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H:\Heinl work files\Salmon\Statistics\1% Rule\Chilkoot-Situk\"/>
    </mc:Choice>
  </mc:AlternateContent>
  <xr:revisionPtr revIDLastSave="0" documentId="13_ncr:1_{529B16E4-C1F9-4986-9399-E2A25FB185A8}" xr6:coauthVersionLast="47" xr6:coauthVersionMax="47" xr10:uidLastSave="{00000000-0000-0000-0000-000000000000}"/>
  <bookViews>
    <workbookView xWindow="28680" yWindow="-120" windowWidth="29040" windowHeight="15840" tabRatio="649" xr2:uid="{00000000-000D-0000-FFFF-FFFF00000000}"/>
  </bookViews>
  <sheets>
    <sheet name="SUMMARY" sheetId="4" r:id="rId1"/>
    <sheet name="Chilkoot Weir Counts - Daily" sheetId="1" r:id="rId2"/>
    <sheet name="Pivot" sheetId="2" r:id="rId3"/>
    <sheet name="Raw Data" sheetId="7" r:id="rId4"/>
    <sheet name="MissFill" sheetId="8" r:id="rId5"/>
    <sheet name="MissFill Cum%" sheetId="9" r:id="rId6"/>
    <sheet name="5-Day Rule" sheetId="13" r:id="rId7"/>
    <sheet name="4-Day Rule" sheetId="14" r:id="rId8"/>
    <sheet name="3-Day Rule" sheetId="15" r:id="rId9"/>
    <sheet name="2-Day Rule" sheetId="16" r:id="rId10"/>
    <sheet name="1-Day Rule" sheetId="17" r:id="rId11"/>
  </sheets>
  <definedNames>
    <definedName name="_xlnm._FilterDatabase" localSheetId="1" hidden="1">'Chilkoot Weir Counts - Daily'!$A$1:$J$14667</definedName>
  </definedNames>
  <calcPr calcId="191029" iterate="1"/>
  <pivotCaches>
    <pivotCache cacheId="0" r:id="rId12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3" i="4" l="1"/>
  <c r="AV169" i="7"/>
  <c r="AV170" i="7"/>
  <c r="AV171" i="7"/>
  <c r="AV172" i="7"/>
  <c r="AV173" i="7"/>
  <c r="AV174" i="7"/>
  <c r="AV175" i="7"/>
  <c r="AV176" i="7"/>
  <c r="AV177" i="7"/>
  <c r="AV178" i="7"/>
  <c r="AV142" i="7"/>
  <c r="AV143" i="7"/>
  <c r="AV144" i="7"/>
  <c r="AV145" i="7"/>
  <c r="AV146" i="7"/>
  <c r="AV147" i="7"/>
  <c r="AV148" i="7"/>
  <c r="AV149" i="7"/>
  <c r="AV150" i="7"/>
  <c r="AV151" i="7"/>
  <c r="AV152" i="7"/>
  <c r="AV153" i="7"/>
  <c r="AV154" i="7"/>
  <c r="AV155" i="7"/>
  <c r="AV156" i="7"/>
  <c r="AV157" i="7"/>
  <c r="AV158" i="7"/>
  <c r="AV159" i="7"/>
  <c r="AV160" i="7"/>
  <c r="AV161" i="7"/>
  <c r="AV162" i="7"/>
  <c r="AV163" i="7"/>
  <c r="AV164" i="7"/>
  <c r="AV165" i="7"/>
  <c r="AV166" i="7"/>
  <c r="AV167" i="7"/>
  <c r="AV168" i="7"/>
  <c r="AV141" i="7"/>
  <c r="B9" i="4"/>
  <c r="C9" i="4"/>
  <c r="D9" i="4"/>
  <c r="E9" i="4"/>
  <c r="F9" i="4"/>
  <c r="B10" i="4"/>
  <c r="C10" i="4"/>
  <c r="D10" i="4"/>
  <c r="E10" i="4"/>
  <c r="F10" i="4"/>
  <c r="B11" i="4"/>
  <c r="C11" i="4"/>
  <c r="D11" i="4"/>
  <c r="E11" i="4"/>
  <c r="F11" i="4"/>
  <c r="B12" i="4"/>
  <c r="C12" i="4"/>
  <c r="D12" i="4"/>
  <c r="E12" i="4"/>
  <c r="F12" i="4"/>
  <c r="B13" i="4"/>
  <c r="C13" i="4"/>
  <c r="D13" i="4"/>
  <c r="E13" i="4"/>
  <c r="F13" i="4"/>
  <c r="B14" i="4"/>
  <c r="C14" i="4"/>
  <c r="D14" i="4"/>
  <c r="E14" i="4"/>
  <c r="F14" i="4"/>
  <c r="C8" i="4"/>
  <c r="D8" i="4"/>
  <c r="E8" i="4"/>
  <c r="F8" i="4"/>
  <c r="B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54" i="4"/>
  <c r="J55" i="4"/>
  <c r="J56" i="4"/>
  <c r="J57" i="4"/>
  <c r="J58" i="4"/>
  <c r="J59" i="4"/>
  <c r="J60" i="4"/>
  <c r="J61" i="4"/>
  <c r="J62" i="4"/>
  <c r="J63" i="4"/>
  <c r="J18" i="4"/>
  <c r="F19" i="4"/>
  <c r="F20" i="4"/>
  <c r="F21" i="4"/>
  <c r="F22" i="4"/>
  <c r="F23" i="4"/>
  <c r="F24" i="4"/>
  <c r="F25" i="4"/>
  <c r="F26" i="4"/>
  <c r="F27" i="4"/>
  <c r="F28" i="4"/>
  <c r="F29" i="4"/>
  <c r="F30" i="4"/>
  <c r="F31" i="4"/>
  <c r="F32" i="4"/>
  <c r="F33" i="4"/>
  <c r="F34" i="4"/>
  <c r="F35" i="4"/>
  <c r="F36" i="4"/>
  <c r="F37" i="4"/>
  <c r="F38" i="4"/>
  <c r="F39" i="4"/>
  <c r="F40" i="4"/>
  <c r="F41" i="4"/>
  <c r="F42" i="4"/>
  <c r="F43" i="4"/>
  <c r="F44" i="4"/>
  <c r="F45" i="4"/>
  <c r="F46" i="4"/>
  <c r="F47" i="4"/>
  <c r="F48" i="4"/>
  <c r="F49" i="4"/>
  <c r="F50" i="4"/>
  <c r="F51" i="4"/>
  <c r="F52" i="4"/>
  <c r="F53" i="4"/>
  <c r="F54" i="4"/>
  <c r="F55" i="4"/>
  <c r="F56" i="4"/>
  <c r="F57" i="4"/>
  <c r="F58" i="4"/>
  <c r="F59" i="4"/>
  <c r="F60" i="4"/>
  <c r="F61" i="4"/>
  <c r="F62" i="4"/>
  <c r="F63" i="4"/>
  <c r="F18" i="4"/>
  <c r="AU15" i="17"/>
  <c r="P15" i="17"/>
  <c r="AU193" i="17"/>
  <c r="AU194" i="17" s="1"/>
  <c r="AU195" i="17" s="1"/>
  <c r="AT193" i="17"/>
  <c r="AT194" i="17" s="1"/>
  <c r="AT195" i="17" s="1"/>
  <c r="AS193" i="17"/>
  <c r="AS194" i="17" s="1"/>
  <c r="AS195" i="17" s="1"/>
  <c r="AR193" i="17"/>
  <c r="AR194" i="17" s="1"/>
  <c r="AR195" i="17" s="1"/>
  <c r="AQ193" i="17"/>
  <c r="AQ194" i="17" s="1"/>
  <c r="AQ195" i="17" s="1"/>
  <c r="AP193" i="17"/>
  <c r="AP194" i="17" s="1"/>
  <c r="AP195" i="17" s="1"/>
  <c r="AO193" i="17"/>
  <c r="AO194" i="17" s="1"/>
  <c r="AO195" i="17" s="1"/>
  <c r="AN193" i="17"/>
  <c r="AN194" i="17" s="1"/>
  <c r="AN195" i="17" s="1"/>
  <c r="AM193" i="17"/>
  <c r="AM194" i="17" s="1"/>
  <c r="AM195" i="17" s="1"/>
  <c r="AL193" i="17"/>
  <c r="AL194" i="17" s="1"/>
  <c r="AL195" i="17" s="1"/>
  <c r="AK193" i="17"/>
  <c r="AK194" i="17" s="1"/>
  <c r="AK195" i="17" s="1"/>
  <c r="AJ193" i="17"/>
  <c r="AJ194" i="17" s="1"/>
  <c r="AJ195" i="17" s="1"/>
  <c r="AI193" i="17"/>
  <c r="AI194" i="17" s="1"/>
  <c r="AI195" i="17" s="1"/>
  <c r="AH193" i="17"/>
  <c r="AH15" i="17" s="1"/>
  <c r="AG193" i="17"/>
  <c r="AG194" i="17" s="1"/>
  <c r="AG195" i="17" s="1"/>
  <c r="AF193" i="17"/>
  <c r="AF194" i="17" s="1"/>
  <c r="AF195" i="17" s="1"/>
  <c r="AE193" i="17"/>
  <c r="AE194" i="17" s="1"/>
  <c r="AE195" i="17" s="1"/>
  <c r="AD193" i="17"/>
  <c r="AD194" i="17" s="1"/>
  <c r="AD195" i="17" s="1"/>
  <c r="AC193" i="17"/>
  <c r="AC194" i="17" s="1"/>
  <c r="AC195" i="17" s="1"/>
  <c r="AB193" i="17"/>
  <c r="AB194" i="17" s="1"/>
  <c r="AB195" i="17" s="1"/>
  <c r="AA193" i="17"/>
  <c r="AA194" i="17" s="1"/>
  <c r="AA195" i="17" s="1"/>
  <c r="Z193" i="17"/>
  <c r="Z194" i="17" s="1"/>
  <c r="Z195" i="17" s="1"/>
  <c r="Y193" i="17"/>
  <c r="Y194" i="17" s="1"/>
  <c r="Y195" i="17" s="1"/>
  <c r="X193" i="17"/>
  <c r="X194" i="17" s="1"/>
  <c r="X195" i="17" s="1"/>
  <c r="W193" i="17"/>
  <c r="W194" i="17" s="1"/>
  <c r="W195" i="17" s="1"/>
  <c r="V193" i="17"/>
  <c r="V15" i="17" s="1"/>
  <c r="U193" i="17"/>
  <c r="U194" i="17" s="1"/>
  <c r="U195" i="17" s="1"/>
  <c r="T193" i="17"/>
  <c r="T194" i="17" s="1"/>
  <c r="T195" i="17" s="1"/>
  <c r="S193" i="17"/>
  <c r="S194" i="17" s="1"/>
  <c r="S195" i="17" s="1"/>
  <c r="R193" i="17"/>
  <c r="R194" i="17" s="1"/>
  <c r="R195" i="17" s="1"/>
  <c r="Q193" i="17"/>
  <c r="Q194" i="17" s="1"/>
  <c r="Q195" i="17" s="1"/>
  <c r="P193" i="17"/>
  <c r="P194" i="17" s="1"/>
  <c r="P195" i="17" s="1"/>
  <c r="O193" i="17"/>
  <c r="O194" i="17" s="1"/>
  <c r="O195" i="17" s="1"/>
  <c r="N193" i="17"/>
  <c r="N194" i="17" s="1"/>
  <c r="N195" i="17" s="1"/>
  <c r="M193" i="17"/>
  <c r="M194" i="17" s="1"/>
  <c r="M195" i="17" s="1"/>
  <c r="L193" i="17"/>
  <c r="L194" i="17" s="1"/>
  <c r="L195" i="17" s="1"/>
  <c r="K193" i="17"/>
  <c r="K194" i="17" s="1"/>
  <c r="K195" i="17" s="1"/>
  <c r="J193" i="17"/>
  <c r="J15" i="17" s="1"/>
  <c r="I193" i="17"/>
  <c r="I194" i="17" s="1"/>
  <c r="I195" i="17" s="1"/>
  <c r="H193" i="17"/>
  <c r="H194" i="17" s="1"/>
  <c r="H195" i="17" s="1"/>
  <c r="G193" i="17"/>
  <c r="G194" i="17" s="1"/>
  <c r="G195" i="17" s="1"/>
  <c r="F193" i="17"/>
  <c r="F194" i="17" s="1"/>
  <c r="F195" i="17" s="1"/>
  <c r="E193" i="17"/>
  <c r="E194" i="17" s="1"/>
  <c r="E195" i="17" s="1"/>
  <c r="D193" i="17"/>
  <c r="D194" i="17" s="1"/>
  <c r="D195" i="17" s="1"/>
  <c r="C193" i="17"/>
  <c r="C194" i="17" s="1"/>
  <c r="C195" i="17" s="1"/>
  <c r="B193" i="17"/>
  <c r="B194" i="17" s="1"/>
  <c r="B195" i="17" s="1"/>
  <c r="AQ15" i="17"/>
  <c r="AP15" i="17"/>
  <c r="AO15" i="17"/>
  <c r="AN15" i="17"/>
  <c r="AM15" i="17"/>
  <c r="AL15" i="17"/>
  <c r="AK15" i="17"/>
  <c r="AJ15" i="17"/>
  <c r="AI15" i="17"/>
  <c r="AE15" i="17"/>
  <c r="AD15" i="17"/>
  <c r="AC15" i="17"/>
  <c r="AB15" i="17"/>
  <c r="AA15" i="17"/>
  <c r="Z15" i="17"/>
  <c r="Y15" i="17"/>
  <c r="X15" i="17"/>
  <c r="W15" i="17"/>
  <c r="S15" i="17"/>
  <c r="R15" i="17"/>
  <c r="Q15" i="17"/>
  <c r="O15" i="17"/>
  <c r="N15" i="17"/>
  <c r="M15" i="17"/>
  <c r="L15" i="17"/>
  <c r="K15" i="17"/>
  <c r="G15" i="17"/>
  <c r="F15" i="17"/>
  <c r="E15" i="17"/>
  <c r="D15" i="17"/>
  <c r="C15" i="17"/>
  <c r="B15" i="17"/>
  <c r="AU8" i="17"/>
  <c r="AT8" i="17"/>
  <c r="AS8" i="17"/>
  <c r="AR8" i="17"/>
  <c r="AQ8" i="17"/>
  <c r="AP8" i="17"/>
  <c r="AO8" i="17"/>
  <c r="AN8" i="17"/>
  <c r="AM8" i="17"/>
  <c r="AL8" i="17"/>
  <c r="AK8" i="17"/>
  <c r="AJ8" i="17"/>
  <c r="AI8" i="17"/>
  <c r="AH8" i="17"/>
  <c r="AG8" i="17"/>
  <c r="AF8" i="17"/>
  <c r="AE8" i="17"/>
  <c r="AD8" i="17"/>
  <c r="AC8" i="17"/>
  <c r="AB8" i="17"/>
  <c r="AA8" i="17"/>
  <c r="Z8" i="17"/>
  <c r="Y8" i="17"/>
  <c r="X8" i="17"/>
  <c r="W8" i="17"/>
  <c r="V8" i="17"/>
  <c r="U8" i="17"/>
  <c r="T8" i="17"/>
  <c r="S8" i="17"/>
  <c r="R8" i="17"/>
  <c r="Q8" i="17"/>
  <c r="P8" i="17"/>
  <c r="O8" i="17"/>
  <c r="N8" i="17"/>
  <c r="M8" i="17"/>
  <c r="L8" i="17"/>
  <c r="K8" i="17"/>
  <c r="J8" i="17"/>
  <c r="I8" i="17"/>
  <c r="H8" i="17"/>
  <c r="G8" i="17"/>
  <c r="F8" i="17"/>
  <c r="E8" i="17"/>
  <c r="D8" i="17"/>
  <c r="C8" i="17"/>
  <c r="B8" i="17"/>
  <c r="AU16" i="16"/>
  <c r="Y16" i="16"/>
  <c r="P16" i="16"/>
  <c r="W195" i="16"/>
  <c r="W196" i="16" s="1"/>
  <c r="M195" i="16"/>
  <c r="M196" i="16" s="1"/>
  <c r="AU194" i="16"/>
  <c r="AT194" i="16"/>
  <c r="AT16" i="16" s="1"/>
  <c r="AS194" i="16"/>
  <c r="AS195" i="16" s="1"/>
  <c r="AS196" i="16" s="1"/>
  <c r="AR194" i="16"/>
  <c r="AR195" i="16" s="1"/>
  <c r="AR196" i="16" s="1"/>
  <c r="AQ194" i="16"/>
  <c r="AQ195" i="16" s="1"/>
  <c r="AQ196" i="16" s="1"/>
  <c r="AP194" i="16"/>
  <c r="AP195" i="16" s="1"/>
  <c r="AP196" i="16" s="1"/>
  <c r="AO194" i="16"/>
  <c r="AO195" i="16" s="1"/>
  <c r="AO196" i="16" s="1"/>
  <c r="AN194" i="16"/>
  <c r="AN195" i="16" s="1"/>
  <c r="AN196" i="16" s="1"/>
  <c r="AM194" i="16"/>
  <c r="AM195" i="16" s="1"/>
  <c r="AM196" i="16" s="1"/>
  <c r="AL194" i="16"/>
  <c r="AL195" i="16" s="1"/>
  <c r="AL196" i="16" s="1"/>
  <c r="AK194" i="16"/>
  <c r="AK195" i="16" s="1"/>
  <c r="AK196" i="16" s="1"/>
  <c r="AJ194" i="16"/>
  <c r="AJ195" i="16" s="1"/>
  <c r="AJ196" i="16" s="1"/>
  <c r="AI194" i="16"/>
  <c r="AI16" i="16" s="1"/>
  <c r="AH194" i="16"/>
  <c r="AH16" i="16" s="1"/>
  <c r="AG194" i="16"/>
  <c r="AG195" i="16" s="1"/>
  <c r="AG196" i="16" s="1"/>
  <c r="AF194" i="16"/>
  <c r="AF195" i="16" s="1"/>
  <c r="AF196" i="16" s="1"/>
  <c r="AE194" i="16"/>
  <c r="AE195" i="16" s="1"/>
  <c r="AE196" i="16" s="1"/>
  <c r="AD194" i="16"/>
  <c r="AD195" i="16" s="1"/>
  <c r="AD196" i="16" s="1"/>
  <c r="AC194" i="16"/>
  <c r="AC195" i="16" s="1"/>
  <c r="AC196" i="16" s="1"/>
  <c r="AB194" i="16"/>
  <c r="AB195" i="16" s="1"/>
  <c r="AB196" i="16" s="1"/>
  <c r="AA194" i="16"/>
  <c r="AA195" i="16" s="1"/>
  <c r="AA196" i="16" s="1"/>
  <c r="Z194" i="16"/>
  <c r="Z195" i="16" s="1"/>
  <c r="Z196" i="16" s="1"/>
  <c r="Y194" i="16"/>
  <c r="Y195" i="16" s="1"/>
  <c r="Y196" i="16" s="1"/>
  <c r="X194" i="16"/>
  <c r="X195" i="16" s="1"/>
  <c r="X196" i="16" s="1"/>
  <c r="W194" i="16"/>
  <c r="W16" i="16" s="1"/>
  <c r="V194" i="16"/>
  <c r="V16" i="16" s="1"/>
  <c r="U194" i="16"/>
  <c r="U195" i="16" s="1"/>
  <c r="U196" i="16" s="1"/>
  <c r="T194" i="16"/>
  <c r="T195" i="16" s="1"/>
  <c r="T196" i="16" s="1"/>
  <c r="S194" i="16"/>
  <c r="S195" i="16" s="1"/>
  <c r="S196" i="16" s="1"/>
  <c r="R194" i="16"/>
  <c r="R195" i="16" s="1"/>
  <c r="R196" i="16" s="1"/>
  <c r="Q194" i="16"/>
  <c r="Q195" i="16" s="1"/>
  <c r="Q196" i="16" s="1"/>
  <c r="P194" i="16"/>
  <c r="P195" i="16" s="1"/>
  <c r="P196" i="16" s="1"/>
  <c r="O194" i="16"/>
  <c r="O195" i="16" s="1"/>
  <c r="O196" i="16" s="1"/>
  <c r="N194" i="16"/>
  <c r="N195" i="16" s="1"/>
  <c r="N196" i="16" s="1"/>
  <c r="M194" i="16"/>
  <c r="L194" i="16"/>
  <c r="L195" i="16" s="1"/>
  <c r="L196" i="16" s="1"/>
  <c r="K194" i="16"/>
  <c r="K16" i="16" s="1"/>
  <c r="J194" i="16"/>
  <c r="J16" i="16" s="1"/>
  <c r="I194" i="16"/>
  <c r="I195" i="16" s="1"/>
  <c r="I196" i="16" s="1"/>
  <c r="H194" i="16"/>
  <c r="H195" i="16" s="1"/>
  <c r="H196" i="16" s="1"/>
  <c r="G194" i="16"/>
  <c r="G195" i="16" s="1"/>
  <c r="G196" i="16" s="1"/>
  <c r="F194" i="16"/>
  <c r="F195" i="16" s="1"/>
  <c r="F196" i="16" s="1"/>
  <c r="E194" i="16"/>
  <c r="E195" i="16" s="1"/>
  <c r="E196" i="16" s="1"/>
  <c r="D194" i="16"/>
  <c r="D195" i="16" s="1"/>
  <c r="D196" i="16" s="1"/>
  <c r="C194" i="16"/>
  <c r="C195" i="16" s="1"/>
  <c r="C196" i="16" s="1"/>
  <c r="B194" i="16"/>
  <c r="B195" i="16" s="1"/>
  <c r="B196" i="16" s="1"/>
  <c r="AR16" i="16"/>
  <c r="AQ16" i="16"/>
  <c r="AP16" i="16"/>
  <c r="AO16" i="16"/>
  <c r="AN16" i="16"/>
  <c r="AK16" i="16"/>
  <c r="AJ16" i="16"/>
  <c r="AF16" i="16"/>
  <c r="AE16" i="16"/>
  <c r="AD16" i="16"/>
  <c r="AC16" i="16"/>
  <c r="AB16" i="16"/>
  <c r="X16" i="16"/>
  <c r="T16" i="16"/>
  <c r="S16" i="16"/>
  <c r="R16" i="16"/>
  <c r="Q16" i="16"/>
  <c r="O16" i="16"/>
  <c r="M16" i="16"/>
  <c r="L16" i="16"/>
  <c r="H16" i="16"/>
  <c r="G16" i="16"/>
  <c r="F16" i="16"/>
  <c r="E16" i="16"/>
  <c r="D16" i="16"/>
  <c r="C16" i="16"/>
  <c r="B16" i="16"/>
  <c r="AU10" i="16"/>
  <c r="P10" i="16"/>
  <c r="AU9" i="16"/>
  <c r="AT9" i="16"/>
  <c r="AS9" i="16"/>
  <c r="AR9" i="16"/>
  <c r="AQ9" i="16"/>
  <c r="AP9" i="16"/>
  <c r="AO9" i="16"/>
  <c r="AN9" i="16"/>
  <c r="AM9" i="16"/>
  <c r="AL9" i="16"/>
  <c r="AK9" i="16"/>
  <c r="AJ9" i="16"/>
  <c r="AI9" i="16"/>
  <c r="AH9" i="16"/>
  <c r="AG9" i="16"/>
  <c r="AF9" i="16"/>
  <c r="AE9" i="16"/>
  <c r="AD9" i="16"/>
  <c r="AC9" i="16"/>
  <c r="AB9" i="16"/>
  <c r="AA9" i="16"/>
  <c r="Z9" i="16"/>
  <c r="Y9" i="16"/>
  <c r="X9" i="16"/>
  <c r="W9" i="16"/>
  <c r="V9" i="16"/>
  <c r="U9" i="16"/>
  <c r="T9" i="16"/>
  <c r="S9" i="16"/>
  <c r="R9" i="16"/>
  <c r="Q9" i="16"/>
  <c r="P9" i="16"/>
  <c r="O9" i="16"/>
  <c r="N9" i="16"/>
  <c r="M9" i="16"/>
  <c r="L9" i="16"/>
  <c r="K9" i="16"/>
  <c r="J9" i="16"/>
  <c r="I9" i="16"/>
  <c r="H9" i="16"/>
  <c r="G9" i="16"/>
  <c r="F9" i="16"/>
  <c r="E9" i="16"/>
  <c r="D9" i="16"/>
  <c r="C9" i="16"/>
  <c r="B9" i="16"/>
  <c r="AU8" i="16"/>
  <c r="AT8" i="16"/>
  <c r="AS8" i="16"/>
  <c r="AR8" i="16"/>
  <c r="AQ8" i="16"/>
  <c r="AP8" i="16"/>
  <c r="AO8" i="16"/>
  <c r="AN8" i="16"/>
  <c r="AM8" i="16"/>
  <c r="AL8" i="16"/>
  <c r="AK8" i="16"/>
  <c r="AJ8" i="16"/>
  <c r="AI8" i="16"/>
  <c r="AH8" i="16"/>
  <c r="AG8" i="16"/>
  <c r="AF8" i="16"/>
  <c r="AE8" i="16"/>
  <c r="AD8" i="16"/>
  <c r="AC8" i="16"/>
  <c r="AB8" i="16"/>
  <c r="AA8" i="16"/>
  <c r="Z8" i="16"/>
  <c r="Y8" i="16"/>
  <c r="X8" i="16"/>
  <c r="W8" i="16"/>
  <c r="V8" i="16"/>
  <c r="U8" i="16"/>
  <c r="T8" i="16"/>
  <c r="S8" i="16"/>
  <c r="R8" i="16"/>
  <c r="Q8" i="16"/>
  <c r="P8" i="16"/>
  <c r="O8" i="16"/>
  <c r="N8" i="16"/>
  <c r="M8" i="16"/>
  <c r="L8" i="16"/>
  <c r="K8" i="16"/>
  <c r="J8" i="16"/>
  <c r="I8" i="16"/>
  <c r="H8" i="16"/>
  <c r="G8" i="16"/>
  <c r="F8" i="16"/>
  <c r="E8" i="16"/>
  <c r="D8" i="16"/>
  <c r="C8" i="16"/>
  <c r="B8" i="16"/>
  <c r="AU17" i="15"/>
  <c r="AD17" i="15"/>
  <c r="AB17" i="15"/>
  <c r="Y17" i="15"/>
  <c r="P17" i="15"/>
  <c r="J17" i="15"/>
  <c r="M196" i="15"/>
  <c r="M197" i="15" s="1"/>
  <c r="AU195" i="15"/>
  <c r="AT195" i="15"/>
  <c r="AT17" i="15" s="1"/>
  <c r="AS195" i="15"/>
  <c r="AS196" i="15" s="1"/>
  <c r="AS197" i="15" s="1"/>
  <c r="AR195" i="15"/>
  <c r="AR196" i="15" s="1"/>
  <c r="AR197" i="15" s="1"/>
  <c r="AQ195" i="15"/>
  <c r="AQ196" i="15" s="1"/>
  <c r="AQ197" i="15" s="1"/>
  <c r="AP195" i="15"/>
  <c r="AP196" i="15" s="1"/>
  <c r="AP197" i="15" s="1"/>
  <c r="AO195" i="15"/>
  <c r="AO196" i="15" s="1"/>
  <c r="AO197" i="15" s="1"/>
  <c r="AN195" i="15"/>
  <c r="AN196" i="15" s="1"/>
  <c r="AN197" i="15" s="1"/>
  <c r="AM195" i="15"/>
  <c r="AM196" i="15" s="1"/>
  <c r="AM197" i="15" s="1"/>
  <c r="AL195" i="15"/>
  <c r="AL196" i="15" s="1"/>
  <c r="AL197" i="15" s="1"/>
  <c r="AK195" i="15"/>
  <c r="AK196" i="15" s="1"/>
  <c r="AK197" i="15" s="1"/>
  <c r="AJ195" i="15"/>
  <c r="AJ196" i="15" s="1"/>
  <c r="AJ197" i="15" s="1"/>
  <c r="AI195" i="15"/>
  <c r="AI17" i="15" s="1"/>
  <c r="AH195" i="15"/>
  <c r="AH17" i="15" s="1"/>
  <c r="AG195" i="15"/>
  <c r="AG196" i="15" s="1"/>
  <c r="AG197" i="15" s="1"/>
  <c r="AF195" i="15"/>
  <c r="AF196" i="15" s="1"/>
  <c r="AF197" i="15" s="1"/>
  <c r="AE195" i="15"/>
  <c r="AE196" i="15" s="1"/>
  <c r="AE197" i="15" s="1"/>
  <c r="AD195" i="15"/>
  <c r="AD196" i="15" s="1"/>
  <c r="AD197" i="15" s="1"/>
  <c r="AC195" i="15"/>
  <c r="AC196" i="15" s="1"/>
  <c r="AC197" i="15" s="1"/>
  <c r="AB195" i="15"/>
  <c r="AB196" i="15" s="1"/>
  <c r="AB197" i="15" s="1"/>
  <c r="AA195" i="15"/>
  <c r="AA196" i="15" s="1"/>
  <c r="AA197" i="15" s="1"/>
  <c r="Z195" i="15"/>
  <c r="Z196" i="15" s="1"/>
  <c r="Z197" i="15" s="1"/>
  <c r="Y195" i="15"/>
  <c r="Y196" i="15" s="1"/>
  <c r="Y197" i="15" s="1"/>
  <c r="X195" i="15"/>
  <c r="X196" i="15" s="1"/>
  <c r="X197" i="15" s="1"/>
  <c r="W195" i="15"/>
  <c r="W17" i="15" s="1"/>
  <c r="V195" i="15"/>
  <c r="V17" i="15" s="1"/>
  <c r="U195" i="15"/>
  <c r="U196" i="15" s="1"/>
  <c r="U197" i="15" s="1"/>
  <c r="T195" i="15"/>
  <c r="T196" i="15" s="1"/>
  <c r="T197" i="15" s="1"/>
  <c r="S195" i="15"/>
  <c r="S196" i="15" s="1"/>
  <c r="S197" i="15" s="1"/>
  <c r="R195" i="15"/>
  <c r="R196" i="15" s="1"/>
  <c r="R197" i="15" s="1"/>
  <c r="Q195" i="15"/>
  <c r="Q196" i="15" s="1"/>
  <c r="Q197" i="15" s="1"/>
  <c r="P195" i="15"/>
  <c r="P196" i="15" s="1"/>
  <c r="P197" i="15" s="1"/>
  <c r="O195" i="15"/>
  <c r="O196" i="15" s="1"/>
  <c r="O197" i="15" s="1"/>
  <c r="N195" i="15"/>
  <c r="N196" i="15" s="1"/>
  <c r="N197" i="15" s="1"/>
  <c r="M195" i="15"/>
  <c r="L195" i="15"/>
  <c r="L196" i="15" s="1"/>
  <c r="L197" i="15" s="1"/>
  <c r="K195" i="15"/>
  <c r="K17" i="15" s="1"/>
  <c r="J195" i="15"/>
  <c r="I195" i="15"/>
  <c r="I196" i="15" s="1"/>
  <c r="I197" i="15" s="1"/>
  <c r="H195" i="15"/>
  <c r="H196" i="15" s="1"/>
  <c r="H197" i="15" s="1"/>
  <c r="G195" i="15"/>
  <c r="G196" i="15" s="1"/>
  <c r="G197" i="15" s="1"/>
  <c r="F195" i="15"/>
  <c r="F196" i="15" s="1"/>
  <c r="F197" i="15" s="1"/>
  <c r="E195" i="15"/>
  <c r="E196" i="15" s="1"/>
  <c r="E197" i="15" s="1"/>
  <c r="D195" i="15"/>
  <c r="D196" i="15" s="1"/>
  <c r="D197" i="15" s="1"/>
  <c r="C195" i="15"/>
  <c r="C196" i="15" s="1"/>
  <c r="C197" i="15" s="1"/>
  <c r="B195" i="15"/>
  <c r="B196" i="15" s="1"/>
  <c r="B197" i="15" s="1"/>
  <c r="AR17" i="15"/>
  <c r="AQ17" i="15"/>
  <c r="AP17" i="15"/>
  <c r="AO17" i="15"/>
  <c r="AN17" i="15"/>
  <c r="AM17" i="15"/>
  <c r="AK17" i="15"/>
  <c r="AJ17" i="15"/>
  <c r="AF17" i="15"/>
  <c r="AE17" i="15"/>
  <c r="AC17" i="15"/>
  <c r="AA17" i="15"/>
  <c r="X17" i="15"/>
  <c r="T17" i="15"/>
  <c r="S17" i="15"/>
  <c r="R17" i="15"/>
  <c r="Q17" i="15"/>
  <c r="O17" i="15"/>
  <c r="M17" i="15"/>
  <c r="L17" i="15"/>
  <c r="H17" i="15"/>
  <c r="G17" i="15"/>
  <c r="F17" i="15"/>
  <c r="E17" i="15"/>
  <c r="D17" i="15"/>
  <c r="C17" i="15"/>
  <c r="B17" i="15"/>
  <c r="AU12" i="15"/>
  <c r="P12" i="15"/>
  <c r="AU11" i="15"/>
  <c r="Y11" i="15"/>
  <c r="P11" i="15"/>
  <c r="AU10" i="15"/>
  <c r="AT10" i="15"/>
  <c r="AS10" i="15"/>
  <c r="AR10" i="15"/>
  <c r="AQ10" i="15"/>
  <c r="AP10" i="15"/>
  <c r="AO10" i="15"/>
  <c r="AN10" i="15"/>
  <c r="AM10" i="15"/>
  <c r="AL10" i="15"/>
  <c r="AK10" i="15"/>
  <c r="AJ10" i="15"/>
  <c r="AI10" i="15"/>
  <c r="AH10" i="15"/>
  <c r="AG10" i="15"/>
  <c r="AF10" i="15"/>
  <c r="AE10" i="15"/>
  <c r="AD10" i="15"/>
  <c r="AC10" i="15"/>
  <c r="AB10" i="15"/>
  <c r="AA10" i="15"/>
  <c r="Z10" i="15"/>
  <c r="Y10" i="15"/>
  <c r="X10" i="15"/>
  <c r="W10" i="15"/>
  <c r="V10" i="15"/>
  <c r="U10" i="15"/>
  <c r="T10" i="15"/>
  <c r="S10" i="15"/>
  <c r="R10" i="15"/>
  <c r="Q10" i="15"/>
  <c r="P10" i="15"/>
  <c r="O10" i="15"/>
  <c r="N10" i="15"/>
  <c r="M10" i="15"/>
  <c r="L10" i="15"/>
  <c r="K10" i="15"/>
  <c r="J10" i="15"/>
  <c r="I10" i="15"/>
  <c r="H10" i="15"/>
  <c r="G10" i="15"/>
  <c r="F10" i="15"/>
  <c r="E10" i="15"/>
  <c r="D10" i="15"/>
  <c r="C10" i="15"/>
  <c r="B10" i="15"/>
  <c r="AU9" i="15"/>
  <c r="AT9" i="15"/>
  <c r="AS9" i="15"/>
  <c r="AR9" i="15"/>
  <c r="AQ9" i="15"/>
  <c r="AP9" i="15"/>
  <c r="AO9" i="15"/>
  <c r="AN9" i="15"/>
  <c r="AM9" i="15"/>
  <c r="AL9" i="15"/>
  <c r="AK9" i="15"/>
  <c r="AJ9" i="15"/>
  <c r="AI9" i="15"/>
  <c r="AH9" i="15"/>
  <c r="AG9" i="15"/>
  <c r="AF9" i="15"/>
  <c r="AE9" i="15"/>
  <c r="AD9" i="15"/>
  <c r="AC9" i="15"/>
  <c r="AB9" i="15"/>
  <c r="AA9" i="15"/>
  <c r="Z9" i="15"/>
  <c r="Y9" i="15"/>
  <c r="X9" i="15"/>
  <c r="W9" i="15"/>
  <c r="V9" i="15"/>
  <c r="U9" i="15"/>
  <c r="T9" i="15"/>
  <c r="S9" i="15"/>
  <c r="R9" i="15"/>
  <c r="Q9" i="15"/>
  <c r="P9" i="15"/>
  <c r="O9" i="15"/>
  <c r="N9" i="15"/>
  <c r="M9" i="15"/>
  <c r="L9" i="15"/>
  <c r="K9" i="15"/>
  <c r="J9" i="15"/>
  <c r="I9" i="15"/>
  <c r="H9" i="15"/>
  <c r="G9" i="15"/>
  <c r="F9" i="15"/>
  <c r="E9" i="15"/>
  <c r="D9" i="15"/>
  <c r="C9" i="15"/>
  <c r="B9" i="15"/>
  <c r="AU8" i="15"/>
  <c r="AT8" i="15"/>
  <c r="AS8" i="15"/>
  <c r="AR8" i="15"/>
  <c r="AQ8" i="15"/>
  <c r="AP8" i="15"/>
  <c r="AO8" i="15"/>
  <c r="AN8" i="15"/>
  <c r="AM8" i="15"/>
  <c r="AL8" i="15"/>
  <c r="AK8" i="15"/>
  <c r="AJ8" i="15"/>
  <c r="AI8" i="15"/>
  <c r="AH8" i="15"/>
  <c r="AG8" i="15"/>
  <c r="AF8" i="15"/>
  <c r="AE8" i="15"/>
  <c r="AD8" i="15"/>
  <c r="AC8" i="15"/>
  <c r="AB8" i="15"/>
  <c r="AA8" i="15"/>
  <c r="Z8" i="15"/>
  <c r="Y8" i="15"/>
  <c r="X8" i="15"/>
  <c r="W8" i="15"/>
  <c r="V8" i="15"/>
  <c r="U8" i="15"/>
  <c r="T8" i="15"/>
  <c r="S8" i="15"/>
  <c r="R8" i="15"/>
  <c r="Q8" i="15"/>
  <c r="P8" i="15"/>
  <c r="O8" i="15"/>
  <c r="N8" i="15"/>
  <c r="M8" i="15"/>
  <c r="L8" i="15"/>
  <c r="K8" i="15"/>
  <c r="J8" i="15"/>
  <c r="I8" i="15"/>
  <c r="H8" i="15"/>
  <c r="G8" i="15"/>
  <c r="F8" i="15"/>
  <c r="E8" i="15"/>
  <c r="D8" i="15"/>
  <c r="C8" i="15"/>
  <c r="B8" i="15"/>
  <c r="AU196" i="14"/>
  <c r="AU197" i="14" s="1"/>
  <c r="AU198" i="14" s="1"/>
  <c r="AT196" i="14"/>
  <c r="AT18" i="14" s="1"/>
  <c r="AS196" i="14"/>
  <c r="AS197" i="14" s="1"/>
  <c r="AS198" i="14" s="1"/>
  <c r="AR196" i="14"/>
  <c r="AR197" i="14" s="1"/>
  <c r="AR198" i="14" s="1"/>
  <c r="AQ196" i="14"/>
  <c r="AQ197" i="14" s="1"/>
  <c r="AQ198" i="14" s="1"/>
  <c r="AP196" i="14"/>
  <c r="AP197" i="14" s="1"/>
  <c r="AP198" i="14" s="1"/>
  <c r="AO196" i="14"/>
  <c r="AO197" i="14" s="1"/>
  <c r="AO198" i="14" s="1"/>
  <c r="AN196" i="14"/>
  <c r="AN197" i="14" s="1"/>
  <c r="AN198" i="14" s="1"/>
  <c r="AM196" i="14"/>
  <c r="AM197" i="14" s="1"/>
  <c r="AM198" i="14" s="1"/>
  <c r="AL196" i="14"/>
  <c r="AL197" i="14" s="1"/>
  <c r="AL198" i="14" s="1"/>
  <c r="AK196" i="14"/>
  <c r="AK197" i="14" s="1"/>
  <c r="AK198" i="14" s="1"/>
  <c r="AJ196" i="14"/>
  <c r="AJ197" i="14" s="1"/>
  <c r="AJ198" i="14" s="1"/>
  <c r="AI196" i="14"/>
  <c r="AI197" i="14" s="1"/>
  <c r="AI198" i="14" s="1"/>
  <c r="AH196" i="14"/>
  <c r="AH18" i="14" s="1"/>
  <c r="AG196" i="14"/>
  <c r="AG197" i="14" s="1"/>
  <c r="AG198" i="14" s="1"/>
  <c r="AF196" i="14"/>
  <c r="AF197" i="14" s="1"/>
  <c r="AF198" i="14" s="1"/>
  <c r="AE196" i="14"/>
  <c r="AE197" i="14" s="1"/>
  <c r="AE198" i="14" s="1"/>
  <c r="AD196" i="14"/>
  <c r="AD197" i="14" s="1"/>
  <c r="AD198" i="14" s="1"/>
  <c r="AC196" i="14"/>
  <c r="AC197" i="14" s="1"/>
  <c r="AC198" i="14" s="1"/>
  <c r="AB196" i="14"/>
  <c r="AB197" i="14" s="1"/>
  <c r="AB198" i="14" s="1"/>
  <c r="AA196" i="14"/>
  <c r="AA197" i="14" s="1"/>
  <c r="AA198" i="14" s="1"/>
  <c r="Z196" i="14"/>
  <c r="Z197" i="14" s="1"/>
  <c r="Z198" i="14" s="1"/>
  <c r="Y196" i="14"/>
  <c r="Y197" i="14" s="1"/>
  <c r="Y198" i="14" s="1"/>
  <c r="X196" i="14"/>
  <c r="X197" i="14" s="1"/>
  <c r="X198" i="14" s="1"/>
  <c r="W196" i="14"/>
  <c r="W197" i="14" s="1"/>
  <c r="W198" i="14" s="1"/>
  <c r="V196" i="14"/>
  <c r="V18" i="14" s="1"/>
  <c r="U196" i="14"/>
  <c r="U197" i="14" s="1"/>
  <c r="U198" i="14" s="1"/>
  <c r="T196" i="14"/>
  <c r="T197" i="14" s="1"/>
  <c r="T198" i="14" s="1"/>
  <c r="S196" i="14"/>
  <c r="S197" i="14" s="1"/>
  <c r="S198" i="14" s="1"/>
  <c r="R196" i="14"/>
  <c r="R197" i="14" s="1"/>
  <c r="R198" i="14" s="1"/>
  <c r="Q196" i="14"/>
  <c r="Q197" i="14" s="1"/>
  <c r="Q198" i="14" s="1"/>
  <c r="P196" i="14"/>
  <c r="P197" i="14" s="1"/>
  <c r="P198" i="14" s="1"/>
  <c r="O196" i="14"/>
  <c r="O197" i="14" s="1"/>
  <c r="O198" i="14" s="1"/>
  <c r="N196" i="14"/>
  <c r="N197" i="14" s="1"/>
  <c r="N198" i="14" s="1"/>
  <c r="M196" i="14"/>
  <c r="M197" i="14" s="1"/>
  <c r="M198" i="14" s="1"/>
  <c r="L196" i="14"/>
  <c r="L197" i="14" s="1"/>
  <c r="L198" i="14" s="1"/>
  <c r="K196" i="14"/>
  <c r="K197" i="14" s="1"/>
  <c r="K198" i="14" s="1"/>
  <c r="J196" i="14"/>
  <c r="J18" i="14" s="1"/>
  <c r="I196" i="14"/>
  <c r="I197" i="14" s="1"/>
  <c r="I198" i="14" s="1"/>
  <c r="H196" i="14"/>
  <c r="H197" i="14" s="1"/>
  <c r="H198" i="14" s="1"/>
  <c r="G196" i="14"/>
  <c r="G197" i="14" s="1"/>
  <c r="G198" i="14" s="1"/>
  <c r="F196" i="14"/>
  <c r="F197" i="14" s="1"/>
  <c r="F198" i="14" s="1"/>
  <c r="E196" i="14"/>
  <c r="E197" i="14" s="1"/>
  <c r="E198" i="14" s="1"/>
  <c r="D196" i="14"/>
  <c r="D197" i="14" s="1"/>
  <c r="D198" i="14" s="1"/>
  <c r="C196" i="14"/>
  <c r="C197" i="14" s="1"/>
  <c r="C198" i="14" s="1"/>
  <c r="B196" i="14"/>
  <c r="B197" i="14" s="1"/>
  <c r="B198" i="14" s="1"/>
  <c r="AP18" i="14"/>
  <c r="AO18" i="14"/>
  <c r="AN18" i="14"/>
  <c r="AM18" i="14"/>
  <c r="AL18" i="14"/>
  <c r="AK18" i="14"/>
  <c r="AJ18" i="14"/>
  <c r="AI18" i="14"/>
  <c r="AC18" i="14"/>
  <c r="AA18" i="14"/>
  <c r="Z18" i="14"/>
  <c r="X18" i="14"/>
  <c r="W18" i="14"/>
  <c r="R18" i="14"/>
  <c r="Q18" i="14"/>
  <c r="O18" i="14"/>
  <c r="N18" i="14"/>
  <c r="M18" i="14"/>
  <c r="L18" i="14"/>
  <c r="K18" i="14"/>
  <c r="F18" i="14"/>
  <c r="E18" i="14"/>
  <c r="D18" i="14"/>
  <c r="C18" i="14"/>
  <c r="B18" i="14"/>
  <c r="AU14" i="14"/>
  <c r="P14" i="14"/>
  <c r="AU13" i="14"/>
  <c r="Y13" i="14"/>
  <c r="P13" i="14"/>
  <c r="AU12" i="14"/>
  <c r="AD12" i="14"/>
  <c r="AB12" i="14"/>
  <c r="Y12" i="14"/>
  <c r="P12" i="14"/>
  <c r="J12" i="14"/>
  <c r="AU11" i="14"/>
  <c r="AT11" i="14"/>
  <c r="AS11" i="14"/>
  <c r="AR11" i="14"/>
  <c r="AQ11" i="14"/>
  <c r="AP11" i="14"/>
  <c r="AO11" i="14"/>
  <c r="AN11" i="14"/>
  <c r="AM11" i="14"/>
  <c r="AL11" i="14"/>
  <c r="AK11" i="14"/>
  <c r="AJ11" i="14"/>
  <c r="AI11" i="14"/>
  <c r="AH11" i="14"/>
  <c r="AG11" i="14"/>
  <c r="AF11" i="14"/>
  <c r="AE11" i="14"/>
  <c r="AD11" i="14"/>
  <c r="AC11" i="14"/>
  <c r="AB11" i="14"/>
  <c r="AA11" i="14"/>
  <c r="Z11" i="14"/>
  <c r="Y11" i="14"/>
  <c r="X11" i="14"/>
  <c r="W11" i="14"/>
  <c r="V11" i="14"/>
  <c r="U11" i="14"/>
  <c r="T11" i="14"/>
  <c r="S11" i="14"/>
  <c r="R11" i="14"/>
  <c r="Q11" i="14"/>
  <c r="P11" i="14"/>
  <c r="O11" i="14"/>
  <c r="N11" i="14"/>
  <c r="M11" i="14"/>
  <c r="L11" i="14"/>
  <c r="K11" i="14"/>
  <c r="J11" i="14"/>
  <c r="I11" i="14"/>
  <c r="H11" i="14"/>
  <c r="G11" i="14"/>
  <c r="F11" i="14"/>
  <c r="E11" i="14"/>
  <c r="D11" i="14"/>
  <c r="C11" i="14"/>
  <c r="B11" i="14"/>
  <c r="AU10" i="14"/>
  <c r="AT10" i="14"/>
  <c r="AS10" i="14"/>
  <c r="AR10" i="14"/>
  <c r="AQ10" i="14"/>
  <c r="AP10" i="14"/>
  <c r="AO10" i="14"/>
  <c r="AN10" i="14"/>
  <c r="AM10" i="14"/>
  <c r="AL10" i="14"/>
  <c r="AK10" i="14"/>
  <c r="AJ10" i="14"/>
  <c r="AI10" i="14"/>
  <c r="AH10" i="14"/>
  <c r="AG10" i="14"/>
  <c r="AF10" i="14"/>
  <c r="AE10" i="14"/>
  <c r="AD10" i="14"/>
  <c r="AC10" i="14"/>
  <c r="AB10" i="14"/>
  <c r="AA10" i="14"/>
  <c r="Z10" i="14"/>
  <c r="Y10" i="14"/>
  <c r="X10" i="14"/>
  <c r="W10" i="14"/>
  <c r="V10" i="14"/>
  <c r="U10" i="14"/>
  <c r="T10" i="14"/>
  <c r="S10" i="14"/>
  <c r="R10" i="14"/>
  <c r="Q10" i="14"/>
  <c r="P10" i="14"/>
  <c r="O10" i="14"/>
  <c r="N10" i="14"/>
  <c r="M10" i="14"/>
  <c r="L10" i="14"/>
  <c r="K10" i="14"/>
  <c r="J10" i="14"/>
  <c r="I10" i="14"/>
  <c r="H10" i="14"/>
  <c r="G10" i="14"/>
  <c r="F10" i="14"/>
  <c r="E10" i="14"/>
  <c r="D10" i="14"/>
  <c r="C10" i="14"/>
  <c r="B10" i="14"/>
  <c r="AU9" i="14"/>
  <c r="AT9" i="14"/>
  <c r="AS9" i="14"/>
  <c r="AR9" i="14"/>
  <c r="AQ9" i="14"/>
  <c r="AP9" i="14"/>
  <c r="AO9" i="14"/>
  <c r="AN9" i="14"/>
  <c r="AM9" i="14"/>
  <c r="AL9" i="14"/>
  <c r="AK9" i="14"/>
  <c r="AJ9" i="14"/>
  <c r="AI9" i="14"/>
  <c r="AH9" i="14"/>
  <c r="AG9" i="14"/>
  <c r="AF9" i="14"/>
  <c r="AE9" i="14"/>
  <c r="AD9" i="14"/>
  <c r="AC9" i="14"/>
  <c r="AB9" i="14"/>
  <c r="AA9" i="14"/>
  <c r="Z9" i="14"/>
  <c r="Y9" i="14"/>
  <c r="X9" i="14"/>
  <c r="W9" i="14"/>
  <c r="V9" i="14"/>
  <c r="U9" i="14"/>
  <c r="T9" i="14"/>
  <c r="S9" i="14"/>
  <c r="R9" i="14"/>
  <c r="Q9" i="14"/>
  <c r="P9" i="14"/>
  <c r="O9" i="14"/>
  <c r="N9" i="14"/>
  <c r="M9" i="14"/>
  <c r="L9" i="14"/>
  <c r="K9" i="14"/>
  <c r="J9" i="14"/>
  <c r="I9" i="14"/>
  <c r="H9" i="14"/>
  <c r="G9" i="14"/>
  <c r="F9" i="14"/>
  <c r="E9" i="14"/>
  <c r="D9" i="14"/>
  <c r="C9" i="14"/>
  <c r="B9" i="14"/>
  <c r="AU8" i="14"/>
  <c r="AT8" i="14"/>
  <c r="AS8" i="14"/>
  <c r="AR8" i="14"/>
  <c r="AQ8" i="14"/>
  <c r="AP8" i="14"/>
  <c r="AO8" i="14"/>
  <c r="AN8" i="14"/>
  <c r="AM8" i="14"/>
  <c r="AL8" i="14"/>
  <c r="AK8" i="14"/>
  <c r="AJ8" i="14"/>
  <c r="AI8" i="14"/>
  <c r="AH8" i="14"/>
  <c r="AG8" i="14"/>
  <c r="AF8" i="14"/>
  <c r="AE8" i="14"/>
  <c r="AD8" i="14"/>
  <c r="AC8" i="14"/>
  <c r="AB8" i="14"/>
  <c r="AA8" i="14"/>
  <c r="Z8" i="14"/>
  <c r="Y8" i="14"/>
  <c r="X8" i="14"/>
  <c r="W8" i="14"/>
  <c r="V8" i="14"/>
  <c r="U8" i="14"/>
  <c r="T8" i="14"/>
  <c r="S8" i="14"/>
  <c r="R8" i="14"/>
  <c r="Q8" i="14"/>
  <c r="P8" i="14"/>
  <c r="O8" i="14"/>
  <c r="N8" i="14"/>
  <c r="M8" i="14"/>
  <c r="L8" i="14"/>
  <c r="K8" i="14"/>
  <c r="J8" i="14"/>
  <c r="I8" i="14"/>
  <c r="H8" i="14"/>
  <c r="G8" i="14"/>
  <c r="F8" i="14"/>
  <c r="E8" i="14"/>
  <c r="D8" i="14"/>
  <c r="C8" i="14"/>
  <c r="B8" i="14"/>
  <c r="C19" i="13"/>
  <c r="D19" i="13"/>
  <c r="E19" i="13"/>
  <c r="B19" i="13"/>
  <c r="C8" i="13"/>
  <c r="D8" i="13"/>
  <c r="E8" i="13"/>
  <c r="F8" i="13"/>
  <c r="G8" i="13"/>
  <c r="H8" i="13"/>
  <c r="I8" i="13"/>
  <c r="J8" i="13"/>
  <c r="K8" i="13"/>
  <c r="L8" i="13"/>
  <c r="M8" i="13"/>
  <c r="N8" i="13"/>
  <c r="O8" i="13"/>
  <c r="P8" i="13"/>
  <c r="Q8" i="13"/>
  <c r="R8" i="13"/>
  <c r="S8" i="13"/>
  <c r="T8" i="13"/>
  <c r="U8" i="13"/>
  <c r="V8" i="13"/>
  <c r="W8" i="13"/>
  <c r="X8" i="13"/>
  <c r="Y8" i="13"/>
  <c r="Z8" i="13"/>
  <c r="AA8" i="13"/>
  <c r="AB8" i="13"/>
  <c r="AC8" i="13"/>
  <c r="AD8" i="13"/>
  <c r="AE8" i="13"/>
  <c r="AF8" i="13"/>
  <c r="AG8" i="13"/>
  <c r="AH8" i="13"/>
  <c r="AI8" i="13"/>
  <c r="AJ8" i="13"/>
  <c r="AK8" i="13"/>
  <c r="AL8" i="13"/>
  <c r="AM8" i="13"/>
  <c r="AN8" i="13"/>
  <c r="AO8" i="13"/>
  <c r="AP8" i="13"/>
  <c r="AQ8" i="13"/>
  <c r="AR8" i="13"/>
  <c r="AS8" i="13"/>
  <c r="AT8" i="13"/>
  <c r="AU8" i="13"/>
  <c r="C9" i="13"/>
  <c r="D9" i="13"/>
  <c r="E9" i="13"/>
  <c r="F9" i="13"/>
  <c r="G9" i="13"/>
  <c r="H9" i="13"/>
  <c r="I9" i="13"/>
  <c r="J9" i="13"/>
  <c r="K9" i="13"/>
  <c r="L9" i="13"/>
  <c r="M9" i="13"/>
  <c r="N9" i="13"/>
  <c r="O9" i="13"/>
  <c r="P9" i="13"/>
  <c r="Q9" i="13"/>
  <c r="R9" i="13"/>
  <c r="S9" i="13"/>
  <c r="T9" i="13"/>
  <c r="U9" i="13"/>
  <c r="V9" i="13"/>
  <c r="W9" i="13"/>
  <c r="X9" i="13"/>
  <c r="Y9" i="13"/>
  <c r="Z9" i="13"/>
  <c r="AA9" i="13"/>
  <c r="AB9" i="13"/>
  <c r="AC9" i="13"/>
  <c r="AD9" i="13"/>
  <c r="AE9" i="13"/>
  <c r="AF9" i="13"/>
  <c r="AG9" i="13"/>
  <c r="AH9" i="13"/>
  <c r="AI9" i="13"/>
  <c r="AJ9" i="13"/>
  <c r="AK9" i="13"/>
  <c r="AL9" i="13"/>
  <c r="AM9" i="13"/>
  <c r="AN9" i="13"/>
  <c r="AO9" i="13"/>
  <c r="AP9" i="13"/>
  <c r="AQ9" i="13"/>
  <c r="AR9" i="13"/>
  <c r="AS9" i="13"/>
  <c r="AT9" i="13"/>
  <c r="AU9" i="13"/>
  <c r="C10" i="13"/>
  <c r="D10" i="13"/>
  <c r="E10" i="13"/>
  <c r="F10" i="13"/>
  <c r="G10" i="13"/>
  <c r="H10" i="13"/>
  <c r="I10" i="13"/>
  <c r="J10" i="13"/>
  <c r="K10" i="13"/>
  <c r="L10" i="13"/>
  <c r="M10" i="13"/>
  <c r="N10" i="13"/>
  <c r="O10" i="13"/>
  <c r="P10" i="13"/>
  <c r="Q10" i="13"/>
  <c r="R10" i="13"/>
  <c r="S10" i="13"/>
  <c r="T10" i="13"/>
  <c r="U10" i="13"/>
  <c r="V10" i="13"/>
  <c r="W10" i="13"/>
  <c r="X10" i="13"/>
  <c r="Y10" i="13"/>
  <c r="Z10" i="13"/>
  <c r="AA10" i="13"/>
  <c r="AB10" i="13"/>
  <c r="AC10" i="13"/>
  <c r="AD10" i="13"/>
  <c r="AE10" i="13"/>
  <c r="AF10" i="13"/>
  <c r="AG10" i="13"/>
  <c r="AH10" i="13"/>
  <c r="AI10" i="13"/>
  <c r="AJ10" i="13"/>
  <c r="AK10" i="13"/>
  <c r="AL10" i="13"/>
  <c r="AM10" i="13"/>
  <c r="AN10" i="13"/>
  <c r="AO10" i="13"/>
  <c r="AP10" i="13"/>
  <c r="AQ10" i="13"/>
  <c r="AR10" i="13"/>
  <c r="AS10" i="13"/>
  <c r="AT10" i="13"/>
  <c r="AU10" i="13"/>
  <c r="C11" i="13"/>
  <c r="D11" i="13"/>
  <c r="E11" i="13"/>
  <c r="F11" i="13"/>
  <c r="G11" i="13"/>
  <c r="H11" i="13"/>
  <c r="I11" i="13"/>
  <c r="J11" i="13"/>
  <c r="K11" i="13"/>
  <c r="L11" i="13"/>
  <c r="M11" i="13"/>
  <c r="N11" i="13"/>
  <c r="O11" i="13"/>
  <c r="P11" i="13"/>
  <c r="Q11" i="13"/>
  <c r="R11" i="13"/>
  <c r="S11" i="13"/>
  <c r="T11" i="13"/>
  <c r="U11" i="13"/>
  <c r="V11" i="13"/>
  <c r="W11" i="13"/>
  <c r="X11" i="13"/>
  <c r="Y11" i="13"/>
  <c r="Z11" i="13"/>
  <c r="AA11" i="13"/>
  <c r="AB11" i="13"/>
  <c r="AC11" i="13"/>
  <c r="AD11" i="13"/>
  <c r="AE11" i="13"/>
  <c r="AF11" i="13"/>
  <c r="AG11" i="13"/>
  <c r="AH11" i="13"/>
  <c r="AI11" i="13"/>
  <c r="AJ11" i="13"/>
  <c r="AK11" i="13"/>
  <c r="AL11" i="13"/>
  <c r="AM11" i="13"/>
  <c r="AN11" i="13"/>
  <c r="AO11" i="13"/>
  <c r="AP11" i="13"/>
  <c r="AQ11" i="13"/>
  <c r="AR11" i="13"/>
  <c r="AS11" i="13"/>
  <c r="AT11" i="13"/>
  <c r="AU11" i="13"/>
  <c r="C12" i="13"/>
  <c r="D12" i="13"/>
  <c r="E12" i="13"/>
  <c r="F12" i="13"/>
  <c r="G12" i="13"/>
  <c r="H12" i="13"/>
  <c r="I12" i="13"/>
  <c r="J12" i="13"/>
  <c r="K12" i="13"/>
  <c r="L12" i="13"/>
  <c r="M12" i="13"/>
  <c r="N12" i="13"/>
  <c r="O12" i="13"/>
  <c r="P12" i="13"/>
  <c r="Q12" i="13"/>
  <c r="R12" i="13"/>
  <c r="S12" i="13"/>
  <c r="T12" i="13"/>
  <c r="U12" i="13"/>
  <c r="V12" i="13"/>
  <c r="W12" i="13"/>
  <c r="X12" i="13"/>
  <c r="Y12" i="13"/>
  <c r="Z12" i="13"/>
  <c r="AA12" i="13"/>
  <c r="AB12" i="13"/>
  <c r="AC12" i="13"/>
  <c r="AD12" i="13"/>
  <c r="AE12" i="13"/>
  <c r="AF12" i="13"/>
  <c r="AG12" i="13"/>
  <c r="AH12" i="13"/>
  <c r="AI12" i="13"/>
  <c r="AJ12" i="13"/>
  <c r="AK12" i="13"/>
  <c r="AL12" i="13"/>
  <c r="AM12" i="13"/>
  <c r="AN12" i="13"/>
  <c r="AO12" i="13"/>
  <c r="AP12" i="13"/>
  <c r="AQ12" i="13"/>
  <c r="AR12" i="13"/>
  <c r="AS12" i="13"/>
  <c r="AT12" i="13"/>
  <c r="AU12" i="13"/>
  <c r="J13" i="13"/>
  <c r="P13" i="13"/>
  <c r="Y13" i="13"/>
  <c r="AB13" i="13"/>
  <c r="AD13" i="13"/>
  <c r="AU13" i="13"/>
  <c r="J14" i="13"/>
  <c r="P14" i="13"/>
  <c r="Y14" i="13"/>
  <c r="AB14" i="13"/>
  <c r="AD14" i="13"/>
  <c r="AU14" i="13"/>
  <c r="P15" i="13"/>
  <c r="Y15" i="13"/>
  <c r="AU15" i="13"/>
  <c r="P16" i="13"/>
  <c r="AU16" i="13"/>
  <c r="B8" i="13"/>
  <c r="B9" i="13"/>
  <c r="B10" i="13"/>
  <c r="B11" i="13"/>
  <c r="B12" i="13"/>
  <c r="AU197" i="13"/>
  <c r="AU198" i="13" s="1"/>
  <c r="AU199" i="13" s="1"/>
  <c r="AT197" i="13"/>
  <c r="AT198" i="13" s="1"/>
  <c r="AT199" i="13" s="1"/>
  <c r="AS197" i="13"/>
  <c r="AS198" i="13" s="1"/>
  <c r="AS199" i="13" s="1"/>
  <c r="AR197" i="13"/>
  <c r="AR198" i="13" s="1"/>
  <c r="AR199" i="13" s="1"/>
  <c r="AQ197" i="13"/>
  <c r="AQ198" i="13" s="1"/>
  <c r="AQ199" i="13" s="1"/>
  <c r="AP197" i="13"/>
  <c r="AP198" i="13" s="1"/>
  <c r="AP199" i="13" s="1"/>
  <c r="AO197" i="13"/>
  <c r="AO198" i="13" s="1"/>
  <c r="AO199" i="13" s="1"/>
  <c r="AN197" i="13"/>
  <c r="AN198" i="13" s="1"/>
  <c r="AN199" i="13" s="1"/>
  <c r="AM197" i="13"/>
  <c r="AM198" i="13" s="1"/>
  <c r="AM199" i="13" s="1"/>
  <c r="AL197" i="13"/>
  <c r="AL198" i="13" s="1"/>
  <c r="AL199" i="13" s="1"/>
  <c r="AK197" i="13"/>
  <c r="AK198" i="13" s="1"/>
  <c r="AK199" i="13" s="1"/>
  <c r="AJ197" i="13"/>
  <c r="AJ198" i="13" s="1"/>
  <c r="AJ199" i="13" s="1"/>
  <c r="AI197" i="13"/>
  <c r="AI198" i="13" s="1"/>
  <c r="AI199" i="13" s="1"/>
  <c r="AH197" i="13"/>
  <c r="AH198" i="13" s="1"/>
  <c r="AH199" i="13" s="1"/>
  <c r="AG197" i="13"/>
  <c r="AG198" i="13" s="1"/>
  <c r="AG199" i="13" s="1"/>
  <c r="AF197" i="13"/>
  <c r="AF198" i="13" s="1"/>
  <c r="AF199" i="13" s="1"/>
  <c r="AE197" i="13"/>
  <c r="AE198" i="13" s="1"/>
  <c r="AE199" i="13" s="1"/>
  <c r="AD197" i="13"/>
  <c r="AD198" i="13" s="1"/>
  <c r="AD199" i="13" s="1"/>
  <c r="AC197" i="13"/>
  <c r="AC198" i="13" s="1"/>
  <c r="AC199" i="13" s="1"/>
  <c r="AB197" i="13"/>
  <c r="AB198" i="13" s="1"/>
  <c r="AB199" i="13" s="1"/>
  <c r="AA197" i="13"/>
  <c r="AA198" i="13" s="1"/>
  <c r="AA199" i="13" s="1"/>
  <c r="Z197" i="13"/>
  <c r="Z198" i="13" s="1"/>
  <c r="Z199" i="13" s="1"/>
  <c r="Y197" i="13"/>
  <c r="Y198" i="13" s="1"/>
  <c r="Y199" i="13" s="1"/>
  <c r="X197" i="13"/>
  <c r="X198" i="13" s="1"/>
  <c r="X199" i="13" s="1"/>
  <c r="W197" i="13"/>
  <c r="W198" i="13" s="1"/>
  <c r="W199" i="13" s="1"/>
  <c r="V197" i="13"/>
  <c r="V198" i="13" s="1"/>
  <c r="V199" i="13" s="1"/>
  <c r="U197" i="13"/>
  <c r="U198" i="13" s="1"/>
  <c r="U199" i="13" s="1"/>
  <c r="T197" i="13"/>
  <c r="T198" i="13" s="1"/>
  <c r="T199" i="13" s="1"/>
  <c r="S197" i="13"/>
  <c r="S198" i="13" s="1"/>
  <c r="S199" i="13" s="1"/>
  <c r="R197" i="13"/>
  <c r="R198" i="13" s="1"/>
  <c r="R199" i="13" s="1"/>
  <c r="Q197" i="13"/>
  <c r="Q198" i="13" s="1"/>
  <c r="Q199" i="13" s="1"/>
  <c r="P197" i="13"/>
  <c r="P198" i="13" s="1"/>
  <c r="P199" i="13" s="1"/>
  <c r="O197" i="13"/>
  <c r="O198" i="13" s="1"/>
  <c r="O199" i="13" s="1"/>
  <c r="N197" i="13"/>
  <c r="N198" i="13" s="1"/>
  <c r="N199" i="13" s="1"/>
  <c r="M197" i="13"/>
  <c r="M198" i="13" s="1"/>
  <c r="M199" i="13" s="1"/>
  <c r="L197" i="13"/>
  <c r="L198" i="13" s="1"/>
  <c r="L199" i="13" s="1"/>
  <c r="K197" i="13"/>
  <c r="K198" i="13" s="1"/>
  <c r="K199" i="13" s="1"/>
  <c r="J197" i="13"/>
  <c r="J198" i="13" s="1"/>
  <c r="J199" i="13" s="1"/>
  <c r="I197" i="13"/>
  <c r="I198" i="13" s="1"/>
  <c r="I199" i="13" s="1"/>
  <c r="H197" i="13"/>
  <c r="H198" i="13" s="1"/>
  <c r="H199" i="13" s="1"/>
  <c r="G197" i="13"/>
  <c r="G198" i="13" s="1"/>
  <c r="G199" i="13" s="1"/>
  <c r="F197" i="13"/>
  <c r="F198" i="13" s="1"/>
  <c r="F199" i="13" s="1"/>
  <c r="E197" i="13"/>
  <c r="E198" i="13" s="1"/>
  <c r="E199" i="13" s="1"/>
  <c r="D197" i="13"/>
  <c r="D198" i="13" s="1"/>
  <c r="D199" i="13" s="1"/>
  <c r="C197" i="13"/>
  <c r="C198" i="13" s="1"/>
  <c r="C199" i="13" s="1"/>
  <c r="B197" i="13"/>
  <c r="B198" i="13" s="1"/>
  <c r="B199" i="13" s="1"/>
  <c r="AT15" i="17" l="1"/>
  <c r="J194" i="17"/>
  <c r="J195" i="17" s="1"/>
  <c r="V194" i="17"/>
  <c r="V195" i="17" s="1"/>
  <c r="AH194" i="17"/>
  <c r="AH195" i="17" s="1"/>
  <c r="H15" i="17"/>
  <c r="T15" i="17"/>
  <c r="AF15" i="17"/>
  <c r="AR15" i="17"/>
  <c r="I15" i="17"/>
  <c r="U15" i="17"/>
  <c r="AG15" i="17"/>
  <c r="AS15" i="17"/>
  <c r="N16" i="16"/>
  <c r="AI195" i="16"/>
  <c r="AI196" i="16" s="1"/>
  <c r="AL16" i="16"/>
  <c r="AM16" i="16"/>
  <c r="AU195" i="16"/>
  <c r="AU196" i="16" s="1"/>
  <c r="Z16" i="16"/>
  <c r="AA16" i="16"/>
  <c r="K195" i="16"/>
  <c r="K196" i="16" s="1"/>
  <c r="J195" i="16"/>
  <c r="J196" i="16" s="1"/>
  <c r="V195" i="16"/>
  <c r="V196" i="16" s="1"/>
  <c r="AH195" i="16"/>
  <c r="AH196" i="16" s="1"/>
  <c r="AT195" i="16"/>
  <c r="AT196" i="16" s="1"/>
  <c r="I16" i="16"/>
  <c r="U16" i="16"/>
  <c r="AG16" i="16"/>
  <c r="AS16" i="16"/>
  <c r="N17" i="15"/>
  <c r="W196" i="15"/>
  <c r="W197" i="15" s="1"/>
  <c r="AI196" i="15"/>
  <c r="AI197" i="15" s="1"/>
  <c r="AL17" i="15"/>
  <c r="AU196" i="15"/>
  <c r="AU197" i="15" s="1"/>
  <c r="Z17" i="15"/>
  <c r="K196" i="15"/>
  <c r="K197" i="15" s="1"/>
  <c r="J196" i="15"/>
  <c r="J197" i="15" s="1"/>
  <c r="V196" i="15"/>
  <c r="V197" i="15" s="1"/>
  <c r="AH196" i="15"/>
  <c r="AH197" i="15" s="1"/>
  <c r="AT196" i="15"/>
  <c r="AT197" i="15" s="1"/>
  <c r="I17" i="15"/>
  <c r="U17" i="15"/>
  <c r="AG17" i="15"/>
  <c r="AS17" i="15"/>
  <c r="M19" i="13"/>
  <c r="N19" i="13"/>
  <c r="AA19" i="13"/>
  <c r="AC19" i="13"/>
  <c r="AO19" i="13"/>
  <c r="S18" i="14"/>
  <c r="AQ18" i="14"/>
  <c r="P18" i="14"/>
  <c r="G18" i="14"/>
  <c r="Y18" i="14"/>
  <c r="AB18" i="14"/>
  <c r="AE18" i="14"/>
  <c r="AD18" i="14"/>
  <c r="AU18" i="14"/>
  <c r="AR18" i="14"/>
  <c r="AF18" i="14"/>
  <c r="T18" i="14"/>
  <c r="H18" i="14"/>
  <c r="J197" i="14"/>
  <c r="J198" i="14" s="1"/>
  <c r="V197" i="14"/>
  <c r="V198" i="14" s="1"/>
  <c r="AH197" i="14"/>
  <c r="AH198" i="14" s="1"/>
  <c r="AT197" i="14"/>
  <c r="AT198" i="14" s="1"/>
  <c r="I18" i="14"/>
  <c r="U18" i="14"/>
  <c r="AG18" i="14"/>
  <c r="AS18" i="14"/>
  <c r="L19" i="13"/>
  <c r="Z19" i="13"/>
  <c r="AN19" i="13"/>
  <c r="AP19" i="13"/>
  <c r="O19" i="13"/>
  <c r="AE19" i="13"/>
  <c r="AQ19" i="13"/>
  <c r="Q19" i="13"/>
  <c r="AF19" i="13"/>
  <c r="AR19" i="13"/>
  <c r="R19" i="13"/>
  <c r="AG19" i="13"/>
  <c r="AS19" i="13"/>
  <c r="P19" i="13"/>
  <c r="S19" i="13"/>
  <c r="AH19" i="13"/>
  <c r="AT19" i="13"/>
  <c r="F19" i="13"/>
  <c r="T19" i="13"/>
  <c r="AI19" i="13"/>
  <c r="J19" i="13"/>
  <c r="G19" i="13"/>
  <c r="U19" i="13"/>
  <c r="AJ19" i="13"/>
  <c r="AU19" i="13"/>
  <c r="H19" i="13"/>
  <c r="V19" i="13"/>
  <c r="AK19" i="13"/>
  <c r="AD19" i="13"/>
  <c r="I19" i="13"/>
  <c r="W19" i="13"/>
  <c r="AL19" i="13"/>
  <c r="AB19" i="13"/>
  <c r="K19" i="13"/>
  <c r="X19" i="13"/>
  <c r="AM19" i="13"/>
  <c r="Y19" i="13"/>
  <c r="B136" i="9"/>
  <c r="B137" i="9"/>
  <c r="B138" i="9"/>
  <c r="B139" i="9"/>
  <c r="B140" i="9"/>
  <c r="B141" i="9"/>
  <c r="B142" i="9"/>
  <c r="B143" i="9"/>
  <c r="B144" i="9"/>
  <c r="B145" i="9"/>
  <c r="B146" i="9"/>
  <c r="B147" i="9"/>
  <c r="B148" i="9"/>
  <c r="B149" i="9"/>
  <c r="B150" i="9"/>
  <c r="B151" i="9"/>
  <c r="B152" i="9"/>
  <c r="B153" i="9"/>
  <c r="B154" i="9"/>
  <c r="B155" i="9"/>
  <c r="B156" i="9"/>
  <c r="B157" i="9"/>
  <c r="B158" i="9"/>
  <c r="B159" i="9"/>
  <c r="B160" i="9"/>
  <c r="B161" i="9"/>
  <c r="B162" i="9"/>
  <c r="B163" i="9"/>
  <c r="B164" i="9"/>
  <c r="B165" i="9"/>
  <c r="B166" i="9"/>
  <c r="B167" i="9"/>
  <c r="B168" i="9"/>
  <c r="B169" i="9"/>
  <c r="B170" i="9"/>
  <c r="B171" i="9"/>
  <c r="B172" i="9"/>
  <c r="B173" i="9"/>
  <c r="B174" i="9"/>
  <c r="B175" i="9"/>
  <c r="B176" i="9"/>
  <c r="B177" i="9"/>
  <c r="B178" i="9"/>
  <c r="A4" i="4"/>
  <c r="B184" i="7"/>
  <c r="B185" i="7"/>
  <c r="B186" i="7"/>
  <c r="B187" i="7"/>
  <c r="B188" i="7"/>
  <c r="B189" i="7"/>
  <c r="B190" i="7"/>
  <c r="B191" i="7"/>
  <c r="B192" i="7"/>
  <c r="B193" i="7"/>
  <c r="B194" i="7"/>
  <c r="B195" i="7"/>
  <c r="B196" i="7"/>
  <c r="B197" i="7"/>
  <c r="B198" i="7"/>
  <c r="B199" i="7"/>
  <c r="B200" i="7"/>
  <c r="B201" i="7"/>
  <c r="B202" i="7"/>
  <c r="B203" i="7"/>
  <c r="B204" i="7"/>
  <c r="B205" i="7"/>
  <c r="B206" i="7"/>
  <c r="B207" i="7"/>
  <c r="B208" i="7"/>
  <c r="B209" i="7"/>
  <c r="B210" i="7"/>
  <c r="B211" i="7"/>
  <c r="B212" i="7"/>
  <c r="B213" i="7"/>
  <c r="B214" i="7"/>
  <c r="B215" i="7"/>
  <c r="B216" i="7"/>
  <c r="B217" i="7"/>
  <c r="B218" i="7"/>
  <c r="B219" i="7"/>
  <c r="B220" i="7"/>
  <c r="B221" i="7"/>
  <c r="B222" i="7"/>
  <c r="B223" i="7"/>
  <c r="B224" i="7"/>
  <c r="B225" i="7"/>
  <c r="B226" i="7"/>
  <c r="B227" i="7"/>
  <c r="B228" i="7"/>
  <c r="B229" i="7"/>
  <c r="B230" i="7"/>
  <c r="B231" i="7"/>
  <c r="B232" i="7"/>
  <c r="B233" i="7"/>
  <c r="B234" i="7"/>
  <c r="B235" i="7"/>
  <c r="B236" i="7"/>
  <c r="B237" i="7"/>
  <c r="B238" i="7"/>
  <c r="B239" i="7"/>
  <c r="B240" i="7"/>
  <c r="B241" i="7"/>
  <c r="B242" i="7"/>
  <c r="B243" i="7"/>
  <c r="B244" i="7"/>
  <c r="B245" i="7"/>
  <c r="B246" i="7"/>
  <c r="B247" i="7"/>
  <c r="B248" i="7"/>
  <c r="B249" i="7"/>
  <c r="B250" i="7"/>
  <c r="B251" i="7"/>
  <c r="B252" i="7"/>
  <c r="B253" i="7"/>
  <c r="B254" i="7"/>
  <c r="B255" i="7"/>
  <c r="B256" i="7"/>
  <c r="B257" i="7"/>
  <c r="B258" i="7"/>
  <c r="B259" i="7"/>
  <c r="B260" i="7"/>
  <c r="B261" i="7"/>
  <c r="B262" i="7"/>
  <c r="B263" i="7"/>
  <c r="B264" i="7"/>
  <c r="B265" i="7"/>
  <c r="B266" i="7"/>
  <c r="B267" i="7"/>
  <c r="B268" i="7"/>
  <c r="B269" i="7"/>
  <c r="B270" i="7"/>
  <c r="B271" i="7"/>
  <c r="B272" i="7"/>
  <c r="B273" i="7"/>
  <c r="B274" i="7"/>
  <c r="B275" i="7"/>
  <c r="B276" i="7"/>
  <c r="B277" i="7"/>
  <c r="B278" i="7"/>
  <c r="B279" i="7"/>
  <c r="B280" i="7"/>
  <c r="B281" i="7"/>
  <c r="B282" i="7"/>
  <c r="B283" i="7"/>
  <c r="B284" i="7"/>
  <c r="B285" i="7"/>
  <c r="B286" i="7"/>
  <c r="B287" i="7"/>
  <c r="B288" i="7"/>
  <c r="B289" i="7"/>
  <c r="B290" i="7"/>
  <c r="B291" i="7"/>
  <c r="B292" i="7"/>
  <c r="B293" i="7"/>
  <c r="B294" i="7"/>
  <c r="B295" i="7"/>
  <c r="B296" i="7"/>
  <c r="B297" i="7"/>
  <c r="B298" i="7"/>
  <c r="B299" i="7"/>
  <c r="B300" i="7"/>
  <c r="B301" i="7"/>
  <c r="B302" i="7"/>
  <c r="B303" i="7"/>
  <c r="B304" i="7"/>
  <c r="B305" i="7"/>
  <c r="B306" i="7"/>
  <c r="B307" i="7"/>
  <c r="B308" i="7"/>
  <c r="B309" i="7"/>
  <c r="B310" i="7"/>
  <c r="B311" i="7"/>
  <c r="B312" i="7"/>
  <c r="B313" i="7"/>
  <c r="B314" i="7"/>
  <c r="B315" i="7"/>
  <c r="B316" i="7"/>
  <c r="B317" i="7"/>
  <c r="B318" i="7"/>
  <c r="B319" i="7"/>
  <c r="B320" i="7"/>
  <c r="B321" i="7"/>
  <c r="B322" i="7"/>
  <c r="B323" i="7"/>
  <c r="B324" i="7"/>
  <c r="B325" i="7"/>
  <c r="B326" i="7"/>
  <c r="B327" i="7"/>
  <c r="B328" i="7"/>
  <c r="B329" i="7"/>
  <c r="B330" i="7"/>
  <c r="B331" i="7"/>
  <c r="B332" i="7"/>
  <c r="B333" i="7"/>
  <c r="B334" i="7"/>
  <c r="B335" i="7"/>
  <c r="B336" i="7"/>
  <c r="B337" i="7"/>
  <c r="B338" i="7"/>
  <c r="B339" i="7"/>
  <c r="B340" i="7"/>
  <c r="B341" i="7"/>
  <c r="B342" i="7"/>
  <c r="B343" i="7"/>
  <c r="B344" i="7"/>
  <c r="B345" i="7"/>
  <c r="C184" i="7"/>
  <c r="D184" i="7"/>
  <c r="E184" i="7"/>
  <c r="F184" i="7"/>
  <c r="G184" i="7"/>
  <c r="H184" i="7"/>
  <c r="I184" i="7"/>
  <c r="J184" i="7"/>
  <c r="K184" i="7"/>
  <c r="L184" i="7"/>
  <c r="M184" i="7"/>
  <c r="N184" i="7"/>
  <c r="O184" i="7"/>
  <c r="P184" i="7"/>
  <c r="Q184" i="7"/>
  <c r="R184" i="7"/>
  <c r="S184" i="7"/>
  <c r="T184" i="7"/>
  <c r="U184" i="7"/>
  <c r="V184" i="7"/>
  <c r="W184" i="7"/>
  <c r="X184" i="7"/>
  <c r="Y184" i="7"/>
  <c r="Z184" i="7"/>
  <c r="AA184" i="7"/>
  <c r="AB184" i="7"/>
  <c r="AC184" i="7"/>
  <c r="AD184" i="7"/>
  <c r="AE184" i="7"/>
  <c r="AF184" i="7"/>
  <c r="AG184" i="7"/>
  <c r="AH184" i="7"/>
  <c r="AI184" i="7"/>
  <c r="AJ184" i="7"/>
  <c r="AK184" i="7"/>
  <c r="AL184" i="7"/>
  <c r="AM184" i="7"/>
  <c r="AN184" i="7"/>
  <c r="AO184" i="7"/>
  <c r="AP184" i="7"/>
  <c r="AQ184" i="7"/>
  <c r="AR184" i="7"/>
  <c r="AS184" i="7"/>
  <c r="AT184" i="7"/>
  <c r="AU184" i="7"/>
  <c r="C185" i="7"/>
  <c r="D185" i="7"/>
  <c r="E185" i="7"/>
  <c r="F185" i="7"/>
  <c r="G185" i="7"/>
  <c r="H185" i="7"/>
  <c r="I185" i="7"/>
  <c r="J185" i="7"/>
  <c r="K185" i="7"/>
  <c r="L185" i="7"/>
  <c r="M185" i="7"/>
  <c r="N185" i="7"/>
  <c r="O185" i="7"/>
  <c r="P185" i="7"/>
  <c r="Q185" i="7"/>
  <c r="R185" i="7"/>
  <c r="S185" i="7"/>
  <c r="T185" i="7"/>
  <c r="U185" i="7"/>
  <c r="V185" i="7"/>
  <c r="W185" i="7"/>
  <c r="X185" i="7"/>
  <c r="Y185" i="7"/>
  <c r="Z185" i="7"/>
  <c r="AA185" i="7"/>
  <c r="AB185" i="7"/>
  <c r="AC185" i="7"/>
  <c r="AD185" i="7"/>
  <c r="AE185" i="7"/>
  <c r="AF185" i="7"/>
  <c r="AG185" i="7"/>
  <c r="AH185" i="7"/>
  <c r="AI185" i="7"/>
  <c r="AJ185" i="7"/>
  <c r="AK185" i="7"/>
  <c r="AL185" i="7"/>
  <c r="AM185" i="7"/>
  <c r="AN185" i="7"/>
  <c r="AO185" i="7"/>
  <c r="AP185" i="7"/>
  <c r="AQ185" i="7"/>
  <c r="AR185" i="7"/>
  <c r="AS185" i="7"/>
  <c r="AT185" i="7"/>
  <c r="AU185" i="7"/>
  <c r="C186" i="7"/>
  <c r="D186" i="7"/>
  <c r="E186" i="7"/>
  <c r="F186" i="7"/>
  <c r="G186" i="7"/>
  <c r="H186" i="7"/>
  <c r="I186" i="7"/>
  <c r="J186" i="7"/>
  <c r="K186" i="7"/>
  <c r="L186" i="7"/>
  <c r="M186" i="7"/>
  <c r="N186" i="7"/>
  <c r="O186" i="7"/>
  <c r="P186" i="7"/>
  <c r="Q186" i="7"/>
  <c r="R186" i="7"/>
  <c r="S186" i="7"/>
  <c r="T186" i="7"/>
  <c r="U186" i="7"/>
  <c r="V186" i="7"/>
  <c r="W186" i="7"/>
  <c r="X186" i="7"/>
  <c r="Y186" i="7"/>
  <c r="Z186" i="7"/>
  <c r="AA186" i="7"/>
  <c r="AB186" i="7"/>
  <c r="AC186" i="7"/>
  <c r="AD186" i="7"/>
  <c r="AE186" i="7"/>
  <c r="AF186" i="7"/>
  <c r="AG186" i="7"/>
  <c r="AH186" i="7"/>
  <c r="AI186" i="7"/>
  <c r="AJ186" i="7"/>
  <c r="AK186" i="7"/>
  <c r="AL186" i="7"/>
  <c r="AM186" i="7"/>
  <c r="AN186" i="7"/>
  <c r="AO186" i="7"/>
  <c r="AP186" i="7"/>
  <c r="AQ186" i="7"/>
  <c r="AR186" i="7"/>
  <c r="AS186" i="7"/>
  <c r="AT186" i="7"/>
  <c r="AU186" i="7"/>
  <c r="C187" i="7"/>
  <c r="D187" i="7"/>
  <c r="E187" i="7"/>
  <c r="F187" i="7"/>
  <c r="G187" i="7"/>
  <c r="H187" i="7"/>
  <c r="I187" i="7"/>
  <c r="J187" i="7"/>
  <c r="K187" i="7"/>
  <c r="L187" i="7"/>
  <c r="M187" i="7"/>
  <c r="N187" i="7"/>
  <c r="O187" i="7"/>
  <c r="P187" i="7"/>
  <c r="Q187" i="7"/>
  <c r="R187" i="7"/>
  <c r="S187" i="7"/>
  <c r="T187" i="7"/>
  <c r="U187" i="7"/>
  <c r="V187" i="7"/>
  <c r="W187" i="7"/>
  <c r="X187" i="7"/>
  <c r="Y187" i="7"/>
  <c r="Z187" i="7"/>
  <c r="AA187" i="7"/>
  <c r="AB187" i="7"/>
  <c r="AC187" i="7"/>
  <c r="AD187" i="7"/>
  <c r="AE187" i="7"/>
  <c r="AF187" i="7"/>
  <c r="AG187" i="7"/>
  <c r="AH187" i="7"/>
  <c r="AI187" i="7"/>
  <c r="AJ187" i="7"/>
  <c r="AK187" i="7"/>
  <c r="AL187" i="7"/>
  <c r="AM187" i="7"/>
  <c r="AN187" i="7"/>
  <c r="AO187" i="7"/>
  <c r="AP187" i="7"/>
  <c r="AQ187" i="7"/>
  <c r="AR187" i="7"/>
  <c r="AS187" i="7"/>
  <c r="AT187" i="7"/>
  <c r="AU187" i="7"/>
  <c r="C188" i="7"/>
  <c r="D188" i="7"/>
  <c r="E188" i="7"/>
  <c r="F188" i="7"/>
  <c r="G188" i="7"/>
  <c r="H188" i="7"/>
  <c r="I188" i="7"/>
  <c r="J188" i="7"/>
  <c r="K188" i="7"/>
  <c r="L188" i="7"/>
  <c r="M188" i="7"/>
  <c r="N188" i="7"/>
  <c r="O188" i="7"/>
  <c r="P188" i="7"/>
  <c r="Q188" i="7"/>
  <c r="R188" i="7"/>
  <c r="S188" i="7"/>
  <c r="T188" i="7"/>
  <c r="U188" i="7"/>
  <c r="V188" i="7"/>
  <c r="W188" i="7"/>
  <c r="X188" i="7"/>
  <c r="Y188" i="7"/>
  <c r="Z188" i="7"/>
  <c r="AA188" i="7"/>
  <c r="AB188" i="7"/>
  <c r="AC188" i="7"/>
  <c r="AD188" i="7"/>
  <c r="AE188" i="7"/>
  <c r="AF188" i="7"/>
  <c r="AG188" i="7"/>
  <c r="AH188" i="7"/>
  <c r="AI188" i="7"/>
  <c r="AJ188" i="7"/>
  <c r="AK188" i="7"/>
  <c r="AL188" i="7"/>
  <c r="AM188" i="7"/>
  <c r="AN188" i="7"/>
  <c r="AO188" i="7"/>
  <c r="AP188" i="7"/>
  <c r="AQ188" i="7"/>
  <c r="AR188" i="7"/>
  <c r="AS188" i="7"/>
  <c r="AT188" i="7"/>
  <c r="AU188" i="7"/>
  <c r="C189" i="7"/>
  <c r="D189" i="7"/>
  <c r="E189" i="7"/>
  <c r="F189" i="7"/>
  <c r="G189" i="7"/>
  <c r="H189" i="7"/>
  <c r="I189" i="7"/>
  <c r="J189" i="7"/>
  <c r="K189" i="7"/>
  <c r="L189" i="7"/>
  <c r="M189" i="7"/>
  <c r="N189" i="7"/>
  <c r="O189" i="7"/>
  <c r="P189" i="7"/>
  <c r="Q189" i="7"/>
  <c r="R189" i="7"/>
  <c r="S189" i="7"/>
  <c r="T189" i="7"/>
  <c r="U189" i="7"/>
  <c r="V189" i="7"/>
  <c r="W189" i="7"/>
  <c r="X189" i="7"/>
  <c r="Y189" i="7"/>
  <c r="Z189" i="7"/>
  <c r="AA189" i="7"/>
  <c r="AB189" i="7"/>
  <c r="AC189" i="7"/>
  <c r="AD189" i="7"/>
  <c r="AE189" i="7"/>
  <c r="AF189" i="7"/>
  <c r="AG189" i="7"/>
  <c r="AH189" i="7"/>
  <c r="AI189" i="7"/>
  <c r="AJ189" i="7"/>
  <c r="AK189" i="7"/>
  <c r="AL189" i="7"/>
  <c r="AM189" i="7"/>
  <c r="AN189" i="7"/>
  <c r="AO189" i="7"/>
  <c r="AP189" i="7"/>
  <c r="AQ189" i="7"/>
  <c r="AR189" i="7"/>
  <c r="AS189" i="7"/>
  <c r="AT189" i="7"/>
  <c r="AU189" i="7"/>
  <c r="C190" i="7"/>
  <c r="D190" i="7"/>
  <c r="E190" i="7"/>
  <c r="F190" i="7"/>
  <c r="G190" i="7"/>
  <c r="H190" i="7"/>
  <c r="I190" i="7"/>
  <c r="J190" i="7"/>
  <c r="K190" i="7"/>
  <c r="L190" i="7"/>
  <c r="M190" i="7"/>
  <c r="N190" i="7"/>
  <c r="O190" i="7"/>
  <c r="P190" i="7"/>
  <c r="Q190" i="7"/>
  <c r="R190" i="7"/>
  <c r="S190" i="7"/>
  <c r="T190" i="7"/>
  <c r="U190" i="7"/>
  <c r="V190" i="7"/>
  <c r="W190" i="7"/>
  <c r="X190" i="7"/>
  <c r="Y190" i="7"/>
  <c r="Z190" i="7"/>
  <c r="AA190" i="7"/>
  <c r="AB190" i="7"/>
  <c r="AC190" i="7"/>
  <c r="AD190" i="7"/>
  <c r="AE190" i="7"/>
  <c r="AF190" i="7"/>
  <c r="AG190" i="7"/>
  <c r="AH190" i="7"/>
  <c r="AI190" i="7"/>
  <c r="AJ190" i="7"/>
  <c r="AK190" i="7"/>
  <c r="AL190" i="7"/>
  <c r="AM190" i="7"/>
  <c r="AN190" i="7"/>
  <c r="AO190" i="7"/>
  <c r="AP190" i="7"/>
  <c r="AQ190" i="7"/>
  <c r="AR190" i="7"/>
  <c r="AS190" i="7"/>
  <c r="AT190" i="7"/>
  <c r="AU190" i="7"/>
  <c r="C191" i="7"/>
  <c r="D191" i="7"/>
  <c r="E191" i="7"/>
  <c r="F191" i="7"/>
  <c r="G191" i="7"/>
  <c r="H191" i="7"/>
  <c r="I191" i="7"/>
  <c r="J191" i="7"/>
  <c r="K191" i="7"/>
  <c r="L191" i="7"/>
  <c r="M191" i="7"/>
  <c r="N191" i="7"/>
  <c r="O191" i="7"/>
  <c r="P191" i="7"/>
  <c r="Q191" i="7"/>
  <c r="R191" i="7"/>
  <c r="S191" i="7"/>
  <c r="T191" i="7"/>
  <c r="U191" i="7"/>
  <c r="V191" i="7"/>
  <c r="W191" i="7"/>
  <c r="X191" i="7"/>
  <c r="Y191" i="7"/>
  <c r="Z191" i="7"/>
  <c r="AA191" i="7"/>
  <c r="AB191" i="7"/>
  <c r="AC191" i="7"/>
  <c r="AD191" i="7"/>
  <c r="AE191" i="7"/>
  <c r="AF191" i="7"/>
  <c r="AG191" i="7"/>
  <c r="AH191" i="7"/>
  <c r="AI191" i="7"/>
  <c r="AJ191" i="7"/>
  <c r="AK191" i="7"/>
  <c r="AL191" i="7"/>
  <c r="AM191" i="7"/>
  <c r="AN191" i="7"/>
  <c r="AO191" i="7"/>
  <c r="AP191" i="7"/>
  <c r="AQ191" i="7"/>
  <c r="AR191" i="7"/>
  <c r="AS191" i="7"/>
  <c r="AT191" i="7"/>
  <c r="AU191" i="7"/>
  <c r="C192" i="7"/>
  <c r="D192" i="7"/>
  <c r="E192" i="7"/>
  <c r="F192" i="7"/>
  <c r="G192" i="7"/>
  <c r="H192" i="7"/>
  <c r="I192" i="7"/>
  <c r="J192" i="7"/>
  <c r="K192" i="7"/>
  <c r="L192" i="7"/>
  <c r="M192" i="7"/>
  <c r="N192" i="7"/>
  <c r="O192" i="7"/>
  <c r="P192" i="7"/>
  <c r="Q192" i="7"/>
  <c r="R192" i="7"/>
  <c r="S192" i="7"/>
  <c r="T192" i="7"/>
  <c r="U192" i="7"/>
  <c r="V192" i="7"/>
  <c r="W192" i="7"/>
  <c r="X192" i="7"/>
  <c r="Y192" i="7"/>
  <c r="Z192" i="7"/>
  <c r="AA192" i="7"/>
  <c r="AB192" i="7"/>
  <c r="AC192" i="7"/>
  <c r="AD192" i="7"/>
  <c r="AE192" i="7"/>
  <c r="AF192" i="7"/>
  <c r="AG192" i="7"/>
  <c r="AH192" i="7"/>
  <c r="AI192" i="7"/>
  <c r="AJ192" i="7"/>
  <c r="AK192" i="7"/>
  <c r="AL192" i="7"/>
  <c r="AM192" i="7"/>
  <c r="AN192" i="7"/>
  <c r="AO192" i="7"/>
  <c r="AP192" i="7"/>
  <c r="AQ192" i="7"/>
  <c r="AR192" i="7"/>
  <c r="AS192" i="7"/>
  <c r="AT192" i="7"/>
  <c r="AU192" i="7"/>
  <c r="C193" i="7"/>
  <c r="D193" i="7"/>
  <c r="E193" i="7"/>
  <c r="F193" i="7"/>
  <c r="G193" i="7"/>
  <c r="H193" i="7"/>
  <c r="I193" i="7"/>
  <c r="J193" i="7"/>
  <c r="K193" i="7"/>
  <c r="L193" i="7"/>
  <c r="M193" i="7"/>
  <c r="N193" i="7"/>
  <c r="O193" i="7"/>
  <c r="P193" i="7"/>
  <c r="Q193" i="7"/>
  <c r="R193" i="7"/>
  <c r="S193" i="7"/>
  <c r="T193" i="7"/>
  <c r="U193" i="7"/>
  <c r="V193" i="7"/>
  <c r="W193" i="7"/>
  <c r="X193" i="7"/>
  <c r="Y193" i="7"/>
  <c r="Z193" i="7"/>
  <c r="AA193" i="7"/>
  <c r="AB193" i="7"/>
  <c r="AC193" i="7"/>
  <c r="AD193" i="7"/>
  <c r="AE193" i="7"/>
  <c r="AF193" i="7"/>
  <c r="AG193" i="7"/>
  <c r="AH193" i="7"/>
  <c r="AI193" i="7"/>
  <c r="AJ193" i="7"/>
  <c r="AK193" i="7"/>
  <c r="AL193" i="7"/>
  <c r="AM193" i="7"/>
  <c r="AN193" i="7"/>
  <c r="AO193" i="7"/>
  <c r="AP193" i="7"/>
  <c r="AQ193" i="7"/>
  <c r="AR193" i="7"/>
  <c r="AS193" i="7"/>
  <c r="AT193" i="7"/>
  <c r="AU193" i="7"/>
  <c r="C194" i="7"/>
  <c r="D194" i="7"/>
  <c r="E194" i="7"/>
  <c r="F194" i="7"/>
  <c r="G194" i="7"/>
  <c r="H194" i="7"/>
  <c r="I194" i="7"/>
  <c r="J194" i="7"/>
  <c r="K194" i="7"/>
  <c r="L194" i="7"/>
  <c r="M194" i="7"/>
  <c r="N194" i="7"/>
  <c r="O194" i="7"/>
  <c r="P194" i="7"/>
  <c r="Q194" i="7"/>
  <c r="R194" i="7"/>
  <c r="S194" i="7"/>
  <c r="T194" i="7"/>
  <c r="U194" i="7"/>
  <c r="V194" i="7"/>
  <c r="W194" i="7"/>
  <c r="X194" i="7"/>
  <c r="Y194" i="7"/>
  <c r="Z194" i="7"/>
  <c r="AA194" i="7"/>
  <c r="AB194" i="7"/>
  <c r="AC194" i="7"/>
  <c r="AD194" i="7"/>
  <c r="AE194" i="7"/>
  <c r="AF194" i="7"/>
  <c r="AG194" i="7"/>
  <c r="AH194" i="7"/>
  <c r="AI194" i="7"/>
  <c r="AJ194" i="7"/>
  <c r="AK194" i="7"/>
  <c r="AL194" i="7"/>
  <c r="AM194" i="7"/>
  <c r="AN194" i="7"/>
  <c r="AO194" i="7"/>
  <c r="AP194" i="7"/>
  <c r="AQ194" i="7"/>
  <c r="AR194" i="7"/>
  <c r="AS194" i="7"/>
  <c r="AT194" i="7"/>
  <c r="AU194" i="7"/>
  <c r="C195" i="7"/>
  <c r="D195" i="7"/>
  <c r="E195" i="7"/>
  <c r="F195" i="7"/>
  <c r="G195" i="7"/>
  <c r="H195" i="7"/>
  <c r="I195" i="7"/>
  <c r="J195" i="7"/>
  <c r="K195" i="7"/>
  <c r="L195" i="7"/>
  <c r="M195" i="7"/>
  <c r="N195" i="7"/>
  <c r="O195" i="7"/>
  <c r="P195" i="7"/>
  <c r="Q195" i="7"/>
  <c r="R195" i="7"/>
  <c r="S195" i="7"/>
  <c r="T195" i="7"/>
  <c r="U195" i="7"/>
  <c r="V195" i="7"/>
  <c r="W195" i="7"/>
  <c r="X195" i="7"/>
  <c r="Y195" i="7"/>
  <c r="Z195" i="7"/>
  <c r="AA195" i="7"/>
  <c r="AB195" i="7"/>
  <c r="AC195" i="7"/>
  <c r="AD195" i="7"/>
  <c r="AE195" i="7"/>
  <c r="AF195" i="7"/>
  <c r="AG195" i="7"/>
  <c r="AH195" i="7"/>
  <c r="AI195" i="7"/>
  <c r="AJ195" i="7"/>
  <c r="AK195" i="7"/>
  <c r="AL195" i="7"/>
  <c r="AM195" i="7"/>
  <c r="AN195" i="7"/>
  <c r="AO195" i="7"/>
  <c r="AP195" i="7"/>
  <c r="AQ195" i="7"/>
  <c r="AR195" i="7"/>
  <c r="AS195" i="7"/>
  <c r="AT195" i="7"/>
  <c r="AU195" i="7"/>
  <c r="C196" i="7"/>
  <c r="D196" i="7"/>
  <c r="E196" i="7"/>
  <c r="F196" i="7"/>
  <c r="G196" i="7"/>
  <c r="H196" i="7"/>
  <c r="I196" i="7"/>
  <c r="J196" i="7"/>
  <c r="K196" i="7"/>
  <c r="L196" i="7"/>
  <c r="M196" i="7"/>
  <c r="N196" i="7"/>
  <c r="O196" i="7"/>
  <c r="P196" i="7"/>
  <c r="Q196" i="7"/>
  <c r="R196" i="7"/>
  <c r="S196" i="7"/>
  <c r="T196" i="7"/>
  <c r="U196" i="7"/>
  <c r="V196" i="7"/>
  <c r="W196" i="7"/>
  <c r="X196" i="7"/>
  <c r="Y196" i="7"/>
  <c r="Z196" i="7"/>
  <c r="AA196" i="7"/>
  <c r="AB196" i="7"/>
  <c r="AC196" i="7"/>
  <c r="AD196" i="7"/>
  <c r="AE196" i="7"/>
  <c r="AF196" i="7"/>
  <c r="AG196" i="7"/>
  <c r="AH196" i="7"/>
  <c r="AI196" i="7"/>
  <c r="AJ196" i="7"/>
  <c r="AK196" i="7"/>
  <c r="AL196" i="7"/>
  <c r="AM196" i="7"/>
  <c r="AN196" i="7"/>
  <c r="AO196" i="7"/>
  <c r="AP196" i="7"/>
  <c r="AQ196" i="7"/>
  <c r="AR196" i="7"/>
  <c r="AS196" i="7"/>
  <c r="AT196" i="7"/>
  <c r="AU196" i="7"/>
  <c r="C197" i="7"/>
  <c r="D197" i="7"/>
  <c r="E197" i="7"/>
  <c r="F197" i="7"/>
  <c r="G197" i="7"/>
  <c r="H197" i="7"/>
  <c r="I197" i="7"/>
  <c r="J197" i="7"/>
  <c r="K197" i="7"/>
  <c r="L197" i="7"/>
  <c r="M197" i="7"/>
  <c r="N197" i="7"/>
  <c r="O197" i="7"/>
  <c r="P197" i="7"/>
  <c r="Q197" i="7"/>
  <c r="R197" i="7"/>
  <c r="S197" i="7"/>
  <c r="T197" i="7"/>
  <c r="U197" i="7"/>
  <c r="V197" i="7"/>
  <c r="W197" i="7"/>
  <c r="X197" i="7"/>
  <c r="Y197" i="7"/>
  <c r="Z197" i="7"/>
  <c r="AA197" i="7"/>
  <c r="AB197" i="7"/>
  <c r="AC197" i="7"/>
  <c r="AD197" i="7"/>
  <c r="AE197" i="7"/>
  <c r="AF197" i="7"/>
  <c r="AG197" i="7"/>
  <c r="AH197" i="7"/>
  <c r="AI197" i="7"/>
  <c r="AJ197" i="7"/>
  <c r="AK197" i="7"/>
  <c r="AL197" i="7"/>
  <c r="AM197" i="7"/>
  <c r="AN197" i="7"/>
  <c r="AO197" i="7"/>
  <c r="AP197" i="7"/>
  <c r="AQ197" i="7"/>
  <c r="AR197" i="7"/>
  <c r="AS197" i="7"/>
  <c r="AT197" i="7"/>
  <c r="AU197" i="7"/>
  <c r="C198" i="7"/>
  <c r="D198" i="7"/>
  <c r="E198" i="7"/>
  <c r="F198" i="7"/>
  <c r="G198" i="7"/>
  <c r="H198" i="7"/>
  <c r="I198" i="7"/>
  <c r="J198" i="7"/>
  <c r="K198" i="7"/>
  <c r="L198" i="7"/>
  <c r="M198" i="7"/>
  <c r="N198" i="7"/>
  <c r="O198" i="7"/>
  <c r="P198" i="7"/>
  <c r="Q198" i="7"/>
  <c r="R198" i="7"/>
  <c r="S198" i="7"/>
  <c r="T198" i="7"/>
  <c r="U198" i="7"/>
  <c r="V198" i="7"/>
  <c r="W198" i="7"/>
  <c r="X198" i="7"/>
  <c r="Y198" i="7"/>
  <c r="Z198" i="7"/>
  <c r="AA198" i="7"/>
  <c r="AB198" i="7"/>
  <c r="AC198" i="7"/>
  <c r="AD198" i="7"/>
  <c r="AE198" i="7"/>
  <c r="AF198" i="7"/>
  <c r="AG198" i="7"/>
  <c r="AH198" i="7"/>
  <c r="AI198" i="7"/>
  <c r="AJ198" i="7"/>
  <c r="AK198" i="7"/>
  <c r="AL198" i="7"/>
  <c r="AM198" i="7"/>
  <c r="AN198" i="7"/>
  <c r="AO198" i="7"/>
  <c r="AP198" i="7"/>
  <c r="AQ198" i="7"/>
  <c r="AR198" i="7"/>
  <c r="AS198" i="7"/>
  <c r="AT198" i="7"/>
  <c r="AU198" i="7"/>
  <c r="C199" i="7"/>
  <c r="D199" i="7"/>
  <c r="E199" i="7"/>
  <c r="F199" i="7"/>
  <c r="G199" i="7"/>
  <c r="H199" i="7"/>
  <c r="I199" i="7"/>
  <c r="J199" i="7"/>
  <c r="K199" i="7"/>
  <c r="L199" i="7"/>
  <c r="M199" i="7"/>
  <c r="N199" i="7"/>
  <c r="O199" i="7"/>
  <c r="P199" i="7"/>
  <c r="Q199" i="7"/>
  <c r="R199" i="7"/>
  <c r="S199" i="7"/>
  <c r="T199" i="7"/>
  <c r="U199" i="7"/>
  <c r="V199" i="7"/>
  <c r="W199" i="7"/>
  <c r="X199" i="7"/>
  <c r="Y199" i="7"/>
  <c r="Z199" i="7"/>
  <c r="AA199" i="7"/>
  <c r="AB199" i="7"/>
  <c r="AC199" i="7"/>
  <c r="AD199" i="7"/>
  <c r="AE199" i="7"/>
  <c r="AF199" i="7"/>
  <c r="AG199" i="7"/>
  <c r="AH199" i="7"/>
  <c r="AI199" i="7"/>
  <c r="AJ199" i="7"/>
  <c r="AK199" i="7"/>
  <c r="AL199" i="7"/>
  <c r="AM199" i="7"/>
  <c r="AN199" i="7"/>
  <c r="AO199" i="7"/>
  <c r="AP199" i="7"/>
  <c r="AQ199" i="7"/>
  <c r="AR199" i="7"/>
  <c r="AS199" i="7"/>
  <c r="AT199" i="7"/>
  <c r="AU199" i="7"/>
  <c r="C200" i="7"/>
  <c r="D200" i="7"/>
  <c r="E200" i="7"/>
  <c r="F200" i="7"/>
  <c r="G200" i="7"/>
  <c r="H200" i="7"/>
  <c r="I200" i="7"/>
  <c r="J200" i="7"/>
  <c r="K200" i="7"/>
  <c r="L200" i="7"/>
  <c r="M200" i="7"/>
  <c r="N200" i="7"/>
  <c r="O200" i="7"/>
  <c r="P200" i="7"/>
  <c r="Q200" i="7"/>
  <c r="R200" i="7"/>
  <c r="S200" i="7"/>
  <c r="T200" i="7"/>
  <c r="U200" i="7"/>
  <c r="V200" i="7"/>
  <c r="W200" i="7"/>
  <c r="X200" i="7"/>
  <c r="Y200" i="7"/>
  <c r="Z200" i="7"/>
  <c r="AA200" i="7"/>
  <c r="AB200" i="7"/>
  <c r="AC200" i="7"/>
  <c r="AD200" i="7"/>
  <c r="AE200" i="7"/>
  <c r="AF200" i="7"/>
  <c r="AG200" i="7"/>
  <c r="AH200" i="7"/>
  <c r="AI200" i="7"/>
  <c r="AJ200" i="7"/>
  <c r="AK200" i="7"/>
  <c r="AL200" i="7"/>
  <c r="AM200" i="7"/>
  <c r="AN200" i="7"/>
  <c r="AO200" i="7"/>
  <c r="AP200" i="7"/>
  <c r="AQ200" i="7"/>
  <c r="AR200" i="7"/>
  <c r="AS200" i="7"/>
  <c r="AT200" i="7"/>
  <c r="AU200" i="7"/>
  <c r="C201" i="7"/>
  <c r="D201" i="7"/>
  <c r="E201" i="7"/>
  <c r="F201" i="7"/>
  <c r="G201" i="7"/>
  <c r="H201" i="7"/>
  <c r="I201" i="7"/>
  <c r="J201" i="7"/>
  <c r="K201" i="7"/>
  <c r="L201" i="7"/>
  <c r="M201" i="7"/>
  <c r="N201" i="7"/>
  <c r="O201" i="7"/>
  <c r="P201" i="7"/>
  <c r="Q201" i="7"/>
  <c r="R201" i="7"/>
  <c r="S201" i="7"/>
  <c r="T201" i="7"/>
  <c r="U201" i="7"/>
  <c r="V201" i="7"/>
  <c r="W201" i="7"/>
  <c r="X201" i="7"/>
  <c r="Y201" i="7"/>
  <c r="Z201" i="7"/>
  <c r="AA201" i="7"/>
  <c r="AB201" i="7"/>
  <c r="AC201" i="7"/>
  <c r="AD201" i="7"/>
  <c r="AE201" i="7"/>
  <c r="AF201" i="7"/>
  <c r="AG201" i="7"/>
  <c r="AH201" i="7"/>
  <c r="AI201" i="7"/>
  <c r="AJ201" i="7"/>
  <c r="AK201" i="7"/>
  <c r="AL201" i="7"/>
  <c r="AM201" i="7"/>
  <c r="AN201" i="7"/>
  <c r="AO201" i="7"/>
  <c r="AP201" i="7"/>
  <c r="AQ201" i="7"/>
  <c r="AR201" i="7"/>
  <c r="AS201" i="7"/>
  <c r="AT201" i="7"/>
  <c r="AU201" i="7"/>
  <c r="C202" i="7"/>
  <c r="D202" i="7"/>
  <c r="E202" i="7"/>
  <c r="F202" i="7"/>
  <c r="G202" i="7"/>
  <c r="H202" i="7"/>
  <c r="I202" i="7"/>
  <c r="J202" i="7"/>
  <c r="K202" i="7"/>
  <c r="L202" i="7"/>
  <c r="M202" i="7"/>
  <c r="N202" i="7"/>
  <c r="O202" i="7"/>
  <c r="P202" i="7"/>
  <c r="Q202" i="7"/>
  <c r="R202" i="7"/>
  <c r="S202" i="7"/>
  <c r="T202" i="7"/>
  <c r="U202" i="7"/>
  <c r="V202" i="7"/>
  <c r="W202" i="7"/>
  <c r="X202" i="7"/>
  <c r="Y202" i="7"/>
  <c r="Z202" i="7"/>
  <c r="AA202" i="7"/>
  <c r="AB202" i="7"/>
  <c r="AC202" i="7"/>
  <c r="AD202" i="7"/>
  <c r="AE202" i="7"/>
  <c r="AF202" i="7"/>
  <c r="AG202" i="7"/>
  <c r="AH202" i="7"/>
  <c r="AI202" i="7"/>
  <c r="AJ202" i="7"/>
  <c r="AK202" i="7"/>
  <c r="AL202" i="7"/>
  <c r="AM202" i="7"/>
  <c r="AN202" i="7"/>
  <c r="AO202" i="7"/>
  <c r="AP202" i="7"/>
  <c r="AQ202" i="7"/>
  <c r="AR202" i="7"/>
  <c r="AS202" i="7"/>
  <c r="AT202" i="7"/>
  <c r="AU202" i="7"/>
  <c r="C203" i="7"/>
  <c r="D203" i="7"/>
  <c r="E203" i="7"/>
  <c r="F203" i="7"/>
  <c r="G203" i="7"/>
  <c r="H203" i="7"/>
  <c r="I203" i="7"/>
  <c r="J203" i="7"/>
  <c r="K203" i="7"/>
  <c r="L203" i="7"/>
  <c r="M203" i="7"/>
  <c r="N203" i="7"/>
  <c r="O203" i="7"/>
  <c r="P203" i="7"/>
  <c r="Q203" i="7"/>
  <c r="R203" i="7"/>
  <c r="S203" i="7"/>
  <c r="T203" i="7"/>
  <c r="U203" i="7"/>
  <c r="V203" i="7"/>
  <c r="W203" i="7"/>
  <c r="X203" i="7"/>
  <c r="Y203" i="7"/>
  <c r="Z203" i="7"/>
  <c r="AA203" i="7"/>
  <c r="AB203" i="7"/>
  <c r="AC203" i="7"/>
  <c r="AD203" i="7"/>
  <c r="AE203" i="7"/>
  <c r="AF203" i="7"/>
  <c r="AG203" i="7"/>
  <c r="AH203" i="7"/>
  <c r="AI203" i="7"/>
  <c r="AJ203" i="7"/>
  <c r="AK203" i="7"/>
  <c r="AL203" i="7"/>
  <c r="AM203" i="7"/>
  <c r="AN203" i="7"/>
  <c r="AO203" i="7"/>
  <c r="AP203" i="7"/>
  <c r="AQ203" i="7"/>
  <c r="AR203" i="7"/>
  <c r="AS203" i="7"/>
  <c r="AT203" i="7"/>
  <c r="AU203" i="7"/>
  <c r="C204" i="7"/>
  <c r="D204" i="7"/>
  <c r="E204" i="7"/>
  <c r="F204" i="7"/>
  <c r="G204" i="7"/>
  <c r="H204" i="7"/>
  <c r="I204" i="7"/>
  <c r="J204" i="7"/>
  <c r="K204" i="7"/>
  <c r="L204" i="7"/>
  <c r="M204" i="7"/>
  <c r="N204" i="7"/>
  <c r="O204" i="7"/>
  <c r="P204" i="7"/>
  <c r="Q204" i="7"/>
  <c r="R204" i="7"/>
  <c r="S204" i="7"/>
  <c r="T204" i="7"/>
  <c r="U204" i="7"/>
  <c r="V204" i="7"/>
  <c r="W204" i="7"/>
  <c r="X204" i="7"/>
  <c r="Y204" i="7"/>
  <c r="Z204" i="7"/>
  <c r="AA204" i="7"/>
  <c r="AB204" i="7"/>
  <c r="AC204" i="7"/>
  <c r="AD204" i="7"/>
  <c r="AE204" i="7"/>
  <c r="AF204" i="7"/>
  <c r="AG204" i="7"/>
  <c r="AH204" i="7"/>
  <c r="AI204" i="7"/>
  <c r="AJ204" i="7"/>
  <c r="AK204" i="7"/>
  <c r="AL204" i="7"/>
  <c r="AM204" i="7"/>
  <c r="AN204" i="7"/>
  <c r="AO204" i="7"/>
  <c r="AP204" i="7"/>
  <c r="AQ204" i="7"/>
  <c r="AR204" i="7"/>
  <c r="AS204" i="7"/>
  <c r="AT204" i="7"/>
  <c r="AU204" i="7"/>
  <c r="C205" i="7"/>
  <c r="D205" i="7"/>
  <c r="E205" i="7"/>
  <c r="F205" i="7"/>
  <c r="G205" i="7"/>
  <c r="H205" i="7"/>
  <c r="I205" i="7"/>
  <c r="J205" i="7"/>
  <c r="K205" i="7"/>
  <c r="L205" i="7"/>
  <c r="M205" i="7"/>
  <c r="N205" i="7"/>
  <c r="O205" i="7"/>
  <c r="P205" i="7"/>
  <c r="Q205" i="7"/>
  <c r="R205" i="7"/>
  <c r="S205" i="7"/>
  <c r="T205" i="7"/>
  <c r="U205" i="7"/>
  <c r="V205" i="7"/>
  <c r="W205" i="7"/>
  <c r="X205" i="7"/>
  <c r="Y205" i="7"/>
  <c r="Z205" i="7"/>
  <c r="AA205" i="7"/>
  <c r="AB205" i="7"/>
  <c r="AC205" i="7"/>
  <c r="AD205" i="7"/>
  <c r="AE205" i="7"/>
  <c r="AF205" i="7"/>
  <c r="AG205" i="7"/>
  <c r="AH205" i="7"/>
  <c r="AI205" i="7"/>
  <c r="AJ205" i="7"/>
  <c r="AK205" i="7"/>
  <c r="AL205" i="7"/>
  <c r="AM205" i="7"/>
  <c r="AN205" i="7"/>
  <c r="AO205" i="7"/>
  <c r="AP205" i="7"/>
  <c r="AQ205" i="7"/>
  <c r="AR205" i="7"/>
  <c r="AS205" i="7"/>
  <c r="AT205" i="7"/>
  <c r="AU205" i="7"/>
  <c r="C206" i="7"/>
  <c r="D206" i="7"/>
  <c r="E206" i="7"/>
  <c r="F206" i="7"/>
  <c r="G206" i="7"/>
  <c r="H206" i="7"/>
  <c r="I206" i="7"/>
  <c r="J206" i="7"/>
  <c r="K206" i="7"/>
  <c r="L206" i="7"/>
  <c r="M206" i="7"/>
  <c r="N206" i="7"/>
  <c r="O206" i="7"/>
  <c r="P206" i="7"/>
  <c r="Q206" i="7"/>
  <c r="R206" i="7"/>
  <c r="S206" i="7"/>
  <c r="T206" i="7"/>
  <c r="U206" i="7"/>
  <c r="V206" i="7"/>
  <c r="W206" i="7"/>
  <c r="X206" i="7"/>
  <c r="Y206" i="7"/>
  <c r="Z206" i="7"/>
  <c r="AA206" i="7"/>
  <c r="AB206" i="7"/>
  <c r="AC206" i="7"/>
  <c r="AD206" i="7"/>
  <c r="AE206" i="7"/>
  <c r="AF206" i="7"/>
  <c r="AG206" i="7"/>
  <c r="AH206" i="7"/>
  <c r="AI206" i="7"/>
  <c r="AJ206" i="7"/>
  <c r="AK206" i="7"/>
  <c r="AL206" i="7"/>
  <c r="AM206" i="7"/>
  <c r="AN206" i="7"/>
  <c r="AO206" i="7"/>
  <c r="AP206" i="7"/>
  <c r="AQ206" i="7"/>
  <c r="AR206" i="7"/>
  <c r="AS206" i="7"/>
  <c r="AT206" i="7"/>
  <c r="AU206" i="7"/>
  <c r="C207" i="7"/>
  <c r="D207" i="7"/>
  <c r="E207" i="7"/>
  <c r="F207" i="7"/>
  <c r="G207" i="7"/>
  <c r="H207" i="7"/>
  <c r="I207" i="7"/>
  <c r="J207" i="7"/>
  <c r="K207" i="7"/>
  <c r="L207" i="7"/>
  <c r="M207" i="7"/>
  <c r="N207" i="7"/>
  <c r="O207" i="7"/>
  <c r="P207" i="7"/>
  <c r="Q207" i="7"/>
  <c r="R207" i="7"/>
  <c r="S207" i="7"/>
  <c r="T207" i="7"/>
  <c r="U207" i="7"/>
  <c r="V207" i="7"/>
  <c r="W207" i="7"/>
  <c r="X207" i="7"/>
  <c r="Y207" i="7"/>
  <c r="Z207" i="7"/>
  <c r="AA207" i="7"/>
  <c r="AB207" i="7"/>
  <c r="AC207" i="7"/>
  <c r="AD207" i="7"/>
  <c r="AE207" i="7"/>
  <c r="AF207" i="7"/>
  <c r="AG207" i="7"/>
  <c r="AH207" i="7"/>
  <c r="AI207" i="7"/>
  <c r="AJ207" i="7"/>
  <c r="AK207" i="7"/>
  <c r="AL207" i="7"/>
  <c r="AM207" i="7"/>
  <c r="AN207" i="7"/>
  <c r="AO207" i="7"/>
  <c r="AP207" i="7"/>
  <c r="AQ207" i="7"/>
  <c r="AR207" i="7"/>
  <c r="AS207" i="7"/>
  <c r="AT207" i="7"/>
  <c r="AU207" i="7"/>
  <c r="C208" i="7"/>
  <c r="D208" i="7"/>
  <c r="E208" i="7"/>
  <c r="F208" i="7"/>
  <c r="G208" i="7"/>
  <c r="H208" i="7"/>
  <c r="I208" i="7"/>
  <c r="J208" i="7"/>
  <c r="K208" i="7"/>
  <c r="L208" i="7"/>
  <c r="M208" i="7"/>
  <c r="N208" i="7"/>
  <c r="O208" i="7"/>
  <c r="P208" i="7"/>
  <c r="Q208" i="7"/>
  <c r="R208" i="7"/>
  <c r="S208" i="7"/>
  <c r="T208" i="7"/>
  <c r="U208" i="7"/>
  <c r="V208" i="7"/>
  <c r="W208" i="7"/>
  <c r="X208" i="7"/>
  <c r="Y208" i="7"/>
  <c r="Z208" i="7"/>
  <c r="AA208" i="7"/>
  <c r="AB208" i="7"/>
  <c r="AC208" i="7"/>
  <c r="AD208" i="7"/>
  <c r="AE208" i="7"/>
  <c r="AF208" i="7"/>
  <c r="AG208" i="7"/>
  <c r="AH208" i="7"/>
  <c r="AI208" i="7"/>
  <c r="AJ208" i="7"/>
  <c r="AK208" i="7"/>
  <c r="AL208" i="7"/>
  <c r="AM208" i="7"/>
  <c r="AN208" i="7"/>
  <c r="AO208" i="7"/>
  <c r="AP208" i="7"/>
  <c r="AQ208" i="7"/>
  <c r="AR208" i="7"/>
  <c r="AS208" i="7"/>
  <c r="AT208" i="7"/>
  <c r="AU208" i="7"/>
  <c r="C209" i="7"/>
  <c r="D209" i="7"/>
  <c r="E209" i="7"/>
  <c r="F209" i="7"/>
  <c r="G209" i="7"/>
  <c r="H209" i="7"/>
  <c r="I209" i="7"/>
  <c r="J209" i="7"/>
  <c r="K209" i="7"/>
  <c r="L209" i="7"/>
  <c r="M209" i="7"/>
  <c r="N209" i="7"/>
  <c r="O209" i="7"/>
  <c r="P209" i="7"/>
  <c r="Q209" i="7"/>
  <c r="R209" i="7"/>
  <c r="S209" i="7"/>
  <c r="T209" i="7"/>
  <c r="U209" i="7"/>
  <c r="V209" i="7"/>
  <c r="W209" i="7"/>
  <c r="X209" i="7"/>
  <c r="Y209" i="7"/>
  <c r="Z209" i="7"/>
  <c r="AA209" i="7"/>
  <c r="AB209" i="7"/>
  <c r="AC209" i="7"/>
  <c r="AD209" i="7"/>
  <c r="AE209" i="7"/>
  <c r="AF209" i="7"/>
  <c r="AG209" i="7"/>
  <c r="AH209" i="7"/>
  <c r="AI209" i="7"/>
  <c r="AJ209" i="7"/>
  <c r="AK209" i="7"/>
  <c r="AL209" i="7"/>
  <c r="AM209" i="7"/>
  <c r="AN209" i="7"/>
  <c r="AO209" i="7"/>
  <c r="AP209" i="7"/>
  <c r="AQ209" i="7"/>
  <c r="AR209" i="7"/>
  <c r="AS209" i="7"/>
  <c r="AT209" i="7"/>
  <c r="AU209" i="7"/>
  <c r="C210" i="7"/>
  <c r="D210" i="7"/>
  <c r="E210" i="7"/>
  <c r="F210" i="7"/>
  <c r="G210" i="7"/>
  <c r="H210" i="7"/>
  <c r="I210" i="7"/>
  <c r="J210" i="7"/>
  <c r="K210" i="7"/>
  <c r="L210" i="7"/>
  <c r="M210" i="7"/>
  <c r="N210" i="7"/>
  <c r="O210" i="7"/>
  <c r="P210" i="7"/>
  <c r="Q210" i="7"/>
  <c r="R210" i="7"/>
  <c r="S210" i="7"/>
  <c r="T210" i="7"/>
  <c r="U210" i="7"/>
  <c r="V210" i="7"/>
  <c r="W210" i="7"/>
  <c r="X210" i="7"/>
  <c r="Y210" i="7"/>
  <c r="Z210" i="7"/>
  <c r="AA210" i="7"/>
  <c r="AB210" i="7"/>
  <c r="AC210" i="7"/>
  <c r="AD210" i="7"/>
  <c r="AE210" i="7"/>
  <c r="AF210" i="7"/>
  <c r="AG210" i="7"/>
  <c r="AH210" i="7"/>
  <c r="AI210" i="7"/>
  <c r="AJ210" i="7"/>
  <c r="AK210" i="7"/>
  <c r="AL210" i="7"/>
  <c r="AM210" i="7"/>
  <c r="AN210" i="7"/>
  <c r="AO210" i="7"/>
  <c r="AP210" i="7"/>
  <c r="AQ210" i="7"/>
  <c r="AR210" i="7"/>
  <c r="AS210" i="7"/>
  <c r="AT210" i="7"/>
  <c r="AU210" i="7"/>
  <c r="C211" i="7"/>
  <c r="D211" i="7"/>
  <c r="E211" i="7"/>
  <c r="F211" i="7"/>
  <c r="G211" i="7"/>
  <c r="H211" i="7"/>
  <c r="I211" i="7"/>
  <c r="J211" i="7"/>
  <c r="K211" i="7"/>
  <c r="L211" i="7"/>
  <c r="M211" i="7"/>
  <c r="N211" i="7"/>
  <c r="O211" i="7"/>
  <c r="P211" i="7"/>
  <c r="Q211" i="7"/>
  <c r="R211" i="7"/>
  <c r="S211" i="7"/>
  <c r="T211" i="7"/>
  <c r="U211" i="7"/>
  <c r="V211" i="7"/>
  <c r="W211" i="7"/>
  <c r="X211" i="7"/>
  <c r="Y211" i="7"/>
  <c r="Z211" i="7"/>
  <c r="AA211" i="7"/>
  <c r="AB211" i="7"/>
  <c r="AC211" i="7"/>
  <c r="AD211" i="7"/>
  <c r="AE211" i="7"/>
  <c r="AF211" i="7"/>
  <c r="AG211" i="7"/>
  <c r="AH211" i="7"/>
  <c r="AI211" i="7"/>
  <c r="AJ211" i="7"/>
  <c r="AK211" i="7"/>
  <c r="AL211" i="7"/>
  <c r="AM211" i="7"/>
  <c r="AN211" i="7"/>
  <c r="AO211" i="7"/>
  <c r="AP211" i="7"/>
  <c r="AQ211" i="7"/>
  <c r="AR211" i="7"/>
  <c r="AS211" i="7"/>
  <c r="AT211" i="7"/>
  <c r="AU211" i="7"/>
  <c r="C212" i="7"/>
  <c r="D212" i="7"/>
  <c r="E212" i="7"/>
  <c r="F212" i="7"/>
  <c r="G212" i="7"/>
  <c r="H212" i="7"/>
  <c r="I212" i="7"/>
  <c r="J212" i="7"/>
  <c r="K212" i="7"/>
  <c r="L212" i="7"/>
  <c r="M212" i="7"/>
  <c r="N212" i="7"/>
  <c r="O212" i="7"/>
  <c r="P212" i="7"/>
  <c r="Q212" i="7"/>
  <c r="R212" i="7"/>
  <c r="S212" i="7"/>
  <c r="T212" i="7"/>
  <c r="U212" i="7"/>
  <c r="V212" i="7"/>
  <c r="W212" i="7"/>
  <c r="X212" i="7"/>
  <c r="Y212" i="7"/>
  <c r="Z212" i="7"/>
  <c r="AA212" i="7"/>
  <c r="AB212" i="7"/>
  <c r="AC212" i="7"/>
  <c r="AD212" i="7"/>
  <c r="AE212" i="7"/>
  <c r="AF212" i="7"/>
  <c r="AG212" i="7"/>
  <c r="AH212" i="7"/>
  <c r="AI212" i="7"/>
  <c r="AJ212" i="7"/>
  <c r="AK212" i="7"/>
  <c r="AL212" i="7"/>
  <c r="AM212" i="7"/>
  <c r="AN212" i="7"/>
  <c r="AO212" i="7"/>
  <c r="AP212" i="7"/>
  <c r="AQ212" i="7"/>
  <c r="AR212" i="7"/>
  <c r="AS212" i="7"/>
  <c r="AT212" i="7"/>
  <c r="AU212" i="7"/>
  <c r="C213" i="7"/>
  <c r="D213" i="7"/>
  <c r="E213" i="7"/>
  <c r="F213" i="7"/>
  <c r="G213" i="7"/>
  <c r="H213" i="7"/>
  <c r="I213" i="7"/>
  <c r="J213" i="7"/>
  <c r="K213" i="7"/>
  <c r="L213" i="7"/>
  <c r="M213" i="7"/>
  <c r="N213" i="7"/>
  <c r="O213" i="7"/>
  <c r="P213" i="7"/>
  <c r="Q213" i="7"/>
  <c r="R213" i="7"/>
  <c r="S213" i="7"/>
  <c r="T213" i="7"/>
  <c r="U213" i="7"/>
  <c r="V213" i="7"/>
  <c r="W213" i="7"/>
  <c r="X213" i="7"/>
  <c r="Y213" i="7"/>
  <c r="Z213" i="7"/>
  <c r="AA213" i="7"/>
  <c r="AB213" i="7"/>
  <c r="AC213" i="7"/>
  <c r="AD213" i="7"/>
  <c r="AE213" i="7"/>
  <c r="AF213" i="7"/>
  <c r="AG213" i="7"/>
  <c r="AH213" i="7"/>
  <c r="AI213" i="7"/>
  <c r="AJ213" i="7"/>
  <c r="AK213" i="7"/>
  <c r="AL213" i="7"/>
  <c r="AM213" i="7"/>
  <c r="AN213" i="7"/>
  <c r="AO213" i="7"/>
  <c r="AP213" i="7"/>
  <c r="AQ213" i="7"/>
  <c r="AR213" i="7"/>
  <c r="AS213" i="7"/>
  <c r="AT213" i="7"/>
  <c r="AU213" i="7"/>
  <c r="C214" i="7"/>
  <c r="D214" i="7"/>
  <c r="E214" i="7"/>
  <c r="F214" i="7"/>
  <c r="G214" i="7"/>
  <c r="H214" i="7"/>
  <c r="I214" i="7"/>
  <c r="J214" i="7"/>
  <c r="K214" i="7"/>
  <c r="L214" i="7"/>
  <c r="M214" i="7"/>
  <c r="N214" i="7"/>
  <c r="O214" i="7"/>
  <c r="P214" i="7"/>
  <c r="Q214" i="7"/>
  <c r="R214" i="7"/>
  <c r="S214" i="7"/>
  <c r="T214" i="7"/>
  <c r="U214" i="7"/>
  <c r="V214" i="7"/>
  <c r="W214" i="7"/>
  <c r="X214" i="7"/>
  <c r="Y214" i="7"/>
  <c r="Z214" i="7"/>
  <c r="AA214" i="7"/>
  <c r="AB214" i="7"/>
  <c r="AC214" i="7"/>
  <c r="AD214" i="7"/>
  <c r="AE214" i="7"/>
  <c r="AF214" i="7"/>
  <c r="AG214" i="7"/>
  <c r="AH214" i="7"/>
  <c r="AI214" i="7"/>
  <c r="AJ214" i="7"/>
  <c r="AK214" i="7"/>
  <c r="AL214" i="7"/>
  <c r="AM214" i="7"/>
  <c r="AN214" i="7"/>
  <c r="AO214" i="7"/>
  <c r="AP214" i="7"/>
  <c r="AQ214" i="7"/>
  <c r="AR214" i="7"/>
  <c r="AS214" i="7"/>
  <c r="AT214" i="7"/>
  <c r="AU214" i="7"/>
  <c r="C215" i="7"/>
  <c r="D215" i="7"/>
  <c r="E215" i="7"/>
  <c r="F215" i="7"/>
  <c r="G215" i="7"/>
  <c r="H215" i="7"/>
  <c r="I215" i="7"/>
  <c r="J215" i="7"/>
  <c r="K215" i="7"/>
  <c r="L215" i="7"/>
  <c r="M215" i="7"/>
  <c r="N215" i="7"/>
  <c r="O215" i="7"/>
  <c r="P215" i="7"/>
  <c r="Q215" i="7"/>
  <c r="R215" i="7"/>
  <c r="S215" i="7"/>
  <c r="T215" i="7"/>
  <c r="U215" i="7"/>
  <c r="V215" i="7"/>
  <c r="W215" i="7"/>
  <c r="X215" i="7"/>
  <c r="Y215" i="7"/>
  <c r="Z215" i="7"/>
  <c r="AA215" i="7"/>
  <c r="AB215" i="7"/>
  <c r="AC215" i="7"/>
  <c r="AD215" i="7"/>
  <c r="AE215" i="7"/>
  <c r="AF215" i="7"/>
  <c r="AG215" i="7"/>
  <c r="AH215" i="7"/>
  <c r="AI215" i="7"/>
  <c r="AJ215" i="7"/>
  <c r="AK215" i="7"/>
  <c r="AL215" i="7"/>
  <c r="AM215" i="7"/>
  <c r="AN215" i="7"/>
  <c r="AO215" i="7"/>
  <c r="AP215" i="7"/>
  <c r="AQ215" i="7"/>
  <c r="AR215" i="7"/>
  <c r="AS215" i="7"/>
  <c r="AT215" i="7"/>
  <c r="AU215" i="7"/>
  <c r="C216" i="7"/>
  <c r="D216" i="7"/>
  <c r="E216" i="7"/>
  <c r="F216" i="7"/>
  <c r="G216" i="7"/>
  <c r="H216" i="7"/>
  <c r="I216" i="7"/>
  <c r="J216" i="7"/>
  <c r="K216" i="7"/>
  <c r="L216" i="7"/>
  <c r="M216" i="7"/>
  <c r="N216" i="7"/>
  <c r="O216" i="7"/>
  <c r="P216" i="7"/>
  <c r="Q216" i="7"/>
  <c r="R216" i="7"/>
  <c r="S216" i="7"/>
  <c r="T216" i="7"/>
  <c r="U216" i="7"/>
  <c r="V216" i="7"/>
  <c r="W216" i="7"/>
  <c r="X216" i="7"/>
  <c r="Y216" i="7"/>
  <c r="Z216" i="7"/>
  <c r="AA216" i="7"/>
  <c r="AB216" i="7"/>
  <c r="AC216" i="7"/>
  <c r="AD216" i="7"/>
  <c r="AE216" i="7"/>
  <c r="AF216" i="7"/>
  <c r="AG216" i="7"/>
  <c r="AH216" i="7"/>
  <c r="AI216" i="7"/>
  <c r="AJ216" i="7"/>
  <c r="AK216" i="7"/>
  <c r="AL216" i="7"/>
  <c r="AM216" i="7"/>
  <c r="AN216" i="7"/>
  <c r="AO216" i="7"/>
  <c r="AP216" i="7"/>
  <c r="AQ216" i="7"/>
  <c r="AR216" i="7"/>
  <c r="AS216" i="7"/>
  <c r="AT216" i="7"/>
  <c r="AU216" i="7"/>
  <c r="C217" i="7"/>
  <c r="D217" i="7"/>
  <c r="E217" i="7"/>
  <c r="F217" i="7"/>
  <c r="G217" i="7"/>
  <c r="H217" i="7"/>
  <c r="I217" i="7"/>
  <c r="J217" i="7"/>
  <c r="K217" i="7"/>
  <c r="L217" i="7"/>
  <c r="M217" i="7"/>
  <c r="N217" i="7"/>
  <c r="O217" i="7"/>
  <c r="P217" i="7"/>
  <c r="Q217" i="7"/>
  <c r="R217" i="7"/>
  <c r="S217" i="7"/>
  <c r="T217" i="7"/>
  <c r="U217" i="7"/>
  <c r="V217" i="7"/>
  <c r="W217" i="7"/>
  <c r="X217" i="7"/>
  <c r="Y217" i="7"/>
  <c r="Z217" i="7"/>
  <c r="AA217" i="7"/>
  <c r="AB217" i="7"/>
  <c r="AC217" i="7"/>
  <c r="AD217" i="7"/>
  <c r="AE217" i="7"/>
  <c r="AF217" i="7"/>
  <c r="AG217" i="7"/>
  <c r="AH217" i="7"/>
  <c r="AI217" i="7"/>
  <c r="AJ217" i="7"/>
  <c r="AK217" i="7"/>
  <c r="AL217" i="7"/>
  <c r="AM217" i="7"/>
  <c r="AN217" i="7"/>
  <c r="AO217" i="7"/>
  <c r="AP217" i="7"/>
  <c r="AQ217" i="7"/>
  <c r="AR217" i="7"/>
  <c r="AS217" i="7"/>
  <c r="AT217" i="7"/>
  <c r="AU217" i="7"/>
  <c r="C218" i="7"/>
  <c r="D218" i="7"/>
  <c r="E218" i="7"/>
  <c r="F218" i="7"/>
  <c r="G218" i="7"/>
  <c r="H218" i="7"/>
  <c r="I218" i="7"/>
  <c r="J218" i="7"/>
  <c r="K218" i="7"/>
  <c r="L218" i="7"/>
  <c r="M218" i="7"/>
  <c r="N218" i="7"/>
  <c r="O218" i="7"/>
  <c r="P218" i="7"/>
  <c r="Q218" i="7"/>
  <c r="R218" i="7"/>
  <c r="S218" i="7"/>
  <c r="T218" i="7"/>
  <c r="U218" i="7"/>
  <c r="V218" i="7"/>
  <c r="W218" i="7"/>
  <c r="X218" i="7"/>
  <c r="Y218" i="7"/>
  <c r="Z218" i="7"/>
  <c r="AA218" i="7"/>
  <c r="AB218" i="7"/>
  <c r="AC218" i="7"/>
  <c r="AD218" i="7"/>
  <c r="AE218" i="7"/>
  <c r="AF218" i="7"/>
  <c r="AG218" i="7"/>
  <c r="AH218" i="7"/>
  <c r="AI218" i="7"/>
  <c r="AJ218" i="7"/>
  <c r="AK218" i="7"/>
  <c r="AL218" i="7"/>
  <c r="AM218" i="7"/>
  <c r="AN218" i="7"/>
  <c r="AO218" i="7"/>
  <c r="AP218" i="7"/>
  <c r="AQ218" i="7"/>
  <c r="AR218" i="7"/>
  <c r="AS218" i="7"/>
  <c r="AT218" i="7"/>
  <c r="AU218" i="7"/>
  <c r="C219" i="7"/>
  <c r="D219" i="7"/>
  <c r="E219" i="7"/>
  <c r="F219" i="7"/>
  <c r="G219" i="7"/>
  <c r="H219" i="7"/>
  <c r="I219" i="7"/>
  <c r="J219" i="7"/>
  <c r="K219" i="7"/>
  <c r="L219" i="7"/>
  <c r="M219" i="7"/>
  <c r="N219" i="7"/>
  <c r="O219" i="7"/>
  <c r="P219" i="7"/>
  <c r="Q219" i="7"/>
  <c r="R219" i="7"/>
  <c r="S219" i="7"/>
  <c r="T219" i="7"/>
  <c r="U219" i="7"/>
  <c r="V219" i="7"/>
  <c r="W219" i="7"/>
  <c r="X219" i="7"/>
  <c r="Y219" i="7"/>
  <c r="Z219" i="7"/>
  <c r="AA219" i="7"/>
  <c r="AB219" i="7"/>
  <c r="AC219" i="7"/>
  <c r="AD219" i="7"/>
  <c r="AE219" i="7"/>
  <c r="AF219" i="7"/>
  <c r="AG219" i="7"/>
  <c r="AH219" i="7"/>
  <c r="AI219" i="7"/>
  <c r="AJ219" i="7"/>
  <c r="AK219" i="7"/>
  <c r="AL219" i="7"/>
  <c r="AM219" i="7"/>
  <c r="AN219" i="7"/>
  <c r="AO219" i="7"/>
  <c r="AP219" i="7"/>
  <c r="AQ219" i="7"/>
  <c r="AR219" i="7"/>
  <c r="AS219" i="7"/>
  <c r="AT219" i="7"/>
  <c r="AU219" i="7"/>
  <c r="C220" i="7"/>
  <c r="D220" i="7"/>
  <c r="E220" i="7"/>
  <c r="F220" i="7"/>
  <c r="G220" i="7"/>
  <c r="H220" i="7"/>
  <c r="I220" i="7"/>
  <c r="J220" i="7"/>
  <c r="K220" i="7"/>
  <c r="L220" i="7"/>
  <c r="M220" i="7"/>
  <c r="N220" i="7"/>
  <c r="O220" i="7"/>
  <c r="P220" i="7"/>
  <c r="Q220" i="7"/>
  <c r="R220" i="7"/>
  <c r="S220" i="7"/>
  <c r="T220" i="7"/>
  <c r="U220" i="7"/>
  <c r="V220" i="7"/>
  <c r="W220" i="7"/>
  <c r="X220" i="7"/>
  <c r="Y220" i="7"/>
  <c r="Z220" i="7"/>
  <c r="AA220" i="7"/>
  <c r="AB220" i="7"/>
  <c r="AC220" i="7"/>
  <c r="AD220" i="7"/>
  <c r="AE220" i="7"/>
  <c r="AF220" i="7"/>
  <c r="AG220" i="7"/>
  <c r="AH220" i="7"/>
  <c r="AI220" i="7"/>
  <c r="AJ220" i="7"/>
  <c r="AK220" i="7"/>
  <c r="AL220" i="7"/>
  <c r="AM220" i="7"/>
  <c r="AN220" i="7"/>
  <c r="AO220" i="7"/>
  <c r="AP220" i="7"/>
  <c r="AQ220" i="7"/>
  <c r="AR220" i="7"/>
  <c r="AS220" i="7"/>
  <c r="AT220" i="7"/>
  <c r="AU220" i="7"/>
  <c r="C221" i="7"/>
  <c r="D221" i="7"/>
  <c r="E221" i="7"/>
  <c r="F221" i="7"/>
  <c r="G221" i="7"/>
  <c r="H221" i="7"/>
  <c r="I221" i="7"/>
  <c r="J221" i="7"/>
  <c r="K221" i="7"/>
  <c r="L221" i="7"/>
  <c r="M221" i="7"/>
  <c r="N221" i="7"/>
  <c r="O221" i="7"/>
  <c r="P221" i="7"/>
  <c r="Q221" i="7"/>
  <c r="R221" i="7"/>
  <c r="S221" i="7"/>
  <c r="T221" i="7"/>
  <c r="U221" i="7"/>
  <c r="V221" i="7"/>
  <c r="W221" i="7"/>
  <c r="X221" i="7"/>
  <c r="Y221" i="7"/>
  <c r="Z221" i="7"/>
  <c r="AA221" i="7"/>
  <c r="AB221" i="7"/>
  <c r="AC221" i="7"/>
  <c r="AD221" i="7"/>
  <c r="AE221" i="7"/>
  <c r="AF221" i="7"/>
  <c r="AG221" i="7"/>
  <c r="AH221" i="7"/>
  <c r="AI221" i="7"/>
  <c r="AJ221" i="7"/>
  <c r="AK221" i="7"/>
  <c r="AL221" i="7"/>
  <c r="AM221" i="7"/>
  <c r="AN221" i="7"/>
  <c r="AO221" i="7"/>
  <c r="AP221" i="7"/>
  <c r="AQ221" i="7"/>
  <c r="AR221" i="7"/>
  <c r="AS221" i="7"/>
  <c r="AT221" i="7"/>
  <c r="AU221" i="7"/>
  <c r="C222" i="7"/>
  <c r="D222" i="7"/>
  <c r="E222" i="7"/>
  <c r="F222" i="7"/>
  <c r="G222" i="7"/>
  <c r="H222" i="7"/>
  <c r="I222" i="7"/>
  <c r="J222" i="7"/>
  <c r="K222" i="7"/>
  <c r="L222" i="7"/>
  <c r="M222" i="7"/>
  <c r="N222" i="7"/>
  <c r="O222" i="7"/>
  <c r="P222" i="7"/>
  <c r="Q222" i="7"/>
  <c r="R222" i="7"/>
  <c r="S222" i="7"/>
  <c r="T222" i="7"/>
  <c r="U222" i="7"/>
  <c r="V222" i="7"/>
  <c r="W222" i="7"/>
  <c r="X222" i="7"/>
  <c r="Y222" i="7"/>
  <c r="Z222" i="7"/>
  <c r="AA222" i="7"/>
  <c r="AB222" i="7"/>
  <c r="AC222" i="7"/>
  <c r="AD222" i="7"/>
  <c r="AE222" i="7"/>
  <c r="AF222" i="7"/>
  <c r="AG222" i="7"/>
  <c r="AH222" i="7"/>
  <c r="AI222" i="7"/>
  <c r="AJ222" i="7"/>
  <c r="AK222" i="7"/>
  <c r="AL222" i="7"/>
  <c r="AM222" i="7"/>
  <c r="AN222" i="7"/>
  <c r="AO222" i="7"/>
  <c r="AP222" i="7"/>
  <c r="AQ222" i="7"/>
  <c r="AR222" i="7"/>
  <c r="AS222" i="7"/>
  <c r="AT222" i="7"/>
  <c r="AU222" i="7"/>
  <c r="C223" i="7"/>
  <c r="D223" i="7"/>
  <c r="E223" i="7"/>
  <c r="F223" i="7"/>
  <c r="G223" i="7"/>
  <c r="H223" i="7"/>
  <c r="I223" i="7"/>
  <c r="J223" i="7"/>
  <c r="K223" i="7"/>
  <c r="L223" i="7"/>
  <c r="M223" i="7"/>
  <c r="N223" i="7"/>
  <c r="O223" i="7"/>
  <c r="P223" i="7"/>
  <c r="Q223" i="7"/>
  <c r="R223" i="7"/>
  <c r="S223" i="7"/>
  <c r="T223" i="7"/>
  <c r="U223" i="7"/>
  <c r="V223" i="7"/>
  <c r="W223" i="7"/>
  <c r="X223" i="7"/>
  <c r="Y223" i="7"/>
  <c r="Z223" i="7"/>
  <c r="AA223" i="7"/>
  <c r="AB223" i="7"/>
  <c r="AC223" i="7"/>
  <c r="AD223" i="7"/>
  <c r="AE223" i="7"/>
  <c r="AF223" i="7"/>
  <c r="AG223" i="7"/>
  <c r="AH223" i="7"/>
  <c r="AI223" i="7"/>
  <c r="AJ223" i="7"/>
  <c r="AK223" i="7"/>
  <c r="AL223" i="7"/>
  <c r="AM223" i="7"/>
  <c r="AN223" i="7"/>
  <c r="AO223" i="7"/>
  <c r="AP223" i="7"/>
  <c r="AQ223" i="7"/>
  <c r="AR223" i="7"/>
  <c r="AS223" i="7"/>
  <c r="AT223" i="7"/>
  <c r="AU223" i="7"/>
  <c r="C224" i="7"/>
  <c r="D224" i="7"/>
  <c r="E224" i="7"/>
  <c r="F224" i="7"/>
  <c r="G224" i="7"/>
  <c r="H224" i="7"/>
  <c r="I224" i="7"/>
  <c r="J224" i="7"/>
  <c r="K224" i="7"/>
  <c r="L224" i="7"/>
  <c r="M224" i="7"/>
  <c r="N224" i="7"/>
  <c r="O224" i="7"/>
  <c r="P224" i="7"/>
  <c r="Q224" i="7"/>
  <c r="R224" i="7"/>
  <c r="S224" i="7"/>
  <c r="T224" i="7"/>
  <c r="U224" i="7"/>
  <c r="V224" i="7"/>
  <c r="W224" i="7"/>
  <c r="X224" i="7"/>
  <c r="Y224" i="7"/>
  <c r="Z224" i="7"/>
  <c r="AA224" i="7"/>
  <c r="AB224" i="7"/>
  <c r="AC224" i="7"/>
  <c r="AD224" i="7"/>
  <c r="AE224" i="7"/>
  <c r="AF224" i="7"/>
  <c r="AG224" i="7"/>
  <c r="AH224" i="7"/>
  <c r="AI224" i="7"/>
  <c r="AJ224" i="7"/>
  <c r="AK224" i="7"/>
  <c r="AL224" i="7"/>
  <c r="AM224" i="7"/>
  <c r="AN224" i="7"/>
  <c r="AO224" i="7"/>
  <c r="AP224" i="7"/>
  <c r="AQ224" i="7"/>
  <c r="AR224" i="7"/>
  <c r="AS224" i="7"/>
  <c r="AT224" i="7"/>
  <c r="AU224" i="7"/>
  <c r="C225" i="7"/>
  <c r="D225" i="7"/>
  <c r="E225" i="7"/>
  <c r="F225" i="7"/>
  <c r="G225" i="7"/>
  <c r="H225" i="7"/>
  <c r="I225" i="7"/>
  <c r="J225" i="7"/>
  <c r="K225" i="7"/>
  <c r="L225" i="7"/>
  <c r="M225" i="7"/>
  <c r="N225" i="7"/>
  <c r="O225" i="7"/>
  <c r="P225" i="7"/>
  <c r="Q225" i="7"/>
  <c r="R225" i="7"/>
  <c r="S225" i="7"/>
  <c r="T225" i="7"/>
  <c r="U225" i="7"/>
  <c r="V225" i="7"/>
  <c r="W225" i="7"/>
  <c r="X225" i="7"/>
  <c r="Y225" i="7"/>
  <c r="Z225" i="7"/>
  <c r="AA225" i="7"/>
  <c r="AB225" i="7"/>
  <c r="AC225" i="7"/>
  <c r="AD225" i="7"/>
  <c r="AE225" i="7"/>
  <c r="AF225" i="7"/>
  <c r="AG225" i="7"/>
  <c r="AH225" i="7"/>
  <c r="AI225" i="7"/>
  <c r="AJ225" i="7"/>
  <c r="AK225" i="7"/>
  <c r="AL225" i="7"/>
  <c r="AM225" i="7"/>
  <c r="AN225" i="7"/>
  <c r="AO225" i="7"/>
  <c r="AP225" i="7"/>
  <c r="AQ225" i="7"/>
  <c r="AR225" i="7"/>
  <c r="AS225" i="7"/>
  <c r="AT225" i="7"/>
  <c r="AU225" i="7"/>
  <c r="C226" i="7"/>
  <c r="D226" i="7"/>
  <c r="E226" i="7"/>
  <c r="F226" i="7"/>
  <c r="G226" i="7"/>
  <c r="H226" i="7"/>
  <c r="I226" i="7"/>
  <c r="J226" i="7"/>
  <c r="K226" i="7"/>
  <c r="L226" i="7"/>
  <c r="M226" i="7"/>
  <c r="N226" i="7"/>
  <c r="O226" i="7"/>
  <c r="P226" i="7"/>
  <c r="Q226" i="7"/>
  <c r="R226" i="7"/>
  <c r="S226" i="7"/>
  <c r="T226" i="7"/>
  <c r="U226" i="7"/>
  <c r="V226" i="7"/>
  <c r="W226" i="7"/>
  <c r="X226" i="7"/>
  <c r="Y226" i="7"/>
  <c r="Z226" i="7"/>
  <c r="AA226" i="7"/>
  <c r="AB226" i="7"/>
  <c r="AC226" i="7"/>
  <c r="AD226" i="7"/>
  <c r="AE226" i="7"/>
  <c r="AF226" i="7"/>
  <c r="AG226" i="7"/>
  <c r="AH226" i="7"/>
  <c r="AI226" i="7"/>
  <c r="AJ226" i="7"/>
  <c r="AK226" i="7"/>
  <c r="AL226" i="7"/>
  <c r="AM226" i="7"/>
  <c r="AN226" i="7"/>
  <c r="AO226" i="7"/>
  <c r="AP226" i="7"/>
  <c r="AQ226" i="7"/>
  <c r="AR226" i="7"/>
  <c r="AS226" i="7"/>
  <c r="AT226" i="7"/>
  <c r="AU226" i="7"/>
  <c r="C227" i="7"/>
  <c r="D227" i="7"/>
  <c r="E227" i="7"/>
  <c r="F227" i="7"/>
  <c r="G227" i="7"/>
  <c r="H227" i="7"/>
  <c r="I227" i="7"/>
  <c r="J227" i="7"/>
  <c r="K227" i="7"/>
  <c r="L227" i="7"/>
  <c r="M227" i="7"/>
  <c r="N227" i="7"/>
  <c r="O227" i="7"/>
  <c r="P227" i="7"/>
  <c r="Q227" i="7"/>
  <c r="R227" i="7"/>
  <c r="S227" i="7"/>
  <c r="T227" i="7"/>
  <c r="U227" i="7"/>
  <c r="V227" i="7"/>
  <c r="W227" i="7"/>
  <c r="X227" i="7"/>
  <c r="Y227" i="7"/>
  <c r="Z227" i="7"/>
  <c r="AA227" i="7"/>
  <c r="AB227" i="7"/>
  <c r="AC227" i="7"/>
  <c r="AD227" i="7"/>
  <c r="AE227" i="7"/>
  <c r="AF227" i="7"/>
  <c r="AG227" i="7"/>
  <c r="AH227" i="7"/>
  <c r="AI227" i="7"/>
  <c r="AJ227" i="7"/>
  <c r="AK227" i="7"/>
  <c r="AL227" i="7"/>
  <c r="AM227" i="7"/>
  <c r="AN227" i="7"/>
  <c r="AO227" i="7"/>
  <c r="AP227" i="7"/>
  <c r="AQ227" i="7"/>
  <c r="AR227" i="7"/>
  <c r="AS227" i="7"/>
  <c r="AT227" i="7"/>
  <c r="AU227" i="7"/>
  <c r="C228" i="7"/>
  <c r="D228" i="7"/>
  <c r="E228" i="7"/>
  <c r="F228" i="7"/>
  <c r="G228" i="7"/>
  <c r="H228" i="7"/>
  <c r="I228" i="7"/>
  <c r="J228" i="7"/>
  <c r="K228" i="7"/>
  <c r="L228" i="7"/>
  <c r="M228" i="7"/>
  <c r="N228" i="7"/>
  <c r="O228" i="7"/>
  <c r="P228" i="7"/>
  <c r="Q228" i="7"/>
  <c r="R228" i="7"/>
  <c r="S228" i="7"/>
  <c r="T228" i="7"/>
  <c r="U228" i="7"/>
  <c r="V228" i="7"/>
  <c r="W228" i="7"/>
  <c r="X228" i="7"/>
  <c r="Y228" i="7"/>
  <c r="Z228" i="7"/>
  <c r="AA228" i="7"/>
  <c r="AB228" i="7"/>
  <c r="AC228" i="7"/>
  <c r="AD228" i="7"/>
  <c r="AE228" i="7"/>
  <c r="AF228" i="7"/>
  <c r="AG228" i="7"/>
  <c r="AH228" i="7"/>
  <c r="AI228" i="7"/>
  <c r="AJ228" i="7"/>
  <c r="AK228" i="7"/>
  <c r="AL228" i="7"/>
  <c r="AM228" i="7"/>
  <c r="AN228" i="7"/>
  <c r="AO228" i="7"/>
  <c r="AP228" i="7"/>
  <c r="AQ228" i="7"/>
  <c r="AR228" i="7"/>
  <c r="AS228" i="7"/>
  <c r="AT228" i="7"/>
  <c r="AU228" i="7"/>
  <c r="C229" i="7"/>
  <c r="D229" i="7"/>
  <c r="E229" i="7"/>
  <c r="F229" i="7"/>
  <c r="G229" i="7"/>
  <c r="H229" i="7"/>
  <c r="I229" i="7"/>
  <c r="J229" i="7"/>
  <c r="K229" i="7"/>
  <c r="L229" i="7"/>
  <c r="M229" i="7"/>
  <c r="N229" i="7"/>
  <c r="O229" i="7"/>
  <c r="P229" i="7"/>
  <c r="Q229" i="7"/>
  <c r="R229" i="7"/>
  <c r="S229" i="7"/>
  <c r="T229" i="7"/>
  <c r="U229" i="7"/>
  <c r="V229" i="7"/>
  <c r="W229" i="7"/>
  <c r="X229" i="7"/>
  <c r="Y229" i="7"/>
  <c r="Z229" i="7"/>
  <c r="AA229" i="7"/>
  <c r="AB229" i="7"/>
  <c r="AC229" i="7"/>
  <c r="AD229" i="7"/>
  <c r="AE229" i="7"/>
  <c r="AF229" i="7"/>
  <c r="AG229" i="7"/>
  <c r="AH229" i="7"/>
  <c r="AI229" i="7"/>
  <c r="AJ229" i="7"/>
  <c r="AK229" i="7"/>
  <c r="AL229" i="7"/>
  <c r="AM229" i="7"/>
  <c r="AN229" i="7"/>
  <c r="AO229" i="7"/>
  <c r="AP229" i="7"/>
  <c r="AQ229" i="7"/>
  <c r="AR229" i="7"/>
  <c r="AS229" i="7"/>
  <c r="AT229" i="7"/>
  <c r="AU229" i="7"/>
  <c r="C230" i="7"/>
  <c r="D230" i="7"/>
  <c r="E230" i="7"/>
  <c r="F230" i="7"/>
  <c r="G230" i="7"/>
  <c r="H230" i="7"/>
  <c r="I230" i="7"/>
  <c r="J230" i="7"/>
  <c r="K230" i="7"/>
  <c r="L230" i="7"/>
  <c r="M230" i="7"/>
  <c r="N230" i="7"/>
  <c r="O230" i="7"/>
  <c r="P230" i="7"/>
  <c r="Q230" i="7"/>
  <c r="R230" i="7"/>
  <c r="S230" i="7"/>
  <c r="T230" i="7"/>
  <c r="U230" i="7"/>
  <c r="V230" i="7"/>
  <c r="W230" i="7"/>
  <c r="X230" i="7"/>
  <c r="Y230" i="7"/>
  <c r="Z230" i="7"/>
  <c r="AA230" i="7"/>
  <c r="AB230" i="7"/>
  <c r="AC230" i="7"/>
  <c r="AD230" i="7"/>
  <c r="AE230" i="7"/>
  <c r="AF230" i="7"/>
  <c r="AG230" i="7"/>
  <c r="AH230" i="7"/>
  <c r="AI230" i="7"/>
  <c r="AJ230" i="7"/>
  <c r="AK230" i="7"/>
  <c r="AL230" i="7"/>
  <c r="AM230" i="7"/>
  <c r="AN230" i="7"/>
  <c r="AO230" i="7"/>
  <c r="AP230" i="7"/>
  <c r="AQ230" i="7"/>
  <c r="AR230" i="7"/>
  <c r="AS230" i="7"/>
  <c r="AT230" i="7"/>
  <c r="AU230" i="7"/>
  <c r="C231" i="7"/>
  <c r="D231" i="7"/>
  <c r="E231" i="7"/>
  <c r="F231" i="7"/>
  <c r="G231" i="7"/>
  <c r="H231" i="7"/>
  <c r="I231" i="7"/>
  <c r="J231" i="7"/>
  <c r="K231" i="7"/>
  <c r="L231" i="7"/>
  <c r="M231" i="7"/>
  <c r="N231" i="7"/>
  <c r="O231" i="7"/>
  <c r="P231" i="7"/>
  <c r="Q231" i="7"/>
  <c r="R231" i="7"/>
  <c r="S231" i="7"/>
  <c r="T231" i="7"/>
  <c r="U231" i="7"/>
  <c r="V231" i="7"/>
  <c r="W231" i="7"/>
  <c r="X231" i="7"/>
  <c r="Y231" i="7"/>
  <c r="Z231" i="7"/>
  <c r="AA231" i="7"/>
  <c r="AB231" i="7"/>
  <c r="AC231" i="7"/>
  <c r="AD231" i="7"/>
  <c r="AE231" i="7"/>
  <c r="AF231" i="7"/>
  <c r="AG231" i="7"/>
  <c r="AH231" i="7"/>
  <c r="AI231" i="7"/>
  <c r="AJ231" i="7"/>
  <c r="AK231" i="7"/>
  <c r="AL231" i="7"/>
  <c r="AM231" i="7"/>
  <c r="AN231" i="7"/>
  <c r="AO231" i="7"/>
  <c r="AP231" i="7"/>
  <c r="AQ231" i="7"/>
  <c r="AR231" i="7"/>
  <c r="AS231" i="7"/>
  <c r="AT231" i="7"/>
  <c r="AU231" i="7"/>
  <c r="C232" i="7"/>
  <c r="D232" i="7"/>
  <c r="E232" i="7"/>
  <c r="F232" i="7"/>
  <c r="G232" i="7"/>
  <c r="H232" i="7"/>
  <c r="I232" i="7"/>
  <c r="J232" i="7"/>
  <c r="K232" i="7"/>
  <c r="L232" i="7"/>
  <c r="M232" i="7"/>
  <c r="N232" i="7"/>
  <c r="O232" i="7"/>
  <c r="P232" i="7"/>
  <c r="Q232" i="7"/>
  <c r="R232" i="7"/>
  <c r="S232" i="7"/>
  <c r="T232" i="7"/>
  <c r="U232" i="7"/>
  <c r="V232" i="7"/>
  <c r="W232" i="7"/>
  <c r="X232" i="7"/>
  <c r="Y232" i="7"/>
  <c r="Z232" i="7"/>
  <c r="AA232" i="7"/>
  <c r="AB232" i="7"/>
  <c r="AC232" i="7"/>
  <c r="AD232" i="7"/>
  <c r="AE232" i="7"/>
  <c r="AF232" i="7"/>
  <c r="AG232" i="7"/>
  <c r="AH232" i="7"/>
  <c r="AI232" i="7"/>
  <c r="AJ232" i="7"/>
  <c r="AK232" i="7"/>
  <c r="AL232" i="7"/>
  <c r="AM232" i="7"/>
  <c r="AN232" i="7"/>
  <c r="AO232" i="7"/>
  <c r="AP232" i="7"/>
  <c r="AQ232" i="7"/>
  <c r="AR232" i="7"/>
  <c r="AS232" i="7"/>
  <c r="AT232" i="7"/>
  <c r="AU232" i="7"/>
  <c r="C233" i="7"/>
  <c r="D233" i="7"/>
  <c r="E233" i="7"/>
  <c r="F233" i="7"/>
  <c r="G233" i="7"/>
  <c r="H233" i="7"/>
  <c r="I233" i="7"/>
  <c r="J233" i="7"/>
  <c r="K233" i="7"/>
  <c r="L233" i="7"/>
  <c r="M233" i="7"/>
  <c r="N233" i="7"/>
  <c r="O233" i="7"/>
  <c r="P233" i="7"/>
  <c r="Q233" i="7"/>
  <c r="R233" i="7"/>
  <c r="S233" i="7"/>
  <c r="T233" i="7"/>
  <c r="U233" i="7"/>
  <c r="V233" i="7"/>
  <c r="W233" i="7"/>
  <c r="X233" i="7"/>
  <c r="Y233" i="7"/>
  <c r="Z233" i="7"/>
  <c r="AA233" i="7"/>
  <c r="AB233" i="7"/>
  <c r="AC233" i="7"/>
  <c r="AD233" i="7"/>
  <c r="AE233" i="7"/>
  <c r="AF233" i="7"/>
  <c r="AG233" i="7"/>
  <c r="AH233" i="7"/>
  <c r="AI233" i="7"/>
  <c r="AJ233" i="7"/>
  <c r="AK233" i="7"/>
  <c r="AL233" i="7"/>
  <c r="AM233" i="7"/>
  <c r="AN233" i="7"/>
  <c r="AO233" i="7"/>
  <c r="AP233" i="7"/>
  <c r="AQ233" i="7"/>
  <c r="AR233" i="7"/>
  <c r="AS233" i="7"/>
  <c r="AT233" i="7"/>
  <c r="AU233" i="7"/>
  <c r="C234" i="7"/>
  <c r="D234" i="7"/>
  <c r="E234" i="7"/>
  <c r="F234" i="7"/>
  <c r="G234" i="7"/>
  <c r="H234" i="7"/>
  <c r="I234" i="7"/>
  <c r="J234" i="7"/>
  <c r="K234" i="7"/>
  <c r="L234" i="7"/>
  <c r="M234" i="7"/>
  <c r="N234" i="7"/>
  <c r="O234" i="7"/>
  <c r="P234" i="7"/>
  <c r="Q234" i="7"/>
  <c r="R234" i="7"/>
  <c r="S234" i="7"/>
  <c r="T234" i="7"/>
  <c r="U234" i="7"/>
  <c r="V234" i="7"/>
  <c r="W234" i="7"/>
  <c r="X234" i="7"/>
  <c r="Y234" i="7"/>
  <c r="Z234" i="7"/>
  <c r="AA234" i="7"/>
  <c r="AB234" i="7"/>
  <c r="AC234" i="7"/>
  <c r="AD234" i="7"/>
  <c r="AE234" i="7"/>
  <c r="AF234" i="7"/>
  <c r="AG234" i="7"/>
  <c r="AH234" i="7"/>
  <c r="AI234" i="7"/>
  <c r="AJ234" i="7"/>
  <c r="AK234" i="7"/>
  <c r="AL234" i="7"/>
  <c r="AM234" i="7"/>
  <c r="AN234" i="7"/>
  <c r="AO234" i="7"/>
  <c r="AP234" i="7"/>
  <c r="AQ234" i="7"/>
  <c r="AR234" i="7"/>
  <c r="AS234" i="7"/>
  <c r="AT234" i="7"/>
  <c r="AU234" i="7"/>
  <c r="C235" i="7"/>
  <c r="D235" i="7"/>
  <c r="E235" i="7"/>
  <c r="F235" i="7"/>
  <c r="G235" i="7"/>
  <c r="H235" i="7"/>
  <c r="I235" i="7"/>
  <c r="J235" i="7"/>
  <c r="K235" i="7"/>
  <c r="L235" i="7"/>
  <c r="M235" i="7"/>
  <c r="N235" i="7"/>
  <c r="O235" i="7"/>
  <c r="P235" i="7"/>
  <c r="Q235" i="7"/>
  <c r="R235" i="7"/>
  <c r="S235" i="7"/>
  <c r="T235" i="7"/>
  <c r="U235" i="7"/>
  <c r="V235" i="7"/>
  <c r="W235" i="7"/>
  <c r="X235" i="7"/>
  <c r="Y235" i="7"/>
  <c r="Z235" i="7"/>
  <c r="AA235" i="7"/>
  <c r="AB235" i="7"/>
  <c r="AC235" i="7"/>
  <c r="AD235" i="7"/>
  <c r="AE235" i="7"/>
  <c r="AF235" i="7"/>
  <c r="AG235" i="7"/>
  <c r="AH235" i="7"/>
  <c r="AI235" i="7"/>
  <c r="AJ235" i="7"/>
  <c r="AK235" i="7"/>
  <c r="AL235" i="7"/>
  <c r="AM235" i="7"/>
  <c r="AN235" i="7"/>
  <c r="AO235" i="7"/>
  <c r="AP235" i="7"/>
  <c r="AQ235" i="7"/>
  <c r="AR235" i="7"/>
  <c r="AS235" i="7"/>
  <c r="AT235" i="7"/>
  <c r="AU235" i="7"/>
  <c r="C236" i="7"/>
  <c r="D236" i="7"/>
  <c r="E236" i="7"/>
  <c r="F236" i="7"/>
  <c r="G236" i="7"/>
  <c r="H236" i="7"/>
  <c r="I236" i="7"/>
  <c r="J236" i="7"/>
  <c r="K236" i="7"/>
  <c r="L236" i="7"/>
  <c r="M236" i="7"/>
  <c r="N236" i="7"/>
  <c r="O236" i="7"/>
  <c r="P236" i="7"/>
  <c r="Q236" i="7"/>
  <c r="R236" i="7"/>
  <c r="S236" i="7"/>
  <c r="T236" i="7"/>
  <c r="U236" i="7"/>
  <c r="V236" i="7"/>
  <c r="W236" i="7"/>
  <c r="X236" i="7"/>
  <c r="Y236" i="7"/>
  <c r="Z236" i="7"/>
  <c r="AA236" i="7"/>
  <c r="AB236" i="7"/>
  <c r="AC236" i="7"/>
  <c r="AD236" i="7"/>
  <c r="AE236" i="7"/>
  <c r="AF236" i="7"/>
  <c r="AG236" i="7"/>
  <c r="AH236" i="7"/>
  <c r="AI236" i="7"/>
  <c r="AJ236" i="7"/>
  <c r="AK236" i="7"/>
  <c r="AL236" i="7"/>
  <c r="AM236" i="7"/>
  <c r="AN236" i="7"/>
  <c r="AO236" i="7"/>
  <c r="AP236" i="7"/>
  <c r="AQ236" i="7"/>
  <c r="AR236" i="7"/>
  <c r="AS236" i="7"/>
  <c r="AT236" i="7"/>
  <c r="AU236" i="7"/>
  <c r="C237" i="7"/>
  <c r="D237" i="7"/>
  <c r="E237" i="7"/>
  <c r="F237" i="7"/>
  <c r="G237" i="7"/>
  <c r="H237" i="7"/>
  <c r="I237" i="7"/>
  <c r="J237" i="7"/>
  <c r="K237" i="7"/>
  <c r="L237" i="7"/>
  <c r="M237" i="7"/>
  <c r="N237" i="7"/>
  <c r="O237" i="7"/>
  <c r="P237" i="7"/>
  <c r="Q237" i="7"/>
  <c r="R237" i="7"/>
  <c r="S237" i="7"/>
  <c r="T237" i="7"/>
  <c r="U237" i="7"/>
  <c r="V237" i="7"/>
  <c r="W237" i="7"/>
  <c r="X237" i="7"/>
  <c r="Y237" i="7"/>
  <c r="Z237" i="7"/>
  <c r="AA237" i="7"/>
  <c r="AB237" i="7"/>
  <c r="AC237" i="7"/>
  <c r="AD237" i="7"/>
  <c r="AE237" i="7"/>
  <c r="AF237" i="7"/>
  <c r="AG237" i="7"/>
  <c r="AH237" i="7"/>
  <c r="AI237" i="7"/>
  <c r="AJ237" i="7"/>
  <c r="AK237" i="7"/>
  <c r="AL237" i="7"/>
  <c r="AM237" i="7"/>
  <c r="AN237" i="7"/>
  <c r="AO237" i="7"/>
  <c r="AP237" i="7"/>
  <c r="AQ237" i="7"/>
  <c r="AR237" i="7"/>
  <c r="AS237" i="7"/>
  <c r="AT237" i="7"/>
  <c r="AU237" i="7"/>
  <c r="C238" i="7"/>
  <c r="D238" i="7"/>
  <c r="E238" i="7"/>
  <c r="F238" i="7"/>
  <c r="G238" i="7"/>
  <c r="H238" i="7"/>
  <c r="I238" i="7"/>
  <c r="J238" i="7"/>
  <c r="K238" i="7"/>
  <c r="L238" i="7"/>
  <c r="M238" i="7"/>
  <c r="N238" i="7"/>
  <c r="O238" i="7"/>
  <c r="P238" i="7"/>
  <c r="Q238" i="7"/>
  <c r="R238" i="7"/>
  <c r="S238" i="7"/>
  <c r="T238" i="7"/>
  <c r="U238" i="7"/>
  <c r="V238" i="7"/>
  <c r="W238" i="7"/>
  <c r="X238" i="7"/>
  <c r="Y238" i="7"/>
  <c r="Z238" i="7"/>
  <c r="AA238" i="7"/>
  <c r="AB238" i="7"/>
  <c r="AC238" i="7"/>
  <c r="AD238" i="7"/>
  <c r="AE238" i="7"/>
  <c r="AF238" i="7"/>
  <c r="AG238" i="7"/>
  <c r="AH238" i="7"/>
  <c r="AI238" i="7"/>
  <c r="AJ238" i="7"/>
  <c r="AK238" i="7"/>
  <c r="AL238" i="7"/>
  <c r="AM238" i="7"/>
  <c r="AN238" i="7"/>
  <c r="AO238" i="7"/>
  <c r="AP238" i="7"/>
  <c r="AQ238" i="7"/>
  <c r="AR238" i="7"/>
  <c r="AS238" i="7"/>
  <c r="AT238" i="7"/>
  <c r="AU238" i="7"/>
  <c r="C239" i="7"/>
  <c r="D239" i="7"/>
  <c r="E239" i="7"/>
  <c r="F239" i="7"/>
  <c r="G239" i="7"/>
  <c r="H239" i="7"/>
  <c r="I239" i="7"/>
  <c r="J239" i="7"/>
  <c r="K239" i="7"/>
  <c r="L239" i="7"/>
  <c r="M239" i="7"/>
  <c r="N239" i="7"/>
  <c r="O239" i="7"/>
  <c r="P239" i="7"/>
  <c r="Q239" i="7"/>
  <c r="R239" i="7"/>
  <c r="S239" i="7"/>
  <c r="T239" i="7"/>
  <c r="U239" i="7"/>
  <c r="V239" i="7"/>
  <c r="W239" i="7"/>
  <c r="X239" i="7"/>
  <c r="Y239" i="7"/>
  <c r="Z239" i="7"/>
  <c r="AA239" i="7"/>
  <c r="AB239" i="7"/>
  <c r="AC239" i="7"/>
  <c r="AD239" i="7"/>
  <c r="AE239" i="7"/>
  <c r="AF239" i="7"/>
  <c r="AG239" i="7"/>
  <c r="AH239" i="7"/>
  <c r="AI239" i="7"/>
  <c r="AJ239" i="7"/>
  <c r="AK239" i="7"/>
  <c r="AL239" i="7"/>
  <c r="AM239" i="7"/>
  <c r="AN239" i="7"/>
  <c r="AO239" i="7"/>
  <c r="AP239" i="7"/>
  <c r="AQ239" i="7"/>
  <c r="AR239" i="7"/>
  <c r="AS239" i="7"/>
  <c r="AT239" i="7"/>
  <c r="AU239" i="7"/>
  <c r="C240" i="7"/>
  <c r="D240" i="7"/>
  <c r="E240" i="7"/>
  <c r="F240" i="7"/>
  <c r="G240" i="7"/>
  <c r="H240" i="7"/>
  <c r="I240" i="7"/>
  <c r="J240" i="7"/>
  <c r="K240" i="7"/>
  <c r="L240" i="7"/>
  <c r="M240" i="7"/>
  <c r="N240" i="7"/>
  <c r="O240" i="7"/>
  <c r="P240" i="7"/>
  <c r="Q240" i="7"/>
  <c r="R240" i="7"/>
  <c r="S240" i="7"/>
  <c r="T240" i="7"/>
  <c r="U240" i="7"/>
  <c r="V240" i="7"/>
  <c r="W240" i="7"/>
  <c r="X240" i="7"/>
  <c r="Y240" i="7"/>
  <c r="Z240" i="7"/>
  <c r="AA240" i="7"/>
  <c r="AB240" i="7"/>
  <c r="AC240" i="7"/>
  <c r="AD240" i="7"/>
  <c r="AE240" i="7"/>
  <c r="AF240" i="7"/>
  <c r="AG240" i="7"/>
  <c r="AH240" i="7"/>
  <c r="AI240" i="7"/>
  <c r="AJ240" i="7"/>
  <c r="AK240" i="7"/>
  <c r="AL240" i="7"/>
  <c r="AM240" i="7"/>
  <c r="AN240" i="7"/>
  <c r="AO240" i="7"/>
  <c r="AP240" i="7"/>
  <c r="AQ240" i="7"/>
  <c r="AR240" i="7"/>
  <c r="AS240" i="7"/>
  <c r="AT240" i="7"/>
  <c r="AU240" i="7"/>
  <c r="C241" i="7"/>
  <c r="D241" i="7"/>
  <c r="E241" i="7"/>
  <c r="F241" i="7"/>
  <c r="G241" i="7"/>
  <c r="H241" i="7"/>
  <c r="I241" i="7"/>
  <c r="J241" i="7"/>
  <c r="K241" i="7"/>
  <c r="L241" i="7"/>
  <c r="M241" i="7"/>
  <c r="N241" i="7"/>
  <c r="O241" i="7"/>
  <c r="P241" i="7"/>
  <c r="Q241" i="7"/>
  <c r="R241" i="7"/>
  <c r="S241" i="7"/>
  <c r="T241" i="7"/>
  <c r="U241" i="7"/>
  <c r="V241" i="7"/>
  <c r="W241" i="7"/>
  <c r="X241" i="7"/>
  <c r="Y241" i="7"/>
  <c r="Z241" i="7"/>
  <c r="AA241" i="7"/>
  <c r="AB241" i="7"/>
  <c r="AC241" i="7"/>
  <c r="AD241" i="7"/>
  <c r="AE241" i="7"/>
  <c r="AF241" i="7"/>
  <c r="AG241" i="7"/>
  <c r="AH241" i="7"/>
  <c r="AI241" i="7"/>
  <c r="AJ241" i="7"/>
  <c r="AK241" i="7"/>
  <c r="AL241" i="7"/>
  <c r="AM241" i="7"/>
  <c r="AN241" i="7"/>
  <c r="AO241" i="7"/>
  <c r="AP241" i="7"/>
  <c r="AQ241" i="7"/>
  <c r="AR241" i="7"/>
  <c r="AS241" i="7"/>
  <c r="AT241" i="7"/>
  <c r="AU241" i="7"/>
  <c r="C242" i="7"/>
  <c r="D242" i="7"/>
  <c r="E242" i="7"/>
  <c r="F242" i="7"/>
  <c r="G242" i="7"/>
  <c r="H242" i="7"/>
  <c r="I242" i="7"/>
  <c r="J242" i="7"/>
  <c r="K242" i="7"/>
  <c r="L242" i="7"/>
  <c r="M242" i="7"/>
  <c r="N242" i="7"/>
  <c r="O242" i="7"/>
  <c r="P242" i="7"/>
  <c r="Q242" i="7"/>
  <c r="R242" i="7"/>
  <c r="S242" i="7"/>
  <c r="T242" i="7"/>
  <c r="U242" i="7"/>
  <c r="V242" i="7"/>
  <c r="W242" i="7"/>
  <c r="X242" i="7"/>
  <c r="Y242" i="7"/>
  <c r="Z242" i="7"/>
  <c r="AA242" i="7"/>
  <c r="AB242" i="7"/>
  <c r="AC242" i="7"/>
  <c r="AD242" i="7"/>
  <c r="AE242" i="7"/>
  <c r="AF242" i="7"/>
  <c r="AG242" i="7"/>
  <c r="AH242" i="7"/>
  <c r="AI242" i="7"/>
  <c r="AJ242" i="7"/>
  <c r="AK242" i="7"/>
  <c r="AL242" i="7"/>
  <c r="AM242" i="7"/>
  <c r="AN242" i="7"/>
  <c r="AO242" i="7"/>
  <c r="AP242" i="7"/>
  <c r="AQ242" i="7"/>
  <c r="AR242" i="7"/>
  <c r="AS242" i="7"/>
  <c r="AT242" i="7"/>
  <c r="AU242" i="7"/>
  <c r="C243" i="7"/>
  <c r="D243" i="7"/>
  <c r="E243" i="7"/>
  <c r="F243" i="7"/>
  <c r="G243" i="7"/>
  <c r="H243" i="7"/>
  <c r="I243" i="7"/>
  <c r="J243" i="7"/>
  <c r="K243" i="7"/>
  <c r="L243" i="7"/>
  <c r="M243" i="7"/>
  <c r="N243" i="7"/>
  <c r="O243" i="7"/>
  <c r="P243" i="7"/>
  <c r="Q243" i="7"/>
  <c r="R243" i="7"/>
  <c r="S243" i="7"/>
  <c r="T243" i="7"/>
  <c r="U243" i="7"/>
  <c r="V243" i="7"/>
  <c r="W243" i="7"/>
  <c r="X243" i="7"/>
  <c r="Y243" i="7"/>
  <c r="Z243" i="7"/>
  <c r="AA243" i="7"/>
  <c r="AB243" i="7"/>
  <c r="AC243" i="7"/>
  <c r="AD243" i="7"/>
  <c r="AE243" i="7"/>
  <c r="AF243" i="7"/>
  <c r="AG243" i="7"/>
  <c r="AH243" i="7"/>
  <c r="AI243" i="7"/>
  <c r="AJ243" i="7"/>
  <c r="AK243" i="7"/>
  <c r="AL243" i="7"/>
  <c r="AM243" i="7"/>
  <c r="AN243" i="7"/>
  <c r="AO243" i="7"/>
  <c r="AP243" i="7"/>
  <c r="AQ243" i="7"/>
  <c r="AR243" i="7"/>
  <c r="AS243" i="7"/>
  <c r="AT243" i="7"/>
  <c r="AU243" i="7"/>
  <c r="C244" i="7"/>
  <c r="D244" i="7"/>
  <c r="E244" i="7"/>
  <c r="F244" i="7"/>
  <c r="G244" i="7"/>
  <c r="H244" i="7"/>
  <c r="I244" i="7"/>
  <c r="J244" i="7"/>
  <c r="K244" i="7"/>
  <c r="L244" i="7"/>
  <c r="M244" i="7"/>
  <c r="N244" i="7"/>
  <c r="O244" i="7"/>
  <c r="P244" i="7"/>
  <c r="Q244" i="7"/>
  <c r="R244" i="7"/>
  <c r="S244" i="7"/>
  <c r="T244" i="7"/>
  <c r="U244" i="7"/>
  <c r="V244" i="7"/>
  <c r="W244" i="7"/>
  <c r="X244" i="7"/>
  <c r="Y244" i="7"/>
  <c r="Z244" i="7"/>
  <c r="AA244" i="7"/>
  <c r="AB244" i="7"/>
  <c r="AC244" i="7"/>
  <c r="AD244" i="7"/>
  <c r="AE244" i="7"/>
  <c r="AF244" i="7"/>
  <c r="AG244" i="7"/>
  <c r="AH244" i="7"/>
  <c r="AI244" i="7"/>
  <c r="AJ244" i="7"/>
  <c r="AK244" i="7"/>
  <c r="AL244" i="7"/>
  <c r="AM244" i="7"/>
  <c r="AN244" i="7"/>
  <c r="AO244" i="7"/>
  <c r="AP244" i="7"/>
  <c r="AQ244" i="7"/>
  <c r="AR244" i="7"/>
  <c r="AS244" i="7"/>
  <c r="AT244" i="7"/>
  <c r="AU244" i="7"/>
  <c r="C245" i="7"/>
  <c r="D245" i="7"/>
  <c r="E245" i="7"/>
  <c r="F245" i="7"/>
  <c r="G245" i="7"/>
  <c r="H245" i="7"/>
  <c r="I245" i="7"/>
  <c r="J245" i="7"/>
  <c r="K245" i="7"/>
  <c r="L245" i="7"/>
  <c r="M245" i="7"/>
  <c r="N245" i="7"/>
  <c r="O245" i="7"/>
  <c r="P245" i="7"/>
  <c r="Q245" i="7"/>
  <c r="R245" i="7"/>
  <c r="S245" i="7"/>
  <c r="T245" i="7"/>
  <c r="U245" i="7"/>
  <c r="V245" i="7"/>
  <c r="W245" i="7"/>
  <c r="X245" i="7"/>
  <c r="Y245" i="7"/>
  <c r="Z245" i="7"/>
  <c r="AA245" i="7"/>
  <c r="AB245" i="7"/>
  <c r="AC245" i="7"/>
  <c r="AD245" i="7"/>
  <c r="AE245" i="7"/>
  <c r="AF245" i="7"/>
  <c r="AG245" i="7"/>
  <c r="AH245" i="7"/>
  <c r="AI245" i="7"/>
  <c r="AJ245" i="7"/>
  <c r="AK245" i="7"/>
  <c r="AL245" i="7"/>
  <c r="AM245" i="7"/>
  <c r="AN245" i="7"/>
  <c r="AO245" i="7"/>
  <c r="AP245" i="7"/>
  <c r="AQ245" i="7"/>
  <c r="AR245" i="7"/>
  <c r="AS245" i="7"/>
  <c r="AT245" i="7"/>
  <c r="AU245" i="7"/>
  <c r="C246" i="7"/>
  <c r="D246" i="7"/>
  <c r="E246" i="7"/>
  <c r="F246" i="7"/>
  <c r="G246" i="7"/>
  <c r="H246" i="7"/>
  <c r="I246" i="7"/>
  <c r="J246" i="7"/>
  <c r="K246" i="7"/>
  <c r="L246" i="7"/>
  <c r="M246" i="7"/>
  <c r="N246" i="7"/>
  <c r="O246" i="7"/>
  <c r="P246" i="7"/>
  <c r="Q246" i="7"/>
  <c r="R246" i="7"/>
  <c r="S246" i="7"/>
  <c r="T246" i="7"/>
  <c r="U246" i="7"/>
  <c r="V246" i="7"/>
  <c r="W246" i="7"/>
  <c r="X246" i="7"/>
  <c r="Y246" i="7"/>
  <c r="Z246" i="7"/>
  <c r="AA246" i="7"/>
  <c r="AB246" i="7"/>
  <c r="AC246" i="7"/>
  <c r="AD246" i="7"/>
  <c r="AE246" i="7"/>
  <c r="AF246" i="7"/>
  <c r="AG246" i="7"/>
  <c r="AH246" i="7"/>
  <c r="AI246" i="7"/>
  <c r="AJ246" i="7"/>
  <c r="AK246" i="7"/>
  <c r="AL246" i="7"/>
  <c r="AM246" i="7"/>
  <c r="AN246" i="7"/>
  <c r="AO246" i="7"/>
  <c r="AP246" i="7"/>
  <c r="AQ246" i="7"/>
  <c r="AR246" i="7"/>
  <c r="AS246" i="7"/>
  <c r="AT246" i="7"/>
  <c r="AU246" i="7"/>
  <c r="C247" i="7"/>
  <c r="D247" i="7"/>
  <c r="E247" i="7"/>
  <c r="F247" i="7"/>
  <c r="G247" i="7"/>
  <c r="H247" i="7"/>
  <c r="I247" i="7"/>
  <c r="J247" i="7"/>
  <c r="K247" i="7"/>
  <c r="L247" i="7"/>
  <c r="M247" i="7"/>
  <c r="N247" i="7"/>
  <c r="O247" i="7"/>
  <c r="P247" i="7"/>
  <c r="Q247" i="7"/>
  <c r="R247" i="7"/>
  <c r="S247" i="7"/>
  <c r="T247" i="7"/>
  <c r="U247" i="7"/>
  <c r="V247" i="7"/>
  <c r="W247" i="7"/>
  <c r="X247" i="7"/>
  <c r="Y247" i="7"/>
  <c r="Z247" i="7"/>
  <c r="AA247" i="7"/>
  <c r="AB247" i="7"/>
  <c r="AC247" i="7"/>
  <c r="AD247" i="7"/>
  <c r="AE247" i="7"/>
  <c r="AF247" i="7"/>
  <c r="AG247" i="7"/>
  <c r="AH247" i="7"/>
  <c r="AI247" i="7"/>
  <c r="AJ247" i="7"/>
  <c r="AK247" i="7"/>
  <c r="AL247" i="7"/>
  <c r="AM247" i="7"/>
  <c r="AN247" i="7"/>
  <c r="AO247" i="7"/>
  <c r="AP247" i="7"/>
  <c r="AQ247" i="7"/>
  <c r="AR247" i="7"/>
  <c r="AS247" i="7"/>
  <c r="AT247" i="7"/>
  <c r="AU247" i="7"/>
  <c r="C248" i="7"/>
  <c r="D248" i="7"/>
  <c r="E248" i="7"/>
  <c r="F248" i="7"/>
  <c r="G248" i="7"/>
  <c r="H248" i="7"/>
  <c r="I248" i="7"/>
  <c r="J248" i="7"/>
  <c r="K248" i="7"/>
  <c r="L248" i="7"/>
  <c r="M248" i="7"/>
  <c r="N248" i="7"/>
  <c r="O248" i="7"/>
  <c r="P248" i="7"/>
  <c r="Q248" i="7"/>
  <c r="R248" i="7"/>
  <c r="S248" i="7"/>
  <c r="T248" i="7"/>
  <c r="U248" i="7"/>
  <c r="V248" i="7"/>
  <c r="W248" i="7"/>
  <c r="X248" i="7"/>
  <c r="Y248" i="7"/>
  <c r="Z248" i="7"/>
  <c r="AA248" i="7"/>
  <c r="AB248" i="7"/>
  <c r="AC248" i="7"/>
  <c r="AD248" i="7"/>
  <c r="AE248" i="7"/>
  <c r="AF248" i="7"/>
  <c r="AG248" i="7"/>
  <c r="AH248" i="7"/>
  <c r="AI248" i="7"/>
  <c r="AJ248" i="7"/>
  <c r="AK248" i="7"/>
  <c r="AL248" i="7"/>
  <c r="AM248" i="7"/>
  <c r="AN248" i="7"/>
  <c r="AO248" i="7"/>
  <c r="AP248" i="7"/>
  <c r="AQ248" i="7"/>
  <c r="AR248" i="7"/>
  <c r="AS248" i="7"/>
  <c r="AT248" i="7"/>
  <c r="AU248" i="7"/>
  <c r="C249" i="7"/>
  <c r="D249" i="7"/>
  <c r="E249" i="7"/>
  <c r="F249" i="7"/>
  <c r="G249" i="7"/>
  <c r="H249" i="7"/>
  <c r="I249" i="7"/>
  <c r="J249" i="7"/>
  <c r="K249" i="7"/>
  <c r="L249" i="7"/>
  <c r="M249" i="7"/>
  <c r="N249" i="7"/>
  <c r="O249" i="7"/>
  <c r="P249" i="7"/>
  <c r="Q249" i="7"/>
  <c r="R249" i="7"/>
  <c r="S249" i="7"/>
  <c r="T249" i="7"/>
  <c r="U249" i="7"/>
  <c r="V249" i="7"/>
  <c r="W249" i="7"/>
  <c r="X249" i="7"/>
  <c r="Y249" i="7"/>
  <c r="Z249" i="7"/>
  <c r="AA249" i="7"/>
  <c r="AB249" i="7"/>
  <c r="AC249" i="7"/>
  <c r="AD249" i="7"/>
  <c r="AE249" i="7"/>
  <c r="AF249" i="7"/>
  <c r="AG249" i="7"/>
  <c r="AH249" i="7"/>
  <c r="AI249" i="7"/>
  <c r="AJ249" i="7"/>
  <c r="AK249" i="7"/>
  <c r="AL249" i="7"/>
  <c r="AM249" i="7"/>
  <c r="AN249" i="7"/>
  <c r="AO249" i="7"/>
  <c r="AP249" i="7"/>
  <c r="AQ249" i="7"/>
  <c r="AR249" i="7"/>
  <c r="AS249" i="7"/>
  <c r="AT249" i="7"/>
  <c r="AU249" i="7"/>
  <c r="C250" i="7"/>
  <c r="D250" i="7"/>
  <c r="E250" i="7"/>
  <c r="F250" i="7"/>
  <c r="G250" i="7"/>
  <c r="H250" i="7"/>
  <c r="I250" i="7"/>
  <c r="J250" i="7"/>
  <c r="K250" i="7"/>
  <c r="L250" i="7"/>
  <c r="M250" i="7"/>
  <c r="N250" i="7"/>
  <c r="O250" i="7"/>
  <c r="P250" i="7"/>
  <c r="Q250" i="7"/>
  <c r="R250" i="7"/>
  <c r="S250" i="7"/>
  <c r="T250" i="7"/>
  <c r="U250" i="7"/>
  <c r="V250" i="7"/>
  <c r="W250" i="7"/>
  <c r="X250" i="7"/>
  <c r="Y250" i="7"/>
  <c r="Z250" i="7"/>
  <c r="AA250" i="7"/>
  <c r="AB250" i="7"/>
  <c r="AC250" i="7"/>
  <c r="AD250" i="7"/>
  <c r="AE250" i="7"/>
  <c r="AF250" i="7"/>
  <c r="AG250" i="7"/>
  <c r="AH250" i="7"/>
  <c r="AI250" i="7"/>
  <c r="AJ250" i="7"/>
  <c r="AK250" i="7"/>
  <c r="AL250" i="7"/>
  <c r="AM250" i="7"/>
  <c r="AN250" i="7"/>
  <c r="AO250" i="7"/>
  <c r="AP250" i="7"/>
  <c r="AQ250" i="7"/>
  <c r="AR250" i="7"/>
  <c r="AS250" i="7"/>
  <c r="AT250" i="7"/>
  <c r="AU250" i="7"/>
  <c r="C251" i="7"/>
  <c r="D251" i="7"/>
  <c r="E251" i="7"/>
  <c r="F251" i="7"/>
  <c r="G251" i="7"/>
  <c r="H251" i="7"/>
  <c r="I251" i="7"/>
  <c r="J251" i="7"/>
  <c r="K251" i="7"/>
  <c r="L251" i="7"/>
  <c r="M251" i="7"/>
  <c r="N251" i="7"/>
  <c r="O251" i="7"/>
  <c r="P251" i="7"/>
  <c r="Q251" i="7"/>
  <c r="R251" i="7"/>
  <c r="S251" i="7"/>
  <c r="T251" i="7"/>
  <c r="U251" i="7"/>
  <c r="V251" i="7"/>
  <c r="W251" i="7"/>
  <c r="X251" i="7"/>
  <c r="Y251" i="7"/>
  <c r="Z251" i="7"/>
  <c r="AA251" i="7"/>
  <c r="AB251" i="7"/>
  <c r="AC251" i="7"/>
  <c r="AD251" i="7"/>
  <c r="AE251" i="7"/>
  <c r="AF251" i="7"/>
  <c r="AG251" i="7"/>
  <c r="AH251" i="7"/>
  <c r="AI251" i="7"/>
  <c r="AJ251" i="7"/>
  <c r="AK251" i="7"/>
  <c r="AL251" i="7"/>
  <c r="AM251" i="7"/>
  <c r="AN251" i="7"/>
  <c r="AO251" i="7"/>
  <c r="AP251" i="7"/>
  <c r="AQ251" i="7"/>
  <c r="AR251" i="7"/>
  <c r="AS251" i="7"/>
  <c r="AT251" i="7"/>
  <c r="AU251" i="7"/>
  <c r="C252" i="7"/>
  <c r="D252" i="7"/>
  <c r="E252" i="7"/>
  <c r="F252" i="7"/>
  <c r="G252" i="7"/>
  <c r="H252" i="7"/>
  <c r="I252" i="7"/>
  <c r="J252" i="7"/>
  <c r="K252" i="7"/>
  <c r="L252" i="7"/>
  <c r="M252" i="7"/>
  <c r="N252" i="7"/>
  <c r="O252" i="7"/>
  <c r="P252" i="7"/>
  <c r="Q252" i="7"/>
  <c r="R252" i="7"/>
  <c r="S252" i="7"/>
  <c r="T252" i="7"/>
  <c r="U252" i="7"/>
  <c r="V252" i="7"/>
  <c r="W252" i="7"/>
  <c r="X252" i="7"/>
  <c r="Y252" i="7"/>
  <c r="Z252" i="7"/>
  <c r="AA252" i="7"/>
  <c r="AB252" i="7"/>
  <c r="AC252" i="7"/>
  <c r="AD252" i="7"/>
  <c r="AE252" i="7"/>
  <c r="AF252" i="7"/>
  <c r="AG252" i="7"/>
  <c r="AH252" i="7"/>
  <c r="AI252" i="7"/>
  <c r="AJ252" i="7"/>
  <c r="AK252" i="7"/>
  <c r="AL252" i="7"/>
  <c r="AM252" i="7"/>
  <c r="AN252" i="7"/>
  <c r="AO252" i="7"/>
  <c r="AP252" i="7"/>
  <c r="AQ252" i="7"/>
  <c r="AR252" i="7"/>
  <c r="AS252" i="7"/>
  <c r="AT252" i="7"/>
  <c r="AU252" i="7"/>
  <c r="C253" i="7"/>
  <c r="D253" i="7"/>
  <c r="E253" i="7"/>
  <c r="F253" i="7"/>
  <c r="G253" i="7"/>
  <c r="H253" i="7"/>
  <c r="I253" i="7"/>
  <c r="J253" i="7"/>
  <c r="K253" i="7"/>
  <c r="L253" i="7"/>
  <c r="M253" i="7"/>
  <c r="N253" i="7"/>
  <c r="O253" i="7"/>
  <c r="P253" i="7"/>
  <c r="Q253" i="7"/>
  <c r="R253" i="7"/>
  <c r="S253" i="7"/>
  <c r="T253" i="7"/>
  <c r="U253" i="7"/>
  <c r="V253" i="7"/>
  <c r="W253" i="7"/>
  <c r="X253" i="7"/>
  <c r="Y253" i="7"/>
  <c r="Z253" i="7"/>
  <c r="AA253" i="7"/>
  <c r="AB253" i="7"/>
  <c r="AC253" i="7"/>
  <c r="AD253" i="7"/>
  <c r="AE253" i="7"/>
  <c r="AF253" i="7"/>
  <c r="AG253" i="7"/>
  <c r="AH253" i="7"/>
  <c r="AI253" i="7"/>
  <c r="AJ253" i="7"/>
  <c r="AK253" i="7"/>
  <c r="AL253" i="7"/>
  <c r="AM253" i="7"/>
  <c r="AN253" i="7"/>
  <c r="AO253" i="7"/>
  <c r="AP253" i="7"/>
  <c r="AQ253" i="7"/>
  <c r="AR253" i="7"/>
  <c r="AS253" i="7"/>
  <c r="AT253" i="7"/>
  <c r="AU253" i="7"/>
  <c r="C254" i="7"/>
  <c r="D254" i="7"/>
  <c r="E254" i="7"/>
  <c r="F254" i="7"/>
  <c r="G254" i="7"/>
  <c r="H254" i="7"/>
  <c r="I254" i="7"/>
  <c r="J254" i="7"/>
  <c r="K254" i="7"/>
  <c r="L254" i="7"/>
  <c r="M254" i="7"/>
  <c r="N254" i="7"/>
  <c r="O254" i="7"/>
  <c r="P254" i="7"/>
  <c r="Q254" i="7"/>
  <c r="R254" i="7"/>
  <c r="S254" i="7"/>
  <c r="T254" i="7"/>
  <c r="U254" i="7"/>
  <c r="V254" i="7"/>
  <c r="W254" i="7"/>
  <c r="X254" i="7"/>
  <c r="Y254" i="7"/>
  <c r="Z254" i="7"/>
  <c r="AA254" i="7"/>
  <c r="AB254" i="7"/>
  <c r="AC254" i="7"/>
  <c r="AD254" i="7"/>
  <c r="AE254" i="7"/>
  <c r="AF254" i="7"/>
  <c r="AG254" i="7"/>
  <c r="AH254" i="7"/>
  <c r="AI254" i="7"/>
  <c r="AJ254" i="7"/>
  <c r="AK254" i="7"/>
  <c r="AL254" i="7"/>
  <c r="AM254" i="7"/>
  <c r="AN254" i="7"/>
  <c r="AO254" i="7"/>
  <c r="AP254" i="7"/>
  <c r="AQ254" i="7"/>
  <c r="AR254" i="7"/>
  <c r="AS254" i="7"/>
  <c r="AT254" i="7"/>
  <c r="AU254" i="7"/>
  <c r="C255" i="7"/>
  <c r="D255" i="7"/>
  <c r="E255" i="7"/>
  <c r="F255" i="7"/>
  <c r="G255" i="7"/>
  <c r="H255" i="7"/>
  <c r="I255" i="7"/>
  <c r="J255" i="7"/>
  <c r="K255" i="7"/>
  <c r="L255" i="7"/>
  <c r="M255" i="7"/>
  <c r="N255" i="7"/>
  <c r="O255" i="7"/>
  <c r="P255" i="7"/>
  <c r="Q255" i="7"/>
  <c r="R255" i="7"/>
  <c r="S255" i="7"/>
  <c r="T255" i="7"/>
  <c r="U255" i="7"/>
  <c r="V255" i="7"/>
  <c r="W255" i="7"/>
  <c r="X255" i="7"/>
  <c r="Y255" i="7"/>
  <c r="Z255" i="7"/>
  <c r="AA255" i="7"/>
  <c r="AB255" i="7"/>
  <c r="AC255" i="7"/>
  <c r="AD255" i="7"/>
  <c r="AE255" i="7"/>
  <c r="AF255" i="7"/>
  <c r="AG255" i="7"/>
  <c r="AH255" i="7"/>
  <c r="AI255" i="7"/>
  <c r="AJ255" i="7"/>
  <c r="AK255" i="7"/>
  <c r="AL255" i="7"/>
  <c r="AM255" i="7"/>
  <c r="AN255" i="7"/>
  <c r="AO255" i="7"/>
  <c r="AP255" i="7"/>
  <c r="AQ255" i="7"/>
  <c r="AR255" i="7"/>
  <c r="AS255" i="7"/>
  <c r="AT255" i="7"/>
  <c r="AU255" i="7"/>
  <c r="C256" i="7"/>
  <c r="D256" i="7"/>
  <c r="E256" i="7"/>
  <c r="F256" i="7"/>
  <c r="G256" i="7"/>
  <c r="H256" i="7"/>
  <c r="I256" i="7"/>
  <c r="J256" i="7"/>
  <c r="K256" i="7"/>
  <c r="L256" i="7"/>
  <c r="M256" i="7"/>
  <c r="N256" i="7"/>
  <c r="O256" i="7"/>
  <c r="P256" i="7"/>
  <c r="Q256" i="7"/>
  <c r="R256" i="7"/>
  <c r="S256" i="7"/>
  <c r="T256" i="7"/>
  <c r="U256" i="7"/>
  <c r="V256" i="7"/>
  <c r="W256" i="7"/>
  <c r="X256" i="7"/>
  <c r="Y256" i="7"/>
  <c r="Z256" i="7"/>
  <c r="AA256" i="7"/>
  <c r="AB256" i="7"/>
  <c r="AC256" i="7"/>
  <c r="AD256" i="7"/>
  <c r="AE256" i="7"/>
  <c r="AF256" i="7"/>
  <c r="AG256" i="7"/>
  <c r="AH256" i="7"/>
  <c r="AI256" i="7"/>
  <c r="AJ256" i="7"/>
  <c r="AK256" i="7"/>
  <c r="AL256" i="7"/>
  <c r="AM256" i="7"/>
  <c r="AN256" i="7"/>
  <c r="AO256" i="7"/>
  <c r="AP256" i="7"/>
  <c r="AQ256" i="7"/>
  <c r="AR256" i="7"/>
  <c r="AS256" i="7"/>
  <c r="AT256" i="7"/>
  <c r="AU256" i="7"/>
  <c r="C257" i="7"/>
  <c r="D257" i="7"/>
  <c r="E257" i="7"/>
  <c r="F257" i="7"/>
  <c r="G257" i="7"/>
  <c r="H257" i="7"/>
  <c r="I257" i="7"/>
  <c r="J257" i="7"/>
  <c r="K257" i="7"/>
  <c r="L257" i="7"/>
  <c r="M257" i="7"/>
  <c r="N257" i="7"/>
  <c r="O257" i="7"/>
  <c r="P257" i="7"/>
  <c r="Q257" i="7"/>
  <c r="R257" i="7"/>
  <c r="S257" i="7"/>
  <c r="T257" i="7"/>
  <c r="U257" i="7"/>
  <c r="V257" i="7"/>
  <c r="W257" i="7"/>
  <c r="X257" i="7"/>
  <c r="Y257" i="7"/>
  <c r="Z257" i="7"/>
  <c r="AA257" i="7"/>
  <c r="AB257" i="7"/>
  <c r="AC257" i="7"/>
  <c r="AD257" i="7"/>
  <c r="AE257" i="7"/>
  <c r="AF257" i="7"/>
  <c r="AG257" i="7"/>
  <c r="AH257" i="7"/>
  <c r="AI257" i="7"/>
  <c r="AJ257" i="7"/>
  <c r="AK257" i="7"/>
  <c r="AL257" i="7"/>
  <c r="AM257" i="7"/>
  <c r="AN257" i="7"/>
  <c r="AO257" i="7"/>
  <c r="AP257" i="7"/>
  <c r="AQ257" i="7"/>
  <c r="AR257" i="7"/>
  <c r="AS257" i="7"/>
  <c r="AT257" i="7"/>
  <c r="AU257" i="7"/>
  <c r="C258" i="7"/>
  <c r="D258" i="7"/>
  <c r="E258" i="7"/>
  <c r="F258" i="7"/>
  <c r="G258" i="7"/>
  <c r="H258" i="7"/>
  <c r="I258" i="7"/>
  <c r="J258" i="7"/>
  <c r="K258" i="7"/>
  <c r="L258" i="7"/>
  <c r="M258" i="7"/>
  <c r="N258" i="7"/>
  <c r="O258" i="7"/>
  <c r="P258" i="7"/>
  <c r="Q258" i="7"/>
  <c r="R258" i="7"/>
  <c r="S258" i="7"/>
  <c r="T258" i="7"/>
  <c r="U258" i="7"/>
  <c r="V258" i="7"/>
  <c r="W258" i="7"/>
  <c r="X258" i="7"/>
  <c r="Y258" i="7"/>
  <c r="Z258" i="7"/>
  <c r="AA258" i="7"/>
  <c r="AB258" i="7"/>
  <c r="AC258" i="7"/>
  <c r="AD258" i="7"/>
  <c r="AE258" i="7"/>
  <c r="AF258" i="7"/>
  <c r="AG258" i="7"/>
  <c r="AH258" i="7"/>
  <c r="AI258" i="7"/>
  <c r="AJ258" i="7"/>
  <c r="AK258" i="7"/>
  <c r="AL258" i="7"/>
  <c r="AM258" i="7"/>
  <c r="AN258" i="7"/>
  <c r="AO258" i="7"/>
  <c r="AP258" i="7"/>
  <c r="AQ258" i="7"/>
  <c r="AR258" i="7"/>
  <c r="AS258" i="7"/>
  <c r="AT258" i="7"/>
  <c r="AU258" i="7"/>
  <c r="C259" i="7"/>
  <c r="D259" i="7"/>
  <c r="E259" i="7"/>
  <c r="F259" i="7"/>
  <c r="G259" i="7"/>
  <c r="H259" i="7"/>
  <c r="I259" i="7"/>
  <c r="J259" i="7"/>
  <c r="K259" i="7"/>
  <c r="L259" i="7"/>
  <c r="M259" i="7"/>
  <c r="N259" i="7"/>
  <c r="O259" i="7"/>
  <c r="P259" i="7"/>
  <c r="Q259" i="7"/>
  <c r="R259" i="7"/>
  <c r="S259" i="7"/>
  <c r="T259" i="7"/>
  <c r="U259" i="7"/>
  <c r="V259" i="7"/>
  <c r="W259" i="7"/>
  <c r="X259" i="7"/>
  <c r="Y259" i="7"/>
  <c r="Z259" i="7"/>
  <c r="AA259" i="7"/>
  <c r="AB259" i="7"/>
  <c r="AC259" i="7"/>
  <c r="AD259" i="7"/>
  <c r="AE259" i="7"/>
  <c r="AF259" i="7"/>
  <c r="AG259" i="7"/>
  <c r="AH259" i="7"/>
  <c r="AI259" i="7"/>
  <c r="AJ259" i="7"/>
  <c r="AK259" i="7"/>
  <c r="AL259" i="7"/>
  <c r="AM259" i="7"/>
  <c r="AN259" i="7"/>
  <c r="AO259" i="7"/>
  <c r="AP259" i="7"/>
  <c r="AQ259" i="7"/>
  <c r="AR259" i="7"/>
  <c r="AS259" i="7"/>
  <c r="AT259" i="7"/>
  <c r="AU259" i="7"/>
  <c r="C260" i="7"/>
  <c r="D260" i="7"/>
  <c r="E260" i="7"/>
  <c r="F260" i="7"/>
  <c r="G260" i="7"/>
  <c r="H260" i="7"/>
  <c r="I260" i="7"/>
  <c r="J260" i="7"/>
  <c r="K260" i="7"/>
  <c r="L260" i="7"/>
  <c r="M260" i="7"/>
  <c r="N260" i="7"/>
  <c r="O260" i="7"/>
  <c r="P260" i="7"/>
  <c r="Q260" i="7"/>
  <c r="R260" i="7"/>
  <c r="S260" i="7"/>
  <c r="T260" i="7"/>
  <c r="U260" i="7"/>
  <c r="V260" i="7"/>
  <c r="W260" i="7"/>
  <c r="X260" i="7"/>
  <c r="Y260" i="7"/>
  <c r="Z260" i="7"/>
  <c r="AA260" i="7"/>
  <c r="AB260" i="7"/>
  <c r="AC260" i="7"/>
  <c r="AD260" i="7"/>
  <c r="AE260" i="7"/>
  <c r="AF260" i="7"/>
  <c r="AG260" i="7"/>
  <c r="AH260" i="7"/>
  <c r="AI260" i="7"/>
  <c r="AJ260" i="7"/>
  <c r="AK260" i="7"/>
  <c r="AL260" i="7"/>
  <c r="AM260" i="7"/>
  <c r="AN260" i="7"/>
  <c r="AO260" i="7"/>
  <c r="AP260" i="7"/>
  <c r="AQ260" i="7"/>
  <c r="AR260" i="7"/>
  <c r="AS260" i="7"/>
  <c r="AT260" i="7"/>
  <c r="AU260" i="7"/>
  <c r="C261" i="7"/>
  <c r="D261" i="7"/>
  <c r="E261" i="7"/>
  <c r="F261" i="7"/>
  <c r="G261" i="7"/>
  <c r="H261" i="7"/>
  <c r="I261" i="7"/>
  <c r="J261" i="7"/>
  <c r="K261" i="7"/>
  <c r="L261" i="7"/>
  <c r="M261" i="7"/>
  <c r="N261" i="7"/>
  <c r="O261" i="7"/>
  <c r="P261" i="7"/>
  <c r="Q261" i="7"/>
  <c r="R261" i="7"/>
  <c r="S261" i="7"/>
  <c r="T261" i="7"/>
  <c r="U261" i="7"/>
  <c r="V261" i="7"/>
  <c r="W261" i="7"/>
  <c r="X261" i="7"/>
  <c r="Y261" i="7"/>
  <c r="Z261" i="7"/>
  <c r="AA261" i="7"/>
  <c r="AB261" i="7"/>
  <c r="AC261" i="7"/>
  <c r="AD261" i="7"/>
  <c r="AE261" i="7"/>
  <c r="AF261" i="7"/>
  <c r="AG261" i="7"/>
  <c r="AH261" i="7"/>
  <c r="AI261" i="7"/>
  <c r="AJ261" i="7"/>
  <c r="AK261" i="7"/>
  <c r="AL261" i="7"/>
  <c r="AM261" i="7"/>
  <c r="AN261" i="7"/>
  <c r="AO261" i="7"/>
  <c r="AP261" i="7"/>
  <c r="AQ261" i="7"/>
  <c r="AR261" i="7"/>
  <c r="AS261" i="7"/>
  <c r="AT261" i="7"/>
  <c r="AU261" i="7"/>
  <c r="C262" i="7"/>
  <c r="D262" i="7"/>
  <c r="E262" i="7"/>
  <c r="F262" i="7"/>
  <c r="G262" i="7"/>
  <c r="H262" i="7"/>
  <c r="I262" i="7"/>
  <c r="J262" i="7"/>
  <c r="K262" i="7"/>
  <c r="L262" i="7"/>
  <c r="M262" i="7"/>
  <c r="N262" i="7"/>
  <c r="O262" i="7"/>
  <c r="P262" i="7"/>
  <c r="Q262" i="7"/>
  <c r="R262" i="7"/>
  <c r="S262" i="7"/>
  <c r="T262" i="7"/>
  <c r="U262" i="7"/>
  <c r="V262" i="7"/>
  <c r="W262" i="7"/>
  <c r="X262" i="7"/>
  <c r="Y262" i="7"/>
  <c r="Z262" i="7"/>
  <c r="AA262" i="7"/>
  <c r="AB262" i="7"/>
  <c r="AC262" i="7"/>
  <c r="AD262" i="7"/>
  <c r="AE262" i="7"/>
  <c r="AF262" i="7"/>
  <c r="AG262" i="7"/>
  <c r="AH262" i="7"/>
  <c r="AI262" i="7"/>
  <c r="AJ262" i="7"/>
  <c r="AK262" i="7"/>
  <c r="AL262" i="7"/>
  <c r="AM262" i="7"/>
  <c r="AN262" i="7"/>
  <c r="AO262" i="7"/>
  <c r="AP262" i="7"/>
  <c r="AQ262" i="7"/>
  <c r="AR262" i="7"/>
  <c r="AS262" i="7"/>
  <c r="AT262" i="7"/>
  <c r="AU262" i="7"/>
  <c r="C263" i="7"/>
  <c r="D263" i="7"/>
  <c r="E263" i="7"/>
  <c r="F263" i="7"/>
  <c r="G263" i="7"/>
  <c r="H263" i="7"/>
  <c r="I263" i="7"/>
  <c r="J263" i="7"/>
  <c r="K263" i="7"/>
  <c r="L263" i="7"/>
  <c r="M263" i="7"/>
  <c r="N263" i="7"/>
  <c r="O263" i="7"/>
  <c r="P263" i="7"/>
  <c r="Q263" i="7"/>
  <c r="R263" i="7"/>
  <c r="S263" i="7"/>
  <c r="T263" i="7"/>
  <c r="U263" i="7"/>
  <c r="V263" i="7"/>
  <c r="W263" i="7"/>
  <c r="X263" i="7"/>
  <c r="Y263" i="7"/>
  <c r="Z263" i="7"/>
  <c r="AA263" i="7"/>
  <c r="AB263" i="7"/>
  <c r="AC263" i="7"/>
  <c r="AD263" i="7"/>
  <c r="AE263" i="7"/>
  <c r="AF263" i="7"/>
  <c r="AG263" i="7"/>
  <c r="AH263" i="7"/>
  <c r="AI263" i="7"/>
  <c r="AJ263" i="7"/>
  <c r="AK263" i="7"/>
  <c r="AL263" i="7"/>
  <c r="AM263" i="7"/>
  <c r="AN263" i="7"/>
  <c r="AO263" i="7"/>
  <c r="AP263" i="7"/>
  <c r="AQ263" i="7"/>
  <c r="AR263" i="7"/>
  <c r="AS263" i="7"/>
  <c r="AT263" i="7"/>
  <c r="AU263" i="7"/>
  <c r="C264" i="7"/>
  <c r="D264" i="7"/>
  <c r="E264" i="7"/>
  <c r="F264" i="7"/>
  <c r="G264" i="7"/>
  <c r="H264" i="7"/>
  <c r="I264" i="7"/>
  <c r="J264" i="7"/>
  <c r="K264" i="7"/>
  <c r="L264" i="7"/>
  <c r="M264" i="7"/>
  <c r="N264" i="7"/>
  <c r="O264" i="7"/>
  <c r="P264" i="7"/>
  <c r="Q264" i="7"/>
  <c r="R264" i="7"/>
  <c r="S264" i="7"/>
  <c r="T264" i="7"/>
  <c r="U264" i="7"/>
  <c r="V264" i="7"/>
  <c r="W264" i="7"/>
  <c r="X264" i="7"/>
  <c r="Y264" i="7"/>
  <c r="Z264" i="7"/>
  <c r="AA264" i="7"/>
  <c r="AB264" i="7"/>
  <c r="AC264" i="7"/>
  <c r="AD264" i="7"/>
  <c r="AE264" i="7"/>
  <c r="AF264" i="7"/>
  <c r="AG264" i="7"/>
  <c r="AH264" i="7"/>
  <c r="AI264" i="7"/>
  <c r="AJ264" i="7"/>
  <c r="AK264" i="7"/>
  <c r="AL264" i="7"/>
  <c r="AM264" i="7"/>
  <c r="AN264" i="7"/>
  <c r="AO264" i="7"/>
  <c r="AP264" i="7"/>
  <c r="AQ264" i="7"/>
  <c r="AR264" i="7"/>
  <c r="AS264" i="7"/>
  <c r="AT264" i="7"/>
  <c r="AU264" i="7"/>
  <c r="C265" i="7"/>
  <c r="D265" i="7"/>
  <c r="E265" i="7"/>
  <c r="F265" i="7"/>
  <c r="G265" i="7"/>
  <c r="H265" i="7"/>
  <c r="I265" i="7"/>
  <c r="J265" i="7"/>
  <c r="K265" i="7"/>
  <c r="L265" i="7"/>
  <c r="M265" i="7"/>
  <c r="N265" i="7"/>
  <c r="O265" i="7"/>
  <c r="P265" i="7"/>
  <c r="Q265" i="7"/>
  <c r="R265" i="7"/>
  <c r="S265" i="7"/>
  <c r="T265" i="7"/>
  <c r="U265" i="7"/>
  <c r="V265" i="7"/>
  <c r="W265" i="7"/>
  <c r="X265" i="7"/>
  <c r="Y265" i="7"/>
  <c r="Z265" i="7"/>
  <c r="AA265" i="7"/>
  <c r="AB265" i="7"/>
  <c r="AC265" i="7"/>
  <c r="AD265" i="7"/>
  <c r="AE265" i="7"/>
  <c r="AF265" i="7"/>
  <c r="AG265" i="7"/>
  <c r="AH265" i="7"/>
  <c r="AI265" i="7"/>
  <c r="AJ265" i="7"/>
  <c r="AK265" i="7"/>
  <c r="AL265" i="7"/>
  <c r="AM265" i="7"/>
  <c r="AN265" i="7"/>
  <c r="AO265" i="7"/>
  <c r="AP265" i="7"/>
  <c r="AQ265" i="7"/>
  <c r="AR265" i="7"/>
  <c r="AS265" i="7"/>
  <c r="AT265" i="7"/>
  <c r="AU265" i="7"/>
  <c r="C266" i="7"/>
  <c r="D266" i="7"/>
  <c r="E266" i="7"/>
  <c r="F266" i="7"/>
  <c r="G266" i="7"/>
  <c r="H266" i="7"/>
  <c r="I266" i="7"/>
  <c r="J266" i="7"/>
  <c r="K266" i="7"/>
  <c r="L266" i="7"/>
  <c r="M266" i="7"/>
  <c r="N266" i="7"/>
  <c r="O266" i="7"/>
  <c r="P266" i="7"/>
  <c r="Q266" i="7"/>
  <c r="R266" i="7"/>
  <c r="S266" i="7"/>
  <c r="T266" i="7"/>
  <c r="U266" i="7"/>
  <c r="V266" i="7"/>
  <c r="W266" i="7"/>
  <c r="X266" i="7"/>
  <c r="Y266" i="7"/>
  <c r="Z266" i="7"/>
  <c r="AA266" i="7"/>
  <c r="AB266" i="7"/>
  <c r="AC266" i="7"/>
  <c r="AD266" i="7"/>
  <c r="AE266" i="7"/>
  <c r="AF266" i="7"/>
  <c r="AG266" i="7"/>
  <c r="AH266" i="7"/>
  <c r="AI266" i="7"/>
  <c r="AJ266" i="7"/>
  <c r="AK266" i="7"/>
  <c r="AL266" i="7"/>
  <c r="AM266" i="7"/>
  <c r="AN266" i="7"/>
  <c r="AO266" i="7"/>
  <c r="AP266" i="7"/>
  <c r="AQ266" i="7"/>
  <c r="AR266" i="7"/>
  <c r="AS266" i="7"/>
  <c r="AT266" i="7"/>
  <c r="AU266" i="7"/>
  <c r="C267" i="7"/>
  <c r="D267" i="7"/>
  <c r="E267" i="7"/>
  <c r="F267" i="7"/>
  <c r="G267" i="7"/>
  <c r="H267" i="7"/>
  <c r="I267" i="7"/>
  <c r="J267" i="7"/>
  <c r="K267" i="7"/>
  <c r="L267" i="7"/>
  <c r="M267" i="7"/>
  <c r="N267" i="7"/>
  <c r="O267" i="7"/>
  <c r="P267" i="7"/>
  <c r="Q267" i="7"/>
  <c r="R267" i="7"/>
  <c r="S267" i="7"/>
  <c r="T267" i="7"/>
  <c r="U267" i="7"/>
  <c r="V267" i="7"/>
  <c r="W267" i="7"/>
  <c r="X267" i="7"/>
  <c r="Y267" i="7"/>
  <c r="Z267" i="7"/>
  <c r="AA267" i="7"/>
  <c r="AB267" i="7"/>
  <c r="AC267" i="7"/>
  <c r="AD267" i="7"/>
  <c r="AE267" i="7"/>
  <c r="AF267" i="7"/>
  <c r="AG267" i="7"/>
  <c r="AH267" i="7"/>
  <c r="AI267" i="7"/>
  <c r="AJ267" i="7"/>
  <c r="AK267" i="7"/>
  <c r="AL267" i="7"/>
  <c r="AM267" i="7"/>
  <c r="AN267" i="7"/>
  <c r="AO267" i="7"/>
  <c r="AP267" i="7"/>
  <c r="AQ267" i="7"/>
  <c r="AR267" i="7"/>
  <c r="AS267" i="7"/>
  <c r="AT267" i="7"/>
  <c r="AU267" i="7"/>
  <c r="C268" i="7"/>
  <c r="D268" i="7"/>
  <c r="E268" i="7"/>
  <c r="F268" i="7"/>
  <c r="G268" i="7"/>
  <c r="H268" i="7"/>
  <c r="I268" i="7"/>
  <c r="J268" i="7"/>
  <c r="K268" i="7"/>
  <c r="L268" i="7"/>
  <c r="M268" i="7"/>
  <c r="N268" i="7"/>
  <c r="O268" i="7"/>
  <c r="P268" i="7"/>
  <c r="Q268" i="7"/>
  <c r="R268" i="7"/>
  <c r="S268" i="7"/>
  <c r="T268" i="7"/>
  <c r="U268" i="7"/>
  <c r="V268" i="7"/>
  <c r="W268" i="7"/>
  <c r="X268" i="7"/>
  <c r="Y268" i="7"/>
  <c r="Z268" i="7"/>
  <c r="AA268" i="7"/>
  <c r="AB268" i="7"/>
  <c r="AC268" i="7"/>
  <c r="AD268" i="7"/>
  <c r="AE268" i="7"/>
  <c r="AF268" i="7"/>
  <c r="AG268" i="7"/>
  <c r="AH268" i="7"/>
  <c r="AI268" i="7"/>
  <c r="AJ268" i="7"/>
  <c r="AK268" i="7"/>
  <c r="AL268" i="7"/>
  <c r="AM268" i="7"/>
  <c r="AN268" i="7"/>
  <c r="AO268" i="7"/>
  <c r="AP268" i="7"/>
  <c r="AQ268" i="7"/>
  <c r="AR268" i="7"/>
  <c r="AS268" i="7"/>
  <c r="AT268" i="7"/>
  <c r="AU268" i="7"/>
  <c r="C269" i="7"/>
  <c r="D269" i="7"/>
  <c r="E269" i="7"/>
  <c r="F269" i="7"/>
  <c r="G269" i="7"/>
  <c r="H269" i="7"/>
  <c r="I269" i="7"/>
  <c r="J269" i="7"/>
  <c r="K269" i="7"/>
  <c r="L269" i="7"/>
  <c r="M269" i="7"/>
  <c r="N269" i="7"/>
  <c r="O269" i="7"/>
  <c r="P269" i="7"/>
  <c r="Q269" i="7"/>
  <c r="R269" i="7"/>
  <c r="S269" i="7"/>
  <c r="T269" i="7"/>
  <c r="U269" i="7"/>
  <c r="V269" i="7"/>
  <c r="W269" i="7"/>
  <c r="X269" i="7"/>
  <c r="Y269" i="7"/>
  <c r="Z269" i="7"/>
  <c r="AA269" i="7"/>
  <c r="AB269" i="7"/>
  <c r="AC269" i="7"/>
  <c r="AD269" i="7"/>
  <c r="AE269" i="7"/>
  <c r="AF269" i="7"/>
  <c r="AG269" i="7"/>
  <c r="AH269" i="7"/>
  <c r="AI269" i="7"/>
  <c r="AJ269" i="7"/>
  <c r="AK269" i="7"/>
  <c r="AL269" i="7"/>
  <c r="AM269" i="7"/>
  <c r="AN269" i="7"/>
  <c r="AO269" i="7"/>
  <c r="AP269" i="7"/>
  <c r="AQ269" i="7"/>
  <c r="AR269" i="7"/>
  <c r="AS269" i="7"/>
  <c r="AT269" i="7"/>
  <c r="AU269" i="7"/>
  <c r="C270" i="7"/>
  <c r="D270" i="7"/>
  <c r="E270" i="7"/>
  <c r="F270" i="7"/>
  <c r="G270" i="7"/>
  <c r="H270" i="7"/>
  <c r="I270" i="7"/>
  <c r="J270" i="7"/>
  <c r="K270" i="7"/>
  <c r="L270" i="7"/>
  <c r="M270" i="7"/>
  <c r="N270" i="7"/>
  <c r="O270" i="7"/>
  <c r="P270" i="7"/>
  <c r="Q270" i="7"/>
  <c r="R270" i="7"/>
  <c r="S270" i="7"/>
  <c r="T270" i="7"/>
  <c r="U270" i="7"/>
  <c r="V270" i="7"/>
  <c r="W270" i="7"/>
  <c r="X270" i="7"/>
  <c r="Y270" i="7"/>
  <c r="Z270" i="7"/>
  <c r="AA270" i="7"/>
  <c r="AB270" i="7"/>
  <c r="AC270" i="7"/>
  <c r="AD270" i="7"/>
  <c r="AE270" i="7"/>
  <c r="AF270" i="7"/>
  <c r="AG270" i="7"/>
  <c r="AH270" i="7"/>
  <c r="AI270" i="7"/>
  <c r="AJ270" i="7"/>
  <c r="AK270" i="7"/>
  <c r="AL270" i="7"/>
  <c r="AM270" i="7"/>
  <c r="AN270" i="7"/>
  <c r="AO270" i="7"/>
  <c r="AP270" i="7"/>
  <c r="AQ270" i="7"/>
  <c r="AR270" i="7"/>
  <c r="AS270" i="7"/>
  <c r="AT270" i="7"/>
  <c r="AU270" i="7"/>
  <c r="C271" i="7"/>
  <c r="D271" i="7"/>
  <c r="E271" i="7"/>
  <c r="F271" i="7"/>
  <c r="G271" i="7"/>
  <c r="H271" i="7"/>
  <c r="I271" i="7"/>
  <c r="J271" i="7"/>
  <c r="K271" i="7"/>
  <c r="L271" i="7"/>
  <c r="M271" i="7"/>
  <c r="N271" i="7"/>
  <c r="O271" i="7"/>
  <c r="P271" i="7"/>
  <c r="Q271" i="7"/>
  <c r="R271" i="7"/>
  <c r="S271" i="7"/>
  <c r="T271" i="7"/>
  <c r="U271" i="7"/>
  <c r="V271" i="7"/>
  <c r="W271" i="7"/>
  <c r="X271" i="7"/>
  <c r="Y271" i="7"/>
  <c r="Z271" i="7"/>
  <c r="AA271" i="7"/>
  <c r="AB271" i="7"/>
  <c r="AC271" i="7"/>
  <c r="AD271" i="7"/>
  <c r="AE271" i="7"/>
  <c r="AF271" i="7"/>
  <c r="AG271" i="7"/>
  <c r="AH271" i="7"/>
  <c r="AI271" i="7"/>
  <c r="AJ271" i="7"/>
  <c r="AK271" i="7"/>
  <c r="AL271" i="7"/>
  <c r="AM271" i="7"/>
  <c r="AN271" i="7"/>
  <c r="AO271" i="7"/>
  <c r="AP271" i="7"/>
  <c r="AQ271" i="7"/>
  <c r="AR271" i="7"/>
  <c r="AS271" i="7"/>
  <c r="AT271" i="7"/>
  <c r="AU271" i="7"/>
  <c r="C272" i="7"/>
  <c r="D272" i="7"/>
  <c r="E272" i="7"/>
  <c r="F272" i="7"/>
  <c r="G272" i="7"/>
  <c r="H272" i="7"/>
  <c r="I272" i="7"/>
  <c r="J272" i="7"/>
  <c r="K272" i="7"/>
  <c r="L272" i="7"/>
  <c r="M272" i="7"/>
  <c r="N272" i="7"/>
  <c r="O272" i="7"/>
  <c r="P272" i="7"/>
  <c r="Q272" i="7"/>
  <c r="R272" i="7"/>
  <c r="S272" i="7"/>
  <c r="T272" i="7"/>
  <c r="U272" i="7"/>
  <c r="V272" i="7"/>
  <c r="W272" i="7"/>
  <c r="X272" i="7"/>
  <c r="Y272" i="7"/>
  <c r="Z272" i="7"/>
  <c r="AA272" i="7"/>
  <c r="AB272" i="7"/>
  <c r="AC272" i="7"/>
  <c r="AD272" i="7"/>
  <c r="AE272" i="7"/>
  <c r="AF272" i="7"/>
  <c r="AG272" i="7"/>
  <c r="AH272" i="7"/>
  <c r="AI272" i="7"/>
  <c r="AJ272" i="7"/>
  <c r="AK272" i="7"/>
  <c r="AL272" i="7"/>
  <c r="AM272" i="7"/>
  <c r="AN272" i="7"/>
  <c r="AO272" i="7"/>
  <c r="AP272" i="7"/>
  <c r="AQ272" i="7"/>
  <c r="AR272" i="7"/>
  <c r="AS272" i="7"/>
  <c r="AT272" i="7"/>
  <c r="AU272" i="7"/>
  <c r="C273" i="7"/>
  <c r="D273" i="7"/>
  <c r="E273" i="7"/>
  <c r="F273" i="7"/>
  <c r="G273" i="7"/>
  <c r="H273" i="7"/>
  <c r="I273" i="7"/>
  <c r="J273" i="7"/>
  <c r="K273" i="7"/>
  <c r="L273" i="7"/>
  <c r="M273" i="7"/>
  <c r="N273" i="7"/>
  <c r="O273" i="7"/>
  <c r="P273" i="7"/>
  <c r="Q273" i="7"/>
  <c r="R273" i="7"/>
  <c r="S273" i="7"/>
  <c r="T273" i="7"/>
  <c r="U273" i="7"/>
  <c r="V273" i="7"/>
  <c r="W273" i="7"/>
  <c r="X273" i="7"/>
  <c r="Y273" i="7"/>
  <c r="Z273" i="7"/>
  <c r="AA273" i="7"/>
  <c r="AB273" i="7"/>
  <c r="AC273" i="7"/>
  <c r="AD273" i="7"/>
  <c r="AE273" i="7"/>
  <c r="AF273" i="7"/>
  <c r="AG273" i="7"/>
  <c r="AH273" i="7"/>
  <c r="AI273" i="7"/>
  <c r="AJ273" i="7"/>
  <c r="AK273" i="7"/>
  <c r="AL273" i="7"/>
  <c r="AM273" i="7"/>
  <c r="AN273" i="7"/>
  <c r="AO273" i="7"/>
  <c r="AP273" i="7"/>
  <c r="AQ273" i="7"/>
  <c r="AR273" i="7"/>
  <c r="AS273" i="7"/>
  <c r="AT273" i="7"/>
  <c r="AU273" i="7"/>
  <c r="C274" i="7"/>
  <c r="D274" i="7"/>
  <c r="E274" i="7"/>
  <c r="F274" i="7"/>
  <c r="G274" i="7"/>
  <c r="H274" i="7"/>
  <c r="I274" i="7"/>
  <c r="J274" i="7"/>
  <c r="K274" i="7"/>
  <c r="L274" i="7"/>
  <c r="M274" i="7"/>
  <c r="N274" i="7"/>
  <c r="O274" i="7"/>
  <c r="P274" i="7"/>
  <c r="Q274" i="7"/>
  <c r="R274" i="7"/>
  <c r="S274" i="7"/>
  <c r="T274" i="7"/>
  <c r="U274" i="7"/>
  <c r="V274" i="7"/>
  <c r="W274" i="7"/>
  <c r="X274" i="7"/>
  <c r="Y274" i="7"/>
  <c r="Z274" i="7"/>
  <c r="AA274" i="7"/>
  <c r="AB274" i="7"/>
  <c r="AC274" i="7"/>
  <c r="AD274" i="7"/>
  <c r="AE274" i="7"/>
  <c r="AF274" i="7"/>
  <c r="AG274" i="7"/>
  <c r="AH274" i="7"/>
  <c r="AI274" i="7"/>
  <c r="AJ274" i="7"/>
  <c r="AK274" i="7"/>
  <c r="AL274" i="7"/>
  <c r="AM274" i="7"/>
  <c r="AN274" i="7"/>
  <c r="AO274" i="7"/>
  <c r="AP274" i="7"/>
  <c r="AQ274" i="7"/>
  <c r="AR274" i="7"/>
  <c r="AS274" i="7"/>
  <c r="AT274" i="7"/>
  <c r="AU274" i="7"/>
  <c r="C275" i="7"/>
  <c r="D275" i="7"/>
  <c r="E275" i="7"/>
  <c r="F275" i="7"/>
  <c r="G275" i="7"/>
  <c r="H275" i="7"/>
  <c r="I275" i="7"/>
  <c r="J275" i="7"/>
  <c r="K275" i="7"/>
  <c r="L275" i="7"/>
  <c r="M275" i="7"/>
  <c r="N275" i="7"/>
  <c r="O275" i="7"/>
  <c r="P275" i="7"/>
  <c r="Q275" i="7"/>
  <c r="R275" i="7"/>
  <c r="S275" i="7"/>
  <c r="T275" i="7"/>
  <c r="U275" i="7"/>
  <c r="V275" i="7"/>
  <c r="W275" i="7"/>
  <c r="X275" i="7"/>
  <c r="Y275" i="7"/>
  <c r="Z275" i="7"/>
  <c r="AA275" i="7"/>
  <c r="AB275" i="7"/>
  <c r="AC275" i="7"/>
  <c r="AD275" i="7"/>
  <c r="AE275" i="7"/>
  <c r="AF275" i="7"/>
  <c r="AG275" i="7"/>
  <c r="AH275" i="7"/>
  <c r="AI275" i="7"/>
  <c r="AJ275" i="7"/>
  <c r="AK275" i="7"/>
  <c r="AL275" i="7"/>
  <c r="AM275" i="7"/>
  <c r="AN275" i="7"/>
  <c r="AO275" i="7"/>
  <c r="AP275" i="7"/>
  <c r="AQ275" i="7"/>
  <c r="AR275" i="7"/>
  <c r="AS275" i="7"/>
  <c r="AT275" i="7"/>
  <c r="AU275" i="7"/>
  <c r="C276" i="7"/>
  <c r="D276" i="7"/>
  <c r="E276" i="7"/>
  <c r="F276" i="7"/>
  <c r="G276" i="7"/>
  <c r="H276" i="7"/>
  <c r="I276" i="7"/>
  <c r="J276" i="7"/>
  <c r="K276" i="7"/>
  <c r="L276" i="7"/>
  <c r="M276" i="7"/>
  <c r="N276" i="7"/>
  <c r="O276" i="7"/>
  <c r="P276" i="7"/>
  <c r="Q276" i="7"/>
  <c r="R276" i="7"/>
  <c r="S276" i="7"/>
  <c r="T276" i="7"/>
  <c r="U276" i="7"/>
  <c r="V276" i="7"/>
  <c r="W276" i="7"/>
  <c r="X276" i="7"/>
  <c r="Y276" i="7"/>
  <c r="Z276" i="7"/>
  <c r="AA276" i="7"/>
  <c r="AB276" i="7"/>
  <c r="AC276" i="7"/>
  <c r="AD276" i="7"/>
  <c r="AE276" i="7"/>
  <c r="AF276" i="7"/>
  <c r="AG276" i="7"/>
  <c r="AH276" i="7"/>
  <c r="AI276" i="7"/>
  <c r="AJ276" i="7"/>
  <c r="AK276" i="7"/>
  <c r="AL276" i="7"/>
  <c r="AM276" i="7"/>
  <c r="AN276" i="7"/>
  <c r="AO276" i="7"/>
  <c r="AP276" i="7"/>
  <c r="AQ276" i="7"/>
  <c r="AR276" i="7"/>
  <c r="AS276" i="7"/>
  <c r="AT276" i="7"/>
  <c r="AU276" i="7"/>
  <c r="C277" i="7"/>
  <c r="D277" i="7"/>
  <c r="E277" i="7"/>
  <c r="F277" i="7"/>
  <c r="G277" i="7"/>
  <c r="H277" i="7"/>
  <c r="I277" i="7"/>
  <c r="J277" i="7"/>
  <c r="K277" i="7"/>
  <c r="L277" i="7"/>
  <c r="M277" i="7"/>
  <c r="N277" i="7"/>
  <c r="O277" i="7"/>
  <c r="P277" i="7"/>
  <c r="Q277" i="7"/>
  <c r="R277" i="7"/>
  <c r="S277" i="7"/>
  <c r="T277" i="7"/>
  <c r="U277" i="7"/>
  <c r="V277" i="7"/>
  <c r="W277" i="7"/>
  <c r="X277" i="7"/>
  <c r="Y277" i="7"/>
  <c r="Z277" i="7"/>
  <c r="AA277" i="7"/>
  <c r="AB277" i="7"/>
  <c r="AC277" i="7"/>
  <c r="AD277" i="7"/>
  <c r="AE277" i="7"/>
  <c r="AF277" i="7"/>
  <c r="AG277" i="7"/>
  <c r="AH277" i="7"/>
  <c r="AI277" i="7"/>
  <c r="AJ277" i="7"/>
  <c r="AK277" i="7"/>
  <c r="AL277" i="7"/>
  <c r="AM277" i="7"/>
  <c r="AN277" i="7"/>
  <c r="AO277" i="7"/>
  <c r="AP277" i="7"/>
  <c r="AQ277" i="7"/>
  <c r="AR277" i="7"/>
  <c r="AS277" i="7"/>
  <c r="AT277" i="7"/>
  <c r="AU277" i="7"/>
  <c r="C278" i="7"/>
  <c r="D278" i="7"/>
  <c r="E278" i="7"/>
  <c r="F278" i="7"/>
  <c r="G278" i="7"/>
  <c r="H278" i="7"/>
  <c r="I278" i="7"/>
  <c r="J278" i="7"/>
  <c r="K278" i="7"/>
  <c r="L278" i="7"/>
  <c r="M278" i="7"/>
  <c r="N278" i="7"/>
  <c r="O278" i="7"/>
  <c r="P278" i="7"/>
  <c r="Q278" i="7"/>
  <c r="R278" i="7"/>
  <c r="S278" i="7"/>
  <c r="T278" i="7"/>
  <c r="U278" i="7"/>
  <c r="V278" i="7"/>
  <c r="W278" i="7"/>
  <c r="X278" i="7"/>
  <c r="Y278" i="7"/>
  <c r="Z278" i="7"/>
  <c r="AA278" i="7"/>
  <c r="AB278" i="7"/>
  <c r="AC278" i="7"/>
  <c r="AD278" i="7"/>
  <c r="AE278" i="7"/>
  <c r="AF278" i="7"/>
  <c r="AG278" i="7"/>
  <c r="AH278" i="7"/>
  <c r="AI278" i="7"/>
  <c r="AJ278" i="7"/>
  <c r="AK278" i="7"/>
  <c r="AL278" i="7"/>
  <c r="AM278" i="7"/>
  <c r="AN278" i="7"/>
  <c r="AO278" i="7"/>
  <c r="AP278" i="7"/>
  <c r="AQ278" i="7"/>
  <c r="AR278" i="7"/>
  <c r="AS278" i="7"/>
  <c r="AT278" i="7"/>
  <c r="AU278" i="7"/>
  <c r="C279" i="7"/>
  <c r="D279" i="7"/>
  <c r="E279" i="7"/>
  <c r="F279" i="7"/>
  <c r="G279" i="7"/>
  <c r="H279" i="7"/>
  <c r="I279" i="7"/>
  <c r="J279" i="7"/>
  <c r="K279" i="7"/>
  <c r="L279" i="7"/>
  <c r="M279" i="7"/>
  <c r="N279" i="7"/>
  <c r="O279" i="7"/>
  <c r="P279" i="7"/>
  <c r="Q279" i="7"/>
  <c r="R279" i="7"/>
  <c r="S279" i="7"/>
  <c r="T279" i="7"/>
  <c r="U279" i="7"/>
  <c r="V279" i="7"/>
  <c r="W279" i="7"/>
  <c r="X279" i="7"/>
  <c r="Y279" i="7"/>
  <c r="Z279" i="7"/>
  <c r="AA279" i="7"/>
  <c r="AB279" i="7"/>
  <c r="AC279" i="7"/>
  <c r="AD279" i="7"/>
  <c r="AE279" i="7"/>
  <c r="AF279" i="7"/>
  <c r="AG279" i="7"/>
  <c r="AH279" i="7"/>
  <c r="AI279" i="7"/>
  <c r="AJ279" i="7"/>
  <c r="AK279" i="7"/>
  <c r="AL279" i="7"/>
  <c r="AM279" i="7"/>
  <c r="AN279" i="7"/>
  <c r="AO279" i="7"/>
  <c r="AP279" i="7"/>
  <c r="AQ279" i="7"/>
  <c r="AR279" i="7"/>
  <c r="AS279" i="7"/>
  <c r="AT279" i="7"/>
  <c r="AU279" i="7"/>
  <c r="C280" i="7"/>
  <c r="D280" i="7"/>
  <c r="E280" i="7"/>
  <c r="F280" i="7"/>
  <c r="G280" i="7"/>
  <c r="H280" i="7"/>
  <c r="I280" i="7"/>
  <c r="J280" i="7"/>
  <c r="K280" i="7"/>
  <c r="L280" i="7"/>
  <c r="M280" i="7"/>
  <c r="N280" i="7"/>
  <c r="O280" i="7"/>
  <c r="P280" i="7"/>
  <c r="Q280" i="7"/>
  <c r="R280" i="7"/>
  <c r="S280" i="7"/>
  <c r="T280" i="7"/>
  <c r="U280" i="7"/>
  <c r="V280" i="7"/>
  <c r="W280" i="7"/>
  <c r="X280" i="7"/>
  <c r="Y280" i="7"/>
  <c r="Z280" i="7"/>
  <c r="AA280" i="7"/>
  <c r="AB280" i="7"/>
  <c r="AC280" i="7"/>
  <c r="AD280" i="7"/>
  <c r="AE280" i="7"/>
  <c r="AF280" i="7"/>
  <c r="AG280" i="7"/>
  <c r="AH280" i="7"/>
  <c r="AI280" i="7"/>
  <c r="AJ280" i="7"/>
  <c r="AK280" i="7"/>
  <c r="AL280" i="7"/>
  <c r="AM280" i="7"/>
  <c r="AN280" i="7"/>
  <c r="AO280" i="7"/>
  <c r="AP280" i="7"/>
  <c r="AQ280" i="7"/>
  <c r="AR280" i="7"/>
  <c r="AS280" i="7"/>
  <c r="AT280" i="7"/>
  <c r="AU280" i="7"/>
  <c r="C281" i="7"/>
  <c r="D281" i="7"/>
  <c r="E281" i="7"/>
  <c r="F281" i="7"/>
  <c r="G281" i="7"/>
  <c r="H281" i="7"/>
  <c r="I281" i="7"/>
  <c r="J281" i="7"/>
  <c r="K281" i="7"/>
  <c r="L281" i="7"/>
  <c r="M281" i="7"/>
  <c r="N281" i="7"/>
  <c r="O281" i="7"/>
  <c r="P281" i="7"/>
  <c r="Q281" i="7"/>
  <c r="R281" i="7"/>
  <c r="S281" i="7"/>
  <c r="T281" i="7"/>
  <c r="U281" i="7"/>
  <c r="V281" i="7"/>
  <c r="W281" i="7"/>
  <c r="X281" i="7"/>
  <c r="Y281" i="7"/>
  <c r="Z281" i="7"/>
  <c r="AA281" i="7"/>
  <c r="AB281" i="7"/>
  <c r="AC281" i="7"/>
  <c r="AD281" i="7"/>
  <c r="AE281" i="7"/>
  <c r="AF281" i="7"/>
  <c r="AG281" i="7"/>
  <c r="AH281" i="7"/>
  <c r="AI281" i="7"/>
  <c r="AJ281" i="7"/>
  <c r="AK281" i="7"/>
  <c r="AL281" i="7"/>
  <c r="AM281" i="7"/>
  <c r="AN281" i="7"/>
  <c r="AO281" i="7"/>
  <c r="AP281" i="7"/>
  <c r="AQ281" i="7"/>
  <c r="AR281" i="7"/>
  <c r="AS281" i="7"/>
  <c r="AT281" i="7"/>
  <c r="AU281" i="7"/>
  <c r="C282" i="7"/>
  <c r="D282" i="7"/>
  <c r="E282" i="7"/>
  <c r="F282" i="7"/>
  <c r="G282" i="7"/>
  <c r="H282" i="7"/>
  <c r="I282" i="7"/>
  <c r="J282" i="7"/>
  <c r="K282" i="7"/>
  <c r="L282" i="7"/>
  <c r="M282" i="7"/>
  <c r="N282" i="7"/>
  <c r="O282" i="7"/>
  <c r="P282" i="7"/>
  <c r="Q282" i="7"/>
  <c r="R282" i="7"/>
  <c r="S282" i="7"/>
  <c r="T282" i="7"/>
  <c r="U282" i="7"/>
  <c r="V282" i="7"/>
  <c r="W282" i="7"/>
  <c r="X282" i="7"/>
  <c r="Y282" i="7"/>
  <c r="Z282" i="7"/>
  <c r="AA282" i="7"/>
  <c r="AB282" i="7"/>
  <c r="AC282" i="7"/>
  <c r="AD282" i="7"/>
  <c r="AE282" i="7"/>
  <c r="AF282" i="7"/>
  <c r="AG282" i="7"/>
  <c r="AH282" i="7"/>
  <c r="AI282" i="7"/>
  <c r="AJ282" i="7"/>
  <c r="AK282" i="7"/>
  <c r="AL282" i="7"/>
  <c r="AM282" i="7"/>
  <c r="AN282" i="7"/>
  <c r="AO282" i="7"/>
  <c r="AP282" i="7"/>
  <c r="AQ282" i="7"/>
  <c r="AR282" i="7"/>
  <c r="AS282" i="7"/>
  <c r="AT282" i="7"/>
  <c r="AU282" i="7"/>
  <c r="C283" i="7"/>
  <c r="D283" i="7"/>
  <c r="E283" i="7"/>
  <c r="F283" i="7"/>
  <c r="G283" i="7"/>
  <c r="H283" i="7"/>
  <c r="I283" i="7"/>
  <c r="J283" i="7"/>
  <c r="K283" i="7"/>
  <c r="L283" i="7"/>
  <c r="M283" i="7"/>
  <c r="N283" i="7"/>
  <c r="O283" i="7"/>
  <c r="P283" i="7"/>
  <c r="Q283" i="7"/>
  <c r="R283" i="7"/>
  <c r="S283" i="7"/>
  <c r="T283" i="7"/>
  <c r="U283" i="7"/>
  <c r="V283" i="7"/>
  <c r="W283" i="7"/>
  <c r="X283" i="7"/>
  <c r="Y283" i="7"/>
  <c r="Z283" i="7"/>
  <c r="AA283" i="7"/>
  <c r="AB283" i="7"/>
  <c r="AC283" i="7"/>
  <c r="AD283" i="7"/>
  <c r="AE283" i="7"/>
  <c r="AF283" i="7"/>
  <c r="AG283" i="7"/>
  <c r="AH283" i="7"/>
  <c r="AI283" i="7"/>
  <c r="AJ283" i="7"/>
  <c r="AK283" i="7"/>
  <c r="AL283" i="7"/>
  <c r="AM283" i="7"/>
  <c r="AN283" i="7"/>
  <c r="AO283" i="7"/>
  <c r="AP283" i="7"/>
  <c r="AQ283" i="7"/>
  <c r="AR283" i="7"/>
  <c r="AS283" i="7"/>
  <c r="AT283" i="7"/>
  <c r="AU283" i="7"/>
  <c r="C284" i="7"/>
  <c r="D284" i="7"/>
  <c r="E284" i="7"/>
  <c r="F284" i="7"/>
  <c r="G284" i="7"/>
  <c r="H284" i="7"/>
  <c r="I284" i="7"/>
  <c r="J284" i="7"/>
  <c r="K284" i="7"/>
  <c r="L284" i="7"/>
  <c r="M284" i="7"/>
  <c r="N284" i="7"/>
  <c r="O284" i="7"/>
  <c r="P284" i="7"/>
  <c r="Q284" i="7"/>
  <c r="R284" i="7"/>
  <c r="S284" i="7"/>
  <c r="T284" i="7"/>
  <c r="U284" i="7"/>
  <c r="V284" i="7"/>
  <c r="W284" i="7"/>
  <c r="X284" i="7"/>
  <c r="Y284" i="7"/>
  <c r="Z284" i="7"/>
  <c r="AA284" i="7"/>
  <c r="AB284" i="7"/>
  <c r="AC284" i="7"/>
  <c r="AD284" i="7"/>
  <c r="AE284" i="7"/>
  <c r="AF284" i="7"/>
  <c r="AG284" i="7"/>
  <c r="AH284" i="7"/>
  <c r="AI284" i="7"/>
  <c r="AJ284" i="7"/>
  <c r="AK284" i="7"/>
  <c r="AL284" i="7"/>
  <c r="AM284" i="7"/>
  <c r="AN284" i="7"/>
  <c r="AO284" i="7"/>
  <c r="AP284" i="7"/>
  <c r="AQ284" i="7"/>
  <c r="AR284" i="7"/>
  <c r="AS284" i="7"/>
  <c r="AT284" i="7"/>
  <c r="AU284" i="7"/>
  <c r="C285" i="7"/>
  <c r="D285" i="7"/>
  <c r="E285" i="7"/>
  <c r="F285" i="7"/>
  <c r="G285" i="7"/>
  <c r="H285" i="7"/>
  <c r="I285" i="7"/>
  <c r="J285" i="7"/>
  <c r="K285" i="7"/>
  <c r="L285" i="7"/>
  <c r="M285" i="7"/>
  <c r="N285" i="7"/>
  <c r="O285" i="7"/>
  <c r="P285" i="7"/>
  <c r="Q285" i="7"/>
  <c r="R285" i="7"/>
  <c r="S285" i="7"/>
  <c r="T285" i="7"/>
  <c r="U285" i="7"/>
  <c r="V285" i="7"/>
  <c r="W285" i="7"/>
  <c r="X285" i="7"/>
  <c r="Y285" i="7"/>
  <c r="Z285" i="7"/>
  <c r="AA285" i="7"/>
  <c r="AB285" i="7"/>
  <c r="AC285" i="7"/>
  <c r="AD285" i="7"/>
  <c r="AE285" i="7"/>
  <c r="AF285" i="7"/>
  <c r="AG285" i="7"/>
  <c r="AH285" i="7"/>
  <c r="AI285" i="7"/>
  <c r="AJ285" i="7"/>
  <c r="AK285" i="7"/>
  <c r="AL285" i="7"/>
  <c r="AM285" i="7"/>
  <c r="AN285" i="7"/>
  <c r="AO285" i="7"/>
  <c r="AP285" i="7"/>
  <c r="AQ285" i="7"/>
  <c r="AR285" i="7"/>
  <c r="AS285" i="7"/>
  <c r="AT285" i="7"/>
  <c r="AU285" i="7"/>
  <c r="C286" i="7"/>
  <c r="D286" i="7"/>
  <c r="E286" i="7"/>
  <c r="F286" i="7"/>
  <c r="G286" i="7"/>
  <c r="H286" i="7"/>
  <c r="I286" i="7"/>
  <c r="J286" i="7"/>
  <c r="K286" i="7"/>
  <c r="L286" i="7"/>
  <c r="M286" i="7"/>
  <c r="N286" i="7"/>
  <c r="O286" i="7"/>
  <c r="P286" i="7"/>
  <c r="Q286" i="7"/>
  <c r="R286" i="7"/>
  <c r="S286" i="7"/>
  <c r="T286" i="7"/>
  <c r="U286" i="7"/>
  <c r="V286" i="7"/>
  <c r="W286" i="7"/>
  <c r="X286" i="7"/>
  <c r="Y286" i="7"/>
  <c r="Z286" i="7"/>
  <c r="AA286" i="7"/>
  <c r="AB286" i="7"/>
  <c r="AC286" i="7"/>
  <c r="AD286" i="7"/>
  <c r="AE286" i="7"/>
  <c r="AF286" i="7"/>
  <c r="AG286" i="7"/>
  <c r="AH286" i="7"/>
  <c r="AI286" i="7"/>
  <c r="AJ286" i="7"/>
  <c r="AL286" i="7"/>
  <c r="AM286" i="7"/>
  <c r="AN286" i="7"/>
  <c r="AO286" i="7"/>
  <c r="AP286" i="7"/>
  <c r="AQ286" i="7"/>
  <c r="AR286" i="7"/>
  <c r="AS286" i="7"/>
  <c r="AT286" i="7"/>
  <c r="AU286" i="7"/>
  <c r="C287" i="7"/>
  <c r="D287" i="7"/>
  <c r="E287" i="7"/>
  <c r="F287" i="7"/>
  <c r="G287" i="7"/>
  <c r="H287" i="7"/>
  <c r="I287" i="7"/>
  <c r="J287" i="7"/>
  <c r="K287" i="7"/>
  <c r="L287" i="7"/>
  <c r="M287" i="7"/>
  <c r="N287" i="7"/>
  <c r="O287" i="7"/>
  <c r="P287" i="7"/>
  <c r="Q287" i="7"/>
  <c r="R287" i="7"/>
  <c r="S287" i="7"/>
  <c r="T287" i="7"/>
  <c r="U287" i="7"/>
  <c r="V287" i="7"/>
  <c r="W287" i="7"/>
  <c r="X287" i="7"/>
  <c r="Y287" i="7"/>
  <c r="Z287" i="7"/>
  <c r="AA287" i="7"/>
  <c r="AB287" i="7"/>
  <c r="AC287" i="7"/>
  <c r="AD287" i="7"/>
  <c r="AE287" i="7"/>
  <c r="AF287" i="7"/>
  <c r="AG287" i="7"/>
  <c r="AH287" i="7"/>
  <c r="AI287" i="7"/>
  <c r="AJ287" i="7"/>
  <c r="AL287" i="7"/>
  <c r="AM287" i="7"/>
  <c r="AN287" i="7"/>
  <c r="AO287" i="7"/>
  <c r="AP287" i="7"/>
  <c r="AR287" i="7"/>
  <c r="AS287" i="7"/>
  <c r="AT287" i="7"/>
  <c r="AU287" i="7"/>
  <c r="C288" i="7"/>
  <c r="D288" i="7"/>
  <c r="E288" i="7"/>
  <c r="F288" i="7"/>
  <c r="G288" i="7"/>
  <c r="H288" i="7"/>
  <c r="I288" i="7"/>
  <c r="J288" i="7"/>
  <c r="K288" i="7"/>
  <c r="L288" i="7"/>
  <c r="M288" i="7"/>
  <c r="N288" i="7"/>
  <c r="O288" i="7"/>
  <c r="P288" i="7"/>
  <c r="Q288" i="7"/>
  <c r="R288" i="7"/>
  <c r="S288" i="7"/>
  <c r="T288" i="7"/>
  <c r="U288" i="7"/>
  <c r="V288" i="7"/>
  <c r="W288" i="7"/>
  <c r="X288" i="7"/>
  <c r="Y288" i="7"/>
  <c r="Z288" i="7"/>
  <c r="AA288" i="7"/>
  <c r="AB288" i="7"/>
  <c r="AC288" i="7"/>
  <c r="AD288" i="7"/>
  <c r="AE288" i="7"/>
  <c r="AF288" i="7"/>
  <c r="AG288" i="7"/>
  <c r="AH288" i="7"/>
  <c r="AI288" i="7"/>
  <c r="AJ288" i="7"/>
  <c r="AL288" i="7"/>
  <c r="AN288" i="7"/>
  <c r="AO288" i="7"/>
  <c r="AP288" i="7"/>
  <c r="AR288" i="7"/>
  <c r="AS288" i="7"/>
  <c r="AT288" i="7"/>
  <c r="AU288" i="7"/>
  <c r="C289" i="7"/>
  <c r="D289" i="7"/>
  <c r="E289" i="7"/>
  <c r="F289" i="7"/>
  <c r="G289" i="7"/>
  <c r="H289" i="7"/>
  <c r="I289" i="7"/>
  <c r="J289" i="7"/>
  <c r="K289" i="7"/>
  <c r="L289" i="7"/>
  <c r="M289" i="7"/>
  <c r="N289" i="7"/>
  <c r="O289" i="7"/>
  <c r="P289" i="7"/>
  <c r="Q289" i="7"/>
  <c r="R289" i="7"/>
  <c r="S289" i="7"/>
  <c r="T289" i="7"/>
  <c r="U289" i="7"/>
  <c r="V289" i="7"/>
  <c r="W289" i="7"/>
  <c r="X289" i="7"/>
  <c r="Y289" i="7"/>
  <c r="Z289" i="7"/>
  <c r="AA289" i="7"/>
  <c r="AB289" i="7"/>
  <c r="AC289" i="7"/>
  <c r="AD289" i="7"/>
  <c r="AE289" i="7"/>
  <c r="AF289" i="7"/>
  <c r="AG289" i="7"/>
  <c r="AH289" i="7"/>
  <c r="AI289" i="7"/>
  <c r="AJ289" i="7"/>
  <c r="AL289" i="7"/>
  <c r="AN289" i="7"/>
  <c r="AP289" i="7"/>
  <c r="AU289" i="7"/>
  <c r="C290" i="7"/>
  <c r="D290" i="7"/>
  <c r="E290" i="7"/>
  <c r="F290" i="7"/>
  <c r="G290" i="7"/>
  <c r="H290" i="7"/>
  <c r="I290" i="7"/>
  <c r="J290" i="7"/>
  <c r="K290" i="7"/>
  <c r="L290" i="7"/>
  <c r="M290" i="7"/>
  <c r="N290" i="7"/>
  <c r="O290" i="7"/>
  <c r="P290" i="7"/>
  <c r="Q290" i="7"/>
  <c r="R290" i="7"/>
  <c r="S290" i="7"/>
  <c r="T290" i="7"/>
  <c r="U290" i="7"/>
  <c r="V290" i="7"/>
  <c r="X290" i="7"/>
  <c r="Y290" i="7"/>
  <c r="Z290" i="7"/>
  <c r="AA290" i="7"/>
  <c r="AB290" i="7"/>
  <c r="AD290" i="7"/>
  <c r="AE290" i="7"/>
  <c r="AF290" i="7"/>
  <c r="AG290" i="7"/>
  <c r="AH290" i="7"/>
  <c r="AI290" i="7"/>
  <c r="AJ290" i="7"/>
  <c r="AL290" i="7"/>
  <c r="AU290" i="7"/>
  <c r="C291" i="7"/>
  <c r="D291" i="7"/>
  <c r="E291" i="7"/>
  <c r="F291" i="7"/>
  <c r="G291" i="7"/>
  <c r="H291" i="7"/>
  <c r="I291" i="7"/>
  <c r="J291" i="7"/>
  <c r="K291" i="7"/>
  <c r="L291" i="7"/>
  <c r="M291" i="7"/>
  <c r="N291" i="7"/>
  <c r="O291" i="7"/>
  <c r="P291" i="7"/>
  <c r="Q291" i="7"/>
  <c r="R291" i="7"/>
  <c r="S291" i="7"/>
  <c r="T291" i="7"/>
  <c r="U291" i="7"/>
  <c r="V291" i="7"/>
  <c r="X291" i="7"/>
  <c r="Y291" i="7"/>
  <c r="Z291" i="7"/>
  <c r="AA291" i="7"/>
  <c r="AB291" i="7"/>
  <c r="AD291" i="7"/>
  <c r="AE291" i="7"/>
  <c r="AF291" i="7"/>
  <c r="AG291" i="7"/>
  <c r="AH291" i="7"/>
  <c r="AJ291" i="7"/>
  <c r="AL291" i="7"/>
  <c r="AU291" i="7"/>
  <c r="C292" i="7"/>
  <c r="D292" i="7"/>
  <c r="E292" i="7"/>
  <c r="F292" i="7"/>
  <c r="G292" i="7"/>
  <c r="H292" i="7"/>
  <c r="I292" i="7"/>
  <c r="J292" i="7"/>
  <c r="K292" i="7"/>
  <c r="L292" i="7"/>
  <c r="M292" i="7"/>
  <c r="N292" i="7"/>
  <c r="O292" i="7"/>
  <c r="P292" i="7"/>
  <c r="Q292" i="7"/>
  <c r="R292" i="7"/>
  <c r="S292" i="7"/>
  <c r="T292" i="7"/>
  <c r="X292" i="7"/>
  <c r="Y292" i="7"/>
  <c r="Z292" i="7"/>
  <c r="AA292" i="7"/>
  <c r="AD292" i="7"/>
  <c r="AE292" i="7"/>
  <c r="AF292" i="7"/>
  <c r="AG292" i="7"/>
  <c r="AH292" i="7"/>
  <c r="AJ292" i="7"/>
  <c r="AL292" i="7"/>
  <c r="C293" i="7"/>
  <c r="D293" i="7"/>
  <c r="E293" i="7"/>
  <c r="F293" i="7"/>
  <c r="G293" i="7"/>
  <c r="H293" i="7"/>
  <c r="I293" i="7"/>
  <c r="J293" i="7"/>
  <c r="K293" i="7"/>
  <c r="L293" i="7"/>
  <c r="M293" i="7"/>
  <c r="N293" i="7"/>
  <c r="O293" i="7"/>
  <c r="P293" i="7"/>
  <c r="Q293" i="7"/>
  <c r="R293" i="7"/>
  <c r="S293" i="7"/>
  <c r="T293" i="7"/>
  <c r="X293" i="7"/>
  <c r="Y293" i="7"/>
  <c r="AF293" i="7"/>
  <c r="AJ293" i="7"/>
  <c r="C294" i="7"/>
  <c r="D294" i="7"/>
  <c r="E294" i="7"/>
  <c r="F294" i="7"/>
  <c r="G294" i="7"/>
  <c r="H294" i="7"/>
  <c r="I294" i="7"/>
  <c r="J294" i="7"/>
  <c r="K294" i="7"/>
  <c r="L294" i="7"/>
  <c r="M294" i="7"/>
  <c r="N294" i="7"/>
  <c r="O294" i="7"/>
  <c r="P294" i="7"/>
  <c r="Q294" i="7"/>
  <c r="R294" i="7"/>
  <c r="S294" i="7"/>
  <c r="T294" i="7"/>
  <c r="AJ294" i="7"/>
  <c r="C295" i="7"/>
  <c r="D295" i="7"/>
  <c r="E295" i="7"/>
  <c r="F295" i="7"/>
  <c r="G295" i="7"/>
  <c r="H295" i="7"/>
  <c r="I295" i="7"/>
  <c r="K295" i="7"/>
  <c r="L295" i="7"/>
  <c r="M295" i="7"/>
  <c r="N295" i="7"/>
  <c r="O295" i="7"/>
  <c r="P295" i="7"/>
  <c r="Q295" i="7"/>
  <c r="R295" i="7"/>
  <c r="S295" i="7"/>
  <c r="T295" i="7"/>
  <c r="C296" i="7"/>
  <c r="D296" i="7"/>
  <c r="E296" i="7"/>
  <c r="F296" i="7"/>
  <c r="G296" i="7"/>
  <c r="H296" i="7"/>
  <c r="I296" i="7"/>
  <c r="K296" i="7"/>
  <c r="L296" i="7"/>
  <c r="M296" i="7"/>
  <c r="N296" i="7"/>
  <c r="O296" i="7"/>
  <c r="P296" i="7"/>
  <c r="Q296" i="7"/>
  <c r="R296" i="7"/>
  <c r="S296" i="7"/>
  <c r="T296" i="7"/>
  <c r="D297" i="7"/>
  <c r="E297" i="7"/>
  <c r="F297" i="7"/>
  <c r="G297" i="7"/>
  <c r="I297" i="7"/>
  <c r="K297" i="7"/>
  <c r="L297" i="7"/>
  <c r="M297" i="7"/>
  <c r="N297" i="7"/>
  <c r="O297" i="7"/>
  <c r="P297" i="7"/>
  <c r="Q297" i="7"/>
  <c r="R297" i="7"/>
  <c r="S297" i="7"/>
  <c r="T297" i="7"/>
  <c r="D298" i="7"/>
  <c r="E298" i="7"/>
  <c r="F298" i="7"/>
  <c r="G298" i="7"/>
  <c r="I298" i="7"/>
  <c r="K298" i="7"/>
  <c r="L298" i="7"/>
  <c r="M298" i="7"/>
  <c r="N298" i="7"/>
  <c r="O298" i="7"/>
  <c r="P298" i="7"/>
  <c r="Q298" i="7"/>
  <c r="R298" i="7"/>
  <c r="S298" i="7"/>
  <c r="T298" i="7"/>
  <c r="D299" i="7"/>
  <c r="E299" i="7"/>
  <c r="F299" i="7"/>
  <c r="G299" i="7"/>
  <c r="I299" i="7"/>
  <c r="K299" i="7"/>
  <c r="L299" i="7"/>
  <c r="M299" i="7"/>
  <c r="N299" i="7"/>
  <c r="O299" i="7"/>
  <c r="P299" i="7"/>
  <c r="Q299" i="7"/>
  <c r="R299" i="7"/>
  <c r="S299" i="7"/>
  <c r="T299" i="7"/>
  <c r="D300" i="7"/>
  <c r="E300" i="7"/>
  <c r="F300" i="7"/>
  <c r="G300" i="7"/>
  <c r="I300" i="7"/>
  <c r="K300" i="7"/>
  <c r="L300" i="7"/>
  <c r="M300" i="7"/>
  <c r="N300" i="7"/>
  <c r="O300" i="7"/>
  <c r="P300" i="7"/>
  <c r="Q300" i="7"/>
  <c r="R300" i="7"/>
  <c r="S300" i="7"/>
  <c r="T300" i="7"/>
  <c r="D301" i="7"/>
  <c r="E301" i="7"/>
  <c r="F301" i="7"/>
  <c r="G301" i="7"/>
  <c r="I301" i="7"/>
  <c r="K301" i="7"/>
  <c r="L301" i="7"/>
  <c r="M301" i="7"/>
  <c r="N301" i="7"/>
  <c r="O301" i="7"/>
  <c r="P301" i="7"/>
  <c r="Q301" i="7"/>
  <c r="R301" i="7"/>
  <c r="S301" i="7"/>
  <c r="T301" i="7"/>
  <c r="D302" i="7"/>
  <c r="E302" i="7"/>
  <c r="F302" i="7"/>
  <c r="G302" i="7"/>
  <c r="I302" i="7"/>
  <c r="K302" i="7"/>
  <c r="L302" i="7"/>
  <c r="M302" i="7"/>
  <c r="N302" i="7"/>
  <c r="O302" i="7"/>
  <c r="P302" i="7"/>
  <c r="Q302" i="7"/>
  <c r="R302" i="7"/>
  <c r="S302" i="7"/>
  <c r="T302" i="7"/>
  <c r="D303" i="7"/>
  <c r="E303" i="7"/>
  <c r="F303" i="7"/>
  <c r="G303" i="7"/>
  <c r="I303" i="7"/>
  <c r="K303" i="7"/>
  <c r="L303" i="7"/>
  <c r="M303" i="7"/>
  <c r="N303" i="7"/>
  <c r="O303" i="7"/>
  <c r="P303" i="7"/>
  <c r="Q303" i="7"/>
  <c r="R303" i="7"/>
  <c r="S303" i="7"/>
  <c r="T303" i="7"/>
  <c r="D304" i="7"/>
  <c r="E304" i="7"/>
  <c r="F304" i="7"/>
  <c r="G304" i="7"/>
  <c r="I304" i="7"/>
  <c r="K304" i="7"/>
  <c r="L304" i="7"/>
  <c r="M304" i="7"/>
  <c r="N304" i="7"/>
  <c r="O304" i="7"/>
  <c r="P304" i="7"/>
  <c r="Q304" i="7"/>
  <c r="R304" i="7"/>
  <c r="S304" i="7"/>
  <c r="T304" i="7"/>
  <c r="D305" i="7"/>
  <c r="E305" i="7"/>
  <c r="F305" i="7"/>
  <c r="G305" i="7"/>
  <c r="I305" i="7"/>
  <c r="K305" i="7"/>
  <c r="L305" i="7"/>
  <c r="M305" i="7"/>
  <c r="N305" i="7"/>
  <c r="O305" i="7"/>
  <c r="P305" i="7"/>
  <c r="Q305" i="7"/>
  <c r="R305" i="7"/>
  <c r="S305" i="7"/>
  <c r="D306" i="7"/>
  <c r="E306" i="7"/>
  <c r="F306" i="7"/>
  <c r="G306" i="7"/>
  <c r="I306" i="7"/>
  <c r="K306" i="7"/>
  <c r="L306" i="7"/>
  <c r="M306" i="7"/>
  <c r="N306" i="7"/>
  <c r="O306" i="7"/>
  <c r="P306" i="7"/>
  <c r="Q306" i="7"/>
  <c r="R306" i="7"/>
  <c r="S306" i="7"/>
  <c r="D307" i="7"/>
  <c r="E307" i="7"/>
  <c r="F307" i="7"/>
  <c r="G307" i="7"/>
  <c r="I307" i="7"/>
  <c r="K307" i="7"/>
  <c r="L307" i="7"/>
  <c r="M307" i="7"/>
  <c r="N307" i="7"/>
  <c r="O307" i="7"/>
  <c r="P307" i="7"/>
  <c r="Q307" i="7"/>
  <c r="S307" i="7"/>
  <c r="D308" i="7"/>
  <c r="E308" i="7"/>
  <c r="F308" i="7"/>
  <c r="G308" i="7"/>
  <c r="I308" i="7"/>
  <c r="K308" i="7"/>
  <c r="L308" i="7"/>
  <c r="M308" i="7"/>
  <c r="N308" i="7"/>
  <c r="O308" i="7"/>
  <c r="P308" i="7"/>
  <c r="Q308" i="7"/>
  <c r="S308" i="7"/>
  <c r="D309" i="7"/>
  <c r="E309" i="7"/>
  <c r="F309" i="7"/>
  <c r="G309" i="7"/>
  <c r="I309" i="7"/>
  <c r="K309" i="7"/>
  <c r="L309" i="7"/>
  <c r="M309" i="7"/>
  <c r="N309" i="7"/>
  <c r="O309" i="7"/>
  <c r="P309" i="7"/>
  <c r="Q309" i="7"/>
  <c r="S309" i="7"/>
  <c r="D310" i="7"/>
  <c r="E310" i="7"/>
  <c r="F310" i="7"/>
  <c r="G310" i="7"/>
  <c r="I310" i="7"/>
  <c r="K310" i="7"/>
  <c r="L310" i="7"/>
  <c r="M310" i="7"/>
  <c r="N310" i="7"/>
  <c r="O310" i="7"/>
  <c r="P310" i="7"/>
  <c r="Q310" i="7"/>
  <c r="S310" i="7"/>
  <c r="D311" i="7"/>
  <c r="E311" i="7"/>
  <c r="F311" i="7"/>
  <c r="G311" i="7"/>
  <c r="I311" i="7"/>
  <c r="K311" i="7"/>
  <c r="L311" i="7"/>
  <c r="M311" i="7"/>
  <c r="N311" i="7"/>
  <c r="O311" i="7"/>
  <c r="P311" i="7"/>
  <c r="Q311" i="7"/>
  <c r="D312" i="7"/>
  <c r="E312" i="7"/>
  <c r="F312" i="7"/>
  <c r="G312" i="7"/>
  <c r="I312" i="7"/>
  <c r="K312" i="7"/>
  <c r="L312" i="7"/>
  <c r="M312" i="7"/>
  <c r="N312" i="7"/>
  <c r="O312" i="7"/>
  <c r="P312" i="7"/>
  <c r="Q312" i="7"/>
  <c r="D313" i="7"/>
  <c r="E313" i="7"/>
  <c r="F313" i="7"/>
  <c r="G313" i="7"/>
  <c r="I313" i="7"/>
  <c r="K313" i="7"/>
  <c r="L313" i="7"/>
  <c r="M313" i="7"/>
  <c r="N313" i="7"/>
  <c r="O313" i="7"/>
  <c r="P313" i="7"/>
  <c r="Q313" i="7"/>
  <c r="D314" i="7"/>
  <c r="E314" i="7"/>
  <c r="F314" i="7"/>
  <c r="G314" i="7"/>
  <c r="I314" i="7"/>
  <c r="K314" i="7"/>
  <c r="L314" i="7"/>
  <c r="M314" i="7"/>
  <c r="N314" i="7"/>
  <c r="O314" i="7"/>
  <c r="P314" i="7"/>
  <c r="Q314" i="7"/>
  <c r="D315" i="7"/>
  <c r="E315" i="7"/>
  <c r="F315" i="7"/>
  <c r="G315" i="7"/>
  <c r="I315" i="7"/>
  <c r="K315" i="7"/>
  <c r="L315" i="7"/>
  <c r="M315" i="7"/>
  <c r="N315" i="7"/>
  <c r="O315" i="7"/>
  <c r="P315" i="7"/>
  <c r="Q315" i="7"/>
  <c r="D316" i="7"/>
  <c r="E316" i="7"/>
  <c r="G316" i="7"/>
  <c r="I316" i="7"/>
  <c r="K316" i="7"/>
  <c r="L316" i="7"/>
  <c r="M316" i="7"/>
  <c r="N316" i="7"/>
  <c r="O316" i="7"/>
  <c r="P316" i="7"/>
  <c r="Q316" i="7"/>
  <c r="D317" i="7"/>
  <c r="E317" i="7"/>
  <c r="G317" i="7"/>
  <c r="I317" i="7"/>
  <c r="K317" i="7"/>
  <c r="L317" i="7"/>
  <c r="M317" i="7"/>
  <c r="N317" i="7"/>
  <c r="O317" i="7"/>
  <c r="P317" i="7"/>
  <c r="Q317" i="7"/>
  <c r="D318" i="7"/>
  <c r="E318" i="7"/>
  <c r="G318" i="7"/>
  <c r="I318" i="7"/>
  <c r="K318" i="7"/>
  <c r="L318" i="7"/>
  <c r="M318" i="7"/>
  <c r="N318" i="7"/>
  <c r="O318" i="7"/>
  <c r="P318" i="7"/>
  <c r="Q318" i="7"/>
  <c r="D319" i="7"/>
  <c r="E319" i="7"/>
  <c r="G319" i="7"/>
  <c r="I319" i="7"/>
  <c r="K319" i="7"/>
  <c r="L319" i="7"/>
  <c r="M319" i="7"/>
  <c r="N319" i="7"/>
  <c r="O319" i="7"/>
  <c r="P319" i="7"/>
  <c r="D320" i="7"/>
  <c r="E320" i="7"/>
  <c r="G320" i="7"/>
  <c r="I320" i="7"/>
  <c r="K320" i="7"/>
  <c r="L320" i="7"/>
  <c r="M320" i="7"/>
  <c r="N320" i="7"/>
  <c r="O320" i="7"/>
  <c r="P320" i="7"/>
  <c r="D321" i="7"/>
  <c r="E321" i="7"/>
  <c r="G321" i="7"/>
  <c r="I321" i="7"/>
  <c r="K321" i="7"/>
  <c r="L321" i="7"/>
  <c r="M321" i="7"/>
  <c r="N321" i="7"/>
  <c r="O321" i="7"/>
  <c r="P321" i="7"/>
  <c r="D322" i="7"/>
  <c r="E322" i="7"/>
  <c r="G322" i="7"/>
  <c r="I322" i="7"/>
  <c r="K322" i="7"/>
  <c r="L322" i="7"/>
  <c r="M322" i="7"/>
  <c r="N322" i="7"/>
  <c r="O322" i="7"/>
  <c r="P322" i="7"/>
  <c r="D323" i="7"/>
  <c r="E323" i="7"/>
  <c r="I323" i="7"/>
  <c r="K323" i="7"/>
  <c r="L323" i="7"/>
  <c r="M323" i="7"/>
  <c r="N323" i="7"/>
  <c r="O323" i="7"/>
  <c r="P323" i="7"/>
  <c r="D324" i="7"/>
  <c r="E324" i="7"/>
  <c r="I324" i="7"/>
  <c r="K324" i="7"/>
  <c r="L324" i="7"/>
  <c r="M324" i="7"/>
  <c r="N324" i="7"/>
  <c r="O324" i="7"/>
  <c r="P324" i="7"/>
  <c r="D325" i="7"/>
  <c r="E325" i="7"/>
  <c r="I325" i="7"/>
  <c r="K325" i="7"/>
  <c r="L325" i="7"/>
  <c r="M325" i="7"/>
  <c r="N325" i="7"/>
  <c r="O325" i="7"/>
  <c r="P325" i="7"/>
  <c r="D326" i="7"/>
  <c r="E326" i="7"/>
  <c r="I326" i="7"/>
  <c r="K326" i="7"/>
  <c r="L326" i="7"/>
  <c r="M326" i="7"/>
  <c r="N326" i="7"/>
  <c r="O326" i="7"/>
  <c r="P326" i="7"/>
  <c r="D327" i="7"/>
  <c r="E327" i="7"/>
  <c r="I327" i="7"/>
  <c r="K327" i="7"/>
  <c r="L327" i="7"/>
  <c r="M327" i="7"/>
  <c r="N327" i="7"/>
  <c r="O327" i="7"/>
  <c r="P327" i="7"/>
  <c r="D328" i="7"/>
  <c r="E328" i="7"/>
  <c r="I328" i="7"/>
  <c r="K328" i="7"/>
  <c r="L328" i="7"/>
  <c r="M328" i="7"/>
  <c r="N328" i="7"/>
  <c r="O328" i="7"/>
  <c r="P328" i="7"/>
  <c r="D329" i="7"/>
  <c r="E329" i="7"/>
  <c r="I329" i="7"/>
  <c r="K329" i="7"/>
  <c r="L329" i="7"/>
  <c r="M329" i="7"/>
  <c r="N329" i="7"/>
  <c r="O329" i="7"/>
  <c r="P329" i="7"/>
  <c r="D330" i="7"/>
  <c r="E330" i="7"/>
  <c r="I330" i="7"/>
  <c r="K330" i="7"/>
  <c r="L330" i="7"/>
  <c r="M330" i="7"/>
  <c r="N330" i="7"/>
  <c r="O330" i="7"/>
  <c r="P330" i="7"/>
  <c r="D331" i="7"/>
  <c r="E331" i="7"/>
  <c r="I331" i="7"/>
  <c r="K331" i="7"/>
  <c r="L331" i="7"/>
  <c r="M331" i="7"/>
  <c r="N331" i="7"/>
  <c r="O331" i="7"/>
  <c r="P331" i="7"/>
  <c r="D332" i="7"/>
  <c r="E332" i="7"/>
  <c r="I332" i="7"/>
  <c r="K332" i="7"/>
  <c r="L332" i="7"/>
  <c r="M332" i="7"/>
  <c r="N332" i="7"/>
  <c r="O332" i="7"/>
  <c r="P332" i="7"/>
  <c r="D333" i="7"/>
  <c r="E333" i="7"/>
  <c r="I333" i="7"/>
  <c r="K333" i="7"/>
  <c r="L333" i="7"/>
  <c r="M333" i="7"/>
  <c r="N333" i="7"/>
  <c r="O333" i="7"/>
  <c r="P333" i="7"/>
  <c r="D334" i="7"/>
  <c r="E334" i="7"/>
  <c r="I334" i="7"/>
  <c r="K334" i="7"/>
  <c r="L334" i="7"/>
  <c r="M334" i="7"/>
  <c r="N334" i="7"/>
  <c r="O334" i="7"/>
  <c r="P334" i="7"/>
  <c r="D335" i="7"/>
  <c r="E335" i="7"/>
  <c r="I335" i="7"/>
  <c r="K335" i="7"/>
  <c r="L335" i="7"/>
  <c r="M335" i="7"/>
  <c r="N335" i="7"/>
  <c r="O335" i="7"/>
  <c r="P335" i="7"/>
  <c r="D336" i="7"/>
  <c r="E336" i="7"/>
  <c r="I336" i="7"/>
  <c r="K336" i="7"/>
  <c r="L336" i="7"/>
  <c r="M336" i="7"/>
  <c r="N336" i="7"/>
  <c r="O336" i="7"/>
  <c r="P336" i="7"/>
  <c r="D337" i="7"/>
  <c r="E337" i="7"/>
  <c r="I337" i="7"/>
  <c r="K337" i="7"/>
  <c r="L337" i="7"/>
  <c r="M337" i="7"/>
  <c r="N337" i="7"/>
  <c r="O337" i="7"/>
  <c r="P337" i="7"/>
  <c r="D338" i="7"/>
  <c r="E338" i="7"/>
  <c r="I338" i="7"/>
  <c r="K338" i="7"/>
  <c r="L338" i="7"/>
  <c r="M338" i="7"/>
  <c r="N338" i="7"/>
  <c r="O338" i="7"/>
  <c r="P338" i="7"/>
  <c r="D339" i="7"/>
  <c r="E339" i="7"/>
  <c r="I339" i="7"/>
  <c r="K339" i="7"/>
  <c r="L339" i="7"/>
  <c r="M339" i="7"/>
  <c r="N339" i="7"/>
  <c r="O339" i="7"/>
  <c r="P339" i="7"/>
  <c r="D340" i="7"/>
  <c r="E340" i="7"/>
  <c r="I340" i="7"/>
  <c r="K340" i="7"/>
  <c r="M340" i="7"/>
  <c r="N340" i="7"/>
  <c r="O340" i="7"/>
  <c r="P340" i="7"/>
  <c r="D341" i="7"/>
  <c r="E341" i="7"/>
  <c r="I341" i="7"/>
  <c r="K341" i="7"/>
  <c r="M341" i="7"/>
  <c r="N341" i="7"/>
  <c r="D342" i="7"/>
  <c r="E342" i="7"/>
  <c r="I342" i="7"/>
  <c r="M342" i="7"/>
  <c r="N342" i="7"/>
  <c r="D343" i="7"/>
  <c r="E343" i="7"/>
  <c r="I343" i="7"/>
  <c r="M343" i="7"/>
  <c r="N343" i="7"/>
  <c r="D344" i="7"/>
  <c r="E344" i="7"/>
  <c r="I344" i="7"/>
  <c r="N344" i="7"/>
  <c r="D345" i="7"/>
  <c r="E345" i="7"/>
  <c r="I345" i="7"/>
  <c r="N345" i="7"/>
  <c r="D346" i="7"/>
  <c r="E346" i="7"/>
  <c r="I346" i="7"/>
  <c r="N346" i="7"/>
  <c r="D347" i="7"/>
  <c r="I347" i="7"/>
  <c r="N347" i="7"/>
  <c r="D348" i="7"/>
  <c r="I348" i="7"/>
  <c r="N348" i="7"/>
  <c r="D349" i="7"/>
  <c r="I349" i="7"/>
  <c r="N349" i="7"/>
  <c r="I350" i="7"/>
  <c r="N350" i="7"/>
  <c r="I351" i="7"/>
  <c r="N351" i="7"/>
  <c r="I352" i="7"/>
  <c r="N352" i="7"/>
  <c r="I353" i="7"/>
  <c r="N353" i="7"/>
  <c r="I354" i="7"/>
  <c r="N354" i="7"/>
  <c r="N355" i="7"/>
  <c r="C7" i="9"/>
  <c r="D7" i="9"/>
  <c r="E7" i="9"/>
  <c r="F7" i="9"/>
  <c r="G7" i="9"/>
  <c r="H7" i="9"/>
  <c r="I7" i="9"/>
  <c r="J7" i="9"/>
  <c r="K7" i="9"/>
  <c r="L7" i="9"/>
  <c r="M7" i="9"/>
  <c r="N7" i="9"/>
  <c r="O7" i="9"/>
  <c r="P7" i="9"/>
  <c r="Q7" i="9"/>
  <c r="R7" i="9"/>
  <c r="S7" i="9"/>
  <c r="T7" i="9"/>
  <c r="U7" i="9"/>
  <c r="V7" i="9"/>
  <c r="W7" i="9"/>
  <c r="X7" i="9"/>
  <c r="Y7" i="9"/>
  <c r="Z7" i="9"/>
  <c r="AA7" i="9"/>
  <c r="AB7" i="9"/>
  <c r="AC7" i="9"/>
  <c r="AD7" i="9"/>
  <c r="AE7" i="9"/>
  <c r="AF7" i="9"/>
  <c r="AG7" i="9"/>
  <c r="AH7" i="9"/>
  <c r="AI7" i="9"/>
  <c r="AJ7" i="9"/>
  <c r="AK7" i="9"/>
  <c r="AL7" i="9"/>
  <c r="AM7" i="9"/>
  <c r="AN7" i="9"/>
  <c r="AO7" i="9"/>
  <c r="AP7" i="9"/>
  <c r="AQ7" i="9"/>
  <c r="AR7" i="9"/>
  <c r="AS7" i="9"/>
  <c r="AT7" i="9"/>
  <c r="AU7" i="9"/>
  <c r="C8" i="9"/>
  <c r="D8" i="9"/>
  <c r="E8" i="9"/>
  <c r="F8" i="9"/>
  <c r="G8" i="9"/>
  <c r="H8" i="9"/>
  <c r="I8" i="9"/>
  <c r="J8" i="9"/>
  <c r="K8" i="9"/>
  <c r="L8" i="9"/>
  <c r="M8" i="9"/>
  <c r="N8" i="9"/>
  <c r="O8" i="9"/>
  <c r="P8" i="9"/>
  <c r="Q8" i="9"/>
  <c r="R8" i="9"/>
  <c r="S8" i="9"/>
  <c r="T8" i="9"/>
  <c r="U8" i="9"/>
  <c r="V8" i="9"/>
  <c r="W8" i="9"/>
  <c r="X8" i="9"/>
  <c r="Y8" i="9"/>
  <c r="Z8" i="9"/>
  <c r="AA8" i="9"/>
  <c r="AB8" i="9"/>
  <c r="AC8" i="9"/>
  <c r="AD8" i="9"/>
  <c r="AE8" i="9"/>
  <c r="AF8" i="9"/>
  <c r="AG8" i="9"/>
  <c r="AH8" i="9"/>
  <c r="AI8" i="9"/>
  <c r="AJ8" i="9"/>
  <c r="AK8" i="9"/>
  <c r="AL8" i="9"/>
  <c r="AM8" i="9"/>
  <c r="AN8" i="9"/>
  <c r="AO8" i="9"/>
  <c r="AP8" i="9"/>
  <c r="AQ8" i="9"/>
  <c r="AR8" i="9"/>
  <c r="AS8" i="9"/>
  <c r="AT8" i="9"/>
  <c r="AU8" i="9"/>
  <c r="C9" i="9"/>
  <c r="D9" i="9"/>
  <c r="E9" i="9"/>
  <c r="F9" i="9"/>
  <c r="G9" i="9"/>
  <c r="H9" i="9"/>
  <c r="I9" i="9"/>
  <c r="J9" i="9"/>
  <c r="K9" i="9"/>
  <c r="L9" i="9"/>
  <c r="M9" i="9"/>
  <c r="N9" i="9"/>
  <c r="O9" i="9"/>
  <c r="P9" i="9"/>
  <c r="Q9" i="9"/>
  <c r="R9" i="9"/>
  <c r="S9" i="9"/>
  <c r="T9" i="9"/>
  <c r="U9" i="9"/>
  <c r="V9" i="9"/>
  <c r="W9" i="9"/>
  <c r="X9" i="9"/>
  <c r="Y9" i="9"/>
  <c r="Z9" i="9"/>
  <c r="AA9" i="9"/>
  <c r="AB9" i="9"/>
  <c r="AC9" i="9"/>
  <c r="AD9" i="9"/>
  <c r="AE9" i="9"/>
  <c r="AF9" i="9"/>
  <c r="AG9" i="9"/>
  <c r="AH9" i="9"/>
  <c r="AI9" i="9"/>
  <c r="AJ9" i="9"/>
  <c r="AK9" i="9"/>
  <c r="AL9" i="9"/>
  <c r="AM9" i="9"/>
  <c r="AN9" i="9"/>
  <c r="AO9" i="9"/>
  <c r="AP9" i="9"/>
  <c r="AQ9" i="9"/>
  <c r="AR9" i="9"/>
  <c r="AS9" i="9"/>
  <c r="AT9" i="9"/>
  <c r="AU9" i="9"/>
  <c r="C10" i="9"/>
  <c r="D10" i="9"/>
  <c r="E10" i="9"/>
  <c r="F10" i="9"/>
  <c r="G10" i="9"/>
  <c r="H10" i="9"/>
  <c r="I10" i="9"/>
  <c r="J10" i="9"/>
  <c r="K10" i="9"/>
  <c r="L10" i="9"/>
  <c r="M10" i="9"/>
  <c r="N10" i="9"/>
  <c r="O10" i="9"/>
  <c r="P10" i="9"/>
  <c r="Q10" i="9"/>
  <c r="R10" i="9"/>
  <c r="S10" i="9"/>
  <c r="T10" i="9"/>
  <c r="U10" i="9"/>
  <c r="V10" i="9"/>
  <c r="W10" i="9"/>
  <c r="X10" i="9"/>
  <c r="Y10" i="9"/>
  <c r="Z10" i="9"/>
  <c r="AA10" i="9"/>
  <c r="AB10" i="9"/>
  <c r="AC10" i="9"/>
  <c r="AD10" i="9"/>
  <c r="AE10" i="9"/>
  <c r="AF10" i="9"/>
  <c r="AG10" i="9"/>
  <c r="AH10" i="9"/>
  <c r="AI10" i="9"/>
  <c r="AJ10" i="9"/>
  <c r="AK10" i="9"/>
  <c r="AL10" i="9"/>
  <c r="AM10" i="9"/>
  <c r="AN10" i="9"/>
  <c r="AO10" i="9"/>
  <c r="AP10" i="9"/>
  <c r="AQ10" i="9"/>
  <c r="AR10" i="9"/>
  <c r="AS10" i="9"/>
  <c r="AT10" i="9"/>
  <c r="AU10" i="9"/>
  <c r="C11" i="9"/>
  <c r="D11" i="9"/>
  <c r="E11" i="9"/>
  <c r="F11" i="9"/>
  <c r="G11" i="9"/>
  <c r="H11" i="9"/>
  <c r="I11" i="9"/>
  <c r="J11" i="9"/>
  <c r="K11" i="9"/>
  <c r="L11" i="9"/>
  <c r="M11" i="9"/>
  <c r="N11" i="9"/>
  <c r="O11" i="9"/>
  <c r="P11" i="9"/>
  <c r="Q11" i="9"/>
  <c r="R11" i="9"/>
  <c r="S11" i="9"/>
  <c r="T11" i="9"/>
  <c r="U11" i="9"/>
  <c r="V11" i="9"/>
  <c r="W11" i="9"/>
  <c r="X11" i="9"/>
  <c r="Y11" i="9"/>
  <c r="Z11" i="9"/>
  <c r="AA11" i="9"/>
  <c r="AB11" i="9"/>
  <c r="AC11" i="9"/>
  <c r="AD11" i="9"/>
  <c r="AE11" i="9"/>
  <c r="AF11" i="9"/>
  <c r="AG11" i="9"/>
  <c r="AH11" i="9"/>
  <c r="AI11" i="9"/>
  <c r="AJ11" i="9"/>
  <c r="AK11" i="9"/>
  <c r="AL11" i="9"/>
  <c r="AM11" i="9"/>
  <c r="AN11" i="9"/>
  <c r="AO11" i="9"/>
  <c r="AP11" i="9"/>
  <c r="AQ11" i="9"/>
  <c r="AR11" i="9"/>
  <c r="AS11" i="9"/>
  <c r="AT11" i="9"/>
  <c r="AU11" i="9"/>
  <c r="C12" i="9"/>
  <c r="D12" i="9"/>
  <c r="E12" i="9"/>
  <c r="F12" i="9"/>
  <c r="G12" i="9"/>
  <c r="H12" i="9"/>
  <c r="I12" i="9"/>
  <c r="J12" i="9"/>
  <c r="K12" i="9"/>
  <c r="L12" i="9"/>
  <c r="M12" i="9"/>
  <c r="N12" i="9"/>
  <c r="O12" i="9"/>
  <c r="P12" i="9"/>
  <c r="Q12" i="9"/>
  <c r="R12" i="9"/>
  <c r="S12" i="9"/>
  <c r="T12" i="9"/>
  <c r="U12" i="9"/>
  <c r="V12" i="9"/>
  <c r="W12" i="9"/>
  <c r="X12" i="9"/>
  <c r="Y12" i="9"/>
  <c r="Z12" i="9"/>
  <c r="AA12" i="9"/>
  <c r="AB12" i="9"/>
  <c r="AC12" i="9"/>
  <c r="AD12" i="9"/>
  <c r="AE12" i="9"/>
  <c r="AF12" i="9"/>
  <c r="AG12" i="9"/>
  <c r="AH12" i="9"/>
  <c r="AI12" i="9"/>
  <c r="AJ12" i="9"/>
  <c r="AK12" i="9"/>
  <c r="AL12" i="9"/>
  <c r="AM12" i="9"/>
  <c r="AN12" i="9"/>
  <c r="AO12" i="9"/>
  <c r="AP12" i="9"/>
  <c r="AQ12" i="9"/>
  <c r="AR12" i="9"/>
  <c r="AS12" i="9"/>
  <c r="AT12" i="9"/>
  <c r="AU12" i="9"/>
  <c r="C13" i="9"/>
  <c r="D13" i="9"/>
  <c r="E13" i="9"/>
  <c r="F13" i="9"/>
  <c r="G13" i="9"/>
  <c r="H13" i="9"/>
  <c r="I13" i="9"/>
  <c r="J13" i="9"/>
  <c r="K13" i="9"/>
  <c r="L13" i="9"/>
  <c r="M13" i="9"/>
  <c r="N13" i="9"/>
  <c r="O13" i="9"/>
  <c r="P13" i="9"/>
  <c r="Q13" i="9"/>
  <c r="R13" i="9"/>
  <c r="S13" i="9"/>
  <c r="T13" i="9"/>
  <c r="U13" i="9"/>
  <c r="V13" i="9"/>
  <c r="W13" i="9"/>
  <c r="X13" i="9"/>
  <c r="Y13" i="9"/>
  <c r="Z13" i="9"/>
  <c r="AA13" i="9"/>
  <c r="AB13" i="9"/>
  <c r="AC13" i="9"/>
  <c r="AD13" i="9"/>
  <c r="AE13" i="9"/>
  <c r="AF13" i="9"/>
  <c r="AG13" i="9"/>
  <c r="AH13" i="9"/>
  <c r="AI13" i="9"/>
  <c r="AJ13" i="9"/>
  <c r="AK13" i="9"/>
  <c r="AL13" i="9"/>
  <c r="AM13" i="9"/>
  <c r="AN13" i="9"/>
  <c r="AO13" i="9"/>
  <c r="AP13" i="9"/>
  <c r="AQ13" i="9"/>
  <c r="AR13" i="9"/>
  <c r="AS13" i="9"/>
  <c r="AT13" i="9"/>
  <c r="AU13" i="9"/>
  <c r="C14" i="9"/>
  <c r="D14" i="9"/>
  <c r="E14" i="9"/>
  <c r="F14" i="9"/>
  <c r="G14" i="9"/>
  <c r="H14" i="9"/>
  <c r="I14" i="9"/>
  <c r="J14" i="9"/>
  <c r="K14" i="9"/>
  <c r="L14" i="9"/>
  <c r="M14" i="9"/>
  <c r="N14" i="9"/>
  <c r="O14" i="9"/>
  <c r="P14" i="9"/>
  <c r="Q14" i="9"/>
  <c r="R14" i="9"/>
  <c r="S14" i="9"/>
  <c r="T14" i="9"/>
  <c r="U14" i="9"/>
  <c r="V14" i="9"/>
  <c r="W14" i="9"/>
  <c r="X14" i="9"/>
  <c r="Y14" i="9"/>
  <c r="Z14" i="9"/>
  <c r="AA14" i="9"/>
  <c r="AB14" i="9"/>
  <c r="AC14" i="9"/>
  <c r="AD14" i="9"/>
  <c r="AE14" i="9"/>
  <c r="AF14" i="9"/>
  <c r="AG14" i="9"/>
  <c r="AH14" i="9"/>
  <c r="AI14" i="9"/>
  <c r="AJ14" i="9"/>
  <c r="AK14" i="9"/>
  <c r="AL14" i="9"/>
  <c r="AM14" i="9"/>
  <c r="AN14" i="9"/>
  <c r="AO14" i="9"/>
  <c r="AP14" i="9"/>
  <c r="AQ14" i="9"/>
  <c r="AR14" i="9"/>
  <c r="AS14" i="9"/>
  <c r="AT14" i="9"/>
  <c r="AU14" i="9"/>
  <c r="C15" i="9"/>
  <c r="D15" i="9"/>
  <c r="E15" i="9"/>
  <c r="F15" i="9"/>
  <c r="G15" i="9"/>
  <c r="H15" i="9"/>
  <c r="I15" i="9"/>
  <c r="J15" i="9"/>
  <c r="K15" i="9"/>
  <c r="L15" i="9"/>
  <c r="M15" i="9"/>
  <c r="N15" i="9"/>
  <c r="O15" i="9"/>
  <c r="P15" i="9"/>
  <c r="Q15" i="9"/>
  <c r="R15" i="9"/>
  <c r="S15" i="9"/>
  <c r="T15" i="9"/>
  <c r="U15" i="9"/>
  <c r="V15" i="9"/>
  <c r="W15" i="9"/>
  <c r="X15" i="9"/>
  <c r="Y15" i="9"/>
  <c r="Z15" i="9"/>
  <c r="AA15" i="9"/>
  <c r="AB15" i="9"/>
  <c r="AC15" i="9"/>
  <c r="AD15" i="9"/>
  <c r="AE15" i="9"/>
  <c r="AF15" i="9"/>
  <c r="AG15" i="9"/>
  <c r="AH15" i="9"/>
  <c r="AI15" i="9"/>
  <c r="AJ15" i="9"/>
  <c r="AK15" i="9"/>
  <c r="AL15" i="9"/>
  <c r="AM15" i="9"/>
  <c r="AN15" i="9"/>
  <c r="AO15" i="9"/>
  <c r="AP15" i="9"/>
  <c r="AQ15" i="9"/>
  <c r="AR15" i="9"/>
  <c r="AS15" i="9"/>
  <c r="AT15" i="9"/>
  <c r="AU15" i="9"/>
  <c r="C16" i="9"/>
  <c r="D16" i="9"/>
  <c r="E16" i="9"/>
  <c r="F16" i="9"/>
  <c r="G16" i="9"/>
  <c r="H16" i="9"/>
  <c r="I16" i="9"/>
  <c r="J16" i="9"/>
  <c r="K16" i="9"/>
  <c r="L16" i="9"/>
  <c r="M16" i="9"/>
  <c r="N16" i="9"/>
  <c r="O16" i="9"/>
  <c r="P16" i="9"/>
  <c r="Q16" i="9"/>
  <c r="R16" i="9"/>
  <c r="S16" i="9"/>
  <c r="T16" i="9"/>
  <c r="U16" i="9"/>
  <c r="V16" i="9"/>
  <c r="W16" i="9"/>
  <c r="X16" i="9"/>
  <c r="Y16" i="9"/>
  <c r="Z16" i="9"/>
  <c r="AA16" i="9"/>
  <c r="AB16" i="9"/>
  <c r="AC16" i="9"/>
  <c r="AD16" i="9"/>
  <c r="AE16" i="9"/>
  <c r="AF16" i="9"/>
  <c r="AG16" i="9"/>
  <c r="AH16" i="9"/>
  <c r="AI16" i="9"/>
  <c r="AJ16" i="9"/>
  <c r="AK16" i="9"/>
  <c r="AL16" i="9"/>
  <c r="AM16" i="9"/>
  <c r="AN16" i="9"/>
  <c r="AO16" i="9"/>
  <c r="AP16" i="9"/>
  <c r="AQ16" i="9"/>
  <c r="AR16" i="9"/>
  <c r="AS16" i="9"/>
  <c r="AT16" i="9"/>
  <c r="AU16" i="9"/>
  <c r="C17" i="9"/>
  <c r="D17" i="9"/>
  <c r="E17" i="9"/>
  <c r="F17" i="9"/>
  <c r="G17" i="9"/>
  <c r="H17" i="9"/>
  <c r="I17" i="9"/>
  <c r="J17" i="9"/>
  <c r="K17" i="9"/>
  <c r="L17" i="9"/>
  <c r="M17" i="9"/>
  <c r="N17" i="9"/>
  <c r="O17" i="9"/>
  <c r="P17" i="9"/>
  <c r="Q17" i="9"/>
  <c r="R17" i="9"/>
  <c r="S17" i="9"/>
  <c r="T17" i="9"/>
  <c r="U17" i="9"/>
  <c r="V17" i="9"/>
  <c r="W17" i="9"/>
  <c r="X17" i="9"/>
  <c r="Y17" i="9"/>
  <c r="Z17" i="9"/>
  <c r="AA17" i="9"/>
  <c r="AB17" i="9"/>
  <c r="AC17" i="9"/>
  <c r="AD17" i="9"/>
  <c r="AE17" i="9"/>
  <c r="AF17" i="9"/>
  <c r="AG17" i="9"/>
  <c r="AH17" i="9"/>
  <c r="AI17" i="9"/>
  <c r="AJ17" i="9"/>
  <c r="AK17" i="9"/>
  <c r="AL17" i="9"/>
  <c r="AM17" i="9"/>
  <c r="AN17" i="9"/>
  <c r="AO17" i="9"/>
  <c r="AP17" i="9"/>
  <c r="AQ17" i="9"/>
  <c r="AR17" i="9"/>
  <c r="AS17" i="9"/>
  <c r="AT17" i="9"/>
  <c r="AU17" i="9"/>
  <c r="C18" i="9"/>
  <c r="D18" i="9"/>
  <c r="E18" i="9"/>
  <c r="F18" i="9"/>
  <c r="G18" i="9"/>
  <c r="H18" i="9"/>
  <c r="I18" i="9"/>
  <c r="J18" i="9"/>
  <c r="K18" i="9"/>
  <c r="L18" i="9"/>
  <c r="M18" i="9"/>
  <c r="N18" i="9"/>
  <c r="O18" i="9"/>
  <c r="P18" i="9"/>
  <c r="Q18" i="9"/>
  <c r="R18" i="9"/>
  <c r="S18" i="9"/>
  <c r="T18" i="9"/>
  <c r="U18" i="9"/>
  <c r="V18" i="9"/>
  <c r="W18" i="9"/>
  <c r="X18" i="9"/>
  <c r="Y18" i="9"/>
  <c r="Z18" i="9"/>
  <c r="AA18" i="9"/>
  <c r="AB18" i="9"/>
  <c r="AC18" i="9"/>
  <c r="AD18" i="9"/>
  <c r="AE18" i="9"/>
  <c r="AF18" i="9"/>
  <c r="AG18" i="9"/>
  <c r="AH18" i="9"/>
  <c r="AI18" i="9"/>
  <c r="AJ18" i="9"/>
  <c r="AK18" i="9"/>
  <c r="AL18" i="9"/>
  <c r="AM18" i="9"/>
  <c r="AN18" i="9"/>
  <c r="AO18" i="9"/>
  <c r="AP18" i="9"/>
  <c r="AQ18" i="9"/>
  <c r="AR18" i="9"/>
  <c r="AS18" i="9"/>
  <c r="AT18" i="9"/>
  <c r="AU18" i="9"/>
  <c r="C19" i="9"/>
  <c r="D19" i="9"/>
  <c r="E19" i="9"/>
  <c r="F19" i="9"/>
  <c r="G19" i="9"/>
  <c r="H19" i="9"/>
  <c r="I19" i="9"/>
  <c r="J19" i="9"/>
  <c r="K19" i="9"/>
  <c r="L19" i="9"/>
  <c r="M19" i="9"/>
  <c r="N19" i="9"/>
  <c r="O19" i="9"/>
  <c r="P19" i="9"/>
  <c r="Q19" i="9"/>
  <c r="R19" i="9"/>
  <c r="S19" i="9"/>
  <c r="T19" i="9"/>
  <c r="U19" i="9"/>
  <c r="V19" i="9"/>
  <c r="W19" i="9"/>
  <c r="X19" i="9"/>
  <c r="Y19" i="9"/>
  <c r="Z19" i="9"/>
  <c r="AA19" i="9"/>
  <c r="AB19" i="9"/>
  <c r="AC19" i="9"/>
  <c r="AD19" i="9"/>
  <c r="AE19" i="9"/>
  <c r="AF19" i="9"/>
  <c r="AG19" i="9"/>
  <c r="AH19" i="9"/>
  <c r="AI19" i="9"/>
  <c r="AJ19" i="9"/>
  <c r="AK19" i="9"/>
  <c r="AL19" i="9"/>
  <c r="AM19" i="9"/>
  <c r="AN19" i="9"/>
  <c r="AO19" i="9"/>
  <c r="AP19" i="9"/>
  <c r="AQ19" i="9"/>
  <c r="AR19" i="9"/>
  <c r="AS19" i="9"/>
  <c r="AT19" i="9"/>
  <c r="AU19" i="9"/>
  <c r="C20" i="9"/>
  <c r="D20" i="9"/>
  <c r="E20" i="9"/>
  <c r="F20" i="9"/>
  <c r="G20" i="9"/>
  <c r="H20" i="9"/>
  <c r="I20" i="9"/>
  <c r="J20" i="9"/>
  <c r="K20" i="9"/>
  <c r="L20" i="9"/>
  <c r="M20" i="9"/>
  <c r="N20" i="9"/>
  <c r="O20" i="9"/>
  <c r="P20" i="9"/>
  <c r="Q20" i="9"/>
  <c r="R20" i="9"/>
  <c r="S20" i="9"/>
  <c r="T20" i="9"/>
  <c r="U20" i="9"/>
  <c r="V20" i="9"/>
  <c r="W20" i="9"/>
  <c r="X20" i="9"/>
  <c r="Y20" i="9"/>
  <c r="Z20" i="9"/>
  <c r="AA20" i="9"/>
  <c r="AB20" i="9"/>
  <c r="AC20" i="9"/>
  <c r="AD20" i="9"/>
  <c r="AE20" i="9"/>
  <c r="AF20" i="9"/>
  <c r="AG20" i="9"/>
  <c r="AH20" i="9"/>
  <c r="AI20" i="9"/>
  <c r="AJ20" i="9"/>
  <c r="AK20" i="9"/>
  <c r="AL20" i="9"/>
  <c r="AM20" i="9"/>
  <c r="AN20" i="9"/>
  <c r="AO20" i="9"/>
  <c r="AP20" i="9"/>
  <c r="AQ20" i="9"/>
  <c r="AR20" i="9"/>
  <c r="AS20" i="9"/>
  <c r="AT20" i="9"/>
  <c r="AU20" i="9"/>
  <c r="C21" i="9"/>
  <c r="D21" i="9"/>
  <c r="E21" i="9"/>
  <c r="F21" i="9"/>
  <c r="G21" i="9"/>
  <c r="H21" i="9"/>
  <c r="I21" i="9"/>
  <c r="J21" i="9"/>
  <c r="K21" i="9"/>
  <c r="L21" i="9"/>
  <c r="M21" i="9"/>
  <c r="N21" i="9"/>
  <c r="O21" i="9"/>
  <c r="P21" i="9"/>
  <c r="Q21" i="9"/>
  <c r="R21" i="9"/>
  <c r="S21" i="9"/>
  <c r="T21" i="9"/>
  <c r="U21" i="9"/>
  <c r="V21" i="9"/>
  <c r="W21" i="9"/>
  <c r="X21" i="9"/>
  <c r="Y21" i="9"/>
  <c r="Z21" i="9"/>
  <c r="AA21" i="9"/>
  <c r="AB21" i="9"/>
  <c r="AC21" i="9"/>
  <c r="AD21" i="9"/>
  <c r="AE21" i="9"/>
  <c r="AF21" i="9"/>
  <c r="AG21" i="9"/>
  <c r="AH21" i="9"/>
  <c r="AI21" i="9"/>
  <c r="AJ21" i="9"/>
  <c r="AK21" i="9"/>
  <c r="AL21" i="9"/>
  <c r="AM21" i="9"/>
  <c r="AN21" i="9"/>
  <c r="AO21" i="9"/>
  <c r="AP21" i="9"/>
  <c r="AQ21" i="9"/>
  <c r="AR21" i="9"/>
  <c r="AS21" i="9"/>
  <c r="AT21" i="9"/>
  <c r="AU21" i="9"/>
  <c r="C22" i="9"/>
  <c r="D22" i="9"/>
  <c r="E22" i="9"/>
  <c r="F22" i="9"/>
  <c r="G22" i="9"/>
  <c r="H22" i="9"/>
  <c r="I22" i="9"/>
  <c r="J22" i="9"/>
  <c r="K22" i="9"/>
  <c r="L22" i="9"/>
  <c r="M22" i="9"/>
  <c r="N22" i="9"/>
  <c r="O22" i="9"/>
  <c r="P22" i="9"/>
  <c r="Q22" i="9"/>
  <c r="R22" i="9"/>
  <c r="S22" i="9"/>
  <c r="T22" i="9"/>
  <c r="U22" i="9"/>
  <c r="V22" i="9"/>
  <c r="W22" i="9"/>
  <c r="X22" i="9"/>
  <c r="Y22" i="9"/>
  <c r="Z22" i="9"/>
  <c r="AA22" i="9"/>
  <c r="AB22" i="9"/>
  <c r="AC22" i="9"/>
  <c r="AD22" i="9"/>
  <c r="AE22" i="9"/>
  <c r="AF22" i="9"/>
  <c r="AG22" i="9"/>
  <c r="AH22" i="9"/>
  <c r="AI22" i="9"/>
  <c r="AJ22" i="9"/>
  <c r="AK22" i="9"/>
  <c r="AL22" i="9"/>
  <c r="AM22" i="9"/>
  <c r="AN22" i="9"/>
  <c r="AO22" i="9"/>
  <c r="AP22" i="9"/>
  <c r="AQ22" i="9"/>
  <c r="AR22" i="9"/>
  <c r="AS22" i="9"/>
  <c r="AT22" i="9"/>
  <c r="AU22" i="9"/>
  <c r="C23" i="9"/>
  <c r="D23" i="9"/>
  <c r="E23" i="9"/>
  <c r="F23" i="9"/>
  <c r="G23" i="9"/>
  <c r="H23" i="9"/>
  <c r="I23" i="9"/>
  <c r="J23" i="9"/>
  <c r="K23" i="9"/>
  <c r="L23" i="9"/>
  <c r="M23" i="9"/>
  <c r="N23" i="9"/>
  <c r="O23" i="9"/>
  <c r="P23" i="9"/>
  <c r="Q23" i="9"/>
  <c r="R23" i="9"/>
  <c r="S23" i="9"/>
  <c r="T23" i="9"/>
  <c r="U23" i="9"/>
  <c r="V23" i="9"/>
  <c r="W23" i="9"/>
  <c r="X23" i="9"/>
  <c r="Y23" i="9"/>
  <c r="Z23" i="9"/>
  <c r="AA23" i="9"/>
  <c r="AB23" i="9"/>
  <c r="AC23" i="9"/>
  <c r="AD23" i="9"/>
  <c r="AE23" i="9"/>
  <c r="AF23" i="9"/>
  <c r="AG23" i="9"/>
  <c r="AH23" i="9"/>
  <c r="AI23" i="9"/>
  <c r="AJ23" i="9"/>
  <c r="AK23" i="9"/>
  <c r="AL23" i="9"/>
  <c r="AM23" i="9"/>
  <c r="AN23" i="9"/>
  <c r="AO23" i="9"/>
  <c r="AP23" i="9"/>
  <c r="AQ23" i="9"/>
  <c r="AR23" i="9"/>
  <c r="AS23" i="9"/>
  <c r="AT23" i="9"/>
  <c r="AU23" i="9"/>
  <c r="C24" i="9"/>
  <c r="D24" i="9"/>
  <c r="E24" i="9"/>
  <c r="F24" i="9"/>
  <c r="G24" i="9"/>
  <c r="H24" i="9"/>
  <c r="I24" i="9"/>
  <c r="J24" i="9"/>
  <c r="K24" i="9"/>
  <c r="L24" i="9"/>
  <c r="M24" i="9"/>
  <c r="N24" i="9"/>
  <c r="O24" i="9"/>
  <c r="P24" i="9"/>
  <c r="Q24" i="9"/>
  <c r="R24" i="9"/>
  <c r="S24" i="9"/>
  <c r="T24" i="9"/>
  <c r="U24" i="9"/>
  <c r="V24" i="9"/>
  <c r="W24" i="9"/>
  <c r="X24" i="9"/>
  <c r="Y24" i="9"/>
  <c r="Z24" i="9"/>
  <c r="AA24" i="9"/>
  <c r="AB24" i="9"/>
  <c r="AC24" i="9"/>
  <c r="AD24" i="9"/>
  <c r="AE24" i="9"/>
  <c r="AF24" i="9"/>
  <c r="AG24" i="9"/>
  <c r="AH24" i="9"/>
  <c r="AI24" i="9"/>
  <c r="AJ24" i="9"/>
  <c r="AK24" i="9"/>
  <c r="AL24" i="9"/>
  <c r="AM24" i="9"/>
  <c r="AN24" i="9"/>
  <c r="AO24" i="9"/>
  <c r="AP24" i="9"/>
  <c r="AQ24" i="9"/>
  <c r="AR24" i="9"/>
  <c r="AS24" i="9"/>
  <c r="AT24" i="9"/>
  <c r="AU24" i="9"/>
  <c r="C25" i="9"/>
  <c r="D25" i="9"/>
  <c r="E25" i="9"/>
  <c r="F25" i="9"/>
  <c r="G25" i="9"/>
  <c r="H25" i="9"/>
  <c r="I25" i="9"/>
  <c r="J25" i="9"/>
  <c r="K25" i="9"/>
  <c r="L25" i="9"/>
  <c r="M25" i="9"/>
  <c r="N25" i="9"/>
  <c r="O25" i="9"/>
  <c r="P25" i="9"/>
  <c r="Q25" i="9"/>
  <c r="R25" i="9"/>
  <c r="S25" i="9"/>
  <c r="T25" i="9"/>
  <c r="U25" i="9"/>
  <c r="V25" i="9"/>
  <c r="W25" i="9"/>
  <c r="X25" i="9"/>
  <c r="Y25" i="9"/>
  <c r="Z25" i="9"/>
  <c r="AA25" i="9"/>
  <c r="AB25" i="9"/>
  <c r="AC25" i="9"/>
  <c r="AD25" i="9"/>
  <c r="AE25" i="9"/>
  <c r="AF25" i="9"/>
  <c r="AG25" i="9"/>
  <c r="AH25" i="9"/>
  <c r="AI25" i="9"/>
  <c r="AJ25" i="9"/>
  <c r="AK25" i="9"/>
  <c r="AL25" i="9"/>
  <c r="AM25" i="9"/>
  <c r="AN25" i="9"/>
  <c r="AO25" i="9"/>
  <c r="AP25" i="9"/>
  <c r="AQ25" i="9"/>
  <c r="AR25" i="9"/>
  <c r="AS25" i="9"/>
  <c r="AT25" i="9"/>
  <c r="AU25" i="9"/>
  <c r="C26" i="9"/>
  <c r="D26" i="9"/>
  <c r="E26" i="9"/>
  <c r="F26" i="9"/>
  <c r="G26" i="9"/>
  <c r="H26" i="9"/>
  <c r="I26" i="9"/>
  <c r="J26" i="9"/>
  <c r="K26" i="9"/>
  <c r="L26" i="9"/>
  <c r="M26" i="9"/>
  <c r="N26" i="9"/>
  <c r="O26" i="9"/>
  <c r="P26" i="9"/>
  <c r="Q26" i="9"/>
  <c r="R26" i="9"/>
  <c r="S26" i="9"/>
  <c r="T26" i="9"/>
  <c r="U26" i="9"/>
  <c r="V26" i="9"/>
  <c r="W26" i="9"/>
  <c r="X26" i="9"/>
  <c r="Y26" i="9"/>
  <c r="Z26" i="9"/>
  <c r="AA26" i="9"/>
  <c r="AB26" i="9"/>
  <c r="AC26" i="9"/>
  <c r="AD26" i="9"/>
  <c r="AE26" i="9"/>
  <c r="AF26" i="9"/>
  <c r="AG26" i="9"/>
  <c r="AH26" i="9"/>
  <c r="AI26" i="9"/>
  <c r="AJ26" i="9"/>
  <c r="AK26" i="9"/>
  <c r="AL26" i="9"/>
  <c r="AM26" i="9"/>
  <c r="AN26" i="9"/>
  <c r="AO26" i="9"/>
  <c r="AP26" i="9"/>
  <c r="AQ26" i="9"/>
  <c r="AR26" i="9"/>
  <c r="AS26" i="9"/>
  <c r="AT26" i="9"/>
  <c r="AU26" i="9"/>
  <c r="C27" i="9"/>
  <c r="D27" i="9"/>
  <c r="E27" i="9"/>
  <c r="F27" i="9"/>
  <c r="G27" i="9"/>
  <c r="H27" i="9"/>
  <c r="I27" i="9"/>
  <c r="J27" i="9"/>
  <c r="K27" i="9"/>
  <c r="L27" i="9"/>
  <c r="M27" i="9"/>
  <c r="N27" i="9"/>
  <c r="O27" i="9"/>
  <c r="P27" i="9"/>
  <c r="Q27" i="9"/>
  <c r="R27" i="9"/>
  <c r="S27" i="9"/>
  <c r="T27" i="9"/>
  <c r="U27" i="9"/>
  <c r="V27" i="9"/>
  <c r="W27" i="9"/>
  <c r="X27" i="9"/>
  <c r="Y27" i="9"/>
  <c r="Z27" i="9"/>
  <c r="AA27" i="9"/>
  <c r="AB27" i="9"/>
  <c r="AC27" i="9"/>
  <c r="AD27" i="9"/>
  <c r="AE27" i="9"/>
  <c r="AF27" i="9"/>
  <c r="AG27" i="9"/>
  <c r="AH27" i="9"/>
  <c r="AI27" i="9"/>
  <c r="AJ27" i="9"/>
  <c r="AK27" i="9"/>
  <c r="AL27" i="9"/>
  <c r="AM27" i="9"/>
  <c r="AN27" i="9"/>
  <c r="AO27" i="9"/>
  <c r="AP27" i="9"/>
  <c r="AQ27" i="9"/>
  <c r="AR27" i="9"/>
  <c r="AS27" i="9"/>
  <c r="AT27" i="9"/>
  <c r="AU27" i="9"/>
  <c r="C28" i="9"/>
  <c r="D28" i="9"/>
  <c r="E28" i="9"/>
  <c r="F28" i="9"/>
  <c r="G28" i="9"/>
  <c r="H28" i="9"/>
  <c r="I28" i="9"/>
  <c r="J28" i="9"/>
  <c r="K28" i="9"/>
  <c r="L28" i="9"/>
  <c r="M28" i="9"/>
  <c r="N28" i="9"/>
  <c r="O28" i="9"/>
  <c r="P28" i="9"/>
  <c r="Q28" i="9"/>
  <c r="R28" i="9"/>
  <c r="S28" i="9"/>
  <c r="T28" i="9"/>
  <c r="U28" i="9"/>
  <c r="V28" i="9"/>
  <c r="W28" i="9"/>
  <c r="X28" i="9"/>
  <c r="Y28" i="9"/>
  <c r="Z28" i="9"/>
  <c r="AA28" i="9"/>
  <c r="AB28" i="9"/>
  <c r="AC28" i="9"/>
  <c r="AD28" i="9"/>
  <c r="AE28" i="9"/>
  <c r="AF28" i="9"/>
  <c r="AG28" i="9"/>
  <c r="AH28" i="9"/>
  <c r="AI28" i="9"/>
  <c r="AJ28" i="9"/>
  <c r="AK28" i="9"/>
  <c r="AL28" i="9"/>
  <c r="AM28" i="9"/>
  <c r="AN28" i="9"/>
  <c r="AO28" i="9"/>
  <c r="AP28" i="9"/>
  <c r="AQ28" i="9"/>
  <c r="AR28" i="9"/>
  <c r="AS28" i="9"/>
  <c r="AT28" i="9"/>
  <c r="AU28" i="9"/>
  <c r="C29" i="9"/>
  <c r="D29" i="9"/>
  <c r="E29" i="9"/>
  <c r="F29" i="9"/>
  <c r="G29" i="9"/>
  <c r="H29" i="9"/>
  <c r="I29" i="9"/>
  <c r="J29" i="9"/>
  <c r="K29" i="9"/>
  <c r="L29" i="9"/>
  <c r="M29" i="9"/>
  <c r="N29" i="9"/>
  <c r="O29" i="9"/>
  <c r="P29" i="9"/>
  <c r="Q29" i="9"/>
  <c r="R29" i="9"/>
  <c r="S29" i="9"/>
  <c r="T29" i="9"/>
  <c r="U29" i="9"/>
  <c r="V29" i="9"/>
  <c r="W29" i="9"/>
  <c r="X29" i="9"/>
  <c r="Y29" i="9"/>
  <c r="Z29" i="9"/>
  <c r="AA29" i="9"/>
  <c r="AB29" i="9"/>
  <c r="AC29" i="9"/>
  <c r="AD29" i="9"/>
  <c r="AE29" i="9"/>
  <c r="AF29" i="9"/>
  <c r="AG29" i="9"/>
  <c r="AH29" i="9"/>
  <c r="AI29" i="9"/>
  <c r="AJ29" i="9"/>
  <c r="AK29" i="9"/>
  <c r="AL29" i="9"/>
  <c r="AM29" i="9"/>
  <c r="AN29" i="9"/>
  <c r="AO29" i="9"/>
  <c r="AP29" i="9"/>
  <c r="AQ29" i="9"/>
  <c r="AR29" i="9"/>
  <c r="AS29" i="9"/>
  <c r="AT29" i="9"/>
  <c r="AU29" i="9"/>
  <c r="C30" i="9"/>
  <c r="D30" i="9"/>
  <c r="E30" i="9"/>
  <c r="F30" i="9"/>
  <c r="G30" i="9"/>
  <c r="H30" i="9"/>
  <c r="I30" i="9"/>
  <c r="J30" i="9"/>
  <c r="K30" i="9"/>
  <c r="L30" i="9"/>
  <c r="M30" i="9"/>
  <c r="N30" i="9"/>
  <c r="O30" i="9"/>
  <c r="P30" i="9"/>
  <c r="Q30" i="9"/>
  <c r="R30" i="9"/>
  <c r="S30" i="9"/>
  <c r="T30" i="9"/>
  <c r="U30" i="9"/>
  <c r="V30" i="9"/>
  <c r="W30" i="9"/>
  <c r="X30" i="9"/>
  <c r="Y30" i="9"/>
  <c r="Z30" i="9"/>
  <c r="AA30" i="9"/>
  <c r="AB30" i="9"/>
  <c r="AC30" i="9"/>
  <c r="AD30" i="9"/>
  <c r="AE30" i="9"/>
  <c r="AF30" i="9"/>
  <c r="AG30" i="9"/>
  <c r="AH30" i="9"/>
  <c r="AI30" i="9"/>
  <c r="AJ30" i="9"/>
  <c r="AK30" i="9"/>
  <c r="AL30" i="9"/>
  <c r="AM30" i="9"/>
  <c r="AN30" i="9"/>
  <c r="AO30" i="9"/>
  <c r="AP30" i="9"/>
  <c r="AQ30" i="9"/>
  <c r="AR30" i="9"/>
  <c r="AS30" i="9"/>
  <c r="AT30" i="9"/>
  <c r="AU30" i="9"/>
  <c r="C31" i="9"/>
  <c r="D31" i="9"/>
  <c r="E31" i="9"/>
  <c r="F31" i="9"/>
  <c r="G31" i="9"/>
  <c r="H31" i="9"/>
  <c r="I31" i="9"/>
  <c r="J31" i="9"/>
  <c r="K31" i="9"/>
  <c r="L31" i="9"/>
  <c r="M31" i="9"/>
  <c r="N31" i="9"/>
  <c r="O31" i="9"/>
  <c r="P31" i="9"/>
  <c r="Q31" i="9"/>
  <c r="R31" i="9"/>
  <c r="S31" i="9"/>
  <c r="T31" i="9"/>
  <c r="U31" i="9"/>
  <c r="V31" i="9"/>
  <c r="W31" i="9"/>
  <c r="X31" i="9"/>
  <c r="Y31" i="9"/>
  <c r="Z31" i="9"/>
  <c r="AA31" i="9"/>
  <c r="AB31" i="9"/>
  <c r="AC31" i="9"/>
  <c r="AD31" i="9"/>
  <c r="AE31" i="9"/>
  <c r="AF31" i="9"/>
  <c r="AG31" i="9"/>
  <c r="AH31" i="9"/>
  <c r="AI31" i="9"/>
  <c r="AJ31" i="9"/>
  <c r="AK31" i="9"/>
  <c r="AL31" i="9"/>
  <c r="AM31" i="9"/>
  <c r="AN31" i="9"/>
  <c r="AO31" i="9"/>
  <c r="AP31" i="9"/>
  <c r="AQ31" i="9"/>
  <c r="AR31" i="9"/>
  <c r="AS31" i="9"/>
  <c r="AT31" i="9"/>
  <c r="AU31" i="9"/>
  <c r="C32" i="9"/>
  <c r="D32" i="9"/>
  <c r="E32" i="9"/>
  <c r="F32" i="9"/>
  <c r="G32" i="9"/>
  <c r="H32" i="9"/>
  <c r="I32" i="9"/>
  <c r="J32" i="9"/>
  <c r="K32" i="9"/>
  <c r="L32" i="9"/>
  <c r="M32" i="9"/>
  <c r="N32" i="9"/>
  <c r="O32" i="9"/>
  <c r="P32" i="9"/>
  <c r="Q32" i="9"/>
  <c r="R32" i="9"/>
  <c r="S32" i="9"/>
  <c r="T32" i="9"/>
  <c r="U32" i="9"/>
  <c r="V32" i="9"/>
  <c r="W32" i="9"/>
  <c r="X32" i="9"/>
  <c r="Y32" i="9"/>
  <c r="Z32" i="9"/>
  <c r="AA32" i="9"/>
  <c r="AB32" i="9"/>
  <c r="AC32" i="9"/>
  <c r="AD32" i="9"/>
  <c r="AE32" i="9"/>
  <c r="AF32" i="9"/>
  <c r="AG32" i="9"/>
  <c r="AH32" i="9"/>
  <c r="AI32" i="9"/>
  <c r="AJ32" i="9"/>
  <c r="AK32" i="9"/>
  <c r="AL32" i="9"/>
  <c r="AM32" i="9"/>
  <c r="AN32" i="9"/>
  <c r="AO32" i="9"/>
  <c r="AP32" i="9"/>
  <c r="AQ32" i="9"/>
  <c r="AR32" i="9"/>
  <c r="AS32" i="9"/>
  <c r="AT32" i="9"/>
  <c r="AU32" i="9"/>
  <c r="C33" i="9"/>
  <c r="D33" i="9"/>
  <c r="E33" i="9"/>
  <c r="F33" i="9"/>
  <c r="G33" i="9"/>
  <c r="H33" i="9"/>
  <c r="I33" i="9"/>
  <c r="J33" i="9"/>
  <c r="K33" i="9"/>
  <c r="L33" i="9"/>
  <c r="M33" i="9"/>
  <c r="N33" i="9"/>
  <c r="O33" i="9"/>
  <c r="P33" i="9"/>
  <c r="Q33" i="9"/>
  <c r="R33" i="9"/>
  <c r="S33" i="9"/>
  <c r="T33" i="9"/>
  <c r="U33" i="9"/>
  <c r="V33" i="9"/>
  <c r="W33" i="9"/>
  <c r="X33" i="9"/>
  <c r="Y33" i="9"/>
  <c r="Z33" i="9"/>
  <c r="AA33" i="9"/>
  <c r="AB33" i="9"/>
  <c r="AC33" i="9"/>
  <c r="AD33" i="9"/>
  <c r="AE33" i="9"/>
  <c r="AF33" i="9"/>
  <c r="AG33" i="9"/>
  <c r="AH33" i="9"/>
  <c r="AI33" i="9"/>
  <c r="AJ33" i="9"/>
  <c r="AK33" i="9"/>
  <c r="AL33" i="9"/>
  <c r="AM33" i="9"/>
  <c r="AN33" i="9"/>
  <c r="AO33" i="9"/>
  <c r="AP33" i="9"/>
  <c r="AQ33" i="9"/>
  <c r="AR33" i="9"/>
  <c r="AS33" i="9"/>
  <c r="AT33" i="9"/>
  <c r="AU33" i="9"/>
  <c r="C34" i="9"/>
  <c r="D34" i="9"/>
  <c r="E34" i="9"/>
  <c r="F34" i="9"/>
  <c r="G34" i="9"/>
  <c r="H34" i="9"/>
  <c r="I34" i="9"/>
  <c r="J34" i="9"/>
  <c r="K34" i="9"/>
  <c r="L34" i="9"/>
  <c r="M34" i="9"/>
  <c r="N34" i="9"/>
  <c r="O34" i="9"/>
  <c r="P34" i="9"/>
  <c r="Q34" i="9"/>
  <c r="R34" i="9"/>
  <c r="S34" i="9"/>
  <c r="T34" i="9"/>
  <c r="U34" i="9"/>
  <c r="V34" i="9"/>
  <c r="W34" i="9"/>
  <c r="X34" i="9"/>
  <c r="Y34" i="9"/>
  <c r="Z34" i="9"/>
  <c r="AA34" i="9"/>
  <c r="AB34" i="9"/>
  <c r="AC34" i="9"/>
  <c r="AD34" i="9"/>
  <c r="AE34" i="9"/>
  <c r="AF34" i="9"/>
  <c r="AG34" i="9"/>
  <c r="AH34" i="9"/>
  <c r="AI34" i="9"/>
  <c r="AJ34" i="9"/>
  <c r="AK34" i="9"/>
  <c r="AL34" i="9"/>
  <c r="AM34" i="9"/>
  <c r="AN34" i="9"/>
  <c r="AO34" i="9"/>
  <c r="AP34" i="9"/>
  <c r="AQ34" i="9"/>
  <c r="AR34" i="9"/>
  <c r="AS34" i="9"/>
  <c r="AT34" i="9"/>
  <c r="AU34" i="9"/>
  <c r="C35" i="9"/>
  <c r="D35" i="9"/>
  <c r="E35" i="9"/>
  <c r="F35" i="9"/>
  <c r="G35" i="9"/>
  <c r="H35" i="9"/>
  <c r="I35" i="9"/>
  <c r="J35" i="9"/>
  <c r="K35" i="9"/>
  <c r="L35" i="9"/>
  <c r="M35" i="9"/>
  <c r="N35" i="9"/>
  <c r="O35" i="9"/>
  <c r="P35" i="9"/>
  <c r="Q35" i="9"/>
  <c r="R35" i="9"/>
  <c r="S35" i="9"/>
  <c r="T35" i="9"/>
  <c r="U35" i="9"/>
  <c r="V35" i="9"/>
  <c r="W35" i="9"/>
  <c r="X35" i="9"/>
  <c r="Y35" i="9"/>
  <c r="Z35" i="9"/>
  <c r="AA35" i="9"/>
  <c r="AB35" i="9"/>
  <c r="AC35" i="9"/>
  <c r="AD35" i="9"/>
  <c r="AE35" i="9"/>
  <c r="AF35" i="9"/>
  <c r="AG35" i="9"/>
  <c r="AH35" i="9"/>
  <c r="AI35" i="9"/>
  <c r="AJ35" i="9"/>
  <c r="AK35" i="9"/>
  <c r="AL35" i="9"/>
  <c r="AM35" i="9"/>
  <c r="AN35" i="9"/>
  <c r="AO35" i="9"/>
  <c r="AP35" i="9"/>
  <c r="AQ35" i="9"/>
  <c r="AR35" i="9"/>
  <c r="AS35" i="9"/>
  <c r="AT35" i="9"/>
  <c r="AU35" i="9"/>
  <c r="C36" i="9"/>
  <c r="D36" i="9"/>
  <c r="E36" i="9"/>
  <c r="F36" i="9"/>
  <c r="G36" i="9"/>
  <c r="H36" i="9"/>
  <c r="I36" i="9"/>
  <c r="J36" i="9"/>
  <c r="K36" i="9"/>
  <c r="L36" i="9"/>
  <c r="M36" i="9"/>
  <c r="N36" i="9"/>
  <c r="O36" i="9"/>
  <c r="P36" i="9"/>
  <c r="Q36" i="9"/>
  <c r="R36" i="9"/>
  <c r="S36" i="9"/>
  <c r="T36" i="9"/>
  <c r="U36" i="9"/>
  <c r="V36" i="9"/>
  <c r="W36" i="9"/>
  <c r="X36" i="9"/>
  <c r="Y36" i="9"/>
  <c r="Z36" i="9"/>
  <c r="AA36" i="9"/>
  <c r="AB36" i="9"/>
  <c r="AC36" i="9"/>
  <c r="AD36" i="9"/>
  <c r="AE36" i="9"/>
  <c r="AF36" i="9"/>
  <c r="AG36" i="9"/>
  <c r="AH36" i="9"/>
  <c r="AI36" i="9"/>
  <c r="AJ36" i="9"/>
  <c r="AK36" i="9"/>
  <c r="AL36" i="9"/>
  <c r="AM36" i="9"/>
  <c r="AN36" i="9"/>
  <c r="AO36" i="9"/>
  <c r="AP36" i="9"/>
  <c r="AQ36" i="9"/>
  <c r="AR36" i="9"/>
  <c r="AS36" i="9"/>
  <c r="AT36" i="9"/>
  <c r="AU36" i="9"/>
  <c r="C37" i="9"/>
  <c r="D37" i="9"/>
  <c r="E37" i="9"/>
  <c r="F37" i="9"/>
  <c r="G37" i="9"/>
  <c r="H37" i="9"/>
  <c r="I37" i="9"/>
  <c r="J37" i="9"/>
  <c r="K37" i="9"/>
  <c r="L37" i="9"/>
  <c r="M37" i="9"/>
  <c r="N37" i="9"/>
  <c r="O37" i="9"/>
  <c r="P37" i="9"/>
  <c r="Q37" i="9"/>
  <c r="R37" i="9"/>
  <c r="S37" i="9"/>
  <c r="T37" i="9"/>
  <c r="U37" i="9"/>
  <c r="V37" i="9"/>
  <c r="W37" i="9"/>
  <c r="X37" i="9"/>
  <c r="Y37" i="9"/>
  <c r="Z37" i="9"/>
  <c r="AA37" i="9"/>
  <c r="AB37" i="9"/>
  <c r="AC37" i="9"/>
  <c r="AD37" i="9"/>
  <c r="AE37" i="9"/>
  <c r="AF37" i="9"/>
  <c r="AG37" i="9"/>
  <c r="AH37" i="9"/>
  <c r="AI37" i="9"/>
  <c r="AJ37" i="9"/>
  <c r="AK37" i="9"/>
  <c r="AL37" i="9"/>
  <c r="AM37" i="9"/>
  <c r="AN37" i="9"/>
  <c r="AO37" i="9"/>
  <c r="AP37" i="9"/>
  <c r="AQ37" i="9"/>
  <c r="AR37" i="9"/>
  <c r="AS37" i="9"/>
  <c r="AT37" i="9"/>
  <c r="AU37" i="9"/>
  <c r="C38" i="9"/>
  <c r="D38" i="9"/>
  <c r="E38" i="9"/>
  <c r="F38" i="9"/>
  <c r="G38" i="9"/>
  <c r="H38" i="9"/>
  <c r="I38" i="9"/>
  <c r="J38" i="9"/>
  <c r="K38" i="9"/>
  <c r="L38" i="9"/>
  <c r="M38" i="9"/>
  <c r="N38" i="9"/>
  <c r="O38" i="9"/>
  <c r="P38" i="9"/>
  <c r="Q38" i="9"/>
  <c r="R38" i="9"/>
  <c r="S38" i="9"/>
  <c r="T38" i="9"/>
  <c r="U38" i="9"/>
  <c r="V38" i="9"/>
  <c r="W38" i="9"/>
  <c r="X38" i="9"/>
  <c r="Y38" i="9"/>
  <c r="Z38" i="9"/>
  <c r="AA38" i="9"/>
  <c r="AB38" i="9"/>
  <c r="AC38" i="9"/>
  <c r="AD38" i="9"/>
  <c r="AE38" i="9"/>
  <c r="AF38" i="9"/>
  <c r="AG38" i="9"/>
  <c r="AH38" i="9"/>
  <c r="AI38" i="9"/>
  <c r="AJ38" i="9"/>
  <c r="AK38" i="9"/>
  <c r="AL38" i="9"/>
  <c r="AM38" i="9"/>
  <c r="AN38" i="9"/>
  <c r="AO38" i="9"/>
  <c r="AP38" i="9"/>
  <c r="AQ38" i="9"/>
  <c r="AR38" i="9"/>
  <c r="AS38" i="9"/>
  <c r="AT38" i="9"/>
  <c r="AU38" i="9"/>
  <c r="C39" i="9"/>
  <c r="D39" i="9"/>
  <c r="E39" i="9"/>
  <c r="F39" i="9"/>
  <c r="G39" i="9"/>
  <c r="H39" i="9"/>
  <c r="I39" i="9"/>
  <c r="J39" i="9"/>
  <c r="K39" i="9"/>
  <c r="L39" i="9"/>
  <c r="M39" i="9"/>
  <c r="N39" i="9"/>
  <c r="O39" i="9"/>
  <c r="P39" i="9"/>
  <c r="Q39" i="9"/>
  <c r="R39" i="9"/>
  <c r="S39" i="9"/>
  <c r="T39" i="9"/>
  <c r="U39" i="9"/>
  <c r="V39" i="9"/>
  <c r="W39" i="9"/>
  <c r="X39" i="9"/>
  <c r="Y39" i="9"/>
  <c r="Z39" i="9"/>
  <c r="AA39" i="9"/>
  <c r="AB39" i="9"/>
  <c r="AC39" i="9"/>
  <c r="AD39" i="9"/>
  <c r="AE39" i="9"/>
  <c r="AF39" i="9"/>
  <c r="AG39" i="9"/>
  <c r="AH39" i="9"/>
  <c r="AI39" i="9"/>
  <c r="AJ39" i="9"/>
  <c r="AK39" i="9"/>
  <c r="AL39" i="9"/>
  <c r="AM39" i="9"/>
  <c r="AN39" i="9"/>
  <c r="AO39" i="9"/>
  <c r="AP39" i="9"/>
  <c r="AQ39" i="9"/>
  <c r="AR39" i="9"/>
  <c r="AS39" i="9"/>
  <c r="AT39" i="9"/>
  <c r="AU39" i="9"/>
  <c r="C40" i="9"/>
  <c r="D40" i="9"/>
  <c r="E40" i="9"/>
  <c r="F40" i="9"/>
  <c r="G40" i="9"/>
  <c r="H40" i="9"/>
  <c r="I40" i="9"/>
  <c r="J40" i="9"/>
  <c r="K40" i="9"/>
  <c r="L40" i="9"/>
  <c r="M40" i="9"/>
  <c r="N40" i="9"/>
  <c r="O40" i="9"/>
  <c r="P40" i="9"/>
  <c r="Q40" i="9"/>
  <c r="R40" i="9"/>
  <c r="S40" i="9"/>
  <c r="T40" i="9"/>
  <c r="U40" i="9"/>
  <c r="V40" i="9"/>
  <c r="W40" i="9"/>
  <c r="X40" i="9"/>
  <c r="Y40" i="9"/>
  <c r="Z40" i="9"/>
  <c r="AA40" i="9"/>
  <c r="AB40" i="9"/>
  <c r="AC40" i="9"/>
  <c r="AD40" i="9"/>
  <c r="AE40" i="9"/>
  <c r="AF40" i="9"/>
  <c r="AG40" i="9"/>
  <c r="AH40" i="9"/>
  <c r="AI40" i="9"/>
  <c r="AJ40" i="9"/>
  <c r="AK40" i="9"/>
  <c r="AL40" i="9"/>
  <c r="AM40" i="9"/>
  <c r="AN40" i="9"/>
  <c r="AO40" i="9"/>
  <c r="AP40" i="9"/>
  <c r="AQ40" i="9"/>
  <c r="AR40" i="9"/>
  <c r="AS40" i="9"/>
  <c r="AT40" i="9"/>
  <c r="AU40" i="9"/>
  <c r="C41" i="9"/>
  <c r="D41" i="9"/>
  <c r="E41" i="9"/>
  <c r="F41" i="9"/>
  <c r="G41" i="9"/>
  <c r="H41" i="9"/>
  <c r="I41" i="9"/>
  <c r="J41" i="9"/>
  <c r="K41" i="9"/>
  <c r="L41" i="9"/>
  <c r="M41" i="9"/>
  <c r="N41" i="9"/>
  <c r="O41" i="9"/>
  <c r="P41" i="9"/>
  <c r="Q41" i="9"/>
  <c r="R41" i="9"/>
  <c r="S41" i="9"/>
  <c r="T41" i="9"/>
  <c r="U41" i="9"/>
  <c r="V41" i="9"/>
  <c r="W41" i="9"/>
  <c r="X41" i="9"/>
  <c r="Y41" i="9"/>
  <c r="Z41" i="9"/>
  <c r="AA41" i="9"/>
  <c r="AB41" i="9"/>
  <c r="AC41" i="9"/>
  <c r="AD41" i="9"/>
  <c r="AE41" i="9"/>
  <c r="AF41" i="9"/>
  <c r="AG41" i="9"/>
  <c r="AH41" i="9"/>
  <c r="AI41" i="9"/>
  <c r="AJ41" i="9"/>
  <c r="AK41" i="9"/>
  <c r="AL41" i="9"/>
  <c r="AM41" i="9"/>
  <c r="AN41" i="9"/>
  <c r="AO41" i="9"/>
  <c r="AP41" i="9"/>
  <c r="AQ41" i="9"/>
  <c r="AR41" i="9"/>
  <c r="AS41" i="9"/>
  <c r="AT41" i="9"/>
  <c r="AU41" i="9"/>
  <c r="C42" i="9"/>
  <c r="D42" i="9"/>
  <c r="E42" i="9"/>
  <c r="F42" i="9"/>
  <c r="G42" i="9"/>
  <c r="H42" i="9"/>
  <c r="I42" i="9"/>
  <c r="J42" i="9"/>
  <c r="K42" i="9"/>
  <c r="L42" i="9"/>
  <c r="M42" i="9"/>
  <c r="N42" i="9"/>
  <c r="O42" i="9"/>
  <c r="P42" i="9"/>
  <c r="Q42" i="9"/>
  <c r="R42" i="9"/>
  <c r="S42" i="9"/>
  <c r="T42" i="9"/>
  <c r="U42" i="9"/>
  <c r="V42" i="9"/>
  <c r="W42" i="9"/>
  <c r="X42" i="9"/>
  <c r="Y42" i="9"/>
  <c r="Z42" i="9"/>
  <c r="AA42" i="9"/>
  <c r="AB42" i="9"/>
  <c r="AC42" i="9"/>
  <c r="AD42" i="9"/>
  <c r="AE42" i="9"/>
  <c r="AF42" i="9"/>
  <c r="AG42" i="9"/>
  <c r="AH42" i="9"/>
  <c r="AI42" i="9"/>
  <c r="AJ42" i="9"/>
  <c r="AK42" i="9"/>
  <c r="AL42" i="9"/>
  <c r="AM42" i="9"/>
  <c r="AN42" i="9"/>
  <c r="AO42" i="9"/>
  <c r="AP42" i="9"/>
  <c r="AQ42" i="9"/>
  <c r="AR42" i="9"/>
  <c r="AS42" i="9"/>
  <c r="AT42" i="9"/>
  <c r="AU42" i="9"/>
  <c r="C43" i="9"/>
  <c r="D43" i="9"/>
  <c r="E43" i="9"/>
  <c r="F43" i="9"/>
  <c r="G43" i="9"/>
  <c r="H43" i="9"/>
  <c r="I43" i="9"/>
  <c r="J43" i="9"/>
  <c r="K43" i="9"/>
  <c r="L43" i="9"/>
  <c r="M43" i="9"/>
  <c r="N43" i="9"/>
  <c r="O43" i="9"/>
  <c r="P43" i="9"/>
  <c r="Q43" i="9"/>
  <c r="R43" i="9"/>
  <c r="S43" i="9"/>
  <c r="T43" i="9"/>
  <c r="U43" i="9"/>
  <c r="V43" i="9"/>
  <c r="W43" i="9"/>
  <c r="X43" i="9"/>
  <c r="Y43" i="9"/>
  <c r="Z43" i="9"/>
  <c r="AA43" i="9"/>
  <c r="AB43" i="9"/>
  <c r="AC43" i="9"/>
  <c r="AD43" i="9"/>
  <c r="AE43" i="9"/>
  <c r="AF43" i="9"/>
  <c r="AG43" i="9"/>
  <c r="AH43" i="9"/>
  <c r="AI43" i="9"/>
  <c r="AJ43" i="9"/>
  <c r="AK43" i="9"/>
  <c r="AL43" i="9"/>
  <c r="AM43" i="9"/>
  <c r="AN43" i="9"/>
  <c r="AO43" i="9"/>
  <c r="AP43" i="9"/>
  <c r="AQ43" i="9"/>
  <c r="AR43" i="9"/>
  <c r="AS43" i="9"/>
  <c r="AT43" i="9"/>
  <c r="AU43" i="9"/>
  <c r="C44" i="9"/>
  <c r="D44" i="9"/>
  <c r="E44" i="9"/>
  <c r="F44" i="9"/>
  <c r="G44" i="9"/>
  <c r="H44" i="9"/>
  <c r="I44" i="9"/>
  <c r="J44" i="9"/>
  <c r="K44" i="9"/>
  <c r="L44" i="9"/>
  <c r="M44" i="9"/>
  <c r="N44" i="9"/>
  <c r="O44" i="9"/>
  <c r="P44" i="9"/>
  <c r="Q44" i="9"/>
  <c r="R44" i="9"/>
  <c r="S44" i="9"/>
  <c r="T44" i="9"/>
  <c r="U44" i="9"/>
  <c r="V44" i="9"/>
  <c r="W44" i="9"/>
  <c r="X44" i="9"/>
  <c r="Y44" i="9"/>
  <c r="Z44" i="9"/>
  <c r="AA44" i="9"/>
  <c r="AB44" i="9"/>
  <c r="AC44" i="9"/>
  <c r="AD44" i="9"/>
  <c r="AE44" i="9"/>
  <c r="AF44" i="9"/>
  <c r="AG44" i="9"/>
  <c r="AH44" i="9"/>
  <c r="AI44" i="9"/>
  <c r="AJ44" i="9"/>
  <c r="AK44" i="9"/>
  <c r="AL44" i="9"/>
  <c r="AM44" i="9"/>
  <c r="AN44" i="9"/>
  <c r="AO44" i="9"/>
  <c r="AP44" i="9"/>
  <c r="AQ44" i="9"/>
  <c r="AR44" i="9"/>
  <c r="AS44" i="9"/>
  <c r="AT44" i="9"/>
  <c r="AU44" i="9"/>
  <c r="C45" i="9"/>
  <c r="D45" i="9"/>
  <c r="E45" i="9"/>
  <c r="F45" i="9"/>
  <c r="G45" i="9"/>
  <c r="H45" i="9"/>
  <c r="I45" i="9"/>
  <c r="J45" i="9"/>
  <c r="K45" i="9"/>
  <c r="L45" i="9"/>
  <c r="M45" i="9"/>
  <c r="N45" i="9"/>
  <c r="O45" i="9"/>
  <c r="P45" i="9"/>
  <c r="Q45" i="9"/>
  <c r="R45" i="9"/>
  <c r="S45" i="9"/>
  <c r="T45" i="9"/>
  <c r="U45" i="9"/>
  <c r="V45" i="9"/>
  <c r="W45" i="9"/>
  <c r="X45" i="9"/>
  <c r="Y45" i="9"/>
  <c r="Z45" i="9"/>
  <c r="AA45" i="9"/>
  <c r="AB45" i="9"/>
  <c r="AC45" i="9"/>
  <c r="AD45" i="9"/>
  <c r="AE45" i="9"/>
  <c r="AF45" i="9"/>
  <c r="AG45" i="9"/>
  <c r="AH45" i="9"/>
  <c r="AI45" i="9"/>
  <c r="AJ45" i="9"/>
  <c r="AK45" i="9"/>
  <c r="AL45" i="9"/>
  <c r="AM45" i="9"/>
  <c r="AN45" i="9"/>
  <c r="AO45" i="9"/>
  <c r="AP45" i="9"/>
  <c r="AQ45" i="9"/>
  <c r="AR45" i="9"/>
  <c r="AS45" i="9"/>
  <c r="AT45" i="9"/>
  <c r="AU45" i="9"/>
  <c r="C46" i="9"/>
  <c r="D46" i="9"/>
  <c r="E46" i="9"/>
  <c r="F46" i="9"/>
  <c r="G46" i="9"/>
  <c r="H46" i="9"/>
  <c r="I46" i="9"/>
  <c r="J46" i="9"/>
  <c r="K46" i="9"/>
  <c r="L46" i="9"/>
  <c r="M46" i="9"/>
  <c r="N46" i="9"/>
  <c r="O46" i="9"/>
  <c r="P46" i="9"/>
  <c r="Q46" i="9"/>
  <c r="R46" i="9"/>
  <c r="S46" i="9"/>
  <c r="T46" i="9"/>
  <c r="U46" i="9"/>
  <c r="V46" i="9"/>
  <c r="W46" i="9"/>
  <c r="X46" i="9"/>
  <c r="Y46" i="9"/>
  <c r="Z46" i="9"/>
  <c r="AA46" i="9"/>
  <c r="AB46" i="9"/>
  <c r="AC46" i="9"/>
  <c r="AD46" i="9"/>
  <c r="AE46" i="9"/>
  <c r="AF46" i="9"/>
  <c r="AG46" i="9"/>
  <c r="AH46" i="9"/>
  <c r="AI46" i="9"/>
  <c r="AJ46" i="9"/>
  <c r="AK46" i="9"/>
  <c r="AL46" i="9"/>
  <c r="AM46" i="9"/>
  <c r="AN46" i="9"/>
  <c r="AO46" i="9"/>
  <c r="AP46" i="9"/>
  <c r="AQ46" i="9"/>
  <c r="AR46" i="9"/>
  <c r="AS46" i="9"/>
  <c r="AT46" i="9"/>
  <c r="AU46" i="9"/>
  <c r="C47" i="9"/>
  <c r="D47" i="9"/>
  <c r="E47" i="9"/>
  <c r="F47" i="9"/>
  <c r="G47" i="9"/>
  <c r="H47" i="9"/>
  <c r="I47" i="9"/>
  <c r="J47" i="9"/>
  <c r="K47" i="9"/>
  <c r="L47" i="9"/>
  <c r="M47" i="9"/>
  <c r="N47" i="9"/>
  <c r="O47" i="9"/>
  <c r="P47" i="9"/>
  <c r="Q47" i="9"/>
  <c r="R47" i="9"/>
  <c r="S47" i="9"/>
  <c r="T47" i="9"/>
  <c r="U47" i="9"/>
  <c r="V47" i="9"/>
  <c r="W47" i="9"/>
  <c r="X47" i="9"/>
  <c r="Y47" i="9"/>
  <c r="Z47" i="9"/>
  <c r="AA47" i="9"/>
  <c r="AB47" i="9"/>
  <c r="AC47" i="9"/>
  <c r="AD47" i="9"/>
  <c r="AE47" i="9"/>
  <c r="AF47" i="9"/>
  <c r="AG47" i="9"/>
  <c r="AH47" i="9"/>
  <c r="AI47" i="9"/>
  <c r="AJ47" i="9"/>
  <c r="AK47" i="9"/>
  <c r="AL47" i="9"/>
  <c r="AM47" i="9"/>
  <c r="AN47" i="9"/>
  <c r="AO47" i="9"/>
  <c r="AP47" i="9"/>
  <c r="AQ47" i="9"/>
  <c r="AR47" i="9"/>
  <c r="AS47" i="9"/>
  <c r="AT47" i="9"/>
  <c r="AU47" i="9"/>
  <c r="C48" i="9"/>
  <c r="D48" i="9"/>
  <c r="E48" i="9"/>
  <c r="F48" i="9"/>
  <c r="G48" i="9"/>
  <c r="H48" i="9"/>
  <c r="I48" i="9"/>
  <c r="J48" i="9"/>
  <c r="K48" i="9"/>
  <c r="L48" i="9"/>
  <c r="M48" i="9"/>
  <c r="N48" i="9"/>
  <c r="O48" i="9"/>
  <c r="P48" i="9"/>
  <c r="Q48" i="9"/>
  <c r="R48" i="9"/>
  <c r="S48" i="9"/>
  <c r="T48" i="9"/>
  <c r="U48" i="9"/>
  <c r="V48" i="9"/>
  <c r="W48" i="9"/>
  <c r="X48" i="9"/>
  <c r="Y48" i="9"/>
  <c r="Z48" i="9"/>
  <c r="AA48" i="9"/>
  <c r="AB48" i="9"/>
  <c r="AC48" i="9"/>
  <c r="AD48" i="9"/>
  <c r="AE48" i="9"/>
  <c r="AF48" i="9"/>
  <c r="AG48" i="9"/>
  <c r="AH48" i="9"/>
  <c r="AI48" i="9"/>
  <c r="AJ48" i="9"/>
  <c r="AK48" i="9"/>
  <c r="AL48" i="9"/>
  <c r="AM48" i="9"/>
  <c r="AN48" i="9"/>
  <c r="AO48" i="9"/>
  <c r="AP48" i="9"/>
  <c r="AQ48" i="9"/>
  <c r="AR48" i="9"/>
  <c r="AS48" i="9"/>
  <c r="AT48" i="9"/>
  <c r="AU48" i="9"/>
  <c r="C49" i="9"/>
  <c r="D49" i="9"/>
  <c r="E49" i="9"/>
  <c r="F49" i="9"/>
  <c r="G49" i="9"/>
  <c r="H49" i="9"/>
  <c r="I49" i="9"/>
  <c r="J49" i="9"/>
  <c r="K49" i="9"/>
  <c r="L49" i="9"/>
  <c r="M49" i="9"/>
  <c r="N49" i="9"/>
  <c r="O49" i="9"/>
  <c r="P49" i="9"/>
  <c r="Q49" i="9"/>
  <c r="R49" i="9"/>
  <c r="S49" i="9"/>
  <c r="T49" i="9"/>
  <c r="U49" i="9"/>
  <c r="V49" i="9"/>
  <c r="W49" i="9"/>
  <c r="X49" i="9"/>
  <c r="Y49" i="9"/>
  <c r="Z49" i="9"/>
  <c r="AA49" i="9"/>
  <c r="AB49" i="9"/>
  <c r="AC49" i="9"/>
  <c r="AD49" i="9"/>
  <c r="AE49" i="9"/>
  <c r="AF49" i="9"/>
  <c r="AG49" i="9"/>
  <c r="AH49" i="9"/>
  <c r="AI49" i="9"/>
  <c r="AJ49" i="9"/>
  <c r="AK49" i="9"/>
  <c r="AL49" i="9"/>
  <c r="AM49" i="9"/>
  <c r="AN49" i="9"/>
  <c r="AO49" i="9"/>
  <c r="AP49" i="9"/>
  <c r="AQ49" i="9"/>
  <c r="AR49" i="9"/>
  <c r="AS49" i="9"/>
  <c r="AT49" i="9"/>
  <c r="AU49" i="9"/>
  <c r="C50" i="9"/>
  <c r="D50" i="9"/>
  <c r="E50" i="9"/>
  <c r="F50" i="9"/>
  <c r="G50" i="9"/>
  <c r="H50" i="9"/>
  <c r="I50" i="9"/>
  <c r="J50" i="9"/>
  <c r="K50" i="9"/>
  <c r="L50" i="9"/>
  <c r="M50" i="9"/>
  <c r="N50" i="9"/>
  <c r="O50" i="9"/>
  <c r="P50" i="9"/>
  <c r="Q50" i="9"/>
  <c r="R50" i="9"/>
  <c r="S50" i="9"/>
  <c r="T50" i="9"/>
  <c r="U50" i="9"/>
  <c r="V50" i="9"/>
  <c r="W50" i="9"/>
  <c r="X50" i="9"/>
  <c r="Y50" i="9"/>
  <c r="Z50" i="9"/>
  <c r="AA50" i="9"/>
  <c r="AB50" i="9"/>
  <c r="AC50" i="9"/>
  <c r="AD50" i="9"/>
  <c r="AE50" i="9"/>
  <c r="AF50" i="9"/>
  <c r="AG50" i="9"/>
  <c r="AH50" i="9"/>
  <c r="AI50" i="9"/>
  <c r="AJ50" i="9"/>
  <c r="AK50" i="9"/>
  <c r="AL50" i="9"/>
  <c r="AM50" i="9"/>
  <c r="AN50" i="9"/>
  <c r="AO50" i="9"/>
  <c r="AP50" i="9"/>
  <c r="AQ50" i="9"/>
  <c r="AR50" i="9"/>
  <c r="AS50" i="9"/>
  <c r="AT50" i="9"/>
  <c r="AU50" i="9"/>
  <c r="C51" i="9"/>
  <c r="D51" i="9"/>
  <c r="E51" i="9"/>
  <c r="F51" i="9"/>
  <c r="G51" i="9"/>
  <c r="H51" i="9"/>
  <c r="I51" i="9"/>
  <c r="J51" i="9"/>
  <c r="K51" i="9"/>
  <c r="L51" i="9"/>
  <c r="M51" i="9"/>
  <c r="N51" i="9"/>
  <c r="O51" i="9"/>
  <c r="P51" i="9"/>
  <c r="Q51" i="9"/>
  <c r="R51" i="9"/>
  <c r="S51" i="9"/>
  <c r="T51" i="9"/>
  <c r="U51" i="9"/>
  <c r="V51" i="9"/>
  <c r="W51" i="9"/>
  <c r="X51" i="9"/>
  <c r="Y51" i="9"/>
  <c r="Z51" i="9"/>
  <c r="AA51" i="9"/>
  <c r="AB51" i="9"/>
  <c r="AC51" i="9"/>
  <c r="AD51" i="9"/>
  <c r="AE51" i="9"/>
  <c r="AF51" i="9"/>
  <c r="AG51" i="9"/>
  <c r="AH51" i="9"/>
  <c r="AI51" i="9"/>
  <c r="AJ51" i="9"/>
  <c r="AK51" i="9"/>
  <c r="AL51" i="9"/>
  <c r="AM51" i="9"/>
  <c r="AN51" i="9"/>
  <c r="AO51" i="9"/>
  <c r="AP51" i="9"/>
  <c r="AQ51" i="9"/>
  <c r="AR51" i="9"/>
  <c r="AS51" i="9"/>
  <c r="AT51" i="9"/>
  <c r="AU51" i="9"/>
  <c r="C52" i="9"/>
  <c r="D52" i="9"/>
  <c r="E52" i="9"/>
  <c r="F52" i="9"/>
  <c r="G52" i="9"/>
  <c r="H52" i="9"/>
  <c r="I52" i="9"/>
  <c r="J52" i="9"/>
  <c r="K52" i="9"/>
  <c r="L52" i="9"/>
  <c r="M52" i="9"/>
  <c r="N52" i="9"/>
  <c r="O52" i="9"/>
  <c r="P52" i="9"/>
  <c r="Q52" i="9"/>
  <c r="R52" i="9"/>
  <c r="S52" i="9"/>
  <c r="T52" i="9"/>
  <c r="U52" i="9"/>
  <c r="V52" i="9"/>
  <c r="W52" i="9"/>
  <c r="X52" i="9"/>
  <c r="Y52" i="9"/>
  <c r="Z52" i="9"/>
  <c r="AA52" i="9"/>
  <c r="AB52" i="9"/>
  <c r="AC52" i="9"/>
  <c r="AD52" i="9"/>
  <c r="AE52" i="9"/>
  <c r="AF52" i="9"/>
  <c r="AG52" i="9"/>
  <c r="AH52" i="9"/>
  <c r="AI52" i="9"/>
  <c r="AJ52" i="9"/>
  <c r="AK52" i="9"/>
  <c r="AL52" i="9"/>
  <c r="AM52" i="9"/>
  <c r="AN52" i="9"/>
  <c r="AO52" i="9"/>
  <c r="AP52" i="9"/>
  <c r="AQ52" i="9"/>
  <c r="AR52" i="9"/>
  <c r="AS52" i="9"/>
  <c r="AT52" i="9"/>
  <c r="AU52" i="9"/>
  <c r="C53" i="9"/>
  <c r="D53" i="9"/>
  <c r="E53" i="9"/>
  <c r="F53" i="9"/>
  <c r="G53" i="9"/>
  <c r="H53" i="9"/>
  <c r="I53" i="9"/>
  <c r="J53" i="9"/>
  <c r="K53" i="9"/>
  <c r="L53" i="9"/>
  <c r="M53" i="9"/>
  <c r="N53" i="9"/>
  <c r="O53" i="9"/>
  <c r="P53" i="9"/>
  <c r="Q53" i="9"/>
  <c r="R53" i="9"/>
  <c r="S53" i="9"/>
  <c r="T53" i="9"/>
  <c r="U53" i="9"/>
  <c r="V53" i="9"/>
  <c r="W53" i="9"/>
  <c r="X53" i="9"/>
  <c r="Y53" i="9"/>
  <c r="Z53" i="9"/>
  <c r="AA53" i="9"/>
  <c r="AB53" i="9"/>
  <c r="AC53" i="9"/>
  <c r="AD53" i="9"/>
  <c r="AE53" i="9"/>
  <c r="AF53" i="9"/>
  <c r="AG53" i="9"/>
  <c r="AH53" i="9"/>
  <c r="AI53" i="9"/>
  <c r="AJ53" i="9"/>
  <c r="AK53" i="9"/>
  <c r="AL53" i="9"/>
  <c r="AM53" i="9"/>
  <c r="AN53" i="9"/>
  <c r="AO53" i="9"/>
  <c r="AP53" i="9"/>
  <c r="AQ53" i="9"/>
  <c r="AR53" i="9"/>
  <c r="AS53" i="9"/>
  <c r="AT53" i="9"/>
  <c r="AU53" i="9"/>
  <c r="C54" i="9"/>
  <c r="D54" i="9"/>
  <c r="E54" i="9"/>
  <c r="F54" i="9"/>
  <c r="G54" i="9"/>
  <c r="H54" i="9"/>
  <c r="I54" i="9"/>
  <c r="J54" i="9"/>
  <c r="K54" i="9"/>
  <c r="L54" i="9"/>
  <c r="M54" i="9"/>
  <c r="N54" i="9"/>
  <c r="O54" i="9"/>
  <c r="P54" i="9"/>
  <c r="Q54" i="9"/>
  <c r="R54" i="9"/>
  <c r="S54" i="9"/>
  <c r="T54" i="9"/>
  <c r="U54" i="9"/>
  <c r="V54" i="9"/>
  <c r="W54" i="9"/>
  <c r="X54" i="9"/>
  <c r="Y54" i="9"/>
  <c r="Z54" i="9"/>
  <c r="AA54" i="9"/>
  <c r="AB54" i="9"/>
  <c r="AC54" i="9"/>
  <c r="AD54" i="9"/>
  <c r="AE54" i="9"/>
  <c r="AF54" i="9"/>
  <c r="AG54" i="9"/>
  <c r="AH54" i="9"/>
  <c r="AI54" i="9"/>
  <c r="AJ54" i="9"/>
  <c r="AK54" i="9"/>
  <c r="AL54" i="9"/>
  <c r="AM54" i="9"/>
  <c r="AN54" i="9"/>
  <c r="AO54" i="9"/>
  <c r="AP54" i="9"/>
  <c r="AQ54" i="9"/>
  <c r="AR54" i="9"/>
  <c r="AS54" i="9"/>
  <c r="AT54" i="9"/>
  <c r="AU54" i="9"/>
  <c r="C55" i="9"/>
  <c r="D55" i="9"/>
  <c r="E55" i="9"/>
  <c r="F55" i="9"/>
  <c r="G55" i="9"/>
  <c r="H55" i="9"/>
  <c r="I55" i="9"/>
  <c r="J55" i="9"/>
  <c r="K55" i="9"/>
  <c r="L55" i="9"/>
  <c r="M55" i="9"/>
  <c r="N55" i="9"/>
  <c r="O55" i="9"/>
  <c r="P55" i="9"/>
  <c r="Q55" i="9"/>
  <c r="R55" i="9"/>
  <c r="S55" i="9"/>
  <c r="T55" i="9"/>
  <c r="U55" i="9"/>
  <c r="V55" i="9"/>
  <c r="W55" i="9"/>
  <c r="X55" i="9"/>
  <c r="Y55" i="9"/>
  <c r="Z55" i="9"/>
  <c r="AA55" i="9"/>
  <c r="AB55" i="9"/>
  <c r="AC55" i="9"/>
  <c r="AD55" i="9"/>
  <c r="AE55" i="9"/>
  <c r="AF55" i="9"/>
  <c r="AG55" i="9"/>
  <c r="AH55" i="9"/>
  <c r="AI55" i="9"/>
  <c r="AJ55" i="9"/>
  <c r="AK55" i="9"/>
  <c r="AL55" i="9"/>
  <c r="AM55" i="9"/>
  <c r="AN55" i="9"/>
  <c r="AO55" i="9"/>
  <c r="AP55" i="9"/>
  <c r="AQ55" i="9"/>
  <c r="AR55" i="9"/>
  <c r="AS55" i="9"/>
  <c r="AT55" i="9"/>
  <c r="AU55" i="9"/>
  <c r="C56" i="9"/>
  <c r="D56" i="9"/>
  <c r="E56" i="9"/>
  <c r="F56" i="9"/>
  <c r="G56" i="9"/>
  <c r="H56" i="9"/>
  <c r="I56" i="9"/>
  <c r="J56" i="9"/>
  <c r="K56" i="9"/>
  <c r="L56" i="9"/>
  <c r="M56" i="9"/>
  <c r="N56" i="9"/>
  <c r="O56" i="9"/>
  <c r="P56" i="9"/>
  <c r="Q56" i="9"/>
  <c r="R56" i="9"/>
  <c r="S56" i="9"/>
  <c r="T56" i="9"/>
  <c r="U56" i="9"/>
  <c r="V56" i="9"/>
  <c r="W56" i="9"/>
  <c r="X56" i="9"/>
  <c r="Y56" i="9"/>
  <c r="Z56" i="9"/>
  <c r="AA56" i="9"/>
  <c r="AB56" i="9"/>
  <c r="AC56" i="9"/>
  <c r="AD56" i="9"/>
  <c r="AE56" i="9"/>
  <c r="AF56" i="9"/>
  <c r="AG56" i="9"/>
  <c r="AH56" i="9"/>
  <c r="AI56" i="9"/>
  <c r="AJ56" i="9"/>
  <c r="AK56" i="9"/>
  <c r="AL56" i="9"/>
  <c r="AM56" i="9"/>
  <c r="AN56" i="9"/>
  <c r="AO56" i="9"/>
  <c r="AP56" i="9"/>
  <c r="AQ56" i="9"/>
  <c r="AR56" i="9"/>
  <c r="AS56" i="9"/>
  <c r="AT56" i="9"/>
  <c r="AU56" i="9"/>
  <c r="C57" i="9"/>
  <c r="D57" i="9"/>
  <c r="E57" i="9"/>
  <c r="F57" i="9"/>
  <c r="G57" i="9"/>
  <c r="H57" i="9"/>
  <c r="I57" i="9"/>
  <c r="J57" i="9"/>
  <c r="K57" i="9"/>
  <c r="L57" i="9"/>
  <c r="M57" i="9"/>
  <c r="N57" i="9"/>
  <c r="O57" i="9"/>
  <c r="P57" i="9"/>
  <c r="Q57" i="9"/>
  <c r="R57" i="9"/>
  <c r="S57" i="9"/>
  <c r="T57" i="9"/>
  <c r="U57" i="9"/>
  <c r="V57" i="9"/>
  <c r="W57" i="9"/>
  <c r="X57" i="9"/>
  <c r="Y57" i="9"/>
  <c r="Z57" i="9"/>
  <c r="AA57" i="9"/>
  <c r="AB57" i="9"/>
  <c r="AC57" i="9"/>
  <c r="AD57" i="9"/>
  <c r="AE57" i="9"/>
  <c r="AF57" i="9"/>
  <c r="AG57" i="9"/>
  <c r="AH57" i="9"/>
  <c r="AI57" i="9"/>
  <c r="AJ57" i="9"/>
  <c r="AK57" i="9"/>
  <c r="AL57" i="9"/>
  <c r="AM57" i="9"/>
  <c r="AN57" i="9"/>
  <c r="AO57" i="9"/>
  <c r="AP57" i="9"/>
  <c r="AQ57" i="9"/>
  <c r="AR57" i="9"/>
  <c r="AS57" i="9"/>
  <c r="AT57" i="9"/>
  <c r="AU57" i="9"/>
  <c r="C58" i="9"/>
  <c r="D58" i="9"/>
  <c r="E58" i="9"/>
  <c r="F58" i="9"/>
  <c r="G58" i="9"/>
  <c r="H58" i="9"/>
  <c r="I58" i="9"/>
  <c r="J58" i="9"/>
  <c r="K58" i="9"/>
  <c r="L58" i="9"/>
  <c r="M58" i="9"/>
  <c r="N58" i="9"/>
  <c r="O58" i="9"/>
  <c r="P58" i="9"/>
  <c r="Q58" i="9"/>
  <c r="R58" i="9"/>
  <c r="S58" i="9"/>
  <c r="T58" i="9"/>
  <c r="U58" i="9"/>
  <c r="V58" i="9"/>
  <c r="W58" i="9"/>
  <c r="X58" i="9"/>
  <c r="Y58" i="9"/>
  <c r="Z58" i="9"/>
  <c r="AA58" i="9"/>
  <c r="AB58" i="9"/>
  <c r="AC58" i="9"/>
  <c r="AD58" i="9"/>
  <c r="AE58" i="9"/>
  <c r="AF58" i="9"/>
  <c r="AG58" i="9"/>
  <c r="AH58" i="9"/>
  <c r="AI58" i="9"/>
  <c r="AJ58" i="9"/>
  <c r="AK58" i="9"/>
  <c r="AL58" i="9"/>
  <c r="AM58" i="9"/>
  <c r="AN58" i="9"/>
  <c r="AO58" i="9"/>
  <c r="AP58" i="9"/>
  <c r="AQ58" i="9"/>
  <c r="AR58" i="9"/>
  <c r="AS58" i="9"/>
  <c r="AT58" i="9"/>
  <c r="AU58" i="9"/>
  <c r="C59" i="9"/>
  <c r="D59" i="9"/>
  <c r="E59" i="9"/>
  <c r="F59" i="9"/>
  <c r="G59" i="9"/>
  <c r="H59" i="9"/>
  <c r="I59" i="9"/>
  <c r="J59" i="9"/>
  <c r="K59" i="9"/>
  <c r="L59" i="9"/>
  <c r="M59" i="9"/>
  <c r="N59" i="9"/>
  <c r="O59" i="9"/>
  <c r="P59" i="9"/>
  <c r="Q59" i="9"/>
  <c r="R59" i="9"/>
  <c r="S59" i="9"/>
  <c r="T59" i="9"/>
  <c r="U59" i="9"/>
  <c r="V59" i="9"/>
  <c r="W59" i="9"/>
  <c r="X59" i="9"/>
  <c r="Y59" i="9"/>
  <c r="Z59" i="9"/>
  <c r="AA59" i="9"/>
  <c r="AB59" i="9"/>
  <c r="AC59" i="9"/>
  <c r="AD59" i="9"/>
  <c r="AE59" i="9"/>
  <c r="AF59" i="9"/>
  <c r="AG59" i="9"/>
  <c r="AH59" i="9"/>
  <c r="AI59" i="9"/>
  <c r="AJ59" i="9"/>
  <c r="AK59" i="9"/>
  <c r="AL59" i="9"/>
  <c r="AM59" i="9"/>
  <c r="AN59" i="9"/>
  <c r="AO59" i="9"/>
  <c r="AP59" i="9"/>
  <c r="AQ59" i="9"/>
  <c r="AR59" i="9"/>
  <c r="AS59" i="9"/>
  <c r="AT59" i="9"/>
  <c r="AU59" i="9"/>
  <c r="C60" i="9"/>
  <c r="D60" i="9"/>
  <c r="E60" i="9"/>
  <c r="F60" i="9"/>
  <c r="G60" i="9"/>
  <c r="H60" i="9"/>
  <c r="I60" i="9"/>
  <c r="J60" i="9"/>
  <c r="K60" i="9"/>
  <c r="L60" i="9"/>
  <c r="M60" i="9"/>
  <c r="N60" i="9"/>
  <c r="O60" i="9"/>
  <c r="P60" i="9"/>
  <c r="Q60" i="9"/>
  <c r="R60" i="9"/>
  <c r="S60" i="9"/>
  <c r="T60" i="9"/>
  <c r="U60" i="9"/>
  <c r="V60" i="9"/>
  <c r="W60" i="9"/>
  <c r="X60" i="9"/>
  <c r="Y60" i="9"/>
  <c r="Z60" i="9"/>
  <c r="AA60" i="9"/>
  <c r="AB60" i="9"/>
  <c r="AC60" i="9"/>
  <c r="AD60" i="9"/>
  <c r="AE60" i="9"/>
  <c r="AF60" i="9"/>
  <c r="AG60" i="9"/>
  <c r="AH60" i="9"/>
  <c r="AI60" i="9"/>
  <c r="AJ60" i="9"/>
  <c r="AK60" i="9"/>
  <c r="AL60" i="9"/>
  <c r="AM60" i="9"/>
  <c r="AN60" i="9"/>
  <c r="AO60" i="9"/>
  <c r="AP60" i="9"/>
  <c r="AQ60" i="9"/>
  <c r="AR60" i="9"/>
  <c r="AS60" i="9"/>
  <c r="AT60" i="9"/>
  <c r="AU60" i="9"/>
  <c r="C61" i="9"/>
  <c r="D61" i="9"/>
  <c r="E61" i="9"/>
  <c r="F61" i="9"/>
  <c r="G61" i="9"/>
  <c r="H61" i="9"/>
  <c r="I61" i="9"/>
  <c r="J61" i="9"/>
  <c r="K61" i="9"/>
  <c r="L61" i="9"/>
  <c r="M61" i="9"/>
  <c r="N61" i="9"/>
  <c r="O61" i="9"/>
  <c r="P61" i="9"/>
  <c r="Q61" i="9"/>
  <c r="R61" i="9"/>
  <c r="S61" i="9"/>
  <c r="T61" i="9"/>
  <c r="U61" i="9"/>
  <c r="V61" i="9"/>
  <c r="W61" i="9"/>
  <c r="X61" i="9"/>
  <c r="Y61" i="9"/>
  <c r="Z61" i="9"/>
  <c r="AA61" i="9"/>
  <c r="AB61" i="9"/>
  <c r="AC61" i="9"/>
  <c r="AD61" i="9"/>
  <c r="AE61" i="9"/>
  <c r="AF61" i="9"/>
  <c r="AG61" i="9"/>
  <c r="AH61" i="9"/>
  <c r="AI61" i="9"/>
  <c r="AJ61" i="9"/>
  <c r="AK61" i="9"/>
  <c r="AL61" i="9"/>
  <c r="AM61" i="9"/>
  <c r="AN61" i="9"/>
  <c r="AO61" i="9"/>
  <c r="AP61" i="9"/>
  <c r="AQ61" i="9"/>
  <c r="AR61" i="9"/>
  <c r="AS61" i="9"/>
  <c r="AT61" i="9"/>
  <c r="AU61" i="9"/>
  <c r="C62" i="9"/>
  <c r="D62" i="9"/>
  <c r="E62" i="9"/>
  <c r="F62" i="9"/>
  <c r="G62" i="9"/>
  <c r="H62" i="9"/>
  <c r="I62" i="9"/>
  <c r="J62" i="9"/>
  <c r="K62" i="9"/>
  <c r="L62" i="9"/>
  <c r="M62" i="9"/>
  <c r="N62" i="9"/>
  <c r="O62" i="9"/>
  <c r="P62" i="9"/>
  <c r="Q62" i="9"/>
  <c r="R62" i="9"/>
  <c r="S62" i="9"/>
  <c r="T62" i="9"/>
  <c r="U62" i="9"/>
  <c r="V62" i="9"/>
  <c r="W62" i="9"/>
  <c r="X62" i="9"/>
  <c r="Y62" i="9"/>
  <c r="Z62" i="9"/>
  <c r="AA62" i="9"/>
  <c r="AB62" i="9"/>
  <c r="AC62" i="9"/>
  <c r="AD62" i="9"/>
  <c r="AE62" i="9"/>
  <c r="AF62" i="9"/>
  <c r="AG62" i="9"/>
  <c r="AH62" i="9"/>
  <c r="AI62" i="9"/>
  <c r="AJ62" i="9"/>
  <c r="AK62" i="9"/>
  <c r="AL62" i="9"/>
  <c r="AM62" i="9"/>
  <c r="AN62" i="9"/>
  <c r="AO62" i="9"/>
  <c r="AP62" i="9"/>
  <c r="AQ62" i="9"/>
  <c r="AR62" i="9"/>
  <c r="AS62" i="9"/>
  <c r="AT62" i="9"/>
  <c r="AU62" i="9"/>
  <c r="C63" i="9"/>
  <c r="D63" i="9"/>
  <c r="E63" i="9"/>
  <c r="F63" i="9"/>
  <c r="G63" i="9"/>
  <c r="H63" i="9"/>
  <c r="I63" i="9"/>
  <c r="J63" i="9"/>
  <c r="K63" i="9"/>
  <c r="L63" i="9"/>
  <c r="M63" i="9"/>
  <c r="N63" i="9"/>
  <c r="O63" i="9"/>
  <c r="P63" i="9"/>
  <c r="Q63" i="9"/>
  <c r="R63" i="9"/>
  <c r="S63" i="9"/>
  <c r="T63" i="9"/>
  <c r="U63" i="9"/>
  <c r="V63" i="9"/>
  <c r="W63" i="9"/>
  <c r="X63" i="9"/>
  <c r="Y63" i="9"/>
  <c r="Z63" i="9"/>
  <c r="AA63" i="9"/>
  <c r="AB63" i="9"/>
  <c r="AC63" i="9"/>
  <c r="AD63" i="9"/>
  <c r="AE63" i="9"/>
  <c r="AF63" i="9"/>
  <c r="AG63" i="9"/>
  <c r="AH63" i="9"/>
  <c r="AI63" i="9"/>
  <c r="AJ63" i="9"/>
  <c r="AK63" i="9"/>
  <c r="AL63" i="9"/>
  <c r="AM63" i="9"/>
  <c r="AN63" i="9"/>
  <c r="AO63" i="9"/>
  <c r="AP63" i="9"/>
  <c r="AQ63" i="9"/>
  <c r="AR63" i="9"/>
  <c r="AS63" i="9"/>
  <c r="AT63" i="9"/>
  <c r="AU63" i="9"/>
  <c r="C64" i="9"/>
  <c r="D64" i="9"/>
  <c r="E64" i="9"/>
  <c r="F64" i="9"/>
  <c r="G64" i="9"/>
  <c r="H64" i="9"/>
  <c r="I64" i="9"/>
  <c r="J64" i="9"/>
  <c r="K64" i="9"/>
  <c r="L64" i="9"/>
  <c r="M64" i="9"/>
  <c r="N64" i="9"/>
  <c r="O64" i="9"/>
  <c r="P64" i="9"/>
  <c r="Q64" i="9"/>
  <c r="R64" i="9"/>
  <c r="S64" i="9"/>
  <c r="T64" i="9"/>
  <c r="U64" i="9"/>
  <c r="V64" i="9"/>
  <c r="W64" i="9"/>
  <c r="X64" i="9"/>
  <c r="Y64" i="9"/>
  <c r="Z64" i="9"/>
  <c r="AA64" i="9"/>
  <c r="AB64" i="9"/>
  <c r="AC64" i="9"/>
  <c r="AD64" i="9"/>
  <c r="AE64" i="9"/>
  <c r="AF64" i="9"/>
  <c r="AG64" i="9"/>
  <c r="AH64" i="9"/>
  <c r="AI64" i="9"/>
  <c r="AJ64" i="9"/>
  <c r="AK64" i="9"/>
  <c r="AL64" i="9"/>
  <c r="AM64" i="9"/>
  <c r="AN64" i="9"/>
  <c r="AO64" i="9"/>
  <c r="AP64" i="9"/>
  <c r="AQ64" i="9"/>
  <c r="AR64" i="9"/>
  <c r="AS64" i="9"/>
  <c r="AT64" i="9"/>
  <c r="AU64" i="9"/>
  <c r="C65" i="9"/>
  <c r="D65" i="9"/>
  <c r="E65" i="9"/>
  <c r="F65" i="9"/>
  <c r="G65" i="9"/>
  <c r="H65" i="9"/>
  <c r="I65" i="9"/>
  <c r="J65" i="9"/>
  <c r="K65" i="9"/>
  <c r="L65" i="9"/>
  <c r="M65" i="9"/>
  <c r="N65" i="9"/>
  <c r="O65" i="9"/>
  <c r="P65" i="9"/>
  <c r="Q65" i="9"/>
  <c r="R65" i="9"/>
  <c r="S65" i="9"/>
  <c r="T65" i="9"/>
  <c r="U65" i="9"/>
  <c r="V65" i="9"/>
  <c r="W65" i="9"/>
  <c r="X65" i="9"/>
  <c r="Y65" i="9"/>
  <c r="Z65" i="9"/>
  <c r="AA65" i="9"/>
  <c r="AB65" i="9"/>
  <c r="AC65" i="9"/>
  <c r="AD65" i="9"/>
  <c r="AE65" i="9"/>
  <c r="AF65" i="9"/>
  <c r="AG65" i="9"/>
  <c r="AH65" i="9"/>
  <c r="AI65" i="9"/>
  <c r="AJ65" i="9"/>
  <c r="AK65" i="9"/>
  <c r="AL65" i="9"/>
  <c r="AM65" i="9"/>
  <c r="AN65" i="9"/>
  <c r="AO65" i="9"/>
  <c r="AP65" i="9"/>
  <c r="AQ65" i="9"/>
  <c r="AR65" i="9"/>
  <c r="AS65" i="9"/>
  <c r="AT65" i="9"/>
  <c r="AU65" i="9"/>
  <c r="C66" i="9"/>
  <c r="D66" i="9"/>
  <c r="E66" i="9"/>
  <c r="F66" i="9"/>
  <c r="G66" i="9"/>
  <c r="H66" i="9"/>
  <c r="I66" i="9"/>
  <c r="J66" i="9"/>
  <c r="K66" i="9"/>
  <c r="L66" i="9"/>
  <c r="M66" i="9"/>
  <c r="N66" i="9"/>
  <c r="O66" i="9"/>
  <c r="P66" i="9"/>
  <c r="Q66" i="9"/>
  <c r="R66" i="9"/>
  <c r="S66" i="9"/>
  <c r="T66" i="9"/>
  <c r="U66" i="9"/>
  <c r="V66" i="9"/>
  <c r="W66" i="9"/>
  <c r="X66" i="9"/>
  <c r="Y66" i="9"/>
  <c r="Z66" i="9"/>
  <c r="AA66" i="9"/>
  <c r="AB66" i="9"/>
  <c r="AC66" i="9"/>
  <c r="AD66" i="9"/>
  <c r="AE66" i="9"/>
  <c r="AF66" i="9"/>
  <c r="AG66" i="9"/>
  <c r="AH66" i="9"/>
  <c r="AI66" i="9"/>
  <c r="AJ66" i="9"/>
  <c r="AK66" i="9"/>
  <c r="AL66" i="9"/>
  <c r="AM66" i="9"/>
  <c r="AN66" i="9"/>
  <c r="AO66" i="9"/>
  <c r="AP66" i="9"/>
  <c r="AQ66" i="9"/>
  <c r="AR66" i="9"/>
  <c r="AS66" i="9"/>
  <c r="AT66" i="9"/>
  <c r="AU66" i="9"/>
  <c r="C67" i="9"/>
  <c r="D67" i="9"/>
  <c r="E67" i="9"/>
  <c r="F67" i="9"/>
  <c r="G67" i="9"/>
  <c r="H67" i="9"/>
  <c r="I67" i="9"/>
  <c r="J67" i="9"/>
  <c r="K67" i="9"/>
  <c r="L67" i="9"/>
  <c r="M67" i="9"/>
  <c r="N67" i="9"/>
  <c r="O67" i="9"/>
  <c r="P67" i="9"/>
  <c r="Q67" i="9"/>
  <c r="R67" i="9"/>
  <c r="S67" i="9"/>
  <c r="T67" i="9"/>
  <c r="U67" i="9"/>
  <c r="V67" i="9"/>
  <c r="W67" i="9"/>
  <c r="X67" i="9"/>
  <c r="Y67" i="9"/>
  <c r="Z67" i="9"/>
  <c r="AA67" i="9"/>
  <c r="AB67" i="9"/>
  <c r="AC67" i="9"/>
  <c r="AD67" i="9"/>
  <c r="AE67" i="9"/>
  <c r="AF67" i="9"/>
  <c r="AG67" i="9"/>
  <c r="AH67" i="9"/>
  <c r="AI67" i="9"/>
  <c r="AJ67" i="9"/>
  <c r="AK67" i="9"/>
  <c r="AL67" i="9"/>
  <c r="AM67" i="9"/>
  <c r="AN67" i="9"/>
  <c r="AO67" i="9"/>
  <c r="AP67" i="9"/>
  <c r="AQ67" i="9"/>
  <c r="AR67" i="9"/>
  <c r="AS67" i="9"/>
  <c r="AT67" i="9"/>
  <c r="AU67" i="9"/>
  <c r="C68" i="9"/>
  <c r="D68" i="9"/>
  <c r="E68" i="9"/>
  <c r="F68" i="9"/>
  <c r="G68" i="9"/>
  <c r="H68" i="9"/>
  <c r="I68" i="9"/>
  <c r="J68" i="9"/>
  <c r="K68" i="9"/>
  <c r="L68" i="9"/>
  <c r="M68" i="9"/>
  <c r="N68" i="9"/>
  <c r="O68" i="9"/>
  <c r="P68" i="9"/>
  <c r="Q68" i="9"/>
  <c r="R68" i="9"/>
  <c r="S68" i="9"/>
  <c r="T68" i="9"/>
  <c r="U68" i="9"/>
  <c r="V68" i="9"/>
  <c r="W68" i="9"/>
  <c r="X68" i="9"/>
  <c r="Y68" i="9"/>
  <c r="Z68" i="9"/>
  <c r="AA68" i="9"/>
  <c r="AB68" i="9"/>
  <c r="AC68" i="9"/>
  <c r="AD68" i="9"/>
  <c r="AE68" i="9"/>
  <c r="AF68" i="9"/>
  <c r="AG68" i="9"/>
  <c r="AH68" i="9"/>
  <c r="AI68" i="9"/>
  <c r="AJ68" i="9"/>
  <c r="AK68" i="9"/>
  <c r="AL68" i="9"/>
  <c r="AM68" i="9"/>
  <c r="AN68" i="9"/>
  <c r="AO68" i="9"/>
  <c r="AP68" i="9"/>
  <c r="AQ68" i="9"/>
  <c r="AR68" i="9"/>
  <c r="AS68" i="9"/>
  <c r="AT68" i="9"/>
  <c r="AU68" i="9"/>
  <c r="C69" i="9"/>
  <c r="D69" i="9"/>
  <c r="E69" i="9"/>
  <c r="F69" i="9"/>
  <c r="G69" i="9"/>
  <c r="H69" i="9"/>
  <c r="I69" i="9"/>
  <c r="J69" i="9"/>
  <c r="K69" i="9"/>
  <c r="L69" i="9"/>
  <c r="M69" i="9"/>
  <c r="N69" i="9"/>
  <c r="O69" i="9"/>
  <c r="P69" i="9"/>
  <c r="Q69" i="9"/>
  <c r="R69" i="9"/>
  <c r="S69" i="9"/>
  <c r="T69" i="9"/>
  <c r="U69" i="9"/>
  <c r="V69" i="9"/>
  <c r="W69" i="9"/>
  <c r="X69" i="9"/>
  <c r="Y69" i="9"/>
  <c r="Z69" i="9"/>
  <c r="AA69" i="9"/>
  <c r="AB69" i="9"/>
  <c r="AC69" i="9"/>
  <c r="AD69" i="9"/>
  <c r="AE69" i="9"/>
  <c r="AF69" i="9"/>
  <c r="AG69" i="9"/>
  <c r="AH69" i="9"/>
  <c r="AI69" i="9"/>
  <c r="AJ69" i="9"/>
  <c r="AK69" i="9"/>
  <c r="AL69" i="9"/>
  <c r="AM69" i="9"/>
  <c r="AN69" i="9"/>
  <c r="AO69" i="9"/>
  <c r="AP69" i="9"/>
  <c r="AQ69" i="9"/>
  <c r="AR69" i="9"/>
  <c r="AS69" i="9"/>
  <c r="AT69" i="9"/>
  <c r="AU69" i="9"/>
  <c r="C70" i="9"/>
  <c r="D70" i="9"/>
  <c r="E70" i="9"/>
  <c r="F70" i="9"/>
  <c r="G70" i="9"/>
  <c r="H70" i="9"/>
  <c r="I70" i="9"/>
  <c r="J70" i="9"/>
  <c r="K70" i="9"/>
  <c r="L70" i="9"/>
  <c r="M70" i="9"/>
  <c r="N70" i="9"/>
  <c r="O70" i="9"/>
  <c r="P70" i="9"/>
  <c r="Q70" i="9"/>
  <c r="R70" i="9"/>
  <c r="S70" i="9"/>
  <c r="T70" i="9"/>
  <c r="U70" i="9"/>
  <c r="V70" i="9"/>
  <c r="W70" i="9"/>
  <c r="X70" i="9"/>
  <c r="Y70" i="9"/>
  <c r="Z70" i="9"/>
  <c r="AA70" i="9"/>
  <c r="AB70" i="9"/>
  <c r="AC70" i="9"/>
  <c r="AD70" i="9"/>
  <c r="AE70" i="9"/>
  <c r="AF70" i="9"/>
  <c r="AG70" i="9"/>
  <c r="AH70" i="9"/>
  <c r="AI70" i="9"/>
  <c r="AJ70" i="9"/>
  <c r="AK70" i="9"/>
  <c r="AL70" i="9"/>
  <c r="AM70" i="9"/>
  <c r="AN70" i="9"/>
  <c r="AO70" i="9"/>
  <c r="AP70" i="9"/>
  <c r="AQ70" i="9"/>
  <c r="AR70" i="9"/>
  <c r="AS70" i="9"/>
  <c r="AT70" i="9"/>
  <c r="AU70" i="9"/>
  <c r="C71" i="9"/>
  <c r="D71" i="9"/>
  <c r="E71" i="9"/>
  <c r="F71" i="9"/>
  <c r="G71" i="9"/>
  <c r="H71" i="9"/>
  <c r="I71" i="9"/>
  <c r="J71" i="9"/>
  <c r="K71" i="9"/>
  <c r="L71" i="9"/>
  <c r="M71" i="9"/>
  <c r="N71" i="9"/>
  <c r="O71" i="9"/>
  <c r="P71" i="9"/>
  <c r="Q71" i="9"/>
  <c r="R71" i="9"/>
  <c r="S71" i="9"/>
  <c r="T71" i="9"/>
  <c r="U71" i="9"/>
  <c r="V71" i="9"/>
  <c r="W71" i="9"/>
  <c r="X71" i="9"/>
  <c r="Y71" i="9"/>
  <c r="Z71" i="9"/>
  <c r="AA71" i="9"/>
  <c r="AB71" i="9"/>
  <c r="AC71" i="9"/>
  <c r="AD71" i="9"/>
  <c r="AE71" i="9"/>
  <c r="AF71" i="9"/>
  <c r="AG71" i="9"/>
  <c r="AH71" i="9"/>
  <c r="AI71" i="9"/>
  <c r="AJ71" i="9"/>
  <c r="AK71" i="9"/>
  <c r="AL71" i="9"/>
  <c r="AM71" i="9"/>
  <c r="AN71" i="9"/>
  <c r="AO71" i="9"/>
  <c r="AP71" i="9"/>
  <c r="AQ71" i="9"/>
  <c r="AR71" i="9"/>
  <c r="AS71" i="9"/>
  <c r="AT71" i="9"/>
  <c r="AU71" i="9"/>
  <c r="C72" i="9"/>
  <c r="D72" i="9"/>
  <c r="E72" i="9"/>
  <c r="F72" i="9"/>
  <c r="G72" i="9"/>
  <c r="H72" i="9"/>
  <c r="I72" i="9"/>
  <c r="J72" i="9"/>
  <c r="K72" i="9"/>
  <c r="L72" i="9"/>
  <c r="M72" i="9"/>
  <c r="N72" i="9"/>
  <c r="O72" i="9"/>
  <c r="P72" i="9"/>
  <c r="Q72" i="9"/>
  <c r="R72" i="9"/>
  <c r="S72" i="9"/>
  <c r="T72" i="9"/>
  <c r="U72" i="9"/>
  <c r="V72" i="9"/>
  <c r="W72" i="9"/>
  <c r="X72" i="9"/>
  <c r="Y72" i="9"/>
  <c r="Z72" i="9"/>
  <c r="AA72" i="9"/>
  <c r="AB72" i="9"/>
  <c r="AC72" i="9"/>
  <c r="AD72" i="9"/>
  <c r="AE72" i="9"/>
  <c r="AF72" i="9"/>
  <c r="AG72" i="9"/>
  <c r="AH72" i="9"/>
  <c r="AI72" i="9"/>
  <c r="AJ72" i="9"/>
  <c r="AK72" i="9"/>
  <c r="AL72" i="9"/>
  <c r="AM72" i="9"/>
  <c r="AN72" i="9"/>
  <c r="AO72" i="9"/>
  <c r="AP72" i="9"/>
  <c r="AQ72" i="9"/>
  <c r="AR72" i="9"/>
  <c r="AS72" i="9"/>
  <c r="AT72" i="9"/>
  <c r="AU72" i="9"/>
  <c r="C73" i="9"/>
  <c r="D73" i="9"/>
  <c r="E73" i="9"/>
  <c r="F73" i="9"/>
  <c r="G73" i="9"/>
  <c r="H73" i="9"/>
  <c r="I73" i="9"/>
  <c r="J73" i="9"/>
  <c r="K73" i="9"/>
  <c r="L73" i="9"/>
  <c r="M73" i="9"/>
  <c r="N73" i="9"/>
  <c r="O73" i="9"/>
  <c r="P73" i="9"/>
  <c r="Q73" i="9"/>
  <c r="R73" i="9"/>
  <c r="S73" i="9"/>
  <c r="T73" i="9"/>
  <c r="U73" i="9"/>
  <c r="V73" i="9"/>
  <c r="W73" i="9"/>
  <c r="X73" i="9"/>
  <c r="Y73" i="9"/>
  <c r="Z73" i="9"/>
  <c r="AA73" i="9"/>
  <c r="AB73" i="9"/>
  <c r="AC73" i="9"/>
  <c r="AD73" i="9"/>
  <c r="AE73" i="9"/>
  <c r="AF73" i="9"/>
  <c r="AG73" i="9"/>
  <c r="AH73" i="9"/>
  <c r="AI73" i="9"/>
  <c r="AJ73" i="9"/>
  <c r="AK73" i="9"/>
  <c r="AL73" i="9"/>
  <c r="AM73" i="9"/>
  <c r="AN73" i="9"/>
  <c r="AO73" i="9"/>
  <c r="AP73" i="9"/>
  <c r="AQ73" i="9"/>
  <c r="AR73" i="9"/>
  <c r="AS73" i="9"/>
  <c r="AT73" i="9"/>
  <c r="AU73" i="9"/>
  <c r="C74" i="9"/>
  <c r="D74" i="9"/>
  <c r="E74" i="9"/>
  <c r="F74" i="9"/>
  <c r="G74" i="9"/>
  <c r="H74" i="9"/>
  <c r="I74" i="9"/>
  <c r="J74" i="9"/>
  <c r="K74" i="9"/>
  <c r="L74" i="9"/>
  <c r="M74" i="9"/>
  <c r="N74" i="9"/>
  <c r="O74" i="9"/>
  <c r="P74" i="9"/>
  <c r="Q74" i="9"/>
  <c r="R74" i="9"/>
  <c r="S74" i="9"/>
  <c r="T74" i="9"/>
  <c r="U74" i="9"/>
  <c r="V74" i="9"/>
  <c r="W74" i="9"/>
  <c r="X74" i="9"/>
  <c r="Y74" i="9"/>
  <c r="Z74" i="9"/>
  <c r="AA74" i="9"/>
  <c r="AB74" i="9"/>
  <c r="AC74" i="9"/>
  <c r="AD74" i="9"/>
  <c r="AE74" i="9"/>
  <c r="AF74" i="9"/>
  <c r="AG74" i="9"/>
  <c r="AH74" i="9"/>
  <c r="AI74" i="9"/>
  <c r="AJ74" i="9"/>
  <c r="AK74" i="9"/>
  <c r="AL74" i="9"/>
  <c r="AM74" i="9"/>
  <c r="AN74" i="9"/>
  <c r="AO74" i="9"/>
  <c r="AP74" i="9"/>
  <c r="AQ74" i="9"/>
  <c r="AR74" i="9"/>
  <c r="AS74" i="9"/>
  <c r="AT74" i="9"/>
  <c r="AU74" i="9"/>
  <c r="C75" i="9"/>
  <c r="D75" i="9"/>
  <c r="E75" i="9"/>
  <c r="F75" i="9"/>
  <c r="G75" i="9"/>
  <c r="H75" i="9"/>
  <c r="I75" i="9"/>
  <c r="J75" i="9"/>
  <c r="K75" i="9"/>
  <c r="L75" i="9"/>
  <c r="M75" i="9"/>
  <c r="N75" i="9"/>
  <c r="O75" i="9"/>
  <c r="P75" i="9"/>
  <c r="Q75" i="9"/>
  <c r="R75" i="9"/>
  <c r="S75" i="9"/>
  <c r="T75" i="9"/>
  <c r="U75" i="9"/>
  <c r="V75" i="9"/>
  <c r="W75" i="9"/>
  <c r="X75" i="9"/>
  <c r="Y75" i="9"/>
  <c r="Z75" i="9"/>
  <c r="AA75" i="9"/>
  <c r="AB75" i="9"/>
  <c r="AC75" i="9"/>
  <c r="AD75" i="9"/>
  <c r="AE75" i="9"/>
  <c r="AF75" i="9"/>
  <c r="AG75" i="9"/>
  <c r="AH75" i="9"/>
  <c r="AI75" i="9"/>
  <c r="AJ75" i="9"/>
  <c r="AK75" i="9"/>
  <c r="AL75" i="9"/>
  <c r="AM75" i="9"/>
  <c r="AN75" i="9"/>
  <c r="AO75" i="9"/>
  <c r="AP75" i="9"/>
  <c r="AQ75" i="9"/>
  <c r="AR75" i="9"/>
  <c r="AS75" i="9"/>
  <c r="AT75" i="9"/>
  <c r="AU75" i="9"/>
  <c r="C76" i="9"/>
  <c r="D76" i="9"/>
  <c r="E76" i="9"/>
  <c r="F76" i="9"/>
  <c r="G76" i="9"/>
  <c r="H76" i="9"/>
  <c r="I76" i="9"/>
  <c r="J76" i="9"/>
  <c r="K76" i="9"/>
  <c r="L76" i="9"/>
  <c r="M76" i="9"/>
  <c r="N76" i="9"/>
  <c r="O76" i="9"/>
  <c r="P76" i="9"/>
  <c r="Q76" i="9"/>
  <c r="R76" i="9"/>
  <c r="S76" i="9"/>
  <c r="T76" i="9"/>
  <c r="U76" i="9"/>
  <c r="V76" i="9"/>
  <c r="W76" i="9"/>
  <c r="X76" i="9"/>
  <c r="Y76" i="9"/>
  <c r="Z76" i="9"/>
  <c r="AA76" i="9"/>
  <c r="AB76" i="9"/>
  <c r="AC76" i="9"/>
  <c r="AD76" i="9"/>
  <c r="AE76" i="9"/>
  <c r="AF76" i="9"/>
  <c r="AG76" i="9"/>
  <c r="AH76" i="9"/>
  <c r="AI76" i="9"/>
  <c r="AJ76" i="9"/>
  <c r="AK76" i="9"/>
  <c r="AL76" i="9"/>
  <c r="AM76" i="9"/>
  <c r="AN76" i="9"/>
  <c r="AO76" i="9"/>
  <c r="AP76" i="9"/>
  <c r="AQ76" i="9"/>
  <c r="AR76" i="9"/>
  <c r="AS76" i="9"/>
  <c r="AT76" i="9"/>
  <c r="AU76" i="9"/>
  <c r="C77" i="9"/>
  <c r="D77" i="9"/>
  <c r="E77" i="9"/>
  <c r="F77" i="9"/>
  <c r="G77" i="9"/>
  <c r="H77" i="9"/>
  <c r="I77" i="9"/>
  <c r="J77" i="9"/>
  <c r="K77" i="9"/>
  <c r="L77" i="9"/>
  <c r="M77" i="9"/>
  <c r="N77" i="9"/>
  <c r="O77" i="9"/>
  <c r="P77" i="9"/>
  <c r="Q77" i="9"/>
  <c r="R77" i="9"/>
  <c r="S77" i="9"/>
  <c r="T77" i="9"/>
  <c r="U77" i="9"/>
  <c r="V77" i="9"/>
  <c r="W77" i="9"/>
  <c r="X77" i="9"/>
  <c r="Y77" i="9"/>
  <c r="Z77" i="9"/>
  <c r="AA77" i="9"/>
  <c r="AB77" i="9"/>
  <c r="AC77" i="9"/>
  <c r="AD77" i="9"/>
  <c r="AE77" i="9"/>
  <c r="AF77" i="9"/>
  <c r="AG77" i="9"/>
  <c r="AH77" i="9"/>
  <c r="AI77" i="9"/>
  <c r="AJ77" i="9"/>
  <c r="AK77" i="9"/>
  <c r="AL77" i="9"/>
  <c r="AM77" i="9"/>
  <c r="AN77" i="9"/>
  <c r="AO77" i="9"/>
  <c r="AP77" i="9"/>
  <c r="AQ77" i="9"/>
  <c r="AR77" i="9"/>
  <c r="AS77" i="9"/>
  <c r="AT77" i="9"/>
  <c r="AU77" i="9"/>
  <c r="C78" i="9"/>
  <c r="D78" i="9"/>
  <c r="E78" i="9"/>
  <c r="F78" i="9"/>
  <c r="G78" i="9"/>
  <c r="H78" i="9"/>
  <c r="I78" i="9"/>
  <c r="J78" i="9"/>
  <c r="K78" i="9"/>
  <c r="L78" i="9"/>
  <c r="M78" i="9"/>
  <c r="N78" i="9"/>
  <c r="O78" i="9"/>
  <c r="P78" i="9"/>
  <c r="Q78" i="9"/>
  <c r="R78" i="9"/>
  <c r="S78" i="9"/>
  <c r="T78" i="9"/>
  <c r="U78" i="9"/>
  <c r="V78" i="9"/>
  <c r="W78" i="9"/>
  <c r="X78" i="9"/>
  <c r="Y78" i="9"/>
  <c r="Z78" i="9"/>
  <c r="AA78" i="9"/>
  <c r="AB78" i="9"/>
  <c r="AC78" i="9"/>
  <c r="AD78" i="9"/>
  <c r="AE78" i="9"/>
  <c r="AF78" i="9"/>
  <c r="AG78" i="9"/>
  <c r="AH78" i="9"/>
  <c r="AI78" i="9"/>
  <c r="AJ78" i="9"/>
  <c r="AK78" i="9"/>
  <c r="AL78" i="9"/>
  <c r="AM78" i="9"/>
  <c r="AN78" i="9"/>
  <c r="AO78" i="9"/>
  <c r="AP78" i="9"/>
  <c r="AQ78" i="9"/>
  <c r="AR78" i="9"/>
  <c r="AS78" i="9"/>
  <c r="AT78" i="9"/>
  <c r="AU78" i="9"/>
  <c r="C79" i="9"/>
  <c r="D79" i="9"/>
  <c r="E79" i="9"/>
  <c r="F79" i="9"/>
  <c r="G79" i="9"/>
  <c r="H79" i="9"/>
  <c r="I79" i="9"/>
  <c r="J79" i="9"/>
  <c r="K79" i="9"/>
  <c r="L79" i="9"/>
  <c r="M79" i="9"/>
  <c r="N79" i="9"/>
  <c r="O79" i="9"/>
  <c r="P79" i="9"/>
  <c r="Q79" i="9"/>
  <c r="R79" i="9"/>
  <c r="S79" i="9"/>
  <c r="T79" i="9"/>
  <c r="U79" i="9"/>
  <c r="V79" i="9"/>
  <c r="W79" i="9"/>
  <c r="X79" i="9"/>
  <c r="Y79" i="9"/>
  <c r="Z79" i="9"/>
  <c r="AA79" i="9"/>
  <c r="AB79" i="9"/>
  <c r="AC79" i="9"/>
  <c r="AD79" i="9"/>
  <c r="AE79" i="9"/>
  <c r="AF79" i="9"/>
  <c r="AG79" i="9"/>
  <c r="AH79" i="9"/>
  <c r="AI79" i="9"/>
  <c r="AJ79" i="9"/>
  <c r="AK79" i="9"/>
  <c r="AL79" i="9"/>
  <c r="AM79" i="9"/>
  <c r="AN79" i="9"/>
  <c r="AO79" i="9"/>
  <c r="AP79" i="9"/>
  <c r="AQ79" i="9"/>
  <c r="AR79" i="9"/>
  <c r="AS79" i="9"/>
  <c r="AT79" i="9"/>
  <c r="AU79" i="9"/>
  <c r="C80" i="9"/>
  <c r="D80" i="9"/>
  <c r="E80" i="9"/>
  <c r="F80" i="9"/>
  <c r="G80" i="9"/>
  <c r="H80" i="9"/>
  <c r="I80" i="9"/>
  <c r="J80" i="9"/>
  <c r="K80" i="9"/>
  <c r="L80" i="9"/>
  <c r="M80" i="9"/>
  <c r="N80" i="9"/>
  <c r="O80" i="9"/>
  <c r="P80" i="9"/>
  <c r="Q80" i="9"/>
  <c r="R80" i="9"/>
  <c r="S80" i="9"/>
  <c r="T80" i="9"/>
  <c r="U80" i="9"/>
  <c r="V80" i="9"/>
  <c r="W80" i="9"/>
  <c r="X80" i="9"/>
  <c r="Y80" i="9"/>
  <c r="Z80" i="9"/>
  <c r="AA80" i="9"/>
  <c r="AB80" i="9"/>
  <c r="AC80" i="9"/>
  <c r="AD80" i="9"/>
  <c r="AE80" i="9"/>
  <c r="AF80" i="9"/>
  <c r="AG80" i="9"/>
  <c r="AH80" i="9"/>
  <c r="AI80" i="9"/>
  <c r="AJ80" i="9"/>
  <c r="AK80" i="9"/>
  <c r="AL80" i="9"/>
  <c r="AM80" i="9"/>
  <c r="AN80" i="9"/>
  <c r="AO80" i="9"/>
  <c r="AP80" i="9"/>
  <c r="AQ80" i="9"/>
  <c r="AR80" i="9"/>
  <c r="AS80" i="9"/>
  <c r="AT80" i="9"/>
  <c r="AU80" i="9"/>
  <c r="C81" i="9"/>
  <c r="D81" i="9"/>
  <c r="E81" i="9"/>
  <c r="F81" i="9"/>
  <c r="G81" i="9"/>
  <c r="H81" i="9"/>
  <c r="I81" i="9"/>
  <c r="J81" i="9"/>
  <c r="K81" i="9"/>
  <c r="L81" i="9"/>
  <c r="M81" i="9"/>
  <c r="N81" i="9"/>
  <c r="O81" i="9"/>
  <c r="P81" i="9"/>
  <c r="Q81" i="9"/>
  <c r="R81" i="9"/>
  <c r="S81" i="9"/>
  <c r="T81" i="9"/>
  <c r="U81" i="9"/>
  <c r="V81" i="9"/>
  <c r="W81" i="9"/>
  <c r="X81" i="9"/>
  <c r="Y81" i="9"/>
  <c r="Z81" i="9"/>
  <c r="AA81" i="9"/>
  <c r="AB81" i="9"/>
  <c r="AC81" i="9"/>
  <c r="AD81" i="9"/>
  <c r="AE81" i="9"/>
  <c r="AF81" i="9"/>
  <c r="AG81" i="9"/>
  <c r="AH81" i="9"/>
  <c r="AI81" i="9"/>
  <c r="AJ81" i="9"/>
  <c r="AK81" i="9"/>
  <c r="AL81" i="9"/>
  <c r="AM81" i="9"/>
  <c r="AN81" i="9"/>
  <c r="AO81" i="9"/>
  <c r="AP81" i="9"/>
  <c r="AQ81" i="9"/>
  <c r="AR81" i="9"/>
  <c r="AS81" i="9"/>
  <c r="AT81" i="9"/>
  <c r="AU81" i="9"/>
  <c r="C82" i="9"/>
  <c r="D82" i="9"/>
  <c r="E82" i="9"/>
  <c r="F82" i="9"/>
  <c r="G82" i="9"/>
  <c r="H82" i="9"/>
  <c r="I82" i="9"/>
  <c r="J82" i="9"/>
  <c r="K82" i="9"/>
  <c r="L82" i="9"/>
  <c r="M82" i="9"/>
  <c r="N82" i="9"/>
  <c r="O82" i="9"/>
  <c r="P82" i="9"/>
  <c r="Q82" i="9"/>
  <c r="R82" i="9"/>
  <c r="S82" i="9"/>
  <c r="T82" i="9"/>
  <c r="U82" i="9"/>
  <c r="V82" i="9"/>
  <c r="W82" i="9"/>
  <c r="X82" i="9"/>
  <c r="Y82" i="9"/>
  <c r="Z82" i="9"/>
  <c r="AA82" i="9"/>
  <c r="AB82" i="9"/>
  <c r="AC82" i="9"/>
  <c r="AD82" i="9"/>
  <c r="AE82" i="9"/>
  <c r="AF82" i="9"/>
  <c r="AG82" i="9"/>
  <c r="AH82" i="9"/>
  <c r="AI82" i="9"/>
  <c r="AJ82" i="9"/>
  <c r="AK82" i="9"/>
  <c r="AL82" i="9"/>
  <c r="AM82" i="9"/>
  <c r="AN82" i="9"/>
  <c r="AO82" i="9"/>
  <c r="AP82" i="9"/>
  <c r="AQ82" i="9"/>
  <c r="AR82" i="9"/>
  <c r="AS82" i="9"/>
  <c r="AT82" i="9"/>
  <c r="AU82" i="9"/>
  <c r="C83" i="9"/>
  <c r="D83" i="9"/>
  <c r="E83" i="9"/>
  <c r="F83" i="9"/>
  <c r="G83" i="9"/>
  <c r="H83" i="9"/>
  <c r="I83" i="9"/>
  <c r="J83" i="9"/>
  <c r="K83" i="9"/>
  <c r="L83" i="9"/>
  <c r="M83" i="9"/>
  <c r="N83" i="9"/>
  <c r="O83" i="9"/>
  <c r="P83" i="9"/>
  <c r="Q83" i="9"/>
  <c r="R83" i="9"/>
  <c r="S83" i="9"/>
  <c r="T83" i="9"/>
  <c r="U83" i="9"/>
  <c r="V83" i="9"/>
  <c r="W83" i="9"/>
  <c r="X83" i="9"/>
  <c r="Y83" i="9"/>
  <c r="Z83" i="9"/>
  <c r="AA83" i="9"/>
  <c r="AB83" i="9"/>
  <c r="AC83" i="9"/>
  <c r="AD83" i="9"/>
  <c r="AE83" i="9"/>
  <c r="AF83" i="9"/>
  <c r="AG83" i="9"/>
  <c r="AH83" i="9"/>
  <c r="AI83" i="9"/>
  <c r="AJ83" i="9"/>
  <c r="AK83" i="9"/>
  <c r="AL83" i="9"/>
  <c r="AM83" i="9"/>
  <c r="AN83" i="9"/>
  <c r="AO83" i="9"/>
  <c r="AP83" i="9"/>
  <c r="AQ83" i="9"/>
  <c r="AR83" i="9"/>
  <c r="AS83" i="9"/>
  <c r="AT83" i="9"/>
  <c r="AU83" i="9"/>
  <c r="C84" i="9"/>
  <c r="D84" i="9"/>
  <c r="E84" i="9"/>
  <c r="F84" i="9"/>
  <c r="G84" i="9"/>
  <c r="H84" i="9"/>
  <c r="I84" i="9"/>
  <c r="J84" i="9"/>
  <c r="K84" i="9"/>
  <c r="L84" i="9"/>
  <c r="M84" i="9"/>
  <c r="N84" i="9"/>
  <c r="O84" i="9"/>
  <c r="P84" i="9"/>
  <c r="Q84" i="9"/>
  <c r="R84" i="9"/>
  <c r="S84" i="9"/>
  <c r="T84" i="9"/>
  <c r="U84" i="9"/>
  <c r="V84" i="9"/>
  <c r="W84" i="9"/>
  <c r="X84" i="9"/>
  <c r="Y84" i="9"/>
  <c r="Z84" i="9"/>
  <c r="AA84" i="9"/>
  <c r="AB84" i="9"/>
  <c r="AC84" i="9"/>
  <c r="AD84" i="9"/>
  <c r="AE84" i="9"/>
  <c r="AF84" i="9"/>
  <c r="AG84" i="9"/>
  <c r="AH84" i="9"/>
  <c r="AI84" i="9"/>
  <c r="AJ84" i="9"/>
  <c r="AK84" i="9"/>
  <c r="AL84" i="9"/>
  <c r="AM84" i="9"/>
  <c r="AN84" i="9"/>
  <c r="AO84" i="9"/>
  <c r="AP84" i="9"/>
  <c r="AQ84" i="9"/>
  <c r="AR84" i="9"/>
  <c r="AS84" i="9"/>
  <c r="AT84" i="9"/>
  <c r="AU84" i="9"/>
  <c r="C85" i="9"/>
  <c r="D85" i="9"/>
  <c r="E85" i="9"/>
  <c r="F85" i="9"/>
  <c r="G85" i="9"/>
  <c r="H85" i="9"/>
  <c r="I85" i="9"/>
  <c r="J85" i="9"/>
  <c r="K85" i="9"/>
  <c r="L85" i="9"/>
  <c r="M85" i="9"/>
  <c r="N85" i="9"/>
  <c r="O85" i="9"/>
  <c r="P85" i="9"/>
  <c r="Q85" i="9"/>
  <c r="R85" i="9"/>
  <c r="S85" i="9"/>
  <c r="T85" i="9"/>
  <c r="U85" i="9"/>
  <c r="V85" i="9"/>
  <c r="W85" i="9"/>
  <c r="X85" i="9"/>
  <c r="Y85" i="9"/>
  <c r="Z85" i="9"/>
  <c r="AA85" i="9"/>
  <c r="AB85" i="9"/>
  <c r="AC85" i="9"/>
  <c r="AD85" i="9"/>
  <c r="AE85" i="9"/>
  <c r="AF85" i="9"/>
  <c r="AG85" i="9"/>
  <c r="AH85" i="9"/>
  <c r="AI85" i="9"/>
  <c r="AJ85" i="9"/>
  <c r="AK85" i="9"/>
  <c r="AL85" i="9"/>
  <c r="AM85" i="9"/>
  <c r="AN85" i="9"/>
  <c r="AO85" i="9"/>
  <c r="AP85" i="9"/>
  <c r="AQ85" i="9"/>
  <c r="AR85" i="9"/>
  <c r="AS85" i="9"/>
  <c r="AT85" i="9"/>
  <c r="AU85" i="9"/>
  <c r="C86" i="9"/>
  <c r="D86" i="9"/>
  <c r="E86" i="9"/>
  <c r="F86" i="9"/>
  <c r="G86" i="9"/>
  <c r="H86" i="9"/>
  <c r="I86" i="9"/>
  <c r="J86" i="9"/>
  <c r="K86" i="9"/>
  <c r="L86" i="9"/>
  <c r="M86" i="9"/>
  <c r="N86" i="9"/>
  <c r="O86" i="9"/>
  <c r="P86" i="9"/>
  <c r="Q86" i="9"/>
  <c r="R86" i="9"/>
  <c r="S86" i="9"/>
  <c r="T86" i="9"/>
  <c r="U86" i="9"/>
  <c r="V86" i="9"/>
  <c r="W86" i="9"/>
  <c r="X86" i="9"/>
  <c r="Y86" i="9"/>
  <c r="Z86" i="9"/>
  <c r="AA86" i="9"/>
  <c r="AB86" i="9"/>
  <c r="AC86" i="9"/>
  <c r="AD86" i="9"/>
  <c r="AE86" i="9"/>
  <c r="AF86" i="9"/>
  <c r="AG86" i="9"/>
  <c r="AH86" i="9"/>
  <c r="AI86" i="9"/>
  <c r="AJ86" i="9"/>
  <c r="AK86" i="9"/>
  <c r="AL86" i="9"/>
  <c r="AM86" i="9"/>
  <c r="AN86" i="9"/>
  <c r="AO86" i="9"/>
  <c r="AP86" i="9"/>
  <c r="AQ86" i="9"/>
  <c r="AR86" i="9"/>
  <c r="AS86" i="9"/>
  <c r="AT86" i="9"/>
  <c r="AU86" i="9"/>
  <c r="C87" i="9"/>
  <c r="D87" i="9"/>
  <c r="E87" i="9"/>
  <c r="F87" i="9"/>
  <c r="G87" i="9"/>
  <c r="H87" i="9"/>
  <c r="I87" i="9"/>
  <c r="J87" i="9"/>
  <c r="K87" i="9"/>
  <c r="L87" i="9"/>
  <c r="M87" i="9"/>
  <c r="N87" i="9"/>
  <c r="O87" i="9"/>
  <c r="P87" i="9"/>
  <c r="Q87" i="9"/>
  <c r="R87" i="9"/>
  <c r="S87" i="9"/>
  <c r="T87" i="9"/>
  <c r="U87" i="9"/>
  <c r="V87" i="9"/>
  <c r="W87" i="9"/>
  <c r="X87" i="9"/>
  <c r="Y87" i="9"/>
  <c r="Z87" i="9"/>
  <c r="AA87" i="9"/>
  <c r="AB87" i="9"/>
  <c r="AC87" i="9"/>
  <c r="AD87" i="9"/>
  <c r="AE87" i="9"/>
  <c r="AF87" i="9"/>
  <c r="AG87" i="9"/>
  <c r="AH87" i="9"/>
  <c r="AI87" i="9"/>
  <c r="AJ87" i="9"/>
  <c r="AK87" i="9"/>
  <c r="AL87" i="9"/>
  <c r="AM87" i="9"/>
  <c r="AN87" i="9"/>
  <c r="AO87" i="9"/>
  <c r="AP87" i="9"/>
  <c r="AQ87" i="9"/>
  <c r="AR87" i="9"/>
  <c r="AS87" i="9"/>
  <c r="AT87" i="9"/>
  <c r="AU87" i="9"/>
  <c r="C88" i="9"/>
  <c r="D88" i="9"/>
  <c r="E88" i="9"/>
  <c r="F88" i="9"/>
  <c r="G88" i="9"/>
  <c r="H88" i="9"/>
  <c r="I88" i="9"/>
  <c r="J88" i="9"/>
  <c r="K88" i="9"/>
  <c r="L88" i="9"/>
  <c r="M88" i="9"/>
  <c r="N88" i="9"/>
  <c r="O88" i="9"/>
  <c r="P88" i="9"/>
  <c r="Q88" i="9"/>
  <c r="R88" i="9"/>
  <c r="S88" i="9"/>
  <c r="T88" i="9"/>
  <c r="U88" i="9"/>
  <c r="V88" i="9"/>
  <c r="W88" i="9"/>
  <c r="X88" i="9"/>
  <c r="Y88" i="9"/>
  <c r="Z88" i="9"/>
  <c r="AA88" i="9"/>
  <c r="AB88" i="9"/>
  <c r="AC88" i="9"/>
  <c r="AD88" i="9"/>
  <c r="AE88" i="9"/>
  <c r="AF88" i="9"/>
  <c r="AG88" i="9"/>
  <c r="AH88" i="9"/>
  <c r="AI88" i="9"/>
  <c r="AJ88" i="9"/>
  <c r="AK88" i="9"/>
  <c r="AL88" i="9"/>
  <c r="AM88" i="9"/>
  <c r="AN88" i="9"/>
  <c r="AO88" i="9"/>
  <c r="AP88" i="9"/>
  <c r="AQ88" i="9"/>
  <c r="AR88" i="9"/>
  <c r="AS88" i="9"/>
  <c r="AT88" i="9"/>
  <c r="AU88" i="9"/>
  <c r="C89" i="9"/>
  <c r="D89" i="9"/>
  <c r="E89" i="9"/>
  <c r="F89" i="9"/>
  <c r="G89" i="9"/>
  <c r="H89" i="9"/>
  <c r="I89" i="9"/>
  <c r="J89" i="9"/>
  <c r="K89" i="9"/>
  <c r="L89" i="9"/>
  <c r="M89" i="9"/>
  <c r="N89" i="9"/>
  <c r="O89" i="9"/>
  <c r="P89" i="9"/>
  <c r="Q89" i="9"/>
  <c r="R89" i="9"/>
  <c r="S89" i="9"/>
  <c r="T89" i="9"/>
  <c r="U89" i="9"/>
  <c r="V89" i="9"/>
  <c r="W89" i="9"/>
  <c r="X89" i="9"/>
  <c r="Y89" i="9"/>
  <c r="Z89" i="9"/>
  <c r="AA89" i="9"/>
  <c r="AB89" i="9"/>
  <c r="AC89" i="9"/>
  <c r="AD89" i="9"/>
  <c r="AE89" i="9"/>
  <c r="AF89" i="9"/>
  <c r="AG89" i="9"/>
  <c r="AH89" i="9"/>
  <c r="AI89" i="9"/>
  <c r="AJ89" i="9"/>
  <c r="AK89" i="9"/>
  <c r="AL89" i="9"/>
  <c r="AM89" i="9"/>
  <c r="AN89" i="9"/>
  <c r="AO89" i="9"/>
  <c r="AP89" i="9"/>
  <c r="AQ89" i="9"/>
  <c r="AR89" i="9"/>
  <c r="AS89" i="9"/>
  <c r="AT89" i="9"/>
  <c r="AU89" i="9"/>
  <c r="C90" i="9"/>
  <c r="D90" i="9"/>
  <c r="E90" i="9"/>
  <c r="F90" i="9"/>
  <c r="G90" i="9"/>
  <c r="H90" i="9"/>
  <c r="I90" i="9"/>
  <c r="J90" i="9"/>
  <c r="K90" i="9"/>
  <c r="L90" i="9"/>
  <c r="M90" i="9"/>
  <c r="N90" i="9"/>
  <c r="O90" i="9"/>
  <c r="P90" i="9"/>
  <c r="Q90" i="9"/>
  <c r="R90" i="9"/>
  <c r="S90" i="9"/>
  <c r="T90" i="9"/>
  <c r="U90" i="9"/>
  <c r="V90" i="9"/>
  <c r="W90" i="9"/>
  <c r="X90" i="9"/>
  <c r="Y90" i="9"/>
  <c r="Z90" i="9"/>
  <c r="AA90" i="9"/>
  <c r="AB90" i="9"/>
  <c r="AC90" i="9"/>
  <c r="AD90" i="9"/>
  <c r="AE90" i="9"/>
  <c r="AF90" i="9"/>
  <c r="AG90" i="9"/>
  <c r="AH90" i="9"/>
  <c r="AI90" i="9"/>
  <c r="AJ90" i="9"/>
  <c r="AK90" i="9"/>
  <c r="AL90" i="9"/>
  <c r="AM90" i="9"/>
  <c r="AN90" i="9"/>
  <c r="AO90" i="9"/>
  <c r="AP90" i="9"/>
  <c r="AQ90" i="9"/>
  <c r="AR90" i="9"/>
  <c r="AS90" i="9"/>
  <c r="AT90" i="9"/>
  <c r="AU90" i="9"/>
  <c r="C91" i="9"/>
  <c r="D91" i="9"/>
  <c r="E91" i="9"/>
  <c r="F91" i="9"/>
  <c r="G91" i="9"/>
  <c r="H91" i="9"/>
  <c r="I91" i="9"/>
  <c r="J91" i="9"/>
  <c r="K91" i="9"/>
  <c r="L91" i="9"/>
  <c r="M91" i="9"/>
  <c r="N91" i="9"/>
  <c r="O91" i="9"/>
  <c r="P91" i="9"/>
  <c r="Q91" i="9"/>
  <c r="R91" i="9"/>
  <c r="S91" i="9"/>
  <c r="T91" i="9"/>
  <c r="U91" i="9"/>
  <c r="V91" i="9"/>
  <c r="W91" i="9"/>
  <c r="X91" i="9"/>
  <c r="Y91" i="9"/>
  <c r="Z91" i="9"/>
  <c r="AA91" i="9"/>
  <c r="AB91" i="9"/>
  <c r="AC91" i="9"/>
  <c r="AD91" i="9"/>
  <c r="AE91" i="9"/>
  <c r="AF91" i="9"/>
  <c r="AG91" i="9"/>
  <c r="AH91" i="9"/>
  <c r="AI91" i="9"/>
  <c r="AJ91" i="9"/>
  <c r="AK91" i="9"/>
  <c r="AL91" i="9"/>
  <c r="AM91" i="9"/>
  <c r="AN91" i="9"/>
  <c r="AO91" i="9"/>
  <c r="AP91" i="9"/>
  <c r="AQ91" i="9"/>
  <c r="AR91" i="9"/>
  <c r="AS91" i="9"/>
  <c r="AT91" i="9"/>
  <c r="AU91" i="9"/>
  <c r="C92" i="9"/>
  <c r="D92" i="9"/>
  <c r="E92" i="9"/>
  <c r="F92" i="9"/>
  <c r="G92" i="9"/>
  <c r="H92" i="9"/>
  <c r="I92" i="9"/>
  <c r="J92" i="9"/>
  <c r="K92" i="9"/>
  <c r="L92" i="9"/>
  <c r="M92" i="9"/>
  <c r="N92" i="9"/>
  <c r="O92" i="9"/>
  <c r="P92" i="9"/>
  <c r="Q92" i="9"/>
  <c r="R92" i="9"/>
  <c r="S92" i="9"/>
  <c r="T92" i="9"/>
  <c r="U92" i="9"/>
  <c r="V92" i="9"/>
  <c r="W92" i="9"/>
  <c r="X92" i="9"/>
  <c r="Y92" i="9"/>
  <c r="Z92" i="9"/>
  <c r="AA92" i="9"/>
  <c r="AB92" i="9"/>
  <c r="AC92" i="9"/>
  <c r="AD92" i="9"/>
  <c r="AE92" i="9"/>
  <c r="AF92" i="9"/>
  <c r="AG92" i="9"/>
  <c r="AH92" i="9"/>
  <c r="AI92" i="9"/>
  <c r="AJ92" i="9"/>
  <c r="AK92" i="9"/>
  <c r="AL92" i="9"/>
  <c r="AM92" i="9"/>
  <c r="AN92" i="9"/>
  <c r="AO92" i="9"/>
  <c r="AP92" i="9"/>
  <c r="AQ92" i="9"/>
  <c r="AR92" i="9"/>
  <c r="AS92" i="9"/>
  <c r="AT92" i="9"/>
  <c r="AU92" i="9"/>
  <c r="C93" i="9"/>
  <c r="D93" i="9"/>
  <c r="E93" i="9"/>
  <c r="F93" i="9"/>
  <c r="G93" i="9"/>
  <c r="H93" i="9"/>
  <c r="I93" i="9"/>
  <c r="J93" i="9"/>
  <c r="K93" i="9"/>
  <c r="L93" i="9"/>
  <c r="M93" i="9"/>
  <c r="N93" i="9"/>
  <c r="O93" i="9"/>
  <c r="P93" i="9"/>
  <c r="Q93" i="9"/>
  <c r="R93" i="9"/>
  <c r="S93" i="9"/>
  <c r="T93" i="9"/>
  <c r="U93" i="9"/>
  <c r="V93" i="9"/>
  <c r="W93" i="9"/>
  <c r="X93" i="9"/>
  <c r="Y93" i="9"/>
  <c r="Z93" i="9"/>
  <c r="AA93" i="9"/>
  <c r="AB93" i="9"/>
  <c r="AC93" i="9"/>
  <c r="AD93" i="9"/>
  <c r="AE93" i="9"/>
  <c r="AF93" i="9"/>
  <c r="AG93" i="9"/>
  <c r="AH93" i="9"/>
  <c r="AI93" i="9"/>
  <c r="AJ93" i="9"/>
  <c r="AK93" i="9"/>
  <c r="AL93" i="9"/>
  <c r="AM93" i="9"/>
  <c r="AN93" i="9"/>
  <c r="AO93" i="9"/>
  <c r="AP93" i="9"/>
  <c r="AQ93" i="9"/>
  <c r="AR93" i="9"/>
  <c r="AS93" i="9"/>
  <c r="AT93" i="9"/>
  <c r="AU93" i="9"/>
  <c r="C94" i="9"/>
  <c r="D94" i="9"/>
  <c r="E94" i="9"/>
  <c r="F94" i="9"/>
  <c r="G94" i="9"/>
  <c r="H94" i="9"/>
  <c r="I94" i="9"/>
  <c r="J94" i="9"/>
  <c r="K94" i="9"/>
  <c r="L94" i="9"/>
  <c r="M94" i="9"/>
  <c r="N94" i="9"/>
  <c r="O94" i="9"/>
  <c r="P94" i="9"/>
  <c r="Q94" i="9"/>
  <c r="R94" i="9"/>
  <c r="S94" i="9"/>
  <c r="T94" i="9"/>
  <c r="U94" i="9"/>
  <c r="V94" i="9"/>
  <c r="W94" i="9"/>
  <c r="X94" i="9"/>
  <c r="Y94" i="9"/>
  <c r="Z94" i="9"/>
  <c r="AA94" i="9"/>
  <c r="AB94" i="9"/>
  <c r="AC94" i="9"/>
  <c r="AD94" i="9"/>
  <c r="AE94" i="9"/>
  <c r="AF94" i="9"/>
  <c r="AG94" i="9"/>
  <c r="AH94" i="9"/>
  <c r="AI94" i="9"/>
  <c r="AJ94" i="9"/>
  <c r="AK94" i="9"/>
  <c r="AL94" i="9"/>
  <c r="AM94" i="9"/>
  <c r="AN94" i="9"/>
  <c r="AO94" i="9"/>
  <c r="AP94" i="9"/>
  <c r="AQ94" i="9"/>
  <c r="AR94" i="9"/>
  <c r="AS94" i="9"/>
  <c r="AT94" i="9"/>
  <c r="AU94" i="9"/>
  <c r="C95" i="9"/>
  <c r="D95" i="9"/>
  <c r="E95" i="9"/>
  <c r="F95" i="9"/>
  <c r="G95" i="9"/>
  <c r="H95" i="9"/>
  <c r="I95" i="9"/>
  <c r="J95" i="9"/>
  <c r="K95" i="9"/>
  <c r="L95" i="9"/>
  <c r="M95" i="9"/>
  <c r="N95" i="9"/>
  <c r="O95" i="9"/>
  <c r="P95" i="9"/>
  <c r="Q95" i="9"/>
  <c r="R95" i="9"/>
  <c r="S95" i="9"/>
  <c r="T95" i="9"/>
  <c r="U95" i="9"/>
  <c r="V95" i="9"/>
  <c r="W95" i="9"/>
  <c r="X95" i="9"/>
  <c r="Y95" i="9"/>
  <c r="Z95" i="9"/>
  <c r="AA95" i="9"/>
  <c r="AB95" i="9"/>
  <c r="AC95" i="9"/>
  <c r="AD95" i="9"/>
  <c r="AE95" i="9"/>
  <c r="AF95" i="9"/>
  <c r="AG95" i="9"/>
  <c r="AH95" i="9"/>
  <c r="AI95" i="9"/>
  <c r="AJ95" i="9"/>
  <c r="AK95" i="9"/>
  <c r="AL95" i="9"/>
  <c r="AM95" i="9"/>
  <c r="AN95" i="9"/>
  <c r="AO95" i="9"/>
  <c r="AP95" i="9"/>
  <c r="AQ95" i="9"/>
  <c r="AR95" i="9"/>
  <c r="AS95" i="9"/>
  <c r="AT95" i="9"/>
  <c r="AU95" i="9"/>
  <c r="C96" i="9"/>
  <c r="D96" i="9"/>
  <c r="E96" i="9"/>
  <c r="F96" i="9"/>
  <c r="G96" i="9"/>
  <c r="H96" i="9"/>
  <c r="I96" i="9"/>
  <c r="J96" i="9"/>
  <c r="K96" i="9"/>
  <c r="L96" i="9"/>
  <c r="M96" i="9"/>
  <c r="N96" i="9"/>
  <c r="O96" i="9"/>
  <c r="P96" i="9"/>
  <c r="Q96" i="9"/>
  <c r="R96" i="9"/>
  <c r="S96" i="9"/>
  <c r="T96" i="9"/>
  <c r="U96" i="9"/>
  <c r="V96" i="9"/>
  <c r="W96" i="9"/>
  <c r="X96" i="9"/>
  <c r="Y96" i="9"/>
  <c r="Z96" i="9"/>
  <c r="AA96" i="9"/>
  <c r="AB96" i="9"/>
  <c r="AC96" i="9"/>
  <c r="AD96" i="9"/>
  <c r="AE96" i="9"/>
  <c r="AF96" i="9"/>
  <c r="AG96" i="9"/>
  <c r="AH96" i="9"/>
  <c r="AI96" i="9"/>
  <c r="AJ96" i="9"/>
  <c r="AK96" i="9"/>
  <c r="AL96" i="9"/>
  <c r="AM96" i="9"/>
  <c r="AN96" i="9"/>
  <c r="AO96" i="9"/>
  <c r="AP96" i="9"/>
  <c r="AQ96" i="9"/>
  <c r="AR96" i="9"/>
  <c r="AS96" i="9"/>
  <c r="AT96" i="9"/>
  <c r="AU96" i="9"/>
  <c r="C97" i="9"/>
  <c r="D97" i="9"/>
  <c r="E97" i="9"/>
  <c r="F97" i="9"/>
  <c r="G97" i="9"/>
  <c r="H97" i="9"/>
  <c r="I97" i="9"/>
  <c r="J97" i="9"/>
  <c r="K97" i="9"/>
  <c r="L97" i="9"/>
  <c r="M97" i="9"/>
  <c r="N97" i="9"/>
  <c r="O97" i="9"/>
  <c r="P97" i="9"/>
  <c r="Q97" i="9"/>
  <c r="R97" i="9"/>
  <c r="S97" i="9"/>
  <c r="T97" i="9"/>
  <c r="U97" i="9"/>
  <c r="V97" i="9"/>
  <c r="W97" i="9"/>
  <c r="X97" i="9"/>
  <c r="Y97" i="9"/>
  <c r="Z97" i="9"/>
  <c r="AA97" i="9"/>
  <c r="AB97" i="9"/>
  <c r="AC97" i="9"/>
  <c r="AD97" i="9"/>
  <c r="AE97" i="9"/>
  <c r="AF97" i="9"/>
  <c r="AG97" i="9"/>
  <c r="AH97" i="9"/>
  <c r="AI97" i="9"/>
  <c r="AJ97" i="9"/>
  <c r="AK97" i="9"/>
  <c r="AL97" i="9"/>
  <c r="AM97" i="9"/>
  <c r="AN97" i="9"/>
  <c r="AO97" i="9"/>
  <c r="AP97" i="9"/>
  <c r="AQ97" i="9"/>
  <c r="AR97" i="9"/>
  <c r="AS97" i="9"/>
  <c r="AT97" i="9"/>
  <c r="AU97" i="9"/>
  <c r="C98" i="9"/>
  <c r="D98" i="9"/>
  <c r="E98" i="9"/>
  <c r="F98" i="9"/>
  <c r="G98" i="9"/>
  <c r="H98" i="9"/>
  <c r="I98" i="9"/>
  <c r="J98" i="9"/>
  <c r="K98" i="9"/>
  <c r="L98" i="9"/>
  <c r="M98" i="9"/>
  <c r="N98" i="9"/>
  <c r="O98" i="9"/>
  <c r="P98" i="9"/>
  <c r="Q98" i="9"/>
  <c r="R98" i="9"/>
  <c r="S98" i="9"/>
  <c r="T98" i="9"/>
  <c r="U98" i="9"/>
  <c r="V98" i="9"/>
  <c r="W98" i="9"/>
  <c r="X98" i="9"/>
  <c r="Y98" i="9"/>
  <c r="Z98" i="9"/>
  <c r="AA98" i="9"/>
  <c r="AB98" i="9"/>
  <c r="AC98" i="9"/>
  <c r="AD98" i="9"/>
  <c r="AE98" i="9"/>
  <c r="AF98" i="9"/>
  <c r="AG98" i="9"/>
  <c r="AH98" i="9"/>
  <c r="AI98" i="9"/>
  <c r="AJ98" i="9"/>
  <c r="AK98" i="9"/>
  <c r="AL98" i="9"/>
  <c r="AM98" i="9"/>
  <c r="AN98" i="9"/>
  <c r="AO98" i="9"/>
  <c r="AP98" i="9"/>
  <c r="AQ98" i="9"/>
  <c r="AR98" i="9"/>
  <c r="AS98" i="9"/>
  <c r="AT98" i="9"/>
  <c r="AU98" i="9"/>
  <c r="C99" i="9"/>
  <c r="D99" i="9"/>
  <c r="E99" i="9"/>
  <c r="F99" i="9"/>
  <c r="G99" i="9"/>
  <c r="H99" i="9"/>
  <c r="I99" i="9"/>
  <c r="J99" i="9"/>
  <c r="K99" i="9"/>
  <c r="L99" i="9"/>
  <c r="M99" i="9"/>
  <c r="N99" i="9"/>
  <c r="O99" i="9"/>
  <c r="P99" i="9"/>
  <c r="Q99" i="9"/>
  <c r="R99" i="9"/>
  <c r="S99" i="9"/>
  <c r="T99" i="9"/>
  <c r="U99" i="9"/>
  <c r="V99" i="9"/>
  <c r="W99" i="9"/>
  <c r="X99" i="9"/>
  <c r="Y99" i="9"/>
  <c r="Z99" i="9"/>
  <c r="AA99" i="9"/>
  <c r="AB99" i="9"/>
  <c r="AC99" i="9"/>
  <c r="AD99" i="9"/>
  <c r="AE99" i="9"/>
  <c r="AF99" i="9"/>
  <c r="AG99" i="9"/>
  <c r="AH99" i="9"/>
  <c r="AI99" i="9"/>
  <c r="AJ99" i="9"/>
  <c r="AK99" i="9"/>
  <c r="AL99" i="9"/>
  <c r="AM99" i="9"/>
  <c r="AN99" i="9"/>
  <c r="AO99" i="9"/>
  <c r="AP99" i="9"/>
  <c r="AQ99" i="9"/>
  <c r="AR99" i="9"/>
  <c r="AS99" i="9"/>
  <c r="AT99" i="9"/>
  <c r="AU99" i="9"/>
  <c r="C100" i="9"/>
  <c r="D100" i="9"/>
  <c r="E100" i="9"/>
  <c r="F100" i="9"/>
  <c r="G100" i="9"/>
  <c r="H100" i="9"/>
  <c r="I100" i="9"/>
  <c r="J100" i="9"/>
  <c r="K100" i="9"/>
  <c r="L100" i="9"/>
  <c r="M100" i="9"/>
  <c r="N100" i="9"/>
  <c r="O100" i="9"/>
  <c r="P100" i="9"/>
  <c r="Q100" i="9"/>
  <c r="R100" i="9"/>
  <c r="S100" i="9"/>
  <c r="T100" i="9"/>
  <c r="U100" i="9"/>
  <c r="V100" i="9"/>
  <c r="W100" i="9"/>
  <c r="X100" i="9"/>
  <c r="Y100" i="9"/>
  <c r="Z100" i="9"/>
  <c r="AA100" i="9"/>
  <c r="AB100" i="9"/>
  <c r="AC100" i="9"/>
  <c r="AD100" i="9"/>
  <c r="AE100" i="9"/>
  <c r="AF100" i="9"/>
  <c r="AG100" i="9"/>
  <c r="AH100" i="9"/>
  <c r="AI100" i="9"/>
  <c r="AJ100" i="9"/>
  <c r="AK100" i="9"/>
  <c r="AL100" i="9"/>
  <c r="AM100" i="9"/>
  <c r="AN100" i="9"/>
  <c r="AO100" i="9"/>
  <c r="AP100" i="9"/>
  <c r="AQ100" i="9"/>
  <c r="AR100" i="9"/>
  <c r="AS100" i="9"/>
  <c r="AT100" i="9"/>
  <c r="AU100" i="9"/>
  <c r="C101" i="9"/>
  <c r="D101" i="9"/>
  <c r="E101" i="9"/>
  <c r="F101" i="9"/>
  <c r="G101" i="9"/>
  <c r="H101" i="9"/>
  <c r="I101" i="9"/>
  <c r="J101" i="9"/>
  <c r="K101" i="9"/>
  <c r="L101" i="9"/>
  <c r="M101" i="9"/>
  <c r="N101" i="9"/>
  <c r="O101" i="9"/>
  <c r="P101" i="9"/>
  <c r="Q101" i="9"/>
  <c r="R101" i="9"/>
  <c r="S101" i="9"/>
  <c r="T101" i="9"/>
  <c r="U101" i="9"/>
  <c r="V101" i="9"/>
  <c r="W101" i="9"/>
  <c r="X101" i="9"/>
  <c r="Y101" i="9"/>
  <c r="Z101" i="9"/>
  <c r="AA101" i="9"/>
  <c r="AB101" i="9"/>
  <c r="AC101" i="9"/>
  <c r="AD101" i="9"/>
  <c r="AE101" i="9"/>
  <c r="AF101" i="9"/>
  <c r="AG101" i="9"/>
  <c r="AH101" i="9"/>
  <c r="AI101" i="9"/>
  <c r="AJ101" i="9"/>
  <c r="AK101" i="9"/>
  <c r="AL101" i="9"/>
  <c r="AM101" i="9"/>
  <c r="AN101" i="9"/>
  <c r="AO101" i="9"/>
  <c r="AP101" i="9"/>
  <c r="AQ101" i="9"/>
  <c r="AR101" i="9"/>
  <c r="AS101" i="9"/>
  <c r="AT101" i="9"/>
  <c r="AU101" i="9"/>
  <c r="C102" i="9"/>
  <c r="D102" i="9"/>
  <c r="E102" i="9"/>
  <c r="F102" i="9"/>
  <c r="G102" i="9"/>
  <c r="H102" i="9"/>
  <c r="I102" i="9"/>
  <c r="J102" i="9"/>
  <c r="K102" i="9"/>
  <c r="L102" i="9"/>
  <c r="M102" i="9"/>
  <c r="N102" i="9"/>
  <c r="O102" i="9"/>
  <c r="P102" i="9"/>
  <c r="Q102" i="9"/>
  <c r="R102" i="9"/>
  <c r="S102" i="9"/>
  <c r="T102" i="9"/>
  <c r="U102" i="9"/>
  <c r="V102" i="9"/>
  <c r="W102" i="9"/>
  <c r="X102" i="9"/>
  <c r="Y102" i="9"/>
  <c r="Z102" i="9"/>
  <c r="AA102" i="9"/>
  <c r="AB102" i="9"/>
  <c r="AC102" i="9"/>
  <c r="AD102" i="9"/>
  <c r="AE102" i="9"/>
  <c r="AF102" i="9"/>
  <c r="AG102" i="9"/>
  <c r="AH102" i="9"/>
  <c r="AI102" i="9"/>
  <c r="AJ102" i="9"/>
  <c r="AK102" i="9"/>
  <c r="AL102" i="9"/>
  <c r="AM102" i="9"/>
  <c r="AN102" i="9"/>
  <c r="AO102" i="9"/>
  <c r="AP102" i="9"/>
  <c r="AQ102" i="9"/>
  <c r="AR102" i="9"/>
  <c r="AS102" i="9"/>
  <c r="AT102" i="9"/>
  <c r="AU102" i="9"/>
  <c r="C103" i="9"/>
  <c r="D103" i="9"/>
  <c r="E103" i="9"/>
  <c r="F103" i="9"/>
  <c r="G103" i="9"/>
  <c r="H103" i="9"/>
  <c r="I103" i="9"/>
  <c r="J103" i="9"/>
  <c r="K103" i="9"/>
  <c r="L103" i="9"/>
  <c r="M103" i="9"/>
  <c r="N103" i="9"/>
  <c r="O103" i="9"/>
  <c r="P103" i="9"/>
  <c r="Q103" i="9"/>
  <c r="R103" i="9"/>
  <c r="S103" i="9"/>
  <c r="T103" i="9"/>
  <c r="U103" i="9"/>
  <c r="V103" i="9"/>
  <c r="W103" i="9"/>
  <c r="X103" i="9"/>
  <c r="Y103" i="9"/>
  <c r="Z103" i="9"/>
  <c r="AA103" i="9"/>
  <c r="AB103" i="9"/>
  <c r="AC103" i="9"/>
  <c r="AD103" i="9"/>
  <c r="AE103" i="9"/>
  <c r="AF103" i="9"/>
  <c r="AG103" i="9"/>
  <c r="AH103" i="9"/>
  <c r="AI103" i="9"/>
  <c r="AJ103" i="9"/>
  <c r="AK103" i="9"/>
  <c r="AL103" i="9"/>
  <c r="AM103" i="9"/>
  <c r="AN103" i="9"/>
  <c r="AO103" i="9"/>
  <c r="AP103" i="9"/>
  <c r="AQ103" i="9"/>
  <c r="AR103" i="9"/>
  <c r="AS103" i="9"/>
  <c r="AT103" i="9"/>
  <c r="AU103" i="9"/>
  <c r="C104" i="9"/>
  <c r="D104" i="9"/>
  <c r="E104" i="9"/>
  <c r="F104" i="9"/>
  <c r="G104" i="9"/>
  <c r="H104" i="9"/>
  <c r="I104" i="9"/>
  <c r="J104" i="9"/>
  <c r="K104" i="9"/>
  <c r="L104" i="9"/>
  <c r="M104" i="9"/>
  <c r="N104" i="9"/>
  <c r="O104" i="9"/>
  <c r="P104" i="9"/>
  <c r="Q104" i="9"/>
  <c r="R104" i="9"/>
  <c r="S104" i="9"/>
  <c r="T104" i="9"/>
  <c r="U104" i="9"/>
  <c r="V104" i="9"/>
  <c r="W104" i="9"/>
  <c r="X104" i="9"/>
  <c r="Y104" i="9"/>
  <c r="Z104" i="9"/>
  <c r="AA104" i="9"/>
  <c r="AB104" i="9"/>
  <c r="AC104" i="9"/>
  <c r="AD104" i="9"/>
  <c r="AE104" i="9"/>
  <c r="AF104" i="9"/>
  <c r="AG104" i="9"/>
  <c r="AH104" i="9"/>
  <c r="AI104" i="9"/>
  <c r="AJ104" i="9"/>
  <c r="AK104" i="9"/>
  <c r="AL104" i="9"/>
  <c r="AM104" i="9"/>
  <c r="AN104" i="9"/>
  <c r="AO104" i="9"/>
  <c r="AP104" i="9"/>
  <c r="AQ104" i="9"/>
  <c r="AR104" i="9"/>
  <c r="AS104" i="9"/>
  <c r="AT104" i="9"/>
  <c r="AU104" i="9"/>
  <c r="C105" i="9"/>
  <c r="D105" i="9"/>
  <c r="E105" i="9"/>
  <c r="F105" i="9"/>
  <c r="G105" i="9"/>
  <c r="H105" i="9"/>
  <c r="I105" i="9"/>
  <c r="J105" i="9"/>
  <c r="K105" i="9"/>
  <c r="L105" i="9"/>
  <c r="M105" i="9"/>
  <c r="N105" i="9"/>
  <c r="O105" i="9"/>
  <c r="P105" i="9"/>
  <c r="Q105" i="9"/>
  <c r="R105" i="9"/>
  <c r="S105" i="9"/>
  <c r="T105" i="9"/>
  <c r="U105" i="9"/>
  <c r="V105" i="9"/>
  <c r="W105" i="9"/>
  <c r="X105" i="9"/>
  <c r="Y105" i="9"/>
  <c r="Z105" i="9"/>
  <c r="AA105" i="9"/>
  <c r="AB105" i="9"/>
  <c r="AC105" i="9"/>
  <c r="AD105" i="9"/>
  <c r="AE105" i="9"/>
  <c r="AF105" i="9"/>
  <c r="AG105" i="9"/>
  <c r="AH105" i="9"/>
  <c r="AI105" i="9"/>
  <c r="AJ105" i="9"/>
  <c r="AK105" i="9"/>
  <c r="AL105" i="9"/>
  <c r="AM105" i="9"/>
  <c r="AN105" i="9"/>
  <c r="AO105" i="9"/>
  <c r="AP105" i="9"/>
  <c r="AQ105" i="9"/>
  <c r="AR105" i="9"/>
  <c r="AS105" i="9"/>
  <c r="AT105" i="9"/>
  <c r="AU105" i="9"/>
  <c r="C106" i="9"/>
  <c r="D106" i="9"/>
  <c r="E106" i="9"/>
  <c r="F106" i="9"/>
  <c r="G106" i="9"/>
  <c r="H106" i="9"/>
  <c r="I106" i="9"/>
  <c r="J106" i="9"/>
  <c r="K106" i="9"/>
  <c r="L106" i="9"/>
  <c r="M106" i="9"/>
  <c r="N106" i="9"/>
  <c r="O106" i="9"/>
  <c r="P106" i="9"/>
  <c r="Q106" i="9"/>
  <c r="R106" i="9"/>
  <c r="S106" i="9"/>
  <c r="T106" i="9"/>
  <c r="U106" i="9"/>
  <c r="V106" i="9"/>
  <c r="W106" i="9"/>
  <c r="X106" i="9"/>
  <c r="Y106" i="9"/>
  <c r="Z106" i="9"/>
  <c r="AA106" i="9"/>
  <c r="AB106" i="9"/>
  <c r="AC106" i="9"/>
  <c r="AD106" i="9"/>
  <c r="AE106" i="9"/>
  <c r="AF106" i="9"/>
  <c r="AG106" i="9"/>
  <c r="AH106" i="9"/>
  <c r="AI106" i="9"/>
  <c r="AJ106" i="9"/>
  <c r="AK106" i="9"/>
  <c r="AL106" i="9"/>
  <c r="AM106" i="9"/>
  <c r="AN106" i="9"/>
  <c r="AO106" i="9"/>
  <c r="AP106" i="9"/>
  <c r="AQ106" i="9"/>
  <c r="AR106" i="9"/>
  <c r="AS106" i="9"/>
  <c r="AT106" i="9"/>
  <c r="AU106" i="9"/>
  <c r="C107" i="9"/>
  <c r="D107" i="9"/>
  <c r="E107" i="9"/>
  <c r="F107" i="9"/>
  <c r="G107" i="9"/>
  <c r="H107" i="9"/>
  <c r="I107" i="9"/>
  <c r="J107" i="9"/>
  <c r="K107" i="9"/>
  <c r="L107" i="9"/>
  <c r="M107" i="9"/>
  <c r="N107" i="9"/>
  <c r="O107" i="9"/>
  <c r="P107" i="9"/>
  <c r="Q107" i="9"/>
  <c r="R107" i="9"/>
  <c r="S107" i="9"/>
  <c r="T107" i="9"/>
  <c r="U107" i="9"/>
  <c r="V107" i="9"/>
  <c r="W107" i="9"/>
  <c r="X107" i="9"/>
  <c r="Y107" i="9"/>
  <c r="Z107" i="9"/>
  <c r="AA107" i="9"/>
  <c r="AB107" i="9"/>
  <c r="AC107" i="9"/>
  <c r="AD107" i="9"/>
  <c r="AE107" i="9"/>
  <c r="AF107" i="9"/>
  <c r="AG107" i="9"/>
  <c r="AH107" i="9"/>
  <c r="AI107" i="9"/>
  <c r="AJ107" i="9"/>
  <c r="AK107" i="9"/>
  <c r="AL107" i="9"/>
  <c r="AM107" i="9"/>
  <c r="AN107" i="9"/>
  <c r="AO107" i="9"/>
  <c r="AP107" i="9"/>
  <c r="AQ107" i="9"/>
  <c r="AR107" i="9"/>
  <c r="AS107" i="9"/>
  <c r="AT107" i="9"/>
  <c r="AU107" i="9"/>
  <c r="C108" i="9"/>
  <c r="D108" i="9"/>
  <c r="E108" i="9"/>
  <c r="F108" i="9"/>
  <c r="G108" i="9"/>
  <c r="H108" i="9"/>
  <c r="I108" i="9"/>
  <c r="J108" i="9"/>
  <c r="K108" i="9"/>
  <c r="L108" i="9"/>
  <c r="M108" i="9"/>
  <c r="N108" i="9"/>
  <c r="O108" i="9"/>
  <c r="P108" i="9"/>
  <c r="Q108" i="9"/>
  <c r="R108" i="9"/>
  <c r="S108" i="9"/>
  <c r="T108" i="9"/>
  <c r="U108" i="9"/>
  <c r="V108" i="9"/>
  <c r="W108" i="9"/>
  <c r="X108" i="9"/>
  <c r="Y108" i="9"/>
  <c r="Z108" i="9"/>
  <c r="AA108" i="9"/>
  <c r="AB108" i="9"/>
  <c r="AC108" i="9"/>
  <c r="AD108" i="9"/>
  <c r="AE108" i="9"/>
  <c r="AF108" i="9"/>
  <c r="AG108" i="9"/>
  <c r="AH108" i="9"/>
  <c r="AI108" i="9"/>
  <c r="AJ108" i="9"/>
  <c r="AK108" i="9"/>
  <c r="AL108" i="9"/>
  <c r="AM108" i="9"/>
  <c r="AN108" i="9"/>
  <c r="AO108" i="9"/>
  <c r="AP108" i="9"/>
  <c r="AQ108" i="9"/>
  <c r="AR108" i="9"/>
  <c r="AS108" i="9"/>
  <c r="AT108" i="9"/>
  <c r="AU108" i="9"/>
  <c r="C109" i="9"/>
  <c r="D109" i="9"/>
  <c r="E109" i="9"/>
  <c r="F109" i="9"/>
  <c r="G109" i="9"/>
  <c r="H109" i="9"/>
  <c r="I109" i="9"/>
  <c r="J109" i="9"/>
  <c r="K109" i="9"/>
  <c r="L109" i="9"/>
  <c r="M109" i="9"/>
  <c r="N109" i="9"/>
  <c r="O109" i="9"/>
  <c r="P109" i="9"/>
  <c r="Q109" i="9"/>
  <c r="R109" i="9"/>
  <c r="S109" i="9"/>
  <c r="T109" i="9"/>
  <c r="U109" i="9"/>
  <c r="V109" i="9"/>
  <c r="W109" i="9"/>
  <c r="X109" i="9"/>
  <c r="Y109" i="9"/>
  <c r="Z109" i="9"/>
  <c r="AA109" i="9"/>
  <c r="AB109" i="9"/>
  <c r="AC109" i="9"/>
  <c r="AD109" i="9"/>
  <c r="AE109" i="9"/>
  <c r="AF109" i="9"/>
  <c r="AG109" i="9"/>
  <c r="AH109" i="9"/>
  <c r="AI109" i="9"/>
  <c r="AJ109" i="9"/>
  <c r="AK109" i="9"/>
  <c r="AL109" i="9"/>
  <c r="AM109" i="9"/>
  <c r="AN109" i="9"/>
  <c r="AO109" i="9"/>
  <c r="AP109" i="9"/>
  <c r="AQ109" i="9"/>
  <c r="AR109" i="9"/>
  <c r="AS109" i="9"/>
  <c r="AT109" i="9"/>
  <c r="AU109" i="9"/>
  <c r="C110" i="9"/>
  <c r="D110" i="9"/>
  <c r="E110" i="9"/>
  <c r="F110" i="9"/>
  <c r="G110" i="9"/>
  <c r="H110" i="9"/>
  <c r="I110" i="9"/>
  <c r="J110" i="9"/>
  <c r="K110" i="9"/>
  <c r="L110" i="9"/>
  <c r="M110" i="9"/>
  <c r="N110" i="9"/>
  <c r="O110" i="9"/>
  <c r="P110" i="9"/>
  <c r="Q110" i="9"/>
  <c r="R110" i="9"/>
  <c r="S110" i="9"/>
  <c r="T110" i="9"/>
  <c r="U110" i="9"/>
  <c r="V110" i="9"/>
  <c r="W110" i="9"/>
  <c r="X110" i="9"/>
  <c r="Y110" i="9"/>
  <c r="Z110" i="9"/>
  <c r="AA110" i="9"/>
  <c r="AB110" i="9"/>
  <c r="AC110" i="9"/>
  <c r="AD110" i="9"/>
  <c r="AE110" i="9"/>
  <c r="AF110" i="9"/>
  <c r="AG110" i="9"/>
  <c r="AH110" i="9"/>
  <c r="AI110" i="9"/>
  <c r="AJ110" i="9"/>
  <c r="AK110" i="9"/>
  <c r="AL110" i="9"/>
  <c r="AM110" i="9"/>
  <c r="AN110" i="9"/>
  <c r="AO110" i="9"/>
  <c r="AP110" i="9"/>
  <c r="AQ110" i="9"/>
  <c r="AR110" i="9"/>
  <c r="AS110" i="9"/>
  <c r="AT110" i="9"/>
  <c r="AU110" i="9"/>
  <c r="C111" i="9"/>
  <c r="D111" i="9"/>
  <c r="E111" i="9"/>
  <c r="F111" i="9"/>
  <c r="G111" i="9"/>
  <c r="H111" i="9"/>
  <c r="I111" i="9"/>
  <c r="J111" i="9"/>
  <c r="K111" i="9"/>
  <c r="L111" i="9"/>
  <c r="M111" i="9"/>
  <c r="N111" i="9"/>
  <c r="O111" i="9"/>
  <c r="P111" i="9"/>
  <c r="Q111" i="9"/>
  <c r="R111" i="9"/>
  <c r="S111" i="9"/>
  <c r="T111" i="9"/>
  <c r="U111" i="9"/>
  <c r="V111" i="9"/>
  <c r="W111" i="9"/>
  <c r="X111" i="9"/>
  <c r="Y111" i="9"/>
  <c r="Z111" i="9"/>
  <c r="AA111" i="9"/>
  <c r="AB111" i="9"/>
  <c r="AC111" i="9"/>
  <c r="AD111" i="9"/>
  <c r="AE111" i="9"/>
  <c r="AF111" i="9"/>
  <c r="AG111" i="9"/>
  <c r="AH111" i="9"/>
  <c r="AI111" i="9"/>
  <c r="AJ111" i="9"/>
  <c r="AK111" i="9"/>
  <c r="AL111" i="9"/>
  <c r="AM111" i="9"/>
  <c r="AN111" i="9"/>
  <c r="AO111" i="9"/>
  <c r="AP111" i="9"/>
  <c r="AQ111" i="9"/>
  <c r="AR111" i="9"/>
  <c r="AS111" i="9"/>
  <c r="AT111" i="9"/>
  <c r="AU111" i="9"/>
  <c r="C112" i="9"/>
  <c r="D112" i="9"/>
  <c r="E112" i="9"/>
  <c r="F112" i="9"/>
  <c r="G112" i="9"/>
  <c r="H112" i="9"/>
  <c r="I112" i="9"/>
  <c r="J112" i="9"/>
  <c r="K112" i="9"/>
  <c r="L112" i="9"/>
  <c r="M112" i="9"/>
  <c r="N112" i="9"/>
  <c r="O112" i="9"/>
  <c r="P112" i="9"/>
  <c r="Q112" i="9"/>
  <c r="R112" i="9"/>
  <c r="S112" i="9"/>
  <c r="T112" i="9"/>
  <c r="U112" i="9"/>
  <c r="V112" i="9"/>
  <c r="W112" i="9"/>
  <c r="X112" i="9"/>
  <c r="Y112" i="9"/>
  <c r="Z112" i="9"/>
  <c r="AA112" i="9"/>
  <c r="AB112" i="9"/>
  <c r="AC112" i="9"/>
  <c r="AD112" i="9"/>
  <c r="AE112" i="9"/>
  <c r="AF112" i="9"/>
  <c r="AG112" i="9"/>
  <c r="AH112" i="9"/>
  <c r="AI112" i="9"/>
  <c r="AJ112" i="9"/>
  <c r="AK112" i="9"/>
  <c r="AL112" i="9"/>
  <c r="AM112" i="9"/>
  <c r="AN112" i="9"/>
  <c r="AO112" i="9"/>
  <c r="AP112" i="9"/>
  <c r="AQ112" i="9"/>
  <c r="AR112" i="9"/>
  <c r="AS112" i="9"/>
  <c r="AT112" i="9"/>
  <c r="AU112" i="9"/>
  <c r="C113" i="9"/>
  <c r="D113" i="9"/>
  <c r="E113" i="9"/>
  <c r="F113" i="9"/>
  <c r="G113" i="9"/>
  <c r="H113" i="9"/>
  <c r="I113" i="9"/>
  <c r="J113" i="9"/>
  <c r="K113" i="9"/>
  <c r="L113" i="9"/>
  <c r="M113" i="9"/>
  <c r="N113" i="9"/>
  <c r="O113" i="9"/>
  <c r="P113" i="9"/>
  <c r="Q113" i="9"/>
  <c r="R113" i="9"/>
  <c r="S113" i="9"/>
  <c r="T113" i="9"/>
  <c r="U113" i="9"/>
  <c r="V113" i="9"/>
  <c r="W113" i="9"/>
  <c r="X113" i="9"/>
  <c r="Y113" i="9"/>
  <c r="Z113" i="9"/>
  <c r="AA113" i="9"/>
  <c r="AB113" i="9"/>
  <c r="AC113" i="9"/>
  <c r="AD113" i="9"/>
  <c r="AE113" i="9"/>
  <c r="AF113" i="9"/>
  <c r="AG113" i="9"/>
  <c r="AH113" i="9"/>
  <c r="AI113" i="9"/>
  <c r="AJ113" i="9"/>
  <c r="AK113" i="9"/>
  <c r="AL113" i="9"/>
  <c r="AM113" i="9"/>
  <c r="AN113" i="9"/>
  <c r="AO113" i="9"/>
  <c r="AP113" i="9"/>
  <c r="AQ113" i="9"/>
  <c r="AR113" i="9"/>
  <c r="AS113" i="9"/>
  <c r="AT113" i="9"/>
  <c r="AU113" i="9"/>
  <c r="C114" i="9"/>
  <c r="D114" i="9"/>
  <c r="E114" i="9"/>
  <c r="F114" i="9"/>
  <c r="G114" i="9"/>
  <c r="H114" i="9"/>
  <c r="I114" i="9"/>
  <c r="J114" i="9"/>
  <c r="K114" i="9"/>
  <c r="L114" i="9"/>
  <c r="M114" i="9"/>
  <c r="N114" i="9"/>
  <c r="O114" i="9"/>
  <c r="P114" i="9"/>
  <c r="Q114" i="9"/>
  <c r="R114" i="9"/>
  <c r="S114" i="9"/>
  <c r="T114" i="9"/>
  <c r="U114" i="9"/>
  <c r="V114" i="9"/>
  <c r="W114" i="9"/>
  <c r="X114" i="9"/>
  <c r="Y114" i="9"/>
  <c r="Z114" i="9"/>
  <c r="AA114" i="9"/>
  <c r="AB114" i="9"/>
  <c r="AC114" i="9"/>
  <c r="AD114" i="9"/>
  <c r="AE114" i="9"/>
  <c r="AF114" i="9"/>
  <c r="AG114" i="9"/>
  <c r="AH114" i="9"/>
  <c r="AI114" i="9"/>
  <c r="AJ114" i="9"/>
  <c r="AK114" i="9"/>
  <c r="AL114" i="9"/>
  <c r="AM114" i="9"/>
  <c r="AN114" i="9"/>
  <c r="AO114" i="9"/>
  <c r="AP114" i="9"/>
  <c r="AQ114" i="9"/>
  <c r="AR114" i="9"/>
  <c r="AS114" i="9"/>
  <c r="AT114" i="9"/>
  <c r="AU114" i="9"/>
  <c r="C115" i="9"/>
  <c r="D115" i="9"/>
  <c r="E115" i="9"/>
  <c r="F115" i="9"/>
  <c r="G115" i="9"/>
  <c r="H115" i="9"/>
  <c r="I115" i="9"/>
  <c r="J115" i="9"/>
  <c r="K115" i="9"/>
  <c r="L115" i="9"/>
  <c r="M115" i="9"/>
  <c r="N115" i="9"/>
  <c r="O115" i="9"/>
  <c r="P115" i="9"/>
  <c r="Q115" i="9"/>
  <c r="R115" i="9"/>
  <c r="S115" i="9"/>
  <c r="T115" i="9"/>
  <c r="U115" i="9"/>
  <c r="V115" i="9"/>
  <c r="W115" i="9"/>
  <c r="X115" i="9"/>
  <c r="Y115" i="9"/>
  <c r="Z115" i="9"/>
  <c r="AA115" i="9"/>
  <c r="AB115" i="9"/>
  <c r="AC115" i="9"/>
  <c r="AD115" i="9"/>
  <c r="AE115" i="9"/>
  <c r="AF115" i="9"/>
  <c r="AG115" i="9"/>
  <c r="AH115" i="9"/>
  <c r="AI115" i="9"/>
  <c r="AJ115" i="9"/>
  <c r="AK115" i="9"/>
  <c r="AL115" i="9"/>
  <c r="AM115" i="9"/>
  <c r="AN115" i="9"/>
  <c r="AO115" i="9"/>
  <c r="AP115" i="9"/>
  <c r="AQ115" i="9"/>
  <c r="AR115" i="9"/>
  <c r="AS115" i="9"/>
  <c r="AT115" i="9"/>
  <c r="AU115" i="9"/>
  <c r="C116" i="9"/>
  <c r="D116" i="9"/>
  <c r="E116" i="9"/>
  <c r="F116" i="9"/>
  <c r="G116" i="9"/>
  <c r="H116" i="9"/>
  <c r="I116" i="9"/>
  <c r="J116" i="9"/>
  <c r="K116" i="9"/>
  <c r="L116" i="9"/>
  <c r="M116" i="9"/>
  <c r="N116" i="9"/>
  <c r="O116" i="9"/>
  <c r="P116" i="9"/>
  <c r="Q116" i="9"/>
  <c r="R116" i="9"/>
  <c r="S116" i="9"/>
  <c r="T116" i="9"/>
  <c r="U116" i="9"/>
  <c r="V116" i="9"/>
  <c r="W116" i="9"/>
  <c r="X116" i="9"/>
  <c r="Y116" i="9"/>
  <c r="Z116" i="9"/>
  <c r="AA116" i="9"/>
  <c r="AB116" i="9"/>
  <c r="AC116" i="9"/>
  <c r="AD116" i="9"/>
  <c r="AE116" i="9"/>
  <c r="AF116" i="9"/>
  <c r="AG116" i="9"/>
  <c r="AH116" i="9"/>
  <c r="AI116" i="9"/>
  <c r="AJ116" i="9"/>
  <c r="AK116" i="9"/>
  <c r="AL116" i="9"/>
  <c r="AM116" i="9"/>
  <c r="AN116" i="9"/>
  <c r="AO116" i="9"/>
  <c r="AP116" i="9"/>
  <c r="AQ116" i="9"/>
  <c r="AR116" i="9"/>
  <c r="AS116" i="9"/>
  <c r="AT116" i="9"/>
  <c r="AU116" i="9"/>
  <c r="C117" i="9"/>
  <c r="D117" i="9"/>
  <c r="E117" i="9"/>
  <c r="F117" i="9"/>
  <c r="G117" i="9"/>
  <c r="H117" i="9"/>
  <c r="I117" i="9"/>
  <c r="J117" i="9"/>
  <c r="K117" i="9"/>
  <c r="L117" i="9"/>
  <c r="M117" i="9"/>
  <c r="N117" i="9"/>
  <c r="O117" i="9"/>
  <c r="P117" i="9"/>
  <c r="Q117" i="9"/>
  <c r="R117" i="9"/>
  <c r="S117" i="9"/>
  <c r="T117" i="9"/>
  <c r="U117" i="9"/>
  <c r="V117" i="9"/>
  <c r="W117" i="9"/>
  <c r="X117" i="9"/>
  <c r="Y117" i="9"/>
  <c r="Z117" i="9"/>
  <c r="AA117" i="9"/>
  <c r="AB117" i="9"/>
  <c r="AC117" i="9"/>
  <c r="AD117" i="9"/>
  <c r="AE117" i="9"/>
  <c r="AF117" i="9"/>
  <c r="AG117" i="9"/>
  <c r="AH117" i="9"/>
  <c r="AI117" i="9"/>
  <c r="AJ117" i="9"/>
  <c r="AK117" i="9"/>
  <c r="AL117" i="9"/>
  <c r="AM117" i="9"/>
  <c r="AN117" i="9"/>
  <c r="AO117" i="9"/>
  <c r="AP117" i="9"/>
  <c r="AQ117" i="9"/>
  <c r="AR117" i="9"/>
  <c r="AS117" i="9"/>
  <c r="AT117" i="9"/>
  <c r="AU117" i="9"/>
  <c r="C118" i="9"/>
  <c r="D118" i="9"/>
  <c r="E118" i="9"/>
  <c r="F118" i="9"/>
  <c r="G118" i="9"/>
  <c r="H118" i="9"/>
  <c r="I118" i="9"/>
  <c r="J118" i="9"/>
  <c r="K118" i="9"/>
  <c r="L118" i="9"/>
  <c r="M118" i="9"/>
  <c r="N118" i="9"/>
  <c r="O118" i="9"/>
  <c r="P118" i="9"/>
  <c r="Q118" i="9"/>
  <c r="R118" i="9"/>
  <c r="S118" i="9"/>
  <c r="T118" i="9"/>
  <c r="U118" i="9"/>
  <c r="V118" i="9"/>
  <c r="W118" i="9"/>
  <c r="X118" i="9"/>
  <c r="Y118" i="9"/>
  <c r="Z118" i="9"/>
  <c r="AA118" i="9"/>
  <c r="AB118" i="9"/>
  <c r="AC118" i="9"/>
  <c r="AD118" i="9"/>
  <c r="AE118" i="9"/>
  <c r="AF118" i="9"/>
  <c r="AG118" i="9"/>
  <c r="AH118" i="9"/>
  <c r="AI118" i="9"/>
  <c r="AJ118" i="9"/>
  <c r="AK118" i="9"/>
  <c r="AL118" i="9"/>
  <c r="AM118" i="9"/>
  <c r="AN118" i="9"/>
  <c r="AO118" i="9"/>
  <c r="AP118" i="9"/>
  <c r="AQ118" i="9"/>
  <c r="AR118" i="9"/>
  <c r="AS118" i="9"/>
  <c r="AT118" i="9"/>
  <c r="AU118" i="9"/>
  <c r="C119" i="9"/>
  <c r="D119" i="9"/>
  <c r="E119" i="9"/>
  <c r="F119" i="9"/>
  <c r="G119" i="9"/>
  <c r="H119" i="9"/>
  <c r="I119" i="9"/>
  <c r="J119" i="9"/>
  <c r="K119" i="9"/>
  <c r="L119" i="9"/>
  <c r="M119" i="9"/>
  <c r="N119" i="9"/>
  <c r="O119" i="9"/>
  <c r="P119" i="9"/>
  <c r="Q119" i="9"/>
  <c r="R119" i="9"/>
  <c r="S119" i="9"/>
  <c r="T119" i="9"/>
  <c r="U119" i="9"/>
  <c r="V119" i="9"/>
  <c r="W119" i="9"/>
  <c r="X119" i="9"/>
  <c r="Y119" i="9"/>
  <c r="Z119" i="9"/>
  <c r="AA119" i="9"/>
  <c r="AB119" i="9"/>
  <c r="AC119" i="9"/>
  <c r="AD119" i="9"/>
  <c r="AE119" i="9"/>
  <c r="AF119" i="9"/>
  <c r="AG119" i="9"/>
  <c r="AH119" i="9"/>
  <c r="AI119" i="9"/>
  <c r="AJ119" i="9"/>
  <c r="AK119" i="9"/>
  <c r="AL119" i="9"/>
  <c r="AM119" i="9"/>
  <c r="AN119" i="9"/>
  <c r="AO119" i="9"/>
  <c r="AP119" i="9"/>
  <c r="AQ119" i="9"/>
  <c r="AR119" i="9"/>
  <c r="AS119" i="9"/>
  <c r="AT119" i="9"/>
  <c r="AU119" i="9"/>
  <c r="C120" i="9"/>
  <c r="D120" i="9"/>
  <c r="E120" i="9"/>
  <c r="F120" i="9"/>
  <c r="G120" i="9"/>
  <c r="H120" i="9"/>
  <c r="I120" i="9"/>
  <c r="J120" i="9"/>
  <c r="K120" i="9"/>
  <c r="L120" i="9"/>
  <c r="M120" i="9"/>
  <c r="N120" i="9"/>
  <c r="O120" i="9"/>
  <c r="P120" i="9"/>
  <c r="Q120" i="9"/>
  <c r="R120" i="9"/>
  <c r="S120" i="9"/>
  <c r="T120" i="9"/>
  <c r="U120" i="9"/>
  <c r="V120" i="9"/>
  <c r="W120" i="9"/>
  <c r="X120" i="9"/>
  <c r="Y120" i="9"/>
  <c r="Z120" i="9"/>
  <c r="AA120" i="9"/>
  <c r="AB120" i="9"/>
  <c r="AC120" i="9"/>
  <c r="AD120" i="9"/>
  <c r="AE120" i="9"/>
  <c r="AF120" i="9"/>
  <c r="AG120" i="9"/>
  <c r="AH120" i="9"/>
  <c r="AI120" i="9"/>
  <c r="AJ120" i="9"/>
  <c r="AK120" i="9"/>
  <c r="AL120" i="9"/>
  <c r="AM120" i="9"/>
  <c r="AN120" i="9"/>
  <c r="AO120" i="9"/>
  <c r="AP120" i="9"/>
  <c r="AQ120" i="9"/>
  <c r="AR120" i="9"/>
  <c r="AS120" i="9"/>
  <c r="AT120" i="9"/>
  <c r="AU120" i="9"/>
  <c r="C121" i="9"/>
  <c r="D121" i="9"/>
  <c r="E121" i="9"/>
  <c r="F121" i="9"/>
  <c r="G121" i="9"/>
  <c r="H121" i="9"/>
  <c r="I121" i="9"/>
  <c r="J121" i="9"/>
  <c r="K121" i="9"/>
  <c r="L121" i="9"/>
  <c r="M121" i="9"/>
  <c r="N121" i="9"/>
  <c r="O121" i="9"/>
  <c r="P121" i="9"/>
  <c r="Q121" i="9"/>
  <c r="R121" i="9"/>
  <c r="S121" i="9"/>
  <c r="T121" i="9"/>
  <c r="U121" i="9"/>
  <c r="V121" i="9"/>
  <c r="W121" i="9"/>
  <c r="X121" i="9"/>
  <c r="Y121" i="9"/>
  <c r="Z121" i="9"/>
  <c r="AA121" i="9"/>
  <c r="AB121" i="9"/>
  <c r="AC121" i="9"/>
  <c r="AD121" i="9"/>
  <c r="AE121" i="9"/>
  <c r="AF121" i="9"/>
  <c r="AG121" i="9"/>
  <c r="AH121" i="9"/>
  <c r="AI121" i="9"/>
  <c r="AJ121" i="9"/>
  <c r="AK121" i="9"/>
  <c r="AL121" i="9"/>
  <c r="AM121" i="9"/>
  <c r="AN121" i="9"/>
  <c r="AO121" i="9"/>
  <c r="AP121" i="9"/>
  <c r="AQ121" i="9"/>
  <c r="AR121" i="9"/>
  <c r="AS121" i="9"/>
  <c r="AT121" i="9"/>
  <c r="AU121" i="9"/>
  <c r="C122" i="9"/>
  <c r="D122" i="9"/>
  <c r="E122" i="9"/>
  <c r="F122" i="9"/>
  <c r="G122" i="9"/>
  <c r="H122" i="9"/>
  <c r="I122" i="9"/>
  <c r="J122" i="9"/>
  <c r="K122" i="9"/>
  <c r="L122" i="9"/>
  <c r="M122" i="9"/>
  <c r="N122" i="9"/>
  <c r="O122" i="9"/>
  <c r="P122" i="9"/>
  <c r="Q122" i="9"/>
  <c r="R122" i="9"/>
  <c r="S122" i="9"/>
  <c r="T122" i="9"/>
  <c r="U122" i="9"/>
  <c r="V122" i="9"/>
  <c r="W122" i="9"/>
  <c r="X122" i="9"/>
  <c r="Y122" i="9"/>
  <c r="Z122" i="9"/>
  <c r="AA122" i="9"/>
  <c r="AB122" i="9"/>
  <c r="AC122" i="9"/>
  <c r="AD122" i="9"/>
  <c r="AE122" i="9"/>
  <c r="AF122" i="9"/>
  <c r="AG122" i="9"/>
  <c r="AH122" i="9"/>
  <c r="AI122" i="9"/>
  <c r="AJ122" i="9"/>
  <c r="AK122" i="9"/>
  <c r="AL122" i="9"/>
  <c r="AM122" i="9"/>
  <c r="AN122" i="9"/>
  <c r="AO122" i="9"/>
  <c r="AP122" i="9"/>
  <c r="AQ122" i="9"/>
  <c r="AR122" i="9"/>
  <c r="AS122" i="9"/>
  <c r="AT122" i="9"/>
  <c r="AU122" i="9"/>
  <c r="C123" i="9"/>
  <c r="D123" i="9"/>
  <c r="E123" i="9"/>
  <c r="F123" i="9"/>
  <c r="G123" i="9"/>
  <c r="H123" i="9"/>
  <c r="I123" i="9"/>
  <c r="J123" i="9"/>
  <c r="K123" i="9"/>
  <c r="L123" i="9"/>
  <c r="M123" i="9"/>
  <c r="N123" i="9"/>
  <c r="O123" i="9"/>
  <c r="P123" i="9"/>
  <c r="Q123" i="9"/>
  <c r="R123" i="9"/>
  <c r="S123" i="9"/>
  <c r="T123" i="9"/>
  <c r="U123" i="9"/>
  <c r="V123" i="9"/>
  <c r="W123" i="9"/>
  <c r="X123" i="9"/>
  <c r="Y123" i="9"/>
  <c r="Z123" i="9"/>
  <c r="AA123" i="9"/>
  <c r="AB123" i="9"/>
  <c r="AC123" i="9"/>
  <c r="AD123" i="9"/>
  <c r="AE123" i="9"/>
  <c r="AF123" i="9"/>
  <c r="AG123" i="9"/>
  <c r="AH123" i="9"/>
  <c r="AI123" i="9"/>
  <c r="AJ123" i="9"/>
  <c r="AK123" i="9"/>
  <c r="AL123" i="9"/>
  <c r="AM123" i="9"/>
  <c r="AN123" i="9"/>
  <c r="AO123" i="9"/>
  <c r="AP123" i="9"/>
  <c r="AQ123" i="9"/>
  <c r="AR123" i="9"/>
  <c r="AS123" i="9"/>
  <c r="AT123" i="9"/>
  <c r="AU123" i="9"/>
  <c r="C124" i="9"/>
  <c r="D124" i="9"/>
  <c r="E124" i="9"/>
  <c r="F124" i="9"/>
  <c r="G124" i="9"/>
  <c r="H124" i="9"/>
  <c r="I124" i="9"/>
  <c r="J124" i="9"/>
  <c r="K124" i="9"/>
  <c r="L124" i="9"/>
  <c r="M124" i="9"/>
  <c r="N124" i="9"/>
  <c r="O124" i="9"/>
  <c r="P124" i="9"/>
  <c r="Q124" i="9"/>
  <c r="R124" i="9"/>
  <c r="S124" i="9"/>
  <c r="T124" i="9"/>
  <c r="U124" i="9"/>
  <c r="V124" i="9"/>
  <c r="W124" i="9"/>
  <c r="X124" i="9"/>
  <c r="Y124" i="9"/>
  <c r="Z124" i="9"/>
  <c r="AA124" i="9"/>
  <c r="AB124" i="9"/>
  <c r="AC124" i="9"/>
  <c r="AD124" i="9"/>
  <c r="AE124" i="9"/>
  <c r="AF124" i="9"/>
  <c r="AG124" i="9"/>
  <c r="AH124" i="9"/>
  <c r="AI124" i="9"/>
  <c r="AJ124" i="9"/>
  <c r="AK124" i="9"/>
  <c r="AL124" i="9"/>
  <c r="AM124" i="9"/>
  <c r="AN124" i="9"/>
  <c r="AO124" i="9"/>
  <c r="AP124" i="9"/>
  <c r="AQ124" i="9"/>
  <c r="AR124" i="9"/>
  <c r="AS124" i="9"/>
  <c r="AT124" i="9"/>
  <c r="AU124" i="9"/>
  <c r="C125" i="9"/>
  <c r="D125" i="9"/>
  <c r="E125" i="9"/>
  <c r="F125" i="9"/>
  <c r="G125" i="9"/>
  <c r="H125" i="9"/>
  <c r="I125" i="9"/>
  <c r="J125" i="9"/>
  <c r="K125" i="9"/>
  <c r="L125" i="9"/>
  <c r="M125" i="9"/>
  <c r="N125" i="9"/>
  <c r="O125" i="9"/>
  <c r="P125" i="9"/>
  <c r="Q125" i="9"/>
  <c r="R125" i="9"/>
  <c r="S125" i="9"/>
  <c r="T125" i="9"/>
  <c r="U125" i="9"/>
  <c r="V125" i="9"/>
  <c r="W125" i="9"/>
  <c r="X125" i="9"/>
  <c r="Y125" i="9"/>
  <c r="Z125" i="9"/>
  <c r="AA125" i="9"/>
  <c r="AB125" i="9"/>
  <c r="AC125" i="9"/>
  <c r="AD125" i="9"/>
  <c r="AE125" i="9"/>
  <c r="AF125" i="9"/>
  <c r="AG125" i="9"/>
  <c r="AH125" i="9"/>
  <c r="AI125" i="9"/>
  <c r="AJ125" i="9"/>
  <c r="AK125" i="9"/>
  <c r="AL125" i="9"/>
  <c r="AM125" i="9"/>
  <c r="AN125" i="9"/>
  <c r="AO125" i="9"/>
  <c r="AP125" i="9"/>
  <c r="AQ125" i="9"/>
  <c r="AR125" i="9"/>
  <c r="AS125" i="9"/>
  <c r="AT125" i="9"/>
  <c r="AU125" i="9"/>
  <c r="C126" i="9"/>
  <c r="D126" i="9"/>
  <c r="E126" i="9"/>
  <c r="F126" i="9"/>
  <c r="G126" i="9"/>
  <c r="H126" i="9"/>
  <c r="I126" i="9"/>
  <c r="J126" i="9"/>
  <c r="K126" i="9"/>
  <c r="L126" i="9"/>
  <c r="M126" i="9"/>
  <c r="N126" i="9"/>
  <c r="O126" i="9"/>
  <c r="P126" i="9"/>
  <c r="Q126" i="9"/>
  <c r="R126" i="9"/>
  <c r="S126" i="9"/>
  <c r="T126" i="9"/>
  <c r="U126" i="9"/>
  <c r="V126" i="9"/>
  <c r="W126" i="9"/>
  <c r="X126" i="9"/>
  <c r="Y126" i="9"/>
  <c r="Z126" i="9"/>
  <c r="AA126" i="9"/>
  <c r="AB126" i="9"/>
  <c r="AC126" i="9"/>
  <c r="AD126" i="9"/>
  <c r="AE126" i="9"/>
  <c r="AF126" i="9"/>
  <c r="AG126" i="9"/>
  <c r="AH126" i="9"/>
  <c r="AI126" i="9"/>
  <c r="AJ126" i="9"/>
  <c r="AK126" i="9"/>
  <c r="AL126" i="9"/>
  <c r="AM126" i="9"/>
  <c r="AN126" i="9"/>
  <c r="AO126" i="9"/>
  <c r="AP126" i="9"/>
  <c r="AQ126" i="9"/>
  <c r="AR126" i="9"/>
  <c r="AS126" i="9"/>
  <c r="AT126" i="9"/>
  <c r="AU126" i="9"/>
  <c r="C127" i="9"/>
  <c r="D127" i="9"/>
  <c r="E127" i="9"/>
  <c r="F127" i="9"/>
  <c r="G127" i="9"/>
  <c r="H127" i="9"/>
  <c r="I127" i="9"/>
  <c r="J127" i="9"/>
  <c r="K127" i="9"/>
  <c r="L127" i="9"/>
  <c r="M127" i="9"/>
  <c r="N127" i="9"/>
  <c r="O127" i="9"/>
  <c r="P127" i="9"/>
  <c r="Q127" i="9"/>
  <c r="R127" i="9"/>
  <c r="S127" i="9"/>
  <c r="T127" i="9"/>
  <c r="U127" i="9"/>
  <c r="V127" i="9"/>
  <c r="W127" i="9"/>
  <c r="X127" i="9"/>
  <c r="Y127" i="9"/>
  <c r="Z127" i="9"/>
  <c r="AA127" i="9"/>
  <c r="AB127" i="9"/>
  <c r="AC127" i="9"/>
  <c r="AD127" i="9"/>
  <c r="AE127" i="9"/>
  <c r="AF127" i="9"/>
  <c r="AG127" i="9"/>
  <c r="AH127" i="9"/>
  <c r="AI127" i="9"/>
  <c r="AJ127" i="9"/>
  <c r="AK127" i="9"/>
  <c r="AL127" i="9"/>
  <c r="AM127" i="9"/>
  <c r="AN127" i="9"/>
  <c r="AO127" i="9"/>
  <c r="AP127" i="9"/>
  <c r="AQ127" i="9"/>
  <c r="AR127" i="9"/>
  <c r="AS127" i="9"/>
  <c r="AT127" i="9"/>
  <c r="AU127" i="9"/>
  <c r="C128" i="9"/>
  <c r="D128" i="9"/>
  <c r="E128" i="9"/>
  <c r="F128" i="9"/>
  <c r="G128" i="9"/>
  <c r="H128" i="9"/>
  <c r="I128" i="9"/>
  <c r="J128" i="9"/>
  <c r="K128" i="9"/>
  <c r="L128" i="9"/>
  <c r="M128" i="9"/>
  <c r="N128" i="9"/>
  <c r="O128" i="9"/>
  <c r="P128" i="9"/>
  <c r="Q128" i="9"/>
  <c r="R128" i="9"/>
  <c r="S128" i="9"/>
  <c r="T128" i="9"/>
  <c r="U128" i="9"/>
  <c r="V128" i="9"/>
  <c r="W128" i="9"/>
  <c r="X128" i="9"/>
  <c r="Y128" i="9"/>
  <c r="Z128" i="9"/>
  <c r="AA128" i="9"/>
  <c r="AB128" i="9"/>
  <c r="AC128" i="9"/>
  <c r="AD128" i="9"/>
  <c r="AE128" i="9"/>
  <c r="AF128" i="9"/>
  <c r="AG128" i="9"/>
  <c r="AH128" i="9"/>
  <c r="AI128" i="9"/>
  <c r="AJ128" i="9"/>
  <c r="AK128" i="9"/>
  <c r="AL128" i="9"/>
  <c r="AM128" i="9"/>
  <c r="AN128" i="9"/>
  <c r="AO128" i="9"/>
  <c r="AP128" i="9"/>
  <c r="AQ128" i="9"/>
  <c r="AR128" i="9"/>
  <c r="AS128" i="9"/>
  <c r="AT128" i="9"/>
  <c r="AU128" i="9"/>
  <c r="C129" i="9"/>
  <c r="D129" i="9"/>
  <c r="E129" i="9"/>
  <c r="F129" i="9"/>
  <c r="G129" i="9"/>
  <c r="H129" i="9"/>
  <c r="I129" i="9"/>
  <c r="J129" i="9"/>
  <c r="K129" i="9"/>
  <c r="L129" i="9"/>
  <c r="M129" i="9"/>
  <c r="N129" i="9"/>
  <c r="O129" i="9"/>
  <c r="P129" i="9"/>
  <c r="Q129" i="9"/>
  <c r="R129" i="9"/>
  <c r="S129" i="9"/>
  <c r="T129" i="9"/>
  <c r="U129" i="9"/>
  <c r="V129" i="9"/>
  <c r="W129" i="9"/>
  <c r="X129" i="9"/>
  <c r="Y129" i="9"/>
  <c r="Z129" i="9"/>
  <c r="AA129" i="9"/>
  <c r="AB129" i="9"/>
  <c r="AC129" i="9"/>
  <c r="AD129" i="9"/>
  <c r="AE129" i="9"/>
  <c r="AF129" i="9"/>
  <c r="AG129" i="9"/>
  <c r="AH129" i="9"/>
  <c r="AI129" i="9"/>
  <c r="AJ129" i="9"/>
  <c r="AK129" i="9"/>
  <c r="AL129" i="9"/>
  <c r="AM129" i="9"/>
  <c r="AN129" i="9"/>
  <c r="AO129" i="9"/>
  <c r="AP129" i="9"/>
  <c r="AQ129" i="9"/>
  <c r="AR129" i="9"/>
  <c r="AS129" i="9"/>
  <c r="AT129" i="9"/>
  <c r="AU129" i="9"/>
  <c r="C130" i="9"/>
  <c r="D130" i="9"/>
  <c r="E130" i="9"/>
  <c r="F130" i="9"/>
  <c r="G130" i="9"/>
  <c r="H130" i="9"/>
  <c r="I130" i="9"/>
  <c r="J130" i="9"/>
  <c r="K130" i="9"/>
  <c r="L130" i="9"/>
  <c r="M130" i="9"/>
  <c r="N130" i="9"/>
  <c r="O130" i="9"/>
  <c r="P130" i="9"/>
  <c r="Q130" i="9"/>
  <c r="R130" i="9"/>
  <c r="S130" i="9"/>
  <c r="T130" i="9"/>
  <c r="U130" i="9"/>
  <c r="V130" i="9"/>
  <c r="W130" i="9"/>
  <c r="X130" i="9"/>
  <c r="Y130" i="9"/>
  <c r="Z130" i="9"/>
  <c r="AA130" i="9"/>
  <c r="AB130" i="9"/>
  <c r="AC130" i="9"/>
  <c r="AD130" i="9"/>
  <c r="AE130" i="9"/>
  <c r="AF130" i="9"/>
  <c r="AG130" i="9"/>
  <c r="AH130" i="9"/>
  <c r="AI130" i="9"/>
  <c r="AJ130" i="9"/>
  <c r="AK130" i="9"/>
  <c r="AL130" i="9"/>
  <c r="AM130" i="9"/>
  <c r="AN130" i="9"/>
  <c r="AO130" i="9"/>
  <c r="AP130" i="9"/>
  <c r="AQ130" i="9"/>
  <c r="AR130" i="9"/>
  <c r="AS130" i="9"/>
  <c r="AT130" i="9"/>
  <c r="AU130" i="9"/>
  <c r="C131" i="9"/>
  <c r="D131" i="9"/>
  <c r="E131" i="9"/>
  <c r="F131" i="9"/>
  <c r="G131" i="9"/>
  <c r="H131" i="9"/>
  <c r="I131" i="9"/>
  <c r="J131" i="9"/>
  <c r="K131" i="9"/>
  <c r="L131" i="9"/>
  <c r="M131" i="9"/>
  <c r="N131" i="9"/>
  <c r="O131" i="9"/>
  <c r="P131" i="9"/>
  <c r="Q131" i="9"/>
  <c r="R131" i="9"/>
  <c r="S131" i="9"/>
  <c r="T131" i="9"/>
  <c r="U131" i="9"/>
  <c r="V131" i="9"/>
  <c r="W131" i="9"/>
  <c r="X131" i="9"/>
  <c r="Y131" i="9"/>
  <c r="Z131" i="9"/>
  <c r="AA131" i="9"/>
  <c r="AB131" i="9"/>
  <c r="AC131" i="9"/>
  <c r="AD131" i="9"/>
  <c r="AE131" i="9"/>
  <c r="AF131" i="9"/>
  <c r="AG131" i="9"/>
  <c r="AH131" i="9"/>
  <c r="AI131" i="9"/>
  <c r="AJ131" i="9"/>
  <c r="AK131" i="9"/>
  <c r="AL131" i="9"/>
  <c r="AM131" i="9"/>
  <c r="AN131" i="9"/>
  <c r="AO131" i="9"/>
  <c r="AP131" i="9"/>
  <c r="AQ131" i="9"/>
  <c r="AR131" i="9"/>
  <c r="AS131" i="9"/>
  <c r="AT131" i="9"/>
  <c r="AU131" i="9"/>
  <c r="C132" i="9"/>
  <c r="D132" i="9"/>
  <c r="E132" i="9"/>
  <c r="F132" i="9"/>
  <c r="G132" i="9"/>
  <c r="H132" i="9"/>
  <c r="I132" i="9"/>
  <c r="J132" i="9"/>
  <c r="K132" i="9"/>
  <c r="L132" i="9"/>
  <c r="M132" i="9"/>
  <c r="N132" i="9"/>
  <c r="O132" i="9"/>
  <c r="P132" i="9"/>
  <c r="Q132" i="9"/>
  <c r="R132" i="9"/>
  <c r="S132" i="9"/>
  <c r="T132" i="9"/>
  <c r="U132" i="9"/>
  <c r="V132" i="9"/>
  <c r="W132" i="9"/>
  <c r="X132" i="9"/>
  <c r="Y132" i="9"/>
  <c r="Z132" i="9"/>
  <c r="AA132" i="9"/>
  <c r="AB132" i="9"/>
  <c r="AC132" i="9"/>
  <c r="AD132" i="9"/>
  <c r="AE132" i="9"/>
  <c r="AF132" i="9"/>
  <c r="AG132" i="9"/>
  <c r="AH132" i="9"/>
  <c r="AI132" i="9"/>
  <c r="AJ132" i="9"/>
  <c r="AK132" i="9"/>
  <c r="AL132" i="9"/>
  <c r="AM132" i="9"/>
  <c r="AN132" i="9"/>
  <c r="AO132" i="9"/>
  <c r="AP132" i="9"/>
  <c r="AQ132" i="9"/>
  <c r="AR132" i="9"/>
  <c r="AS132" i="9"/>
  <c r="AT132" i="9"/>
  <c r="AU132" i="9"/>
  <c r="C133" i="9"/>
  <c r="D133" i="9"/>
  <c r="E133" i="9"/>
  <c r="F133" i="9"/>
  <c r="G133" i="9"/>
  <c r="H133" i="9"/>
  <c r="I133" i="9"/>
  <c r="J133" i="9"/>
  <c r="K133" i="9"/>
  <c r="L133" i="9"/>
  <c r="M133" i="9"/>
  <c r="N133" i="9"/>
  <c r="O133" i="9"/>
  <c r="P133" i="9"/>
  <c r="Q133" i="9"/>
  <c r="R133" i="9"/>
  <c r="S133" i="9"/>
  <c r="T133" i="9"/>
  <c r="U133" i="9"/>
  <c r="V133" i="9"/>
  <c r="W133" i="9"/>
  <c r="X133" i="9"/>
  <c r="Y133" i="9"/>
  <c r="Z133" i="9"/>
  <c r="AA133" i="9"/>
  <c r="AB133" i="9"/>
  <c r="AC133" i="9"/>
  <c r="AD133" i="9"/>
  <c r="AE133" i="9"/>
  <c r="AF133" i="9"/>
  <c r="AG133" i="9"/>
  <c r="AH133" i="9"/>
  <c r="AI133" i="9"/>
  <c r="AJ133" i="9"/>
  <c r="AK133" i="9"/>
  <c r="AL133" i="9"/>
  <c r="AM133" i="9"/>
  <c r="AN133" i="9"/>
  <c r="AO133" i="9"/>
  <c r="AP133" i="9"/>
  <c r="AQ133" i="9"/>
  <c r="AR133" i="9"/>
  <c r="AS133" i="9"/>
  <c r="AT133" i="9"/>
  <c r="AU133" i="9"/>
  <c r="C134" i="9"/>
  <c r="D134" i="9"/>
  <c r="E134" i="9"/>
  <c r="F134" i="9"/>
  <c r="G134" i="9"/>
  <c r="H134" i="9"/>
  <c r="I134" i="9"/>
  <c r="J134" i="9"/>
  <c r="K134" i="9"/>
  <c r="L134" i="9"/>
  <c r="M134" i="9"/>
  <c r="N134" i="9"/>
  <c r="O134" i="9"/>
  <c r="P134" i="9"/>
  <c r="Q134" i="9"/>
  <c r="R134" i="9"/>
  <c r="S134" i="9"/>
  <c r="T134" i="9"/>
  <c r="U134" i="9"/>
  <c r="V134" i="9"/>
  <c r="W134" i="9"/>
  <c r="X134" i="9"/>
  <c r="Y134" i="9"/>
  <c r="Z134" i="9"/>
  <c r="AA134" i="9"/>
  <c r="AB134" i="9"/>
  <c r="AC134" i="9"/>
  <c r="AD134" i="9"/>
  <c r="AE134" i="9"/>
  <c r="AF134" i="9"/>
  <c r="AG134" i="9"/>
  <c r="AH134" i="9"/>
  <c r="AI134" i="9"/>
  <c r="AJ134" i="9"/>
  <c r="AK134" i="9"/>
  <c r="AL134" i="9"/>
  <c r="AM134" i="9"/>
  <c r="AN134" i="9"/>
  <c r="AO134" i="9"/>
  <c r="AP134" i="9"/>
  <c r="AQ134" i="9"/>
  <c r="AR134" i="9"/>
  <c r="AS134" i="9"/>
  <c r="AT134" i="9"/>
  <c r="AU134" i="9"/>
  <c r="C135" i="9"/>
  <c r="D135" i="9"/>
  <c r="E135" i="9"/>
  <c r="F135" i="9"/>
  <c r="G135" i="9"/>
  <c r="H135" i="9"/>
  <c r="I135" i="9"/>
  <c r="J135" i="9"/>
  <c r="K135" i="9"/>
  <c r="L135" i="9"/>
  <c r="M135" i="9"/>
  <c r="N135" i="9"/>
  <c r="O135" i="9"/>
  <c r="P135" i="9"/>
  <c r="Q135" i="9"/>
  <c r="R135" i="9"/>
  <c r="S135" i="9"/>
  <c r="T135" i="9"/>
  <c r="U135" i="9"/>
  <c r="V135" i="9"/>
  <c r="W135" i="9"/>
  <c r="X135" i="9"/>
  <c r="Y135" i="9"/>
  <c r="Z135" i="9"/>
  <c r="AA135" i="9"/>
  <c r="AB135" i="9"/>
  <c r="AC135" i="9"/>
  <c r="AD135" i="9"/>
  <c r="AE135" i="9"/>
  <c r="AF135" i="9"/>
  <c r="AG135" i="9"/>
  <c r="AH135" i="9"/>
  <c r="AI135" i="9"/>
  <c r="AJ135" i="9"/>
  <c r="AK135" i="9"/>
  <c r="AL135" i="9"/>
  <c r="AM135" i="9"/>
  <c r="AN135" i="9"/>
  <c r="AO135" i="9"/>
  <c r="AP135" i="9"/>
  <c r="AQ135" i="9"/>
  <c r="AR135" i="9"/>
  <c r="AS135" i="9"/>
  <c r="AT135" i="9"/>
  <c r="AU135" i="9"/>
  <c r="C136" i="9"/>
  <c r="D136" i="9"/>
  <c r="E136" i="9"/>
  <c r="F136" i="9"/>
  <c r="G136" i="9"/>
  <c r="H136" i="9"/>
  <c r="I136" i="9"/>
  <c r="J136" i="9"/>
  <c r="K136" i="9"/>
  <c r="L136" i="9"/>
  <c r="M136" i="9"/>
  <c r="N136" i="9"/>
  <c r="O136" i="9"/>
  <c r="P136" i="9"/>
  <c r="Q136" i="9"/>
  <c r="R136" i="9"/>
  <c r="S136" i="9"/>
  <c r="T136" i="9"/>
  <c r="U136" i="9"/>
  <c r="V136" i="9"/>
  <c r="W136" i="9"/>
  <c r="X136" i="9"/>
  <c r="Y136" i="9"/>
  <c r="Z136" i="9"/>
  <c r="AA136" i="9"/>
  <c r="AB136" i="9"/>
  <c r="AC136" i="9"/>
  <c r="AD136" i="9"/>
  <c r="AE136" i="9"/>
  <c r="AF136" i="9"/>
  <c r="AG136" i="9"/>
  <c r="AH136" i="9"/>
  <c r="AI136" i="9"/>
  <c r="AJ136" i="9"/>
  <c r="AK136" i="9"/>
  <c r="AL136" i="9"/>
  <c r="AM136" i="9"/>
  <c r="AN136" i="9"/>
  <c r="AO136" i="9"/>
  <c r="AP136" i="9"/>
  <c r="AQ136" i="9"/>
  <c r="AR136" i="9"/>
  <c r="AS136" i="9"/>
  <c r="AT136" i="9"/>
  <c r="AU136" i="9"/>
  <c r="C137" i="9"/>
  <c r="D137" i="9"/>
  <c r="E137" i="9"/>
  <c r="F137" i="9"/>
  <c r="G137" i="9"/>
  <c r="H137" i="9"/>
  <c r="I137" i="9"/>
  <c r="J137" i="9"/>
  <c r="K137" i="9"/>
  <c r="L137" i="9"/>
  <c r="M137" i="9"/>
  <c r="N137" i="9"/>
  <c r="O137" i="9"/>
  <c r="P137" i="9"/>
  <c r="Q137" i="9"/>
  <c r="R137" i="9"/>
  <c r="S137" i="9"/>
  <c r="T137" i="9"/>
  <c r="U137" i="9"/>
  <c r="V137" i="9"/>
  <c r="W137" i="9"/>
  <c r="X137" i="9"/>
  <c r="Y137" i="9"/>
  <c r="Z137" i="9"/>
  <c r="AA137" i="9"/>
  <c r="AB137" i="9"/>
  <c r="AC137" i="9"/>
  <c r="AD137" i="9"/>
  <c r="AE137" i="9"/>
  <c r="AF137" i="9"/>
  <c r="AG137" i="9"/>
  <c r="AH137" i="9"/>
  <c r="AI137" i="9"/>
  <c r="AJ137" i="9"/>
  <c r="AK137" i="9"/>
  <c r="AL137" i="9"/>
  <c r="AM137" i="9"/>
  <c r="AN137" i="9"/>
  <c r="AO137" i="9"/>
  <c r="AP137" i="9"/>
  <c r="AQ137" i="9"/>
  <c r="AR137" i="9"/>
  <c r="AS137" i="9"/>
  <c r="AT137" i="9"/>
  <c r="AU137" i="9"/>
  <c r="C138" i="9"/>
  <c r="D138" i="9"/>
  <c r="E138" i="9"/>
  <c r="F138" i="9"/>
  <c r="G138" i="9"/>
  <c r="H138" i="9"/>
  <c r="I138" i="9"/>
  <c r="J138" i="9"/>
  <c r="K138" i="9"/>
  <c r="L138" i="9"/>
  <c r="M138" i="9"/>
  <c r="N138" i="9"/>
  <c r="O138" i="9"/>
  <c r="P138" i="9"/>
  <c r="Q138" i="9"/>
  <c r="R138" i="9"/>
  <c r="S138" i="9"/>
  <c r="T138" i="9"/>
  <c r="U138" i="9"/>
  <c r="V138" i="9"/>
  <c r="W138" i="9"/>
  <c r="X138" i="9"/>
  <c r="Y138" i="9"/>
  <c r="Z138" i="9"/>
  <c r="AA138" i="9"/>
  <c r="AB138" i="9"/>
  <c r="AC138" i="9"/>
  <c r="AD138" i="9"/>
  <c r="AE138" i="9"/>
  <c r="AF138" i="9"/>
  <c r="AG138" i="9"/>
  <c r="AH138" i="9"/>
  <c r="AI138" i="9"/>
  <c r="AJ138" i="9"/>
  <c r="AK138" i="9"/>
  <c r="AL138" i="9"/>
  <c r="AM138" i="9"/>
  <c r="AN138" i="9"/>
  <c r="AO138" i="9"/>
  <c r="AP138" i="9"/>
  <c r="AQ138" i="9"/>
  <c r="AR138" i="9"/>
  <c r="AS138" i="9"/>
  <c r="AT138" i="9"/>
  <c r="AU138" i="9"/>
  <c r="C139" i="9"/>
  <c r="D139" i="9"/>
  <c r="E139" i="9"/>
  <c r="F139" i="9"/>
  <c r="G139" i="9"/>
  <c r="H139" i="9"/>
  <c r="I139" i="9"/>
  <c r="J139" i="9"/>
  <c r="K139" i="9"/>
  <c r="L139" i="9"/>
  <c r="M139" i="9"/>
  <c r="N139" i="9"/>
  <c r="O139" i="9"/>
  <c r="P139" i="9"/>
  <c r="Q139" i="9"/>
  <c r="R139" i="9"/>
  <c r="S139" i="9"/>
  <c r="T139" i="9"/>
  <c r="U139" i="9"/>
  <c r="V139" i="9"/>
  <c r="W139" i="9"/>
  <c r="X139" i="9"/>
  <c r="Y139" i="9"/>
  <c r="Z139" i="9"/>
  <c r="AA139" i="9"/>
  <c r="AB139" i="9"/>
  <c r="AC139" i="9"/>
  <c r="AD139" i="9"/>
  <c r="AE139" i="9"/>
  <c r="AF139" i="9"/>
  <c r="AG139" i="9"/>
  <c r="AH139" i="9"/>
  <c r="AI139" i="9"/>
  <c r="AJ139" i="9"/>
  <c r="AK139" i="9"/>
  <c r="AL139" i="9"/>
  <c r="AM139" i="9"/>
  <c r="AN139" i="9"/>
  <c r="AO139" i="9"/>
  <c r="AP139" i="9"/>
  <c r="AQ139" i="9"/>
  <c r="AR139" i="9"/>
  <c r="AS139" i="9"/>
  <c r="AT139" i="9"/>
  <c r="AU139" i="9"/>
  <c r="C140" i="9"/>
  <c r="D140" i="9"/>
  <c r="E140" i="9"/>
  <c r="F140" i="9"/>
  <c r="G140" i="9"/>
  <c r="H140" i="9"/>
  <c r="I140" i="9"/>
  <c r="J140" i="9"/>
  <c r="K140" i="9"/>
  <c r="L140" i="9"/>
  <c r="M140" i="9"/>
  <c r="N140" i="9"/>
  <c r="O140" i="9"/>
  <c r="P140" i="9"/>
  <c r="Q140" i="9"/>
  <c r="R140" i="9"/>
  <c r="S140" i="9"/>
  <c r="T140" i="9"/>
  <c r="U140" i="9"/>
  <c r="V140" i="9"/>
  <c r="W140" i="9"/>
  <c r="X140" i="9"/>
  <c r="Y140" i="9"/>
  <c r="Z140" i="9"/>
  <c r="AA140" i="9"/>
  <c r="AB140" i="9"/>
  <c r="AC140" i="9"/>
  <c r="AD140" i="9"/>
  <c r="AE140" i="9"/>
  <c r="AF140" i="9"/>
  <c r="AG140" i="9"/>
  <c r="AH140" i="9"/>
  <c r="AI140" i="9"/>
  <c r="AJ140" i="9"/>
  <c r="AK140" i="9"/>
  <c r="AL140" i="9"/>
  <c r="AM140" i="9"/>
  <c r="AN140" i="9"/>
  <c r="AO140" i="9"/>
  <c r="AP140" i="9"/>
  <c r="AQ140" i="9"/>
  <c r="AR140" i="9"/>
  <c r="AS140" i="9"/>
  <c r="AT140" i="9"/>
  <c r="AU140" i="9"/>
  <c r="C141" i="9"/>
  <c r="D141" i="9"/>
  <c r="E141" i="9"/>
  <c r="F141" i="9"/>
  <c r="G141" i="9"/>
  <c r="H141" i="9"/>
  <c r="I141" i="9"/>
  <c r="J141" i="9"/>
  <c r="K141" i="9"/>
  <c r="L141" i="9"/>
  <c r="M141" i="9"/>
  <c r="N141" i="9"/>
  <c r="O141" i="9"/>
  <c r="P141" i="9"/>
  <c r="Q141" i="9"/>
  <c r="R141" i="9"/>
  <c r="S141" i="9"/>
  <c r="T141" i="9"/>
  <c r="U141" i="9"/>
  <c r="V141" i="9"/>
  <c r="W141" i="9"/>
  <c r="X141" i="9"/>
  <c r="Y141" i="9"/>
  <c r="Z141" i="9"/>
  <c r="AA141" i="9"/>
  <c r="AB141" i="9"/>
  <c r="AC141" i="9"/>
  <c r="AD141" i="9"/>
  <c r="AE141" i="9"/>
  <c r="AF141" i="9"/>
  <c r="AG141" i="9"/>
  <c r="AH141" i="9"/>
  <c r="AI141" i="9"/>
  <c r="AJ141" i="9"/>
  <c r="AK141" i="9"/>
  <c r="AL141" i="9"/>
  <c r="AM141" i="9"/>
  <c r="AN141" i="9"/>
  <c r="AO141" i="9"/>
  <c r="AP141" i="9"/>
  <c r="AQ141" i="9"/>
  <c r="AR141" i="9"/>
  <c r="AS141" i="9"/>
  <c r="AT141" i="9"/>
  <c r="AU141" i="9"/>
  <c r="C142" i="9"/>
  <c r="D142" i="9"/>
  <c r="E142" i="9"/>
  <c r="F142" i="9"/>
  <c r="G142" i="9"/>
  <c r="H142" i="9"/>
  <c r="I142" i="9"/>
  <c r="J142" i="9"/>
  <c r="K142" i="9"/>
  <c r="L142" i="9"/>
  <c r="M142" i="9"/>
  <c r="N142" i="9"/>
  <c r="O142" i="9"/>
  <c r="P142" i="9"/>
  <c r="Q142" i="9"/>
  <c r="R142" i="9"/>
  <c r="S142" i="9"/>
  <c r="T142" i="9"/>
  <c r="U142" i="9"/>
  <c r="V142" i="9"/>
  <c r="W142" i="9"/>
  <c r="X142" i="9"/>
  <c r="Y142" i="9"/>
  <c r="Z142" i="9"/>
  <c r="AA142" i="9"/>
  <c r="AB142" i="9"/>
  <c r="AC142" i="9"/>
  <c r="AD142" i="9"/>
  <c r="AE142" i="9"/>
  <c r="AF142" i="9"/>
  <c r="AG142" i="9"/>
  <c r="AH142" i="9"/>
  <c r="AI142" i="9"/>
  <c r="AJ142" i="9"/>
  <c r="AK142" i="9"/>
  <c r="AL142" i="9"/>
  <c r="AM142" i="9"/>
  <c r="AN142" i="9"/>
  <c r="AO142" i="9"/>
  <c r="AP142" i="9"/>
  <c r="AQ142" i="9"/>
  <c r="AR142" i="9"/>
  <c r="AS142" i="9"/>
  <c r="AT142" i="9"/>
  <c r="AU142" i="9"/>
  <c r="C143" i="9"/>
  <c r="D143" i="9"/>
  <c r="E143" i="9"/>
  <c r="F143" i="9"/>
  <c r="G143" i="9"/>
  <c r="H143" i="9"/>
  <c r="I143" i="9"/>
  <c r="J143" i="9"/>
  <c r="K143" i="9"/>
  <c r="L143" i="9"/>
  <c r="M143" i="9"/>
  <c r="N143" i="9"/>
  <c r="O143" i="9"/>
  <c r="P143" i="9"/>
  <c r="Q143" i="9"/>
  <c r="R143" i="9"/>
  <c r="S143" i="9"/>
  <c r="T143" i="9"/>
  <c r="U143" i="9"/>
  <c r="V143" i="9"/>
  <c r="W143" i="9"/>
  <c r="X143" i="9"/>
  <c r="Y143" i="9"/>
  <c r="Z143" i="9"/>
  <c r="AA143" i="9"/>
  <c r="AB143" i="9"/>
  <c r="AC143" i="9"/>
  <c r="AD143" i="9"/>
  <c r="AE143" i="9"/>
  <c r="AF143" i="9"/>
  <c r="AG143" i="9"/>
  <c r="AH143" i="9"/>
  <c r="AI143" i="9"/>
  <c r="AJ143" i="9"/>
  <c r="AK143" i="9"/>
  <c r="AL143" i="9"/>
  <c r="AM143" i="9"/>
  <c r="AN143" i="9"/>
  <c r="AO143" i="9"/>
  <c r="AP143" i="9"/>
  <c r="AQ143" i="9"/>
  <c r="AR143" i="9"/>
  <c r="AS143" i="9"/>
  <c r="AT143" i="9"/>
  <c r="AU143" i="9"/>
  <c r="C144" i="9"/>
  <c r="D144" i="9"/>
  <c r="E144" i="9"/>
  <c r="F144" i="9"/>
  <c r="G144" i="9"/>
  <c r="H144" i="9"/>
  <c r="I144" i="9"/>
  <c r="J144" i="9"/>
  <c r="K144" i="9"/>
  <c r="L144" i="9"/>
  <c r="M144" i="9"/>
  <c r="N144" i="9"/>
  <c r="O144" i="9"/>
  <c r="P144" i="9"/>
  <c r="Q144" i="9"/>
  <c r="R144" i="9"/>
  <c r="S144" i="9"/>
  <c r="T144" i="9"/>
  <c r="U144" i="9"/>
  <c r="V144" i="9"/>
  <c r="W144" i="9"/>
  <c r="X144" i="9"/>
  <c r="Y144" i="9"/>
  <c r="Z144" i="9"/>
  <c r="AA144" i="9"/>
  <c r="AB144" i="9"/>
  <c r="AC144" i="9"/>
  <c r="AD144" i="9"/>
  <c r="AE144" i="9"/>
  <c r="AF144" i="9"/>
  <c r="AG144" i="9"/>
  <c r="AH144" i="9"/>
  <c r="AI144" i="9"/>
  <c r="AJ144" i="9"/>
  <c r="AK144" i="9"/>
  <c r="AL144" i="9"/>
  <c r="AM144" i="9"/>
  <c r="AN144" i="9"/>
  <c r="AO144" i="9"/>
  <c r="AP144" i="9"/>
  <c r="AQ144" i="9"/>
  <c r="AR144" i="9"/>
  <c r="AS144" i="9"/>
  <c r="AT144" i="9"/>
  <c r="AU144" i="9"/>
  <c r="C145" i="9"/>
  <c r="D145" i="9"/>
  <c r="E145" i="9"/>
  <c r="F145" i="9"/>
  <c r="G145" i="9"/>
  <c r="H145" i="9"/>
  <c r="I145" i="9"/>
  <c r="J145" i="9"/>
  <c r="K145" i="9"/>
  <c r="L145" i="9"/>
  <c r="M145" i="9"/>
  <c r="N145" i="9"/>
  <c r="O145" i="9"/>
  <c r="P145" i="9"/>
  <c r="Q145" i="9"/>
  <c r="R145" i="9"/>
  <c r="S145" i="9"/>
  <c r="T145" i="9"/>
  <c r="U145" i="9"/>
  <c r="V145" i="9"/>
  <c r="W145" i="9"/>
  <c r="X145" i="9"/>
  <c r="Y145" i="9"/>
  <c r="Z145" i="9"/>
  <c r="AA145" i="9"/>
  <c r="AB145" i="9"/>
  <c r="AC145" i="9"/>
  <c r="AD145" i="9"/>
  <c r="AE145" i="9"/>
  <c r="AF145" i="9"/>
  <c r="AG145" i="9"/>
  <c r="AH145" i="9"/>
  <c r="AI145" i="9"/>
  <c r="AJ145" i="9"/>
  <c r="AK145" i="9"/>
  <c r="AL145" i="9"/>
  <c r="AM145" i="9"/>
  <c r="AN145" i="9"/>
  <c r="AO145" i="9"/>
  <c r="AP145" i="9"/>
  <c r="AQ145" i="9"/>
  <c r="AR145" i="9"/>
  <c r="AS145" i="9"/>
  <c r="AT145" i="9"/>
  <c r="AU145" i="9"/>
  <c r="C146" i="9"/>
  <c r="D146" i="9"/>
  <c r="E146" i="9"/>
  <c r="F146" i="9"/>
  <c r="G146" i="9"/>
  <c r="H146" i="9"/>
  <c r="I146" i="9"/>
  <c r="J146" i="9"/>
  <c r="K146" i="9"/>
  <c r="L146" i="9"/>
  <c r="M146" i="9"/>
  <c r="N146" i="9"/>
  <c r="O146" i="9"/>
  <c r="P146" i="9"/>
  <c r="Q146" i="9"/>
  <c r="R146" i="9"/>
  <c r="S146" i="9"/>
  <c r="T146" i="9"/>
  <c r="U146" i="9"/>
  <c r="V146" i="9"/>
  <c r="W146" i="9"/>
  <c r="X146" i="9"/>
  <c r="Y146" i="9"/>
  <c r="Z146" i="9"/>
  <c r="AA146" i="9"/>
  <c r="AB146" i="9"/>
  <c r="AC146" i="9"/>
  <c r="AD146" i="9"/>
  <c r="AE146" i="9"/>
  <c r="AF146" i="9"/>
  <c r="AG146" i="9"/>
  <c r="AH146" i="9"/>
  <c r="AI146" i="9"/>
  <c r="AJ146" i="9"/>
  <c r="AK146" i="9"/>
  <c r="AL146" i="9"/>
  <c r="AM146" i="9"/>
  <c r="AN146" i="9"/>
  <c r="AO146" i="9"/>
  <c r="AP146" i="9"/>
  <c r="AQ146" i="9"/>
  <c r="AR146" i="9"/>
  <c r="AS146" i="9"/>
  <c r="AT146" i="9"/>
  <c r="AU146" i="9"/>
  <c r="C147" i="9"/>
  <c r="D147" i="9"/>
  <c r="E147" i="9"/>
  <c r="F147" i="9"/>
  <c r="G147" i="9"/>
  <c r="H147" i="9"/>
  <c r="I147" i="9"/>
  <c r="J147" i="9"/>
  <c r="K147" i="9"/>
  <c r="L147" i="9"/>
  <c r="M147" i="9"/>
  <c r="N147" i="9"/>
  <c r="O147" i="9"/>
  <c r="P147" i="9"/>
  <c r="Q147" i="9"/>
  <c r="R147" i="9"/>
  <c r="S147" i="9"/>
  <c r="T147" i="9"/>
  <c r="U147" i="9"/>
  <c r="V147" i="9"/>
  <c r="W147" i="9"/>
  <c r="X147" i="9"/>
  <c r="Y147" i="9"/>
  <c r="Z147" i="9"/>
  <c r="AA147" i="9"/>
  <c r="AB147" i="9"/>
  <c r="AC147" i="9"/>
  <c r="AD147" i="9"/>
  <c r="AE147" i="9"/>
  <c r="AF147" i="9"/>
  <c r="AG147" i="9"/>
  <c r="AH147" i="9"/>
  <c r="AI147" i="9"/>
  <c r="AJ147" i="9"/>
  <c r="AK147" i="9"/>
  <c r="AL147" i="9"/>
  <c r="AM147" i="9"/>
  <c r="AN147" i="9"/>
  <c r="AO147" i="9"/>
  <c r="AP147" i="9"/>
  <c r="AQ147" i="9"/>
  <c r="AR147" i="9"/>
  <c r="AS147" i="9"/>
  <c r="AT147" i="9"/>
  <c r="AU147" i="9"/>
  <c r="C148" i="9"/>
  <c r="D148" i="9"/>
  <c r="E148" i="9"/>
  <c r="F148" i="9"/>
  <c r="G148" i="9"/>
  <c r="H148" i="9"/>
  <c r="I148" i="9"/>
  <c r="J148" i="9"/>
  <c r="K148" i="9"/>
  <c r="L148" i="9"/>
  <c r="M148" i="9"/>
  <c r="N148" i="9"/>
  <c r="O148" i="9"/>
  <c r="P148" i="9"/>
  <c r="Q148" i="9"/>
  <c r="R148" i="9"/>
  <c r="S148" i="9"/>
  <c r="T148" i="9"/>
  <c r="U148" i="9"/>
  <c r="V148" i="9"/>
  <c r="W148" i="9"/>
  <c r="X148" i="9"/>
  <c r="Y148" i="9"/>
  <c r="Z148" i="9"/>
  <c r="AA148" i="9"/>
  <c r="AB148" i="9"/>
  <c r="AC148" i="9"/>
  <c r="AD148" i="9"/>
  <c r="AE148" i="9"/>
  <c r="AF148" i="9"/>
  <c r="AG148" i="9"/>
  <c r="AH148" i="9"/>
  <c r="AI148" i="9"/>
  <c r="AJ148" i="9"/>
  <c r="AK148" i="9"/>
  <c r="AL148" i="9"/>
  <c r="AM148" i="9"/>
  <c r="AN148" i="9"/>
  <c r="AO148" i="9"/>
  <c r="AP148" i="9"/>
  <c r="AQ148" i="9"/>
  <c r="AR148" i="9"/>
  <c r="AS148" i="9"/>
  <c r="AT148" i="9"/>
  <c r="AU148" i="9"/>
  <c r="C149" i="9"/>
  <c r="D149" i="9"/>
  <c r="E149" i="9"/>
  <c r="F149" i="9"/>
  <c r="G149" i="9"/>
  <c r="H149" i="9"/>
  <c r="I149" i="9"/>
  <c r="J149" i="9"/>
  <c r="K149" i="9"/>
  <c r="L149" i="9"/>
  <c r="M149" i="9"/>
  <c r="N149" i="9"/>
  <c r="O149" i="9"/>
  <c r="P149" i="9"/>
  <c r="Q149" i="9"/>
  <c r="R149" i="9"/>
  <c r="S149" i="9"/>
  <c r="T149" i="9"/>
  <c r="U149" i="9"/>
  <c r="V149" i="9"/>
  <c r="W149" i="9"/>
  <c r="X149" i="9"/>
  <c r="Y149" i="9"/>
  <c r="Z149" i="9"/>
  <c r="AA149" i="9"/>
  <c r="AB149" i="9"/>
  <c r="AC149" i="9"/>
  <c r="AD149" i="9"/>
  <c r="AE149" i="9"/>
  <c r="AF149" i="9"/>
  <c r="AG149" i="9"/>
  <c r="AH149" i="9"/>
  <c r="AI149" i="9"/>
  <c r="AJ149" i="9"/>
  <c r="AK149" i="9"/>
  <c r="AL149" i="9"/>
  <c r="AM149" i="9"/>
  <c r="AN149" i="9"/>
  <c r="AO149" i="9"/>
  <c r="AP149" i="9"/>
  <c r="AQ149" i="9"/>
  <c r="AR149" i="9"/>
  <c r="AS149" i="9"/>
  <c r="AT149" i="9"/>
  <c r="AU149" i="9"/>
  <c r="C150" i="9"/>
  <c r="D150" i="9"/>
  <c r="E150" i="9"/>
  <c r="F150" i="9"/>
  <c r="G150" i="9"/>
  <c r="H150" i="9"/>
  <c r="I150" i="9"/>
  <c r="J150" i="9"/>
  <c r="K150" i="9"/>
  <c r="L150" i="9"/>
  <c r="M150" i="9"/>
  <c r="N150" i="9"/>
  <c r="O150" i="9"/>
  <c r="P150" i="9"/>
  <c r="Q150" i="9"/>
  <c r="R150" i="9"/>
  <c r="S150" i="9"/>
  <c r="T150" i="9"/>
  <c r="U150" i="9"/>
  <c r="V150" i="9"/>
  <c r="W150" i="9"/>
  <c r="X150" i="9"/>
  <c r="Y150" i="9"/>
  <c r="Z150" i="9"/>
  <c r="AA150" i="9"/>
  <c r="AB150" i="9"/>
  <c r="AC150" i="9"/>
  <c r="AD150" i="9"/>
  <c r="AE150" i="9"/>
  <c r="AF150" i="9"/>
  <c r="AG150" i="9"/>
  <c r="AH150" i="9"/>
  <c r="AI150" i="9"/>
  <c r="AJ150" i="9"/>
  <c r="AK150" i="9"/>
  <c r="AL150" i="9"/>
  <c r="AM150" i="9"/>
  <c r="AN150" i="9"/>
  <c r="AO150" i="9"/>
  <c r="AP150" i="9"/>
  <c r="AQ150" i="9"/>
  <c r="AR150" i="9"/>
  <c r="AS150" i="9"/>
  <c r="AT150" i="9"/>
  <c r="AU150" i="9"/>
  <c r="C151" i="9"/>
  <c r="D151" i="9"/>
  <c r="E151" i="9"/>
  <c r="F151" i="9"/>
  <c r="G151" i="9"/>
  <c r="H151" i="9"/>
  <c r="I151" i="9"/>
  <c r="J151" i="9"/>
  <c r="K151" i="9"/>
  <c r="L151" i="9"/>
  <c r="M151" i="9"/>
  <c r="N151" i="9"/>
  <c r="O151" i="9"/>
  <c r="P151" i="9"/>
  <c r="Q151" i="9"/>
  <c r="R151" i="9"/>
  <c r="S151" i="9"/>
  <c r="T151" i="9"/>
  <c r="U151" i="9"/>
  <c r="V151" i="9"/>
  <c r="W151" i="9"/>
  <c r="X151" i="9"/>
  <c r="Y151" i="9"/>
  <c r="Z151" i="9"/>
  <c r="AA151" i="9"/>
  <c r="AB151" i="9"/>
  <c r="AC151" i="9"/>
  <c r="AD151" i="9"/>
  <c r="AE151" i="9"/>
  <c r="AF151" i="9"/>
  <c r="AG151" i="9"/>
  <c r="AH151" i="9"/>
  <c r="AI151" i="9"/>
  <c r="AJ151" i="9"/>
  <c r="AK151" i="9"/>
  <c r="AL151" i="9"/>
  <c r="AM151" i="9"/>
  <c r="AN151" i="9"/>
  <c r="AO151" i="9"/>
  <c r="AP151" i="9"/>
  <c r="AQ151" i="9"/>
  <c r="AR151" i="9"/>
  <c r="AS151" i="9"/>
  <c r="AT151" i="9"/>
  <c r="AU151" i="9"/>
  <c r="C152" i="9"/>
  <c r="D152" i="9"/>
  <c r="E152" i="9"/>
  <c r="F152" i="9"/>
  <c r="G152" i="9"/>
  <c r="H152" i="9"/>
  <c r="I152" i="9"/>
  <c r="J152" i="9"/>
  <c r="K152" i="9"/>
  <c r="L152" i="9"/>
  <c r="M152" i="9"/>
  <c r="N152" i="9"/>
  <c r="O152" i="9"/>
  <c r="P152" i="9"/>
  <c r="Q152" i="9"/>
  <c r="R152" i="9"/>
  <c r="S152" i="9"/>
  <c r="T152" i="9"/>
  <c r="U152" i="9"/>
  <c r="V152" i="9"/>
  <c r="W152" i="9"/>
  <c r="X152" i="9"/>
  <c r="Y152" i="9"/>
  <c r="Z152" i="9"/>
  <c r="AA152" i="9"/>
  <c r="AB152" i="9"/>
  <c r="AC152" i="9"/>
  <c r="AD152" i="9"/>
  <c r="AE152" i="9"/>
  <c r="AF152" i="9"/>
  <c r="AG152" i="9"/>
  <c r="AH152" i="9"/>
  <c r="AI152" i="9"/>
  <c r="AJ152" i="9"/>
  <c r="AK152" i="9"/>
  <c r="AL152" i="9"/>
  <c r="AM152" i="9"/>
  <c r="AN152" i="9"/>
  <c r="AO152" i="9"/>
  <c r="AP152" i="9"/>
  <c r="AQ152" i="9"/>
  <c r="AR152" i="9"/>
  <c r="AS152" i="9"/>
  <c r="AT152" i="9"/>
  <c r="AU152" i="9"/>
  <c r="C153" i="9"/>
  <c r="D153" i="9"/>
  <c r="E153" i="9"/>
  <c r="F153" i="9"/>
  <c r="G153" i="9"/>
  <c r="H153" i="9"/>
  <c r="I153" i="9"/>
  <c r="J153" i="9"/>
  <c r="K153" i="9"/>
  <c r="L153" i="9"/>
  <c r="M153" i="9"/>
  <c r="N153" i="9"/>
  <c r="O153" i="9"/>
  <c r="P153" i="9"/>
  <c r="Q153" i="9"/>
  <c r="R153" i="9"/>
  <c r="S153" i="9"/>
  <c r="T153" i="9"/>
  <c r="U153" i="9"/>
  <c r="V153" i="9"/>
  <c r="W153" i="9"/>
  <c r="X153" i="9"/>
  <c r="Y153" i="9"/>
  <c r="Z153" i="9"/>
  <c r="AA153" i="9"/>
  <c r="AB153" i="9"/>
  <c r="AC153" i="9"/>
  <c r="AD153" i="9"/>
  <c r="AE153" i="9"/>
  <c r="AF153" i="9"/>
  <c r="AG153" i="9"/>
  <c r="AH153" i="9"/>
  <c r="AI153" i="9"/>
  <c r="AJ153" i="9"/>
  <c r="AK153" i="9"/>
  <c r="AL153" i="9"/>
  <c r="AM153" i="9"/>
  <c r="AN153" i="9"/>
  <c r="AO153" i="9"/>
  <c r="AP153" i="9"/>
  <c r="AQ153" i="9"/>
  <c r="AR153" i="9"/>
  <c r="AS153" i="9"/>
  <c r="AT153" i="9"/>
  <c r="AU153" i="9"/>
  <c r="C154" i="9"/>
  <c r="D154" i="9"/>
  <c r="E154" i="9"/>
  <c r="F154" i="9"/>
  <c r="G154" i="9"/>
  <c r="H154" i="9"/>
  <c r="I154" i="9"/>
  <c r="J154" i="9"/>
  <c r="K154" i="9"/>
  <c r="L154" i="9"/>
  <c r="M154" i="9"/>
  <c r="N154" i="9"/>
  <c r="O154" i="9"/>
  <c r="P154" i="9"/>
  <c r="Q154" i="9"/>
  <c r="R154" i="9"/>
  <c r="S154" i="9"/>
  <c r="T154" i="9"/>
  <c r="U154" i="9"/>
  <c r="V154" i="9"/>
  <c r="W154" i="9"/>
  <c r="X154" i="9"/>
  <c r="Y154" i="9"/>
  <c r="Z154" i="9"/>
  <c r="AA154" i="9"/>
  <c r="AB154" i="9"/>
  <c r="AC154" i="9"/>
  <c r="AD154" i="9"/>
  <c r="AE154" i="9"/>
  <c r="AF154" i="9"/>
  <c r="AG154" i="9"/>
  <c r="AH154" i="9"/>
  <c r="AI154" i="9"/>
  <c r="AJ154" i="9"/>
  <c r="AK154" i="9"/>
  <c r="AL154" i="9"/>
  <c r="AM154" i="9"/>
  <c r="AN154" i="9"/>
  <c r="AO154" i="9"/>
  <c r="AP154" i="9"/>
  <c r="AQ154" i="9"/>
  <c r="AR154" i="9"/>
  <c r="AS154" i="9"/>
  <c r="AT154" i="9"/>
  <c r="AU154" i="9"/>
  <c r="C155" i="9"/>
  <c r="D155" i="9"/>
  <c r="E155" i="9"/>
  <c r="F155" i="9"/>
  <c r="G155" i="9"/>
  <c r="H155" i="9"/>
  <c r="I155" i="9"/>
  <c r="J155" i="9"/>
  <c r="K155" i="9"/>
  <c r="L155" i="9"/>
  <c r="M155" i="9"/>
  <c r="N155" i="9"/>
  <c r="O155" i="9"/>
  <c r="P155" i="9"/>
  <c r="Q155" i="9"/>
  <c r="R155" i="9"/>
  <c r="S155" i="9"/>
  <c r="T155" i="9"/>
  <c r="U155" i="9"/>
  <c r="V155" i="9"/>
  <c r="W155" i="9"/>
  <c r="X155" i="9"/>
  <c r="Y155" i="9"/>
  <c r="Z155" i="9"/>
  <c r="AA155" i="9"/>
  <c r="AB155" i="9"/>
  <c r="AC155" i="9"/>
  <c r="AD155" i="9"/>
  <c r="AE155" i="9"/>
  <c r="AF155" i="9"/>
  <c r="AG155" i="9"/>
  <c r="AH155" i="9"/>
  <c r="AI155" i="9"/>
  <c r="AJ155" i="9"/>
  <c r="AK155" i="9"/>
  <c r="AL155" i="9"/>
  <c r="AM155" i="9"/>
  <c r="AN155" i="9"/>
  <c r="AO155" i="9"/>
  <c r="AP155" i="9"/>
  <c r="AQ155" i="9"/>
  <c r="AR155" i="9"/>
  <c r="AS155" i="9"/>
  <c r="AT155" i="9"/>
  <c r="AU155" i="9"/>
  <c r="C156" i="9"/>
  <c r="D156" i="9"/>
  <c r="E156" i="9"/>
  <c r="F156" i="9"/>
  <c r="G156" i="9"/>
  <c r="H156" i="9"/>
  <c r="I156" i="9"/>
  <c r="J156" i="9"/>
  <c r="K156" i="9"/>
  <c r="L156" i="9"/>
  <c r="M156" i="9"/>
  <c r="N156" i="9"/>
  <c r="O156" i="9"/>
  <c r="P156" i="9"/>
  <c r="Q156" i="9"/>
  <c r="R156" i="9"/>
  <c r="S156" i="9"/>
  <c r="T156" i="9"/>
  <c r="U156" i="9"/>
  <c r="V156" i="9"/>
  <c r="W156" i="9"/>
  <c r="X156" i="9"/>
  <c r="Y156" i="9"/>
  <c r="Z156" i="9"/>
  <c r="AA156" i="9"/>
  <c r="AB156" i="9"/>
  <c r="AC156" i="9"/>
  <c r="AD156" i="9"/>
  <c r="AE156" i="9"/>
  <c r="AF156" i="9"/>
  <c r="AG156" i="9"/>
  <c r="AH156" i="9"/>
  <c r="AI156" i="9"/>
  <c r="AJ156" i="9"/>
  <c r="AK156" i="9"/>
  <c r="AL156" i="9"/>
  <c r="AM156" i="9"/>
  <c r="AN156" i="9"/>
  <c r="AO156" i="9"/>
  <c r="AP156" i="9"/>
  <c r="AQ156" i="9"/>
  <c r="AR156" i="9"/>
  <c r="AS156" i="9"/>
  <c r="AT156" i="9"/>
  <c r="AU156" i="9"/>
  <c r="C157" i="9"/>
  <c r="D157" i="9"/>
  <c r="E157" i="9"/>
  <c r="F157" i="9"/>
  <c r="G157" i="9"/>
  <c r="H157" i="9"/>
  <c r="I157" i="9"/>
  <c r="J157" i="9"/>
  <c r="K157" i="9"/>
  <c r="L157" i="9"/>
  <c r="M157" i="9"/>
  <c r="N157" i="9"/>
  <c r="O157" i="9"/>
  <c r="P157" i="9"/>
  <c r="Q157" i="9"/>
  <c r="R157" i="9"/>
  <c r="S157" i="9"/>
  <c r="T157" i="9"/>
  <c r="U157" i="9"/>
  <c r="V157" i="9"/>
  <c r="W157" i="9"/>
  <c r="X157" i="9"/>
  <c r="Y157" i="9"/>
  <c r="Z157" i="9"/>
  <c r="AA157" i="9"/>
  <c r="AB157" i="9"/>
  <c r="AC157" i="9"/>
  <c r="AD157" i="9"/>
  <c r="AE157" i="9"/>
  <c r="AF157" i="9"/>
  <c r="AG157" i="9"/>
  <c r="AH157" i="9"/>
  <c r="AI157" i="9"/>
  <c r="AJ157" i="9"/>
  <c r="AK157" i="9"/>
  <c r="AL157" i="9"/>
  <c r="AM157" i="9"/>
  <c r="AN157" i="9"/>
  <c r="AO157" i="9"/>
  <c r="AP157" i="9"/>
  <c r="AQ157" i="9"/>
  <c r="AR157" i="9"/>
  <c r="AS157" i="9"/>
  <c r="AT157" i="9"/>
  <c r="AU157" i="9"/>
  <c r="C158" i="9"/>
  <c r="D158" i="9"/>
  <c r="E158" i="9"/>
  <c r="F158" i="9"/>
  <c r="G158" i="9"/>
  <c r="H158" i="9"/>
  <c r="I158" i="9"/>
  <c r="J158" i="9"/>
  <c r="K158" i="9"/>
  <c r="L158" i="9"/>
  <c r="M158" i="9"/>
  <c r="N158" i="9"/>
  <c r="O158" i="9"/>
  <c r="P158" i="9"/>
  <c r="Q158" i="9"/>
  <c r="R158" i="9"/>
  <c r="S158" i="9"/>
  <c r="T158" i="9"/>
  <c r="U158" i="9"/>
  <c r="V158" i="9"/>
  <c r="W158" i="9"/>
  <c r="X158" i="9"/>
  <c r="Y158" i="9"/>
  <c r="Z158" i="9"/>
  <c r="AA158" i="9"/>
  <c r="AB158" i="9"/>
  <c r="AC158" i="9"/>
  <c r="AD158" i="9"/>
  <c r="AE158" i="9"/>
  <c r="AF158" i="9"/>
  <c r="AG158" i="9"/>
  <c r="AH158" i="9"/>
  <c r="AI158" i="9"/>
  <c r="AJ158" i="9"/>
  <c r="AK158" i="9"/>
  <c r="AL158" i="9"/>
  <c r="AM158" i="9"/>
  <c r="AN158" i="9"/>
  <c r="AO158" i="9"/>
  <c r="AP158" i="9"/>
  <c r="AQ158" i="9"/>
  <c r="AR158" i="9"/>
  <c r="AS158" i="9"/>
  <c r="AT158" i="9"/>
  <c r="AU158" i="9"/>
  <c r="C159" i="9"/>
  <c r="D159" i="9"/>
  <c r="E159" i="9"/>
  <c r="F159" i="9"/>
  <c r="G159" i="9"/>
  <c r="H159" i="9"/>
  <c r="I159" i="9"/>
  <c r="J159" i="9"/>
  <c r="K159" i="9"/>
  <c r="L159" i="9"/>
  <c r="M159" i="9"/>
  <c r="N159" i="9"/>
  <c r="O159" i="9"/>
  <c r="P159" i="9"/>
  <c r="Q159" i="9"/>
  <c r="R159" i="9"/>
  <c r="S159" i="9"/>
  <c r="T159" i="9"/>
  <c r="U159" i="9"/>
  <c r="V159" i="9"/>
  <c r="W159" i="9"/>
  <c r="X159" i="9"/>
  <c r="Y159" i="9"/>
  <c r="Z159" i="9"/>
  <c r="AA159" i="9"/>
  <c r="AB159" i="9"/>
  <c r="AC159" i="9"/>
  <c r="AD159" i="9"/>
  <c r="AE159" i="9"/>
  <c r="AF159" i="9"/>
  <c r="AG159" i="9"/>
  <c r="AH159" i="9"/>
  <c r="AI159" i="9"/>
  <c r="AJ159" i="9"/>
  <c r="AK159" i="9"/>
  <c r="AL159" i="9"/>
  <c r="AM159" i="9"/>
  <c r="AN159" i="9"/>
  <c r="AO159" i="9"/>
  <c r="AP159" i="9"/>
  <c r="AQ159" i="9"/>
  <c r="AR159" i="9"/>
  <c r="AS159" i="9"/>
  <c r="AT159" i="9"/>
  <c r="AU159" i="9"/>
  <c r="C160" i="9"/>
  <c r="D160" i="9"/>
  <c r="E160" i="9"/>
  <c r="F160" i="9"/>
  <c r="G160" i="9"/>
  <c r="H160" i="9"/>
  <c r="I160" i="9"/>
  <c r="J160" i="9"/>
  <c r="K160" i="9"/>
  <c r="L160" i="9"/>
  <c r="M160" i="9"/>
  <c r="N160" i="9"/>
  <c r="O160" i="9"/>
  <c r="P160" i="9"/>
  <c r="Q160" i="9"/>
  <c r="R160" i="9"/>
  <c r="S160" i="9"/>
  <c r="T160" i="9"/>
  <c r="U160" i="9"/>
  <c r="V160" i="9"/>
  <c r="W160" i="9"/>
  <c r="X160" i="9"/>
  <c r="Y160" i="9"/>
  <c r="Z160" i="9"/>
  <c r="AA160" i="9"/>
  <c r="AB160" i="9"/>
  <c r="AC160" i="9"/>
  <c r="AD160" i="9"/>
  <c r="AE160" i="9"/>
  <c r="AF160" i="9"/>
  <c r="AG160" i="9"/>
  <c r="AH160" i="9"/>
  <c r="AI160" i="9"/>
  <c r="AJ160" i="9"/>
  <c r="AK160" i="9"/>
  <c r="AL160" i="9"/>
  <c r="AM160" i="9"/>
  <c r="AN160" i="9"/>
  <c r="AO160" i="9"/>
  <c r="AP160" i="9"/>
  <c r="AQ160" i="9"/>
  <c r="AR160" i="9"/>
  <c r="AS160" i="9"/>
  <c r="AT160" i="9"/>
  <c r="AU160" i="9"/>
  <c r="C161" i="9"/>
  <c r="D161" i="9"/>
  <c r="E161" i="9"/>
  <c r="F161" i="9"/>
  <c r="G161" i="9"/>
  <c r="H161" i="9"/>
  <c r="I161" i="9"/>
  <c r="J161" i="9"/>
  <c r="K161" i="9"/>
  <c r="L161" i="9"/>
  <c r="M161" i="9"/>
  <c r="N161" i="9"/>
  <c r="O161" i="9"/>
  <c r="P161" i="9"/>
  <c r="Q161" i="9"/>
  <c r="R161" i="9"/>
  <c r="S161" i="9"/>
  <c r="T161" i="9"/>
  <c r="U161" i="9"/>
  <c r="V161" i="9"/>
  <c r="W161" i="9"/>
  <c r="X161" i="9"/>
  <c r="Y161" i="9"/>
  <c r="Z161" i="9"/>
  <c r="AA161" i="9"/>
  <c r="AB161" i="9"/>
  <c r="AC161" i="9"/>
  <c r="AD161" i="9"/>
  <c r="AE161" i="9"/>
  <c r="AF161" i="9"/>
  <c r="AG161" i="9"/>
  <c r="AH161" i="9"/>
  <c r="AI161" i="9"/>
  <c r="AJ161" i="9"/>
  <c r="AK161" i="9"/>
  <c r="AL161" i="9"/>
  <c r="AM161" i="9"/>
  <c r="AN161" i="9"/>
  <c r="AO161" i="9"/>
  <c r="AP161" i="9"/>
  <c r="AQ161" i="9"/>
  <c r="AR161" i="9"/>
  <c r="AS161" i="9"/>
  <c r="AT161" i="9"/>
  <c r="AU161" i="9"/>
  <c r="C162" i="9"/>
  <c r="D162" i="9"/>
  <c r="E162" i="9"/>
  <c r="F162" i="9"/>
  <c r="G162" i="9"/>
  <c r="H162" i="9"/>
  <c r="I162" i="9"/>
  <c r="J162" i="9"/>
  <c r="K162" i="9"/>
  <c r="L162" i="9"/>
  <c r="M162" i="9"/>
  <c r="N162" i="9"/>
  <c r="O162" i="9"/>
  <c r="P162" i="9"/>
  <c r="Q162" i="9"/>
  <c r="R162" i="9"/>
  <c r="S162" i="9"/>
  <c r="T162" i="9"/>
  <c r="U162" i="9"/>
  <c r="V162" i="9"/>
  <c r="W162" i="9"/>
  <c r="X162" i="9"/>
  <c r="Y162" i="9"/>
  <c r="Z162" i="9"/>
  <c r="AA162" i="9"/>
  <c r="AB162" i="9"/>
  <c r="AC162" i="9"/>
  <c r="AD162" i="9"/>
  <c r="AE162" i="9"/>
  <c r="AF162" i="9"/>
  <c r="AG162" i="9"/>
  <c r="AH162" i="9"/>
  <c r="AI162" i="9"/>
  <c r="AJ162" i="9"/>
  <c r="AK162" i="9"/>
  <c r="AL162" i="9"/>
  <c r="AM162" i="9"/>
  <c r="AN162" i="9"/>
  <c r="AO162" i="9"/>
  <c r="AP162" i="9"/>
  <c r="AQ162" i="9"/>
  <c r="AR162" i="9"/>
  <c r="AS162" i="9"/>
  <c r="AT162" i="9"/>
  <c r="AU162" i="9"/>
  <c r="C163" i="9"/>
  <c r="D163" i="9"/>
  <c r="E163" i="9"/>
  <c r="F163" i="9"/>
  <c r="G163" i="9"/>
  <c r="H163" i="9"/>
  <c r="I163" i="9"/>
  <c r="J163" i="9"/>
  <c r="K163" i="9"/>
  <c r="L163" i="9"/>
  <c r="M163" i="9"/>
  <c r="N163" i="9"/>
  <c r="O163" i="9"/>
  <c r="P163" i="9"/>
  <c r="Q163" i="9"/>
  <c r="R163" i="9"/>
  <c r="S163" i="9"/>
  <c r="T163" i="9"/>
  <c r="U163" i="9"/>
  <c r="V163" i="9"/>
  <c r="W163" i="9"/>
  <c r="X163" i="9"/>
  <c r="Y163" i="9"/>
  <c r="Z163" i="9"/>
  <c r="AA163" i="9"/>
  <c r="AB163" i="9"/>
  <c r="AC163" i="9"/>
  <c r="AD163" i="9"/>
  <c r="AE163" i="9"/>
  <c r="AF163" i="9"/>
  <c r="AG163" i="9"/>
  <c r="AH163" i="9"/>
  <c r="AI163" i="9"/>
  <c r="AJ163" i="9"/>
  <c r="AK163" i="9"/>
  <c r="AL163" i="9"/>
  <c r="AM163" i="9"/>
  <c r="AN163" i="9"/>
  <c r="AO163" i="9"/>
  <c r="AP163" i="9"/>
  <c r="AQ163" i="9"/>
  <c r="AR163" i="9"/>
  <c r="AS163" i="9"/>
  <c r="AT163" i="9"/>
  <c r="AU163" i="9"/>
  <c r="C164" i="9"/>
  <c r="D164" i="9"/>
  <c r="E164" i="9"/>
  <c r="F164" i="9"/>
  <c r="G164" i="9"/>
  <c r="H164" i="9"/>
  <c r="I164" i="9"/>
  <c r="J164" i="9"/>
  <c r="K164" i="9"/>
  <c r="L164" i="9"/>
  <c r="M164" i="9"/>
  <c r="N164" i="9"/>
  <c r="O164" i="9"/>
  <c r="P164" i="9"/>
  <c r="Q164" i="9"/>
  <c r="R164" i="9"/>
  <c r="S164" i="9"/>
  <c r="T164" i="9"/>
  <c r="U164" i="9"/>
  <c r="V164" i="9"/>
  <c r="W164" i="9"/>
  <c r="X164" i="9"/>
  <c r="Y164" i="9"/>
  <c r="Z164" i="9"/>
  <c r="AA164" i="9"/>
  <c r="AB164" i="9"/>
  <c r="AC164" i="9"/>
  <c r="AD164" i="9"/>
  <c r="AE164" i="9"/>
  <c r="AF164" i="9"/>
  <c r="AG164" i="9"/>
  <c r="AH164" i="9"/>
  <c r="AI164" i="9"/>
  <c r="AJ164" i="9"/>
  <c r="AK164" i="9"/>
  <c r="AL164" i="9"/>
  <c r="AM164" i="9"/>
  <c r="AN164" i="9"/>
  <c r="AO164" i="9"/>
  <c r="AP164" i="9"/>
  <c r="AQ164" i="9"/>
  <c r="AR164" i="9"/>
  <c r="AS164" i="9"/>
  <c r="AT164" i="9"/>
  <c r="AU164" i="9"/>
  <c r="C165" i="9"/>
  <c r="D165" i="9"/>
  <c r="E165" i="9"/>
  <c r="F165" i="9"/>
  <c r="G165" i="9"/>
  <c r="H165" i="9"/>
  <c r="I165" i="9"/>
  <c r="J165" i="9"/>
  <c r="K165" i="9"/>
  <c r="L165" i="9"/>
  <c r="M165" i="9"/>
  <c r="N165" i="9"/>
  <c r="O165" i="9"/>
  <c r="P165" i="9"/>
  <c r="Q165" i="9"/>
  <c r="R165" i="9"/>
  <c r="S165" i="9"/>
  <c r="T165" i="9"/>
  <c r="U165" i="9"/>
  <c r="V165" i="9"/>
  <c r="W165" i="9"/>
  <c r="X165" i="9"/>
  <c r="Y165" i="9"/>
  <c r="Z165" i="9"/>
  <c r="AA165" i="9"/>
  <c r="AB165" i="9"/>
  <c r="AC165" i="9"/>
  <c r="AD165" i="9"/>
  <c r="AE165" i="9"/>
  <c r="AF165" i="9"/>
  <c r="AG165" i="9"/>
  <c r="AH165" i="9"/>
  <c r="AI165" i="9"/>
  <c r="AJ165" i="9"/>
  <c r="AK165" i="9"/>
  <c r="AL165" i="9"/>
  <c r="AM165" i="9"/>
  <c r="AN165" i="9"/>
  <c r="AO165" i="9"/>
  <c r="AP165" i="9"/>
  <c r="AQ165" i="9"/>
  <c r="AR165" i="9"/>
  <c r="AS165" i="9"/>
  <c r="AT165" i="9"/>
  <c r="AU165" i="9"/>
  <c r="C166" i="9"/>
  <c r="D166" i="9"/>
  <c r="E166" i="9"/>
  <c r="F166" i="9"/>
  <c r="G166" i="9"/>
  <c r="H166" i="9"/>
  <c r="I166" i="9"/>
  <c r="J166" i="9"/>
  <c r="K166" i="9"/>
  <c r="L166" i="9"/>
  <c r="M166" i="9"/>
  <c r="N166" i="9"/>
  <c r="O166" i="9"/>
  <c r="P166" i="9"/>
  <c r="Q166" i="9"/>
  <c r="R166" i="9"/>
  <c r="S166" i="9"/>
  <c r="T166" i="9"/>
  <c r="U166" i="9"/>
  <c r="V166" i="9"/>
  <c r="W166" i="9"/>
  <c r="X166" i="9"/>
  <c r="Y166" i="9"/>
  <c r="Z166" i="9"/>
  <c r="AA166" i="9"/>
  <c r="AB166" i="9"/>
  <c r="AC166" i="9"/>
  <c r="AD166" i="9"/>
  <c r="AE166" i="9"/>
  <c r="AF166" i="9"/>
  <c r="AG166" i="9"/>
  <c r="AH166" i="9"/>
  <c r="AI166" i="9"/>
  <c r="AJ166" i="9"/>
  <c r="AK166" i="9"/>
  <c r="AL166" i="9"/>
  <c r="AM166" i="9"/>
  <c r="AN166" i="9"/>
  <c r="AO166" i="9"/>
  <c r="AP166" i="9"/>
  <c r="AQ166" i="9"/>
  <c r="AR166" i="9"/>
  <c r="AS166" i="9"/>
  <c r="AT166" i="9"/>
  <c r="AU166" i="9"/>
  <c r="C167" i="9"/>
  <c r="D167" i="9"/>
  <c r="E167" i="9"/>
  <c r="F167" i="9"/>
  <c r="G167" i="9"/>
  <c r="H167" i="9"/>
  <c r="I167" i="9"/>
  <c r="J167" i="9"/>
  <c r="K167" i="9"/>
  <c r="L167" i="9"/>
  <c r="M167" i="9"/>
  <c r="N167" i="9"/>
  <c r="O167" i="9"/>
  <c r="P167" i="9"/>
  <c r="Q167" i="9"/>
  <c r="R167" i="9"/>
  <c r="S167" i="9"/>
  <c r="T167" i="9"/>
  <c r="U167" i="9"/>
  <c r="V167" i="9"/>
  <c r="W167" i="9"/>
  <c r="X167" i="9"/>
  <c r="Y167" i="9"/>
  <c r="Z167" i="9"/>
  <c r="AA167" i="9"/>
  <c r="AB167" i="9"/>
  <c r="AC167" i="9"/>
  <c r="AD167" i="9"/>
  <c r="AE167" i="9"/>
  <c r="AF167" i="9"/>
  <c r="AG167" i="9"/>
  <c r="AH167" i="9"/>
  <c r="AI167" i="9"/>
  <c r="AJ167" i="9"/>
  <c r="AK167" i="9"/>
  <c r="AL167" i="9"/>
  <c r="AM167" i="9"/>
  <c r="AN167" i="9"/>
  <c r="AO167" i="9"/>
  <c r="AP167" i="9"/>
  <c r="AQ167" i="9"/>
  <c r="AR167" i="9"/>
  <c r="AS167" i="9"/>
  <c r="AT167" i="9"/>
  <c r="AU167" i="9"/>
  <c r="C168" i="9"/>
  <c r="D168" i="9"/>
  <c r="E168" i="9"/>
  <c r="F168" i="9"/>
  <c r="G168" i="9"/>
  <c r="H168" i="9"/>
  <c r="I168" i="9"/>
  <c r="J168" i="9"/>
  <c r="K168" i="9"/>
  <c r="L168" i="9"/>
  <c r="M168" i="9"/>
  <c r="N168" i="9"/>
  <c r="O168" i="9"/>
  <c r="P168" i="9"/>
  <c r="Q168" i="9"/>
  <c r="R168" i="9"/>
  <c r="S168" i="9"/>
  <c r="T168" i="9"/>
  <c r="U168" i="9"/>
  <c r="V168" i="9"/>
  <c r="W168" i="9"/>
  <c r="X168" i="9"/>
  <c r="Y168" i="9"/>
  <c r="Z168" i="9"/>
  <c r="AA168" i="9"/>
  <c r="AB168" i="9"/>
  <c r="AC168" i="9"/>
  <c r="AD168" i="9"/>
  <c r="AE168" i="9"/>
  <c r="AF168" i="9"/>
  <c r="AG168" i="9"/>
  <c r="AH168" i="9"/>
  <c r="AI168" i="9"/>
  <c r="AJ168" i="9"/>
  <c r="AK168" i="9"/>
  <c r="AL168" i="9"/>
  <c r="AM168" i="9"/>
  <c r="AN168" i="9"/>
  <c r="AO168" i="9"/>
  <c r="AP168" i="9"/>
  <c r="AQ168" i="9"/>
  <c r="AR168" i="9"/>
  <c r="AS168" i="9"/>
  <c r="AT168" i="9"/>
  <c r="AU168" i="9"/>
  <c r="C169" i="9"/>
  <c r="D169" i="9"/>
  <c r="E169" i="9"/>
  <c r="F169" i="9"/>
  <c r="G169" i="9"/>
  <c r="H169" i="9"/>
  <c r="I169" i="9"/>
  <c r="J169" i="9"/>
  <c r="K169" i="9"/>
  <c r="L169" i="9"/>
  <c r="M169" i="9"/>
  <c r="N169" i="9"/>
  <c r="O169" i="9"/>
  <c r="P169" i="9"/>
  <c r="Q169" i="9"/>
  <c r="R169" i="9"/>
  <c r="S169" i="9"/>
  <c r="T169" i="9"/>
  <c r="U169" i="9"/>
  <c r="V169" i="9"/>
  <c r="W169" i="9"/>
  <c r="X169" i="9"/>
  <c r="Y169" i="9"/>
  <c r="Z169" i="9"/>
  <c r="AA169" i="9"/>
  <c r="AB169" i="9"/>
  <c r="AC169" i="9"/>
  <c r="AD169" i="9"/>
  <c r="AE169" i="9"/>
  <c r="AF169" i="9"/>
  <c r="AG169" i="9"/>
  <c r="AH169" i="9"/>
  <c r="AI169" i="9"/>
  <c r="AJ169" i="9"/>
  <c r="AK169" i="9"/>
  <c r="AL169" i="9"/>
  <c r="AM169" i="9"/>
  <c r="AN169" i="9"/>
  <c r="AO169" i="9"/>
  <c r="AP169" i="9"/>
  <c r="AQ169" i="9"/>
  <c r="AR169" i="9"/>
  <c r="AS169" i="9"/>
  <c r="AT169" i="9"/>
  <c r="AU169" i="9"/>
  <c r="C170" i="9"/>
  <c r="D170" i="9"/>
  <c r="E170" i="9"/>
  <c r="F170" i="9"/>
  <c r="G170" i="9"/>
  <c r="H170" i="9"/>
  <c r="I170" i="9"/>
  <c r="J170" i="9"/>
  <c r="K170" i="9"/>
  <c r="L170" i="9"/>
  <c r="M170" i="9"/>
  <c r="N170" i="9"/>
  <c r="O170" i="9"/>
  <c r="P170" i="9"/>
  <c r="Q170" i="9"/>
  <c r="R170" i="9"/>
  <c r="S170" i="9"/>
  <c r="T170" i="9"/>
  <c r="U170" i="9"/>
  <c r="V170" i="9"/>
  <c r="W170" i="9"/>
  <c r="X170" i="9"/>
  <c r="Y170" i="9"/>
  <c r="Z170" i="9"/>
  <c r="AA170" i="9"/>
  <c r="AB170" i="9"/>
  <c r="AC170" i="9"/>
  <c r="AD170" i="9"/>
  <c r="AE170" i="9"/>
  <c r="AF170" i="9"/>
  <c r="AG170" i="9"/>
  <c r="AH170" i="9"/>
  <c r="AI170" i="9"/>
  <c r="AJ170" i="9"/>
  <c r="AK170" i="9"/>
  <c r="AL170" i="9"/>
  <c r="AM170" i="9"/>
  <c r="AN170" i="9"/>
  <c r="AO170" i="9"/>
  <c r="AP170" i="9"/>
  <c r="AQ170" i="9"/>
  <c r="AR170" i="9"/>
  <c r="AS170" i="9"/>
  <c r="AT170" i="9"/>
  <c r="AU170" i="9"/>
  <c r="C171" i="9"/>
  <c r="D171" i="9"/>
  <c r="E171" i="9"/>
  <c r="F171" i="9"/>
  <c r="G171" i="9"/>
  <c r="H171" i="9"/>
  <c r="I171" i="9"/>
  <c r="J171" i="9"/>
  <c r="K171" i="9"/>
  <c r="L171" i="9"/>
  <c r="M171" i="9"/>
  <c r="N171" i="9"/>
  <c r="O171" i="9"/>
  <c r="P171" i="9"/>
  <c r="Q171" i="9"/>
  <c r="R171" i="9"/>
  <c r="S171" i="9"/>
  <c r="T171" i="9"/>
  <c r="U171" i="9"/>
  <c r="V171" i="9"/>
  <c r="W171" i="9"/>
  <c r="X171" i="9"/>
  <c r="Y171" i="9"/>
  <c r="Z171" i="9"/>
  <c r="AA171" i="9"/>
  <c r="AB171" i="9"/>
  <c r="AC171" i="9"/>
  <c r="AD171" i="9"/>
  <c r="AE171" i="9"/>
  <c r="AF171" i="9"/>
  <c r="AG171" i="9"/>
  <c r="AH171" i="9"/>
  <c r="AI171" i="9"/>
  <c r="AJ171" i="9"/>
  <c r="AK171" i="9"/>
  <c r="AL171" i="9"/>
  <c r="AM171" i="9"/>
  <c r="AN171" i="9"/>
  <c r="AO171" i="9"/>
  <c r="AP171" i="9"/>
  <c r="AQ171" i="9"/>
  <c r="AR171" i="9"/>
  <c r="AS171" i="9"/>
  <c r="AT171" i="9"/>
  <c r="AU171" i="9"/>
  <c r="C172" i="9"/>
  <c r="D172" i="9"/>
  <c r="E172" i="9"/>
  <c r="F172" i="9"/>
  <c r="G172" i="9"/>
  <c r="H172" i="9"/>
  <c r="I172" i="9"/>
  <c r="J172" i="9"/>
  <c r="K172" i="9"/>
  <c r="L172" i="9"/>
  <c r="M172" i="9"/>
  <c r="N172" i="9"/>
  <c r="O172" i="9"/>
  <c r="P172" i="9"/>
  <c r="Q172" i="9"/>
  <c r="R172" i="9"/>
  <c r="S172" i="9"/>
  <c r="T172" i="9"/>
  <c r="U172" i="9"/>
  <c r="V172" i="9"/>
  <c r="W172" i="9"/>
  <c r="X172" i="9"/>
  <c r="Y172" i="9"/>
  <c r="Z172" i="9"/>
  <c r="AA172" i="9"/>
  <c r="AB172" i="9"/>
  <c r="AC172" i="9"/>
  <c r="AD172" i="9"/>
  <c r="AE172" i="9"/>
  <c r="AF172" i="9"/>
  <c r="AG172" i="9"/>
  <c r="AH172" i="9"/>
  <c r="AI172" i="9"/>
  <c r="AJ172" i="9"/>
  <c r="AK172" i="9"/>
  <c r="AL172" i="9"/>
  <c r="AM172" i="9"/>
  <c r="AN172" i="9"/>
  <c r="AO172" i="9"/>
  <c r="AP172" i="9"/>
  <c r="AQ172" i="9"/>
  <c r="AR172" i="9"/>
  <c r="AS172" i="9"/>
  <c r="AT172" i="9"/>
  <c r="AU172" i="9"/>
  <c r="C173" i="9"/>
  <c r="D173" i="9"/>
  <c r="E173" i="9"/>
  <c r="F173" i="9"/>
  <c r="G173" i="9"/>
  <c r="H173" i="9"/>
  <c r="I173" i="9"/>
  <c r="J173" i="9"/>
  <c r="K173" i="9"/>
  <c r="L173" i="9"/>
  <c r="M173" i="9"/>
  <c r="N173" i="9"/>
  <c r="O173" i="9"/>
  <c r="P173" i="9"/>
  <c r="Q173" i="9"/>
  <c r="R173" i="9"/>
  <c r="S173" i="9"/>
  <c r="T173" i="9"/>
  <c r="U173" i="9"/>
  <c r="V173" i="9"/>
  <c r="W173" i="9"/>
  <c r="X173" i="9"/>
  <c r="Y173" i="9"/>
  <c r="Z173" i="9"/>
  <c r="AA173" i="9"/>
  <c r="AB173" i="9"/>
  <c r="AC173" i="9"/>
  <c r="AD173" i="9"/>
  <c r="AE173" i="9"/>
  <c r="AF173" i="9"/>
  <c r="AG173" i="9"/>
  <c r="AH173" i="9"/>
  <c r="AI173" i="9"/>
  <c r="AJ173" i="9"/>
  <c r="AK173" i="9"/>
  <c r="AL173" i="9"/>
  <c r="AM173" i="9"/>
  <c r="AN173" i="9"/>
  <c r="AO173" i="9"/>
  <c r="AP173" i="9"/>
  <c r="AQ173" i="9"/>
  <c r="AR173" i="9"/>
  <c r="AS173" i="9"/>
  <c r="AT173" i="9"/>
  <c r="AU173" i="9"/>
  <c r="C174" i="9"/>
  <c r="D174" i="9"/>
  <c r="E174" i="9"/>
  <c r="F174" i="9"/>
  <c r="G174" i="9"/>
  <c r="H174" i="9"/>
  <c r="I174" i="9"/>
  <c r="J174" i="9"/>
  <c r="K174" i="9"/>
  <c r="L174" i="9"/>
  <c r="M174" i="9"/>
  <c r="N174" i="9"/>
  <c r="O174" i="9"/>
  <c r="P174" i="9"/>
  <c r="Q174" i="9"/>
  <c r="R174" i="9"/>
  <c r="S174" i="9"/>
  <c r="T174" i="9"/>
  <c r="U174" i="9"/>
  <c r="V174" i="9"/>
  <c r="W174" i="9"/>
  <c r="X174" i="9"/>
  <c r="Y174" i="9"/>
  <c r="Z174" i="9"/>
  <c r="AA174" i="9"/>
  <c r="AB174" i="9"/>
  <c r="AC174" i="9"/>
  <c r="AD174" i="9"/>
  <c r="AE174" i="9"/>
  <c r="AF174" i="9"/>
  <c r="AG174" i="9"/>
  <c r="AH174" i="9"/>
  <c r="AI174" i="9"/>
  <c r="AJ174" i="9"/>
  <c r="AK174" i="9"/>
  <c r="AL174" i="9"/>
  <c r="AM174" i="9"/>
  <c r="AN174" i="9"/>
  <c r="AO174" i="9"/>
  <c r="AP174" i="9"/>
  <c r="AQ174" i="9"/>
  <c r="AR174" i="9"/>
  <c r="AS174" i="9"/>
  <c r="AT174" i="9"/>
  <c r="AU174" i="9"/>
  <c r="C175" i="9"/>
  <c r="D175" i="9"/>
  <c r="E175" i="9"/>
  <c r="F175" i="9"/>
  <c r="G175" i="9"/>
  <c r="H175" i="9"/>
  <c r="I175" i="9"/>
  <c r="J175" i="9"/>
  <c r="K175" i="9"/>
  <c r="L175" i="9"/>
  <c r="M175" i="9"/>
  <c r="N175" i="9"/>
  <c r="O175" i="9"/>
  <c r="P175" i="9"/>
  <c r="Q175" i="9"/>
  <c r="R175" i="9"/>
  <c r="S175" i="9"/>
  <c r="T175" i="9"/>
  <c r="U175" i="9"/>
  <c r="V175" i="9"/>
  <c r="W175" i="9"/>
  <c r="X175" i="9"/>
  <c r="Y175" i="9"/>
  <c r="Z175" i="9"/>
  <c r="AA175" i="9"/>
  <c r="AB175" i="9"/>
  <c r="AC175" i="9"/>
  <c r="AD175" i="9"/>
  <c r="AE175" i="9"/>
  <c r="AF175" i="9"/>
  <c r="AG175" i="9"/>
  <c r="AH175" i="9"/>
  <c r="AI175" i="9"/>
  <c r="AJ175" i="9"/>
  <c r="AK175" i="9"/>
  <c r="AL175" i="9"/>
  <c r="AM175" i="9"/>
  <c r="AN175" i="9"/>
  <c r="AO175" i="9"/>
  <c r="AP175" i="9"/>
  <c r="AQ175" i="9"/>
  <c r="AR175" i="9"/>
  <c r="AS175" i="9"/>
  <c r="AT175" i="9"/>
  <c r="AU175" i="9"/>
  <c r="C176" i="9"/>
  <c r="D176" i="9"/>
  <c r="E176" i="9"/>
  <c r="F176" i="9"/>
  <c r="G176" i="9"/>
  <c r="H176" i="9"/>
  <c r="I176" i="9"/>
  <c r="J176" i="9"/>
  <c r="K176" i="9"/>
  <c r="L176" i="9"/>
  <c r="M176" i="9"/>
  <c r="N176" i="9"/>
  <c r="O176" i="9"/>
  <c r="P176" i="9"/>
  <c r="Q176" i="9"/>
  <c r="R176" i="9"/>
  <c r="S176" i="9"/>
  <c r="T176" i="9"/>
  <c r="U176" i="9"/>
  <c r="V176" i="9"/>
  <c r="W176" i="9"/>
  <c r="X176" i="9"/>
  <c r="Y176" i="9"/>
  <c r="Z176" i="9"/>
  <c r="AA176" i="9"/>
  <c r="AB176" i="9"/>
  <c r="AC176" i="9"/>
  <c r="AD176" i="9"/>
  <c r="AE176" i="9"/>
  <c r="AF176" i="9"/>
  <c r="AG176" i="9"/>
  <c r="AH176" i="9"/>
  <c r="AI176" i="9"/>
  <c r="AJ176" i="9"/>
  <c r="AK176" i="9"/>
  <c r="AL176" i="9"/>
  <c r="AM176" i="9"/>
  <c r="AN176" i="9"/>
  <c r="AO176" i="9"/>
  <c r="AP176" i="9"/>
  <c r="AQ176" i="9"/>
  <c r="AR176" i="9"/>
  <c r="AS176" i="9"/>
  <c r="AT176" i="9"/>
  <c r="AU176" i="9"/>
  <c r="C177" i="9"/>
  <c r="D177" i="9"/>
  <c r="E177" i="9"/>
  <c r="F177" i="9"/>
  <c r="G177" i="9"/>
  <c r="H177" i="9"/>
  <c r="I177" i="9"/>
  <c r="J177" i="9"/>
  <c r="K177" i="9"/>
  <c r="L177" i="9"/>
  <c r="M177" i="9"/>
  <c r="N177" i="9"/>
  <c r="O177" i="9"/>
  <c r="P177" i="9"/>
  <c r="Q177" i="9"/>
  <c r="R177" i="9"/>
  <c r="S177" i="9"/>
  <c r="T177" i="9"/>
  <c r="U177" i="9"/>
  <c r="V177" i="9"/>
  <c r="W177" i="9"/>
  <c r="X177" i="9"/>
  <c r="Y177" i="9"/>
  <c r="Z177" i="9"/>
  <c r="AA177" i="9"/>
  <c r="AB177" i="9"/>
  <c r="AC177" i="9"/>
  <c r="AD177" i="9"/>
  <c r="AE177" i="9"/>
  <c r="AF177" i="9"/>
  <c r="AG177" i="9"/>
  <c r="AH177" i="9"/>
  <c r="AI177" i="9"/>
  <c r="AJ177" i="9"/>
  <c r="AK177" i="9"/>
  <c r="AL177" i="9"/>
  <c r="AM177" i="9"/>
  <c r="AN177" i="9"/>
  <c r="AO177" i="9"/>
  <c r="AP177" i="9"/>
  <c r="AQ177" i="9"/>
  <c r="AR177" i="9"/>
  <c r="AS177" i="9"/>
  <c r="AT177" i="9"/>
  <c r="AU177" i="9"/>
  <c r="C178" i="9"/>
  <c r="D178" i="9"/>
  <c r="E178" i="9"/>
  <c r="F178" i="9"/>
  <c r="G178" i="9"/>
  <c r="H178" i="9"/>
  <c r="I178" i="9"/>
  <c r="J178" i="9"/>
  <c r="K178" i="9"/>
  <c r="L178" i="9"/>
  <c r="M178" i="9"/>
  <c r="N178" i="9"/>
  <c r="O178" i="9"/>
  <c r="P178" i="9"/>
  <c r="Q178" i="9"/>
  <c r="R178" i="9"/>
  <c r="S178" i="9"/>
  <c r="T178" i="9"/>
  <c r="U178" i="9"/>
  <c r="V178" i="9"/>
  <c r="W178" i="9"/>
  <c r="X178" i="9"/>
  <c r="Y178" i="9"/>
  <c r="Z178" i="9"/>
  <c r="AA178" i="9"/>
  <c r="AB178" i="9"/>
  <c r="AC178" i="9"/>
  <c r="AD178" i="9"/>
  <c r="AE178" i="9"/>
  <c r="AF178" i="9"/>
  <c r="AG178" i="9"/>
  <c r="AH178" i="9"/>
  <c r="AI178" i="9"/>
  <c r="AJ178" i="9"/>
  <c r="AK178" i="9"/>
  <c r="AL178" i="9"/>
  <c r="AM178" i="9"/>
  <c r="AN178" i="9"/>
  <c r="AO178" i="9"/>
  <c r="AP178" i="9"/>
  <c r="AQ178" i="9"/>
  <c r="AR178" i="9"/>
  <c r="AS178" i="9"/>
  <c r="AT178" i="9"/>
  <c r="AU178" i="9"/>
  <c r="B8" i="9"/>
  <c r="B9" i="9"/>
  <c r="B10" i="9"/>
  <c r="B11" i="9"/>
  <c r="B12" i="9"/>
  <c r="B13" i="9"/>
  <c r="B14" i="9"/>
  <c r="B15" i="9"/>
  <c r="B16" i="9"/>
  <c r="B17" i="9"/>
  <c r="B18" i="9"/>
  <c r="B19" i="9"/>
  <c r="B20" i="9"/>
  <c r="B21" i="9"/>
  <c r="B22" i="9"/>
  <c r="B23" i="9"/>
  <c r="B24" i="9"/>
  <c r="B25" i="9"/>
  <c r="B26" i="9"/>
  <c r="B27" i="9"/>
  <c r="B28" i="9"/>
  <c r="B29" i="9"/>
  <c r="B30" i="9"/>
  <c r="B31" i="9"/>
  <c r="B32" i="9"/>
  <c r="B33" i="9"/>
  <c r="B34" i="9"/>
  <c r="B35" i="9"/>
  <c r="B36" i="9"/>
  <c r="B37" i="9"/>
  <c r="B38" i="9"/>
  <c r="B39" i="9"/>
  <c r="B40" i="9"/>
  <c r="B41" i="9"/>
  <c r="B42" i="9"/>
  <c r="B43" i="9"/>
  <c r="B44" i="9"/>
  <c r="B45" i="9"/>
  <c r="B46" i="9"/>
  <c r="B47" i="9"/>
  <c r="B48" i="9"/>
  <c r="B49" i="9"/>
  <c r="B50" i="9"/>
  <c r="B51" i="9"/>
  <c r="B52" i="9"/>
  <c r="B53" i="9"/>
  <c r="B54" i="9"/>
  <c r="B55" i="9"/>
  <c r="B56" i="9"/>
  <c r="B57" i="9"/>
  <c r="B58" i="9"/>
  <c r="B59" i="9"/>
  <c r="B60" i="9"/>
  <c r="B61" i="9"/>
  <c r="B62" i="9"/>
  <c r="B63" i="9"/>
  <c r="B64" i="9"/>
  <c r="B65" i="9"/>
  <c r="B66" i="9"/>
  <c r="B67" i="9"/>
  <c r="B68" i="9"/>
  <c r="B69" i="9"/>
  <c r="B70" i="9"/>
  <c r="B71" i="9"/>
  <c r="B72" i="9"/>
  <c r="B73" i="9"/>
  <c r="B74" i="9"/>
  <c r="B75" i="9"/>
  <c r="B76" i="9"/>
  <c r="B77" i="9"/>
  <c r="B78" i="9"/>
  <c r="B79" i="9"/>
  <c r="B80" i="9"/>
  <c r="B81" i="9"/>
  <c r="B82" i="9"/>
  <c r="B83" i="9"/>
  <c r="B84" i="9"/>
  <c r="B85" i="9"/>
  <c r="B86" i="9"/>
  <c r="B87" i="9"/>
  <c r="B88" i="9"/>
  <c r="B89" i="9"/>
  <c r="B90" i="9"/>
  <c r="B91" i="9"/>
  <c r="B92" i="9"/>
  <c r="B93" i="9"/>
  <c r="B94" i="9"/>
  <c r="B95" i="9"/>
  <c r="B96" i="9"/>
  <c r="B97" i="9"/>
  <c r="B98" i="9"/>
  <c r="B99" i="9"/>
  <c r="B100" i="9"/>
  <c r="B101" i="9"/>
  <c r="B102" i="9"/>
  <c r="B103" i="9"/>
  <c r="B104" i="9"/>
  <c r="B105" i="9"/>
  <c r="B106" i="9"/>
  <c r="B107" i="9"/>
  <c r="B108" i="9"/>
  <c r="B109" i="9"/>
  <c r="B110" i="9"/>
  <c r="B111" i="9"/>
  <c r="B112" i="9"/>
  <c r="B113" i="9"/>
  <c r="B114" i="9"/>
  <c r="B115" i="9"/>
  <c r="B116" i="9"/>
  <c r="B117" i="9"/>
  <c r="B118" i="9"/>
  <c r="B119" i="9"/>
  <c r="B120" i="9"/>
  <c r="B121" i="9"/>
  <c r="B122" i="9"/>
  <c r="B123" i="9"/>
  <c r="B124" i="9"/>
  <c r="B125" i="9"/>
  <c r="B126" i="9"/>
  <c r="B127" i="9"/>
  <c r="B128" i="9"/>
  <c r="B129" i="9"/>
  <c r="B130" i="9"/>
  <c r="B131" i="9"/>
  <c r="B132" i="9"/>
  <c r="B133" i="9"/>
  <c r="B134" i="9"/>
  <c r="B135" i="9"/>
  <c r="B7" i="9"/>
  <c r="C65" i="4" l="1"/>
  <c r="B65" i="4"/>
  <c r="C181" i="8"/>
  <c r="D181" i="8"/>
  <c r="E181" i="8"/>
  <c r="F181" i="8"/>
  <c r="G181" i="8"/>
  <c r="H181" i="8"/>
  <c r="I181" i="8"/>
  <c r="J181" i="8"/>
  <c r="K181" i="8"/>
  <c r="L181" i="8"/>
  <c r="M181" i="8"/>
  <c r="N181" i="8"/>
  <c r="O181" i="8"/>
  <c r="P181" i="8"/>
  <c r="Q181" i="8"/>
  <c r="R181" i="8"/>
  <c r="S181" i="8"/>
  <c r="T181" i="8"/>
  <c r="U181" i="8"/>
  <c r="V181" i="8"/>
  <c r="W181" i="8"/>
  <c r="X181" i="8"/>
  <c r="Y181" i="8"/>
  <c r="Z181" i="8"/>
  <c r="AA181" i="8"/>
  <c r="AB181" i="8"/>
  <c r="AC181" i="8"/>
  <c r="AD181" i="8"/>
  <c r="AE181" i="8"/>
  <c r="AF181" i="8"/>
  <c r="AG181" i="8"/>
  <c r="AH181" i="8"/>
  <c r="AI181" i="8"/>
  <c r="AJ181" i="8"/>
  <c r="AK181" i="8"/>
  <c r="AL181" i="8"/>
  <c r="AM181" i="8"/>
  <c r="AN181" i="8"/>
  <c r="AO181" i="8"/>
  <c r="AP181" i="8"/>
  <c r="AQ181" i="8"/>
  <c r="AR181" i="8"/>
  <c r="AS181" i="8"/>
  <c r="AT181" i="8"/>
  <c r="AU181" i="8"/>
  <c r="C182" i="8"/>
  <c r="C183" i="8" s="1"/>
  <c r="D182" i="8"/>
  <c r="D183" i="8" s="1"/>
  <c r="F182" i="8"/>
  <c r="F183" i="8" s="1"/>
  <c r="G182" i="8"/>
  <c r="G183" i="8" s="1"/>
  <c r="H182" i="8"/>
  <c r="H183" i="8" s="1"/>
  <c r="I182" i="8"/>
  <c r="K182" i="8"/>
  <c r="O182" i="8"/>
  <c r="O183" i="8" s="1"/>
  <c r="P182" i="8"/>
  <c r="P183" i="8" s="1"/>
  <c r="R182" i="8"/>
  <c r="R183" i="8" s="1"/>
  <c r="S182" i="8"/>
  <c r="T182" i="8"/>
  <c r="T183" i="8" s="1"/>
  <c r="U182" i="8"/>
  <c r="W182" i="8"/>
  <c r="W183" i="8" s="1"/>
  <c r="AA182" i="8"/>
  <c r="AA183" i="8" s="1"/>
  <c r="AB182" i="8"/>
  <c r="AB183" i="8" s="1"/>
  <c r="AD182" i="8"/>
  <c r="AD183" i="8" s="1"/>
  <c r="AE182" i="8"/>
  <c r="AF182" i="8"/>
  <c r="AF183" i="8" s="1"/>
  <c r="AG182" i="8"/>
  <c r="AG183" i="8" s="1"/>
  <c r="AI182" i="8"/>
  <c r="AI183" i="8" s="1"/>
  <c r="AM182" i="8"/>
  <c r="AM183" i="8" s="1"/>
  <c r="AN182" i="8"/>
  <c r="AN183" i="8" s="1"/>
  <c r="AP182" i="8"/>
  <c r="AP183" i="8" s="1"/>
  <c r="AR182" i="8"/>
  <c r="AR183" i="8" s="1"/>
  <c r="AU182" i="8"/>
  <c r="I183" i="8"/>
  <c r="K183" i="8"/>
  <c r="S183" i="8"/>
  <c r="U183" i="8"/>
  <c r="AE183" i="8"/>
  <c r="AU183" i="8"/>
  <c r="B181" i="8"/>
  <c r="C179" i="7"/>
  <c r="D179" i="7"/>
  <c r="E179" i="7"/>
  <c r="F179" i="7"/>
  <c r="G179" i="7"/>
  <c r="H179" i="7"/>
  <c r="I179" i="7"/>
  <c r="J179" i="7"/>
  <c r="K179" i="7"/>
  <c r="L179" i="7"/>
  <c r="M179" i="7"/>
  <c r="N179" i="7"/>
  <c r="O179" i="7"/>
  <c r="P179" i="7"/>
  <c r="Q179" i="7"/>
  <c r="R179" i="7"/>
  <c r="S179" i="7"/>
  <c r="T179" i="7"/>
  <c r="U179" i="7"/>
  <c r="V179" i="7"/>
  <c r="W179" i="7"/>
  <c r="X179" i="7"/>
  <c r="Y179" i="7"/>
  <c r="Z179" i="7"/>
  <c r="AA179" i="7"/>
  <c r="AB179" i="7"/>
  <c r="AC179" i="7"/>
  <c r="AD179" i="7"/>
  <c r="AE179" i="7"/>
  <c r="AF179" i="7"/>
  <c r="AG179" i="7"/>
  <c r="AH179" i="7"/>
  <c r="AI179" i="7"/>
  <c r="AJ179" i="7"/>
  <c r="AK179" i="7"/>
  <c r="AL179" i="7"/>
  <c r="AM179" i="7"/>
  <c r="AN179" i="7"/>
  <c r="AO179" i="7"/>
  <c r="AP179" i="7"/>
  <c r="AQ179" i="7"/>
  <c r="AR179" i="7"/>
  <c r="AS179" i="7"/>
  <c r="AT179" i="7"/>
  <c r="AU179" i="7"/>
  <c r="B179" i="7"/>
  <c r="AP348" i="9" l="1"/>
  <c r="AP336" i="9"/>
  <c r="AP350" i="9"/>
  <c r="AP338" i="9"/>
  <c r="AP352" i="9"/>
  <c r="AP353" i="9"/>
  <c r="AP341" i="9"/>
  <c r="AP354" i="9"/>
  <c r="AP343" i="9"/>
  <c r="AP344" i="9"/>
  <c r="AP345" i="9"/>
  <c r="AP346" i="9"/>
  <c r="AP334" i="9"/>
  <c r="AP347" i="9"/>
  <c r="AP335" i="9"/>
  <c r="AP351" i="9"/>
  <c r="AP323" i="9"/>
  <c r="AP349" i="9"/>
  <c r="AP342" i="9"/>
  <c r="AP339" i="9"/>
  <c r="AP325" i="9"/>
  <c r="AP333" i="9"/>
  <c r="AP326" i="9"/>
  <c r="AP337" i="9"/>
  <c r="AP328" i="9"/>
  <c r="AP329" i="9"/>
  <c r="AP330" i="9"/>
  <c r="AP340" i="9"/>
  <c r="AP331" i="9"/>
  <c r="AP319" i="9"/>
  <c r="AP318" i="9"/>
  <c r="AP307" i="9"/>
  <c r="AP332" i="9"/>
  <c r="AP308" i="9"/>
  <c r="AP310" i="9"/>
  <c r="AP327" i="9"/>
  <c r="AP312" i="9"/>
  <c r="AP313" i="9"/>
  <c r="AP314" i="9"/>
  <c r="AP300" i="9"/>
  <c r="AP317" i="9"/>
  <c r="AP301" i="9"/>
  <c r="AP302" i="9"/>
  <c r="AP306" i="9"/>
  <c r="AP303" i="9"/>
  <c r="AP320" i="9"/>
  <c r="AP316" i="9"/>
  <c r="AP309" i="9"/>
  <c r="AP322" i="9"/>
  <c r="AP321" i="9"/>
  <c r="AP324" i="9"/>
  <c r="AP315" i="9"/>
  <c r="AP305" i="9"/>
  <c r="AP289" i="9"/>
  <c r="AP295" i="9"/>
  <c r="AP290" i="9"/>
  <c r="AP311" i="9"/>
  <c r="AP304" i="9"/>
  <c r="AP297" i="9"/>
  <c r="AP291" i="9"/>
  <c r="AP292" i="9"/>
  <c r="AP294" i="9"/>
  <c r="AP284" i="9"/>
  <c r="AP287" i="9"/>
  <c r="AP282" i="9"/>
  <c r="AP283" i="9"/>
  <c r="AP298" i="9"/>
  <c r="AP293" i="9"/>
  <c r="AP274" i="9"/>
  <c r="AP296" i="9"/>
  <c r="AP286" i="9"/>
  <c r="AP275" i="9"/>
  <c r="AP277" i="9"/>
  <c r="AP279" i="9"/>
  <c r="AP280" i="9"/>
  <c r="AP276" i="9"/>
  <c r="AP264" i="9"/>
  <c r="AP285" i="9"/>
  <c r="AP288" i="9"/>
  <c r="AP267" i="9"/>
  <c r="AP299" i="9"/>
  <c r="AP268" i="9"/>
  <c r="AP271" i="9"/>
  <c r="AP258" i="9"/>
  <c r="AP278" i="9"/>
  <c r="AP263" i="9"/>
  <c r="AP259" i="9"/>
  <c r="AP281" i="9"/>
  <c r="AP269" i="9"/>
  <c r="AP250" i="9"/>
  <c r="AP272" i="9"/>
  <c r="AP252" i="9"/>
  <c r="AP253" i="9"/>
  <c r="AP241" i="9"/>
  <c r="AP270" i="9"/>
  <c r="AP260" i="9"/>
  <c r="AP243" i="9"/>
  <c r="AP261" i="9"/>
  <c r="AP266" i="9"/>
  <c r="AP262" i="9"/>
  <c r="AP256" i="9"/>
  <c r="AP247" i="9"/>
  <c r="AP255" i="9"/>
  <c r="AP251" i="9"/>
  <c r="AP265" i="9"/>
  <c r="AP245" i="9"/>
  <c r="AP237" i="9"/>
  <c r="AP249" i="9"/>
  <c r="AP227" i="9"/>
  <c r="AP257" i="9"/>
  <c r="AP228" i="9"/>
  <c r="AP254" i="9"/>
  <c r="AP240" i="9"/>
  <c r="AP230" i="9"/>
  <c r="AP246" i="9"/>
  <c r="AP238" i="9"/>
  <c r="AP231" i="9"/>
  <c r="AP248" i="9"/>
  <c r="AP232" i="9"/>
  <c r="AP244" i="9"/>
  <c r="AP242" i="9"/>
  <c r="AP239" i="9"/>
  <c r="AP236" i="9"/>
  <c r="AP273" i="9"/>
  <c r="AP234" i="9"/>
  <c r="AP225" i="9"/>
  <c r="AP213" i="9"/>
  <c r="AP214" i="9"/>
  <c r="AP226" i="9"/>
  <c r="AP216" i="9"/>
  <c r="AP217" i="9"/>
  <c r="AP235" i="9"/>
  <c r="AP221" i="9"/>
  <c r="AP229" i="9"/>
  <c r="AP219" i="9"/>
  <c r="AP212" i="9"/>
  <c r="AP200" i="9"/>
  <c r="AP201" i="9"/>
  <c r="AP233" i="9"/>
  <c r="AP222" i="9"/>
  <c r="AP215" i="9"/>
  <c r="AP202" i="9"/>
  <c r="AP218" i="9"/>
  <c r="AP203" i="9"/>
  <c r="AP205" i="9"/>
  <c r="AP207" i="9"/>
  <c r="AP224" i="9"/>
  <c r="AP208" i="9"/>
  <c r="AP190" i="9"/>
  <c r="AP211" i="9"/>
  <c r="AP191" i="9"/>
  <c r="AP206" i="9"/>
  <c r="AP192" i="9"/>
  <c r="AP209" i="9"/>
  <c r="AP199" i="9"/>
  <c r="AP193" i="9"/>
  <c r="AP220" i="9"/>
  <c r="AP194" i="9"/>
  <c r="AP204" i="9"/>
  <c r="AP195" i="9"/>
  <c r="AP183" i="9"/>
  <c r="AP196" i="9"/>
  <c r="AP184" i="9"/>
  <c r="AP223" i="9"/>
  <c r="AP197" i="9"/>
  <c r="AP185" i="9"/>
  <c r="AP210" i="9"/>
  <c r="AP198" i="9"/>
  <c r="AP186" i="9"/>
  <c r="AP187" i="9"/>
  <c r="AP188" i="9"/>
  <c r="AP189" i="9"/>
  <c r="AD348" i="9"/>
  <c r="AD336" i="9"/>
  <c r="AD350" i="9"/>
  <c r="AD338" i="9"/>
  <c r="AD352" i="9"/>
  <c r="AD353" i="9"/>
  <c r="AD341" i="9"/>
  <c r="AD354" i="9"/>
  <c r="AD343" i="9"/>
  <c r="AD344" i="9"/>
  <c r="AD345" i="9"/>
  <c r="AD346" i="9"/>
  <c r="AD334" i="9"/>
  <c r="AD347" i="9"/>
  <c r="AD335" i="9"/>
  <c r="AD340" i="9"/>
  <c r="AD333" i="9"/>
  <c r="AD323" i="9"/>
  <c r="AD351" i="9"/>
  <c r="AD325" i="9"/>
  <c r="AD349" i="9"/>
  <c r="AD326" i="9"/>
  <c r="AD342" i="9"/>
  <c r="AD328" i="9"/>
  <c r="AD329" i="9"/>
  <c r="AD339" i="9"/>
  <c r="AD330" i="9"/>
  <c r="AD331" i="9"/>
  <c r="AD319" i="9"/>
  <c r="AD322" i="9"/>
  <c r="AD307" i="9"/>
  <c r="AD308" i="9"/>
  <c r="AD310" i="9"/>
  <c r="AD312" i="9"/>
  <c r="AD313" i="9"/>
  <c r="AD324" i="9"/>
  <c r="AD316" i="9"/>
  <c r="AD337" i="9"/>
  <c r="AD327" i="9"/>
  <c r="AD300" i="9"/>
  <c r="AD305" i="9"/>
  <c r="AD301" i="9"/>
  <c r="AD332" i="9"/>
  <c r="AD315" i="9"/>
  <c r="AD302" i="9"/>
  <c r="AD303" i="9"/>
  <c r="AD311" i="9"/>
  <c r="AD318" i="9"/>
  <c r="AD314" i="9"/>
  <c r="AD321" i="9"/>
  <c r="AD320" i="9"/>
  <c r="AD317" i="9"/>
  <c r="AD289" i="9"/>
  <c r="AD299" i="9"/>
  <c r="AD290" i="9"/>
  <c r="AD291" i="9"/>
  <c r="AD306" i="9"/>
  <c r="AD292" i="9"/>
  <c r="AD284" i="9"/>
  <c r="AD309" i="9"/>
  <c r="AD297" i="9"/>
  <c r="AD285" i="9"/>
  <c r="AD274" i="9"/>
  <c r="AD275" i="9"/>
  <c r="AD298" i="9"/>
  <c r="AD277" i="9"/>
  <c r="AD296" i="9"/>
  <c r="AD295" i="9"/>
  <c r="AD294" i="9"/>
  <c r="AD287" i="9"/>
  <c r="AD279" i="9"/>
  <c r="AD280" i="9"/>
  <c r="AD293" i="9"/>
  <c r="AD264" i="9"/>
  <c r="AD278" i="9"/>
  <c r="AD281" i="9"/>
  <c r="AD283" i="9"/>
  <c r="AD267" i="9"/>
  <c r="AD276" i="9"/>
  <c r="AD268" i="9"/>
  <c r="AD304" i="9"/>
  <c r="AD286" i="9"/>
  <c r="AD288" i="9"/>
  <c r="AD282" i="9"/>
  <c r="AD271" i="9"/>
  <c r="AD269" i="9"/>
  <c r="AD258" i="9"/>
  <c r="AD259" i="9"/>
  <c r="AD250" i="9"/>
  <c r="AD265" i="9"/>
  <c r="AD252" i="9"/>
  <c r="AD273" i="9"/>
  <c r="AD253" i="9"/>
  <c r="AD241" i="9"/>
  <c r="AD255" i="9"/>
  <c r="AD243" i="9"/>
  <c r="AD263" i="9"/>
  <c r="AD251" i="9"/>
  <c r="AD254" i="9"/>
  <c r="AD272" i="9"/>
  <c r="AD247" i="9"/>
  <c r="AD270" i="9"/>
  <c r="AD248" i="9"/>
  <c r="AD266" i="9"/>
  <c r="AD260" i="9"/>
  <c r="AD256" i="9"/>
  <c r="AD246" i="9"/>
  <c r="AD227" i="9"/>
  <c r="AD240" i="9"/>
  <c r="AD228" i="9"/>
  <c r="AD238" i="9"/>
  <c r="AD230" i="9"/>
  <c r="AD249" i="9"/>
  <c r="AD231" i="9"/>
  <c r="AD242" i="9"/>
  <c r="AD232" i="9"/>
  <c r="AD236" i="9"/>
  <c r="AD262" i="9"/>
  <c r="AD257" i="9"/>
  <c r="AD261" i="9"/>
  <c r="AD233" i="9"/>
  <c r="AD225" i="9"/>
  <c r="AD213" i="9"/>
  <c r="AD214" i="9"/>
  <c r="AD244" i="9"/>
  <c r="AD245" i="9"/>
  <c r="AD216" i="9"/>
  <c r="AD217" i="9"/>
  <c r="AD221" i="9"/>
  <c r="AD212" i="9"/>
  <c r="AD201" i="9"/>
  <c r="AD202" i="9"/>
  <c r="AD237" i="9"/>
  <c r="AD229" i="9"/>
  <c r="AD224" i="9"/>
  <c r="AD203" i="9"/>
  <c r="AD234" i="9"/>
  <c r="AD205" i="9"/>
  <c r="AD219" i="9"/>
  <c r="AD207" i="9"/>
  <c r="AD226" i="9"/>
  <c r="AD208" i="9"/>
  <c r="AD190" i="9"/>
  <c r="AD210" i="9"/>
  <c r="AD199" i="9"/>
  <c r="AD191" i="9"/>
  <c r="AD192" i="9"/>
  <c r="AD188" i="9"/>
  <c r="AD193" i="9"/>
  <c r="AD200" i="9"/>
  <c r="AD215" i="9"/>
  <c r="AD194" i="9"/>
  <c r="AD204" i="9"/>
  <c r="AD195" i="9"/>
  <c r="AD183" i="9"/>
  <c r="AD239" i="9"/>
  <c r="AD218" i="9"/>
  <c r="AD211" i="9"/>
  <c r="AD196" i="9"/>
  <c r="AD184" i="9"/>
  <c r="AD220" i="9"/>
  <c r="AD206" i="9"/>
  <c r="AD197" i="9"/>
  <c r="AD185" i="9"/>
  <c r="AD222" i="9"/>
  <c r="AD209" i="9"/>
  <c r="AD198" i="9"/>
  <c r="AD186" i="9"/>
  <c r="AD223" i="9"/>
  <c r="AD187" i="9"/>
  <c r="AD235" i="9"/>
  <c r="AD189" i="9"/>
  <c r="R348" i="9"/>
  <c r="R336" i="9"/>
  <c r="R350" i="9"/>
  <c r="R338" i="9"/>
  <c r="R352" i="9"/>
  <c r="R353" i="9"/>
  <c r="R341" i="9"/>
  <c r="R354" i="9"/>
  <c r="R343" i="9"/>
  <c r="R344" i="9"/>
  <c r="R345" i="9"/>
  <c r="R346" i="9"/>
  <c r="R334" i="9"/>
  <c r="R347" i="9"/>
  <c r="R335" i="9"/>
  <c r="R339" i="9"/>
  <c r="R323" i="9"/>
  <c r="R351" i="9"/>
  <c r="R325" i="9"/>
  <c r="R337" i="9"/>
  <c r="R326" i="9"/>
  <c r="R349" i="9"/>
  <c r="R340" i="9"/>
  <c r="R328" i="9"/>
  <c r="R329" i="9"/>
  <c r="R330" i="9"/>
  <c r="R331" i="9"/>
  <c r="R319" i="9"/>
  <c r="R321" i="9"/>
  <c r="R307" i="9"/>
  <c r="R308" i="9"/>
  <c r="R327" i="9"/>
  <c r="R310" i="9"/>
  <c r="R322" i="9"/>
  <c r="R312" i="9"/>
  <c r="R313" i="9"/>
  <c r="R342" i="9"/>
  <c r="R318" i="9"/>
  <c r="R314" i="9"/>
  <c r="R300" i="9"/>
  <c r="R324" i="9"/>
  <c r="R301" i="9"/>
  <c r="R302" i="9"/>
  <c r="R332" i="9"/>
  <c r="R317" i="9"/>
  <c r="R303" i="9"/>
  <c r="R304" i="9"/>
  <c r="R309" i="9"/>
  <c r="R289" i="9"/>
  <c r="R290" i="9"/>
  <c r="R291" i="9"/>
  <c r="R320" i="9"/>
  <c r="R315" i="9"/>
  <c r="R292" i="9"/>
  <c r="R316" i="9"/>
  <c r="R305" i="9"/>
  <c r="R284" i="9"/>
  <c r="R311" i="9"/>
  <c r="R296" i="9"/>
  <c r="R295" i="9"/>
  <c r="R294" i="9"/>
  <c r="R333" i="9"/>
  <c r="R287" i="9"/>
  <c r="R274" i="9"/>
  <c r="R275" i="9"/>
  <c r="R286" i="9"/>
  <c r="R283" i="9"/>
  <c r="R277" i="9"/>
  <c r="R299" i="9"/>
  <c r="R279" i="9"/>
  <c r="R285" i="9"/>
  <c r="R280" i="9"/>
  <c r="R288" i="9"/>
  <c r="R306" i="9"/>
  <c r="R282" i="9"/>
  <c r="R264" i="9"/>
  <c r="R298" i="9"/>
  <c r="R293" i="9"/>
  <c r="R267" i="9"/>
  <c r="R268" i="9"/>
  <c r="R297" i="9"/>
  <c r="R278" i="9"/>
  <c r="R281" i="9"/>
  <c r="R271" i="9"/>
  <c r="R258" i="9"/>
  <c r="R270" i="9"/>
  <c r="R259" i="9"/>
  <c r="R250" i="9"/>
  <c r="R261" i="9"/>
  <c r="R252" i="9"/>
  <c r="R266" i="9"/>
  <c r="R253" i="9"/>
  <c r="R254" i="9"/>
  <c r="R241" i="9"/>
  <c r="R243" i="9"/>
  <c r="R257" i="9"/>
  <c r="R262" i="9"/>
  <c r="R260" i="9"/>
  <c r="R273" i="9"/>
  <c r="R269" i="9"/>
  <c r="R276" i="9"/>
  <c r="R256" i="9"/>
  <c r="R247" i="9"/>
  <c r="R265" i="9"/>
  <c r="R248" i="9"/>
  <c r="R255" i="9"/>
  <c r="R272" i="9"/>
  <c r="R240" i="9"/>
  <c r="R227" i="9"/>
  <c r="R251" i="9"/>
  <c r="R242" i="9"/>
  <c r="R228" i="9"/>
  <c r="R245" i="9"/>
  <c r="R230" i="9"/>
  <c r="R231" i="9"/>
  <c r="R232" i="9"/>
  <c r="R249" i="9"/>
  <c r="R236" i="9"/>
  <c r="R263" i="9"/>
  <c r="R239" i="9"/>
  <c r="R237" i="9"/>
  <c r="R229" i="9"/>
  <c r="R225" i="9"/>
  <c r="R213" i="9"/>
  <c r="R226" i="9"/>
  <c r="R214" i="9"/>
  <c r="R235" i="9"/>
  <c r="R216" i="9"/>
  <c r="R217" i="9"/>
  <c r="R244" i="9"/>
  <c r="R238" i="9"/>
  <c r="R246" i="9"/>
  <c r="R221" i="9"/>
  <c r="R212" i="9"/>
  <c r="R223" i="9"/>
  <c r="R201" i="9"/>
  <c r="R219" i="9"/>
  <c r="R202" i="9"/>
  <c r="R203" i="9"/>
  <c r="R218" i="9"/>
  <c r="R205" i="9"/>
  <c r="R233" i="9"/>
  <c r="R207" i="9"/>
  <c r="R208" i="9"/>
  <c r="R206" i="9"/>
  <c r="R190" i="9"/>
  <c r="R224" i="9"/>
  <c r="R209" i="9"/>
  <c r="R191" i="9"/>
  <c r="R234" i="9"/>
  <c r="R192" i="9"/>
  <c r="R204" i="9"/>
  <c r="R193" i="9"/>
  <c r="R194" i="9"/>
  <c r="R195" i="9"/>
  <c r="R183" i="9"/>
  <c r="R210" i="9"/>
  <c r="R196" i="9"/>
  <c r="R184" i="9"/>
  <c r="R215" i="9"/>
  <c r="R197" i="9"/>
  <c r="R185" i="9"/>
  <c r="R200" i="9"/>
  <c r="R198" i="9"/>
  <c r="R186" i="9"/>
  <c r="R187" i="9"/>
  <c r="R222" i="9"/>
  <c r="R220" i="9"/>
  <c r="R211" i="9"/>
  <c r="R199" i="9"/>
  <c r="R189" i="9"/>
  <c r="R188" i="9"/>
  <c r="F348" i="9"/>
  <c r="F336" i="9"/>
  <c r="F350" i="9"/>
  <c r="F338" i="9"/>
  <c r="F352" i="9"/>
  <c r="F353" i="9"/>
  <c r="F341" i="9"/>
  <c r="F354" i="9"/>
  <c r="F343" i="9"/>
  <c r="F344" i="9"/>
  <c r="F345" i="9"/>
  <c r="F346" i="9"/>
  <c r="F334" i="9"/>
  <c r="F347" i="9"/>
  <c r="F335" i="9"/>
  <c r="F323" i="9"/>
  <c r="F342" i="9"/>
  <c r="F325" i="9"/>
  <c r="F326" i="9"/>
  <c r="F351" i="9"/>
  <c r="F339" i="9"/>
  <c r="F328" i="9"/>
  <c r="F329" i="9"/>
  <c r="F349" i="9"/>
  <c r="F330" i="9"/>
  <c r="F331" i="9"/>
  <c r="F319" i="9"/>
  <c r="F320" i="9"/>
  <c r="F307" i="9"/>
  <c r="F308" i="9"/>
  <c r="F310" i="9"/>
  <c r="F321" i="9"/>
  <c r="F312" i="9"/>
  <c r="F313" i="9"/>
  <c r="F317" i="9"/>
  <c r="F333" i="9"/>
  <c r="F306" i="9"/>
  <c r="F300" i="9"/>
  <c r="F316" i="9"/>
  <c r="F309" i="9"/>
  <c r="F301" i="9"/>
  <c r="F302" i="9"/>
  <c r="F337" i="9"/>
  <c r="F324" i="9"/>
  <c r="F322" i="9"/>
  <c r="F305" i="9"/>
  <c r="F303" i="9"/>
  <c r="F315" i="9"/>
  <c r="F304" i="9"/>
  <c r="F340" i="9"/>
  <c r="F327" i="9"/>
  <c r="F332" i="9"/>
  <c r="F318" i="9"/>
  <c r="F314" i="9"/>
  <c r="F311" i="9"/>
  <c r="F289" i="9"/>
  <c r="F290" i="9"/>
  <c r="F291" i="9"/>
  <c r="F299" i="9"/>
  <c r="F297" i="9"/>
  <c r="F292" i="9"/>
  <c r="F298" i="9"/>
  <c r="F284" i="9"/>
  <c r="F286" i="9"/>
  <c r="F274" i="9"/>
  <c r="F285" i="9"/>
  <c r="F283" i="9"/>
  <c r="F277" i="9"/>
  <c r="F296" i="9"/>
  <c r="F295" i="9"/>
  <c r="F279" i="9"/>
  <c r="F294" i="9"/>
  <c r="F280" i="9"/>
  <c r="F287" i="9"/>
  <c r="F278" i="9"/>
  <c r="F288" i="9"/>
  <c r="F281" i="9"/>
  <c r="F264" i="9"/>
  <c r="F275" i="9"/>
  <c r="F267" i="9"/>
  <c r="F268" i="9"/>
  <c r="F293" i="9"/>
  <c r="F282" i="9"/>
  <c r="F271" i="9"/>
  <c r="F258" i="9"/>
  <c r="F263" i="9"/>
  <c r="F262" i="9"/>
  <c r="F259" i="9"/>
  <c r="F269" i="9"/>
  <c r="F261" i="9"/>
  <c r="F250" i="9"/>
  <c r="F276" i="9"/>
  <c r="F272" i="9"/>
  <c r="F252" i="9"/>
  <c r="F253" i="9"/>
  <c r="F265" i="9"/>
  <c r="F241" i="9"/>
  <c r="F249" i="9"/>
  <c r="F243" i="9"/>
  <c r="F270" i="9"/>
  <c r="F255" i="9"/>
  <c r="F266" i="9"/>
  <c r="F247" i="9"/>
  <c r="F254" i="9"/>
  <c r="F251" i="9"/>
  <c r="F248" i="9"/>
  <c r="F273" i="9"/>
  <c r="F260" i="9"/>
  <c r="F245" i="9"/>
  <c r="F240" i="9"/>
  <c r="F227" i="9"/>
  <c r="F238" i="9"/>
  <c r="F228" i="9"/>
  <c r="F230" i="9"/>
  <c r="F246" i="9"/>
  <c r="F231" i="9"/>
  <c r="F256" i="9"/>
  <c r="F232" i="9"/>
  <c r="F244" i="9"/>
  <c r="F242" i="9"/>
  <c r="F236" i="9"/>
  <c r="F257" i="9"/>
  <c r="F225" i="9"/>
  <c r="F226" i="9"/>
  <c r="F214" i="9"/>
  <c r="F239" i="9"/>
  <c r="F234" i="9"/>
  <c r="F216" i="9"/>
  <c r="F217" i="9"/>
  <c r="F237" i="9"/>
  <c r="F235" i="9"/>
  <c r="F221" i="9"/>
  <c r="F218" i="9"/>
  <c r="F212" i="9"/>
  <c r="F201" i="9"/>
  <c r="F213" i="9"/>
  <c r="F202" i="9"/>
  <c r="F203" i="9"/>
  <c r="F224" i="9"/>
  <c r="F205" i="9"/>
  <c r="F207" i="9"/>
  <c r="F223" i="9"/>
  <c r="F208" i="9"/>
  <c r="F219" i="9"/>
  <c r="F190" i="9"/>
  <c r="F220" i="9"/>
  <c r="F191" i="9"/>
  <c r="F192" i="9"/>
  <c r="F229" i="9"/>
  <c r="F222" i="9"/>
  <c r="F193" i="9"/>
  <c r="F211" i="9"/>
  <c r="F194" i="9"/>
  <c r="F188" i="9"/>
  <c r="F206" i="9"/>
  <c r="F195" i="9"/>
  <c r="F183" i="9"/>
  <c r="F209" i="9"/>
  <c r="F200" i="9"/>
  <c r="F196" i="9"/>
  <c r="F184" i="9"/>
  <c r="F197" i="9"/>
  <c r="F185" i="9"/>
  <c r="F204" i="9"/>
  <c r="F198" i="9"/>
  <c r="F186" i="9"/>
  <c r="F233" i="9"/>
  <c r="F199" i="9"/>
  <c r="F187" i="9"/>
  <c r="F215" i="9"/>
  <c r="F210" i="9"/>
  <c r="F189" i="9"/>
  <c r="AO347" i="9"/>
  <c r="AO335" i="9"/>
  <c r="AO349" i="9"/>
  <c r="AO337" i="9"/>
  <c r="AO351" i="9"/>
  <c r="AO352" i="9"/>
  <c r="AO340" i="9"/>
  <c r="AO353" i="9"/>
  <c r="AO354" i="9"/>
  <c r="AO342" i="9"/>
  <c r="AO343" i="9"/>
  <c r="AO344" i="9"/>
  <c r="AO345" i="9"/>
  <c r="AO333" i="9"/>
  <c r="AO346" i="9"/>
  <c r="AO334" i="9"/>
  <c r="AO322" i="9"/>
  <c r="AO324" i="9"/>
  <c r="AO339" i="9"/>
  <c r="AO325" i="9"/>
  <c r="AO341" i="9"/>
  <c r="AO327" i="9"/>
  <c r="AO350" i="9"/>
  <c r="AO336" i="9"/>
  <c r="AO328" i="9"/>
  <c r="AO329" i="9"/>
  <c r="AO330" i="9"/>
  <c r="AO318" i="9"/>
  <c r="AO323" i="9"/>
  <c r="AO306" i="9"/>
  <c r="AO331" i="9"/>
  <c r="AO326" i="9"/>
  <c r="AO307" i="9"/>
  <c r="AO321" i="9"/>
  <c r="AO309" i="9"/>
  <c r="AO319" i="9"/>
  <c r="AO311" i="9"/>
  <c r="AO312" i="9"/>
  <c r="AO299" i="9"/>
  <c r="AO348" i="9"/>
  <c r="AO332" i="9"/>
  <c r="AO310" i="9"/>
  <c r="AO300" i="9"/>
  <c r="AO317" i="9"/>
  <c r="AO313" i="9"/>
  <c r="AO301" i="9"/>
  <c r="AO302" i="9"/>
  <c r="AO303" i="9"/>
  <c r="AO320" i="9"/>
  <c r="AO316" i="9"/>
  <c r="AO305" i="9"/>
  <c r="AO296" i="9"/>
  <c r="AO288" i="9"/>
  <c r="AO338" i="9"/>
  <c r="AO289" i="9"/>
  <c r="AO295" i="9"/>
  <c r="AO290" i="9"/>
  <c r="AO304" i="9"/>
  <c r="AO297" i="9"/>
  <c r="AO291" i="9"/>
  <c r="AO308" i="9"/>
  <c r="AO283" i="9"/>
  <c r="AO315" i="9"/>
  <c r="AO294" i="9"/>
  <c r="AO287" i="9"/>
  <c r="AO282" i="9"/>
  <c r="AO298" i="9"/>
  <c r="AO293" i="9"/>
  <c r="AO276" i="9"/>
  <c r="AO292" i="9"/>
  <c r="AO285" i="9"/>
  <c r="AO278" i="9"/>
  <c r="AO279" i="9"/>
  <c r="AO281" i="9"/>
  <c r="AO263" i="9"/>
  <c r="AO284" i="9"/>
  <c r="AO286" i="9"/>
  <c r="AO266" i="9"/>
  <c r="AO277" i="9"/>
  <c r="AO267" i="9"/>
  <c r="AO280" i="9"/>
  <c r="AO314" i="9"/>
  <c r="AO270" i="9"/>
  <c r="AO273" i="9"/>
  <c r="AO268" i="9"/>
  <c r="AO257" i="9"/>
  <c r="AO274" i="9"/>
  <c r="AO258" i="9"/>
  <c r="AO249" i="9"/>
  <c r="AO264" i="9"/>
  <c r="AO251" i="9"/>
  <c r="AO272" i="9"/>
  <c r="AO252" i="9"/>
  <c r="AO240" i="9"/>
  <c r="AO253" i="9"/>
  <c r="AO242" i="9"/>
  <c r="AO260" i="9"/>
  <c r="AO261" i="9"/>
  <c r="AO262" i="9"/>
  <c r="AO256" i="9"/>
  <c r="AO259" i="9"/>
  <c r="AO246" i="9"/>
  <c r="AO247" i="9"/>
  <c r="AO269" i="9"/>
  <c r="AO265" i="9"/>
  <c r="AO275" i="9"/>
  <c r="AO245" i="9"/>
  <c r="AO237" i="9"/>
  <c r="AO226" i="9"/>
  <c r="AO227" i="9"/>
  <c r="AO229" i="9"/>
  <c r="AO254" i="9"/>
  <c r="AO230" i="9"/>
  <c r="AO271" i="9"/>
  <c r="AO241" i="9"/>
  <c r="AO238" i="9"/>
  <c r="AO231" i="9"/>
  <c r="AO255" i="9"/>
  <c r="AO248" i="9"/>
  <c r="AO235" i="9"/>
  <c r="AO243" i="9"/>
  <c r="AO236" i="9"/>
  <c r="AO244" i="9"/>
  <c r="AO228" i="9"/>
  <c r="AO224" i="9"/>
  <c r="AO234" i="9"/>
  <c r="AO225" i="9"/>
  <c r="AO213" i="9"/>
  <c r="AO239" i="9"/>
  <c r="AO232" i="9"/>
  <c r="AO215" i="9"/>
  <c r="AO216" i="9"/>
  <c r="AO250" i="9"/>
  <c r="AO233" i="9"/>
  <c r="AO220" i="9"/>
  <c r="AO223" i="9"/>
  <c r="AO211" i="9"/>
  <c r="AO219" i="9"/>
  <c r="AO212" i="9"/>
  <c r="AO200" i="9"/>
  <c r="AO201" i="9"/>
  <c r="AO222" i="9"/>
  <c r="AO202" i="9"/>
  <c r="AO204" i="9"/>
  <c r="AO217" i="9"/>
  <c r="AO206" i="9"/>
  <c r="AO207" i="9"/>
  <c r="AO189" i="9"/>
  <c r="AO205" i="9"/>
  <c r="AO214" i="9"/>
  <c r="AO203" i="9"/>
  <c r="AO190" i="9"/>
  <c r="AO191" i="9"/>
  <c r="AO218" i="9"/>
  <c r="AO192" i="9"/>
  <c r="AO209" i="9"/>
  <c r="AO199" i="9"/>
  <c r="AO193" i="9"/>
  <c r="AO221" i="9"/>
  <c r="AO194" i="9"/>
  <c r="AO195" i="9"/>
  <c r="AO183" i="9"/>
  <c r="AO196" i="9"/>
  <c r="AO184" i="9"/>
  <c r="AO197" i="9"/>
  <c r="AO185" i="9"/>
  <c r="AO187" i="9"/>
  <c r="AO210" i="9"/>
  <c r="AO198" i="9"/>
  <c r="AO186" i="9"/>
  <c r="AO208" i="9"/>
  <c r="AO188" i="9"/>
  <c r="AC347" i="9"/>
  <c r="AC335" i="9"/>
  <c r="AC349" i="9"/>
  <c r="AC337" i="9"/>
  <c r="AC351" i="9"/>
  <c r="AC352" i="9"/>
  <c r="AC340" i="9"/>
  <c r="AC353" i="9"/>
  <c r="AC354" i="9"/>
  <c r="AC342" i="9"/>
  <c r="AC343" i="9"/>
  <c r="AC344" i="9"/>
  <c r="AC345" i="9"/>
  <c r="AC346" i="9"/>
  <c r="AC334" i="9"/>
  <c r="AC322" i="9"/>
  <c r="AC333" i="9"/>
  <c r="AC336" i="9"/>
  <c r="AC324" i="9"/>
  <c r="AC338" i="9"/>
  <c r="AC325" i="9"/>
  <c r="AC327" i="9"/>
  <c r="AC328" i="9"/>
  <c r="AC329" i="9"/>
  <c r="AC350" i="9"/>
  <c r="AC339" i="9"/>
  <c r="AC330" i="9"/>
  <c r="AC319" i="9"/>
  <c r="AC318" i="9"/>
  <c r="AC306" i="9"/>
  <c r="AC341" i="9"/>
  <c r="AC307" i="9"/>
  <c r="AC320" i="9"/>
  <c r="AC309" i="9"/>
  <c r="AC332" i="9"/>
  <c r="AC323" i="9"/>
  <c r="AC311" i="9"/>
  <c r="AC348" i="9"/>
  <c r="AC326" i="9"/>
  <c r="AC312" i="9"/>
  <c r="AC316" i="9"/>
  <c r="AC299" i="9"/>
  <c r="AC300" i="9"/>
  <c r="AC305" i="9"/>
  <c r="AC301" i="9"/>
  <c r="AC315" i="9"/>
  <c r="AC308" i="9"/>
  <c r="AC302" i="9"/>
  <c r="AC303" i="9"/>
  <c r="AC321" i="9"/>
  <c r="AC295" i="9"/>
  <c r="AC288" i="9"/>
  <c r="AC317" i="9"/>
  <c r="AC289" i="9"/>
  <c r="AC290" i="9"/>
  <c r="AC291" i="9"/>
  <c r="AC331" i="9"/>
  <c r="AC313" i="9"/>
  <c r="AC310" i="9"/>
  <c r="AC294" i="9"/>
  <c r="AC283" i="9"/>
  <c r="AC304" i="9"/>
  <c r="AC297" i="9"/>
  <c r="AC292" i="9"/>
  <c r="AC285" i="9"/>
  <c r="AC314" i="9"/>
  <c r="AC284" i="9"/>
  <c r="AC276" i="9"/>
  <c r="AC298" i="9"/>
  <c r="AC278" i="9"/>
  <c r="AC296" i="9"/>
  <c r="AC287" i="9"/>
  <c r="AC279" i="9"/>
  <c r="AC280" i="9"/>
  <c r="AC293" i="9"/>
  <c r="AC263" i="9"/>
  <c r="AC281" i="9"/>
  <c r="AC266" i="9"/>
  <c r="AC267" i="9"/>
  <c r="AC286" i="9"/>
  <c r="AC274" i="9"/>
  <c r="AC270" i="9"/>
  <c r="AC275" i="9"/>
  <c r="AC257" i="9"/>
  <c r="AC282" i="9"/>
  <c r="AC269" i="9"/>
  <c r="AC258" i="9"/>
  <c r="AC249" i="9"/>
  <c r="AC277" i="9"/>
  <c r="AC262" i="9"/>
  <c r="AC251" i="9"/>
  <c r="AC265" i="9"/>
  <c r="AC252" i="9"/>
  <c r="AC273" i="9"/>
  <c r="AC256" i="9"/>
  <c r="AC240" i="9"/>
  <c r="AC271" i="9"/>
  <c r="AC242" i="9"/>
  <c r="AC255" i="9"/>
  <c r="AC254" i="9"/>
  <c r="AC246" i="9"/>
  <c r="AC272" i="9"/>
  <c r="AC268" i="9"/>
  <c r="AC247" i="9"/>
  <c r="AC264" i="9"/>
  <c r="AC261" i="9"/>
  <c r="AC253" i="9"/>
  <c r="AC237" i="9"/>
  <c r="AC250" i="9"/>
  <c r="AC226" i="9"/>
  <c r="AC241" i="9"/>
  <c r="AC244" i="9"/>
  <c r="AC229" i="9"/>
  <c r="AC238" i="9"/>
  <c r="AC230" i="9"/>
  <c r="AC231" i="9"/>
  <c r="AC259" i="9"/>
  <c r="AC239" i="9"/>
  <c r="AC235" i="9"/>
  <c r="AC248" i="9"/>
  <c r="AC224" i="9"/>
  <c r="AC243" i="9"/>
  <c r="AC233" i="9"/>
  <c r="AC225" i="9"/>
  <c r="AC213" i="9"/>
  <c r="AC260" i="9"/>
  <c r="AC236" i="9"/>
  <c r="AC215" i="9"/>
  <c r="AC245" i="9"/>
  <c r="AC216" i="9"/>
  <c r="AC232" i="9"/>
  <c r="AC220" i="9"/>
  <c r="AC211" i="9"/>
  <c r="AC221" i="9"/>
  <c r="AC214" i="9"/>
  <c r="AC212" i="9"/>
  <c r="AC200" i="9"/>
  <c r="AC217" i="9"/>
  <c r="AC201" i="9"/>
  <c r="AC202" i="9"/>
  <c r="AC204" i="9"/>
  <c r="AC223" i="9"/>
  <c r="AC206" i="9"/>
  <c r="AC227" i="9"/>
  <c r="AC219" i="9"/>
  <c r="AC207" i="9"/>
  <c r="AC189" i="9"/>
  <c r="AC234" i="9"/>
  <c r="AC190" i="9"/>
  <c r="AC210" i="9"/>
  <c r="AC199" i="9"/>
  <c r="AC191" i="9"/>
  <c r="AC205" i="9"/>
  <c r="AC192" i="9"/>
  <c r="AC208" i="9"/>
  <c r="AC193" i="9"/>
  <c r="AC194" i="9"/>
  <c r="AC228" i="9"/>
  <c r="AC203" i="9"/>
  <c r="AC195" i="9"/>
  <c r="AC183" i="9"/>
  <c r="AC218" i="9"/>
  <c r="AC196" i="9"/>
  <c r="AC184" i="9"/>
  <c r="AC187" i="9"/>
  <c r="AC197" i="9"/>
  <c r="AC185" i="9"/>
  <c r="AC222" i="9"/>
  <c r="AC209" i="9"/>
  <c r="AC198" i="9"/>
  <c r="AC186" i="9"/>
  <c r="AC188" i="9"/>
  <c r="Q347" i="9"/>
  <c r="Q335" i="9"/>
  <c r="Q349" i="9"/>
  <c r="Q351" i="9"/>
  <c r="Q352" i="9"/>
  <c r="Q340" i="9"/>
  <c r="Q353" i="9"/>
  <c r="Q354" i="9"/>
  <c r="Q342" i="9"/>
  <c r="Q343" i="9"/>
  <c r="Q344" i="9"/>
  <c r="Q345" i="9"/>
  <c r="Q346" i="9"/>
  <c r="Q334" i="9"/>
  <c r="Q322" i="9"/>
  <c r="Q348" i="9"/>
  <c r="Q341" i="9"/>
  <c r="Q339" i="9"/>
  <c r="Q324" i="9"/>
  <c r="Q325" i="9"/>
  <c r="Q337" i="9"/>
  <c r="Q327" i="9"/>
  <c r="Q328" i="9"/>
  <c r="Q329" i="9"/>
  <c r="Q338" i="9"/>
  <c r="Q330" i="9"/>
  <c r="Q318" i="9"/>
  <c r="Q306" i="9"/>
  <c r="Q321" i="9"/>
  <c r="Q307" i="9"/>
  <c r="Q309" i="9"/>
  <c r="Q336" i="9"/>
  <c r="Q311" i="9"/>
  <c r="Q312" i="9"/>
  <c r="Q333" i="9"/>
  <c r="Q331" i="9"/>
  <c r="Q320" i="9"/>
  <c r="Q315" i="9"/>
  <c r="Q319" i="9"/>
  <c r="Q350" i="9"/>
  <c r="Q299" i="9"/>
  <c r="Q323" i="9"/>
  <c r="Q314" i="9"/>
  <c r="Q300" i="9"/>
  <c r="Q301" i="9"/>
  <c r="Q326" i="9"/>
  <c r="Q310" i="9"/>
  <c r="Q302" i="9"/>
  <c r="Q332" i="9"/>
  <c r="Q317" i="9"/>
  <c r="Q313" i="9"/>
  <c r="Q303" i="9"/>
  <c r="Q316" i="9"/>
  <c r="Q298" i="9"/>
  <c r="Q288" i="9"/>
  <c r="Q289" i="9"/>
  <c r="Q290" i="9"/>
  <c r="Q308" i="9"/>
  <c r="Q291" i="9"/>
  <c r="Q297" i="9"/>
  <c r="Q296" i="9"/>
  <c r="Q284" i="9"/>
  <c r="Q295" i="9"/>
  <c r="Q294" i="9"/>
  <c r="Q287" i="9"/>
  <c r="Q293" i="9"/>
  <c r="Q276" i="9"/>
  <c r="Q305" i="9"/>
  <c r="Q278" i="9"/>
  <c r="Q292" i="9"/>
  <c r="Q279" i="9"/>
  <c r="Q263" i="9"/>
  <c r="Q282" i="9"/>
  <c r="Q280" i="9"/>
  <c r="Q274" i="9"/>
  <c r="Q266" i="9"/>
  <c r="Q267" i="9"/>
  <c r="Q304" i="9"/>
  <c r="Q285" i="9"/>
  <c r="Q283" i="9"/>
  <c r="Q270" i="9"/>
  <c r="Q257" i="9"/>
  <c r="Q258" i="9"/>
  <c r="Q273" i="9"/>
  <c r="Q268" i="9"/>
  <c r="Q262" i="9"/>
  <c r="Q249" i="9"/>
  <c r="Q271" i="9"/>
  <c r="Q277" i="9"/>
  <c r="Q261" i="9"/>
  <c r="Q252" i="9"/>
  <c r="Q275" i="9"/>
  <c r="Q272" i="9"/>
  <c r="Q251" i="9"/>
  <c r="Q240" i="9"/>
  <c r="Q264" i="9"/>
  <c r="Q242" i="9"/>
  <c r="Q253" i="9"/>
  <c r="Q281" i="9"/>
  <c r="Q260" i="9"/>
  <c r="Q269" i="9"/>
  <c r="Q246" i="9"/>
  <c r="Q256" i="9"/>
  <c r="Q250" i="9"/>
  <c r="Q247" i="9"/>
  <c r="Q286" i="9"/>
  <c r="Q255" i="9"/>
  <c r="Q244" i="9"/>
  <c r="Q237" i="9"/>
  <c r="Q265" i="9"/>
  <c r="Q238" i="9"/>
  <c r="Q229" i="9"/>
  <c r="Q245" i="9"/>
  <c r="Q230" i="9"/>
  <c r="Q248" i="9"/>
  <c r="Q231" i="9"/>
  <c r="Q243" i="9"/>
  <c r="Q254" i="9"/>
  <c r="Q235" i="9"/>
  <c r="Q239" i="9"/>
  <c r="Q228" i="9"/>
  <c r="Q224" i="9"/>
  <c r="Q232" i="9"/>
  <c r="Q225" i="9"/>
  <c r="Q241" i="9"/>
  <c r="Q215" i="9"/>
  <c r="Q216" i="9"/>
  <c r="Q259" i="9"/>
  <c r="Q236" i="9"/>
  <c r="Q220" i="9"/>
  <c r="Q211" i="9"/>
  <c r="Q227" i="9"/>
  <c r="Q212" i="9"/>
  <c r="Q200" i="9"/>
  <c r="Q223" i="9"/>
  <c r="Q201" i="9"/>
  <c r="Q226" i="9"/>
  <c r="Q219" i="9"/>
  <c r="Q202" i="9"/>
  <c r="Q222" i="9"/>
  <c r="Q204" i="9"/>
  <c r="Q206" i="9"/>
  <c r="Q233" i="9"/>
  <c r="Q221" i="9"/>
  <c r="Q214" i="9"/>
  <c r="Q207" i="9"/>
  <c r="Q199" i="9"/>
  <c r="Q189" i="9"/>
  <c r="Q187" i="9"/>
  <c r="Q190" i="9"/>
  <c r="Q209" i="9"/>
  <c r="Q191" i="9"/>
  <c r="Q234" i="9"/>
  <c r="Q192" i="9"/>
  <c r="Q193" i="9"/>
  <c r="Q194" i="9"/>
  <c r="Q195" i="9"/>
  <c r="Q183" i="9"/>
  <c r="Q210" i="9"/>
  <c r="Q196" i="9"/>
  <c r="Q184" i="9"/>
  <c r="Q217" i="9"/>
  <c r="Q213" i="9"/>
  <c r="Q205" i="9"/>
  <c r="Q197" i="9"/>
  <c r="Q185" i="9"/>
  <c r="Q218" i="9"/>
  <c r="Q208" i="9"/>
  <c r="Q198" i="9"/>
  <c r="Q186" i="9"/>
  <c r="Q203" i="9"/>
  <c r="Q188" i="9"/>
  <c r="E347" i="9"/>
  <c r="E335" i="9"/>
  <c r="E349" i="9"/>
  <c r="E351" i="9"/>
  <c r="E352" i="9"/>
  <c r="E340" i="9"/>
  <c r="E353" i="9"/>
  <c r="E354" i="9"/>
  <c r="E342" i="9"/>
  <c r="E343" i="9"/>
  <c r="E344" i="9"/>
  <c r="E345" i="9"/>
  <c r="E346" i="9"/>
  <c r="E334" i="9"/>
  <c r="E350" i="9"/>
  <c r="E322" i="9"/>
  <c r="E338" i="9"/>
  <c r="E324" i="9"/>
  <c r="E348" i="9"/>
  <c r="E325" i="9"/>
  <c r="E341" i="9"/>
  <c r="E327" i="9"/>
  <c r="E339" i="9"/>
  <c r="E328" i="9"/>
  <c r="E336" i="9"/>
  <c r="E329" i="9"/>
  <c r="E330" i="9"/>
  <c r="E337" i="9"/>
  <c r="E333" i="9"/>
  <c r="E318" i="9"/>
  <c r="E306" i="9"/>
  <c r="E320" i="9"/>
  <c r="E307" i="9"/>
  <c r="E323" i="9"/>
  <c r="E319" i="9"/>
  <c r="E309" i="9"/>
  <c r="E311" i="9"/>
  <c r="E321" i="9"/>
  <c r="E312" i="9"/>
  <c r="E317" i="9"/>
  <c r="E299" i="9"/>
  <c r="E331" i="9"/>
  <c r="E300" i="9"/>
  <c r="E316" i="9"/>
  <c r="E301" i="9"/>
  <c r="E302" i="9"/>
  <c r="E305" i="9"/>
  <c r="E303" i="9"/>
  <c r="E326" i="9"/>
  <c r="E315" i="9"/>
  <c r="E332" i="9"/>
  <c r="E313" i="9"/>
  <c r="E288" i="9"/>
  <c r="E289" i="9"/>
  <c r="E314" i="9"/>
  <c r="E290" i="9"/>
  <c r="E310" i="9"/>
  <c r="E291" i="9"/>
  <c r="E293" i="9"/>
  <c r="E286" i="9"/>
  <c r="E298" i="9"/>
  <c r="E292" i="9"/>
  <c r="E276" i="9"/>
  <c r="E304" i="9"/>
  <c r="E296" i="9"/>
  <c r="E284" i="9"/>
  <c r="E278" i="9"/>
  <c r="E308" i="9"/>
  <c r="E295" i="9"/>
  <c r="E279" i="9"/>
  <c r="E285" i="9"/>
  <c r="E283" i="9"/>
  <c r="E287" i="9"/>
  <c r="E274" i="9"/>
  <c r="E263" i="9"/>
  <c r="E281" i="9"/>
  <c r="E266" i="9"/>
  <c r="E275" i="9"/>
  <c r="E267" i="9"/>
  <c r="E282" i="9"/>
  <c r="E297" i="9"/>
  <c r="E294" i="9"/>
  <c r="E277" i="9"/>
  <c r="E270" i="9"/>
  <c r="E273" i="9"/>
  <c r="E268" i="9"/>
  <c r="E257" i="9"/>
  <c r="E258" i="9"/>
  <c r="E249" i="9"/>
  <c r="E264" i="9"/>
  <c r="E272" i="9"/>
  <c r="E252" i="9"/>
  <c r="E260" i="9"/>
  <c r="E240" i="9"/>
  <c r="E256" i="9"/>
  <c r="E242" i="9"/>
  <c r="E259" i="9"/>
  <c r="E255" i="9"/>
  <c r="E246" i="9"/>
  <c r="E280" i="9"/>
  <c r="E247" i="9"/>
  <c r="E261" i="9"/>
  <c r="E271" i="9"/>
  <c r="E269" i="9"/>
  <c r="E237" i="9"/>
  <c r="E245" i="9"/>
  <c r="E248" i="9"/>
  <c r="E265" i="9"/>
  <c r="E229" i="9"/>
  <c r="E251" i="9"/>
  <c r="E230" i="9"/>
  <c r="E262" i="9"/>
  <c r="E231" i="9"/>
  <c r="E235" i="9"/>
  <c r="E254" i="9"/>
  <c r="E238" i="9"/>
  <c r="E253" i="9"/>
  <c r="E250" i="9"/>
  <c r="E224" i="9"/>
  <c r="E236" i="9"/>
  <c r="E225" i="9"/>
  <c r="E215" i="9"/>
  <c r="E239" i="9"/>
  <c r="E234" i="9"/>
  <c r="E216" i="9"/>
  <c r="E241" i="9"/>
  <c r="E243" i="9"/>
  <c r="E220" i="9"/>
  <c r="E233" i="9"/>
  <c r="E222" i="9"/>
  <c r="E211" i="9"/>
  <c r="E218" i="9"/>
  <c r="E212" i="9"/>
  <c r="E200" i="9"/>
  <c r="E221" i="9"/>
  <c r="E213" i="9"/>
  <c r="E202" i="9"/>
  <c r="E204" i="9"/>
  <c r="E227" i="9"/>
  <c r="E206" i="9"/>
  <c r="E207" i="9"/>
  <c r="E210" i="9"/>
  <c r="E189" i="9"/>
  <c r="E232" i="9"/>
  <c r="E219" i="9"/>
  <c r="E205" i="9"/>
  <c r="E190" i="9"/>
  <c r="E199" i="9"/>
  <c r="E208" i="9"/>
  <c r="E191" i="9"/>
  <c r="E244" i="9"/>
  <c r="E223" i="9"/>
  <c r="E192" i="9"/>
  <c r="E187" i="9"/>
  <c r="E203" i="9"/>
  <c r="E201" i="9"/>
  <c r="E193" i="9"/>
  <c r="E228" i="9"/>
  <c r="E226" i="9"/>
  <c r="E194" i="9"/>
  <c r="E195" i="9"/>
  <c r="E183" i="9"/>
  <c r="E209" i="9"/>
  <c r="E196" i="9"/>
  <c r="E184" i="9"/>
  <c r="E197" i="9"/>
  <c r="E185" i="9"/>
  <c r="E198" i="9"/>
  <c r="E186" i="9"/>
  <c r="E217" i="9"/>
  <c r="E188" i="9"/>
  <c r="E214" i="9"/>
  <c r="AN346" i="9"/>
  <c r="AN334" i="9"/>
  <c r="AN348" i="9"/>
  <c r="AN350" i="9"/>
  <c r="AN351" i="9"/>
  <c r="AN339" i="9"/>
  <c r="AN352" i="9"/>
  <c r="AN353" i="9"/>
  <c r="AN341" i="9"/>
  <c r="AN354" i="9"/>
  <c r="AN342" i="9"/>
  <c r="AN343" i="9"/>
  <c r="AN344" i="9"/>
  <c r="AN345" i="9"/>
  <c r="AN333" i="9"/>
  <c r="AN321" i="9"/>
  <c r="AN349" i="9"/>
  <c r="AN323" i="9"/>
  <c r="AN324" i="9"/>
  <c r="AN335" i="9"/>
  <c r="AN347" i="9"/>
  <c r="AN326" i="9"/>
  <c r="AN337" i="9"/>
  <c r="AN327" i="9"/>
  <c r="AN336" i="9"/>
  <c r="AN328" i="9"/>
  <c r="AN329" i="9"/>
  <c r="AN317" i="9"/>
  <c r="AN305" i="9"/>
  <c r="AN330" i="9"/>
  <c r="AN318" i="9"/>
  <c r="AN306" i="9"/>
  <c r="AN338" i="9"/>
  <c r="AN332" i="9"/>
  <c r="AN308" i="9"/>
  <c r="AN310" i="9"/>
  <c r="AN319" i="9"/>
  <c r="AN311" i="9"/>
  <c r="AN314" i="9"/>
  <c r="AN307" i="9"/>
  <c r="AN298" i="9"/>
  <c r="AN299" i="9"/>
  <c r="AN300" i="9"/>
  <c r="AN340" i="9"/>
  <c r="AN313" i="9"/>
  <c r="AN301" i="9"/>
  <c r="AN302" i="9"/>
  <c r="AN322" i="9"/>
  <c r="AN320" i="9"/>
  <c r="AN315" i="9"/>
  <c r="AN287" i="9"/>
  <c r="AN312" i="9"/>
  <c r="AN296" i="9"/>
  <c r="AN288" i="9"/>
  <c r="AN289" i="9"/>
  <c r="AN295" i="9"/>
  <c r="AN290" i="9"/>
  <c r="AN325" i="9"/>
  <c r="AN316" i="9"/>
  <c r="AN294" i="9"/>
  <c r="AN283" i="9"/>
  <c r="AN282" i="9"/>
  <c r="AN331" i="9"/>
  <c r="AN286" i="9"/>
  <c r="AN275" i="9"/>
  <c r="AN297" i="9"/>
  <c r="AN292" i="9"/>
  <c r="AN277" i="9"/>
  <c r="AN309" i="9"/>
  <c r="AN285" i="9"/>
  <c r="AN278" i="9"/>
  <c r="AN293" i="9"/>
  <c r="AN281" i="9"/>
  <c r="AN276" i="9"/>
  <c r="AN274" i="9"/>
  <c r="AN262" i="9"/>
  <c r="AN279" i="9"/>
  <c r="AN284" i="9"/>
  <c r="AN265" i="9"/>
  <c r="AN304" i="9"/>
  <c r="AN266" i="9"/>
  <c r="AN291" i="9"/>
  <c r="AN280" i="9"/>
  <c r="AN269" i="9"/>
  <c r="AN303" i="9"/>
  <c r="AN261" i="9"/>
  <c r="AN256" i="9"/>
  <c r="AN273" i="9"/>
  <c r="AN268" i="9"/>
  <c r="AN257" i="9"/>
  <c r="AN260" i="9"/>
  <c r="AN248" i="9"/>
  <c r="AN264" i="9"/>
  <c r="AN251" i="9"/>
  <c r="AN254" i="9"/>
  <c r="AN249" i="9"/>
  <c r="AN239" i="9"/>
  <c r="AN272" i="9"/>
  <c r="AN241" i="9"/>
  <c r="AN270" i="9"/>
  <c r="AN253" i="9"/>
  <c r="AN250" i="9"/>
  <c r="AN252" i="9"/>
  <c r="AN245" i="9"/>
  <c r="AN259" i="9"/>
  <c r="AN246" i="9"/>
  <c r="AN271" i="9"/>
  <c r="AN267" i="9"/>
  <c r="AN255" i="9"/>
  <c r="AN263" i="9"/>
  <c r="AN236" i="9"/>
  <c r="AN237" i="9"/>
  <c r="AN258" i="9"/>
  <c r="AN243" i="9"/>
  <c r="AN228" i="9"/>
  <c r="AN240" i="9"/>
  <c r="AN229" i="9"/>
  <c r="AN230" i="9"/>
  <c r="AN247" i="9"/>
  <c r="AN234" i="9"/>
  <c r="AN242" i="9"/>
  <c r="AN244" i="9"/>
  <c r="AN223" i="9"/>
  <c r="AN227" i="9"/>
  <c r="AN224" i="9"/>
  <c r="AN214" i="9"/>
  <c r="AN232" i="9"/>
  <c r="AN226" i="9"/>
  <c r="AN215" i="9"/>
  <c r="AN238" i="9"/>
  <c r="AN219" i="9"/>
  <c r="AN213" i="9"/>
  <c r="AN210" i="9"/>
  <c r="AN211" i="9"/>
  <c r="AN199" i="9"/>
  <c r="AN231" i="9"/>
  <c r="AN212" i="9"/>
  <c r="AN233" i="9"/>
  <c r="AN201" i="9"/>
  <c r="AN225" i="9"/>
  <c r="AN218" i="9"/>
  <c r="AN203" i="9"/>
  <c r="AN221" i="9"/>
  <c r="AN205" i="9"/>
  <c r="AN217" i="9"/>
  <c r="AN206" i="9"/>
  <c r="AN208" i="9"/>
  <c r="AN188" i="9"/>
  <c r="AN200" i="9"/>
  <c r="AN189" i="9"/>
  <c r="AN202" i="9"/>
  <c r="AN190" i="9"/>
  <c r="AN216" i="9"/>
  <c r="AN191" i="9"/>
  <c r="AN192" i="9"/>
  <c r="AN220" i="9"/>
  <c r="AN209" i="9"/>
  <c r="AN193" i="9"/>
  <c r="AN222" i="9"/>
  <c r="AN204" i="9"/>
  <c r="AN194" i="9"/>
  <c r="AN207" i="9"/>
  <c r="AN195" i="9"/>
  <c r="AN183" i="9"/>
  <c r="AN196" i="9"/>
  <c r="AN184" i="9"/>
  <c r="AN235" i="9"/>
  <c r="AN197" i="9"/>
  <c r="AN185" i="9"/>
  <c r="AN198" i="9"/>
  <c r="AN187" i="9"/>
  <c r="AN186" i="9"/>
  <c r="AB346" i="9"/>
  <c r="AB334" i="9"/>
  <c r="AB348" i="9"/>
  <c r="AB350" i="9"/>
  <c r="AB351" i="9"/>
  <c r="AB339" i="9"/>
  <c r="AB352" i="9"/>
  <c r="AB353" i="9"/>
  <c r="AB341" i="9"/>
  <c r="AB354" i="9"/>
  <c r="AB342" i="9"/>
  <c r="AB343" i="9"/>
  <c r="AB344" i="9"/>
  <c r="AB345" i="9"/>
  <c r="AB333" i="9"/>
  <c r="AB321" i="9"/>
  <c r="AB340" i="9"/>
  <c r="AB335" i="9"/>
  <c r="AB323" i="9"/>
  <c r="AB336" i="9"/>
  <c r="AB324" i="9"/>
  <c r="AB349" i="9"/>
  <c r="AB338" i="9"/>
  <c r="AB326" i="9"/>
  <c r="AB327" i="9"/>
  <c r="AB347" i="9"/>
  <c r="AB328" i="9"/>
  <c r="AB329" i="9"/>
  <c r="AB317" i="9"/>
  <c r="AB305" i="9"/>
  <c r="AB322" i="9"/>
  <c r="AB319" i="9"/>
  <c r="AB318" i="9"/>
  <c r="AB306" i="9"/>
  <c r="AB308" i="9"/>
  <c r="AB331" i="9"/>
  <c r="AB330" i="9"/>
  <c r="AB310" i="9"/>
  <c r="AB332" i="9"/>
  <c r="AB311" i="9"/>
  <c r="AB313" i="9"/>
  <c r="AB325" i="9"/>
  <c r="AB309" i="9"/>
  <c r="AB298" i="9"/>
  <c r="AB337" i="9"/>
  <c r="AB316" i="9"/>
  <c r="AB312" i="9"/>
  <c r="AB299" i="9"/>
  <c r="AB300" i="9"/>
  <c r="AB301" i="9"/>
  <c r="AB315" i="9"/>
  <c r="AB302" i="9"/>
  <c r="AB314" i="9"/>
  <c r="AB307" i="9"/>
  <c r="AB304" i="9"/>
  <c r="AB297" i="9"/>
  <c r="AB287" i="9"/>
  <c r="AB295" i="9"/>
  <c r="AB288" i="9"/>
  <c r="AB320" i="9"/>
  <c r="AB289" i="9"/>
  <c r="AB290" i="9"/>
  <c r="AB286" i="9"/>
  <c r="AB282" i="9"/>
  <c r="AB303" i="9"/>
  <c r="AB292" i="9"/>
  <c r="AB285" i="9"/>
  <c r="AB291" i="9"/>
  <c r="AB275" i="9"/>
  <c r="AB277" i="9"/>
  <c r="AB294" i="9"/>
  <c r="AB278" i="9"/>
  <c r="AB296" i="9"/>
  <c r="AB280" i="9"/>
  <c r="AB262" i="9"/>
  <c r="AB293" i="9"/>
  <c r="AB265" i="9"/>
  <c r="AB284" i="9"/>
  <c r="AB283" i="9"/>
  <c r="AB281" i="9"/>
  <c r="AB266" i="9"/>
  <c r="AB276" i="9"/>
  <c r="AB279" i="9"/>
  <c r="AB269" i="9"/>
  <c r="AB256" i="9"/>
  <c r="AB257" i="9"/>
  <c r="AB272" i="9"/>
  <c r="AB267" i="9"/>
  <c r="AB260" i="9"/>
  <c r="AB274" i="9"/>
  <c r="AB270" i="9"/>
  <c r="AB251" i="9"/>
  <c r="AB250" i="9"/>
  <c r="AB239" i="9"/>
  <c r="AB273" i="9"/>
  <c r="AB271" i="9"/>
  <c r="AB259" i="9"/>
  <c r="AB241" i="9"/>
  <c r="AB263" i="9"/>
  <c r="AB255" i="9"/>
  <c r="AB258" i="9"/>
  <c r="AB245" i="9"/>
  <c r="AB254" i="9"/>
  <c r="AB246" i="9"/>
  <c r="AB249" i="9"/>
  <c r="AB248" i="9"/>
  <c r="AB268" i="9"/>
  <c r="AB243" i="9"/>
  <c r="AB236" i="9"/>
  <c r="AB237" i="9"/>
  <c r="AB252" i="9"/>
  <c r="AB253" i="9"/>
  <c r="AB228" i="9"/>
  <c r="AB244" i="9"/>
  <c r="AB229" i="9"/>
  <c r="AB264" i="9"/>
  <c r="AB247" i="9"/>
  <c r="AB238" i="9"/>
  <c r="AB230" i="9"/>
  <c r="AB242" i="9"/>
  <c r="AB234" i="9"/>
  <c r="AB235" i="9"/>
  <c r="AB261" i="9"/>
  <c r="AB223" i="9"/>
  <c r="AB240" i="9"/>
  <c r="AB224" i="9"/>
  <c r="AB226" i="9"/>
  <c r="AB214" i="9"/>
  <c r="AB231" i="9"/>
  <c r="AB215" i="9"/>
  <c r="AB219" i="9"/>
  <c r="AB225" i="9"/>
  <c r="AB218" i="9"/>
  <c r="AB210" i="9"/>
  <c r="AB211" i="9"/>
  <c r="AB199" i="9"/>
  <c r="AB221" i="9"/>
  <c r="AB212" i="9"/>
  <c r="AB217" i="9"/>
  <c r="AB201" i="9"/>
  <c r="AB232" i="9"/>
  <c r="AB220" i="9"/>
  <c r="AB203" i="9"/>
  <c r="AB205" i="9"/>
  <c r="AB213" i="9"/>
  <c r="AB206" i="9"/>
  <c r="AB207" i="9"/>
  <c r="AB188" i="9"/>
  <c r="AB227" i="9"/>
  <c r="AB189" i="9"/>
  <c r="AB190" i="9"/>
  <c r="AB191" i="9"/>
  <c r="AB192" i="9"/>
  <c r="AB216" i="9"/>
  <c r="AB208" i="9"/>
  <c r="AB202" i="9"/>
  <c r="AB193" i="9"/>
  <c r="AB233" i="9"/>
  <c r="AB194" i="9"/>
  <c r="AB222" i="9"/>
  <c r="AB198" i="9"/>
  <c r="AB195" i="9"/>
  <c r="AB183" i="9"/>
  <c r="AB196" i="9"/>
  <c r="AB184" i="9"/>
  <c r="AB197" i="9"/>
  <c r="AB185" i="9"/>
  <c r="AB209" i="9"/>
  <c r="AB186" i="9"/>
  <c r="AB204" i="9"/>
  <c r="AB200" i="9"/>
  <c r="AB187" i="9"/>
  <c r="P346" i="9"/>
  <c r="P334" i="9"/>
  <c r="P348" i="9"/>
  <c r="P350" i="9"/>
  <c r="P351" i="9"/>
  <c r="P339" i="9"/>
  <c r="P352" i="9"/>
  <c r="P353" i="9"/>
  <c r="P341" i="9"/>
  <c r="P354" i="9"/>
  <c r="P342" i="9"/>
  <c r="P343" i="9"/>
  <c r="P344" i="9"/>
  <c r="P345" i="9"/>
  <c r="P333" i="9"/>
  <c r="P321" i="9"/>
  <c r="P323" i="9"/>
  <c r="P324" i="9"/>
  <c r="P337" i="9"/>
  <c r="P326" i="9"/>
  <c r="P349" i="9"/>
  <c r="P340" i="9"/>
  <c r="P327" i="9"/>
  <c r="P328" i="9"/>
  <c r="P329" i="9"/>
  <c r="P317" i="9"/>
  <c r="P305" i="9"/>
  <c r="P318" i="9"/>
  <c r="P306" i="9"/>
  <c r="P308" i="9"/>
  <c r="P310" i="9"/>
  <c r="P336" i="9"/>
  <c r="P322" i="9"/>
  <c r="P311" i="9"/>
  <c r="P338" i="9"/>
  <c r="P335" i="9"/>
  <c r="P331" i="9"/>
  <c r="P320" i="9"/>
  <c r="P319" i="9"/>
  <c r="P298" i="9"/>
  <c r="P325" i="9"/>
  <c r="P299" i="9"/>
  <c r="P347" i="9"/>
  <c r="P314" i="9"/>
  <c r="P307" i="9"/>
  <c r="P300" i="9"/>
  <c r="P301" i="9"/>
  <c r="P302" i="9"/>
  <c r="P332" i="9"/>
  <c r="P313" i="9"/>
  <c r="P330" i="9"/>
  <c r="P309" i="9"/>
  <c r="P304" i="9"/>
  <c r="P295" i="9"/>
  <c r="P287" i="9"/>
  <c r="P288" i="9"/>
  <c r="P289" i="9"/>
  <c r="P290" i="9"/>
  <c r="P315" i="9"/>
  <c r="P312" i="9"/>
  <c r="P294" i="9"/>
  <c r="P291" i="9"/>
  <c r="P282" i="9"/>
  <c r="P284" i="9"/>
  <c r="P296" i="9"/>
  <c r="P297" i="9"/>
  <c r="P275" i="9"/>
  <c r="P303" i="9"/>
  <c r="P293" i="9"/>
  <c r="P286" i="9"/>
  <c r="P283" i="9"/>
  <c r="P277" i="9"/>
  <c r="P278" i="9"/>
  <c r="P292" i="9"/>
  <c r="P279" i="9"/>
  <c r="P262" i="9"/>
  <c r="P265" i="9"/>
  <c r="P316" i="9"/>
  <c r="P280" i="9"/>
  <c r="P274" i="9"/>
  <c r="P266" i="9"/>
  <c r="P269" i="9"/>
  <c r="P272" i="9"/>
  <c r="P267" i="9"/>
  <c r="P256" i="9"/>
  <c r="P257" i="9"/>
  <c r="P276" i="9"/>
  <c r="P260" i="9"/>
  <c r="P281" i="9"/>
  <c r="P263" i="9"/>
  <c r="P285" i="9"/>
  <c r="P271" i="9"/>
  <c r="P251" i="9"/>
  <c r="P270" i="9"/>
  <c r="P258" i="9"/>
  <c r="P239" i="9"/>
  <c r="P254" i="9"/>
  <c r="P241" i="9"/>
  <c r="P264" i="9"/>
  <c r="P261" i="9"/>
  <c r="P253" i="9"/>
  <c r="P273" i="9"/>
  <c r="P249" i="9"/>
  <c r="P245" i="9"/>
  <c r="P246" i="9"/>
  <c r="P259" i="9"/>
  <c r="P236" i="9"/>
  <c r="P268" i="9"/>
  <c r="P255" i="9"/>
  <c r="P244" i="9"/>
  <c r="P237" i="9"/>
  <c r="P247" i="9"/>
  <c r="P240" i="9"/>
  <c r="P228" i="9"/>
  <c r="P250" i="9"/>
  <c r="P238" i="9"/>
  <c r="P229" i="9"/>
  <c r="P230" i="9"/>
  <c r="P248" i="9"/>
  <c r="P234" i="9"/>
  <c r="P223" i="9"/>
  <c r="P224" i="9"/>
  <c r="P252" i="9"/>
  <c r="P242" i="9"/>
  <c r="P243" i="9"/>
  <c r="P226" i="9"/>
  <c r="P214" i="9"/>
  <c r="P235" i="9"/>
  <c r="P215" i="9"/>
  <c r="P219" i="9"/>
  <c r="P220" i="9"/>
  <c r="P210" i="9"/>
  <c r="P216" i="9"/>
  <c r="P211" i="9"/>
  <c r="P199" i="9"/>
  <c r="P227" i="9"/>
  <c r="P212" i="9"/>
  <c r="P201" i="9"/>
  <c r="P213" i="9"/>
  <c r="P203" i="9"/>
  <c r="P231" i="9"/>
  <c r="P225" i="9"/>
  <c r="P218" i="9"/>
  <c r="P205" i="9"/>
  <c r="P232" i="9"/>
  <c r="P206" i="9"/>
  <c r="P222" i="9"/>
  <c r="P202" i="9"/>
  <c r="P188" i="9"/>
  <c r="P189" i="9"/>
  <c r="P190" i="9"/>
  <c r="P209" i="9"/>
  <c r="P191" i="9"/>
  <c r="P204" i="9"/>
  <c r="P192" i="9"/>
  <c r="P207" i="9"/>
  <c r="P193" i="9"/>
  <c r="P208" i="9"/>
  <c r="P186" i="9"/>
  <c r="P194" i="9"/>
  <c r="P233" i="9"/>
  <c r="P195" i="9"/>
  <c r="P183" i="9"/>
  <c r="P196" i="9"/>
  <c r="P184" i="9"/>
  <c r="P217" i="9"/>
  <c r="P200" i="9"/>
  <c r="P197" i="9"/>
  <c r="P185" i="9"/>
  <c r="P221" i="9"/>
  <c r="P187" i="9"/>
  <c r="P198" i="9"/>
  <c r="D346" i="9"/>
  <c r="D334" i="9"/>
  <c r="D348" i="9"/>
  <c r="D350" i="9"/>
  <c r="D351" i="9"/>
  <c r="D339" i="9"/>
  <c r="D352" i="9"/>
  <c r="D353" i="9"/>
  <c r="D341" i="9"/>
  <c r="D354" i="9"/>
  <c r="D342" i="9"/>
  <c r="D343" i="9"/>
  <c r="D344" i="9"/>
  <c r="D345" i="9"/>
  <c r="D337" i="9"/>
  <c r="D333" i="9"/>
  <c r="D321" i="9"/>
  <c r="D338" i="9"/>
  <c r="D323" i="9"/>
  <c r="D324" i="9"/>
  <c r="D326" i="9"/>
  <c r="D327" i="9"/>
  <c r="D335" i="9"/>
  <c r="D328" i="9"/>
  <c r="D349" i="9"/>
  <c r="D336" i="9"/>
  <c r="D329" i="9"/>
  <c r="D332" i="9"/>
  <c r="D325" i="9"/>
  <c r="D317" i="9"/>
  <c r="D305" i="9"/>
  <c r="D330" i="9"/>
  <c r="D318" i="9"/>
  <c r="D306" i="9"/>
  <c r="D308" i="9"/>
  <c r="D310" i="9"/>
  <c r="D311" i="9"/>
  <c r="D313" i="9"/>
  <c r="D298" i="9"/>
  <c r="D299" i="9"/>
  <c r="D331" i="9"/>
  <c r="D320" i="9"/>
  <c r="D309" i="9"/>
  <c r="D300" i="9"/>
  <c r="D316" i="9"/>
  <c r="D312" i="9"/>
  <c r="D301" i="9"/>
  <c r="D347" i="9"/>
  <c r="D322" i="9"/>
  <c r="D302" i="9"/>
  <c r="D319" i="9"/>
  <c r="D340" i="9"/>
  <c r="D287" i="9"/>
  <c r="D288" i="9"/>
  <c r="D289" i="9"/>
  <c r="D314" i="9"/>
  <c r="D290" i="9"/>
  <c r="D294" i="9"/>
  <c r="D282" i="9"/>
  <c r="D293" i="9"/>
  <c r="D315" i="9"/>
  <c r="D286" i="9"/>
  <c r="D285" i="9"/>
  <c r="D283" i="9"/>
  <c r="D275" i="9"/>
  <c r="D304" i="9"/>
  <c r="D291" i="9"/>
  <c r="D277" i="9"/>
  <c r="D303" i="9"/>
  <c r="D296" i="9"/>
  <c r="D284" i="9"/>
  <c r="D278" i="9"/>
  <c r="D307" i="9"/>
  <c r="D295" i="9"/>
  <c r="D262" i="9"/>
  <c r="D292" i="9"/>
  <c r="D281" i="9"/>
  <c r="D276" i="9"/>
  <c r="D265" i="9"/>
  <c r="D279" i="9"/>
  <c r="D266" i="9"/>
  <c r="D269" i="9"/>
  <c r="D256" i="9"/>
  <c r="D273" i="9"/>
  <c r="D268" i="9"/>
  <c r="D257" i="9"/>
  <c r="D297" i="9"/>
  <c r="D260" i="9"/>
  <c r="D274" i="9"/>
  <c r="D261" i="9"/>
  <c r="D264" i="9"/>
  <c r="D251" i="9"/>
  <c r="D253" i="9"/>
  <c r="D239" i="9"/>
  <c r="D241" i="9"/>
  <c r="D252" i="9"/>
  <c r="D272" i="9"/>
  <c r="D259" i="9"/>
  <c r="D250" i="9"/>
  <c r="D270" i="9"/>
  <c r="D255" i="9"/>
  <c r="D245" i="9"/>
  <c r="D258" i="9"/>
  <c r="D246" i="9"/>
  <c r="D254" i="9"/>
  <c r="D271" i="9"/>
  <c r="D267" i="9"/>
  <c r="D280" i="9"/>
  <c r="D236" i="9"/>
  <c r="D263" i="9"/>
  <c r="D240" i="9"/>
  <c r="D237" i="9"/>
  <c r="D243" i="9"/>
  <c r="D238" i="9"/>
  <c r="D229" i="9"/>
  <c r="D230" i="9"/>
  <c r="D247" i="9"/>
  <c r="D234" i="9"/>
  <c r="D233" i="9"/>
  <c r="D223" i="9"/>
  <c r="D224" i="9"/>
  <c r="D248" i="9"/>
  <c r="D226" i="9"/>
  <c r="D214" i="9"/>
  <c r="D215" i="9"/>
  <c r="D242" i="9"/>
  <c r="D249" i="9"/>
  <c r="D244" i="9"/>
  <c r="D219" i="9"/>
  <c r="D228" i="9"/>
  <c r="D210" i="9"/>
  <c r="D222" i="9"/>
  <c r="D211" i="9"/>
  <c r="D235" i="9"/>
  <c r="D225" i="9"/>
  <c r="D218" i="9"/>
  <c r="D212" i="9"/>
  <c r="D201" i="9"/>
  <c r="D217" i="9"/>
  <c r="D203" i="9"/>
  <c r="D220" i="9"/>
  <c r="D205" i="9"/>
  <c r="D227" i="9"/>
  <c r="D216" i="9"/>
  <c r="D206" i="9"/>
  <c r="D188" i="9"/>
  <c r="D213" i="9"/>
  <c r="D189" i="9"/>
  <c r="D186" i="9"/>
  <c r="D232" i="9"/>
  <c r="D221" i="9"/>
  <c r="D190" i="9"/>
  <c r="D198" i="9"/>
  <c r="D208" i="9"/>
  <c r="D191" i="9"/>
  <c r="D192" i="9"/>
  <c r="D193" i="9"/>
  <c r="D231" i="9"/>
  <c r="D194" i="9"/>
  <c r="D200" i="9"/>
  <c r="D195" i="9"/>
  <c r="D183" i="9"/>
  <c r="D207" i="9"/>
  <c r="D209" i="9"/>
  <c r="D202" i="9"/>
  <c r="D196" i="9"/>
  <c r="D184" i="9"/>
  <c r="D204" i="9"/>
  <c r="D197" i="9"/>
  <c r="D185" i="9"/>
  <c r="D199" i="9"/>
  <c r="D187" i="9"/>
  <c r="AM345" i="9"/>
  <c r="AM333" i="9"/>
  <c r="AM347" i="9"/>
  <c r="AM349" i="9"/>
  <c r="AM350" i="9"/>
  <c r="AM338" i="9"/>
  <c r="AM351" i="9"/>
  <c r="AM352" i="9"/>
  <c r="AM340" i="9"/>
  <c r="AM353" i="9"/>
  <c r="AM341" i="9"/>
  <c r="AM354" i="9"/>
  <c r="AM342" i="9"/>
  <c r="AM343" i="9"/>
  <c r="AM344" i="9"/>
  <c r="AM332" i="9"/>
  <c r="AM320" i="9"/>
  <c r="AM346" i="9"/>
  <c r="AM322" i="9"/>
  <c r="AM323" i="9"/>
  <c r="AM339" i="9"/>
  <c r="AM334" i="9"/>
  <c r="AM335" i="9"/>
  <c r="AM325" i="9"/>
  <c r="AM326" i="9"/>
  <c r="AM337" i="9"/>
  <c r="AM327" i="9"/>
  <c r="AM336" i="9"/>
  <c r="AM328" i="9"/>
  <c r="AM316" i="9"/>
  <c r="AM304" i="9"/>
  <c r="AM317" i="9"/>
  <c r="AM305" i="9"/>
  <c r="AM331" i="9"/>
  <c r="AM307" i="9"/>
  <c r="AM348" i="9"/>
  <c r="AM329" i="9"/>
  <c r="AM324" i="9"/>
  <c r="AM309" i="9"/>
  <c r="AM310" i="9"/>
  <c r="AM315" i="9"/>
  <c r="AM318" i="9"/>
  <c r="AM297" i="9"/>
  <c r="AM314" i="9"/>
  <c r="AM298" i="9"/>
  <c r="AM299" i="9"/>
  <c r="AM330" i="9"/>
  <c r="AM300" i="9"/>
  <c r="AM319" i="9"/>
  <c r="AM313" i="9"/>
  <c r="AM306" i="9"/>
  <c r="AM321" i="9"/>
  <c r="AM312" i="9"/>
  <c r="AM303" i="9"/>
  <c r="AM286" i="9"/>
  <c r="AM287" i="9"/>
  <c r="AM296" i="9"/>
  <c r="AM288" i="9"/>
  <c r="AM311" i="9"/>
  <c r="AM289" i="9"/>
  <c r="AM293" i="9"/>
  <c r="AM284" i="9"/>
  <c r="AM281" i="9"/>
  <c r="AM302" i="9"/>
  <c r="AM295" i="9"/>
  <c r="AM290" i="9"/>
  <c r="AM301" i="9"/>
  <c r="AM294" i="9"/>
  <c r="AM283" i="9"/>
  <c r="AM282" i="9"/>
  <c r="AM274" i="9"/>
  <c r="AM276" i="9"/>
  <c r="AM292" i="9"/>
  <c r="AM277" i="9"/>
  <c r="AM273" i="9"/>
  <c r="AM261" i="9"/>
  <c r="AM285" i="9"/>
  <c r="AM279" i="9"/>
  <c r="AM264" i="9"/>
  <c r="AM265" i="9"/>
  <c r="AM308" i="9"/>
  <c r="AM291" i="9"/>
  <c r="AM280" i="9"/>
  <c r="AM268" i="9"/>
  <c r="AM255" i="9"/>
  <c r="AM256" i="9"/>
  <c r="AM271" i="9"/>
  <c r="AM266" i="9"/>
  <c r="AM259" i="9"/>
  <c r="AM269" i="9"/>
  <c r="AM250" i="9"/>
  <c r="AM263" i="9"/>
  <c r="AM248" i="9"/>
  <c r="AM238" i="9"/>
  <c r="AM257" i="9"/>
  <c r="AM240" i="9"/>
  <c r="AM272" i="9"/>
  <c r="AM270" i="9"/>
  <c r="AM260" i="9"/>
  <c r="AM253" i="9"/>
  <c r="AM262" i="9"/>
  <c r="AM244" i="9"/>
  <c r="AM252" i="9"/>
  <c r="AM245" i="9"/>
  <c r="AM275" i="9"/>
  <c r="AM278" i="9"/>
  <c r="AM242" i="9"/>
  <c r="AM239" i="9"/>
  <c r="AM235" i="9"/>
  <c r="AM236" i="9"/>
  <c r="AM249" i="9"/>
  <c r="AM258" i="9"/>
  <c r="AM243" i="9"/>
  <c r="AM228" i="9"/>
  <c r="AM254" i="9"/>
  <c r="AM246" i="9"/>
  <c r="AM229" i="9"/>
  <c r="AM241" i="9"/>
  <c r="AM233" i="9"/>
  <c r="AM231" i="9"/>
  <c r="AM222" i="9"/>
  <c r="AM223" i="9"/>
  <c r="AM267" i="9"/>
  <c r="AM234" i="9"/>
  <c r="AM251" i="9"/>
  <c r="AM237" i="9"/>
  <c r="AM225" i="9"/>
  <c r="AM213" i="9"/>
  <c r="AM214" i="9"/>
  <c r="AM247" i="9"/>
  <c r="AM218" i="9"/>
  <c r="AM216" i="9"/>
  <c r="AM209" i="9"/>
  <c r="AM230" i="9"/>
  <c r="AM210" i="9"/>
  <c r="AM232" i="9"/>
  <c r="AM226" i="9"/>
  <c r="AM219" i="9"/>
  <c r="AM211" i="9"/>
  <c r="AM215" i="9"/>
  <c r="AM212" i="9"/>
  <c r="AM200" i="9"/>
  <c r="AM204" i="9"/>
  <c r="AM221" i="9"/>
  <c r="AM205" i="9"/>
  <c r="AM187" i="9"/>
  <c r="AM208" i="9"/>
  <c r="AM188" i="9"/>
  <c r="AM203" i="9"/>
  <c r="AM189" i="9"/>
  <c r="AM185" i="9"/>
  <c r="AM217" i="9"/>
  <c r="AM206" i="9"/>
  <c r="AM190" i="9"/>
  <c r="AM201" i="9"/>
  <c r="AM191" i="9"/>
  <c r="AM197" i="9"/>
  <c r="AM199" i="9"/>
  <c r="AM192" i="9"/>
  <c r="AM220" i="9"/>
  <c r="AM193" i="9"/>
  <c r="AM224" i="9"/>
  <c r="AM194" i="9"/>
  <c r="AM207" i="9"/>
  <c r="AM195" i="9"/>
  <c r="AM183" i="9"/>
  <c r="AM196" i="9"/>
  <c r="AM184" i="9"/>
  <c r="AM227" i="9"/>
  <c r="AM202" i="9"/>
  <c r="AM198" i="9"/>
  <c r="AM186" i="9"/>
  <c r="AA345" i="9"/>
  <c r="AA333" i="9"/>
  <c r="AA347" i="9"/>
  <c r="AA349" i="9"/>
  <c r="AA350" i="9"/>
  <c r="AA338" i="9"/>
  <c r="AA351" i="9"/>
  <c r="AA352" i="9"/>
  <c r="AA340" i="9"/>
  <c r="AA353" i="9"/>
  <c r="AA341" i="9"/>
  <c r="AA354" i="9"/>
  <c r="AA342" i="9"/>
  <c r="AA343" i="9"/>
  <c r="AA344" i="9"/>
  <c r="AA348" i="9"/>
  <c r="AA337" i="9"/>
  <c r="AA332" i="9"/>
  <c r="AA320" i="9"/>
  <c r="AA334" i="9"/>
  <c r="AA335" i="9"/>
  <c r="AA322" i="9"/>
  <c r="AA323" i="9"/>
  <c r="AA346" i="9"/>
  <c r="AA336" i="9"/>
  <c r="AA325" i="9"/>
  <c r="AA326" i="9"/>
  <c r="AA327" i="9"/>
  <c r="AA328" i="9"/>
  <c r="AA316" i="9"/>
  <c r="AA304" i="9"/>
  <c r="AA317" i="9"/>
  <c r="AA305" i="9"/>
  <c r="AA307" i="9"/>
  <c r="AA309" i="9"/>
  <c r="AA331" i="9"/>
  <c r="AA330" i="9"/>
  <c r="AA310" i="9"/>
  <c r="AA324" i="9"/>
  <c r="AA297" i="9"/>
  <c r="AA298" i="9"/>
  <c r="AA329" i="9"/>
  <c r="AA312" i="9"/>
  <c r="AA299" i="9"/>
  <c r="AA300" i="9"/>
  <c r="AA308" i="9"/>
  <c r="AA315" i="9"/>
  <c r="AA318" i="9"/>
  <c r="AA339" i="9"/>
  <c r="AA286" i="9"/>
  <c r="AA321" i="9"/>
  <c r="AA287" i="9"/>
  <c r="AA295" i="9"/>
  <c r="AA288" i="9"/>
  <c r="AA289" i="9"/>
  <c r="AA293" i="9"/>
  <c r="AA281" i="9"/>
  <c r="AA282" i="9"/>
  <c r="AA319" i="9"/>
  <c r="AA303" i="9"/>
  <c r="AA302" i="9"/>
  <c r="AA292" i="9"/>
  <c r="AA274" i="9"/>
  <c r="AA314" i="9"/>
  <c r="AA301" i="9"/>
  <c r="AA284" i="9"/>
  <c r="AA276" i="9"/>
  <c r="AA311" i="9"/>
  <c r="AA306" i="9"/>
  <c r="AA277" i="9"/>
  <c r="AA296" i="9"/>
  <c r="AA280" i="9"/>
  <c r="AA273" i="9"/>
  <c r="AA261" i="9"/>
  <c r="AA278" i="9"/>
  <c r="AA294" i="9"/>
  <c r="AA275" i="9"/>
  <c r="AA264" i="9"/>
  <c r="AA265" i="9"/>
  <c r="AA285" i="9"/>
  <c r="AA283" i="9"/>
  <c r="AA290" i="9"/>
  <c r="AA279" i="9"/>
  <c r="AA268" i="9"/>
  <c r="AA271" i="9"/>
  <c r="AA266" i="9"/>
  <c r="AA255" i="9"/>
  <c r="AA256" i="9"/>
  <c r="AA259" i="9"/>
  <c r="AA270" i="9"/>
  <c r="AA262" i="9"/>
  <c r="AA250" i="9"/>
  <c r="AA313" i="9"/>
  <c r="AA238" i="9"/>
  <c r="AA269" i="9"/>
  <c r="AA252" i="9"/>
  <c r="AA267" i="9"/>
  <c r="AA291" i="9"/>
  <c r="AA263" i="9"/>
  <c r="AA251" i="9"/>
  <c r="AA258" i="9"/>
  <c r="AA244" i="9"/>
  <c r="AA245" i="9"/>
  <c r="AA257" i="9"/>
  <c r="AA260" i="9"/>
  <c r="AA248" i="9"/>
  <c r="AA235" i="9"/>
  <c r="AA243" i="9"/>
  <c r="AA236" i="9"/>
  <c r="AA246" i="9"/>
  <c r="AA237" i="9"/>
  <c r="AA240" i="9"/>
  <c r="AA272" i="9"/>
  <c r="AA253" i="9"/>
  <c r="AA228" i="9"/>
  <c r="AA249" i="9"/>
  <c r="AA229" i="9"/>
  <c r="AA254" i="9"/>
  <c r="AA247" i="9"/>
  <c r="AA233" i="9"/>
  <c r="AA241" i="9"/>
  <c r="AA242" i="9"/>
  <c r="AA230" i="9"/>
  <c r="AA222" i="9"/>
  <c r="AA223" i="9"/>
  <c r="AA225" i="9"/>
  <c r="AA213" i="9"/>
  <c r="AA226" i="9"/>
  <c r="AA214" i="9"/>
  <c r="AA239" i="9"/>
  <c r="AA218" i="9"/>
  <c r="AA209" i="9"/>
  <c r="AA210" i="9"/>
  <c r="AA211" i="9"/>
  <c r="AA221" i="9"/>
  <c r="AA212" i="9"/>
  <c r="AA200" i="9"/>
  <c r="AA234" i="9"/>
  <c r="AA216" i="9"/>
  <c r="AA204" i="9"/>
  <c r="AA205" i="9"/>
  <c r="AA201" i="9"/>
  <c r="AA187" i="9"/>
  <c r="AA207" i="9"/>
  <c r="AA188" i="9"/>
  <c r="AA227" i="9"/>
  <c r="AA189" i="9"/>
  <c r="AA231" i="9"/>
  <c r="AA199" i="9"/>
  <c r="AA190" i="9"/>
  <c r="AA191" i="9"/>
  <c r="AA185" i="9"/>
  <c r="AA215" i="9"/>
  <c r="AA192" i="9"/>
  <c r="AA217" i="9"/>
  <c r="AA208" i="9"/>
  <c r="AA202" i="9"/>
  <c r="AA193" i="9"/>
  <c r="AA219" i="9"/>
  <c r="AA203" i="9"/>
  <c r="AA194" i="9"/>
  <c r="AA220" i="9"/>
  <c r="AA206" i="9"/>
  <c r="AA195" i="9"/>
  <c r="AA183" i="9"/>
  <c r="AA197" i="9"/>
  <c r="AA196" i="9"/>
  <c r="AA184" i="9"/>
  <c r="AA232" i="9"/>
  <c r="AA198" i="9"/>
  <c r="AA186" i="9"/>
  <c r="AA224" i="9"/>
  <c r="O345" i="9"/>
  <c r="O347" i="9"/>
  <c r="O349" i="9"/>
  <c r="O350" i="9"/>
  <c r="O338" i="9"/>
  <c r="O351" i="9"/>
  <c r="O352" i="9"/>
  <c r="O340" i="9"/>
  <c r="O353" i="9"/>
  <c r="O341" i="9"/>
  <c r="O354" i="9"/>
  <c r="O342" i="9"/>
  <c r="O343" i="9"/>
  <c r="O344" i="9"/>
  <c r="O336" i="9"/>
  <c r="O332" i="9"/>
  <c r="O320" i="9"/>
  <c r="O333" i="9"/>
  <c r="O348" i="9"/>
  <c r="O339" i="9"/>
  <c r="O322" i="9"/>
  <c r="O323" i="9"/>
  <c r="O325" i="9"/>
  <c r="O337" i="9"/>
  <c r="O326" i="9"/>
  <c r="O346" i="9"/>
  <c r="O327" i="9"/>
  <c r="O328" i="9"/>
  <c r="O316" i="9"/>
  <c r="O329" i="9"/>
  <c r="O317" i="9"/>
  <c r="O305" i="9"/>
  <c r="O335" i="9"/>
  <c r="O324" i="9"/>
  <c r="O307" i="9"/>
  <c r="O309" i="9"/>
  <c r="O310" i="9"/>
  <c r="O331" i="9"/>
  <c r="O321" i="9"/>
  <c r="O315" i="9"/>
  <c r="O311" i="9"/>
  <c r="O297" i="9"/>
  <c r="O319" i="9"/>
  <c r="O318" i="9"/>
  <c r="O298" i="9"/>
  <c r="O299" i="9"/>
  <c r="O314" i="9"/>
  <c r="O300" i="9"/>
  <c r="O334" i="9"/>
  <c r="O304" i="9"/>
  <c r="O303" i="9"/>
  <c r="O286" i="9"/>
  <c r="O301" i="9"/>
  <c r="O295" i="9"/>
  <c r="O287" i="9"/>
  <c r="O288" i="9"/>
  <c r="O289" i="9"/>
  <c r="O308" i="9"/>
  <c r="O293" i="9"/>
  <c r="O281" i="9"/>
  <c r="O291" i="9"/>
  <c r="O282" i="9"/>
  <c r="O284" i="9"/>
  <c r="O296" i="9"/>
  <c r="O294" i="9"/>
  <c r="O276" i="9"/>
  <c r="O302" i="9"/>
  <c r="O283" i="9"/>
  <c r="O277" i="9"/>
  <c r="O330" i="9"/>
  <c r="O312" i="9"/>
  <c r="O290" i="9"/>
  <c r="O306" i="9"/>
  <c r="O292" i="9"/>
  <c r="O279" i="9"/>
  <c r="O273" i="9"/>
  <c r="O261" i="9"/>
  <c r="O264" i="9"/>
  <c r="O265" i="9"/>
  <c r="O280" i="9"/>
  <c r="O278" i="9"/>
  <c r="O268" i="9"/>
  <c r="O313" i="9"/>
  <c r="O274" i="9"/>
  <c r="O255" i="9"/>
  <c r="O272" i="9"/>
  <c r="O267" i="9"/>
  <c r="O256" i="9"/>
  <c r="O259" i="9"/>
  <c r="O263" i="9"/>
  <c r="O250" i="9"/>
  <c r="O238" i="9"/>
  <c r="O275" i="9"/>
  <c r="O270" i="9"/>
  <c r="O254" i="9"/>
  <c r="O257" i="9"/>
  <c r="O262" i="9"/>
  <c r="O271" i="9"/>
  <c r="O260" i="9"/>
  <c r="O253" i="9"/>
  <c r="O244" i="9"/>
  <c r="O269" i="9"/>
  <c r="O249" i="9"/>
  <c r="O245" i="9"/>
  <c r="O252" i="9"/>
  <c r="O285" i="9"/>
  <c r="O241" i="9"/>
  <c r="O235" i="9"/>
  <c r="O236" i="9"/>
  <c r="O237" i="9"/>
  <c r="O242" i="9"/>
  <c r="O228" i="9"/>
  <c r="O229" i="9"/>
  <c r="O266" i="9"/>
  <c r="O258" i="9"/>
  <c r="O246" i="9"/>
  <c r="O239" i="9"/>
  <c r="O233" i="9"/>
  <c r="O247" i="9"/>
  <c r="O248" i="9"/>
  <c r="O234" i="9"/>
  <c r="O222" i="9"/>
  <c r="O223" i="9"/>
  <c r="O232" i="9"/>
  <c r="O225" i="9"/>
  <c r="O213" i="9"/>
  <c r="O243" i="9"/>
  <c r="O226" i="9"/>
  <c r="O214" i="9"/>
  <c r="O251" i="9"/>
  <c r="O240" i="9"/>
  <c r="O227" i="9"/>
  <c r="O218" i="9"/>
  <c r="O209" i="9"/>
  <c r="O220" i="9"/>
  <c r="O210" i="9"/>
  <c r="O216" i="9"/>
  <c r="O211" i="9"/>
  <c r="O212" i="9"/>
  <c r="O200" i="9"/>
  <c r="O215" i="9"/>
  <c r="O204" i="9"/>
  <c r="O231" i="9"/>
  <c r="O205" i="9"/>
  <c r="O221" i="9"/>
  <c r="O203" i="9"/>
  <c r="O187" i="9"/>
  <c r="O206" i="9"/>
  <c r="O202" i="9"/>
  <c r="O199" i="9"/>
  <c r="O188" i="9"/>
  <c r="O224" i="9"/>
  <c r="O189" i="9"/>
  <c r="O219" i="9"/>
  <c r="O190" i="9"/>
  <c r="O191" i="9"/>
  <c r="O192" i="9"/>
  <c r="O207" i="9"/>
  <c r="O193" i="9"/>
  <c r="O194" i="9"/>
  <c r="O197" i="9"/>
  <c r="O201" i="9"/>
  <c r="O195" i="9"/>
  <c r="O183" i="9"/>
  <c r="O185" i="9"/>
  <c r="O230" i="9"/>
  <c r="O196" i="9"/>
  <c r="O184" i="9"/>
  <c r="O217" i="9"/>
  <c r="O208" i="9"/>
  <c r="O198" i="9"/>
  <c r="O186" i="9"/>
  <c r="C345" i="9"/>
  <c r="C347" i="9"/>
  <c r="C349" i="9"/>
  <c r="C350" i="9"/>
  <c r="C338" i="9"/>
  <c r="C351" i="9"/>
  <c r="C352" i="9"/>
  <c r="C340" i="9"/>
  <c r="C353" i="9"/>
  <c r="C341" i="9"/>
  <c r="C354" i="9"/>
  <c r="C342" i="9"/>
  <c r="C343" i="9"/>
  <c r="C344" i="9"/>
  <c r="C332" i="9"/>
  <c r="C320" i="9"/>
  <c r="C337" i="9"/>
  <c r="C333" i="9"/>
  <c r="C322" i="9"/>
  <c r="C323" i="9"/>
  <c r="C348" i="9"/>
  <c r="C325" i="9"/>
  <c r="C326" i="9"/>
  <c r="C339" i="9"/>
  <c r="C334" i="9"/>
  <c r="C327" i="9"/>
  <c r="C335" i="9"/>
  <c r="C328" i="9"/>
  <c r="C331" i="9"/>
  <c r="C316" i="9"/>
  <c r="C317" i="9"/>
  <c r="C305" i="9"/>
  <c r="C307" i="9"/>
  <c r="C329" i="9"/>
  <c r="C319" i="9"/>
  <c r="C309" i="9"/>
  <c r="C310" i="9"/>
  <c r="C330" i="9"/>
  <c r="C314" i="9"/>
  <c r="C297" i="9"/>
  <c r="C313" i="9"/>
  <c r="C306" i="9"/>
  <c r="C298" i="9"/>
  <c r="C321" i="9"/>
  <c r="C299" i="9"/>
  <c r="C300" i="9"/>
  <c r="C324" i="9"/>
  <c r="C312" i="9"/>
  <c r="C346" i="9"/>
  <c r="C336" i="9"/>
  <c r="C315" i="9"/>
  <c r="C311" i="9"/>
  <c r="C304" i="9"/>
  <c r="C295" i="9"/>
  <c r="C286" i="9"/>
  <c r="C287" i="9"/>
  <c r="C288" i="9"/>
  <c r="C289" i="9"/>
  <c r="C296" i="9"/>
  <c r="C293" i="9"/>
  <c r="C281" i="9"/>
  <c r="C282" i="9"/>
  <c r="C301" i="9"/>
  <c r="C292" i="9"/>
  <c r="C318" i="9"/>
  <c r="C276" i="9"/>
  <c r="C291" i="9"/>
  <c r="C277" i="9"/>
  <c r="C284" i="9"/>
  <c r="C280" i="9"/>
  <c r="C303" i="9"/>
  <c r="C285" i="9"/>
  <c r="C283" i="9"/>
  <c r="C278" i="9"/>
  <c r="C273" i="9"/>
  <c r="C261" i="9"/>
  <c r="C290" i="9"/>
  <c r="C264" i="9"/>
  <c r="C302" i="9"/>
  <c r="C265" i="9"/>
  <c r="C279" i="9"/>
  <c r="C308" i="9"/>
  <c r="C268" i="9"/>
  <c r="C255" i="9"/>
  <c r="C256" i="9"/>
  <c r="C271" i="9"/>
  <c r="C266" i="9"/>
  <c r="C259" i="9"/>
  <c r="C294" i="9"/>
  <c r="C269" i="9"/>
  <c r="C274" i="9"/>
  <c r="C267" i="9"/>
  <c r="C238" i="9"/>
  <c r="C263" i="9"/>
  <c r="C275" i="9"/>
  <c r="C252" i="9"/>
  <c r="C249" i="9"/>
  <c r="C272" i="9"/>
  <c r="C270" i="9"/>
  <c r="C244" i="9"/>
  <c r="C245" i="9"/>
  <c r="C251" i="9"/>
  <c r="C262" i="9"/>
  <c r="C254" i="9"/>
  <c r="C242" i="9"/>
  <c r="C235" i="9"/>
  <c r="C236" i="9"/>
  <c r="C240" i="9"/>
  <c r="C237" i="9"/>
  <c r="C248" i="9"/>
  <c r="C243" i="9"/>
  <c r="C228" i="9"/>
  <c r="C246" i="9"/>
  <c r="C229" i="9"/>
  <c r="C260" i="9"/>
  <c r="C253" i="9"/>
  <c r="C250" i="9"/>
  <c r="C233" i="9"/>
  <c r="C258" i="9"/>
  <c r="C257" i="9"/>
  <c r="C222" i="9"/>
  <c r="C247" i="9"/>
  <c r="C223" i="9"/>
  <c r="C231" i="9"/>
  <c r="C225" i="9"/>
  <c r="C213" i="9"/>
  <c r="C226" i="9"/>
  <c r="C214" i="9"/>
  <c r="C239" i="9"/>
  <c r="C241" i="9"/>
  <c r="C232" i="9"/>
  <c r="C218" i="9"/>
  <c r="C234" i="9"/>
  <c r="C215" i="9"/>
  <c r="C209" i="9"/>
  <c r="C210" i="9"/>
  <c r="C211" i="9"/>
  <c r="C212" i="9"/>
  <c r="C200" i="9"/>
  <c r="C221" i="9"/>
  <c r="C204" i="9"/>
  <c r="C220" i="9"/>
  <c r="C205" i="9"/>
  <c r="C217" i="9"/>
  <c r="C199" i="9"/>
  <c r="C187" i="9"/>
  <c r="C197" i="9"/>
  <c r="C185" i="9"/>
  <c r="C188" i="9"/>
  <c r="C219" i="9"/>
  <c r="C189" i="9"/>
  <c r="C190" i="9"/>
  <c r="C224" i="9"/>
  <c r="C208" i="9"/>
  <c r="C191" i="9"/>
  <c r="C203" i="9"/>
  <c r="C201" i="9"/>
  <c r="C192" i="9"/>
  <c r="C227" i="9"/>
  <c r="C206" i="9"/>
  <c r="C193" i="9"/>
  <c r="C194" i="9"/>
  <c r="C195" i="9"/>
  <c r="C183" i="9"/>
  <c r="C202" i="9"/>
  <c r="C196" i="9"/>
  <c r="C184" i="9"/>
  <c r="C230" i="9"/>
  <c r="C216" i="9"/>
  <c r="C207" i="9"/>
  <c r="C198" i="9"/>
  <c r="C186" i="9"/>
  <c r="AL182" i="8"/>
  <c r="AL183" i="8" s="1"/>
  <c r="AL344" i="9"/>
  <c r="AL346" i="9"/>
  <c r="AL348" i="9"/>
  <c r="AL349" i="9"/>
  <c r="AL337" i="9"/>
  <c r="AL350" i="9"/>
  <c r="AL351" i="9"/>
  <c r="AL339" i="9"/>
  <c r="AL352" i="9"/>
  <c r="AL340" i="9"/>
  <c r="AL353" i="9"/>
  <c r="AL341" i="9"/>
  <c r="AL354" i="9"/>
  <c r="AL342" i="9"/>
  <c r="AL343" i="9"/>
  <c r="AL338" i="9"/>
  <c r="AL331" i="9"/>
  <c r="AL345" i="9"/>
  <c r="AL332" i="9"/>
  <c r="AL321" i="9"/>
  <c r="AL322" i="9"/>
  <c r="AL333" i="9"/>
  <c r="AL334" i="9"/>
  <c r="AL324" i="9"/>
  <c r="AL347" i="9"/>
  <c r="AL335" i="9"/>
  <c r="AL325" i="9"/>
  <c r="AL326" i="9"/>
  <c r="AL327" i="9"/>
  <c r="AL320" i="9"/>
  <c r="AL315" i="9"/>
  <c r="AL336" i="9"/>
  <c r="AL323" i="9"/>
  <c r="AL316" i="9"/>
  <c r="AL304" i="9"/>
  <c r="AL330" i="9"/>
  <c r="AL318" i="9"/>
  <c r="AL306" i="9"/>
  <c r="AL308" i="9"/>
  <c r="AL329" i="9"/>
  <c r="AL309" i="9"/>
  <c r="AL328" i="9"/>
  <c r="AL296" i="9"/>
  <c r="AL307" i="9"/>
  <c r="AL297" i="9"/>
  <c r="AL314" i="9"/>
  <c r="AL310" i="9"/>
  <c r="AL298" i="9"/>
  <c r="AL317" i="9"/>
  <c r="AL299" i="9"/>
  <c r="AL319" i="9"/>
  <c r="AL313" i="9"/>
  <c r="AL303" i="9"/>
  <c r="AL302" i="9"/>
  <c r="AL301" i="9"/>
  <c r="AL285" i="9"/>
  <c r="AL305" i="9"/>
  <c r="AL286" i="9"/>
  <c r="AL312" i="9"/>
  <c r="AL287" i="9"/>
  <c r="AL300" i="9"/>
  <c r="AL288" i="9"/>
  <c r="AL311" i="9"/>
  <c r="AL292" i="9"/>
  <c r="AL291" i="9"/>
  <c r="AL280" i="9"/>
  <c r="AL284" i="9"/>
  <c r="AL281" i="9"/>
  <c r="AL295" i="9"/>
  <c r="AL290" i="9"/>
  <c r="AL293" i="9"/>
  <c r="AL275" i="9"/>
  <c r="AL276" i="9"/>
  <c r="AL278" i="9"/>
  <c r="AL272" i="9"/>
  <c r="AL283" i="9"/>
  <c r="AL294" i="9"/>
  <c r="AL279" i="9"/>
  <c r="AL263" i="9"/>
  <c r="AL289" i="9"/>
  <c r="AL282" i="9"/>
  <c r="AL264" i="9"/>
  <c r="AL277" i="9"/>
  <c r="AL267" i="9"/>
  <c r="AL270" i="9"/>
  <c r="AL265" i="9"/>
  <c r="AL254" i="9"/>
  <c r="AL261" i="9"/>
  <c r="AL255" i="9"/>
  <c r="AL258" i="9"/>
  <c r="AL260" i="9"/>
  <c r="AL269" i="9"/>
  <c r="AL237" i="9"/>
  <c r="AL249" i="9"/>
  <c r="AL257" i="9"/>
  <c r="AL268" i="9"/>
  <c r="AL266" i="9"/>
  <c r="AL253" i="9"/>
  <c r="AL256" i="9"/>
  <c r="AL243" i="9"/>
  <c r="AL274" i="9"/>
  <c r="AL262" i="9"/>
  <c r="AL244" i="9"/>
  <c r="AL273" i="9"/>
  <c r="AL271" i="9"/>
  <c r="AL247" i="9"/>
  <c r="AL234" i="9"/>
  <c r="AL242" i="9"/>
  <c r="AL239" i="9"/>
  <c r="AL235" i="9"/>
  <c r="AL245" i="9"/>
  <c r="AL236" i="9"/>
  <c r="AL240" i="9"/>
  <c r="AL228" i="9"/>
  <c r="AL246" i="9"/>
  <c r="AL250" i="9"/>
  <c r="AL232" i="9"/>
  <c r="AL238" i="9"/>
  <c r="AL221" i="9"/>
  <c r="AL252" i="9"/>
  <c r="AL231" i="9"/>
  <c r="AL222" i="9"/>
  <c r="AL259" i="9"/>
  <c r="AL229" i="9"/>
  <c r="AL227" i="9"/>
  <c r="AL224" i="9"/>
  <c r="AL251" i="9"/>
  <c r="AL225" i="9"/>
  <c r="AL213" i="9"/>
  <c r="AL230" i="9"/>
  <c r="AL217" i="9"/>
  <c r="AL220" i="9"/>
  <c r="AL208" i="9"/>
  <c r="AL223" i="9"/>
  <c r="AL216" i="9"/>
  <c r="AL209" i="9"/>
  <c r="AL248" i="9"/>
  <c r="AL210" i="9"/>
  <c r="AL226" i="9"/>
  <c r="AL219" i="9"/>
  <c r="AL211" i="9"/>
  <c r="AL199" i="9"/>
  <c r="AL214" i="9"/>
  <c r="AL203" i="9"/>
  <c r="AL241" i="9"/>
  <c r="AL204" i="9"/>
  <c r="AL202" i="9"/>
  <c r="AL198" i="9"/>
  <c r="AL186" i="9"/>
  <c r="AL187" i="9"/>
  <c r="AL196" i="9"/>
  <c r="AL215" i="9"/>
  <c r="AL200" i="9"/>
  <c r="AL188" i="9"/>
  <c r="AL189" i="9"/>
  <c r="AL218" i="9"/>
  <c r="AL206" i="9"/>
  <c r="AL190" i="9"/>
  <c r="AL233" i="9"/>
  <c r="AL201" i="9"/>
  <c r="AL191" i="9"/>
  <c r="AL212" i="9"/>
  <c r="AL192" i="9"/>
  <c r="AL193" i="9"/>
  <c r="AL184" i="9"/>
  <c r="AL194" i="9"/>
  <c r="AL207" i="9"/>
  <c r="AL195" i="9"/>
  <c r="AL183" i="9"/>
  <c r="AL205" i="9"/>
  <c r="AL197" i="9"/>
  <c r="AL185" i="9"/>
  <c r="Z344" i="9"/>
  <c r="Z346" i="9"/>
  <c r="Z348" i="9"/>
  <c r="Z349" i="9"/>
  <c r="Z337" i="9"/>
  <c r="Z350" i="9"/>
  <c r="Z351" i="9"/>
  <c r="Z339" i="9"/>
  <c r="Z352" i="9"/>
  <c r="Z353" i="9"/>
  <c r="Z341" i="9"/>
  <c r="Z354" i="9"/>
  <c r="Z342" i="9"/>
  <c r="Z343" i="9"/>
  <c r="Z331" i="9"/>
  <c r="Z332" i="9"/>
  <c r="Z340" i="9"/>
  <c r="Z334" i="9"/>
  <c r="Z333" i="9"/>
  <c r="Z321" i="9"/>
  <c r="Z335" i="9"/>
  <c r="Z322" i="9"/>
  <c r="Z345" i="9"/>
  <c r="Z338" i="9"/>
  <c r="Z336" i="9"/>
  <c r="Z324" i="9"/>
  <c r="Z325" i="9"/>
  <c r="Z326" i="9"/>
  <c r="Z347" i="9"/>
  <c r="Z327" i="9"/>
  <c r="Z315" i="9"/>
  <c r="Z316" i="9"/>
  <c r="Z328" i="9"/>
  <c r="Z319" i="9"/>
  <c r="Z318" i="9"/>
  <c r="Z306" i="9"/>
  <c r="Z320" i="9"/>
  <c r="Z308" i="9"/>
  <c r="Z323" i="9"/>
  <c r="Z309" i="9"/>
  <c r="Z317" i="9"/>
  <c r="Z313" i="9"/>
  <c r="Z296" i="9"/>
  <c r="Z297" i="9"/>
  <c r="Z298" i="9"/>
  <c r="Z329" i="9"/>
  <c r="Z312" i="9"/>
  <c r="Z305" i="9"/>
  <c r="Z299" i="9"/>
  <c r="Z330" i="9"/>
  <c r="Z303" i="9"/>
  <c r="Z285" i="9"/>
  <c r="Z307" i="9"/>
  <c r="Z286" i="9"/>
  <c r="Z287" i="9"/>
  <c r="Z295" i="9"/>
  <c r="Z288" i="9"/>
  <c r="Z304" i="9"/>
  <c r="Z301" i="9"/>
  <c r="Z292" i="9"/>
  <c r="Z293" i="9"/>
  <c r="Z283" i="9"/>
  <c r="Z280" i="9"/>
  <c r="Z289" i="9"/>
  <c r="Z281" i="9"/>
  <c r="Z282" i="9"/>
  <c r="Z314" i="9"/>
  <c r="Z291" i="9"/>
  <c r="Z275" i="9"/>
  <c r="Z284" i="9"/>
  <c r="Z276" i="9"/>
  <c r="Z277" i="9"/>
  <c r="Z311" i="9"/>
  <c r="Z272" i="9"/>
  <c r="Z300" i="9"/>
  <c r="Z310" i="9"/>
  <c r="Z302" i="9"/>
  <c r="Z278" i="9"/>
  <c r="Z263" i="9"/>
  <c r="Z294" i="9"/>
  <c r="Z264" i="9"/>
  <c r="Z267" i="9"/>
  <c r="Z254" i="9"/>
  <c r="Z271" i="9"/>
  <c r="Z266" i="9"/>
  <c r="Z255" i="9"/>
  <c r="Z258" i="9"/>
  <c r="Z260" i="9"/>
  <c r="Z274" i="9"/>
  <c r="Z253" i="9"/>
  <c r="Z273" i="9"/>
  <c r="Z269" i="9"/>
  <c r="Z265" i="9"/>
  <c r="Z259" i="9"/>
  <c r="Z252" i="9"/>
  <c r="Z290" i="9"/>
  <c r="Z251" i="9"/>
  <c r="Z243" i="9"/>
  <c r="Z244" i="9"/>
  <c r="Z279" i="9"/>
  <c r="Z268" i="9"/>
  <c r="Z262" i="9"/>
  <c r="Z261" i="9"/>
  <c r="Z239" i="9"/>
  <c r="Z234" i="9"/>
  <c r="Z248" i="9"/>
  <c r="Z235" i="9"/>
  <c r="Z256" i="9"/>
  <c r="Z250" i="9"/>
  <c r="Z236" i="9"/>
  <c r="Z257" i="9"/>
  <c r="Z241" i="9"/>
  <c r="Z240" i="9"/>
  <c r="Z228" i="9"/>
  <c r="Z249" i="9"/>
  <c r="Z245" i="9"/>
  <c r="Z232" i="9"/>
  <c r="Z270" i="9"/>
  <c r="Z242" i="9"/>
  <c r="Z227" i="9"/>
  <c r="Z221" i="9"/>
  <c r="Z238" i="9"/>
  <c r="Z230" i="9"/>
  <c r="Z222" i="9"/>
  <c r="Z233" i="9"/>
  <c r="Z224" i="9"/>
  <c r="Z225" i="9"/>
  <c r="Z213" i="9"/>
  <c r="Z246" i="9"/>
  <c r="Z237" i="9"/>
  <c r="Z229" i="9"/>
  <c r="Z217" i="9"/>
  <c r="Z208" i="9"/>
  <c r="Z218" i="9"/>
  <c r="Z209" i="9"/>
  <c r="Z214" i="9"/>
  <c r="Z210" i="9"/>
  <c r="Z247" i="9"/>
  <c r="Z211" i="9"/>
  <c r="Z199" i="9"/>
  <c r="Z231" i="9"/>
  <c r="Z220" i="9"/>
  <c r="Z203" i="9"/>
  <c r="Z223" i="9"/>
  <c r="Z216" i="9"/>
  <c r="Z204" i="9"/>
  <c r="Z200" i="9"/>
  <c r="Z198" i="9"/>
  <c r="Z186" i="9"/>
  <c r="Z201" i="9"/>
  <c r="Z187" i="9"/>
  <c r="Z207" i="9"/>
  <c r="Z188" i="9"/>
  <c r="Z189" i="9"/>
  <c r="Z196" i="9"/>
  <c r="Z205" i="9"/>
  <c r="Z190" i="9"/>
  <c r="Z191" i="9"/>
  <c r="Z215" i="9"/>
  <c r="Z192" i="9"/>
  <c r="Z202" i="9"/>
  <c r="Z193" i="9"/>
  <c r="Z219" i="9"/>
  <c r="Z194" i="9"/>
  <c r="Z206" i="9"/>
  <c r="Z195" i="9"/>
  <c r="Z183" i="9"/>
  <c r="Z226" i="9"/>
  <c r="Z212" i="9"/>
  <c r="Z197" i="9"/>
  <c r="Z185" i="9"/>
  <c r="Z184" i="9"/>
  <c r="N182" i="8"/>
  <c r="N183" i="8" s="1"/>
  <c r="N344" i="9"/>
  <c r="N346" i="9"/>
  <c r="N348" i="9"/>
  <c r="N349" i="9"/>
  <c r="N337" i="9"/>
  <c r="N350" i="9"/>
  <c r="N351" i="9"/>
  <c r="N339" i="9"/>
  <c r="N352" i="9"/>
  <c r="N353" i="9"/>
  <c r="N341" i="9"/>
  <c r="N354" i="9"/>
  <c r="N342" i="9"/>
  <c r="N343" i="9"/>
  <c r="N335" i="9"/>
  <c r="N331" i="9"/>
  <c r="N336" i="9"/>
  <c r="N332" i="9"/>
  <c r="N333" i="9"/>
  <c r="N321" i="9"/>
  <c r="N322" i="9"/>
  <c r="N324" i="9"/>
  <c r="N325" i="9"/>
  <c r="N345" i="9"/>
  <c r="N340" i="9"/>
  <c r="N326" i="9"/>
  <c r="N327" i="9"/>
  <c r="N334" i="9"/>
  <c r="N315" i="9"/>
  <c r="N316" i="9"/>
  <c r="N318" i="9"/>
  <c r="N306" i="9"/>
  <c r="N338" i="9"/>
  <c r="N308" i="9"/>
  <c r="N309" i="9"/>
  <c r="N320" i="9"/>
  <c r="N296" i="9"/>
  <c r="N311" i="9"/>
  <c r="N323" i="9"/>
  <c r="N319" i="9"/>
  <c r="N298" i="9"/>
  <c r="N347" i="9"/>
  <c r="N328" i="9"/>
  <c r="N307" i="9"/>
  <c r="N299" i="9"/>
  <c r="N314" i="9"/>
  <c r="N310" i="9"/>
  <c r="N329" i="9"/>
  <c r="N317" i="9"/>
  <c r="N313" i="9"/>
  <c r="N303" i="9"/>
  <c r="N302" i="9"/>
  <c r="N285" i="9"/>
  <c r="N304" i="9"/>
  <c r="N286" i="9"/>
  <c r="N301" i="9"/>
  <c r="N295" i="9"/>
  <c r="N287" i="9"/>
  <c r="N288" i="9"/>
  <c r="N292" i="9"/>
  <c r="N280" i="9"/>
  <c r="N281" i="9"/>
  <c r="N300" i="9"/>
  <c r="N291" i="9"/>
  <c r="N282" i="9"/>
  <c r="N284" i="9"/>
  <c r="N330" i="9"/>
  <c r="N312" i="9"/>
  <c r="N290" i="9"/>
  <c r="N297" i="9"/>
  <c r="N305" i="9"/>
  <c r="N293" i="9"/>
  <c r="N275" i="9"/>
  <c r="N289" i="9"/>
  <c r="N276" i="9"/>
  <c r="N272" i="9"/>
  <c r="N279" i="9"/>
  <c r="N277" i="9"/>
  <c r="N263" i="9"/>
  <c r="N264" i="9"/>
  <c r="N294" i="9"/>
  <c r="N267" i="9"/>
  <c r="N254" i="9"/>
  <c r="N274" i="9"/>
  <c r="N255" i="9"/>
  <c r="N270" i="9"/>
  <c r="N265" i="9"/>
  <c r="N258" i="9"/>
  <c r="N273" i="9"/>
  <c r="N268" i="9"/>
  <c r="N262" i="9"/>
  <c r="N260" i="9"/>
  <c r="N283" i="9"/>
  <c r="N266" i="9"/>
  <c r="N251" i="9"/>
  <c r="N261" i="9"/>
  <c r="N257" i="9"/>
  <c r="N243" i="9"/>
  <c r="N271" i="9"/>
  <c r="N253" i="9"/>
  <c r="N244" i="9"/>
  <c r="N250" i="9"/>
  <c r="N278" i="9"/>
  <c r="N259" i="9"/>
  <c r="N234" i="9"/>
  <c r="N241" i="9"/>
  <c r="N235" i="9"/>
  <c r="N236" i="9"/>
  <c r="N252" i="9"/>
  <c r="N247" i="9"/>
  <c r="N240" i="9"/>
  <c r="N242" i="9"/>
  <c r="N245" i="9"/>
  <c r="N238" i="9"/>
  <c r="N228" i="9"/>
  <c r="N269" i="9"/>
  <c r="N232" i="9"/>
  <c r="N246" i="9"/>
  <c r="N248" i="9"/>
  <c r="N221" i="9"/>
  <c r="N239" i="9"/>
  <c r="N237" i="9"/>
  <c r="N229" i="9"/>
  <c r="N222" i="9"/>
  <c r="N256" i="9"/>
  <c r="N224" i="9"/>
  <c r="N225" i="9"/>
  <c r="N249" i="9"/>
  <c r="N233" i="9"/>
  <c r="N217" i="9"/>
  <c r="N208" i="9"/>
  <c r="N209" i="9"/>
  <c r="N220" i="9"/>
  <c r="N210" i="9"/>
  <c r="N227" i="9"/>
  <c r="N223" i="9"/>
  <c r="N216" i="9"/>
  <c r="N211" i="9"/>
  <c r="N199" i="9"/>
  <c r="N219" i="9"/>
  <c r="N230" i="9"/>
  <c r="N203" i="9"/>
  <c r="N218" i="9"/>
  <c r="N204" i="9"/>
  <c r="N198" i="9"/>
  <c r="N186" i="9"/>
  <c r="N187" i="9"/>
  <c r="N226" i="9"/>
  <c r="N206" i="9"/>
  <c r="N202" i="9"/>
  <c r="N188" i="9"/>
  <c r="N189" i="9"/>
  <c r="N184" i="9"/>
  <c r="N212" i="9"/>
  <c r="N190" i="9"/>
  <c r="N231" i="9"/>
  <c r="N191" i="9"/>
  <c r="N200" i="9"/>
  <c r="N192" i="9"/>
  <c r="N214" i="9"/>
  <c r="N207" i="9"/>
  <c r="N193" i="9"/>
  <c r="N215" i="9"/>
  <c r="N194" i="9"/>
  <c r="N213" i="9"/>
  <c r="N205" i="9"/>
  <c r="N201" i="9"/>
  <c r="N195" i="9"/>
  <c r="N183" i="9"/>
  <c r="N196" i="9"/>
  <c r="N197" i="9"/>
  <c r="N185" i="9"/>
  <c r="AK343" i="9"/>
  <c r="AK345" i="9"/>
  <c r="AK347" i="9"/>
  <c r="AK348" i="9"/>
  <c r="AK336" i="9"/>
  <c r="AK349" i="9"/>
  <c r="AK350" i="9"/>
  <c r="AK338" i="9"/>
  <c r="AK351" i="9"/>
  <c r="AK352" i="9"/>
  <c r="AK340" i="9"/>
  <c r="AK353" i="9"/>
  <c r="AK341" i="9"/>
  <c r="AK354" i="9"/>
  <c r="AK342" i="9"/>
  <c r="AK330" i="9"/>
  <c r="AK344" i="9"/>
  <c r="AK331" i="9"/>
  <c r="AK346" i="9"/>
  <c r="AK332" i="9"/>
  <c r="AK320" i="9"/>
  <c r="AK321" i="9"/>
  <c r="AK339" i="9"/>
  <c r="AK333" i="9"/>
  <c r="AK323" i="9"/>
  <c r="AK334" i="9"/>
  <c r="AK324" i="9"/>
  <c r="AK335" i="9"/>
  <c r="AK325" i="9"/>
  <c r="AK337" i="9"/>
  <c r="AK326" i="9"/>
  <c r="AK314" i="9"/>
  <c r="AK315" i="9"/>
  <c r="AK317" i="9"/>
  <c r="AK305" i="9"/>
  <c r="AK307" i="9"/>
  <c r="AK327" i="9"/>
  <c r="AK308" i="9"/>
  <c r="AK328" i="9"/>
  <c r="AK329" i="9"/>
  <c r="AK318" i="9"/>
  <c r="AK311" i="9"/>
  <c r="AK304" i="9"/>
  <c r="AK295" i="9"/>
  <c r="AK297" i="9"/>
  <c r="AK310" i="9"/>
  <c r="AK298" i="9"/>
  <c r="AK319" i="9"/>
  <c r="AK322" i="9"/>
  <c r="AK316" i="9"/>
  <c r="AK302" i="9"/>
  <c r="AK294" i="9"/>
  <c r="AK284" i="9"/>
  <c r="AK303" i="9"/>
  <c r="AK301" i="9"/>
  <c r="AK285" i="9"/>
  <c r="AK286" i="9"/>
  <c r="AK312" i="9"/>
  <c r="AK296" i="9"/>
  <c r="AK287" i="9"/>
  <c r="AK299" i="9"/>
  <c r="AK291" i="9"/>
  <c r="AK279" i="9"/>
  <c r="AK280" i="9"/>
  <c r="AK281" i="9"/>
  <c r="AK283" i="9"/>
  <c r="AK282" i="9"/>
  <c r="AK300" i="9"/>
  <c r="AK293" i="9"/>
  <c r="AK306" i="9"/>
  <c r="AK289" i="9"/>
  <c r="AK274" i="9"/>
  <c r="AK313" i="9"/>
  <c r="AK278" i="9"/>
  <c r="AK271" i="9"/>
  <c r="AK276" i="9"/>
  <c r="AK309" i="9"/>
  <c r="AK262" i="9"/>
  <c r="AK288" i="9"/>
  <c r="AK263" i="9"/>
  <c r="AK290" i="9"/>
  <c r="AK277" i="9"/>
  <c r="AK292" i="9"/>
  <c r="AK266" i="9"/>
  <c r="AK253" i="9"/>
  <c r="AK270" i="9"/>
  <c r="AK265" i="9"/>
  <c r="AK254" i="9"/>
  <c r="AK257" i="9"/>
  <c r="AK259" i="9"/>
  <c r="AK260" i="9"/>
  <c r="AK258" i="9"/>
  <c r="AK251" i="9"/>
  <c r="AK248" i="9"/>
  <c r="AK272" i="9"/>
  <c r="AK268" i="9"/>
  <c r="AK264" i="9"/>
  <c r="AK261" i="9"/>
  <c r="AK250" i="9"/>
  <c r="AK242" i="9"/>
  <c r="AK256" i="9"/>
  <c r="AK243" i="9"/>
  <c r="AK252" i="9"/>
  <c r="AK275" i="9"/>
  <c r="AK273" i="9"/>
  <c r="AK269" i="9"/>
  <c r="AK267" i="9"/>
  <c r="AK233" i="9"/>
  <c r="AK247" i="9"/>
  <c r="AK234" i="9"/>
  <c r="AK239" i="9"/>
  <c r="AK235" i="9"/>
  <c r="AK237" i="9"/>
  <c r="AK227" i="9"/>
  <c r="AK244" i="9"/>
  <c r="AK231" i="9"/>
  <c r="AK240" i="9"/>
  <c r="AK238" i="9"/>
  <c r="AK236" i="9"/>
  <c r="AK220" i="9"/>
  <c r="AK228" i="9"/>
  <c r="AK221" i="9"/>
  <c r="AK249" i="9"/>
  <c r="AK245" i="9"/>
  <c r="AK255" i="9"/>
  <c r="AK246" i="9"/>
  <c r="AK223" i="9"/>
  <c r="AK229" i="9"/>
  <c r="AK224" i="9"/>
  <c r="AK241" i="9"/>
  <c r="AK216" i="9"/>
  <c r="AK207" i="9"/>
  <c r="AK213" i="9"/>
  <c r="AK208" i="9"/>
  <c r="AK230" i="9"/>
  <c r="AK209" i="9"/>
  <c r="AK232" i="9"/>
  <c r="AK210" i="9"/>
  <c r="AK222" i="9"/>
  <c r="AK215" i="9"/>
  <c r="AK212" i="9"/>
  <c r="AK218" i="9"/>
  <c r="AK214" i="9"/>
  <c r="AK203" i="9"/>
  <c r="AK205" i="9"/>
  <c r="AK197" i="9"/>
  <c r="AK185" i="9"/>
  <c r="AK202" i="9"/>
  <c r="AK198" i="9"/>
  <c r="AK186" i="9"/>
  <c r="AK211" i="9"/>
  <c r="AK187" i="9"/>
  <c r="AK195" i="9"/>
  <c r="AK200" i="9"/>
  <c r="AK188" i="9"/>
  <c r="AK217" i="9"/>
  <c r="AK189" i="9"/>
  <c r="AK219" i="9"/>
  <c r="AK206" i="9"/>
  <c r="AK190" i="9"/>
  <c r="AK201" i="9"/>
  <c r="AK199" i="9"/>
  <c r="AK191" i="9"/>
  <c r="AK183" i="9"/>
  <c r="AK204" i="9"/>
  <c r="AK192" i="9"/>
  <c r="AK225" i="9"/>
  <c r="AK193" i="9"/>
  <c r="AK226" i="9"/>
  <c r="AK194" i="9"/>
  <c r="AK196" i="9"/>
  <c r="AK184" i="9"/>
  <c r="Y343" i="9"/>
  <c r="Y345" i="9"/>
  <c r="Y347" i="9"/>
  <c r="Y348" i="9"/>
  <c r="Y336" i="9"/>
  <c r="Y349" i="9"/>
  <c r="Y350" i="9"/>
  <c r="Y338" i="9"/>
  <c r="Y351" i="9"/>
  <c r="Y352" i="9"/>
  <c r="Y340" i="9"/>
  <c r="Y353" i="9"/>
  <c r="Y341" i="9"/>
  <c r="Y354" i="9"/>
  <c r="Y342" i="9"/>
  <c r="Y330" i="9"/>
  <c r="Y337" i="9"/>
  <c r="Y331" i="9"/>
  <c r="Y332" i="9"/>
  <c r="Y320" i="9"/>
  <c r="Y334" i="9"/>
  <c r="Y333" i="9"/>
  <c r="Y321" i="9"/>
  <c r="Y344" i="9"/>
  <c r="Y335" i="9"/>
  <c r="Y346" i="9"/>
  <c r="Y323" i="9"/>
  <c r="Y324" i="9"/>
  <c r="Y325" i="9"/>
  <c r="Y326" i="9"/>
  <c r="Y314" i="9"/>
  <c r="Y315" i="9"/>
  <c r="Y317" i="9"/>
  <c r="Y305" i="9"/>
  <c r="Y307" i="9"/>
  <c r="Y308" i="9"/>
  <c r="Y322" i="9"/>
  <c r="Y319" i="9"/>
  <c r="Y306" i="9"/>
  <c r="Y295" i="9"/>
  <c r="Y328" i="9"/>
  <c r="Y327" i="9"/>
  <c r="Y313" i="9"/>
  <c r="Y309" i="9"/>
  <c r="Y316" i="9"/>
  <c r="Y297" i="9"/>
  <c r="Y298" i="9"/>
  <c r="Y329" i="9"/>
  <c r="Y312" i="9"/>
  <c r="Y318" i="9"/>
  <c r="Y311" i="9"/>
  <c r="Y302" i="9"/>
  <c r="Y339" i="9"/>
  <c r="Y296" i="9"/>
  <c r="Y284" i="9"/>
  <c r="Y285" i="9"/>
  <c r="Y299" i="9"/>
  <c r="Y286" i="9"/>
  <c r="Y287" i="9"/>
  <c r="Y303" i="9"/>
  <c r="Y291" i="9"/>
  <c r="Y300" i="9"/>
  <c r="Y279" i="9"/>
  <c r="Y304" i="9"/>
  <c r="Y293" i="9"/>
  <c r="Y283" i="9"/>
  <c r="Y280" i="9"/>
  <c r="Y289" i="9"/>
  <c r="Y281" i="9"/>
  <c r="Y282" i="9"/>
  <c r="Y310" i="9"/>
  <c r="Y288" i="9"/>
  <c r="Y301" i="9"/>
  <c r="Y274" i="9"/>
  <c r="Y292" i="9"/>
  <c r="Y277" i="9"/>
  <c r="Y271" i="9"/>
  <c r="Y278" i="9"/>
  <c r="Y275" i="9"/>
  <c r="Y263" i="9"/>
  <c r="Y294" i="9"/>
  <c r="Y266" i="9"/>
  <c r="Y261" i="9"/>
  <c r="Y253" i="9"/>
  <c r="Y276" i="9"/>
  <c r="Y254" i="9"/>
  <c r="Y269" i="9"/>
  <c r="Y264" i="9"/>
  <c r="Y257" i="9"/>
  <c r="Y272" i="9"/>
  <c r="Y267" i="9"/>
  <c r="Y259" i="9"/>
  <c r="Y260" i="9"/>
  <c r="Y262" i="9"/>
  <c r="Y249" i="9"/>
  <c r="Y248" i="9"/>
  <c r="Y256" i="9"/>
  <c r="Y250" i="9"/>
  <c r="Y273" i="9"/>
  <c r="Y265" i="9"/>
  <c r="Y252" i="9"/>
  <c r="Y255" i="9"/>
  <c r="Y290" i="9"/>
  <c r="Y242" i="9"/>
  <c r="Y258" i="9"/>
  <c r="Y251" i="9"/>
  <c r="Y243" i="9"/>
  <c r="Y270" i="9"/>
  <c r="Y268" i="9"/>
  <c r="Y233" i="9"/>
  <c r="Y239" i="9"/>
  <c r="Y234" i="9"/>
  <c r="Y235" i="9"/>
  <c r="Y246" i="9"/>
  <c r="Y237" i="9"/>
  <c r="Y241" i="9"/>
  <c r="Y244" i="9"/>
  <c r="Y240" i="9"/>
  <c r="Y227" i="9"/>
  <c r="Y231" i="9"/>
  <c r="Y220" i="9"/>
  <c r="Y221" i="9"/>
  <c r="Y238" i="9"/>
  <c r="Y223" i="9"/>
  <c r="Y236" i="9"/>
  <c r="Y224" i="9"/>
  <c r="Y245" i="9"/>
  <c r="Y247" i="9"/>
  <c r="Y216" i="9"/>
  <c r="Y222" i="9"/>
  <c r="Y215" i="9"/>
  <c r="Y207" i="9"/>
  <c r="Y225" i="9"/>
  <c r="Y208" i="9"/>
  <c r="Y218" i="9"/>
  <c r="Y209" i="9"/>
  <c r="Y214" i="9"/>
  <c r="Y210" i="9"/>
  <c r="Y230" i="9"/>
  <c r="Y228" i="9"/>
  <c r="Y217" i="9"/>
  <c r="Y212" i="9"/>
  <c r="Y232" i="9"/>
  <c r="Y203" i="9"/>
  <c r="Y226" i="9"/>
  <c r="Y204" i="9"/>
  <c r="Y197" i="9"/>
  <c r="Y185" i="9"/>
  <c r="Y229" i="9"/>
  <c r="Y200" i="9"/>
  <c r="Y198" i="9"/>
  <c r="Y186" i="9"/>
  <c r="Y201" i="9"/>
  <c r="Y187" i="9"/>
  <c r="Y188" i="9"/>
  <c r="Y199" i="9"/>
  <c r="Y189" i="9"/>
  <c r="Y183" i="9"/>
  <c r="Y213" i="9"/>
  <c r="Y205" i="9"/>
  <c r="Y190" i="9"/>
  <c r="Y191" i="9"/>
  <c r="Y211" i="9"/>
  <c r="Y192" i="9"/>
  <c r="Y202" i="9"/>
  <c r="Y193" i="9"/>
  <c r="Y219" i="9"/>
  <c r="Y194" i="9"/>
  <c r="Y196" i="9"/>
  <c r="Y184" i="9"/>
  <c r="Y206" i="9"/>
  <c r="Y195" i="9"/>
  <c r="M343" i="9"/>
  <c r="M345" i="9"/>
  <c r="M347" i="9"/>
  <c r="M348" i="9"/>
  <c r="M349" i="9"/>
  <c r="M350" i="9"/>
  <c r="M338" i="9"/>
  <c r="M351" i="9"/>
  <c r="M352" i="9"/>
  <c r="M340" i="9"/>
  <c r="M353" i="9"/>
  <c r="M341" i="9"/>
  <c r="M354" i="9"/>
  <c r="M342" i="9"/>
  <c r="M334" i="9"/>
  <c r="M330" i="9"/>
  <c r="M335" i="9"/>
  <c r="M331" i="9"/>
  <c r="M336" i="9"/>
  <c r="M332" i="9"/>
  <c r="M320" i="9"/>
  <c r="M339" i="9"/>
  <c r="M333" i="9"/>
  <c r="M321" i="9"/>
  <c r="M323" i="9"/>
  <c r="M324" i="9"/>
  <c r="M344" i="9"/>
  <c r="M337" i="9"/>
  <c r="M325" i="9"/>
  <c r="M346" i="9"/>
  <c r="M326" i="9"/>
  <c r="M314" i="9"/>
  <c r="M315" i="9"/>
  <c r="M329" i="9"/>
  <c r="M317" i="9"/>
  <c r="M305" i="9"/>
  <c r="M307" i="9"/>
  <c r="M308" i="9"/>
  <c r="M322" i="9"/>
  <c r="M295" i="9"/>
  <c r="M318" i="9"/>
  <c r="M311" i="9"/>
  <c r="M297" i="9"/>
  <c r="M327" i="9"/>
  <c r="M319" i="9"/>
  <c r="M298" i="9"/>
  <c r="M328" i="9"/>
  <c r="M306" i="9"/>
  <c r="M302" i="9"/>
  <c r="M284" i="9"/>
  <c r="M309" i="9"/>
  <c r="M303" i="9"/>
  <c r="M285" i="9"/>
  <c r="M304" i="9"/>
  <c r="M286" i="9"/>
  <c r="M301" i="9"/>
  <c r="M287" i="9"/>
  <c r="M291" i="9"/>
  <c r="M313" i="9"/>
  <c r="M288" i="9"/>
  <c r="M279" i="9"/>
  <c r="M280" i="9"/>
  <c r="M281" i="9"/>
  <c r="M300" i="9"/>
  <c r="M282" i="9"/>
  <c r="M294" i="9"/>
  <c r="M312" i="9"/>
  <c r="M310" i="9"/>
  <c r="M299" i="9"/>
  <c r="M274" i="9"/>
  <c r="M293" i="9"/>
  <c r="M289" i="9"/>
  <c r="M290" i="9"/>
  <c r="M276" i="9"/>
  <c r="M271" i="9"/>
  <c r="M292" i="9"/>
  <c r="M296" i="9"/>
  <c r="M277" i="9"/>
  <c r="M263" i="9"/>
  <c r="M316" i="9"/>
  <c r="M266" i="9"/>
  <c r="M283" i="9"/>
  <c r="M269" i="9"/>
  <c r="M264" i="9"/>
  <c r="M253" i="9"/>
  <c r="M254" i="9"/>
  <c r="M278" i="9"/>
  <c r="M275" i="9"/>
  <c r="M257" i="9"/>
  <c r="M259" i="9"/>
  <c r="M273" i="9"/>
  <c r="M268" i="9"/>
  <c r="M262" i="9"/>
  <c r="M260" i="9"/>
  <c r="M255" i="9"/>
  <c r="M248" i="9"/>
  <c r="M272" i="9"/>
  <c r="M270" i="9"/>
  <c r="M258" i="9"/>
  <c r="M261" i="9"/>
  <c r="M242" i="9"/>
  <c r="M243" i="9"/>
  <c r="M265" i="9"/>
  <c r="M256" i="9"/>
  <c r="M249" i="9"/>
  <c r="M246" i="9"/>
  <c r="M239" i="9"/>
  <c r="M233" i="9"/>
  <c r="M234" i="9"/>
  <c r="M244" i="9"/>
  <c r="M241" i="9"/>
  <c r="M235" i="9"/>
  <c r="M251" i="9"/>
  <c r="M237" i="9"/>
  <c r="M267" i="9"/>
  <c r="M252" i="9"/>
  <c r="M247" i="9"/>
  <c r="M240" i="9"/>
  <c r="M250" i="9"/>
  <c r="M245" i="9"/>
  <c r="M231" i="9"/>
  <c r="M236" i="9"/>
  <c r="M220" i="9"/>
  <c r="M228" i="9"/>
  <c r="M221" i="9"/>
  <c r="M223" i="9"/>
  <c r="M232" i="9"/>
  <c r="M224" i="9"/>
  <c r="M238" i="9"/>
  <c r="M216" i="9"/>
  <c r="M217" i="9"/>
  <c r="M207" i="9"/>
  <c r="M208" i="9"/>
  <c r="M209" i="9"/>
  <c r="M210" i="9"/>
  <c r="M226" i="9"/>
  <c r="M212" i="9"/>
  <c r="M229" i="9"/>
  <c r="M222" i="9"/>
  <c r="M215" i="9"/>
  <c r="M213" i="9"/>
  <c r="M230" i="9"/>
  <c r="M225" i="9"/>
  <c r="M203" i="9"/>
  <c r="M211" i="9"/>
  <c r="M197" i="9"/>
  <c r="M185" i="9"/>
  <c r="M198" i="9"/>
  <c r="M186" i="9"/>
  <c r="M199" i="9"/>
  <c r="M187" i="9"/>
  <c r="M218" i="9"/>
  <c r="M205" i="9"/>
  <c r="M201" i="9"/>
  <c r="M206" i="9"/>
  <c r="M202" i="9"/>
  <c r="M188" i="9"/>
  <c r="M227" i="9"/>
  <c r="M189" i="9"/>
  <c r="M195" i="9"/>
  <c r="M204" i="9"/>
  <c r="M190" i="9"/>
  <c r="M183" i="9"/>
  <c r="M191" i="9"/>
  <c r="M192" i="9"/>
  <c r="M214" i="9"/>
  <c r="M193" i="9"/>
  <c r="M194" i="9"/>
  <c r="M219" i="9"/>
  <c r="M200" i="9"/>
  <c r="M196" i="9"/>
  <c r="M184" i="9"/>
  <c r="AJ354" i="9"/>
  <c r="AJ342" i="9"/>
  <c r="AJ344" i="9"/>
  <c r="AJ347" i="9"/>
  <c r="AJ348" i="9"/>
  <c r="AJ349" i="9"/>
  <c r="AJ337" i="9"/>
  <c r="AJ350" i="9"/>
  <c r="AJ351" i="9"/>
  <c r="AJ339" i="9"/>
  <c r="AJ352" i="9"/>
  <c r="AJ340" i="9"/>
  <c r="AJ353" i="9"/>
  <c r="AJ341" i="9"/>
  <c r="AJ329" i="9"/>
  <c r="AJ343" i="9"/>
  <c r="AJ338" i="9"/>
  <c r="AJ345" i="9"/>
  <c r="AJ331" i="9"/>
  <c r="AJ319" i="9"/>
  <c r="AJ346" i="9"/>
  <c r="AJ332" i="9"/>
  <c r="AJ320" i="9"/>
  <c r="AJ322" i="9"/>
  <c r="AJ333" i="9"/>
  <c r="AJ323" i="9"/>
  <c r="AJ334" i="9"/>
  <c r="AJ324" i="9"/>
  <c r="AJ335" i="9"/>
  <c r="AJ325" i="9"/>
  <c r="AJ328" i="9"/>
  <c r="AJ313" i="9"/>
  <c r="AJ314" i="9"/>
  <c r="AJ316" i="9"/>
  <c r="AJ321" i="9"/>
  <c r="AJ318" i="9"/>
  <c r="AJ306" i="9"/>
  <c r="AJ307" i="9"/>
  <c r="AJ312" i="9"/>
  <c r="AJ315" i="9"/>
  <c r="AJ294" i="9"/>
  <c r="AJ311" i="9"/>
  <c r="AJ304" i="9"/>
  <c r="AJ296" i="9"/>
  <c r="AJ297" i="9"/>
  <c r="AJ336" i="9"/>
  <c r="AJ330" i="9"/>
  <c r="AJ317" i="9"/>
  <c r="AJ310" i="9"/>
  <c r="AJ309" i="9"/>
  <c r="AJ301" i="9"/>
  <c r="AJ283" i="9"/>
  <c r="AJ327" i="9"/>
  <c r="AJ302" i="9"/>
  <c r="AJ284" i="9"/>
  <c r="AJ305" i="9"/>
  <c r="AJ303" i="9"/>
  <c r="AJ285" i="9"/>
  <c r="AJ326" i="9"/>
  <c r="AJ286" i="9"/>
  <c r="AJ290" i="9"/>
  <c r="AJ278" i="9"/>
  <c r="AJ291" i="9"/>
  <c r="AJ279" i="9"/>
  <c r="AJ287" i="9"/>
  <c r="AJ280" i="9"/>
  <c r="AJ295" i="9"/>
  <c r="AJ281" i="9"/>
  <c r="AJ308" i="9"/>
  <c r="AJ300" i="9"/>
  <c r="AJ293" i="9"/>
  <c r="AJ289" i="9"/>
  <c r="AJ298" i="9"/>
  <c r="AJ275" i="9"/>
  <c r="AJ270" i="9"/>
  <c r="AJ273" i="9"/>
  <c r="AJ299" i="9"/>
  <c r="AJ288" i="9"/>
  <c r="AJ282" i="9"/>
  <c r="AJ277" i="9"/>
  <c r="AJ265" i="9"/>
  <c r="AJ276" i="9"/>
  <c r="AJ262" i="9"/>
  <c r="AJ252" i="9"/>
  <c r="AJ253" i="9"/>
  <c r="AJ268" i="9"/>
  <c r="AJ263" i="9"/>
  <c r="AJ256" i="9"/>
  <c r="AJ271" i="9"/>
  <c r="AJ266" i="9"/>
  <c r="AJ258" i="9"/>
  <c r="AJ292" i="9"/>
  <c r="AJ259" i="9"/>
  <c r="AJ267" i="9"/>
  <c r="AJ247" i="9"/>
  <c r="AJ254" i="9"/>
  <c r="AJ257" i="9"/>
  <c r="AJ249" i="9"/>
  <c r="AJ272" i="9"/>
  <c r="AJ260" i="9"/>
  <c r="AJ264" i="9"/>
  <c r="AJ261" i="9"/>
  <c r="AJ241" i="9"/>
  <c r="AJ250" i="9"/>
  <c r="AJ242" i="9"/>
  <c r="AJ269" i="9"/>
  <c r="AJ232" i="9"/>
  <c r="AJ233" i="9"/>
  <c r="AJ274" i="9"/>
  <c r="AJ234" i="9"/>
  <c r="AJ245" i="9"/>
  <c r="AJ236" i="9"/>
  <c r="AJ237" i="9"/>
  <c r="AJ243" i="9"/>
  <c r="AJ251" i="9"/>
  <c r="AJ238" i="9"/>
  <c r="AJ230" i="9"/>
  <c r="AJ240" i="9"/>
  <c r="AJ219" i="9"/>
  <c r="AJ244" i="9"/>
  <c r="AJ220" i="9"/>
  <c r="AJ222" i="9"/>
  <c r="AJ255" i="9"/>
  <c r="AJ246" i="9"/>
  <c r="AJ239" i="9"/>
  <c r="AJ227" i="9"/>
  <c r="AJ223" i="9"/>
  <c r="AJ248" i="9"/>
  <c r="AJ226" i="9"/>
  <c r="AJ215" i="9"/>
  <c r="AJ206" i="9"/>
  <c r="AJ229" i="9"/>
  <c r="AJ207" i="9"/>
  <c r="AJ228" i="9"/>
  <c r="AJ216" i="9"/>
  <c r="AJ213" i="9"/>
  <c r="AJ208" i="9"/>
  <c r="AJ231" i="9"/>
  <c r="AJ209" i="9"/>
  <c r="AJ211" i="9"/>
  <c r="AJ225" i="9"/>
  <c r="AJ218" i="9"/>
  <c r="AJ202" i="9"/>
  <c r="AJ196" i="9"/>
  <c r="AJ184" i="9"/>
  <c r="AJ194" i="9"/>
  <c r="AJ205" i="9"/>
  <c r="AJ197" i="9"/>
  <c r="AJ185" i="9"/>
  <c r="AJ214" i="9"/>
  <c r="AJ198" i="9"/>
  <c r="AJ186" i="9"/>
  <c r="AJ203" i="9"/>
  <c r="AJ187" i="9"/>
  <c r="AJ200" i="9"/>
  <c r="AJ188" i="9"/>
  <c r="AJ217" i="9"/>
  <c r="AJ189" i="9"/>
  <c r="AJ221" i="9"/>
  <c r="AJ190" i="9"/>
  <c r="AJ212" i="9"/>
  <c r="AJ201" i="9"/>
  <c r="AJ199" i="9"/>
  <c r="AJ191" i="9"/>
  <c r="AJ224" i="9"/>
  <c r="AJ204" i="9"/>
  <c r="AJ192" i="9"/>
  <c r="AJ210" i="9"/>
  <c r="AJ193" i="9"/>
  <c r="AJ235" i="9"/>
  <c r="AJ195" i="9"/>
  <c r="AJ183" i="9"/>
  <c r="X354" i="9"/>
  <c r="X342" i="9"/>
  <c r="X344" i="9"/>
  <c r="X347" i="9"/>
  <c r="X348" i="9"/>
  <c r="X349" i="9"/>
  <c r="X337" i="9"/>
  <c r="X350" i="9"/>
  <c r="X351" i="9"/>
  <c r="X339" i="9"/>
  <c r="X352" i="9"/>
  <c r="X340" i="9"/>
  <c r="X353" i="9"/>
  <c r="X341" i="9"/>
  <c r="X329" i="9"/>
  <c r="X331" i="9"/>
  <c r="X319" i="9"/>
  <c r="X332" i="9"/>
  <c r="X320" i="9"/>
  <c r="X343" i="9"/>
  <c r="X334" i="9"/>
  <c r="X333" i="9"/>
  <c r="X345" i="9"/>
  <c r="X335" i="9"/>
  <c r="X322" i="9"/>
  <c r="X346" i="9"/>
  <c r="X338" i="9"/>
  <c r="X336" i="9"/>
  <c r="X323" i="9"/>
  <c r="X324" i="9"/>
  <c r="X325" i="9"/>
  <c r="X327" i="9"/>
  <c r="X313" i="9"/>
  <c r="X314" i="9"/>
  <c r="X316" i="9"/>
  <c r="X328" i="9"/>
  <c r="X318" i="9"/>
  <c r="X306" i="9"/>
  <c r="X307" i="9"/>
  <c r="X321" i="9"/>
  <c r="X326" i="9"/>
  <c r="X317" i="9"/>
  <c r="X294" i="9"/>
  <c r="X309" i="9"/>
  <c r="X296" i="9"/>
  <c r="X297" i="9"/>
  <c r="X305" i="9"/>
  <c r="X330" i="9"/>
  <c r="X301" i="9"/>
  <c r="X300" i="9"/>
  <c r="X283" i="9"/>
  <c r="X315" i="9"/>
  <c r="X284" i="9"/>
  <c r="X285" i="9"/>
  <c r="X299" i="9"/>
  <c r="X286" i="9"/>
  <c r="X311" i="9"/>
  <c r="X302" i="9"/>
  <c r="X290" i="9"/>
  <c r="X278" i="9"/>
  <c r="X279" i="9"/>
  <c r="X312" i="9"/>
  <c r="X304" i="9"/>
  <c r="X293" i="9"/>
  <c r="X280" i="9"/>
  <c r="X303" i="9"/>
  <c r="X289" i="9"/>
  <c r="X281" i="9"/>
  <c r="X292" i="9"/>
  <c r="X310" i="9"/>
  <c r="X308" i="9"/>
  <c r="X298" i="9"/>
  <c r="X295" i="9"/>
  <c r="X291" i="9"/>
  <c r="X277" i="9"/>
  <c r="X270" i="9"/>
  <c r="X273" i="9"/>
  <c r="X275" i="9"/>
  <c r="X287" i="9"/>
  <c r="X288" i="9"/>
  <c r="X276" i="9"/>
  <c r="X265" i="9"/>
  <c r="X268" i="9"/>
  <c r="X263" i="9"/>
  <c r="X252" i="9"/>
  <c r="X261" i="9"/>
  <c r="X253" i="9"/>
  <c r="X256" i="9"/>
  <c r="X258" i="9"/>
  <c r="X272" i="9"/>
  <c r="X267" i="9"/>
  <c r="X259" i="9"/>
  <c r="X260" i="9"/>
  <c r="X247" i="9"/>
  <c r="X282" i="9"/>
  <c r="X271" i="9"/>
  <c r="X269" i="9"/>
  <c r="X255" i="9"/>
  <c r="X242" i="9"/>
  <c r="X254" i="9"/>
  <c r="X274" i="9"/>
  <c r="X264" i="9"/>
  <c r="X251" i="9"/>
  <c r="X245" i="9"/>
  <c r="X232" i="9"/>
  <c r="X233" i="9"/>
  <c r="X248" i="9"/>
  <c r="X243" i="9"/>
  <c r="X239" i="9"/>
  <c r="X234" i="9"/>
  <c r="X262" i="9"/>
  <c r="X236" i="9"/>
  <c r="X257" i="9"/>
  <c r="X246" i="9"/>
  <c r="X237" i="9"/>
  <c r="X241" i="9"/>
  <c r="X244" i="9"/>
  <c r="X230" i="9"/>
  <c r="X250" i="9"/>
  <c r="X235" i="9"/>
  <c r="X219" i="9"/>
  <c r="X227" i="9"/>
  <c r="X220" i="9"/>
  <c r="X240" i="9"/>
  <c r="X249" i="9"/>
  <c r="X238" i="9"/>
  <c r="X222" i="9"/>
  <c r="X266" i="9"/>
  <c r="X223" i="9"/>
  <c r="X228" i="9"/>
  <c r="X215" i="9"/>
  <c r="X206" i="9"/>
  <c r="X207" i="9"/>
  <c r="X225" i="9"/>
  <c r="X208" i="9"/>
  <c r="X218" i="9"/>
  <c r="X209" i="9"/>
  <c r="X229" i="9"/>
  <c r="X224" i="9"/>
  <c r="X211" i="9"/>
  <c r="X202" i="9"/>
  <c r="X212" i="9"/>
  <c r="X196" i="9"/>
  <c r="X184" i="9"/>
  <c r="X226" i="9"/>
  <c r="X204" i="9"/>
  <c r="X197" i="9"/>
  <c r="X185" i="9"/>
  <c r="X200" i="9"/>
  <c r="X198" i="9"/>
  <c r="X186" i="9"/>
  <c r="X210" i="9"/>
  <c r="X201" i="9"/>
  <c r="X187" i="9"/>
  <c r="X231" i="9"/>
  <c r="X188" i="9"/>
  <c r="X214" i="9"/>
  <c r="X199" i="9"/>
  <c r="X189" i="9"/>
  <c r="X216" i="9"/>
  <c r="X213" i="9"/>
  <c r="X205" i="9"/>
  <c r="X190" i="9"/>
  <c r="X217" i="9"/>
  <c r="X191" i="9"/>
  <c r="X194" i="9"/>
  <c r="X203" i="9"/>
  <c r="X192" i="9"/>
  <c r="X221" i="9"/>
  <c r="X193" i="9"/>
  <c r="X195" i="9"/>
  <c r="X183" i="9"/>
  <c r="L354" i="9"/>
  <c r="L342" i="9"/>
  <c r="L344" i="9"/>
  <c r="L347" i="9"/>
  <c r="L348" i="9"/>
  <c r="L349" i="9"/>
  <c r="L337" i="9"/>
  <c r="L350" i="9"/>
  <c r="L351" i="9"/>
  <c r="L339" i="9"/>
  <c r="L352" i="9"/>
  <c r="L340" i="9"/>
  <c r="L353" i="9"/>
  <c r="L341" i="9"/>
  <c r="L329" i="9"/>
  <c r="L334" i="9"/>
  <c r="L335" i="9"/>
  <c r="L331" i="9"/>
  <c r="L319" i="9"/>
  <c r="L336" i="9"/>
  <c r="L332" i="9"/>
  <c r="L320" i="9"/>
  <c r="L333" i="9"/>
  <c r="L322" i="9"/>
  <c r="L323" i="9"/>
  <c r="L343" i="9"/>
  <c r="L324" i="9"/>
  <c r="L345" i="9"/>
  <c r="L325" i="9"/>
  <c r="L330" i="9"/>
  <c r="L326" i="9"/>
  <c r="L313" i="9"/>
  <c r="L314" i="9"/>
  <c r="L321" i="9"/>
  <c r="L316" i="9"/>
  <c r="L327" i="9"/>
  <c r="L318" i="9"/>
  <c r="L306" i="9"/>
  <c r="L338" i="9"/>
  <c r="L307" i="9"/>
  <c r="L312" i="9"/>
  <c r="L308" i="9"/>
  <c r="L315" i="9"/>
  <c r="L296" i="9"/>
  <c r="L311" i="9"/>
  <c r="L297" i="9"/>
  <c r="L346" i="9"/>
  <c r="L328" i="9"/>
  <c r="L317" i="9"/>
  <c r="L301" i="9"/>
  <c r="L310" i="9"/>
  <c r="L283" i="9"/>
  <c r="L302" i="9"/>
  <c r="L298" i="9"/>
  <c r="L284" i="9"/>
  <c r="L309" i="9"/>
  <c r="L303" i="9"/>
  <c r="L285" i="9"/>
  <c r="L304" i="9"/>
  <c r="L295" i="9"/>
  <c r="L286" i="9"/>
  <c r="L300" i="9"/>
  <c r="L290" i="9"/>
  <c r="L292" i="9"/>
  <c r="L278" i="9"/>
  <c r="L288" i="9"/>
  <c r="L279" i="9"/>
  <c r="L280" i="9"/>
  <c r="L291" i="9"/>
  <c r="L281" i="9"/>
  <c r="L294" i="9"/>
  <c r="L305" i="9"/>
  <c r="L299" i="9"/>
  <c r="L289" i="9"/>
  <c r="L276" i="9"/>
  <c r="L270" i="9"/>
  <c r="L282" i="9"/>
  <c r="L293" i="9"/>
  <c r="L273" i="9"/>
  <c r="L277" i="9"/>
  <c r="L274" i="9"/>
  <c r="L265" i="9"/>
  <c r="L252" i="9"/>
  <c r="L269" i="9"/>
  <c r="L264" i="9"/>
  <c r="L253" i="9"/>
  <c r="L287" i="9"/>
  <c r="L256" i="9"/>
  <c r="L258" i="9"/>
  <c r="L259" i="9"/>
  <c r="L247" i="9"/>
  <c r="L275" i="9"/>
  <c r="L272" i="9"/>
  <c r="L268" i="9"/>
  <c r="L266" i="9"/>
  <c r="L254" i="9"/>
  <c r="L251" i="9"/>
  <c r="L262" i="9"/>
  <c r="L261" i="9"/>
  <c r="L257" i="9"/>
  <c r="L260" i="9"/>
  <c r="L242" i="9"/>
  <c r="L267" i="9"/>
  <c r="L263" i="9"/>
  <c r="L249" i="9"/>
  <c r="L232" i="9"/>
  <c r="L246" i="9"/>
  <c r="L239" i="9"/>
  <c r="L233" i="9"/>
  <c r="L255" i="9"/>
  <c r="L234" i="9"/>
  <c r="L236" i="9"/>
  <c r="L237" i="9"/>
  <c r="L240" i="9"/>
  <c r="L271" i="9"/>
  <c r="L250" i="9"/>
  <c r="L248" i="9"/>
  <c r="L243" i="9"/>
  <c r="L230" i="9"/>
  <c r="L231" i="9"/>
  <c r="L219" i="9"/>
  <c r="L220" i="9"/>
  <c r="L241" i="9"/>
  <c r="L229" i="9"/>
  <c r="L222" i="9"/>
  <c r="L223" i="9"/>
  <c r="L235" i="9"/>
  <c r="L244" i="9"/>
  <c r="L215" i="9"/>
  <c r="L224" i="9"/>
  <c r="L206" i="9"/>
  <c r="L238" i="9"/>
  <c r="L217" i="9"/>
  <c r="L207" i="9"/>
  <c r="L208" i="9"/>
  <c r="L209" i="9"/>
  <c r="L245" i="9"/>
  <c r="L227" i="9"/>
  <c r="L211" i="9"/>
  <c r="L213" i="9"/>
  <c r="L200" i="9"/>
  <c r="L196" i="9"/>
  <c r="L184" i="9"/>
  <c r="L221" i="9"/>
  <c r="L203" i="9"/>
  <c r="L197" i="9"/>
  <c r="L185" i="9"/>
  <c r="L194" i="9"/>
  <c r="L225" i="9"/>
  <c r="L198" i="9"/>
  <c r="L186" i="9"/>
  <c r="L226" i="9"/>
  <c r="L199" i="9"/>
  <c r="L187" i="9"/>
  <c r="L202" i="9"/>
  <c r="L188" i="9"/>
  <c r="L212" i="9"/>
  <c r="L189" i="9"/>
  <c r="L204" i="9"/>
  <c r="L190" i="9"/>
  <c r="L191" i="9"/>
  <c r="L228" i="9"/>
  <c r="L210" i="9"/>
  <c r="L192" i="9"/>
  <c r="L216" i="9"/>
  <c r="L214" i="9"/>
  <c r="L193" i="9"/>
  <c r="L218" i="9"/>
  <c r="L205" i="9"/>
  <c r="L201" i="9"/>
  <c r="L195" i="9"/>
  <c r="L183" i="9"/>
  <c r="AU353" i="9"/>
  <c r="AU341" i="9"/>
  <c r="AU354" i="9"/>
  <c r="AU343" i="9"/>
  <c r="AU346" i="9"/>
  <c r="AU347" i="9"/>
  <c r="AU348" i="9"/>
  <c r="AU349" i="9"/>
  <c r="AU350" i="9"/>
  <c r="AU338" i="9"/>
  <c r="AU351" i="9"/>
  <c r="AU339" i="9"/>
  <c r="AU352" i="9"/>
  <c r="AU340" i="9"/>
  <c r="AU345" i="9"/>
  <c r="AU335" i="9"/>
  <c r="AU328" i="9"/>
  <c r="AU330" i="9"/>
  <c r="AU318" i="9"/>
  <c r="AU336" i="9"/>
  <c r="AU331" i="9"/>
  <c r="AU319" i="9"/>
  <c r="AU337" i="9"/>
  <c r="AU332" i="9"/>
  <c r="AU321" i="9"/>
  <c r="AU322" i="9"/>
  <c r="AU323" i="9"/>
  <c r="AU324" i="9"/>
  <c r="AU312" i="9"/>
  <c r="AU313" i="9"/>
  <c r="AU344" i="9"/>
  <c r="AU327" i="9"/>
  <c r="AU315" i="9"/>
  <c r="AU325" i="9"/>
  <c r="AU317" i="9"/>
  <c r="AU305" i="9"/>
  <c r="AU334" i="9"/>
  <c r="AU306" i="9"/>
  <c r="AU342" i="9"/>
  <c r="AU329" i="9"/>
  <c r="AU316" i="9"/>
  <c r="AU309" i="9"/>
  <c r="AU295" i="9"/>
  <c r="AU320" i="9"/>
  <c r="AU296" i="9"/>
  <c r="AU308" i="9"/>
  <c r="AU333" i="9"/>
  <c r="AU326" i="9"/>
  <c r="AU311" i="9"/>
  <c r="AU307" i="9"/>
  <c r="AU300" i="9"/>
  <c r="AU304" i="9"/>
  <c r="AU282" i="9"/>
  <c r="AU283" i="9"/>
  <c r="AU299" i="9"/>
  <c r="AU294" i="9"/>
  <c r="AU284" i="9"/>
  <c r="AU310" i="9"/>
  <c r="AU285" i="9"/>
  <c r="AU301" i="9"/>
  <c r="AU289" i="9"/>
  <c r="AU277" i="9"/>
  <c r="AU293" i="9"/>
  <c r="AU278" i="9"/>
  <c r="AU279" i="9"/>
  <c r="AU314" i="9"/>
  <c r="AU280" i="9"/>
  <c r="AU288" i="9"/>
  <c r="AU291" i="9"/>
  <c r="AU287" i="9"/>
  <c r="AU302" i="9"/>
  <c r="AU269" i="9"/>
  <c r="AU286" i="9"/>
  <c r="AU297" i="9"/>
  <c r="AU290" i="9"/>
  <c r="AU272" i="9"/>
  <c r="AU273" i="9"/>
  <c r="AU292" i="9"/>
  <c r="AU303" i="9"/>
  <c r="AU281" i="9"/>
  <c r="AU274" i="9"/>
  <c r="AU264" i="9"/>
  <c r="AU298" i="9"/>
  <c r="AU251" i="9"/>
  <c r="AU252" i="9"/>
  <c r="AU267" i="9"/>
  <c r="AU262" i="9"/>
  <c r="AU255" i="9"/>
  <c r="AU270" i="9"/>
  <c r="AU265" i="9"/>
  <c r="AU261" i="9"/>
  <c r="AU257" i="9"/>
  <c r="AU275" i="9"/>
  <c r="AU258" i="9"/>
  <c r="AU250" i="9"/>
  <c r="AU246" i="9"/>
  <c r="AU266" i="9"/>
  <c r="AU259" i="9"/>
  <c r="AU276" i="9"/>
  <c r="AU271" i="9"/>
  <c r="AU248" i="9"/>
  <c r="AU241" i="9"/>
  <c r="AU260" i="9"/>
  <c r="AU240" i="9"/>
  <c r="AU238" i="9"/>
  <c r="AU231" i="9"/>
  <c r="AU253" i="9"/>
  <c r="AU232" i="9"/>
  <c r="AU233" i="9"/>
  <c r="AU244" i="9"/>
  <c r="AU235" i="9"/>
  <c r="AU239" i="9"/>
  <c r="AU236" i="9"/>
  <c r="AU247" i="9"/>
  <c r="AU242" i="9"/>
  <c r="AU256" i="9"/>
  <c r="AU229" i="9"/>
  <c r="AU243" i="9"/>
  <c r="AU237" i="9"/>
  <c r="AU245" i="9"/>
  <c r="AU218" i="9"/>
  <c r="AU268" i="9"/>
  <c r="AU249" i="9"/>
  <c r="AU219" i="9"/>
  <c r="AU221" i="9"/>
  <c r="AU222" i="9"/>
  <c r="AU254" i="9"/>
  <c r="AU214" i="9"/>
  <c r="AU205" i="9"/>
  <c r="AU227" i="9"/>
  <c r="AU225" i="9"/>
  <c r="AU206" i="9"/>
  <c r="AU207" i="9"/>
  <c r="AU234" i="9"/>
  <c r="AU208" i="9"/>
  <c r="AU217" i="9"/>
  <c r="AU210" i="9"/>
  <c r="AU223" i="9"/>
  <c r="AU213" i="9"/>
  <c r="AU212" i="9"/>
  <c r="AU216" i="9"/>
  <c r="AU263" i="9"/>
  <c r="AU201" i="9"/>
  <c r="AU195" i="9"/>
  <c r="AU183" i="9"/>
  <c r="AU215" i="9"/>
  <c r="AU209" i="9"/>
  <c r="AU196" i="9"/>
  <c r="AU184" i="9"/>
  <c r="AU197" i="9"/>
  <c r="AU185" i="9"/>
  <c r="AU220" i="9"/>
  <c r="AU198" i="9"/>
  <c r="AU186" i="9"/>
  <c r="AU204" i="9"/>
  <c r="AU187" i="9"/>
  <c r="AU211" i="9"/>
  <c r="AU228" i="9"/>
  <c r="AU224" i="9"/>
  <c r="AU188" i="9"/>
  <c r="AU189" i="9"/>
  <c r="AU230" i="9"/>
  <c r="AU202" i="9"/>
  <c r="AU190" i="9"/>
  <c r="AU226" i="9"/>
  <c r="AU200" i="9"/>
  <c r="AU191" i="9"/>
  <c r="AU199" i="9"/>
  <c r="AU192" i="9"/>
  <c r="AU193" i="9"/>
  <c r="AU203" i="9"/>
  <c r="AU194" i="9"/>
  <c r="AI353" i="9"/>
  <c r="AI341" i="9"/>
  <c r="AI354" i="9"/>
  <c r="AI343" i="9"/>
  <c r="AI346" i="9"/>
  <c r="AI347" i="9"/>
  <c r="AI348" i="9"/>
  <c r="AI349" i="9"/>
  <c r="AI350" i="9"/>
  <c r="AI338" i="9"/>
  <c r="AI351" i="9"/>
  <c r="AI339" i="9"/>
  <c r="AI352" i="9"/>
  <c r="AI340" i="9"/>
  <c r="AI328" i="9"/>
  <c r="AI344" i="9"/>
  <c r="AI342" i="9"/>
  <c r="AI330" i="9"/>
  <c r="AI345" i="9"/>
  <c r="AI331" i="9"/>
  <c r="AI319" i="9"/>
  <c r="AI332" i="9"/>
  <c r="AI321" i="9"/>
  <c r="AI322" i="9"/>
  <c r="AI333" i="9"/>
  <c r="AI323" i="9"/>
  <c r="AI334" i="9"/>
  <c r="AI324" i="9"/>
  <c r="AI312" i="9"/>
  <c r="AI320" i="9"/>
  <c r="AI313" i="9"/>
  <c r="AI336" i="9"/>
  <c r="AI326" i="9"/>
  <c r="AI315" i="9"/>
  <c r="AI317" i="9"/>
  <c r="AI305" i="9"/>
  <c r="AI318" i="9"/>
  <c r="AI306" i="9"/>
  <c r="AI327" i="9"/>
  <c r="AI337" i="9"/>
  <c r="AI329" i="9"/>
  <c r="AI311" i="9"/>
  <c r="AI307" i="9"/>
  <c r="AI304" i="9"/>
  <c r="AI295" i="9"/>
  <c r="AI314" i="9"/>
  <c r="AI296" i="9"/>
  <c r="AI300" i="9"/>
  <c r="AI298" i="9"/>
  <c r="AI282" i="9"/>
  <c r="AI294" i="9"/>
  <c r="AI302" i="9"/>
  <c r="AI301" i="9"/>
  <c r="AI284" i="9"/>
  <c r="AI335" i="9"/>
  <c r="AI303" i="9"/>
  <c r="AI285" i="9"/>
  <c r="AI309" i="9"/>
  <c r="AI289" i="9"/>
  <c r="AI299" i="9"/>
  <c r="AI288" i="9"/>
  <c r="AI277" i="9"/>
  <c r="AI278" i="9"/>
  <c r="AI310" i="9"/>
  <c r="AI291" i="9"/>
  <c r="AI279" i="9"/>
  <c r="AI287" i="9"/>
  <c r="AI280" i="9"/>
  <c r="AI290" i="9"/>
  <c r="AI308" i="9"/>
  <c r="AI325" i="9"/>
  <c r="AI316" i="9"/>
  <c r="AI297" i="9"/>
  <c r="AI293" i="9"/>
  <c r="AI281" i="9"/>
  <c r="AI275" i="9"/>
  <c r="AI269" i="9"/>
  <c r="AI283" i="9"/>
  <c r="AI286" i="9"/>
  <c r="AI276" i="9"/>
  <c r="AI274" i="9"/>
  <c r="AI272" i="9"/>
  <c r="AI273" i="9"/>
  <c r="AI264" i="9"/>
  <c r="AI292" i="9"/>
  <c r="AI267" i="9"/>
  <c r="AI251" i="9"/>
  <c r="AI262" i="9"/>
  <c r="AI252" i="9"/>
  <c r="AI261" i="9"/>
  <c r="AI255" i="9"/>
  <c r="AI257" i="9"/>
  <c r="AI271" i="9"/>
  <c r="AI266" i="9"/>
  <c r="AI258" i="9"/>
  <c r="AI265" i="9"/>
  <c r="AI246" i="9"/>
  <c r="AI254" i="9"/>
  <c r="AI248" i="9"/>
  <c r="AI270" i="9"/>
  <c r="AI268" i="9"/>
  <c r="AI260" i="9"/>
  <c r="AI253" i="9"/>
  <c r="AI241" i="9"/>
  <c r="AI259" i="9"/>
  <c r="AI244" i="9"/>
  <c r="AI231" i="9"/>
  <c r="AI232" i="9"/>
  <c r="AI247" i="9"/>
  <c r="AI242" i="9"/>
  <c r="AI233" i="9"/>
  <c r="AI249" i="9"/>
  <c r="AI239" i="9"/>
  <c r="AI235" i="9"/>
  <c r="AI245" i="9"/>
  <c r="AI236" i="9"/>
  <c r="AI237" i="9"/>
  <c r="AI243" i="9"/>
  <c r="AI263" i="9"/>
  <c r="AI229" i="9"/>
  <c r="AI250" i="9"/>
  <c r="AI240" i="9"/>
  <c r="AI238" i="9"/>
  <c r="AI218" i="9"/>
  <c r="AI256" i="9"/>
  <c r="AI219" i="9"/>
  <c r="AI234" i="9"/>
  <c r="AI228" i="9"/>
  <c r="AI221" i="9"/>
  <c r="AI222" i="9"/>
  <c r="AI214" i="9"/>
  <c r="AI217" i="9"/>
  <c r="AI205" i="9"/>
  <c r="AI220" i="9"/>
  <c r="AI206" i="9"/>
  <c r="AI223" i="9"/>
  <c r="AI207" i="9"/>
  <c r="AI230" i="9"/>
  <c r="AI216" i="9"/>
  <c r="AI213" i="9"/>
  <c r="AI208" i="9"/>
  <c r="AI227" i="9"/>
  <c r="AI226" i="9"/>
  <c r="AI210" i="9"/>
  <c r="AI212" i="9"/>
  <c r="AI225" i="9"/>
  <c r="AI195" i="9"/>
  <c r="AI183" i="9"/>
  <c r="AI196" i="9"/>
  <c r="AI184" i="9"/>
  <c r="AI202" i="9"/>
  <c r="AI197" i="9"/>
  <c r="AI185" i="9"/>
  <c r="AI193" i="9"/>
  <c r="AI215" i="9"/>
  <c r="AI211" i="9"/>
  <c r="AI198" i="9"/>
  <c r="AI186" i="9"/>
  <c r="AI203" i="9"/>
  <c r="AI187" i="9"/>
  <c r="AI200" i="9"/>
  <c r="AI188" i="9"/>
  <c r="AI209" i="9"/>
  <c r="AI189" i="9"/>
  <c r="AI190" i="9"/>
  <c r="AI201" i="9"/>
  <c r="AI199" i="9"/>
  <c r="AI191" i="9"/>
  <c r="AI224" i="9"/>
  <c r="AI204" i="9"/>
  <c r="AI192" i="9"/>
  <c r="AI194" i="9"/>
  <c r="W353" i="9"/>
  <c r="W341" i="9"/>
  <c r="W354" i="9"/>
  <c r="W343" i="9"/>
  <c r="W346" i="9"/>
  <c r="W347" i="9"/>
  <c r="W348" i="9"/>
  <c r="W349" i="9"/>
  <c r="W350" i="9"/>
  <c r="W338" i="9"/>
  <c r="W351" i="9"/>
  <c r="W339" i="9"/>
  <c r="W352" i="9"/>
  <c r="W340" i="9"/>
  <c r="W328" i="9"/>
  <c r="W337" i="9"/>
  <c r="W330" i="9"/>
  <c r="W331" i="9"/>
  <c r="W319" i="9"/>
  <c r="W332" i="9"/>
  <c r="W344" i="9"/>
  <c r="W334" i="9"/>
  <c r="W333" i="9"/>
  <c r="W321" i="9"/>
  <c r="W345" i="9"/>
  <c r="W342" i="9"/>
  <c r="W335" i="9"/>
  <c r="W322" i="9"/>
  <c r="W336" i="9"/>
  <c r="W323" i="9"/>
  <c r="W324" i="9"/>
  <c r="W329" i="9"/>
  <c r="W312" i="9"/>
  <c r="W327" i="9"/>
  <c r="W313" i="9"/>
  <c r="W325" i="9"/>
  <c r="W315" i="9"/>
  <c r="W317" i="9"/>
  <c r="W305" i="9"/>
  <c r="W320" i="9"/>
  <c r="W318" i="9"/>
  <c r="W306" i="9"/>
  <c r="W314" i="9"/>
  <c r="W326" i="9"/>
  <c r="W310" i="9"/>
  <c r="W316" i="9"/>
  <c r="W309" i="9"/>
  <c r="W300" i="9"/>
  <c r="W308" i="9"/>
  <c r="W294" i="9"/>
  <c r="W297" i="9"/>
  <c r="W296" i="9"/>
  <c r="W307" i="9"/>
  <c r="W284" i="9"/>
  <c r="W285" i="9"/>
  <c r="W298" i="9"/>
  <c r="W289" i="9"/>
  <c r="W290" i="9"/>
  <c r="W277" i="9"/>
  <c r="W286" i="9"/>
  <c r="W278" i="9"/>
  <c r="W283" i="9"/>
  <c r="W279" i="9"/>
  <c r="W304" i="9"/>
  <c r="W299" i="9"/>
  <c r="W293" i="9"/>
  <c r="W280" i="9"/>
  <c r="W302" i="9"/>
  <c r="W282" i="9"/>
  <c r="W292" i="9"/>
  <c r="W288" i="9"/>
  <c r="W301" i="9"/>
  <c r="W303" i="9"/>
  <c r="W311" i="9"/>
  <c r="W269" i="9"/>
  <c r="W272" i="9"/>
  <c r="W273" i="9"/>
  <c r="W281" i="9"/>
  <c r="W295" i="9"/>
  <c r="W287" i="9"/>
  <c r="W264" i="9"/>
  <c r="W291" i="9"/>
  <c r="W251" i="9"/>
  <c r="W275" i="9"/>
  <c r="W268" i="9"/>
  <c r="W263" i="9"/>
  <c r="W252" i="9"/>
  <c r="W255" i="9"/>
  <c r="W257" i="9"/>
  <c r="W258" i="9"/>
  <c r="W261" i="9"/>
  <c r="W246" i="9"/>
  <c r="W262" i="9"/>
  <c r="W249" i="9"/>
  <c r="W248" i="9"/>
  <c r="W256" i="9"/>
  <c r="W271" i="9"/>
  <c r="W267" i="9"/>
  <c r="W259" i="9"/>
  <c r="W250" i="9"/>
  <c r="W276" i="9"/>
  <c r="W265" i="9"/>
  <c r="W241" i="9"/>
  <c r="W270" i="9"/>
  <c r="W274" i="9"/>
  <c r="W266" i="9"/>
  <c r="W231" i="9"/>
  <c r="W245" i="9"/>
  <c r="W232" i="9"/>
  <c r="W233" i="9"/>
  <c r="W260" i="9"/>
  <c r="W235" i="9"/>
  <c r="W236" i="9"/>
  <c r="W253" i="9"/>
  <c r="W237" i="9"/>
  <c r="W247" i="9"/>
  <c r="W242" i="9"/>
  <c r="W238" i="9"/>
  <c r="W229" i="9"/>
  <c r="W239" i="9"/>
  <c r="W218" i="9"/>
  <c r="W219" i="9"/>
  <c r="W243" i="9"/>
  <c r="W244" i="9"/>
  <c r="W240" i="9"/>
  <c r="W230" i="9"/>
  <c r="W221" i="9"/>
  <c r="W222" i="9"/>
  <c r="W234" i="9"/>
  <c r="W226" i="9"/>
  <c r="W214" i="9"/>
  <c r="W254" i="9"/>
  <c r="W205" i="9"/>
  <c r="W215" i="9"/>
  <c r="W206" i="9"/>
  <c r="W207" i="9"/>
  <c r="W225" i="9"/>
  <c r="W208" i="9"/>
  <c r="W210" i="9"/>
  <c r="W217" i="9"/>
  <c r="W212" i="9"/>
  <c r="W220" i="9"/>
  <c r="W195" i="9"/>
  <c r="W183" i="9"/>
  <c r="W223" i="9"/>
  <c r="W196" i="9"/>
  <c r="W184" i="9"/>
  <c r="W204" i="9"/>
  <c r="W197" i="9"/>
  <c r="W185" i="9"/>
  <c r="W227" i="9"/>
  <c r="W200" i="9"/>
  <c r="W198" i="9"/>
  <c r="W186" i="9"/>
  <c r="W201" i="9"/>
  <c r="W187" i="9"/>
  <c r="W193" i="9"/>
  <c r="W188" i="9"/>
  <c r="W199" i="9"/>
  <c r="W189" i="9"/>
  <c r="W228" i="9"/>
  <c r="W216" i="9"/>
  <c r="W213" i="9"/>
  <c r="W190" i="9"/>
  <c r="W211" i="9"/>
  <c r="W191" i="9"/>
  <c r="W203" i="9"/>
  <c r="W202" i="9"/>
  <c r="W192" i="9"/>
  <c r="W224" i="9"/>
  <c r="W209" i="9"/>
  <c r="W194" i="9"/>
  <c r="K353" i="9"/>
  <c r="K341" i="9"/>
  <c r="K354" i="9"/>
  <c r="K343" i="9"/>
  <c r="K346" i="9"/>
  <c r="K347" i="9"/>
  <c r="K348" i="9"/>
  <c r="K349" i="9"/>
  <c r="K350" i="9"/>
  <c r="K338" i="9"/>
  <c r="K351" i="9"/>
  <c r="K339" i="9"/>
  <c r="K352" i="9"/>
  <c r="K340" i="9"/>
  <c r="K328" i="9"/>
  <c r="K334" i="9"/>
  <c r="K330" i="9"/>
  <c r="K335" i="9"/>
  <c r="K331" i="9"/>
  <c r="K336" i="9"/>
  <c r="K332" i="9"/>
  <c r="K333" i="9"/>
  <c r="K321" i="9"/>
  <c r="K322" i="9"/>
  <c r="K323" i="9"/>
  <c r="K344" i="9"/>
  <c r="K337" i="9"/>
  <c r="K324" i="9"/>
  <c r="K319" i="9"/>
  <c r="K312" i="9"/>
  <c r="K345" i="9"/>
  <c r="K326" i="9"/>
  <c r="K313" i="9"/>
  <c r="K315" i="9"/>
  <c r="K317" i="9"/>
  <c r="K305" i="9"/>
  <c r="K327" i="9"/>
  <c r="K318" i="9"/>
  <c r="K306" i="9"/>
  <c r="K316" i="9"/>
  <c r="K342" i="9"/>
  <c r="K320" i="9"/>
  <c r="K308" i="9"/>
  <c r="K325" i="9"/>
  <c r="K311" i="9"/>
  <c r="K307" i="9"/>
  <c r="K314" i="9"/>
  <c r="K329" i="9"/>
  <c r="K310" i="9"/>
  <c r="K300" i="9"/>
  <c r="K294" i="9"/>
  <c r="K302" i="9"/>
  <c r="K298" i="9"/>
  <c r="K284" i="9"/>
  <c r="K309" i="9"/>
  <c r="K303" i="9"/>
  <c r="K285" i="9"/>
  <c r="K289" i="9"/>
  <c r="K277" i="9"/>
  <c r="K292" i="9"/>
  <c r="K278" i="9"/>
  <c r="K288" i="9"/>
  <c r="K279" i="9"/>
  <c r="K295" i="9"/>
  <c r="K280" i="9"/>
  <c r="K304" i="9"/>
  <c r="K296" i="9"/>
  <c r="K287" i="9"/>
  <c r="K282" i="9"/>
  <c r="K297" i="9"/>
  <c r="K290" i="9"/>
  <c r="K286" i="9"/>
  <c r="K283" i="9"/>
  <c r="K281" i="9"/>
  <c r="K291" i="9"/>
  <c r="K275" i="9"/>
  <c r="K269" i="9"/>
  <c r="K272" i="9"/>
  <c r="K293" i="9"/>
  <c r="K273" i="9"/>
  <c r="K299" i="9"/>
  <c r="K264" i="9"/>
  <c r="K301" i="9"/>
  <c r="K261" i="9"/>
  <c r="K251" i="9"/>
  <c r="K252" i="9"/>
  <c r="K267" i="9"/>
  <c r="K255" i="9"/>
  <c r="K270" i="9"/>
  <c r="K265" i="9"/>
  <c r="K257" i="9"/>
  <c r="K258" i="9"/>
  <c r="K250" i="9"/>
  <c r="K246" i="9"/>
  <c r="K274" i="9"/>
  <c r="K248" i="9"/>
  <c r="K268" i="9"/>
  <c r="K266" i="9"/>
  <c r="K254" i="9"/>
  <c r="K276" i="9"/>
  <c r="K262" i="9"/>
  <c r="K241" i="9"/>
  <c r="K271" i="9"/>
  <c r="K263" i="9"/>
  <c r="K231" i="9"/>
  <c r="K259" i="9"/>
  <c r="K249" i="9"/>
  <c r="K232" i="9"/>
  <c r="K239" i="9"/>
  <c r="K233" i="9"/>
  <c r="K256" i="9"/>
  <c r="K244" i="9"/>
  <c r="K235" i="9"/>
  <c r="K260" i="9"/>
  <c r="K236" i="9"/>
  <c r="K247" i="9"/>
  <c r="K242" i="9"/>
  <c r="K237" i="9"/>
  <c r="K253" i="9"/>
  <c r="K227" i="9"/>
  <c r="K218" i="9"/>
  <c r="K234" i="9"/>
  <c r="K219" i="9"/>
  <c r="K228" i="9"/>
  <c r="K221" i="9"/>
  <c r="K229" i="9"/>
  <c r="K222" i="9"/>
  <c r="K243" i="9"/>
  <c r="K245" i="9"/>
  <c r="K238" i="9"/>
  <c r="K230" i="9"/>
  <c r="K226" i="9"/>
  <c r="K214" i="9"/>
  <c r="K205" i="9"/>
  <c r="K224" i="9"/>
  <c r="K206" i="9"/>
  <c r="K217" i="9"/>
  <c r="K207" i="9"/>
  <c r="K220" i="9"/>
  <c r="K208" i="9"/>
  <c r="K216" i="9"/>
  <c r="K210" i="9"/>
  <c r="K212" i="9"/>
  <c r="K215" i="9"/>
  <c r="K201" i="9"/>
  <c r="K195" i="9"/>
  <c r="K183" i="9"/>
  <c r="K223" i="9"/>
  <c r="K211" i="9"/>
  <c r="K200" i="9"/>
  <c r="K196" i="9"/>
  <c r="K184" i="9"/>
  <c r="K203" i="9"/>
  <c r="K197" i="9"/>
  <c r="K185" i="9"/>
  <c r="K225" i="9"/>
  <c r="K198" i="9"/>
  <c r="K186" i="9"/>
  <c r="K209" i="9"/>
  <c r="K199" i="9"/>
  <c r="K187" i="9"/>
  <c r="K240" i="9"/>
  <c r="K202" i="9"/>
  <c r="K188" i="9"/>
  <c r="K189" i="9"/>
  <c r="K204" i="9"/>
  <c r="K190" i="9"/>
  <c r="K213" i="9"/>
  <c r="K191" i="9"/>
  <c r="K192" i="9"/>
  <c r="K194" i="9"/>
  <c r="K193" i="9"/>
  <c r="AT352" i="9"/>
  <c r="AT340" i="9"/>
  <c r="AT353" i="9"/>
  <c r="AT354" i="9"/>
  <c r="AT342" i="9"/>
  <c r="AT345" i="9"/>
  <c r="AT346" i="9"/>
  <c r="AT347" i="9"/>
  <c r="AT348" i="9"/>
  <c r="AT349" i="9"/>
  <c r="AT337" i="9"/>
  <c r="AT350" i="9"/>
  <c r="AT338" i="9"/>
  <c r="AT351" i="9"/>
  <c r="AT339" i="9"/>
  <c r="AT344" i="9"/>
  <c r="AT334" i="9"/>
  <c r="AT327" i="9"/>
  <c r="AT335" i="9"/>
  <c r="AT341" i="9"/>
  <c r="AT329" i="9"/>
  <c r="AT330" i="9"/>
  <c r="AT336" i="9"/>
  <c r="AT331" i="9"/>
  <c r="AT332" i="9"/>
  <c r="AT320" i="9"/>
  <c r="AT321" i="9"/>
  <c r="AT322" i="9"/>
  <c r="AT323" i="9"/>
  <c r="AT311" i="9"/>
  <c r="AT324" i="9"/>
  <c r="AT312" i="9"/>
  <c r="AT333" i="9"/>
  <c r="AT314" i="9"/>
  <c r="AT316" i="9"/>
  <c r="AT304" i="9"/>
  <c r="AT343" i="9"/>
  <c r="AT325" i="9"/>
  <c r="AT317" i="9"/>
  <c r="AT305" i="9"/>
  <c r="AT313" i="9"/>
  <c r="AT309" i="9"/>
  <c r="AT319" i="9"/>
  <c r="AT315" i="9"/>
  <c r="AT318" i="9"/>
  <c r="AT299" i="9"/>
  <c r="AT293" i="9"/>
  <c r="AT326" i="9"/>
  <c r="AT283" i="9"/>
  <c r="AT294" i="9"/>
  <c r="AT284" i="9"/>
  <c r="AT310" i="9"/>
  <c r="AT307" i="9"/>
  <c r="AT296" i="9"/>
  <c r="AT288" i="9"/>
  <c r="AT301" i="9"/>
  <c r="AT298" i="9"/>
  <c r="AT286" i="9"/>
  <c r="AT276" i="9"/>
  <c r="AT277" i="9"/>
  <c r="AT308" i="9"/>
  <c r="AT289" i="9"/>
  <c r="AT278" i="9"/>
  <c r="AT285" i="9"/>
  <c r="AT279" i="9"/>
  <c r="AT300" i="9"/>
  <c r="AT297" i="9"/>
  <c r="AT292" i="9"/>
  <c r="AT281" i="9"/>
  <c r="AT328" i="9"/>
  <c r="AT306" i="9"/>
  <c r="AT291" i="9"/>
  <c r="AT268" i="9"/>
  <c r="AT302" i="9"/>
  <c r="AT287" i="9"/>
  <c r="AT282" i="9"/>
  <c r="AT280" i="9"/>
  <c r="AT271" i="9"/>
  <c r="AT295" i="9"/>
  <c r="AT290" i="9"/>
  <c r="AT272" i="9"/>
  <c r="AT275" i="9"/>
  <c r="AT263" i="9"/>
  <c r="AT266" i="9"/>
  <c r="AT250" i="9"/>
  <c r="AT303" i="9"/>
  <c r="AT251" i="9"/>
  <c r="AT254" i="9"/>
  <c r="AT256" i="9"/>
  <c r="AT270" i="9"/>
  <c r="AT265" i="9"/>
  <c r="AT261" i="9"/>
  <c r="AT257" i="9"/>
  <c r="AT260" i="9"/>
  <c r="AT253" i="9"/>
  <c r="AT245" i="9"/>
  <c r="AT264" i="9"/>
  <c r="AT247" i="9"/>
  <c r="AT262" i="9"/>
  <c r="AT259" i="9"/>
  <c r="AT252" i="9"/>
  <c r="AT274" i="9"/>
  <c r="AT273" i="9"/>
  <c r="AT255" i="9"/>
  <c r="AT258" i="9"/>
  <c r="AT269" i="9"/>
  <c r="AT240" i="9"/>
  <c r="AT249" i="9"/>
  <c r="AT243" i="9"/>
  <c r="AT230" i="9"/>
  <c r="AT238" i="9"/>
  <c r="AT231" i="9"/>
  <c r="AT267" i="9"/>
  <c r="AT246" i="9"/>
  <c r="AT241" i="9"/>
  <c r="AT232" i="9"/>
  <c r="AT234" i="9"/>
  <c r="AT248" i="9"/>
  <c r="AT244" i="9"/>
  <c r="AT235" i="9"/>
  <c r="AT239" i="9"/>
  <c r="AT236" i="9"/>
  <c r="AT242" i="9"/>
  <c r="AT237" i="9"/>
  <c r="AT217" i="9"/>
  <c r="AT229" i="9"/>
  <c r="AT218" i="9"/>
  <c r="AT220" i="9"/>
  <c r="AT221" i="9"/>
  <c r="AT225" i="9"/>
  <c r="AT228" i="9"/>
  <c r="AT226" i="9"/>
  <c r="AT215" i="9"/>
  <c r="AT204" i="9"/>
  <c r="AT233" i="9"/>
  <c r="AT205" i="9"/>
  <c r="AT227" i="9"/>
  <c r="AT206" i="9"/>
  <c r="AT214" i="9"/>
  <c r="AT207" i="9"/>
  <c r="AT224" i="9"/>
  <c r="AT209" i="9"/>
  <c r="AT211" i="9"/>
  <c r="AT223" i="9"/>
  <c r="AT213" i="9"/>
  <c r="AT212" i="9"/>
  <c r="AT203" i="9"/>
  <c r="AT194" i="9"/>
  <c r="AT216" i="9"/>
  <c r="AT201" i="9"/>
  <c r="AT195" i="9"/>
  <c r="AT183" i="9"/>
  <c r="AT196" i="9"/>
  <c r="AT184" i="9"/>
  <c r="AT219" i="9"/>
  <c r="AT197" i="9"/>
  <c r="AT185" i="9"/>
  <c r="AT192" i="9"/>
  <c r="AT198" i="9"/>
  <c r="AT186" i="9"/>
  <c r="AT222" i="9"/>
  <c r="AT187" i="9"/>
  <c r="AT210" i="9"/>
  <c r="AT188" i="9"/>
  <c r="AT189" i="9"/>
  <c r="AT202" i="9"/>
  <c r="AT190" i="9"/>
  <c r="AT208" i="9"/>
  <c r="AT200" i="9"/>
  <c r="AT191" i="9"/>
  <c r="AT199" i="9"/>
  <c r="AT193" i="9"/>
  <c r="AH352" i="9"/>
  <c r="AH340" i="9"/>
  <c r="AH353" i="9"/>
  <c r="AH354" i="9"/>
  <c r="AH342" i="9"/>
  <c r="AH345" i="9"/>
  <c r="AH346" i="9"/>
  <c r="AH347" i="9"/>
  <c r="AH348" i="9"/>
  <c r="AH349" i="9"/>
  <c r="AH337" i="9"/>
  <c r="AH350" i="9"/>
  <c r="AH338" i="9"/>
  <c r="AH351" i="9"/>
  <c r="AH339" i="9"/>
  <c r="AH336" i="9"/>
  <c r="AH327" i="9"/>
  <c r="AH343" i="9"/>
  <c r="AH329" i="9"/>
  <c r="AH344" i="9"/>
  <c r="AH330" i="9"/>
  <c r="AH331" i="9"/>
  <c r="AH332" i="9"/>
  <c r="AH320" i="9"/>
  <c r="AH341" i="9"/>
  <c r="AH321" i="9"/>
  <c r="AH322" i="9"/>
  <c r="AH333" i="9"/>
  <c r="AH323" i="9"/>
  <c r="AH311" i="9"/>
  <c r="AH328" i="9"/>
  <c r="AH312" i="9"/>
  <c r="AH314" i="9"/>
  <c r="AH316" i="9"/>
  <c r="AH304" i="9"/>
  <c r="AH324" i="9"/>
  <c r="AH317" i="9"/>
  <c r="AH305" i="9"/>
  <c r="AH335" i="9"/>
  <c r="AH326" i="9"/>
  <c r="AH325" i="9"/>
  <c r="AH315" i="9"/>
  <c r="AH308" i="9"/>
  <c r="AH334" i="9"/>
  <c r="AH318" i="9"/>
  <c r="AH307" i="9"/>
  <c r="AH319" i="9"/>
  <c r="AH313" i="9"/>
  <c r="AH299" i="9"/>
  <c r="AH306" i="9"/>
  <c r="AH293" i="9"/>
  <c r="AH298" i="9"/>
  <c r="AH294" i="9"/>
  <c r="AH283" i="9"/>
  <c r="AH302" i="9"/>
  <c r="AH301" i="9"/>
  <c r="AH284" i="9"/>
  <c r="AH295" i="9"/>
  <c r="AH288" i="9"/>
  <c r="AH303" i="9"/>
  <c r="AH292" i="9"/>
  <c r="AH276" i="9"/>
  <c r="AH277" i="9"/>
  <c r="AH278" i="9"/>
  <c r="AH310" i="9"/>
  <c r="AH291" i="9"/>
  <c r="AH279" i="9"/>
  <c r="AH281" i="9"/>
  <c r="AH286" i="9"/>
  <c r="AH282" i="9"/>
  <c r="AH300" i="9"/>
  <c r="AH296" i="9"/>
  <c r="AH268" i="9"/>
  <c r="AH297" i="9"/>
  <c r="AH285" i="9"/>
  <c r="AH271" i="9"/>
  <c r="AH309" i="9"/>
  <c r="AH287" i="9"/>
  <c r="AH274" i="9"/>
  <c r="AH272" i="9"/>
  <c r="AH289" i="9"/>
  <c r="AH290" i="9"/>
  <c r="AH263" i="9"/>
  <c r="AH250" i="9"/>
  <c r="AH267" i="9"/>
  <c r="AH251" i="9"/>
  <c r="AH273" i="9"/>
  <c r="AH254" i="9"/>
  <c r="AH256" i="9"/>
  <c r="AH280" i="9"/>
  <c r="AH257" i="9"/>
  <c r="AH269" i="9"/>
  <c r="AH255" i="9"/>
  <c r="AH245" i="9"/>
  <c r="AH247" i="9"/>
  <c r="AH270" i="9"/>
  <c r="AH266" i="9"/>
  <c r="AH249" i="9"/>
  <c r="AH264" i="9"/>
  <c r="AH261" i="9"/>
  <c r="AH260" i="9"/>
  <c r="AH253" i="9"/>
  <c r="AH275" i="9"/>
  <c r="AH252" i="9"/>
  <c r="AH238" i="9"/>
  <c r="AH230" i="9"/>
  <c r="AH265" i="9"/>
  <c r="AH244" i="9"/>
  <c r="AH231" i="9"/>
  <c r="AH262" i="9"/>
  <c r="AH232" i="9"/>
  <c r="AH234" i="9"/>
  <c r="AH239" i="9"/>
  <c r="AH235" i="9"/>
  <c r="AH258" i="9"/>
  <c r="AH236" i="9"/>
  <c r="AH248" i="9"/>
  <c r="AH246" i="9"/>
  <c r="AH241" i="9"/>
  <c r="AH240" i="9"/>
  <c r="AH242" i="9"/>
  <c r="AH243" i="9"/>
  <c r="AH217" i="9"/>
  <c r="AH218" i="9"/>
  <c r="AH220" i="9"/>
  <c r="AH259" i="9"/>
  <c r="AH237" i="9"/>
  <c r="AH228" i="9"/>
  <c r="AH221" i="9"/>
  <c r="AH225" i="9"/>
  <c r="AH224" i="9"/>
  <c r="AH204" i="9"/>
  <c r="AH205" i="9"/>
  <c r="AH229" i="9"/>
  <c r="AH206" i="9"/>
  <c r="AH223" i="9"/>
  <c r="AH207" i="9"/>
  <c r="AH233" i="9"/>
  <c r="AH219" i="9"/>
  <c r="AH209" i="9"/>
  <c r="AH215" i="9"/>
  <c r="AH211" i="9"/>
  <c r="AH212" i="9"/>
  <c r="AH227" i="9"/>
  <c r="AH194" i="9"/>
  <c r="AH195" i="9"/>
  <c r="AH183" i="9"/>
  <c r="AH208" i="9"/>
  <c r="AH196" i="9"/>
  <c r="AH184" i="9"/>
  <c r="AH214" i="9"/>
  <c r="AH213" i="9"/>
  <c r="AH202" i="9"/>
  <c r="AH197" i="9"/>
  <c r="AH185" i="9"/>
  <c r="AH216" i="9"/>
  <c r="AH198" i="9"/>
  <c r="AH186" i="9"/>
  <c r="AH203" i="9"/>
  <c r="AH187" i="9"/>
  <c r="AH192" i="9"/>
  <c r="AH200" i="9"/>
  <c r="AH188" i="9"/>
  <c r="AH222" i="9"/>
  <c r="AH189" i="9"/>
  <c r="AH226" i="9"/>
  <c r="AH190" i="9"/>
  <c r="AH201" i="9"/>
  <c r="AH199" i="9"/>
  <c r="AH191" i="9"/>
  <c r="AH210" i="9"/>
  <c r="AH193" i="9"/>
  <c r="V352" i="9"/>
  <c r="V340" i="9"/>
  <c r="V353" i="9"/>
  <c r="V354" i="9"/>
  <c r="V342" i="9"/>
  <c r="V345" i="9"/>
  <c r="V346" i="9"/>
  <c r="V347" i="9"/>
  <c r="V348" i="9"/>
  <c r="V349" i="9"/>
  <c r="V337" i="9"/>
  <c r="V350" i="9"/>
  <c r="V338" i="9"/>
  <c r="V351" i="9"/>
  <c r="V339" i="9"/>
  <c r="V327" i="9"/>
  <c r="V329" i="9"/>
  <c r="V330" i="9"/>
  <c r="V331" i="9"/>
  <c r="V343" i="9"/>
  <c r="V332" i="9"/>
  <c r="V320" i="9"/>
  <c r="V344" i="9"/>
  <c r="V334" i="9"/>
  <c r="V333" i="9"/>
  <c r="V321" i="9"/>
  <c r="V335" i="9"/>
  <c r="V322" i="9"/>
  <c r="V336" i="9"/>
  <c r="V323" i="9"/>
  <c r="V311" i="9"/>
  <c r="V312" i="9"/>
  <c r="V314" i="9"/>
  <c r="V319" i="9"/>
  <c r="V316" i="9"/>
  <c r="V328" i="9"/>
  <c r="V317" i="9"/>
  <c r="V305" i="9"/>
  <c r="V325" i="9"/>
  <c r="V324" i="9"/>
  <c r="V304" i="9"/>
  <c r="V326" i="9"/>
  <c r="V310" i="9"/>
  <c r="V306" i="9"/>
  <c r="V341" i="9"/>
  <c r="V313" i="9"/>
  <c r="V309" i="9"/>
  <c r="V315" i="9"/>
  <c r="V308" i="9"/>
  <c r="V299" i="9"/>
  <c r="V293" i="9"/>
  <c r="V300" i="9"/>
  <c r="V294" i="9"/>
  <c r="V297" i="9"/>
  <c r="V296" i="9"/>
  <c r="V283" i="9"/>
  <c r="V307" i="9"/>
  <c r="V284" i="9"/>
  <c r="V288" i="9"/>
  <c r="V276" i="9"/>
  <c r="V290" i="9"/>
  <c r="V277" i="9"/>
  <c r="V286" i="9"/>
  <c r="V278" i="9"/>
  <c r="V279" i="9"/>
  <c r="V303" i="9"/>
  <c r="V285" i="9"/>
  <c r="V281" i="9"/>
  <c r="V302" i="9"/>
  <c r="V292" i="9"/>
  <c r="V298" i="9"/>
  <c r="V291" i="9"/>
  <c r="V282" i="9"/>
  <c r="V274" i="9"/>
  <c r="V268" i="9"/>
  <c r="V280" i="9"/>
  <c r="V318" i="9"/>
  <c r="V271" i="9"/>
  <c r="V272" i="9"/>
  <c r="V301" i="9"/>
  <c r="V275" i="9"/>
  <c r="V263" i="9"/>
  <c r="V273" i="9"/>
  <c r="V262" i="9"/>
  <c r="V250" i="9"/>
  <c r="V251" i="9"/>
  <c r="V266" i="9"/>
  <c r="V254" i="9"/>
  <c r="V269" i="9"/>
  <c r="V264" i="9"/>
  <c r="V256" i="9"/>
  <c r="V257" i="9"/>
  <c r="V245" i="9"/>
  <c r="V260" i="9"/>
  <c r="V253" i="9"/>
  <c r="V247" i="9"/>
  <c r="V295" i="9"/>
  <c r="V267" i="9"/>
  <c r="V259" i="9"/>
  <c r="V252" i="9"/>
  <c r="V265" i="9"/>
  <c r="V289" i="9"/>
  <c r="V255" i="9"/>
  <c r="V287" i="9"/>
  <c r="V270" i="9"/>
  <c r="V230" i="9"/>
  <c r="V231" i="9"/>
  <c r="V232" i="9"/>
  <c r="V243" i="9"/>
  <c r="V239" i="9"/>
  <c r="V234" i="9"/>
  <c r="V235" i="9"/>
  <c r="V246" i="9"/>
  <c r="V236" i="9"/>
  <c r="V258" i="9"/>
  <c r="V261" i="9"/>
  <c r="V237" i="9"/>
  <c r="V248" i="9"/>
  <c r="V241" i="9"/>
  <c r="V217" i="9"/>
  <c r="V242" i="9"/>
  <c r="V218" i="9"/>
  <c r="V227" i="9"/>
  <c r="V220" i="9"/>
  <c r="V249" i="9"/>
  <c r="V244" i="9"/>
  <c r="V240" i="9"/>
  <c r="V238" i="9"/>
  <c r="V233" i="9"/>
  <c r="V221" i="9"/>
  <c r="V225" i="9"/>
  <c r="V226" i="9"/>
  <c r="V219" i="9"/>
  <c r="V213" i="9"/>
  <c r="V204" i="9"/>
  <c r="V222" i="9"/>
  <c r="V205" i="9"/>
  <c r="V215" i="9"/>
  <c r="V206" i="9"/>
  <c r="V207" i="9"/>
  <c r="V214" i="9"/>
  <c r="V209" i="9"/>
  <c r="V228" i="9"/>
  <c r="V224" i="9"/>
  <c r="V211" i="9"/>
  <c r="V212" i="9"/>
  <c r="V194" i="9"/>
  <c r="V192" i="9"/>
  <c r="V195" i="9"/>
  <c r="V183" i="9"/>
  <c r="V229" i="9"/>
  <c r="V196" i="9"/>
  <c r="V184" i="9"/>
  <c r="V197" i="9"/>
  <c r="V185" i="9"/>
  <c r="V210" i="9"/>
  <c r="V200" i="9"/>
  <c r="V198" i="9"/>
  <c r="V186" i="9"/>
  <c r="V201" i="9"/>
  <c r="V187" i="9"/>
  <c r="V188" i="9"/>
  <c r="V208" i="9"/>
  <c r="V199" i="9"/>
  <c r="V189" i="9"/>
  <c r="V202" i="9"/>
  <c r="V216" i="9"/>
  <c r="V190" i="9"/>
  <c r="V203" i="9"/>
  <c r="V191" i="9"/>
  <c r="V223" i="9"/>
  <c r="V193" i="9"/>
  <c r="J352" i="9"/>
  <c r="J340" i="9"/>
  <c r="J353" i="9"/>
  <c r="J354" i="9"/>
  <c r="J342" i="9"/>
  <c r="J345" i="9"/>
  <c r="J346" i="9"/>
  <c r="J347" i="9"/>
  <c r="J348" i="9"/>
  <c r="J349" i="9"/>
  <c r="J350" i="9"/>
  <c r="J338" i="9"/>
  <c r="J351" i="9"/>
  <c r="J339" i="9"/>
  <c r="J327" i="9"/>
  <c r="J341" i="9"/>
  <c r="J329" i="9"/>
  <c r="J334" i="9"/>
  <c r="J330" i="9"/>
  <c r="J335" i="9"/>
  <c r="J331" i="9"/>
  <c r="J336" i="9"/>
  <c r="J332" i="9"/>
  <c r="J320" i="9"/>
  <c r="J333" i="9"/>
  <c r="J321" i="9"/>
  <c r="J322" i="9"/>
  <c r="J343" i="9"/>
  <c r="J323" i="9"/>
  <c r="J311" i="9"/>
  <c r="J319" i="9"/>
  <c r="J312" i="9"/>
  <c r="J314" i="9"/>
  <c r="J316" i="9"/>
  <c r="J317" i="9"/>
  <c r="J305" i="9"/>
  <c r="J304" i="9"/>
  <c r="J337" i="9"/>
  <c r="J324" i="9"/>
  <c r="J315" i="9"/>
  <c r="J308" i="9"/>
  <c r="J325" i="9"/>
  <c r="J318" i="9"/>
  <c r="J326" i="9"/>
  <c r="J328" i="9"/>
  <c r="J299" i="9"/>
  <c r="J296" i="9"/>
  <c r="J293" i="9"/>
  <c r="J310" i="9"/>
  <c r="J294" i="9"/>
  <c r="J283" i="9"/>
  <c r="J302" i="9"/>
  <c r="J298" i="9"/>
  <c r="J284" i="9"/>
  <c r="J309" i="9"/>
  <c r="J306" i="9"/>
  <c r="J288" i="9"/>
  <c r="J344" i="9"/>
  <c r="J301" i="9"/>
  <c r="J285" i="9"/>
  <c r="J276" i="9"/>
  <c r="J313" i="9"/>
  <c r="J277" i="9"/>
  <c r="J307" i="9"/>
  <c r="J292" i="9"/>
  <c r="J278" i="9"/>
  <c r="J279" i="9"/>
  <c r="J291" i="9"/>
  <c r="J281" i="9"/>
  <c r="J303" i="9"/>
  <c r="J297" i="9"/>
  <c r="J290" i="9"/>
  <c r="J295" i="9"/>
  <c r="J287" i="9"/>
  <c r="J289" i="9"/>
  <c r="J268" i="9"/>
  <c r="J300" i="9"/>
  <c r="J282" i="9"/>
  <c r="J271" i="9"/>
  <c r="J272" i="9"/>
  <c r="J280" i="9"/>
  <c r="J263" i="9"/>
  <c r="J266" i="9"/>
  <c r="J250" i="9"/>
  <c r="J261" i="9"/>
  <c r="J251" i="9"/>
  <c r="J254" i="9"/>
  <c r="J286" i="9"/>
  <c r="J275" i="9"/>
  <c r="J256" i="9"/>
  <c r="J270" i="9"/>
  <c r="J265" i="9"/>
  <c r="J257" i="9"/>
  <c r="J259" i="9"/>
  <c r="J252" i="9"/>
  <c r="J249" i="9"/>
  <c r="J245" i="9"/>
  <c r="J255" i="9"/>
  <c r="J247" i="9"/>
  <c r="J274" i="9"/>
  <c r="J258" i="9"/>
  <c r="J264" i="9"/>
  <c r="J273" i="9"/>
  <c r="J269" i="9"/>
  <c r="J260" i="9"/>
  <c r="J253" i="9"/>
  <c r="J243" i="9"/>
  <c r="J230" i="9"/>
  <c r="J231" i="9"/>
  <c r="J246" i="9"/>
  <c r="J232" i="9"/>
  <c r="J241" i="9"/>
  <c r="J234" i="9"/>
  <c r="J262" i="9"/>
  <c r="J244" i="9"/>
  <c r="J235" i="9"/>
  <c r="J267" i="9"/>
  <c r="J236" i="9"/>
  <c r="J242" i="9"/>
  <c r="J238" i="9"/>
  <c r="J217" i="9"/>
  <c r="J248" i="9"/>
  <c r="J227" i="9"/>
  <c r="J218" i="9"/>
  <c r="J239" i="9"/>
  <c r="J237" i="9"/>
  <c r="J220" i="9"/>
  <c r="J228" i="9"/>
  <c r="J221" i="9"/>
  <c r="J240" i="9"/>
  <c r="J225" i="9"/>
  <c r="J204" i="9"/>
  <c r="J214" i="9"/>
  <c r="J205" i="9"/>
  <c r="J224" i="9"/>
  <c r="J206" i="9"/>
  <c r="J207" i="9"/>
  <c r="J223" i="9"/>
  <c r="J209" i="9"/>
  <c r="J226" i="9"/>
  <c r="J219" i="9"/>
  <c r="J211" i="9"/>
  <c r="J229" i="9"/>
  <c r="J222" i="9"/>
  <c r="J212" i="9"/>
  <c r="J208" i="9"/>
  <c r="J194" i="9"/>
  <c r="J216" i="9"/>
  <c r="J201" i="9"/>
  <c r="J195" i="9"/>
  <c r="J183" i="9"/>
  <c r="J200" i="9"/>
  <c r="J196" i="9"/>
  <c r="J184" i="9"/>
  <c r="J203" i="9"/>
  <c r="J197" i="9"/>
  <c r="J185" i="9"/>
  <c r="J198" i="9"/>
  <c r="J186" i="9"/>
  <c r="J199" i="9"/>
  <c r="J187" i="9"/>
  <c r="J202" i="9"/>
  <c r="J188" i="9"/>
  <c r="J189" i="9"/>
  <c r="J192" i="9"/>
  <c r="J233" i="9"/>
  <c r="J190" i="9"/>
  <c r="J215" i="9"/>
  <c r="J210" i="9"/>
  <c r="J191" i="9"/>
  <c r="J213" i="9"/>
  <c r="J193" i="9"/>
  <c r="B344" i="9"/>
  <c r="B346" i="9"/>
  <c r="B348" i="9"/>
  <c r="B349" i="9"/>
  <c r="B337" i="9"/>
  <c r="B350" i="9"/>
  <c r="B351" i="9"/>
  <c r="B339" i="9"/>
  <c r="B352" i="9"/>
  <c r="B353" i="9"/>
  <c r="B341" i="9"/>
  <c r="B354" i="9"/>
  <c r="B342" i="9"/>
  <c r="B343" i="9"/>
  <c r="B347" i="9"/>
  <c r="B340" i="9"/>
  <c r="B331" i="9"/>
  <c r="B332" i="9"/>
  <c r="B333" i="9"/>
  <c r="B321" i="9"/>
  <c r="B338" i="9"/>
  <c r="B322" i="9"/>
  <c r="B324" i="9"/>
  <c r="B325" i="9"/>
  <c r="B326" i="9"/>
  <c r="B334" i="9"/>
  <c r="B327" i="9"/>
  <c r="B315" i="9"/>
  <c r="B328" i="9"/>
  <c r="B316" i="9"/>
  <c r="B330" i="9"/>
  <c r="B320" i="9"/>
  <c r="B318" i="9"/>
  <c r="B306" i="9"/>
  <c r="B308" i="9"/>
  <c r="B329" i="9"/>
  <c r="B319" i="9"/>
  <c r="B309" i="9"/>
  <c r="B335" i="9"/>
  <c r="B317" i="9"/>
  <c r="B296" i="9"/>
  <c r="B313" i="9"/>
  <c r="B298" i="9"/>
  <c r="B299" i="9"/>
  <c r="B323" i="9"/>
  <c r="B345" i="9"/>
  <c r="B336" i="9"/>
  <c r="B303" i="9"/>
  <c r="B300" i="9"/>
  <c r="B285" i="9"/>
  <c r="B311" i="9"/>
  <c r="B295" i="9"/>
  <c r="B286" i="9"/>
  <c r="B287" i="9"/>
  <c r="B288" i="9"/>
  <c r="B314" i="9"/>
  <c r="B310" i="9"/>
  <c r="B304" i="9"/>
  <c r="B292" i="9"/>
  <c r="B290" i="9"/>
  <c r="B280" i="9"/>
  <c r="B281" i="9"/>
  <c r="B293" i="9"/>
  <c r="B282" i="9"/>
  <c r="B301" i="9"/>
  <c r="B289" i="9"/>
  <c r="B307" i="9"/>
  <c r="B312" i="9"/>
  <c r="B283" i="9"/>
  <c r="B275" i="9"/>
  <c r="B284" i="9"/>
  <c r="B272" i="9"/>
  <c r="B278" i="9"/>
  <c r="B291" i="9"/>
  <c r="B305" i="9"/>
  <c r="B274" i="9"/>
  <c r="B263" i="9"/>
  <c r="B276" i="9"/>
  <c r="B264" i="9"/>
  <c r="B302" i="9"/>
  <c r="B279" i="9"/>
  <c r="B267" i="9"/>
  <c r="B297" i="9"/>
  <c r="B294" i="9"/>
  <c r="B270" i="9"/>
  <c r="B265" i="9"/>
  <c r="B254" i="9"/>
  <c r="B255" i="9"/>
  <c r="B262" i="9"/>
  <c r="B258" i="9"/>
  <c r="B260" i="9"/>
  <c r="B269" i="9"/>
  <c r="B261" i="9"/>
  <c r="B271" i="9"/>
  <c r="B257" i="9"/>
  <c r="B277" i="9"/>
  <c r="B253" i="9"/>
  <c r="B256" i="9"/>
  <c r="B259" i="9"/>
  <c r="B252" i="9"/>
  <c r="B268" i="9"/>
  <c r="B250" i="9"/>
  <c r="B243" i="9"/>
  <c r="B266" i="9"/>
  <c r="B244" i="9"/>
  <c r="B273" i="9"/>
  <c r="B247" i="9"/>
  <c r="B234" i="9"/>
  <c r="B242" i="9"/>
  <c r="B235" i="9"/>
  <c r="B245" i="9"/>
  <c r="B236" i="9"/>
  <c r="B249" i="9"/>
  <c r="B248" i="9"/>
  <c r="B238" i="9"/>
  <c r="B251" i="9"/>
  <c r="B228" i="9"/>
  <c r="B246" i="9"/>
  <c r="B241" i="9"/>
  <c r="B239" i="9"/>
  <c r="B232" i="9"/>
  <c r="B240" i="9"/>
  <c r="B221" i="9"/>
  <c r="B233" i="9"/>
  <c r="B222" i="9"/>
  <c r="B224" i="9"/>
  <c r="B231" i="9"/>
  <c r="B225" i="9"/>
  <c r="B227" i="9"/>
  <c r="B217" i="9"/>
  <c r="B219" i="9"/>
  <c r="B208" i="9"/>
  <c r="B215" i="9"/>
  <c r="B209" i="9"/>
  <c r="B210" i="9"/>
  <c r="B218" i="9"/>
  <c r="B211" i="9"/>
  <c r="B214" i="9"/>
  <c r="B213" i="9"/>
  <c r="B204" i="9"/>
  <c r="B230" i="9"/>
  <c r="B216" i="9"/>
  <c r="B207" i="9"/>
  <c r="B198" i="9"/>
  <c r="B186" i="9"/>
  <c r="B202" i="9"/>
  <c r="B199" i="9"/>
  <c r="B187" i="9"/>
  <c r="B220" i="9"/>
  <c r="B205" i="9"/>
  <c r="B188" i="9"/>
  <c r="B189" i="9"/>
  <c r="B229" i="9"/>
  <c r="B223" i="9"/>
  <c r="B190" i="9"/>
  <c r="B191" i="9"/>
  <c r="B196" i="9"/>
  <c r="B226" i="9"/>
  <c r="B203" i="9"/>
  <c r="B201" i="9"/>
  <c r="B192" i="9"/>
  <c r="B237" i="9"/>
  <c r="B206" i="9"/>
  <c r="B193" i="9"/>
  <c r="B200" i="9"/>
  <c r="B194" i="9"/>
  <c r="B212" i="9"/>
  <c r="B195" i="9"/>
  <c r="B183" i="9"/>
  <c r="B184" i="9"/>
  <c r="B197" i="9"/>
  <c r="B185" i="9"/>
  <c r="AS351" i="9"/>
  <c r="AS339" i="9"/>
  <c r="AS352" i="9"/>
  <c r="AS353" i="9"/>
  <c r="AS341" i="9"/>
  <c r="AS344" i="9"/>
  <c r="AS345" i="9"/>
  <c r="AS346" i="9"/>
  <c r="AS347" i="9"/>
  <c r="AS348" i="9"/>
  <c r="AS349" i="9"/>
  <c r="AS337" i="9"/>
  <c r="AS350" i="9"/>
  <c r="AS338" i="9"/>
  <c r="AS354" i="9"/>
  <c r="AS343" i="9"/>
  <c r="AS333" i="9"/>
  <c r="AS326" i="9"/>
  <c r="AS334" i="9"/>
  <c r="AS335" i="9"/>
  <c r="AS328" i="9"/>
  <c r="AS329" i="9"/>
  <c r="AS330" i="9"/>
  <c r="AS336" i="9"/>
  <c r="AS331" i="9"/>
  <c r="AS319" i="9"/>
  <c r="AS340" i="9"/>
  <c r="AS332" i="9"/>
  <c r="AS320" i="9"/>
  <c r="AS321" i="9"/>
  <c r="AS322" i="9"/>
  <c r="AS310" i="9"/>
  <c r="AS311" i="9"/>
  <c r="AS313" i="9"/>
  <c r="AS315" i="9"/>
  <c r="AS316" i="9"/>
  <c r="AS304" i="9"/>
  <c r="AS317" i="9"/>
  <c r="AS342" i="9"/>
  <c r="AS306" i="9"/>
  <c r="AS303" i="9"/>
  <c r="AS309" i="9"/>
  <c r="AS305" i="9"/>
  <c r="AS312" i="9"/>
  <c r="AS323" i="9"/>
  <c r="AS325" i="9"/>
  <c r="AS324" i="9"/>
  <c r="AS298" i="9"/>
  <c r="AS327" i="9"/>
  <c r="AS300" i="9"/>
  <c r="AS292" i="9"/>
  <c r="AS293" i="9"/>
  <c r="AS282" i="9"/>
  <c r="AS299" i="9"/>
  <c r="AS283" i="9"/>
  <c r="AS314" i="9"/>
  <c r="AS287" i="9"/>
  <c r="AS302" i="9"/>
  <c r="AS296" i="9"/>
  <c r="AS290" i="9"/>
  <c r="AS275" i="9"/>
  <c r="AS301" i="9"/>
  <c r="AS286" i="9"/>
  <c r="AS276" i="9"/>
  <c r="AS277" i="9"/>
  <c r="AS318" i="9"/>
  <c r="AS308" i="9"/>
  <c r="AS289" i="9"/>
  <c r="AS278" i="9"/>
  <c r="AS280" i="9"/>
  <c r="AS297" i="9"/>
  <c r="AS284" i="9"/>
  <c r="AS279" i="9"/>
  <c r="AS294" i="9"/>
  <c r="AS285" i="9"/>
  <c r="AS267" i="9"/>
  <c r="AS288" i="9"/>
  <c r="AS270" i="9"/>
  <c r="AS291" i="9"/>
  <c r="AS271" i="9"/>
  <c r="AS295" i="9"/>
  <c r="AS262" i="9"/>
  <c r="AS307" i="9"/>
  <c r="AS249" i="9"/>
  <c r="AS266" i="9"/>
  <c r="AS250" i="9"/>
  <c r="AS272" i="9"/>
  <c r="AS253" i="9"/>
  <c r="AS255" i="9"/>
  <c r="AS256" i="9"/>
  <c r="AS244" i="9"/>
  <c r="AS268" i="9"/>
  <c r="AS246" i="9"/>
  <c r="AS264" i="9"/>
  <c r="AS281" i="9"/>
  <c r="AS259" i="9"/>
  <c r="AS252" i="9"/>
  <c r="AS274" i="9"/>
  <c r="AS273" i="9"/>
  <c r="AS258" i="9"/>
  <c r="AS251" i="9"/>
  <c r="AS263" i="9"/>
  <c r="AS254" i="9"/>
  <c r="AS248" i="9"/>
  <c r="AS257" i="9"/>
  <c r="AS229" i="9"/>
  <c r="AS260" i="9"/>
  <c r="AS243" i="9"/>
  <c r="AS240" i="9"/>
  <c r="AS230" i="9"/>
  <c r="AS238" i="9"/>
  <c r="AS231" i="9"/>
  <c r="AS233" i="9"/>
  <c r="AS234" i="9"/>
  <c r="AS235" i="9"/>
  <c r="AS261" i="9"/>
  <c r="AS247" i="9"/>
  <c r="AS245" i="9"/>
  <c r="AS269" i="9"/>
  <c r="AS239" i="9"/>
  <c r="AS226" i="9"/>
  <c r="AS216" i="9"/>
  <c r="AS237" i="9"/>
  <c r="AS217" i="9"/>
  <c r="AS219" i="9"/>
  <c r="AS220" i="9"/>
  <c r="AS265" i="9"/>
  <c r="AS241" i="9"/>
  <c r="AS224" i="9"/>
  <c r="AS222" i="9"/>
  <c r="AS203" i="9"/>
  <c r="AS232" i="9"/>
  <c r="AS228" i="9"/>
  <c r="AS215" i="9"/>
  <c r="AS204" i="9"/>
  <c r="AS225" i="9"/>
  <c r="AS218" i="9"/>
  <c r="AS205" i="9"/>
  <c r="AS227" i="9"/>
  <c r="AS221" i="9"/>
  <c r="AS206" i="9"/>
  <c r="AS236" i="9"/>
  <c r="AS208" i="9"/>
  <c r="AS242" i="9"/>
  <c r="AS210" i="9"/>
  <c r="AS211" i="9"/>
  <c r="AS214" i="9"/>
  <c r="AS213" i="9"/>
  <c r="AS199" i="9"/>
  <c r="AS193" i="9"/>
  <c r="AS194" i="9"/>
  <c r="AS191" i="9"/>
  <c r="AS209" i="9"/>
  <c r="AS201" i="9"/>
  <c r="AS195" i="9"/>
  <c r="AS183" i="9"/>
  <c r="AS212" i="9"/>
  <c r="AS196" i="9"/>
  <c r="AS184" i="9"/>
  <c r="AS197" i="9"/>
  <c r="AS185" i="9"/>
  <c r="AS200" i="9"/>
  <c r="AS223" i="9"/>
  <c r="AS207" i="9"/>
  <c r="AS198" i="9"/>
  <c r="AS186" i="9"/>
  <c r="AS187" i="9"/>
  <c r="AS188" i="9"/>
  <c r="AS189" i="9"/>
  <c r="AS202" i="9"/>
  <c r="AS190" i="9"/>
  <c r="AS192" i="9"/>
  <c r="AG351" i="9"/>
  <c r="AG339" i="9"/>
  <c r="AG352" i="9"/>
  <c r="AG353" i="9"/>
  <c r="AG341" i="9"/>
  <c r="AG344" i="9"/>
  <c r="AG345" i="9"/>
  <c r="AG346" i="9"/>
  <c r="AG347" i="9"/>
  <c r="AG348" i="9"/>
  <c r="AG349" i="9"/>
  <c r="AG337" i="9"/>
  <c r="AG350" i="9"/>
  <c r="AG338" i="9"/>
  <c r="AG326" i="9"/>
  <c r="AG354" i="9"/>
  <c r="AG336" i="9"/>
  <c r="AG328" i="9"/>
  <c r="AG343" i="9"/>
  <c r="AG342" i="9"/>
  <c r="AG329" i="9"/>
  <c r="AG330" i="9"/>
  <c r="AG331" i="9"/>
  <c r="AG319" i="9"/>
  <c r="AG332" i="9"/>
  <c r="AG320" i="9"/>
  <c r="AG321" i="9"/>
  <c r="AG322" i="9"/>
  <c r="AG335" i="9"/>
  <c r="AG325" i="9"/>
  <c r="AG310" i="9"/>
  <c r="AG311" i="9"/>
  <c r="AG313" i="9"/>
  <c r="AG340" i="9"/>
  <c r="AG315" i="9"/>
  <c r="AG316" i="9"/>
  <c r="AG304" i="9"/>
  <c r="AG327" i="9"/>
  <c r="AG303" i="9"/>
  <c r="AG308" i="9"/>
  <c r="AG334" i="9"/>
  <c r="AG318" i="9"/>
  <c r="AG314" i="9"/>
  <c r="AG307" i="9"/>
  <c r="AG317" i="9"/>
  <c r="AG333" i="9"/>
  <c r="AG306" i="9"/>
  <c r="AG298" i="9"/>
  <c r="AG292" i="9"/>
  <c r="AG293" i="9"/>
  <c r="AG282" i="9"/>
  <c r="AG305" i="9"/>
  <c r="AG294" i="9"/>
  <c r="AG283" i="9"/>
  <c r="AG312" i="9"/>
  <c r="AG300" i="9"/>
  <c r="AG297" i="9"/>
  <c r="AG287" i="9"/>
  <c r="AG275" i="9"/>
  <c r="AG299" i="9"/>
  <c r="AG288" i="9"/>
  <c r="AG276" i="9"/>
  <c r="AG302" i="9"/>
  <c r="AG284" i="9"/>
  <c r="AG277" i="9"/>
  <c r="AG278" i="9"/>
  <c r="AG296" i="9"/>
  <c r="AG280" i="9"/>
  <c r="AG290" i="9"/>
  <c r="AG286" i="9"/>
  <c r="AG324" i="9"/>
  <c r="AG323" i="9"/>
  <c r="AG267" i="9"/>
  <c r="AG281" i="9"/>
  <c r="AG270" i="9"/>
  <c r="AG285" i="9"/>
  <c r="AG279" i="9"/>
  <c r="AG271" i="9"/>
  <c r="AG309" i="9"/>
  <c r="AG301" i="9"/>
  <c r="AG295" i="9"/>
  <c r="AG289" i="9"/>
  <c r="AG291" i="9"/>
  <c r="AG262" i="9"/>
  <c r="AG272" i="9"/>
  <c r="AG249" i="9"/>
  <c r="AG250" i="9"/>
  <c r="AG274" i="9"/>
  <c r="AG265" i="9"/>
  <c r="AG253" i="9"/>
  <c r="AG268" i="9"/>
  <c r="AG263" i="9"/>
  <c r="AG261" i="9"/>
  <c r="AG255" i="9"/>
  <c r="AG256" i="9"/>
  <c r="AG244" i="9"/>
  <c r="AG269" i="9"/>
  <c r="AG258" i="9"/>
  <c r="AG251" i="9"/>
  <c r="AG246" i="9"/>
  <c r="AG254" i="9"/>
  <c r="AG257" i="9"/>
  <c r="AG248" i="9"/>
  <c r="AG266" i="9"/>
  <c r="AG273" i="9"/>
  <c r="AG259" i="9"/>
  <c r="AG229" i="9"/>
  <c r="AG252" i="9"/>
  <c r="AG238" i="9"/>
  <c r="AG230" i="9"/>
  <c r="AG260" i="9"/>
  <c r="AG231" i="9"/>
  <c r="AG242" i="9"/>
  <c r="AG233" i="9"/>
  <c r="AG264" i="9"/>
  <c r="AG234" i="9"/>
  <c r="AG245" i="9"/>
  <c r="AG239" i="9"/>
  <c r="AG235" i="9"/>
  <c r="AG241" i="9"/>
  <c r="AG243" i="9"/>
  <c r="AG240" i="9"/>
  <c r="AG236" i="9"/>
  <c r="AG216" i="9"/>
  <c r="AG217" i="9"/>
  <c r="AG219" i="9"/>
  <c r="AG220" i="9"/>
  <c r="AG237" i="9"/>
  <c r="AG247" i="9"/>
  <c r="AG224" i="9"/>
  <c r="AG203" i="9"/>
  <c r="AG204" i="9"/>
  <c r="AG205" i="9"/>
  <c r="AG228" i="9"/>
  <c r="AG206" i="9"/>
  <c r="AG213" i="9"/>
  <c r="AG208" i="9"/>
  <c r="AG227" i="9"/>
  <c r="AG226" i="9"/>
  <c r="AG222" i="9"/>
  <c r="AG210" i="9"/>
  <c r="AG215" i="9"/>
  <c r="AG211" i="9"/>
  <c r="AG193" i="9"/>
  <c r="AG194" i="9"/>
  <c r="AG195" i="9"/>
  <c r="AG183" i="9"/>
  <c r="AG196" i="9"/>
  <c r="AG184" i="9"/>
  <c r="AG207" i="9"/>
  <c r="AG214" i="9"/>
  <c r="AG202" i="9"/>
  <c r="AG197" i="9"/>
  <c r="AG185" i="9"/>
  <c r="AG218" i="9"/>
  <c r="AG198" i="9"/>
  <c r="AG186" i="9"/>
  <c r="AG232" i="9"/>
  <c r="AG187" i="9"/>
  <c r="AG221" i="9"/>
  <c r="AG209" i="9"/>
  <c r="AG200" i="9"/>
  <c r="AG188" i="9"/>
  <c r="AG199" i="9"/>
  <c r="AG223" i="9"/>
  <c r="AG212" i="9"/>
  <c r="AG189" i="9"/>
  <c r="AG191" i="9"/>
  <c r="AG225" i="9"/>
  <c r="AG190" i="9"/>
  <c r="AG192" i="9"/>
  <c r="AG201" i="9"/>
  <c r="U351" i="9"/>
  <c r="U339" i="9"/>
  <c r="U352" i="9"/>
  <c r="U353" i="9"/>
  <c r="U341" i="9"/>
  <c r="U344" i="9"/>
  <c r="U345" i="9"/>
  <c r="U346" i="9"/>
  <c r="U347" i="9"/>
  <c r="U348" i="9"/>
  <c r="U349" i="9"/>
  <c r="U337" i="9"/>
  <c r="U350" i="9"/>
  <c r="U338" i="9"/>
  <c r="U326" i="9"/>
  <c r="U354" i="9"/>
  <c r="U328" i="9"/>
  <c r="U340" i="9"/>
  <c r="U329" i="9"/>
  <c r="U330" i="9"/>
  <c r="U331" i="9"/>
  <c r="U319" i="9"/>
  <c r="U343" i="9"/>
  <c r="U332" i="9"/>
  <c r="U320" i="9"/>
  <c r="U342" i="9"/>
  <c r="U334" i="9"/>
  <c r="U333" i="9"/>
  <c r="U321" i="9"/>
  <c r="U335" i="9"/>
  <c r="U322" i="9"/>
  <c r="U324" i="9"/>
  <c r="U310" i="9"/>
  <c r="U311" i="9"/>
  <c r="U313" i="9"/>
  <c r="U325" i="9"/>
  <c r="U315" i="9"/>
  <c r="U316" i="9"/>
  <c r="U323" i="9"/>
  <c r="U317" i="9"/>
  <c r="U303" i="9"/>
  <c r="U304" i="9"/>
  <c r="U327" i="9"/>
  <c r="U306" i="9"/>
  <c r="U336" i="9"/>
  <c r="U298" i="9"/>
  <c r="U314" i="9"/>
  <c r="U292" i="9"/>
  <c r="U308" i="9"/>
  <c r="U293" i="9"/>
  <c r="U300" i="9"/>
  <c r="U294" i="9"/>
  <c r="U297" i="9"/>
  <c r="U296" i="9"/>
  <c r="U283" i="9"/>
  <c r="U307" i="9"/>
  <c r="U295" i="9"/>
  <c r="U287" i="9"/>
  <c r="U275" i="9"/>
  <c r="U309" i="9"/>
  <c r="U276" i="9"/>
  <c r="U290" i="9"/>
  <c r="U277" i="9"/>
  <c r="U312" i="9"/>
  <c r="U286" i="9"/>
  <c r="U278" i="9"/>
  <c r="U318" i="9"/>
  <c r="U289" i="9"/>
  <c r="U280" i="9"/>
  <c r="U302" i="9"/>
  <c r="U282" i="9"/>
  <c r="U288" i="9"/>
  <c r="U291" i="9"/>
  <c r="U267" i="9"/>
  <c r="U305" i="9"/>
  <c r="U270" i="9"/>
  <c r="U271" i="9"/>
  <c r="U284" i="9"/>
  <c r="U299" i="9"/>
  <c r="U285" i="9"/>
  <c r="U281" i="9"/>
  <c r="U262" i="9"/>
  <c r="U279" i="9"/>
  <c r="U265" i="9"/>
  <c r="U249" i="9"/>
  <c r="U273" i="9"/>
  <c r="U250" i="9"/>
  <c r="U261" i="9"/>
  <c r="U253" i="9"/>
  <c r="U255" i="9"/>
  <c r="U269" i="9"/>
  <c r="U264" i="9"/>
  <c r="U256" i="9"/>
  <c r="U274" i="9"/>
  <c r="U266" i="9"/>
  <c r="U257" i="9"/>
  <c r="U244" i="9"/>
  <c r="U301" i="9"/>
  <c r="U246" i="9"/>
  <c r="U260" i="9"/>
  <c r="U263" i="9"/>
  <c r="U259" i="9"/>
  <c r="U252" i="9"/>
  <c r="U272" i="9"/>
  <c r="U258" i="9"/>
  <c r="U251" i="9"/>
  <c r="U268" i="9"/>
  <c r="U242" i="9"/>
  <c r="U238" i="9"/>
  <c r="U229" i="9"/>
  <c r="U230" i="9"/>
  <c r="U245" i="9"/>
  <c r="U231" i="9"/>
  <c r="U248" i="9"/>
  <c r="U233" i="9"/>
  <c r="U243" i="9"/>
  <c r="U239" i="9"/>
  <c r="U234" i="9"/>
  <c r="U235" i="9"/>
  <c r="U240" i="9"/>
  <c r="U247" i="9"/>
  <c r="U237" i="9"/>
  <c r="U241" i="9"/>
  <c r="U232" i="9"/>
  <c r="U216" i="9"/>
  <c r="U217" i="9"/>
  <c r="U219" i="9"/>
  <c r="U227" i="9"/>
  <c r="U220" i="9"/>
  <c r="U236" i="9"/>
  <c r="U254" i="9"/>
  <c r="U224" i="9"/>
  <c r="U203" i="9"/>
  <c r="U226" i="9"/>
  <c r="U213" i="9"/>
  <c r="U204" i="9"/>
  <c r="U222" i="9"/>
  <c r="U205" i="9"/>
  <c r="U215" i="9"/>
  <c r="U206" i="9"/>
  <c r="U221" i="9"/>
  <c r="U208" i="9"/>
  <c r="U210" i="9"/>
  <c r="U228" i="9"/>
  <c r="U211" i="9"/>
  <c r="U225" i="9"/>
  <c r="U223" i="9"/>
  <c r="U209" i="9"/>
  <c r="U193" i="9"/>
  <c r="U212" i="9"/>
  <c r="U194" i="9"/>
  <c r="U195" i="9"/>
  <c r="U183" i="9"/>
  <c r="U207" i="9"/>
  <c r="U196" i="9"/>
  <c r="U184" i="9"/>
  <c r="U197" i="9"/>
  <c r="U185" i="9"/>
  <c r="U200" i="9"/>
  <c r="U198" i="9"/>
  <c r="U186" i="9"/>
  <c r="U214" i="9"/>
  <c r="U201" i="9"/>
  <c r="U187" i="9"/>
  <c r="U188" i="9"/>
  <c r="U218" i="9"/>
  <c r="U199" i="9"/>
  <c r="U189" i="9"/>
  <c r="U190" i="9"/>
  <c r="U191" i="9"/>
  <c r="U202" i="9"/>
  <c r="U192" i="9"/>
  <c r="I351" i="9"/>
  <c r="I339" i="9"/>
  <c r="I352" i="9"/>
  <c r="I353" i="9"/>
  <c r="I341" i="9"/>
  <c r="I344" i="9"/>
  <c r="I345" i="9"/>
  <c r="I346" i="9"/>
  <c r="I347" i="9"/>
  <c r="I348" i="9"/>
  <c r="I349" i="9"/>
  <c r="I337" i="9"/>
  <c r="I350" i="9"/>
  <c r="I338" i="9"/>
  <c r="I326" i="9"/>
  <c r="I328" i="9"/>
  <c r="I354" i="9"/>
  <c r="I329" i="9"/>
  <c r="I334" i="9"/>
  <c r="I330" i="9"/>
  <c r="I335" i="9"/>
  <c r="I331" i="9"/>
  <c r="I319" i="9"/>
  <c r="I336" i="9"/>
  <c r="I332" i="9"/>
  <c r="I320" i="9"/>
  <c r="I333" i="9"/>
  <c r="I321" i="9"/>
  <c r="I340" i="9"/>
  <c r="I322" i="9"/>
  <c r="I342" i="9"/>
  <c r="I323" i="9"/>
  <c r="I310" i="9"/>
  <c r="I311" i="9"/>
  <c r="I313" i="9"/>
  <c r="I324" i="9"/>
  <c r="I315" i="9"/>
  <c r="I316" i="9"/>
  <c r="I309" i="9"/>
  <c r="I305" i="9"/>
  <c r="I303" i="9"/>
  <c r="I312" i="9"/>
  <c r="I304" i="9"/>
  <c r="I308" i="9"/>
  <c r="I327" i="9"/>
  <c r="I325" i="9"/>
  <c r="I318" i="9"/>
  <c r="I317" i="9"/>
  <c r="I299" i="9"/>
  <c r="I297" i="9"/>
  <c r="I292" i="9"/>
  <c r="I314" i="9"/>
  <c r="I296" i="9"/>
  <c r="I293" i="9"/>
  <c r="I294" i="9"/>
  <c r="I287" i="9"/>
  <c r="I298" i="9"/>
  <c r="I289" i="9"/>
  <c r="I283" i="9"/>
  <c r="I343" i="9"/>
  <c r="I301" i="9"/>
  <c r="I285" i="9"/>
  <c r="I276" i="9"/>
  <c r="I277" i="9"/>
  <c r="I307" i="9"/>
  <c r="I288" i="9"/>
  <c r="I278" i="9"/>
  <c r="I300" i="9"/>
  <c r="I295" i="9"/>
  <c r="I280" i="9"/>
  <c r="I282" i="9"/>
  <c r="I286" i="9"/>
  <c r="I281" i="9"/>
  <c r="I290" i="9"/>
  <c r="I267" i="9"/>
  <c r="I306" i="9"/>
  <c r="I291" i="9"/>
  <c r="I279" i="9"/>
  <c r="I302" i="9"/>
  <c r="I270" i="9"/>
  <c r="I271" i="9"/>
  <c r="I262" i="9"/>
  <c r="I249" i="9"/>
  <c r="I266" i="9"/>
  <c r="I250" i="9"/>
  <c r="I274" i="9"/>
  <c r="I272" i="9"/>
  <c r="I253" i="9"/>
  <c r="I255" i="9"/>
  <c r="I275" i="9"/>
  <c r="I256" i="9"/>
  <c r="I284" i="9"/>
  <c r="I244" i="9"/>
  <c r="I246" i="9"/>
  <c r="I268" i="9"/>
  <c r="I258" i="9"/>
  <c r="I264" i="9"/>
  <c r="I251" i="9"/>
  <c r="I254" i="9"/>
  <c r="I261" i="9"/>
  <c r="I257" i="9"/>
  <c r="I269" i="9"/>
  <c r="I263" i="9"/>
  <c r="I248" i="9"/>
  <c r="I229" i="9"/>
  <c r="I243" i="9"/>
  <c r="I230" i="9"/>
  <c r="I259" i="9"/>
  <c r="I231" i="9"/>
  <c r="I273" i="9"/>
  <c r="I239" i="9"/>
  <c r="I233" i="9"/>
  <c r="I241" i="9"/>
  <c r="I234" i="9"/>
  <c r="I260" i="9"/>
  <c r="I252" i="9"/>
  <c r="I235" i="9"/>
  <c r="I247" i="9"/>
  <c r="I245" i="9"/>
  <c r="I240" i="9"/>
  <c r="I238" i="9"/>
  <c r="I216" i="9"/>
  <c r="I217" i="9"/>
  <c r="I242" i="9"/>
  <c r="I237" i="9"/>
  <c r="I219" i="9"/>
  <c r="I220" i="9"/>
  <c r="I265" i="9"/>
  <c r="I224" i="9"/>
  <c r="I221" i="9"/>
  <c r="I203" i="9"/>
  <c r="I204" i="9"/>
  <c r="I214" i="9"/>
  <c r="I205" i="9"/>
  <c r="I206" i="9"/>
  <c r="I208" i="9"/>
  <c r="I210" i="9"/>
  <c r="I236" i="9"/>
  <c r="I226" i="9"/>
  <c r="I211" i="9"/>
  <c r="I232" i="9"/>
  <c r="I218" i="9"/>
  <c r="I213" i="9"/>
  <c r="I193" i="9"/>
  <c r="I222" i="9"/>
  <c r="I194" i="9"/>
  <c r="I223" i="9"/>
  <c r="I201" i="9"/>
  <c r="I195" i="9"/>
  <c r="I183" i="9"/>
  <c r="I215" i="9"/>
  <c r="I191" i="9"/>
  <c r="I200" i="9"/>
  <c r="I196" i="9"/>
  <c r="I184" i="9"/>
  <c r="I225" i="9"/>
  <c r="I197" i="9"/>
  <c r="I185" i="9"/>
  <c r="I227" i="9"/>
  <c r="I209" i="9"/>
  <c r="I198" i="9"/>
  <c r="I186" i="9"/>
  <c r="I212" i="9"/>
  <c r="I199" i="9"/>
  <c r="I187" i="9"/>
  <c r="I202" i="9"/>
  <c r="I188" i="9"/>
  <c r="I207" i="9"/>
  <c r="I189" i="9"/>
  <c r="I228" i="9"/>
  <c r="I190" i="9"/>
  <c r="I192" i="9"/>
  <c r="AR350" i="9"/>
  <c r="AR338" i="9"/>
  <c r="AR351" i="9"/>
  <c r="AR352" i="9"/>
  <c r="AR340" i="9"/>
  <c r="AR354" i="9"/>
  <c r="AR343" i="9"/>
  <c r="AR344" i="9"/>
  <c r="AR345" i="9"/>
  <c r="AR346" i="9"/>
  <c r="AR347" i="9"/>
  <c r="AR348" i="9"/>
  <c r="AR336" i="9"/>
  <c r="AR349" i="9"/>
  <c r="AR337" i="9"/>
  <c r="AR342" i="9"/>
  <c r="AR325" i="9"/>
  <c r="AR339" i="9"/>
  <c r="AR333" i="9"/>
  <c r="AR334" i="9"/>
  <c r="AR327" i="9"/>
  <c r="AR341" i="9"/>
  <c r="AR335" i="9"/>
  <c r="AR328" i="9"/>
  <c r="AR353" i="9"/>
  <c r="AR329" i="9"/>
  <c r="AR330" i="9"/>
  <c r="AR331" i="9"/>
  <c r="AR319" i="9"/>
  <c r="AR332" i="9"/>
  <c r="AR320" i="9"/>
  <c r="AR321" i="9"/>
  <c r="AR326" i="9"/>
  <c r="AR309" i="9"/>
  <c r="AR310" i="9"/>
  <c r="AR324" i="9"/>
  <c r="AR312" i="9"/>
  <c r="AR322" i="9"/>
  <c r="AR314" i="9"/>
  <c r="AR315" i="9"/>
  <c r="AR317" i="9"/>
  <c r="AR302" i="9"/>
  <c r="AR313" i="9"/>
  <c r="AR306" i="9"/>
  <c r="AR303" i="9"/>
  <c r="AR316" i="9"/>
  <c r="AR305" i="9"/>
  <c r="AR323" i="9"/>
  <c r="AR308" i="9"/>
  <c r="AR304" i="9"/>
  <c r="AR297" i="9"/>
  <c r="AR291" i="9"/>
  <c r="AR311" i="9"/>
  <c r="AR300" i="9"/>
  <c r="AR292" i="9"/>
  <c r="AR293" i="9"/>
  <c r="AR318" i="9"/>
  <c r="AR298" i="9"/>
  <c r="AR286" i="9"/>
  <c r="AR295" i="9"/>
  <c r="AR296" i="9"/>
  <c r="AR290" i="9"/>
  <c r="AR275" i="9"/>
  <c r="AR301" i="9"/>
  <c r="AR276" i="9"/>
  <c r="AR277" i="9"/>
  <c r="AR285" i="9"/>
  <c r="AR279" i="9"/>
  <c r="AR288" i="9"/>
  <c r="AR281" i="9"/>
  <c r="AR299" i="9"/>
  <c r="AR284" i="9"/>
  <c r="AR283" i="9"/>
  <c r="AR266" i="9"/>
  <c r="AR294" i="9"/>
  <c r="AR287" i="9"/>
  <c r="AR282" i="9"/>
  <c r="AR289" i="9"/>
  <c r="AR269" i="9"/>
  <c r="AR280" i="9"/>
  <c r="AR270" i="9"/>
  <c r="AR278" i="9"/>
  <c r="AR273" i="9"/>
  <c r="AR261" i="9"/>
  <c r="AR307" i="9"/>
  <c r="AR274" i="9"/>
  <c r="AR271" i="9"/>
  <c r="AR260" i="9"/>
  <c r="AR248" i="9"/>
  <c r="AR249" i="9"/>
  <c r="AR264" i="9"/>
  <c r="AR252" i="9"/>
  <c r="AR267" i="9"/>
  <c r="AR262" i="9"/>
  <c r="AR254" i="9"/>
  <c r="AR255" i="9"/>
  <c r="AR243" i="9"/>
  <c r="AR272" i="9"/>
  <c r="AR256" i="9"/>
  <c r="AR245" i="9"/>
  <c r="AR268" i="9"/>
  <c r="AR259" i="9"/>
  <c r="AR265" i="9"/>
  <c r="AR228" i="9"/>
  <c r="AR257" i="9"/>
  <c r="AR229" i="9"/>
  <c r="AR253" i="9"/>
  <c r="AR240" i="9"/>
  <c r="AR230" i="9"/>
  <c r="AR241" i="9"/>
  <c r="AR232" i="9"/>
  <c r="AR233" i="9"/>
  <c r="AR244" i="9"/>
  <c r="AR234" i="9"/>
  <c r="AR251" i="9"/>
  <c r="AR237" i="9"/>
  <c r="AR227" i="9"/>
  <c r="AR215" i="9"/>
  <c r="AR239" i="9"/>
  <c r="AR226" i="9"/>
  <c r="AR216" i="9"/>
  <c r="AR246" i="9"/>
  <c r="AR247" i="9"/>
  <c r="AR235" i="9"/>
  <c r="AR218" i="9"/>
  <c r="AR219" i="9"/>
  <c r="AR258" i="9"/>
  <c r="AR263" i="9"/>
  <c r="AR242" i="9"/>
  <c r="AR236" i="9"/>
  <c r="AR223" i="9"/>
  <c r="AR238" i="9"/>
  <c r="AR202" i="9"/>
  <c r="AR250" i="9"/>
  <c r="AR231" i="9"/>
  <c r="AR222" i="9"/>
  <c r="AR203" i="9"/>
  <c r="AR204" i="9"/>
  <c r="AR225" i="9"/>
  <c r="AR205" i="9"/>
  <c r="AR214" i="9"/>
  <c r="AR207" i="9"/>
  <c r="AR220" i="9"/>
  <c r="AR209" i="9"/>
  <c r="AR210" i="9"/>
  <c r="AR192" i="9"/>
  <c r="AR213" i="9"/>
  <c r="AR206" i="9"/>
  <c r="AR199" i="9"/>
  <c r="AR193" i="9"/>
  <c r="AR217" i="9"/>
  <c r="AR194" i="9"/>
  <c r="AR208" i="9"/>
  <c r="AR201" i="9"/>
  <c r="AR195" i="9"/>
  <c r="AR183" i="9"/>
  <c r="AR221" i="9"/>
  <c r="AR212" i="9"/>
  <c r="AR196" i="9"/>
  <c r="AR184" i="9"/>
  <c r="AR190" i="9"/>
  <c r="AR197" i="9"/>
  <c r="AR185" i="9"/>
  <c r="AR224" i="9"/>
  <c r="AR198" i="9"/>
  <c r="AR186" i="9"/>
  <c r="AR187" i="9"/>
  <c r="AR188" i="9"/>
  <c r="AR189" i="9"/>
  <c r="AR211" i="9"/>
  <c r="AR200" i="9"/>
  <c r="AR191" i="9"/>
  <c r="AF350" i="9"/>
  <c r="AF338" i="9"/>
  <c r="AF351" i="9"/>
  <c r="AF352" i="9"/>
  <c r="AF340" i="9"/>
  <c r="AF354" i="9"/>
  <c r="AF343" i="9"/>
  <c r="AF344" i="9"/>
  <c r="AF345" i="9"/>
  <c r="AF346" i="9"/>
  <c r="AF347" i="9"/>
  <c r="AF348" i="9"/>
  <c r="AF336" i="9"/>
  <c r="AF349" i="9"/>
  <c r="AF337" i="9"/>
  <c r="AF335" i="9"/>
  <c r="AF325" i="9"/>
  <c r="AF327" i="9"/>
  <c r="AF328" i="9"/>
  <c r="AF342" i="9"/>
  <c r="AF329" i="9"/>
  <c r="AF353" i="9"/>
  <c r="AF330" i="9"/>
  <c r="AF339" i="9"/>
  <c r="AF331" i="9"/>
  <c r="AF341" i="9"/>
  <c r="AF332" i="9"/>
  <c r="AF320" i="9"/>
  <c r="AF321" i="9"/>
  <c r="AF309" i="9"/>
  <c r="AF310" i="9"/>
  <c r="AF323" i="9"/>
  <c r="AF312" i="9"/>
  <c r="AF333" i="9"/>
  <c r="AF326" i="9"/>
  <c r="AF314" i="9"/>
  <c r="AF315" i="9"/>
  <c r="AF302" i="9"/>
  <c r="AF303" i="9"/>
  <c r="AF308" i="9"/>
  <c r="AF334" i="9"/>
  <c r="AF318" i="9"/>
  <c r="AF311" i="9"/>
  <c r="AF304" i="9"/>
  <c r="AF317" i="9"/>
  <c r="AF291" i="9"/>
  <c r="AF306" i="9"/>
  <c r="AF292" i="9"/>
  <c r="AF298" i="9"/>
  <c r="AF293" i="9"/>
  <c r="AF319" i="9"/>
  <c r="AF324" i="9"/>
  <c r="AF286" i="9"/>
  <c r="AF322" i="9"/>
  <c r="AF285" i="9"/>
  <c r="AF307" i="9"/>
  <c r="AF275" i="9"/>
  <c r="AF299" i="9"/>
  <c r="AF288" i="9"/>
  <c r="AF276" i="9"/>
  <c r="AF305" i="9"/>
  <c r="AF284" i="9"/>
  <c r="AF277" i="9"/>
  <c r="AF301" i="9"/>
  <c r="AF295" i="9"/>
  <c r="AF294" i="9"/>
  <c r="AF287" i="9"/>
  <c r="AF279" i="9"/>
  <c r="AF296" i="9"/>
  <c r="AF283" i="9"/>
  <c r="AF281" i="9"/>
  <c r="AF290" i="9"/>
  <c r="AF282" i="9"/>
  <c r="AF300" i="9"/>
  <c r="AF278" i="9"/>
  <c r="AF266" i="9"/>
  <c r="AF316" i="9"/>
  <c r="AF269" i="9"/>
  <c r="AF297" i="9"/>
  <c r="AF270" i="9"/>
  <c r="AF313" i="9"/>
  <c r="AF289" i="9"/>
  <c r="AF273" i="9"/>
  <c r="AF261" i="9"/>
  <c r="AF264" i="9"/>
  <c r="AF260" i="9"/>
  <c r="AF248" i="9"/>
  <c r="AF272" i="9"/>
  <c r="AF249" i="9"/>
  <c r="AF252" i="9"/>
  <c r="AF254" i="9"/>
  <c r="AF268" i="9"/>
  <c r="AF263" i="9"/>
  <c r="AF255" i="9"/>
  <c r="AF259" i="9"/>
  <c r="AF243" i="9"/>
  <c r="AF265" i="9"/>
  <c r="AF245" i="9"/>
  <c r="AF258" i="9"/>
  <c r="AF280" i="9"/>
  <c r="AF257" i="9"/>
  <c r="AF274" i="9"/>
  <c r="AF262" i="9"/>
  <c r="AF256" i="9"/>
  <c r="AF250" i="9"/>
  <c r="AF271" i="9"/>
  <c r="AF241" i="9"/>
  <c r="AF240" i="9"/>
  <c r="AF228" i="9"/>
  <c r="AF229" i="9"/>
  <c r="AF244" i="9"/>
  <c r="AF238" i="9"/>
  <c r="AF230" i="9"/>
  <c r="AF267" i="9"/>
  <c r="AF247" i="9"/>
  <c r="AF232" i="9"/>
  <c r="AF242" i="9"/>
  <c r="AF233" i="9"/>
  <c r="AF234" i="9"/>
  <c r="AF253" i="9"/>
  <c r="AF226" i="9"/>
  <c r="AF215" i="9"/>
  <c r="AF236" i="9"/>
  <c r="AF216" i="9"/>
  <c r="AF231" i="9"/>
  <c r="AF218" i="9"/>
  <c r="AF219" i="9"/>
  <c r="AF251" i="9"/>
  <c r="AF246" i="9"/>
  <c r="AF239" i="9"/>
  <c r="AF235" i="9"/>
  <c r="AF227" i="9"/>
  <c r="AF223" i="9"/>
  <c r="AF214" i="9"/>
  <c r="AF202" i="9"/>
  <c r="AF224" i="9"/>
  <c r="AF217" i="9"/>
  <c r="AF203" i="9"/>
  <c r="AF237" i="9"/>
  <c r="AF220" i="9"/>
  <c r="AF204" i="9"/>
  <c r="AF205" i="9"/>
  <c r="AF207" i="9"/>
  <c r="AF209" i="9"/>
  <c r="AF222" i="9"/>
  <c r="AF210" i="9"/>
  <c r="AF192" i="9"/>
  <c r="AF193" i="9"/>
  <c r="AF194" i="9"/>
  <c r="AF225" i="9"/>
  <c r="AF208" i="9"/>
  <c r="AF195" i="9"/>
  <c r="AF183" i="9"/>
  <c r="AF213" i="9"/>
  <c r="AF211" i="9"/>
  <c r="AF196" i="9"/>
  <c r="AF184" i="9"/>
  <c r="AF197" i="9"/>
  <c r="AF185" i="9"/>
  <c r="AF206" i="9"/>
  <c r="AF198" i="9"/>
  <c r="AF186" i="9"/>
  <c r="AF187" i="9"/>
  <c r="AF221" i="9"/>
  <c r="AF200" i="9"/>
  <c r="AF188" i="9"/>
  <c r="AF212" i="9"/>
  <c r="AF189" i="9"/>
  <c r="AF201" i="9"/>
  <c r="AF199" i="9"/>
  <c r="AF191" i="9"/>
  <c r="AF190" i="9"/>
  <c r="T350" i="9"/>
  <c r="T338" i="9"/>
  <c r="T351" i="9"/>
  <c r="T352" i="9"/>
  <c r="T340" i="9"/>
  <c r="T354" i="9"/>
  <c r="T343" i="9"/>
  <c r="T344" i="9"/>
  <c r="T345" i="9"/>
  <c r="T346" i="9"/>
  <c r="T347" i="9"/>
  <c r="T348" i="9"/>
  <c r="T336" i="9"/>
  <c r="T349" i="9"/>
  <c r="T337" i="9"/>
  <c r="T325" i="9"/>
  <c r="T327" i="9"/>
  <c r="T328" i="9"/>
  <c r="T329" i="9"/>
  <c r="T330" i="9"/>
  <c r="T353" i="9"/>
  <c r="T331" i="9"/>
  <c r="T332" i="9"/>
  <c r="T320" i="9"/>
  <c r="T342" i="9"/>
  <c r="T334" i="9"/>
  <c r="T333" i="9"/>
  <c r="T321" i="9"/>
  <c r="T339" i="9"/>
  <c r="T309" i="9"/>
  <c r="T335" i="9"/>
  <c r="T324" i="9"/>
  <c r="T310" i="9"/>
  <c r="T341" i="9"/>
  <c r="T322" i="9"/>
  <c r="T312" i="9"/>
  <c r="T314" i="9"/>
  <c r="T319" i="9"/>
  <c r="T315" i="9"/>
  <c r="T318" i="9"/>
  <c r="T323" i="9"/>
  <c r="T307" i="9"/>
  <c r="T302" i="9"/>
  <c r="T317" i="9"/>
  <c r="T303" i="9"/>
  <c r="T326" i="9"/>
  <c r="T304" i="9"/>
  <c r="T313" i="9"/>
  <c r="T306" i="9"/>
  <c r="T316" i="9"/>
  <c r="T301" i="9"/>
  <c r="T291" i="9"/>
  <c r="T292" i="9"/>
  <c r="T308" i="9"/>
  <c r="T293" i="9"/>
  <c r="T300" i="9"/>
  <c r="T294" i="9"/>
  <c r="T286" i="9"/>
  <c r="T287" i="9"/>
  <c r="T275" i="9"/>
  <c r="T297" i="9"/>
  <c r="T276" i="9"/>
  <c r="T290" i="9"/>
  <c r="T283" i="9"/>
  <c r="T277" i="9"/>
  <c r="T305" i="9"/>
  <c r="T299" i="9"/>
  <c r="T279" i="9"/>
  <c r="T285" i="9"/>
  <c r="T281" i="9"/>
  <c r="T282" i="9"/>
  <c r="T298" i="9"/>
  <c r="T266" i="9"/>
  <c r="T311" i="9"/>
  <c r="T296" i="9"/>
  <c r="T280" i="9"/>
  <c r="T269" i="9"/>
  <c r="T270" i="9"/>
  <c r="T278" i="9"/>
  <c r="T284" i="9"/>
  <c r="T273" i="9"/>
  <c r="T261" i="9"/>
  <c r="T295" i="9"/>
  <c r="T289" i="9"/>
  <c r="T260" i="9"/>
  <c r="T288" i="9"/>
  <c r="T265" i="9"/>
  <c r="T262" i="9"/>
  <c r="T249" i="9"/>
  <c r="T271" i="9"/>
  <c r="T252" i="9"/>
  <c r="T254" i="9"/>
  <c r="T255" i="9"/>
  <c r="T268" i="9"/>
  <c r="T264" i="9"/>
  <c r="T243" i="9"/>
  <c r="T274" i="9"/>
  <c r="T245" i="9"/>
  <c r="T253" i="9"/>
  <c r="T256" i="9"/>
  <c r="T267" i="9"/>
  <c r="T263" i="9"/>
  <c r="T259" i="9"/>
  <c r="T272" i="9"/>
  <c r="T247" i="9"/>
  <c r="T228" i="9"/>
  <c r="T251" i="9"/>
  <c r="T242" i="9"/>
  <c r="T238" i="9"/>
  <c r="T229" i="9"/>
  <c r="T230" i="9"/>
  <c r="T250" i="9"/>
  <c r="T232" i="9"/>
  <c r="T248" i="9"/>
  <c r="T233" i="9"/>
  <c r="T257" i="9"/>
  <c r="T239" i="9"/>
  <c r="T234" i="9"/>
  <c r="T246" i="9"/>
  <c r="T244" i="9"/>
  <c r="T237" i="9"/>
  <c r="T215" i="9"/>
  <c r="T241" i="9"/>
  <c r="T235" i="9"/>
  <c r="T216" i="9"/>
  <c r="T218" i="9"/>
  <c r="T219" i="9"/>
  <c r="T240" i="9"/>
  <c r="T231" i="9"/>
  <c r="T223" i="9"/>
  <c r="T227" i="9"/>
  <c r="T202" i="9"/>
  <c r="T203" i="9"/>
  <c r="T226" i="9"/>
  <c r="T213" i="9"/>
  <c r="T204" i="9"/>
  <c r="T222" i="9"/>
  <c r="T205" i="9"/>
  <c r="T225" i="9"/>
  <c r="T207" i="9"/>
  <c r="T214" i="9"/>
  <c r="T209" i="9"/>
  <c r="T224" i="9"/>
  <c r="T217" i="9"/>
  <c r="T210" i="9"/>
  <c r="T192" i="9"/>
  <c r="T258" i="9"/>
  <c r="T193" i="9"/>
  <c r="T212" i="9"/>
  <c r="T194" i="9"/>
  <c r="T195" i="9"/>
  <c r="T183" i="9"/>
  <c r="T196" i="9"/>
  <c r="T184" i="9"/>
  <c r="T197" i="9"/>
  <c r="T185" i="9"/>
  <c r="T200" i="9"/>
  <c r="T198" i="9"/>
  <c r="T186" i="9"/>
  <c r="T190" i="9"/>
  <c r="T201" i="9"/>
  <c r="T187" i="9"/>
  <c r="T236" i="9"/>
  <c r="T208" i="9"/>
  <c r="T188" i="9"/>
  <c r="T221" i="9"/>
  <c r="T220" i="9"/>
  <c r="T211" i="9"/>
  <c r="T199" i="9"/>
  <c r="T189" i="9"/>
  <c r="T206" i="9"/>
  <c r="T191" i="9"/>
  <c r="H350" i="9"/>
  <c r="H338" i="9"/>
  <c r="H352" i="9"/>
  <c r="H340" i="9"/>
  <c r="H354" i="9"/>
  <c r="H343" i="9"/>
  <c r="H344" i="9"/>
  <c r="H345" i="9"/>
  <c r="H346" i="9"/>
  <c r="H347" i="9"/>
  <c r="H348" i="9"/>
  <c r="H336" i="9"/>
  <c r="H349" i="9"/>
  <c r="H337" i="9"/>
  <c r="H342" i="9"/>
  <c r="H325" i="9"/>
  <c r="H327" i="9"/>
  <c r="H351" i="9"/>
  <c r="H341" i="9"/>
  <c r="H328" i="9"/>
  <c r="H339" i="9"/>
  <c r="H329" i="9"/>
  <c r="H334" i="9"/>
  <c r="H330" i="9"/>
  <c r="H335" i="9"/>
  <c r="H331" i="9"/>
  <c r="H353" i="9"/>
  <c r="H332" i="9"/>
  <c r="H320" i="9"/>
  <c r="H333" i="9"/>
  <c r="H321" i="9"/>
  <c r="H309" i="9"/>
  <c r="H323" i="9"/>
  <c r="H310" i="9"/>
  <c r="H326" i="9"/>
  <c r="H312" i="9"/>
  <c r="H314" i="9"/>
  <c r="H324" i="9"/>
  <c r="H315" i="9"/>
  <c r="H313" i="9"/>
  <c r="H316" i="9"/>
  <c r="H302" i="9"/>
  <c r="H322" i="9"/>
  <c r="H305" i="9"/>
  <c r="H303" i="9"/>
  <c r="H304" i="9"/>
  <c r="H319" i="9"/>
  <c r="H308" i="9"/>
  <c r="H318" i="9"/>
  <c r="H307" i="9"/>
  <c r="H291" i="9"/>
  <c r="H299" i="9"/>
  <c r="H297" i="9"/>
  <c r="H292" i="9"/>
  <c r="H317" i="9"/>
  <c r="H296" i="9"/>
  <c r="H293" i="9"/>
  <c r="H294" i="9"/>
  <c r="H301" i="9"/>
  <c r="H295" i="9"/>
  <c r="H286" i="9"/>
  <c r="H306" i="9"/>
  <c r="H311" i="9"/>
  <c r="H298" i="9"/>
  <c r="H289" i="9"/>
  <c r="H283" i="9"/>
  <c r="H275" i="9"/>
  <c r="H285" i="9"/>
  <c r="H276" i="9"/>
  <c r="H277" i="9"/>
  <c r="H284" i="9"/>
  <c r="H279" i="9"/>
  <c r="H300" i="9"/>
  <c r="H287" i="9"/>
  <c r="H281" i="9"/>
  <c r="H282" i="9"/>
  <c r="H278" i="9"/>
  <c r="H288" i="9"/>
  <c r="H266" i="9"/>
  <c r="H290" i="9"/>
  <c r="H269" i="9"/>
  <c r="H270" i="9"/>
  <c r="H280" i="9"/>
  <c r="H273" i="9"/>
  <c r="H261" i="9"/>
  <c r="H271" i="9"/>
  <c r="H260" i="9"/>
  <c r="H249" i="9"/>
  <c r="H264" i="9"/>
  <c r="H252" i="9"/>
  <c r="H267" i="9"/>
  <c r="H254" i="9"/>
  <c r="H255" i="9"/>
  <c r="H263" i="9"/>
  <c r="H243" i="9"/>
  <c r="H259" i="9"/>
  <c r="H245" i="9"/>
  <c r="H272" i="9"/>
  <c r="H274" i="9"/>
  <c r="H268" i="9"/>
  <c r="H258" i="9"/>
  <c r="H251" i="9"/>
  <c r="H262" i="9"/>
  <c r="H265" i="9"/>
  <c r="H238" i="9"/>
  <c r="H228" i="9"/>
  <c r="H248" i="9"/>
  <c r="H229" i="9"/>
  <c r="H230" i="9"/>
  <c r="H232" i="9"/>
  <c r="H256" i="9"/>
  <c r="H239" i="9"/>
  <c r="H233" i="9"/>
  <c r="H244" i="9"/>
  <c r="H241" i="9"/>
  <c r="H234" i="9"/>
  <c r="H257" i="9"/>
  <c r="H240" i="9"/>
  <c r="H246" i="9"/>
  <c r="H253" i="9"/>
  <c r="H250" i="9"/>
  <c r="H247" i="9"/>
  <c r="H236" i="9"/>
  <c r="H215" i="9"/>
  <c r="H231" i="9"/>
  <c r="H216" i="9"/>
  <c r="H227" i="9"/>
  <c r="H218" i="9"/>
  <c r="H242" i="9"/>
  <c r="H237" i="9"/>
  <c r="H219" i="9"/>
  <c r="H223" i="9"/>
  <c r="H235" i="9"/>
  <c r="H225" i="9"/>
  <c r="H213" i="9"/>
  <c r="H202" i="9"/>
  <c r="H221" i="9"/>
  <c r="H203" i="9"/>
  <c r="H204" i="9"/>
  <c r="H224" i="9"/>
  <c r="H217" i="9"/>
  <c r="H214" i="9"/>
  <c r="H205" i="9"/>
  <c r="H207" i="9"/>
  <c r="H209" i="9"/>
  <c r="H210" i="9"/>
  <c r="H220" i="9"/>
  <c r="H192" i="9"/>
  <c r="H208" i="9"/>
  <c r="H193" i="9"/>
  <c r="H222" i="9"/>
  <c r="H211" i="9"/>
  <c r="H194" i="9"/>
  <c r="H201" i="9"/>
  <c r="H195" i="9"/>
  <c r="H183" i="9"/>
  <c r="H226" i="9"/>
  <c r="H206" i="9"/>
  <c r="H200" i="9"/>
  <c r="H196" i="9"/>
  <c r="H184" i="9"/>
  <c r="H197" i="9"/>
  <c r="H185" i="9"/>
  <c r="H198" i="9"/>
  <c r="H186" i="9"/>
  <c r="H212" i="9"/>
  <c r="H199" i="9"/>
  <c r="H187" i="9"/>
  <c r="H190" i="9"/>
  <c r="H188" i="9"/>
  <c r="H189" i="9"/>
  <c r="H191" i="9"/>
  <c r="AQ349" i="9"/>
  <c r="AQ337" i="9"/>
  <c r="AQ351" i="9"/>
  <c r="AQ339" i="9"/>
  <c r="AQ353" i="9"/>
  <c r="AQ354" i="9"/>
  <c r="AQ342" i="9"/>
  <c r="AQ343" i="9"/>
  <c r="AQ344" i="9"/>
  <c r="AQ345" i="9"/>
  <c r="AQ346" i="9"/>
  <c r="AQ347" i="9"/>
  <c r="AQ335" i="9"/>
  <c r="AQ348" i="9"/>
  <c r="AQ336" i="9"/>
  <c r="AQ324" i="9"/>
  <c r="AQ333" i="9"/>
  <c r="AQ326" i="9"/>
  <c r="AQ334" i="9"/>
  <c r="AQ327" i="9"/>
  <c r="AQ341" i="9"/>
  <c r="AQ350" i="9"/>
  <c r="AQ329" i="9"/>
  <c r="AQ330" i="9"/>
  <c r="AQ340" i="9"/>
  <c r="AQ331" i="9"/>
  <c r="AQ319" i="9"/>
  <c r="AQ352" i="9"/>
  <c r="AQ332" i="9"/>
  <c r="AQ320" i="9"/>
  <c r="AQ308" i="9"/>
  <c r="AQ338" i="9"/>
  <c r="AQ321" i="9"/>
  <c r="AQ309" i="9"/>
  <c r="AQ311" i="9"/>
  <c r="AQ313" i="9"/>
  <c r="AQ322" i="9"/>
  <c r="AQ314" i="9"/>
  <c r="AQ318" i="9"/>
  <c r="AQ317" i="9"/>
  <c r="AQ310" i="9"/>
  <c r="AQ301" i="9"/>
  <c r="AQ302" i="9"/>
  <c r="AQ306" i="9"/>
  <c r="AQ303" i="9"/>
  <c r="AQ316" i="9"/>
  <c r="AQ312" i="9"/>
  <c r="AQ325" i="9"/>
  <c r="AQ323" i="9"/>
  <c r="AQ295" i="9"/>
  <c r="AQ290" i="9"/>
  <c r="AQ304" i="9"/>
  <c r="AQ297" i="9"/>
  <c r="AQ291" i="9"/>
  <c r="AQ300" i="9"/>
  <c r="AQ292" i="9"/>
  <c r="AQ293" i="9"/>
  <c r="AQ285" i="9"/>
  <c r="AQ315" i="9"/>
  <c r="AQ307" i="9"/>
  <c r="AQ294" i="9"/>
  <c r="AQ283" i="9"/>
  <c r="AQ298" i="9"/>
  <c r="AQ274" i="9"/>
  <c r="AQ305" i="9"/>
  <c r="AQ296" i="9"/>
  <c r="AQ286" i="9"/>
  <c r="AQ275" i="9"/>
  <c r="AQ276" i="9"/>
  <c r="AQ289" i="9"/>
  <c r="AQ278" i="9"/>
  <c r="AQ328" i="9"/>
  <c r="AQ280" i="9"/>
  <c r="AQ288" i="9"/>
  <c r="AQ281" i="9"/>
  <c r="AQ284" i="9"/>
  <c r="AQ279" i="9"/>
  <c r="AQ265" i="9"/>
  <c r="AQ299" i="9"/>
  <c r="AQ287" i="9"/>
  <c r="AQ282" i="9"/>
  <c r="AQ277" i="9"/>
  <c r="AQ268" i="9"/>
  <c r="AQ269" i="9"/>
  <c r="AQ272" i="9"/>
  <c r="AQ263" i="9"/>
  <c r="AQ259" i="9"/>
  <c r="AQ271" i="9"/>
  <c r="AQ260" i="9"/>
  <c r="AQ248" i="9"/>
  <c r="AQ251" i="9"/>
  <c r="AQ253" i="9"/>
  <c r="AQ267" i="9"/>
  <c r="AQ262" i="9"/>
  <c r="AQ254" i="9"/>
  <c r="AQ257" i="9"/>
  <c r="AQ242" i="9"/>
  <c r="AQ270" i="9"/>
  <c r="AQ261" i="9"/>
  <c r="AQ250" i="9"/>
  <c r="AQ244" i="9"/>
  <c r="AQ266" i="9"/>
  <c r="AQ256" i="9"/>
  <c r="AQ264" i="9"/>
  <c r="AQ252" i="9"/>
  <c r="AQ255" i="9"/>
  <c r="AQ273" i="9"/>
  <c r="AQ258" i="9"/>
  <c r="AQ249" i="9"/>
  <c r="AQ227" i="9"/>
  <c r="AQ228" i="9"/>
  <c r="AQ243" i="9"/>
  <c r="AQ229" i="9"/>
  <c r="AQ246" i="9"/>
  <c r="AQ238" i="9"/>
  <c r="AQ231" i="9"/>
  <c r="AQ241" i="9"/>
  <c r="AQ232" i="9"/>
  <c r="AQ233" i="9"/>
  <c r="AQ236" i="9"/>
  <c r="AQ214" i="9"/>
  <c r="AQ245" i="9"/>
  <c r="AQ215" i="9"/>
  <c r="AQ239" i="9"/>
  <c r="AQ237" i="9"/>
  <c r="AQ217" i="9"/>
  <c r="AQ247" i="9"/>
  <c r="AQ235" i="9"/>
  <c r="AQ218" i="9"/>
  <c r="AQ240" i="9"/>
  <c r="AQ222" i="9"/>
  <c r="AQ230" i="9"/>
  <c r="AQ201" i="9"/>
  <c r="AQ226" i="9"/>
  <c r="AQ202" i="9"/>
  <c r="AQ203" i="9"/>
  <c r="AQ204" i="9"/>
  <c r="AQ221" i="9"/>
  <c r="AQ206" i="9"/>
  <c r="AQ224" i="9"/>
  <c r="AQ208" i="9"/>
  <c r="AQ220" i="9"/>
  <c r="AQ209" i="9"/>
  <c r="AQ234" i="9"/>
  <c r="AQ211" i="9"/>
  <c r="AQ200" i="9"/>
  <c r="AQ191" i="9"/>
  <c r="AQ192" i="9"/>
  <c r="AQ216" i="9"/>
  <c r="AQ213" i="9"/>
  <c r="AQ199" i="9"/>
  <c r="AQ193" i="9"/>
  <c r="AQ194" i="9"/>
  <c r="AQ189" i="9"/>
  <c r="AQ219" i="9"/>
  <c r="AQ195" i="9"/>
  <c r="AQ183" i="9"/>
  <c r="AQ212" i="9"/>
  <c r="AQ196" i="9"/>
  <c r="AQ184" i="9"/>
  <c r="AQ223" i="9"/>
  <c r="AQ207" i="9"/>
  <c r="AQ197" i="9"/>
  <c r="AQ185" i="9"/>
  <c r="AQ225" i="9"/>
  <c r="AQ210" i="9"/>
  <c r="AQ198" i="9"/>
  <c r="AQ186" i="9"/>
  <c r="AQ187" i="9"/>
  <c r="AQ205" i="9"/>
  <c r="AQ188" i="9"/>
  <c r="AQ190" i="9"/>
  <c r="AE349" i="9"/>
  <c r="AE337" i="9"/>
  <c r="AE351" i="9"/>
  <c r="AE339" i="9"/>
  <c r="AE353" i="9"/>
  <c r="AE354" i="9"/>
  <c r="AE342" i="9"/>
  <c r="AE343" i="9"/>
  <c r="AE344" i="9"/>
  <c r="AE345" i="9"/>
  <c r="AE346" i="9"/>
  <c r="AE347" i="9"/>
  <c r="AE335" i="9"/>
  <c r="AE348" i="9"/>
  <c r="AE336" i="9"/>
  <c r="AE334" i="9"/>
  <c r="AE324" i="9"/>
  <c r="AE338" i="9"/>
  <c r="AE326" i="9"/>
  <c r="AE327" i="9"/>
  <c r="AE329" i="9"/>
  <c r="AE330" i="9"/>
  <c r="AE350" i="9"/>
  <c r="AE331" i="9"/>
  <c r="AE319" i="9"/>
  <c r="AE341" i="9"/>
  <c r="AE332" i="9"/>
  <c r="AE320" i="9"/>
  <c r="AE308" i="9"/>
  <c r="AE325" i="9"/>
  <c r="AE309" i="9"/>
  <c r="AE311" i="9"/>
  <c r="AE313" i="9"/>
  <c r="AE340" i="9"/>
  <c r="AE333" i="9"/>
  <c r="AE321" i="9"/>
  <c r="AE314" i="9"/>
  <c r="AE352" i="9"/>
  <c r="AE316" i="9"/>
  <c r="AE328" i="9"/>
  <c r="AE312" i="9"/>
  <c r="AE305" i="9"/>
  <c r="AE301" i="9"/>
  <c r="AE315" i="9"/>
  <c r="AE302" i="9"/>
  <c r="AE303" i="9"/>
  <c r="AE318" i="9"/>
  <c r="AE304" i="9"/>
  <c r="AE317" i="9"/>
  <c r="AE310" i="9"/>
  <c r="AE307" i="9"/>
  <c r="AE299" i="9"/>
  <c r="AE290" i="9"/>
  <c r="AE291" i="9"/>
  <c r="AE306" i="9"/>
  <c r="AE292" i="9"/>
  <c r="AE298" i="9"/>
  <c r="AE293" i="9"/>
  <c r="AE296" i="9"/>
  <c r="AE285" i="9"/>
  <c r="AE289" i="9"/>
  <c r="AE322" i="9"/>
  <c r="AE274" i="9"/>
  <c r="AE275" i="9"/>
  <c r="AE288" i="9"/>
  <c r="AE276" i="9"/>
  <c r="AE278" i="9"/>
  <c r="AE295" i="9"/>
  <c r="AE294" i="9"/>
  <c r="AE280" i="9"/>
  <c r="AE283" i="9"/>
  <c r="AE281" i="9"/>
  <c r="AE300" i="9"/>
  <c r="AE265" i="9"/>
  <c r="AE323" i="9"/>
  <c r="AE284" i="9"/>
  <c r="AE268" i="9"/>
  <c r="AE286" i="9"/>
  <c r="AE269" i="9"/>
  <c r="AE297" i="9"/>
  <c r="AE287" i="9"/>
  <c r="AE279" i="9"/>
  <c r="AE282" i="9"/>
  <c r="AE272" i="9"/>
  <c r="AE259" i="9"/>
  <c r="AE264" i="9"/>
  <c r="AE260" i="9"/>
  <c r="AE248" i="9"/>
  <c r="AE270" i="9"/>
  <c r="AE262" i="9"/>
  <c r="AE251" i="9"/>
  <c r="AE273" i="9"/>
  <c r="AE253" i="9"/>
  <c r="AE261" i="9"/>
  <c r="AE254" i="9"/>
  <c r="AE277" i="9"/>
  <c r="AE271" i="9"/>
  <c r="AE252" i="9"/>
  <c r="AE242" i="9"/>
  <c r="AE267" i="9"/>
  <c r="AE263" i="9"/>
  <c r="AE244" i="9"/>
  <c r="AE258" i="9"/>
  <c r="AE257" i="9"/>
  <c r="AE249" i="9"/>
  <c r="AE256" i="9"/>
  <c r="AE250" i="9"/>
  <c r="AE246" i="9"/>
  <c r="AE227" i="9"/>
  <c r="AE241" i="9"/>
  <c r="AE240" i="9"/>
  <c r="AE228" i="9"/>
  <c r="AE229" i="9"/>
  <c r="AE231" i="9"/>
  <c r="AE247" i="9"/>
  <c r="AE232" i="9"/>
  <c r="AE233" i="9"/>
  <c r="AE245" i="9"/>
  <c r="AE255" i="9"/>
  <c r="AE243" i="9"/>
  <c r="AE237" i="9"/>
  <c r="AE235" i="9"/>
  <c r="AE238" i="9"/>
  <c r="AE214" i="9"/>
  <c r="AE226" i="9"/>
  <c r="AE215" i="9"/>
  <c r="AE236" i="9"/>
  <c r="AE266" i="9"/>
  <c r="AE217" i="9"/>
  <c r="AE234" i="9"/>
  <c r="AE218" i="9"/>
  <c r="AE239" i="9"/>
  <c r="AE222" i="9"/>
  <c r="AE221" i="9"/>
  <c r="AE201" i="9"/>
  <c r="AE202" i="9"/>
  <c r="AE224" i="9"/>
  <c r="AE203" i="9"/>
  <c r="AE220" i="9"/>
  <c r="AE204" i="9"/>
  <c r="AE223" i="9"/>
  <c r="AE216" i="9"/>
  <c r="AE206" i="9"/>
  <c r="AE213" i="9"/>
  <c r="AE208" i="9"/>
  <c r="AE209" i="9"/>
  <c r="AE210" i="9"/>
  <c r="AE199" i="9"/>
  <c r="AE191" i="9"/>
  <c r="AE189" i="9"/>
  <c r="AE192" i="9"/>
  <c r="AE205" i="9"/>
  <c r="AE193" i="9"/>
  <c r="AE212" i="9"/>
  <c r="AE194" i="9"/>
  <c r="AE195" i="9"/>
  <c r="AE183" i="9"/>
  <c r="AE211" i="9"/>
  <c r="AE196" i="9"/>
  <c r="AE184" i="9"/>
  <c r="AE219" i="9"/>
  <c r="AE197" i="9"/>
  <c r="AE185" i="9"/>
  <c r="AE198" i="9"/>
  <c r="AE186" i="9"/>
  <c r="AE230" i="9"/>
  <c r="AE187" i="9"/>
  <c r="AE200" i="9"/>
  <c r="AE188" i="9"/>
  <c r="AE225" i="9"/>
  <c r="AE207" i="9"/>
  <c r="AE190" i="9"/>
  <c r="S349" i="9"/>
  <c r="S337" i="9"/>
  <c r="S351" i="9"/>
  <c r="S339" i="9"/>
  <c r="S353" i="9"/>
  <c r="S354" i="9"/>
  <c r="S342" i="9"/>
  <c r="S343" i="9"/>
  <c r="S344" i="9"/>
  <c r="S345" i="9"/>
  <c r="S346" i="9"/>
  <c r="S347" i="9"/>
  <c r="S335" i="9"/>
  <c r="S348" i="9"/>
  <c r="S336" i="9"/>
  <c r="S341" i="9"/>
  <c r="S324" i="9"/>
  <c r="S326" i="9"/>
  <c r="S327" i="9"/>
  <c r="S340" i="9"/>
  <c r="S329" i="9"/>
  <c r="S330" i="9"/>
  <c r="S338" i="9"/>
  <c r="S331" i="9"/>
  <c r="S319" i="9"/>
  <c r="S332" i="9"/>
  <c r="S320" i="9"/>
  <c r="S308" i="9"/>
  <c r="S350" i="9"/>
  <c r="S309" i="9"/>
  <c r="S311" i="9"/>
  <c r="S313" i="9"/>
  <c r="S325" i="9"/>
  <c r="S314" i="9"/>
  <c r="S352" i="9"/>
  <c r="S322" i="9"/>
  <c r="S321" i="9"/>
  <c r="S318" i="9"/>
  <c r="S323" i="9"/>
  <c r="S301" i="9"/>
  <c r="S307" i="9"/>
  <c r="S302" i="9"/>
  <c r="S328" i="9"/>
  <c r="S317" i="9"/>
  <c r="S310" i="9"/>
  <c r="S303" i="9"/>
  <c r="S304" i="9"/>
  <c r="S334" i="9"/>
  <c r="S306" i="9"/>
  <c r="S316" i="9"/>
  <c r="S312" i="9"/>
  <c r="S305" i="9"/>
  <c r="S290" i="9"/>
  <c r="S291" i="9"/>
  <c r="S315" i="9"/>
  <c r="S292" i="9"/>
  <c r="S293" i="9"/>
  <c r="S333" i="9"/>
  <c r="S299" i="9"/>
  <c r="S285" i="9"/>
  <c r="S296" i="9"/>
  <c r="S295" i="9"/>
  <c r="S294" i="9"/>
  <c r="S300" i="9"/>
  <c r="S287" i="9"/>
  <c r="S274" i="9"/>
  <c r="S275" i="9"/>
  <c r="S297" i="9"/>
  <c r="S276" i="9"/>
  <c r="S278" i="9"/>
  <c r="S289" i="9"/>
  <c r="S280" i="9"/>
  <c r="S281" i="9"/>
  <c r="S279" i="9"/>
  <c r="S282" i="9"/>
  <c r="S298" i="9"/>
  <c r="S265" i="9"/>
  <c r="S277" i="9"/>
  <c r="S268" i="9"/>
  <c r="S269" i="9"/>
  <c r="S283" i="9"/>
  <c r="S286" i="9"/>
  <c r="S284" i="9"/>
  <c r="S272" i="9"/>
  <c r="S270" i="9"/>
  <c r="S259" i="9"/>
  <c r="S260" i="9"/>
  <c r="S263" i="9"/>
  <c r="S251" i="9"/>
  <c r="S266" i="9"/>
  <c r="S253" i="9"/>
  <c r="S254" i="9"/>
  <c r="S242" i="9"/>
  <c r="S261" i="9"/>
  <c r="S257" i="9"/>
  <c r="S244" i="9"/>
  <c r="S262" i="9"/>
  <c r="S273" i="9"/>
  <c r="S249" i="9"/>
  <c r="S271" i="9"/>
  <c r="S256" i="9"/>
  <c r="S250" i="9"/>
  <c r="S248" i="9"/>
  <c r="S267" i="9"/>
  <c r="S252" i="9"/>
  <c r="S240" i="9"/>
  <c r="S227" i="9"/>
  <c r="S247" i="9"/>
  <c r="S228" i="9"/>
  <c r="S238" i="9"/>
  <c r="S229" i="9"/>
  <c r="S231" i="9"/>
  <c r="S232" i="9"/>
  <c r="S243" i="9"/>
  <c r="S233" i="9"/>
  <c r="S264" i="9"/>
  <c r="S241" i="9"/>
  <c r="S237" i="9"/>
  <c r="S288" i="9"/>
  <c r="S239" i="9"/>
  <c r="S226" i="9"/>
  <c r="S214" i="9"/>
  <c r="S215" i="9"/>
  <c r="S235" i="9"/>
  <c r="S217" i="9"/>
  <c r="S230" i="9"/>
  <c r="S218" i="9"/>
  <c r="S255" i="9"/>
  <c r="S245" i="9"/>
  <c r="S258" i="9"/>
  <c r="S222" i="9"/>
  <c r="S223" i="9"/>
  <c r="S216" i="9"/>
  <c r="S201" i="9"/>
  <c r="S219" i="9"/>
  <c r="S202" i="9"/>
  <c r="S203" i="9"/>
  <c r="S213" i="9"/>
  <c r="S204" i="9"/>
  <c r="S206" i="9"/>
  <c r="S236" i="9"/>
  <c r="S221" i="9"/>
  <c r="S208" i="9"/>
  <c r="S234" i="9"/>
  <c r="S209" i="9"/>
  <c r="S224" i="9"/>
  <c r="S191" i="9"/>
  <c r="S211" i="9"/>
  <c r="S199" i="9"/>
  <c r="S225" i="9"/>
  <c r="S192" i="9"/>
  <c r="S220" i="9"/>
  <c r="S246" i="9"/>
  <c r="S193" i="9"/>
  <c r="S212" i="9"/>
  <c r="S194" i="9"/>
  <c r="S207" i="9"/>
  <c r="S195" i="9"/>
  <c r="S183" i="9"/>
  <c r="S210" i="9"/>
  <c r="S196" i="9"/>
  <c r="S184" i="9"/>
  <c r="S189" i="9"/>
  <c r="S197" i="9"/>
  <c r="S185" i="9"/>
  <c r="S205" i="9"/>
  <c r="S200" i="9"/>
  <c r="S198" i="9"/>
  <c r="S186" i="9"/>
  <c r="S187" i="9"/>
  <c r="S188" i="9"/>
  <c r="S190" i="9"/>
  <c r="G349" i="9"/>
  <c r="G337" i="9"/>
  <c r="G351" i="9"/>
  <c r="G339" i="9"/>
  <c r="G353" i="9"/>
  <c r="G354" i="9"/>
  <c r="G342" i="9"/>
  <c r="G343" i="9"/>
  <c r="G344" i="9"/>
  <c r="G345" i="9"/>
  <c r="G346" i="9"/>
  <c r="G347" i="9"/>
  <c r="G335" i="9"/>
  <c r="G348" i="9"/>
  <c r="G336" i="9"/>
  <c r="G338" i="9"/>
  <c r="G324" i="9"/>
  <c r="G326" i="9"/>
  <c r="G327" i="9"/>
  <c r="G341" i="9"/>
  <c r="G329" i="9"/>
  <c r="G334" i="9"/>
  <c r="G330" i="9"/>
  <c r="G331" i="9"/>
  <c r="G319" i="9"/>
  <c r="G332" i="9"/>
  <c r="G320" i="9"/>
  <c r="G352" i="9"/>
  <c r="G328" i="9"/>
  <c r="G308" i="9"/>
  <c r="G309" i="9"/>
  <c r="G350" i="9"/>
  <c r="G311" i="9"/>
  <c r="G313" i="9"/>
  <c r="G314" i="9"/>
  <c r="G333" i="9"/>
  <c r="G316" i="9"/>
  <c r="G301" i="9"/>
  <c r="G321" i="9"/>
  <c r="G302" i="9"/>
  <c r="G322" i="9"/>
  <c r="G312" i="9"/>
  <c r="G305" i="9"/>
  <c r="G303" i="9"/>
  <c r="G323" i="9"/>
  <c r="G315" i="9"/>
  <c r="G304" i="9"/>
  <c r="G340" i="9"/>
  <c r="G325" i="9"/>
  <c r="G318" i="9"/>
  <c r="G290" i="9"/>
  <c r="G291" i="9"/>
  <c r="G310" i="9"/>
  <c r="G299" i="9"/>
  <c r="G297" i="9"/>
  <c r="G292" i="9"/>
  <c r="G317" i="9"/>
  <c r="G296" i="9"/>
  <c r="G293" i="9"/>
  <c r="G307" i="9"/>
  <c r="G285" i="9"/>
  <c r="G306" i="9"/>
  <c r="G274" i="9"/>
  <c r="G298" i="9"/>
  <c r="G289" i="9"/>
  <c r="G283" i="9"/>
  <c r="G275" i="9"/>
  <c r="G276" i="9"/>
  <c r="G288" i="9"/>
  <c r="G278" i="9"/>
  <c r="G295" i="9"/>
  <c r="G300" i="9"/>
  <c r="G294" i="9"/>
  <c r="G280" i="9"/>
  <c r="G287" i="9"/>
  <c r="G281" i="9"/>
  <c r="G286" i="9"/>
  <c r="G265" i="9"/>
  <c r="G279" i="9"/>
  <c r="G268" i="9"/>
  <c r="G282" i="9"/>
  <c r="G269" i="9"/>
  <c r="G272" i="9"/>
  <c r="G263" i="9"/>
  <c r="G262" i="9"/>
  <c r="G259" i="9"/>
  <c r="G271" i="9"/>
  <c r="G260" i="9"/>
  <c r="G251" i="9"/>
  <c r="G253" i="9"/>
  <c r="G267" i="9"/>
  <c r="G254" i="9"/>
  <c r="G256" i="9"/>
  <c r="G242" i="9"/>
  <c r="G284" i="9"/>
  <c r="G277" i="9"/>
  <c r="G252" i="9"/>
  <c r="G250" i="9"/>
  <c r="G244" i="9"/>
  <c r="G270" i="9"/>
  <c r="G255" i="9"/>
  <c r="G266" i="9"/>
  <c r="G264" i="9"/>
  <c r="G258" i="9"/>
  <c r="G248" i="9"/>
  <c r="G273" i="9"/>
  <c r="G257" i="9"/>
  <c r="G238" i="9"/>
  <c r="G228" i="9"/>
  <c r="G249" i="9"/>
  <c r="G243" i="9"/>
  <c r="G229" i="9"/>
  <c r="G246" i="9"/>
  <c r="G231" i="9"/>
  <c r="G232" i="9"/>
  <c r="G239" i="9"/>
  <c r="G233" i="9"/>
  <c r="G237" i="9"/>
  <c r="G245" i="9"/>
  <c r="G240" i="9"/>
  <c r="G247" i="9"/>
  <c r="G236" i="9"/>
  <c r="G226" i="9"/>
  <c r="G214" i="9"/>
  <c r="G261" i="9"/>
  <c r="G215" i="9"/>
  <c r="G217" i="9"/>
  <c r="G241" i="9"/>
  <c r="G227" i="9"/>
  <c r="G218" i="9"/>
  <c r="G222" i="9"/>
  <c r="G201" i="9"/>
  <c r="G235" i="9"/>
  <c r="G225" i="9"/>
  <c r="G213" i="9"/>
  <c r="G202" i="9"/>
  <c r="G221" i="9"/>
  <c r="G203" i="9"/>
  <c r="G204" i="9"/>
  <c r="G220" i="9"/>
  <c r="G206" i="9"/>
  <c r="G223" i="9"/>
  <c r="G216" i="9"/>
  <c r="G208" i="9"/>
  <c r="G219" i="9"/>
  <c r="G209" i="9"/>
  <c r="G205" i="9"/>
  <c r="G191" i="9"/>
  <c r="G192" i="9"/>
  <c r="G210" i="9"/>
  <c r="G189" i="9"/>
  <c r="G193" i="9"/>
  <c r="G224" i="9"/>
  <c r="G211" i="9"/>
  <c r="G194" i="9"/>
  <c r="G230" i="9"/>
  <c r="G234" i="9"/>
  <c r="G195" i="9"/>
  <c r="G183" i="9"/>
  <c r="G200" i="9"/>
  <c r="G196" i="9"/>
  <c r="G184" i="9"/>
  <c r="G197" i="9"/>
  <c r="G185" i="9"/>
  <c r="G198" i="9"/>
  <c r="G186" i="9"/>
  <c r="G212" i="9"/>
  <c r="G199" i="9"/>
  <c r="G187" i="9"/>
  <c r="G207" i="9"/>
  <c r="G188" i="9"/>
  <c r="G190" i="9"/>
  <c r="AK182" i="8"/>
  <c r="AK183" i="8" s="1"/>
  <c r="Y182" i="8"/>
  <c r="Y183" i="8" s="1"/>
  <c r="M182" i="8"/>
  <c r="M183" i="8" s="1"/>
  <c r="AJ182" i="8"/>
  <c r="AJ183" i="8" s="1"/>
  <c r="X182" i="8"/>
  <c r="X183" i="8" s="1"/>
  <c r="L182" i="8"/>
  <c r="L183" i="8" s="1"/>
  <c r="AT182" i="8"/>
  <c r="AT183" i="8" s="1"/>
  <c r="AH182" i="8"/>
  <c r="AH183" i="8" s="1"/>
  <c r="V182" i="8"/>
  <c r="V183" i="8" s="1"/>
  <c r="J182" i="8"/>
  <c r="J183" i="8" s="1"/>
  <c r="AS182" i="8"/>
  <c r="AS183" i="8" s="1"/>
  <c r="AO182" i="8"/>
  <c r="AO183" i="8" s="1"/>
  <c r="AC182" i="8"/>
  <c r="AC183" i="8" s="1"/>
  <c r="Q182" i="8"/>
  <c r="Q183" i="8" s="1"/>
  <c r="E182" i="8"/>
  <c r="E183" i="8" s="1"/>
  <c r="B182" i="8"/>
  <c r="B183" i="8" s="1"/>
  <c r="AQ182" i="8"/>
  <c r="AQ183" i="8" s="1"/>
  <c r="Z182" i="8"/>
  <c r="Z183" i="8" s="1"/>
  <c r="AV194" i="9" l="1"/>
  <c r="AV223" i="9"/>
  <c r="AV216" i="9"/>
  <c r="AV217" i="9"/>
  <c r="AV246" i="9"/>
  <c r="AV273" i="9"/>
  <c r="AV271" i="9"/>
  <c r="AV267" i="9"/>
  <c r="AV275" i="9"/>
  <c r="AV304" i="9"/>
  <c r="AV345" i="9"/>
  <c r="AV306" i="9"/>
  <c r="AV322" i="9"/>
  <c r="AV353" i="9"/>
  <c r="AV200" i="9"/>
  <c r="AV229" i="9"/>
  <c r="AV230" i="9"/>
  <c r="AV227" i="9"/>
  <c r="AV228" i="9"/>
  <c r="AV244" i="9"/>
  <c r="AV261" i="9"/>
  <c r="AV279" i="9"/>
  <c r="AV283" i="9"/>
  <c r="AV310" i="9"/>
  <c r="AV323" i="9"/>
  <c r="AV318" i="9"/>
  <c r="AV338" i="9"/>
  <c r="AV352" i="9"/>
  <c r="AV193" i="9"/>
  <c r="AV189" i="9"/>
  <c r="AV204" i="9"/>
  <c r="AV225" i="9"/>
  <c r="AV251" i="9"/>
  <c r="AV266" i="9"/>
  <c r="AV269" i="9"/>
  <c r="AV302" i="9"/>
  <c r="AV312" i="9"/>
  <c r="AV314" i="9"/>
  <c r="AV299" i="9"/>
  <c r="AV320" i="9"/>
  <c r="AV321" i="9"/>
  <c r="AV339" i="9"/>
  <c r="AV206" i="9"/>
  <c r="AV188" i="9"/>
  <c r="AV213" i="9"/>
  <c r="AV231" i="9"/>
  <c r="AV238" i="9"/>
  <c r="AV243" i="9"/>
  <c r="AV260" i="9"/>
  <c r="AV264" i="9"/>
  <c r="AV307" i="9"/>
  <c r="AV288" i="9"/>
  <c r="AV298" i="9"/>
  <c r="AV330" i="9"/>
  <c r="AV333" i="9"/>
  <c r="AV351" i="9"/>
  <c r="AV237" i="9"/>
  <c r="AV205" i="9"/>
  <c r="AV214" i="9"/>
  <c r="AV224" i="9"/>
  <c r="AV248" i="9"/>
  <c r="AV250" i="9"/>
  <c r="AV258" i="9"/>
  <c r="AV276" i="9"/>
  <c r="AV289" i="9"/>
  <c r="AV287" i="9"/>
  <c r="AV313" i="9"/>
  <c r="AV316" i="9"/>
  <c r="AV332" i="9"/>
  <c r="AV350" i="9"/>
  <c r="AV192" i="9"/>
  <c r="AV220" i="9"/>
  <c r="AV211" i="9"/>
  <c r="AV222" i="9"/>
  <c r="AV249" i="9"/>
  <c r="AV268" i="9"/>
  <c r="AV262" i="9"/>
  <c r="AV263" i="9"/>
  <c r="AV301" i="9"/>
  <c r="AV286" i="9"/>
  <c r="AV296" i="9"/>
  <c r="AV328" i="9"/>
  <c r="AV331" i="9"/>
  <c r="AV337" i="9"/>
  <c r="AV185" i="9"/>
  <c r="AV201" i="9"/>
  <c r="AV187" i="9"/>
  <c r="AV218" i="9"/>
  <c r="AV233" i="9"/>
  <c r="AV236" i="9"/>
  <c r="AV252" i="9"/>
  <c r="AV255" i="9"/>
  <c r="AV274" i="9"/>
  <c r="AV282" i="9"/>
  <c r="AV295" i="9"/>
  <c r="AV317" i="9"/>
  <c r="AV315" i="9"/>
  <c r="AV340" i="9"/>
  <c r="AV349" i="9"/>
  <c r="AV197" i="9"/>
  <c r="AV203" i="9"/>
  <c r="AV199" i="9"/>
  <c r="AV210" i="9"/>
  <c r="AV221" i="9"/>
  <c r="AV245" i="9"/>
  <c r="AV259" i="9"/>
  <c r="AV254" i="9"/>
  <c r="AV305" i="9"/>
  <c r="AV293" i="9"/>
  <c r="AV311" i="9"/>
  <c r="AV335" i="9"/>
  <c r="AV327" i="9"/>
  <c r="AV347" i="9"/>
  <c r="AV348" i="9"/>
  <c r="AV184" i="9"/>
  <c r="AV226" i="9"/>
  <c r="AV202" i="9"/>
  <c r="AV209" i="9"/>
  <c r="AV240" i="9"/>
  <c r="AV235" i="9"/>
  <c r="AV256" i="9"/>
  <c r="AV265" i="9"/>
  <c r="AV291" i="9"/>
  <c r="AV281" i="9"/>
  <c r="AV285" i="9"/>
  <c r="AV309" i="9"/>
  <c r="AV334" i="9"/>
  <c r="AV343" i="9"/>
  <c r="AV346" i="9"/>
  <c r="AV183" i="9"/>
  <c r="AV196" i="9"/>
  <c r="AV186" i="9"/>
  <c r="AV215" i="9"/>
  <c r="AV232" i="9"/>
  <c r="AV242" i="9"/>
  <c r="AV253" i="9"/>
  <c r="AV270" i="9"/>
  <c r="AV278" i="9"/>
  <c r="AV280" i="9"/>
  <c r="AV300" i="9"/>
  <c r="AV319" i="9"/>
  <c r="AV326" i="9"/>
  <c r="AV342" i="9"/>
  <c r="AV344" i="9"/>
  <c r="AV195" i="9"/>
  <c r="AV191" i="9"/>
  <c r="AV198" i="9"/>
  <c r="AV208" i="9"/>
  <c r="AV239" i="9"/>
  <c r="AV234" i="9"/>
  <c r="AV277" i="9"/>
  <c r="AV294" i="9"/>
  <c r="AV272" i="9"/>
  <c r="AV290" i="9"/>
  <c r="AV303" i="9"/>
  <c r="AV329" i="9"/>
  <c r="AV325" i="9"/>
  <c r="AV354" i="9"/>
  <c r="AV212" i="9"/>
  <c r="AV190" i="9"/>
  <c r="AV207" i="9"/>
  <c r="AV219" i="9"/>
  <c r="AV241" i="9"/>
  <c r="AV247" i="9"/>
  <c r="AV257" i="9"/>
  <c r="AV297" i="9"/>
  <c r="AV284" i="9"/>
  <c r="AV292" i="9"/>
  <c r="AV336" i="9"/>
  <c r="AV308" i="9"/>
  <c r="AV324" i="9"/>
  <c r="AV341" i="9"/>
</calcChain>
</file>

<file path=xl/sharedStrings.xml><?xml version="1.0" encoding="utf-8"?>
<sst xmlns="http://schemas.openxmlformats.org/spreadsheetml/2006/main" count="62269" uniqueCount="973">
  <si>
    <t>Weir Name</t>
  </si>
  <si>
    <t>Year</t>
  </si>
  <si>
    <t>Stat Week</t>
  </si>
  <si>
    <t>Date</t>
  </si>
  <si>
    <t>Obs Day (mm/dd)</t>
  </si>
  <si>
    <t>Species</t>
  </si>
  <si>
    <t>Weir Count Type</t>
  </si>
  <si>
    <t>Maturity</t>
  </si>
  <si>
    <t>Daily</t>
  </si>
  <si>
    <t>Daily Comment</t>
  </si>
  <si>
    <t>Chilkoot Lake</t>
  </si>
  <si>
    <t>Sockeye</t>
  </si>
  <si>
    <t>Counted live</t>
  </si>
  <si>
    <t>Adult</t>
  </si>
  <si>
    <t>Pink</t>
  </si>
  <si>
    <t>Calculated value</t>
  </si>
  <si>
    <t>Calculated value - Heinl 1-6-2014</t>
  </si>
  <si>
    <t>Chum</t>
  </si>
  <si>
    <t>Coho</t>
  </si>
  <si>
    <t>Weir closed on this date</t>
  </si>
  <si>
    <t>Jack</t>
  </si>
  <si>
    <t>1 ad-clipped coho - not included in total</t>
  </si>
  <si>
    <t>1 as-clipped coho - not included in total</t>
  </si>
  <si>
    <t>6 ad-clipped coho- not counted in total</t>
  </si>
  <si>
    <t>1 ad-clipped coho not in total</t>
  </si>
  <si>
    <t>1 ad-clipped coho not counted in total</t>
  </si>
  <si>
    <t>Chinook</t>
  </si>
  <si>
    <t>estimate 10 Coho below weir</t>
  </si>
  <si>
    <t>Weir tight, 3:00p.m.</t>
  </si>
  <si>
    <t>No smolt</t>
  </si>
  <si>
    <t>Great!  Fresh fish all day.</t>
  </si>
  <si>
    <t>Lots of debris.  No smolt.</t>
  </si>
  <si>
    <t>Water level high of 55.</t>
  </si>
  <si>
    <t>Pulled weir!!!  9:00 a.m.; Calculated value - Heinl 1-6-2014</t>
  </si>
  <si>
    <t>Weir still out; Calculated value - Heinl 1-6-2014</t>
  </si>
  <si>
    <t>Weir going in; Calculated value - Heinl 1-6-2014</t>
  </si>
  <si>
    <t>Half of the fish were dark.</t>
  </si>
  <si>
    <t>20-25% net marks.</t>
  </si>
  <si>
    <t>10% net marks.  Mostly medium fish.</t>
  </si>
  <si>
    <t>30% net marks.  Fish ran after 7 p.m.</t>
  </si>
  <si>
    <t>10% net marks.</t>
  </si>
  <si>
    <t>15% net marks.</t>
  </si>
  <si>
    <t>40% net marks.</t>
  </si>
  <si>
    <t>3-6% net marks.</t>
  </si>
  <si>
    <t>4% net marks.  Big sockeye.</t>
  </si>
  <si>
    <t>4% net marks.</t>
  </si>
  <si>
    <t>20% net marks.</t>
  </si>
  <si>
    <t>a.m. 17% net marks, p.m. 10% net marks.</t>
  </si>
  <si>
    <t>4-5% net marks.</t>
  </si>
  <si>
    <t>High water.  30% net marks dropping to 20% net marks.</t>
  </si>
  <si>
    <t>13% net marks.</t>
  </si>
  <si>
    <t>24% net marks.</t>
  </si>
  <si>
    <t>4 % net marks.</t>
  </si>
  <si>
    <t>3% net marks, last 100 up to 5% net marks.</t>
  </si>
  <si>
    <t>4% net marks. More dark/red sockeye, +/-10%.</t>
  </si>
  <si>
    <t>10-14% net marks.</t>
  </si>
  <si>
    <t>20-26% net marks.</t>
  </si>
  <si>
    <t>18% net marks.</t>
  </si>
  <si>
    <t>9% net marks.</t>
  </si>
  <si>
    <t>5% net marks.  Fish moved through on high tide.</t>
  </si>
  <si>
    <t>4% net marks. Large fish, nose marks, set scales.</t>
  </si>
  <si>
    <t>1 picket pulled near gate last night.   7% net marks.</t>
  </si>
  <si>
    <t>8% net marks.</t>
  </si>
  <si>
    <t>5% net marks.</t>
  </si>
  <si>
    <t>1% net marks. 6 pickets pulled, thermometer stolen.</t>
  </si>
  <si>
    <t>2% net marks.</t>
  </si>
  <si>
    <t>Female coho gilled in weir, cabin side.</t>
  </si>
  <si>
    <t>7% net marks.</t>
  </si>
  <si>
    <t>5% net marks total.  Coho 3% net marks.</t>
  </si>
  <si>
    <t>6% net marks, sockeye. 23% net marks, coho. 1 ad clip king.</t>
  </si>
  <si>
    <t>7% net marks, sockeye. 6% net marks, coho.</t>
  </si>
  <si>
    <t>no net marks. Fish in humpie pool aren't moving.</t>
  </si>
  <si>
    <t>1 net marked sockeye.</t>
  </si>
  <si>
    <t>Low water.</t>
  </si>
  <si>
    <t>Carcass city.</t>
  </si>
  <si>
    <t>5% netmarks on coho.</t>
  </si>
  <si>
    <t>Coho 3% net marked.</t>
  </si>
  <si>
    <t>3% net marked coho, 2 coho gilled.</t>
  </si>
  <si>
    <t>Over 100 coho in less than an hour, in a.m. Coho 9% net marked.</t>
  </si>
  <si>
    <t>Coho moving on hightide. Counted till 9a.m. Pulled weir, out 1p.m</t>
  </si>
  <si>
    <t>Weir tight at 5p.m.</t>
  </si>
  <si>
    <t>Water rising.  Water lever 54 at 7p.m.</t>
  </si>
  <si>
    <t>Water level lower.  Cloudy.</t>
  </si>
  <si>
    <t>First dark sockeye.</t>
  </si>
  <si>
    <t>Fish moved 5p.m. Steady thru 10p.m.</t>
  </si>
  <si>
    <t>15% Dark fish.  Fish dried up at 5p.m.</t>
  </si>
  <si>
    <t>10% dark fish. Spurts until 4p.m. then steady flow.</t>
  </si>
  <si>
    <t>5% dark fish.</t>
  </si>
  <si>
    <t>2% net marks. Mostly bright sockeye.</t>
  </si>
  <si>
    <t>2% net marks. Lots of big fish. 10% dark sockeye.</t>
  </si>
  <si>
    <t>1% net marks. 10% dark sockeye.</t>
  </si>
  <si>
    <t>3% net marked. 7-10% dark fish, more small female sockeye.</t>
  </si>
  <si>
    <t>5% net marks. Steady until evening.</t>
  </si>
  <si>
    <t>2% net marks. Slow until 4p.m.</t>
  </si>
  <si>
    <t>1% net marks. 1-2% dark fish.</t>
  </si>
  <si>
    <t>1% net marks.</t>
  </si>
  <si>
    <t>12% net marks.</t>
  </si>
  <si>
    <t>20% net marks. 2 dead dollies on weir.</t>
  </si>
  <si>
    <t>12% net marks. 1 dead dollie on weir.</t>
  </si>
  <si>
    <t>5% net marks. Mostly brite, over 1/2 female sockeye.</t>
  </si>
  <si>
    <t>4% net marks. Slow a.m., picked up p.m. Light rain. 2% dark fish.</t>
  </si>
  <si>
    <t>2% net marks. 36 dollies passed through.</t>
  </si>
  <si>
    <t>General dolly varden</t>
  </si>
  <si>
    <t>12% net marks.  Dead dolly.</t>
  </si>
  <si>
    <t>5% net marks. Dead DV, dead two dead sockeye.</t>
  </si>
  <si>
    <t>3% net marks.  700 before noon.</t>
  </si>
  <si>
    <t>brite fish, 1% net marks.</t>
  </si>
  <si>
    <t>1% net marks, 1% dark fish.</t>
  </si>
  <si>
    <t>3% net marks.</t>
  </si>
  <si>
    <t>2% net marks.  Dead female sockeye on weir.</t>
  </si>
  <si>
    <t>2% net marks. Lots of small/med sockeye.</t>
  </si>
  <si>
    <t>2% net marks, 4% dark. Steady all day.</t>
  </si>
  <si>
    <t>10% net marks, 2% dark.  Moved mid day.</t>
  </si>
  <si>
    <t>16% net marks. Sun. Lots of jacks and small fish.</t>
  </si>
  <si>
    <t>6% net marks. 2% dark fish. Moved in at 11:30a.m.</t>
  </si>
  <si>
    <t>7% net marks. 1000 sockeye after 6p.m.</t>
  </si>
  <si>
    <t>14% net marks.</t>
  </si>
  <si>
    <t>25% net marks mid day, 16% net marks overall.</t>
  </si>
  <si>
    <t>11% net marks.  Brite fish.</t>
  </si>
  <si>
    <t>10% netmarks also netmarked king.</t>
  </si>
  <si>
    <t>4% net marks lots of small socks.</t>
  </si>
  <si>
    <t>brite- 2% net marks</t>
  </si>
  <si>
    <t>&lt;1% net mark fish weir AM</t>
  </si>
  <si>
    <t>8% N.M.</t>
  </si>
  <si>
    <t>7% N.M. Brite.</t>
  </si>
  <si>
    <t>5% N.M.</t>
  </si>
  <si>
    <t>3% N.M.</t>
  </si>
  <si>
    <t>2% net marks, some fish behind weir in am.</t>
  </si>
  <si>
    <t>13% N.M.</t>
  </si>
  <si>
    <t>20% net marks, brite fish.</t>
  </si>
  <si>
    <t>18% net marks in am, 13% net marks in pm.  Slow in am.</t>
  </si>
  <si>
    <t>Better! 400 by 1pm. 6% net marks, 1% dark.</t>
  </si>
  <si>
    <t>5% net marks, 1% dark fish.</t>
  </si>
  <si>
    <t>17% net marks.  Checked weir, no holes.</t>
  </si>
  <si>
    <t>3-ad clip King carcasses 34% net marks.</t>
  </si>
  <si>
    <t>3-ad-clip King carcasses, 45% net marked! Still brite.</t>
  </si>
  <si>
    <t>14% N.M.- Brite.</t>
  </si>
  <si>
    <t>5-ad-clip King carcasses.</t>
  </si>
  <si>
    <t>15% net marks, fish large mostly male.</t>
  </si>
  <si>
    <t>18% net marks.  7 ad-clip king carcasses.</t>
  </si>
  <si>
    <t>10% net marks.  1 ad-clip king carcass. Seal at high tide.</t>
  </si>
  <si>
    <t>14% net marks.  3 ad-clip king carcasses.</t>
  </si>
  <si>
    <t>12% net marks. 1 jack coho.</t>
  </si>
  <si>
    <t>1% net marks. 3 ad-clip king carcasses.</t>
  </si>
  <si>
    <t>2 ad clip king carcasses.</t>
  </si>
  <si>
    <t>5% net marks, 3 ad-clip king carcasses.</t>
  </si>
  <si>
    <t>14% net marks. 3 ad-clip king carcasses.</t>
  </si>
  <si>
    <t>1 ad-clip king carcass.</t>
  </si>
  <si>
    <t>2 ad-clipped king carcasses.</t>
  </si>
  <si>
    <t>1 ad-clipped king carcass.</t>
  </si>
  <si>
    <t>0 net marked sockeye, 1 net marked coho.</t>
  </si>
  <si>
    <t>0 net marks.</t>
  </si>
  <si>
    <t>1 net marked sockeye, 1 dark sockeye.</t>
  </si>
  <si>
    <t>2 net marked coho, 4 dark sockeye.</t>
  </si>
  <si>
    <t>heavy rain, coho moving 4-6 p.m.</t>
  </si>
  <si>
    <t>4% coho net marks.</t>
  </si>
  <si>
    <t>Pulled weir.  Saw 5 coho pass while pulling.</t>
  </si>
  <si>
    <t>Weir tight at 4:30 p.m.</t>
  </si>
  <si>
    <t>Dead female sockeye on weir.  Very clear water.</t>
  </si>
  <si>
    <t>More fish behind weir.</t>
  </si>
  <si>
    <t>Bright sockeye.</t>
  </si>
  <si>
    <t>Bright adults.</t>
  </si>
  <si>
    <t>Moved at 4p.m., after high tide.  Bright, nice size.</t>
  </si>
  <si>
    <t>Moved 2 - 4 p.m. Water level rising, 37 at 9:30 p.m.</t>
  </si>
  <si>
    <t>High water.  Lots of debris.</t>
  </si>
  <si>
    <t>High water, tons of debris.  Fish moved 12-3p.m. A few jumpers.</t>
  </si>
  <si>
    <t>Less debris, clear water.</t>
  </si>
  <si>
    <t>Slower.</t>
  </si>
  <si>
    <t>60 sockeye, 8 a.m.  Slow p.m.</t>
  </si>
  <si>
    <t>6 dark fish, others sea lice.  Count doubled 6-7 p.m.</t>
  </si>
  <si>
    <t>1 net marked fish.</t>
  </si>
  <si>
    <t>7 net marked fish, 2 dark fish.</t>
  </si>
  <si>
    <t>6% net marks.  100 fish from 5:30 - 7:30 p.m. Outmoving smolt.</t>
  </si>
  <si>
    <t>5% net marks, 6% dark fish. Water became clear late p.m.</t>
  </si>
  <si>
    <t>10% net marks, 10% dark fish.</t>
  </si>
  <si>
    <t>9% net marks, 10% dark fish. Fish behind weir.</t>
  </si>
  <si>
    <t>5% net marks, 6% dark fish.  Fish passed between 6-9:30 p.m.</t>
  </si>
  <si>
    <t>5% net marks, 8% dark fish. Count doubles after 6 p.m. Big socks.</t>
  </si>
  <si>
    <t>10%+ dark &amp; most turning. 5% net marks.  Early &amp; steady.</t>
  </si>
  <si>
    <t>9% dark, 4% net marks, old and white gillnet marks.</t>
  </si>
  <si>
    <t>6% dark, mostly brite. 2% net marks.</t>
  </si>
  <si>
    <t>3% net marks, 6% dark fish.  Fish moved 3:30 - 9 p.m.</t>
  </si>
  <si>
    <t>1% net marks, 3% dark.  650 socks by 4 p.m.</t>
  </si>
  <si>
    <t>1% net marks. 3% dark fish.</t>
  </si>
  <si>
    <t>3% dark fish .5% net marks.</t>
  </si>
  <si>
    <t>3% dark, 4% net marks.  Fish after 4 p.m.</t>
  </si>
  <si>
    <t>5% net marks, 2% dark fish.</t>
  </si>
  <si>
    <t>3% net marks, 3% dark fish.</t>
  </si>
  <si>
    <t>3% dark fish, 2% net marks.</t>
  </si>
  <si>
    <t>2% dark, 1% net marks.</t>
  </si>
  <si>
    <t>2% dark, 5% net marks, fish moved on high tide.</t>
  </si>
  <si>
    <t>6% net marks, 2% dark.</t>
  </si>
  <si>
    <t>3% net marks, 2% dark.</t>
  </si>
  <si>
    <t>4% net marks, 4% dark fish, 150 in a.m.</t>
  </si>
  <si>
    <t>3% net marks, 5% dark fish.</t>
  </si>
  <si>
    <t>2% dark fish, 3% net marks. Fish all day, lots of smaller fish.</t>
  </si>
  <si>
    <t>At 12 noon, 6 sockeye. 3% net marks, 8% dark. Late run starting.</t>
  </si>
  <si>
    <t>5% dark fish, less that 1% net marks.</t>
  </si>
  <si>
    <t>High water &amp; debris.  Up to top rail. 10% dark, &lt;1% net marks.</t>
  </si>
  <si>
    <t>6% netmarks, &lt;1% dark.</t>
  </si>
  <si>
    <t>7% netmarks, very few dark.</t>
  </si>
  <si>
    <t>2% netmarks, not many dark.</t>
  </si>
  <si>
    <t>1% dark, 3% netmarks.</t>
  </si>
  <si>
    <t>2% net marks, 2% dark fish.</t>
  </si>
  <si>
    <t>4% dark, 2% net marked fish.  Fish moved 6-9 p.m.</t>
  </si>
  <si>
    <t>7% net markds, 1 % dark.  Heavily n.m. sockeye coming in late.</t>
  </si>
  <si>
    <t>2% dark, 3% net marks.  Lots of small fish.</t>
  </si>
  <si>
    <t>Very slow, more large to normal size sockeye.</t>
  </si>
  <si>
    <t>2% net marks, 1 dark sockeye.</t>
  </si>
  <si>
    <t>No net marked fish, 14% dark fish.</t>
  </si>
  <si>
    <t>3% netmarks, 7% dark.</t>
  </si>
  <si>
    <t>1% netmarks, 1% dark.</t>
  </si>
  <si>
    <t>3% dark, 2% netmarks</t>
  </si>
  <si>
    <t>14% netmarks, 3%dark. Sandy dove-no hole. +80-6-8:30.</t>
  </si>
  <si>
    <t>6% netmarks, 3% dark, move from 1-6pm</t>
  </si>
  <si>
    <t>4% netmarks, 1% dark.</t>
  </si>
  <si>
    <t>mostly large and brite.  4% dark, 2% netmarks.</t>
  </si>
  <si>
    <t>1% netmarks</t>
  </si>
  <si>
    <t>1% net marks, 1% dark. Very glacial water.</t>
  </si>
  <si>
    <t>1% net marks, 1% dark. Nice big bright sockeye. One fish at noon.</t>
  </si>
  <si>
    <t>4% dark fish, 3% net marks.  3 king carcasses on weir.</t>
  </si>
  <si>
    <t>2.5% dark, 4% net marks.  Brite socks, ran 2:30 p.m. - 9:30 p.m.</t>
  </si>
  <si>
    <t>2% dark, 1% net marks. Still brite and brite pinks. Silty water.</t>
  </si>
  <si>
    <t>1% net marks, 4% dark.  Lots of sockeye behind weir in a.m.</t>
  </si>
  <si>
    <t>2% net marks, 3% dark.  Dove on weir - tight, good shape.</t>
  </si>
  <si>
    <t>3% net marks, 3% dark.</t>
  </si>
  <si>
    <t>1% net marks, 5% dark fish.  Fish passed 3-7 p.m.</t>
  </si>
  <si>
    <t>1% net marks, 7% dark. "Darks" are big red males.</t>
  </si>
  <si>
    <t>2% net marks, 7% dark fish.  Moved 1:30 - 5 p.m. Nice brite socks</t>
  </si>
  <si>
    <t>2% net marks, 5% dark.</t>
  </si>
  <si>
    <t>2-3% net marks, 6% dark.</t>
  </si>
  <si>
    <t>1% net marks, 7% dark. Nice fresh fish.</t>
  </si>
  <si>
    <t>&lt;1% net marks, 4% dark. Georgous socks. Williams family in town.</t>
  </si>
  <si>
    <t>1-2% net marks, 6% dark fish.</t>
  </si>
  <si>
    <t>1% net marks, 5% dark fish.</t>
  </si>
  <si>
    <t>3% net marks, 9% dark. People catching coho in upper Lutak Inlet.</t>
  </si>
  <si>
    <t>2% net marks, 8% dark fish.</t>
  </si>
  <si>
    <t>1% net marks, 9% dark fish.</t>
  </si>
  <si>
    <t>3% net marks, 10% dark fish. Humpies net marked too.</t>
  </si>
  <si>
    <t>1% net marks, 9% dark. More net marked humpies.</t>
  </si>
  <si>
    <t>2% net marks, 3% dark fish.</t>
  </si>
  <si>
    <t>2% net marks, 6% dark fish.</t>
  </si>
  <si>
    <t>2% net marks, 9% dark fish.</t>
  </si>
  <si>
    <t>3% net marks, 9% dark fish. Water level -1.</t>
  </si>
  <si>
    <t>No net marks, 18% dark fish.  Lots of pink carcasses!!</t>
  </si>
  <si>
    <t>Cleaned humpies from weir 6:45a.m.-9:15a.m., half done.</t>
  </si>
  <si>
    <t>Pulled weir. Started at 6:00 a.m., finished at 11:00 a.m.</t>
  </si>
  <si>
    <t>Debris on remaining pickets.</t>
  </si>
  <si>
    <t>Lots of moss and carcasses.</t>
  </si>
  <si>
    <t>Heavy rain most of day.</t>
  </si>
  <si>
    <t>Rain.</t>
  </si>
  <si>
    <t>Weir in at 1:30p.m., dove in afternoon, tight. Lots of carcasses.</t>
  </si>
  <si>
    <t>Pulled weir in a.m. Back in fish tight at 1:30 p.m.</t>
  </si>
  <si>
    <t>Coho moving through in evening.</t>
  </si>
  <si>
    <t>Water level high.  Pulled weir.  Finished by 11:30 a.m.</t>
  </si>
  <si>
    <t>Nice bright fish. Slow.</t>
  </si>
  <si>
    <t>Dove on weir.  Found two holes.</t>
  </si>
  <si>
    <t>Dove again.</t>
  </si>
  <si>
    <t>Kip dove on weir &amp; plugged 3 small holes.</t>
  </si>
  <si>
    <t>Smolt-large 5-6", healthy.  Black dorsal and tail.</t>
  </si>
  <si>
    <t>Slow.</t>
  </si>
  <si>
    <t>No fish passed after mid-afternoon.</t>
  </si>
  <si>
    <t>11 Socks from 3:30 -4:00.</t>
  </si>
  <si>
    <t>18 Socks from 6-7:30 pm.  Todd dove on weir-couple more holes.</t>
  </si>
  <si>
    <t>2 brite female Chum.</t>
  </si>
  <si>
    <t>Late run arrives.</t>
  </si>
  <si>
    <t>+/- 10% dark.</t>
  </si>
  <si>
    <t>5% dark</t>
  </si>
  <si>
    <t>20% dark.</t>
  </si>
  <si>
    <t>Todd wouldn't dive, left equip for crew. Higher water, murky.</t>
  </si>
  <si>
    <t>Coming in on p.m. low tide, many large males.</t>
  </si>
  <si>
    <t>6-8 Brigt Jacks last night.</t>
  </si>
  <si>
    <t>Small Jacks, large, dark males.</t>
  </si>
  <si>
    <t>All but 7 came through before 8:30 last night.</t>
  </si>
  <si>
    <t>Still lots of bright Jacks.</t>
  </si>
  <si>
    <t>Small king 16#</t>
  </si>
  <si>
    <t>King, carcass</t>
  </si>
  <si>
    <t>Salmon moved 7pm.</t>
  </si>
  <si>
    <t>34 Jacks, fish bright, steady all day.</t>
  </si>
  <si>
    <t>44 Jacks, majority of fish from noon on.</t>
  </si>
  <si>
    <t>Bright, variety of sizes.</t>
  </si>
  <si>
    <t>3% n.m, steady all day.</t>
  </si>
  <si>
    <t>1 large King, Williams clan visit.</t>
  </si>
  <si>
    <t>Large king in a.m. Slow until late aft. Mixed sizes, 26 jacks.</t>
  </si>
  <si>
    <t>Dove on weir, no holes. Williams family #13. Seal behind weir.</t>
  </si>
  <si>
    <t>Fish moved in evening.</t>
  </si>
  <si>
    <t>Small jacks, 50cm. Lots of jacks.</t>
  </si>
  <si>
    <t>Steady drizzle of Sockeye all day.</t>
  </si>
  <si>
    <t>Pulled picket near gate.</t>
  </si>
  <si>
    <t>Dismal.</t>
  </si>
  <si>
    <t>Fish moved p.m.</t>
  </si>
  <si>
    <t>Some larger fish.  3 seals p.m.</t>
  </si>
  <si>
    <t>Large, nice female Socks.  5 pickets pulled, p.m.</t>
  </si>
  <si>
    <t>Slow until mid aft, then lots of fish until dark. Nice big socks.</t>
  </si>
  <si>
    <t>Trickle all day, no real push.</t>
  </si>
  <si>
    <t>Giant king.</t>
  </si>
  <si>
    <t>Medium sized sockeye.  Moved 2:30 p.m.</t>
  </si>
  <si>
    <t>Big bright.  Moved 2 p.m. till dark.</t>
  </si>
  <si>
    <t>1st fish after 2 p.m.</t>
  </si>
  <si>
    <t>Clear, sunny.  2 jacks, 1 dolly.</t>
  </si>
  <si>
    <t>Huge coho.</t>
  </si>
  <si>
    <t>Cloudy, rainy, light winds.  2 Jacks, 2 Dollys.</t>
  </si>
  <si>
    <t>0% net marks.</t>
  </si>
  <si>
    <t>2% N.M.</t>
  </si>
  <si>
    <t>20% N.M. Coho, 0% N.M. Sockeye.</t>
  </si>
  <si>
    <t>Pulling weir.</t>
  </si>
  <si>
    <t>Weir tight at 1:10 p.m.</t>
  </si>
  <si>
    <t>Some dark fish.</t>
  </si>
  <si>
    <t>Hot sun, high water.</t>
  </si>
  <si>
    <t>No net marks.</t>
  </si>
  <si>
    <t>4 net marks.</t>
  </si>
  <si>
    <t>Smaller fish.</t>
  </si>
  <si>
    <t>Sunny.</t>
  </si>
  <si>
    <t>Sunny a.m., rain afternoon.</t>
  </si>
  <si>
    <t>Cloudy.</t>
  </si>
  <si>
    <t>Slow a.m.</t>
  </si>
  <si>
    <t>6% net marks.</t>
  </si>
  <si>
    <t>5% dark fish, 2% net marks.</t>
  </si>
  <si>
    <t>Brite females, a.m.</t>
  </si>
  <si>
    <t>2130 reds as of 4:30.</t>
  </si>
  <si>
    <t>1% dark fish.</t>
  </si>
  <si>
    <t>Slow &amp; steady. 1/2% dark fish. High overcast a.m., sunny p.m.</t>
  </si>
  <si>
    <t>Sunny.  Brief rush early a.m.</t>
  </si>
  <si>
    <t>1900 by mid day.  1% dark.</t>
  </si>
  <si>
    <t>1% dark.</t>
  </si>
  <si>
    <t>First humpy carcasses.</t>
  </si>
  <si>
    <t>2% dark fish, 3% net marks.</t>
  </si>
  <si>
    <t>2400 reds as of 4 p.m.,  fishy 10:30 p.m.</t>
  </si>
  <si>
    <t>Slow.  8% net marks.</t>
  </si>
  <si>
    <t>10% net marks a.m.  Smaller fish.</t>
  </si>
  <si>
    <t>2% net marks.  Big fish.</t>
  </si>
  <si>
    <t>5% net marks.  500 fish at 4 p.m.</t>
  </si>
  <si>
    <t>1000 reds, 2-4 p.m.</t>
  </si>
  <si>
    <t>500 reds from 3:30 p.m. to 5 p.m.</t>
  </si>
  <si>
    <t>Greater than 3% net marks.</t>
  </si>
  <si>
    <t>Greater than 2% net marks.</t>
  </si>
  <si>
    <t>Some darker fish.</t>
  </si>
  <si>
    <t>Almost all female.</t>
  </si>
  <si>
    <t>Slow, 10 reds as of 2 p.m.</t>
  </si>
  <si>
    <t>less than 1% net marks.</t>
  </si>
  <si>
    <t>Less than 1% net marks.</t>
  </si>
  <si>
    <t>Fish passed in p.m., till 8 p.m.</t>
  </si>
  <si>
    <t>Bright chum.</t>
  </si>
  <si>
    <t>Looks slow in a.m.</t>
  </si>
  <si>
    <t>Greater that 4% net marks.</t>
  </si>
  <si>
    <t>Pulled weir at 8 .a.m.</t>
  </si>
  <si>
    <t>Weir tight @ 2:30p.m.</t>
  </si>
  <si>
    <t>Fish moved from 2-3 p.m. (1100)</t>
  </si>
  <si>
    <t>Fish moved from 5-6 p.m. (900).</t>
  </si>
  <si>
    <t>7 1/2 % net marks.</t>
  </si>
  <si>
    <t>Less than 4% net marks.</t>
  </si>
  <si>
    <t>Poor Visibility.</t>
  </si>
  <si>
    <t>36 Sampled.  Sample cum 695.</t>
  </si>
  <si>
    <t>26 Sampled.  Sample cum 721.</t>
  </si>
  <si>
    <t>34 Sampled.  Sample cum 755</t>
  </si>
  <si>
    <t>19 Marked.  Marked cum 773.</t>
  </si>
  <si>
    <t>45 Marked.  818 marked cum.</t>
  </si>
  <si>
    <t>Marked 9.  Marked cum 827.</t>
  </si>
  <si>
    <t>Marked 50.  Marked cum 877.</t>
  </si>
  <si>
    <t>Marked 69, Cum marked 946</t>
  </si>
  <si>
    <t>Marked 65, cum marked 1011.</t>
  </si>
  <si>
    <t>Marked 66, cum marked 1077</t>
  </si>
  <si>
    <t>Marked 22, cum marked 1099.</t>
  </si>
  <si>
    <t>Marked 47, cum marked 1146</t>
  </si>
  <si>
    <t>Marked 37, cum marked 1183.</t>
  </si>
  <si>
    <t>Marked 62.  Cum Marked 1245</t>
  </si>
  <si>
    <t>Marked 54.  Marked cum 1299.</t>
  </si>
  <si>
    <t>Marked 66.  Marked cum 1365.</t>
  </si>
  <si>
    <t>Marked 40.  Marked cum 1405.</t>
  </si>
  <si>
    <t>Marked 30.  Marked cum 1435.</t>
  </si>
  <si>
    <t>Marked 37.  Marked cum 1471.</t>
  </si>
  <si>
    <t>Marked 21.  Marked cum 1492.</t>
  </si>
  <si>
    <t>marked 27, cum marked 1519</t>
  </si>
  <si>
    <t>marked 48, cum marked 1567</t>
  </si>
  <si>
    <t>marked 47, cum marked 1614</t>
  </si>
  <si>
    <t>marked 45, cum marked 1659</t>
  </si>
  <si>
    <t>marked 50, cum marked 1709</t>
  </si>
  <si>
    <t>marked 75, cum marked 1784</t>
  </si>
  <si>
    <t>marked 56, cum marked 1840</t>
  </si>
  <si>
    <t>marked 47, cum marked 1887</t>
  </si>
  <si>
    <t>Marked 103, Marked cum 1990</t>
  </si>
  <si>
    <t>89 marked, 2079 marked cum</t>
  </si>
  <si>
    <t>72 marked, 2151 marked cum</t>
  </si>
  <si>
    <t>30 marked, 2181 marked cum</t>
  </si>
  <si>
    <t>40 marked, 2221 cum marked</t>
  </si>
  <si>
    <t>43 marked, 2264 cum marked</t>
  </si>
  <si>
    <t>51 marked, 2315 cum marked</t>
  </si>
  <si>
    <t>63 marked, 2378 cum marked</t>
  </si>
  <si>
    <t>86 marked, 2464 cum marked</t>
  </si>
  <si>
    <t>79 marked, 2543 cum marked</t>
  </si>
  <si>
    <t>61 marked, 2604 cum marked</t>
  </si>
  <si>
    <t>53 marked, 2657 cum marked</t>
  </si>
  <si>
    <t>56 marked, 2713 marked cum</t>
  </si>
  <si>
    <t>65 marked, 2778 marked cum</t>
  </si>
  <si>
    <t>56 marked, 2834 marked cum</t>
  </si>
  <si>
    <t>9 marked, 2843 cum marked</t>
  </si>
  <si>
    <t>53 marked, 2896 cum marked</t>
  </si>
  <si>
    <t>56 marked, 2952 cum marked</t>
  </si>
  <si>
    <t>50 marked, 3002 cum marked</t>
  </si>
  <si>
    <t>16 marked, 3018 cum marked</t>
  </si>
  <si>
    <t>53 marked, 3071 cum marked</t>
  </si>
  <si>
    <t>48 marked, 3119 marked cum</t>
  </si>
  <si>
    <t>33 marked, 3152 marked cum</t>
  </si>
  <si>
    <t>6 marked, 3158 marked cum</t>
  </si>
  <si>
    <t>24 marked, 3182 marked cum</t>
  </si>
  <si>
    <t>27 marked, 3209 marked cum</t>
  </si>
  <si>
    <t>66 marked, 3275 marked cum</t>
  </si>
  <si>
    <t>103 marked, 3378 marked cum</t>
  </si>
  <si>
    <t>74 marked, 3452 marked cum</t>
  </si>
  <si>
    <t>97marked, 3549 marked cum</t>
  </si>
  <si>
    <t>50 marked, 3599 marked cum</t>
  </si>
  <si>
    <t>60 marked, 3659 marked cum</t>
  </si>
  <si>
    <t>40 marked, 3699 marked cum</t>
  </si>
  <si>
    <t>42 marked, 3741 marked cum</t>
  </si>
  <si>
    <t>2 marked, 3743 marked cum</t>
  </si>
  <si>
    <t>63 marked, 3806 marked cum</t>
  </si>
  <si>
    <t>20 marked, 3826 marked cum</t>
  </si>
  <si>
    <t>66 marked, 3892 marked cum</t>
  </si>
  <si>
    <t>60 marked, 3952 marked cum</t>
  </si>
  <si>
    <t>25 marked, 3977 marked cum</t>
  </si>
  <si>
    <t>38 marked, 4015 marked cum</t>
  </si>
  <si>
    <t>marked 23, marked cum 4036</t>
  </si>
  <si>
    <t>MARKED 18, MARKED CUM 4054</t>
  </si>
  <si>
    <t>Marked 10, marked cum 4064</t>
  </si>
  <si>
    <t>marked 0, marked cum 4064</t>
  </si>
  <si>
    <t>Mrked 15, marked cum 4097</t>
  </si>
  <si>
    <t>marked 13, marked cum 4092</t>
  </si>
  <si>
    <t>marked 15, marked cum 4107</t>
  </si>
  <si>
    <t>Zero fish observed</t>
  </si>
  <si>
    <t>No fish</t>
  </si>
  <si>
    <t>Checked for holes</t>
  </si>
  <si>
    <t>Debris</t>
  </si>
  <si>
    <t>Debris/Turbidity</t>
  </si>
  <si>
    <t>Water rising</t>
  </si>
  <si>
    <t>Water flowing over top stringer for most of wier</t>
  </si>
  <si>
    <t>Water down from previous day</t>
  </si>
  <si>
    <t>Water dropping</t>
  </si>
  <si>
    <t>Heavy rain water rising throughout day</t>
  </si>
  <si>
    <t>Last Day</t>
  </si>
  <si>
    <t>Visibility Excellent</t>
  </si>
  <si>
    <t>Good Vis</t>
  </si>
  <si>
    <t>good vis.</t>
  </si>
  <si>
    <t>G</t>
  </si>
  <si>
    <t>g</t>
  </si>
  <si>
    <t>m</t>
  </si>
  <si>
    <t>p</t>
  </si>
  <si>
    <t>Weir fish tight by 1300</t>
  </si>
  <si>
    <t>0800 to 1030 pickets pulled to remove 40' log.  Water level up.</t>
  </si>
  <si>
    <t>Medium visibility</t>
  </si>
  <si>
    <t>Good Visibility</t>
  </si>
  <si>
    <t>Good Visibility.  300 sockeye through after 1900.</t>
  </si>
  <si>
    <t>Good visibility</t>
  </si>
  <si>
    <t>good visibility</t>
  </si>
  <si>
    <t>vis. gd</t>
  </si>
  <si>
    <t>vis. marginal</t>
  </si>
  <si>
    <t>vis. medium</t>
  </si>
  <si>
    <t>vis. fair</t>
  </si>
  <si>
    <t>vis fair am, excel. pm</t>
  </si>
  <si>
    <t>vis clear am, poor pm</t>
  </si>
  <si>
    <t>vis. poor</t>
  </si>
  <si>
    <t>vis.poor</t>
  </si>
  <si>
    <t>vis. very poor</t>
  </si>
  <si>
    <t>vis. piss poor</t>
  </si>
  <si>
    <t>vis. damn poor</t>
  </si>
  <si>
    <t>vis. shitty</t>
  </si>
  <si>
    <t>vis. med.</t>
  </si>
  <si>
    <t>vis. med</t>
  </si>
  <si>
    <t>aaaghhh!</t>
  </si>
  <si>
    <t>vis varied</t>
  </si>
  <si>
    <t>morning count 255</t>
  </si>
  <si>
    <t>morning count 163</t>
  </si>
  <si>
    <t>morning count 104</t>
  </si>
  <si>
    <t>morning count 170,dark fish</t>
  </si>
  <si>
    <t>morning count - 158</t>
  </si>
  <si>
    <t>morning count - 29, thermometer broke no temp reading</t>
  </si>
  <si>
    <t>morning count -32 thermometer still broken</t>
  </si>
  <si>
    <t>morning count - 52</t>
  </si>
  <si>
    <t>morning count - 45</t>
  </si>
  <si>
    <t>morning count - 31</t>
  </si>
  <si>
    <t>morning count not available</t>
  </si>
  <si>
    <t>morning count not available, water too poor to get acurate net mark %</t>
  </si>
  <si>
    <t>morning count - 43 in hr of counting, rest of time spent cleaning weir</t>
  </si>
  <si>
    <t>morning count - 12</t>
  </si>
  <si>
    <t>morning count - 63</t>
  </si>
  <si>
    <t>morning count  - 12</t>
  </si>
  <si>
    <t>another broken thermometer, no temp available and no morning count, available</t>
  </si>
  <si>
    <t>still broken thermometer,too long cleaning weir for morning count</t>
  </si>
  <si>
    <t>Water level 176 pulled pickets @2100</t>
  </si>
  <si>
    <t>open wier no count; Calculated value - Heinl 1-6-2014</t>
  </si>
  <si>
    <t>open wier no count pickets back in @ 1700; Calculated value - Heinl 1-6-2014</t>
  </si>
  <si>
    <t>6 fish pased through trap</t>
  </si>
  <si>
    <t>water almost to top stringer</t>
  </si>
  <si>
    <t>over the top but seems to be holding steady</t>
  </si>
  <si>
    <t>1400 pulled every other picket, water level 184; Calculated value - Heinl 1-6-2014</t>
  </si>
  <si>
    <t>weir fish tight at 1700</t>
  </si>
  <si>
    <t>weir pulled at 2130 water level at 178; Calculated value - Heinl 1-6-2014</t>
  </si>
  <si>
    <t>water over top stringer; Calculated value - Heinl 1-6-2014</t>
  </si>
  <si>
    <t>weir back in at 1100; Calculated value - Heinl 1-6-2014</t>
  </si>
  <si>
    <t>fish tight at 1400</t>
  </si>
  <si>
    <t>steady rain over the last several days, weir pulled at 2145</t>
  </si>
  <si>
    <t>fish tight at 1100</t>
  </si>
  <si>
    <t>Morning Count:  2</t>
  </si>
  <si>
    <t>Morning Count: 0</t>
  </si>
  <si>
    <t>Morning Count: 4</t>
  </si>
  <si>
    <t>Morning Count: 2</t>
  </si>
  <si>
    <t>Morning Count: 1</t>
  </si>
  <si>
    <t>Morning Count: 8</t>
  </si>
  <si>
    <t>Morning Count: 20</t>
  </si>
  <si>
    <t>Morning Count: 35</t>
  </si>
  <si>
    <t>Morning Count: 49</t>
  </si>
  <si>
    <t>Morning Count: 21</t>
  </si>
  <si>
    <t>Morning Count: 55</t>
  </si>
  <si>
    <t>MC: 19</t>
  </si>
  <si>
    <t>MC: 36</t>
  </si>
  <si>
    <t>MC: 44</t>
  </si>
  <si>
    <t>MC: 80</t>
  </si>
  <si>
    <t>MC: 84</t>
  </si>
  <si>
    <t>MC: 365;  150.34 code 39 @ 15:15</t>
  </si>
  <si>
    <t>MC: 53</t>
  </si>
  <si>
    <t>MC: 47</t>
  </si>
  <si>
    <t>MC: 22</t>
  </si>
  <si>
    <t>MC: 11</t>
  </si>
  <si>
    <t>MC: 37</t>
  </si>
  <si>
    <t>MC: 24</t>
  </si>
  <si>
    <t>MC: 26</t>
  </si>
  <si>
    <t>MC: 46</t>
  </si>
  <si>
    <t>MC: 14</t>
  </si>
  <si>
    <t>MC: 9</t>
  </si>
  <si>
    <t>MC 385</t>
  </si>
  <si>
    <t>MC 401</t>
  </si>
  <si>
    <t>MC 72</t>
  </si>
  <si>
    <t>MC 36</t>
  </si>
  <si>
    <t>MC 26</t>
  </si>
  <si>
    <t>MC: 28</t>
  </si>
  <si>
    <t>MC 19</t>
  </si>
  <si>
    <t>MC 9</t>
  </si>
  <si>
    <t>MC 10</t>
  </si>
  <si>
    <t>MC 8</t>
  </si>
  <si>
    <t>MC 189</t>
  </si>
  <si>
    <t>MC 238</t>
  </si>
  <si>
    <t>MC 405</t>
  </si>
  <si>
    <t>MC 1420</t>
  </si>
  <si>
    <t>MC 1160</t>
  </si>
  <si>
    <t>MC 422</t>
  </si>
  <si>
    <t>MC 105</t>
  </si>
  <si>
    <t>MC 393</t>
  </si>
  <si>
    <t>MC 103</t>
  </si>
  <si>
    <t>MC 13</t>
  </si>
  <si>
    <t>MC 6</t>
  </si>
  <si>
    <t>MC 5</t>
  </si>
  <si>
    <t>MC 15</t>
  </si>
  <si>
    <t>Mc 13</t>
  </si>
  <si>
    <t>MC 17</t>
  </si>
  <si>
    <t>Mc 28</t>
  </si>
  <si>
    <t>MC 51</t>
  </si>
  <si>
    <t>MC 14</t>
  </si>
  <si>
    <t>Pulled weir at 05:30, finished pulling at 06:20 when water level 184 due to water levels</t>
  </si>
  <si>
    <t>weir fish tight at 10:30 am</t>
  </si>
  <si>
    <t>MC 54</t>
  </si>
  <si>
    <t>MC 56</t>
  </si>
  <si>
    <t>MC 32</t>
  </si>
  <si>
    <t>MC 100</t>
  </si>
  <si>
    <t>MC 20</t>
  </si>
  <si>
    <t>MC 0</t>
  </si>
  <si>
    <t>MC 2</t>
  </si>
  <si>
    <t>Mc 9</t>
  </si>
  <si>
    <t>MC 16</t>
  </si>
  <si>
    <t>MC 5l ; radio tag 15034-24 @1545</t>
  </si>
  <si>
    <t>Mc 10</t>
  </si>
  <si>
    <t>MC 27</t>
  </si>
  <si>
    <t>MC 1</t>
  </si>
  <si>
    <t>MC 3</t>
  </si>
  <si>
    <t>MC 7</t>
  </si>
  <si>
    <t>MC 11</t>
  </si>
  <si>
    <t>MC 8; last day for weir; started pulling at 16:00</t>
  </si>
  <si>
    <t>mc 2</t>
  </si>
  <si>
    <t>mc 9</t>
  </si>
  <si>
    <t>mc 6</t>
  </si>
  <si>
    <t>mc 5</t>
  </si>
  <si>
    <t>mc 8</t>
  </si>
  <si>
    <t>mc 11</t>
  </si>
  <si>
    <t>mc 56</t>
  </si>
  <si>
    <t>mc 62</t>
  </si>
  <si>
    <t>mc 10</t>
  </si>
  <si>
    <t>mc 22</t>
  </si>
  <si>
    <t>mc 34</t>
  </si>
  <si>
    <t>mc 44</t>
  </si>
  <si>
    <t>mc 52</t>
  </si>
  <si>
    <t>mc 7</t>
  </si>
  <si>
    <t>mc 59</t>
  </si>
  <si>
    <t>mc 17</t>
  </si>
  <si>
    <t>mc 608</t>
  </si>
  <si>
    <t>mc 224</t>
  </si>
  <si>
    <t>mc 40</t>
  </si>
  <si>
    <t>mc 4</t>
  </si>
  <si>
    <t>mc 15</t>
  </si>
  <si>
    <t>mc 65</t>
  </si>
  <si>
    <t>mc 53</t>
  </si>
  <si>
    <t>mc 84</t>
  </si>
  <si>
    <t>mc 50</t>
  </si>
  <si>
    <t>mc 41</t>
  </si>
  <si>
    <t>mc 20</t>
  </si>
  <si>
    <t>mc 29</t>
  </si>
  <si>
    <t>mc 42</t>
  </si>
  <si>
    <t>mc 90</t>
  </si>
  <si>
    <t>mc 67</t>
  </si>
  <si>
    <t>mc 21</t>
  </si>
  <si>
    <t>mc 8  someone pulled pickets in early am</t>
  </si>
  <si>
    <t>mc 141</t>
  </si>
  <si>
    <t>mc 908</t>
  </si>
  <si>
    <t>mc 301</t>
  </si>
  <si>
    <t>mc 25</t>
  </si>
  <si>
    <t>mc 64</t>
  </si>
  <si>
    <t>mc 43</t>
  </si>
  <si>
    <t>mc 154</t>
  </si>
  <si>
    <t>mc 35</t>
  </si>
  <si>
    <t>mc 48</t>
  </si>
  <si>
    <t>mc 18</t>
  </si>
  <si>
    <t>mc 28</t>
  </si>
  <si>
    <t>mc 23</t>
  </si>
  <si>
    <t>mc 16</t>
  </si>
  <si>
    <t>mc 0</t>
  </si>
  <si>
    <t>mc 24</t>
  </si>
  <si>
    <t xml:space="preserve"> mc 25</t>
  </si>
  <si>
    <t>mc 13</t>
  </si>
  <si>
    <t>mc 14</t>
  </si>
  <si>
    <t>pulled weir @10:00 wtar level-172; Calculated value - Heinl 1-6-2014</t>
  </si>
  <si>
    <t>water level over staff guage, weir pulled; Calculated value - Heinl 1-6-2014</t>
  </si>
  <si>
    <t>weir back together and fish tight @18:00; Calculated value - Heinl 1-6-2014</t>
  </si>
  <si>
    <t>mc 12</t>
  </si>
  <si>
    <t>mc 27</t>
  </si>
  <si>
    <t>MC 4</t>
  </si>
  <si>
    <t>MC 88</t>
  </si>
  <si>
    <t>MC 147</t>
  </si>
  <si>
    <t>MC 206</t>
  </si>
  <si>
    <t>MC 18</t>
  </si>
  <si>
    <t>MC 23</t>
  </si>
  <si>
    <t>MC 87</t>
  </si>
  <si>
    <t>MC 47</t>
  </si>
  <si>
    <t>MC 241</t>
  </si>
  <si>
    <t>MC 99</t>
  </si>
  <si>
    <t>MC 93</t>
  </si>
  <si>
    <t>MC 64</t>
  </si>
  <si>
    <t>MC 57</t>
  </si>
  <si>
    <t>MC 55</t>
  </si>
  <si>
    <t>MC 158</t>
  </si>
  <si>
    <t>MC 170</t>
  </si>
  <si>
    <t>MC 244</t>
  </si>
  <si>
    <t>MC 138</t>
  </si>
  <si>
    <t>MC 127</t>
  </si>
  <si>
    <t>MC 74</t>
  </si>
  <si>
    <t>MC 230</t>
  </si>
  <si>
    <t>MC 380</t>
  </si>
  <si>
    <t>MC 252</t>
  </si>
  <si>
    <t>MC 362</t>
  </si>
  <si>
    <t>MC 653</t>
  </si>
  <si>
    <t>MC 1231</t>
  </si>
  <si>
    <t>MC 1275</t>
  </si>
  <si>
    <t>MC 1627</t>
  </si>
  <si>
    <t>MC 354</t>
  </si>
  <si>
    <t>MC 418</t>
  </si>
  <si>
    <t>MC 565</t>
  </si>
  <si>
    <t>MC 237</t>
  </si>
  <si>
    <t>MC 52</t>
  </si>
  <si>
    <t>MC 61</t>
  </si>
  <si>
    <t>MC 12</t>
  </si>
  <si>
    <t>MC 97</t>
  </si>
  <si>
    <t>MC 48</t>
  </si>
  <si>
    <t>MC 207</t>
  </si>
  <si>
    <t>MC 41</t>
  </si>
  <si>
    <t>MC 75</t>
  </si>
  <si>
    <t>MC 128</t>
  </si>
  <si>
    <t>MC 39</t>
  </si>
  <si>
    <t>MC 38</t>
  </si>
  <si>
    <t>MC 24</t>
  </si>
  <si>
    <t>MC 29</t>
  </si>
  <si>
    <t>MC 1, Pulled weir at 1700</t>
  </si>
  <si>
    <t>MC 22</t>
  </si>
  <si>
    <t>MC 35</t>
  </si>
  <si>
    <t>MC 43</t>
  </si>
  <si>
    <t>MC 84</t>
  </si>
  <si>
    <t>MC 66</t>
  </si>
  <si>
    <t>MC 21</t>
  </si>
  <si>
    <t>MC 46</t>
  </si>
  <si>
    <t>MC 187</t>
  </si>
  <si>
    <t>MC 98</t>
  </si>
  <si>
    <t>MC 40</t>
  </si>
  <si>
    <t>MC 50</t>
  </si>
  <si>
    <t>MC 126</t>
  </si>
  <si>
    <t>MC 115</t>
  </si>
  <si>
    <t>MC 132</t>
  </si>
  <si>
    <t>MC 28</t>
  </si>
  <si>
    <t>MC 152</t>
  </si>
  <si>
    <t>MC 42</t>
  </si>
  <si>
    <t>MC 301</t>
  </si>
  <si>
    <t>MC 342</t>
  </si>
  <si>
    <t>MC 283</t>
  </si>
  <si>
    <t>MC 225</t>
  </si>
  <si>
    <t>MC 45</t>
  </si>
  <si>
    <t>MC 275</t>
  </si>
  <si>
    <t>MC 1027</t>
  </si>
  <si>
    <t>MC 214</t>
  </si>
  <si>
    <t>MC 33</t>
  </si>
  <si>
    <t>MC 76</t>
  </si>
  <si>
    <t>MC 167</t>
  </si>
  <si>
    <t>MC 163</t>
  </si>
  <si>
    <t>MC 77</t>
  </si>
  <si>
    <t>MC 62</t>
  </si>
  <si>
    <t>MC 111</t>
  </si>
  <si>
    <t>morning count 570</t>
  </si>
  <si>
    <t>mc 340</t>
  </si>
  <si>
    <t>mc 105</t>
  </si>
  <si>
    <t>mc 30</t>
  </si>
  <si>
    <t>pulled weir, high water; Calculated value - Heinl 1-6-2014</t>
  </si>
  <si>
    <t>fish tight at 2130; Calculated value - Heinl 1-6-2014</t>
  </si>
  <si>
    <t>9, weir pulled at 9am</t>
  </si>
  <si>
    <t>fish tight at 1030a</t>
  </si>
  <si>
    <t>0 morning count</t>
  </si>
  <si>
    <t>0, pulled weir at 1000a, water level was 180; Calculated value - Heinl 1-6-2014</t>
  </si>
  <si>
    <t>0, fish tight at 2130 water level was 175; Calculated value - Heinl 1-6-2014</t>
  </si>
  <si>
    <t>0 - morning count</t>
  </si>
  <si>
    <t>Hazy</t>
  </si>
  <si>
    <t>113, pulled weir at 1700</t>
  </si>
  <si>
    <t>weir pulled all day, Interpolated value</t>
  </si>
  <si>
    <t>weir back in, fish tight at 12noon</t>
  </si>
  <si>
    <t>weir fish tight at 1430</t>
  </si>
  <si>
    <t>morning count 0</t>
  </si>
  <si>
    <t>pitching pinks, no morning count</t>
  </si>
  <si>
    <t>27, weir pulled at 1700</t>
  </si>
  <si>
    <t>fish tight at 1300</t>
  </si>
  <si>
    <t>Morning count - 0</t>
  </si>
  <si>
    <t>32, 12noon pulled weir, level 177</t>
  </si>
  <si>
    <t>0, fish tight at 1500, level 160</t>
  </si>
  <si>
    <t>3, weir pulled at 0700, season end</t>
  </si>
  <si>
    <t>15, weir pulled at 0600</t>
  </si>
  <si>
    <t>Estimated live</t>
  </si>
  <si>
    <t>weir out</t>
  </si>
  <si>
    <t>fish tight at 1530</t>
  </si>
  <si>
    <t>Fish tight at 1830</t>
  </si>
  <si>
    <t>1100 weir pulled, water level 175</t>
  </si>
  <si>
    <t>0, fish tight at 1400</t>
  </si>
  <si>
    <t>Morning count  - 0</t>
  </si>
  <si>
    <t>47, thermometer missing</t>
  </si>
  <si>
    <t>41, thermometer missing</t>
  </si>
  <si>
    <t>weir pulled today.  end of the season</t>
  </si>
  <si>
    <t>9, hole in weir</t>
  </si>
  <si>
    <t>6, weir closed, taken apart for the season</t>
  </si>
  <si>
    <t>12noon fish tight</t>
  </si>
  <si>
    <t>0 Morning count</t>
  </si>
  <si>
    <t>9, 2130 first half of pickets pulled</t>
  </si>
  <si>
    <t>0, 0430 second half of pickets pulled, calculated values</t>
  </si>
  <si>
    <t>0, weir still pulled</t>
  </si>
  <si>
    <t>o, weir still pulled</t>
  </si>
  <si>
    <t>0, fish tight at 1121</t>
  </si>
  <si>
    <t>30, 0900 pulled pickets</t>
  </si>
  <si>
    <t>0, pickets still pulled</t>
  </si>
  <si>
    <t>0, 1430 fish tight, coho=CL all other species=CV</t>
  </si>
  <si>
    <t>(All)</t>
  </si>
  <si>
    <t>Column Labels</t>
  </si>
  <si>
    <t>Grand Total</t>
  </si>
  <si>
    <t>Row Labels</t>
  </si>
  <si>
    <t>27-May</t>
  </si>
  <si>
    <t>28-May</t>
  </si>
  <si>
    <t>29-May</t>
  </si>
  <si>
    <t>30-May</t>
  </si>
  <si>
    <t>31-May</t>
  </si>
  <si>
    <t>1-Jun</t>
  </si>
  <si>
    <t>2-Jun</t>
  </si>
  <si>
    <t>3-Jun</t>
  </si>
  <si>
    <t>4-Jun</t>
  </si>
  <si>
    <t>5-Jun</t>
  </si>
  <si>
    <t>6-Jun</t>
  </si>
  <si>
    <t>7-Jun</t>
  </si>
  <si>
    <t>8-Jun</t>
  </si>
  <si>
    <t>9-Jun</t>
  </si>
  <si>
    <t>10-Jun</t>
  </si>
  <si>
    <t>11-Jun</t>
  </si>
  <si>
    <t>12-Jun</t>
  </si>
  <si>
    <t>13-Jun</t>
  </si>
  <si>
    <t>14-Jun</t>
  </si>
  <si>
    <t>15-Jun</t>
  </si>
  <si>
    <t>16-Jun</t>
  </si>
  <si>
    <t>17-Jun</t>
  </si>
  <si>
    <t>18-Jun</t>
  </si>
  <si>
    <t>19-Jun</t>
  </si>
  <si>
    <t>20-Jun</t>
  </si>
  <si>
    <t>21-Jun</t>
  </si>
  <si>
    <t>22-Jun</t>
  </si>
  <si>
    <t>23-Jun</t>
  </si>
  <si>
    <t>24-Jun</t>
  </si>
  <si>
    <t>25-Jun</t>
  </si>
  <si>
    <t>26-Jun</t>
  </si>
  <si>
    <t>27-Jun</t>
  </si>
  <si>
    <t>28-Jun</t>
  </si>
  <si>
    <t>29-Jun</t>
  </si>
  <si>
    <t>30-Jun</t>
  </si>
  <si>
    <t>1-Jul</t>
  </si>
  <si>
    <t>2-Jul</t>
  </si>
  <si>
    <t>3-Jul</t>
  </si>
  <si>
    <t>4-Jul</t>
  </si>
  <si>
    <t>5-Jul</t>
  </si>
  <si>
    <t>6-Jul</t>
  </si>
  <si>
    <t>7-Jul</t>
  </si>
  <si>
    <t>8-Jul</t>
  </si>
  <si>
    <t>9-Jul</t>
  </si>
  <si>
    <t>10-Jul</t>
  </si>
  <si>
    <t>11-Jul</t>
  </si>
  <si>
    <t>12-Jul</t>
  </si>
  <si>
    <t>13-Jul</t>
  </si>
  <si>
    <t>14-Jul</t>
  </si>
  <si>
    <t>15-Jul</t>
  </si>
  <si>
    <t>16-Jul</t>
  </si>
  <si>
    <t>17-Jul</t>
  </si>
  <si>
    <t>18-Jul</t>
  </si>
  <si>
    <t>19-Jul</t>
  </si>
  <si>
    <t>20-Jul</t>
  </si>
  <si>
    <t>21-Jul</t>
  </si>
  <si>
    <t>22-Jul</t>
  </si>
  <si>
    <t>23-Jul</t>
  </si>
  <si>
    <t>24-Jul</t>
  </si>
  <si>
    <t>25-Jul</t>
  </si>
  <si>
    <t>26-Jul</t>
  </si>
  <si>
    <t>27-Jul</t>
  </si>
  <si>
    <t>28-Jul</t>
  </si>
  <si>
    <t>29-Jul</t>
  </si>
  <si>
    <t>30-Jul</t>
  </si>
  <si>
    <t>31-Jul</t>
  </si>
  <si>
    <t>1-Aug</t>
  </si>
  <si>
    <t>2-Aug</t>
  </si>
  <si>
    <t>3-Aug</t>
  </si>
  <si>
    <t>4-Aug</t>
  </si>
  <si>
    <t>5-Aug</t>
  </si>
  <si>
    <t>6-Aug</t>
  </si>
  <si>
    <t>7-Aug</t>
  </si>
  <si>
    <t>8-Aug</t>
  </si>
  <si>
    <t>9-Aug</t>
  </si>
  <si>
    <t>10-Aug</t>
  </si>
  <si>
    <t>11-Aug</t>
  </si>
  <si>
    <t>12-Aug</t>
  </si>
  <si>
    <t>13-Aug</t>
  </si>
  <si>
    <t>14-Aug</t>
  </si>
  <si>
    <t>15-Aug</t>
  </si>
  <si>
    <t>16-Aug</t>
  </si>
  <si>
    <t>17-Aug</t>
  </si>
  <si>
    <t>18-Aug</t>
  </si>
  <si>
    <t>19-Aug</t>
  </si>
  <si>
    <t>20-Aug</t>
  </si>
  <si>
    <t>21-Aug</t>
  </si>
  <si>
    <t>22-Aug</t>
  </si>
  <si>
    <t>23-Aug</t>
  </si>
  <si>
    <t>24-Aug</t>
  </si>
  <si>
    <t>25-Aug</t>
  </si>
  <si>
    <t>26-Aug</t>
  </si>
  <si>
    <t>27-Aug</t>
  </si>
  <si>
    <t>28-Aug</t>
  </si>
  <si>
    <t>29-Aug</t>
  </si>
  <si>
    <t>30-Aug</t>
  </si>
  <si>
    <t>31-Aug</t>
  </si>
  <si>
    <t>1-Sep</t>
  </si>
  <si>
    <t>2-Sep</t>
  </si>
  <si>
    <t>3-Sep</t>
  </si>
  <si>
    <t>4-Sep</t>
  </si>
  <si>
    <t>5-Sep</t>
  </si>
  <si>
    <t>6-Sep</t>
  </si>
  <si>
    <t>7-Sep</t>
  </si>
  <si>
    <t>8-Sep</t>
  </si>
  <si>
    <t>9-Sep</t>
  </si>
  <si>
    <t>10-Sep</t>
  </si>
  <si>
    <t>11-Sep</t>
  </si>
  <si>
    <t>12-Sep</t>
  </si>
  <si>
    <t>13-Sep</t>
  </si>
  <si>
    <t>14-Sep</t>
  </si>
  <si>
    <t>15-Sep</t>
  </si>
  <si>
    <t>16-Sep</t>
  </si>
  <si>
    <t>17-Sep</t>
  </si>
  <si>
    <t>18-Sep</t>
  </si>
  <si>
    <t>19-Sep</t>
  </si>
  <si>
    <t>20-Sep</t>
  </si>
  <si>
    <t>21-Sep</t>
  </si>
  <si>
    <t>22-Sep</t>
  </si>
  <si>
    <t>23-Sep</t>
  </si>
  <si>
    <t>24-Sep</t>
  </si>
  <si>
    <t>25-Sep</t>
  </si>
  <si>
    <t>26-Sep</t>
  </si>
  <si>
    <t>27-Sep</t>
  </si>
  <si>
    <t>28-Sep</t>
  </si>
  <si>
    <t>29-Sep</t>
  </si>
  <si>
    <t>30-Sep</t>
  </si>
  <si>
    <t>1-Oct</t>
  </si>
  <si>
    <t>2-Oct</t>
  </si>
  <si>
    <t>3-Oct</t>
  </si>
  <si>
    <t>4-Oct</t>
  </si>
  <si>
    <t>5-Oct</t>
  </si>
  <si>
    <t>6-Oct</t>
  </si>
  <si>
    <t>7-Oct</t>
  </si>
  <si>
    <t>8-Oct</t>
  </si>
  <si>
    <t>9-Oct</t>
  </si>
  <si>
    <t>10-Oct</t>
  </si>
  <si>
    <t>11-Oct</t>
  </si>
  <si>
    <t>12-Oct</t>
  </si>
  <si>
    <t>13-Oct</t>
  </si>
  <si>
    <t>14-Oct</t>
  </si>
  <si>
    <t>15-Oct</t>
  </si>
  <si>
    <t>16-Oct</t>
  </si>
  <si>
    <t>17-Oct</t>
  </si>
  <si>
    <t>18-Oct</t>
  </si>
  <si>
    <t>19-Oct</t>
  </si>
  <si>
    <t>20-Oct</t>
  </si>
  <si>
    <t>21-Oct</t>
  </si>
  <si>
    <t>22-Oct</t>
  </si>
  <si>
    <t>23-Oct</t>
  </si>
  <si>
    <t>24-Oct</t>
  </si>
  <si>
    <t>25-Oct</t>
  </si>
  <si>
    <t>26-Oct</t>
  </si>
  <si>
    <t>27-Oct</t>
  </si>
  <si>
    <t>28-Oct</t>
  </si>
  <si>
    <t>29-Oct</t>
  </si>
  <si>
    <t>30-Oct</t>
  </si>
  <si>
    <t>31-Oct</t>
  </si>
  <si>
    <t>1-Nov</t>
  </si>
  <si>
    <t>2-Nov</t>
  </si>
  <si>
    <t>3-Nov</t>
  </si>
  <si>
    <t>5-Nov</t>
  </si>
  <si>
    <t>8-Nov</t>
  </si>
  <si>
    <t>9-Nov</t>
  </si>
  <si>
    <t>10-Nov</t>
  </si>
  <si>
    <t>12-Nov</t>
  </si>
  <si>
    <t>13-Nov</t>
  </si>
  <si>
    <t>Sum of Daily</t>
  </si>
  <si>
    <t>Start</t>
  </si>
  <si>
    <t>End</t>
  </si>
  <si>
    <t>Total</t>
  </si>
  <si>
    <t>Subtotal</t>
  </si>
  <si>
    <t>Raw sockeye salmon counts; includes all count types, all maturity types.</t>
  </si>
  <si>
    <t>Red font indicates 0 fish manually entered.</t>
  </si>
  <si>
    <t>MissFill</t>
  </si>
  <si>
    <t>% Miss Fill</t>
  </si>
  <si>
    <t>Yellow cells indicate interpolated values using MissFill macro</t>
  </si>
  <si>
    <t>Chilkoot weir operating dates, 1976-2021</t>
  </si>
  <si>
    <t>MissFill dates:</t>
  </si>
  <si>
    <t>95% cum count</t>
  </si>
  <si>
    <t>Median</t>
  </si>
  <si>
    <t>Average</t>
  </si>
  <si>
    <t>CUMULATIVE PERCENT:</t>
  </si>
  <si>
    <t>DAILY COUNTS:</t>
  </si>
  <si>
    <t>Filled cumulative weir counts</t>
  </si>
  <si>
    <t>Cumulative number above - cumulative percent below</t>
  </si>
  <si>
    <t>CUMULATIVE NUMBER:</t>
  </si>
  <si>
    <t>CUMULATIVE:</t>
  </si>
  <si>
    <t>DAILY:</t>
  </si>
  <si>
    <t>Percent not counted:</t>
  </si>
  <si>
    <t>5-day</t>
  </si>
  <si>
    <t>4-day</t>
  </si>
  <si>
    <t>3-day</t>
  </si>
  <si>
    <t>2-day</t>
  </si>
  <si>
    <t>1-day</t>
  </si>
  <si>
    <t>5-DAY RULE:</t>
  </si>
  <si>
    <t>4-DAY RULE:</t>
  </si>
  <si>
    <t>3-DAY RULE:</t>
  </si>
  <si>
    <t>2-DAY RULE:</t>
  </si>
  <si>
    <t>1-DAY RULE:</t>
  </si>
  <si>
    <t>Cum raw</t>
  </si>
  <si>
    <t>Cum MissFill</t>
  </si>
  <si>
    <t>Diff.</t>
  </si>
  <si>
    <t>5DayRule</t>
  </si>
  <si>
    <t>4DayRule</t>
  </si>
  <si>
    <t>3DayRule</t>
  </si>
  <si>
    <t>2DayRule</t>
  </si>
  <si>
    <t>% of Run</t>
  </si>
  <si>
    <t>%Chance</t>
  </si>
  <si>
    <t>1DayRule</t>
  </si>
  <si>
    <t>= Earliest date the rule could end the project</t>
  </si>
  <si>
    <t>= Project will always run through this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</si>
</sst>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;@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3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4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0" tint="-0.1499984740745262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34">
    <xf numFmtId="0" fontId="0" fillId="0" borderId="0" xfId="0"/>
    <xf numFmtId="14" fontId="0" fillId="0" borderId="0" xfId="0" applyNumberFormat="1"/>
    <xf numFmtId="16" fontId="0" fillId="0" borderId="0" xfId="0" applyNumberFormat="1"/>
    <xf numFmtId="0" fontId="0" fillId="0" borderId="0" xfId="0" pivotButton="1"/>
    <xf numFmtId="16" fontId="0" fillId="0" borderId="0" xfId="0" applyNumberFormat="1" applyAlignment="1">
      <alignment horizontal="left"/>
    </xf>
    <xf numFmtId="0" fontId="0" fillId="0" borderId="0" xfId="0" applyNumberFormat="1"/>
    <xf numFmtId="164" fontId="0" fillId="0" borderId="0" xfId="0" applyNumberFormat="1"/>
    <xf numFmtId="1" fontId="0" fillId="33" borderId="0" xfId="0" applyNumberFormat="1" applyFill="1"/>
    <xf numFmtId="0" fontId="14" fillId="0" borderId="0" xfId="0" applyFont="1"/>
    <xf numFmtId="1" fontId="0" fillId="0" borderId="0" xfId="0" applyNumberFormat="1"/>
    <xf numFmtId="9" fontId="0" fillId="0" borderId="0" xfId="42" applyFont="1"/>
    <xf numFmtId="2" fontId="0" fillId="0" borderId="0" xfId="0" applyNumberFormat="1"/>
    <xf numFmtId="2" fontId="0" fillId="34" borderId="0" xfId="0" applyNumberFormat="1" applyFill="1"/>
    <xf numFmtId="0" fontId="0" fillId="35" borderId="0" xfId="0" applyFill="1"/>
    <xf numFmtId="0" fontId="16" fillId="0" borderId="0" xfId="0" applyFont="1"/>
    <xf numFmtId="0" fontId="0" fillId="0" borderId="0" xfId="0" applyFill="1"/>
    <xf numFmtId="0" fontId="0" fillId="36" borderId="0" xfId="0" applyFill="1"/>
    <xf numFmtId="1" fontId="0" fillId="34" borderId="0" xfId="0" applyNumberFormat="1" applyFill="1"/>
    <xf numFmtId="16" fontId="0" fillId="37" borderId="0" xfId="0" applyNumberFormat="1" applyFill="1"/>
    <xf numFmtId="9" fontId="0" fillId="37" borderId="0" xfId="42" applyFont="1" applyFill="1"/>
    <xf numFmtId="0" fontId="0" fillId="0" borderId="0" xfId="42" applyNumberFormat="1" applyFont="1"/>
    <xf numFmtId="0" fontId="16" fillId="0" borderId="0" xfId="0" applyFont="1" applyFill="1"/>
    <xf numFmtId="0" fontId="18" fillId="0" borderId="0" xfId="0" applyFont="1" applyFill="1"/>
    <xf numFmtId="3" fontId="0" fillId="0" borderId="0" xfId="0" applyNumberFormat="1"/>
    <xf numFmtId="3" fontId="14" fillId="0" borderId="0" xfId="0" applyNumberFormat="1" applyFont="1"/>
    <xf numFmtId="0" fontId="0" fillId="0" borderId="0" xfId="0" applyAlignment="1">
      <alignment horizontal="center"/>
    </xf>
    <xf numFmtId="1" fontId="0" fillId="0" borderId="0" xfId="0" applyNumberFormat="1" applyAlignment="1">
      <alignment horizontal="center"/>
    </xf>
    <xf numFmtId="16" fontId="0" fillId="0" borderId="0" xfId="0" applyNumberFormat="1" applyAlignment="1">
      <alignment horizontal="center"/>
    </xf>
    <xf numFmtId="0" fontId="18" fillId="0" borderId="0" xfId="0" applyFont="1"/>
    <xf numFmtId="1" fontId="0" fillId="35" borderId="0" xfId="0" applyNumberFormat="1" applyFill="1" applyAlignment="1">
      <alignment horizontal="center"/>
    </xf>
    <xf numFmtId="0" fontId="16" fillId="35" borderId="0" xfId="0" applyFont="1" applyFill="1"/>
    <xf numFmtId="0" fontId="16" fillId="35" borderId="0" xfId="0" applyFont="1" applyFill="1" applyAlignment="1">
      <alignment horizontal="center"/>
    </xf>
    <xf numFmtId="16" fontId="16" fillId="35" borderId="0" xfId="0" applyNumberFormat="1" applyFont="1" applyFill="1" applyAlignment="1">
      <alignment horizontal="center"/>
    </xf>
    <xf numFmtId="0" fontId="0" fillId="0" borderId="0" xfId="0" quotePrefix="1" applyAlignment="1">
      <alignment horizontal="left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colors>
    <mruColors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einl, Steve (DFG)" refreshedDate="44473.623736805559" createdVersion="7" refreshedVersion="7" minRefreshableVersion="3" recordCount="14666" xr:uid="{00000000-000A-0000-FFFF-FFFF09000000}">
  <cacheSource type="worksheet">
    <worksheetSource ref="A1:J14667" sheet="Chilkoot Weir Counts - Daily"/>
  </cacheSource>
  <cacheFields count="11">
    <cacheField name="Weir Name" numFmtId="0">
      <sharedItems count="1">
        <s v="Chilkoot Lake"/>
      </sharedItems>
    </cacheField>
    <cacheField name="Year" numFmtId="0">
      <sharedItems containsSemiMixedTypes="0" containsString="0" containsNumber="1" containsInteger="1" minValue="1976" maxValue="2021" count="46"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</sharedItems>
    </cacheField>
    <cacheField name="Stat Week" numFmtId="0">
      <sharedItems containsSemiMixedTypes="0" containsString="0" containsNumber="1" containsInteger="1" minValue="22" maxValue="47"/>
    </cacheField>
    <cacheField name="Date" numFmtId="14">
      <sharedItems containsSemiMixedTypes="0" containsNonDate="0" containsDate="1" containsString="0" minDate="1976-05-30T00:00:00" maxDate="2021-09-12T00:00:00"/>
    </cacheField>
    <cacheField name="Obs Day (mm/dd)" numFmtId="16">
      <sharedItems containsSemiMixedTypes="0" containsNonDate="0" containsDate="1" containsString="0" minDate="2021-05-27T00:00:00" maxDate="2021-11-15T00:00:00" count="172">
        <d v="2021-05-30T00:00:00"/>
        <d v="2021-05-31T00:00:00"/>
        <d v="2021-06-01T00:00:00"/>
        <d v="2021-06-02T00:00:00"/>
        <d v="2021-06-03T00:00:00"/>
        <d v="2021-06-04T00:00:00"/>
        <d v="2021-06-05T00:00:00"/>
        <d v="2021-06-06T00:00:00"/>
        <d v="2021-06-07T00:00:00"/>
        <d v="2021-06-08T00:00:00"/>
        <d v="2021-06-09T00:00:00"/>
        <d v="2021-06-10T00:00:00"/>
        <d v="2021-06-11T00:00:00"/>
        <d v="2021-06-12T00:00:00"/>
        <d v="2021-06-13T00:00:00"/>
        <d v="2021-06-14T00:00:00"/>
        <d v="2021-06-15T00:00:00"/>
        <d v="2021-06-16T00:00:00"/>
        <d v="2021-06-17T00:00:00"/>
        <d v="2021-06-18T00:00:00"/>
        <d v="2021-06-19T00:00:00"/>
        <d v="2021-06-20T00:00:00"/>
        <d v="2021-06-21T00:00:00"/>
        <d v="2021-06-22T00:00:00"/>
        <d v="2021-06-23T00:00:00"/>
        <d v="2021-06-24T00:00:00"/>
        <d v="2021-06-25T00:00:00"/>
        <d v="2021-06-26T00:00:00"/>
        <d v="2021-06-27T00:00:00"/>
        <d v="2021-06-28T00:00:00"/>
        <d v="2021-06-29T00:00:00"/>
        <d v="2021-06-30T00:00:00"/>
        <d v="2021-07-01T00:00:00"/>
        <d v="2021-07-02T00:00:00"/>
        <d v="2021-07-03T00:00:00"/>
        <d v="2021-07-04T00:00:00"/>
        <d v="2021-07-05T00:00:00"/>
        <d v="2021-07-06T00:00:00"/>
        <d v="2021-07-07T00:00:00"/>
        <d v="2021-07-08T00:00:00"/>
        <d v="2021-07-09T00:00:00"/>
        <d v="2021-07-10T00:00:00"/>
        <d v="2021-07-11T00:00:00"/>
        <d v="2021-07-12T00:00:00"/>
        <d v="2021-07-13T00:00:00"/>
        <d v="2021-07-14T00:00:00"/>
        <d v="2021-07-15T00:00:00"/>
        <d v="2021-07-16T00:00:00"/>
        <d v="2021-07-17T00:00:00"/>
        <d v="2021-07-18T00:00:00"/>
        <d v="2021-07-19T00:00:00"/>
        <d v="2021-07-20T00:00:00"/>
        <d v="2021-07-21T00:00:00"/>
        <d v="2021-07-22T00:00:00"/>
        <d v="2021-07-23T00:00:00"/>
        <d v="2021-07-24T00:00:00"/>
        <d v="2021-07-25T00:00:00"/>
        <d v="2021-07-26T00:00:00"/>
        <d v="2021-07-27T00:00:00"/>
        <d v="2021-07-28T00:00:00"/>
        <d v="2021-07-29T00:00:00"/>
        <d v="2021-07-30T00:00:00"/>
        <d v="2021-07-31T00:00:00"/>
        <d v="2021-08-01T00:00:00"/>
        <d v="2021-08-02T00:00:00"/>
        <d v="2021-08-03T00:00:00"/>
        <d v="2021-08-04T00:00:00"/>
        <d v="2021-08-05T00:00:00"/>
        <d v="2021-08-06T00:00:00"/>
        <d v="2021-08-07T00:00:00"/>
        <d v="2021-08-08T00:00:00"/>
        <d v="2021-08-09T00:00:00"/>
        <d v="2021-08-10T00:00:00"/>
        <d v="2021-08-11T00:00:00"/>
        <d v="2021-08-12T00:00:00"/>
        <d v="2021-08-13T00:00:00"/>
        <d v="2021-08-14T00:00:00"/>
        <d v="2021-08-15T00:00:00"/>
        <d v="2021-08-16T00:00:00"/>
        <d v="2021-08-17T00:00:00"/>
        <d v="2021-08-18T00:00:00"/>
        <d v="2021-08-19T00:00:00"/>
        <d v="2021-08-20T00:00:00"/>
        <d v="2021-08-21T00:00:00"/>
        <d v="2021-08-22T00:00:00"/>
        <d v="2021-08-23T00:00:00"/>
        <d v="2021-08-24T00:00:00"/>
        <d v="2021-08-25T00:00:00"/>
        <d v="2021-08-26T00:00:00"/>
        <d v="2021-08-27T00:00:00"/>
        <d v="2021-08-28T00:00:00"/>
        <d v="2021-08-29T00:00:00"/>
        <d v="2021-08-30T00:00:00"/>
        <d v="2021-08-31T00:00:00"/>
        <d v="2021-09-01T00:00:00"/>
        <d v="2021-09-02T00:00:00"/>
        <d v="2021-09-03T00:00:00"/>
        <d v="2021-09-04T00:00:00"/>
        <d v="2021-09-05T00:00:00"/>
        <d v="2021-09-06T00:00:00"/>
        <d v="2021-09-07T00:00:00"/>
        <d v="2021-09-08T00:00:00"/>
        <d v="2021-09-09T00:00:00"/>
        <d v="2021-09-10T00:00:00"/>
        <d v="2021-09-11T00:00:00"/>
        <d v="2021-09-12T00:00:00"/>
        <d v="2021-09-13T00:00:00"/>
        <d v="2021-09-14T00:00:00"/>
        <d v="2021-09-15T00:00:00"/>
        <d v="2021-09-16T00:00:00"/>
        <d v="2021-09-17T00:00:00"/>
        <d v="2021-09-18T00:00:00"/>
        <d v="2021-09-19T00:00:00"/>
        <d v="2021-09-20T00:00:00"/>
        <d v="2021-09-21T00:00:00"/>
        <d v="2021-09-22T00:00:00"/>
        <d v="2021-09-23T00:00:00"/>
        <d v="2021-09-24T00:00:00"/>
        <d v="2021-09-25T00:00:00"/>
        <d v="2021-09-26T00:00:00"/>
        <d v="2021-09-27T00:00:00"/>
        <d v="2021-09-28T00:00:00"/>
        <d v="2021-09-29T00:00:00"/>
        <d v="2021-09-30T00:00:00"/>
        <d v="2021-10-01T00:00:00"/>
        <d v="2021-10-02T00:00:00"/>
        <d v="2021-10-03T00:00:00"/>
        <d v="2021-10-04T00:00:00"/>
        <d v="2021-10-05T00:00:00"/>
        <d v="2021-10-06T00:00:00"/>
        <d v="2021-10-07T00:00:00"/>
        <d v="2021-10-08T00:00:00"/>
        <d v="2021-10-09T00:00:00"/>
        <d v="2021-10-10T00:00:00"/>
        <d v="2021-10-11T00:00:00"/>
        <d v="2021-10-12T00:00:00"/>
        <d v="2021-10-13T00:00:00"/>
        <d v="2021-10-14T00:00:00"/>
        <d v="2021-10-15T00:00:00"/>
        <d v="2021-10-16T00:00:00"/>
        <d v="2021-10-17T00:00:00"/>
        <d v="2021-10-18T00:00:00"/>
        <d v="2021-10-19T00:00:00"/>
        <d v="2021-10-20T00:00:00"/>
        <d v="2021-10-21T00:00:00"/>
        <d v="2021-10-22T00:00:00"/>
        <d v="2021-10-23T00:00:00"/>
        <d v="2021-10-24T00:00:00"/>
        <d v="2021-10-25T00:00:00"/>
        <d v="2021-10-26T00:00:00"/>
        <d v="2021-10-27T00:00:00"/>
        <d v="2021-10-28T00:00:00"/>
        <d v="2021-10-29T00:00:00"/>
        <d v="2021-10-30T00:00:00"/>
        <d v="2021-10-31T00:00:00"/>
        <d v="2021-11-01T00:00:00"/>
        <d v="2021-11-02T00:00:00"/>
        <d v="2021-11-04T00:00:00"/>
        <d v="2021-05-28T00:00:00"/>
        <d v="2021-05-29T00:00:00"/>
        <d v="2021-11-03T00:00:00"/>
        <d v="2021-11-05T00:00:00"/>
        <d v="2021-11-06T00:00:00"/>
        <d v="2021-11-07T00:00:00"/>
        <d v="2021-11-08T00:00:00"/>
        <d v="2021-11-09T00:00:00"/>
        <d v="2021-11-10T00:00:00"/>
        <d v="2021-11-11T00:00:00"/>
        <d v="2021-11-12T00:00:00"/>
        <d v="2021-11-13T00:00:00"/>
        <d v="2021-11-14T00:00:00"/>
        <d v="2021-05-27T00:00:00"/>
      </sharedItems>
      <fieldGroup par="10" base="4">
        <rangePr groupBy="days" startDate="2021-05-27T00:00:00" endDate="2021-11-15T00:00:00"/>
        <groupItems count="368">
          <s v="&lt;5/27/2021"/>
          <s v="1-Jan"/>
          <s v="2-Jan"/>
          <s v="3-Jan"/>
          <s v="4-Jan"/>
          <s v="5-Jan"/>
          <s v="6-Jan"/>
          <s v="7-Jan"/>
          <s v="8-Jan"/>
          <s v="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1-Feb"/>
          <s v="2-Feb"/>
          <s v="3-Feb"/>
          <s v="4-Feb"/>
          <s v="5-Feb"/>
          <s v="6-Feb"/>
          <s v="7-Feb"/>
          <s v="8-Feb"/>
          <s v="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1-Mar"/>
          <s v="2-Mar"/>
          <s v="3-Mar"/>
          <s v="4-Mar"/>
          <s v="5-Mar"/>
          <s v="6-Mar"/>
          <s v="7-Mar"/>
          <s v="8-Mar"/>
          <s v="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1-Apr"/>
          <s v="2-Apr"/>
          <s v="3-Apr"/>
          <s v="4-Apr"/>
          <s v="5-Apr"/>
          <s v="6-Apr"/>
          <s v="7-Apr"/>
          <s v="8-Apr"/>
          <s v="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1-May"/>
          <s v="2-May"/>
          <s v="3-May"/>
          <s v="4-May"/>
          <s v="5-May"/>
          <s v="6-May"/>
          <s v="7-May"/>
          <s v="8-May"/>
          <s v="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1-Jun"/>
          <s v="2-Jun"/>
          <s v="3-Jun"/>
          <s v="4-Jun"/>
          <s v="5-Jun"/>
          <s v="6-Jun"/>
          <s v="7-Jun"/>
          <s v="8-Jun"/>
          <s v="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1-Jul"/>
          <s v="2-Jul"/>
          <s v="3-Jul"/>
          <s v="4-Jul"/>
          <s v="5-Jul"/>
          <s v="6-Jul"/>
          <s v="7-Jul"/>
          <s v="8-Jul"/>
          <s v="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1-Aug"/>
          <s v="2-Aug"/>
          <s v="3-Aug"/>
          <s v="4-Aug"/>
          <s v="5-Aug"/>
          <s v="6-Aug"/>
          <s v="7-Aug"/>
          <s v="8-Aug"/>
          <s v="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1-Sep"/>
          <s v="2-Sep"/>
          <s v="3-Sep"/>
          <s v="4-Sep"/>
          <s v="5-Sep"/>
          <s v="6-Sep"/>
          <s v="7-Sep"/>
          <s v="8-Sep"/>
          <s v="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1-Oct"/>
          <s v="2-Oct"/>
          <s v="3-Oct"/>
          <s v="4-Oct"/>
          <s v="5-Oct"/>
          <s v="6-Oct"/>
          <s v="7-Oct"/>
          <s v="8-Oct"/>
          <s v="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1-Nov"/>
          <s v="2-Nov"/>
          <s v="3-Nov"/>
          <s v="4-Nov"/>
          <s v="5-Nov"/>
          <s v="6-Nov"/>
          <s v="7-Nov"/>
          <s v="8-Nov"/>
          <s v="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1-Dec"/>
          <s v="2-Dec"/>
          <s v="3-Dec"/>
          <s v="4-Dec"/>
          <s v="5-Dec"/>
          <s v="6-Dec"/>
          <s v="7-Dec"/>
          <s v="8-Dec"/>
          <s v="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11/15/2021"/>
        </groupItems>
      </fieldGroup>
    </cacheField>
    <cacheField name="Species" numFmtId="0">
      <sharedItems count="6">
        <s v="Sockeye"/>
        <s v="Pink"/>
        <s v="Chum"/>
        <s v="Coho"/>
        <s v="Chinook"/>
        <s v="General dolly varden"/>
      </sharedItems>
    </cacheField>
    <cacheField name="Weir Count Type" numFmtId="0">
      <sharedItems count="5">
        <s v="Counted live"/>
        <s v="Calculated value"/>
        <s v="Weir closed on this date"/>
        <s v="Zero fish observed"/>
        <s v="Estimated live"/>
      </sharedItems>
    </cacheField>
    <cacheField name="Maturity" numFmtId="0">
      <sharedItems count="2">
        <s v="Adult"/>
        <s v="Jack"/>
      </sharedItems>
    </cacheField>
    <cacheField name="Daily" numFmtId="0">
      <sharedItems containsString="0" containsBlank="1" containsNumber="1" containsInteger="1" minValue="0" maxValue="14723"/>
    </cacheField>
    <cacheField name="Daily Comment" numFmtId="0">
      <sharedItems containsBlank="1" containsMixedTypes="1" containsNumber="1" minValue="0" maxValue="5006"/>
    </cacheField>
    <cacheField name="Months" numFmtId="0" databaseField="0">
      <fieldGroup base="4">
        <rangePr groupBy="months" startDate="2021-05-27T00:00:00" endDate="2021-11-15T00:00:00"/>
        <groupItems count="14">
          <s v="&lt;5/27/2021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1/15/202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4666">
  <r>
    <x v="0"/>
    <x v="0"/>
    <n v="23"/>
    <d v="1976-05-30T00:00:00"/>
    <x v="0"/>
    <x v="0"/>
    <x v="0"/>
    <x v="0"/>
    <n v="8"/>
    <m/>
  </r>
  <r>
    <x v="0"/>
    <x v="0"/>
    <n v="23"/>
    <d v="1976-05-31T00:00:00"/>
    <x v="1"/>
    <x v="0"/>
    <x v="0"/>
    <x v="0"/>
    <n v="13"/>
    <m/>
  </r>
  <r>
    <x v="0"/>
    <x v="0"/>
    <n v="23"/>
    <d v="1976-06-01T00:00:00"/>
    <x v="2"/>
    <x v="0"/>
    <x v="0"/>
    <x v="0"/>
    <n v="11"/>
    <m/>
  </r>
  <r>
    <x v="0"/>
    <x v="0"/>
    <n v="23"/>
    <d v="1976-06-02T00:00:00"/>
    <x v="3"/>
    <x v="0"/>
    <x v="0"/>
    <x v="0"/>
    <n v="0"/>
    <m/>
  </r>
  <r>
    <x v="0"/>
    <x v="0"/>
    <n v="23"/>
    <d v="1976-06-03T00:00:00"/>
    <x v="4"/>
    <x v="0"/>
    <x v="0"/>
    <x v="0"/>
    <n v="0"/>
    <m/>
  </r>
  <r>
    <x v="0"/>
    <x v="0"/>
    <n v="23"/>
    <d v="1976-06-04T00:00:00"/>
    <x v="5"/>
    <x v="0"/>
    <x v="0"/>
    <x v="0"/>
    <n v="0"/>
    <m/>
  </r>
  <r>
    <x v="0"/>
    <x v="0"/>
    <n v="23"/>
    <d v="1976-06-05T00:00:00"/>
    <x v="6"/>
    <x v="0"/>
    <x v="0"/>
    <x v="0"/>
    <n v="91"/>
    <m/>
  </r>
  <r>
    <x v="0"/>
    <x v="0"/>
    <n v="24"/>
    <d v="1976-06-06T00:00:00"/>
    <x v="7"/>
    <x v="0"/>
    <x v="0"/>
    <x v="0"/>
    <n v="382"/>
    <m/>
  </r>
  <r>
    <x v="0"/>
    <x v="0"/>
    <n v="24"/>
    <d v="1976-06-07T00:00:00"/>
    <x v="8"/>
    <x v="0"/>
    <x v="0"/>
    <x v="0"/>
    <n v="9"/>
    <m/>
  </r>
  <r>
    <x v="0"/>
    <x v="0"/>
    <n v="24"/>
    <d v="1976-06-08T00:00:00"/>
    <x v="9"/>
    <x v="0"/>
    <x v="0"/>
    <x v="0"/>
    <n v="173"/>
    <m/>
  </r>
  <r>
    <x v="0"/>
    <x v="0"/>
    <n v="24"/>
    <d v="1976-06-09T00:00:00"/>
    <x v="10"/>
    <x v="0"/>
    <x v="0"/>
    <x v="0"/>
    <n v="26"/>
    <m/>
  </r>
  <r>
    <x v="0"/>
    <x v="0"/>
    <n v="24"/>
    <d v="1976-06-10T00:00:00"/>
    <x v="11"/>
    <x v="0"/>
    <x v="0"/>
    <x v="0"/>
    <n v="32"/>
    <m/>
  </r>
  <r>
    <x v="0"/>
    <x v="0"/>
    <n v="24"/>
    <d v="1976-06-11T00:00:00"/>
    <x v="12"/>
    <x v="0"/>
    <x v="0"/>
    <x v="0"/>
    <n v="1"/>
    <m/>
  </r>
  <r>
    <x v="0"/>
    <x v="0"/>
    <n v="24"/>
    <d v="1976-06-12T00:00:00"/>
    <x v="13"/>
    <x v="0"/>
    <x v="0"/>
    <x v="0"/>
    <n v="0"/>
    <m/>
  </r>
  <r>
    <x v="0"/>
    <x v="0"/>
    <n v="25"/>
    <d v="1976-06-13T00:00:00"/>
    <x v="14"/>
    <x v="0"/>
    <x v="0"/>
    <x v="0"/>
    <n v="0"/>
    <m/>
  </r>
  <r>
    <x v="0"/>
    <x v="0"/>
    <n v="25"/>
    <d v="1976-06-14T00:00:00"/>
    <x v="15"/>
    <x v="0"/>
    <x v="0"/>
    <x v="0"/>
    <n v="97"/>
    <m/>
  </r>
  <r>
    <x v="0"/>
    <x v="0"/>
    <n v="25"/>
    <d v="1976-06-15T00:00:00"/>
    <x v="16"/>
    <x v="0"/>
    <x v="0"/>
    <x v="0"/>
    <n v="0"/>
    <m/>
  </r>
  <r>
    <x v="0"/>
    <x v="0"/>
    <n v="25"/>
    <d v="1976-06-16T00:00:00"/>
    <x v="17"/>
    <x v="0"/>
    <x v="0"/>
    <x v="0"/>
    <n v="22"/>
    <m/>
  </r>
  <r>
    <x v="0"/>
    <x v="0"/>
    <n v="25"/>
    <d v="1976-06-17T00:00:00"/>
    <x v="18"/>
    <x v="0"/>
    <x v="0"/>
    <x v="0"/>
    <n v="0"/>
    <m/>
  </r>
  <r>
    <x v="0"/>
    <x v="0"/>
    <n v="25"/>
    <d v="1976-06-18T00:00:00"/>
    <x v="19"/>
    <x v="0"/>
    <x v="0"/>
    <x v="0"/>
    <n v="121"/>
    <m/>
  </r>
  <r>
    <x v="0"/>
    <x v="0"/>
    <n v="25"/>
    <d v="1976-06-19T00:00:00"/>
    <x v="20"/>
    <x v="0"/>
    <x v="0"/>
    <x v="0"/>
    <n v="1"/>
    <m/>
  </r>
  <r>
    <x v="0"/>
    <x v="0"/>
    <n v="26"/>
    <d v="1976-06-20T00:00:00"/>
    <x v="21"/>
    <x v="0"/>
    <x v="0"/>
    <x v="0"/>
    <n v="0"/>
    <m/>
  </r>
  <r>
    <x v="0"/>
    <x v="0"/>
    <n v="26"/>
    <d v="1976-06-21T00:00:00"/>
    <x v="22"/>
    <x v="0"/>
    <x v="0"/>
    <x v="0"/>
    <n v="248"/>
    <m/>
  </r>
  <r>
    <x v="0"/>
    <x v="0"/>
    <n v="26"/>
    <d v="1976-06-22T00:00:00"/>
    <x v="23"/>
    <x v="0"/>
    <x v="0"/>
    <x v="0"/>
    <n v="488"/>
    <m/>
  </r>
  <r>
    <x v="0"/>
    <x v="0"/>
    <n v="26"/>
    <d v="1976-06-23T00:00:00"/>
    <x v="24"/>
    <x v="0"/>
    <x v="0"/>
    <x v="0"/>
    <n v="2044"/>
    <m/>
  </r>
  <r>
    <x v="0"/>
    <x v="0"/>
    <n v="26"/>
    <d v="1976-06-24T00:00:00"/>
    <x v="25"/>
    <x v="0"/>
    <x v="0"/>
    <x v="0"/>
    <n v="784"/>
    <m/>
  </r>
  <r>
    <x v="0"/>
    <x v="0"/>
    <n v="26"/>
    <d v="1976-06-25T00:00:00"/>
    <x v="26"/>
    <x v="0"/>
    <x v="0"/>
    <x v="0"/>
    <n v="0"/>
    <m/>
  </r>
  <r>
    <x v="0"/>
    <x v="0"/>
    <n v="26"/>
    <d v="1976-06-26T00:00:00"/>
    <x v="27"/>
    <x v="0"/>
    <x v="0"/>
    <x v="0"/>
    <n v="15"/>
    <m/>
  </r>
  <r>
    <x v="0"/>
    <x v="0"/>
    <n v="27"/>
    <d v="1976-06-27T00:00:00"/>
    <x v="28"/>
    <x v="0"/>
    <x v="0"/>
    <x v="0"/>
    <n v="3"/>
    <m/>
  </r>
  <r>
    <x v="0"/>
    <x v="0"/>
    <n v="27"/>
    <d v="1976-06-28T00:00:00"/>
    <x v="29"/>
    <x v="0"/>
    <x v="0"/>
    <x v="0"/>
    <n v="54"/>
    <m/>
  </r>
  <r>
    <x v="0"/>
    <x v="0"/>
    <n v="27"/>
    <d v="1976-06-29T00:00:00"/>
    <x v="30"/>
    <x v="0"/>
    <x v="0"/>
    <x v="0"/>
    <n v="444"/>
    <m/>
  </r>
  <r>
    <x v="0"/>
    <x v="0"/>
    <n v="27"/>
    <d v="1976-06-30T00:00:00"/>
    <x v="31"/>
    <x v="0"/>
    <x v="0"/>
    <x v="0"/>
    <n v="224"/>
    <m/>
  </r>
  <r>
    <x v="0"/>
    <x v="0"/>
    <n v="27"/>
    <d v="1976-07-01T00:00:00"/>
    <x v="32"/>
    <x v="0"/>
    <x v="0"/>
    <x v="0"/>
    <n v="0"/>
    <m/>
  </r>
  <r>
    <x v="0"/>
    <x v="0"/>
    <n v="27"/>
    <d v="1976-07-02T00:00:00"/>
    <x v="33"/>
    <x v="0"/>
    <x v="0"/>
    <x v="0"/>
    <n v="0"/>
    <m/>
  </r>
  <r>
    <x v="0"/>
    <x v="0"/>
    <n v="27"/>
    <d v="1976-07-03T00:00:00"/>
    <x v="34"/>
    <x v="0"/>
    <x v="0"/>
    <x v="0"/>
    <n v="10"/>
    <m/>
  </r>
  <r>
    <x v="0"/>
    <x v="0"/>
    <n v="28"/>
    <d v="1976-07-04T00:00:00"/>
    <x v="35"/>
    <x v="0"/>
    <x v="0"/>
    <x v="0"/>
    <n v="22"/>
    <m/>
  </r>
  <r>
    <x v="0"/>
    <x v="0"/>
    <n v="28"/>
    <d v="1976-07-05T00:00:00"/>
    <x v="36"/>
    <x v="0"/>
    <x v="0"/>
    <x v="0"/>
    <n v="69"/>
    <m/>
  </r>
  <r>
    <x v="0"/>
    <x v="0"/>
    <n v="28"/>
    <d v="1976-07-06T00:00:00"/>
    <x v="37"/>
    <x v="0"/>
    <x v="0"/>
    <x v="0"/>
    <n v="6"/>
    <m/>
  </r>
  <r>
    <x v="0"/>
    <x v="0"/>
    <n v="28"/>
    <d v="1976-07-07T00:00:00"/>
    <x v="38"/>
    <x v="0"/>
    <x v="0"/>
    <x v="0"/>
    <n v="7"/>
    <m/>
  </r>
  <r>
    <x v="0"/>
    <x v="0"/>
    <n v="28"/>
    <d v="1976-07-08T00:00:00"/>
    <x v="39"/>
    <x v="0"/>
    <x v="0"/>
    <x v="0"/>
    <n v="43"/>
    <m/>
  </r>
  <r>
    <x v="0"/>
    <x v="0"/>
    <n v="28"/>
    <d v="1976-07-09T00:00:00"/>
    <x v="40"/>
    <x v="0"/>
    <x v="0"/>
    <x v="0"/>
    <n v="0"/>
    <m/>
  </r>
  <r>
    <x v="0"/>
    <x v="0"/>
    <n v="28"/>
    <d v="1976-07-10T00:00:00"/>
    <x v="41"/>
    <x v="0"/>
    <x v="0"/>
    <x v="0"/>
    <n v="250"/>
    <m/>
  </r>
  <r>
    <x v="0"/>
    <x v="0"/>
    <n v="29"/>
    <d v="1976-07-11T00:00:00"/>
    <x v="42"/>
    <x v="0"/>
    <x v="0"/>
    <x v="0"/>
    <n v="11"/>
    <m/>
  </r>
  <r>
    <x v="0"/>
    <x v="0"/>
    <n v="29"/>
    <d v="1976-07-12T00:00:00"/>
    <x v="43"/>
    <x v="0"/>
    <x v="0"/>
    <x v="0"/>
    <n v="764"/>
    <m/>
  </r>
  <r>
    <x v="0"/>
    <x v="0"/>
    <n v="29"/>
    <d v="1976-07-13T00:00:00"/>
    <x v="44"/>
    <x v="0"/>
    <x v="0"/>
    <x v="0"/>
    <n v="74"/>
    <m/>
  </r>
  <r>
    <x v="0"/>
    <x v="0"/>
    <n v="29"/>
    <d v="1976-07-14T00:00:00"/>
    <x v="45"/>
    <x v="0"/>
    <x v="0"/>
    <x v="0"/>
    <n v="64"/>
    <m/>
  </r>
  <r>
    <x v="0"/>
    <x v="0"/>
    <n v="29"/>
    <d v="1976-07-15T00:00:00"/>
    <x v="46"/>
    <x v="0"/>
    <x v="0"/>
    <x v="0"/>
    <n v="31"/>
    <m/>
  </r>
  <r>
    <x v="0"/>
    <x v="0"/>
    <n v="29"/>
    <d v="1976-07-16T00:00:00"/>
    <x v="47"/>
    <x v="0"/>
    <x v="0"/>
    <x v="0"/>
    <n v="85"/>
    <m/>
  </r>
  <r>
    <x v="0"/>
    <x v="0"/>
    <n v="29"/>
    <d v="1976-07-17T00:00:00"/>
    <x v="48"/>
    <x v="0"/>
    <x v="0"/>
    <x v="0"/>
    <n v="723"/>
    <m/>
  </r>
  <r>
    <x v="0"/>
    <x v="0"/>
    <n v="30"/>
    <d v="1976-07-18T00:00:00"/>
    <x v="49"/>
    <x v="0"/>
    <x v="0"/>
    <x v="0"/>
    <n v="250"/>
    <m/>
  </r>
  <r>
    <x v="0"/>
    <x v="0"/>
    <n v="30"/>
    <d v="1976-07-19T00:00:00"/>
    <x v="50"/>
    <x v="0"/>
    <x v="0"/>
    <x v="0"/>
    <n v="383"/>
    <m/>
  </r>
  <r>
    <x v="0"/>
    <x v="0"/>
    <n v="30"/>
    <d v="1976-07-20T00:00:00"/>
    <x v="51"/>
    <x v="0"/>
    <x v="0"/>
    <x v="0"/>
    <n v="839"/>
    <m/>
  </r>
  <r>
    <x v="0"/>
    <x v="0"/>
    <n v="30"/>
    <d v="1976-07-21T00:00:00"/>
    <x v="52"/>
    <x v="0"/>
    <x v="0"/>
    <x v="0"/>
    <n v="217"/>
    <m/>
  </r>
  <r>
    <x v="0"/>
    <x v="0"/>
    <n v="30"/>
    <d v="1976-07-22T00:00:00"/>
    <x v="53"/>
    <x v="0"/>
    <x v="0"/>
    <x v="0"/>
    <n v="571"/>
    <m/>
  </r>
  <r>
    <x v="0"/>
    <x v="0"/>
    <n v="30"/>
    <d v="1976-07-23T00:00:00"/>
    <x v="54"/>
    <x v="0"/>
    <x v="0"/>
    <x v="0"/>
    <n v="774"/>
    <m/>
  </r>
  <r>
    <x v="0"/>
    <x v="0"/>
    <n v="30"/>
    <d v="1976-07-24T00:00:00"/>
    <x v="55"/>
    <x v="0"/>
    <x v="0"/>
    <x v="0"/>
    <n v="1057"/>
    <m/>
  </r>
  <r>
    <x v="0"/>
    <x v="0"/>
    <n v="31"/>
    <d v="1976-07-25T00:00:00"/>
    <x v="56"/>
    <x v="0"/>
    <x v="0"/>
    <x v="0"/>
    <n v="4087"/>
    <m/>
  </r>
  <r>
    <x v="0"/>
    <x v="0"/>
    <n v="31"/>
    <d v="1976-07-26T00:00:00"/>
    <x v="57"/>
    <x v="0"/>
    <x v="0"/>
    <x v="0"/>
    <n v="1012"/>
    <m/>
  </r>
  <r>
    <x v="0"/>
    <x v="0"/>
    <n v="31"/>
    <d v="1976-07-27T00:00:00"/>
    <x v="58"/>
    <x v="0"/>
    <x v="0"/>
    <x v="0"/>
    <n v="667"/>
    <m/>
  </r>
  <r>
    <x v="0"/>
    <x v="0"/>
    <n v="31"/>
    <d v="1976-07-28T00:00:00"/>
    <x v="59"/>
    <x v="0"/>
    <x v="0"/>
    <x v="0"/>
    <n v="790"/>
    <m/>
  </r>
  <r>
    <x v="0"/>
    <x v="0"/>
    <n v="31"/>
    <d v="1976-07-29T00:00:00"/>
    <x v="60"/>
    <x v="0"/>
    <x v="0"/>
    <x v="0"/>
    <n v="11025"/>
    <m/>
  </r>
  <r>
    <x v="0"/>
    <x v="0"/>
    <n v="31"/>
    <d v="1976-07-30T00:00:00"/>
    <x v="61"/>
    <x v="0"/>
    <x v="0"/>
    <x v="0"/>
    <n v="10149"/>
    <m/>
  </r>
  <r>
    <x v="0"/>
    <x v="0"/>
    <n v="31"/>
    <d v="1976-07-31T00:00:00"/>
    <x v="62"/>
    <x v="0"/>
    <x v="0"/>
    <x v="0"/>
    <n v="331"/>
    <m/>
  </r>
  <r>
    <x v="0"/>
    <x v="0"/>
    <n v="32"/>
    <d v="1976-08-01T00:00:00"/>
    <x v="63"/>
    <x v="0"/>
    <x v="0"/>
    <x v="0"/>
    <n v="500"/>
    <m/>
  </r>
  <r>
    <x v="0"/>
    <x v="0"/>
    <n v="32"/>
    <d v="1976-08-02T00:00:00"/>
    <x v="64"/>
    <x v="0"/>
    <x v="0"/>
    <x v="0"/>
    <n v="2210"/>
    <m/>
  </r>
  <r>
    <x v="0"/>
    <x v="0"/>
    <n v="32"/>
    <d v="1976-08-03T00:00:00"/>
    <x v="65"/>
    <x v="0"/>
    <x v="0"/>
    <x v="0"/>
    <n v="4792"/>
    <m/>
  </r>
  <r>
    <x v="0"/>
    <x v="0"/>
    <n v="32"/>
    <d v="1976-08-04T00:00:00"/>
    <x v="66"/>
    <x v="0"/>
    <x v="0"/>
    <x v="0"/>
    <n v="2548"/>
    <m/>
  </r>
  <r>
    <x v="0"/>
    <x v="0"/>
    <n v="32"/>
    <d v="1976-08-05T00:00:00"/>
    <x v="67"/>
    <x v="0"/>
    <x v="0"/>
    <x v="0"/>
    <n v="2001"/>
    <m/>
  </r>
  <r>
    <x v="0"/>
    <x v="0"/>
    <n v="32"/>
    <d v="1976-08-06T00:00:00"/>
    <x v="68"/>
    <x v="0"/>
    <x v="0"/>
    <x v="0"/>
    <n v="407"/>
    <m/>
  </r>
  <r>
    <x v="0"/>
    <x v="0"/>
    <n v="32"/>
    <d v="1976-08-07T00:00:00"/>
    <x v="69"/>
    <x v="0"/>
    <x v="0"/>
    <x v="0"/>
    <n v="1129"/>
    <m/>
  </r>
  <r>
    <x v="0"/>
    <x v="0"/>
    <n v="33"/>
    <d v="1976-08-08T00:00:00"/>
    <x v="70"/>
    <x v="0"/>
    <x v="0"/>
    <x v="0"/>
    <n v="1230"/>
    <m/>
  </r>
  <r>
    <x v="0"/>
    <x v="0"/>
    <n v="33"/>
    <d v="1976-08-09T00:00:00"/>
    <x v="71"/>
    <x v="0"/>
    <x v="0"/>
    <x v="0"/>
    <n v="2209"/>
    <m/>
  </r>
  <r>
    <x v="0"/>
    <x v="0"/>
    <n v="33"/>
    <d v="1976-08-10T00:00:00"/>
    <x v="72"/>
    <x v="0"/>
    <x v="0"/>
    <x v="0"/>
    <n v="605"/>
    <m/>
  </r>
  <r>
    <x v="0"/>
    <x v="0"/>
    <n v="33"/>
    <d v="1976-08-11T00:00:00"/>
    <x v="73"/>
    <x v="0"/>
    <x v="0"/>
    <x v="0"/>
    <n v="2626"/>
    <m/>
  </r>
  <r>
    <x v="0"/>
    <x v="0"/>
    <n v="33"/>
    <d v="1976-08-12T00:00:00"/>
    <x v="74"/>
    <x v="0"/>
    <x v="0"/>
    <x v="0"/>
    <n v="3261"/>
    <m/>
  </r>
  <r>
    <x v="0"/>
    <x v="0"/>
    <n v="33"/>
    <d v="1976-08-13T00:00:00"/>
    <x v="75"/>
    <x v="0"/>
    <x v="0"/>
    <x v="0"/>
    <n v="1329"/>
    <m/>
  </r>
  <r>
    <x v="0"/>
    <x v="0"/>
    <n v="33"/>
    <d v="1976-08-14T00:00:00"/>
    <x v="76"/>
    <x v="0"/>
    <x v="0"/>
    <x v="0"/>
    <n v="567"/>
    <m/>
  </r>
  <r>
    <x v="0"/>
    <x v="0"/>
    <n v="34"/>
    <d v="1976-08-15T00:00:00"/>
    <x v="77"/>
    <x v="0"/>
    <x v="0"/>
    <x v="0"/>
    <n v="2200"/>
    <m/>
  </r>
  <r>
    <x v="0"/>
    <x v="0"/>
    <n v="34"/>
    <d v="1976-08-16T00:00:00"/>
    <x v="78"/>
    <x v="0"/>
    <x v="0"/>
    <x v="0"/>
    <n v="330"/>
    <m/>
  </r>
  <r>
    <x v="0"/>
    <x v="0"/>
    <n v="34"/>
    <d v="1976-08-17T00:00:00"/>
    <x v="79"/>
    <x v="0"/>
    <x v="0"/>
    <x v="0"/>
    <n v="594"/>
    <m/>
  </r>
  <r>
    <x v="0"/>
    <x v="0"/>
    <n v="34"/>
    <d v="1976-08-18T00:00:00"/>
    <x v="80"/>
    <x v="0"/>
    <x v="0"/>
    <x v="0"/>
    <n v="681"/>
    <m/>
  </r>
  <r>
    <x v="0"/>
    <x v="0"/>
    <n v="34"/>
    <d v="1976-08-19T00:00:00"/>
    <x v="81"/>
    <x v="0"/>
    <x v="0"/>
    <x v="0"/>
    <n v="628"/>
    <m/>
  </r>
  <r>
    <x v="0"/>
    <x v="0"/>
    <n v="34"/>
    <d v="1976-08-20T00:00:00"/>
    <x v="82"/>
    <x v="0"/>
    <x v="0"/>
    <x v="0"/>
    <n v="520"/>
    <m/>
  </r>
  <r>
    <x v="0"/>
    <x v="0"/>
    <n v="34"/>
    <d v="1976-08-21T00:00:00"/>
    <x v="83"/>
    <x v="0"/>
    <x v="0"/>
    <x v="0"/>
    <n v="252"/>
    <m/>
  </r>
  <r>
    <x v="0"/>
    <x v="0"/>
    <n v="35"/>
    <d v="1976-08-22T00:00:00"/>
    <x v="84"/>
    <x v="0"/>
    <x v="0"/>
    <x v="0"/>
    <n v="65"/>
    <m/>
  </r>
  <r>
    <x v="0"/>
    <x v="0"/>
    <n v="35"/>
    <d v="1976-08-23T00:00:00"/>
    <x v="85"/>
    <x v="0"/>
    <x v="0"/>
    <x v="0"/>
    <n v="71"/>
    <m/>
  </r>
  <r>
    <x v="0"/>
    <x v="0"/>
    <n v="35"/>
    <d v="1976-08-24T00:00:00"/>
    <x v="86"/>
    <x v="0"/>
    <x v="0"/>
    <x v="0"/>
    <n v="104"/>
    <m/>
  </r>
  <r>
    <x v="0"/>
    <x v="0"/>
    <n v="35"/>
    <d v="1976-08-25T00:00:00"/>
    <x v="87"/>
    <x v="0"/>
    <x v="0"/>
    <x v="0"/>
    <n v="2"/>
    <m/>
  </r>
  <r>
    <x v="0"/>
    <x v="0"/>
    <n v="35"/>
    <d v="1976-08-26T00:00:00"/>
    <x v="88"/>
    <x v="1"/>
    <x v="1"/>
    <x v="0"/>
    <n v="500"/>
    <s v="Calculated value - Heinl 1-6-2014"/>
  </r>
  <r>
    <x v="0"/>
    <x v="0"/>
    <n v="35"/>
    <d v="1976-08-26T00:00:00"/>
    <x v="88"/>
    <x v="0"/>
    <x v="1"/>
    <x v="0"/>
    <n v="43"/>
    <s v="Calculated value - Heinl 1-6-2014"/>
  </r>
  <r>
    <x v="0"/>
    <x v="0"/>
    <n v="35"/>
    <d v="1976-08-27T00:00:00"/>
    <x v="89"/>
    <x v="1"/>
    <x v="1"/>
    <x v="0"/>
    <n v="500"/>
    <s v="Calculated value - Heinl 1-6-2014"/>
  </r>
  <r>
    <x v="0"/>
    <x v="0"/>
    <n v="35"/>
    <d v="1976-08-27T00:00:00"/>
    <x v="89"/>
    <x v="0"/>
    <x v="1"/>
    <x v="0"/>
    <n v="33"/>
    <s v="Calculated value - Heinl 1-6-2014"/>
  </r>
  <r>
    <x v="0"/>
    <x v="0"/>
    <n v="35"/>
    <d v="1976-08-28T00:00:00"/>
    <x v="90"/>
    <x v="1"/>
    <x v="1"/>
    <x v="0"/>
    <n v="250"/>
    <s v="Calculated value - Heinl 1-6-2014"/>
  </r>
  <r>
    <x v="0"/>
    <x v="0"/>
    <n v="35"/>
    <d v="1976-08-28T00:00:00"/>
    <x v="90"/>
    <x v="0"/>
    <x v="1"/>
    <x v="0"/>
    <n v="23"/>
    <s v="Calculated value - Heinl 1-6-2014"/>
  </r>
  <r>
    <x v="0"/>
    <x v="0"/>
    <n v="36"/>
    <d v="1976-08-29T00:00:00"/>
    <x v="91"/>
    <x v="0"/>
    <x v="0"/>
    <x v="0"/>
    <n v="18"/>
    <m/>
  </r>
  <r>
    <x v="0"/>
    <x v="0"/>
    <n v="36"/>
    <d v="1976-08-30T00:00:00"/>
    <x v="92"/>
    <x v="0"/>
    <x v="0"/>
    <x v="0"/>
    <n v="7"/>
    <m/>
  </r>
  <r>
    <x v="0"/>
    <x v="0"/>
    <n v="36"/>
    <d v="1976-08-31T00:00:00"/>
    <x v="93"/>
    <x v="0"/>
    <x v="0"/>
    <x v="0"/>
    <n v="11"/>
    <m/>
  </r>
  <r>
    <x v="0"/>
    <x v="0"/>
    <n v="36"/>
    <d v="1976-09-01T00:00:00"/>
    <x v="94"/>
    <x v="2"/>
    <x v="0"/>
    <x v="0"/>
    <n v="3"/>
    <m/>
  </r>
  <r>
    <x v="0"/>
    <x v="0"/>
    <n v="36"/>
    <d v="1976-09-01T00:00:00"/>
    <x v="94"/>
    <x v="0"/>
    <x v="0"/>
    <x v="0"/>
    <n v="3"/>
    <m/>
  </r>
  <r>
    <x v="0"/>
    <x v="0"/>
    <n v="36"/>
    <d v="1976-09-02T00:00:00"/>
    <x v="95"/>
    <x v="2"/>
    <x v="0"/>
    <x v="0"/>
    <n v="10"/>
    <m/>
  </r>
  <r>
    <x v="0"/>
    <x v="0"/>
    <n v="36"/>
    <d v="1976-09-02T00:00:00"/>
    <x v="95"/>
    <x v="0"/>
    <x v="0"/>
    <x v="0"/>
    <n v="5"/>
    <m/>
  </r>
  <r>
    <x v="0"/>
    <x v="0"/>
    <n v="36"/>
    <d v="1976-09-03T00:00:00"/>
    <x v="96"/>
    <x v="2"/>
    <x v="0"/>
    <x v="0"/>
    <n v="7"/>
    <m/>
  </r>
  <r>
    <x v="0"/>
    <x v="0"/>
    <n v="36"/>
    <d v="1976-09-03T00:00:00"/>
    <x v="96"/>
    <x v="0"/>
    <x v="0"/>
    <x v="0"/>
    <n v="1"/>
    <m/>
  </r>
  <r>
    <x v="0"/>
    <x v="0"/>
    <n v="36"/>
    <d v="1976-09-04T00:00:00"/>
    <x v="97"/>
    <x v="2"/>
    <x v="0"/>
    <x v="0"/>
    <n v="1"/>
    <m/>
  </r>
  <r>
    <x v="0"/>
    <x v="0"/>
    <n v="36"/>
    <d v="1976-09-04T00:00:00"/>
    <x v="97"/>
    <x v="3"/>
    <x v="0"/>
    <x v="0"/>
    <n v="5"/>
    <m/>
  </r>
  <r>
    <x v="0"/>
    <x v="0"/>
    <n v="36"/>
    <d v="1976-09-04T00:00:00"/>
    <x v="97"/>
    <x v="0"/>
    <x v="0"/>
    <x v="0"/>
    <n v="4"/>
    <m/>
  </r>
  <r>
    <x v="0"/>
    <x v="0"/>
    <n v="37"/>
    <d v="1976-09-05T00:00:00"/>
    <x v="98"/>
    <x v="2"/>
    <x v="0"/>
    <x v="0"/>
    <n v="4"/>
    <m/>
  </r>
  <r>
    <x v="0"/>
    <x v="0"/>
    <n v="37"/>
    <d v="1976-09-05T00:00:00"/>
    <x v="98"/>
    <x v="3"/>
    <x v="0"/>
    <x v="0"/>
    <n v="6"/>
    <m/>
  </r>
  <r>
    <x v="0"/>
    <x v="0"/>
    <n v="37"/>
    <d v="1976-09-05T00:00:00"/>
    <x v="98"/>
    <x v="0"/>
    <x v="0"/>
    <x v="0"/>
    <n v="8"/>
    <m/>
  </r>
  <r>
    <x v="0"/>
    <x v="0"/>
    <n v="37"/>
    <d v="1976-09-06T00:00:00"/>
    <x v="99"/>
    <x v="2"/>
    <x v="0"/>
    <x v="0"/>
    <n v="10"/>
    <m/>
  </r>
  <r>
    <x v="0"/>
    <x v="0"/>
    <n v="37"/>
    <d v="1976-09-06T00:00:00"/>
    <x v="99"/>
    <x v="3"/>
    <x v="0"/>
    <x v="0"/>
    <n v="9"/>
    <m/>
  </r>
  <r>
    <x v="0"/>
    <x v="0"/>
    <n v="37"/>
    <d v="1976-09-06T00:00:00"/>
    <x v="99"/>
    <x v="0"/>
    <x v="0"/>
    <x v="0"/>
    <n v="4"/>
    <m/>
  </r>
  <r>
    <x v="0"/>
    <x v="0"/>
    <n v="37"/>
    <d v="1976-09-07T00:00:00"/>
    <x v="100"/>
    <x v="2"/>
    <x v="0"/>
    <x v="0"/>
    <n v="17"/>
    <m/>
  </r>
  <r>
    <x v="0"/>
    <x v="0"/>
    <n v="37"/>
    <d v="1976-09-07T00:00:00"/>
    <x v="100"/>
    <x v="3"/>
    <x v="0"/>
    <x v="0"/>
    <n v="21"/>
    <m/>
  </r>
  <r>
    <x v="0"/>
    <x v="0"/>
    <n v="37"/>
    <d v="1976-09-07T00:00:00"/>
    <x v="100"/>
    <x v="0"/>
    <x v="0"/>
    <x v="0"/>
    <n v="18"/>
    <m/>
  </r>
  <r>
    <x v="0"/>
    <x v="0"/>
    <n v="37"/>
    <d v="1976-09-08T00:00:00"/>
    <x v="101"/>
    <x v="2"/>
    <x v="0"/>
    <x v="0"/>
    <n v="2"/>
    <m/>
  </r>
  <r>
    <x v="0"/>
    <x v="0"/>
    <n v="37"/>
    <d v="1976-09-08T00:00:00"/>
    <x v="101"/>
    <x v="3"/>
    <x v="0"/>
    <x v="0"/>
    <n v="7"/>
    <m/>
  </r>
  <r>
    <x v="0"/>
    <x v="0"/>
    <n v="37"/>
    <d v="1976-09-08T00:00:00"/>
    <x v="101"/>
    <x v="0"/>
    <x v="0"/>
    <x v="0"/>
    <n v="6"/>
    <m/>
  </r>
  <r>
    <x v="0"/>
    <x v="0"/>
    <n v="37"/>
    <d v="1976-09-09T00:00:00"/>
    <x v="102"/>
    <x v="2"/>
    <x v="0"/>
    <x v="0"/>
    <n v="11"/>
    <m/>
  </r>
  <r>
    <x v="0"/>
    <x v="0"/>
    <n v="37"/>
    <d v="1976-09-09T00:00:00"/>
    <x v="102"/>
    <x v="3"/>
    <x v="0"/>
    <x v="0"/>
    <n v="32"/>
    <m/>
  </r>
  <r>
    <x v="0"/>
    <x v="0"/>
    <n v="37"/>
    <d v="1976-09-09T00:00:00"/>
    <x v="102"/>
    <x v="0"/>
    <x v="0"/>
    <x v="0"/>
    <n v="39"/>
    <m/>
  </r>
  <r>
    <x v="0"/>
    <x v="0"/>
    <n v="37"/>
    <d v="1976-09-10T00:00:00"/>
    <x v="103"/>
    <x v="2"/>
    <x v="0"/>
    <x v="0"/>
    <n v="41"/>
    <m/>
  </r>
  <r>
    <x v="0"/>
    <x v="0"/>
    <n v="37"/>
    <d v="1976-09-10T00:00:00"/>
    <x v="103"/>
    <x v="3"/>
    <x v="0"/>
    <x v="0"/>
    <n v="24"/>
    <m/>
  </r>
  <r>
    <x v="0"/>
    <x v="0"/>
    <n v="37"/>
    <d v="1976-09-10T00:00:00"/>
    <x v="103"/>
    <x v="0"/>
    <x v="0"/>
    <x v="0"/>
    <n v="43"/>
    <m/>
  </r>
  <r>
    <x v="0"/>
    <x v="0"/>
    <n v="37"/>
    <d v="1976-09-11T00:00:00"/>
    <x v="104"/>
    <x v="0"/>
    <x v="0"/>
    <x v="0"/>
    <n v="0"/>
    <m/>
  </r>
  <r>
    <x v="0"/>
    <x v="0"/>
    <n v="38"/>
    <d v="1976-09-12T00:00:00"/>
    <x v="105"/>
    <x v="2"/>
    <x v="0"/>
    <x v="0"/>
    <n v="4"/>
    <m/>
  </r>
  <r>
    <x v="0"/>
    <x v="0"/>
    <n v="38"/>
    <d v="1976-09-12T00:00:00"/>
    <x v="105"/>
    <x v="3"/>
    <x v="0"/>
    <x v="0"/>
    <n v="2"/>
    <m/>
  </r>
  <r>
    <x v="0"/>
    <x v="0"/>
    <n v="38"/>
    <d v="1976-09-12T00:00:00"/>
    <x v="105"/>
    <x v="0"/>
    <x v="0"/>
    <x v="0"/>
    <n v="14"/>
    <m/>
  </r>
  <r>
    <x v="0"/>
    <x v="0"/>
    <n v="38"/>
    <d v="1976-09-13T00:00:00"/>
    <x v="106"/>
    <x v="2"/>
    <x v="0"/>
    <x v="0"/>
    <n v="2"/>
    <m/>
  </r>
  <r>
    <x v="0"/>
    <x v="0"/>
    <n v="38"/>
    <d v="1976-09-13T00:00:00"/>
    <x v="106"/>
    <x v="0"/>
    <x v="0"/>
    <x v="0"/>
    <n v="9"/>
    <m/>
  </r>
  <r>
    <x v="0"/>
    <x v="0"/>
    <n v="38"/>
    <d v="1976-09-14T00:00:00"/>
    <x v="107"/>
    <x v="3"/>
    <x v="0"/>
    <x v="0"/>
    <n v="2"/>
    <m/>
  </r>
  <r>
    <x v="0"/>
    <x v="0"/>
    <n v="38"/>
    <d v="1976-09-14T00:00:00"/>
    <x v="107"/>
    <x v="0"/>
    <x v="0"/>
    <x v="0"/>
    <n v="8"/>
    <m/>
  </r>
  <r>
    <x v="0"/>
    <x v="0"/>
    <n v="38"/>
    <d v="1976-09-15T00:00:00"/>
    <x v="108"/>
    <x v="2"/>
    <x v="0"/>
    <x v="0"/>
    <n v="36"/>
    <m/>
  </r>
  <r>
    <x v="0"/>
    <x v="0"/>
    <n v="38"/>
    <d v="1976-09-15T00:00:00"/>
    <x v="108"/>
    <x v="3"/>
    <x v="0"/>
    <x v="0"/>
    <n v="39"/>
    <m/>
  </r>
  <r>
    <x v="0"/>
    <x v="0"/>
    <n v="38"/>
    <d v="1976-09-15T00:00:00"/>
    <x v="108"/>
    <x v="0"/>
    <x v="0"/>
    <x v="0"/>
    <n v="360"/>
    <m/>
  </r>
  <r>
    <x v="0"/>
    <x v="0"/>
    <n v="38"/>
    <d v="1976-09-16T00:00:00"/>
    <x v="109"/>
    <x v="2"/>
    <x v="0"/>
    <x v="0"/>
    <n v="2"/>
    <m/>
  </r>
  <r>
    <x v="0"/>
    <x v="0"/>
    <n v="38"/>
    <d v="1976-09-16T00:00:00"/>
    <x v="109"/>
    <x v="0"/>
    <x v="0"/>
    <x v="0"/>
    <n v="4"/>
    <m/>
  </r>
  <r>
    <x v="0"/>
    <x v="0"/>
    <n v="38"/>
    <d v="1976-09-17T00:00:00"/>
    <x v="110"/>
    <x v="2"/>
    <x v="0"/>
    <x v="0"/>
    <n v="3"/>
    <m/>
  </r>
  <r>
    <x v="0"/>
    <x v="0"/>
    <n v="38"/>
    <d v="1976-09-17T00:00:00"/>
    <x v="110"/>
    <x v="0"/>
    <x v="0"/>
    <x v="0"/>
    <n v="14"/>
    <m/>
  </r>
  <r>
    <x v="0"/>
    <x v="0"/>
    <n v="38"/>
    <d v="1976-09-18T00:00:00"/>
    <x v="111"/>
    <x v="0"/>
    <x v="0"/>
    <x v="0"/>
    <n v="1"/>
    <m/>
  </r>
  <r>
    <x v="0"/>
    <x v="0"/>
    <n v="39"/>
    <d v="1976-09-19T00:00:00"/>
    <x v="112"/>
    <x v="2"/>
    <x v="0"/>
    <x v="0"/>
    <n v="3"/>
    <m/>
  </r>
  <r>
    <x v="0"/>
    <x v="0"/>
    <n v="39"/>
    <d v="1976-09-19T00:00:00"/>
    <x v="112"/>
    <x v="3"/>
    <x v="0"/>
    <x v="0"/>
    <n v="10"/>
    <m/>
  </r>
  <r>
    <x v="0"/>
    <x v="0"/>
    <n v="39"/>
    <d v="1976-09-19T00:00:00"/>
    <x v="112"/>
    <x v="0"/>
    <x v="0"/>
    <x v="0"/>
    <n v="30"/>
    <m/>
  </r>
  <r>
    <x v="0"/>
    <x v="0"/>
    <n v="39"/>
    <d v="1976-09-20T00:00:00"/>
    <x v="113"/>
    <x v="2"/>
    <x v="0"/>
    <x v="0"/>
    <n v="5"/>
    <m/>
  </r>
  <r>
    <x v="0"/>
    <x v="0"/>
    <n v="39"/>
    <d v="1976-09-20T00:00:00"/>
    <x v="113"/>
    <x v="3"/>
    <x v="0"/>
    <x v="0"/>
    <n v="17"/>
    <m/>
  </r>
  <r>
    <x v="0"/>
    <x v="0"/>
    <n v="39"/>
    <d v="1976-09-20T00:00:00"/>
    <x v="113"/>
    <x v="0"/>
    <x v="0"/>
    <x v="0"/>
    <n v="22"/>
    <m/>
  </r>
  <r>
    <x v="0"/>
    <x v="0"/>
    <n v="39"/>
    <d v="1976-09-21T00:00:00"/>
    <x v="114"/>
    <x v="3"/>
    <x v="0"/>
    <x v="0"/>
    <n v="2"/>
    <m/>
  </r>
  <r>
    <x v="0"/>
    <x v="0"/>
    <n v="39"/>
    <d v="1976-09-21T00:00:00"/>
    <x v="114"/>
    <x v="0"/>
    <x v="0"/>
    <x v="0"/>
    <n v="5"/>
    <m/>
  </r>
  <r>
    <x v="0"/>
    <x v="0"/>
    <n v="39"/>
    <d v="1976-09-22T00:00:00"/>
    <x v="115"/>
    <x v="2"/>
    <x v="0"/>
    <x v="0"/>
    <n v="5"/>
    <m/>
  </r>
  <r>
    <x v="0"/>
    <x v="0"/>
    <n v="39"/>
    <d v="1976-09-22T00:00:00"/>
    <x v="115"/>
    <x v="3"/>
    <x v="0"/>
    <x v="0"/>
    <n v="6"/>
    <m/>
  </r>
  <r>
    <x v="0"/>
    <x v="0"/>
    <n v="39"/>
    <d v="1976-09-22T00:00:00"/>
    <x v="115"/>
    <x v="0"/>
    <x v="0"/>
    <x v="0"/>
    <n v="7"/>
    <m/>
  </r>
  <r>
    <x v="0"/>
    <x v="0"/>
    <n v="39"/>
    <d v="1976-09-23T00:00:00"/>
    <x v="116"/>
    <x v="2"/>
    <x v="0"/>
    <x v="0"/>
    <n v="2"/>
    <m/>
  </r>
  <r>
    <x v="0"/>
    <x v="0"/>
    <n v="39"/>
    <d v="1976-09-23T00:00:00"/>
    <x v="116"/>
    <x v="3"/>
    <x v="0"/>
    <x v="0"/>
    <n v="4"/>
    <m/>
  </r>
  <r>
    <x v="0"/>
    <x v="0"/>
    <n v="39"/>
    <d v="1976-09-23T00:00:00"/>
    <x v="116"/>
    <x v="0"/>
    <x v="0"/>
    <x v="0"/>
    <n v="2"/>
    <m/>
  </r>
  <r>
    <x v="0"/>
    <x v="0"/>
    <n v="39"/>
    <d v="1976-09-24T00:00:00"/>
    <x v="117"/>
    <x v="2"/>
    <x v="0"/>
    <x v="0"/>
    <n v="6"/>
    <m/>
  </r>
  <r>
    <x v="0"/>
    <x v="0"/>
    <n v="39"/>
    <d v="1976-09-24T00:00:00"/>
    <x v="117"/>
    <x v="3"/>
    <x v="0"/>
    <x v="0"/>
    <n v="3"/>
    <m/>
  </r>
  <r>
    <x v="0"/>
    <x v="0"/>
    <n v="39"/>
    <d v="1976-09-24T00:00:00"/>
    <x v="117"/>
    <x v="0"/>
    <x v="0"/>
    <x v="0"/>
    <n v="1"/>
    <m/>
  </r>
  <r>
    <x v="0"/>
    <x v="0"/>
    <n v="39"/>
    <d v="1976-09-25T00:00:00"/>
    <x v="118"/>
    <x v="2"/>
    <x v="0"/>
    <x v="0"/>
    <n v="16"/>
    <m/>
  </r>
  <r>
    <x v="0"/>
    <x v="0"/>
    <n v="39"/>
    <d v="1976-09-25T00:00:00"/>
    <x v="118"/>
    <x v="3"/>
    <x v="0"/>
    <x v="0"/>
    <n v="36"/>
    <m/>
  </r>
  <r>
    <x v="0"/>
    <x v="0"/>
    <n v="39"/>
    <d v="1976-09-25T00:00:00"/>
    <x v="118"/>
    <x v="0"/>
    <x v="0"/>
    <x v="0"/>
    <n v="75"/>
    <m/>
  </r>
  <r>
    <x v="0"/>
    <x v="0"/>
    <n v="40"/>
    <d v="1976-09-26T00:00:00"/>
    <x v="119"/>
    <x v="0"/>
    <x v="0"/>
    <x v="0"/>
    <n v="0"/>
    <m/>
  </r>
  <r>
    <x v="0"/>
    <x v="0"/>
    <n v="40"/>
    <d v="1976-09-27T00:00:00"/>
    <x v="120"/>
    <x v="2"/>
    <x v="0"/>
    <x v="0"/>
    <n v="4"/>
    <m/>
  </r>
  <r>
    <x v="0"/>
    <x v="0"/>
    <n v="40"/>
    <d v="1976-09-27T00:00:00"/>
    <x v="120"/>
    <x v="3"/>
    <x v="0"/>
    <x v="0"/>
    <n v="7"/>
    <m/>
  </r>
  <r>
    <x v="0"/>
    <x v="0"/>
    <n v="40"/>
    <d v="1976-09-27T00:00:00"/>
    <x v="120"/>
    <x v="0"/>
    <x v="0"/>
    <x v="0"/>
    <n v="7"/>
    <m/>
  </r>
  <r>
    <x v="0"/>
    <x v="0"/>
    <n v="40"/>
    <d v="1976-09-28T00:00:00"/>
    <x v="121"/>
    <x v="0"/>
    <x v="2"/>
    <x v="0"/>
    <m/>
    <m/>
  </r>
  <r>
    <x v="0"/>
    <x v="0"/>
    <n v="40"/>
    <d v="1976-09-29T00:00:00"/>
    <x v="122"/>
    <x v="0"/>
    <x v="0"/>
    <x v="0"/>
    <n v="0"/>
    <m/>
  </r>
  <r>
    <x v="0"/>
    <x v="0"/>
    <n v="40"/>
    <d v="1976-09-30T00:00:00"/>
    <x v="123"/>
    <x v="2"/>
    <x v="0"/>
    <x v="0"/>
    <n v="5"/>
    <m/>
  </r>
  <r>
    <x v="0"/>
    <x v="0"/>
    <n v="40"/>
    <d v="1976-09-30T00:00:00"/>
    <x v="123"/>
    <x v="3"/>
    <x v="0"/>
    <x v="0"/>
    <n v="10"/>
    <m/>
  </r>
  <r>
    <x v="0"/>
    <x v="0"/>
    <n v="40"/>
    <d v="1976-10-01T00:00:00"/>
    <x v="124"/>
    <x v="2"/>
    <x v="0"/>
    <x v="0"/>
    <n v="2"/>
    <m/>
  </r>
  <r>
    <x v="0"/>
    <x v="0"/>
    <n v="40"/>
    <d v="1976-10-01T00:00:00"/>
    <x v="124"/>
    <x v="3"/>
    <x v="0"/>
    <x v="0"/>
    <n v="12"/>
    <m/>
  </r>
  <r>
    <x v="0"/>
    <x v="0"/>
    <n v="40"/>
    <d v="1976-10-01T00:00:00"/>
    <x v="124"/>
    <x v="0"/>
    <x v="0"/>
    <x v="0"/>
    <n v="1"/>
    <m/>
  </r>
  <r>
    <x v="0"/>
    <x v="0"/>
    <n v="40"/>
    <d v="1976-10-02T00:00:00"/>
    <x v="125"/>
    <x v="2"/>
    <x v="0"/>
    <x v="0"/>
    <n v="15"/>
    <m/>
  </r>
  <r>
    <x v="0"/>
    <x v="0"/>
    <n v="40"/>
    <d v="1976-10-02T00:00:00"/>
    <x v="125"/>
    <x v="3"/>
    <x v="0"/>
    <x v="0"/>
    <n v="90"/>
    <m/>
  </r>
  <r>
    <x v="0"/>
    <x v="0"/>
    <n v="40"/>
    <d v="1976-10-02T00:00:00"/>
    <x v="125"/>
    <x v="0"/>
    <x v="0"/>
    <x v="0"/>
    <n v="2"/>
    <m/>
  </r>
  <r>
    <x v="0"/>
    <x v="0"/>
    <n v="41"/>
    <d v="1976-10-03T00:00:00"/>
    <x v="126"/>
    <x v="3"/>
    <x v="0"/>
    <x v="0"/>
    <n v="3"/>
    <m/>
  </r>
  <r>
    <x v="0"/>
    <x v="0"/>
    <n v="41"/>
    <d v="1976-10-04T00:00:00"/>
    <x v="127"/>
    <x v="2"/>
    <x v="0"/>
    <x v="0"/>
    <n v="2"/>
    <m/>
  </r>
  <r>
    <x v="0"/>
    <x v="0"/>
    <n v="41"/>
    <d v="1976-10-04T00:00:00"/>
    <x v="127"/>
    <x v="3"/>
    <x v="0"/>
    <x v="0"/>
    <n v="100"/>
    <m/>
  </r>
  <r>
    <x v="0"/>
    <x v="0"/>
    <n v="41"/>
    <d v="1976-10-05T00:00:00"/>
    <x v="128"/>
    <x v="3"/>
    <x v="0"/>
    <x v="0"/>
    <n v="26"/>
    <m/>
  </r>
  <r>
    <x v="0"/>
    <x v="0"/>
    <n v="41"/>
    <d v="1976-10-06T00:00:00"/>
    <x v="129"/>
    <x v="2"/>
    <x v="0"/>
    <x v="0"/>
    <n v="3"/>
    <m/>
  </r>
  <r>
    <x v="0"/>
    <x v="0"/>
    <n v="41"/>
    <d v="1976-10-06T00:00:00"/>
    <x v="129"/>
    <x v="3"/>
    <x v="0"/>
    <x v="0"/>
    <n v="16"/>
    <m/>
  </r>
  <r>
    <x v="0"/>
    <x v="0"/>
    <n v="41"/>
    <d v="1976-10-07T00:00:00"/>
    <x v="130"/>
    <x v="3"/>
    <x v="0"/>
    <x v="0"/>
    <n v="28"/>
    <m/>
  </r>
  <r>
    <x v="0"/>
    <x v="0"/>
    <n v="41"/>
    <d v="1976-10-08T00:00:00"/>
    <x v="131"/>
    <x v="2"/>
    <x v="0"/>
    <x v="0"/>
    <n v="1"/>
    <m/>
  </r>
  <r>
    <x v="0"/>
    <x v="0"/>
    <n v="41"/>
    <d v="1976-10-08T00:00:00"/>
    <x v="131"/>
    <x v="3"/>
    <x v="0"/>
    <x v="0"/>
    <n v="3"/>
    <m/>
  </r>
  <r>
    <x v="0"/>
    <x v="0"/>
    <n v="41"/>
    <d v="1976-10-09T00:00:00"/>
    <x v="132"/>
    <x v="2"/>
    <x v="0"/>
    <x v="0"/>
    <n v="5"/>
    <m/>
  </r>
  <r>
    <x v="0"/>
    <x v="0"/>
    <n v="41"/>
    <d v="1976-10-09T00:00:00"/>
    <x v="132"/>
    <x v="3"/>
    <x v="0"/>
    <x v="0"/>
    <n v="129"/>
    <m/>
  </r>
  <r>
    <x v="0"/>
    <x v="0"/>
    <n v="42"/>
    <d v="1976-10-10T00:00:00"/>
    <x v="133"/>
    <x v="3"/>
    <x v="0"/>
    <x v="0"/>
    <n v="4"/>
    <m/>
  </r>
  <r>
    <x v="0"/>
    <x v="0"/>
    <n v="42"/>
    <d v="1976-10-11T00:00:00"/>
    <x v="134"/>
    <x v="2"/>
    <x v="0"/>
    <x v="0"/>
    <n v="3"/>
    <m/>
  </r>
  <r>
    <x v="0"/>
    <x v="0"/>
    <n v="42"/>
    <d v="1976-10-11T00:00:00"/>
    <x v="134"/>
    <x v="3"/>
    <x v="0"/>
    <x v="0"/>
    <n v="10"/>
    <m/>
  </r>
  <r>
    <x v="0"/>
    <x v="0"/>
    <n v="42"/>
    <d v="1976-10-12T00:00:00"/>
    <x v="135"/>
    <x v="3"/>
    <x v="0"/>
    <x v="0"/>
    <n v="6"/>
    <m/>
  </r>
  <r>
    <x v="0"/>
    <x v="0"/>
    <n v="42"/>
    <d v="1976-10-13T00:00:00"/>
    <x v="136"/>
    <x v="3"/>
    <x v="0"/>
    <x v="0"/>
    <n v="4"/>
    <m/>
  </r>
  <r>
    <x v="0"/>
    <x v="0"/>
    <n v="42"/>
    <d v="1976-10-14T00:00:00"/>
    <x v="137"/>
    <x v="2"/>
    <x v="0"/>
    <x v="0"/>
    <n v="2"/>
    <m/>
  </r>
  <r>
    <x v="0"/>
    <x v="0"/>
    <n v="42"/>
    <d v="1976-10-14T00:00:00"/>
    <x v="137"/>
    <x v="3"/>
    <x v="0"/>
    <x v="0"/>
    <n v="48"/>
    <m/>
  </r>
  <r>
    <x v="0"/>
    <x v="0"/>
    <n v="42"/>
    <d v="1976-10-15T00:00:00"/>
    <x v="138"/>
    <x v="2"/>
    <x v="0"/>
    <x v="0"/>
    <n v="2"/>
    <m/>
  </r>
  <r>
    <x v="0"/>
    <x v="0"/>
    <n v="42"/>
    <d v="1976-10-15T00:00:00"/>
    <x v="138"/>
    <x v="3"/>
    <x v="0"/>
    <x v="0"/>
    <n v="29"/>
    <m/>
  </r>
  <r>
    <x v="0"/>
    <x v="0"/>
    <n v="42"/>
    <d v="1976-10-16T00:00:00"/>
    <x v="139"/>
    <x v="2"/>
    <x v="0"/>
    <x v="0"/>
    <n v="3"/>
    <m/>
  </r>
  <r>
    <x v="0"/>
    <x v="0"/>
    <n v="42"/>
    <d v="1976-10-16T00:00:00"/>
    <x v="139"/>
    <x v="3"/>
    <x v="0"/>
    <x v="0"/>
    <n v="27"/>
    <m/>
  </r>
  <r>
    <x v="0"/>
    <x v="0"/>
    <n v="43"/>
    <d v="1976-10-17T00:00:00"/>
    <x v="140"/>
    <x v="2"/>
    <x v="0"/>
    <x v="0"/>
    <n v="1"/>
    <m/>
  </r>
  <r>
    <x v="0"/>
    <x v="0"/>
    <n v="43"/>
    <d v="1976-10-17T00:00:00"/>
    <x v="140"/>
    <x v="3"/>
    <x v="0"/>
    <x v="0"/>
    <n v="25"/>
    <m/>
  </r>
  <r>
    <x v="0"/>
    <x v="0"/>
    <n v="43"/>
    <d v="1976-10-18T00:00:00"/>
    <x v="141"/>
    <x v="3"/>
    <x v="0"/>
    <x v="0"/>
    <n v="30"/>
    <m/>
  </r>
  <r>
    <x v="0"/>
    <x v="0"/>
    <n v="43"/>
    <d v="1976-10-19T00:00:00"/>
    <x v="142"/>
    <x v="3"/>
    <x v="0"/>
    <x v="0"/>
    <n v="3"/>
    <m/>
  </r>
  <r>
    <x v="0"/>
    <x v="0"/>
    <n v="43"/>
    <d v="1976-10-20T00:00:00"/>
    <x v="143"/>
    <x v="2"/>
    <x v="0"/>
    <x v="0"/>
    <n v="2"/>
    <m/>
  </r>
  <r>
    <x v="0"/>
    <x v="0"/>
    <n v="43"/>
    <d v="1976-10-20T00:00:00"/>
    <x v="143"/>
    <x v="3"/>
    <x v="0"/>
    <x v="0"/>
    <n v="13"/>
    <m/>
  </r>
  <r>
    <x v="0"/>
    <x v="0"/>
    <n v="43"/>
    <d v="1976-10-21T00:00:00"/>
    <x v="144"/>
    <x v="2"/>
    <x v="0"/>
    <x v="0"/>
    <n v="1"/>
    <m/>
  </r>
  <r>
    <x v="0"/>
    <x v="0"/>
    <n v="43"/>
    <d v="1976-10-21T00:00:00"/>
    <x v="144"/>
    <x v="3"/>
    <x v="0"/>
    <x v="0"/>
    <n v="13"/>
    <m/>
  </r>
  <r>
    <x v="0"/>
    <x v="0"/>
    <n v="43"/>
    <d v="1976-10-22T00:00:00"/>
    <x v="145"/>
    <x v="0"/>
    <x v="0"/>
    <x v="0"/>
    <n v="0"/>
    <m/>
  </r>
  <r>
    <x v="0"/>
    <x v="0"/>
    <n v="43"/>
    <d v="1976-10-23T00:00:00"/>
    <x v="146"/>
    <x v="3"/>
    <x v="0"/>
    <x v="0"/>
    <n v="6"/>
    <m/>
  </r>
  <r>
    <x v="0"/>
    <x v="0"/>
    <n v="44"/>
    <d v="1976-10-24T00:00:00"/>
    <x v="147"/>
    <x v="3"/>
    <x v="0"/>
    <x v="1"/>
    <n v="22"/>
    <m/>
  </r>
  <r>
    <x v="0"/>
    <x v="0"/>
    <n v="44"/>
    <d v="1976-10-24T00:00:00"/>
    <x v="147"/>
    <x v="0"/>
    <x v="0"/>
    <x v="0"/>
    <n v="0"/>
    <m/>
  </r>
  <r>
    <x v="0"/>
    <x v="0"/>
    <n v="44"/>
    <d v="1976-10-25T00:00:00"/>
    <x v="148"/>
    <x v="3"/>
    <x v="0"/>
    <x v="0"/>
    <n v="7"/>
    <m/>
  </r>
  <r>
    <x v="0"/>
    <x v="0"/>
    <n v="44"/>
    <d v="1976-10-25T00:00:00"/>
    <x v="148"/>
    <x v="3"/>
    <x v="0"/>
    <x v="1"/>
    <n v="12"/>
    <m/>
  </r>
  <r>
    <x v="0"/>
    <x v="0"/>
    <n v="44"/>
    <d v="1976-10-26T00:00:00"/>
    <x v="149"/>
    <x v="3"/>
    <x v="0"/>
    <x v="0"/>
    <n v="11"/>
    <m/>
  </r>
  <r>
    <x v="0"/>
    <x v="0"/>
    <n v="44"/>
    <d v="1976-10-26T00:00:00"/>
    <x v="149"/>
    <x v="3"/>
    <x v="0"/>
    <x v="1"/>
    <n v="11"/>
    <m/>
  </r>
  <r>
    <x v="0"/>
    <x v="0"/>
    <n v="44"/>
    <d v="1976-10-27T00:00:00"/>
    <x v="150"/>
    <x v="3"/>
    <x v="0"/>
    <x v="0"/>
    <n v="20"/>
    <m/>
  </r>
  <r>
    <x v="0"/>
    <x v="0"/>
    <n v="44"/>
    <d v="1976-10-28T00:00:00"/>
    <x v="151"/>
    <x v="3"/>
    <x v="0"/>
    <x v="0"/>
    <n v="15"/>
    <m/>
  </r>
  <r>
    <x v="0"/>
    <x v="0"/>
    <n v="44"/>
    <d v="1976-10-29T00:00:00"/>
    <x v="152"/>
    <x v="3"/>
    <x v="0"/>
    <x v="0"/>
    <n v="8"/>
    <m/>
  </r>
  <r>
    <x v="0"/>
    <x v="0"/>
    <n v="44"/>
    <d v="1976-10-30T00:00:00"/>
    <x v="153"/>
    <x v="3"/>
    <x v="0"/>
    <x v="0"/>
    <n v="14"/>
    <m/>
  </r>
  <r>
    <x v="0"/>
    <x v="0"/>
    <n v="45"/>
    <d v="1976-10-31T00:00:00"/>
    <x v="154"/>
    <x v="0"/>
    <x v="0"/>
    <x v="0"/>
    <n v="0"/>
    <m/>
  </r>
  <r>
    <x v="0"/>
    <x v="0"/>
    <n v="45"/>
    <d v="1976-11-01T00:00:00"/>
    <x v="155"/>
    <x v="3"/>
    <x v="0"/>
    <x v="0"/>
    <n v="2"/>
    <m/>
  </r>
  <r>
    <x v="0"/>
    <x v="0"/>
    <n v="45"/>
    <d v="1976-11-02T00:00:00"/>
    <x v="156"/>
    <x v="0"/>
    <x v="0"/>
    <x v="0"/>
    <n v="0"/>
    <m/>
  </r>
  <r>
    <x v="0"/>
    <x v="0"/>
    <n v="45"/>
    <d v="1976-11-04T00:00:00"/>
    <x v="157"/>
    <x v="3"/>
    <x v="0"/>
    <x v="0"/>
    <n v="2"/>
    <m/>
  </r>
  <r>
    <x v="0"/>
    <x v="1"/>
    <n v="22"/>
    <d v="1977-05-28T00:00:00"/>
    <x v="158"/>
    <x v="0"/>
    <x v="0"/>
    <x v="0"/>
    <n v="6"/>
    <m/>
  </r>
  <r>
    <x v="0"/>
    <x v="1"/>
    <n v="23"/>
    <d v="1977-05-29T00:00:00"/>
    <x v="159"/>
    <x v="0"/>
    <x v="0"/>
    <x v="0"/>
    <n v="0"/>
    <m/>
  </r>
  <r>
    <x v="0"/>
    <x v="1"/>
    <n v="23"/>
    <d v="1977-05-30T00:00:00"/>
    <x v="0"/>
    <x v="0"/>
    <x v="0"/>
    <x v="0"/>
    <n v="0"/>
    <m/>
  </r>
  <r>
    <x v="0"/>
    <x v="1"/>
    <n v="23"/>
    <d v="1977-05-31T00:00:00"/>
    <x v="1"/>
    <x v="0"/>
    <x v="0"/>
    <x v="0"/>
    <n v="0"/>
    <m/>
  </r>
  <r>
    <x v="0"/>
    <x v="1"/>
    <n v="23"/>
    <d v="1977-06-01T00:00:00"/>
    <x v="2"/>
    <x v="0"/>
    <x v="0"/>
    <x v="0"/>
    <n v="0"/>
    <m/>
  </r>
  <r>
    <x v="0"/>
    <x v="1"/>
    <n v="23"/>
    <d v="1977-06-02T00:00:00"/>
    <x v="3"/>
    <x v="0"/>
    <x v="0"/>
    <x v="0"/>
    <n v="0"/>
    <m/>
  </r>
  <r>
    <x v="0"/>
    <x v="1"/>
    <n v="23"/>
    <d v="1977-06-03T00:00:00"/>
    <x v="4"/>
    <x v="0"/>
    <x v="0"/>
    <x v="0"/>
    <n v="0"/>
    <m/>
  </r>
  <r>
    <x v="0"/>
    <x v="1"/>
    <n v="23"/>
    <d v="1977-06-04T00:00:00"/>
    <x v="5"/>
    <x v="0"/>
    <x v="0"/>
    <x v="0"/>
    <n v="8"/>
    <m/>
  </r>
  <r>
    <x v="0"/>
    <x v="1"/>
    <n v="24"/>
    <d v="1977-06-05T00:00:00"/>
    <x v="6"/>
    <x v="0"/>
    <x v="0"/>
    <x v="0"/>
    <n v="910"/>
    <m/>
  </r>
  <r>
    <x v="0"/>
    <x v="1"/>
    <n v="24"/>
    <d v="1977-06-06T00:00:00"/>
    <x v="7"/>
    <x v="0"/>
    <x v="0"/>
    <x v="0"/>
    <n v="1042"/>
    <m/>
  </r>
  <r>
    <x v="0"/>
    <x v="1"/>
    <n v="24"/>
    <d v="1977-06-07T00:00:00"/>
    <x v="8"/>
    <x v="1"/>
    <x v="0"/>
    <x v="0"/>
    <n v="4"/>
    <m/>
  </r>
  <r>
    <x v="0"/>
    <x v="1"/>
    <n v="24"/>
    <d v="1977-06-07T00:00:00"/>
    <x v="8"/>
    <x v="0"/>
    <x v="0"/>
    <x v="0"/>
    <n v="4123"/>
    <m/>
  </r>
  <r>
    <x v="0"/>
    <x v="1"/>
    <n v="24"/>
    <d v="1977-06-08T00:00:00"/>
    <x v="9"/>
    <x v="0"/>
    <x v="0"/>
    <x v="0"/>
    <n v="2950"/>
    <m/>
  </r>
  <r>
    <x v="0"/>
    <x v="1"/>
    <n v="24"/>
    <d v="1977-06-09T00:00:00"/>
    <x v="10"/>
    <x v="0"/>
    <x v="0"/>
    <x v="0"/>
    <n v="310"/>
    <m/>
  </r>
  <r>
    <x v="0"/>
    <x v="1"/>
    <n v="24"/>
    <d v="1977-06-10T00:00:00"/>
    <x v="11"/>
    <x v="0"/>
    <x v="0"/>
    <x v="0"/>
    <n v="121"/>
    <m/>
  </r>
  <r>
    <x v="0"/>
    <x v="1"/>
    <n v="24"/>
    <d v="1977-06-11T00:00:00"/>
    <x v="12"/>
    <x v="0"/>
    <x v="0"/>
    <x v="0"/>
    <n v="116"/>
    <m/>
  </r>
  <r>
    <x v="0"/>
    <x v="1"/>
    <n v="25"/>
    <d v="1977-06-12T00:00:00"/>
    <x v="13"/>
    <x v="0"/>
    <x v="0"/>
    <x v="0"/>
    <n v="4648"/>
    <m/>
  </r>
  <r>
    <x v="0"/>
    <x v="1"/>
    <n v="25"/>
    <d v="1977-06-13T00:00:00"/>
    <x v="14"/>
    <x v="0"/>
    <x v="0"/>
    <x v="0"/>
    <n v="6221"/>
    <m/>
  </r>
  <r>
    <x v="0"/>
    <x v="1"/>
    <n v="25"/>
    <d v="1977-06-14T00:00:00"/>
    <x v="15"/>
    <x v="0"/>
    <x v="0"/>
    <x v="0"/>
    <n v="6711"/>
    <m/>
  </r>
  <r>
    <x v="0"/>
    <x v="1"/>
    <n v="25"/>
    <d v="1977-06-15T00:00:00"/>
    <x v="16"/>
    <x v="0"/>
    <x v="0"/>
    <x v="0"/>
    <n v="4219"/>
    <m/>
  </r>
  <r>
    <x v="0"/>
    <x v="1"/>
    <n v="25"/>
    <d v="1977-06-16T00:00:00"/>
    <x v="17"/>
    <x v="0"/>
    <x v="0"/>
    <x v="0"/>
    <n v="5193"/>
    <m/>
  </r>
  <r>
    <x v="0"/>
    <x v="1"/>
    <n v="25"/>
    <d v="1977-06-17T00:00:00"/>
    <x v="18"/>
    <x v="0"/>
    <x v="0"/>
    <x v="0"/>
    <n v="4213"/>
    <m/>
  </r>
  <r>
    <x v="0"/>
    <x v="1"/>
    <n v="25"/>
    <d v="1977-06-18T00:00:00"/>
    <x v="19"/>
    <x v="0"/>
    <x v="0"/>
    <x v="0"/>
    <n v="4546"/>
    <m/>
  </r>
  <r>
    <x v="0"/>
    <x v="1"/>
    <n v="26"/>
    <d v="1977-06-19T00:00:00"/>
    <x v="20"/>
    <x v="0"/>
    <x v="0"/>
    <x v="0"/>
    <n v="2526"/>
    <m/>
  </r>
  <r>
    <x v="0"/>
    <x v="1"/>
    <n v="26"/>
    <d v="1977-06-20T00:00:00"/>
    <x v="21"/>
    <x v="0"/>
    <x v="0"/>
    <x v="0"/>
    <n v="4464"/>
    <m/>
  </r>
  <r>
    <x v="0"/>
    <x v="1"/>
    <n v="26"/>
    <d v="1977-06-21T00:00:00"/>
    <x v="22"/>
    <x v="0"/>
    <x v="0"/>
    <x v="0"/>
    <n v="2198"/>
    <m/>
  </r>
  <r>
    <x v="0"/>
    <x v="1"/>
    <n v="26"/>
    <d v="1977-06-22T00:00:00"/>
    <x v="23"/>
    <x v="0"/>
    <x v="0"/>
    <x v="0"/>
    <n v="216"/>
    <m/>
  </r>
  <r>
    <x v="0"/>
    <x v="1"/>
    <n v="26"/>
    <d v="1977-06-23T00:00:00"/>
    <x v="24"/>
    <x v="0"/>
    <x v="0"/>
    <x v="0"/>
    <n v="756"/>
    <m/>
  </r>
  <r>
    <x v="0"/>
    <x v="1"/>
    <n v="26"/>
    <d v="1977-06-24T00:00:00"/>
    <x v="25"/>
    <x v="0"/>
    <x v="0"/>
    <x v="0"/>
    <n v="697"/>
    <m/>
  </r>
  <r>
    <x v="0"/>
    <x v="1"/>
    <n v="26"/>
    <d v="1977-06-25T00:00:00"/>
    <x v="26"/>
    <x v="0"/>
    <x v="0"/>
    <x v="0"/>
    <n v="293"/>
    <m/>
  </r>
  <r>
    <x v="0"/>
    <x v="1"/>
    <n v="27"/>
    <d v="1977-06-26T00:00:00"/>
    <x v="27"/>
    <x v="0"/>
    <x v="0"/>
    <x v="0"/>
    <n v="4"/>
    <m/>
  </r>
  <r>
    <x v="0"/>
    <x v="1"/>
    <n v="27"/>
    <d v="1977-06-27T00:00:00"/>
    <x v="28"/>
    <x v="1"/>
    <x v="0"/>
    <x v="0"/>
    <n v="7"/>
    <m/>
  </r>
  <r>
    <x v="0"/>
    <x v="1"/>
    <n v="27"/>
    <d v="1977-06-28T00:00:00"/>
    <x v="29"/>
    <x v="1"/>
    <x v="0"/>
    <x v="0"/>
    <n v="53"/>
    <m/>
  </r>
  <r>
    <x v="0"/>
    <x v="1"/>
    <n v="27"/>
    <d v="1977-06-28T00:00:00"/>
    <x v="29"/>
    <x v="0"/>
    <x v="0"/>
    <x v="0"/>
    <n v="1603"/>
    <m/>
  </r>
  <r>
    <x v="0"/>
    <x v="1"/>
    <n v="27"/>
    <d v="1977-06-29T00:00:00"/>
    <x v="30"/>
    <x v="1"/>
    <x v="0"/>
    <x v="0"/>
    <n v="36"/>
    <m/>
  </r>
  <r>
    <x v="0"/>
    <x v="1"/>
    <n v="27"/>
    <d v="1977-06-29T00:00:00"/>
    <x v="30"/>
    <x v="0"/>
    <x v="0"/>
    <x v="0"/>
    <n v="600"/>
    <m/>
  </r>
  <r>
    <x v="0"/>
    <x v="1"/>
    <n v="27"/>
    <d v="1977-06-30T00:00:00"/>
    <x v="31"/>
    <x v="1"/>
    <x v="0"/>
    <x v="0"/>
    <n v="17"/>
    <m/>
  </r>
  <r>
    <x v="0"/>
    <x v="1"/>
    <n v="27"/>
    <d v="1977-06-30T00:00:00"/>
    <x v="31"/>
    <x v="0"/>
    <x v="0"/>
    <x v="0"/>
    <n v="714"/>
    <m/>
  </r>
  <r>
    <x v="0"/>
    <x v="1"/>
    <n v="27"/>
    <d v="1977-07-01T00:00:00"/>
    <x v="32"/>
    <x v="1"/>
    <x v="0"/>
    <x v="0"/>
    <n v="7"/>
    <m/>
  </r>
  <r>
    <x v="0"/>
    <x v="1"/>
    <n v="27"/>
    <d v="1977-07-01T00:00:00"/>
    <x v="32"/>
    <x v="0"/>
    <x v="0"/>
    <x v="0"/>
    <n v="239"/>
    <m/>
  </r>
  <r>
    <x v="0"/>
    <x v="1"/>
    <n v="27"/>
    <d v="1977-07-02T00:00:00"/>
    <x v="33"/>
    <x v="1"/>
    <x v="0"/>
    <x v="0"/>
    <n v="15"/>
    <m/>
  </r>
  <r>
    <x v="0"/>
    <x v="1"/>
    <n v="27"/>
    <d v="1977-07-02T00:00:00"/>
    <x v="33"/>
    <x v="0"/>
    <x v="0"/>
    <x v="0"/>
    <n v="201"/>
    <m/>
  </r>
  <r>
    <x v="0"/>
    <x v="1"/>
    <n v="28"/>
    <d v="1977-07-03T00:00:00"/>
    <x v="34"/>
    <x v="1"/>
    <x v="0"/>
    <x v="0"/>
    <n v="18"/>
    <m/>
  </r>
  <r>
    <x v="0"/>
    <x v="1"/>
    <n v="28"/>
    <d v="1977-07-03T00:00:00"/>
    <x v="34"/>
    <x v="0"/>
    <x v="0"/>
    <x v="0"/>
    <n v="156"/>
    <m/>
  </r>
  <r>
    <x v="0"/>
    <x v="1"/>
    <n v="28"/>
    <d v="1977-07-04T00:00:00"/>
    <x v="35"/>
    <x v="1"/>
    <x v="0"/>
    <x v="0"/>
    <n v="28"/>
    <m/>
  </r>
  <r>
    <x v="0"/>
    <x v="1"/>
    <n v="28"/>
    <d v="1977-07-04T00:00:00"/>
    <x v="35"/>
    <x v="0"/>
    <x v="0"/>
    <x v="0"/>
    <n v="418"/>
    <m/>
  </r>
  <r>
    <x v="0"/>
    <x v="1"/>
    <n v="28"/>
    <d v="1977-07-05T00:00:00"/>
    <x v="36"/>
    <x v="1"/>
    <x v="0"/>
    <x v="0"/>
    <n v="43"/>
    <m/>
  </r>
  <r>
    <x v="0"/>
    <x v="1"/>
    <n v="28"/>
    <d v="1977-07-05T00:00:00"/>
    <x v="36"/>
    <x v="0"/>
    <x v="0"/>
    <x v="0"/>
    <n v="1439"/>
    <m/>
  </r>
  <r>
    <x v="0"/>
    <x v="1"/>
    <n v="28"/>
    <d v="1977-07-06T00:00:00"/>
    <x v="37"/>
    <x v="1"/>
    <x v="0"/>
    <x v="0"/>
    <n v="14"/>
    <m/>
  </r>
  <r>
    <x v="0"/>
    <x v="1"/>
    <n v="28"/>
    <d v="1977-07-06T00:00:00"/>
    <x v="37"/>
    <x v="0"/>
    <x v="0"/>
    <x v="0"/>
    <n v="933"/>
    <m/>
  </r>
  <r>
    <x v="0"/>
    <x v="1"/>
    <n v="28"/>
    <d v="1977-07-07T00:00:00"/>
    <x v="38"/>
    <x v="2"/>
    <x v="0"/>
    <x v="0"/>
    <n v="1"/>
    <m/>
  </r>
  <r>
    <x v="0"/>
    <x v="1"/>
    <n v="28"/>
    <d v="1977-07-07T00:00:00"/>
    <x v="38"/>
    <x v="0"/>
    <x v="0"/>
    <x v="0"/>
    <n v="662"/>
    <m/>
  </r>
  <r>
    <x v="0"/>
    <x v="1"/>
    <n v="28"/>
    <d v="1977-07-08T00:00:00"/>
    <x v="39"/>
    <x v="2"/>
    <x v="0"/>
    <x v="0"/>
    <n v="1"/>
    <m/>
  </r>
  <r>
    <x v="0"/>
    <x v="1"/>
    <n v="28"/>
    <d v="1977-07-08T00:00:00"/>
    <x v="39"/>
    <x v="1"/>
    <x v="0"/>
    <x v="0"/>
    <n v="19"/>
    <m/>
  </r>
  <r>
    <x v="0"/>
    <x v="1"/>
    <n v="28"/>
    <d v="1977-07-08T00:00:00"/>
    <x v="39"/>
    <x v="0"/>
    <x v="0"/>
    <x v="0"/>
    <n v="1302"/>
    <m/>
  </r>
  <r>
    <x v="0"/>
    <x v="1"/>
    <n v="28"/>
    <d v="1977-07-09T00:00:00"/>
    <x v="40"/>
    <x v="0"/>
    <x v="0"/>
    <x v="0"/>
    <n v="2060"/>
    <m/>
  </r>
  <r>
    <x v="0"/>
    <x v="1"/>
    <n v="29"/>
    <d v="1977-07-10T00:00:00"/>
    <x v="41"/>
    <x v="0"/>
    <x v="0"/>
    <x v="0"/>
    <n v="1148"/>
    <m/>
  </r>
  <r>
    <x v="0"/>
    <x v="1"/>
    <n v="29"/>
    <d v="1977-07-11T00:00:00"/>
    <x v="42"/>
    <x v="2"/>
    <x v="0"/>
    <x v="0"/>
    <n v="2"/>
    <m/>
  </r>
  <r>
    <x v="0"/>
    <x v="1"/>
    <n v="29"/>
    <d v="1977-07-11T00:00:00"/>
    <x v="42"/>
    <x v="1"/>
    <x v="0"/>
    <x v="0"/>
    <n v="17"/>
    <m/>
  </r>
  <r>
    <x v="0"/>
    <x v="1"/>
    <n v="29"/>
    <d v="1977-07-11T00:00:00"/>
    <x v="42"/>
    <x v="0"/>
    <x v="0"/>
    <x v="0"/>
    <n v="571"/>
    <m/>
  </r>
  <r>
    <x v="0"/>
    <x v="1"/>
    <n v="29"/>
    <d v="1977-07-12T00:00:00"/>
    <x v="43"/>
    <x v="1"/>
    <x v="0"/>
    <x v="0"/>
    <n v="2"/>
    <m/>
  </r>
  <r>
    <x v="0"/>
    <x v="1"/>
    <n v="29"/>
    <d v="1977-07-12T00:00:00"/>
    <x v="43"/>
    <x v="0"/>
    <x v="0"/>
    <x v="0"/>
    <n v="71"/>
    <m/>
  </r>
  <r>
    <x v="0"/>
    <x v="1"/>
    <n v="29"/>
    <d v="1977-07-13T00:00:00"/>
    <x v="44"/>
    <x v="0"/>
    <x v="0"/>
    <x v="0"/>
    <n v="27"/>
    <m/>
  </r>
  <r>
    <x v="0"/>
    <x v="1"/>
    <n v="29"/>
    <d v="1977-07-14T00:00:00"/>
    <x v="45"/>
    <x v="0"/>
    <x v="0"/>
    <x v="0"/>
    <n v="3"/>
    <m/>
  </r>
  <r>
    <x v="0"/>
    <x v="1"/>
    <n v="29"/>
    <d v="1977-07-15T00:00:00"/>
    <x v="46"/>
    <x v="1"/>
    <x v="0"/>
    <x v="0"/>
    <n v="1"/>
    <m/>
  </r>
  <r>
    <x v="0"/>
    <x v="1"/>
    <n v="29"/>
    <d v="1977-07-15T00:00:00"/>
    <x v="46"/>
    <x v="0"/>
    <x v="0"/>
    <x v="0"/>
    <n v="8"/>
    <m/>
  </r>
  <r>
    <x v="0"/>
    <x v="1"/>
    <n v="29"/>
    <d v="1977-07-16T00:00:00"/>
    <x v="47"/>
    <x v="0"/>
    <x v="0"/>
    <x v="0"/>
    <n v="16"/>
    <m/>
  </r>
  <r>
    <x v="0"/>
    <x v="1"/>
    <n v="30"/>
    <d v="1977-07-17T00:00:00"/>
    <x v="48"/>
    <x v="0"/>
    <x v="0"/>
    <x v="0"/>
    <n v="1"/>
    <m/>
  </r>
  <r>
    <x v="0"/>
    <x v="1"/>
    <n v="30"/>
    <d v="1977-07-18T00:00:00"/>
    <x v="49"/>
    <x v="0"/>
    <x v="0"/>
    <x v="0"/>
    <n v="6"/>
    <m/>
  </r>
  <r>
    <x v="0"/>
    <x v="1"/>
    <n v="30"/>
    <d v="1977-07-19T00:00:00"/>
    <x v="50"/>
    <x v="1"/>
    <x v="0"/>
    <x v="0"/>
    <n v="8"/>
    <m/>
  </r>
  <r>
    <x v="0"/>
    <x v="1"/>
    <n v="30"/>
    <d v="1977-07-19T00:00:00"/>
    <x v="50"/>
    <x v="0"/>
    <x v="0"/>
    <x v="0"/>
    <n v="267"/>
    <m/>
  </r>
  <r>
    <x v="0"/>
    <x v="1"/>
    <n v="30"/>
    <d v="1977-07-20T00:00:00"/>
    <x v="51"/>
    <x v="1"/>
    <x v="0"/>
    <x v="0"/>
    <n v="9"/>
    <m/>
  </r>
  <r>
    <x v="0"/>
    <x v="1"/>
    <n v="30"/>
    <d v="1977-07-20T00:00:00"/>
    <x v="51"/>
    <x v="0"/>
    <x v="0"/>
    <x v="0"/>
    <n v="207"/>
    <m/>
  </r>
  <r>
    <x v="0"/>
    <x v="1"/>
    <n v="30"/>
    <d v="1977-07-21T00:00:00"/>
    <x v="52"/>
    <x v="1"/>
    <x v="0"/>
    <x v="0"/>
    <n v="4"/>
    <m/>
  </r>
  <r>
    <x v="0"/>
    <x v="1"/>
    <n v="30"/>
    <d v="1977-07-21T00:00:00"/>
    <x v="52"/>
    <x v="0"/>
    <x v="0"/>
    <x v="0"/>
    <n v="112"/>
    <m/>
  </r>
  <r>
    <x v="0"/>
    <x v="1"/>
    <n v="30"/>
    <d v="1977-07-22T00:00:00"/>
    <x v="53"/>
    <x v="1"/>
    <x v="0"/>
    <x v="0"/>
    <n v="14"/>
    <m/>
  </r>
  <r>
    <x v="0"/>
    <x v="1"/>
    <n v="30"/>
    <d v="1977-07-22T00:00:00"/>
    <x v="53"/>
    <x v="0"/>
    <x v="0"/>
    <x v="0"/>
    <n v="729"/>
    <m/>
  </r>
  <r>
    <x v="0"/>
    <x v="1"/>
    <n v="30"/>
    <d v="1977-07-23T00:00:00"/>
    <x v="54"/>
    <x v="2"/>
    <x v="0"/>
    <x v="0"/>
    <n v="2"/>
    <m/>
  </r>
  <r>
    <x v="0"/>
    <x v="1"/>
    <n v="30"/>
    <d v="1977-07-23T00:00:00"/>
    <x v="54"/>
    <x v="1"/>
    <x v="0"/>
    <x v="0"/>
    <n v="6"/>
    <m/>
  </r>
  <r>
    <x v="0"/>
    <x v="1"/>
    <n v="30"/>
    <d v="1977-07-23T00:00:00"/>
    <x v="54"/>
    <x v="0"/>
    <x v="0"/>
    <x v="0"/>
    <n v="851"/>
    <m/>
  </r>
  <r>
    <x v="0"/>
    <x v="1"/>
    <n v="31"/>
    <d v="1977-07-24T00:00:00"/>
    <x v="55"/>
    <x v="2"/>
    <x v="0"/>
    <x v="0"/>
    <n v="1"/>
    <m/>
  </r>
  <r>
    <x v="0"/>
    <x v="1"/>
    <n v="31"/>
    <d v="1977-07-24T00:00:00"/>
    <x v="55"/>
    <x v="1"/>
    <x v="0"/>
    <x v="0"/>
    <n v="20"/>
    <m/>
  </r>
  <r>
    <x v="0"/>
    <x v="1"/>
    <n v="31"/>
    <d v="1977-07-24T00:00:00"/>
    <x v="55"/>
    <x v="0"/>
    <x v="0"/>
    <x v="0"/>
    <n v="1001"/>
    <m/>
  </r>
  <r>
    <x v="0"/>
    <x v="1"/>
    <n v="31"/>
    <d v="1977-07-25T00:00:00"/>
    <x v="56"/>
    <x v="1"/>
    <x v="0"/>
    <x v="0"/>
    <n v="9"/>
    <m/>
  </r>
  <r>
    <x v="0"/>
    <x v="1"/>
    <n v="31"/>
    <d v="1977-07-25T00:00:00"/>
    <x v="56"/>
    <x v="0"/>
    <x v="0"/>
    <x v="0"/>
    <n v="318"/>
    <m/>
  </r>
  <r>
    <x v="0"/>
    <x v="1"/>
    <n v="31"/>
    <d v="1977-07-26T00:00:00"/>
    <x v="57"/>
    <x v="1"/>
    <x v="0"/>
    <x v="0"/>
    <n v="18"/>
    <m/>
  </r>
  <r>
    <x v="0"/>
    <x v="1"/>
    <n v="31"/>
    <d v="1977-07-26T00:00:00"/>
    <x v="57"/>
    <x v="0"/>
    <x v="0"/>
    <x v="0"/>
    <n v="961"/>
    <m/>
  </r>
  <r>
    <x v="0"/>
    <x v="1"/>
    <n v="31"/>
    <d v="1977-07-27T00:00:00"/>
    <x v="58"/>
    <x v="2"/>
    <x v="0"/>
    <x v="0"/>
    <n v="1"/>
    <m/>
  </r>
  <r>
    <x v="0"/>
    <x v="1"/>
    <n v="31"/>
    <d v="1977-07-27T00:00:00"/>
    <x v="58"/>
    <x v="0"/>
    <x v="0"/>
    <x v="0"/>
    <n v="517"/>
    <m/>
  </r>
  <r>
    <x v="0"/>
    <x v="1"/>
    <n v="31"/>
    <d v="1977-07-28T00:00:00"/>
    <x v="59"/>
    <x v="1"/>
    <x v="0"/>
    <x v="0"/>
    <n v="22"/>
    <m/>
  </r>
  <r>
    <x v="0"/>
    <x v="1"/>
    <n v="31"/>
    <d v="1977-07-28T00:00:00"/>
    <x v="59"/>
    <x v="0"/>
    <x v="0"/>
    <x v="0"/>
    <n v="1253"/>
    <m/>
  </r>
  <r>
    <x v="0"/>
    <x v="1"/>
    <n v="31"/>
    <d v="1977-07-29T00:00:00"/>
    <x v="60"/>
    <x v="2"/>
    <x v="0"/>
    <x v="0"/>
    <n v="1"/>
    <m/>
  </r>
  <r>
    <x v="0"/>
    <x v="1"/>
    <n v="31"/>
    <d v="1977-07-29T00:00:00"/>
    <x v="60"/>
    <x v="1"/>
    <x v="0"/>
    <x v="0"/>
    <n v="39"/>
    <m/>
  </r>
  <r>
    <x v="0"/>
    <x v="1"/>
    <n v="31"/>
    <d v="1977-07-29T00:00:00"/>
    <x v="60"/>
    <x v="0"/>
    <x v="0"/>
    <x v="0"/>
    <n v="3454"/>
    <m/>
  </r>
  <r>
    <x v="0"/>
    <x v="1"/>
    <n v="31"/>
    <d v="1977-07-30T00:00:00"/>
    <x v="61"/>
    <x v="1"/>
    <x v="0"/>
    <x v="0"/>
    <n v="27"/>
    <m/>
  </r>
  <r>
    <x v="0"/>
    <x v="1"/>
    <n v="31"/>
    <d v="1977-07-30T00:00:00"/>
    <x v="61"/>
    <x v="0"/>
    <x v="0"/>
    <x v="0"/>
    <n v="1512"/>
    <m/>
  </r>
  <r>
    <x v="0"/>
    <x v="1"/>
    <n v="32"/>
    <d v="1977-07-31T00:00:00"/>
    <x v="62"/>
    <x v="1"/>
    <x v="0"/>
    <x v="0"/>
    <n v="25"/>
    <m/>
  </r>
  <r>
    <x v="0"/>
    <x v="1"/>
    <n v="32"/>
    <d v="1977-07-31T00:00:00"/>
    <x v="62"/>
    <x v="0"/>
    <x v="0"/>
    <x v="0"/>
    <n v="1473"/>
    <m/>
  </r>
  <r>
    <x v="0"/>
    <x v="1"/>
    <n v="32"/>
    <d v="1977-08-01T00:00:00"/>
    <x v="63"/>
    <x v="2"/>
    <x v="0"/>
    <x v="0"/>
    <n v="1"/>
    <m/>
  </r>
  <r>
    <x v="0"/>
    <x v="1"/>
    <n v="32"/>
    <d v="1977-08-01T00:00:00"/>
    <x v="63"/>
    <x v="1"/>
    <x v="0"/>
    <x v="0"/>
    <n v="19"/>
    <m/>
  </r>
  <r>
    <x v="0"/>
    <x v="1"/>
    <n v="32"/>
    <d v="1977-08-01T00:00:00"/>
    <x v="63"/>
    <x v="0"/>
    <x v="0"/>
    <x v="0"/>
    <n v="1946"/>
    <m/>
  </r>
  <r>
    <x v="0"/>
    <x v="1"/>
    <n v="32"/>
    <d v="1977-08-02T00:00:00"/>
    <x v="64"/>
    <x v="1"/>
    <x v="0"/>
    <x v="0"/>
    <n v="12"/>
    <m/>
  </r>
  <r>
    <x v="0"/>
    <x v="1"/>
    <n v="32"/>
    <d v="1977-08-02T00:00:00"/>
    <x v="64"/>
    <x v="0"/>
    <x v="0"/>
    <x v="0"/>
    <n v="512"/>
    <m/>
  </r>
  <r>
    <x v="0"/>
    <x v="1"/>
    <n v="32"/>
    <d v="1977-08-03T00:00:00"/>
    <x v="65"/>
    <x v="1"/>
    <x v="0"/>
    <x v="0"/>
    <n v="13"/>
    <m/>
  </r>
  <r>
    <x v="0"/>
    <x v="1"/>
    <n v="32"/>
    <d v="1977-08-03T00:00:00"/>
    <x v="65"/>
    <x v="0"/>
    <x v="0"/>
    <x v="0"/>
    <n v="623"/>
    <m/>
  </r>
  <r>
    <x v="0"/>
    <x v="1"/>
    <n v="32"/>
    <d v="1977-08-04T00:00:00"/>
    <x v="66"/>
    <x v="1"/>
    <x v="0"/>
    <x v="0"/>
    <n v="25"/>
    <m/>
  </r>
  <r>
    <x v="0"/>
    <x v="1"/>
    <n v="32"/>
    <d v="1977-08-04T00:00:00"/>
    <x v="66"/>
    <x v="0"/>
    <x v="0"/>
    <x v="0"/>
    <n v="1340"/>
    <m/>
  </r>
  <r>
    <x v="0"/>
    <x v="1"/>
    <n v="32"/>
    <d v="1977-08-05T00:00:00"/>
    <x v="67"/>
    <x v="1"/>
    <x v="0"/>
    <x v="0"/>
    <n v="35"/>
    <m/>
  </r>
  <r>
    <x v="0"/>
    <x v="1"/>
    <n v="32"/>
    <d v="1977-08-05T00:00:00"/>
    <x v="67"/>
    <x v="0"/>
    <x v="0"/>
    <x v="0"/>
    <n v="2427"/>
    <m/>
  </r>
  <r>
    <x v="0"/>
    <x v="1"/>
    <n v="32"/>
    <d v="1977-08-06T00:00:00"/>
    <x v="68"/>
    <x v="1"/>
    <x v="0"/>
    <x v="0"/>
    <n v="47"/>
    <m/>
  </r>
  <r>
    <x v="0"/>
    <x v="1"/>
    <n v="32"/>
    <d v="1977-08-06T00:00:00"/>
    <x v="68"/>
    <x v="0"/>
    <x v="0"/>
    <x v="0"/>
    <n v="1240"/>
    <m/>
  </r>
  <r>
    <x v="0"/>
    <x v="1"/>
    <n v="33"/>
    <d v="1977-08-07T00:00:00"/>
    <x v="69"/>
    <x v="1"/>
    <x v="0"/>
    <x v="0"/>
    <n v="108"/>
    <m/>
  </r>
  <r>
    <x v="0"/>
    <x v="1"/>
    <n v="33"/>
    <d v="1977-08-07T00:00:00"/>
    <x v="69"/>
    <x v="0"/>
    <x v="0"/>
    <x v="0"/>
    <n v="1454"/>
    <m/>
  </r>
  <r>
    <x v="0"/>
    <x v="1"/>
    <n v="33"/>
    <d v="1977-08-08T00:00:00"/>
    <x v="70"/>
    <x v="1"/>
    <x v="0"/>
    <x v="0"/>
    <n v="89"/>
    <m/>
  </r>
  <r>
    <x v="0"/>
    <x v="1"/>
    <n v="33"/>
    <d v="1977-08-08T00:00:00"/>
    <x v="70"/>
    <x v="0"/>
    <x v="0"/>
    <x v="0"/>
    <n v="2012"/>
    <m/>
  </r>
  <r>
    <x v="0"/>
    <x v="1"/>
    <n v="33"/>
    <d v="1977-08-09T00:00:00"/>
    <x v="71"/>
    <x v="2"/>
    <x v="0"/>
    <x v="0"/>
    <n v="3"/>
    <m/>
  </r>
  <r>
    <x v="0"/>
    <x v="1"/>
    <n v="33"/>
    <d v="1977-08-09T00:00:00"/>
    <x v="71"/>
    <x v="1"/>
    <x v="0"/>
    <x v="0"/>
    <n v="74"/>
    <m/>
  </r>
  <r>
    <x v="0"/>
    <x v="1"/>
    <n v="33"/>
    <d v="1977-08-09T00:00:00"/>
    <x v="71"/>
    <x v="0"/>
    <x v="0"/>
    <x v="0"/>
    <n v="305"/>
    <m/>
  </r>
  <r>
    <x v="0"/>
    <x v="1"/>
    <n v="33"/>
    <d v="1977-08-10T00:00:00"/>
    <x v="72"/>
    <x v="2"/>
    <x v="0"/>
    <x v="0"/>
    <n v="2"/>
    <m/>
  </r>
  <r>
    <x v="0"/>
    <x v="1"/>
    <n v="33"/>
    <d v="1977-08-10T00:00:00"/>
    <x v="72"/>
    <x v="1"/>
    <x v="0"/>
    <x v="0"/>
    <n v="464"/>
    <m/>
  </r>
  <r>
    <x v="0"/>
    <x v="1"/>
    <n v="33"/>
    <d v="1977-08-10T00:00:00"/>
    <x v="72"/>
    <x v="0"/>
    <x v="0"/>
    <x v="0"/>
    <n v="1041"/>
    <m/>
  </r>
  <r>
    <x v="0"/>
    <x v="1"/>
    <n v="33"/>
    <d v="1977-08-11T00:00:00"/>
    <x v="73"/>
    <x v="2"/>
    <x v="0"/>
    <x v="0"/>
    <n v="3"/>
    <m/>
  </r>
  <r>
    <x v="0"/>
    <x v="1"/>
    <n v="33"/>
    <d v="1977-08-11T00:00:00"/>
    <x v="73"/>
    <x v="1"/>
    <x v="0"/>
    <x v="0"/>
    <n v="426"/>
    <m/>
  </r>
  <r>
    <x v="0"/>
    <x v="1"/>
    <n v="33"/>
    <d v="1977-08-11T00:00:00"/>
    <x v="73"/>
    <x v="0"/>
    <x v="0"/>
    <x v="0"/>
    <n v="524"/>
    <m/>
  </r>
  <r>
    <x v="0"/>
    <x v="1"/>
    <n v="33"/>
    <d v="1977-08-12T00:00:00"/>
    <x v="74"/>
    <x v="2"/>
    <x v="0"/>
    <x v="0"/>
    <n v="4"/>
    <m/>
  </r>
  <r>
    <x v="0"/>
    <x v="1"/>
    <n v="33"/>
    <d v="1977-08-12T00:00:00"/>
    <x v="74"/>
    <x v="1"/>
    <x v="0"/>
    <x v="0"/>
    <n v="322"/>
    <m/>
  </r>
  <r>
    <x v="0"/>
    <x v="1"/>
    <n v="33"/>
    <d v="1977-08-12T00:00:00"/>
    <x v="74"/>
    <x v="0"/>
    <x v="0"/>
    <x v="0"/>
    <n v="205"/>
    <m/>
  </r>
  <r>
    <x v="0"/>
    <x v="1"/>
    <n v="33"/>
    <d v="1977-08-13T00:00:00"/>
    <x v="75"/>
    <x v="2"/>
    <x v="0"/>
    <x v="0"/>
    <n v="4"/>
    <m/>
  </r>
  <r>
    <x v="0"/>
    <x v="1"/>
    <n v="33"/>
    <d v="1977-08-13T00:00:00"/>
    <x v="75"/>
    <x v="1"/>
    <x v="0"/>
    <x v="0"/>
    <n v="643"/>
    <m/>
  </r>
  <r>
    <x v="0"/>
    <x v="1"/>
    <n v="33"/>
    <d v="1977-08-13T00:00:00"/>
    <x v="75"/>
    <x v="0"/>
    <x v="0"/>
    <x v="0"/>
    <n v="516"/>
    <m/>
  </r>
  <r>
    <x v="0"/>
    <x v="1"/>
    <n v="34"/>
    <d v="1977-08-14T00:00:00"/>
    <x v="76"/>
    <x v="2"/>
    <x v="0"/>
    <x v="0"/>
    <n v="2"/>
    <m/>
  </r>
  <r>
    <x v="0"/>
    <x v="1"/>
    <n v="34"/>
    <d v="1977-08-14T00:00:00"/>
    <x v="76"/>
    <x v="1"/>
    <x v="0"/>
    <x v="0"/>
    <n v="564"/>
    <m/>
  </r>
  <r>
    <x v="0"/>
    <x v="1"/>
    <n v="34"/>
    <d v="1977-08-14T00:00:00"/>
    <x v="76"/>
    <x v="0"/>
    <x v="0"/>
    <x v="0"/>
    <n v="387"/>
    <m/>
  </r>
  <r>
    <x v="0"/>
    <x v="1"/>
    <n v="34"/>
    <d v="1977-08-15T00:00:00"/>
    <x v="77"/>
    <x v="2"/>
    <x v="0"/>
    <x v="0"/>
    <n v="3"/>
    <m/>
  </r>
  <r>
    <x v="0"/>
    <x v="1"/>
    <n v="34"/>
    <d v="1977-08-15T00:00:00"/>
    <x v="77"/>
    <x v="1"/>
    <x v="0"/>
    <x v="0"/>
    <n v="287"/>
    <m/>
  </r>
  <r>
    <x v="0"/>
    <x v="1"/>
    <n v="34"/>
    <d v="1977-08-15T00:00:00"/>
    <x v="77"/>
    <x v="0"/>
    <x v="0"/>
    <x v="0"/>
    <n v="172"/>
    <m/>
  </r>
  <r>
    <x v="0"/>
    <x v="1"/>
    <n v="34"/>
    <d v="1977-08-16T00:00:00"/>
    <x v="78"/>
    <x v="2"/>
    <x v="0"/>
    <x v="0"/>
    <n v="7"/>
    <m/>
  </r>
  <r>
    <x v="0"/>
    <x v="1"/>
    <n v="34"/>
    <d v="1977-08-16T00:00:00"/>
    <x v="78"/>
    <x v="1"/>
    <x v="0"/>
    <x v="0"/>
    <n v="438"/>
    <m/>
  </r>
  <r>
    <x v="0"/>
    <x v="1"/>
    <n v="34"/>
    <d v="1977-08-16T00:00:00"/>
    <x v="78"/>
    <x v="0"/>
    <x v="0"/>
    <x v="0"/>
    <n v="213"/>
    <m/>
  </r>
  <r>
    <x v="0"/>
    <x v="1"/>
    <n v="34"/>
    <d v="1977-08-17T00:00:00"/>
    <x v="79"/>
    <x v="2"/>
    <x v="0"/>
    <x v="0"/>
    <n v="12"/>
    <m/>
  </r>
  <r>
    <x v="0"/>
    <x v="1"/>
    <n v="34"/>
    <d v="1977-08-17T00:00:00"/>
    <x v="79"/>
    <x v="1"/>
    <x v="0"/>
    <x v="0"/>
    <n v="277"/>
    <m/>
  </r>
  <r>
    <x v="0"/>
    <x v="1"/>
    <n v="34"/>
    <d v="1977-08-17T00:00:00"/>
    <x v="79"/>
    <x v="0"/>
    <x v="0"/>
    <x v="0"/>
    <n v="189"/>
    <m/>
  </r>
  <r>
    <x v="0"/>
    <x v="1"/>
    <n v="34"/>
    <d v="1977-08-18T00:00:00"/>
    <x v="80"/>
    <x v="1"/>
    <x v="0"/>
    <x v="0"/>
    <n v="108"/>
    <m/>
  </r>
  <r>
    <x v="0"/>
    <x v="1"/>
    <n v="34"/>
    <d v="1977-08-18T00:00:00"/>
    <x v="80"/>
    <x v="0"/>
    <x v="0"/>
    <x v="0"/>
    <n v="17"/>
    <m/>
  </r>
  <r>
    <x v="0"/>
    <x v="1"/>
    <n v="34"/>
    <d v="1977-08-19T00:00:00"/>
    <x v="81"/>
    <x v="2"/>
    <x v="0"/>
    <x v="0"/>
    <n v="5"/>
    <m/>
  </r>
  <r>
    <x v="0"/>
    <x v="1"/>
    <n v="34"/>
    <d v="1977-08-19T00:00:00"/>
    <x v="81"/>
    <x v="1"/>
    <x v="0"/>
    <x v="0"/>
    <n v="76"/>
    <m/>
  </r>
  <r>
    <x v="0"/>
    <x v="1"/>
    <n v="34"/>
    <d v="1977-08-19T00:00:00"/>
    <x v="81"/>
    <x v="0"/>
    <x v="0"/>
    <x v="0"/>
    <n v="26"/>
    <m/>
  </r>
  <r>
    <x v="0"/>
    <x v="1"/>
    <n v="34"/>
    <d v="1977-08-20T00:00:00"/>
    <x v="82"/>
    <x v="1"/>
    <x v="0"/>
    <x v="0"/>
    <n v="32"/>
    <m/>
  </r>
  <r>
    <x v="0"/>
    <x v="1"/>
    <n v="34"/>
    <d v="1977-08-20T00:00:00"/>
    <x v="82"/>
    <x v="0"/>
    <x v="0"/>
    <x v="0"/>
    <n v="15"/>
    <m/>
  </r>
  <r>
    <x v="0"/>
    <x v="1"/>
    <n v="35"/>
    <d v="1977-08-21T00:00:00"/>
    <x v="83"/>
    <x v="2"/>
    <x v="0"/>
    <x v="0"/>
    <n v="4"/>
    <m/>
  </r>
  <r>
    <x v="0"/>
    <x v="1"/>
    <n v="35"/>
    <d v="1977-08-21T00:00:00"/>
    <x v="83"/>
    <x v="1"/>
    <x v="0"/>
    <x v="0"/>
    <n v="53"/>
    <m/>
  </r>
  <r>
    <x v="0"/>
    <x v="1"/>
    <n v="35"/>
    <d v="1977-08-21T00:00:00"/>
    <x v="83"/>
    <x v="0"/>
    <x v="0"/>
    <x v="0"/>
    <n v="11"/>
    <m/>
  </r>
  <r>
    <x v="0"/>
    <x v="1"/>
    <n v="35"/>
    <d v="1977-08-22T00:00:00"/>
    <x v="84"/>
    <x v="2"/>
    <x v="0"/>
    <x v="0"/>
    <n v="2"/>
    <m/>
  </r>
  <r>
    <x v="0"/>
    <x v="1"/>
    <n v="35"/>
    <d v="1977-08-22T00:00:00"/>
    <x v="84"/>
    <x v="1"/>
    <x v="0"/>
    <x v="0"/>
    <n v="30"/>
    <m/>
  </r>
  <r>
    <x v="0"/>
    <x v="1"/>
    <n v="35"/>
    <d v="1977-08-22T00:00:00"/>
    <x v="84"/>
    <x v="0"/>
    <x v="0"/>
    <x v="0"/>
    <n v="24"/>
    <m/>
  </r>
  <r>
    <x v="0"/>
    <x v="1"/>
    <n v="35"/>
    <d v="1977-08-23T00:00:00"/>
    <x v="85"/>
    <x v="2"/>
    <x v="0"/>
    <x v="0"/>
    <n v="1"/>
    <m/>
  </r>
  <r>
    <x v="0"/>
    <x v="1"/>
    <n v="35"/>
    <d v="1977-08-23T00:00:00"/>
    <x v="85"/>
    <x v="1"/>
    <x v="0"/>
    <x v="0"/>
    <n v="163"/>
    <m/>
  </r>
  <r>
    <x v="0"/>
    <x v="1"/>
    <n v="35"/>
    <d v="1977-08-23T00:00:00"/>
    <x v="85"/>
    <x v="0"/>
    <x v="0"/>
    <x v="0"/>
    <n v="90"/>
    <m/>
  </r>
  <r>
    <x v="0"/>
    <x v="1"/>
    <n v="35"/>
    <d v="1977-08-24T00:00:00"/>
    <x v="86"/>
    <x v="2"/>
    <x v="0"/>
    <x v="0"/>
    <n v="1"/>
    <m/>
  </r>
  <r>
    <x v="0"/>
    <x v="1"/>
    <n v="35"/>
    <d v="1977-08-24T00:00:00"/>
    <x v="86"/>
    <x v="1"/>
    <x v="0"/>
    <x v="0"/>
    <n v="131"/>
    <m/>
  </r>
  <r>
    <x v="0"/>
    <x v="1"/>
    <n v="35"/>
    <d v="1977-08-24T00:00:00"/>
    <x v="86"/>
    <x v="0"/>
    <x v="0"/>
    <x v="0"/>
    <n v="82"/>
    <m/>
  </r>
  <r>
    <x v="0"/>
    <x v="1"/>
    <n v="35"/>
    <d v="1977-08-25T00:00:00"/>
    <x v="87"/>
    <x v="1"/>
    <x v="0"/>
    <x v="0"/>
    <n v="16"/>
    <m/>
  </r>
  <r>
    <x v="0"/>
    <x v="1"/>
    <n v="35"/>
    <d v="1977-08-25T00:00:00"/>
    <x v="87"/>
    <x v="0"/>
    <x v="0"/>
    <x v="0"/>
    <n v="31"/>
    <m/>
  </r>
  <r>
    <x v="0"/>
    <x v="1"/>
    <n v="35"/>
    <d v="1977-08-26T00:00:00"/>
    <x v="88"/>
    <x v="2"/>
    <x v="0"/>
    <x v="0"/>
    <n v="2"/>
    <m/>
  </r>
  <r>
    <x v="0"/>
    <x v="1"/>
    <n v="35"/>
    <d v="1977-08-26T00:00:00"/>
    <x v="88"/>
    <x v="1"/>
    <x v="0"/>
    <x v="0"/>
    <n v="25"/>
    <m/>
  </r>
  <r>
    <x v="0"/>
    <x v="1"/>
    <n v="35"/>
    <d v="1977-08-26T00:00:00"/>
    <x v="88"/>
    <x v="0"/>
    <x v="0"/>
    <x v="0"/>
    <n v="108"/>
    <m/>
  </r>
  <r>
    <x v="0"/>
    <x v="1"/>
    <n v="35"/>
    <d v="1977-08-27T00:00:00"/>
    <x v="89"/>
    <x v="2"/>
    <x v="0"/>
    <x v="0"/>
    <n v="1"/>
    <m/>
  </r>
  <r>
    <x v="0"/>
    <x v="1"/>
    <n v="35"/>
    <d v="1977-08-27T00:00:00"/>
    <x v="89"/>
    <x v="1"/>
    <x v="0"/>
    <x v="0"/>
    <n v="2"/>
    <m/>
  </r>
  <r>
    <x v="0"/>
    <x v="1"/>
    <n v="35"/>
    <d v="1977-08-27T00:00:00"/>
    <x v="89"/>
    <x v="0"/>
    <x v="0"/>
    <x v="0"/>
    <n v="26"/>
    <m/>
  </r>
  <r>
    <x v="0"/>
    <x v="1"/>
    <n v="36"/>
    <d v="1977-08-28T00:00:00"/>
    <x v="90"/>
    <x v="0"/>
    <x v="0"/>
    <x v="0"/>
    <n v="7"/>
    <m/>
  </r>
  <r>
    <x v="0"/>
    <x v="1"/>
    <n v="36"/>
    <d v="1977-08-29T00:00:00"/>
    <x v="91"/>
    <x v="0"/>
    <x v="0"/>
    <x v="0"/>
    <n v="222"/>
    <m/>
  </r>
  <r>
    <x v="0"/>
    <x v="1"/>
    <n v="36"/>
    <d v="1977-08-30T00:00:00"/>
    <x v="92"/>
    <x v="0"/>
    <x v="0"/>
    <x v="0"/>
    <n v="126"/>
    <m/>
  </r>
  <r>
    <x v="0"/>
    <x v="1"/>
    <n v="36"/>
    <d v="1977-08-31T00:00:00"/>
    <x v="93"/>
    <x v="2"/>
    <x v="0"/>
    <x v="0"/>
    <n v="2"/>
    <m/>
  </r>
  <r>
    <x v="0"/>
    <x v="1"/>
    <n v="36"/>
    <d v="1977-08-31T00:00:00"/>
    <x v="93"/>
    <x v="1"/>
    <x v="0"/>
    <x v="0"/>
    <n v="42"/>
    <m/>
  </r>
  <r>
    <x v="0"/>
    <x v="1"/>
    <n v="36"/>
    <d v="1977-08-31T00:00:00"/>
    <x v="93"/>
    <x v="0"/>
    <x v="0"/>
    <x v="0"/>
    <n v="34"/>
    <m/>
  </r>
  <r>
    <x v="0"/>
    <x v="1"/>
    <n v="36"/>
    <d v="1977-09-01T00:00:00"/>
    <x v="94"/>
    <x v="2"/>
    <x v="0"/>
    <x v="0"/>
    <n v="2"/>
    <m/>
  </r>
  <r>
    <x v="0"/>
    <x v="1"/>
    <n v="36"/>
    <d v="1977-09-01T00:00:00"/>
    <x v="94"/>
    <x v="1"/>
    <x v="0"/>
    <x v="0"/>
    <n v="46"/>
    <m/>
  </r>
  <r>
    <x v="0"/>
    <x v="1"/>
    <n v="36"/>
    <d v="1977-09-01T00:00:00"/>
    <x v="94"/>
    <x v="0"/>
    <x v="0"/>
    <x v="0"/>
    <n v="14"/>
    <m/>
  </r>
  <r>
    <x v="0"/>
    <x v="1"/>
    <n v="36"/>
    <d v="1977-09-02T00:00:00"/>
    <x v="95"/>
    <x v="2"/>
    <x v="0"/>
    <x v="0"/>
    <n v="7"/>
    <m/>
  </r>
  <r>
    <x v="0"/>
    <x v="1"/>
    <n v="36"/>
    <d v="1977-09-02T00:00:00"/>
    <x v="95"/>
    <x v="1"/>
    <x v="0"/>
    <x v="0"/>
    <n v="52"/>
    <m/>
  </r>
  <r>
    <x v="0"/>
    <x v="1"/>
    <n v="36"/>
    <d v="1977-09-02T00:00:00"/>
    <x v="95"/>
    <x v="0"/>
    <x v="0"/>
    <x v="0"/>
    <n v="20"/>
    <m/>
  </r>
  <r>
    <x v="0"/>
    <x v="1"/>
    <n v="36"/>
    <d v="1977-09-03T00:00:00"/>
    <x v="96"/>
    <x v="2"/>
    <x v="0"/>
    <x v="0"/>
    <n v="6"/>
    <m/>
  </r>
  <r>
    <x v="0"/>
    <x v="1"/>
    <n v="36"/>
    <d v="1977-09-03T00:00:00"/>
    <x v="96"/>
    <x v="1"/>
    <x v="0"/>
    <x v="0"/>
    <n v="12"/>
    <m/>
  </r>
  <r>
    <x v="0"/>
    <x v="1"/>
    <n v="36"/>
    <d v="1977-09-03T00:00:00"/>
    <x v="96"/>
    <x v="0"/>
    <x v="0"/>
    <x v="0"/>
    <n v="20"/>
    <m/>
  </r>
  <r>
    <x v="0"/>
    <x v="1"/>
    <n v="37"/>
    <d v="1977-09-04T00:00:00"/>
    <x v="97"/>
    <x v="2"/>
    <x v="0"/>
    <x v="0"/>
    <n v="2"/>
    <m/>
  </r>
  <r>
    <x v="0"/>
    <x v="1"/>
    <n v="37"/>
    <d v="1977-09-04T00:00:00"/>
    <x v="97"/>
    <x v="1"/>
    <x v="0"/>
    <x v="0"/>
    <n v="12"/>
    <m/>
  </r>
  <r>
    <x v="0"/>
    <x v="1"/>
    <n v="37"/>
    <d v="1977-09-04T00:00:00"/>
    <x v="97"/>
    <x v="0"/>
    <x v="0"/>
    <x v="0"/>
    <n v="9"/>
    <m/>
  </r>
  <r>
    <x v="0"/>
    <x v="1"/>
    <n v="37"/>
    <d v="1977-09-05T00:00:00"/>
    <x v="98"/>
    <x v="2"/>
    <x v="0"/>
    <x v="0"/>
    <n v="9"/>
    <m/>
  </r>
  <r>
    <x v="0"/>
    <x v="1"/>
    <n v="37"/>
    <d v="1977-09-05T00:00:00"/>
    <x v="98"/>
    <x v="1"/>
    <x v="0"/>
    <x v="0"/>
    <n v="43"/>
    <m/>
  </r>
  <r>
    <x v="0"/>
    <x v="1"/>
    <n v="37"/>
    <d v="1977-09-05T00:00:00"/>
    <x v="98"/>
    <x v="0"/>
    <x v="0"/>
    <x v="0"/>
    <n v="12"/>
    <m/>
  </r>
  <r>
    <x v="0"/>
    <x v="1"/>
    <n v="37"/>
    <d v="1977-09-06T00:00:00"/>
    <x v="99"/>
    <x v="2"/>
    <x v="0"/>
    <x v="0"/>
    <n v="9"/>
    <m/>
  </r>
  <r>
    <x v="0"/>
    <x v="1"/>
    <n v="37"/>
    <d v="1977-09-06T00:00:00"/>
    <x v="99"/>
    <x v="1"/>
    <x v="0"/>
    <x v="0"/>
    <n v="38"/>
    <m/>
  </r>
  <r>
    <x v="0"/>
    <x v="1"/>
    <n v="37"/>
    <d v="1977-09-06T00:00:00"/>
    <x v="99"/>
    <x v="0"/>
    <x v="0"/>
    <x v="0"/>
    <n v="24"/>
    <m/>
  </r>
  <r>
    <x v="0"/>
    <x v="1"/>
    <n v="37"/>
    <d v="1977-09-07T00:00:00"/>
    <x v="100"/>
    <x v="2"/>
    <x v="0"/>
    <x v="0"/>
    <n v="16"/>
    <m/>
  </r>
  <r>
    <x v="0"/>
    <x v="1"/>
    <n v="37"/>
    <d v="1977-09-07T00:00:00"/>
    <x v="100"/>
    <x v="1"/>
    <x v="0"/>
    <x v="0"/>
    <n v="25"/>
    <m/>
  </r>
  <r>
    <x v="0"/>
    <x v="1"/>
    <n v="37"/>
    <d v="1977-09-07T00:00:00"/>
    <x v="100"/>
    <x v="0"/>
    <x v="0"/>
    <x v="0"/>
    <n v="6"/>
    <m/>
  </r>
  <r>
    <x v="0"/>
    <x v="1"/>
    <n v="37"/>
    <d v="1977-09-08T00:00:00"/>
    <x v="101"/>
    <x v="2"/>
    <x v="0"/>
    <x v="0"/>
    <n v="9"/>
    <m/>
  </r>
  <r>
    <x v="0"/>
    <x v="1"/>
    <n v="37"/>
    <d v="1977-09-08T00:00:00"/>
    <x v="101"/>
    <x v="1"/>
    <x v="0"/>
    <x v="0"/>
    <n v="14"/>
    <m/>
  </r>
  <r>
    <x v="0"/>
    <x v="1"/>
    <n v="37"/>
    <d v="1977-09-08T00:00:00"/>
    <x v="101"/>
    <x v="0"/>
    <x v="0"/>
    <x v="0"/>
    <n v="1"/>
    <m/>
  </r>
  <r>
    <x v="0"/>
    <x v="1"/>
    <n v="37"/>
    <d v="1977-09-09T00:00:00"/>
    <x v="102"/>
    <x v="2"/>
    <x v="0"/>
    <x v="0"/>
    <n v="12"/>
    <m/>
  </r>
  <r>
    <x v="0"/>
    <x v="1"/>
    <n v="37"/>
    <d v="1977-09-09T00:00:00"/>
    <x v="102"/>
    <x v="1"/>
    <x v="0"/>
    <x v="0"/>
    <n v="19"/>
    <m/>
  </r>
  <r>
    <x v="0"/>
    <x v="1"/>
    <n v="37"/>
    <d v="1977-09-09T00:00:00"/>
    <x v="102"/>
    <x v="0"/>
    <x v="0"/>
    <x v="0"/>
    <n v="4"/>
    <m/>
  </r>
  <r>
    <x v="0"/>
    <x v="1"/>
    <n v="37"/>
    <d v="1977-09-10T00:00:00"/>
    <x v="103"/>
    <x v="2"/>
    <x v="0"/>
    <x v="0"/>
    <n v="15"/>
    <m/>
  </r>
  <r>
    <x v="0"/>
    <x v="1"/>
    <n v="37"/>
    <d v="1977-09-10T00:00:00"/>
    <x v="103"/>
    <x v="3"/>
    <x v="0"/>
    <x v="0"/>
    <n v="1"/>
    <m/>
  </r>
  <r>
    <x v="0"/>
    <x v="1"/>
    <n v="37"/>
    <d v="1977-09-10T00:00:00"/>
    <x v="103"/>
    <x v="1"/>
    <x v="0"/>
    <x v="0"/>
    <n v="6"/>
    <m/>
  </r>
  <r>
    <x v="0"/>
    <x v="1"/>
    <n v="37"/>
    <d v="1977-09-10T00:00:00"/>
    <x v="103"/>
    <x v="0"/>
    <x v="0"/>
    <x v="0"/>
    <n v="7"/>
    <m/>
  </r>
  <r>
    <x v="0"/>
    <x v="1"/>
    <n v="38"/>
    <d v="1977-09-11T00:00:00"/>
    <x v="104"/>
    <x v="2"/>
    <x v="0"/>
    <x v="0"/>
    <n v="10"/>
    <m/>
  </r>
  <r>
    <x v="0"/>
    <x v="1"/>
    <n v="38"/>
    <d v="1977-09-11T00:00:00"/>
    <x v="104"/>
    <x v="0"/>
    <x v="0"/>
    <x v="0"/>
    <n v="2"/>
    <m/>
  </r>
  <r>
    <x v="0"/>
    <x v="1"/>
    <n v="38"/>
    <d v="1977-09-12T00:00:00"/>
    <x v="105"/>
    <x v="2"/>
    <x v="0"/>
    <x v="0"/>
    <n v="9"/>
    <m/>
  </r>
  <r>
    <x v="0"/>
    <x v="1"/>
    <n v="38"/>
    <d v="1977-09-13T00:00:00"/>
    <x v="106"/>
    <x v="2"/>
    <x v="0"/>
    <x v="0"/>
    <n v="7"/>
    <m/>
  </r>
  <r>
    <x v="0"/>
    <x v="1"/>
    <n v="38"/>
    <d v="1977-09-14T00:00:00"/>
    <x v="107"/>
    <x v="2"/>
    <x v="0"/>
    <x v="0"/>
    <n v="8"/>
    <m/>
  </r>
  <r>
    <x v="0"/>
    <x v="1"/>
    <n v="38"/>
    <d v="1977-09-15T00:00:00"/>
    <x v="108"/>
    <x v="2"/>
    <x v="0"/>
    <x v="0"/>
    <n v="2"/>
    <m/>
  </r>
  <r>
    <x v="0"/>
    <x v="1"/>
    <n v="38"/>
    <d v="1977-09-15T00:00:00"/>
    <x v="108"/>
    <x v="3"/>
    <x v="0"/>
    <x v="0"/>
    <n v="4"/>
    <m/>
  </r>
  <r>
    <x v="0"/>
    <x v="1"/>
    <n v="38"/>
    <d v="1977-09-16T00:00:00"/>
    <x v="109"/>
    <x v="2"/>
    <x v="0"/>
    <x v="0"/>
    <n v="4"/>
    <m/>
  </r>
  <r>
    <x v="0"/>
    <x v="2"/>
    <n v="23"/>
    <d v="1978-06-06T00:00:00"/>
    <x v="7"/>
    <x v="0"/>
    <x v="0"/>
    <x v="0"/>
    <n v="68"/>
    <m/>
  </r>
  <r>
    <x v="0"/>
    <x v="2"/>
    <n v="23"/>
    <d v="1978-06-07T00:00:00"/>
    <x v="8"/>
    <x v="0"/>
    <x v="0"/>
    <x v="0"/>
    <n v="259"/>
    <m/>
  </r>
  <r>
    <x v="0"/>
    <x v="2"/>
    <n v="23"/>
    <d v="1978-06-08T00:00:00"/>
    <x v="9"/>
    <x v="0"/>
    <x v="0"/>
    <x v="0"/>
    <n v="517"/>
    <m/>
  </r>
  <r>
    <x v="0"/>
    <x v="2"/>
    <n v="23"/>
    <d v="1978-06-09T00:00:00"/>
    <x v="10"/>
    <x v="0"/>
    <x v="0"/>
    <x v="0"/>
    <n v="0"/>
    <m/>
  </r>
  <r>
    <x v="0"/>
    <x v="2"/>
    <n v="23"/>
    <d v="1978-06-10T00:00:00"/>
    <x v="11"/>
    <x v="0"/>
    <x v="0"/>
    <x v="0"/>
    <n v="0"/>
    <m/>
  </r>
  <r>
    <x v="0"/>
    <x v="2"/>
    <n v="24"/>
    <d v="1978-06-11T00:00:00"/>
    <x v="12"/>
    <x v="0"/>
    <x v="0"/>
    <x v="0"/>
    <n v="0"/>
    <m/>
  </r>
  <r>
    <x v="0"/>
    <x v="2"/>
    <n v="24"/>
    <d v="1978-06-12T00:00:00"/>
    <x v="13"/>
    <x v="0"/>
    <x v="0"/>
    <x v="0"/>
    <n v="1586"/>
    <m/>
  </r>
  <r>
    <x v="0"/>
    <x v="2"/>
    <n v="24"/>
    <d v="1978-06-13T00:00:00"/>
    <x v="14"/>
    <x v="0"/>
    <x v="0"/>
    <x v="0"/>
    <n v="119"/>
    <m/>
  </r>
  <r>
    <x v="0"/>
    <x v="2"/>
    <n v="24"/>
    <d v="1978-06-14T00:00:00"/>
    <x v="15"/>
    <x v="0"/>
    <x v="0"/>
    <x v="0"/>
    <n v="31"/>
    <m/>
  </r>
  <r>
    <x v="0"/>
    <x v="2"/>
    <n v="24"/>
    <d v="1978-06-15T00:00:00"/>
    <x v="16"/>
    <x v="0"/>
    <x v="0"/>
    <x v="0"/>
    <n v="45"/>
    <m/>
  </r>
  <r>
    <x v="0"/>
    <x v="2"/>
    <n v="24"/>
    <d v="1978-06-16T00:00:00"/>
    <x v="17"/>
    <x v="0"/>
    <x v="0"/>
    <x v="0"/>
    <n v="2"/>
    <m/>
  </r>
  <r>
    <x v="0"/>
    <x v="2"/>
    <n v="24"/>
    <d v="1978-06-17T00:00:00"/>
    <x v="18"/>
    <x v="0"/>
    <x v="0"/>
    <x v="0"/>
    <n v="174"/>
    <m/>
  </r>
  <r>
    <x v="0"/>
    <x v="2"/>
    <n v="25"/>
    <d v="1978-06-18T00:00:00"/>
    <x v="19"/>
    <x v="0"/>
    <x v="0"/>
    <x v="0"/>
    <n v="50"/>
    <m/>
  </r>
  <r>
    <x v="0"/>
    <x v="2"/>
    <n v="25"/>
    <d v="1978-06-19T00:00:00"/>
    <x v="20"/>
    <x v="0"/>
    <x v="0"/>
    <x v="0"/>
    <n v="0"/>
    <m/>
  </r>
  <r>
    <x v="0"/>
    <x v="2"/>
    <n v="25"/>
    <d v="1978-06-20T00:00:00"/>
    <x v="21"/>
    <x v="0"/>
    <x v="0"/>
    <x v="0"/>
    <n v="221"/>
    <m/>
  </r>
  <r>
    <x v="0"/>
    <x v="2"/>
    <n v="25"/>
    <d v="1978-06-21T00:00:00"/>
    <x v="22"/>
    <x v="0"/>
    <x v="0"/>
    <x v="0"/>
    <n v="235"/>
    <m/>
  </r>
  <r>
    <x v="0"/>
    <x v="2"/>
    <n v="25"/>
    <d v="1978-06-22T00:00:00"/>
    <x v="23"/>
    <x v="0"/>
    <x v="0"/>
    <x v="0"/>
    <n v="209"/>
    <m/>
  </r>
  <r>
    <x v="0"/>
    <x v="2"/>
    <n v="25"/>
    <d v="1978-06-23T00:00:00"/>
    <x v="24"/>
    <x v="0"/>
    <x v="0"/>
    <x v="0"/>
    <n v="30"/>
    <m/>
  </r>
  <r>
    <x v="0"/>
    <x v="2"/>
    <n v="25"/>
    <d v="1978-06-24T00:00:00"/>
    <x v="25"/>
    <x v="0"/>
    <x v="0"/>
    <x v="0"/>
    <n v="623"/>
    <m/>
  </r>
  <r>
    <x v="0"/>
    <x v="2"/>
    <n v="26"/>
    <d v="1978-06-25T00:00:00"/>
    <x v="26"/>
    <x v="0"/>
    <x v="0"/>
    <x v="0"/>
    <n v="56"/>
    <m/>
  </r>
  <r>
    <x v="0"/>
    <x v="2"/>
    <n v="26"/>
    <d v="1978-06-26T00:00:00"/>
    <x v="27"/>
    <x v="0"/>
    <x v="0"/>
    <x v="0"/>
    <n v="14"/>
    <m/>
  </r>
  <r>
    <x v="0"/>
    <x v="2"/>
    <n v="26"/>
    <d v="1978-06-27T00:00:00"/>
    <x v="28"/>
    <x v="0"/>
    <x v="0"/>
    <x v="0"/>
    <n v="6"/>
    <m/>
  </r>
  <r>
    <x v="0"/>
    <x v="2"/>
    <n v="26"/>
    <d v="1978-06-28T00:00:00"/>
    <x v="29"/>
    <x v="0"/>
    <x v="0"/>
    <x v="0"/>
    <n v="171"/>
    <m/>
  </r>
  <r>
    <x v="0"/>
    <x v="2"/>
    <n v="26"/>
    <d v="1978-06-29T00:00:00"/>
    <x v="30"/>
    <x v="0"/>
    <x v="0"/>
    <x v="0"/>
    <n v="3"/>
    <m/>
  </r>
  <r>
    <x v="0"/>
    <x v="2"/>
    <n v="26"/>
    <d v="1978-06-30T00:00:00"/>
    <x v="31"/>
    <x v="0"/>
    <x v="0"/>
    <x v="0"/>
    <n v="7"/>
    <m/>
  </r>
  <r>
    <x v="0"/>
    <x v="2"/>
    <n v="26"/>
    <d v="1978-07-01T00:00:00"/>
    <x v="32"/>
    <x v="0"/>
    <x v="0"/>
    <x v="0"/>
    <n v="17"/>
    <m/>
  </r>
  <r>
    <x v="0"/>
    <x v="2"/>
    <n v="27"/>
    <d v="1978-07-02T00:00:00"/>
    <x v="33"/>
    <x v="0"/>
    <x v="0"/>
    <x v="0"/>
    <n v="142"/>
    <m/>
  </r>
  <r>
    <x v="0"/>
    <x v="2"/>
    <n v="27"/>
    <d v="1978-07-03T00:00:00"/>
    <x v="34"/>
    <x v="0"/>
    <x v="0"/>
    <x v="0"/>
    <n v="2"/>
    <m/>
  </r>
  <r>
    <x v="0"/>
    <x v="2"/>
    <n v="27"/>
    <d v="1978-07-04T00:00:00"/>
    <x v="35"/>
    <x v="0"/>
    <x v="0"/>
    <x v="0"/>
    <n v="139"/>
    <m/>
  </r>
  <r>
    <x v="0"/>
    <x v="2"/>
    <n v="27"/>
    <d v="1978-07-05T00:00:00"/>
    <x v="36"/>
    <x v="0"/>
    <x v="0"/>
    <x v="0"/>
    <n v="3227"/>
    <m/>
  </r>
  <r>
    <x v="0"/>
    <x v="2"/>
    <n v="27"/>
    <d v="1978-07-06T00:00:00"/>
    <x v="37"/>
    <x v="0"/>
    <x v="0"/>
    <x v="0"/>
    <n v="1612"/>
    <m/>
  </r>
  <r>
    <x v="0"/>
    <x v="2"/>
    <n v="27"/>
    <d v="1978-07-07T00:00:00"/>
    <x v="38"/>
    <x v="0"/>
    <x v="0"/>
    <x v="0"/>
    <n v="378"/>
    <m/>
  </r>
  <r>
    <x v="0"/>
    <x v="2"/>
    <n v="27"/>
    <d v="1978-07-08T00:00:00"/>
    <x v="39"/>
    <x v="0"/>
    <x v="0"/>
    <x v="0"/>
    <n v="1177"/>
    <m/>
  </r>
  <r>
    <x v="0"/>
    <x v="2"/>
    <n v="28"/>
    <d v="1978-07-09T00:00:00"/>
    <x v="40"/>
    <x v="0"/>
    <x v="0"/>
    <x v="0"/>
    <n v="176"/>
    <m/>
  </r>
  <r>
    <x v="0"/>
    <x v="2"/>
    <n v="28"/>
    <d v="1978-07-10T00:00:00"/>
    <x v="41"/>
    <x v="0"/>
    <x v="0"/>
    <x v="0"/>
    <n v="235"/>
    <m/>
  </r>
  <r>
    <x v="0"/>
    <x v="2"/>
    <n v="28"/>
    <d v="1978-07-11T00:00:00"/>
    <x v="42"/>
    <x v="0"/>
    <x v="0"/>
    <x v="0"/>
    <n v="172"/>
    <m/>
  </r>
  <r>
    <x v="0"/>
    <x v="2"/>
    <n v="28"/>
    <d v="1978-07-12T00:00:00"/>
    <x v="43"/>
    <x v="0"/>
    <x v="0"/>
    <x v="0"/>
    <n v="98"/>
    <m/>
  </r>
  <r>
    <x v="0"/>
    <x v="2"/>
    <n v="28"/>
    <d v="1978-07-13T00:00:00"/>
    <x v="44"/>
    <x v="0"/>
    <x v="0"/>
    <x v="0"/>
    <n v="300"/>
    <m/>
  </r>
  <r>
    <x v="0"/>
    <x v="2"/>
    <n v="28"/>
    <d v="1978-07-14T00:00:00"/>
    <x v="45"/>
    <x v="0"/>
    <x v="0"/>
    <x v="0"/>
    <n v="221"/>
    <m/>
  </r>
  <r>
    <x v="0"/>
    <x v="2"/>
    <n v="28"/>
    <d v="1978-07-15T00:00:00"/>
    <x v="46"/>
    <x v="0"/>
    <x v="0"/>
    <x v="0"/>
    <n v="109"/>
    <m/>
  </r>
  <r>
    <x v="0"/>
    <x v="2"/>
    <n v="29"/>
    <d v="1978-07-16T00:00:00"/>
    <x v="47"/>
    <x v="0"/>
    <x v="0"/>
    <x v="0"/>
    <n v="97"/>
    <m/>
  </r>
  <r>
    <x v="0"/>
    <x v="2"/>
    <n v="29"/>
    <d v="1978-07-17T00:00:00"/>
    <x v="48"/>
    <x v="0"/>
    <x v="0"/>
    <x v="0"/>
    <n v="174"/>
    <m/>
  </r>
  <r>
    <x v="0"/>
    <x v="2"/>
    <n v="29"/>
    <d v="1978-07-18T00:00:00"/>
    <x v="49"/>
    <x v="0"/>
    <x v="0"/>
    <x v="0"/>
    <n v="126"/>
    <m/>
  </r>
  <r>
    <x v="0"/>
    <x v="2"/>
    <n v="29"/>
    <d v="1978-07-19T00:00:00"/>
    <x v="50"/>
    <x v="0"/>
    <x v="0"/>
    <x v="0"/>
    <n v="502"/>
    <m/>
  </r>
  <r>
    <x v="0"/>
    <x v="2"/>
    <n v="29"/>
    <d v="1978-07-20T00:00:00"/>
    <x v="51"/>
    <x v="0"/>
    <x v="0"/>
    <x v="0"/>
    <n v="559"/>
    <m/>
  </r>
  <r>
    <x v="0"/>
    <x v="2"/>
    <n v="29"/>
    <d v="1978-07-21T00:00:00"/>
    <x v="52"/>
    <x v="0"/>
    <x v="0"/>
    <x v="0"/>
    <n v="523"/>
    <m/>
  </r>
  <r>
    <x v="0"/>
    <x v="2"/>
    <n v="29"/>
    <d v="1978-07-22T00:00:00"/>
    <x v="53"/>
    <x v="0"/>
    <x v="0"/>
    <x v="0"/>
    <n v="545"/>
    <m/>
  </r>
  <r>
    <x v="0"/>
    <x v="2"/>
    <n v="30"/>
    <d v="1978-07-23T00:00:00"/>
    <x v="54"/>
    <x v="0"/>
    <x v="0"/>
    <x v="0"/>
    <n v="506"/>
    <m/>
  </r>
  <r>
    <x v="0"/>
    <x v="2"/>
    <n v="30"/>
    <d v="1978-07-24T00:00:00"/>
    <x v="55"/>
    <x v="0"/>
    <x v="0"/>
    <x v="0"/>
    <n v="503"/>
    <m/>
  </r>
  <r>
    <x v="0"/>
    <x v="2"/>
    <n v="30"/>
    <d v="1978-07-25T00:00:00"/>
    <x v="56"/>
    <x v="0"/>
    <x v="0"/>
    <x v="0"/>
    <n v="142"/>
    <m/>
  </r>
  <r>
    <x v="0"/>
    <x v="2"/>
    <n v="30"/>
    <d v="1978-07-26T00:00:00"/>
    <x v="57"/>
    <x v="0"/>
    <x v="0"/>
    <x v="0"/>
    <n v="258"/>
    <m/>
  </r>
  <r>
    <x v="0"/>
    <x v="2"/>
    <n v="30"/>
    <d v="1978-07-27T00:00:00"/>
    <x v="58"/>
    <x v="0"/>
    <x v="0"/>
    <x v="0"/>
    <n v="771"/>
    <m/>
  </r>
  <r>
    <x v="0"/>
    <x v="2"/>
    <n v="30"/>
    <d v="1978-07-28T00:00:00"/>
    <x v="59"/>
    <x v="0"/>
    <x v="0"/>
    <x v="0"/>
    <n v="3719"/>
    <m/>
  </r>
  <r>
    <x v="0"/>
    <x v="2"/>
    <n v="30"/>
    <d v="1978-07-29T00:00:00"/>
    <x v="60"/>
    <x v="0"/>
    <x v="0"/>
    <x v="0"/>
    <n v="1751"/>
    <m/>
  </r>
  <r>
    <x v="0"/>
    <x v="2"/>
    <n v="31"/>
    <d v="1978-07-30T00:00:00"/>
    <x v="61"/>
    <x v="0"/>
    <x v="0"/>
    <x v="0"/>
    <n v="540"/>
    <m/>
  </r>
  <r>
    <x v="0"/>
    <x v="2"/>
    <n v="31"/>
    <d v="1978-07-31T00:00:00"/>
    <x v="62"/>
    <x v="0"/>
    <x v="0"/>
    <x v="0"/>
    <n v="667"/>
    <m/>
  </r>
  <r>
    <x v="0"/>
    <x v="2"/>
    <n v="31"/>
    <d v="1978-08-01T00:00:00"/>
    <x v="63"/>
    <x v="0"/>
    <x v="0"/>
    <x v="0"/>
    <n v="144"/>
    <m/>
  </r>
  <r>
    <x v="0"/>
    <x v="2"/>
    <n v="31"/>
    <d v="1978-08-02T00:00:00"/>
    <x v="64"/>
    <x v="0"/>
    <x v="0"/>
    <x v="0"/>
    <n v="49"/>
    <m/>
  </r>
  <r>
    <x v="0"/>
    <x v="2"/>
    <n v="31"/>
    <d v="1978-08-03T00:00:00"/>
    <x v="65"/>
    <x v="0"/>
    <x v="0"/>
    <x v="0"/>
    <n v="451"/>
    <m/>
  </r>
  <r>
    <x v="0"/>
    <x v="2"/>
    <n v="31"/>
    <d v="1978-08-04T00:00:00"/>
    <x v="66"/>
    <x v="0"/>
    <x v="0"/>
    <x v="0"/>
    <n v="1358"/>
    <m/>
  </r>
  <r>
    <x v="0"/>
    <x v="2"/>
    <n v="31"/>
    <d v="1978-08-05T00:00:00"/>
    <x v="67"/>
    <x v="0"/>
    <x v="0"/>
    <x v="0"/>
    <n v="256"/>
    <m/>
  </r>
  <r>
    <x v="0"/>
    <x v="2"/>
    <n v="32"/>
    <d v="1978-08-06T00:00:00"/>
    <x v="68"/>
    <x v="0"/>
    <x v="0"/>
    <x v="0"/>
    <n v="335"/>
    <m/>
  </r>
  <r>
    <x v="0"/>
    <x v="2"/>
    <n v="32"/>
    <d v="1978-08-07T00:00:00"/>
    <x v="69"/>
    <x v="2"/>
    <x v="0"/>
    <x v="0"/>
    <n v="100"/>
    <m/>
  </r>
  <r>
    <x v="0"/>
    <x v="2"/>
    <n v="32"/>
    <d v="1978-08-07T00:00:00"/>
    <x v="69"/>
    <x v="0"/>
    <x v="0"/>
    <x v="0"/>
    <n v="249"/>
    <m/>
  </r>
  <r>
    <x v="0"/>
    <x v="2"/>
    <n v="32"/>
    <d v="1978-08-08T00:00:00"/>
    <x v="70"/>
    <x v="0"/>
    <x v="0"/>
    <x v="0"/>
    <n v="2678"/>
    <m/>
  </r>
  <r>
    <x v="0"/>
    <x v="2"/>
    <n v="32"/>
    <d v="1978-08-09T00:00:00"/>
    <x v="71"/>
    <x v="0"/>
    <x v="0"/>
    <x v="0"/>
    <n v="674"/>
    <m/>
  </r>
  <r>
    <x v="0"/>
    <x v="2"/>
    <n v="32"/>
    <d v="1978-08-10T00:00:00"/>
    <x v="72"/>
    <x v="0"/>
    <x v="0"/>
    <x v="0"/>
    <n v="428"/>
    <m/>
  </r>
  <r>
    <x v="0"/>
    <x v="2"/>
    <n v="32"/>
    <d v="1978-08-11T00:00:00"/>
    <x v="73"/>
    <x v="0"/>
    <x v="0"/>
    <x v="0"/>
    <n v="419"/>
    <m/>
  </r>
  <r>
    <x v="0"/>
    <x v="2"/>
    <n v="32"/>
    <d v="1978-08-12T00:00:00"/>
    <x v="74"/>
    <x v="0"/>
    <x v="0"/>
    <x v="0"/>
    <n v="374"/>
    <m/>
  </r>
  <r>
    <x v="0"/>
    <x v="2"/>
    <n v="33"/>
    <d v="1978-08-13T00:00:00"/>
    <x v="75"/>
    <x v="0"/>
    <x v="0"/>
    <x v="0"/>
    <n v="319"/>
    <m/>
  </r>
  <r>
    <x v="0"/>
    <x v="2"/>
    <n v="33"/>
    <d v="1978-08-14T00:00:00"/>
    <x v="76"/>
    <x v="0"/>
    <x v="0"/>
    <x v="0"/>
    <n v="219"/>
    <m/>
  </r>
  <r>
    <x v="0"/>
    <x v="2"/>
    <n v="33"/>
    <d v="1978-08-15T00:00:00"/>
    <x v="77"/>
    <x v="0"/>
    <x v="0"/>
    <x v="0"/>
    <n v="515"/>
    <m/>
  </r>
  <r>
    <x v="0"/>
    <x v="2"/>
    <n v="33"/>
    <d v="1978-08-16T00:00:00"/>
    <x v="78"/>
    <x v="0"/>
    <x v="0"/>
    <x v="0"/>
    <n v="413"/>
    <m/>
  </r>
  <r>
    <x v="0"/>
    <x v="2"/>
    <n v="33"/>
    <d v="1978-08-17T00:00:00"/>
    <x v="79"/>
    <x v="0"/>
    <x v="0"/>
    <x v="0"/>
    <n v="437"/>
    <m/>
  </r>
  <r>
    <x v="0"/>
    <x v="2"/>
    <n v="33"/>
    <d v="1978-08-18T00:00:00"/>
    <x v="80"/>
    <x v="0"/>
    <x v="0"/>
    <x v="0"/>
    <n v="305"/>
    <m/>
  </r>
  <r>
    <x v="0"/>
    <x v="2"/>
    <n v="33"/>
    <d v="1978-08-19T00:00:00"/>
    <x v="81"/>
    <x v="0"/>
    <x v="0"/>
    <x v="0"/>
    <n v="108"/>
    <m/>
  </r>
  <r>
    <x v="0"/>
    <x v="2"/>
    <n v="34"/>
    <d v="1978-08-20T00:00:00"/>
    <x v="82"/>
    <x v="0"/>
    <x v="0"/>
    <x v="0"/>
    <n v="17"/>
    <m/>
  </r>
  <r>
    <x v="0"/>
    <x v="2"/>
    <n v="34"/>
    <d v="1978-08-21T00:00:00"/>
    <x v="83"/>
    <x v="0"/>
    <x v="0"/>
    <x v="0"/>
    <n v="208"/>
    <m/>
  </r>
  <r>
    <x v="0"/>
    <x v="2"/>
    <n v="34"/>
    <d v="1978-08-22T00:00:00"/>
    <x v="84"/>
    <x v="0"/>
    <x v="0"/>
    <x v="0"/>
    <n v="215"/>
    <m/>
  </r>
  <r>
    <x v="0"/>
    <x v="2"/>
    <n v="34"/>
    <d v="1978-08-23T00:00:00"/>
    <x v="85"/>
    <x v="0"/>
    <x v="0"/>
    <x v="0"/>
    <n v="851"/>
    <m/>
  </r>
  <r>
    <x v="0"/>
    <x v="2"/>
    <n v="34"/>
    <d v="1978-08-24T00:00:00"/>
    <x v="86"/>
    <x v="0"/>
    <x v="0"/>
    <x v="0"/>
    <n v="67"/>
    <m/>
  </r>
  <r>
    <x v="0"/>
    <x v="2"/>
    <n v="34"/>
    <d v="1978-08-25T00:00:00"/>
    <x v="87"/>
    <x v="0"/>
    <x v="0"/>
    <x v="0"/>
    <n v="100"/>
    <m/>
  </r>
  <r>
    <x v="0"/>
    <x v="2"/>
    <n v="34"/>
    <d v="1978-08-26T00:00:00"/>
    <x v="88"/>
    <x v="0"/>
    <x v="0"/>
    <x v="0"/>
    <n v="11"/>
    <m/>
  </r>
  <r>
    <x v="0"/>
    <x v="2"/>
    <n v="35"/>
    <d v="1978-08-27T00:00:00"/>
    <x v="89"/>
    <x v="0"/>
    <x v="0"/>
    <x v="0"/>
    <n v="63"/>
    <m/>
  </r>
  <r>
    <x v="0"/>
    <x v="2"/>
    <n v="35"/>
    <d v="1978-08-28T00:00:00"/>
    <x v="90"/>
    <x v="0"/>
    <x v="0"/>
    <x v="0"/>
    <n v="14"/>
    <m/>
  </r>
  <r>
    <x v="0"/>
    <x v="2"/>
    <n v="35"/>
    <d v="1978-08-29T00:00:00"/>
    <x v="91"/>
    <x v="0"/>
    <x v="0"/>
    <x v="0"/>
    <n v="10"/>
    <m/>
  </r>
  <r>
    <x v="0"/>
    <x v="2"/>
    <n v="35"/>
    <d v="1978-08-30T00:00:00"/>
    <x v="92"/>
    <x v="0"/>
    <x v="0"/>
    <x v="0"/>
    <n v="14"/>
    <m/>
  </r>
  <r>
    <x v="0"/>
    <x v="2"/>
    <n v="35"/>
    <d v="1978-08-31T00:00:00"/>
    <x v="93"/>
    <x v="0"/>
    <x v="0"/>
    <x v="0"/>
    <n v="8"/>
    <m/>
  </r>
  <r>
    <x v="0"/>
    <x v="2"/>
    <n v="35"/>
    <d v="1978-09-01T00:00:00"/>
    <x v="94"/>
    <x v="0"/>
    <x v="0"/>
    <x v="0"/>
    <n v="9"/>
    <m/>
  </r>
  <r>
    <x v="0"/>
    <x v="2"/>
    <n v="35"/>
    <d v="1978-09-02T00:00:00"/>
    <x v="95"/>
    <x v="3"/>
    <x v="0"/>
    <x v="0"/>
    <n v="2"/>
    <m/>
  </r>
  <r>
    <x v="0"/>
    <x v="2"/>
    <n v="35"/>
    <d v="1978-09-02T00:00:00"/>
    <x v="95"/>
    <x v="0"/>
    <x v="0"/>
    <x v="0"/>
    <n v="37"/>
    <m/>
  </r>
  <r>
    <x v="0"/>
    <x v="2"/>
    <n v="36"/>
    <d v="1978-09-03T00:00:00"/>
    <x v="96"/>
    <x v="0"/>
    <x v="0"/>
    <x v="0"/>
    <n v="18"/>
    <m/>
  </r>
  <r>
    <x v="0"/>
    <x v="2"/>
    <n v="36"/>
    <d v="1978-09-04T00:00:00"/>
    <x v="97"/>
    <x v="0"/>
    <x v="0"/>
    <x v="0"/>
    <n v="6"/>
    <m/>
  </r>
  <r>
    <x v="0"/>
    <x v="2"/>
    <n v="36"/>
    <d v="1978-09-05T00:00:00"/>
    <x v="98"/>
    <x v="0"/>
    <x v="0"/>
    <x v="0"/>
    <n v="5"/>
    <m/>
  </r>
  <r>
    <x v="0"/>
    <x v="2"/>
    <n v="36"/>
    <d v="1978-09-06T00:00:00"/>
    <x v="99"/>
    <x v="0"/>
    <x v="0"/>
    <x v="0"/>
    <n v="5"/>
    <m/>
  </r>
  <r>
    <x v="0"/>
    <x v="2"/>
    <n v="36"/>
    <d v="1978-09-07T00:00:00"/>
    <x v="100"/>
    <x v="0"/>
    <x v="0"/>
    <x v="0"/>
    <n v="8"/>
    <m/>
  </r>
  <r>
    <x v="0"/>
    <x v="2"/>
    <n v="36"/>
    <d v="1978-09-08T00:00:00"/>
    <x v="101"/>
    <x v="0"/>
    <x v="0"/>
    <x v="0"/>
    <n v="8"/>
    <m/>
  </r>
  <r>
    <x v="0"/>
    <x v="2"/>
    <n v="36"/>
    <d v="1978-09-09T00:00:00"/>
    <x v="102"/>
    <x v="0"/>
    <x v="0"/>
    <x v="0"/>
    <n v="6"/>
    <m/>
  </r>
  <r>
    <x v="0"/>
    <x v="2"/>
    <n v="37"/>
    <d v="1978-09-10T00:00:00"/>
    <x v="103"/>
    <x v="0"/>
    <x v="0"/>
    <x v="0"/>
    <n v="11"/>
    <m/>
  </r>
  <r>
    <x v="0"/>
    <x v="2"/>
    <n v="37"/>
    <d v="1978-09-11T00:00:00"/>
    <x v="104"/>
    <x v="2"/>
    <x v="0"/>
    <x v="0"/>
    <n v="26"/>
    <m/>
  </r>
  <r>
    <x v="0"/>
    <x v="2"/>
    <n v="37"/>
    <d v="1978-09-11T00:00:00"/>
    <x v="104"/>
    <x v="3"/>
    <x v="0"/>
    <x v="0"/>
    <n v="4"/>
    <m/>
  </r>
  <r>
    <x v="0"/>
    <x v="2"/>
    <n v="37"/>
    <d v="1978-09-11T00:00:00"/>
    <x v="104"/>
    <x v="1"/>
    <x v="0"/>
    <x v="0"/>
    <n v="39"/>
    <m/>
  </r>
  <r>
    <x v="0"/>
    <x v="2"/>
    <n v="37"/>
    <d v="1978-09-11T00:00:00"/>
    <x v="104"/>
    <x v="0"/>
    <x v="0"/>
    <x v="0"/>
    <n v="13"/>
    <m/>
  </r>
  <r>
    <x v="0"/>
    <x v="2"/>
    <n v="37"/>
    <d v="1978-09-12T00:00:00"/>
    <x v="105"/>
    <x v="3"/>
    <x v="0"/>
    <x v="0"/>
    <n v="4"/>
    <m/>
  </r>
  <r>
    <x v="0"/>
    <x v="2"/>
    <n v="37"/>
    <d v="1978-09-12T00:00:00"/>
    <x v="105"/>
    <x v="0"/>
    <x v="0"/>
    <x v="0"/>
    <n v="12"/>
    <m/>
  </r>
  <r>
    <x v="0"/>
    <x v="2"/>
    <n v="37"/>
    <d v="1978-09-13T00:00:00"/>
    <x v="106"/>
    <x v="3"/>
    <x v="0"/>
    <x v="0"/>
    <n v="1"/>
    <m/>
  </r>
  <r>
    <x v="0"/>
    <x v="2"/>
    <n v="37"/>
    <d v="1978-09-13T00:00:00"/>
    <x v="106"/>
    <x v="0"/>
    <x v="0"/>
    <x v="0"/>
    <n v="34"/>
    <m/>
  </r>
  <r>
    <x v="0"/>
    <x v="2"/>
    <n v="37"/>
    <d v="1978-09-14T00:00:00"/>
    <x v="107"/>
    <x v="0"/>
    <x v="0"/>
    <x v="0"/>
    <n v="0"/>
    <m/>
  </r>
  <r>
    <x v="0"/>
    <x v="2"/>
    <n v="37"/>
    <d v="1978-09-15T00:00:00"/>
    <x v="108"/>
    <x v="3"/>
    <x v="0"/>
    <x v="0"/>
    <n v="4"/>
    <m/>
  </r>
  <r>
    <x v="0"/>
    <x v="2"/>
    <n v="37"/>
    <d v="1978-09-15T00:00:00"/>
    <x v="108"/>
    <x v="0"/>
    <x v="0"/>
    <x v="0"/>
    <n v="15"/>
    <m/>
  </r>
  <r>
    <x v="0"/>
    <x v="2"/>
    <n v="37"/>
    <d v="1978-09-16T00:00:00"/>
    <x v="109"/>
    <x v="3"/>
    <x v="0"/>
    <x v="0"/>
    <n v="4"/>
    <m/>
  </r>
  <r>
    <x v="0"/>
    <x v="2"/>
    <n v="37"/>
    <d v="1978-09-16T00:00:00"/>
    <x v="109"/>
    <x v="0"/>
    <x v="0"/>
    <x v="0"/>
    <n v="21"/>
    <m/>
  </r>
  <r>
    <x v="0"/>
    <x v="2"/>
    <n v="38"/>
    <d v="1978-09-17T00:00:00"/>
    <x v="110"/>
    <x v="3"/>
    <x v="0"/>
    <x v="0"/>
    <n v="3"/>
    <m/>
  </r>
  <r>
    <x v="0"/>
    <x v="2"/>
    <n v="38"/>
    <d v="1978-09-17T00:00:00"/>
    <x v="110"/>
    <x v="0"/>
    <x v="0"/>
    <x v="0"/>
    <n v="12"/>
    <m/>
  </r>
  <r>
    <x v="0"/>
    <x v="2"/>
    <n v="38"/>
    <d v="1978-09-18T00:00:00"/>
    <x v="111"/>
    <x v="0"/>
    <x v="0"/>
    <x v="0"/>
    <n v="23"/>
    <m/>
  </r>
  <r>
    <x v="0"/>
    <x v="2"/>
    <n v="38"/>
    <d v="1978-09-19T00:00:00"/>
    <x v="112"/>
    <x v="2"/>
    <x v="0"/>
    <x v="0"/>
    <n v="20"/>
    <m/>
  </r>
  <r>
    <x v="0"/>
    <x v="2"/>
    <n v="38"/>
    <d v="1978-09-19T00:00:00"/>
    <x v="112"/>
    <x v="3"/>
    <x v="0"/>
    <x v="0"/>
    <n v="5"/>
    <m/>
  </r>
  <r>
    <x v="0"/>
    <x v="2"/>
    <n v="38"/>
    <d v="1978-09-19T00:00:00"/>
    <x v="112"/>
    <x v="1"/>
    <x v="0"/>
    <x v="0"/>
    <n v="12"/>
    <m/>
  </r>
  <r>
    <x v="0"/>
    <x v="2"/>
    <n v="38"/>
    <d v="1978-09-19T00:00:00"/>
    <x v="112"/>
    <x v="0"/>
    <x v="0"/>
    <x v="0"/>
    <n v="10"/>
    <m/>
  </r>
  <r>
    <x v="0"/>
    <x v="2"/>
    <n v="38"/>
    <d v="1978-09-20T00:00:00"/>
    <x v="113"/>
    <x v="2"/>
    <x v="0"/>
    <x v="0"/>
    <n v="14"/>
    <m/>
  </r>
  <r>
    <x v="0"/>
    <x v="2"/>
    <n v="38"/>
    <d v="1978-09-20T00:00:00"/>
    <x v="113"/>
    <x v="3"/>
    <x v="0"/>
    <x v="0"/>
    <n v="9"/>
    <m/>
  </r>
  <r>
    <x v="0"/>
    <x v="2"/>
    <n v="38"/>
    <d v="1978-09-20T00:00:00"/>
    <x v="113"/>
    <x v="1"/>
    <x v="0"/>
    <x v="0"/>
    <n v="18"/>
    <m/>
  </r>
  <r>
    <x v="0"/>
    <x v="2"/>
    <n v="38"/>
    <d v="1978-09-20T00:00:00"/>
    <x v="113"/>
    <x v="0"/>
    <x v="0"/>
    <x v="0"/>
    <n v="8"/>
    <m/>
  </r>
  <r>
    <x v="0"/>
    <x v="2"/>
    <n v="38"/>
    <d v="1978-09-21T00:00:00"/>
    <x v="114"/>
    <x v="3"/>
    <x v="0"/>
    <x v="0"/>
    <n v="8"/>
    <m/>
  </r>
  <r>
    <x v="0"/>
    <x v="2"/>
    <n v="38"/>
    <d v="1978-09-21T00:00:00"/>
    <x v="114"/>
    <x v="3"/>
    <x v="0"/>
    <x v="1"/>
    <n v="1"/>
    <m/>
  </r>
  <r>
    <x v="0"/>
    <x v="2"/>
    <n v="38"/>
    <d v="1978-09-22T00:00:00"/>
    <x v="115"/>
    <x v="2"/>
    <x v="0"/>
    <x v="0"/>
    <n v="9"/>
    <m/>
  </r>
  <r>
    <x v="0"/>
    <x v="2"/>
    <n v="38"/>
    <d v="1978-09-22T00:00:00"/>
    <x v="115"/>
    <x v="3"/>
    <x v="0"/>
    <x v="0"/>
    <n v="17"/>
    <m/>
  </r>
  <r>
    <x v="0"/>
    <x v="2"/>
    <n v="38"/>
    <d v="1978-09-22T00:00:00"/>
    <x v="115"/>
    <x v="3"/>
    <x v="0"/>
    <x v="1"/>
    <n v="1"/>
    <m/>
  </r>
  <r>
    <x v="0"/>
    <x v="2"/>
    <n v="38"/>
    <d v="1978-09-22T00:00:00"/>
    <x v="115"/>
    <x v="1"/>
    <x v="0"/>
    <x v="0"/>
    <n v="8"/>
    <m/>
  </r>
  <r>
    <x v="0"/>
    <x v="2"/>
    <n v="38"/>
    <d v="1978-09-22T00:00:00"/>
    <x v="115"/>
    <x v="0"/>
    <x v="0"/>
    <x v="0"/>
    <n v="16"/>
    <m/>
  </r>
  <r>
    <x v="0"/>
    <x v="2"/>
    <n v="38"/>
    <d v="1978-09-23T00:00:00"/>
    <x v="116"/>
    <x v="2"/>
    <x v="0"/>
    <x v="0"/>
    <n v="18"/>
    <m/>
  </r>
  <r>
    <x v="0"/>
    <x v="2"/>
    <n v="38"/>
    <d v="1978-09-23T00:00:00"/>
    <x v="116"/>
    <x v="3"/>
    <x v="0"/>
    <x v="0"/>
    <n v="18"/>
    <m/>
  </r>
  <r>
    <x v="0"/>
    <x v="2"/>
    <n v="38"/>
    <d v="1978-09-23T00:00:00"/>
    <x v="116"/>
    <x v="1"/>
    <x v="0"/>
    <x v="0"/>
    <n v="6"/>
    <m/>
  </r>
  <r>
    <x v="0"/>
    <x v="2"/>
    <n v="38"/>
    <d v="1978-09-23T00:00:00"/>
    <x v="116"/>
    <x v="0"/>
    <x v="0"/>
    <x v="0"/>
    <n v="12"/>
    <m/>
  </r>
  <r>
    <x v="0"/>
    <x v="2"/>
    <n v="39"/>
    <d v="1978-09-24T00:00:00"/>
    <x v="117"/>
    <x v="2"/>
    <x v="0"/>
    <x v="0"/>
    <n v="15"/>
    <m/>
  </r>
  <r>
    <x v="0"/>
    <x v="2"/>
    <n v="39"/>
    <d v="1978-09-24T00:00:00"/>
    <x v="117"/>
    <x v="3"/>
    <x v="0"/>
    <x v="0"/>
    <n v="24"/>
    <m/>
  </r>
  <r>
    <x v="0"/>
    <x v="2"/>
    <n v="39"/>
    <d v="1978-09-24T00:00:00"/>
    <x v="117"/>
    <x v="1"/>
    <x v="0"/>
    <x v="0"/>
    <n v="5"/>
    <m/>
  </r>
  <r>
    <x v="0"/>
    <x v="2"/>
    <n v="39"/>
    <d v="1978-09-24T00:00:00"/>
    <x v="117"/>
    <x v="0"/>
    <x v="0"/>
    <x v="0"/>
    <n v="2"/>
    <m/>
  </r>
  <r>
    <x v="0"/>
    <x v="2"/>
    <n v="39"/>
    <d v="1978-09-25T00:00:00"/>
    <x v="118"/>
    <x v="2"/>
    <x v="0"/>
    <x v="0"/>
    <n v="8"/>
    <m/>
  </r>
  <r>
    <x v="0"/>
    <x v="2"/>
    <n v="39"/>
    <d v="1978-09-25T00:00:00"/>
    <x v="118"/>
    <x v="3"/>
    <x v="0"/>
    <x v="0"/>
    <n v="26"/>
    <m/>
  </r>
  <r>
    <x v="0"/>
    <x v="2"/>
    <n v="39"/>
    <d v="1978-09-25T00:00:00"/>
    <x v="118"/>
    <x v="3"/>
    <x v="0"/>
    <x v="1"/>
    <n v="1"/>
    <m/>
  </r>
  <r>
    <x v="0"/>
    <x v="2"/>
    <n v="39"/>
    <d v="1978-09-25T00:00:00"/>
    <x v="118"/>
    <x v="1"/>
    <x v="0"/>
    <x v="0"/>
    <n v="10"/>
    <m/>
  </r>
  <r>
    <x v="0"/>
    <x v="2"/>
    <n v="39"/>
    <d v="1978-09-25T00:00:00"/>
    <x v="118"/>
    <x v="0"/>
    <x v="0"/>
    <x v="0"/>
    <n v="4"/>
    <m/>
  </r>
  <r>
    <x v="0"/>
    <x v="2"/>
    <n v="39"/>
    <d v="1978-09-26T00:00:00"/>
    <x v="119"/>
    <x v="2"/>
    <x v="0"/>
    <x v="0"/>
    <n v="21"/>
    <s v="1 ad-clipped coho - not included in total"/>
  </r>
  <r>
    <x v="0"/>
    <x v="2"/>
    <n v="39"/>
    <d v="1978-09-26T00:00:00"/>
    <x v="119"/>
    <x v="3"/>
    <x v="0"/>
    <x v="0"/>
    <n v="35"/>
    <s v="1 ad-clipped coho - not included in total"/>
  </r>
  <r>
    <x v="0"/>
    <x v="2"/>
    <n v="39"/>
    <d v="1978-09-26T00:00:00"/>
    <x v="119"/>
    <x v="1"/>
    <x v="0"/>
    <x v="0"/>
    <n v="5"/>
    <s v="1 ad-clipped coho - not included in total"/>
  </r>
  <r>
    <x v="0"/>
    <x v="2"/>
    <n v="39"/>
    <d v="1978-09-26T00:00:00"/>
    <x v="119"/>
    <x v="0"/>
    <x v="0"/>
    <x v="0"/>
    <n v="3"/>
    <s v="1 ad-clipped coho - not included in total"/>
  </r>
  <r>
    <x v="0"/>
    <x v="2"/>
    <n v="39"/>
    <d v="1978-09-27T00:00:00"/>
    <x v="120"/>
    <x v="2"/>
    <x v="0"/>
    <x v="0"/>
    <n v="18"/>
    <s v="1 as-clipped coho - not included in total"/>
  </r>
  <r>
    <x v="0"/>
    <x v="2"/>
    <n v="39"/>
    <d v="1978-09-27T00:00:00"/>
    <x v="120"/>
    <x v="3"/>
    <x v="0"/>
    <x v="0"/>
    <n v="44"/>
    <s v="1 as-clipped coho - not included in total"/>
  </r>
  <r>
    <x v="0"/>
    <x v="2"/>
    <n v="39"/>
    <d v="1978-09-27T00:00:00"/>
    <x v="120"/>
    <x v="1"/>
    <x v="0"/>
    <x v="0"/>
    <n v="4"/>
    <s v="1 as-clipped coho - not included in total"/>
  </r>
  <r>
    <x v="0"/>
    <x v="2"/>
    <n v="39"/>
    <d v="1978-09-28T00:00:00"/>
    <x v="121"/>
    <x v="2"/>
    <x v="0"/>
    <x v="0"/>
    <n v="3"/>
    <m/>
  </r>
  <r>
    <x v="0"/>
    <x v="2"/>
    <n v="39"/>
    <d v="1978-09-28T00:00:00"/>
    <x v="121"/>
    <x v="3"/>
    <x v="0"/>
    <x v="0"/>
    <n v="25"/>
    <m/>
  </r>
  <r>
    <x v="0"/>
    <x v="2"/>
    <n v="39"/>
    <d v="1978-09-28T00:00:00"/>
    <x v="121"/>
    <x v="1"/>
    <x v="0"/>
    <x v="0"/>
    <n v="3"/>
    <m/>
  </r>
  <r>
    <x v="0"/>
    <x v="2"/>
    <n v="39"/>
    <d v="1978-09-28T00:00:00"/>
    <x v="121"/>
    <x v="0"/>
    <x v="0"/>
    <x v="0"/>
    <n v="2"/>
    <m/>
  </r>
  <r>
    <x v="0"/>
    <x v="2"/>
    <n v="39"/>
    <d v="1978-09-29T00:00:00"/>
    <x v="122"/>
    <x v="0"/>
    <x v="0"/>
    <x v="0"/>
    <n v="0"/>
    <m/>
  </r>
  <r>
    <x v="0"/>
    <x v="2"/>
    <n v="39"/>
    <d v="1978-09-30T00:00:00"/>
    <x v="123"/>
    <x v="2"/>
    <x v="0"/>
    <x v="0"/>
    <n v="11"/>
    <m/>
  </r>
  <r>
    <x v="0"/>
    <x v="2"/>
    <n v="39"/>
    <d v="1978-09-30T00:00:00"/>
    <x v="123"/>
    <x v="3"/>
    <x v="0"/>
    <x v="0"/>
    <n v="26"/>
    <m/>
  </r>
  <r>
    <x v="0"/>
    <x v="2"/>
    <n v="39"/>
    <d v="1978-09-30T00:00:00"/>
    <x v="123"/>
    <x v="0"/>
    <x v="0"/>
    <x v="0"/>
    <n v="3"/>
    <m/>
  </r>
  <r>
    <x v="0"/>
    <x v="2"/>
    <n v="40"/>
    <d v="1978-10-01T00:00:00"/>
    <x v="124"/>
    <x v="2"/>
    <x v="0"/>
    <x v="0"/>
    <n v="7"/>
    <m/>
  </r>
  <r>
    <x v="0"/>
    <x v="2"/>
    <n v="40"/>
    <d v="1978-10-01T00:00:00"/>
    <x v="124"/>
    <x v="3"/>
    <x v="0"/>
    <x v="0"/>
    <n v="17"/>
    <m/>
  </r>
  <r>
    <x v="0"/>
    <x v="2"/>
    <n v="40"/>
    <d v="1978-10-01T00:00:00"/>
    <x v="124"/>
    <x v="0"/>
    <x v="0"/>
    <x v="0"/>
    <n v="1"/>
    <m/>
  </r>
  <r>
    <x v="0"/>
    <x v="2"/>
    <n v="40"/>
    <d v="1978-10-02T00:00:00"/>
    <x v="125"/>
    <x v="2"/>
    <x v="0"/>
    <x v="0"/>
    <n v="11"/>
    <m/>
  </r>
  <r>
    <x v="0"/>
    <x v="2"/>
    <n v="40"/>
    <d v="1978-10-02T00:00:00"/>
    <x v="125"/>
    <x v="3"/>
    <x v="0"/>
    <x v="0"/>
    <n v="4"/>
    <m/>
  </r>
  <r>
    <x v="0"/>
    <x v="2"/>
    <n v="40"/>
    <d v="1978-10-02T00:00:00"/>
    <x v="125"/>
    <x v="3"/>
    <x v="0"/>
    <x v="1"/>
    <n v="1"/>
    <m/>
  </r>
  <r>
    <x v="0"/>
    <x v="2"/>
    <n v="40"/>
    <d v="1978-10-02T00:00:00"/>
    <x v="125"/>
    <x v="1"/>
    <x v="0"/>
    <x v="0"/>
    <n v="1"/>
    <m/>
  </r>
  <r>
    <x v="0"/>
    <x v="2"/>
    <n v="40"/>
    <d v="1978-10-02T00:00:00"/>
    <x v="125"/>
    <x v="0"/>
    <x v="0"/>
    <x v="0"/>
    <n v="4"/>
    <m/>
  </r>
  <r>
    <x v="0"/>
    <x v="2"/>
    <n v="40"/>
    <d v="1978-10-03T00:00:00"/>
    <x v="126"/>
    <x v="2"/>
    <x v="0"/>
    <x v="0"/>
    <n v="24"/>
    <m/>
  </r>
  <r>
    <x v="0"/>
    <x v="2"/>
    <n v="40"/>
    <d v="1978-10-03T00:00:00"/>
    <x v="126"/>
    <x v="3"/>
    <x v="0"/>
    <x v="0"/>
    <n v="107"/>
    <m/>
  </r>
  <r>
    <x v="0"/>
    <x v="2"/>
    <n v="40"/>
    <d v="1978-10-03T00:00:00"/>
    <x v="126"/>
    <x v="1"/>
    <x v="0"/>
    <x v="0"/>
    <n v="1"/>
    <m/>
  </r>
  <r>
    <x v="0"/>
    <x v="2"/>
    <n v="40"/>
    <d v="1978-10-03T00:00:00"/>
    <x v="126"/>
    <x v="0"/>
    <x v="0"/>
    <x v="0"/>
    <n v="2"/>
    <m/>
  </r>
  <r>
    <x v="0"/>
    <x v="2"/>
    <n v="40"/>
    <d v="1978-10-04T00:00:00"/>
    <x v="127"/>
    <x v="2"/>
    <x v="0"/>
    <x v="0"/>
    <n v="12"/>
    <m/>
  </r>
  <r>
    <x v="0"/>
    <x v="2"/>
    <n v="40"/>
    <d v="1978-10-04T00:00:00"/>
    <x v="127"/>
    <x v="3"/>
    <x v="0"/>
    <x v="0"/>
    <n v="21"/>
    <m/>
  </r>
  <r>
    <x v="0"/>
    <x v="2"/>
    <n v="40"/>
    <d v="1978-10-04T00:00:00"/>
    <x v="127"/>
    <x v="0"/>
    <x v="0"/>
    <x v="0"/>
    <n v="5"/>
    <m/>
  </r>
  <r>
    <x v="0"/>
    <x v="2"/>
    <n v="40"/>
    <d v="1978-10-05T00:00:00"/>
    <x v="128"/>
    <x v="2"/>
    <x v="0"/>
    <x v="0"/>
    <n v="8"/>
    <m/>
  </r>
  <r>
    <x v="0"/>
    <x v="2"/>
    <n v="40"/>
    <d v="1978-10-05T00:00:00"/>
    <x v="128"/>
    <x v="3"/>
    <x v="0"/>
    <x v="0"/>
    <n v="3"/>
    <m/>
  </r>
  <r>
    <x v="0"/>
    <x v="2"/>
    <n v="40"/>
    <d v="1978-10-05T00:00:00"/>
    <x v="128"/>
    <x v="0"/>
    <x v="0"/>
    <x v="0"/>
    <n v="1"/>
    <m/>
  </r>
  <r>
    <x v="0"/>
    <x v="2"/>
    <n v="40"/>
    <d v="1978-10-06T00:00:00"/>
    <x v="129"/>
    <x v="2"/>
    <x v="0"/>
    <x v="0"/>
    <n v="9"/>
    <m/>
  </r>
  <r>
    <x v="0"/>
    <x v="2"/>
    <n v="40"/>
    <d v="1978-10-06T00:00:00"/>
    <x v="129"/>
    <x v="3"/>
    <x v="0"/>
    <x v="0"/>
    <n v="60"/>
    <m/>
  </r>
  <r>
    <x v="0"/>
    <x v="2"/>
    <n v="40"/>
    <d v="1978-10-06T00:00:00"/>
    <x v="129"/>
    <x v="0"/>
    <x v="0"/>
    <x v="0"/>
    <n v="6"/>
    <m/>
  </r>
  <r>
    <x v="0"/>
    <x v="2"/>
    <n v="40"/>
    <d v="1978-10-07T00:00:00"/>
    <x v="130"/>
    <x v="2"/>
    <x v="0"/>
    <x v="0"/>
    <n v="10"/>
    <m/>
  </r>
  <r>
    <x v="0"/>
    <x v="2"/>
    <n v="40"/>
    <d v="1978-10-07T00:00:00"/>
    <x v="130"/>
    <x v="3"/>
    <x v="0"/>
    <x v="0"/>
    <n v="57"/>
    <m/>
  </r>
  <r>
    <x v="0"/>
    <x v="2"/>
    <n v="40"/>
    <d v="1978-10-07T00:00:00"/>
    <x v="130"/>
    <x v="0"/>
    <x v="0"/>
    <x v="0"/>
    <n v="7"/>
    <m/>
  </r>
  <r>
    <x v="0"/>
    <x v="2"/>
    <n v="41"/>
    <d v="1978-10-08T00:00:00"/>
    <x v="131"/>
    <x v="2"/>
    <x v="0"/>
    <x v="0"/>
    <n v="6"/>
    <m/>
  </r>
  <r>
    <x v="0"/>
    <x v="2"/>
    <n v="41"/>
    <d v="1978-10-08T00:00:00"/>
    <x v="131"/>
    <x v="3"/>
    <x v="0"/>
    <x v="0"/>
    <n v="27"/>
    <m/>
  </r>
  <r>
    <x v="0"/>
    <x v="2"/>
    <n v="41"/>
    <d v="1978-10-08T00:00:00"/>
    <x v="131"/>
    <x v="0"/>
    <x v="0"/>
    <x v="0"/>
    <n v="1"/>
    <m/>
  </r>
  <r>
    <x v="0"/>
    <x v="2"/>
    <n v="41"/>
    <d v="1978-10-09T00:00:00"/>
    <x v="132"/>
    <x v="2"/>
    <x v="0"/>
    <x v="0"/>
    <n v="5"/>
    <m/>
  </r>
  <r>
    <x v="0"/>
    <x v="2"/>
    <n v="41"/>
    <d v="1978-10-09T00:00:00"/>
    <x v="132"/>
    <x v="3"/>
    <x v="0"/>
    <x v="0"/>
    <n v="7"/>
    <m/>
  </r>
  <r>
    <x v="0"/>
    <x v="2"/>
    <n v="41"/>
    <d v="1978-10-10T00:00:00"/>
    <x v="133"/>
    <x v="2"/>
    <x v="0"/>
    <x v="0"/>
    <n v="2"/>
    <m/>
  </r>
  <r>
    <x v="0"/>
    <x v="2"/>
    <n v="41"/>
    <d v="1978-10-10T00:00:00"/>
    <x v="133"/>
    <x v="3"/>
    <x v="0"/>
    <x v="0"/>
    <n v="18"/>
    <m/>
  </r>
  <r>
    <x v="0"/>
    <x v="2"/>
    <n v="41"/>
    <d v="1978-10-11T00:00:00"/>
    <x v="134"/>
    <x v="2"/>
    <x v="0"/>
    <x v="0"/>
    <n v="6"/>
    <m/>
  </r>
  <r>
    <x v="0"/>
    <x v="2"/>
    <n v="41"/>
    <d v="1978-10-11T00:00:00"/>
    <x v="134"/>
    <x v="3"/>
    <x v="0"/>
    <x v="0"/>
    <n v="31"/>
    <m/>
  </r>
  <r>
    <x v="0"/>
    <x v="2"/>
    <n v="41"/>
    <d v="1978-10-12T00:00:00"/>
    <x v="135"/>
    <x v="2"/>
    <x v="0"/>
    <x v="0"/>
    <n v="6"/>
    <m/>
  </r>
  <r>
    <x v="0"/>
    <x v="2"/>
    <n v="41"/>
    <d v="1978-10-12T00:00:00"/>
    <x v="135"/>
    <x v="3"/>
    <x v="0"/>
    <x v="0"/>
    <n v="23"/>
    <m/>
  </r>
  <r>
    <x v="0"/>
    <x v="2"/>
    <n v="41"/>
    <d v="1978-10-13T00:00:00"/>
    <x v="136"/>
    <x v="2"/>
    <x v="0"/>
    <x v="0"/>
    <n v="3"/>
    <m/>
  </r>
  <r>
    <x v="0"/>
    <x v="2"/>
    <n v="41"/>
    <d v="1978-10-13T00:00:00"/>
    <x v="136"/>
    <x v="3"/>
    <x v="0"/>
    <x v="0"/>
    <n v="57"/>
    <m/>
  </r>
  <r>
    <x v="0"/>
    <x v="2"/>
    <n v="41"/>
    <d v="1978-10-14T00:00:00"/>
    <x v="137"/>
    <x v="2"/>
    <x v="0"/>
    <x v="0"/>
    <n v="5"/>
    <m/>
  </r>
  <r>
    <x v="0"/>
    <x v="2"/>
    <n v="41"/>
    <d v="1978-10-14T00:00:00"/>
    <x v="137"/>
    <x v="3"/>
    <x v="0"/>
    <x v="0"/>
    <n v="23"/>
    <m/>
  </r>
  <r>
    <x v="0"/>
    <x v="2"/>
    <n v="42"/>
    <d v="1978-10-15T00:00:00"/>
    <x v="138"/>
    <x v="2"/>
    <x v="0"/>
    <x v="0"/>
    <n v="3"/>
    <s v="6 ad-clipped coho- not counted in total"/>
  </r>
  <r>
    <x v="0"/>
    <x v="2"/>
    <n v="42"/>
    <d v="1978-10-15T00:00:00"/>
    <x v="138"/>
    <x v="3"/>
    <x v="0"/>
    <x v="0"/>
    <n v="151"/>
    <s v="6 ad-clipped coho- not counted in total"/>
  </r>
  <r>
    <x v="0"/>
    <x v="2"/>
    <n v="42"/>
    <d v="1978-10-15T00:00:00"/>
    <x v="138"/>
    <x v="3"/>
    <x v="0"/>
    <x v="1"/>
    <n v="1"/>
    <s v="6 ad-clipped coho- not counted in total"/>
  </r>
  <r>
    <x v="0"/>
    <x v="2"/>
    <n v="42"/>
    <d v="1978-10-15T00:00:00"/>
    <x v="138"/>
    <x v="0"/>
    <x v="0"/>
    <x v="0"/>
    <n v="1"/>
    <s v="6 ad-clipped coho- not counted in total"/>
  </r>
  <r>
    <x v="0"/>
    <x v="2"/>
    <n v="42"/>
    <d v="1978-10-16T00:00:00"/>
    <x v="139"/>
    <x v="2"/>
    <x v="0"/>
    <x v="0"/>
    <n v="1"/>
    <m/>
  </r>
  <r>
    <x v="0"/>
    <x v="2"/>
    <n v="42"/>
    <d v="1978-10-16T00:00:00"/>
    <x v="139"/>
    <x v="3"/>
    <x v="0"/>
    <x v="0"/>
    <n v="81"/>
    <m/>
  </r>
  <r>
    <x v="0"/>
    <x v="2"/>
    <n v="42"/>
    <d v="1978-10-17T00:00:00"/>
    <x v="140"/>
    <x v="3"/>
    <x v="0"/>
    <x v="0"/>
    <n v="9"/>
    <m/>
  </r>
  <r>
    <x v="0"/>
    <x v="2"/>
    <n v="42"/>
    <d v="1978-10-18T00:00:00"/>
    <x v="141"/>
    <x v="3"/>
    <x v="0"/>
    <x v="0"/>
    <n v="10"/>
    <m/>
  </r>
  <r>
    <x v="0"/>
    <x v="2"/>
    <n v="42"/>
    <d v="1978-10-19T00:00:00"/>
    <x v="142"/>
    <x v="0"/>
    <x v="0"/>
    <x v="0"/>
    <n v="0"/>
    <m/>
  </r>
  <r>
    <x v="0"/>
    <x v="2"/>
    <n v="42"/>
    <d v="1978-10-20T00:00:00"/>
    <x v="143"/>
    <x v="3"/>
    <x v="0"/>
    <x v="0"/>
    <n v="1"/>
    <m/>
  </r>
  <r>
    <x v="0"/>
    <x v="2"/>
    <n v="42"/>
    <d v="1978-10-21T00:00:00"/>
    <x v="144"/>
    <x v="3"/>
    <x v="0"/>
    <x v="0"/>
    <n v="1"/>
    <m/>
  </r>
  <r>
    <x v="0"/>
    <x v="2"/>
    <n v="43"/>
    <d v="1978-10-22T00:00:00"/>
    <x v="145"/>
    <x v="2"/>
    <x v="0"/>
    <x v="0"/>
    <n v="1"/>
    <m/>
  </r>
  <r>
    <x v="0"/>
    <x v="2"/>
    <n v="43"/>
    <d v="1978-10-22T00:00:00"/>
    <x v="145"/>
    <x v="3"/>
    <x v="0"/>
    <x v="0"/>
    <n v="1"/>
    <m/>
  </r>
  <r>
    <x v="0"/>
    <x v="2"/>
    <n v="43"/>
    <d v="1978-10-23T00:00:00"/>
    <x v="146"/>
    <x v="0"/>
    <x v="0"/>
    <x v="0"/>
    <n v="0"/>
    <m/>
  </r>
  <r>
    <x v="0"/>
    <x v="2"/>
    <n v="43"/>
    <d v="1978-10-24T00:00:00"/>
    <x v="147"/>
    <x v="0"/>
    <x v="0"/>
    <x v="0"/>
    <n v="0"/>
    <m/>
  </r>
  <r>
    <x v="0"/>
    <x v="2"/>
    <n v="43"/>
    <d v="1978-10-25T00:00:00"/>
    <x v="148"/>
    <x v="0"/>
    <x v="0"/>
    <x v="0"/>
    <n v="0"/>
    <m/>
  </r>
  <r>
    <x v="0"/>
    <x v="2"/>
    <n v="43"/>
    <d v="1978-10-26T00:00:00"/>
    <x v="149"/>
    <x v="3"/>
    <x v="0"/>
    <x v="0"/>
    <n v="1"/>
    <m/>
  </r>
  <r>
    <x v="0"/>
    <x v="2"/>
    <n v="43"/>
    <d v="1978-10-27T00:00:00"/>
    <x v="150"/>
    <x v="3"/>
    <x v="0"/>
    <x v="0"/>
    <n v="1"/>
    <m/>
  </r>
  <r>
    <x v="0"/>
    <x v="2"/>
    <n v="43"/>
    <d v="1978-10-28T00:00:00"/>
    <x v="151"/>
    <x v="3"/>
    <x v="0"/>
    <x v="0"/>
    <n v="10"/>
    <s v="1 ad-clipped coho not in total"/>
  </r>
  <r>
    <x v="0"/>
    <x v="2"/>
    <n v="44"/>
    <d v="1978-10-29T00:00:00"/>
    <x v="152"/>
    <x v="3"/>
    <x v="0"/>
    <x v="0"/>
    <n v="4"/>
    <m/>
  </r>
  <r>
    <x v="0"/>
    <x v="2"/>
    <n v="44"/>
    <d v="1978-10-30T00:00:00"/>
    <x v="153"/>
    <x v="3"/>
    <x v="0"/>
    <x v="0"/>
    <n v="20"/>
    <m/>
  </r>
  <r>
    <x v="0"/>
    <x v="2"/>
    <n v="44"/>
    <d v="1978-10-31T00:00:00"/>
    <x v="154"/>
    <x v="3"/>
    <x v="0"/>
    <x v="0"/>
    <n v="4"/>
    <s v="1 ad-clipped coho not counted in total"/>
  </r>
  <r>
    <x v="0"/>
    <x v="2"/>
    <n v="44"/>
    <d v="1978-11-01T00:00:00"/>
    <x v="155"/>
    <x v="3"/>
    <x v="0"/>
    <x v="0"/>
    <n v="24"/>
    <m/>
  </r>
  <r>
    <x v="0"/>
    <x v="2"/>
    <n v="44"/>
    <d v="1978-11-02T00:00:00"/>
    <x v="156"/>
    <x v="3"/>
    <x v="0"/>
    <x v="0"/>
    <n v="17"/>
    <m/>
  </r>
  <r>
    <x v="0"/>
    <x v="2"/>
    <n v="44"/>
    <d v="1978-11-03T00:00:00"/>
    <x v="160"/>
    <x v="3"/>
    <x v="0"/>
    <x v="0"/>
    <n v="4"/>
    <m/>
  </r>
  <r>
    <x v="0"/>
    <x v="2"/>
    <n v="44"/>
    <d v="1978-11-04T00:00:00"/>
    <x v="157"/>
    <x v="3"/>
    <x v="0"/>
    <x v="0"/>
    <n v="14"/>
    <m/>
  </r>
  <r>
    <x v="0"/>
    <x v="2"/>
    <n v="45"/>
    <d v="1978-11-05T00:00:00"/>
    <x v="161"/>
    <x v="3"/>
    <x v="0"/>
    <x v="0"/>
    <n v="3"/>
    <m/>
  </r>
  <r>
    <x v="0"/>
    <x v="2"/>
    <n v="45"/>
    <d v="1978-11-06T00:00:00"/>
    <x v="162"/>
    <x v="3"/>
    <x v="0"/>
    <x v="0"/>
    <n v="3"/>
    <m/>
  </r>
  <r>
    <x v="0"/>
    <x v="2"/>
    <n v="45"/>
    <d v="1978-11-07T00:00:00"/>
    <x v="163"/>
    <x v="3"/>
    <x v="0"/>
    <x v="0"/>
    <n v="2"/>
    <m/>
  </r>
  <r>
    <x v="0"/>
    <x v="2"/>
    <n v="45"/>
    <d v="1978-11-08T00:00:00"/>
    <x v="164"/>
    <x v="3"/>
    <x v="0"/>
    <x v="0"/>
    <n v="12"/>
    <m/>
  </r>
  <r>
    <x v="0"/>
    <x v="3"/>
    <n v="23"/>
    <d v="1979-06-09T00:00:00"/>
    <x v="10"/>
    <x v="0"/>
    <x v="0"/>
    <x v="0"/>
    <n v="3"/>
    <m/>
  </r>
  <r>
    <x v="0"/>
    <x v="3"/>
    <n v="24"/>
    <d v="1979-06-10T00:00:00"/>
    <x v="11"/>
    <x v="0"/>
    <x v="0"/>
    <x v="0"/>
    <n v="8"/>
    <m/>
  </r>
  <r>
    <x v="0"/>
    <x v="3"/>
    <n v="24"/>
    <d v="1979-06-11T00:00:00"/>
    <x v="12"/>
    <x v="0"/>
    <x v="0"/>
    <x v="0"/>
    <n v="11"/>
    <m/>
  </r>
  <r>
    <x v="0"/>
    <x v="3"/>
    <n v="24"/>
    <d v="1979-06-12T00:00:00"/>
    <x v="13"/>
    <x v="0"/>
    <x v="0"/>
    <x v="0"/>
    <n v="124"/>
    <m/>
  </r>
  <r>
    <x v="0"/>
    <x v="3"/>
    <n v="24"/>
    <d v="1979-06-13T00:00:00"/>
    <x v="14"/>
    <x v="0"/>
    <x v="0"/>
    <x v="0"/>
    <n v="3415"/>
    <m/>
  </r>
  <r>
    <x v="0"/>
    <x v="3"/>
    <n v="24"/>
    <d v="1979-06-14T00:00:00"/>
    <x v="15"/>
    <x v="0"/>
    <x v="0"/>
    <x v="0"/>
    <n v="3857"/>
    <m/>
  </r>
  <r>
    <x v="0"/>
    <x v="3"/>
    <n v="24"/>
    <d v="1979-06-15T00:00:00"/>
    <x v="16"/>
    <x v="0"/>
    <x v="0"/>
    <x v="0"/>
    <n v="495"/>
    <m/>
  </r>
  <r>
    <x v="0"/>
    <x v="3"/>
    <n v="24"/>
    <d v="1979-06-16T00:00:00"/>
    <x v="17"/>
    <x v="0"/>
    <x v="0"/>
    <x v="0"/>
    <n v="828"/>
    <m/>
  </r>
  <r>
    <x v="0"/>
    <x v="3"/>
    <n v="25"/>
    <d v="1979-06-17T00:00:00"/>
    <x v="18"/>
    <x v="0"/>
    <x v="0"/>
    <x v="0"/>
    <n v="204"/>
    <m/>
  </r>
  <r>
    <x v="0"/>
    <x v="3"/>
    <n v="25"/>
    <d v="1979-06-18T00:00:00"/>
    <x v="19"/>
    <x v="0"/>
    <x v="0"/>
    <x v="0"/>
    <n v="39"/>
    <m/>
  </r>
  <r>
    <x v="0"/>
    <x v="3"/>
    <n v="25"/>
    <d v="1979-06-19T00:00:00"/>
    <x v="20"/>
    <x v="0"/>
    <x v="0"/>
    <x v="0"/>
    <n v="194"/>
    <m/>
  </r>
  <r>
    <x v="0"/>
    <x v="3"/>
    <n v="25"/>
    <d v="1979-06-20T00:00:00"/>
    <x v="21"/>
    <x v="0"/>
    <x v="0"/>
    <x v="0"/>
    <n v="364"/>
    <m/>
  </r>
  <r>
    <x v="0"/>
    <x v="3"/>
    <n v="25"/>
    <d v="1979-06-21T00:00:00"/>
    <x v="22"/>
    <x v="0"/>
    <x v="0"/>
    <x v="0"/>
    <n v="202"/>
    <m/>
  </r>
  <r>
    <x v="0"/>
    <x v="3"/>
    <n v="25"/>
    <d v="1979-06-22T00:00:00"/>
    <x v="23"/>
    <x v="0"/>
    <x v="0"/>
    <x v="0"/>
    <n v="226"/>
    <m/>
  </r>
  <r>
    <x v="0"/>
    <x v="3"/>
    <n v="25"/>
    <d v="1979-06-23T00:00:00"/>
    <x v="24"/>
    <x v="0"/>
    <x v="0"/>
    <x v="0"/>
    <n v="1501"/>
    <m/>
  </r>
  <r>
    <x v="0"/>
    <x v="3"/>
    <n v="26"/>
    <d v="1979-06-24T00:00:00"/>
    <x v="25"/>
    <x v="0"/>
    <x v="0"/>
    <x v="0"/>
    <n v="258"/>
    <m/>
  </r>
  <r>
    <x v="0"/>
    <x v="3"/>
    <n v="26"/>
    <d v="1979-06-25T00:00:00"/>
    <x v="26"/>
    <x v="0"/>
    <x v="0"/>
    <x v="0"/>
    <n v="25"/>
    <m/>
  </r>
  <r>
    <x v="0"/>
    <x v="3"/>
    <n v="26"/>
    <d v="1979-06-26T00:00:00"/>
    <x v="27"/>
    <x v="0"/>
    <x v="0"/>
    <x v="0"/>
    <n v="45"/>
    <m/>
  </r>
  <r>
    <x v="0"/>
    <x v="3"/>
    <n v="26"/>
    <d v="1979-06-27T00:00:00"/>
    <x v="28"/>
    <x v="0"/>
    <x v="0"/>
    <x v="0"/>
    <n v="35"/>
    <m/>
  </r>
  <r>
    <x v="0"/>
    <x v="3"/>
    <n v="26"/>
    <d v="1979-06-28T00:00:00"/>
    <x v="29"/>
    <x v="0"/>
    <x v="0"/>
    <x v="0"/>
    <n v="51"/>
    <m/>
  </r>
  <r>
    <x v="0"/>
    <x v="3"/>
    <n v="26"/>
    <d v="1979-06-29T00:00:00"/>
    <x v="30"/>
    <x v="0"/>
    <x v="0"/>
    <x v="0"/>
    <n v="30"/>
    <m/>
  </r>
  <r>
    <x v="0"/>
    <x v="3"/>
    <n v="26"/>
    <d v="1979-06-30T00:00:00"/>
    <x v="31"/>
    <x v="0"/>
    <x v="0"/>
    <x v="0"/>
    <n v="25"/>
    <m/>
  </r>
  <r>
    <x v="0"/>
    <x v="3"/>
    <n v="27"/>
    <d v="1979-07-01T00:00:00"/>
    <x v="32"/>
    <x v="0"/>
    <x v="0"/>
    <x v="0"/>
    <n v="55"/>
    <m/>
  </r>
  <r>
    <x v="0"/>
    <x v="3"/>
    <n v="27"/>
    <d v="1979-07-02T00:00:00"/>
    <x v="33"/>
    <x v="0"/>
    <x v="0"/>
    <x v="0"/>
    <n v="29"/>
    <m/>
  </r>
  <r>
    <x v="0"/>
    <x v="3"/>
    <n v="27"/>
    <d v="1979-07-03T00:00:00"/>
    <x v="34"/>
    <x v="0"/>
    <x v="0"/>
    <x v="0"/>
    <n v="209"/>
    <m/>
  </r>
  <r>
    <x v="0"/>
    <x v="3"/>
    <n v="27"/>
    <d v="1979-07-04T00:00:00"/>
    <x v="35"/>
    <x v="0"/>
    <x v="0"/>
    <x v="0"/>
    <n v="4"/>
    <m/>
  </r>
  <r>
    <x v="0"/>
    <x v="3"/>
    <n v="27"/>
    <d v="1979-07-05T00:00:00"/>
    <x v="36"/>
    <x v="0"/>
    <x v="0"/>
    <x v="0"/>
    <n v="1"/>
    <m/>
  </r>
  <r>
    <x v="0"/>
    <x v="3"/>
    <n v="27"/>
    <d v="1979-07-06T00:00:00"/>
    <x v="37"/>
    <x v="0"/>
    <x v="0"/>
    <x v="0"/>
    <n v="69"/>
    <m/>
  </r>
  <r>
    <x v="0"/>
    <x v="3"/>
    <n v="27"/>
    <d v="1979-07-07T00:00:00"/>
    <x v="38"/>
    <x v="0"/>
    <x v="0"/>
    <x v="0"/>
    <n v="40"/>
    <m/>
  </r>
  <r>
    <x v="0"/>
    <x v="3"/>
    <n v="28"/>
    <d v="1979-07-08T00:00:00"/>
    <x v="39"/>
    <x v="0"/>
    <x v="0"/>
    <x v="0"/>
    <n v="21"/>
    <m/>
  </r>
  <r>
    <x v="0"/>
    <x v="3"/>
    <n v="28"/>
    <d v="1979-07-09T00:00:00"/>
    <x v="40"/>
    <x v="0"/>
    <x v="0"/>
    <x v="0"/>
    <n v="3"/>
    <m/>
  </r>
  <r>
    <x v="0"/>
    <x v="3"/>
    <n v="28"/>
    <d v="1979-07-10T00:00:00"/>
    <x v="41"/>
    <x v="0"/>
    <x v="0"/>
    <x v="0"/>
    <n v="20"/>
    <m/>
  </r>
  <r>
    <x v="0"/>
    <x v="3"/>
    <n v="28"/>
    <d v="1979-07-11T00:00:00"/>
    <x v="42"/>
    <x v="0"/>
    <x v="0"/>
    <x v="0"/>
    <n v="47"/>
    <m/>
  </r>
  <r>
    <x v="0"/>
    <x v="3"/>
    <n v="28"/>
    <d v="1979-07-12T00:00:00"/>
    <x v="43"/>
    <x v="0"/>
    <x v="0"/>
    <x v="0"/>
    <n v="99"/>
    <m/>
  </r>
  <r>
    <x v="0"/>
    <x v="3"/>
    <n v="28"/>
    <d v="1979-07-13T00:00:00"/>
    <x v="44"/>
    <x v="0"/>
    <x v="0"/>
    <x v="0"/>
    <n v="32"/>
    <m/>
  </r>
  <r>
    <x v="0"/>
    <x v="3"/>
    <n v="28"/>
    <d v="1979-07-14T00:00:00"/>
    <x v="45"/>
    <x v="0"/>
    <x v="0"/>
    <x v="0"/>
    <n v="87"/>
    <m/>
  </r>
  <r>
    <x v="0"/>
    <x v="3"/>
    <n v="29"/>
    <d v="1979-07-15T00:00:00"/>
    <x v="46"/>
    <x v="0"/>
    <x v="0"/>
    <x v="0"/>
    <n v="29"/>
    <m/>
  </r>
  <r>
    <x v="0"/>
    <x v="3"/>
    <n v="29"/>
    <d v="1979-07-16T00:00:00"/>
    <x v="47"/>
    <x v="0"/>
    <x v="0"/>
    <x v="0"/>
    <n v="35"/>
    <m/>
  </r>
  <r>
    <x v="0"/>
    <x v="3"/>
    <n v="29"/>
    <d v="1979-07-17T00:00:00"/>
    <x v="48"/>
    <x v="0"/>
    <x v="0"/>
    <x v="0"/>
    <n v="41"/>
    <m/>
  </r>
  <r>
    <x v="0"/>
    <x v="3"/>
    <n v="29"/>
    <d v="1979-07-18T00:00:00"/>
    <x v="49"/>
    <x v="0"/>
    <x v="1"/>
    <x v="0"/>
    <n v="40"/>
    <s v="Calculated value - Heinl 1-6-2014"/>
  </r>
  <r>
    <x v="0"/>
    <x v="3"/>
    <n v="29"/>
    <d v="1979-07-19T00:00:00"/>
    <x v="50"/>
    <x v="0"/>
    <x v="1"/>
    <x v="0"/>
    <n v="42"/>
    <s v="Calculated value - Heinl 1-6-2014"/>
  </r>
  <r>
    <x v="0"/>
    <x v="3"/>
    <n v="29"/>
    <d v="1979-07-20T00:00:00"/>
    <x v="51"/>
    <x v="0"/>
    <x v="1"/>
    <x v="0"/>
    <n v="45"/>
    <s v="Calculated value - Heinl 1-6-2014"/>
  </r>
  <r>
    <x v="0"/>
    <x v="3"/>
    <n v="29"/>
    <d v="1979-07-21T00:00:00"/>
    <x v="52"/>
    <x v="0"/>
    <x v="1"/>
    <x v="0"/>
    <n v="47"/>
    <s v="Calculated value - Heinl 1-6-2014"/>
  </r>
  <r>
    <x v="0"/>
    <x v="3"/>
    <n v="30"/>
    <d v="1979-07-22T00:00:00"/>
    <x v="53"/>
    <x v="0"/>
    <x v="0"/>
    <x v="0"/>
    <n v="46"/>
    <m/>
  </r>
  <r>
    <x v="0"/>
    <x v="3"/>
    <n v="30"/>
    <d v="1979-07-23T00:00:00"/>
    <x v="54"/>
    <x v="0"/>
    <x v="0"/>
    <x v="0"/>
    <n v="52"/>
    <m/>
  </r>
  <r>
    <x v="0"/>
    <x v="3"/>
    <n v="30"/>
    <d v="1979-07-24T00:00:00"/>
    <x v="55"/>
    <x v="0"/>
    <x v="0"/>
    <x v="0"/>
    <n v="23"/>
    <m/>
  </r>
  <r>
    <x v="0"/>
    <x v="3"/>
    <n v="30"/>
    <d v="1979-07-25T00:00:00"/>
    <x v="56"/>
    <x v="0"/>
    <x v="0"/>
    <x v="0"/>
    <n v="55"/>
    <m/>
  </r>
  <r>
    <x v="0"/>
    <x v="3"/>
    <n v="30"/>
    <d v="1979-07-26T00:00:00"/>
    <x v="57"/>
    <x v="0"/>
    <x v="0"/>
    <x v="0"/>
    <n v="45"/>
    <m/>
  </r>
  <r>
    <x v="0"/>
    <x v="3"/>
    <n v="30"/>
    <d v="1979-07-27T00:00:00"/>
    <x v="58"/>
    <x v="0"/>
    <x v="0"/>
    <x v="0"/>
    <n v="210"/>
    <m/>
  </r>
  <r>
    <x v="0"/>
    <x v="3"/>
    <n v="30"/>
    <d v="1979-07-28T00:00:00"/>
    <x v="59"/>
    <x v="0"/>
    <x v="0"/>
    <x v="0"/>
    <n v="2430"/>
    <m/>
  </r>
  <r>
    <x v="0"/>
    <x v="3"/>
    <n v="31"/>
    <d v="1979-07-29T00:00:00"/>
    <x v="60"/>
    <x v="0"/>
    <x v="0"/>
    <x v="0"/>
    <n v="3759"/>
    <m/>
  </r>
  <r>
    <x v="0"/>
    <x v="3"/>
    <n v="31"/>
    <d v="1979-07-30T00:00:00"/>
    <x v="61"/>
    <x v="0"/>
    <x v="0"/>
    <x v="0"/>
    <n v="2059"/>
    <m/>
  </r>
  <r>
    <x v="0"/>
    <x v="3"/>
    <n v="31"/>
    <d v="1979-07-31T00:00:00"/>
    <x v="62"/>
    <x v="0"/>
    <x v="0"/>
    <x v="0"/>
    <n v="6036"/>
    <m/>
  </r>
  <r>
    <x v="0"/>
    <x v="3"/>
    <n v="31"/>
    <d v="1979-08-01T00:00:00"/>
    <x v="63"/>
    <x v="0"/>
    <x v="0"/>
    <x v="0"/>
    <n v="4432"/>
    <m/>
  </r>
  <r>
    <x v="0"/>
    <x v="3"/>
    <n v="31"/>
    <d v="1979-08-02T00:00:00"/>
    <x v="64"/>
    <x v="0"/>
    <x v="0"/>
    <x v="0"/>
    <n v="1516"/>
    <m/>
  </r>
  <r>
    <x v="0"/>
    <x v="3"/>
    <n v="31"/>
    <d v="1979-08-03T00:00:00"/>
    <x v="65"/>
    <x v="0"/>
    <x v="0"/>
    <x v="0"/>
    <n v="1743"/>
    <m/>
  </r>
  <r>
    <x v="0"/>
    <x v="3"/>
    <n v="31"/>
    <d v="1979-08-04T00:00:00"/>
    <x v="66"/>
    <x v="0"/>
    <x v="0"/>
    <x v="0"/>
    <n v="3220"/>
    <m/>
  </r>
  <r>
    <x v="0"/>
    <x v="3"/>
    <n v="32"/>
    <d v="1979-08-05T00:00:00"/>
    <x v="67"/>
    <x v="0"/>
    <x v="0"/>
    <x v="0"/>
    <n v="6631"/>
    <m/>
  </r>
  <r>
    <x v="0"/>
    <x v="3"/>
    <n v="32"/>
    <d v="1979-08-06T00:00:00"/>
    <x v="68"/>
    <x v="0"/>
    <x v="0"/>
    <x v="0"/>
    <n v="9112"/>
    <m/>
  </r>
  <r>
    <x v="0"/>
    <x v="3"/>
    <n v="32"/>
    <d v="1979-08-07T00:00:00"/>
    <x v="69"/>
    <x v="0"/>
    <x v="0"/>
    <x v="0"/>
    <n v="2630"/>
    <m/>
  </r>
  <r>
    <x v="0"/>
    <x v="3"/>
    <n v="32"/>
    <d v="1979-08-08T00:00:00"/>
    <x v="70"/>
    <x v="0"/>
    <x v="0"/>
    <x v="0"/>
    <n v="1956"/>
    <m/>
  </r>
  <r>
    <x v="0"/>
    <x v="3"/>
    <n v="32"/>
    <d v="1979-08-09T00:00:00"/>
    <x v="71"/>
    <x v="0"/>
    <x v="0"/>
    <x v="0"/>
    <n v="2344"/>
    <m/>
  </r>
  <r>
    <x v="0"/>
    <x v="3"/>
    <n v="32"/>
    <d v="1979-08-10T00:00:00"/>
    <x v="72"/>
    <x v="0"/>
    <x v="0"/>
    <x v="0"/>
    <n v="2109"/>
    <m/>
  </r>
  <r>
    <x v="0"/>
    <x v="3"/>
    <n v="32"/>
    <d v="1979-08-11T00:00:00"/>
    <x v="73"/>
    <x v="0"/>
    <x v="0"/>
    <x v="0"/>
    <n v="6218"/>
    <m/>
  </r>
  <r>
    <x v="0"/>
    <x v="3"/>
    <n v="33"/>
    <d v="1979-08-12T00:00:00"/>
    <x v="74"/>
    <x v="0"/>
    <x v="0"/>
    <x v="0"/>
    <n v="3615"/>
    <m/>
  </r>
  <r>
    <x v="0"/>
    <x v="3"/>
    <n v="33"/>
    <d v="1979-08-13T00:00:00"/>
    <x v="75"/>
    <x v="0"/>
    <x v="0"/>
    <x v="0"/>
    <n v="3265"/>
    <m/>
  </r>
  <r>
    <x v="0"/>
    <x v="3"/>
    <n v="33"/>
    <d v="1979-08-14T00:00:00"/>
    <x v="76"/>
    <x v="0"/>
    <x v="0"/>
    <x v="0"/>
    <n v="2044"/>
    <m/>
  </r>
  <r>
    <x v="0"/>
    <x v="3"/>
    <n v="33"/>
    <d v="1979-08-15T00:00:00"/>
    <x v="77"/>
    <x v="0"/>
    <x v="0"/>
    <x v="0"/>
    <n v="4562"/>
    <m/>
  </r>
  <r>
    <x v="0"/>
    <x v="3"/>
    <n v="33"/>
    <d v="1979-08-16T00:00:00"/>
    <x v="78"/>
    <x v="0"/>
    <x v="0"/>
    <x v="0"/>
    <n v="860"/>
    <m/>
  </r>
  <r>
    <x v="0"/>
    <x v="3"/>
    <n v="33"/>
    <d v="1979-08-17T00:00:00"/>
    <x v="79"/>
    <x v="0"/>
    <x v="0"/>
    <x v="0"/>
    <n v="806"/>
    <m/>
  </r>
  <r>
    <x v="0"/>
    <x v="3"/>
    <n v="33"/>
    <d v="1979-08-18T00:00:00"/>
    <x v="80"/>
    <x v="0"/>
    <x v="0"/>
    <x v="0"/>
    <n v="939"/>
    <m/>
  </r>
  <r>
    <x v="0"/>
    <x v="3"/>
    <n v="34"/>
    <d v="1979-08-19T00:00:00"/>
    <x v="81"/>
    <x v="0"/>
    <x v="0"/>
    <x v="0"/>
    <n v="214"/>
    <m/>
  </r>
  <r>
    <x v="0"/>
    <x v="3"/>
    <n v="34"/>
    <d v="1979-08-20T00:00:00"/>
    <x v="82"/>
    <x v="0"/>
    <x v="0"/>
    <x v="0"/>
    <n v="580"/>
    <m/>
  </r>
  <r>
    <x v="0"/>
    <x v="3"/>
    <n v="34"/>
    <d v="1979-08-21T00:00:00"/>
    <x v="83"/>
    <x v="0"/>
    <x v="0"/>
    <x v="0"/>
    <n v="430"/>
    <m/>
  </r>
  <r>
    <x v="0"/>
    <x v="3"/>
    <n v="34"/>
    <d v="1979-08-22T00:00:00"/>
    <x v="84"/>
    <x v="0"/>
    <x v="0"/>
    <x v="0"/>
    <n v="1350"/>
    <m/>
  </r>
  <r>
    <x v="0"/>
    <x v="3"/>
    <n v="34"/>
    <d v="1979-08-23T00:00:00"/>
    <x v="85"/>
    <x v="0"/>
    <x v="0"/>
    <x v="0"/>
    <n v="783"/>
    <m/>
  </r>
  <r>
    <x v="0"/>
    <x v="3"/>
    <n v="34"/>
    <d v="1979-08-24T00:00:00"/>
    <x v="86"/>
    <x v="0"/>
    <x v="0"/>
    <x v="0"/>
    <n v="692"/>
    <m/>
  </r>
  <r>
    <x v="0"/>
    <x v="3"/>
    <n v="34"/>
    <d v="1979-08-25T00:00:00"/>
    <x v="87"/>
    <x v="0"/>
    <x v="0"/>
    <x v="0"/>
    <n v="1089"/>
    <m/>
  </r>
  <r>
    <x v="0"/>
    <x v="3"/>
    <n v="35"/>
    <d v="1979-08-26T00:00:00"/>
    <x v="88"/>
    <x v="0"/>
    <x v="0"/>
    <x v="0"/>
    <n v="1215"/>
    <m/>
  </r>
  <r>
    <x v="0"/>
    <x v="3"/>
    <n v="35"/>
    <d v="1979-08-27T00:00:00"/>
    <x v="89"/>
    <x v="0"/>
    <x v="0"/>
    <x v="0"/>
    <n v="538"/>
    <m/>
  </r>
  <r>
    <x v="0"/>
    <x v="3"/>
    <n v="35"/>
    <d v="1979-08-28T00:00:00"/>
    <x v="90"/>
    <x v="0"/>
    <x v="0"/>
    <x v="0"/>
    <n v="550"/>
    <m/>
  </r>
  <r>
    <x v="0"/>
    <x v="3"/>
    <n v="35"/>
    <d v="1979-08-29T00:00:00"/>
    <x v="91"/>
    <x v="0"/>
    <x v="0"/>
    <x v="0"/>
    <n v="680"/>
    <m/>
  </r>
  <r>
    <x v="0"/>
    <x v="3"/>
    <n v="35"/>
    <d v="1979-08-30T00:00:00"/>
    <x v="92"/>
    <x v="0"/>
    <x v="0"/>
    <x v="0"/>
    <n v="321"/>
    <m/>
  </r>
  <r>
    <x v="0"/>
    <x v="3"/>
    <n v="35"/>
    <d v="1979-08-31T00:00:00"/>
    <x v="93"/>
    <x v="0"/>
    <x v="0"/>
    <x v="0"/>
    <n v="352"/>
    <m/>
  </r>
  <r>
    <x v="0"/>
    <x v="3"/>
    <n v="35"/>
    <d v="1979-09-01T00:00:00"/>
    <x v="94"/>
    <x v="2"/>
    <x v="0"/>
    <x v="0"/>
    <n v="10"/>
    <m/>
  </r>
  <r>
    <x v="0"/>
    <x v="3"/>
    <n v="35"/>
    <d v="1979-09-01T00:00:00"/>
    <x v="94"/>
    <x v="0"/>
    <x v="0"/>
    <x v="0"/>
    <n v="226"/>
    <m/>
  </r>
  <r>
    <x v="0"/>
    <x v="3"/>
    <n v="36"/>
    <d v="1979-09-02T00:00:00"/>
    <x v="95"/>
    <x v="2"/>
    <x v="0"/>
    <x v="0"/>
    <n v="50"/>
    <m/>
  </r>
  <r>
    <x v="0"/>
    <x v="3"/>
    <n v="36"/>
    <d v="1979-09-02T00:00:00"/>
    <x v="95"/>
    <x v="0"/>
    <x v="0"/>
    <x v="0"/>
    <n v="108"/>
    <m/>
  </r>
  <r>
    <x v="0"/>
    <x v="3"/>
    <n v="36"/>
    <d v="1979-09-03T00:00:00"/>
    <x v="96"/>
    <x v="2"/>
    <x v="0"/>
    <x v="0"/>
    <n v="3"/>
    <m/>
  </r>
  <r>
    <x v="0"/>
    <x v="3"/>
    <n v="36"/>
    <d v="1979-09-03T00:00:00"/>
    <x v="96"/>
    <x v="3"/>
    <x v="0"/>
    <x v="0"/>
    <n v="2"/>
    <m/>
  </r>
  <r>
    <x v="0"/>
    <x v="3"/>
    <n v="36"/>
    <d v="1979-09-03T00:00:00"/>
    <x v="96"/>
    <x v="0"/>
    <x v="0"/>
    <x v="0"/>
    <n v="94"/>
    <m/>
  </r>
  <r>
    <x v="0"/>
    <x v="3"/>
    <n v="36"/>
    <d v="1979-09-04T00:00:00"/>
    <x v="97"/>
    <x v="2"/>
    <x v="0"/>
    <x v="0"/>
    <n v="8"/>
    <m/>
  </r>
  <r>
    <x v="0"/>
    <x v="3"/>
    <n v="36"/>
    <d v="1979-09-04T00:00:00"/>
    <x v="97"/>
    <x v="0"/>
    <x v="0"/>
    <x v="0"/>
    <n v="132"/>
    <m/>
  </r>
  <r>
    <x v="0"/>
    <x v="3"/>
    <n v="36"/>
    <d v="1979-09-05T00:00:00"/>
    <x v="98"/>
    <x v="2"/>
    <x v="0"/>
    <x v="0"/>
    <n v="2"/>
    <m/>
  </r>
  <r>
    <x v="0"/>
    <x v="3"/>
    <n v="36"/>
    <d v="1979-09-05T00:00:00"/>
    <x v="98"/>
    <x v="0"/>
    <x v="0"/>
    <x v="0"/>
    <n v="218"/>
    <m/>
  </r>
  <r>
    <x v="0"/>
    <x v="3"/>
    <n v="36"/>
    <d v="1979-09-06T00:00:00"/>
    <x v="99"/>
    <x v="0"/>
    <x v="0"/>
    <x v="0"/>
    <n v="121"/>
    <m/>
  </r>
  <r>
    <x v="0"/>
    <x v="3"/>
    <n v="36"/>
    <d v="1979-09-07T00:00:00"/>
    <x v="100"/>
    <x v="2"/>
    <x v="0"/>
    <x v="0"/>
    <n v="3"/>
    <m/>
  </r>
  <r>
    <x v="0"/>
    <x v="3"/>
    <n v="36"/>
    <d v="1979-09-07T00:00:00"/>
    <x v="100"/>
    <x v="3"/>
    <x v="0"/>
    <x v="0"/>
    <n v="1"/>
    <m/>
  </r>
  <r>
    <x v="0"/>
    <x v="3"/>
    <n v="36"/>
    <d v="1979-09-07T00:00:00"/>
    <x v="100"/>
    <x v="0"/>
    <x v="0"/>
    <x v="0"/>
    <n v="150"/>
    <m/>
  </r>
  <r>
    <x v="0"/>
    <x v="3"/>
    <n v="36"/>
    <d v="1979-09-08T00:00:00"/>
    <x v="101"/>
    <x v="2"/>
    <x v="0"/>
    <x v="0"/>
    <n v="7"/>
    <m/>
  </r>
  <r>
    <x v="0"/>
    <x v="3"/>
    <n v="36"/>
    <d v="1979-09-08T00:00:00"/>
    <x v="101"/>
    <x v="0"/>
    <x v="0"/>
    <x v="0"/>
    <n v="110"/>
    <m/>
  </r>
  <r>
    <x v="0"/>
    <x v="3"/>
    <n v="37"/>
    <d v="1979-09-09T00:00:00"/>
    <x v="102"/>
    <x v="2"/>
    <x v="0"/>
    <x v="0"/>
    <n v="11"/>
    <m/>
  </r>
  <r>
    <x v="0"/>
    <x v="3"/>
    <n v="37"/>
    <d v="1979-09-09T00:00:00"/>
    <x v="102"/>
    <x v="3"/>
    <x v="0"/>
    <x v="0"/>
    <n v="7"/>
    <m/>
  </r>
  <r>
    <x v="0"/>
    <x v="3"/>
    <n v="37"/>
    <d v="1979-09-09T00:00:00"/>
    <x v="102"/>
    <x v="0"/>
    <x v="0"/>
    <x v="0"/>
    <n v="69"/>
    <m/>
  </r>
  <r>
    <x v="0"/>
    <x v="3"/>
    <n v="37"/>
    <d v="1979-09-10T00:00:00"/>
    <x v="103"/>
    <x v="2"/>
    <x v="0"/>
    <x v="0"/>
    <n v="11"/>
    <m/>
  </r>
  <r>
    <x v="0"/>
    <x v="3"/>
    <n v="37"/>
    <d v="1979-09-10T00:00:00"/>
    <x v="103"/>
    <x v="3"/>
    <x v="0"/>
    <x v="0"/>
    <n v="11"/>
    <m/>
  </r>
  <r>
    <x v="0"/>
    <x v="3"/>
    <n v="37"/>
    <d v="1979-09-10T00:00:00"/>
    <x v="103"/>
    <x v="0"/>
    <x v="0"/>
    <x v="0"/>
    <n v="139"/>
    <m/>
  </r>
  <r>
    <x v="0"/>
    <x v="3"/>
    <n v="37"/>
    <d v="1979-09-11T00:00:00"/>
    <x v="104"/>
    <x v="2"/>
    <x v="0"/>
    <x v="0"/>
    <n v="9"/>
    <m/>
  </r>
  <r>
    <x v="0"/>
    <x v="3"/>
    <n v="37"/>
    <d v="1979-09-11T00:00:00"/>
    <x v="104"/>
    <x v="3"/>
    <x v="0"/>
    <x v="0"/>
    <n v="7"/>
    <m/>
  </r>
  <r>
    <x v="0"/>
    <x v="3"/>
    <n v="37"/>
    <d v="1979-09-11T00:00:00"/>
    <x v="104"/>
    <x v="0"/>
    <x v="0"/>
    <x v="0"/>
    <n v="128"/>
    <m/>
  </r>
  <r>
    <x v="0"/>
    <x v="3"/>
    <n v="37"/>
    <d v="1979-09-12T00:00:00"/>
    <x v="105"/>
    <x v="2"/>
    <x v="0"/>
    <x v="0"/>
    <n v="17"/>
    <m/>
  </r>
  <r>
    <x v="0"/>
    <x v="3"/>
    <n v="37"/>
    <d v="1979-09-12T00:00:00"/>
    <x v="105"/>
    <x v="3"/>
    <x v="0"/>
    <x v="0"/>
    <n v="9"/>
    <m/>
  </r>
  <r>
    <x v="0"/>
    <x v="3"/>
    <n v="37"/>
    <d v="1979-09-12T00:00:00"/>
    <x v="105"/>
    <x v="0"/>
    <x v="0"/>
    <x v="0"/>
    <n v="91"/>
    <m/>
  </r>
  <r>
    <x v="0"/>
    <x v="3"/>
    <n v="37"/>
    <d v="1979-09-13T00:00:00"/>
    <x v="106"/>
    <x v="0"/>
    <x v="0"/>
    <x v="0"/>
    <n v="0"/>
    <m/>
  </r>
  <r>
    <x v="0"/>
    <x v="3"/>
    <n v="37"/>
    <d v="1979-09-14T00:00:00"/>
    <x v="107"/>
    <x v="0"/>
    <x v="2"/>
    <x v="0"/>
    <m/>
    <m/>
  </r>
  <r>
    <x v="0"/>
    <x v="3"/>
    <n v="37"/>
    <d v="1979-09-15T00:00:00"/>
    <x v="108"/>
    <x v="0"/>
    <x v="2"/>
    <x v="0"/>
    <m/>
    <m/>
  </r>
  <r>
    <x v="0"/>
    <x v="3"/>
    <n v="38"/>
    <d v="1979-09-16T00:00:00"/>
    <x v="109"/>
    <x v="0"/>
    <x v="2"/>
    <x v="0"/>
    <m/>
    <m/>
  </r>
  <r>
    <x v="0"/>
    <x v="3"/>
    <n v="38"/>
    <d v="1979-09-17T00:00:00"/>
    <x v="110"/>
    <x v="0"/>
    <x v="2"/>
    <x v="0"/>
    <m/>
    <m/>
  </r>
  <r>
    <x v="0"/>
    <x v="3"/>
    <n v="38"/>
    <d v="1979-09-18T00:00:00"/>
    <x v="111"/>
    <x v="0"/>
    <x v="2"/>
    <x v="0"/>
    <m/>
    <m/>
  </r>
  <r>
    <x v="0"/>
    <x v="3"/>
    <n v="38"/>
    <d v="1979-09-19T00:00:00"/>
    <x v="112"/>
    <x v="0"/>
    <x v="2"/>
    <x v="0"/>
    <m/>
    <m/>
  </r>
  <r>
    <x v="0"/>
    <x v="3"/>
    <n v="38"/>
    <d v="1979-09-20T00:00:00"/>
    <x v="113"/>
    <x v="0"/>
    <x v="2"/>
    <x v="0"/>
    <m/>
    <m/>
  </r>
  <r>
    <x v="0"/>
    <x v="3"/>
    <n v="38"/>
    <d v="1979-09-21T00:00:00"/>
    <x v="114"/>
    <x v="3"/>
    <x v="0"/>
    <x v="0"/>
    <n v="4"/>
    <m/>
  </r>
  <r>
    <x v="0"/>
    <x v="3"/>
    <n v="38"/>
    <d v="1979-09-21T00:00:00"/>
    <x v="114"/>
    <x v="0"/>
    <x v="0"/>
    <x v="0"/>
    <n v="3"/>
    <m/>
  </r>
  <r>
    <x v="0"/>
    <x v="3"/>
    <n v="38"/>
    <d v="1979-09-22T00:00:00"/>
    <x v="115"/>
    <x v="2"/>
    <x v="0"/>
    <x v="0"/>
    <n v="4"/>
    <m/>
  </r>
  <r>
    <x v="0"/>
    <x v="3"/>
    <n v="38"/>
    <d v="1979-09-22T00:00:00"/>
    <x v="115"/>
    <x v="3"/>
    <x v="0"/>
    <x v="0"/>
    <n v="8"/>
    <m/>
  </r>
  <r>
    <x v="0"/>
    <x v="3"/>
    <n v="38"/>
    <d v="1979-09-22T00:00:00"/>
    <x v="115"/>
    <x v="0"/>
    <x v="0"/>
    <x v="0"/>
    <n v="5"/>
    <m/>
  </r>
  <r>
    <x v="0"/>
    <x v="3"/>
    <n v="39"/>
    <d v="1979-09-23T00:00:00"/>
    <x v="116"/>
    <x v="2"/>
    <x v="0"/>
    <x v="0"/>
    <n v="2"/>
    <m/>
  </r>
  <r>
    <x v="0"/>
    <x v="3"/>
    <n v="39"/>
    <d v="1979-09-23T00:00:00"/>
    <x v="116"/>
    <x v="3"/>
    <x v="0"/>
    <x v="0"/>
    <n v="24"/>
    <m/>
  </r>
  <r>
    <x v="0"/>
    <x v="3"/>
    <n v="39"/>
    <d v="1979-09-23T00:00:00"/>
    <x v="116"/>
    <x v="0"/>
    <x v="0"/>
    <x v="0"/>
    <n v="10"/>
    <m/>
  </r>
  <r>
    <x v="0"/>
    <x v="3"/>
    <n v="39"/>
    <d v="1979-09-24T00:00:00"/>
    <x v="117"/>
    <x v="2"/>
    <x v="0"/>
    <x v="0"/>
    <n v="5"/>
    <m/>
  </r>
  <r>
    <x v="0"/>
    <x v="3"/>
    <n v="39"/>
    <d v="1979-09-24T00:00:00"/>
    <x v="117"/>
    <x v="3"/>
    <x v="0"/>
    <x v="0"/>
    <n v="23"/>
    <m/>
  </r>
  <r>
    <x v="0"/>
    <x v="3"/>
    <n v="39"/>
    <d v="1979-09-24T00:00:00"/>
    <x v="117"/>
    <x v="0"/>
    <x v="0"/>
    <x v="0"/>
    <n v="7"/>
    <m/>
  </r>
  <r>
    <x v="0"/>
    <x v="3"/>
    <n v="39"/>
    <d v="1979-09-25T00:00:00"/>
    <x v="118"/>
    <x v="3"/>
    <x v="0"/>
    <x v="0"/>
    <n v="60"/>
    <m/>
  </r>
  <r>
    <x v="0"/>
    <x v="3"/>
    <n v="39"/>
    <d v="1979-09-25T00:00:00"/>
    <x v="118"/>
    <x v="0"/>
    <x v="0"/>
    <x v="0"/>
    <n v="21"/>
    <m/>
  </r>
  <r>
    <x v="0"/>
    <x v="3"/>
    <n v="39"/>
    <d v="1979-09-26T00:00:00"/>
    <x v="119"/>
    <x v="2"/>
    <x v="0"/>
    <x v="0"/>
    <n v="5"/>
    <m/>
  </r>
  <r>
    <x v="0"/>
    <x v="3"/>
    <n v="39"/>
    <d v="1979-09-26T00:00:00"/>
    <x v="119"/>
    <x v="3"/>
    <x v="0"/>
    <x v="0"/>
    <n v="21"/>
    <m/>
  </r>
  <r>
    <x v="0"/>
    <x v="3"/>
    <n v="39"/>
    <d v="1979-09-26T00:00:00"/>
    <x v="119"/>
    <x v="0"/>
    <x v="0"/>
    <x v="0"/>
    <n v="21"/>
    <m/>
  </r>
  <r>
    <x v="0"/>
    <x v="3"/>
    <n v="39"/>
    <d v="1979-09-27T00:00:00"/>
    <x v="120"/>
    <x v="3"/>
    <x v="0"/>
    <x v="0"/>
    <n v="15"/>
    <m/>
  </r>
  <r>
    <x v="0"/>
    <x v="3"/>
    <n v="39"/>
    <d v="1979-09-27T00:00:00"/>
    <x v="120"/>
    <x v="0"/>
    <x v="0"/>
    <x v="0"/>
    <n v="5"/>
    <m/>
  </r>
  <r>
    <x v="0"/>
    <x v="3"/>
    <n v="39"/>
    <d v="1979-09-28T00:00:00"/>
    <x v="121"/>
    <x v="2"/>
    <x v="0"/>
    <x v="0"/>
    <n v="5"/>
    <m/>
  </r>
  <r>
    <x v="0"/>
    <x v="3"/>
    <n v="39"/>
    <d v="1979-09-28T00:00:00"/>
    <x v="121"/>
    <x v="3"/>
    <x v="0"/>
    <x v="0"/>
    <n v="17"/>
    <m/>
  </r>
  <r>
    <x v="0"/>
    <x v="3"/>
    <n v="39"/>
    <d v="1979-09-28T00:00:00"/>
    <x v="121"/>
    <x v="0"/>
    <x v="0"/>
    <x v="0"/>
    <n v="5"/>
    <m/>
  </r>
  <r>
    <x v="0"/>
    <x v="3"/>
    <n v="39"/>
    <d v="1979-09-29T00:00:00"/>
    <x v="122"/>
    <x v="2"/>
    <x v="0"/>
    <x v="0"/>
    <n v="4"/>
    <m/>
  </r>
  <r>
    <x v="0"/>
    <x v="3"/>
    <n v="39"/>
    <d v="1979-09-29T00:00:00"/>
    <x v="122"/>
    <x v="3"/>
    <x v="0"/>
    <x v="0"/>
    <n v="14"/>
    <m/>
  </r>
  <r>
    <x v="0"/>
    <x v="3"/>
    <n v="39"/>
    <d v="1979-09-29T00:00:00"/>
    <x v="122"/>
    <x v="0"/>
    <x v="0"/>
    <x v="0"/>
    <n v="1"/>
    <m/>
  </r>
  <r>
    <x v="0"/>
    <x v="3"/>
    <n v="40"/>
    <d v="1979-09-30T00:00:00"/>
    <x v="123"/>
    <x v="2"/>
    <x v="0"/>
    <x v="0"/>
    <n v="1"/>
    <m/>
  </r>
  <r>
    <x v="0"/>
    <x v="3"/>
    <n v="40"/>
    <d v="1979-09-30T00:00:00"/>
    <x v="123"/>
    <x v="3"/>
    <x v="0"/>
    <x v="0"/>
    <n v="8"/>
    <m/>
  </r>
  <r>
    <x v="0"/>
    <x v="3"/>
    <n v="40"/>
    <d v="1979-10-01T00:00:00"/>
    <x v="124"/>
    <x v="2"/>
    <x v="0"/>
    <x v="0"/>
    <n v="11"/>
    <m/>
  </r>
  <r>
    <x v="0"/>
    <x v="3"/>
    <n v="40"/>
    <d v="1979-10-01T00:00:00"/>
    <x v="124"/>
    <x v="3"/>
    <x v="0"/>
    <x v="0"/>
    <n v="57"/>
    <m/>
  </r>
  <r>
    <x v="0"/>
    <x v="3"/>
    <n v="40"/>
    <d v="1979-10-01T00:00:00"/>
    <x v="124"/>
    <x v="0"/>
    <x v="0"/>
    <x v="0"/>
    <n v="3"/>
    <m/>
  </r>
  <r>
    <x v="0"/>
    <x v="3"/>
    <n v="40"/>
    <d v="1979-10-02T00:00:00"/>
    <x v="125"/>
    <x v="2"/>
    <x v="0"/>
    <x v="0"/>
    <n v="16"/>
    <m/>
  </r>
  <r>
    <x v="0"/>
    <x v="3"/>
    <n v="40"/>
    <d v="1979-10-02T00:00:00"/>
    <x v="125"/>
    <x v="3"/>
    <x v="0"/>
    <x v="0"/>
    <n v="25"/>
    <m/>
  </r>
  <r>
    <x v="0"/>
    <x v="3"/>
    <n v="40"/>
    <d v="1979-10-03T00:00:00"/>
    <x v="126"/>
    <x v="2"/>
    <x v="0"/>
    <x v="0"/>
    <n v="11"/>
    <m/>
  </r>
  <r>
    <x v="0"/>
    <x v="3"/>
    <n v="40"/>
    <d v="1979-10-03T00:00:00"/>
    <x v="126"/>
    <x v="3"/>
    <x v="0"/>
    <x v="0"/>
    <n v="26"/>
    <m/>
  </r>
  <r>
    <x v="0"/>
    <x v="3"/>
    <n v="40"/>
    <d v="1979-10-04T00:00:00"/>
    <x v="127"/>
    <x v="2"/>
    <x v="0"/>
    <x v="0"/>
    <n v="2"/>
    <m/>
  </r>
  <r>
    <x v="0"/>
    <x v="3"/>
    <n v="40"/>
    <d v="1979-10-04T00:00:00"/>
    <x v="127"/>
    <x v="3"/>
    <x v="0"/>
    <x v="0"/>
    <n v="5"/>
    <m/>
  </r>
  <r>
    <x v="0"/>
    <x v="3"/>
    <n v="40"/>
    <d v="1979-10-05T00:00:00"/>
    <x v="128"/>
    <x v="2"/>
    <x v="0"/>
    <x v="0"/>
    <n v="1"/>
    <m/>
  </r>
  <r>
    <x v="0"/>
    <x v="3"/>
    <n v="40"/>
    <d v="1979-10-05T00:00:00"/>
    <x v="128"/>
    <x v="3"/>
    <x v="0"/>
    <x v="0"/>
    <n v="4"/>
    <m/>
  </r>
  <r>
    <x v="0"/>
    <x v="3"/>
    <n v="40"/>
    <d v="1979-10-06T00:00:00"/>
    <x v="129"/>
    <x v="2"/>
    <x v="0"/>
    <x v="0"/>
    <n v="4"/>
    <m/>
  </r>
  <r>
    <x v="0"/>
    <x v="3"/>
    <n v="40"/>
    <d v="1979-10-06T00:00:00"/>
    <x v="129"/>
    <x v="3"/>
    <x v="0"/>
    <x v="0"/>
    <n v="14"/>
    <m/>
  </r>
  <r>
    <x v="0"/>
    <x v="3"/>
    <n v="40"/>
    <d v="1979-10-06T00:00:00"/>
    <x v="129"/>
    <x v="0"/>
    <x v="0"/>
    <x v="0"/>
    <n v="2"/>
    <m/>
  </r>
  <r>
    <x v="0"/>
    <x v="3"/>
    <n v="41"/>
    <d v="1979-10-07T00:00:00"/>
    <x v="130"/>
    <x v="2"/>
    <x v="0"/>
    <x v="0"/>
    <n v="7"/>
    <m/>
  </r>
  <r>
    <x v="0"/>
    <x v="3"/>
    <n v="41"/>
    <d v="1979-10-07T00:00:00"/>
    <x v="130"/>
    <x v="3"/>
    <x v="0"/>
    <x v="0"/>
    <n v="17"/>
    <m/>
  </r>
  <r>
    <x v="0"/>
    <x v="3"/>
    <n v="41"/>
    <d v="1979-10-07T00:00:00"/>
    <x v="130"/>
    <x v="0"/>
    <x v="0"/>
    <x v="0"/>
    <n v="1"/>
    <m/>
  </r>
  <r>
    <x v="0"/>
    <x v="3"/>
    <n v="41"/>
    <d v="1979-10-08T00:00:00"/>
    <x v="131"/>
    <x v="2"/>
    <x v="0"/>
    <x v="0"/>
    <n v="3"/>
    <m/>
  </r>
  <r>
    <x v="0"/>
    <x v="3"/>
    <n v="41"/>
    <d v="1979-10-08T00:00:00"/>
    <x v="131"/>
    <x v="3"/>
    <x v="0"/>
    <x v="0"/>
    <n v="15"/>
    <m/>
  </r>
  <r>
    <x v="0"/>
    <x v="3"/>
    <n v="41"/>
    <d v="1979-10-09T00:00:00"/>
    <x v="132"/>
    <x v="2"/>
    <x v="0"/>
    <x v="0"/>
    <n v="3"/>
    <m/>
  </r>
  <r>
    <x v="0"/>
    <x v="3"/>
    <n v="41"/>
    <d v="1979-10-09T00:00:00"/>
    <x v="132"/>
    <x v="3"/>
    <x v="0"/>
    <x v="0"/>
    <n v="51"/>
    <m/>
  </r>
  <r>
    <x v="0"/>
    <x v="3"/>
    <n v="41"/>
    <d v="1979-10-10T00:00:00"/>
    <x v="133"/>
    <x v="2"/>
    <x v="0"/>
    <x v="0"/>
    <n v="10"/>
    <m/>
  </r>
  <r>
    <x v="0"/>
    <x v="3"/>
    <n v="41"/>
    <d v="1979-10-10T00:00:00"/>
    <x v="133"/>
    <x v="3"/>
    <x v="0"/>
    <x v="0"/>
    <n v="71"/>
    <m/>
  </r>
  <r>
    <x v="0"/>
    <x v="3"/>
    <n v="41"/>
    <d v="1979-10-11T00:00:00"/>
    <x v="134"/>
    <x v="2"/>
    <x v="0"/>
    <x v="0"/>
    <n v="2"/>
    <m/>
  </r>
  <r>
    <x v="0"/>
    <x v="3"/>
    <n v="41"/>
    <d v="1979-10-11T00:00:00"/>
    <x v="134"/>
    <x v="3"/>
    <x v="0"/>
    <x v="0"/>
    <n v="26"/>
    <m/>
  </r>
  <r>
    <x v="0"/>
    <x v="3"/>
    <n v="41"/>
    <d v="1979-10-11T00:00:00"/>
    <x v="134"/>
    <x v="0"/>
    <x v="0"/>
    <x v="0"/>
    <n v="2"/>
    <m/>
  </r>
  <r>
    <x v="0"/>
    <x v="3"/>
    <n v="41"/>
    <d v="1979-10-12T00:00:00"/>
    <x v="135"/>
    <x v="2"/>
    <x v="0"/>
    <x v="0"/>
    <n v="5"/>
    <m/>
  </r>
  <r>
    <x v="0"/>
    <x v="3"/>
    <n v="41"/>
    <d v="1979-10-12T00:00:00"/>
    <x v="135"/>
    <x v="3"/>
    <x v="0"/>
    <x v="0"/>
    <n v="25"/>
    <m/>
  </r>
  <r>
    <x v="0"/>
    <x v="3"/>
    <n v="41"/>
    <d v="1979-10-13T00:00:00"/>
    <x v="136"/>
    <x v="2"/>
    <x v="0"/>
    <x v="0"/>
    <n v="2"/>
    <m/>
  </r>
  <r>
    <x v="0"/>
    <x v="3"/>
    <n v="41"/>
    <d v="1979-10-13T00:00:00"/>
    <x v="136"/>
    <x v="3"/>
    <x v="0"/>
    <x v="0"/>
    <n v="24"/>
    <m/>
  </r>
  <r>
    <x v="0"/>
    <x v="3"/>
    <n v="41"/>
    <d v="1979-10-13T00:00:00"/>
    <x v="136"/>
    <x v="0"/>
    <x v="0"/>
    <x v="0"/>
    <n v="1"/>
    <m/>
  </r>
  <r>
    <x v="0"/>
    <x v="3"/>
    <n v="42"/>
    <d v="1979-10-14T00:00:00"/>
    <x v="137"/>
    <x v="2"/>
    <x v="0"/>
    <x v="0"/>
    <n v="3"/>
    <m/>
  </r>
  <r>
    <x v="0"/>
    <x v="3"/>
    <n v="42"/>
    <d v="1979-10-14T00:00:00"/>
    <x v="137"/>
    <x v="3"/>
    <x v="0"/>
    <x v="0"/>
    <n v="26"/>
    <m/>
  </r>
  <r>
    <x v="0"/>
    <x v="3"/>
    <n v="42"/>
    <d v="1979-10-14T00:00:00"/>
    <x v="137"/>
    <x v="0"/>
    <x v="0"/>
    <x v="0"/>
    <n v="1"/>
    <m/>
  </r>
  <r>
    <x v="0"/>
    <x v="3"/>
    <n v="42"/>
    <d v="1979-10-15T00:00:00"/>
    <x v="138"/>
    <x v="2"/>
    <x v="0"/>
    <x v="0"/>
    <n v="3"/>
    <m/>
  </r>
  <r>
    <x v="0"/>
    <x v="3"/>
    <n v="42"/>
    <d v="1979-10-15T00:00:00"/>
    <x v="138"/>
    <x v="3"/>
    <x v="0"/>
    <x v="0"/>
    <n v="61"/>
    <m/>
  </r>
  <r>
    <x v="0"/>
    <x v="3"/>
    <n v="42"/>
    <d v="1979-10-15T00:00:00"/>
    <x v="138"/>
    <x v="0"/>
    <x v="0"/>
    <x v="0"/>
    <n v="1"/>
    <m/>
  </r>
  <r>
    <x v="0"/>
    <x v="3"/>
    <n v="42"/>
    <d v="1979-10-16T00:00:00"/>
    <x v="139"/>
    <x v="2"/>
    <x v="0"/>
    <x v="0"/>
    <n v="2"/>
    <m/>
  </r>
  <r>
    <x v="0"/>
    <x v="3"/>
    <n v="42"/>
    <d v="1979-10-16T00:00:00"/>
    <x v="139"/>
    <x v="3"/>
    <x v="0"/>
    <x v="0"/>
    <n v="24"/>
    <m/>
  </r>
  <r>
    <x v="0"/>
    <x v="3"/>
    <n v="42"/>
    <d v="1979-10-16T00:00:00"/>
    <x v="139"/>
    <x v="0"/>
    <x v="0"/>
    <x v="0"/>
    <n v="1"/>
    <m/>
  </r>
  <r>
    <x v="0"/>
    <x v="3"/>
    <n v="42"/>
    <d v="1979-10-17T00:00:00"/>
    <x v="140"/>
    <x v="2"/>
    <x v="0"/>
    <x v="0"/>
    <n v="2"/>
    <m/>
  </r>
  <r>
    <x v="0"/>
    <x v="3"/>
    <n v="42"/>
    <d v="1979-10-17T00:00:00"/>
    <x v="140"/>
    <x v="3"/>
    <x v="0"/>
    <x v="0"/>
    <n v="33"/>
    <m/>
  </r>
  <r>
    <x v="0"/>
    <x v="3"/>
    <n v="42"/>
    <d v="1979-10-18T00:00:00"/>
    <x v="141"/>
    <x v="2"/>
    <x v="0"/>
    <x v="0"/>
    <n v="2"/>
    <m/>
  </r>
  <r>
    <x v="0"/>
    <x v="3"/>
    <n v="42"/>
    <d v="1979-10-18T00:00:00"/>
    <x v="141"/>
    <x v="3"/>
    <x v="0"/>
    <x v="0"/>
    <n v="43"/>
    <m/>
  </r>
  <r>
    <x v="0"/>
    <x v="3"/>
    <n v="42"/>
    <d v="1979-10-19T00:00:00"/>
    <x v="142"/>
    <x v="3"/>
    <x v="0"/>
    <x v="0"/>
    <n v="12"/>
    <m/>
  </r>
  <r>
    <x v="0"/>
    <x v="3"/>
    <n v="42"/>
    <d v="1979-10-20T00:00:00"/>
    <x v="143"/>
    <x v="2"/>
    <x v="0"/>
    <x v="0"/>
    <n v="2"/>
    <m/>
  </r>
  <r>
    <x v="0"/>
    <x v="3"/>
    <n v="42"/>
    <d v="1979-10-20T00:00:00"/>
    <x v="143"/>
    <x v="3"/>
    <x v="0"/>
    <x v="0"/>
    <n v="2"/>
    <m/>
  </r>
  <r>
    <x v="0"/>
    <x v="3"/>
    <n v="43"/>
    <d v="1979-10-21T00:00:00"/>
    <x v="144"/>
    <x v="2"/>
    <x v="0"/>
    <x v="0"/>
    <n v="2"/>
    <m/>
  </r>
  <r>
    <x v="0"/>
    <x v="3"/>
    <n v="43"/>
    <d v="1979-10-21T00:00:00"/>
    <x v="144"/>
    <x v="3"/>
    <x v="0"/>
    <x v="0"/>
    <n v="81"/>
    <m/>
  </r>
  <r>
    <x v="0"/>
    <x v="3"/>
    <n v="43"/>
    <d v="1979-10-22T00:00:00"/>
    <x v="145"/>
    <x v="2"/>
    <x v="0"/>
    <x v="0"/>
    <n v="1"/>
    <m/>
  </r>
  <r>
    <x v="0"/>
    <x v="3"/>
    <n v="43"/>
    <d v="1979-10-22T00:00:00"/>
    <x v="145"/>
    <x v="3"/>
    <x v="0"/>
    <x v="0"/>
    <n v="12"/>
    <m/>
  </r>
  <r>
    <x v="0"/>
    <x v="3"/>
    <n v="43"/>
    <d v="1979-10-23T00:00:00"/>
    <x v="146"/>
    <x v="2"/>
    <x v="0"/>
    <x v="0"/>
    <n v="1"/>
    <m/>
  </r>
  <r>
    <x v="0"/>
    <x v="3"/>
    <n v="43"/>
    <d v="1979-10-23T00:00:00"/>
    <x v="146"/>
    <x v="3"/>
    <x v="0"/>
    <x v="0"/>
    <n v="8"/>
    <m/>
  </r>
  <r>
    <x v="0"/>
    <x v="3"/>
    <n v="43"/>
    <d v="1979-10-24T00:00:00"/>
    <x v="147"/>
    <x v="0"/>
    <x v="0"/>
    <x v="0"/>
    <n v="0"/>
    <m/>
  </r>
  <r>
    <x v="0"/>
    <x v="3"/>
    <n v="43"/>
    <d v="1979-10-25T00:00:00"/>
    <x v="148"/>
    <x v="3"/>
    <x v="0"/>
    <x v="0"/>
    <n v="6"/>
    <m/>
  </r>
  <r>
    <x v="0"/>
    <x v="3"/>
    <n v="43"/>
    <d v="1979-10-26T00:00:00"/>
    <x v="149"/>
    <x v="0"/>
    <x v="0"/>
    <x v="0"/>
    <n v="0"/>
    <m/>
  </r>
  <r>
    <x v="0"/>
    <x v="3"/>
    <n v="43"/>
    <d v="1979-10-27T00:00:00"/>
    <x v="150"/>
    <x v="0"/>
    <x v="0"/>
    <x v="0"/>
    <n v="0"/>
    <m/>
  </r>
  <r>
    <x v="0"/>
    <x v="3"/>
    <n v="44"/>
    <d v="1979-10-28T00:00:00"/>
    <x v="151"/>
    <x v="0"/>
    <x v="0"/>
    <x v="0"/>
    <n v="0"/>
    <m/>
  </r>
  <r>
    <x v="0"/>
    <x v="3"/>
    <n v="44"/>
    <d v="1979-10-29T00:00:00"/>
    <x v="152"/>
    <x v="0"/>
    <x v="0"/>
    <x v="0"/>
    <n v="0"/>
    <m/>
  </r>
  <r>
    <x v="0"/>
    <x v="3"/>
    <n v="44"/>
    <d v="1979-10-30T00:00:00"/>
    <x v="153"/>
    <x v="0"/>
    <x v="0"/>
    <x v="0"/>
    <n v="0"/>
    <m/>
  </r>
  <r>
    <x v="0"/>
    <x v="3"/>
    <n v="44"/>
    <d v="1979-10-31T00:00:00"/>
    <x v="154"/>
    <x v="0"/>
    <x v="0"/>
    <x v="0"/>
    <n v="0"/>
    <m/>
  </r>
  <r>
    <x v="0"/>
    <x v="3"/>
    <n v="44"/>
    <d v="1979-11-01T00:00:00"/>
    <x v="155"/>
    <x v="0"/>
    <x v="0"/>
    <x v="0"/>
    <n v="0"/>
    <m/>
  </r>
  <r>
    <x v="0"/>
    <x v="3"/>
    <n v="44"/>
    <d v="1979-11-02T00:00:00"/>
    <x v="156"/>
    <x v="0"/>
    <x v="0"/>
    <x v="0"/>
    <n v="0"/>
    <m/>
  </r>
  <r>
    <x v="0"/>
    <x v="3"/>
    <n v="44"/>
    <d v="1979-11-03T00:00:00"/>
    <x v="160"/>
    <x v="0"/>
    <x v="0"/>
    <x v="0"/>
    <n v="0"/>
    <m/>
  </r>
  <r>
    <x v="0"/>
    <x v="3"/>
    <n v="45"/>
    <d v="1979-11-04T00:00:00"/>
    <x v="157"/>
    <x v="2"/>
    <x v="0"/>
    <x v="0"/>
    <n v="1"/>
    <m/>
  </r>
  <r>
    <x v="0"/>
    <x v="3"/>
    <n v="45"/>
    <d v="1979-11-05T00:00:00"/>
    <x v="161"/>
    <x v="0"/>
    <x v="0"/>
    <x v="0"/>
    <n v="0"/>
    <m/>
  </r>
  <r>
    <x v="0"/>
    <x v="4"/>
    <n v="25"/>
    <d v="1980-06-15T00:00:00"/>
    <x v="16"/>
    <x v="0"/>
    <x v="0"/>
    <x v="0"/>
    <n v="300"/>
    <m/>
  </r>
  <r>
    <x v="0"/>
    <x v="4"/>
    <n v="25"/>
    <d v="1980-06-16T00:00:00"/>
    <x v="17"/>
    <x v="0"/>
    <x v="0"/>
    <x v="0"/>
    <n v="0"/>
    <m/>
  </r>
  <r>
    <x v="0"/>
    <x v="4"/>
    <n v="25"/>
    <d v="1980-06-17T00:00:00"/>
    <x v="18"/>
    <x v="0"/>
    <x v="0"/>
    <x v="0"/>
    <n v="13"/>
    <m/>
  </r>
  <r>
    <x v="0"/>
    <x v="4"/>
    <n v="25"/>
    <d v="1980-06-18T00:00:00"/>
    <x v="19"/>
    <x v="0"/>
    <x v="0"/>
    <x v="0"/>
    <n v="15"/>
    <m/>
  </r>
  <r>
    <x v="0"/>
    <x v="4"/>
    <n v="25"/>
    <d v="1980-06-19T00:00:00"/>
    <x v="20"/>
    <x v="0"/>
    <x v="0"/>
    <x v="0"/>
    <n v="3"/>
    <m/>
  </r>
  <r>
    <x v="0"/>
    <x v="4"/>
    <n v="25"/>
    <d v="1980-06-20T00:00:00"/>
    <x v="21"/>
    <x v="0"/>
    <x v="0"/>
    <x v="0"/>
    <n v="54"/>
    <m/>
  </r>
  <r>
    <x v="0"/>
    <x v="4"/>
    <n v="25"/>
    <d v="1980-06-21T00:00:00"/>
    <x v="22"/>
    <x v="0"/>
    <x v="0"/>
    <x v="0"/>
    <n v="6"/>
    <m/>
  </r>
  <r>
    <x v="0"/>
    <x v="4"/>
    <n v="26"/>
    <d v="1980-06-22T00:00:00"/>
    <x v="23"/>
    <x v="0"/>
    <x v="0"/>
    <x v="0"/>
    <n v="4"/>
    <m/>
  </r>
  <r>
    <x v="0"/>
    <x v="4"/>
    <n v="26"/>
    <d v="1980-06-23T00:00:00"/>
    <x v="24"/>
    <x v="0"/>
    <x v="0"/>
    <x v="0"/>
    <n v="24"/>
    <m/>
  </r>
  <r>
    <x v="0"/>
    <x v="4"/>
    <n v="26"/>
    <d v="1980-06-24T00:00:00"/>
    <x v="25"/>
    <x v="0"/>
    <x v="0"/>
    <x v="0"/>
    <n v="164"/>
    <m/>
  </r>
  <r>
    <x v="0"/>
    <x v="4"/>
    <n v="26"/>
    <d v="1980-06-25T00:00:00"/>
    <x v="26"/>
    <x v="0"/>
    <x v="0"/>
    <x v="0"/>
    <n v="143"/>
    <m/>
  </r>
  <r>
    <x v="0"/>
    <x v="4"/>
    <n v="26"/>
    <d v="1980-06-26T00:00:00"/>
    <x v="27"/>
    <x v="0"/>
    <x v="0"/>
    <x v="0"/>
    <n v="607"/>
    <m/>
  </r>
  <r>
    <x v="0"/>
    <x v="4"/>
    <n v="26"/>
    <d v="1980-06-27T00:00:00"/>
    <x v="28"/>
    <x v="0"/>
    <x v="0"/>
    <x v="0"/>
    <n v="170"/>
    <m/>
  </r>
  <r>
    <x v="0"/>
    <x v="4"/>
    <n v="26"/>
    <d v="1980-06-28T00:00:00"/>
    <x v="29"/>
    <x v="0"/>
    <x v="0"/>
    <x v="0"/>
    <n v="45"/>
    <m/>
  </r>
  <r>
    <x v="0"/>
    <x v="4"/>
    <n v="27"/>
    <d v="1980-06-29T00:00:00"/>
    <x v="30"/>
    <x v="0"/>
    <x v="0"/>
    <x v="0"/>
    <n v="204"/>
    <m/>
  </r>
  <r>
    <x v="0"/>
    <x v="4"/>
    <n v="27"/>
    <d v="1980-06-30T00:00:00"/>
    <x v="31"/>
    <x v="0"/>
    <x v="0"/>
    <x v="0"/>
    <n v="88"/>
    <m/>
  </r>
  <r>
    <x v="0"/>
    <x v="4"/>
    <n v="27"/>
    <d v="1980-07-01T00:00:00"/>
    <x v="32"/>
    <x v="0"/>
    <x v="0"/>
    <x v="0"/>
    <n v="99"/>
    <m/>
  </r>
  <r>
    <x v="0"/>
    <x v="4"/>
    <n v="27"/>
    <d v="1980-07-02T00:00:00"/>
    <x v="33"/>
    <x v="0"/>
    <x v="0"/>
    <x v="0"/>
    <n v="121"/>
    <m/>
  </r>
  <r>
    <x v="0"/>
    <x v="4"/>
    <n v="27"/>
    <d v="1980-07-03T00:00:00"/>
    <x v="34"/>
    <x v="0"/>
    <x v="0"/>
    <x v="0"/>
    <n v="240"/>
    <m/>
  </r>
  <r>
    <x v="0"/>
    <x v="4"/>
    <n v="27"/>
    <d v="1980-07-04T00:00:00"/>
    <x v="35"/>
    <x v="0"/>
    <x v="0"/>
    <x v="0"/>
    <n v="875"/>
    <m/>
  </r>
  <r>
    <x v="0"/>
    <x v="4"/>
    <n v="27"/>
    <d v="1980-07-05T00:00:00"/>
    <x v="36"/>
    <x v="0"/>
    <x v="0"/>
    <x v="0"/>
    <n v="197"/>
    <m/>
  </r>
  <r>
    <x v="0"/>
    <x v="4"/>
    <n v="28"/>
    <d v="1980-07-06T00:00:00"/>
    <x v="37"/>
    <x v="0"/>
    <x v="0"/>
    <x v="0"/>
    <n v="16"/>
    <m/>
  </r>
  <r>
    <x v="0"/>
    <x v="4"/>
    <n v="28"/>
    <d v="1980-07-07T00:00:00"/>
    <x v="38"/>
    <x v="0"/>
    <x v="0"/>
    <x v="0"/>
    <n v="191"/>
    <m/>
  </r>
  <r>
    <x v="0"/>
    <x v="4"/>
    <n v="28"/>
    <d v="1980-07-08T00:00:00"/>
    <x v="39"/>
    <x v="0"/>
    <x v="0"/>
    <x v="0"/>
    <n v="196"/>
    <m/>
  </r>
  <r>
    <x v="0"/>
    <x v="4"/>
    <n v="28"/>
    <d v="1980-07-09T00:00:00"/>
    <x v="40"/>
    <x v="0"/>
    <x v="0"/>
    <x v="0"/>
    <n v="248"/>
    <m/>
  </r>
  <r>
    <x v="0"/>
    <x v="4"/>
    <n v="28"/>
    <d v="1980-07-10T00:00:00"/>
    <x v="41"/>
    <x v="0"/>
    <x v="0"/>
    <x v="0"/>
    <n v="364"/>
    <m/>
  </r>
  <r>
    <x v="0"/>
    <x v="4"/>
    <n v="28"/>
    <d v="1980-07-11T00:00:00"/>
    <x v="42"/>
    <x v="0"/>
    <x v="0"/>
    <x v="0"/>
    <n v="211"/>
    <m/>
  </r>
  <r>
    <x v="0"/>
    <x v="4"/>
    <n v="28"/>
    <d v="1980-07-12T00:00:00"/>
    <x v="43"/>
    <x v="0"/>
    <x v="0"/>
    <x v="0"/>
    <n v="1015"/>
    <m/>
  </r>
  <r>
    <x v="0"/>
    <x v="4"/>
    <n v="29"/>
    <d v="1980-07-13T00:00:00"/>
    <x v="44"/>
    <x v="0"/>
    <x v="0"/>
    <x v="0"/>
    <n v="727"/>
    <m/>
  </r>
  <r>
    <x v="0"/>
    <x v="4"/>
    <n v="29"/>
    <d v="1980-07-14T00:00:00"/>
    <x v="45"/>
    <x v="0"/>
    <x v="0"/>
    <x v="0"/>
    <n v="1045"/>
    <m/>
  </r>
  <r>
    <x v="0"/>
    <x v="4"/>
    <n v="29"/>
    <d v="1980-07-15T00:00:00"/>
    <x v="46"/>
    <x v="0"/>
    <x v="0"/>
    <x v="0"/>
    <n v="776"/>
    <m/>
  </r>
  <r>
    <x v="0"/>
    <x v="4"/>
    <n v="29"/>
    <d v="1980-07-16T00:00:00"/>
    <x v="47"/>
    <x v="0"/>
    <x v="0"/>
    <x v="0"/>
    <n v="646"/>
    <m/>
  </r>
  <r>
    <x v="0"/>
    <x v="4"/>
    <n v="29"/>
    <d v="1980-07-17T00:00:00"/>
    <x v="48"/>
    <x v="0"/>
    <x v="0"/>
    <x v="0"/>
    <n v="517"/>
    <m/>
  </r>
  <r>
    <x v="0"/>
    <x v="4"/>
    <n v="29"/>
    <d v="1980-07-18T00:00:00"/>
    <x v="49"/>
    <x v="0"/>
    <x v="0"/>
    <x v="0"/>
    <n v="736"/>
    <m/>
  </r>
  <r>
    <x v="0"/>
    <x v="4"/>
    <n v="29"/>
    <d v="1980-07-19T00:00:00"/>
    <x v="50"/>
    <x v="0"/>
    <x v="0"/>
    <x v="0"/>
    <n v="1447"/>
    <m/>
  </r>
  <r>
    <x v="0"/>
    <x v="4"/>
    <n v="30"/>
    <d v="1980-07-20T00:00:00"/>
    <x v="51"/>
    <x v="0"/>
    <x v="0"/>
    <x v="0"/>
    <n v="2372"/>
    <m/>
  </r>
  <r>
    <x v="0"/>
    <x v="4"/>
    <n v="30"/>
    <d v="1980-07-21T00:00:00"/>
    <x v="52"/>
    <x v="0"/>
    <x v="0"/>
    <x v="0"/>
    <n v="3305"/>
    <m/>
  </r>
  <r>
    <x v="0"/>
    <x v="4"/>
    <n v="30"/>
    <d v="1980-07-22T00:00:00"/>
    <x v="53"/>
    <x v="0"/>
    <x v="0"/>
    <x v="0"/>
    <n v="2066"/>
    <m/>
  </r>
  <r>
    <x v="0"/>
    <x v="4"/>
    <n v="30"/>
    <d v="1980-07-23T00:00:00"/>
    <x v="54"/>
    <x v="0"/>
    <x v="0"/>
    <x v="0"/>
    <n v="1056"/>
    <m/>
  </r>
  <r>
    <x v="0"/>
    <x v="4"/>
    <n v="30"/>
    <d v="1980-07-24T00:00:00"/>
    <x v="55"/>
    <x v="0"/>
    <x v="1"/>
    <x v="0"/>
    <n v="1369"/>
    <s v="Calculated value - Heinl 1-6-2014"/>
  </r>
  <r>
    <x v="0"/>
    <x v="4"/>
    <n v="30"/>
    <d v="1980-07-25T00:00:00"/>
    <x v="56"/>
    <x v="0"/>
    <x v="1"/>
    <x v="0"/>
    <n v="791"/>
    <s v="Calculated value - Heinl 1-6-2014"/>
  </r>
  <r>
    <x v="0"/>
    <x v="4"/>
    <n v="30"/>
    <d v="1980-07-26T00:00:00"/>
    <x v="57"/>
    <x v="0"/>
    <x v="0"/>
    <x v="0"/>
    <n v="440"/>
    <m/>
  </r>
  <r>
    <x v="0"/>
    <x v="4"/>
    <n v="31"/>
    <d v="1980-07-27T00:00:00"/>
    <x v="58"/>
    <x v="0"/>
    <x v="0"/>
    <x v="0"/>
    <n v="373"/>
    <m/>
  </r>
  <r>
    <x v="0"/>
    <x v="4"/>
    <n v="31"/>
    <d v="1980-07-28T00:00:00"/>
    <x v="59"/>
    <x v="0"/>
    <x v="0"/>
    <x v="0"/>
    <n v="1827"/>
    <m/>
  </r>
  <r>
    <x v="0"/>
    <x v="4"/>
    <n v="31"/>
    <d v="1980-07-29T00:00:00"/>
    <x v="60"/>
    <x v="0"/>
    <x v="0"/>
    <x v="0"/>
    <n v="2124"/>
    <m/>
  </r>
  <r>
    <x v="0"/>
    <x v="4"/>
    <n v="31"/>
    <d v="1980-07-30T00:00:00"/>
    <x v="61"/>
    <x v="0"/>
    <x v="0"/>
    <x v="0"/>
    <n v="2113"/>
    <m/>
  </r>
  <r>
    <x v="0"/>
    <x v="4"/>
    <n v="31"/>
    <d v="1980-07-31T00:00:00"/>
    <x v="62"/>
    <x v="0"/>
    <x v="0"/>
    <x v="0"/>
    <n v="782"/>
    <m/>
  </r>
  <r>
    <x v="0"/>
    <x v="4"/>
    <n v="31"/>
    <d v="1980-08-01T00:00:00"/>
    <x v="63"/>
    <x v="0"/>
    <x v="0"/>
    <x v="0"/>
    <n v="556"/>
    <m/>
  </r>
  <r>
    <x v="0"/>
    <x v="4"/>
    <n v="31"/>
    <d v="1980-08-02T00:00:00"/>
    <x v="64"/>
    <x v="1"/>
    <x v="0"/>
    <x v="0"/>
    <n v="1"/>
    <m/>
  </r>
  <r>
    <x v="0"/>
    <x v="4"/>
    <n v="31"/>
    <d v="1980-08-02T00:00:00"/>
    <x v="64"/>
    <x v="0"/>
    <x v="0"/>
    <x v="0"/>
    <n v="519"/>
    <m/>
  </r>
  <r>
    <x v="0"/>
    <x v="4"/>
    <n v="32"/>
    <d v="1980-08-03T00:00:00"/>
    <x v="65"/>
    <x v="1"/>
    <x v="0"/>
    <x v="0"/>
    <n v="2"/>
    <m/>
  </r>
  <r>
    <x v="0"/>
    <x v="4"/>
    <n v="32"/>
    <d v="1980-08-03T00:00:00"/>
    <x v="65"/>
    <x v="0"/>
    <x v="0"/>
    <x v="0"/>
    <n v="1371"/>
    <m/>
  </r>
  <r>
    <x v="0"/>
    <x v="4"/>
    <n v="32"/>
    <d v="1980-08-04T00:00:00"/>
    <x v="66"/>
    <x v="0"/>
    <x v="0"/>
    <x v="0"/>
    <n v="1623"/>
    <m/>
  </r>
  <r>
    <x v="0"/>
    <x v="4"/>
    <n v="32"/>
    <d v="1980-08-05T00:00:00"/>
    <x v="67"/>
    <x v="1"/>
    <x v="0"/>
    <x v="0"/>
    <n v="42"/>
    <m/>
  </r>
  <r>
    <x v="0"/>
    <x v="4"/>
    <n v="32"/>
    <d v="1980-08-05T00:00:00"/>
    <x v="67"/>
    <x v="0"/>
    <x v="0"/>
    <x v="0"/>
    <n v="4263"/>
    <m/>
  </r>
  <r>
    <x v="0"/>
    <x v="4"/>
    <n v="32"/>
    <d v="1980-08-06T00:00:00"/>
    <x v="68"/>
    <x v="1"/>
    <x v="0"/>
    <x v="0"/>
    <n v="107"/>
    <m/>
  </r>
  <r>
    <x v="0"/>
    <x v="4"/>
    <n v="32"/>
    <d v="1980-08-06T00:00:00"/>
    <x v="68"/>
    <x v="0"/>
    <x v="0"/>
    <x v="0"/>
    <n v="1685"/>
    <m/>
  </r>
  <r>
    <x v="0"/>
    <x v="4"/>
    <n v="32"/>
    <d v="1980-08-07T00:00:00"/>
    <x v="69"/>
    <x v="1"/>
    <x v="0"/>
    <x v="0"/>
    <n v="178"/>
    <m/>
  </r>
  <r>
    <x v="0"/>
    <x v="4"/>
    <n v="32"/>
    <d v="1980-08-07T00:00:00"/>
    <x v="69"/>
    <x v="0"/>
    <x v="0"/>
    <x v="0"/>
    <n v="1773"/>
    <m/>
  </r>
  <r>
    <x v="0"/>
    <x v="4"/>
    <n v="32"/>
    <d v="1980-08-08T00:00:00"/>
    <x v="70"/>
    <x v="2"/>
    <x v="0"/>
    <x v="0"/>
    <n v="2"/>
    <m/>
  </r>
  <r>
    <x v="0"/>
    <x v="4"/>
    <n v="32"/>
    <d v="1980-08-08T00:00:00"/>
    <x v="70"/>
    <x v="1"/>
    <x v="0"/>
    <x v="0"/>
    <n v="415"/>
    <m/>
  </r>
  <r>
    <x v="0"/>
    <x v="4"/>
    <n v="32"/>
    <d v="1980-08-08T00:00:00"/>
    <x v="70"/>
    <x v="0"/>
    <x v="0"/>
    <x v="0"/>
    <n v="4566"/>
    <m/>
  </r>
  <r>
    <x v="0"/>
    <x v="4"/>
    <n v="32"/>
    <d v="1980-08-09T00:00:00"/>
    <x v="71"/>
    <x v="2"/>
    <x v="0"/>
    <x v="0"/>
    <n v="1"/>
    <m/>
  </r>
  <r>
    <x v="0"/>
    <x v="4"/>
    <n v="32"/>
    <d v="1980-08-09T00:00:00"/>
    <x v="71"/>
    <x v="1"/>
    <x v="0"/>
    <x v="0"/>
    <n v="68"/>
    <m/>
  </r>
  <r>
    <x v="0"/>
    <x v="4"/>
    <n v="32"/>
    <d v="1980-08-09T00:00:00"/>
    <x v="71"/>
    <x v="0"/>
    <x v="0"/>
    <x v="0"/>
    <n v="5579"/>
    <m/>
  </r>
  <r>
    <x v="0"/>
    <x v="4"/>
    <n v="33"/>
    <d v="1980-08-10T00:00:00"/>
    <x v="72"/>
    <x v="1"/>
    <x v="0"/>
    <x v="0"/>
    <n v="95"/>
    <m/>
  </r>
  <r>
    <x v="0"/>
    <x v="4"/>
    <n v="33"/>
    <d v="1980-08-10T00:00:00"/>
    <x v="72"/>
    <x v="0"/>
    <x v="0"/>
    <x v="0"/>
    <n v="7767"/>
    <m/>
  </r>
  <r>
    <x v="0"/>
    <x v="4"/>
    <n v="33"/>
    <d v="1980-08-11T00:00:00"/>
    <x v="73"/>
    <x v="2"/>
    <x v="0"/>
    <x v="0"/>
    <n v="3"/>
    <m/>
  </r>
  <r>
    <x v="0"/>
    <x v="4"/>
    <n v="33"/>
    <d v="1980-08-11T00:00:00"/>
    <x v="73"/>
    <x v="1"/>
    <x v="0"/>
    <x v="0"/>
    <n v="111"/>
    <m/>
  </r>
  <r>
    <x v="0"/>
    <x v="4"/>
    <n v="33"/>
    <d v="1980-08-11T00:00:00"/>
    <x v="73"/>
    <x v="0"/>
    <x v="0"/>
    <x v="0"/>
    <n v="5311"/>
    <m/>
  </r>
  <r>
    <x v="0"/>
    <x v="4"/>
    <n v="33"/>
    <d v="1980-08-12T00:00:00"/>
    <x v="74"/>
    <x v="2"/>
    <x v="0"/>
    <x v="0"/>
    <n v="6"/>
    <m/>
  </r>
  <r>
    <x v="0"/>
    <x v="4"/>
    <n v="33"/>
    <d v="1980-08-12T00:00:00"/>
    <x v="74"/>
    <x v="1"/>
    <x v="0"/>
    <x v="0"/>
    <n v="102"/>
    <m/>
  </r>
  <r>
    <x v="0"/>
    <x v="4"/>
    <n v="33"/>
    <d v="1980-08-12T00:00:00"/>
    <x v="74"/>
    <x v="0"/>
    <x v="0"/>
    <x v="0"/>
    <n v="3566"/>
    <m/>
  </r>
  <r>
    <x v="0"/>
    <x v="4"/>
    <n v="33"/>
    <d v="1980-08-13T00:00:00"/>
    <x v="75"/>
    <x v="2"/>
    <x v="0"/>
    <x v="0"/>
    <n v="1"/>
    <m/>
  </r>
  <r>
    <x v="0"/>
    <x v="4"/>
    <n v="33"/>
    <d v="1980-08-13T00:00:00"/>
    <x v="75"/>
    <x v="1"/>
    <x v="0"/>
    <x v="0"/>
    <n v="33"/>
    <m/>
  </r>
  <r>
    <x v="0"/>
    <x v="4"/>
    <n v="33"/>
    <d v="1980-08-13T00:00:00"/>
    <x v="75"/>
    <x v="0"/>
    <x v="0"/>
    <x v="0"/>
    <n v="650"/>
    <m/>
  </r>
  <r>
    <x v="0"/>
    <x v="4"/>
    <n v="33"/>
    <d v="1980-08-14T00:00:00"/>
    <x v="76"/>
    <x v="2"/>
    <x v="0"/>
    <x v="0"/>
    <n v="3"/>
    <m/>
  </r>
  <r>
    <x v="0"/>
    <x v="4"/>
    <n v="33"/>
    <d v="1980-08-14T00:00:00"/>
    <x v="76"/>
    <x v="1"/>
    <x v="0"/>
    <x v="0"/>
    <n v="43"/>
    <m/>
  </r>
  <r>
    <x v="0"/>
    <x v="4"/>
    <n v="33"/>
    <d v="1980-08-14T00:00:00"/>
    <x v="76"/>
    <x v="0"/>
    <x v="0"/>
    <x v="0"/>
    <n v="1587"/>
    <m/>
  </r>
  <r>
    <x v="0"/>
    <x v="4"/>
    <n v="33"/>
    <d v="1980-08-15T00:00:00"/>
    <x v="77"/>
    <x v="2"/>
    <x v="0"/>
    <x v="0"/>
    <n v="6"/>
    <m/>
  </r>
  <r>
    <x v="0"/>
    <x v="4"/>
    <n v="33"/>
    <d v="1980-08-15T00:00:00"/>
    <x v="77"/>
    <x v="1"/>
    <x v="0"/>
    <x v="0"/>
    <n v="29"/>
    <m/>
  </r>
  <r>
    <x v="0"/>
    <x v="4"/>
    <n v="33"/>
    <d v="1980-08-15T00:00:00"/>
    <x v="77"/>
    <x v="0"/>
    <x v="0"/>
    <x v="0"/>
    <n v="1596"/>
    <m/>
  </r>
  <r>
    <x v="0"/>
    <x v="4"/>
    <n v="33"/>
    <d v="1980-08-16T00:00:00"/>
    <x v="78"/>
    <x v="2"/>
    <x v="0"/>
    <x v="0"/>
    <n v="3"/>
    <m/>
  </r>
  <r>
    <x v="0"/>
    <x v="4"/>
    <n v="33"/>
    <d v="1980-08-16T00:00:00"/>
    <x v="78"/>
    <x v="1"/>
    <x v="0"/>
    <x v="0"/>
    <n v="22"/>
    <m/>
  </r>
  <r>
    <x v="0"/>
    <x v="4"/>
    <n v="33"/>
    <d v="1980-08-16T00:00:00"/>
    <x v="78"/>
    <x v="0"/>
    <x v="0"/>
    <x v="0"/>
    <n v="856"/>
    <m/>
  </r>
  <r>
    <x v="0"/>
    <x v="4"/>
    <n v="34"/>
    <d v="1980-08-17T00:00:00"/>
    <x v="79"/>
    <x v="2"/>
    <x v="0"/>
    <x v="0"/>
    <n v="5"/>
    <m/>
  </r>
  <r>
    <x v="0"/>
    <x v="4"/>
    <n v="34"/>
    <d v="1980-08-17T00:00:00"/>
    <x v="79"/>
    <x v="1"/>
    <x v="0"/>
    <x v="0"/>
    <n v="36"/>
    <m/>
  </r>
  <r>
    <x v="0"/>
    <x v="4"/>
    <n v="34"/>
    <d v="1980-08-17T00:00:00"/>
    <x v="79"/>
    <x v="0"/>
    <x v="0"/>
    <x v="0"/>
    <n v="1551"/>
    <m/>
  </r>
  <r>
    <x v="0"/>
    <x v="4"/>
    <n v="34"/>
    <d v="1980-08-18T00:00:00"/>
    <x v="80"/>
    <x v="2"/>
    <x v="0"/>
    <x v="0"/>
    <n v="5"/>
    <m/>
  </r>
  <r>
    <x v="0"/>
    <x v="4"/>
    <n v="34"/>
    <d v="1980-08-18T00:00:00"/>
    <x v="80"/>
    <x v="1"/>
    <x v="0"/>
    <x v="0"/>
    <n v="26"/>
    <m/>
  </r>
  <r>
    <x v="0"/>
    <x v="4"/>
    <n v="34"/>
    <d v="1980-08-18T00:00:00"/>
    <x v="80"/>
    <x v="0"/>
    <x v="0"/>
    <x v="0"/>
    <n v="2004"/>
    <m/>
  </r>
  <r>
    <x v="0"/>
    <x v="4"/>
    <n v="34"/>
    <d v="1980-08-19T00:00:00"/>
    <x v="81"/>
    <x v="2"/>
    <x v="0"/>
    <x v="0"/>
    <n v="24"/>
    <m/>
  </r>
  <r>
    <x v="0"/>
    <x v="4"/>
    <n v="34"/>
    <d v="1980-08-19T00:00:00"/>
    <x v="81"/>
    <x v="1"/>
    <x v="0"/>
    <x v="0"/>
    <n v="51"/>
    <m/>
  </r>
  <r>
    <x v="0"/>
    <x v="4"/>
    <n v="34"/>
    <d v="1980-08-19T00:00:00"/>
    <x v="81"/>
    <x v="0"/>
    <x v="0"/>
    <x v="0"/>
    <n v="4130"/>
    <m/>
  </r>
  <r>
    <x v="0"/>
    <x v="4"/>
    <n v="34"/>
    <d v="1980-08-20T00:00:00"/>
    <x v="82"/>
    <x v="2"/>
    <x v="0"/>
    <x v="0"/>
    <n v="6"/>
    <m/>
  </r>
  <r>
    <x v="0"/>
    <x v="4"/>
    <n v="34"/>
    <d v="1980-08-20T00:00:00"/>
    <x v="82"/>
    <x v="1"/>
    <x v="0"/>
    <x v="0"/>
    <n v="19"/>
    <m/>
  </r>
  <r>
    <x v="0"/>
    <x v="4"/>
    <n v="34"/>
    <d v="1980-08-20T00:00:00"/>
    <x v="82"/>
    <x v="0"/>
    <x v="0"/>
    <x v="0"/>
    <n v="1272"/>
    <m/>
  </r>
  <r>
    <x v="0"/>
    <x v="4"/>
    <n v="34"/>
    <d v="1980-08-21T00:00:00"/>
    <x v="83"/>
    <x v="2"/>
    <x v="0"/>
    <x v="0"/>
    <n v="7"/>
    <m/>
  </r>
  <r>
    <x v="0"/>
    <x v="4"/>
    <n v="34"/>
    <d v="1980-08-21T00:00:00"/>
    <x v="83"/>
    <x v="1"/>
    <x v="0"/>
    <x v="0"/>
    <n v="32"/>
    <m/>
  </r>
  <r>
    <x v="0"/>
    <x v="4"/>
    <n v="34"/>
    <d v="1980-08-21T00:00:00"/>
    <x v="83"/>
    <x v="0"/>
    <x v="0"/>
    <x v="0"/>
    <n v="416"/>
    <m/>
  </r>
  <r>
    <x v="0"/>
    <x v="4"/>
    <n v="34"/>
    <d v="1980-08-22T00:00:00"/>
    <x v="84"/>
    <x v="2"/>
    <x v="0"/>
    <x v="0"/>
    <n v="16"/>
    <m/>
  </r>
  <r>
    <x v="0"/>
    <x v="4"/>
    <n v="34"/>
    <d v="1980-08-22T00:00:00"/>
    <x v="84"/>
    <x v="1"/>
    <x v="0"/>
    <x v="0"/>
    <n v="65"/>
    <m/>
  </r>
  <r>
    <x v="0"/>
    <x v="4"/>
    <n v="34"/>
    <d v="1980-08-22T00:00:00"/>
    <x v="84"/>
    <x v="0"/>
    <x v="0"/>
    <x v="0"/>
    <n v="1459"/>
    <m/>
  </r>
  <r>
    <x v="0"/>
    <x v="4"/>
    <n v="34"/>
    <d v="1980-08-23T00:00:00"/>
    <x v="85"/>
    <x v="2"/>
    <x v="0"/>
    <x v="0"/>
    <n v="13"/>
    <m/>
  </r>
  <r>
    <x v="0"/>
    <x v="4"/>
    <n v="34"/>
    <d v="1980-08-23T00:00:00"/>
    <x v="85"/>
    <x v="1"/>
    <x v="0"/>
    <x v="0"/>
    <n v="113"/>
    <m/>
  </r>
  <r>
    <x v="0"/>
    <x v="4"/>
    <n v="34"/>
    <d v="1980-08-23T00:00:00"/>
    <x v="85"/>
    <x v="0"/>
    <x v="0"/>
    <x v="0"/>
    <n v="2136"/>
    <m/>
  </r>
  <r>
    <x v="0"/>
    <x v="4"/>
    <n v="35"/>
    <d v="1980-08-24T00:00:00"/>
    <x v="86"/>
    <x v="2"/>
    <x v="0"/>
    <x v="0"/>
    <n v="13"/>
    <m/>
  </r>
  <r>
    <x v="0"/>
    <x v="4"/>
    <n v="35"/>
    <d v="1980-08-24T00:00:00"/>
    <x v="86"/>
    <x v="1"/>
    <x v="0"/>
    <x v="0"/>
    <n v="206"/>
    <m/>
  </r>
  <r>
    <x v="0"/>
    <x v="4"/>
    <n v="35"/>
    <d v="1980-08-24T00:00:00"/>
    <x v="86"/>
    <x v="0"/>
    <x v="0"/>
    <x v="0"/>
    <n v="2269"/>
    <m/>
  </r>
  <r>
    <x v="0"/>
    <x v="4"/>
    <n v="35"/>
    <d v="1980-08-25T00:00:00"/>
    <x v="87"/>
    <x v="2"/>
    <x v="0"/>
    <x v="0"/>
    <n v="47"/>
    <m/>
  </r>
  <r>
    <x v="0"/>
    <x v="4"/>
    <n v="35"/>
    <d v="1980-08-25T00:00:00"/>
    <x v="87"/>
    <x v="1"/>
    <x v="0"/>
    <x v="0"/>
    <n v="436"/>
    <m/>
  </r>
  <r>
    <x v="0"/>
    <x v="4"/>
    <n v="35"/>
    <d v="1980-08-25T00:00:00"/>
    <x v="87"/>
    <x v="0"/>
    <x v="0"/>
    <x v="0"/>
    <n v="4294"/>
    <m/>
  </r>
  <r>
    <x v="0"/>
    <x v="4"/>
    <n v="35"/>
    <d v="1980-08-26T00:00:00"/>
    <x v="88"/>
    <x v="2"/>
    <x v="0"/>
    <x v="0"/>
    <n v="25"/>
    <m/>
  </r>
  <r>
    <x v="0"/>
    <x v="4"/>
    <n v="35"/>
    <d v="1980-08-26T00:00:00"/>
    <x v="88"/>
    <x v="1"/>
    <x v="0"/>
    <x v="0"/>
    <n v="698"/>
    <m/>
  </r>
  <r>
    <x v="0"/>
    <x v="4"/>
    <n v="35"/>
    <d v="1980-08-26T00:00:00"/>
    <x v="88"/>
    <x v="0"/>
    <x v="0"/>
    <x v="0"/>
    <n v="1645"/>
    <m/>
  </r>
  <r>
    <x v="0"/>
    <x v="4"/>
    <n v="35"/>
    <d v="1980-08-27T00:00:00"/>
    <x v="89"/>
    <x v="2"/>
    <x v="0"/>
    <x v="0"/>
    <n v="22"/>
    <m/>
  </r>
  <r>
    <x v="0"/>
    <x v="4"/>
    <n v="35"/>
    <d v="1980-08-27T00:00:00"/>
    <x v="89"/>
    <x v="1"/>
    <x v="0"/>
    <x v="0"/>
    <n v="213"/>
    <m/>
  </r>
  <r>
    <x v="0"/>
    <x v="4"/>
    <n v="35"/>
    <d v="1980-08-27T00:00:00"/>
    <x v="89"/>
    <x v="0"/>
    <x v="0"/>
    <x v="0"/>
    <n v="767"/>
    <m/>
  </r>
  <r>
    <x v="0"/>
    <x v="4"/>
    <n v="35"/>
    <d v="1980-08-28T00:00:00"/>
    <x v="90"/>
    <x v="2"/>
    <x v="0"/>
    <x v="0"/>
    <n v="4"/>
    <m/>
  </r>
  <r>
    <x v="0"/>
    <x v="4"/>
    <n v="35"/>
    <d v="1980-08-28T00:00:00"/>
    <x v="90"/>
    <x v="1"/>
    <x v="0"/>
    <x v="0"/>
    <n v="61"/>
    <m/>
  </r>
  <r>
    <x v="0"/>
    <x v="4"/>
    <n v="35"/>
    <d v="1980-08-28T00:00:00"/>
    <x v="90"/>
    <x v="0"/>
    <x v="0"/>
    <x v="0"/>
    <n v="364"/>
    <m/>
  </r>
  <r>
    <x v="0"/>
    <x v="4"/>
    <n v="35"/>
    <d v="1980-08-29T00:00:00"/>
    <x v="91"/>
    <x v="2"/>
    <x v="0"/>
    <x v="0"/>
    <n v="28"/>
    <m/>
  </r>
  <r>
    <x v="0"/>
    <x v="4"/>
    <n v="35"/>
    <d v="1980-08-29T00:00:00"/>
    <x v="91"/>
    <x v="1"/>
    <x v="0"/>
    <x v="0"/>
    <n v="88"/>
    <m/>
  </r>
  <r>
    <x v="0"/>
    <x v="4"/>
    <n v="35"/>
    <d v="1980-08-29T00:00:00"/>
    <x v="91"/>
    <x v="0"/>
    <x v="0"/>
    <x v="0"/>
    <n v="769"/>
    <m/>
  </r>
  <r>
    <x v="0"/>
    <x v="4"/>
    <n v="35"/>
    <d v="1980-08-30T00:00:00"/>
    <x v="92"/>
    <x v="2"/>
    <x v="0"/>
    <x v="0"/>
    <n v="16"/>
    <m/>
  </r>
  <r>
    <x v="0"/>
    <x v="4"/>
    <n v="35"/>
    <d v="1980-08-30T00:00:00"/>
    <x v="92"/>
    <x v="1"/>
    <x v="0"/>
    <x v="0"/>
    <n v="117"/>
    <m/>
  </r>
  <r>
    <x v="0"/>
    <x v="4"/>
    <n v="35"/>
    <d v="1980-08-30T00:00:00"/>
    <x v="92"/>
    <x v="0"/>
    <x v="0"/>
    <x v="0"/>
    <n v="561"/>
    <m/>
  </r>
  <r>
    <x v="0"/>
    <x v="4"/>
    <n v="36"/>
    <d v="1980-08-31T00:00:00"/>
    <x v="93"/>
    <x v="2"/>
    <x v="0"/>
    <x v="0"/>
    <n v="6"/>
    <m/>
  </r>
  <r>
    <x v="0"/>
    <x v="4"/>
    <n v="36"/>
    <d v="1980-08-31T00:00:00"/>
    <x v="93"/>
    <x v="3"/>
    <x v="0"/>
    <x v="0"/>
    <n v="1"/>
    <m/>
  </r>
  <r>
    <x v="0"/>
    <x v="4"/>
    <n v="36"/>
    <d v="1980-08-31T00:00:00"/>
    <x v="93"/>
    <x v="1"/>
    <x v="0"/>
    <x v="0"/>
    <n v="53"/>
    <m/>
  </r>
  <r>
    <x v="0"/>
    <x v="4"/>
    <n v="36"/>
    <d v="1980-08-31T00:00:00"/>
    <x v="93"/>
    <x v="0"/>
    <x v="0"/>
    <x v="0"/>
    <n v="160"/>
    <m/>
  </r>
  <r>
    <x v="0"/>
    <x v="4"/>
    <n v="36"/>
    <d v="1980-09-01T00:00:00"/>
    <x v="94"/>
    <x v="2"/>
    <x v="0"/>
    <x v="0"/>
    <n v="25"/>
    <m/>
  </r>
  <r>
    <x v="0"/>
    <x v="4"/>
    <n v="36"/>
    <d v="1980-09-01T00:00:00"/>
    <x v="94"/>
    <x v="3"/>
    <x v="0"/>
    <x v="0"/>
    <n v="1"/>
    <m/>
  </r>
  <r>
    <x v="0"/>
    <x v="4"/>
    <n v="36"/>
    <d v="1980-09-01T00:00:00"/>
    <x v="94"/>
    <x v="1"/>
    <x v="0"/>
    <x v="0"/>
    <n v="118"/>
    <m/>
  </r>
  <r>
    <x v="0"/>
    <x v="4"/>
    <n v="36"/>
    <d v="1980-09-01T00:00:00"/>
    <x v="94"/>
    <x v="0"/>
    <x v="0"/>
    <x v="0"/>
    <n v="368"/>
    <m/>
  </r>
  <r>
    <x v="0"/>
    <x v="4"/>
    <n v="36"/>
    <d v="1980-09-02T00:00:00"/>
    <x v="95"/>
    <x v="1"/>
    <x v="0"/>
    <x v="0"/>
    <n v="35"/>
    <m/>
  </r>
  <r>
    <x v="0"/>
    <x v="4"/>
    <n v="36"/>
    <d v="1980-09-02T00:00:00"/>
    <x v="95"/>
    <x v="0"/>
    <x v="0"/>
    <x v="0"/>
    <n v="83"/>
    <m/>
  </r>
  <r>
    <x v="0"/>
    <x v="4"/>
    <n v="36"/>
    <d v="1980-09-03T00:00:00"/>
    <x v="96"/>
    <x v="2"/>
    <x v="0"/>
    <x v="0"/>
    <n v="3"/>
    <m/>
  </r>
  <r>
    <x v="0"/>
    <x v="4"/>
    <n v="36"/>
    <d v="1980-09-03T00:00:00"/>
    <x v="96"/>
    <x v="1"/>
    <x v="0"/>
    <x v="0"/>
    <n v="13"/>
    <m/>
  </r>
  <r>
    <x v="0"/>
    <x v="4"/>
    <n v="36"/>
    <d v="1980-09-03T00:00:00"/>
    <x v="96"/>
    <x v="0"/>
    <x v="0"/>
    <x v="0"/>
    <n v="17"/>
    <m/>
  </r>
  <r>
    <x v="0"/>
    <x v="4"/>
    <n v="36"/>
    <d v="1980-09-04T00:00:00"/>
    <x v="97"/>
    <x v="2"/>
    <x v="0"/>
    <x v="0"/>
    <n v="7"/>
    <m/>
  </r>
  <r>
    <x v="0"/>
    <x v="4"/>
    <n v="36"/>
    <d v="1980-09-04T00:00:00"/>
    <x v="97"/>
    <x v="1"/>
    <x v="0"/>
    <x v="0"/>
    <n v="51"/>
    <m/>
  </r>
  <r>
    <x v="0"/>
    <x v="4"/>
    <n v="36"/>
    <d v="1980-09-04T00:00:00"/>
    <x v="97"/>
    <x v="0"/>
    <x v="0"/>
    <x v="0"/>
    <n v="121"/>
    <m/>
  </r>
  <r>
    <x v="0"/>
    <x v="4"/>
    <n v="36"/>
    <d v="1980-09-05T00:00:00"/>
    <x v="98"/>
    <x v="2"/>
    <x v="0"/>
    <x v="0"/>
    <n v="19"/>
    <m/>
  </r>
  <r>
    <x v="0"/>
    <x v="4"/>
    <n v="36"/>
    <d v="1980-09-05T00:00:00"/>
    <x v="98"/>
    <x v="3"/>
    <x v="0"/>
    <x v="0"/>
    <n v="3"/>
    <m/>
  </r>
  <r>
    <x v="0"/>
    <x v="4"/>
    <n v="36"/>
    <d v="1980-09-05T00:00:00"/>
    <x v="98"/>
    <x v="1"/>
    <x v="0"/>
    <x v="0"/>
    <n v="151"/>
    <m/>
  </r>
  <r>
    <x v="0"/>
    <x v="4"/>
    <n v="36"/>
    <d v="1980-09-05T00:00:00"/>
    <x v="98"/>
    <x v="0"/>
    <x v="0"/>
    <x v="0"/>
    <n v="250"/>
    <m/>
  </r>
  <r>
    <x v="0"/>
    <x v="4"/>
    <n v="36"/>
    <d v="1980-09-06T00:00:00"/>
    <x v="99"/>
    <x v="2"/>
    <x v="0"/>
    <x v="0"/>
    <n v="12"/>
    <m/>
  </r>
  <r>
    <x v="0"/>
    <x v="4"/>
    <n v="36"/>
    <d v="1980-09-06T00:00:00"/>
    <x v="99"/>
    <x v="3"/>
    <x v="0"/>
    <x v="0"/>
    <n v="2"/>
    <m/>
  </r>
  <r>
    <x v="0"/>
    <x v="4"/>
    <n v="36"/>
    <d v="1980-09-06T00:00:00"/>
    <x v="99"/>
    <x v="1"/>
    <x v="0"/>
    <x v="0"/>
    <n v="84"/>
    <m/>
  </r>
  <r>
    <x v="0"/>
    <x v="4"/>
    <n v="36"/>
    <d v="1980-09-06T00:00:00"/>
    <x v="99"/>
    <x v="0"/>
    <x v="0"/>
    <x v="0"/>
    <n v="78"/>
    <m/>
  </r>
  <r>
    <x v="0"/>
    <x v="4"/>
    <n v="37"/>
    <d v="1980-09-07T00:00:00"/>
    <x v="100"/>
    <x v="2"/>
    <x v="0"/>
    <x v="0"/>
    <n v="25"/>
    <m/>
  </r>
  <r>
    <x v="0"/>
    <x v="4"/>
    <n v="37"/>
    <d v="1980-09-07T00:00:00"/>
    <x v="100"/>
    <x v="3"/>
    <x v="0"/>
    <x v="0"/>
    <n v="1"/>
    <m/>
  </r>
  <r>
    <x v="0"/>
    <x v="4"/>
    <n v="37"/>
    <d v="1980-09-07T00:00:00"/>
    <x v="100"/>
    <x v="1"/>
    <x v="0"/>
    <x v="0"/>
    <n v="163"/>
    <m/>
  </r>
  <r>
    <x v="0"/>
    <x v="4"/>
    <n v="37"/>
    <d v="1980-09-07T00:00:00"/>
    <x v="100"/>
    <x v="0"/>
    <x v="0"/>
    <x v="0"/>
    <n v="137"/>
    <m/>
  </r>
  <r>
    <x v="0"/>
    <x v="4"/>
    <n v="37"/>
    <d v="1980-09-08T00:00:00"/>
    <x v="101"/>
    <x v="2"/>
    <x v="0"/>
    <x v="0"/>
    <n v="17"/>
    <m/>
  </r>
  <r>
    <x v="0"/>
    <x v="4"/>
    <n v="37"/>
    <d v="1980-09-08T00:00:00"/>
    <x v="101"/>
    <x v="3"/>
    <x v="0"/>
    <x v="0"/>
    <n v="2"/>
    <m/>
  </r>
  <r>
    <x v="0"/>
    <x v="4"/>
    <n v="37"/>
    <d v="1980-09-08T00:00:00"/>
    <x v="101"/>
    <x v="1"/>
    <x v="0"/>
    <x v="0"/>
    <n v="70"/>
    <m/>
  </r>
  <r>
    <x v="0"/>
    <x v="4"/>
    <n v="37"/>
    <d v="1980-09-08T00:00:00"/>
    <x v="101"/>
    <x v="0"/>
    <x v="0"/>
    <x v="0"/>
    <n v="38"/>
    <m/>
  </r>
  <r>
    <x v="0"/>
    <x v="4"/>
    <n v="37"/>
    <d v="1980-09-09T00:00:00"/>
    <x v="102"/>
    <x v="2"/>
    <x v="0"/>
    <x v="0"/>
    <n v="32"/>
    <m/>
  </r>
  <r>
    <x v="0"/>
    <x v="4"/>
    <n v="37"/>
    <d v="1980-09-09T00:00:00"/>
    <x v="102"/>
    <x v="3"/>
    <x v="0"/>
    <x v="0"/>
    <n v="5"/>
    <m/>
  </r>
  <r>
    <x v="0"/>
    <x v="4"/>
    <n v="37"/>
    <d v="1980-09-09T00:00:00"/>
    <x v="102"/>
    <x v="1"/>
    <x v="0"/>
    <x v="0"/>
    <n v="103"/>
    <m/>
  </r>
  <r>
    <x v="0"/>
    <x v="4"/>
    <n v="37"/>
    <d v="1980-09-09T00:00:00"/>
    <x v="102"/>
    <x v="0"/>
    <x v="0"/>
    <x v="0"/>
    <n v="143"/>
    <m/>
  </r>
  <r>
    <x v="0"/>
    <x v="4"/>
    <n v="37"/>
    <d v="1980-09-10T00:00:00"/>
    <x v="103"/>
    <x v="2"/>
    <x v="0"/>
    <x v="0"/>
    <n v="28"/>
    <m/>
  </r>
  <r>
    <x v="0"/>
    <x v="4"/>
    <n v="37"/>
    <d v="1980-09-10T00:00:00"/>
    <x v="103"/>
    <x v="3"/>
    <x v="0"/>
    <x v="0"/>
    <n v="4"/>
    <m/>
  </r>
  <r>
    <x v="0"/>
    <x v="4"/>
    <n v="37"/>
    <d v="1980-09-10T00:00:00"/>
    <x v="103"/>
    <x v="1"/>
    <x v="0"/>
    <x v="0"/>
    <n v="67"/>
    <m/>
  </r>
  <r>
    <x v="0"/>
    <x v="4"/>
    <n v="37"/>
    <d v="1980-09-10T00:00:00"/>
    <x v="103"/>
    <x v="0"/>
    <x v="0"/>
    <x v="0"/>
    <n v="78"/>
    <m/>
  </r>
  <r>
    <x v="0"/>
    <x v="4"/>
    <n v="37"/>
    <d v="1980-09-11T00:00:00"/>
    <x v="104"/>
    <x v="2"/>
    <x v="0"/>
    <x v="0"/>
    <n v="26"/>
    <m/>
  </r>
  <r>
    <x v="0"/>
    <x v="4"/>
    <n v="37"/>
    <d v="1980-09-11T00:00:00"/>
    <x v="104"/>
    <x v="3"/>
    <x v="0"/>
    <x v="0"/>
    <n v="3"/>
    <m/>
  </r>
  <r>
    <x v="0"/>
    <x v="4"/>
    <n v="37"/>
    <d v="1980-09-11T00:00:00"/>
    <x v="104"/>
    <x v="1"/>
    <x v="0"/>
    <x v="0"/>
    <n v="45"/>
    <m/>
  </r>
  <r>
    <x v="0"/>
    <x v="4"/>
    <n v="37"/>
    <d v="1980-09-11T00:00:00"/>
    <x v="104"/>
    <x v="0"/>
    <x v="0"/>
    <x v="0"/>
    <n v="45"/>
    <m/>
  </r>
  <r>
    <x v="0"/>
    <x v="4"/>
    <n v="37"/>
    <d v="1980-09-12T00:00:00"/>
    <x v="105"/>
    <x v="2"/>
    <x v="0"/>
    <x v="0"/>
    <n v="28"/>
    <m/>
  </r>
  <r>
    <x v="0"/>
    <x v="4"/>
    <n v="37"/>
    <d v="1980-09-12T00:00:00"/>
    <x v="105"/>
    <x v="3"/>
    <x v="0"/>
    <x v="0"/>
    <n v="8"/>
    <m/>
  </r>
  <r>
    <x v="0"/>
    <x v="4"/>
    <n v="37"/>
    <d v="1980-09-12T00:00:00"/>
    <x v="105"/>
    <x v="1"/>
    <x v="0"/>
    <x v="0"/>
    <n v="76"/>
    <m/>
  </r>
  <r>
    <x v="0"/>
    <x v="4"/>
    <n v="37"/>
    <d v="1980-09-12T00:00:00"/>
    <x v="105"/>
    <x v="0"/>
    <x v="0"/>
    <x v="0"/>
    <n v="17"/>
    <m/>
  </r>
  <r>
    <x v="0"/>
    <x v="4"/>
    <n v="37"/>
    <d v="1980-09-13T00:00:00"/>
    <x v="106"/>
    <x v="2"/>
    <x v="0"/>
    <x v="0"/>
    <n v="23"/>
    <m/>
  </r>
  <r>
    <x v="0"/>
    <x v="4"/>
    <n v="37"/>
    <d v="1980-09-13T00:00:00"/>
    <x v="106"/>
    <x v="3"/>
    <x v="0"/>
    <x v="0"/>
    <n v="6"/>
    <m/>
  </r>
  <r>
    <x v="0"/>
    <x v="4"/>
    <n v="37"/>
    <d v="1980-09-13T00:00:00"/>
    <x v="106"/>
    <x v="1"/>
    <x v="0"/>
    <x v="0"/>
    <n v="42"/>
    <m/>
  </r>
  <r>
    <x v="0"/>
    <x v="4"/>
    <n v="37"/>
    <d v="1980-09-13T00:00:00"/>
    <x v="106"/>
    <x v="0"/>
    <x v="0"/>
    <x v="0"/>
    <n v="21"/>
    <m/>
  </r>
  <r>
    <x v="0"/>
    <x v="4"/>
    <n v="38"/>
    <d v="1980-09-14T00:00:00"/>
    <x v="107"/>
    <x v="2"/>
    <x v="0"/>
    <x v="0"/>
    <n v="3"/>
    <m/>
  </r>
  <r>
    <x v="0"/>
    <x v="4"/>
    <n v="38"/>
    <d v="1980-09-14T00:00:00"/>
    <x v="107"/>
    <x v="3"/>
    <x v="0"/>
    <x v="0"/>
    <n v="3"/>
    <m/>
  </r>
  <r>
    <x v="0"/>
    <x v="4"/>
    <n v="38"/>
    <d v="1980-09-14T00:00:00"/>
    <x v="107"/>
    <x v="1"/>
    <x v="0"/>
    <x v="0"/>
    <n v="45"/>
    <m/>
  </r>
  <r>
    <x v="0"/>
    <x v="4"/>
    <n v="38"/>
    <d v="1980-09-14T00:00:00"/>
    <x v="107"/>
    <x v="0"/>
    <x v="0"/>
    <x v="0"/>
    <n v="8"/>
    <m/>
  </r>
  <r>
    <x v="0"/>
    <x v="4"/>
    <n v="38"/>
    <d v="1980-09-15T00:00:00"/>
    <x v="108"/>
    <x v="2"/>
    <x v="0"/>
    <x v="0"/>
    <n v="8"/>
    <m/>
  </r>
  <r>
    <x v="0"/>
    <x v="4"/>
    <n v="38"/>
    <d v="1980-09-15T00:00:00"/>
    <x v="108"/>
    <x v="1"/>
    <x v="0"/>
    <x v="0"/>
    <n v="40"/>
    <m/>
  </r>
  <r>
    <x v="0"/>
    <x v="4"/>
    <n v="38"/>
    <d v="1980-09-15T00:00:00"/>
    <x v="108"/>
    <x v="0"/>
    <x v="0"/>
    <x v="0"/>
    <n v="9"/>
    <m/>
  </r>
  <r>
    <x v="0"/>
    <x v="4"/>
    <n v="38"/>
    <d v="1980-09-16T00:00:00"/>
    <x v="109"/>
    <x v="2"/>
    <x v="0"/>
    <x v="0"/>
    <n v="9"/>
    <m/>
  </r>
  <r>
    <x v="0"/>
    <x v="4"/>
    <n v="38"/>
    <d v="1980-09-16T00:00:00"/>
    <x v="109"/>
    <x v="3"/>
    <x v="0"/>
    <x v="0"/>
    <n v="8"/>
    <m/>
  </r>
  <r>
    <x v="0"/>
    <x v="4"/>
    <n v="38"/>
    <d v="1980-09-16T00:00:00"/>
    <x v="109"/>
    <x v="1"/>
    <x v="0"/>
    <x v="0"/>
    <n v="19"/>
    <m/>
  </r>
  <r>
    <x v="0"/>
    <x v="4"/>
    <n v="38"/>
    <d v="1980-09-16T00:00:00"/>
    <x v="109"/>
    <x v="0"/>
    <x v="0"/>
    <x v="0"/>
    <n v="12"/>
    <m/>
  </r>
  <r>
    <x v="0"/>
    <x v="4"/>
    <n v="38"/>
    <d v="1980-09-17T00:00:00"/>
    <x v="110"/>
    <x v="2"/>
    <x v="0"/>
    <x v="0"/>
    <n v="4"/>
    <m/>
  </r>
  <r>
    <x v="0"/>
    <x v="4"/>
    <n v="38"/>
    <d v="1980-09-17T00:00:00"/>
    <x v="110"/>
    <x v="3"/>
    <x v="0"/>
    <x v="0"/>
    <n v="5"/>
    <m/>
  </r>
  <r>
    <x v="0"/>
    <x v="4"/>
    <n v="38"/>
    <d v="1980-09-17T00:00:00"/>
    <x v="110"/>
    <x v="1"/>
    <x v="0"/>
    <x v="0"/>
    <n v="10"/>
    <m/>
  </r>
  <r>
    <x v="0"/>
    <x v="4"/>
    <n v="38"/>
    <d v="1980-09-17T00:00:00"/>
    <x v="110"/>
    <x v="0"/>
    <x v="0"/>
    <x v="0"/>
    <n v="3"/>
    <m/>
  </r>
  <r>
    <x v="0"/>
    <x v="4"/>
    <n v="38"/>
    <d v="1980-09-18T00:00:00"/>
    <x v="111"/>
    <x v="2"/>
    <x v="0"/>
    <x v="0"/>
    <n v="18"/>
    <m/>
  </r>
  <r>
    <x v="0"/>
    <x v="4"/>
    <n v="38"/>
    <d v="1980-09-18T00:00:00"/>
    <x v="111"/>
    <x v="3"/>
    <x v="0"/>
    <x v="0"/>
    <n v="11"/>
    <m/>
  </r>
  <r>
    <x v="0"/>
    <x v="4"/>
    <n v="38"/>
    <d v="1980-09-18T00:00:00"/>
    <x v="111"/>
    <x v="1"/>
    <x v="0"/>
    <x v="0"/>
    <n v="24"/>
    <m/>
  </r>
  <r>
    <x v="0"/>
    <x v="4"/>
    <n v="38"/>
    <d v="1980-09-18T00:00:00"/>
    <x v="111"/>
    <x v="0"/>
    <x v="0"/>
    <x v="0"/>
    <n v="12"/>
    <m/>
  </r>
  <r>
    <x v="0"/>
    <x v="4"/>
    <n v="38"/>
    <d v="1980-09-19T00:00:00"/>
    <x v="112"/>
    <x v="2"/>
    <x v="0"/>
    <x v="0"/>
    <n v="6"/>
    <m/>
  </r>
  <r>
    <x v="0"/>
    <x v="4"/>
    <n v="38"/>
    <d v="1980-09-20T00:00:00"/>
    <x v="113"/>
    <x v="2"/>
    <x v="0"/>
    <x v="0"/>
    <n v="6"/>
    <m/>
  </r>
  <r>
    <x v="0"/>
    <x v="4"/>
    <n v="38"/>
    <d v="1980-09-20T00:00:00"/>
    <x v="113"/>
    <x v="3"/>
    <x v="0"/>
    <x v="0"/>
    <n v="9"/>
    <m/>
  </r>
  <r>
    <x v="0"/>
    <x v="4"/>
    <n v="38"/>
    <d v="1980-09-20T00:00:00"/>
    <x v="113"/>
    <x v="1"/>
    <x v="0"/>
    <x v="0"/>
    <n v="9"/>
    <m/>
  </r>
  <r>
    <x v="0"/>
    <x v="4"/>
    <n v="38"/>
    <d v="1980-09-20T00:00:00"/>
    <x v="113"/>
    <x v="0"/>
    <x v="0"/>
    <x v="0"/>
    <n v="2"/>
    <m/>
  </r>
  <r>
    <x v="0"/>
    <x v="4"/>
    <n v="39"/>
    <d v="1980-09-21T00:00:00"/>
    <x v="114"/>
    <x v="2"/>
    <x v="0"/>
    <x v="0"/>
    <n v="6"/>
    <m/>
  </r>
  <r>
    <x v="0"/>
    <x v="4"/>
    <n v="39"/>
    <d v="1980-09-21T00:00:00"/>
    <x v="114"/>
    <x v="3"/>
    <x v="0"/>
    <x v="0"/>
    <n v="13"/>
    <m/>
  </r>
  <r>
    <x v="0"/>
    <x v="4"/>
    <n v="39"/>
    <d v="1980-09-21T00:00:00"/>
    <x v="114"/>
    <x v="1"/>
    <x v="0"/>
    <x v="0"/>
    <n v="5"/>
    <m/>
  </r>
  <r>
    <x v="0"/>
    <x v="4"/>
    <n v="39"/>
    <d v="1980-09-21T00:00:00"/>
    <x v="114"/>
    <x v="0"/>
    <x v="0"/>
    <x v="0"/>
    <n v="3"/>
    <m/>
  </r>
  <r>
    <x v="0"/>
    <x v="4"/>
    <n v="39"/>
    <d v="1980-09-22T00:00:00"/>
    <x v="115"/>
    <x v="2"/>
    <x v="0"/>
    <x v="0"/>
    <n v="5"/>
    <m/>
  </r>
  <r>
    <x v="0"/>
    <x v="4"/>
    <n v="39"/>
    <d v="1980-09-22T00:00:00"/>
    <x v="115"/>
    <x v="3"/>
    <x v="0"/>
    <x v="0"/>
    <n v="7"/>
    <m/>
  </r>
  <r>
    <x v="0"/>
    <x v="4"/>
    <n v="39"/>
    <d v="1980-09-22T00:00:00"/>
    <x v="115"/>
    <x v="1"/>
    <x v="0"/>
    <x v="0"/>
    <n v="4"/>
    <m/>
  </r>
  <r>
    <x v="0"/>
    <x v="4"/>
    <n v="39"/>
    <d v="1980-09-22T00:00:00"/>
    <x v="115"/>
    <x v="0"/>
    <x v="0"/>
    <x v="0"/>
    <n v="2"/>
    <m/>
  </r>
  <r>
    <x v="0"/>
    <x v="4"/>
    <n v="39"/>
    <d v="1980-09-23T00:00:00"/>
    <x v="116"/>
    <x v="2"/>
    <x v="0"/>
    <x v="0"/>
    <n v="12"/>
    <m/>
  </r>
  <r>
    <x v="0"/>
    <x v="4"/>
    <n v="39"/>
    <d v="1980-09-23T00:00:00"/>
    <x v="116"/>
    <x v="3"/>
    <x v="0"/>
    <x v="0"/>
    <n v="63"/>
    <m/>
  </r>
  <r>
    <x v="0"/>
    <x v="4"/>
    <n v="39"/>
    <d v="1980-09-23T00:00:00"/>
    <x v="116"/>
    <x v="1"/>
    <x v="0"/>
    <x v="0"/>
    <n v="7"/>
    <m/>
  </r>
  <r>
    <x v="0"/>
    <x v="4"/>
    <n v="39"/>
    <d v="1980-09-23T00:00:00"/>
    <x v="116"/>
    <x v="0"/>
    <x v="0"/>
    <x v="0"/>
    <n v="8"/>
    <m/>
  </r>
  <r>
    <x v="0"/>
    <x v="4"/>
    <n v="39"/>
    <d v="1980-09-24T00:00:00"/>
    <x v="117"/>
    <x v="2"/>
    <x v="0"/>
    <x v="0"/>
    <n v="9"/>
    <m/>
  </r>
  <r>
    <x v="0"/>
    <x v="4"/>
    <n v="39"/>
    <d v="1980-09-24T00:00:00"/>
    <x v="117"/>
    <x v="3"/>
    <x v="0"/>
    <x v="0"/>
    <n v="16"/>
    <m/>
  </r>
  <r>
    <x v="0"/>
    <x v="4"/>
    <n v="39"/>
    <d v="1980-09-24T00:00:00"/>
    <x v="117"/>
    <x v="1"/>
    <x v="0"/>
    <x v="0"/>
    <n v="3"/>
    <m/>
  </r>
  <r>
    <x v="0"/>
    <x v="4"/>
    <n v="39"/>
    <d v="1980-09-24T00:00:00"/>
    <x v="117"/>
    <x v="0"/>
    <x v="0"/>
    <x v="0"/>
    <n v="5"/>
    <m/>
  </r>
  <r>
    <x v="0"/>
    <x v="4"/>
    <n v="39"/>
    <d v="1980-09-25T00:00:00"/>
    <x v="118"/>
    <x v="2"/>
    <x v="0"/>
    <x v="0"/>
    <n v="45"/>
    <m/>
  </r>
  <r>
    <x v="0"/>
    <x v="4"/>
    <n v="39"/>
    <d v="1980-09-25T00:00:00"/>
    <x v="118"/>
    <x v="3"/>
    <x v="0"/>
    <x v="0"/>
    <n v="101"/>
    <m/>
  </r>
  <r>
    <x v="0"/>
    <x v="4"/>
    <n v="39"/>
    <d v="1980-09-25T00:00:00"/>
    <x v="118"/>
    <x v="1"/>
    <x v="0"/>
    <x v="0"/>
    <n v="7"/>
    <m/>
  </r>
  <r>
    <x v="0"/>
    <x v="4"/>
    <n v="39"/>
    <d v="1980-09-25T00:00:00"/>
    <x v="118"/>
    <x v="0"/>
    <x v="0"/>
    <x v="0"/>
    <n v="7"/>
    <m/>
  </r>
  <r>
    <x v="0"/>
    <x v="4"/>
    <n v="39"/>
    <d v="1980-09-26T00:00:00"/>
    <x v="119"/>
    <x v="2"/>
    <x v="0"/>
    <x v="0"/>
    <n v="11"/>
    <m/>
  </r>
  <r>
    <x v="0"/>
    <x v="4"/>
    <n v="39"/>
    <d v="1980-09-26T00:00:00"/>
    <x v="119"/>
    <x v="3"/>
    <x v="0"/>
    <x v="0"/>
    <n v="53"/>
    <m/>
  </r>
  <r>
    <x v="0"/>
    <x v="4"/>
    <n v="39"/>
    <d v="1980-09-26T00:00:00"/>
    <x v="119"/>
    <x v="1"/>
    <x v="0"/>
    <x v="0"/>
    <n v="5"/>
    <m/>
  </r>
  <r>
    <x v="0"/>
    <x v="4"/>
    <n v="39"/>
    <d v="1980-09-26T00:00:00"/>
    <x v="119"/>
    <x v="0"/>
    <x v="0"/>
    <x v="0"/>
    <n v="4"/>
    <m/>
  </r>
  <r>
    <x v="0"/>
    <x v="4"/>
    <n v="39"/>
    <d v="1980-09-27T00:00:00"/>
    <x v="120"/>
    <x v="2"/>
    <x v="0"/>
    <x v="0"/>
    <n v="33"/>
    <m/>
  </r>
  <r>
    <x v="0"/>
    <x v="4"/>
    <n v="39"/>
    <d v="1980-09-27T00:00:00"/>
    <x v="120"/>
    <x v="3"/>
    <x v="0"/>
    <x v="0"/>
    <n v="83"/>
    <m/>
  </r>
  <r>
    <x v="0"/>
    <x v="4"/>
    <n v="39"/>
    <d v="1980-09-27T00:00:00"/>
    <x v="120"/>
    <x v="1"/>
    <x v="0"/>
    <x v="0"/>
    <n v="17"/>
    <m/>
  </r>
  <r>
    <x v="0"/>
    <x v="4"/>
    <n v="39"/>
    <d v="1980-09-27T00:00:00"/>
    <x v="120"/>
    <x v="0"/>
    <x v="0"/>
    <x v="0"/>
    <n v="7"/>
    <m/>
  </r>
  <r>
    <x v="0"/>
    <x v="4"/>
    <n v="40"/>
    <d v="1980-09-28T00:00:00"/>
    <x v="121"/>
    <x v="2"/>
    <x v="0"/>
    <x v="0"/>
    <n v="17"/>
    <m/>
  </r>
  <r>
    <x v="0"/>
    <x v="4"/>
    <n v="40"/>
    <d v="1980-09-28T00:00:00"/>
    <x v="121"/>
    <x v="3"/>
    <x v="0"/>
    <x v="0"/>
    <n v="15"/>
    <m/>
  </r>
  <r>
    <x v="0"/>
    <x v="4"/>
    <n v="40"/>
    <d v="1980-09-28T00:00:00"/>
    <x v="121"/>
    <x v="1"/>
    <x v="0"/>
    <x v="0"/>
    <n v="3"/>
    <m/>
  </r>
  <r>
    <x v="0"/>
    <x v="4"/>
    <n v="40"/>
    <d v="1980-09-28T00:00:00"/>
    <x v="121"/>
    <x v="0"/>
    <x v="0"/>
    <x v="0"/>
    <n v="3"/>
    <m/>
  </r>
  <r>
    <x v="0"/>
    <x v="4"/>
    <n v="40"/>
    <d v="1980-09-29T00:00:00"/>
    <x v="122"/>
    <x v="2"/>
    <x v="0"/>
    <x v="0"/>
    <n v="9"/>
    <m/>
  </r>
  <r>
    <x v="0"/>
    <x v="4"/>
    <n v="40"/>
    <d v="1980-09-29T00:00:00"/>
    <x v="122"/>
    <x v="3"/>
    <x v="0"/>
    <x v="0"/>
    <n v="61"/>
    <m/>
  </r>
  <r>
    <x v="0"/>
    <x v="4"/>
    <n v="40"/>
    <d v="1980-09-29T00:00:00"/>
    <x v="122"/>
    <x v="1"/>
    <x v="0"/>
    <x v="0"/>
    <n v="3"/>
    <m/>
  </r>
  <r>
    <x v="0"/>
    <x v="4"/>
    <n v="40"/>
    <d v="1980-09-29T00:00:00"/>
    <x v="122"/>
    <x v="0"/>
    <x v="0"/>
    <x v="0"/>
    <n v="2"/>
    <m/>
  </r>
  <r>
    <x v="0"/>
    <x v="4"/>
    <n v="40"/>
    <d v="1980-09-30T00:00:00"/>
    <x v="123"/>
    <x v="2"/>
    <x v="0"/>
    <x v="0"/>
    <n v="1"/>
    <m/>
  </r>
  <r>
    <x v="0"/>
    <x v="4"/>
    <n v="40"/>
    <d v="1980-09-30T00:00:00"/>
    <x v="123"/>
    <x v="3"/>
    <x v="0"/>
    <x v="0"/>
    <n v="21"/>
    <m/>
  </r>
  <r>
    <x v="0"/>
    <x v="4"/>
    <n v="40"/>
    <d v="1980-10-01T00:00:00"/>
    <x v="124"/>
    <x v="2"/>
    <x v="0"/>
    <x v="0"/>
    <n v="4"/>
    <m/>
  </r>
  <r>
    <x v="0"/>
    <x v="4"/>
    <n v="40"/>
    <d v="1980-10-01T00:00:00"/>
    <x v="124"/>
    <x v="3"/>
    <x v="0"/>
    <x v="0"/>
    <n v="50"/>
    <m/>
  </r>
  <r>
    <x v="0"/>
    <x v="4"/>
    <n v="40"/>
    <d v="1980-10-01T00:00:00"/>
    <x v="124"/>
    <x v="1"/>
    <x v="0"/>
    <x v="0"/>
    <n v="2"/>
    <m/>
  </r>
  <r>
    <x v="0"/>
    <x v="4"/>
    <n v="40"/>
    <d v="1980-10-02T00:00:00"/>
    <x v="125"/>
    <x v="2"/>
    <x v="0"/>
    <x v="0"/>
    <n v="6"/>
    <m/>
  </r>
  <r>
    <x v="0"/>
    <x v="4"/>
    <n v="40"/>
    <d v="1980-10-02T00:00:00"/>
    <x v="125"/>
    <x v="3"/>
    <x v="0"/>
    <x v="0"/>
    <n v="62"/>
    <m/>
  </r>
  <r>
    <x v="0"/>
    <x v="4"/>
    <n v="40"/>
    <d v="1980-10-03T00:00:00"/>
    <x v="126"/>
    <x v="0"/>
    <x v="0"/>
    <x v="0"/>
    <n v="0"/>
    <m/>
  </r>
  <r>
    <x v="0"/>
    <x v="4"/>
    <n v="40"/>
    <d v="1980-10-04T00:00:00"/>
    <x v="127"/>
    <x v="3"/>
    <x v="0"/>
    <x v="0"/>
    <n v="8"/>
    <m/>
  </r>
  <r>
    <x v="0"/>
    <x v="4"/>
    <n v="41"/>
    <d v="1980-10-05T00:00:00"/>
    <x v="128"/>
    <x v="3"/>
    <x v="0"/>
    <x v="0"/>
    <n v="3"/>
    <m/>
  </r>
  <r>
    <x v="0"/>
    <x v="5"/>
    <n v="24"/>
    <d v="1981-06-10T00:00:00"/>
    <x v="11"/>
    <x v="0"/>
    <x v="0"/>
    <x v="0"/>
    <n v="25"/>
    <m/>
  </r>
  <r>
    <x v="0"/>
    <x v="5"/>
    <n v="24"/>
    <d v="1981-06-11T00:00:00"/>
    <x v="12"/>
    <x v="0"/>
    <x v="0"/>
    <x v="0"/>
    <n v="21"/>
    <m/>
  </r>
  <r>
    <x v="0"/>
    <x v="5"/>
    <n v="24"/>
    <d v="1981-06-12T00:00:00"/>
    <x v="13"/>
    <x v="0"/>
    <x v="0"/>
    <x v="0"/>
    <n v="77"/>
    <m/>
  </r>
  <r>
    <x v="0"/>
    <x v="5"/>
    <n v="24"/>
    <d v="1981-06-13T00:00:00"/>
    <x v="14"/>
    <x v="0"/>
    <x v="0"/>
    <x v="0"/>
    <n v="83"/>
    <m/>
  </r>
  <r>
    <x v="0"/>
    <x v="5"/>
    <n v="25"/>
    <d v="1981-06-14T00:00:00"/>
    <x v="15"/>
    <x v="0"/>
    <x v="0"/>
    <x v="0"/>
    <n v="322"/>
    <m/>
  </r>
  <r>
    <x v="0"/>
    <x v="5"/>
    <n v="25"/>
    <d v="1981-06-15T00:00:00"/>
    <x v="16"/>
    <x v="0"/>
    <x v="0"/>
    <x v="0"/>
    <n v="19"/>
    <m/>
  </r>
  <r>
    <x v="0"/>
    <x v="5"/>
    <n v="25"/>
    <d v="1981-06-16T00:00:00"/>
    <x v="17"/>
    <x v="0"/>
    <x v="0"/>
    <x v="0"/>
    <n v="243"/>
    <m/>
  </r>
  <r>
    <x v="0"/>
    <x v="5"/>
    <n v="25"/>
    <d v="1981-06-17T00:00:00"/>
    <x v="18"/>
    <x v="0"/>
    <x v="0"/>
    <x v="0"/>
    <n v="343"/>
    <m/>
  </r>
  <r>
    <x v="0"/>
    <x v="5"/>
    <n v="25"/>
    <d v="1981-06-18T00:00:00"/>
    <x v="19"/>
    <x v="0"/>
    <x v="0"/>
    <x v="0"/>
    <n v="1032"/>
    <m/>
  </r>
  <r>
    <x v="0"/>
    <x v="5"/>
    <n v="25"/>
    <d v="1981-06-19T00:00:00"/>
    <x v="20"/>
    <x v="0"/>
    <x v="0"/>
    <x v="0"/>
    <n v="181"/>
    <m/>
  </r>
  <r>
    <x v="0"/>
    <x v="5"/>
    <n v="25"/>
    <d v="1981-06-20T00:00:00"/>
    <x v="21"/>
    <x v="0"/>
    <x v="0"/>
    <x v="0"/>
    <n v="166"/>
    <m/>
  </r>
  <r>
    <x v="0"/>
    <x v="5"/>
    <n v="26"/>
    <d v="1981-06-21T00:00:00"/>
    <x v="22"/>
    <x v="0"/>
    <x v="0"/>
    <x v="0"/>
    <n v="135"/>
    <m/>
  </r>
  <r>
    <x v="0"/>
    <x v="5"/>
    <n v="26"/>
    <d v="1981-06-22T00:00:00"/>
    <x v="23"/>
    <x v="0"/>
    <x v="0"/>
    <x v="0"/>
    <n v="105"/>
    <m/>
  </r>
  <r>
    <x v="0"/>
    <x v="5"/>
    <n v="26"/>
    <d v="1981-06-23T00:00:00"/>
    <x v="24"/>
    <x v="0"/>
    <x v="0"/>
    <x v="0"/>
    <n v="78"/>
    <m/>
  </r>
  <r>
    <x v="0"/>
    <x v="5"/>
    <n v="26"/>
    <d v="1981-06-24T00:00:00"/>
    <x v="25"/>
    <x v="2"/>
    <x v="0"/>
    <x v="0"/>
    <n v="29"/>
    <m/>
  </r>
  <r>
    <x v="0"/>
    <x v="5"/>
    <n v="26"/>
    <d v="1981-06-24T00:00:00"/>
    <x v="25"/>
    <x v="0"/>
    <x v="0"/>
    <x v="0"/>
    <n v="480"/>
    <m/>
  </r>
  <r>
    <x v="0"/>
    <x v="5"/>
    <n v="26"/>
    <d v="1981-06-25T00:00:00"/>
    <x v="26"/>
    <x v="0"/>
    <x v="0"/>
    <x v="0"/>
    <n v="145"/>
    <m/>
  </r>
  <r>
    <x v="0"/>
    <x v="5"/>
    <n v="26"/>
    <d v="1981-06-26T00:00:00"/>
    <x v="27"/>
    <x v="0"/>
    <x v="0"/>
    <x v="0"/>
    <n v="167"/>
    <m/>
  </r>
  <r>
    <x v="0"/>
    <x v="5"/>
    <n v="26"/>
    <d v="1981-06-27T00:00:00"/>
    <x v="28"/>
    <x v="0"/>
    <x v="0"/>
    <x v="0"/>
    <n v="5"/>
    <m/>
  </r>
  <r>
    <x v="0"/>
    <x v="5"/>
    <n v="27"/>
    <d v="1981-06-28T00:00:00"/>
    <x v="29"/>
    <x v="0"/>
    <x v="0"/>
    <x v="0"/>
    <n v="108"/>
    <m/>
  </r>
  <r>
    <x v="0"/>
    <x v="5"/>
    <n v="27"/>
    <d v="1981-06-29T00:00:00"/>
    <x v="30"/>
    <x v="0"/>
    <x v="0"/>
    <x v="0"/>
    <n v="0"/>
    <m/>
  </r>
  <r>
    <x v="0"/>
    <x v="5"/>
    <n v="27"/>
    <d v="1981-06-30T00:00:00"/>
    <x v="31"/>
    <x v="0"/>
    <x v="0"/>
    <x v="0"/>
    <n v="20"/>
    <m/>
  </r>
  <r>
    <x v="0"/>
    <x v="5"/>
    <n v="27"/>
    <d v="1981-07-01T00:00:00"/>
    <x v="32"/>
    <x v="0"/>
    <x v="0"/>
    <x v="0"/>
    <n v="114"/>
    <m/>
  </r>
  <r>
    <x v="0"/>
    <x v="5"/>
    <n v="27"/>
    <d v="1981-07-02T00:00:00"/>
    <x v="33"/>
    <x v="0"/>
    <x v="0"/>
    <x v="0"/>
    <n v="16"/>
    <m/>
  </r>
  <r>
    <x v="0"/>
    <x v="5"/>
    <n v="27"/>
    <d v="1981-07-03T00:00:00"/>
    <x v="34"/>
    <x v="0"/>
    <x v="0"/>
    <x v="0"/>
    <n v="58"/>
    <m/>
  </r>
  <r>
    <x v="0"/>
    <x v="5"/>
    <n v="27"/>
    <d v="1981-07-04T00:00:00"/>
    <x v="35"/>
    <x v="0"/>
    <x v="0"/>
    <x v="0"/>
    <n v="16"/>
    <m/>
  </r>
  <r>
    <x v="0"/>
    <x v="5"/>
    <n v="28"/>
    <d v="1981-07-05T00:00:00"/>
    <x v="36"/>
    <x v="0"/>
    <x v="0"/>
    <x v="0"/>
    <n v="252"/>
    <m/>
  </r>
  <r>
    <x v="0"/>
    <x v="5"/>
    <n v="28"/>
    <d v="1981-07-06T00:00:00"/>
    <x v="37"/>
    <x v="0"/>
    <x v="0"/>
    <x v="0"/>
    <n v="171"/>
    <m/>
  </r>
  <r>
    <x v="0"/>
    <x v="5"/>
    <n v="28"/>
    <d v="1981-07-07T00:00:00"/>
    <x v="38"/>
    <x v="0"/>
    <x v="0"/>
    <x v="0"/>
    <n v="63"/>
    <m/>
  </r>
  <r>
    <x v="0"/>
    <x v="5"/>
    <n v="28"/>
    <d v="1981-07-08T00:00:00"/>
    <x v="39"/>
    <x v="0"/>
    <x v="0"/>
    <x v="0"/>
    <n v="30"/>
    <m/>
  </r>
  <r>
    <x v="0"/>
    <x v="5"/>
    <n v="28"/>
    <d v="1981-07-09T00:00:00"/>
    <x v="40"/>
    <x v="0"/>
    <x v="0"/>
    <x v="0"/>
    <n v="19"/>
    <m/>
  </r>
  <r>
    <x v="0"/>
    <x v="5"/>
    <n v="28"/>
    <d v="1981-07-10T00:00:00"/>
    <x v="41"/>
    <x v="0"/>
    <x v="0"/>
    <x v="0"/>
    <n v="6"/>
    <m/>
  </r>
  <r>
    <x v="0"/>
    <x v="5"/>
    <n v="28"/>
    <d v="1981-07-11T00:00:00"/>
    <x v="42"/>
    <x v="0"/>
    <x v="0"/>
    <x v="0"/>
    <n v="48"/>
    <m/>
  </r>
  <r>
    <x v="0"/>
    <x v="5"/>
    <n v="29"/>
    <d v="1981-07-12T00:00:00"/>
    <x v="43"/>
    <x v="0"/>
    <x v="0"/>
    <x v="0"/>
    <n v="1175"/>
    <m/>
  </r>
  <r>
    <x v="0"/>
    <x v="5"/>
    <n v="29"/>
    <d v="1981-07-13T00:00:00"/>
    <x v="44"/>
    <x v="1"/>
    <x v="0"/>
    <x v="0"/>
    <n v="14"/>
    <m/>
  </r>
  <r>
    <x v="0"/>
    <x v="5"/>
    <n v="29"/>
    <d v="1981-07-13T00:00:00"/>
    <x v="44"/>
    <x v="0"/>
    <x v="0"/>
    <x v="0"/>
    <n v="2464"/>
    <m/>
  </r>
  <r>
    <x v="0"/>
    <x v="5"/>
    <n v="29"/>
    <d v="1981-07-14T00:00:00"/>
    <x v="45"/>
    <x v="0"/>
    <x v="0"/>
    <x v="0"/>
    <n v="2573"/>
    <m/>
  </r>
  <r>
    <x v="0"/>
    <x v="5"/>
    <n v="29"/>
    <d v="1981-07-15T00:00:00"/>
    <x v="46"/>
    <x v="1"/>
    <x v="0"/>
    <x v="0"/>
    <n v="3"/>
    <m/>
  </r>
  <r>
    <x v="0"/>
    <x v="5"/>
    <n v="29"/>
    <d v="1981-07-15T00:00:00"/>
    <x v="46"/>
    <x v="0"/>
    <x v="0"/>
    <x v="0"/>
    <n v="1061"/>
    <m/>
  </r>
  <r>
    <x v="0"/>
    <x v="5"/>
    <n v="29"/>
    <d v="1981-07-16T00:00:00"/>
    <x v="47"/>
    <x v="1"/>
    <x v="0"/>
    <x v="0"/>
    <n v="2"/>
    <m/>
  </r>
  <r>
    <x v="0"/>
    <x v="5"/>
    <n v="29"/>
    <d v="1981-07-16T00:00:00"/>
    <x v="47"/>
    <x v="0"/>
    <x v="0"/>
    <x v="0"/>
    <n v="1156"/>
    <m/>
  </r>
  <r>
    <x v="0"/>
    <x v="5"/>
    <n v="29"/>
    <d v="1981-07-17T00:00:00"/>
    <x v="48"/>
    <x v="2"/>
    <x v="0"/>
    <x v="0"/>
    <n v="1"/>
    <m/>
  </r>
  <r>
    <x v="0"/>
    <x v="5"/>
    <n v="29"/>
    <d v="1981-07-17T00:00:00"/>
    <x v="48"/>
    <x v="1"/>
    <x v="0"/>
    <x v="0"/>
    <n v="16"/>
    <m/>
  </r>
  <r>
    <x v="0"/>
    <x v="5"/>
    <n v="29"/>
    <d v="1981-07-17T00:00:00"/>
    <x v="48"/>
    <x v="0"/>
    <x v="0"/>
    <x v="0"/>
    <n v="5286"/>
    <m/>
  </r>
  <r>
    <x v="0"/>
    <x v="5"/>
    <n v="29"/>
    <d v="1981-07-18T00:00:00"/>
    <x v="49"/>
    <x v="2"/>
    <x v="0"/>
    <x v="0"/>
    <n v="1"/>
    <m/>
  </r>
  <r>
    <x v="0"/>
    <x v="5"/>
    <n v="29"/>
    <d v="1981-07-18T00:00:00"/>
    <x v="49"/>
    <x v="1"/>
    <x v="0"/>
    <x v="0"/>
    <n v="16"/>
    <m/>
  </r>
  <r>
    <x v="0"/>
    <x v="5"/>
    <n v="29"/>
    <d v="1981-07-18T00:00:00"/>
    <x v="49"/>
    <x v="0"/>
    <x v="0"/>
    <x v="0"/>
    <n v="2858"/>
    <m/>
  </r>
  <r>
    <x v="0"/>
    <x v="5"/>
    <n v="30"/>
    <d v="1981-07-19T00:00:00"/>
    <x v="50"/>
    <x v="1"/>
    <x v="0"/>
    <x v="0"/>
    <n v="10"/>
    <m/>
  </r>
  <r>
    <x v="0"/>
    <x v="5"/>
    <n v="30"/>
    <d v="1981-07-19T00:00:00"/>
    <x v="50"/>
    <x v="0"/>
    <x v="0"/>
    <x v="0"/>
    <n v="1344"/>
    <m/>
  </r>
  <r>
    <x v="0"/>
    <x v="5"/>
    <n v="30"/>
    <d v="1981-07-20T00:00:00"/>
    <x v="51"/>
    <x v="1"/>
    <x v="0"/>
    <x v="0"/>
    <n v="7"/>
    <m/>
  </r>
  <r>
    <x v="0"/>
    <x v="5"/>
    <n v="30"/>
    <d v="1981-07-20T00:00:00"/>
    <x v="51"/>
    <x v="0"/>
    <x v="0"/>
    <x v="0"/>
    <n v="1035"/>
    <m/>
  </r>
  <r>
    <x v="0"/>
    <x v="5"/>
    <n v="30"/>
    <d v="1981-07-21T00:00:00"/>
    <x v="52"/>
    <x v="1"/>
    <x v="0"/>
    <x v="0"/>
    <n v="111"/>
    <m/>
  </r>
  <r>
    <x v="0"/>
    <x v="5"/>
    <n v="30"/>
    <d v="1981-07-21T00:00:00"/>
    <x v="52"/>
    <x v="0"/>
    <x v="0"/>
    <x v="0"/>
    <n v="3734"/>
    <m/>
  </r>
  <r>
    <x v="0"/>
    <x v="5"/>
    <n v="30"/>
    <d v="1981-07-22T00:00:00"/>
    <x v="53"/>
    <x v="1"/>
    <x v="0"/>
    <x v="0"/>
    <n v="11"/>
    <m/>
  </r>
  <r>
    <x v="0"/>
    <x v="5"/>
    <n v="30"/>
    <d v="1981-07-22T00:00:00"/>
    <x v="53"/>
    <x v="0"/>
    <x v="0"/>
    <x v="0"/>
    <n v="538"/>
    <m/>
  </r>
  <r>
    <x v="0"/>
    <x v="5"/>
    <n v="30"/>
    <d v="1981-07-23T00:00:00"/>
    <x v="54"/>
    <x v="1"/>
    <x v="0"/>
    <x v="0"/>
    <n v="12"/>
    <m/>
  </r>
  <r>
    <x v="0"/>
    <x v="5"/>
    <n v="30"/>
    <d v="1981-07-23T00:00:00"/>
    <x v="54"/>
    <x v="0"/>
    <x v="0"/>
    <x v="0"/>
    <n v="1089"/>
    <m/>
  </r>
  <r>
    <x v="0"/>
    <x v="5"/>
    <n v="30"/>
    <d v="1981-07-24T00:00:00"/>
    <x v="55"/>
    <x v="1"/>
    <x v="0"/>
    <x v="0"/>
    <n v="164"/>
    <m/>
  </r>
  <r>
    <x v="0"/>
    <x v="5"/>
    <n v="30"/>
    <d v="1981-07-24T00:00:00"/>
    <x v="55"/>
    <x v="0"/>
    <x v="0"/>
    <x v="0"/>
    <n v="2735"/>
    <m/>
  </r>
  <r>
    <x v="0"/>
    <x v="5"/>
    <n v="30"/>
    <d v="1981-07-25T00:00:00"/>
    <x v="56"/>
    <x v="1"/>
    <x v="0"/>
    <x v="0"/>
    <n v="94"/>
    <m/>
  </r>
  <r>
    <x v="0"/>
    <x v="5"/>
    <n v="30"/>
    <d v="1981-07-25T00:00:00"/>
    <x v="56"/>
    <x v="0"/>
    <x v="0"/>
    <x v="0"/>
    <n v="1740"/>
    <m/>
  </r>
  <r>
    <x v="0"/>
    <x v="5"/>
    <n v="31"/>
    <d v="1981-07-26T00:00:00"/>
    <x v="57"/>
    <x v="1"/>
    <x v="0"/>
    <x v="0"/>
    <n v="335"/>
    <m/>
  </r>
  <r>
    <x v="0"/>
    <x v="5"/>
    <n v="31"/>
    <d v="1981-07-26T00:00:00"/>
    <x v="57"/>
    <x v="0"/>
    <x v="0"/>
    <x v="0"/>
    <n v="1204"/>
    <m/>
  </r>
  <r>
    <x v="0"/>
    <x v="5"/>
    <n v="31"/>
    <d v="1981-07-27T00:00:00"/>
    <x v="58"/>
    <x v="1"/>
    <x v="0"/>
    <x v="0"/>
    <n v="81"/>
    <m/>
  </r>
  <r>
    <x v="0"/>
    <x v="5"/>
    <n v="31"/>
    <d v="1981-07-27T00:00:00"/>
    <x v="58"/>
    <x v="0"/>
    <x v="0"/>
    <x v="0"/>
    <n v="525"/>
    <m/>
  </r>
  <r>
    <x v="0"/>
    <x v="5"/>
    <n v="31"/>
    <d v="1981-07-28T00:00:00"/>
    <x v="59"/>
    <x v="0"/>
    <x v="0"/>
    <x v="0"/>
    <n v="1127"/>
    <m/>
  </r>
  <r>
    <x v="0"/>
    <x v="5"/>
    <n v="31"/>
    <d v="1981-07-29T00:00:00"/>
    <x v="60"/>
    <x v="1"/>
    <x v="0"/>
    <x v="0"/>
    <n v="395"/>
    <m/>
  </r>
  <r>
    <x v="0"/>
    <x v="5"/>
    <n v="31"/>
    <d v="1981-07-29T00:00:00"/>
    <x v="60"/>
    <x v="0"/>
    <x v="0"/>
    <x v="0"/>
    <n v="586"/>
    <m/>
  </r>
  <r>
    <x v="0"/>
    <x v="5"/>
    <n v="31"/>
    <d v="1981-07-30T00:00:00"/>
    <x v="61"/>
    <x v="1"/>
    <x v="0"/>
    <x v="0"/>
    <n v="784"/>
    <m/>
  </r>
  <r>
    <x v="0"/>
    <x v="5"/>
    <n v="31"/>
    <d v="1981-07-30T00:00:00"/>
    <x v="61"/>
    <x v="0"/>
    <x v="0"/>
    <x v="0"/>
    <n v="789"/>
    <m/>
  </r>
  <r>
    <x v="0"/>
    <x v="5"/>
    <n v="31"/>
    <d v="1981-07-31T00:00:00"/>
    <x v="62"/>
    <x v="1"/>
    <x v="0"/>
    <x v="0"/>
    <n v="733"/>
    <m/>
  </r>
  <r>
    <x v="0"/>
    <x v="5"/>
    <n v="31"/>
    <d v="1981-07-31T00:00:00"/>
    <x v="62"/>
    <x v="0"/>
    <x v="0"/>
    <x v="0"/>
    <n v="700"/>
    <m/>
  </r>
  <r>
    <x v="0"/>
    <x v="5"/>
    <n v="31"/>
    <d v="1981-08-01T00:00:00"/>
    <x v="63"/>
    <x v="1"/>
    <x v="0"/>
    <x v="0"/>
    <n v="364"/>
    <m/>
  </r>
  <r>
    <x v="0"/>
    <x v="5"/>
    <n v="31"/>
    <d v="1981-08-01T00:00:00"/>
    <x v="63"/>
    <x v="0"/>
    <x v="0"/>
    <x v="0"/>
    <n v="700"/>
    <m/>
  </r>
  <r>
    <x v="0"/>
    <x v="5"/>
    <n v="32"/>
    <d v="1981-08-02T00:00:00"/>
    <x v="64"/>
    <x v="0"/>
    <x v="0"/>
    <x v="0"/>
    <n v="574"/>
    <m/>
  </r>
  <r>
    <x v="0"/>
    <x v="5"/>
    <n v="32"/>
    <d v="1981-08-03T00:00:00"/>
    <x v="65"/>
    <x v="1"/>
    <x v="0"/>
    <x v="0"/>
    <n v="92"/>
    <m/>
  </r>
  <r>
    <x v="0"/>
    <x v="5"/>
    <n v="32"/>
    <d v="1981-08-03T00:00:00"/>
    <x v="65"/>
    <x v="0"/>
    <x v="0"/>
    <x v="0"/>
    <n v="1523"/>
    <m/>
  </r>
  <r>
    <x v="0"/>
    <x v="5"/>
    <n v="32"/>
    <d v="1981-08-04T00:00:00"/>
    <x v="66"/>
    <x v="2"/>
    <x v="0"/>
    <x v="0"/>
    <n v="1"/>
    <m/>
  </r>
  <r>
    <x v="0"/>
    <x v="5"/>
    <n v="32"/>
    <d v="1981-08-04T00:00:00"/>
    <x v="66"/>
    <x v="1"/>
    <x v="0"/>
    <x v="0"/>
    <n v="1863"/>
    <m/>
  </r>
  <r>
    <x v="0"/>
    <x v="5"/>
    <n v="32"/>
    <d v="1981-08-04T00:00:00"/>
    <x v="66"/>
    <x v="0"/>
    <x v="0"/>
    <x v="0"/>
    <n v="2526"/>
    <m/>
  </r>
  <r>
    <x v="0"/>
    <x v="5"/>
    <n v="32"/>
    <d v="1981-08-05T00:00:00"/>
    <x v="67"/>
    <x v="1"/>
    <x v="0"/>
    <x v="0"/>
    <n v="231"/>
    <m/>
  </r>
  <r>
    <x v="0"/>
    <x v="5"/>
    <n v="32"/>
    <d v="1981-08-05T00:00:00"/>
    <x v="67"/>
    <x v="0"/>
    <x v="0"/>
    <x v="0"/>
    <n v="3151"/>
    <m/>
  </r>
  <r>
    <x v="0"/>
    <x v="5"/>
    <n v="32"/>
    <d v="1981-08-06T00:00:00"/>
    <x v="68"/>
    <x v="1"/>
    <x v="0"/>
    <x v="0"/>
    <n v="42"/>
    <m/>
  </r>
  <r>
    <x v="0"/>
    <x v="5"/>
    <n v="32"/>
    <d v="1981-08-06T00:00:00"/>
    <x v="68"/>
    <x v="0"/>
    <x v="0"/>
    <x v="0"/>
    <n v="1852"/>
    <m/>
  </r>
  <r>
    <x v="0"/>
    <x v="5"/>
    <n v="32"/>
    <d v="1981-08-07T00:00:00"/>
    <x v="69"/>
    <x v="2"/>
    <x v="0"/>
    <x v="0"/>
    <n v="5"/>
    <m/>
  </r>
  <r>
    <x v="0"/>
    <x v="5"/>
    <n v="32"/>
    <d v="1981-08-07T00:00:00"/>
    <x v="69"/>
    <x v="1"/>
    <x v="0"/>
    <x v="0"/>
    <n v="109"/>
    <m/>
  </r>
  <r>
    <x v="0"/>
    <x v="5"/>
    <n v="32"/>
    <d v="1981-08-07T00:00:00"/>
    <x v="69"/>
    <x v="0"/>
    <x v="0"/>
    <x v="0"/>
    <n v="3322"/>
    <m/>
  </r>
  <r>
    <x v="0"/>
    <x v="5"/>
    <n v="32"/>
    <d v="1981-08-08T00:00:00"/>
    <x v="70"/>
    <x v="2"/>
    <x v="0"/>
    <x v="0"/>
    <n v="3"/>
    <m/>
  </r>
  <r>
    <x v="0"/>
    <x v="5"/>
    <n v="32"/>
    <d v="1981-08-08T00:00:00"/>
    <x v="70"/>
    <x v="1"/>
    <x v="0"/>
    <x v="0"/>
    <n v="428"/>
    <m/>
  </r>
  <r>
    <x v="0"/>
    <x v="5"/>
    <n v="32"/>
    <d v="1981-08-08T00:00:00"/>
    <x v="70"/>
    <x v="0"/>
    <x v="0"/>
    <x v="0"/>
    <n v="3007"/>
    <m/>
  </r>
  <r>
    <x v="0"/>
    <x v="5"/>
    <n v="33"/>
    <d v="1981-08-09T00:00:00"/>
    <x v="71"/>
    <x v="2"/>
    <x v="0"/>
    <x v="0"/>
    <n v="2"/>
    <m/>
  </r>
  <r>
    <x v="0"/>
    <x v="5"/>
    <n v="33"/>
    <d v="1981-08-09T00:00:00"/>
    <x v="71"/>
    <x v="1"/>
    <x v="0"/>
    <x v="0"/>
    <n v="612"/>
    <m/>
  </r>
  <r>
    <x v="0"/>
    <x v="5"/>
    <n v="33"/>
    <d v="1981-08-09T00:00:00"/>
    <x v="71"/>
    <x v="0"/>
    <x v="0"/>
    <x v="0"/>
    <n v="2006"/>
    <m/>
  </r>
  <r>
    <x v="0"/>
    <x v="5"/>
    <n v="33"/>
    <d v="1981-08-10T00:00:00"/>
    <x v="72"/>
    <x v="1"/>
    <x v="0"/>
    <x v="0"/>
    <n v="1077"/>
    <m/>
  </r>
  <r>
    <x v="0"/>
    <x v="5"/>
    <n v="33"/>
    <d v="1981-08-10T00:00:00"/>
    <x v="72"/>
    <x v="0"/>
    <x v="0"/>
    <x v="0"/>
    <n v="1552"/>
    <m/>
  </r>
  <r>
    <x v="0"/>
    <x v="5"/>
    <n v="33"/>
    <d v="1981-08-11T00:00:00"/>
    <x v="73"/>
    <x v="2"/>
    <x v="0"/>
    <x v="0"/>
    <n v="2"/>
    <m/>
  </r>
  <r>
    <x v="0"/>
    <x v="5"/>
    <n v="33"/>
    <d v="1981-08-11T00:00:00"/>
    <x v="73"/>
    <x v="1"/>
    <x v="0"/>
    <x v="0"/>
    <n v="1481"/>
    <m/>
  </r>
  <r>
    <x v="0"/>
    <x v="5"/>
    <n v="33"/>
    <d v="1981-08-11T00:00:00"/>
    <x v="73"/>
    <x v="0"/>
    <x v="0"/>
    <x v="0"/>
    <n v="1238"/>
    <m/>
  </r>
  <r>
    <x v="0"/>
    <x v="5"/>
    <n v="33"/>
    <d v="1981-08-12T00:00:00"/>
    <x v="74"/>
    <x v="2"/>
    <x v="0"/>
    <x v="0"/>
    <n v="3"/>
    <m/>
  </r>
  <r>
    <x v="0"/>
    <x v="5"/>
    <n v="33"/>
    <d v="1981-08-12T00:00:00"/>
    <x v="74"/>
    <x v="1"/>
    <x v="0"/>
    <x v="0"/>
    <n v="2537"/>
    <m/>
  </r>
  <r>
    <x v="0"/>
    <x v="5"/>
    <n v="33"/>
    <d v="1981-08-12T00:00:00"/>
    <x v="74"/>
    <x v="0"/>
    <x v="0"/>
    <x v="0"/>
    <n v="2654"/>
    <m/>
  </r>
  <r>
    <x v="0"/>
    <x v="5"/>
    <n v="33"/>
    <d v="1981-08-13T00:00:00"/>
    <x v="75"/>
    <x v="2"/>
    <x v="0"/>
    <x v="0"/>
    <n v="4"/>
    <m/>
  </r>
  <r>
    <x v="0"/>
    <x v="5"/>
    <n v="33"/>
    <d v="1981-08-13T00:00:00"/>
    <x v="75"/>
    <x v="1"/>
    <x v="0"/>
    <x v="0"/>
    <n v="1017"/>
    <m/>
  </r>
  <r>
    <x v="0"/>
    <x v="5"/>
    <n v="33"/>
    <d v="1981-08-13T00:00:00"/>
    <x v="75"/>
    <x v="0"/>
    <x v="0"/>
    <x v="0"/>
    <n v="790"/>
    <m/>
  </r>
  <r>
    <x v="0"/>
    <x v="5"/>
    <n v="33"/>
    <d v="1981-08-14T00:00:00"/>
    <x v="76"/>
    <x v="1"/>
    <x v="0"/>
    <x v="0"/>
    <n v="1521"/>
    <m/>
  </r>
  <r>
    <x v="0"/>
    <x v="5"/>
    <n v="33"/>
    <d v="1981-08-14T00:00:00"/>
    <x v="76"/>
    <x v="0"/>
    <x v="0"/>
    <x v="0"/>
    <n v="2855"/>
    <m/>
  </r>
  <r>
    <x v="0"/>
    <x v="5"/>
    <n v="33"/>
    <d v="1981-08-15T00:00:00"/>
    <x v="77"/>
    <x v="2"/>
    <x v="0"/>
    <x v="0"/>
    <n v="1"/>
    <m/>
  </r>
  <r>
    <x v="0"/>
    <x v="5"/>
    <n v="33"/>
    <d v="1981-08-15T00:00:00"/>
    <x v="77"/>
    <x v="1"/>
    <x v="0"/>
    <x v="0"/>
    <n v="465"/>
    <m/>
  </r>
  <r>
    <x v="0"/>
    <x v="5"/>
    <n v="33"/>
    <d v="1981-08-15T00:00:00"/>
    <x v="77"/>
    <x v="0"/>
    <x v="0"/>
    <x v="0"/>
    <n v="1396"/>
    <m/>
  </r>
  <r>
    <x v="0"/>
    <x v="5"/>
    <n v="34"/>
    <d v="1981-08-16T00:00:00"/>
    <x v="78"/>
    <x v="2"/>
    <x v="0"/>
    <x v="0"/>
    <n v="2"/>
    <m/>
  </r>
  <r>
    <x v="0"/>
    <x v="5"/>
    <n v="34"/>
    <d v="1981-08-16T00:00:00"/>
    <x v="78"/>
    <x v="1"/>
    <x v="0"/>
    <x v="0"/>
    <n v="234"/>
    <m/>
  </r>
  <r>
    <x v="0"/>
    <x v="5"/>
    <n v="34"/>
    <d v="1981-08-16T00:00:00"/>
    <x v="78"/>
    <x v="0"/>
    <x v="0"/>
    <x v="0"/>
    <n v="955"/>
    <m/>
  </r>
  <r>
    <x v="0"/>
    <x v="5"/>
    <n v="34"/>
    <d v="1981-08-17T00:00:00"/>
    <x v="79"/>
    <x v="2"/>
    <x v="0"/>
    <x v="0"/>
    <n v="10"/>
    <m/>
  </r>
  <r>
    <x v="0"/>
    <x v="5"/>
    <n v="34"/>
    <d v="1981-08-17T00:00:00"/>
    <x v="79"/>
    <x v="1"/>
    <x v="0"/>
    <x v="0"/>
    <n v="410"/>
    <m/>
  </r>
  <r>
    <x v="0"/>
    <x v="5"/>
    <n v="34"/>
    <d v="1981-08-17T00:00:00"/>
    <x v="79"/>
    <x v="0"/>
    <x v="0"/>
    <x v="0"/>
    <n v="2083"/>
    <m/>
  </r>
  <r>
    <x v="0"/>
    <x v="5"/>
    <n v="34"/>
    <d v="1981-08-18T00:00:00"/>
    <x v="80"/>
    <x v="2"/>
    <x v="0"/>
    <x v="0"/>
    <n v="6"/>
    <m/>
  </r>
  <r>
    <x v="0"/>
    <x v="5"/>
    <n v="34"/>
    <d v="1981-08-18T00:00:00"/>
    <x v="80"/>
    <x v="1"/>
    <x v="0"/>
    <x v="0"/>
    <n v="577"/>
    <m/>
  </r>
  <r>
    <x v="0"/>
    <x v="5"/>
    <n v="34"/>
    <d v="1981-08-18T00:00:00"/>
    <x v="80"/>
    <x v="0"/>
    <x v="0"/>
    <x v="0"/>
    <n v="1060"/>
    <m/>
  </r>
  <r>
    <x v="0"/>
    <x v="5"/>
    <n v="34"/>
    <d v="1981-08-19T00:00:00"/>
    <x v="81"/>
    <x v="2"/>
    <x v="0"/>
    <x v="0"/>
    <n v="9"/>
    <m/>
  </r>
  <r>
    <x v="0"/>
    <x v="5"/>
    <n v="34"/>
    <d v="1981-08-19T00:00:00"/>
    <x v="81"/>
    <x v="1"/>
    <x v="0"/>
    <x v="0"/>
    <n v="3359"/>
    <m/>
  </r>
  <r>
    <x v="0"/>
    <x v="5"/>
    <n v="34"/>
    <d v="1981-08-19T00:00:00"/>
    <x v="81"/>
    <x v="0"/>
    <x v="0"/>
    <x v="0"/>
    <n v="1520"/>
    <m/>
  </r>
  <r>
    <x v="0"/>
    <x v="5"/>
    <n v="34"/>
    <d v="1981-08-20T00:00:00"/>
    <x v="82"/>
    <x v="0"/>
    <x v="0"/>
    <x v="0"/>
    <n v="570"/>
    <m/>
  </r>
  <r>
    <x v="0"/>
    <x v="5"/>
    <n v="34"/>
    <d v="1981-08-21T00:00:00"/>
    <x v="83"/>
    <x v="0"/>
    <x v="0"/>
    <x v="0"/>
    <n v="764"/>
    <m/>
  </r>
  <r>
    <x v="0"/>
    <x v="5"/>
    <n v="34"/>
    <d v="1981-08-22T00:00:00"/>
    <x v="84"/>
    <x v="0"/>
    <x v="0"/>
    <x v="0"/>
    <n v="764"/>
    <m/>
  </r>
  <r>
    <x v="0"/>
    <x v="5"/>
    <n v="35"/>
    <d v="1981-08-23T00:00:00"/>
    <x v="85"/>
    <x v="2"/>
    <x v="0"/>
    <x v="0"/>
    <n v="3"/>
    <m/>
  </r>
  <r>
    <x v="0"/>
    <x v="5"/>
    <n v="35"/>
    <d v="1981-08-23T00:00:00"/>
    <x v="85"/>
    <x v="1"/>
    <x v="0"/>
    <x v="0"/>
    <n v="234"/>
    <m/>
  </r>
  <r>
    <x v="0"/>
    <x v="5"/>
    <n v="35"/>
    <d v="1981-08-23T00:00:00"/>
    <x v="85"/>
    <x v="0"/>
    <x v="0"/>
    <x v="0"/>
    <n v="959"/>
    <m/>
  </r>
  <r>
    <x v="0"/>
    <x v="5"/>
    <n v="35"/>
    <d v="1981-08-24T00:00:00"/>
    <x v="86"/>
    <x v="2"/>
    <x v="0"/>
    <x v="0"/>
    <n v="14"/>
    <m/>
  </r>
  <r>
    <x v="0"/>
    <x v="5"/>
    <n v="35"/>
    <d v="1981-08-24T00:00:00"/>
    <x v="86"/>
    <x v="1"/>
    <x v="0"/>
    <x v="0"/>
    <n v="1165"/>
    <m/>
  </r>
  <r>
    <x v="0"/>
    <x v="5"/>
    <n v="35"/>
    <d v="1981-08-24T00:00:00"/>
    <x v="86"/>
    <x v="0"/>
    <x v="0"/>
    <x v="0"/>
    <n v="808"/>
    <m/>
  </r>
  <r>
    <x v="0"/>
    <x v="5"/>
    <n v="35"/>
    <d v="1981-08-25T00:00:00"/>
    <x v="87"/>
    <x v="2"/>
    <x v="0"/>
    <x v="0"/>
    <n v="13"/>
    <m/>
  </r>
  <r>
    <x v="0"/>
    <x v="5"/>
    <n v="35"/>
    <d v="1981-08-25T00:00:00"/>
    <x v="87"/>
    <x v="1"/>
    <x v="0"/>
    <x v="0"/>
    <n v="945"/>
    <m/>
  </r>
  <r>
    <x v="0"/>
    <x v="5"/>
    <n v="35"/>
    <d v="1981-08-25T00:00:00"/>
    <x v="87"/>
    <x v="0"/>
    <x v="0"/>
    <x v="0"/>
    <n v="877"/>
    <m/>
  </r>
  <r>
    <x v="0"/>
    <x v="5"/>
    <n v="35"/>
    <d v="1981-08-26T00:00:00"/>
    <x v="88"/>
    <x v="2"/>
    <x v="0"/>
    <x v="0"/>
    <n v="12"/>
    <m/>
  </r>
  <r>
    <x v="0"/>
    <x v="5"/>
    <n v="35"/>
    <d v="1981-08-26T00:00:00"/>
    <x v="88"/>
    <x v="1"/>
    <x v="0"/>
    <x v="0"/>
    <n v="1069"/>
    <m/>
  </r>
  <r>
    <x v="0"/>
    <x v="5"/>
    <n v="35"/>
    <d v="1981-08-26T00:00:00"/>
    <x v="88"/>
    <x v="0"/>
    <x v="0"/>
    <x v="0"/>
    <n v="912"/>
    <m/>
  </r>
  <r>
    <x v="0"/>
    <x v="5"/>
    <n v="35"/>
    <d v="1981-08-27T00:00:00"/>
    <x v="89"/>
    <x v="2"/>
    <x v="0"/>
    <x v="0"/>
    <n v="18"/>
    <m/>
  </r>
  <r>
    <x v="0"/>
    <x v="5"/>
    <n v="35"/>
    <d v="1981-08-27T00:00:00"/>
    <x v="89"/>
    <x v="1"/>
    <x v="0"/>
    <x v="0"/>
    <n v="1782"/>
    <m/>
  </r>
  <r>
    <x v="0"/>
    <x v="5"/>
    <n v="35"/>
    <d v="1981-08-27T00:00:00"/>
    <x v="89"/>
    <x v="0"/>
    <x v="0"/>
    <x v="0"/>
    <n v="1399"/>
    <m/>
  </r>
  <r>
    <x v="0"/>
    <x v="5"/>
    <n v="35"/>
    <d v="1981-08-28T00:00:00"/>
    <x v="90"/>
    <x v="2"/>
    <x v="0"/>
    <x v="0"/>
    <n v="16"/>
    <m/>
  </r>
  <r>
    <x v="0"/>
    <x v="5"/>
    <n v="35"/>
    <d v="1981-08-28T00:00:00"/>
    <x v="90"/>
    <x v="1"/>
    <x v="0"/>
    <x v="0"/>
    <n v="1306"/>
    <m/>
  </r>
  <r>
    <x v="0"/>
    <x v="5"/>
    <n v="35"/>
    <d v="1981-08-28T00:00:00"/>
    <x v="90"/>
    <x v="0"/>
    <x v="0"/>
    <x v="0"/>
    <n v="817"/>
    <m/>
  </r>
  <r>
    <x v="0"/>
    <x v="5"/>
    <n v="35"/>
    <d v="1981-08-29T00:00:00"/>
    <x v="91"/>
    <x v="2"/>
    <x v="0"/>
    <x v="0"/>
    <n v="24"/>
    <m/>
  </r>
  <r>
    <x v="0"/>
    <x v="5"/>
    <n v="35"/>
    <d v="1981-08-29T00:00:00"/>
    <x v="91"/>
    <x v="1"/>
    <x v="0"/>
    <x v="0"/>
    <n v="1064"/>
    <m/>
  </r>
  <r>
    <x v="0"/>
    <x v="5"/>
    <n v="35"/>
    <d v="1981-08-29T00:00:00"/>
    <x v="91"/>
    <x v="0"/>
    <x v="0"/>
    <x v="0"/>
    <n v="658"/>
    <m/>
  </r>
  <r>
    <x v="0"/>
    <x v="5"/>
    <n v="36"/>
    <d v="1981-08-30T00:00:00"/>
    <x v="92"/>
    <x v="2"/>
    <x v="0"/>
    <x v="0"/>
    <n v="14"/>
    <m/>
  </r>
  <r>
    <x v="0"/>
    <x v="5"/>
    <n v="36"/>
    <d v="1981-08-30T00:00:00"/>
    <x v="92"/>
    <x v="1"/>
    <x v="0"/>
    <x v="0"/>
    <n v="602"/>
    <m/>
  </r>
  <r>
    <x v="0"/>
    <x v="5"/>
    <n v="36"/>
    <d v="1981-08-30T00:00:00"/>
    <x v="92"/>
    <x v="0"/>
    <x v="0"/>
    <x v="0"/>
    <n v="459"/>
    <m/>
  </r>
  <r>
    <x v="0"/>
    <x v="5"/>
    <n v="36"/>
    <d v="1981-08-31T00:00:00"/>
    <x v="93"/>
    <x v="2"/>
    <x v="0"/>
    <x v="0"/>
    <n v="40"/>
    <m/>
  </r>
  <r>
    <x v="0"/>
    <x v="5"/>
    <n v="36"/>
    <d v="1981-08-31T00:00:00"/>
    <x v="93"/>
    <x v="3"/>
    <x v="0"/>
    <x v="0"/>
    <n v="1"/>
    <m/>
  </r>
  <r>
    <x v="0"/>
    <x v="5"/>
    <n v="36"/>
    <d v="1981-08-31T00:00:00"/>
    <x v="93"/>
    <x v="1"/>
    <x v="0"/>
    <x v="0"/>
    <n v="1604"/>
    <m/>
  </r>
  <r>
    <x v="0"/>
    <x v="5"/>
    <n v="36"/>
    <d v="1981-08-31T00:00:00"/>
    <x v="93"/>
    <x v="0"/>
    <x v="0"/>
    <x v="0"/>
    <n v="629"/>
    <m/>
  </r>
  <r>
    <x v="0"/>
    <x v="5"/>
    <n v="36"/>
    <d v="1981-09-01T00:00:00"/>
    <x v="94"/>
    <x v="2"/>
    <x v="0"/>
    <x v="0"/>
    <n v="27"/>
    <m/>
  </r>
  <r>
    <x v="0"/>
    <x v="5"/>
    <n v="36"/>
    <d v="1981-09-01T00:00:00"/>
    <x v="94"/>
    <x v="3"/>
    <x v="0"/>
    <x v="0"/>
    <n v="1"/>
    <m/>
  </r>
  <r>
    <x v="0"/>
    <x v="5"/>
    <n v="36"/>
    <d v="1981-09-01T00:00:00"/>
    <x v="94"/>
    <x v="1"/>
    <x v="0"/>
    <x v="0"/>
    <n v="1120"/>
    <m/>
  </r>
  <r>
    <x v="0"/>
    <x v="5"/>
    <n v="36"/>
    <d v="1981-09-01T00:00:00"/>
    <x v="94"/>
    <x v="0"/>
    <x v="0"/>
    <x v="0"/>
    <n v="281"/>
    <m/>
  </r>
  <r>
    <x v="0"/>
    <x v="5"/>
    <n v="36"/>
    <d v="1981-09-02T00:00:00"/>
    <x v="95"/>
    <x v="2"/>
    <x v="0"/>
    <x v="0"/>
    <n v="17"/>
    <m/>
  </r>
  <r>
    <x v="0"/>
    <x v="5"/>
    <n v="36"/>
    <d v="1981-09-02T00:00:00"/>
    <x v="95"/>
    <x v="3"/>
    <x v="0"/>
    <x v="0"/>
    <n v="3"/>
    <m/>
  </r>
  <r>
    <x v="0"/>
    <x v="5"/>
    <n v="36"/>
    <d v="1981-09-02T00:00:00"/>
    <x v="95"/>
    <x v="1"/>
    <x v="0"/>
    <x v="0"/>
    <n v="812"/>
    <m/>
  </r>
  <r>
    <x v="0"/>
    <x v="5"/>
    <n v="36"/>
    <d v="1981-09-02T00:00:00"/>
    <x v="95"/>
    <x v="0"/>
    <x v="0"/>
    <x v="0"/>
    <n v="276"/>
    <m/>
  </r>
  <r>
    <x v="0"/>
    <x v="5"/>
    <n v="36"/>
    <d v="1981-09-03T00:00:00"/>
    <x v="96"/>
    <x v="2"/>
    <x v="0"/>
    <x v="0"/>
    <n v="16"/>
    <m/>
  </r>
  <r>
    <x v="0"/>
    <x v="5"/>
    <n v="36"/>
    <d v="1981-09-03T00:00:00"/>
    <x v="96"/>
    <x v="3"/>
    <x v="0"/>
    <x v="0"/>
    <n v="2"/>
    <m/>
  </r>
  <r>
    <x v="0"/>
    <x v="5"/>
    <n v="36"/>
    <d v="1981-09-03T00:00:00"/>
    <x v="96"/>
    <x v="1"/>
    <x v="0"/>
    <x v="0"/>
    <n v="1378"/>
    <m/>
  </r>
  <r>
    <x v="0"/>
    <x v="5"/>
    <n v="36"/>
    <d v="1981-09-03T00:00:00"/>
    <x v="96"/>
    <x v="0"/>
    <x v="0"/>
    <x v="0"/>
    <n v="370"/>
    <m/>
  </r>
  <r>
    <x v="0"/>
    <x v="5"/>
    <n v="36"/>
    <d v="1981-09-04T00:00:00"/>
    <x v="97"/>
    <x v="2"/>
    <x v="0"/>
    <x v="0"/>
    <n v="22"/>
    <m/>
  </r>
  <r>
    <x v="0"/>
    <x v="5"/>
    <n v="36"/>
    <d v="1981-09-04T00:00:00"/>
    <x v="97"/>
    <x v="3"/>
    <x v="0"/>
    <x v="0"/>
    <n v="3"/>
    <m/>
  </r>
  <r>
    <x v="0"/>
    <x v="5"/>
    <n v="36"/>
    <d v="1981-09-04T00:00:00"/>
    <x v="97"/>
    <x v="1"/>
    <x v="0"/>
    <x v="0"/>
    <n v="1880"/>
    <m/>
  </r>
  <r>
    <x v="0"/>
    <x v="5"/>
    <n v="36"/>
    <d v="1981-09-04T00:00:00"/>
    <x v="97"/>
    <x v="0"/>
    <x v="0"/>
    <x v="0"/>
    <n v="242"/>
    <m/>
  </r>
  <r>
    <x v="0"/>
    <x v="5"/>
    <n v="36"/>
    <d v="1981-09-05T00:00:00"/>
    <x v="98"/>
    <x v="2"/>
    <x v="0"/>
    <x v="0"/>
    <n v="16"/>
    <m/>
  </r>
  <r>
    <x v="0"/>
    <x v="5"/>
    <n v="36"/>
    <d v="1981-09-05T00:00:00"/>
    <x v="98"/>
    <x v="3"/>
    <x v="0"/>
    <x v="0"/>
    <n v="2"/>
    <m/>
  </r>
  <r>
    <x v="0"/>
    <x v="5"/>
    <n v="36"/>
    <d v="1981-09-05T00:00:00"/>
    <x v="98"/>
    <x v="1"/>
    <x v="0"/>
    <x v="0"/>
    <n v="374"/>
    <m/>
  </r>
  <r>
    <x v="0"/>
    <x v="5"/>
    <n v="36"/>
    <d v="1981-09-05T00:00:00"/>
    <x v="98"/>
    <x v="0"/>
    <x v="0"/>
    <x v="0"/>
    <n v="148"/>
    <m/>
  </r>
  <r>
    <x v="0"/>
    <x v="5"/>
    <n v="37"/>
    <d v="1981-09-06T00:00:00"/>
    <x v="99"/>
    <x v="1"/>
    <x v="0"/>
    <x v="0"/>
    <n v="108"/>
    <m/>
  </r>
  <r>
    <x v="0"/>
    <x v="5"/>
    <n v="37"/>
    <d v="1981-09-06T00:00:00"/>
    <x v="99"/>
    <x v="0"/>
    <x v="0"/>
    <x v="0"/>
    <n v="34"/>
    <m/>
  </r>
  <r>
    <x v="0"/>
    <x v="5"/>
    <n v="37"/>
    <d v="1981-09-07T00:00:00"/>
    <x v="100"/>
    <x v="0"/>
    <x v="2"/>
    <x v="0"/>
    <m/>
    <m/>
  </r>
  <r>
    <x v="0"/>
    <x v="5"/>
    <n v="37"/>
    <d v="1981-09-08T00:00:00"/>
    <x v="101"/>
    <x v="0"/>
    <x v="2"/>
    <x v="0"/>
    <m/>
    <m/>
  </r>
  <r>
    <x v="0"/>
    <x v="5"/>
    <n v="37"/>
    <d v="1981-09-09T00:00:00"/>
    <x v="102"/>
    <x v="0"/>
    <x v="2"/>
    <x v="0"/>
    <m/>
    <m/>
  </r>
  <r>
    <x v="0"/>
    <x v="5"/>
    <n v="37"/>
    <d v="1981-09-10T00:00:00"/>
    <x v="103"/>
    <x v="0"/>
    <x v="2"/>
    <x v="0"/>
    <m/>
    <m/>
  </r>
  <r>
    <x v="0"/>
    <x v="5"/>
    <n v="37"/>
    <d v="1981-09-11T00:00:00"/>
    <x v="104"/>
    <x v="0"/>
    <x v="2"/>
    <x v="0"/>
    <m/>
    <m/>
  </r>
  <r>
    <x v="0"/>
    <x v="5"/>
    <n v="38"/>
    <d v="1981-09-13T00:00:00"/>
    <x v="106"/>
    <x v="0"/>
    <x v="2"/>
    <x v="0"/>
    <m/>
    <m/>
  </r>
  <r>
    <x v="0"/>
    <x v="5"/>
    <n v="38"/>
    <d v="1981-09-14T00:00:00"/>
    <x v="107"/>
    <x v="0"/>
    <x v="2"/>
    <x v="0"/>
    <m/>
    <m/>
  </r>
  <r>
    <x v="0"/>
    <x v="5"/>
    <n v="38"/>
    <d v="1981-09-15T00:00:00"/>
    <x v="108"/>
    <x v="0"/>
    <x v="2"/>
    <x v="0"/>
    <m/>
    <m/>
  </r>
  <r>
    <x v="0"/>
    <x v="5"/>
    <n v="38"/>
    <d v="1981-09-16T00:00:00"/>
    <x v="109"/>
    <x v="3"/>
    <x v="0"/>
    <x v="0"/>
    <n v="1"/>
    <m/>
  </r>
  <r>
    <x v="0"/>
    <x v="5"/>
    <n v="38"/>
    <d v="1981-09-16T00:00:00"/>
    <x v="109"/>
    <x v="1"/>
    <x v="0"/>
    <x v="0"/>
    <n v="5"/>
    <m/>
  </r>
  <r>
    <x v="0"/>
    <x v="5"/>
    <n v="38"/>
    <d v="1981-09-16T00:00:00"/>
    <x v="109"/>
    <x v="0"/>
    <x v="0"/>
    <x v="0"/>
    <n v="3"/>
    <m/>
  </r>
  <r>
    <x v="0"/>
    <x v="5"/>
    <n v="38"/>
    <d v="1981-09-17T00:00:00"/>
    <x v="110"/>
    <x v="2"/>
    <x v="0"/>
    <x v="0"/>
    <n v="3"/>
    <m/>
  </r>
  <r>
    <x v="0"/>
    <x v="5"/>
    <n v="38"/>
    <d v="1981-09-17T00:00:00"/>
    <x v="110"/>
    <x v="3"/>
    <x v="0"/>
    <x v="0"/>
    <n v="6"/>
    <m/>
  </r>
  <r>
    <x v="0"/>
    <x v="5"/>
    <n v="38"/>
    <d v="1981-09-17T00:00:00"/>
    <x v="110"/>
    <x v="1"/>
    <x v="0"/>
    <x v="0"/>
    <n v="19"/>
    <m/>
  </r>
  <r>
    <x v="0"/>
    <x v="5"/>
    <n v="38"/>
    <d v="1981-09-17T00:00:00"/>
    <x v="110"/>
    <x v="0"/>
    <x v="0"/>
    <x v="0"/>
    <n v="12"/>
    <m/>
  </r>
  <r>
    <x v="0"/>
    <x v="5"/>
    <n v="38"/>
    <d v="1981-09-18T00:00:00"/>
    <x v="111"/>
    <x v="3"/>
    <x v="0"/>
    <x v="0"/>
    <n v="10"/>
    <m/>
  </r>
  <r>
    <x v="0"/>
    <x v="5"/>
    <n v="38"/>
    <d v="1981-09-18T00:00:00"/>
    <x v="111"/>
    <x v="1"/>
    <x v="0"/>
    <x v="0"/>
    <n v="10"/>
    <m/>
  </r>
  <r>
    <x v="0"/>
    <x v="5"/>
    <n v="38"/>
    <d v="1981-09-18T00:00:00"/>
    <x v="111"/>
    <x v="0"/>
    <x v="0"/>
    <x v="0"/>
    <n v="5"/>
    <m/>
  </r>
  <r>
    <x v="0"/>
    <x v="5"/>
    <n v="38"/>
    <d v="1981-09-19T00:00:00"/>
    <x v="112"/>
    <x v="0"/>
    <x v="2"/>
    <x v="0"/>
    <m/>
    <m/>
  </r>
  <r>
    <x v="0"/>
    <x v="5"/>
    <n v="39"/>
    <d v="1981-09-20T00:00:00"/>
    <x v="113"/>
    <x v="0"/>
    <x v="2"/>
    <x v="0"/>
    <m/>
    <m/>
  </r>
  <r>
    <x v="0"/>
    <x v="5"/>
    <n v="39"/>
    <d v="1981-09-21T00:00:00"/>
    <x v="114"/>
    <x v="0"/>
    <x v="2"/>
    <x v="0"/>
    <m/>
    <m/>
  </r>
  <r>
    <x v="0"/>
    <x v="5"/>
    <n v="39"/>
    <d v="1981-09-22T00:00:00"/>
    <x v="115"/>
    <x v="0"/>
    <x v="2"/>
    <x v="0"/>
    <m/>
    <m/>
  </r>
  <r>
    <x v="0"/>
    <x v="5"/>
    <n v="39"/>
    <d v="1981-09-23T00:00:00"/>
    <x v="116"/>
    <x v="0"/>
    <x v="2"/>
    <x v="0"/>
    <m/>
    <m/>
  </r>
  <r>
    <x v="0"/>
    <x v="5"/>
    <n v="39"/>
    <d v="1981-09-24T00:00:00"/>
    <x v="117"/>
    <x v="0"/>
    <x v="2"/>
    <x v="0"/>
    <m/>
    <m/>
  </r>
  <r>
    <x v="0"/>
    <x v="5"/>
    <n v="39"/>
    <d v="1981-09-25T00:00:00"/>
    <x v="118"/>
    <x v="2"/>
    <x v="0"/>
    <x v="0"/>
    <n v="2"/>
    <m/>
  </r>
  <r>
    <x v="0"/>
    <x v="5"/>
    <n v="39"/>
    <d v="1981-09-25T00:00:00"/>
    <x v="118"/>
    <x v="3"/>
    <x v="0"/>
    <x v="0"/>
    <n v="42"/>
    <m/>
  </r>
  <r>
    <x v="0"/>
    <x v="5"/>
    <n v="39"/>
    <d v="1981-09-25T00:00:00"/>
    <x v="118"/>
    <x v="1"/>
    <x v="0"/>
    <x v="0"/>
    <n v="48"/>
    <m/>
  </r>
  <r>
    <x v="0"/>
    <x v="5"/>
    <n v="39"/>
    <d v="1981-09-25T00:00:00"/>
    <x v="118"/>
    <x v="0"/>
    <x v="0"/>
    <x v="0"/>
    <n v="14"/>
    <m/>
  </r>
  <r>
    <x v="0"/>
    <x v="5"/>
    <n v="39"/>
    <d v="1981-09-26T00:00:00"/>
    <x v="119"/>
    <x v="2"/>
    <x v="0"/>
    <x v="0"/>
    <n v="7"/>
    <m/>
  </r>
  <r>
    <x v="0"/>
    <x v="5"/>
    <n v="39"/>
    <d v="1981-09-26T00:00:00"/>
    <x v="119"/>
    <x v="3"/>
    <x v="0"/>
    <x v="0"/>
    <n v="28"/>
    <m/>
  </r>
  <r>
    <x v="0"/>
    <x v="5"/>
    <n v="39"/>
    <d v="1981-09-26T00:00:00"/>
    <x v="119"/>
    <x v="1"/>
    <x v="0"/>
    <x v="0"/>
    <n v="32"/>
    <m/>
  </r>
  <r>
    <x v="0"/>
    <x v="5"/>
    <n v="39"/>
    <d v="1981-09-26T00:00:00"/>
    <x v="119"/>
    <x v="0"/>
    <x v="0"/>
    <x v="0"/>
    <n v="6"/>
    <m/>
  </r>
  <r>
    <x v="0"/>
    <x v="5"/>
    <n v="40"/>
    <d v="1981-09-27T00:00:00"/>
    <x v="120"/>
    <x v="2"/>
    <x v="0"/>
    <x v="0"/>
    <n v="11"/>
    <m/>
  </r>
  <r>
    <x v="0"/>
    <x v="5"/>
    <n v="40"/>
    <d v="1981-09-27T00:00:00"/>
    <x v="120"/>
    <x v="3"/>
    <x v="0"/>
    <x v="0"/>
    <n v="119"/>
    <m/>
  </r>
  <r>
    <x v="0"/>
    <x v="5"/>
    <n v="40"/>
    <d v="1981-09-27T00:00:00"/>
    <x v="120"/>
    <x v="1"/>
    <x v="0"/>
    <x v="0"/>
    <n v="12"/>
    <m/>
  </r>
  <r>
    <x v="0"/>
    <x v="5"/>
    <n v="40"/>
    <d v="1981-09-27T00:00:00"/>
    <x v="120"/>
    <x v="0"/>
    <x v="0"/>
    <x v="0"/>
    <n v="4"/>
    <m/>
  </r>
  <r>
    <x v="0"/>
    <x v="5"/>
    <n v="40"/>
    <d v="1981-09-28T00:00:00"/>
    <x v="121"/>
    <x v="2"/>
    <x v="0"/>
    <x v="0"/>
    <n v="8"/>
    <m/>
  </r>
  <r>
    <x v="0"/>
    <x v="5"/>
    <n v="40"/>
    <d v="1981-09-28T00:00:00"/>
    <x v="121"/>
    <x v="3"/>
    <x v="0"/>
    <x v="0"/>
    <n v="156"/>
    <m/>
  </r>
  <r>
    <x v="0"/>
    <x v="5"/>
    <n v="40"/>
    <d v="1981-09-28T00:00:00"/>
    <x v="121"/>
    <x v="3"/>
    <x v="0"/>
    <x v="1"/>
    <n v="6"/>
    <m/>
  </r>
  <r>
    <x v="0"/>
    <x v="5"/>
    <n v="40"/>
    <d v="1981-09-28T00:00:00"/>
    <x v="121"/>
    <x v="1"/>
    <x v="0"/>
    <x v="0"/>
    <n v="25"/>
    <m/>
  </r>
  <r>
    <x v="0"/>
    <x v="5"/>
    <n v="40"/>
    <d v="1981-09-29T00:00:00"/>
    <x v="122"/>
    <x v="2"/>
    <x v="0"/>
    <x v="0"/>
    <n v="6"/>
    <m/>
  </r>
  <r>
    <x v="0"/>
    <x v="5"/>
    <n v="40"/>
    <d v="1981-09-29T00:00:00"/>
    <x v="122"/>
    <x v="3"/>
    <x v="0"/>
    <x v="0"/>
    <n v="114"/>
    <m/>
  </r>
  <r>
    <x v="0"/>
    <x v="5"/>
    <n v="40"/>
    <d v="1981-09-29T00:00:00"/>
    <x v="122"/>
    <x v="1"/>
    <x v="0"/>
    <x v="0"/>
    <n v="4"/>
    <m/>
  </r>
  <r>
    <x v="0"/>
    <x v="5"/>
    <n v="40"/>
    <d v="1981-09-29T00:00:00"/>
    <x v="122"/>
    <x v="0"/>
    <x v="0"/>
    <x v="0"/>
    <n v="3"/>
    <m/>
  </r>
  <r>
    <x v="0"/>
    <x v="5"/>
    <n v="40"/>
    <d v="1981-09-30T00:00:00"/>
    <x v="123"/>
    <x v="2"/>
    <x v="0"/>
    <x v="0"/>
    <n v="4"/>
    <m/>
  </r>
  <r>
    <x v="0"/>
    <x v="5"/>
    <n v="40"/>
    <d v="1981-09-30T00:00:00"/>
    <x v="123"/>
    <x v="3"/>
    <x v="0"/>
    <x v="0"/>
    <n v="162"/>
    <m/>
  </r>
  <r>
    <x v="0"/>
    <x v="5"/>
    <n v="40"/>
    <d v="1981-09-30T00:00:00"/>
    <x v="123"/>
    <x v="1"/>
    <x v="0"/>
    <x v="0"/>
    <n v="10"/>
    <m/>
  </r>
  <r>
    <x v="0"/>
    <x v="5"/>
    <n v="40"/>
    <d v="1981-09-30T00:00:00"/>
    <x v="123"/>
    <x v="0"/>
    <x v="0"/>
    <x v="0"/>
    <n v="2"/>
    <m/>
  </r>
  <r>
    <x v="0"/>
    <x v="5"/>
    <n v="40"/>
    <d v="1981-10-01T00:00:00"/>
    <x v="124"/>
    <x v="2"/>
    <x v="0"/>
    <x v="0"/>
    <n v="5"/>
    <m/>
  </r>
  <r>
    <x v="0"/>
    <x v="5"/>
    <n v="40"/>
    <d v="1981-10-01T00:00:00"/>
    <x v="124"/>
    <x v="3"/>
    <x v="0"/>
    <x v="0"/>
    <n v="262"/>
    <m/>
  </r>
  <r>
    <x v="0"/>
    <x v="5"/>
    <n v="40"/>
    <d v="1981-10-01T00:00:00"/>
    <x v="124"/>
    <x v="1"/>
    <x v="0"/>
    <x v="0"/>
    <n v="4"/>
    <m/>
  </r>
  <r>
    <x v="0"/>
    <x v="5"/>
    <n v="40"/>
    <d v="1981-10-02T00:00:00"/>
    <x v="125"/>
    <x v="2"/>
    <x v="0"/>
    <x v="0"/>
    <n v="7"/>
    <m/>
  </r>
  <r>
    <x v="0"/>
    <x v="5"/>
    <n v="40"/>
    <d v="1981-10-02T00:00:00"/>
    <x v="125"/>
    <x v="3"/>
    <x v="0"/>
    <x v="0"/>
    <n v="113"/>
    <m/>
  </r>
  <r>
    <x v="0"/>
    <x v="5"/>
    <n v="40"/>
    <d v="1981-10-02T00:00:00"/>
    <x v="125"/>
    <x v="3"/>
    <x v="0"/>
    <x v="1"/>
    <n v="10"/>
    <m/>
  </r>
  <r>
    <x v="0"/>
    <x v="5"/>
    <n v="40"/>
    <d v="1981-10-03T00:00:00"/>
    <x v="126"/>
    <x v="2"/>
    <x v="0"/>
    <x v="0"/>
    <n v="11"/>
    <m/>
  </r>
  <r>
    <x v="0"/>
    <x v="5"/>
    <n v="40"/>
    <d v="1981-10-03T00:00:00"/>
    <x v="126"/>
    <x v="3"/>
    <x v="0"/>
    <x v="0"/>
    <n v="146"/>
    <m/>
  </r>
  <r>
    <x v="0"/>
    <x v="5"/>
    <n v="40"/>
    <d v="1981-10-03T00:00:00"/>
    <x v="126"/>
    <x v="3"/>
    <x v="0"/>
    <x v="1"/>
    <n v="6"/>
    <m/>
  </r>
  <r>
    <x v="0"/>
    <x v="5"/>
    <n v="40"/>
    <d v="1981-10-03T00:00:00"/>
    <x v="126"/>
    <x v="1"/>
    <x v="0"/>
    <x v="0"/>
    <n v="2"/>
    <m/>
  </r>
  <r>
    <x v="0"/>
    <x v="5"/>
    <n v="41"/>
    <d v="1981-10-04T00:00:00"/>
    <x v="127"/>
    <x v="2"/>
    <x v="0"/>
    <x v="0"/>
    <n v="5"/>
    <m/>
  </r>
  <r>
    <x v="0"/>
    <x v="5"/>
    <n v="41"/>
    <d v="1981-10-04T00:00:00"/>
    <x v="127"/>
    <x v="3"/>
    <x v="0"/>
    <x v="0"/>
    <n v="109"/>
    <m/>
  </r>
  <r>
    <x v="0"/>
    <x v="5"/>
    <n v="41"/>
    <d v="1981-10-04T00:00:00"/>
    <x v="127"/>
    <x v="3"/>
    <x v="0"/>
    <x v="1"/>
    <n v="3"/>
    <m/>
  </r>
  <r>
    <x v="0"/>
    <x v="5"/>
    <n v="41"/>
    <d v="1981-10-05T00:00:00"/>
    <x v="128"/>
    <x v="2"/>
    <x v="0"/>
    <x v="0"/>
    <n v="2"/>
    <m/>
  </r>
  <r>
    <x v="0"/>
    <x v="5"/>
    <n v="41"/>
    <d v="1981-10-05T00:00:00"/>
    <x v="128"/>
    <x v="3"/>
    <x v="0"/>
    <x v="0"/>
    <n v="21"/>
    <m/>
  </r>
  <r>
    <x v="0"/>
    <x v="5"/>
    <n v="41"/>
    <d v="1981-10-05T00:00:00"/>
    <x v="128"/>
    <x v="3"/>
    <x v="0"/>
    <x v="1"/>
    <n v="5"/>
    <m/>
  </r>
  <r>
    <x v="0"/>
    <x v="5"/>
    <n v="41"/>
    <d v="1981-10-06T00:00:00"/>
    <x v="129"/>
    <x v="3"/>
    <x v="0"/>
    <x v="0"/>
    <n v="40"/>
    <m/>
  </r>
  <r>
    <x v="0"/>
    <x v="5"/>
    <n v="41"/>
    <d v="1981-10-07T00:00:00"/>
    <x v="130"/>
    <x v="2"/>
    <x v="0"/>
    <x v="0"/>
    <n v="2"/>
    <m/>
  </r>
  <r>
    <x v="0"/>
    <x v="5"/>
    <n v="41"/>
    <d v="1981-10-07T00:00:00"/>
    <x v="130"/>
    <x v="3"/>
    <x v="0"/>
    <x v="0"/>
    <n v="12"/>
    <m/>
  </r>
  <r>
    <x v="0"/>
    <x v="5"/>
    <n v="41"/>
    <d v="1981-10-07T00:00:00"/>
    <x v="130"/>
    <x v="3"/>
    <x v="0"/>
    <x v="1"/>
    <n v="1"/>
    <m/>
  </r>
  <r>
    <x v="0"/>
    <x v="5"/>
    <n v="41"/>
    <d v="1981-10-08T00:00:00"/>
    <x v="131"/>
    <x v="3"/>
    <x v="0"/>
    <x v="0"/>
    <n v="109"/>
    <m/>
  </r>
  <r>
    <x v="0"/>
    <x v="5"/>
    <n v="41"/>
    <d v="1981-10-09T00:00:00"/>
    <x v="132"/>
    <x v="3"/>
    <x v="0"/>
    <x v="0"/>
    <n v="22"/>
    <m/>
  </r>
  <r>
    <x v="0"/>
    <x v="5"/>
    <n v="41"/>
    <d v="1981-10-10T00:00:00"/>
    <x v="133"/>
    <x v="3"/>
    <x v="0"/>
    <x v="0"/>
    <n v="70"/>
    <m/>
  </r>
  <r>
    <x v="0"/>
    <x v="5"/>
    <n v="42"/>
    <d v="1981-10-11T00:00:00"/>
    <x v="134"/>
    <x v="2"/>
    <x v="0"/>
    <x v="0"/>
    <n v="1"/>
    <m/>
  </r>
  <r>
    <x v="0"/>
    <x v="5"/>
    <n v="42"/>
    <d v="1981-10-12T00:00:00"/>
    <x v="135"/>
    <x v="0"/>
    <x v="0"/>
    <x v="0"/>
    <n v="0"/>
    <m/>
  </r>
  <r>
    <x v="0"/>
    <x v="6"/>
    <n v="23"/>
    <d v="1982-06-03T00:00:00"/>
    <x v="4"/>
    <x v="0"/>
    <x v="0"/>
    <x v="0"/>
    <n v="0"/>
    <m/>
  </r>
  <r>
    <x v="0"/>
    <x v="6"/>
    <n v="23"/>
    <d v="1982-06-04T00:00:00"/>
    <x v="5"/>
    <x v="0"/>
    <x v="0"/>
    <x v="0"/>
    <n v="0"/>
    <m/>
  </r>
  <r>
    <x v="0"/>
    <x v="6"/>
    <n v="23"/>
    <d v="1982-06-05T00:00:00"/>
    <x v="6"/>
    <x v="0"/>
    <x v="0"/>
    <x v="0"/>
    <n v="0"/>
    <m/>
  </r>
  <r>
    <x v="0"/>
    <x v="6"/>
    <n v="24"/>
    <d v="1982-06-06T00:00:00"/>
    <x v="7"/>
    <x v="0"/>
    <x v="0"/>
    <x v="0"/>
    <n v="13"/>
    <m/>
  </r>
  <r>
    <x v="0"/>
    <x v="6"/>
    <n v="24"/>
    <d v="1982-06-07T00:00:00"/>
    <x v="8"/>
    <x v="0"/>
    <x v="0"/>
    <x v="0"/>
    <n v="46"/>
    <m/>
  </r>
  <r>
    <x v="0"/>
    <x v="6"/>
    <n v="24"/>
    <d v="1982-06-08T00:00:00"/>
    <x v="9"/>
    <x v="0"/>
    <x v="0"/>
    <x v="0"/>
    <n v="10"/>
    <m/>
  </r>
  <r>
    <x v="0"/>
    <x v="6"/>
    <n v="24"/>
    <d v="1982-06-09T00:00:00"/>
    <x v="10"/>
    <x v="0"/>
    <x v="0"/>
    <x v="0"/>
    <n v="33"/>
    <m/>
  </r>
  <r>
    <x v="0"/>
    <x v="6"/>
    <n v="24"/>
    <d v="1982-06-10T00:00:00"/>
    <x v="11"/>
    <x v="0"/>
    <x v="0"/>
    <x v="0"/>
    <n v="60"/>
    <m/>
  </r>
  <r>
    <x v="0"/>
    <x v="6"/>
    <n v="24"/>
    <d v="1982-06-11T00:00:00"/>
    <x v="12"/>
    <x v="0"/>
    <x v="0"/>
    <x v="0"/>
    <n v="71"/>
    <m/>
  </r>
  <r>
    <x v="0"/>
    <x v="6"/>
    <n v="24"/>
    <d v="1982-06-12T00:00:00"/>
    <x v="13"/>
    <x v="0"/>
    <x v="0"/>
    <x v="0"/>
    <n v="19"/>
    <m/>
  </r>
  <r>
    <x v="0"/>
    <x v="6"/>
    <n v="25"/>
    <d v="1982-06-13T00:00:00"/>
    <x v="14"/>
    <x v="0"/>
    <x v="0"/>
    <x v="0"/>
    <n v="377"/>
    <m/>
  </r>
  <r>
    <x v="0"/>
    <x v="6"/>
    <n v="25"/>
    <d v="1982-06-14T00:00:00"/>
    <x v="15"/>
    <x v="0"/>
    <x v="0"/>
    <x v="0"/>
    <n v="55"/>
    <m/>
  </r>
  <r>
    <x v="0"/>
    <x v="6"/>
    <n v="25"/>
    <d v="1982-06-15T00:00:00"/>
    <x v="16"/>
    <x v="0"/>
    <x v="0"/>
    <x v="0"/>
    <n v="1008"/>
    <m/>
  </r>
  <r>
    <x v="0"/>
    <x v="6"/>
    <n v="25"/>
    <d v="1982-06-16T00:00:00"/>
    <x v="17"/>
    <x v="0"/>
    <x v="0"/>
    <x v="0"/>
    <n v="1100"/>
    <m/>
  </r>
  <r>
    <x v="0"/>
    <x v="6"/>
    <n v="25"/>
    <d v="1982-06-17T00:00:00"/>
    <x v="18"/>
    <x v="0"/>
    <x v="0"/>
    <x v="0"/>
    <n v="1592"/>
    <m/>
  </r>
  <r>
    <x v="0"/>
    <x v="6"/>
    <n v="25"/>
    <d v="1982-06-18T00:00:00"/>
    <x v="19"/>
    <x v="0"/>
    <x v="0"/>
    <x v="0"/>
    <n v="5256"/>
    <m/>
  </r>
  <r>
    <x v="0"/>
    <x v="6"/>
    <n v="25"/>
    <d v="1982-06-19T00:00:00"/>
    <x v="20"/>
    <x v="0"/>
    <x v="0"/>
    <x v="0"/>
    <n v="2832"/>
    <m/>
  </r>
  <r>
    <x v="0"/>
    <x v="6"/>
    <n v="26"/>
    <d v="1982-06-20T00:00:00"/>
    <x v="21"/>
    <x v="0"/>
    <x v="0"/>
    <x v="0"/>
    <n v="943"/>
    <m/>
  </r>
  <r>
    <x v="0"/>
    <x v="6"/>
    <n v="26"/>
    <d v="1982-06-21T00:00:00"/>
    <x v="22"/>
    <x v="0"/>
    <x v="0"/>
    <x v="0"/>
    <n v="1693"/>
    <m/>
  </r>
  <r>
    <x v="0"/>
    <x v="6"/>
    <n v="26"/>
    <d v="1982-06-22T00:00:00"/>
    <x v="23"/>
    <x v="0"/>
    <x v="0"/>
    <x v="0"/>
    <n v="647"/>
    <m/>
  </r>
  <r>
    <x v="0"/>
    <x v="6"/>
    <n v="26"/>
    <d v="1982-06-23T00:00:00"/>
    <x v="24"/>
    <x v="0"/>
    <x v="0"/>
    <x v="0"/>
    <n v="1102"/>
    <m/>
  </r>
  <r>
    <x v="0"/>
    <x v="6"/>
    <n v="26"/>
    <d v="1982-06-24T00:00:00"/>
    <x v="25"/>
    <x v="0"/>
    <x v="0"/>
    <x v="0"/>
    <n v="1273"/>
    <m/>
  </r>
  <r>
    <x v="0"/>
    <x v="6"/>
    <n v="26"/>
    <d v="1982-06-25T00:00:00"/>
    <x v="26"/>
    <x v="0"/>
    <x v="0"/>
    <x v="0"/>
    <n v="2247"/>
    <m/>
  </r>
  <r>
    <x v="0"/>
    <x v="6"/>
    <n v="26"/>
    <d v="1982-06-26T00:00:00"/>
    <x v="27"/>
    <x v="0"/>
    <x v="0"/>
    <x v="0"/>
    <n v="1535"/>
    <m/>
  </r>
  <r>
    <x v="0"/>
    <x v="6"/>
    <n v="27"/>
    <d v="1982-06-27T00:00:00"/>
    <x v="28"/>
    <x v="0"/>
    <x v="0"/>
    <x v="0"/>
    <n v="872"/>
    <m/>
  </r>
  <r>
    <x v="0"/>
    <x v="6"/>
    <n v="27"/>
    <d v="1982-06-28T00:00:00"/>
    <x v="29"/>
    <x v="1"/>
    <x v="0"/>
    <x v="0"/>
    <n v="20"/>
    <m/>
  </r>
  <r>
    <x v="0"/>
    <x v="6"/>
    <n v="27"/>
    <d v="1982-06-28T00:00:00"/>
    <x v="29"/>
    <x v="0"/>
    <x v="0"/>
    <x v="0"/>
    <n v="473"/>
    <m/>
  </r>
  <r>
    <x v="0"/>
    <x v="6"/>
    <n v="27"/>
    <d v="1982-06-29T00:00:00"/>
    <x v="30"/>
    <x v="1"/>
    <x v="0"/>
    <x v="0"/>
    <n v="32"/>
    <m/>
  </r>
  <r>
    <x v="0"/>
    <x v="6"/>
    <n v="27"/>
    <d v="1982-06-29T00:00:00"/>
    <x v="30"/>
    <x v="0"/>
    <x v="0"/>
    <x v="0"/>
    <n v="583"/>
    <m/>
  </r>
  <r>
    <x v="0"/>
    <x v="6"/>
    <n v="27"/>
    <d v="1982-06-30T00:00:00"/>
    <x v="31"/>
    <x v="1"/>
    <x v="0"/>
    <x v="0"/>
    <n v="30"/>
    <m/>
  </r>
  <r>
    <x v="0"/>
    <x v="6"/>
    <n v="27"/>
    <d v="1982-06-30T00:00:00"/>
    <x v="31"/>
    <x v="0"/>
    <x v="0"/>
    <x v="0"/>
    <n v="149"/>
    <m/>
  </r>
  <r>
    <x v="0"/>
    <x v="6"/>
    <n v="27"/>
    <d v="1982-07-01T00:00:00"/>
    <x v="32"/>
    <x v="0"/>
    <x v="0"/>
    <x v="0"/>
    <n v="92"/>
    <m/>
  </r>
  <r>
    <x v="0"/>
    <x v="6"/>
    <n v="27"/>
    <d v="1982-07-02T00:00:00"/>
    <x v="33"/>
    <x v="0"/>
    <x v="0"/>
    <x v="0"/>
    <n v="219"/>
    <m/>
  </r>
  <r>
    <x v="0"/>
    <x v="6"/>
    <n v="27"/>
    <d v="1982-07-03T00:00:00"/>
    <x v="34"/>
    <x v="0"/>
    <x v="0"/>
    <x v="0"/>
    <n v="235"/>
    <m/>
  </r>
  <r>
    <x v="0"/>
    <x v="6"/>
    <n v="28"/>
    <d v="1982-07-04T00:00:00"/>
    <x v="35"/>
    <x v="0"/>
    <x v="0"/>
    <x v="0"/>
    <n v="203"/>
    <m/>
  </r>
  <r>
    <x v="0"/>
    <x v="6"/>
    <n v="28"/>
    <d v="1982-07-05T00:00:00"/>
    <x v="36"/>
    <x v="0"/>
    <x v="0"/>
    <x v="0"/>
    <n v="335"/>
    <m/>
  </r>
  <r>
    <x v="0"/>
    <x v="6"/>
    <n v="28"/>
    <d v="1982-07-06T00:00:00"/>
    <x v="37"/>
    <x v="0"/>
    <x v="0"/>
    <x v="0"/>
    <n v="484"/>
    <m/>
  </r>
  <r>
    <x v="0"/>
    <x v="6"/>
    <n v="28"/>
    <d v="1982-07-07T00:00:00"/>
    <x v="38"/>
    <x v="0"/>
    <x v="0"/>
    <x v="0"/>
    <n v="224"/>
    <m/>
  </r>
  <r>
    <x v="0"/>
    <x v="6"/>
    <n v="28"/>
    <d v="1982-07-08T00:00:00"/>
    <x v="39"/>
    <x v="0"/>
    <x v="0"/>
    <x v="0"/>
    <n v="313"/>
    <m/>
  </r>
  <r>
    <x v="0"/>
    <x v="6"/>
    <n v="28"/>
    <d v="1982-07-09T00:00:00"/>
    <x v="40"/>
    <x v="0"/>
    <x v="0"/>
    <x v="0"/>
    <n v="152"/>
    <m/>
  </r>
  <r>
    <x v="0"/>
    <x v="6"/>
    <n v="28"/>
    <d v="1982-07-10T00:00:00"/>
    <x v="41"/>
    <x v="0"/>
    <x v="0"/>
    <x v="0"/>
    <n v="270"/>
    <m/>
  </r>
  <r>
    <x v="0"/>
    <x v="6"/>
    <n v="29"/>
    <d v="1982-07-11T00:00:00"/>
    <x v="42"/>
    <x v="0"/>
    <x v="0"/>
    <x v="0"/>
    <n v="200"/>
    <m/>
  </r>
  <r>
    <x v="0"/>
    <x v="6"/>
    <n v="29"/>
    <d v="1982-07-12T00:00:00"/>
    <x v="43"/>
    <x v="0"/>
    <x v="0"/>
    <x v="0"/>
    <n v="253"/>
    <m/>
  </r>
  <r>
    <x v="0"/>
    <x v="6"/>
    <n v="29"/>
    <d v="1982-07-13T00:00:00"/>
    <x v="44"/>
    <x v="0"/>
    <x v="0"/>
    <x v="0"/>
    <n v="462"/>
    <m/>
  </r>
  <r>
    <x v="0"/>
    <x v="6"/>
    <n v="29"/>
    <d v="1982-07-14T00:00:00"/>
    <x v="45"/>
    <x v="0"/>
    <x v="0"/>
    <x v="0"/>
    <n v="728"/>
    <m/>
  </r>
  <r>
    <x v="0"/>
    <x v="6"/>
    <n v="29"/>
    <d v="1982-07-15T00:00:00"/>
    <x v="46"/>
    <x v="0"/>
    <x v="0"/>
    <x v="0"/>
    <n v="1102"/>
    <m/>
  </r>
  <r>
    <x v="0"/>
    <x v="6"/>
    <n v="29"/>
    <d v="1982-07-16T00:00:00"/>
    <x v="47"/>
    <x v="0"/>
    <x v="0"/>
    <x v="0"/>
    <n v="847"/>
    <m/>
  </r>
  <r>
    <x v="0"/>
    <x v="6"/>
    <n v="29"/>
    <d v="1982-07-17T00:00:00"/>
    <x v="48"/>
    <x v="0"/>
    <x v="0"/>
    <x v="0"/>
    <n v="1503"/>
    <m/>
  </r>
  <r>
    <x v="0"/>
    <x v="6"/>
    <n v="30"/>
    <d v="1982-07-18T00:00:00"/>
    <x v="49"/>
    <x v="0"/>
    <x v="0"/>
    <x v="0"/>
    <n v="1452"/>
    <m/>
  </r>
  <r>
    <x v="0"/>
    <x v="6"/>
    <n v="30"/>
    <d v="1982-07-19T00:00:00"/>
    <x v="50"/>
    <x v="0"/>
    <x v="0"/>
    <x v="0"/>
    <n v="3509"/>
    <m/>
  </r>
  <r>
    <x v="0"/>
    <x v="6"/>
    <n v="30"/>
    <d v="1982-07-20T00:00:00"/>
    <x v="51"/>
    <x v="0"/>
    <x v="0"/>
    <x v="0"/>
    <n v="2419"/>
    <m/>
  </r>
  <r>
    <x v="0"/>
    <x v="6"/>
    <n v="30"/>
    <d v="1982-07-21T00:00:00"/>
    <x v="52"/>
    <x v="0"/>
    <x v="0"/>
    <x v="0"/>
    <n v="1112"/>
    <m/>
  </r>
  <r>
    <x v="0"/>
    <x v="6"/>
    <n v="30"/>
    <d v="1982-07-22T00:00:00"/>
    <x v="53"/>
    <x v="0"/>
    <x v="0"/>
    <x v="0"/>
    <n v="1848"/>
    <m/>
  </r>
  <r>
    <x v="0"/>
    <x v="6"/>
    <n v="30"/>
    <d v="1982-07-23T00:00:00"/>
    <x v="54"/>
    <x v="0"/>
    <x v="0"/>
    <x v="0"/>
    <n v="3949"/>
    <m/>
  </r>
  <r>
    <x v="0"/>
    <x v="6"/>
    <n v="30"/>
    <d v="1982-07-24T00:00:00"/>
    <x v="55"/>
    <x v="0"/>
    <x v="0"/>
    <x v="0"/>
    <n v="3285"/>
    <m/>
  </r>
  <r>
    <x v="0"/>
    <x v="6"/>
    <n v="31"/>
    <d v="1982-07-25T00:00:00"/>
    <x v="56"/>
    <x v="0"/>
    <x v="0"/>
    <x v="0"/>
    <n v="2956"/>
    <m/>
  </r>
  <r>
    <x v="0"/>
    <x v="6"/>
    <n v="31"/>
    <d v="1982-07-26T00:00:00"/>
    <x v="57"/>
    <x v="1"/>
    <x v="0"/>
    <x v="0"/>
    <n v="1"/>
    <m/>
  </r>
  <r>
    <x v="0"/>
    <x v="6"/>
    <n v="31"/>
    <d v="1982-07-26T00:00:00"/>
    <x v="57"/>
    <x v="0"/>
    <x v="0"/>
    <x v="0"/>
    <n v="3522"/>
    <m/>
  </r>
  <r>
    <x v="0"/>
    <x v="6"/>
    <n v="31"/>
    <d v="1982-07-27T00:00:00"/>
    <x v="58"/>
    <x v="0"/>
    <x v="0"/>
    <x v="0"/>
    <n v="4414"/>
    <m/>
  </r>
  <r>
    <x v="0"/>
    <x v="6"/>
    <n v="31"/>
    <d v="1982-07-28T00:00:00"/>
    <x v="59"/>
    <x v="0"/>
    <x v="0"/>
    <x v="0"/>
    <n v="4074"/>
    <m/>
  </r>
  <r>
    <x v="0"/>
    <x v="6"/>
    <n v="31"/>
    <d v="1982-07-29T00:00:00"/>
    <x v="60"/>
    <x v="0"/>
    <x v="0"/>
    <x v="0"/>
    <n v="3377"/>
    <m/>
  </r>
  <r>
    <x v="0"/>
    <x v="6"/>
    <n v="31"/>
    <d v="1982-07-30T00:00:00"/>
    <x v="61"/>
    <x v="0"/>
    <x v="0"/>
    <x v="0"/>
    <n v="1040"/>
    <m/>
  </r>
  <r>
    <x v="0"/>
    <x v="6"/>
    <n v="31"/>
    <d v="1982-07-31T00:00:00"/>
    <x v="62"/>
    <x v="0"/>
    <x v="0"/>
    <x v="0"/>
    <n v="1423"/>
    <m/>
  </r>
  <r>
    <x v="0"/>
    <x v="6"/>
    <n v="32"/>
    <d v="1982-08-01T00:00:00"/>
    <x v="63"/>
    <x v="1"/>
    <x v="0"/>
    <x v="0"/>
    <n v="40"/>
    <m/>
  </r>
  <r>
    <x v="0"/>
    <x v="6"/>
    <n v="32"/>
    <d v="1982-08-01T00:00:00"/>
    <x v="63"/>
    <x v="0"/>
    <x v="0"/>
    <x v="0"/>
    <n v="1853"/>
    <m/>
  </r>
  <r>
    <x v="0"/>
    <x v="6"/>
    <n v="32"/>
    <d v="1982-08-02T00:00:00"/>
    <x v="64"/>
    <x v="1"/>
    <x v="0"/>
    <x v="0"/>
    <n v="138"/>
    <m/>
  </r>
  <r>
    <x v="0"/>
    <x v="6"/>
    <n v="32"/>
    <d v="1982-08-02T00:00:00"/>
    <x v="64"/>
    <x v="0"/>
    <x v="0"/>
    <x v="0"/>
    <n v="3312"/>
    <m/>
  </r>
  <r>
    <x v="0"/>
    <x v="6"/>
    <n v="32"/>
    <d v="1982-08-03T00:00:00"/>
    <x v="65"/>
    <x v="1"/>
    <x v="0"/>
    <x v="0"/>
    <n v="89"/>
    <m/>
  </r>
  <r>
    <x v="0"/>
    <x v="6"/>
    <n v="32"/>
    <d v="1982-08-03T00:00:00"/>
    <x v="65"/>
    <x v="0"/>
    <x v="0"/>
    <x v="0"/>
    <n v="2229"/>
    <m/>
  </r>
  <r>
    <x v="0"/>
    <x v="6"/>
    <n v="32"/>
    <d v="1982-08-04T00:00:00"/>
    <x v="66"/>
    <x v="1"/>
    <x v="0"/>
    <x v="0"/>
    <n v="130"/>
    <m/>
  </r>
  <r>
    <x v="0"/>
    <x v="6"/>
    <n v="32"/>
    <d v="1982-08-04T00:00:00"/>
    <x v="66"/>
    <x v="0"/>
    <x v="0"/>
    <x v="0"/>
    <n v="1068"/>
    <m/>
  </r>
  <r>
    <x v="0"/>
    <x v="6"/>
    <n v="32"/>
    <d v="1982-08-05T00:00:00"/>
    <x v="67"/>
    <x v="1"/>
    <x v="0"/>
    <x v="0"/>
    <n v="130"/>
    <m/>
  </r>
  <r>
    <x v="0"/>
    <x v="6"/>
    <n v="32"/>
    <d v="1982-08-05T00:00:00"/>
    <x v="67"/>
    <x v="0"/>
    <x v="0"/>
    <x v="0"/>
    <n v="1553"/>
    <m/>
  </r>
  <r>
    <x v="0"/>
    <x v="6"/>
    <n v="32"/>
    <d v="1982-08-06T00:00:00"/>
    <x v="68"/>
    <x v="1"/>
    <x v="0"/>
    <x v="0"/>
    <n v="75"/>
    <m/>
  </r>
  <r>
    <x v="0"/>
    <x v="6"/>
    <n v="32"/>
    <d v="1982-08-06T00:00:00"/>
    <x v="68"/>
    <x v="0"/>
    <x v="0"/>
    <x v="0"/>
    <n v="1460"/>
    <m/>
  </r>
  <r>
    <x v="0"/>
    <x v="6"/>
    <n v="32"/>
    <d v="1982-08-07T00:00:00"/>
    <x v="69"/>
    <x v="1"/>
    <x v="0"/>
    <x v="0"/>
    <n v="141"/>
    <m/>
  </r>
  <r>
    <x v="0"/>
    <x v="6"/>
    <n v="32"/>
    <d v="1982-08-07T00:00:00"/>
    <x v="69"/>
    <x v="0"/>
    <x v="0"/>
    <x v="0"/>
    <n v="1883"/>
    <m/>
  </r>
  <r>
    <x v="0"/>
    <x v="6"/>
    <n v="33"/>
    <d v="1982-08-08T00:00:00"/>
    <x v="70"/>
    <x v="1"/>
    <x v="0"/>
    <x v="0"/>
    <n v="71"/>
    <m/>
  </r>
  <r>
    <x v="0"/>
    <x v="6"/>
    <n v="33"/>
    <d v="1982-08-08T00:00:00"/>
    <x v="70"/>
    <x v="0"/>
    <x v="0"/>
    <x v="0"/>
    <n v="1236"/>
    <m/>
  </r>
  <r>
    <x v="0"/>
    <x v="6"/>
    <n v="33"/>
    <d v="1982-08-09T00:00:00"/>
    <x v="71"/>
    <x v="1"/>
    <x v="0"/>
    <x v="0"/>
    <n v="236"/>
    <m/>
  </r>
  <r>
    <x v="0"/>
    <x v="6"/>
    <n v="33"/>
    <d v="1982-08-09T00:00:00"/>
    <x v="71"/>
    <x v="0"/>
    <x v="0"/>
    <x v="0"/>
    <n v="2680"/>
    <m/>
  </r>
  <r>
    <x v="0"/>
    <x v="6"/>
    <n v="33"/>
    <d v="1982-08-10T00:00:00"/>
    <x v="72"/>
    <x v="1"/>
    <x v="0"/>
    <x v="0"/>
    <n v="278"/>
    <m/>
  </r>
  <r>
    <x v="0"/>
    <x v="6"/>
    <n v="33"/>
    <d v="1982-08-10T00:00:00"/>
    <x v="72"/>
    <x v="0"/>
    <x v="0"/>
    <x v="0"/>
    <n v="1412"/>
    <m/>
  </r>
  <r>
    <x v="0"/>
    <x v="6"/>
    <n v="33"/>
    <d v="1982-08-11T00:00:00"/>
    <x v="73"/>
    <x v="1"/>
    <x v="0"/>
    <x v="0"/>
    <n v="143"/>
    <m/>
  </r>
  <r>
    <x v="0"/>
    <x v="6"/>
    <n v="33"/>
    <d v="1982-08-11T00:00:00"/>
    <x v="73"/>
    <x v="0"/>
    <x v="0"/>
    <x v="0"/>
    <n v="945"/>
    <m/>
  </r>
  <r>
    <x v="0"/>
    <x v="6"/>
    <n v="33"/>
    <d v="1982-08-12T00:00:00"/>
    <x v="74"/>
    <x v="1"/>
    <x v="0"/>
    <x v="0"/>
    <n v="200"/>
    <m/>
  </r>
  <r>
    <x v="0"/>
    <x v="6"/>
    <n v="33"/>
    <d v="1982-08-12T00:00:00"/>
    <x v="74"/>
    <x v="0"/>
    <x v="0"/>
    <x v="0"/>
    <n v="802"/>
    <m/>
  </r>
  <r>
    <x v="0"/>
    <x v="6"/>
    <n v="33"/>
    <d v="1982-08-13T00:00:00"/>
    <x v="75"/>
    <x v="1"/>
    <x v="0"/>
    <x v="0"/>
    <n v="139"/>
    <m/>
  </r>
  <r>
    <x v="0"/>
    <x v="6"/>
    <n v="33"/>
    <d v="1982-08-13T00:00:00"/>
    <x v="75"/>
    <x v="0"/>
    <x v="0"/>
    <x v="0"/>
    <n v="800"/>
    <m/>
  </r>
  <r>
    <x v="0"/>
    <x v="6"/>
    <n v="33"/>
    <d v="1982-08-14T00:00:00"/>
    <x v="76"/>
    <x v="1"/>
    <x v="0"/>
    <x v="0"/>
    <n v="82"/>
    <m/>
  </r>
  <r>
    <x v="0"/>
    <x v="6"/>
    <n v="33"/>
    <d v="1982-08-14T00:00:00"/>
    <x v="76"/>
    <x v="0"/>
    <x v="0"/>
    <x v="0"/>
    <n v="412"/>
    <m/>
  </r>
  <r>
    <x v="0"/>
    <x v="6"/>
    <n v="34"/>
    <d v="1982-08-15T00:00:00"/>
    <x v="77"/>
    <x v="1"/>
    <x v="0"/>
    <x v="0"/>
    <n v="153"/>
    <m/>
  </r>
  <r>
    <x v="0"/>
    <x v="6"/>
    <n v="34"/>
    <d v="1982-08-15T00:00:00"/>
    <x v="77"/>
    <x v="0"/>
    <x v="0"/>
    <x v="0"/>
    <n v="830"/>
    <m/>
  </r>
  <r>
    <x v="0"/>
    <x v="6"/>
    <n v="34"/>
    <d v="1982-08-16T00:00:00"/>
    <x v="78"/>
    <x v="1"/>
    <x v="0"/>
    <x v="0"/>
    <n v="115"/>
    <m/>
  </r>
  <r>
    <x v="0"/>
    <x v="6"/>
    <n v="34"/>
    <d v="1982-08-16T00:00:00"/>
    <x v="78"/>
    <x v="0"/>
    <x v="0"/>
    <x v="0"/>
    <n v="422"/>
    <m/>
  </r>
  <r>
    <x v="0"/>
    <x v="6"/>
    <n v="34"/>
    <d v="1982-08-17T00:00:00"/>
    <x v="79"/>
    <x v="1"/>
    <x v="0"/>
    <x v="0"/>
    <n v="188"/>
    <m/>
  </r>
  <r>
    <x v="0"/>
    <x v="6"/>
    <n v="34"/>
    <d v="1982-08-17T00:00:00"/>
    <x v="79"/>
    <x v="0"/>
    <x v="0"/>
    <x v="0"/>
    <n v="921"/>
    <m/>
  </r>
  <r>
    <x v="0"/>
    <x v="6"/>
    <n v="34"/>
    <d v="1982-08-18T00:00:00"/>
    <x v="80"/>
    <x v="1"/>
    <x v="0"/>
    <x v="0"/>
    <n v="280"/>
    <m/>
  </r>
  <r>
    <x v="0"/>
    <x v="6"/>
    <n v="34"/>
    <d v="1982-08-18T00:00:00"/>
    <x v="80"/>
    <x v="0"/>
    <x v="0"/>
    <x v="0"/>
    <n v="1483"/>
    <m/>
  </r>
  <r>
    <x v="0"/>
    <x v="6"/>
    <n v="34"/>
    <d v="1982-08-19T00:00:00"/>
    <x v="81"/>
    <x v="1"/>
    <x v="0"/>
    <x v="0"/>
    <n v="242"/>
    <m/>
  </r>
  <r>
    <x v="0"/>
    <x v="6"/>
    <n v="34"/>
    <d v="1982-08-19T00:00:00"/>
    <x v="81"/>
    <x v="0"/>
    <x v="0"/>
    <x v="0"/>
    <n v="908"/>
    <m/>
  </r>
  <r>
    <x v="0"/>
    <x v="6"/>
    <n v="34"/>
    <d v="1982-08-20T00:00:00"/>
    <x v="82"/>
    <x v="1"/>
    <x v="0"/>
    <x v="0"/>
    <n v="71"/>
    <m/>
  </r>
  <r>
    <x v="0"/>
    <x v="6"/>
    <n v="34"/>
    <d v="1982-08-20T00:00:00"/>
    <x v="82"/>
    <x v="0"/>
    <x v="0"/>
    <x v="0"/>
    <n v="216"/>
    <m/>
  </r>
  <r>
    <x v="0"/>
    <x v="6"/>
    <n v="34"/>
    <d v="1982-08-21T00:00:00"/>
    <x v="83"/>
    <x v="1"/>
    <x v="0"/>
    <x v="0"/>
    <n v="65"/>
    <m/>
  </r>
  <r>
    <x v="0"/>
    <x v="6"/>
    <n v="34"/>
    <d v="1982-08-21T00:00:00"/>
    <x v="83"/>
    <x v="0"/>
    <x v="0"/>
    <x v="0"/>
    <n v="158"/>
    <m/>
  </r>
  <r>
    <x v="0"/>
    <x v="6"/>
    <n v="35"/>
    <d v="1982-08-22T00:00:00"/>
    <x v="84"/>
    <x v="2"/>
    <x v="0"/>
    <x v="0"/>
    <n v="2"/>
    <m/>
  </r>
  <r>
    <x v="0"/>
    <x v="6"/>
    <n v="35"/>
    <d v="1982-08-22T00:00:00"/>
    <x v="84"/>
    <x v="1"/>
    <x v="0"/>
    <x v="0"/>
    <n v="74"/>
    <m/>
  </r>
  <r>
    <x v="0"/>
    <x v="6"/>
    <n v="35"/>
    <d v="1982-08-22T00:00:00"/>
    <x v="84"/>
    <x v="0"/>
    <x v="0"/>
    <x v="0"/>
    <n v="168"/>
    <m/>
  </r>
  <r>
    <x v="0"/>
    <x v="6"/>
    <n v="35"/>
    <d v="1982-08-23T00:00:00"/>
    <x v="85"/>
    <x v="4"/>
    <x v="0"/>
    <x v="0"/>
    <n v="1"/>
    <m/>
  </r>
  <r>
    <x v="0"/>
    <x v="6"/>
    <n v="35"/>
    <d v="1982-08-23T00:00:00"/>
    <x v="85"/>
    <x v="1"/>
    <x v="0"/>
    <x v="0"/>
    <n v="304"/>
    <m/>
  </r>
  <r>
    <x v="0"/>
    <x v="6"/>
    <n v="35"/>
    <d v="1982-08-23T00:00:00"/>
    <x v="85"/>
    <x v="0"/>
    <x v="0"/>
    <x v="0"/>
    <n v="719"/>
    <m/>
  </r>
  <r>
    <x v="0"/>
    <x v="6"/>
    <n v="35"/>
    <d v="1982-08-24T00:00:00"/>
    <x v="86"/>
    <x v="2"/>
    <x v="0"/>
    <x v="0"/>
    <n v="2"/>
    <m/>
  </r>
  <r>
    <x v="0"/>
    <x v="6"/>
    <n v="35"/>
    <d v="1982-08-24T00:00:00"/>
    <x v="86"/>
    <x v="1"/>
    <x v="0"/>
    <x v="0"/>
    <n v="406"/>
    <m/>
  </r>
  <r>
    <x v="0"/>
    <x v="6"/>
    <n v="35"/>
    <d v="1982-08-24T00:00:00"/>
    <x v="86"/>
    <x v="0"/>
    <x v="0"/>
    <x v="0"/>
    <n v="736"/>
    <m/>
  </r>
  <r>
    <x v="0"/>
    <x v="6"/>
    <n v="35"/>
    <d v="1982-08-25T00:00:00"/>
    <x v="87"/>
    <x v="2"/>
    <x v="0"/>
    <x v="0"/>
    <n v="12"/>
    <m/>
  </r>
  <r>
    <x v="0"/>
    <x v="6"/>
    <n v="35"/>
    <d v="1982-08-25T00:00:00"/>
    <x v="87"/>
    <x v="1"/>
    <x v="0"/>
    <x v="0"/>
    <n v="215"/>
    <m/>
  </r>
  <r>
    <x v="0"/>
    <x v="6"/>
    <n v="35"/>
    <d v="1982-08-25T00:00:00"/>
    <x v="87"/>
    <x v="0"/>
    <x v="0"/>
    <x v="0"/>
    <n v="299"/>
    <m/>
  </r>
  <r>
    <x v="0"/>
    <x v="6"/>
    <n v="35"/>
    <d v="1982-08-26T00:00:00"/>
    <x v="88"/>
    <x v="2"/>
    <x v="0"/>
    <x v="0"/>
    <n v="10"/>
    <m/>
  </r>
  <r>
    <x v="0"/>
    <x v="6"/>
    <n v="35"/>
    <d v="1982-08-26T00:00:00"/>
    <x v="88"/>
    <x v="1"/>
    <x v="0"/>
    <x v="0"/>
    <n v="167"/>
    <m/>
  </r>
  <r>
    <x v="0"/>
    <x v="6"/>
    <n v="35"/>
    <d v="1982-08-26T00:00:00"/>
    <x v="88"/>
    <x v="0"/>
    <x v="0"/>
    <x v="0"/>
    <n v="371"/>
    <m/>
  </r>
  <r>
    <x v="0"/>
    <x v="6"/>
    <n v="35"/>
    <d v="1982-08-27T00:00:00"/>
    <x v="89"/>
    <x v="2"/>
    <x v="0"/>
    <x v="0"/>
    <n v="22"/>
    <m/>
  </r>
  <r>
    <x v="0"/>
    <x v="6"/>
    <n v="35"/>
    <d v="1982-08-27T00:00:00"/>
    <x v="89"/>
    <x v="1"/>
    <x v="0"/>
    <x v="0"/>
    <n v="157"/>
    <m/>
  </r>
  <r>
    <x v="0"/>
    <x v="6"/>
    <n v="35"/>
    <d v="1982-08-27T00:00:00"/>
    <x v="89"/>
    <x v="0"/>
    <x v="0"/>
    <x v="0"/>
    <n v="260"/>
    <m/>
  </r>
  <r>
    <x v="0"/>
    <x v="6"/>
    <n v="35"/>
    <d v="1982-08-28T00:00:00"/>
    <x v="90"/>
    <x v="2"/>
    <x v="0"/>
    <x v="0"/>
    <n v="11"/>
    <m/>
  </r>
  <r>
    <x v="0"/>
    <x v="6"/>
    <n v="35"/>
    <d v="1982-08-28T00:00:00"/>
    <x v="90"/>
    <x v="1"/>
    <x v="0"/>
    <x v="0"/>
    <n v="54"/>
    <m/>
  </r>
  <r>
    <x v="0"/>
    <x v="6"/>
    <n v="35"/>
    <d v="1982-08-28T00:00:00"/>
    <x v="90"/>
    <x v="0"/>
    <x v="0"/>
    <x v="0"/>
    <n v="102"/>
    <m/>
  </r>
  <r>
    <x v="0"/>
    <x v="6"/>
    <n v="36"/>
    <d v="1982-08-29T00:00:00"/>
    <x v="91"/>
    <x v="2"/>
    <x v="0"/>
    <x v="0"/>
    <n v="7"/>
    <m/>
  </r>
  <r>
    <x v="0"/>
    <x v="6"/>
    <n v="36"/>
    <d v="1982-08-29T00:00:00"/>
    <x v="91"/>
    <x v="1"/>
    <x v="0"/>
    <x v="0"/>
    <n v="88"/>
    <m/>
  </r>
  <r>
    <x v="0"/>
    <x v="6"/>
    <n v="36"/>
    <d v="1982-08-29T00:00:00"/>
    <x v="91"/>
    <x v="0"/>
    <x v="0"/>
    <x v="0"/>
    <n v="112"/>
    <m/>
  </r>
  <r>
    <x v="0"/>
    <x v="6"/>
    <n v="36"/>
    <d v="1982-08-30T00:00:00"/>
    <x v="92"/>
    <x v="2"/>
    <x v="0"/>
    <x v="0"/>
    <n v="2"/>
    <m/>
  </r>
  <r>
    <x v="0"/>
    <x v="6"/>
    <n v="36"/>
    <d v="1982-08-30T00:00:00"/>
    <x v="92"/>
    <x v="1"/>
    <x v="0"/>
    <x v="0"/>
    <n v="43"/>
    <m/>
  </r>
  <r>
    <x v="0"/>
    <x v="6"/>
    <n v="36"/>
    <d v="1982-08-30T00:00:00"/>
    <x v="92"/>
    <x v="0"/>
    <x v="0"/>
    <x v="0"/>
    <n v="65"/>
    <m/>
  </r>
  <r>
    <x v="0"/>
    <x v="6"/>
    <n v="36"/>
    <d v="1982-08-31T00:00:00"/>
    <x v="93"/>
    <x v="2"/>
    <x v="0"/>
    <x v="0"/>
    <n v="10"/>
    <m/>
  </r>
  <r>
    <x v="0"/>
    <x v="6"/>
    <n v="36"/>
    <d v="1982-08-31T00:00:00"/>
    <x v="93"/>
    <x v="1"/>
    <x v="0"/>
    <x v="0"/>
    <n v="59"/>
    <m/>
  </r>
  <r>
    <x v="0"/>
    <x v="6"/>
    <n v="36"/>
    <d v="1982-08-31T00:00:00"/>
    <x v="93"/>
    <x v="0"/>
    <x v="0"/>
    <x v="0"/>
    <n v="141"/>
    <m/>
  </r>
  <r>
    <x v="0"/>
    <x v="6"/>
    <n v="36"/>
    <d v="1982-09-01T00:00:00"/>
    <x v="94"/>
    <x v="2"/>
    <x v="0"/>
    <x v="0"/>
    <n v="12"/>
    <m/>
  </r>
  <r>
    <x v="0"/>
    <x v="6"/>
    <n v="36"/>
    <d v="1982-09-01T00:00:00"/>
    <x v="94"/>
    <x v="1"/>
    <x v="0"/>
    <x v="0"/>
    <n v="70"/>
    <m/>
  </r>
  <r>
    <x v="0"/>
    <x v="6"/>
    <n v="36"/>
    <d v="1982-09-01T00:00:00"/>
    <x v="94"/>
    <x v="0"/>
    <x v="0"/>
    <x v="0"/>
    <n v="216"/>
    <m/>
  </r>
  <r>
    <x v="0"/>
    <x v="6"/>
    <n v="36"/>
    <d v="1982-09-02T00:00:00"/>
    <x v="95"/>
    <x v="2"/>
    <x v="0"/>
    <x v="0"/>
    <n v="13"/>
    <m/>
  </r>
  <r>
    <x v="0"/>
    <x v="6"/>
    <n v="36"/>
    <d v="1982-09-02T00:00:00"/>
    <x v="95"/>
    <x v="1"/>
    <x v="0"/>
    <x v="0"/>
    <n v="81"/>
    <m/>
  </r>
  <r>
    <x v="0"/>
    <x v="6"/>
    <n v="36"/>
    <d v="1982-09-02T00:00:00"/>
    <x v="95"/>
    <x v="0"/>
    <x v="0"/>
    <x v="0"/>
    <n v="145"/>
    <m/>
  </r>
  <r>
    <x v="0"/>
    <x v="6"/>
    <n v="36"/>
    <d v="1982-09-03T00:00:00"/>
    <x v="96"/>
    <x v="2"/>
    <x v="0"/>
    <x v="0"/>
    <n v="79"/>
    <m/>
  </r>
  <r>
    <x v="0"/>
    <x v="6"/>
    <n v="36"/>
    <d v="1982-09-03T00:00:00"/>
    <x v="96"/>
    <x v="1"/>
    <x v="0"/>
    <x v="0"/>
    <n v="234"/>
    <m/>
  </r>
  <r>
    <x v="0"/>
    <x v="6"/>
    <n v="36"/>
    <d v="1982-09-03T00:00:00"/>
    <x v="96"/>
    <x v="0"/>
    <x v="0"/>
    <x v="0"/>
    <n v="648"/>
    <m/>
  </r>
  <r>
    <x v="0"/>
    <x v="6"/>
    <n v="36"/>
    <d v="1982-09-04T00:00:00"/>
    <x v="97"/>
    <x v="2"/>
    <x v="0"/>
    <x v="0"/>
    <n v="116"/>
    <m/>
  </r>
  <r>
    <x v="0"/>
    <x v="6"/>
    <n v="36"/>
    <d v="1982-09-04T00:00:00"/>
    <x v="97"/>
    <x v="1"/>
    <x v="0"/>
    <x v="0"/>
    <n v="207"/>
    <m/>
  </r>
  <r>
    <x v="0"/>
    <x v="6"/>
    <n v="36"/>
    <d v="1982-09-04T00:00:00"/>
    <x v="97"/>
    <x v="0"/>
    <x v="0"/>
    <x v="0"/>
    <n v="256"/>
    <m/>
  </r>
  <r>
    <x v="0"/>
    <x v="6"/>
    <n v="37"/>
    <d v="1982-09-05T00:00:00"/>
    <x v="98"/>
    <x v="2"/>
    <x v="0"/>
    <x v="0"/>
    <n v="28"/>
    <m/>
  </r>
  <r>
    <x v="0"/>
    <x v="6"/>
    <n v="37"/>
    <d v="1982-09-05T00:00:00"/>
    <x v="98"/>
    <x v="1"/>
    <x v="0"/>
    <x v="0"/>
    <n v="259"/>
    <m/>
  </r>
  <r>
    <x v="0"/>
    <x v="6"/>
    <n v="37"/>
    <d v="1982-09-05T00:00:00"/>
    <x v="98"/>
    <x v="0"/>
    <x v="0"/>
    <x v="0"/>
    <n v="373"/>
    <m/>
  </r>
  <r>
    <x v="0"/>
    <x v="6"/>
    <n v="37"/>
    <d v="1982-09-06T00:00:00"/>
    <x v="99"/>
    <x v="2"/>
    <x v="0"/>
    <x v="0"/>
    <n v="33"/>
    <m/>
  </r>
  <r>
    <x v="0"/>
    <x v="6"/>
    <n v="37"/>
    <d v="1982-09-06T00:00:00"/>
    <x v="99"/>
    <x v="1"/>
    <x v="0"/>
    <x v="0"/>
    <n v="173"/>
    <m/>
  </r>
  <r>
    <x v="0"/>
    <x v="6"/>
    <n v="37"/>
    <d v="1982-09-06T00:00:00"/>
    <x v="99"/>
    <x v="0"/>
    <x v="0"/>
    <x v="0"/>
    <n v="313"/>
    <m/>
  </r>
  <r>
    <x v="0"/>
    <x v="6"/>
    <n v="37"/>
    <d v="1982-09-07T00:00:00"/>
    <x v="100"/>
    <x v="2"/>
    <x v="0"/>
    <x v="0"/>
    <n v="26"/>
    <m/>
  </r>
  <r>
    <x v="0"/>
    <x v="6"/>
    <n v="37"/>
    <d v="1982-09-07T00:00:00"/>
    <x v="100"/>
    <x v="1"/>
    <x v="0"/>
    <x v="0"/>
    <n v="15"/>
    <m/>
  </r>
  <r>
    <x v="0"/>
    <x v="6"/>
    <n v="37"/>
    <d v="1982-09-07T00:00:00"/>
    <x v="100"/>
    <x v="0"/>
    <x v="0"/>
    <x v="0"/>
    <n v="125"/>
    <m/>
  </r>
  <r>
    <x v="0"/>
    <x v="6"/>
    <n v="37"/>
    <d v="1982-09-08T00:00:00"/>
    <x v="101"/>
    <x v="2"/>
    <x v="0"/>
    <x v="0"/>
    <n v="8"/>
    <m/>
  </r>
  <r>
    <x v="0"/>
    <x v="6"/>
    <n v="37"/>
    <d v="1982-09-08T00:00:00"/>
    <x v="101"/>
    <x v="1"/>
    <x v="0"/>
    <x v="0"/>
    <n v="20"/>
    <m/>
  </r>
  <r>
    <x v="0"/>
    <x v="6"/>
    <n v="37"/>
    <d v="1982-09-08T00:00:00"/>
    <x v="101"/>
    <x v="0"/>
    <x v="0"/>
    <x v="0"/>
    <n v="123"/>
    <m/>
  </r>
  <r>
    <x v="0"/>
    <x v="6"/>
    <n v="37"/>
    <d v="1982-09-09T00:00:00"/>
    <x v="102"/>
    <x v="2"/>
    <x v="0"/>
    <x v="0"/>
    <n v="13"/>
    <m/>
  </r>
  <r>
    <x v="0"/>
    <x v="6"/>
    <n v="37"/>
    <d v="1982-09-09T00:00:00"/>
    <x v="102"/>
    <x v="1"/>
    <x v="0"/>
    <x v="0"/>
    <n v="78"/>
    <m/>
  </r>
  <r>
    <x v="0"/>
    <x v="6"/>
    <n v="37"/>
    <d v="1982-09-09T00:00:00"/>
    <x v="102"/>
    <x v="0"/>
    <x v="0"/>
    <x v="0"/>
    <n v="205"/>
    <m/>
  </r>
  <r>
    <x v="0"/>
    <x v="6"/>
    <n v="37"/>
    <d v="1982-09-10T00:00:00"/>
    <x v="103"/>
    <x v="2"/>
    <x v="0"/>
    <x v="0"/>
    <n v="19"/>
    <m/>
  </r>
  <r>
    <x v="0"/>
    <x v="6"/>
    <n v="37"/>
    <d v="1982-09-10T00:00:00"/>
    <x v="103"/>
    <x v="1"/>
    <x v="0"/>
    <x v="0"/>
    <n v="97"/>
    <m/>
  </r>
  <r>
    <x v="0"/>
    <x v="6"/>
    <n v="37"/>
    <d v="1982-09-10T00:00:00"/>
    <x v="103"/>
    <x v="0"/>
    <x v="0"/>
    <x v="0"/>
    <n v="118"/>
    <m/>
  </r>
  <r>
    <x v="0"/>
    <x v="6"/>
    <n v="37"/>
    <d v="1982-09-11T00:00:00"/>
    <x v="104"/>
    <x v="2"/>
    <x v="0"/>
    <x v="0"/>
    <n v="18"/>
    <m/>
  </r>
  <r>
    <x v="0"/>
    <x v="6"/>
    <n v="37"/>
    <d v="1982-09-11T00:00:00"/>
    <x v="104"/>
    <x v="1"/>
    <x v="0"/>
    <x v="0"/>
    <n v="80"/>
    <m/>
  </r>
  <r>
    <x v="0"/>
    <x v="6"/>
    <n v="37"/>
    <d v="1982-09-11T00:00:00"/>
    <x v="104"/>
    <x v="0"/>
    <x v="0"/>
    <x v="0"/>
    <n v="147"/>
    <m/>
  </r>
  <r>
    <x v="0"/>
    <x v="6"/>
    <n v="38"/>
    <d v="1982-09-12T00:00:00"/>
    <x v="105"/>
    <x v="2"/>
    <x v="0"/>
    <x v="0"/>
    <n v="23"/>
    <m/>
  </r>
  <r>
    <x v="0"/>
    <x v="6"/>
    <n v="38"/>
    <d v="1982-09-12T00:00:00"/>
    <x v="105"/>
    <x v="1"/>
    <x v="0"/>
    <x v="0"/>
    <n v="367"/>
    <m/>
  </r>
  <r>
    <x v="0"/>
    <x v="6"/>
    <n v="38"/>
    <d v="1982-09-12T00:00:00"/>
    <x v="105"/>
    <x v="0"/>
    <x v="0"/>
    <x v="0"/>
    <n v="204"/>
    <m/>
  </r>
  <r>
    <x v="0"/>
    <x v="6"/>
    <n v="38"/>
    <d v="1982-09-13T00:00:00"/>
    <x v="106"/>
    <x v="4"/>
    <x v="0"/>
    <x v="0"/>
    <n v="4"/>
    <m/>
  </r>
  <r>
    <x v="0"/>
    <x v="6"/>
    <n v="38"/>
    <d v="1982-09-13T00:00:00"/>
    <x v="106"/>
    <x v="2"/>
    <x v="0"/>
    <x v="0"/>
    <n v="32"/>
    <m/>
  </r>
  <r>
    <x v="0"/>
    <x v="6"/>
    <n v="38"/>
    <d v="1982-09-13T00:00:00"/>
    <x v="106"/>
    <x v="3"/>
    <x v="0"/>
    <x v="0"/>
    <n v="4"/>
    <m/>
  </r>
  <r>
    <x v="0"/>
    <x v="6"/>
    <n v="38"/>
    <d v="1982-09-13T00:00:00"/>
    <x v="106"/>
    <x v="1"/>
    <x v="0"/>
    <x v="0"/>
    <n v="208"/>
    <m/>
  </r>
  <r>
    <x v="0"/>
    <x v="6"/>
    <n v="38"/>
    <d v="1982-09-13T00:00:00"/>
    <x v="106"/>
    <x v="0"/>
    <x v="0"/>
    <x v="0"/>
    <n v="234"/>
    <m/>
  </r>
  <r>
    <x v="0"/>
    <x v="6"/>
    <n v="38"/>
    <d v="1982-09-14T00:00:00"/>
    <x v="107"/>
    <x v="4"/>
    <x v="0"/>
    <x v="0"/>
    <n v="1"/>
    <m/>
  </r>
  <r>
    <x v="0"/>
    <x v="6"/>
    <n v="38"/>
    <d v="1982-09-14T00:00:00"/>
    <x v="107"/>
    <x v="2"/>
    <x v="0"/>
    <x v="0"/>
    <n v="9"/>
    <m/>
  </r>
  <r>
    <x v="0"/>
    <x v="6"/>
    <n v="38"/>
    <d v="1982-09-14T00:00:00"/>
    <x v="107"/>
    <x v="3"/>
    <x v="0"/>
    <x v="0"/>
    <n v="1"/>
    <m/>
  </r>
  <r>
    <x v="0"/>
    <x v="6"/>
    <n v="38"/>
    <d v="1982-09-14T00:00:00"/>
    <x v="107"/>
    <x v="1"/>
    <x v="0"/>
    <x v="0"/>
    <n v="120"/>
    <m/>
  </r>
  <r>
    <x v="0"/>
    <x v="6"/>
    <n v="38"/>
    <d v="1982-09-14T00:00:00"/>
    <x v="107"/>
    <x v="0"/>
    <x v="0"/>
    <x v="0"/>
    <n v="84"/>
    <m/>
  </r>
  <r>
    <x v="0"/>
    <x v="6"/>
    <n v="38"/>
    <d v="1982-09-15T00:00:00"/>
    <x v="108"/>
    <x v="0"/>
    <x v="0"/>
    <x v="0"/>
    <n v="0"/>
    <m/>
  </r>
  <r>
    <x v="0"/>
    <x v="6"/>
    <n v="38"/>
    <d v="1982-09-16T00:00:00"/>
    <x v="109"/>
    <x v="0"/>
    <x v="0"/>
    <x v="0"/>
    <n v="300"/>
    <m/>
  </r>
  <r>
    <x v="0"/>
    <x v="7"/>
    <n v="23"/>
    <d v="1983-06-04T00:00:00"/>
    <x v="5"/>
    <x v="0"/>
    <x v="0"/>
    <x v="0"/>
    <n v="0"/>
    <m/>
  </r>
  <r>
    <x v="0"/>
    <x v="7"/>
    <n v="24"/>
    <d v="1983-06-05T00:00:00"/>
    <x v="6"/>
    <x v="0"/>
    <x v="0"/>
    <x v="0"/>
    <n v="0"/>
    <m/>
  </r>
  <r>
    <x v="0"/>
    <x v="7"/>
    <n v="24"/>
    <d v="1983-06-06T00:00:00"/>
    <x v="7"/>
    <x v="0"/>
    <x v="0"/>
    <x v="0"/>
    <n v="5"/>
    <m/>
  </r>
  <r>
    <x v="0"/>
    <x v="7"/>
    <n v="24"/>
    <d v="1983-06-07T00:00:00"/>
    <x v="8"/>
    <x v="0"/>
    <x v="0"/>
    <x v="0"/>
    <n v="93"/>
    <m/>
  </r>
  <r>
    <x v="0"/>
    <x v="7"/>
    <n v="24"/>
    <d v="1983-06-08T00:00:00"/>
    <x v="9"/>
    <x v="0"/>
    <x v="0"/>
    <x v="0"/>
    <n v="39"/>
    <m/>
  </r>
  <r>
    <x v="0"/>
    <x v="7"/>
    <n v="24"/>
    <d v="1983-06-09T00:00:00"/>
    <x v="10"/>
    <x v="0"/>
    <x v="0"/>
    <x v="0"/>
    <n v="85"/>
    <m/>
  </r>
  <r>
    <x v="0"/>
    <x v="7"/>
    <n v="24"/>
    <d v="1983-06-10T00:00:00"/>
    <x v="11"/>
    <x v="0"/>
    <x v="0"/>
    <x v="0"/>
    <n v="220"/>
    <m/>
  </r>
  <r>
    <x v="0"/>
    <x v="7"/>
    <n v="24"/>
    <d v="1983-06-11T00:00:00"/>
    <x v="12"/>
    <x v="0"/>
    <x v="0"/>
    <x v="0"/>
    <n v="25"/>
    <m/>
  </r>
  <r>
    <x v="0"/>
    <x v="7"/>
    <n v="25"/>
    <d v="1983-06-12T00:00:00"/>
    <x v="13"/>
    <x v="0"/>
    <x v="0"/>
    <x v="0"/>
    <n v="100"/>
    <m/>
  </r>
  <r>
    <x v="0"/>
    <x v="7"/>
    <n v="25"/>
    <d v="1983-06-13T00:00:00"/>
    <x v="14"/>
    <x v="0"/>
    <x v="0"/>
    <x v="0"/>
    <n v="68"/>
    <m/>
  </r>
  <r>
    <x v="0"/>
    <x v="7"/>
    <n v="25"/>
    <d v="1983-06-14T00:00:00"/>
    <x v="15"/>
    <x v="0"/>
    <x v="0"/>
    <x v="0"/>
    <n v="488"/>
    <m/>
  </r>
  <r>
    <x v="0"/>
    <x v="7"/>
    <n v="25"/>
    <d v="1983-06-15T00:00:00"/>
    <x v="16"/>
    <x v="0"/>
    <x v="0"/>
    <x v="0"/>
    <n v="716"/>
    <m/>
  </r>
  <r>
    <x v="0"/>
    <x v="7"/>
    <n v="25"/>
    <d v="1983-06-16T00:00:00"/>
    <x v="17"/>
    <x v="0"/>
    <x v="0"/>
    <x v="0"/>
    <n v="1006"/>
    <m/>
  </r>
  <r>
    <x v="0"/>
    <x v="7"/>
    <n v="25"/>
    <d v="1983-06-17T00:00:00"/>
    <x v="18"/>
    <x v="0"/>
    <x v="0"/>
    <x v="0"/>
    <n v="126"/>
    <m/>
  </r>
  <r>
    <x v="0"/>
    <x v="7"/>
    <n v="25"/>
    <d v="1983-06-18T00:00:00"/>
    <x v="19"/>
    <x v="0"/>
    <x v="0"/>
    <x v="0"/>
    <n v="260"/>
    <m/>
  </r>
  <r>
    <x v="0"/>
    <x v="7"/>
    <n v="26"/>
    <d v="1983-06-19T00:00:00"/>
    <x v="20"/>
    <x v="0"/>
    <x v="0"/>
    <x v="0"/>
    <n v="320"/>
    <m/>
  </r>
  <r>
    <x v="0"/>
    <x v="7"/>
    <n v="26"/>
    <d v="1983-06-20T00:00:00"/>
    <x v="21"/>
    <x v="0"/>
    <x v="0"/>
    <x v="0"/>
    <n v="219"/>
    <m/>
  </r>
  <r>
    <x v="0"/>
    <x v="7"/>
    <n v="26"/>
    <d v="1983-06-21T00:00:00"/>
    <x v="22"/>
    <x v="0"/>
    <x v="0"/>
    <x v="0"/>
    <n v="427"/>
    <m/>
  </r>
  <r>
    <x v="0"/>
    <x v="7"/>
    <n v="26"/>
    <d v="1983-06-22T00:00:00"/>
    <x v="23"/>
    <x v="0"/>
    <x v="0"/>
    <x v="0"/>
    <n v="2526"/>
    <m/>
  </r>
  <r>
    <x v="0"/>
    <x v="7"/>
    <n v="26"/>
    <d v="1983-06-23T00:00:00"/>
    <x v="24"/>
    <x v="0"/>
    <x v="0"/>
    <x v="0"/>
    <n v="3325"/>
    <m/>
  </r>
  <r>
    <x v="0"/>
    <x v="7"/>
    <n v="26"/>
    <d v="1983-06-24T00:00:00"/>
    <x v="25"/>
    <x v="0"/>
    <x v="0"/>
    <x v="0"/>
    <n v="1295"/>
    <m/>
  </r>
  <r>
    <x v="0"/>
    <x v="7"/>
    <n v="26"/>
    <d v="1983-06-25T00:00:00"/>
    <x v="26"/>
    <x v="0"/>
    <x v="0"/>
    <x v="0"/>
    <n v="748"/>
    <m/>
  </r>
  <r>
    <x v="0"/>
    <x v="7"/>
    <n v="27"/>
    <d v="1983-06-26T00:00:00"/>
    <x v="27"/>
    <x v="0"/>
    <x v="0"/>
    <x v="0"/>
    <n v="684"/>
    <m/>
  </r>
  <r>
    <x v="0"/>
    <x v="7"/>
    <n v="27"/>
    <d v="1983-06-27T00:00:00"/>
    <x v="28"/>
    <x v="0"/>
    <x v="0"/>
    <x v="0"/>
    <n v="703"/>
    <m/>
  </r>
  <r>
    <x v="0"/>
    <x v="7"/>
    <n v="27"/>
    <d v="1983-06-28T00:00:00"/>
    <x v="29"/>
    <x v="0"/>
    <x v="0"/>
    <x v="0"/>
    <n v="561"/>
    <m/>
  </r>
  <r>
    <x v="0"/>
    <x v="7"/>
    <n v="27"/>
    <d v="1983-06-29T00:00:00"/>
    <x v="30"/>
    <x v="0"/>
    <x v="0"/>
    <x v="0"/>
    <n v="700"/>
    <m/>
  </r>
  <r>
    <x v="0"/>
    <x v="7"/>
    <n v="27"/>
    <d v="1983-06-30T00:00:00"/>
    <x v="31"/>
    <x v="0"/>
    <x v="0"/>
    <x v="0"/>
    <n v="256"/>
    <m/>
  </r>
  <r>
    <x v="0"/>
    <x v="7"/>
    <n v="27"/>
    <d v="1983-07-01T00:00:00"/>
    <x v="32"/>
    <x v="0"/>
    <x v="0"/>
    <x v="0"/>
    <n v="583"/>
    <m/>
  </r>
  <r>
    <x v="0"/>
    <x v="7"/>
    <n v="27"/>
    <d v="1983-07-02T00:00:00"/>
    <x v="33"/>
    <x v="0"/>
    <x v="0"/>
    <x v="0"/>
    <n v="575"/>
    <m/>
  </r>
  <r>
    <x v="0"/>
    <x v="7"/>
    <n v="28"/>
    <d v="1983-07-03T00:00:00"/>
    <x v="34"/>
    <x v="0"/>
    <x v="0"/>
    <x v="0"/>
    <n v="341"/>
    <m/>
  </r>
  <r>
    <x v="0"/>
    <x v="7"/>
    <n v="28"/>
    <d v="1983-07-04T00:00:00"/>
    <x v="35"/>
    <x v="0"/>
    <x v="0"/>
    <x v="0"/>
    <n v="316"/>
    <m/>
  </r>
  <r>
    <x v="0"/>
    <x v="7"/>
    <n v="28"/>
    <d v="1983-07-05T00:00:00"/>
    <x v="36"/>
    <x v="0"/>
    <x v="0"/>
    <x v="0"/>
    <n v="304"/>
    <m/>
  </r>
  <r>
    <x v="0"/>
    <x v="7"/>
    <n v="28"/>
    <d v="1983-07-06T00:00:00"/>
    <x v="37"/>
    <x v="1"/>
    <x v="0"/>
    <x v="0"/>
    <n v="6"/>
    <m/>
  </r>
  <r>
    <x v="0"/>
    <x v="7"/>
    <n v="28"/>
    <d v="1983-07-06T00:00:00"/>
    <x v="37"/>
    <x v="0"/>
    <x v="0"/>
    <x v="0"/>
    <n v="366"/>
    <m/>
  </r>
  <r>
    <x v="0"/>
    <x v="7"/>
    <n v="28"/>
    <d v="1983-07-07T00:00:00"/>
    <x v="38"/>
    <x v="1"/>
    <x v="0"/>
    <x v="0"/>
    <n v="41"/>
    <m/>
  </r>
  <r>
    <x v="0"/>
    <x v="7"/>
    <n v="28"/>
    <d v="1983-07-07T00:00:00"/>
    <x v="38"/>
    <x v="0"/>
    <x v="0"/>
    <x v="0"/>
    <n v="1264"/>
    <m/>
  </r>
  <r>
    <x v="0"/>
    <x v="7"/>
    <n v="28"/>
    <d v="1983-07-08T00:00:00"/>
    <x v="39"/>
    <x v="1"/>
    <x v="0"/>
    <x v="0"/>
    <n v="11"/>
    <m/>
  </r>
  <r>
    <x v="0"/>
    <x v="7"/>
    <n v="28"/>
    <d v="1983-07-08T00:00:00"/>
    <x v="39"/>
    <x v="0"/>
    <x v="0"/>
    <x v="0"/>
    <n v="405"/>
    <m/>
  </r>
  <r>
    <x v="0"/>
    <x v="7"/>
    <n v="28"/>
    <d v="1983-07-09T00:00:00"/>
    <x v="40"/>
    <x v="1"/>
    <x v="0"/>
    <x v="0"/>
    <n v="17"/>
    <m/>
  </r>
  <r>
    <x v="0"/>
    <x v="7"/>
    <n v="28"/>
    <d v="1983-07-09T00:00:00"/>
    <x v="40"/>
    <x v="0"/>
    <x v="0"/>
    <x v="0"/>
    <n v="308"/>
    <m/>
  </r>
  <r>
    <x v="0"/>
    <x v="7"/>
    <n v="29"/>
    <d v="1983-07-10T00:00:00"/>
    <x v="41"/>
    <x v="1"/>
    <x v="0"/>
    <x v="0"/>
    <n v="12"/>
    <m/>
  </r>
  <r>
    <x v="0"/>
    <x v="7"/>
    <n v="29"/>
    <d v="1983-07-10T00:00:00"/>
    <x v="41"/>
    <x v="0"/>
    <x v="0"/>
    <x v="0"/>
    <n v="326"/>
    <m/>
  </r>
  <r>
    <x v="0"/>
    <x v="7"/>
    <n v="29"/>
    <d v="1983-07-11T00:00:00"/>
    <x v="42"/>
    <x v="1"/>
    <x v="0"/>
    <x v="0"/>
    <n v="11"/>
    <m/>
  </r>
  <r>
    <x v="0"/>
    <x v="7"/>
    <n v="29"/>
    <d v="1983-07-11T00:00:00"/>
    <x v="42"/>
    <x v="0"/>
    <x v="0"/>
    <x v="0"/>
    <n v="348"/>
    <m/>
  </r>
  <r>
    <x v="0"/>
    <x v="7"/>
    <n v="29"/>
    <d v="1983-07-12T00:00:00"/>
    <x v="43"/>
    <x v="1"/>
    <x v="0"/>
    <x v="0"/>
    <n v="32"/>
    <m/>
  </r>
  <r>
    <x v="0"/>
    <x v="7"/>
    <n v="29"/>
    <d v="1983-07-12T00:00:00"/>
    <x v="43"/>
    <x v="0"/>
    <x v="0"/>
    <x v="0"/>
    <n v="355"/>
    <m/>
  </r>
  <r>
    <x v="0"/>
    <x v="7"/>
    <n v="29"/>
    <d v="1983-07-13T00:00:00"/>
    <x v="44"/>
    <x v="1"/>
    <x v="0"/>
    <x v="0"/>
    <n v="36"/>
    <m/>
  </r>
  <r>
    <x v="0"/>
    <x v="7"/>
    <n v="29"/>
    <d v="1983-07-13T00:00:00"/>
    <x v="44"/>
    <x v="0"/>
    <x v="0"/>
    <x v="0"/>
    <n v="618"/>
    <m/>
  </r>
  <r>
    <x v="0"/>
    <x v="7"/>
    <n v="29"/>
    <d v="1983-07-14T00:00:00"/>
    <x v="45"/>
    <x v="1"/>
    <x v="0"/>
    <x v="0"/>
    <n v="44"/>
    <m/>
  </r>
  <r>
    <x v="0"/>
    <x v="7"/>
    <n v="29"/>
    <d v="1983-07-14T00:00:00"/>
    <x v="45"/>
    <x v="0"/>
    <x v="0"/>
    <x v="0"/>
    <n v="1208"/>
    <m/>
  </r>
  <r>
    <x v="0"/>
    <x v="7"/>
    <n v="29"/>
    <d v="1983-07-15T00:00:00"/>
    <x v="46"/>
    <x v="1"/>
    <x v="0"/>
    <x v="0"/>
    <n v="28"/>
    <m/>
  </r>
  <r>
    <x v="0"/>
    <x v="7"/>
    <n v="29"/>
    <d v="1983-07-15T00:00:00"/>
    <x v="46"/>
    <x v="0"/>
    <x v="0"/>
    <x v="0"/>
    <n v="531"/>
    <m/>
  </r>
  <r>
    <x v="0"/>
    <x v="7"/>
    <n v="29"/>
    <d v="1983-07-16T00:00:00"/>
    <x v="47"/>
    <x v="1"/>
    <x v="0"/>
    <x v="0"/>
    <n v="50"/>
    <m/>
  </r>
  <r>
    <x v="0"/>
    <x v="7"/>
    <n v="29"/>
    <d v="1983-07-16T00:00:00"/>
    <x v="47"/>
    <x v="0"/>
    <x v="0"/>
    <x v="0"/>
    <n v="704"/>
    <m/>
  </r>
  <r>
    <x v="0"/>
    <x v="7"/>
    <n v="30"/>
    <d v="1983-07-17T00:00:00"/>
    <x v="48"/>
    <x v="1"/>
    <x v="0"/>
    <x v="0"/>
    <n v="168"/>
    <m/>
  </r>
  <r>
    <x v="0"/>
    <x v="7"/>
    <n v="30"/>
    <d v="1983-07-17T00:00:00"/>
    <x v="48"/>
    <x v="0"/>
    <x v="0"/>
    <x v="0"/>
    <n v="4047"/>
    <m/>
  </r>
  <r>
    <x v="0"/>
    <x v="7"/>
    <n v="30"/>
    <d v="1983-07-18T00:00:00"/>
    <x v="49"/>
    <x v="1"/>
    <x v="0"/>
    <x v="0"/>
    <n v="107"/>
    <m/>
  </r>
  <r>
    <x v="0"/>
    <x v="7"/>
    <n v="30"/>
    <d v="1983-07-18T00:00:00"/>
    <x v="49"/>
    <x v="0"/>
    <x v="0"/>
    <x v="0"/>
    <n v="3838"/>
    <m/>
  </r>
  <r>
    <x v="0"/>
    <x v="7"/>
    <n v="30"/>
    <d v="1983-07-19T00:00:00"/>
    <x v="50"/>
    <x v="1"/>
    <x v="0"/>
    <x v="0"/>
    <n v="138"/>
    <m/>
  </r>
  <r>
    <x v="0"/>
    <x v="7"/>
    <n v="30"/>
    <d v="1983-07-19T00:00:00"/>
    <x v="50"/>
    <x v="0"/>
    <x v="0"/>
    <x v="0"/>
    <n v="3057"/>
    <m/>
  </r>
  <r>
    <x v="0"/>
    <x v="7"/>
    <n v="30"/>
    <d v="1983-07-20T00:00:00"/>
    <x v="51"/>
    <x v="1"/>
    <x v="0"/>
    <x v="0"/>
    <n v="103"/>
    <m/>
  </r>
  <r>
    <x v="0"/>
    <x v="7"/>
    <n v="30"/>
    <d v="1983-07-20T00:00:00"/>
    <x v="51"/>
    <x v="0"/>
    <x v="0"/>
    <x v="0"/>
    <n v="4183"/>
    <m/>
  </r>
  <r>
    <x v="0"/>
    <x v="7"/>
    <n v="30"/>
    <d v="1983-07-21T00:00:00"/>
    <x v="52"/>
    <x v="1"/>
    <x v="0"/>
    <x v="0"/>
    <n v="47"/>
    <m/>
  </r>
  <r>
    <x v="0"/>
    <x v="7"/>
    <n v="30"/>
    <d v="1983-07-21T00:00:00"/>
    <x v="52"/>
    <x v="0"/>
    <x v="0"/>
    <x v="0"/>
    <n v="2613"/>
    <m/>
  </r>
  <r>
    <x v="0"/>
    <x v="7"/>
    <n v="30"/>
    <d v="1983-07-22T00:00:00"/>
    <x v="53"/>
    <x v="1"/>
    <x v="0"/>
    <x v="0"/>
    <n v="43"/>
    <m/>
  </r>
  <r>
    <x v="0"/>
    <x v="7"/>
    <n v="30"/>
    <d v="1983-07-22T00:00:00"/>
    <x v="53"/>
    <x v="0"/>
    <x v="0"/>
    <x v="0"/>
    <n v="2222"/>
    <m/>
  </r>
  <r>
    <x v="0"/>
    <x v="7"/>
    <n v="30"/>
    <d v="1983-07-23T00:00:00"/>
    <x v="54"/>
    <x v="1"/>
    <x v="0"/>
    <x v="0"/>
    <n v="40"/>
    <m/>
  </r>
  <r>
    <x v="0"/>
    <x v="7"/>
    <n v="30"/>
    <d v="1983-07-23T00:00:00"/>
    <x v="54"/>
    <x v="0"/>
    <x v="0"/>
    <x v="0"/>
    <n v="1588"/>
    <m/>
  </r>
  <r>
    <x v="0"/>
    <x v="7"/>
    <n v="31"/>
    <d v="1983-07-24T00:00:00"/>
    <x v="55"/>
    <x v="1"/>
    <x v="0"/>
    <x v="0"/>
    <n v="33"/>
    <m/>
  </r>
  <r>
    <x v="0"/>
    <x v="7"/>
    <n v="31"/>
    <d v="1983-07-24T00:00:00"/>
    <x v="55"/>
    <x v="0"/>
    <x v="0"/>
    <x v="0"/>
    <n v="1322"/>
    <m/>
  </r>
  <r>
    <x v="0"/>
    <x v="7"/>
    <n v="31"/>
    <d v="1983-07-25T00:00:00"/>
    <x v="56"/>
    <x v="1"/>
    <x v="0"/>
    <x v="0"/>
    <n v="35"/>
    <m/>
  </r>
  <r>
    <x v="0"/>
    <x v="7"/>
    <n v="31"/>
    <d v="1983-07-25T00:00:00"/>
    <x v="56"/>
    <x v="0"/>
    <x v="0"/>
    <x v="0"/>
    <n v="1194"/>
    <m/>
  </r>
  <r>
    <x v="0"/>
    <x v="7"/>
    <n v="31"/>
    <d v="1983-07-26T00:00:00"/>
    <x v="57"/>
    <x v="1"/>
    <x v="0"/>
    <x v="0"/>
    <n v="441"/>
    <m/>
  </r>
  <r>
    <x v="0"/>
    <x v="7"/>
    <n v="31"/>
    <d v="1983-07-26T00:00:00"/>
    <x v="57"/>
    <x v="0"/>
    <x v="0"/>
    <x v="0"/>
    <n v="4887"/>
    <m/>
  </r>
  <r>
    <x v="0"/>
    <x v="7"/>
    <n v="31"/>
    <d v="1983-07-27T00:00:00"/>
    <x v="58"/>
    <x v="1"/>
    <x v="0"/>
    <x v="0"/>
    <n v="454"/>
    <m/>
  </r>
  <r>
    <x v="0"/>
    <x v="7"/>
    <n v="31"/>
    <d v="1983-07-27T00:00:00"/>
    <x v="58"/>
    <x v="0"/>
    <x v="0"/>
    <x v="0"/>
    <n v="3250"/>
    <m/>
  </r>
  <r>
    <x v="0"/>
    <x v="7"/>
    <n v="31"/>
    <d v="1983-07-28T00:00:00"/>
    <x v="59"/>
    <x v="1"/>
    <x v="0"/>
    <x v="0"/>
    <n v="170"/>
    <m/>
  </r>
  <r>
    <x v="0"/>
    <x v="7"/>
    <n v="31"/>
    <d v="1983-07-28T00:00:00"/>
    <x v="59"/>
    <x v="0"/>
    <x v="0"/>
    <x v="0"/>
    <n v="324"/>
    <m/>
  </r>
  <r>
    <x v="0"/>
    <x v="7"/>
    <n v="31"/>
    <d v="1983-07-29T00:00:00"/>
    <x v="60"/>
    <x v="1"/>
    <x v="0"/>
    <x v="0"/>
    <n v="181"/>
    <m/>
  </r>
  <r>
    <x v="0"/>
    <x v="7"/>
    <n v="31"/>
    <d v="1983-07-29T00:00:00"/>
    <x v="60"/>
    <x v="0"/>
    <x v="0"/>
    <x v="0"/>
    <n v="652"/>
    <m/>
  </r>
  <r>
    <x v="0"/>
    <x v="7"/>
    <n v="31"/>
    <d v="1983-07-30T00:00:00"/>
    <x v="61"/>
    <x v="1"/>
    <x v="0"/>
    <x v="0"/>
    <n v="237"/>
    <m/>
  </r>
  <r>
    <x v="0"/>
    <x v="7"/>
    <n v="31"/>
    <d v="1983-07-30T00:00:00"/>
    <x v="61"/>
    <x v="0"/>
    <x v="0"/>
    <x v="0"/>
    <n v="1021"/>
    <m/>
  </r>
  <r>
    <x v="0"/>
    <x v="7"/>
    <n v="32"/>
    <d v="1983-07-31T00:00:00"/>
    <x v="62"/>
    <x v="1"/>
    <x v="0"/>
    <x v="0"/>
    <n v="235"/>
    <m/>
  </r>
  <r>
    <x v="0"/>
    <x v="7"/>
    <n v="32"/>
    <d v="1983-07-31T00:00:00"/>
    <x v="62"/>
    <x v="0"/>
    <x v="0"/>
    <x v="0"/>
    <n v="1448"/>
    <m/>
  </r>
  <r>
    <x v="0"/>
    <x v="7"/>
    <n v="32"/>
    <d v="1983-08-01T00:00:00"/>
    <x v="63"/>
    <x v="1"/>
    <x v="0"/>
    <x v="0"/>
    <n v="102"/>
    <m/>
  </r>
  <r>
    <x v="0"/>
    <x v="7"/>
    <n v="32"/>
    <d v="1983-08-01T00:00:00"/>
    <x v="63"/>
    <x v="0"/>
    <x v="0"/>
    <x v="0"/>
    <n v="884"/>
    <m/>
  </r>
  <r>
    <x v="0"/>
    <x v="7"/>
    <n v="32"/>
    <d v="1983-08-02T00:00:00"/>
    <x v="64"/>
    <x v="1"/>
    <x v="0"/>
    <x v="0"/>
    <n v="248"/>
    <m/>
  </r>
  <r>
    <x v="0"/>
    <x v="7"/>
    <n v="32"/>
    <d v="1983-08-02T00:00:00"/>
    <x v="64"/>
    <x v="0"/>
    <x v="0"/>
    <x v="0"/>
    <n v="343"/>
    <m/>
  </r>
  <r>
    <x v="0"/>
    <x v="7"/>
    <n v="32"/>
    <d v="1983-08-03T00:00:00"/>
    <x v="65"/>
    <x v="1"/>
    <x v="0"/>
    <x v="0"/>
    <n v="267"/>
    <m/>
  </r>
  <r>
    <x v="0"/>
    <x v="7"/>
    <n v="32"/>
    <d v="1983-08-03T00:00:00"/>
    <x v="65"/>
    <x v="0"/>
    <x v="0"/>
    <x v="0"/>
    <n v="406"/>
    <m/>
  </r>
  <r>
    <x v="0"/>
    <x v="7"/>
    <n v="32"/>
    <d v="1983-08-04T00:00:00"/>
    <x v="66"/>
    <x v="1"/>
    <x v="0"/>
    <x v="0"/>
    <n v="252"/>
    <m/>
  </r>
  <r>
    <x v="0"/>
    <x v="7"/>
    <n v="32"/>
    <d v="1983-08-04T00:00:00"/>
    <x v="66"/>
    <x v="0"/>
    <x v="0"/>
    <x v="0"/>
    <n v="207"/>
    <m/>
  </r>
  <r>
    <x v="0"/>
    <x v="7"/>
    <n v="32"/>
    <d v="1983-08-05T00:00:00"/>
    <x v="67"/>
    <x v="2"/>
    <x v="0"/>
    <x v="0"/>
    <n v="1"/>
    <m/>
  </r>
  <r>
    <x v="0"/>
    <x v="7"/>
    <n v="32"/>
    <d v="1983-08-05T00:00:00"/>
    <x v="67"/>
    <x v="1"/>
    <x v="0"/>
    <x v="0"/>
    <n v="227"/>
    <m/>
  </r>
  <r>
    <x v="0"/>
    <x v="7"/>
    <n v="32"/>
    <d v="1983-08-05T00:00:00"/>
    <x v="67"/>
    <x v="0"/>
    <x v="0"/>
    <x v="0"/>
    <n v="387"/>
    <m/>
  </r>
  <r>
    <x v="0"/>
    <x v="7"/>
    <n v="32"/>
    <d v="1983-08-06T00:00:00"/>
    <x v="68"/>
    <x v="2"/>
    <x v="0"/>
    <x v="0"/>
    <n v="2"/>
    <m/>
  </r>
  <r>
    <x v="0"/>
    <x v="7"/>
    <n v="32"/>
    <d v="1983-08-06T00:00:00"/>
    <x v="68"/>
    <x v="1"/>
    <x v="0"/>
    <x v="0"/>
    <n v="240"/>
    <m/>
  </r>
  <r>
    <x v="0"/>
    <x v="7"/>
    <n v="32"/>
    <d v="1983-08-06T00:00:00"/>
    <x v="68"/>
    <x v="0"/>
    <x v="0"/>
    <x v="0"/>
    <n v="832"/>
    <m/>
  </r>
  <r>
    <x v="0"/>
    <x v="7"/>
    <n v="33"/>
    <d v="1983-08-07T00:00:00"/>
    <x v="69"/>
    <x v="2"/>
    <x v="0"/>
    <x v="0"/>
    <n v="1"/>
    <m/>
  </r>
  <r>
    <x v="0"/>
    <x v="7"/>
    <n v="33"/>
    <d v="1983-08-07T00:00:00"/>
    <x v="69"/>
    <x v="1"/>
    <x v="0"/>
    <x v="0"/>
    <n v="223"/>
    <m/>
  </r>
  <r>
    <x v="0"/>
    <x v="7"/>
    <n v="33"/>
    <d v="1983-08-07T00:00:00"/>
    <x v="69"/>
    <x v="0"/>
    <x v="0"/>
    <x v="0"/>
    <n v="1026"/>
    <m/>
  </r>
  <r>
    <x v="0"/>
    <x v="7"/>
    <n v="33"/>
    <d v="1983-08-08T00:00:00"/>
    <x v="70"/>
    <x v="1"/>
    <x v="0"/>
    <x v="0"/>
    <n v="664"/>
    <m/>
  </r>
  <r>
    <x v="0"/>
    <x v="7"/>
    <n v="33"/>
    <d v="1983-08-08T00:00:00"/>
    <x v="70"/>
    <x v="0"/>
    <x v="0"/>
    <x v="0"/>
    <n v="1030"/>
    <m/>
  </r>
  <r>
    <x v="0"/>
    <x v="7"/>
    <n v="33"/>
    <d v="1983-08-09T00:00:00"/>
    <x v="71"/>
    <x v="1"/>
    <x v="0"/>
    <x v="0"/>
    <n v="1790"/>
    <m/>
  </r>
  <r>
    <x v="0"/>
    <x v="7"/>
    <n v="33"/>
    <d v="1983-08-09T00:00:00"/>
    <x v="71"/>
    <x v="0"/>
    <x v="0"/>
    <x v="0"/>
    <n v="531"/>
    <m/>
  </r>
  <r>
    <x v="0"/>
    <x v="7"/>
    <n v="33"/>
    <d v="1983-08-10T00:00:00"/>
    <x v="72"/>
    <x v="1"/>
    <x v="0"/>
    <x v="0"/>
    <n v="615"/>
    <m/>
  </r>
  <r>
    <x v="0"/>
    <x v="7"/>
    <n v="33"/>
    <d v="1983-08-10T00:00:00"/>
    <x v="72"/>
    <x v="0"/>
    <x v="0"/>
    <x v="0"/>
    <n v="369"/>
    <m/>
  </r>
  <r>
    <x v="0"/>
    <x v="7"/>
    <n v="33"/>
    <d v="1983-08-11T00:00:00"/>
    <x v="73"/>
    <x v="1"/>
    <x v="0"/>
    <x v="0"/>
    <n v="173"/>
    <m/>
  </r>
  <r>
    <x v="0"/>
    <x v="7"/>
    <n v="33"/>
    <d v="1983-08-11T00:00:00"/>
    <x v="73"/>
    <x v="0"/>
    <x v="0"/>
    <x v="0"/>
    <n v="230"/>
    <m/>
  </r>
  <r>
    <x v="0"/>
    <x v="7"/>
    <n v="33"/>
    <d v="1983-08-12T00:00:00"/>
    <x v="74"/>
    <x v="2"/>
    <x v="0"/>
    <x v="0"/>
    <n v="1"/>
    <m/>
  </r>
  <r>
    <x v="0"/>
    <x v="7"/>
    <n v="33"/>
    <d v="1983-08-12T00:00:00"/>
    <x v="74"/>
    <x v="1"/>
    <x v="0"/>
    <x v="0"/>
    <n v="81"/>
    <m/>
  </r>
  <r>
    <x v="0"/>
    <x v="7"/>
    <n v="33"/>
    <d v="1983-08-12T00:00:00"/>
    <x v="74"/>
    <x v="0"/>
    <x v="0"/>
    <x v="0"/>
    <n v="148"/>
    <m/>
  </r>
  <r>
    <x v="0"/>
    <x v="7"/>
    <n v="33"/>
    <d v="1983-08-13T00:00:00"/>
    <x v="75"/>
    <x v="1"/>
    <x v="0"/>
    <x v="0"/>
    <n v="142"/>
    <m/>
  </r>
  <r>
    <x v="0"/>
    <x v="7"/>
    <n v="33"/>
    <d v="1983-08-13T00:00:00"/>
    <x v="75"/>
    <x v="0"/>
    <x v="0"/>
    <x v="0"/>
    <n v="280"/>
    <m/>
  </r>
  <r>
    <x v="0"/>
    <x v="7"/>
    <n v="34"/>
    <d v="1983-08-14T00:00:00"/>
    <x v="76"/>
    <x v="1"/>
    <x v="0"/>
    <x v="0"/>
    <n v="58"/>
    <m/>
  </r>
  <r>
    <x v="0"/>
    <x v="7"/>
    <n v="34"/>
    <d v="1983-08-14T00:00:00"/>
    <x v="76"/>
    <x v="0"/>
    <x v="0"/>
    <x v="0"/>
    <n v="458"/>
    <m/>
  </r>
  <r>
    <x v="0"/>
    <x v="7"/>
    <n v="34"/>
    <d v="1983-08-15T00:00:00"/>
    <x v="77"/>
    <x v="2"/>
    <x v="0"/>
    <x v="0"/>
    <n v="1"/>
    <m/>
  </r>
  <r>
    <x v="0"/>
    <x v="7"/>
    <n v="34"/>
    <d v="1983-08-15T00:00:00"/>
    <x v="77"/>
    <x v="1"/>
    <x v="0"/>
    <x v="0"/>
    <n v="80"/>
    <m/>
  </r>
  <r>
    <x v="0"/>
    <x v="7"/>
    <n v="34"/>
    <d v="1983-08-15T00:00:00"/>
    <x v="77"/>
    <x v="0"/>
    <x v="0"/>
    <x v="0"/>
    <n v="963"/>
    <m/>
  </r>
  <r>
    <x v="0"/>
    <x v="7"/>
    <n v="34"/>
    <d v="1983-08-16T00:00:00"/>
    <x v="78"/>
    <x v="1"/>
    <x v="0"/>
    <x v="0"/>
    <n v="88"/>
    <m/>
  </r>
  <r>
    <x v="0"/>
    <x v="7"/>
    <n v="34"/>
    <d v="1983-08-16T00:00:00"/>
    <x v="78"/>
    <x v="0"/>
    <x v="0"/>
    <x v="0"/>
    <n v="320"/>
    <m/>
  </r>
  <r>
    <x v="0"/>
    <x v="7"/>
    <n v="34"/>
    <d v="1983-08-17T00:00:00"/>
    <x v="79"/>
    <x v="1"/>
    <x v="0"/>
    <x v="0"/>
    <n v="116"/>
    <m/>
  </r>
  <r>
    <x v="0"/>
    <x v="7"/>
    <n v="34"/>
    <d v="1983-08-17T00:00:00"/>
    <x v="79"/>
    <x v="0"/>
    <x v="0"/>
    <x v="0"/>
    <n v="310"/>
    <m/>
  </r>
  <r>
    <x v="0"/>
    <x v="7"/>
    <n v="34"/>
    <d v="1983-08-18T00:00:00"/>
    <x v="80"/>
    <x v="2"/>
    <x v="0"/>
    <x v="0"/>
    <n v="1"/>
    <m/>
  </r>
  <r>
    <x v="0"/>
    <x v="7"/>
    <n v="34"/>
    <d v="1983-08-18T00:00:00"/>
    <x v="80"/>
    <x v="1"/>
    <x v="0"/>
    <x v="0"/>
    <n v="101"/>
    <m/>
  </r>
  <r>
    <x v="0"/>
    <x v="7"/>
    <n v="34"/>
    <d v="1983-08-18T00:00:00"/>
    <x v="80"/>
    <x v="0"/>
    <x v="0"/>
    <x v="0"/>
    <n v="289"/>
    <m/>
  </r>
  <r>
    <x v="0"/>
    <x v="7"/>
    <n v="34"/>
    <d v="1983-08-19T00:00:00"/>
    <x v="81"/>
    <x v="1"/>
    <x v="0"/>
    <x v="0"/>
    <n v="111"/>
    <m/>
  </r>
  <r>
    <x v="0"/>
    <x v="7"/>
    <n v="34"/>
    <d v="1983-08-19T00:00:00"/>
    <x v="81"/>
    <x v="0"/>
    <x v="0"/>
    <x v="0"/>
    <n v="195"/>
    <m/>
  </r>
  <r>
    <x v="0"/>
    <x v="7"/>
    <n v="34"/>
    <d v="1983-08-20T00:00:00"/>
    <x v="82"/>
    <x v="1"/>
    <x v="0"/>
    <x v="0"/>
    <n v="63"/>
    <m/>
  </r>
  <r>
    <x v="0"/>
    <x v="7"/>
    <n v="34"/>
    <d v="1983-08-20T00:00:00"/>
    <x v="82"/>
    <x v="0"/>
    <x v="0"/>
    <x v="0"/>
    <n v="185"/>
    <m/>
  </r>
  <r>
    <x v="0"/>
    <x v="7"/>
    <n v="35"/>
    <d v="1983-08-21T00:00:00"/>
    <x v="83"/>
    <x v="2"/>
    <x v="0"/>
    <x v="0"/>
    <n v="2"/>
    <m/>
  </r>
  <r>
    <x v="0"/>
    <x v="7"/>
    <n v="35"/>
    <d v="1983-08-21T00:00:00"/>
    <x v="83"/>
    <x v="1"/>
    <x v="0"/>
    <x v="0"/>
    <n v="127"/>
    <m/>
  </r>
  <r>
    <x v="0"/>
    <x v="7"/>
    <n v="35"/>
    <d v="1983-08-21T00:00:00"/>
    <x v="83"/>
    <x v="0"/>
    <x v="0"/>
    <x v="0"/>
    <n v="307"/>
    <m/>
  </r>
  <r>
    <x v="0"/>
    <x v="7"/>
    <n v="35"/>
    <d v="1983-08-22T00:00:00"/>
    <x v="84"/>
    <x v="2"/>
    <x v="0"/>
    <x v="0"/>
    <n v="3"/>
    <m/>
  </r>
  <r>
    <x v="0"/>
    <x v="7"/>
    <n v="35"/>
    <d v="1983-08-22T00:00:00"/>
    <x v="84"/>
    <x v="1"/>
    <x v="0"/>
    <x v="0"/>
    <n v="436"/>
    <m/>
  </r>
  <r>
    <x v="0"/>
    <x v="7"/>
    <n v="35"/>
    <d v="1983-08-22T00:00:00"/>
    <x v="84"/>
    <x v="0"/>
    <x v="0"/>
    <x v="0"/>
    <n v="1348"/>
    <m/>
  </r>
  <r>
    <x v="0"/>
    <x v="7"/>
    <n v="35"/>
    <d v="1983-08-23T00:00:00"/>
    <x v="85"/>
    <x v="2"/>
    <x v="0"/>
    <x v="0"/>
    <n v="4"/>
    <m/>
  </r>
  <r>
    <x v="0"/>
    <x v="7"/>
    <n v="35"/>
    <d v="1983-08-23T00:00:00"/>
    <x v="85"/>
    <x v="1"/>
    <x v="0"/>
    <x v="0"/>
    <n v="62"/>
    <m/>
  </r>
  <r>
    <x v="0"/>
    <x v="7"/>
    <n v="35"/>
    <d v="1983-08-23T00:00:00"/>
    <x v="85"/>
    <x v="0"/>
    <x v="0"/>
    <x v="0"/>
    <n v="412"/>
    <m/>
  </r>
  <r>
    <x v="0"/>
    <x v="7"/>
    <n v="35"/>
    <d v="1983-08-24T00:00:00"/>
    <x v="86"/>
    <x v="2"/>
    <x v="0"/>
    <x v="0"/>
    <n v="5"/>
    <m/>
  </r>
  <r>
    <x v="0"/>
    <x v="7"/>
    <n v="35"/>
    <d v="1983-08-24T00:00:00"/>
    <x v="86"/>
    <x v="1"/>
    <x v="0"/>
    <x v="0"/>
    <n v="74"/>
    <m/>
  </r>
  <r>
    <x v="0"/>
    <x v="7"/>
    <n v="35"/>
    <d v="1983-08-24T00:00:00"/>
    <x v="86"/>
    <x v="0"/>
    <x v="0"/>
    <x v="0"/>
    <n v="399"/>
    <m/>
  </r>
  <r>
    <x v="0"/>
    <x v="7"/>
    <n v="35"/>
    <d v="1983-08-25T00:00:00"/>
    <x v="87"/>
    <x v="2"/>
    <x v="0"/>
    <x v="0"/>
    <n v="5"/>
    <m/>
  </r>
  <r>
    <x v="0"/>
    <x v="7"/>
    <n v="35"/>
    <d v="1983-08-25T00:00:00"/>
    <x v="87"/>
    <x v="1"/>
    <x v="0"/>
    <x v="0"/>
    <n v="52"/>
    <m/>
  </r>
  <r>
    <x v="0"/>
    <x v="7"/>
    <n v="35"/>
    <d v="1983-08-25T00:00:00"/>
    <x v="87"/>
    <x v="0"/>
    <x v="0"/>
    <x v="0"/>
    <n v="273"/>
    <m/>
  </r>
  <r>
    <x v="0"/>
    <x v="7"/>
    <n v="35"/>
    <d v="1983-08-26T00:00:00"/>
    <x v="88"/>
    <x v="2"/>
    <x v="0"/>
    <x v="0"/>
    <n v="2"/>
    <m/>
  </r>
  <r>
    <x v="0"/>
    <x v="7"/>
    <n v="35"/>
    <d v="1983-08-26T00:00:00"/>
    <x v="88"/>
    <x v="1"/>
    <x v="0"/>
    <x v="0"/>
    <n v="23"/>
    <m/>
  </r>
  <r>
    <x v="0"/>
    <x v="7"/>
    <n v="35"/>
    <d v="1983-08-26T00:00:00"/>
    <x v="88"/>
    <x v="0"/>
    <x v="0"/>
    <x v="0"/>
    <n v="159"/>
    <m/>
  </r>
  <r>
    <x v="0"/>
    <x v="7"/>
    <n v="35"/>
    <d v="1983-08-27T00:00:00"/>
    <x v="89"/>
    <x v="2"/>
    <x v="0"/>
    <x v="0"/>
    <n v="3"/>
    <m/>
  </r>
  <r>
    <x v="0"/>
    <x v="7"/>
    <n v="35"/>
    <d v="1983-08-27T00:00:00"/>
    <x v="89"/>
    <x v="1"/>
    <x v="0"/>
    <x v="0"/>
    <n v="34"/>
    <m/>
  </r>
  <r>
    <x v="0"/>
    <x v="7"/>
    <n v="35"/>
    <d v="1983-08-27T00:00:00"/>
    <x v="89"/>
    <x v="0"/>
    <x v="0"/>
    <x v="0"/>
    <n v="118"/>
    <m/>
  </r>
  <r>
    <x v="0"/>
    <x v="7"/>
    <n v="36"/>
    <d v="1983-08-28T00:00:00"/>
    <x v="90"/>
    <x v="2"/>
    <x v="0"/>
    <x v="0"/>
    <n v="3"/>
    <m/>
  </r>
  <r>
    <x v="0"/>
    <x v="7"/>
    <n v="36"/>
    <d v="1983-08-28T00:00:00"/>
    <x v="90"/>
    <x v="1"/>
    <x v="0"/>
    <x v="0"/>
    <n v="37"/>
    <m/>
  </r>
  <r>
    <x v="0"/>
    <x v="7"/>
    <n v="36"/>
    <d v="1983-08-28T00:00:00"/>
    <x v="90"/>
    <x v="0"/>
    <x v="0"/>
    <x v="0"/>
    <n v="156"/>
    <m/>
  </r>
  <r>
    <x v="0"/>
    <x v="7"/>
    <n v="36"/>
    <d v="1983-08-29T00:00:00"/>
    <x v="91"/>
    <x v="2"/>
    <x v="0"/>
    <x v="0"/>
    <n v="4"/>
    <m/>
  </r>
  <r>
    <x v="0"/>
    <x v="7"/>
    <n v="36"/>
    <d v="1983-08-29T00:00:00"/>
    <x v="91"/>
    <x v="1"/>
    <x v="0"/>
    <x v="0"/>
    <n v="66"/>
    <m/>
  </r>
  <r>
    <x v="0"/>
    <x v="7"/>
    <n v="36"/>
    <d v="1983-08-29T00:00:00"/>
    <x v="91"/>
    <x v="0"/>
    <x v="0"/>
    <x v="0"/>
    <n v="268"/>
    <m/>
  </r>
  <r>
    <x v="0"/>
    <x v="7"/>
    <n v="36"/>
    <d v="1983-08-30T00:00:00"/>
    <x v="92"/>
    <x v="2"/>
    <x v="0"/>
    <x v="0"/>
    <n v="7"/>
    <m/>
  </r>
  <r>
    <x v="0"/>
    <x v="7"/>
    <n v="36"/>
    <d v="1983-08-30T00:00:00"/>
    <x v="92"/>
    <x v="1"/>
    <x v="0"/>
    <x v="0"/>
    <n v="211"/>
    <m/>
  </r>
  <r>
    <x v="0"/>
    <x v="7"/>
    <n v="36"/>
    <d v="1983-08-30T00:00:00"/>
    <x v="92"/>
    <x v="0"/>
    <x v="0"/>
    <x v="0"/>
    <n v="1428"/>
    <m/>
  </r>
  <r>
    <x v="0"/>
    <x v="7"/>
    <n v="36"/>
    <d v="1983-08-31T00:00:00"/>
    <x v="93"/>
    <x v="2"/>
    <x v="0"/>
    <x v="0"/>
    <n v="7"/>
    <m/>
  </r>
  <r>
    <x v="0"/>
    <x v="7"/>
    <n v="36"/>
    <d v="1983-08-31T00:00:00"/>
    <x v="93"/>
    <x v="1"/>
    <x v="0"/>
    <x v="0"/>
    <n v="243"/>
    <m/>
  </r>
  <r>
    <x v="0"/>
    <x v="7"/>
    <n v="36"/>
    <d v="1983-08-31T00:00:00"/>
    <x v="93"/>
    <x v="0"/>
    <x v="0"/>
    <x v="0"/>
    <n v="1011"/>
    <m/>
  </r>
  <r>
    <x v="0"/>
    <x v="7"/>
    <n v="36"/>
    <d v="1983-09-01T00:00:00"/>
    <x v="94"/>
    <x v="2"/>
    <x v="0"/>
    <x v="0"/>
    <n v="6"/>
    <m/>
  </r>
  <r>
    <x v="0"/>
    <x v="7"/>
    <n v="36"/>
    <d v="1983-09-01T00:00:00"/>
    <x v="94"/>
    <x v="1"/>
    <x v="0"/>
    <x v="0"/>
    <n v="218"/>
    <m/>
  </r>
  <r>
    <x v="0"/>
    <x v="7"/>
    <n v="36"/>
    <d v="1983-09-01T00:00:00"/>
    <x v="94"/>
    <x v="0"/>
    <x v="0"/>
    <x v="0"/>
    <n v="453"/>
    <m/>
  </r>
  <r>
    <x v="0"/>
    <x v="7"/>
    <n v="36"/>
    <d v="1983-09-02T00:00:00"/>
    <x v="95"/>
    <x v="2"/>
    <x v="0"/>
    <x v="0"/>
    <n v="5"/>
    <m/>
  </r>
  <r>
    <x v="0"/>
    <x v="7"/>
    <n v="36"/>
    <d v="1983-09-02T00:00:00"/>
    <x v="95"/>
    <x v="1"/>
    <x v="0"/>
    <x v="0"/>
    <n v="28"/>
    <m/>
  </r>
  <r>
    <x v="0"/>
    <x v="7"/>
    <n v="36"/>
    <d v="1983-09-02T00:00:00"/>
    <x v="95"/>
    <x v="0"/>
    <x v="0"/>
    <x v="0"/>
    <n v="224"/>
    <m/>
  </r>
  <r>
    <x v="0"/>
    <x v="7"/>
    <n v="36"/>
    <d v="1983-09-03T00:00:00"/>
    <x v="96"/>
    <x v="2"/>
    <x v="0"/>
    <x v="0"/>
    <n v="7"/>
    <m/>
  </r>
  <r>
    <x v="0"/>
    <x v="7"/>
    <n v="36"/>
    <d v="1983-09-03T00:00:00"/>
    <x v="96"/>
    <x v="1"/>
    <x v="0"/>
    <x v="0"/>
    <n v="28"/>
    <m/>
  </r>
  <r>
    <x v="0"/>
    <x v="7"/>
    <n v="36"/>
    <d v="1983-09-03T00:00:00"/>
    <x v="96"/>
    <x v="0"/>
    <x v="0"/>
    <x v="0"/>
    <n v="726"/>
    <m/>
  </r>
  <r>
    <x v="0"/>
    <x v="7"/>
    <n v="37"/>
    <d v="1983-09-04T00:00:00"/>
    <x v="97"/>
    <x v="2"/>
    <x v="0"/>
    <x v="0"/>
    <n v="6"/>
    <m/>
  </r>
  <r>
    <x v="0"/>
    <x v="7"/>
    <n v="37"/>
    <d v="1983-09-04T00:00:00"/>
    <x v="97"/>
    <x v="1"/>
    <x v="0"/>
    <x v="0"/>
    <n v="54"/>
    <m/>
  </r>
  <r>
    <x v="0"/>
    <x v="7"/>
    <n v="37"/>
    <d v="1983-09-04T00:00:00"/>
    <x v="97"/>
    <x v="0"/>
    <x v="0"/>
    <x v="0"/>
    <n v="858"/>
    <m/>
  </r>
  <r>
    <x v="0"/>
    <x v="7"/>
    <n v="37"/>
    <d v="1983-09-05T00:00:00"/>
    <x v="98"/>
    <x v="2"/>
    <x v="0"/>
    <x v="0"/>
    <n v="7"/>
    <m/>
  </r>
  <r>
    <x v="0"/>
    <x v="7"/>
    <n v="37"/>
    <d v="1983-09-05T00:00:00"/>
    <x v="98"/>
    <x v="1"/>
    <x v="0"/>
    <x v="0"/>
    <n v="82"/>
    <m/>
  </r>
  <r>
    <x v="0"/>
    <x v="7"/>
    <n v="37"/>
    <d v="1983-09-05T00:00:00"/>
    <x v="98"/>
    <x v="0"/>
    <x v="0"/>
    <x v="0"/>
    <n v="484"/>
    <m/>
  </r>
  <r>
    <x v="0"/>
    <x v="7"/>
    <n v="37"/>
    <d v="1983-09-06T00:00:00"/>
    <x v="99"/>
    <x v="2"/>
    <x v="0"/>
    <x v="0"/>
    <n v="7"/>
    <m/>
  </r>
  <r>
    <x v="0"/>
    <x v="7"/>
    <n v="37"/>
    <d v="1983-09-06T00:00:00"/>
    <x v="99"/>
    <x v="1"/>
    <x v="0"/>
    <x v="0"/>
    <n v="56"/>
    <m/>
  </r>
  <r>
    <x v="0"/>
    <x v="7"/>
    <n v="37"/>
    <d v="1983-09-06T00:00:00"/>
    <x v="99"/>
    <x v="0"/>
    <x v="0"/>
    <x v="0"/>
    <n v="345"/>
    <m/>
  </r>
  <r>
    <x v="0"/>
    <x v="7"/>
    <n v="37"/>
    <d v="1983-09-07T00:00:00"/>
    <x v="100"/>
    <x v="2"/>
    <x v="0"/>
    <x v="0"/>
    <n v="12"/>
    <m/>
  </r>
  <r>
    <x v="0"/>
    <x v="7"/>
    <n v="37"/>
    <d v="1983-09-07T00:00:00"/>
    <x v="100"/>
    <x v="1"/>
    <x v="0"/>
    <x v="0"/>
    <n v="138"/>
    <m/>
  </r>
  <r>
    <x v="0"/>
    <x v="7"/>
    <n v="37"/>
    <d v="1983-09-07T00:00:00"/>
    <x v="100"/>
    <x v="0"/>
    <x v="0"/>
    <x v="0"/>
    <n v="194"/>
    <m/>
  </r>
  <r>
    <x v="0"/>
    <x v="7"/>
    <n v="37"/>
    <d v="1983-09-08T00:00:00"/>
    <x v="101"/>
    <x v="2"/>
    <x v="0"/>
    <x v="0"/>
    <n v="9"/>
    <m/>
  </r>
  <r>
    <x v="0"/>
    <x v="7"/>
    <n v="37"/>
    <d v="1983-09-08T00:00:00"/>
    <x v="101"/>
    <x v="3"/>
    <x v="0"/>
    <x v="0"/>
    <n v="8"/>
    <m/>
  </r>
  <r>
    <x v="0"/>
    <x v="7"/>
    <n v="37"/>
    <d v="1983-09-08T00:00:00"/>
    <x v="101"/>
    <x v="3"/>
    <x v="0"/>
    <x v="1"/>
    <n v="1"/>
    <m/>
  </r>
  <r>
    <x v="0"/>
    <x v="7"/>
    <n v="37"/>
    <d v="1983-09-08T00:00:00"/>
    <x v="101"/>
    <x v="1"/>
    <x v="0"/>
    <x v="0"/>
    <n v="120"/>
    <m/>
  </r>
  <r>
    <x v="0"/>
    <x v="7"/>
    <n v="37"/>
    <d v="1983-09-08T00:00:00"/>
    <x v="101"/>
    <x v="0"/>
    <x v="0"/>
    <x v="0"/>
    <n v="216"/>
    <m/>
  </r>
  <r>
    <x v="0"/>
    <x v="7"/>
    <n v="37"/>
    <d v="1983-09-09T00:00:00"/>
    <x v="102"/>
    <x v="2"/>
    <x v="0"/>
    <x v="0"/>
    <n v="6"/>
    <m/>
  </r>
  <r>
    <x v="0"/>
    <x v="7"/>
    <n v="37"/>
    <d v="1983-09-09T00:00:00"/>
    <x v="102"/>
    <x v="3"/>
    <x v="0"/>
    <x v="0"/>
    <n v="5"/>
    <m/>
  </r>
  <r>
    <x v="0"/>
    <x v="7"/>
    <n v="37"/>
    <d v="1983-09-09T00:00:00"/>
    <x v="102"/>
    <x v="3"/>
    <x v="0"/>
    <x v="1"/>
    <n v="1"/>
    <m/>
  </r>
  <r>
    <x v="0"/>
    <x v="7"/>
    <n v="37"/>
    <d v="1983-09-09T00:00:00"/>
    <x v="102"/>
    <x v="1"/>
    <x v="0"/>
    <x v="0"/>
    <n v="91"/>
    <m/>
  </r>
  <r>
    <x v="0"/>
    <x v="7"/>
    <n v="37"/>
    <d v="1983-09-09T00:00:00"/>
    <x v="102"/>
    <x v="0"/>
    <x v="0"/>
    <x v="0"/>
    <n v="193"/>
    <m/>
  </r>
  <r>
    <x v="0"/>
    <x v="7"/>
    <n v="37"/>
    <d v="1983-09-10T00:00:00"/>
    <x v="103"/>
    <x v="2"/>
    <x v="0"/>
    <x v="0"/>
    <n v="18"/>
    <m/>
  </r>
  <r>
    <x v="0"/>
    <x v="7"/>
    <n v="37"/>
    <d v="1983-09-10T00:00:00"/>
    <x v="103"/>
    <x v="3"/>
    <x v="0"/>
    <x v="0"/>
    <n v="12"/>
    <m/>
  </r>
  <r>
    <x v="0"/>
    <x v="7"/>
    <n v="37"/>
    <d v="1983-09-10T00:00:00"/>
    <x v="103"/>
    <x v="1"/>
    <x v="0"/>
    <x v="0"/>
    <n v="196"/>
    <m/>
  </r>
  <r>
    <x v="0"/>
    <x v="7"/>
    <n v="37"/>
    <d v="1983-09-10T00:00:00"/>
    <x v="103"/>
    <x v="0"/>
    <x v="0"/>
    <x v="0"/>
    <n v="314"/>
    <m/>
  </r>
  <r>
    <x v="0"/>
    <x v="7"/>
    <n v="38"/>
    <d v="1983-09-11T00:00:00"/>
    <x v="104"/>
    <x v="3"/>
    <x v="0"/>
    <x v="0"/>
    <n v="8"/>
    <m/>
  </r>
  <r>
    <x v="0"/>
    <x v="7"/>
    <n v="38"/>
    <d v="1983-09-11T00:00:00"/>
    <x v="104"/>
    <x v="1"/>
    <x v="0"/>
    <x v="0"/>
    <n v="34"/>
    <m/>
  </r>
  <r>
    <x v="0"/>
    <x v="7"/>
    <n v="38"/>
    <d v="1983-09-11T00:00:00"/>
    <x v="104"/>
    <x v="0"/>
    <x v="0"/>
    <x v="0"/>
    <n v="122"/>
    <m/>
  </r>
  <r>
    <x v="0"/>
    <x v="7"/>
    <n v="38"/>
    <d v="1983-09-12T00:00:00"/>
    <x v="105"/>
    <x v="2"/>
    <x v="0"/>
    <x v="0"/>
    <n v="4"/>
    <m/>
  </r>
  <r>
    <x v="0"/>
    <x v="7"/>
    <n v="38"/>
    <d v="1983-09-12T00:00:00"/>
    <x v="105"/>
    <x v="3"/>
    <x v="0"/>
    <x v="0"/>
    <n v="6"/>
    <m/>
  </r>
  <r>
    <x v="0"/>
    <x v="7"/>
    <n v="38"/>
    <d v="1983-09-12T00:00:00"/>
    <x v="105"/>
    <x v="1"/>
    <x v="0"/>
    <x v="0"/>
    <n v="75"/>
    <m/>
  </r>
  <r>
    <x v="0"/>
    <x v="7"/>
    <n v="38"/>
    <d v="1983-09-12T00:00:00"/>
    <x v="105"/>
    <x v="0"/>
    <x v="0"/>
    <x v="0"/>
    <n v="241"/>
    <m/>
  </r>
  <r>
    <x v="0"/>
    <x v="7"/>
    <n v="38"/>
    <d v="1983-09-13T00:00:00"/>
    <x v="106"/>
    <x v="2"/>
    <x v="0"/>
    <x v="0"/>
    <n v="13"/>
    <m/>
  </r>
  <r>
    <x v="0"/>
    <x v="7"/>
    <n v="38"/>
    <d v="1983-09-13T00:00:00"/>
    <x v="106"/>
    <x v="3"/>
    <x v="0"/>
    <x v="0"/>
    <n v="22"/>
    <m/>
  </r>
  <r>
    <x v="0"/>
    <x v="7"/>
    <n v="38"/>
    <d v="1983-09-13T00:00:00"/>
    <x v="106"/>
    <x v="3"/>
    <x v="0"/>
    <x v="1"/>
    <n v="2"/>
    <m/>
  </r>
  <r>
    <x v="0"/>
    <x v="7"/>
    <n v="38"/>
    <d v="1983-09-13T00:00:00"/>
    <x v="106"/>
    <x v="1"/>
    <x v="0"/>
    <x v="0"/>
    <n v="89"/>
    <m/>
  </r>
  <r>
    <x v="0"/>
    <x v="7"/>
    <n v="38"/>
    <d v="1983-09-13T00:00:00"/>
    <x v="106"/>
    <x v="0"/>
    <x v="0"/>
    <x v="0"/>
    <n v="253"/>
    <m/>
  </r>
  <r>
    <x v="0"/>
    <x v="7"/>
    <n v="38"/>
    <d v="1983-09-14T00:00:00"/>
    <x v="107"/>
    <x v="2"/>
    <x v="0"/>
    <x v="0"/>
    <n v="5"/>
    <m/>
  </r>
  <r>
    <x v="0"/>
    <x v="7"/>
    <n v="38"/>
    <d v="1983-09-14T00:00:00"/>
    <x v="107"/>
    <x v="3"/>
    <x v="0"/>
    <x v="0"/>
    <n v="15"/>
    <m/>
  </r>
  <r>
    <x v="0"/>
    <x v="7"/>
    <n v="38"/>
    <d v="1983-09-14T00:00:00"/>
    <x v="107"/>
    <x v="3"/>
    <x v="0"/>
    <x v="1"/>
    <n v="1"/>
    <m/>
  </r>
  <r>
    <x v="0"/>
    <x v="7"/>
    <n v="38"/>
    <d v="1983-09-14T00:00:00"/>
    <x v="107"/>
    <x v="1"/>
    <x v="0"/>
    <x v="0"/>
    <n v="41"/>
    <m/>
  </r>
  <r>
    <x v="0"/>
    <x v="7"/>
    <n v="38"/>
    <d v="1983-09-14T00:00:00"/>
    <x v="107"/>
    <x v="0"/>
    <x v="0"/>
    <x v="0"/>
    <n v="57"/>
    <m/>
  </r>
  <r>
    <x v="0"/>
    <x v="7"/>
    <n v="38"/>
    <d v="1983-09-15T00:00:00"/>
    <x v="108"/>
    <x v="2"/>
    <x v="0"/>
    <x v="0"/>
    <n v="2"/>
    <m/>
  </r>
  <r>
    <x v="0"/>
    <x v="7"/>
    <n v="38"/>
    <d v="1983-09-15T00:00:00"/>
    <x v="108"/>
    <x v="3"/>
    <x v="0"/>
    <x v="0"/>
    <n v="8"/>
    <m/>
  </r>
  <r>
    <x v="0"/>
    <x v="7"/>
    <n v="38"/>
    <d v="1983-09-15T00:00:00"/>
    <x v="108"/>
    <x v="1"/>
    <x v="0"/>
    <x v="0"/>
    <n v="29"/>
    <m/>
  </r>
  <r>
    <x v="0"/>
    <x v="7"/>
    <n v="38"/>
    <d v="1983-09-15T00:00:00"/>
    <x v="108"/>
    <x v="0"/>
    <x v="0"/>
    <x v="0"/>
    <n v="140"/>
    <m/>
  </r>
  <r>
    <x v="0"/>
    <x v="7"/>
    <n v="38"/>
    <d v="1983-09-16T00:00:00"/>
    <x v="109"/>
    <x v="2"/>
    <x v="0"/>
    <x v="0"/>
    <n v="8"/>
    <m/>
  </r>
  <r>
    <x v="0"/>
    <x v="7"/>
    <n v="38"/>
    <d v="1983-09-16T00:00:00"/>
    <x v="109"/>
    <x v="3"/>
    <x v="0"/>
    <x v="0"/>
    <n v="8"/>
    <m/>
  </r>
  <r>
    <x v="0"/>
    <x v="7"/>
    <n v="38"/>
    <d v="1983-09-16T00:00:00"/>
    <x v="109"/>
    <x v="1"/>
    <x v="0"/>
    <x v="0"/>
    <n v="65"/>
    <m/>
  </r>
  <r>
    <x v="0"/>
    <x v="7"/>
    <n v="38"/>
    <d v="1983-09-16T00:00:00"/>
    <x v="109"/>
    <x v="0"/>
    <x v="0"/>
    <x v="0"/>
    <n v="130"/>
    <m/>
  </r>
  <r>
    <x v="0"/>
    <x v="7"/>
    <n v="38"/>
    <d v="1983-09-17T00:00:00"/>
    <x v="110"/>
    <x v="2"/>
    <x v="0"/>
    <x v="0"/>
    <n v="7"/>
    <m/>
  </r>
  <r>
    <x v="0"/>
    <x v="7"/>
    <n v="38"/>
    <d v="1983-09-17T00:00:00"/>
    <x v="110"/>
    <x v="3"/>
    <x v="0"/>
    <x v="0"/>
    <n v="7"/>
    <m/>
  </r>
  <r>
    <x v="0"/>
    <x v="7"/>
    <n v="38"/>
    <d v="1983-09-17T00:00:00"/>
    <x v="110"/>
    <x v="1"/>
    <x v="0"/>
    <x v="0"/>
    <n v="40"/>
    <m/>
  </r>
  <r>
    <x v="0"/>
    <x v="7"/>
    <n v="38"/>
    <d v="1983-09-17T00:00:00"/>
    <x v="110"/>
    <x v="0"/>
    <x v="0"/>
    <x v="0"/>
    <n v="127"/>
    <m/>
  </r>
  <r>
    <x v="0"/>
    <x v="7"/>
    <n v="39"/>
    <d v="1983-09-18T00:00:00"/>
    <x v="111"/>
    <x v="2"/>
    <x v="0"/>
    <x v="0"/>
    <n v="12"/>
    <m/>
  </r>
  <r>
    <x v="0"/>
    <x v="7"/>
    <n v="39"/>
    <d v="1983-09-18T00:00:00"/>
    <x v="111"/>
    <x v="3"/>
    <x v="0"/>
    <x v="0"/>
    <n v="124"/>
    <m/>
  </r>
  <r>
    <x v="0"/>
    <x v="7"/>
    <n v="39"/>
    <d v="1983-09-18T00:00:00"/>
    <x v="111"/>
    <x v="1"/>
    <x v="0"/>
    <x v="0"/>
    <n v="35"/>
    <m/>
  </r>
  <r>
    <x v="0"/>
    <x v="7"/>
    <n v="39"/>
    <d v="1983-09-18T00:00:00"/>
    <x v="111"/>
    <x v="0"/>
    <x v="0"/>
    <x v="0"/>
    <n v="130"/>
    <m/>
  </r>
  <r>
    <x v="0"/>
    <x v="7"/>
    <n v="39"/>
    <d v="1983-09-19T00:00:00"/>
    <x v="112"/>
    <x v="2"/>
    <x v="0"/>
    <x v="0"/>
    <n v="11"/>
    <m/>
  </r>
  <r>
    <x v="0"/>
    <x v="7"/>
    <n v="39"/>
    <d v="1983-09-19T00:00:00"/>
    <x v="112"/>
    <x v="3"/>
    <x v="0"/>
    <x v="0"/>
    <n v="51"/>
    <m/>
  </r>
  <r>
    <x v="0"/>
    <x v="7"/>
    <n v="39"/>
    <d v="1983-09-19T00:00:00"/>
    <x v="112"/>
    <x v="1"/>
    <x v="0"/>
    <x v="0"/>
    <n v="33"/>
    <m/>
  </r>
  <r>
    <x v="0"/>
    <x v="7"/>
    <n v="39"/>
    <d v="1983-09-19T00:00:00"/>
    <x v="112"/>
    <x v="0"/>
    <x v="0"/>
    <x v="0"/>
    <n v="156"/>
    <m/>
  </r>
  <r>
    <x v="0"/>
    <x v="7"/>
    <n v="39"/>
    <d v="1983-09-20T00:00:00"/>
    <x v="113"/>
    <x v="2"/>
    <x v="0"/>
    <x v="0"/>
    <n v="8"/>
    <m/>
  </r>
  <r>
    <x v="0"/>
    <x v="7"/>
    <n v="39"/>
    <d v="1983-09-20T00:00:00"/>
    <x v="113"/>
    <x v="3"/>
    <x v="0"/>
    <x v="0"/>
    <n v="28"/>
    <m/>
  </r>
  <r>
    <x v="0"/>
    <x v="7"/>
    <n v="39"/>
    <d v="1983-09-20T00:00:00"/>
    <x v="113"/>
    <x v="1"/>
    <x v="0"/>
    <x v="0"/>
    <n v="17"/>
    <m/>
  </r>
  <r>
    <x v="0"/>
    <x v="7"/>
    <n v="39"/>
    <d v="1983-09-20T00:00:00"/>
    <x v="113"/>
    <x v="0"/>
    <x v="0"/>
    <x v="0"/>
    <n v="57"/>
    <m/>
  </r>
  <r>
    <x v="0"/>
    <x v="7"/>
    <n v="39"/>
    <d v="1983-09-21T00:00:00"/>
    <x v="114"/>
    <x v="2"/>
    <x v="0"/>
    <x v="0"/>
    <n v="9"/>
    <m/>
  </r>
  <r>
    <x v="0"/>
    <x v="7"/>
    <n v="39"/>
    <d v="1983-09-21T00:00:00"/>
    <x v="114"/>
    <x v="3"/>
    <x v="0"/>
    <x v="0"/>
    <n v="32"/>
    <m/>
  </r>
  <r>
    <x v="0"/>
    <x v="7"/>
    <n v="39"/>
    <d v="1983-09-21T00:00:00"/>
    <x v="114"/>
    <x v="1"/>
    <x v="0"/>
    <x v="0"/>
    <n v="11"/>
    <m/>
  </r>
  <r>
    <x v="0"/>
    <x v="7"/>
    <n v="39"/>
    <d v="1983-09-21T00:00:00"/>
    <x v="114"/>
    <x v="0"/>
    <x v="0"/>
    <x v="0"/>
    <n v="82"/>
    <m/>
  </r>
  <r>
    <x v="0"/>
    <x v="7"/>
    <n v="39"/>
    <d v="1983-09-22T00:00:00"/>
    <x v="115"/>
    <x v="2"/>
    <x v="0"/>
    <x v="0"/>
    <n v="6"/>
    <m/>
  </r>
  <r>
    <x v="0"/>
    <x v="7"/>
    <n v="39"/>
    <d v="1983-09-22T00:00:00"/>
    <x v="115"/>
    <x v="3"/>
    <x v="0"/>
    <x v="0"/>
    <n v="11"/>
    <m/>
  </r>
  <r>
    <x v="0"/>
    <x v="7"/>
    <n v="39"/>
    <d v="1983-09-22T00:00:00"/>
    <x v="115"/>
    <x v="1"/>
    <x v="0"/>
    <x v="0"/>
    <n v="10"/>
    <m/>
  </r>
  <r>
    <x v="0"/>
    <x v="7"/>
    <n v="39"/>
    <d v="1983-09-22T00:00:00"/>
    <x v="115"/>
    <x v="0"/>
    <x v="0"/>
    <x v="0"/>
    <n v="34"/>
    <m/>
  </r>
  <r>
    <x v="0"/>
    <x v="7"/>
    <n v="39"/>
    <d v="1983-09-23T00:00:00"/>
    <x v="116"/>
    <x v="2"/>
    <x v="0"/>
    <x v="0"/>
    <n v="10"/>
    <m/>
  </r>
  <r>
    <x v="0"/>
    <x v="7"/>
    <n v="39"/>
    <d v="1983-09-23T00:00:00"/>
    <x v="116"/>
    <x v="3"/>
    <x v="0"/>
    <x v="0"/>
    <n v="30"/>
    <m/>
  </r>
  <r>
    <x v="0"/>
    <x v="7"/>
    <n v="39"/>
    <d v="1983-09-23T00:00:00"/>
    <x v="116"/>
    <x v="1"/>
    <x v="0"/>
    <x v="0"/>
    <n v="5"/>
    <m/>
  </r>
  <r>
    <x v="0"/>
    <x v="7"/>
    <n v="39"/>
    <d v="1983-09-23T00:00:00"/>
    <x v="116"/>
    <x v="0"/>
    <x v="0"/>
    <x v="0"/>
    <n v="36"/>
    <m/>
  </r>
  <r>
    <x v="0"/>
    <x v="7"/>
    <n v="39"/>
    <d v="1983-09-24T00:00:00"/>
    <x v="117"/>
    <x v="2"/>
    <x v="0"/>
    <x v="0"/>
    <n v="10"/>
    <m/>
  </r>
  <r>
    <x v="0"/>
    <x v="7"/>
    <n v="39"/>
    <d v="1983-09-24T00:00:00"/>
    <x v="117"/>
    <x v="3"/>
    <x v="0"/>
    <x v="0"/>
    <n v="19"/>
    <m/>
  </r>
  <r>
    <x v="0"/>
    <x v="7"/>
    <n v="39"/>
    <d v="1983-09-24T00:00:00"/>
    <x v="117"/>
    <x v="0"/>
    <x v="0"/>
    <x v="0"/>
    <n v="7"/>
    <m/>
  </r>
  <r>
    <x v="0"/>
    <x v="7"/>
    <n v="40"/>
    <d v="1983-09-25T00:00:00"/>
    <x v="118"/>
    <x v="2"/>
    <x v="0"/>
    <x v="0"/>
    <n v="3"/>
    <m/>
  </r>
  <r>
    <x v="0"/>
    <x v="7"/>
    <n v="40"/>
    <d v="1983-09-25T00:00:00"/>
    <x v="118"/>
    <x v="3"/>
    <x v="0"/>
    <x v="0"/>
    <n v="6"/>
    <m/>
  </r>
  <r>
    <x v="0"/>
    <x v="7"/>
    <n v="40"/>
    <d v="1983-09-25T00:00:00"/>
    <x v="118"/>
    <x v="0"/>
    <x v="0"/>
    <x v="0"/>
    <n v="12"/>
    <m/>
  </r>
  <r>
    <x v="0"/>
    <x v="7"/>
    <n v="40"/>
    <d v="1983-09-26T00:00:00"/>
    <x v="119"/>
    <x v="2"/>
    <x v="0"/>
    <x v="0"/>
    <n v="17"/>
    <m/>
  </r>
  <r>
    <x v="0"/>
    <x v="7"/>
    <n v="40"/>
    <d v="1983-09-26T00:00:00"/>
    <x v="119"/>
    <x v="3"/>
    <x v="0"/>
    <x v="0"/>
    <n v="15"/>
    <m/>
  </r>
  <r>
    <x v="0"/>
    <x v="7"/>
    <n v="40"/>
    <d v="1983-09-26T00:00:00"/>
    <x v="119"/>
    <x v="0"/>
    <x v="0"/>
    <x v="0"/>
    <n v="13"/>
    <m/>
  </r>
  <r>
    <x v="0"/>
    <x v="7"/>
    <n v="40"/>
    <d v="1983-09-27T00:00:00"/>
    <x v="120"/>
    <x v="2"/>
    <x v="0"/>
    <x v="0"/>
    <n v="8"/>
    <m/>
  </r>
  <r>
    <x v="0"/>
    <x v="7"/>
    <n v="40"/>
    <d v="1983-09-27T00:00:00"/>
    <x v="120"/>
    <x v="3"/>
    <x v="0"/>
    <x v="0"/>
    <n v="18"/>
    <m/>
  </r>
  <r>
    <x v="0"/>
    <x v="7"/>
    <n v="40"/>
    <d v="1983-09-27T00:00:00"/>
    <x v="120"/>
    <x v="0"/>
    <x v="0"/>
    <x v="0"/>
    <n v="8"/>
    <m/>
  </r>
  <r>
    <x v="0"/>
    <x v="7"/>
    <n v="40"/>
    <d v="1983-09-28T00:00:00"/>
    <x v="121"/>
    <x v="2"/>
    <x v="0"/>
    <x v="0"/>
    <n v="12"/>
    <m/>
  </r>
  <r>
    <x v="0"/>
    <x v="7"/>
    <n v="40"/>
    <d v="1983-09-28T00:00:00"/>
    <x v="121"/>
    <x v="3"/>
    <x v="0"/>
    <x v="0"/>
    <n v="25"/>
    <m/>
  </r>
  <r>
    <x v="0"/>
    <x v="7"/>
    <n v="40"/>
    <d v="1983-09-28T00:00:00"/>
    <x v="121"/>
    <x v="1"/>
    <x v="0"/>
    <x v="0"/>
    <n v="6"/>
    <m/>
  </r>
  <r>
    <x v="0"/>
    <x v="7"/>
    <n v="40"/>
    <d v="1983-09-28T00:00:00"/>
    <x v="121"/>
    <x v="0"/>
    <x v="0"/>
    <x v="0"/>
    <n v="7"/>
    <m/>
  </r>
  <r>
    <x v="0"/>
    <x v="7"/>
    <n v="40"/>
    <d v="1983-09-29T00:00:00"/>
    <x v="122"/>
    <x v="2"/>
    <x v="0"/>
    <x v="0"/>
    <n v="14"/>
    <m/>
  </r>
  <r>
    <x v="0"/>
    <x v="7"/>
    <n v="40"/>
    <d v="1983-09-29T00:00:00"/>
    <x v="122"/>
    <x v="3"/>
    <x v="0"/>
    <x v="0"/>
    <n v="31"/>
    <m/>
  </r>
  <r>
    <x v="0"/>
    <x v="7"/>
    <n v="40"/>
    <d v="1983-09-29T00:00:00"/>
    <x v="122"/>
    <x v="1"/>
    <x v="0"/>
    <x v="0"/>
    <n v="5"/>
    <m/>
  </r>
  <r>
    <x v="0"/>
    <x v="7"/>
    <n v="40"/>
    <d v="1983-09-29T00:00:00"/>
    <x v="122"/>
    <x v="0"/>
    <x v="0"/>
    <x v="0"/>
    <n v="13"/>
    <m/>
  </r>
  <r>
    <x v="0"/>
    <x v="7"/>
    <n v="40"/>
    <d v="1983-09-30T00:00:00"/>
    <x v="123"/>
    <x v="2"/>
    <x v="0"/>
    <x v="0"/>
    <n v="10"/>
    <m/>
  </r>
  <r>
    <x v="0"/>
    <x v="7"/>
    <n v="40"/>
    <d v="1983-09-30T00:00:00"/>
    <x v="123"/>
    <x v="3"/>
    <x v="0"/>
    <x v="0"/>
    <n v="15"/>
    <m/>
  </r>
  <r>
    <x v="0"/>
    <x v="7"/>
    <n v="40"/>
    <d v="1983-09-30T00:00:00"/>
    <x v="123"/>
    <x v="1"/>
    <x v="0"/>
    <x v="0"/>
    <n v="3"/>
    <m/>
  </r>
  <r>
    <x v="0"/>
    <x v="7"/>
    <n v="40"/>
    <d v="1983-09-30T00:00:00"/>
    <x v="123"/>
    <x v="0"/>
    <x v="0"/>
    <x v="0"/>
    <n v="6"/>
    <m/>
  </r>
  <r>
    <x v="0"/>
    <x v="7"/>
    <n v="40"/>
    <d v="1983-10-01T00:00:00"/>
    <x v="124"/>
    <x v="2"/>
    <x v="0"/>
    <x v="0"/>
    <n v="9"/>
    <m/>
  </r>
  <r>
    <x v="0"/>
    <x v="7"/>
    <n v="40"/>
    <d v="1983-10-01T00:00:00"/>
    <x v="124"/>
    <x v="3"/>
    <x v="0"/>
    <x v="0"/>
    <n v="32"/>
    <m/>
  </r>
  <r>
    <x v="0"/>
    <x v="7"/>
    <n v="40"/>
    <d v="1983-10-01T00:00:00"/>
    <x v="124"/>
    <x v="1"/>
    <x v="0"/>
    <x v="0"/>
    <n v="2"/>
    <m/>
  </r>
  <r>
    <x v="0"/>
    <x v="7"/>
    <n v="40"/>
    <d v="1983-10-01T00:00:00"/>
    <x v="124"/>
    <x v="0"/>
    <x v="0"/>
    <x v="0"/>
    <n v="8"/>
    <m/>
  </r>
  <r>
    <x v="0"/>
    <x v="7"/>
    <n v="41"/>
    <d v="1983-10-02T00:00:00"/>
    <x v="125"/>
    <x v="2"/>
    <x v="0"/>
    <x v="0"/>
    <n v="2"/>
    <m/>
  </r>
  <r>
    <x v="0"/>
    <x v="7"/>
    <n v="41"/>
    <d v="1983-10-02T00:00:00"/>
    <x v="125"/>
    <x v="3"/>
    <x v="0"/>
    <x v="0"/>
    <n v="4"/>
    <m/>
  </r>
  <r>
    <x v="0"/>
    <x v="7"/>
    <n v="41"/>
    <d v="1983-10-02T00:00:00"/>
    <x v="125"/>
    <x v="0"/>
    <x v="0"/>
    <x v="0"/>
    <n v="3"/>
    <m/>
  </r>
  <r>
    <x v="0"/>
    <x v="7"/>
    <n v="41"/>
    <d v="1983-10-03T00:00:00"/>
    <x v="126"/>
    <x v="2"/>
    <x v="0"/>
    <x v="0"/>
    <n v="9"/>
    <m/>
  </r>
  <r>
    <x v="0"/>
    <x v="7"/>
    <n v="41"/>
    <d v="1983-10-03T00:00:00"/>
    <x v="126"/>
    <x v="3"/>
    <x v="0"/>
    <x v="0"/>
    <n v="36"/>
    <m/>
  </r>
  <r>
    <x v="0"/>
    <x v="7"/>
    <n v="41"/>
    <d v="1983-10-03T00:00:00"/>
    <x v="126"/>
    <x v="0"/>
    <x v="0"/>
    <x v="0"/>
    <n v="3"/>
    <m/>
  </r>
  <r>
    <x v="0"/>
    <x v="7"/>
    <n v="41"/>
    <d v="1983-10-04T00:00:00"/>
    <x v="127"/>
    <x v="2"/>
    <x v="0"/>
    <x v="0"/>
    <n v="20"/>
    <m/>
  </r>
  <r>
    <x v="0"/>
    <x v="7"/>
    <n v="41"/>
    <d v="1983-10-04T00:00:00"/>
    <x v="127"/>
    <x v="3"/>
    <x v="0"/>
    <x v="0"/>
    <n v="60"/>
    <m/>
  </r>
  <r>
    <x v="0"/>
    <x v="7"/>
    <n v="41"/>
    <d v="1983-10-04T00:00:00"/>
    <x v="127"/>
    <x v="0"/>
    <x v="0"/>
    <x v="0"/>
    <n v="4"/>
    <m/>
  </r>
  <r>
    <x v="0"/>
    <x v="7"/>
    <n v="41"/>
    <d v="1983-10-05T00:00:00"/>
    <x v="128"/>
    <x v="2"/>
    <x v="0"/>
    <x v="0"/>
    <n v="14"/>
    <m/>
  </r>
  <r>
    <x v="0"/>
    <x v="7"/>
    <n v="41"/>
    <d v="1983-10-05T00:00:00"/>
    <x v="128"/>
    <x v="3"/>
    <x v="0"/>
    <x v="0"/>
    <n v="85"/>
    <m/>
  </r>
  <r>
    <x v="0"/>
    <x v="7"/>
    <n v="41"/>
    <d v="1983-10-05T00:00:00"/>
    <x v="128"/>
    <x v="0"/>
    <x v="0"/>
    <x v="0"/>
    <n v="5"/>
    <m/>
  </r>
  <r>
    <x v="0"/>
    <x v="7"/>
    <n v="41"/>
    <d v="1983-10-06T00:00:00"/>
    <x v="129"/>
    <x v="2"/>
    <x v="0"/>
    <x v="0"/>
    <n v="16"/>
    <m/>
  </r>
  <r>
    <x v="0"/>
    <x v="7"/>
    <n v="41"/>
    <d v="1983-10-06T00:00:00"/>
    <x v="129"/>
    <x v="3"/>
    <x v="0"/>
    <x v="0"/>
    <n v="126"/>
    <m/>
  </r>
  <r>
    <x v="0"/>
    <x v="7"/>
    <n v="41"/>
    <d v="1983-10-06T00:00:00"/>
    <x v="129"/>
    <x v="0"/>
    <x v="0"/>
    <x v="0"/>
    <n v="3"/>
    <m/>
  </r>
  <r>
    <x v="0"/>
    <x v="7"/>
    <n v="41"/>
    <d v="1983-10-07T00:00:00"/>
    <x v="130"/>
    <x v="2"/>
    <x v="0"/>
    <x v="0"/>
    <n v="14"/>
    <m/>
  </r>
  <r>
    <x v="0"/>
    <x v="7"/>
    <n v="41"/>
    <d v="1983-10-07T00:00:00"/>
    <x v="130"/>
    <x v="3"/>
    <x v="0"/>
    <x v="0"/>
    <n v="36"/>
    <m/>
  </r>
  <r>
    <x v="0"/>
    <x v="7"/>
    <n v="41"/>
    <d v="1983-10-08T00:00:00"/>
    <x v="131"/>
    <x v="2"/>
    <x v="0"/>
    <x v="0"/>
    <n v="5"/>
    <m/>
  </r>
  <r>
    <x v="0"/>
    <x v="7"/>
    <n v="41"/>
    <d v="1983-10-08T00:00:00"/>
    <x v="131"/>
    <x v="3"/>
    <x v="0"/>
    <x v="0"/>
    <n v="72"/>
    <m/>
  </r>
  <r>
    <x v="0"/>
    <x v="7"/>
    <n v="41"/>
    <d v="1983-10-08T00:00:00"/>
    <x v="131"/>
    <x v="0"/>
    <x v="0"/>
    <x v="0"/>
    <n v="2"/>
    <m/>
  </r>
  <r>
    <x v="0"/>
    <x v="7"/>
    <n v="42"/>
    <d v="1983-10-09T00:00:00"/>
    <x v="132"/>
    <x v="2"/>
    <x v="0"/>
    <x v="0"/>
    <n v="13"/>
    <m/>
  </r>
  <r>
    <x v="0"/>
    <x v="7"/>
    <n v="42"/>
    <d v="1983-10-09T00:00:00"/>
    <x v="132"/>
    <x v="3"/>
    <x v="0"/>
    <x v="0"/>
    <n v="30"/>
    <m/>
  </r>
  <r>
    <x v="0"/>
    <x v="7"/>
    <n v="42"/>
    <d v="1983-10-09T00:00:00"/>
    <x v="132"/>
    <x v="0"/>
    <x v="0"/>
    <x v="0"/>
    <n v="1"/>
    <m/>
  </r>
  <r>
    <x v="0"/>
    <x v="7"/>
    <n v="42"/>
    <d v="1983-10-10T00:00:00"/>
    <x v="133"/>
    <x v="2"/>
    <x v="0"/>
    <x v="0"/>
    <n v="5"/>
    <m/>
  </r>
  <r>
    <x v="0"/>
    <x v="7"/>
    <n v="42"/>
    <d v="1983-10-10T00:00:00"/>
    <x v="133"/>
    <x v="3"/>
    <x v="0"/>
    <x v="0"/>
    <n v="5"/>
    <m/>
  </r>
  <r>
    <x v="0"/>
    <x v="7"/>
    <n v="42"/>
    <d v="1983-10-11T00:00:00"/>
    <x v="134"/>
    <x v="2"/>
    <x v="0"/>
    <x v="0"/>
    <n v="14"/>
    <m/>
  </r>
  <r>
    <x v="0"/>
    <x v="7"/>
    <n v="42"/>
    <d v="1983-10-11T00:00:00"/>
    <x v="134"/>
    <x v="3"/>
    <x v="0"/>
    <x v="0"/>
    <n v="71"/>
    <m/>
  </r>
  <r>
    <x v="0"/>
    <x v="7"/>
    <n v="42"/>
    <d v="1983-10-11T00:00:00"/>
    <x v="134"/>
    <x v="0"/>
    <x v="0"/>
    <x v="0"/>
    <n v="1"/>
    <m/>
  </r>
  <r>
    <x v="0"/>
    <x v="7"/>
    <n v="42"/>
    <d v="1983-10-12T00:00:00"/>
    <x v="135"/>
    <x v="2"/>
    <x v="0"/>
    <x v="0"/>
    <n v="8"/>
    <m/>
  </r>
  <r>
    <x v="0"/>
    <x v="7"/>
    <n v="42"/>
    <d v="1983-10-12T00:00:00"/>
    <x v="135"/>
    <x v="3"/>
    <x v="0"/>
    <x v="0"/>
    <n v="38"/>
    <m/>
  </r>
  <r>
    <x v="0"/>
    <x v="7"/>
    <n v="42"/>
    <d v="1983-10-12T00:00:00"/>
    <x v="135"/>
    <x v="0"/>
    <x v="0"/>
    <x v="0"/>
    <n v="4"/>
    <m/>
  </r>
  <r>
    <x v="0"/>
    <x v="7"/>
    <n v="42"/>
    <d v="1983-10-13T00:00:00"/>
    <x v="136"/>
    <x v="2"/>
    <x v="0"/>
    <x v="0"/>
    <n v="9"/>
    <m/>
  </r>
  <r>
    <x v="0"/>
    <x v="7"/>
    <n v="42"/>
    <d v="1983-10-13T00:00:00"/>
    <x v="136"/>
    <x v="3"/>
    <x v="0"/>
    <x v="0"/>
    <n v="41"/>
    <m/>
  </r>
  <r>
    <x v="0"/>
    <x v="7"/>
    <n v="42"/>
    <d v="1983-10-13T00:00:00"/>
    <x v="136"/>
    <x v="0"/>
    <x v="0"/>
    <x v="0"/>
    <n v="4"/>
    <m/>
  </r>
  <r>
    <x v="0"/>
    <x v="7"/>
    <n v="42"/>
    <d v="1983-10-14T00:00:00"/>
    <x v="137"/>
    <x v="2"/>
    <x v="0"/>
    <x v="0"/>
    <n v="6"/>
    <m/>
  </r>
  <r>
    <x v="0"/>
    <x v="7"/>
    <n v="42"/>
    <d v="1983-10-14T00:00:00"/>
    <x v="137"/>
    <x v="3"/>
    <x v="0"/>
    <x v="0"/>
    <n v="60"/>
    <m/>
  </r>
  <r>
    <x v="0"/>
    <x v="7"/>
    <n v="42"/>
    <d v="1983-10-15T00:00:00"/>
    <x v="138"/>
    <x v="2"/>
    <x v="0"/>
    <x v="0"/>
    <n v="9"/>
    <m/>
  </r>
  <r>
    <x v="0"/>
    <x v="7"/>
    <n v="42"/>
    <d v="1983-10-15T00:00:00"/>
    <x v="138"/>
    <x v="3"/>
    <x v="0"/>
    <x v="0"/>
    <n v="21"/>
    <m/>
  </r>
  <r>
    <x v="0"/>
    <x v="7"/>
    <n v="43"/>
    <d v="1983-10-16T00:00:00"/>
    <x v="139"/>
    <x v="2"/>
    <x v="0"/>
    <x v="0"/>
    <n v="4"/>
    <m/>
  </r>
  <r>
    <x v="0"/>
    <x v="7"/>
    <n v="43"/>
    <d v="1983-10-16T00:00:00"/>
    <x v="139"/>
    <x v="3"/>
    <x v="0"/>
    <x v="0"/>
    <n v="22"/>
    <m/>
  </r>
  <r>
    <x v="0"/>
    <x v="7"/>
    <n v="43"/>
    <d v="1983-10-17T00:00:00"/>
    <x v="140"/>
    <x v="2"/>
    <x v="0"/>
    <x v="0"/>
    <n v="2"/>
    <m/>
  </r>
  <r>
    <x v="0"/>
    <x v="7"/>
    <n v="43"/>
    <d v="1983-10-17T00:00:00"/>
    <x v="140"/>
    <x v="3"/>
    <x v="0"/>
    <x v="0"/>
    <n v="14"/>
    <m/>
  </r>
  <r>
    <x v="0"/>
    <x v="7"/>
    <n v="43"/>
    <d v="1983-10-18T00:00:00"/>
    <x v="141"/>
    <x v="2"/>
    <x v="0"/>
    <x v="0"/>
    <n v="3"/>
    <m/>
  </r>
  <r>
    <x v="0"/>
    <x v="7"/>
    <n v="43"/>
    <d v="1983-10-18T00:00:00"/>
    <x v="141"/>
    <x v="3"/>
    <x v="0"/>
    <x v="0"/>
    <n v="10"/>
    <m/>
  </r>
  <r>
    <x v="0"/>
    <x v="7"/>
    <n v="43"/>
    <d v="1983-10-19T00:00:00"/>
    <x v="142"/>
    <x v="3"/>
    <x v="0"/>
    <x v="0"/>
    <n v="68"/>
    <m/>
  </r>
  <r>
    <x v="0"/>
    <x v="7"/>
    <n v="43"/>
    <d v="1983-10-20T00:00:00"/>
    <x v="143"/>
    <x v="2"/>
    <x v="0"/>
    <x v="0"/>
    <n v="8"/>
    <m/>
  </r>
  <r>
    <x v="0"/>
    <x v="7"/>
    <n v="43"/>
    <d v="1983-10-20T00:00:00"/>
    <x v="143"/>
    <x v="3"/>
    <x v="0"/>
    <x v="0"/>
    <n v="30"/>
    <m/>
  </r>
  <r>
    <x v="0"/>
    <x v="7"/>
    <n v="43"/>
    <d v="1983-10-21T00:00:00"/>
    <x v="144"/>
    <x v="2"/>
    <x v="0"/>
    <x v="0"/>
    <n v="7"/>
    <m/>
  </r>
  <r>
    <x v="0"/>
    <x v="7"/>
    <n v="43"/>
    <d v="1983-10-21T00:00:00"/>
    <x v="144"/>
    <x v="3"/>
    <x v="0"/>
    <x v="0"/>
    <n v="34"/>
    <m/>
  </r>
  <r>
    <x v="0"/>
    <x v="7"/>
    <n v="43"/>
    <d v="1983-10-22T00:00:00"/>
    <x v="145"/>
    <x v="2"/>
    <x v="0"/>
    <x v="0"/>
    <n v="1"/>
    <m/>
  </r>
  <r>
    <x v="0"/>
    <x v="7"/>
    <n v="43"/>
    <d v="1983-10-22T00:00:00"/>
    <x v="145"/>
    <x v="3"/>
    <x v="0"/>
    <x v="0"/>
    <n v="45"/>
    <m/>
  </r>
  <r>
    <x v="0"/>
    <x v="7"/>
    <n v="44"/>
    <d v="1983-10-23T00:00:00"/>
    <x v="146"/>
    <x v="2"/>
    <x v="0"/>
    <x v="0"/>
    <n v="1"/>
    <m/>
  </r>
  <r>
    <x v="0"/>
    <x v="7"/>
    <n v="44"/>
    <d v="1983-10-23T00:00:00"/>
    <x v="146"/>
    <x v="3"/>
    <x v="0"/>
    <x v="0"/>
    <n v="10"/>
    <m/>
  </r>
  <r>
    <x v="0"/>
    <x v="7"/>
    <n v="44"/>
    <d v="1983-10-24T00:00:00"/>
    <x v="147"/>
    <x v="2"/>
    <x v="0"/>
    <x v="0"/>
    <n v="3"/>
    <m/>
  </r>
  <r>
    <x v="0"/>
    <x v="7"/>
    <n v="44"/>
    <d v="1983-10-24T00:00:00"/>
    <x v="147"/>
    <x v="3"/>
    <x v="0"/>
    <x v="0"/>
    <n v="1"/>
    <m/>
  </r>
  <r>
    <x v="0"/>
    <x v="7"/>
    <n v="44"/>
    <d v="1983-10-25T00:00:00"/>
    <x v="148"/>
    <x v="2"/>
    <x v="0"/>
    <x v="0"/>
    <n v="1"/>
    <m/>
  </r>
  <r>
    <x v="0"/>
    <x v="7"/>
    <n v="44"/>
    <d v="1983-10-25T00:00:00"/>
    <x v="148"/>
    <x v="3"/>
    <x v="0"/>
    <x v="0"/>
    <n v="49"/>
    <m/>
  </r>
  <r>
    <x v="0"/>
    <x v="7"/>
    <n v="44"/>
    <d v="1983-10-26T00:00:00"/>
    <x v="149"/>
    <x v="2"/>
    <x v="0"/>
    <x v="0"/>
    <n v="2"/>
    <m/>
  </r>
  <r>
    <x v="0"/>
    <x v="7"/>
    <n v="44"/>
    <d v="1983-10-26T00:00:00"/>
    <x v="149"/>
    <x v="3"/>
    <x v="0"/>
    <x v="0"/>
    <n v="9"/>
    <m/>
  </r>
  <r>
    <x v="0"/>
    <x v="7"/>
    <n v="44"/>
    <d v="1983-10-27T00:00:00"/>
    <x v="150"/>
    <x v="2"/>
    <x v="0"/>
    <x v="0"/>
    <n v="1"/>
    <m/>
  </r>
  <r>
    <x v="0"/>
    <x v="7"/>
    <n v="44"/>
    <d v="1983-10-27T00:00:00"/>
    <x v="150"/>
    <x v="3"/>
    <x v="0"/>
    <x v="0"/>
    <n v="10"/>
    <m/>
  </r>
  <r>
    <x v="0"/>
    <x v="7"/>
    <n v="44"/>
    <d v="1983-10-28T00:00:00"/>
    <x v="151"/>
    <x v="3"/>
    <x v="0"/>
    <x v="0"/>
    <n v="52"/>
    <m/>
  </r>
  <r>
    <x v="0"/>
    <x v="7"/>
    <n v="44"/>
    <d v="1983-10-29T00:00:00"/>
    <x v="152"/>
    <x v="3"/>
    <x v="0"/>
    <x v="0"/>
    <n v="50"/>
    <m/>
  </r>
  <r>
    <x v="0"/>
    <x v="7"/>
    <n v="45"/>
    <d v="1983-10-30T00:00:00"/>
    <x v="153"/>
    <x v="2"/>
    <x v="0"/>
    <x v="0"/>
    <n v="1"/>
    <m/>
  </r>
  <r>
    <x v="0"/>
    <x v="7"/>
    <n v="45"/>
    <d v="1983-10-30T00:00:00"/>
    <x v="153"/>
    <x v="3"/>
    <x v="0"/>
    <x v="0"/>
    <n v="6"/>
    <m/>
  </r>
  <r>
    <x v="0"/>
    <x v="7"/>
    <n v="45"/>
    <d v="1983-10-31T00:00:00"/>
    <x v="154"/>
    <x v="2"/>
    <x v="0"/>
    <x v="0"/>
    <n v="5"/>
    <m/>
  </r>
  <r>
    <x v="0"/>
    <x v="7"/>
    <n v="45"/>
    <d v="1983-10-31T00:00:00"/>
    <x v="154"/>
    <x v="3"/>
    <x v="0"/>
    <x v="0"/>
    <n v="24"/>
    <m/>
  </r>
  <r>
    <x v="0"/>
    <x v="7"/>
    <n v="45"/>
    <d v="1983-11-01T00:00:00"/>
    <x v="155"/>
    <x v="2"/>
    <x v="0"/>
    <x v="0"/>
    <n v="1"/>
    <m/>
  </r>
  <r>
    <x v="0"/>
    <x v="7"/>
    <n v="45"/>
    <d v="1983-11-01T00:00:00"/>
    <x v="155"/>
    <x v="3"/>
    <x v="0"/>
    <x v="0"/>
    <n v="2"/>
    <m/>
  </r>
  <r>
    <x v="0"/>
    <x v="7"/>
    <n v="45"/>
    <d v="1983-11-02T00:00:00"/>
    <x v="156"/>
    <x v="3"/>
    <x v="0"/>
    <x v="0"/>
    <n v="2"/>
    <m/>
  </r>
  <r>
    <x v="0"/>
    <x v="7"/>
    <n v="45"/>
    <d v="1983-11-03T00:00:00"/>
    <x v="160"/>
    <x v="2"/>
    <x v="0"/>
    <x v="0"/>
    <n v="3"/>
    <m/>
  </r>
  <r>
    <x v="0"/>
    <x v="7"/>
    <n v="45"/>
    <d v="1983-11-03T00:00:00"/>
    <x v="160"/>
    <x v="3"/>
    <x v="0"/>
    <x v="0"/>
    <n v="8"/>
    <m/>
  </r>
  <r>
    <x v="0"/>
    <x v="7"/>
    <n v="45"/>
    <d v="1983-11-04T00:00:00"/>
    <x v="157"/>
    <x v="2"/>
    <x v="0"/>
    <x v="0"/>
    <n v="1"/>
    <m/>
  </r>
  <r>
    <x v="0"/>
    <x v="7"/>
    <n v="45"/>
    <d v="1983-11-04T00:00:00"/>
    <x v="157"/>
    <x v="3"/>
    <x v="0"/>
    <x v="0"/>
    <n v="62"/>
    <m/>
  </r>
  <r>
    <x v="0"/>
    <x v="7"/>
    <n v="45"/>
    <d v="1983-11-05T00:00:00"/>
    <x v="161"/>
    <x v="3"/>
    <x v="0"/>
    <x v="0"/>
    <n v="82"/>
    <m/>
  </r>
  <r>
    <x v="0"/>
    <x v="7"/>
    <n v="46"/>
    <d v="1983-11-06T00:00:00"/>
    <x v="162"/>
    <x v="3"/>
    <x v="0"/>
    <x v="0"/>
    <n v="13"/>
    <m/>
  </r>
  <r>
    <x v="0"/>
    <x v="7"/>
    <n v="46"/>
    <d v="1983-11-07T00:00:00"/>
    <x v="163"/>
    <x v="3"/>
    <x v="0"/>
    <x v="0"/>
    <n v="6"/>
    <m/>
  </r>
  <r>
    <x v="0"/>
    <x v="7"/>
    <n v="46"/>
    <d v="1983-11-08T00:00:00"/>
    <x v="164"/>
    <x v="0"/>
    <x v="0"/>
    <x v="0"/>
    <n v="0"/>
    <m/>
  </r>
  <r>
    <x v="0"/>
    <x v="7"/>
    <n v="46"/>
    <d v="1983-11-09T00:00:00"/>
    <x v="165"/>
    <x v="0"/>
    <x v="0"/>
    <x v="0"/>
    <n v="0"/>
    <m/>
  </r>
  <r>
    <x v="0"/>
    <x v="7"/>
    <n v="46"/>
    <d v="1983-11-10T00:00:00"/>
    <x v="166"/>
    <x v="0"/>
    <x v="0"/>
    <x v="0"/>
    <n v="0"/>
    <m/>
  </r>
  <r>
    <x v="0"/>
    <x v="7"/>
    <n v="46"/>
    <d v="1983-11-11T00:00:00"/>
    <x v="167"/>
    <x v="3"/>
    <x v="0"/>
    <x v="0"/>
    <n v="9"/>
    <m/>
  </r>
  <r>
    <x v="0"/>
    <x v="7"/>
    <n v="46"/>
    <d v="1983-11-12T00:00:00"/>
    <x v="168"/>
    <x v="0"/>
    <x v="0"/>
    <x v="0"/>
    <n v="0"/>
    <m/>
  </r>
  <r>
    <x v="0"/>
    <x v="7"/>
    <n v="47"/>
    <d v="1983-11-13T00:00:00"/>
    <x v="169"/>
    <x v="0"/>
    <x v="0"/>
    <x v="0"/>
    <n v="0"/>
    <m/>
  </r>
  <r>
    <x v="0"/>
    <x v="8"/>
    <n v="23"/>
    <d v="1984-06-03T00:00:00"/>
    <x v="4"/>
    <x v="0"/>
    <x v="0"/>
    <x v="0"/>
    <n v="0"/>
    <m/>
  </r>
  <r>
    <x v="0"/>
    <x v="8"/>
    <n v="23"/>
    <d v="1984-06-04T00:00:00"/>
    <x v="5"/>
    <x v="0"/>
    <x v="0"/>
    <x v="0"/>
    <n v="18"/>
    <m/>
  </r>
  <r>
    <x v="0"/>
    <x v="8"/>
    <n v="23"/>
    <d v="1984-06-05T00:00:00"/>
    <x v="6"/>
    <x v="0"/>
    <x v="0"/>
    <x v="0"/>
    <n v="22"/>
    <m/>
  </r>
  <r>
    <x v="0"/>
    <x v="8"/>
    <n v="23"/>
    <d v="1984-06-06T00:00:00"/>
    <x v="7"/>
    <x v="0"/>
    <x v="0"/>
    <x v="0"/>
    <n v="60"/>
    <m/>
  </r>
  <r>
    <x v="0"/>
    <x v="8"/>
    <n v="23"/>
    <d v="1984-06-07T00:00:00"/>
    <x v="8"/>
    <x v="0"/>
    <x v="0"/>
    <x v="0"/>
    <n v="66"/>
    <m/>
  </r>
  <r>
    <x v="0"/>
    <x v="8"/>
    <n v="23"/>
    <d v="1984-06-08T00:00:00"/>
    <x v="9"/>
    <x v="0"/>
    <x v="0"/>
    <x v="0"/>
    <n v="34"/>
    <m/>
  </r>
  <r>
    <x v="0"/>
    <x v="8"/>
    <n v="23"/>
    <d v="1984-06-09T00:00:00"/>
    <x v="10"/>
    <x v="0"/>
    <x v="0"/>
    <x v="0"/>
    <n v="133"/>
    <m/>
  </r>
  <r>
    <x v="0"/>
    <x v="8"/>
    <n v="24"/>
    <d v="1984-06-10T00:00:00"/>
    <x v="11"/>
    <x v="0"/>
    <x v="0"/>
    <x v="0"/>
    <n v="231"/>
    <m/>
  </r>
  <r>
    <x v="0"/>
    <x v="8"/>
    <n v="24"/>
    <d v="1984-06-11T00:00:00"/>
    <x v="12"/>
    <x v="0"/>
    <x v="0"/>
    <x v="0"/>
    <n v="808"/>
    <m/>
  </r>
  <r>
    <x v="0"/>
    <x v="8"/>
    <n v="24"/>
    <d v="1984-06-12T00:00:00"/>
    <x v="13"/>
    <x v="0"/>
    <x v="0"/>
    <x v="0"/>
    <n v="217"/>
    <m/>
  </r>
  <r>
    <x v="0"/>
    <x v="8"/>
    <n v="24"/>
    <d v="1984-06-13T00:00:00"/>
    <x v="14"/>
    <x v="0"/>
    <x v="0"/>
    <x v="0"/>
    <n v="229"/>
    <m/>
  </r>
  <r>
    <x v="0"/>
    <x v="8"/>
    <n v="24"/>
    <d v="1984-06-14T00:00:00"/>
    <x v="15"/>
    <x v="0"/>
    <x v="0"/>
    <x v="0"/>
    <n v="250"/>
    <m/>
  </r>
  <r>
    <x v="0"/>
    <x v="8"/>
    <n v="24"/>
    <d v="1984-06-15T00:00:00"/>
    <x v="16"/>
    <x v="0"/>
    <x v="0"/>
    <x v="0"/>
    <n v="613"/>
    <m/>
  </r>
  <r>
    <x v="0"/>
    <x v="8"/>
    <n v="24"/>
    <d v="1984-06-16T00:00:00"/>
    <x v="17"/>
    <x v="0"/>
    <x v="0"/>
    <x v="0"/>
    <n v="1001"/>
    <m/>
  </r>
  <r>
    <x v="0"/>
    <x v="8"/>
    <n v="25"/>
    <d v="1984-06-17T00:00:00"/>
    <x v="18"/>
    <x v="0"/>
    <x v="0"/>
    <x v="0"/>
    <n v="1605"/>
    <m/>
  </r>
  <r>
    <x v="0"/>
    <x v="8"/>
    <n v="25"/>
    <d v="1984-06-18T00:00:00"/>
    <x v="19"/>
    <x v="0"/>
    <x v="0"/>
    <x v="0"/>
    <n v="1093"/>
    <m/>
  </r>
  <r>
    <x v="0"/>
    <x v="8"/>
    <n v="25"/>
    <d v="1984-06-19T00:00:00"/>
    <x v="20"/>
    <x v="0"/>
    <x v="0"/>
    <x v="0"/>
    <n v="2706"/>
    <m/>
  </r>
  <r>
    <x v="0"/>
    <x v="8"/>
    <n v="25"/>
    <d v="1984-06-20T00:00:00"/>
    <x v="21"/>
    <x v="0"/>
    <x v="0"/>
    <x v="0"/>
    <n v="1803"/>
    <m/>
  </r>
  <r>
    <x v="0"/>
    <x v="8"/>
    <n v="25"/>
    <d v="1984-06-21T00:00:00"/>
    <x v="22"/>
    <x v="0"/>
    <x v="0"/>
    <x v="0"/>
    <n v="903"/>
    <m/>
  </r>
  <r>
    <x v="0"/>
    <x v="8"/>
    <n v="25"/>
    <d v="1984-06-22T00:00:00"/>
    <x v="23"/>
    <x v="0"/>
    <x v="0"/>
    <x v="0"/>
    <n v="279"/>
    <m/>
  </r>
  <r>
    <x v="0"/>
    <x v="8"/>
    <n v="25"/>
    <d v="1984-06-23T00:00:00"/>
    <x v="24"/>
    <x v="0"/>
    <x v="0"/>
    <x v="0"/>
    <n v="2711"/>
    <m/>
  </r>
  <r>
    <x v="0"/>
    <x v="8"/>
    <n v="26"/>
    <d v="1984-06-24T00:00:00"/>
    <x v="25"/>
    <x v="0"/>
    <x v="0"/>
    <x v="0"/>
    <n v="1127"/>
    <m/>
  </r>
  <r>
    <x v="0"/>
    <x v="8"/>
    <n v="26"/>
    <d v="1984-06-25T00:00:00"/>
    <x v="26"/>
    <x v="0"/>
    <x v="0"/>
    <x v="0"/>
    <n v="1649"/>
    <m/>
  </r>
  <r>
    <x v="0"/>
    <x v="8"/>
    <n v="26"/>
    <d v="1984-06-26T00:00:00"/>
    <x v="27"/>
    <x v="0"/>
    <x v="0"/>
    <x v="0"/>
    <n v="2163"/>
    <m/>
  </r>
  <r>
    <x v="0"/>
    <x v="8"/>
    <n v="26"/>
    <d v="1984-06-27T00:00:00"/>
    <x v="28"/>
    <x v="0"/>
    <x v="0"/>
    <x v="0"/>
    <n v="1103"/>
    <m/>
  </r>
  <r>
    <x v="0"/>
    <x v="8"/>
    <n v="26"/>
    <d v="1984-06-28T00:00:00"/>
    <x v="29"/>
    <x v="0"/>
    <x v="0"/>
    <x v="0"/>
    <n v="112"/>
    <m/>
  </r>
  <r>
    <x v="0"/>
    <x v="8"/>
    <n v="26"/>
    <d v="1984-06-29T00:00:00"/>
    <x v="30"/>
    <x v="2"/>
    <x v="0"/>
    <x v="0"/>
    <n v="2"/>
    <m/>
  </r>
  <r>
    <x v="0"/>
    <x v="8"/>
    <n v="26"/>
    <d v="1984-06-29T00:00:00"/>
    <x v="30"/>
    <x v="0"/>
    <x v="0"/>
    <x v="0"/>
    <n v="579"/>
    <m/>
  </r>
  <r>
    <x v="0"/>
    <x v="8"/>
    <n v="26"/>
    <d v="1984-06-30T00:00:00"/>
    <x v="31"/>
    <x v="2"/>
    <x v="0"/>
    <x v="0"/>
    <n v="1"/>
    <m/>
  </r>
  <r>
    <x v="0"/>
    <x v="8"/>
    <n v="26"/>
    <d v="1984-06-30T00:00:00"/>
    <x v="31"/>
    <x v="0"/>
    <x v="0"/>
    <x v="0"/>
    <n v="711"/>
    <m/>
  </r>
  <r>
    <x v="0"/>
    <x v="8"/>
    <n v="27"/>
    <d v="1984-07-01T00:00:00"/>
    <x v="32"/>
    <x v="0"/>
    <x v="0"/>
    <x v="0"/>
    <n v="1175"/>
    <m/>
  </r>
  <r>
    <x v="0"/>
    <x v="8"/>
    <n v="27"/>
    <d v="1984-07-02T00:00:00"/>
    <x v="33"/>
    <x v="0"/>
    <x v="0"/>
    <x v="0"/>
    <n v="403"/>
    <m/>
  </r>
  <r>
    <x v="0"/>
    <x v="8"/>
    <n v="27"/>
    <d v="1984-07-03T00:00:00"/>
    <x v="34"/>
    <x v="2"/>
    <x v="0"/>
    <x v="0"/>
    <n v="1"/>
    <m/>
  </r>
  <r>
    <x v="0"/>
    <x v="8"/>
    <n v="27"/>
    <d v="1984-07-03T00:00:00"/>
    <x v="34"/>
    <x v="0"/>
    <x v="0"/>
    <x v="0"/>
    <n v="889"/>
    <m/>
  </r>
  <r>
    <x v="0"/>
    <x v="8"/>
    <n v="27"/>
    <d v="1984-07-04T00:00:00"/>
    <x v="35"/>
    <x v="0"/>
    <x v="0"/>
    <x v="0"/>
    <n v="516"/>
    <m/>
  </r>
  <r>
    <x v="0"/>
    <x v="8"/>
    <n v="27"/>
    <d v="1984-07-05T00:00:00"/>
    <x v="36"/>
    <x v="0"/>
    <x v="0"/>
    <x v="0"/>
    <n v="805"/>
    <m/>
  </r>
  <r>
    <x v="0"/>
    <x v="8"/>
    <n v="27"/>
    <d v="1984-07-06T00:00:00"/>
    <x v="37"/>
    <x v="2"/>
    <x v="0"/>
    <x v="0"/>
    <n v="1"/>
    <m/>
  </r>
  <r>
    <x v="0"/>
    <x v="8"/>
    <n v="27"/>
    <d v="1984-07-06T00:00:00"/>
    <x v="37"/>
    <x v="0"/>
    <x v="0"/>
    <x v="0"/>
    <n v="242"/>
    <m/>
  </r>
  <r>
    <x v="0"/>
    <x v="8"/>
    <n v="27"/>
    <d v="1984-07-07T00:00:00"/>
    <x v="38"/>
    <x v="0"/>
    <x v="0"/>
    <x v="0"/>
    <n v="377"/>
    <m/>
  </r>
  <r>
    <x v="0"/>
    <x v="8"/>
    <n v="28"/>
    <d v="1984-07-08T00:00:00"/>
    <x v="39"/>
    <x v="0"/>
    <x v="0"/>
    <x v="0"/>
    <n v="93"/>
    <m/>
  </r>
  <r>
    <x v="0"/>
    <x v="8"/>
    <n v="28"/>
    <d v="1984-07-09T00:00:00"/>
    <x v="40"/>
    <x v="2"/>
    <x v="0"/>
    <x v="0"/>
    <n v="2"/>
    <m/>
  </r>
  <r>
    <x v="0"/>
    <x v="8"/>
    <n v="28"/>
    <d v="1984-07-09T00:00:00"/>
    <x v="40"/>
    <x v="1"/>
    <x v="0"/>
    <x v="0"/>
    <n v="17"/>
    <m/>
  </r>
  <r>
    <x v="0"/>
    <x v="8"/>
    <n v="28"/>
    <d v="1984-07-09T00:00:00"/>
    <x v="40"/>
    <x v="0"/>
    <x v="0"/>
    <x v="0"/>
    <n v="2017"/>
    <m/>
  </r>
  <r>
    <x v="0"/>
    <x v="8"/>
    <n v="28"/>
    <d v="1984-07-10T00:00:00"/>
    <x v="41"/>
    <x v="1"/>
    <x v="0"/>
    <x v="0"/>
    <n v="14"/>
    <m/>
  </r>
  <r>
    <x v="0"/>
    <x v="8"/>
    <n v="28"/>
    <d v="1984-07-10T00:00:00"/>
    <x v="41"/>
    <x v="0"/>
    <x v="0"/>
    <x v="0"/>
    <n v="1108"/>
    <m/>
  </r>
  <r>
    <x v="0"/>
    <x v="8"/>
    <n v="28"/>
    <d v="1984-07-11T00:00:00"/>
    <x v="42"/>
    <x v="2"/>
    <x v="0"/>
    <x v="0"/>
    <n v="1"/>
    <m/>
  </r>
  <r>
    <x v="0"/>
    <x v="8"/>
    <n v="28"/>
    <d v="1984-07-11T00:00:00"/>
    <x v="42"/>
    <x v="1"/>
    <x v="0"/>
    <x v="0"/>
    <n v="30"/>
    <m/>
  </r>
  <r>
    <x v="0"/>
    <x v="8"/>
    <n v="28"/>
    <d v="1984-07-11T00:00:00"/>
    <x v="42"/>
    <x v="0"/>
    <x v="0"/>
    <x v="0"/>
    <n v="1670"/>
    <m/>
  </r>
  <r>
    <x v="0"/>
    <x v="8"/>
    <n v="28"/>
    <d v="1984-07-12T00:00:00"/>
    <x v="43"/>
    <x v="2"/>
    <x v="0"/>
    <x v="0"/>
    <n v="2"/>
    <m/>
  </r>
  <r>
    <x v="0"/>
    <x v="8"/>
    <n v="28"/>
    <d v="1984-07-12T00:00:00"/>
    <x v="43"/>
    <x v="1"/>
    <x v="0"/>
    <x v="0"/>
    <n v="17"/>
    <m/>
  </r>
  <r>
    <x v="0"/>
    <x v="8"/>
    <n v="28"/>
    <d v="1984-07-12T00:00:00"/>
    <x v="43"/>
    <x v="0"/>
    <x v="0"/>
    <x v="0"/>
    <n v="2505"/>
    <m/>
  </r>
  <r>
    <x v="0"/>
    <x v="8"/>
    <n v="28"/>
    <d v="1984-07-13T00:00:00"/>
    <x v="44"/>
    <x v="1"/>
    <x v="0"/>
    <x v="0"/>
    <n v="11"/>
    <m/>
  </r>
  <r>
    <x v="0"/>
    <x v="8"/>
    <n v="28"/>
    <d v="1984-07-13T00:00:00"/>
    <x v="44"/>
    <x v="0"/>
    <x v="0"/>
    <x v="0"/>
    <n v="1177"/>
    <m/>
  </r>
  <r>
    <x v="0"/>
    <x v="8"/>
    <n v="28"/>
    <d v="1984-07-14T00:00:00"/>
    <x v="45"/>
    <x v="2"/>
    <x v="0"/>
    <x v="0"/>
    <n v="1"/>
    <m/>
  </r>
  <r>
    <x v="0"/>
    <x v="8"/>
    <n v="28"/>
    <d v="1984-07-14T00:00:00"/>
    <x v="45"/>
    <x v="1"/>
    <x v="0"/>
    <x v="0"/>
    <n v="12"/>
    <m/>
  </r>
  <r>
    <x v="0"/>
    <x v="8"/>
    <n v="28"/>
    <d v="1984-07-14T00:00:00"/>
    <x v="45"/>
    <x v="0"/>
    <x v="0"/>
    <x v="0"/>
    <n v="1423"/>
    <m/>
  </r>
  <r>
    <x v="0"/>
    <x v="8"/>
    <n v="29"/>
    <d v="1984-07-15T00:00:00"/>
    <x v="46"/>
    <x v="2"/>
    <x v="0"/>
    <x v="0"/>
    <n v="1"/>
    <m/>
  </r>
  <r>
    <x v="0"/>
    <x v="8"/>
    <n v="29"/>
    <d v="1984-07-15T00:00:00"/>
    <x v="46"/>
    <x v="1"/>
    <x v="0"/>
    <x v="0"/>
    <n v="5"/>
    <m/>
  </r>
  <r>
    <x v="0"/>
    <x v="8"/>
    <n v="29"/>
    <d v="1984-07-15T00:00:00"/>
    <x v="46"/>
    <x v="0"/>
    <x v="0"/>
    <x v="0"/>
    <n v="908"/>
    <m/>
  </r>
  <r>
    <x v="0"/>
    <x v="8"/>
    <n v="29"/>
    <d v="1984-07-16T00:00:00"/>
    <x v="47"/>
    <x v="1"/>
    <x v="0"/>
    <x v="0"/>
    <n v="11"/>
    <m/>
  </r>
  <r>
    <x v="0"/>
    <x v="8"/>
    <n v="29"/>
    <d v="1984-07-16T00:00:00"/>
    <x v="47"/>
    <x v="0"/>
    <x v="0"/>
    <x v="0"/>
    <n v="524"/>
    <m/>
  </r>
  <r>
    <x v="0"/>
    <x v="8"/>
    <n v="29"/>
    <d v="1984-07-17T00:00:00"/>
    <x v="48"/>
    <x v="2"/>
    <x v="0"/>
    <x v="0"/>
    <n v="1"/>
    <m/>
  </r>
  <r>
    <x v="0"/>
    <x v="8"/>
    <n v="29"/>
    <d v="1984-07-17T00:00:00"/>
    <x v="48"/>
    <x v="1"/>
    <x v="0"/>
    <x v="0"/>
    <n v="10"/>
    <m/>
  </r>
  <r>
    <x v="0"/>
    <x v="8"/>
    <n v="29"/>
    <d v="1984-07-17T00:00:00"/>
    <x v="48"/>
    <x v="0"/>
    <x v="0"/>
    <x v="0"/>
    <n v="565"/>
    <m/>
  </r>
  <r>
    <x v="0"/>
    <x v="8"/>
    <n v="29"/>
    <d v="1984-07-18T00:00:00"/>
    <x v="49"/>
    <x v="1"/>
    <x v="0"/>
    <x v="0"/>
    <n v="16"/>
    <m/>
  </r>
  <r>
    <x v="0"/>
    <x v="8"/>
    <n v="29"/>
    <d v="1984-07-18T00:00:00"/>
    <x v="49"/>
    <x v="0"/>
    <x v="0"/>
    <x v="0"/>
    <n v="1224"/>
    <m/>
  </r>
  <r>
    <x v="0"/>
    <x v="8"/>
    <n v="29"/>
    <d v="1984-07-19T00:00:00"/>
    <x v="50"/>
    <x v="1"/>
    <x v="0"/>
    <x v="0"/>
    <n v="3"/>
    <m/>
  </r>
  <r>
    <x v="0"/>
    <x v="8"/>
    <n v="29"/>
    <d v="1984-07-19T00:00:00"/>
    <x v="50"/>
    <x v="0"/>
    <x v="0"/>
    <x v="0"/>
    <n v="1488"/>
    <m/>
  </r>
  <r>
    <x v="0"/>
    <x v="8"/>
    <n v="29"/>
    <d v="1984-07-20T00:00:00"/>
    <x v="51"/>
    <x v="0"/>
    <x v="0"/>
    <x v="0"/>
    <n v="1197"/>
    <m/>
  </r>
  <r>
    <x v="0"/>
    <x v="8"/>
    <n v="29"/>
    <d v="1984-07-21T00:00:00"/>
    <x v="52"/>
    <x v="2"/>
    <x v="0"/>
    <x v="0"/>
    <n v="8"/>
    <m/>
  </r>
  <r>
    <x v="0"/>
    <x v="8"/>
    <n v="29"/>
    <d v="1984-07-21T00:00:00"/>
    <x v="52"/>
    <x v="1"/>
    <x v="0"/>
    <x v="0"/>
    <n v="25"/>
    <m/>
  </r>
  <r>
    <x v="0"/>
    <x v="8"/>
    <n v="29"/>
    <d v="1984-07-21T00:00:00"/>
    <x v="52"/>
    <x v="0"/>
    <x v="0"/>
    <x v="0"/>
    <n v="832"/>
    <m/>
  </r>
  <r>
    <x v="0"/>
    <x v="8"/>
    <n v="30"/>
    <d v="1984-07-22T00:00:00"/>
    <x v="53"/>
    <x v="1"/>
    <x v="0"/>
    <x v="0"/>
    <n v="24"/>
    <m/>
  </r>
  <r>
    <x v="0"/>
    <x v="8"/>
    <n v="30"/>
    <d v="1984-07-22T00:00:00"/>
    <x v="53"/>
    <x v="0"/>
    <x v="0"/>
    <x v="0"/>
    <n v="1177"/>
    <m/>
  </r>
  <r>
    <x v="0"/>
    <x v="8"/>
    <n v="30"/>
    <d v="1984-07-23T00:00:00"/>
    <x v="54"/>
    <x v="2"/>
    <x v="0"/>
    <x v="0"/>
    <n v="1"/>
    <m/>
  </r>
  <r>
    <x v="0"/>
    <x v="8"/>
    <n v="30"/>
    <d v="1984-07-23T00:00:00"/>
    <x v="54"/>
    <x v="1"/>
    <x v="0"/>
    <x v="0"/>
    <n v="26"/>
    <m/>
  </r>
  <r>
    <x v="0"/>
    <x v="8"/>
    <n v="30"/>
    <d v="1984-07-23T00:00:00"/>
    <x v="54"/>
    <x v="0"/>
    <x v="0"/>
    <x v="0"/>
    <n v="4220"/>
    <m/>
  </r>
  <r>
    <x v="0"/>
    <x v="8"/>
    <n v="30"/>
    <d v="1984-07-24T00:00:00"/>
    <x v="55"/>
    <x v="1"/>
    <x v="0"/>
    <x v="0"/>
    <n v="7"/>
    <m/>
  </r>
  <r>
    <x v="0"/>
    <x v="8"/>
    <n v="30"/>
    <d v="1984-07-24T00:00:00"/>
    <x v="55"/>
    <x v="0"/>
    <x v="0"/>
    <x v="0"/>
    <n v="1465"/>
    <m/>
  </r>
  <r>
    <x v="0"/>
    <x v="8"/>
    <n v="30"/>
    <d v="1984-07-25T00:00:00"/>
    <x v="56"/>
    <x v="1"/>
    <x v="0"/>
    <x v="0"/>
    <n v="12"/>
    <m/>
  </r>
  <r>
    <x v="0"/>
    <x v="8"/>
    <n v="30"/>
    <d v="1984-07-25T00:00:00"/>
    <x v="56"/>
    <x v="0"/>
    <x v="0"/>
    <x v="0"/>
    <n v="964"/>
    <m/>
  </r>
  <r>
    <x v="0"/>
    <x v="8"/>
    <n v="30"/>
    <d v="1984-07-26T00:00:00"/>
    <x v="57"/>
    <x v="2"/>
    <x v="0"/>
    <x v="0"/>
    <n v="3"/>
    <m/>
  </r>
  <r>
    <x v="0"/>
    <x v="8"/>
    <n v="30"/>
    <d v="1984-07-26T00:00:00"/>
    <x v="57"/>
    <x v="1"/>
    <x v="0"/>
    <x v="0"/>
    <n v="57"/>
    <m/>
  </r>
  <r>
    <x v="0"/>
    <x v="8"/>
    <n v="30"/>
    <d v="1984-07-26T00:00:00"/>
    <x v="57"/>
    <x v="0"/>
    <x v="0"/>
    <x v="0"/>
    <n v="1109"/>
    <m/>
  </r>
  <r>
    <x v="0"/>
    <x v="8"/>
    <n v="30"/>
    <d v="1984-07-27T00:00:00"/>
    <x v="58"/>
    <x v="2"/>
    <x v="0"/>
    <x v="0"/>
    <n v="2"/>
    <m/>
  </r>
  <r>
    <x v="0"/>
    <x v="8"/>
    <n v="30"/>
    <d v="1984-07-27T00:00:00"/>
    <x v="58"/>
    <x v="1"/>
    <x v="0"/>
    <x v="0"/>
    <n v="20"/>
    <m/>
  </r>
  <r>
    <x v="0"/>
    <x v="8"/>
    <n v="30"/>
    <d v="1984-07-27T00:00:00"/>
    <x v="58"/>
    <x v="0"/>
    <x v="0"/>
    <x v="0"/>
    <n v="1836"/>
    <m/>
  </r>
  <r>
    <x v="0"/>
    <x v="8"/>
    <n v="30"/>
    <d v="1984-07-28T00:00:00"/>
    <x v="59"/>
    <x v="1"/>
    <x v="0"/>
    <x v="0"/>
    <n v="25"/>
    <m/>
  </r>
  <r>
    <x v="0"/>
    <x v="8"/>
    <n v="30"/>
    <d v="1984-07-28T00:00:00"/>
    <x v="59"/>
    <x v="0"/>
    <x v="0"/>
    <x v="0"/>
    <n v="1046"/>
    <m/>
  </r>
  <r>
    <x v="0"/>
    <x v="8"/>
    <n v="31"/>
    <d v="1984-07-29T00:00:00"/>
    <x v="60"/>
    <x v="2"/>
    <x v="0"/>
    <x v="0"/>
    <n v="3"/>
    <m/>
  </r>
  <r>
    <x v="0"/>
    <x v="8"/>
    <n v="31"/>
    <d v="1984-07-29T00:00:00"/>
    <x v="60"/>
    <x v="1"/>
    <x v="0"/>
    <x v="0"/>
    <n v="22"/>
    <m/>
  </r>
  <r>
    <x v="0"/>
    <x v="8"/>
    <n v="31"/>
    <d v="1984-07-29T00:00:00"/>
    <x v="60"/>
    <x v="0"/>
    <x v="0"/>
    <x v="0"/>
    <n v="1674"/>
    <m/>
  </r>
  <r>
    <x v="0"/>
    <x v="8"/>
    <n v="31"/>
    <d v="1984-07-30T00:00:00"/>
    <x v="61"/>
    <x v="2"/>
    <x v="0"/>
    <x v="0"/>
    <n v="3"/>
    <m/>
  </r>
  <r>
    <x v="0"/>
    <x v="8"/>
    <n v="31"/>
    <d v="1984-07-30T00:00:00"/>
    <x v="61"/>
    <x v="1"/>
    <x v="0"/>
    <x v="0"/>
    <n v="27"/>
    <m/>
  </r>
  <r>
    <x v="0"/>
    <x v="8"/>
    <n v="31"/>
    <d v="1984-07-30T00:00:00"/>
    <x v="61"/>
    <x v="0"/>
    <x v="0"/>
    <x v="0"/>
    <n v="2619"/>
    <m/>
  </r>
  <r>
    <x v="0"/>
    <x v="8"/>
    <n v="31"/>
    <d v="1984-07-31T00:00:00"/>
    <x v="62"/>
    <x v="2"/>
    <x v="0"/>
    <x v="0"/>
    <n v="6"/>
    <m/>
  </r>
  <r>
    <x v="0"/>
    <x v="8"/>
    <n v="31"/>
    <d v="1984-07-31T00:00:00"/>
    <x v="62"/>
    <x v="1"/>
    <x v="0"/>
    <x v="0"/>
    <n v="25"/>
    <m/>
  </r>
  <r>
    <x v="0"/>
    <x v="8"/>
    <n v="31"/>
    <d v="1984-07-31T00:00:00"/>
    <x v="62"/>
    <x v="0"/>
    <x v="0"/>
    <x v="0"/>
    <n v="1890"/>
    <m/>
  </r>
  <r>
    <x v="0"/>
    <x v="8"/>
    <n v="31"/>
    <d v="1984-08-01T00:00:00"/>
    <x v="63"/>
    <x v="1"/>
    <x v="0"/>
    <x v="0"/>
    <n v="10"/>
    <m/>
  </r>
  <r>
    <x v="0"/>
    <x v="8"/>
    <n v="31"/>
    <d v="1984-08-01T00:00:00"/>
    <x v="63"/>
    <x v="0"/>
    <x v="0"/>
    <x v="0"/>
    <n v="412"/>
    <m/>
  </r>
  <r>
    <x v="0"/>
    <x v="8"/>
    <n v="31"/>
    <d v="1984-08-02T00:00:00"/>
    <x v="64"/>
    <x v="2"/>
    <x v="0"/>
    <x v="0"/>
    <n v="1"/>
    <m/>
  </r>
  <r>
    <x v="0"/>
    <x v="8"/>
    <n v="31"/>
    <d v="1984-08-02T00:00:00"/>
    <x v="64"/>
    <x v="1"/>
    <x v="0"/>
    <x v="0"/>
    <n v="33"/>
    <m/>
  </r>
  <r>
    <x v="0"/>
    <x v="8"/>
    <n v="31"/>
    <d v="1984-08-02T00:00:00"/>
    <x v="64"/>
    <x v="0"/>
    <x v="0"/>
    <x v="0"/>
    <n v="549"/>
    <m/>
  </r>
  <r>
    <x v="0"/>
    <x v="8"/>
    <n v="31"/>
    <d v="1984-08-03T00:00:00"/>
    <x v="65"/>
    <x v="2"/>
    <x v="0"/>
    <x v="0"/>
    <n v="1"/>
    <m/>
  </r>
  <r>
    <x v="0"/>
    <x v="8"/>
    <n v="31"/>
    <d v="1984-08-03T00:00:00"/>
    <x v="65"/>
    <x v="1"/>
    <x v="0"/>
    <x v="0"/>
    <n v="58"/>
    <m/>
  </r>
  <r>
    <x v="0"/>
    <x v="8"/>
    <n v="31"/>
    <d v="1984-08-03T00:00:00"/>
    <x v="65"/>
    <x v="0"/>
    <x v="0"/>
    <x v="0"/>
    <n v="850"/>
    <m/>
  </r>
  <r>
    <x v="0"/>
    <x v="8"/>
    <n v="31"/>
    <d v="1984-08-04T00:00:00"/>
    <x v="66"/>
    <x v="2"/>
    <x v="0"/>
    <x v="0"/>
    <n v="2"/>
    <m/>
  </r>
  <r>
    <x v="0"/>
    <x v="8"/>
    <n v="31"/>
    <d v="1984-08-04T00:00:00"/>
    <x v="66"/>
    <x v="1"/>
    <x v="0"/>
    <x v="0"/>
    <n v="60"/>
    <m/>
  </r>
  <r>
    <x v="0"/>
    <x v="8"/>
    <n v="31"/>
    <d v="1984-08-04T00:00:00"/>
    <x v="66"/>
    <x v="0"/>
    <x v="0"/>
    <x v="0"/>
    <n v="1616"/>
    <m/>
  </r>
  <r>
    <x v="0"/>
    <x v="8"/>
    <n v="32"/>
    <d v="1984-08-05T00:00:00"/>
    <x v="67"/>
    <x v="1"/>
    <x v="0"/>
    <x v="0"/>
    <n v="31"/>
    <m/>
  </r>
  <r>
    <x v="0"/>
    <x v="8"/>
    <n v="32"/>
    <d v="1984-08-05T00:00:00"/>
    <x v="67"/>
    <x v="0"/>
    <x v="0"/>
    <x v="0"/>
    <n v="1927"/>
    <m/>
  </r>
  <r>
    <x v="0"/>
    <x v="8"/>
    <n v="32"/>
    <d v="1984-08-06T00:00:00"/>
    <x v="68"/>
    <x v="2"/>
    <x v="0"/>
    <x v="0"/>
    <n v="1"/>
    <m/>
  </r>
  <r>
    <x v="0"/>
    <x v="8"/>
    <n v="32"/>
    <d v="1984-08-06T00:00:00"/>
    <x v="68"/>
    <x v="1"/>
    <x v="0"/>
    <x v="0"/>
    <n v="76"/>
    <m/>
  </r>
  <r>
    <x v="0"/>
    <x v="8"/>
    <n v="32"/>
    <d v="1984-08-06T00:00:00"/>
    <x v="68"/>
    <x v="0"/>
    <x v="0"/>
    <x v="0"/>
    <n v="1965"/>
    <m/>
  </r>
  <r>
    <x v="0"/>
    <x v="8"/>
    <n v="32"/>
    <d v="1984-08-07T00:00:00"/>
    <x v="69"/>
    <x v="2"/>
    <x v="0"/>
    <x v="0"/>
    <n v="5"/>
    <m/>
  </r>
  <r>
    <x v="0"/>
    <x v="8"/>
    <n v="32"/>
    <d v="1984-08-07T00:00:00"/>
    <x v="69"/>
    <x v="1"/>
    <x v="0"/>
    <x v="0"/>
    <n v="142"/>
    <m/>
  </r>
  <r>
    <x v="0"/>
    <x v="8"/>
    <n v="32"/>
    <d v="1984-08-07T00:00:00"/>
    <x v="69"/>
    <x v="0"/>
    <x v="0"/>
    <x v="0"/>
    <n v="2113"/>
    <m/>
  </r>
  <r>
    <x v="0"/>
    <x v="8"/>
    <n v="32"/>
    <d v="1984-08-08T00:00:00"/>
    <x v="70"/>
    <x v="1"/>
    <x v="0"/>
    <x v="0"/>
    <n v="59"/>
    <m/>
  </r>
  <r>
    <x v="0"/>
    <x v="8"/>
    <n v="32"/>
    <d v="1984-08-08T00:00:00"/>
    <x v="70"/>
    <x v="0"/>
    <x v="0"/>
    <x v="0"/>
    <n v="778"/>
    <m/>
  </r>
  <r>
    <x v="0"/>
    <x v="8"/>
    <n v="32"/>
    <d v="1984-08-09T00:00:00"/>
    <x v="71"/>
    <x v="1"/>
    <x v="0"/>
    <x v="0"/>
    <n v="85"/>
    <m/>
  </r>
  <r>
    <x v="0"/>
    <x v="8"/>
    <n v="32"/>
    <d v="1984-08-09T00:00:00"/>
    <x v="71"/>
    <x v="0"/>
    <x v="0"/>
    <x v="0"/>
    <n v="1013"/>
    <m/>
  </r>
  <r>
    <x v="0"/>
    <x v="8"/>
    <n v="32"/>
    <d v="1984-08-10T00:00:00"/>
    <x v="72"/>
    <x v="1"/>
    <x v="0"/>
    <x v="0"/>
    <n v="38"/>
    <m/>
  </r>
  <r>
    <x v="0"/>
    <x v="8"/>
    <n v="32"/>
    <d v="1984-08-10T00:00:00"/>
    <x v="72"/>
    <x v="0"/>
    <x v="0"/>
    <x v="0"/>
    <n v="105"/>
    <m/>
  </r>
  <r>
    <x v="0"/>
    <x v="8"/>
    <n v="32"/>
    <d v="1984-08-11T00:00:00"/>
    <x v="73"/>
    <x v="1"/>
    <x v="0"/>
    <x v="0"/>
    <n v="21"/>
    <m/>
  </r>
  <r>
    <x v="0"/>
    <x v="8"/>
    <n v="32"/>
    <d v="1984-08-11T00:00:00"/>
    <x v="73"/>
    <x v="0"/>
    <x v="0"/>
    <x v="0"/>
    <n v="119"/>
    <m/>
  </r>
  <r>
    <x v="0"/>
    <x v="8"/>
    <n v="33"/>
    <d v="1984-08-12T00:00:00"/>
    <x v="74"/>
    <x v="2"/>
    <x v="0"/>
    <x v="0"/>
    <n v="3"/>
    <m/>
  </r>
  <r>
    <x v="0"/>
    <x v="8"/>
    <n v="33"/>
    <d v="1984-08-12T00:00:00"/>
    <x v="74"/>
    <x v="1"/>
    <x v="0"/>
    <x v="0"/>
    <n v="13"/>
    <m/>
  </r>
  <r>
    <x v="0"/>
    <x v="8"/>
    <n v="33"/>
    <d v="1984-08-12T00:00:00"/>
    <x v="74"/>
    <x v="0"/>
    <x v="0"/>
    <x v="0"/>
    <n v="226"/>
    <m/>
  </r>
  <r>
    <x v="0"/>
    <x v="8"/>
    <n v="33"/>
    <d v="1984-08-13T00:00:00"/>
    <x v="75"/>
    <x v="2"/>
    <x v="0"/>
    <x v="0"/>
    <n v="8"/>
    <m/>
  </r>
  <r>
    <x v="0"/>
    <x v="8"/>
    <n v="33"/>
    <d v="1984-08-13T00:00:00"/>
    <x v="75"/>
    <x v="1"/>
    <x v="0"/>
    <x v="0"/>
    <n v="48"/>
    <m/>
  </r>
  <r>
    <x v="0"/>
    <x v="8"/>
    <n v="33"/>
    <d v="1984-08-13T00:00:00"/>
    <x v="75"/>
    <x v="0"/>
    <x v="0"/>
    <x v="0"/>
    <n v="453"/>
    <m/>
  </r>
  <r>
    <x v="0"/>
    <x v="8"/>
    <n v="33"/>
    <d v="1984-08-14T00:00:00"/>
    <x v="76"/>
    <x v="2"/>
    <x v="0"/>
    <x v="0"/>
    <n v="5"/>
    <m/>
  </r>
  <r>
    <x v="0"/>
    <x v="8"/>
    <n v="33"/>
    <d v="1984-08-14T00:00:00"/>
    <x v="76"/>
    <x v="1"/>
    <x v="0"/>
    <x v="0"/>
    <n v="66"/>
    <m/>
  </r>
  <r>
    <x v="0"/>
    <x v="8"/>
    <n v="33"/>
    <d v="1984-08-14T00:00:00"/>
    <x v="76"/>
    <x v="0"/>
    <x v="0"/>
    <x v="0"/>
    <n v="340"/>
    <m/>
  </r>
  <r>
    <x v="0"/>
    <x v="8"/>
    <n v="33"/>
    <d v="1984-08-15T00:00:00"/>
    <x v="77"/>
    <x v="2"/>
    <x v="0"/>
    <x v="0"/>
    <n v="7"/>
    <m/>
  </r>
  <r>
    <x v="0"/>
    <x v="8"/>
    <n v="33"/>
    <d v="1984-08-15T00:00:00"/>
    <x v="77"/>
    <x v="1"/>
    <x v="0"/>
    <x v="0"/>
    <n v="101"/>
    <m/>
  </r>
  <r>
    <x v="0"/>
    <x v="8"/>
    <n v="33"/>
    <d v="1984-08-15T00:00:00"/>
    <x v="77"/>
    <x v="0"/>
    <x v="0"/>
    <x v="0"/>
    <n v="583"/>
    <m/>
  </r>
  <r>
    <x v="0"/>
    <x v="8"/>
    <n v="33"/>
    <d v="1984-08-16T00:00:00"/>
    <x v="78"/>
    <x v="2"/>
    <x v="0"/>
    <x v="0"/>
    <n v="3"/>
    <m/>
  </r>
  <r>
    <x v="0"/>
    <x v="8"/>
    <n v="33"/>
    <d v="1984-08-16T00:00:00"/>
    <x v="78"/>
    <x v="1"/>
    <x v="0"/>
    <x v="0"/>
    <n v="102"/>
    <m/>
  </r>
  <r>
    <x v="0"/>
    <x v="8"/>
    <n v="33"/>
    <d v="1984-08-16T00:00:00"/>
    <x v="78"/>
    <x v="0"/>
    <x v="0"/>
    <x v="0"/>
    <n v="635"/>
    <m/>
  </r>
  <r>
    <x v="0"/>
    <x v="8"/>
    <n v="33"/>
    <d v="1984-08-17T00:00:00"/>
    <x v="79"/>
    <x v="2"/>
    <x v="0"/>
    <x v="0"/>
    <n v="5"/>
    <m/>
  </r>
  <r>
    <x v="0"/>
    <x v="8"/>
    <n v="33"/>
    <d v="1984-08-17T00:00:00"/>
    <x v="79"/>
    <x v="1"/>
    <x v="0"/>
    <x v="0"/>
    <n v="109"/>
    <m/>
  </r>
  <r>
    <x v="0"/>
    <x v="8"/>
    <n v="33"/>
    <d v="1984-08-17T00:00:00"/>
    <x v="79"/>
    <x v="0"/>
    <x v="0"/>
    <x v="0"/>
    <n v="1397"/>
    <m/>
  </r>
  <r>
    <x v="0"/>
    <x v="8"/>
    <n v="33"/>
    <d v="1984-08-18T00:00:00"/>
    <x v="80"/>
    <x v="2"/>
    <x v="0"/>
    <x v="0"/>
    <n v="5"/>
    <m/>
  </r>
  <r>
    <x v="0"/>
    <x v="8"/>
    <n v="33"/>
    <d v="1984-08-18T00:00:00"/>
    <x v="80"/>
    <x v="1"/>
    <x v="0"/>
    <x v="0"/>
    <n v="85"/>
    <m/>
  </r>
  <r>
    <x v="0"/>
    <x v="8"/>
    <n v="33"/>
    <d v="1984-08-18T00:00:00"/>
    <x v="80"/>
    <x v="0"/>
    <x v="0"/>
    <x v="0"/>
    <n v="1888"/>
    <m/>
  </r>
  <r>
    <x v="0"/>
    <x v="8"/>
    <n v="34"/>
    <d v="1984-08-19T00:00:00"/>
    <x v="81"/>
    <x v="2"/>
    <x v="0"/>
    <x v="0"/>
    <n v="9"/>
    <m/>
  </r>
  <r>
    <x v="0"/>
    <x v="8"/>
    <n v="34"/>
    <d v="1984-08-19T00:00:00"/>
    <x v="81"/>
    <x v="1"/>
    <x v="0"/>
    <x v="0"/>
    <n v="194"/>
    <m/>
  </r>
  <r>
    <x v="0"/>
    <x v="8"/>
    <n v="34"/>
    <d v="1984-08-19T00:00:00"/>
    <x v="81"/>
    <x v="0"/>
    <x v="0"/>
    <x v="0"/>
    <n v="4427"/>
    <m/>
  </r>
  <r>
    <x v="0"/>
    <x v="8"/>
    <n v="34"/>
    <d v="1984-08-20T00:00:00"/>
    <x v="82"/>
    <x v="2"/>
    <x v="0"/>
    <x v="0"/>
    <n v="11"/>
    <m/>
  </r>
  <r>
    <x v="0"/>
    <x v="8"/>
    <n v="34"/>
    <d v="1984-08-20T00:00:00"/>
    <x v="82"/>
    <x v="1"/>
    <x v="0"/>
    <x v="0"/>
    <n v="131"/>
    <m/>
  </r>
  <r>
    <x v="0"/>
    <x v="8"/>
    <n v="34"/>
    <d v="1984-08-20T00:00:00"/>
    <x v="82"/>
    <x v="0"/>
    <x v="0"/>
    <x v="0"/>
    <n v="4041"/>
    <m/>
  </r>
  <r>
    <x v="0"/>
    <x v="8"/>
    <n v="34"/>
    <d v="1984-08-21T00:00:00"/>
    <x v="83"/>
    <x v="2"/>
    <x v="0"/>
    <x v="0"/>
    <n v="15"/>
    <m/>
  </r>
  <r>
    <x v="0"/>
    <x v="8"/>
    <n v="34"/>
    <d v="1984-08-21T00:00:00"/>
    <x v="83"/>
    <x v="3"/>
    <x v="0"/>
    <x v="0"/>
    <n v="4"/>
    <m/>
  </r>
  <r>
    <x v="0"/>
    <x v="8"/>
    <n v="34"/>
    <d v="1984-08-21T00:00:00"/>
    <x v="83"/>
    <x v="1"/>
    <x v="0"/>
    <x v="0"/>
    <n v="51"/>
    <m/>
  </r>
  <r>
    <x v="0"/>
    <x v="8"/>
    <n v="34"/>
    <d v="1984-08-21T00:00:00"/>
    <x v="83"/>
    <x v="0"/>
    <x v="0"/>
    <x v="0"/>
    <n v="1141"/>
    <m/>
  </r>
  <r>
    <x v="0"/>
    <x v="8"/>
    <n v="34"/>
    <d v="1984-08-22T00:00:00"/>
    <x v="84"/>
    <x v="2"/>
    <x v="0"/>
    <x v="0"/>
    <n v="3"/>
    <m/>
  </r>
  <r>
    <x v="0"/>
    <x v="8"/>
    <n v="34"/>
    <d v="1984-08-22T00:00:00"/>
    <x v="84"/>
    <x v="1"/>
    <x v="0"/>
    <x v="0"/>
    <n v="57"/>
    <m/>
  </r>
  <r>
    <x v="0"/>
    <x v="8"/>
    <n v="34"/>
    <d v="1984-08-22T00:00:00"/>
    <x v="84"/>
    <x v="0"/>
    <x v="0"/>
    <x v="0"/>
    <n v="277"/>
    <m/>
  </r>
  <r>
    <x v="0"/>
    <x v="8"/>
    <n v="34"/>
    <d v="1984-08-23T00:00:00"/>
    <x v="85"/>
    <x v="2"/>
    <x v="0"/>
    <x v="0"/>
    <n v="5"/>
    <m/>
  </r>
  <r>
    <x v="0"/>
    <x v="8"/>
    <n v="34"/>
    <d v="1984-08-23T00:00:00"/>
    <x v="85"/>
    <x v="1"/>
    <x v="0"/>
    <x v="0"/>
    <n v="55"/>
    <m/>
  </r>
  <r>
    <x v="0"/>
    <x v="8"/>
    <n v="34"/>
    <d v="1984-08-23T00:00:00"/>
    <x v="85"/>
    <x v="0"/>
    <x v="0"/>
    <x v="0"/>
    <n v="356"/>
    <m/>
  </r>
  <r>
    <x v="0"/>
    <x v="8"/>
    <n v="34"/>
    <d v="1984-08-24T00:00:00"/>
    <x v="86"/>
    <x v="2"/>
    <x v="0"/>
    <x v="0"/>
    <n v="2"/>
    <m/>
  </r>
  <r>
    <x v="0"/>
    <x v="8"/>
    <n v="34"/>
    <d v="1984-08-24T00:00:00"/>
    <x v="86"/>
    <x v="1"/>
    <x v="0"/>
    <x v="0"/>
    <n v="29"/>
    <m/>
  </r>
  <r>
    <x v="0"/>
    <x v="8"/>
    <n v="34"/>
    <d v="1984-08-24T00:00:00"/>
    <x v="86"/>
    <x v="0"/>
    <x v="0"/>
    <x v="0"/>
    <n v="371"/>
    <m/>
  </r>
  <r>
    <x v="0"/>
    <x v="8"/>
    <n v="34"/>
    <d v="1984-08-25T00:00:00"/>
    <x v="87"/>
    <x v="2"/>
    <x v="0"/>
    <x v="0"/>
    <n v="11"/>
    <m/>
  </r>
  <r>
    <x v="0"/>
    <x v="8"/>
    <n v="34"/>
    <d v="1984-08-25T00:00:00"/>
    <x v="87"/>
    <x v="1"/>
    <x v="0"/>
    <x v="0"/>
    <n v="129"/>
    <m/>
  </r>
  <r>
    <x v="0"/>
    <x v="8"/>
    <n v="34"/>
    <d v="1984-08-25T00:00:00"/>
    <x v="87"/>
    <x v="0"/>
    <x v="0"/>
    <x v="0"/>
    <n v="572"/>
    <m/>
  </r>
  <r>
    <x v="0"/>
    <x v="8"/>
    <n v="35"/>
    <d v="1984-08-26T00:00:00"/>
    <x v="88"/>
    <x v="2"/>
    <x v="0"/>
    <x v="0"/>
    <n v="29"/>
    <m/>
  </r>
  <r>
    <x v="0"/>
    <x v="8"/>
    <n v="35"/>
    <d v="1984-08-26T00:00:00"/>
    <x v="88"/>
    <x v="1"/>
    <x v="0"/>
    <x v="0"/>
    <n v="114"/>
    <m/>
  </r>
  <r>
    <x v="0"/>
    <x v="8"/>
    <n v="35"/>
    <d v="1984-08-26T00:00:00"/>
    <x v="88"/>
    <x v="0"/>
    <x v="0"/>
    <x v="0"/>
    <n v="544"/>
    <m/>
  </r>
  <r>
    <x v="0"/>
    <x v="8"/>
    <n v="35"/>
    <d v="1984-08-27T00:00:00"/>
    <x v="89"/>
    <x v="2"/>
    <x v="0"/>
    <x v="0"/>
    <n v="14"/>
    <m/>
  </r>
  <r>
    <x v="0"/>
    <x v="8"/>
    <n v="35"/>
    <d v="1984-08-27T00:00:00"/>
    <x v="89"/>
    <x v="3"/>
    <x v="0"/>
    <x v="0"/>
    <n v="1"/>
    <m/>
  </r>
  <r>
    <x v="0"/>
    <x v="8"/>
    <n v="35"/>
    <d v="1984-08-27T00:00:00"/>
    <x v="89"/>
    <x v="1"/>
    <x v="0"/>
    <x v="0"/>
    <n v="42"/>
    <m/>
  </r>
  <r>
    <x v="0"/>
    <x v="8"/>
    <n v="35"/>
    <d v="1984-08-27T00:00:00"/>
    <x v="89"/>
    <x v="0"/>
    <x v="0"/>
    <x v="0"/>
    <n v="614"/>
    <m/>
  </r>
  <r>
    <x v="0"/>
    <x v="8"/>
    <n v="35"/>
    <d v="1984-08-28T00:00:00"/>
    <x v="90"/>
    <x v="2"/>
    <x v="0"/>
    <x v="0"/>
    <n v="5"/>
    <m/>
  </r>
  <r>
    <x v="0"/>
    <x v="8"/>
    <n v="35"/>
    <d v="1984-08-28T00:00:00"/>
    <x v="90"/>
    <x v="1"/>
    <x v="0"/>
    <x v="0"/>
    <n v="43"/>
    <m/>
  </r>
  <r>
    <x v="0"/>
    <x v="8"/>
    <n v="35"/>
    <d v="1984-08-28T00:00:00"/>
    <x v="90"/>
    <x v="0"/>
    <x v="0"/>
    <x v="0"/>
    <n v="446"/>
    <m/>
  </r>
  <r>
    <x v="0"/>
    <x v="8"/>
    <n v="35"/>
    <d v="1984-08-29T00:00:00"/>
    <x v="91"/>
    <x v="2"/>
    <x v="0"/>
    <x v="0"/>
    <n v="18"/>
    <m/>
  </r>
  <r>
    <x v="0"/>
    <x v="8"/>
    <n v="35"/>
    <d v="1984-08-29T00:00:00"/>
    <x v="91"/>
    <x v="3"/>
    <x v="0"/>
    <x v="0"/>
    <n v="4"/>
    <m/>
  </r>
  <r>
    <x v="0"/>
    <x v="8"/>
    <n v="35"/>
    <d v="1984-08-29T00:00:00"/>
    <x v="91"/>
    <x v="1"/>
    <x v="0"/>
    <x v="0"/>
    <n v="140"/>
    <m/>
  </r>
  <r>
    <x v="0"/>
    <x v="8"/>
    <n v="35"/>
    <d v="1984-08-29T00:00:00"/>
    <x v="91"/>
    <x v="0"/>
    <x v="0"/>
    <x v="0"/>
    <n v="621"/>
    <m/>
  </r>
  <r>
    <x v="0"/>
    <x v="8"/>
    <n v="35"/>
    <d v="1984-08-30T00:00:00"/>
    <x v="92"/>
    <x v="2"/>
    <x v="0"/>
    <x v="0"/>
    <n v="33"/>
    <m/>
  </r>
  <r>
    <x v="0"/>
    <x v="8"/>
    <n v="35"/>
    <d v="1984-08-30T00:00:00"/>
    <x v="92"/>
    <x v="3"/>
    <x v="0"/>
    <x v="0"/>
    <n v="4"/>
    <m/>
  </r>
  <r>
    <x v="0"/>
    <x v="8"/>
    <n v="35"/>
    <d v="1984-08-30T00:00:00"/>
    <x v="92"/>
    <x v="1"/>
    <x v="0"/>
    <x v="0"/>
    <n v="170"/>
    <m/>
  </r>
  <r>
    <x v="0"/>
    <x v="8"/>
    <n v="35"/>
    <d v="1984-08-30T00:00:00"/>
    <x v="92"/>
    <x v="0"/>
    <x v="0"/>
    <x v="0"/>
    <n v="531"/>
    <m/>
  </r>
  <r>
    <x v="0"/>
    <x v="8"/>
    <n v="35"/>
    <d v="1984-08-31T00:00:00"/>
    <x v="93"/>
    <x v="2"/>
    <x v="0"/>
    <x v="0"/>
    <n v="7"/>
    <m/>
  </r>
  <r>
    <x v="0"/>
    <x v="8"/>
    <n v="35"/>
    <d v="1984-08-31T00:00:00"/>
    <x v="93"/>
    <x v="1"/>
    <x v="0"/>
    <x v="0"/>
    <n v="100"/>
    <m/>
  </r>
  <r>
    <x v="0"/>
    <x v="8"/>
    <n v="35"/>
    <d v="1984-08-31T00:00:00"/>
    <x v="93"/>
    <x v="0"/>
    <x v="0"/>
    <x v="0"/>
    <n v="291"/>
    <m/>
  </r>
  <r>
    <x v="0"/>
    <x v="8"/>
    <n v="35"/>
    <d v="1984-09-01T00:00:00"/>
    <x v="94"/>
    <x v="2"/>
    <x v="0"/>
    <x v="0"/>
    <n v="8"/>
    <m/>
  </r>
  <r>
    <x v="0"/>
    <x v="8"/>
    <n v="35"/>
    <d v="1984-09-01T00:00:00"/>
    <x v="94"/>
    <x v="1"/>
    <x v="0"/>
    <x v="0"/>
    <n v="118"/>
    <m/>
  </r>
  <r>
    <x v="0"/>
    <x v="8"/>
    <n v="35"/>
    <d v="1984-09-01T00:00:00"/>
    <x v="94"/>
    <x v="0"/>
    <x v="0"/>
    <x v="0"/>
    <n v="388"/>
    <m/>
  </r>
  <r>
    <x v="0"/>
    <x v="8"/>
    <n v="36"/>
    <d v="1984-09-02T00:00:00"/>
    <x v="95"/>
    <x v="2"/>
    <x v="0"/>
    <x v="0"/>
    <n v="20"/>
    <m/>
  </r>
  <r>
    <x v="0"/>
    <x v="8"/>
    <n v="36"/>
    <d v="1984-09-02T00:00:00"/>
    <x v="95"/>
    <x v="1"/>
    <x v="0"/>
    <x v="0"/>
    <n v="97"/>
    <m/>
  </r>
  <r>
    <x v="0"/>
    <x v="8"/>
    <n v="36"/>
    <d v="1984-09-02T00:00:00"/>
    <x v="95"/>
    <x v="0"/>
    <x v="0"/>
    <x v="0"/>
    <n v="447"/>
    <m/>
  </r>
  <r>
    <x v="0"/>
    <x v="8"/>
    <n v="36"/>
    <d v="1984-09-03T00:00:00"/>
    <x v="96"/>
    <x v="2"/>
    <x v="0"/>
    <x v="0"/>
    <n v="30"/>
    <m/>
  </r>
  <r>
    <x v="0"/>
    <x v="8"/>
    <n v="36"/>
    <d v="1984-09-03T00:00:00"/>
    <x v="96"/>
    <x v="3"/>
    <x v="0"/>
    <x v="0"/>
    <n v="10"/>
    <m/>
  </r>
  <r>
    <x v="0"/>
    <x v="8"/>
    <n v="36"/>
    <d v="1984-09-03T00:00:00"/>
    <x v="96"/>
    <x v="1"/>
    <x v="0"/>
    <x v="0"/>
    <n v="275"/>
    <m/>
  </r>
  <r>
    <x v="0"/>
    <x v="8"/>
    <n v="36"/>
    <d v="1984-09-03T00:00:00"/>
    <x v="96"/>
    <x v="0"/>
    <x v="0"/>
    <x v="0"/>
    <n v="1501"/>
    <m/>
  </r>
  <r>
    <x v="0"/>
    <x v="8"/>
    <n v="36"/>
    <d v="1984-09-04T00:00:00"/>
    <x v="97"/>
    <x v="2"/>
    <x v="0"/>
    <x v="0"/>
    <n v="20"/>
    <m/>
  </r>
  <r>
    <x v="0"/>
    <x v="8"/>
    <n v="36"/>
    <d v="1984-09-04T00:00:00"/>
    <x v="97"/>
    <x v="3"/>
    <x v="0"/>
    <x v="0"/>
    <n v="12"/>
    <m/>
  </r>
  <r>
    <x v="0"/>
    <x v="8"/>
    <n v="36"/>
    <d v="1984-09-04T00:00:00"/>
    <x v="97"/>
    <x v="1"/>
    <x v="0"/>
    <x v="0"/>
    <n v="176"/>
    <m/>
  </r>
  <r>
    <x v="0"/>
    <x v="8"/>
    <n v="36"/>
    <d v="1984-09-04T00:00:00"/>
    <x v="97"/>
    <x v="0"/>
    <x v="0"/>
    <x v="0"/>
    <n v="753"/>
    <m/>
  </r>
  <r>
    <x v="0"/>
    <x v="8"/>
    <n v="36"/>
    <d v="1984-09-05T00:00:00"/>
    <x v="98"/>
    <x v="2"/>
    <x v="0"/>
    <x v="0"/>
    <n v="50"/>
    <m/>
  </r>
  <r>
    <x v="0"/>
    <x v="8"/>
    <n v="36"/>
    <d v="1984-09-05T00:00:00"/>
    <x v="98"/>
    <x v="3"/>
    <x v="0"/>
    <x v="0"/>
    <n v="11"/>
    <m/>
  </r>
  <r>
    <x v="0"/>
    <x v="8"/>
    <n v="36"/>
    <d v="1984-09-05T00:00:00"/>
    <x v="98"/>
    <x v="1"/>
    <x v="0"/>
    <x v="0"/>
    <n v="180"/>
    <m/>
  </r>
  <r>
    <x v="0"/>
    <x v="8"/>
    <n v="36"/>
    <d v="1984-09-05T00:00:00"/>
    <x v="98"/>
    <x v="0"/>
    <x v="0"/>
    <x v="0"/>
    <n v="684"/>
    <m/>
  </r>
  <r>
    <x v="0"/>
    <x v="8"/>
    <n v="36"/>
    <d v="1984-09-06T00:00:00"/>
    <x v="99"/>
    <x v="2"/>
    <x v="0"/>
    <x v="0"/>
    <n v="35"/>
    <m/>
  </r>
  <r>
    <x v="0"/>
    <x v="8"/>
    <n v="36"/>
    <d v="1984-09-06T00:00:00"/>
    <x v="99"/>
    <x v="3"/>
    <x v="0"/>
    <x v="0"/>
    <n v="16"/>
    <m/>
  </r>
  <r>
    <x v="0"/>
    <x v="8"/>
    <n v="36"/>
    <d v="1984-09-06T00:00:00"/>
    <x v="99"/>
    <x v="1"/>
    <x v="0"/>
    <x v="0"/>
    <n v="147"/>
    <m/>
  </r>
  <r>
    <x v="0"/>
    <x v="8"/>
    <n v="36"/>
    <d v="1984-09-06T00:00:00"/>
    <x v="99"/>
    <x v="0"/>
    <x v="0"/>
    <x v="0"/>
    <n v="461"/>
    <m/>
  </r>
  <r>
    <x v="0"/>
    <x v="8"/>
    <n v="36"/>
    <d v="1984-09-07T00:00:00"/>
    <x v="100"/>
    <x v="2"/>
    <x v="0"/>
    <x v="0"/>
    <n v="23"/>
    <m/>
  </r>
  <r>
    <x v="0"/>
    <x v="8"/>
    <n v="36"/>
    <d v="1984-09-07T00:00:00"/>
    <x v="100"/>
    <x v="3"/>
    <x v="0"/>
    <x v="0"/>
    <n v="22"/>
    <m/>
  </r>
  <r>
    <x v="0"/>
    <x v="8"/>
    <n v="36"/>
    <d v="1984-09-07T00:00:00"/>
    <x v="100"/>
    <x v="1"/>
    <x v="0"/>
    <x v="0"/>
    <n v="73"/>
    <m/>
  </r>
  <r>
    <x v="0"/>
    <x v="8"/>
    <n v="36"/>
    <d v="1984-09-07T00:00:00"/>
    <x v="100"/>
    <x v="0"/>
    <x v="0"/>
    <x v="0"/>
    <n v="484"/>
    <m/>
  </r>
  <r>
    <x v="0"/>
    <x v="8"/>
    <n v="36"/>
    <d v="1984-09-08T00:00:00"/>
    <x v="101"/>
    <x v="2"/>
    <x v="0"/>
    <x v="0"/>
    <n v="15"/>
    <m/>
  </r>
  <r>
    <x v="0"/>
    <x v="8"/>
    <n v="36"/>
    <d v="1984-09-08T00:00:00"/>
    <x v="101"/>
    <x v="3"/>
    <x v="0"/>
    <x v="0"/>
    <n v="6"/>
    <m/>
  </r>
  <r>
    <x v="0"/>
    <x v="8"/>
    <n v="36"/>
    <d v="1984-09-08T00:00:00"/>
    <x v="101"/>
    <x v="1"/>
    <x v="0"/>
    <x v="0"/>
    <n v="56"/>
    <m/>
  </r>
  <r>
    <x v="0"/>
    <x v="8"/>
    <n v="36"/>
    <d v="1984-09-08T00:00:00"/>
    <x v="101"/>
    <x v="0"/>
    <x v="0"/>
    <x v="0"/>
    <n v="144"/>
    <m/>
  </r>
  <r>
    <x v="0"/>
    <x v="8"/>
    <n v="37"/>
    <d v="1984-09-09T00:00:00"/>
    <x v="102"/>
    <x v="2"/>
    <x v="0"/>
    <x v="0"/>
    <n v="59"/>
    <m/>
  </r>
  <r>
    <x v="0"/>
    <x v="8"/>
    <n v="37"/>
    <d v="1984-09-09T00:00:00"/>
    <x v="102"/>
    <x v="3"/>
    <x v="0"/>
    <x v="0"/>
    <n v="50"/>
    <m/>
  </r>
  <r>
    <x v="0"/>
    <x v="8"/>
    <n v="37"/>
    <d v="1984-09-09T00:00:00"/>
    <x v="102"/>
    <x v="1"/>
    <x v="0"/>
    <x v="0"/>
    <n v="247"/>
    <m/>
  </r>
  <r>
    <x v="0"/>
    <x v="8"/>
    <n v="37"/>
    <d v="1984-09-09T00:00:00"/>
    <x v="102"/>
    <x v="0"/>
    <x v="0"/>
    <x v="0"/>
    <n v="921"/>
    <m/>
  </r>
  <r>
    <x v="0"/>
    <x v="8"/>
    <n v="37"/>
    <d v="1984-09-10T00:00:00"/>
    <x v="103"/>
    <x v="2"/>
    <x v="0"/>
    <x v="0"/>
    <n v="67"/>
    <m/>
  </r>
  <r>
    <x v="0"/>
    <x v="8"/>
    <n v="37"/>
    <d v="1984-09-10T00:00:00"/>
    <x v="103"/>
    <x v="3"/>
    <x v="0"/>
    <x v="0"/>
    <n v="41"/>
    <m/>
  </r>
  <r>
    <x v="0"/>
    <x v="8"/>
    <n v="37"/>
    <d v="1984-09-10T00:00:00"/>
    <x v="103"/>
    <x v="1"/>
    <x v="0"/>
    <x v="0"/>
    <n v="327"/>
    <m/>
  </r>
  <r>
    <x v="0"/>
    <x v="8"/>
    <n v="37"/>
    <d v="1984-09-10T00:00:00"/>
    <x v="103"/>
    <x v="0"/>
    <x v="0"/>
    <x v="0"/>
    <n v="1116"/>
    <m/>
  </r>
  <r>
    <x v="0"/>
    <x v="8"/>
    <n v="37"/>
    <d v="1984-09-11T00:00:00"/>
    <x v="104"/>
    <x v="2"/>
    <x v="0"/>
    <x v="0"/>
    <n v="63"/>
    <m/>
  </r>
  <r>
    <x v="0"/>
    <x v="8"/>
    <n v="37"/>
    <d v="1984-09-11T00:00:00"/>
    <x v="104"/>
    <x v="3"/>
    <x v="0"/>
    <x v="0"/>
    <n v="48"/>
    <m/>
  </r>
  <r>
    <x v="0"/>
    <x v="8"/>
    <n v="37"/>
    <d v="1984-09-11T00:00:00"/>
    <x v="104"/>
    <x v="1"/>
    <x v="0"/>
    <x v="0"/>
    <n v="242"/>
    <m/>
  </r>
  <r>
    <x v="0"/>
    <x v="8"/>
    <n v="37"/>
    <d v="1984-09-11T00:00:00"/>
    <x v="104"/>
    <x v="0"/>
    <x v="0"/>
    <x v="0"/>
    <n v="477"/>
    <m/>
  </r>
  <r>
    <x v="0"/>
    <x v="8"/>
    <n v="37"/>
    <d v="1984-09-12T00:00:00"/>
    <x v="105"/>
    <x v="2"/>
    <x v="0"/>
    <x v="0"/>
    <n v="53"/>
    <m/>
  </r>
  <r>
    <x v="0"/>
    <x v="8"/>
    <n v="37"/>
    <d v="1984-09-12T00:00:00"/>
    <x v="105"/>
    <x v="3"/>
    <x v="0"/>
    <x v="0"/>
    <n v="48"/>
    <m/>
  </r>
  <r>
    <x v="0"/>
    <x v="8"/>
    <n v="37"/>
    <d v="1984-09-12T00:00:00"/>
    <x v="105"/>
    <x v="1"/>
    <x v="0"/>
    <x v="0"/>
    <n v="166"/>
    <m/>
  </r>
  <r>
    <x v="0"/>
    <x v="8"/>
    <n v="37"/>
    <d v="1984-09-12T00:00:00"/>
    <x v="105"/>
    <x v="0"/>
    <x v="0"/>
    <x v="0"/>
    <n v="377"/>
    <m/>
  </r>
  <r>
    <x v="0"/>
    <x v="8"/>
    <n v="37"/>
    <d v="1984-09-13T00:00:00"/>
    <x v="106"/>
    <x v="2"/>
    <x v="0"/>
    <x v="0"/>
    <n v="29"/>
    <m/>
  </r>
  <r>
    <x v="0"/>
    <x v="8"/>
    <n v="37"/>
    <d v="1984-09-13T00:00:00"/>
    <x v="106"/>
    <x v="3"/>
    <x v="0"/>
    <x v="0"/>
    <n v="30"/>
    <m/>
  </r>
  <r>
    <x v="0"/>
    <x v="8"/>
    <n v="37"/>
    <d v="1984-09-13T00:00:00"/>
    <x v="106"/>
    <x v="1"/>
    <x v="0"/>
    <x v="0"/>
    <n v="98"/>
    <m/>
  </r>
  <r>
    <x v="0"/>
    <x v="8"/>
    <n v="37"/>
    <d v="1984-09-13T00:00:00"/>
    <x v="106"/>
    <x v="0"/>
    <x v="0"/>
    <x v="0"/>
    <n v="138"/>
    <m/>
  </r>
  <r>
    <x v="0"/>
    <x v="8"/>
    <n v="37"/>
    <d v="1984-09-14T00:00:00"/>
    <x v="107"/>
    <x v="2"/>
    <x v="0"/>
    <x v="0"/>
    <n v="13"/>
    <m/>
  </r>
  <r>
    <x v="0"/>
    <x v="8"/>
    <n v="37"/>
    <d v="1984-09-14T00:00:00"/>
    <x v="107"/>
    <x v="3"/>
    <x v="0"/>
    <x v="0"/>
    <n v="4"/>
    <m/>
  </r>
  <r>
    <x v="0"/>
    <x v="8"/>
    <n v="37"/>
    <d v="1984-09-14T00:00:00"/>
    <x v="107"/>
    <x v="1"/>
    <x v="0"/>
    <x v="0"/>
    <n v="24"/>
    <m/>
  </r>
  <r>
    <x v="0"/>
    <x v="8"/>
    <n v="37"/>
    <d v="1984-09-14T00:00:00"/>
    <x v="107"/>
    <x v="0"/>
    <x v="0"/>
    <x v="0"/>
    <n v="325"/>
    <m/>
  </r>
  <r>
    <x v="0"/>
    <x v="8"/>
    <n v="37"/>
    <d v="1984-09-15T00:00:00"/>
    <x v="108"/>
    <x v="3"/>
    <x v="0"/>
    <x v="0"/>
    <n v="10"/>
    <s v="estimate 10 Coho below weir"/>
  </r>
  <r>
    <x v="0"/>
    <x v="9"/>
    <n v="23"/>
    <d v="1985-06-05T00:00:00"/>
    <x v="6"/>
    <x v="0"/>
    <x v="0"/>
    <x v="0"/>
    <n v="0"/>
    <m/>
  </r>
  <r>
    <x v="0"/>
    <x v="9"/>
    <n v="23"/>
    <d v="1985-06-06T00:00:00"/>
    <x v="7"/>
    <x v="0"/>
    <x v="0"/>
    <x v="0"/>
    <n v="0"/>
    <m/>
  </r>
  <r>
    <x v="0"/>
    <x v="9"/>
    <n v="23"/>
    <d v="1985-06-07T00:00:00"/>
    <x v="8"/>
    <x v="0"/>
    <x v="0"/>
    <x v="0"/>
    <n v="4"/>
    <m/>
  </r>
  <r>
    <x v="0"/>
    <x v="9"/>
    <n v="23"/>
    <d v="1985-06-08T00:00:00"/>
    <x v="9"/>
    <x v="0"/>
    <x v="0"/>
    <x v="0"/>
    <n v="4"/>
    <m/>
  </r>
  <r>
    <x v="0"/>
    <x v="9"/>
    <n v="24"/>
    <d v="1985-06-09T00:00:00"/>
    <x v="10"/>
    <x v="0"/>
    <x v="0"/>
    <x v="0"/>
    <n v="3"/>
    <m/>
  </r>
  <r>
    <x v="0"/>
    <x v="9"/>
    <n v="24"/>
    <d v="1985-06-10T00:00:00"/>
    <x v="11"/>
    <x v="0"/>
    <x v="0"/>
    <x v="0"/>
    <n v="0"/>
    <m/>
  </r>
  <r>
    <x v="0"/>
    <x v="9"/>
    <n v="24"/>
    <d v="1985-06-11T00:00:00"/>
    <x v="12"/>
    <x v="0"/>
    <x v="0"/>
    <x v="0"/>
    <n v="0"/>
    <m/>
  </r>
  <r>
    <x v="0"/>
    <x v="9"/>
    <n v="24"/>
    <d v="1985-06-12T00:00:00"/>
    <x v="13"/>
    <x v="0"/>
    <x v="0"/>
    <x v="0"/>
    <n v="0"/>
    <m/>
  </r>
  <r>
    <x v="0"/>
    <x v="9"/>
    <n v="24"/>
    <d v="1985-06-13T00:00:00"/>
    <x v="14"/>
    <x v="0"/>
    <x v="0"/>
    <x v="0"/>
    <n v="1"/>
    <m/>
  </r>
  <r>
    <x v="0"/>
    <x v="9"/>
    <n v="24"/>
    <d v="1985-06-14T00:00:00"/>
    <x v="15"/>
    <x v="0"/>
    <x v="0"/>
    <x v="0"/>
    <n v="1"/>
    <m/>
  </r>
  <r>
    <x v="0"/>
    <x v="9"/>
    <n v="24"/>
    <d v="1985-06-15T00:00:00"/>
    <x v="16"/>
    <x v="0"/>
    <x v="0"/>
    <x v="0"/>
    <n v="1"/>
    <m/>
  </r>
  <r>
    <x v="0"/>
    <x v="9"/>
    <n v="25"/>
    <d v="1985-06-16T00:00:00"/>
    <x v="17"/>
    <x v="0"/>
    <x v="0"/>
    <x v="0"/>
    <n v="53"/>
    <m/>
  </r>
  <r>
    <x v="0"/>
    <x v="9"/>
    <n v="25"/>
    <d v="1985-06-17T00:00:00"/>
    <x v="18"/>
    <x v="0"/>
    <x v="0"/>
    <x v="0"/>
    <n v="11"/>
    <m/>
  </r>
  <r>
    <x v="0"/>
    <x v="9"/>
    <n v="25"/>
    <d v="1985-06-18T00:00:00"/>
    <x v="19"/>
    <x v="0"/>
    <x v="0"/>
    <x v="0"/>
    <n v="7"/>
    <m/>
  </r>
  <r>
    <x v="0"/>
    <x v="9"/>
    <n v="25"/>
    <d v="1985-06-19T00:00:00"/>
    <x v="20"/>
    <x v="0"/>
    <x v="0"/>
    <x v="0"/>
    <n v="6"/>
    <m/>
  </r>
  <r>
    <x v="0"/>
    <x v="9"/>
    <n v="25"/>
    <d v="1985-06-20T00:00:00"/>
    <x v="21"/>
    <x v="4"/>
    <x v="0"/>
    <x v="0"/>
    <n v="1"/>
    <m/>
  </r>
  <r>
    <x v="0"/>
    <x v="9"/>
    <n v="25"/>
    <d v="1985-06-20T00:00:00"/>
    <x v="21"/>
    <x v="0"/>
    <x v="0"/>
    <x v="0"/>
    <n v="11"/>
    <m/>
  </r>
  <r>
    <x v="0"/>
    <x v="9"/>
    <n v="25"/>
    <d v="1985-06-21T00:00:00"/>
    <x v="22"/>
    <x v="4"/>
    <x v="0"/>
    <x v="0"/>
    <n v="1"/>
    <m/>
  </r>
  <r>
    <x v="0"/>
    <x v="9"/>
    <n v="25"/>
    <d v="1985-06-21T00:00:00"/>
    <x v="22"/>
    <x v="0"/>
    <x v="0"/>
    <x v="0"/>
    <n v="6"/>
    <m/>
  </r>
  <r>
    <x v="0"/>
    <x v="9"/>
    <n v="25"/>
    <d v="1985-06-22T00:00:00"/>
    <x v="23"/>
    <x v="0"/>
    <x v="0"/>
    <x v="0"/>
    <n v="10"/>
    <m/>
  </r>
  <r>
    <x v="0"/>
    <x v="9"/>
    <n v="26"/>
    <d v="1985-06-23T00:00:00"/>
    <x v="24"/>
    <x v="4"/>
    <x v="0"/>
    <x v="0"/>
    <n v="1"/>
    <m/>
  </r>
  <r>
    <x v="0"/>
    <x v="9"/>
    <n v="26"/>
    <d v="1985-06-23T00:00:00"/>
    <x v="24"/>
    <x v="0"/>
    <x v="0"/>
    <x v="0"/>
    <n v="25"/>
    <m/>
  </r>
  <r>
    <x v="0"/>
    <x v="9"/>
    <n v="26"/>
    <d v="1985-06-24T00:00:00"/>
    <x v="25"/>
    <x v="0"/>
    <x v="0"/>
    <x v="0"/>
    <n v="9"/>
    <m/>
  </r>
  <r>
    <x v="0"/>
    <x v="9"/>
    <n v="26"/>
    <d v="1985-06-25T00:00:00"/>
    <x v="26"/>
    <x v="0"/>
    <x v="0"/>
    <x v="0"/>
    <n v="17"/>
    <m/>
  </r>
  <r>
    <x v="0"/>
    <x v="9"/>
    <n v="26"/>
    <d v="1985-06-26T00:00:00"/>
    <x v="27"/>
    <x v="0"/>
    <x v="0"/>
    <x v="0"/>
    <n v="16"/>
    <m/>
  </r>
  <r>
    <x v="0"/>
    <x v="9"/>
    <n v="26"/>
    <d v="1985-06-27T00:00:00"/>
    <x v="28"/>
    <x v="0"/>
    <x v="0"/>
    <x v="0"/>
    <n v="1"/>
    <m/>
  </r>
  <r>
    <x v="0"/>
    <x v="9"/>
    <n v="26"/>
    <d v="1985-06-28T00:00:00"/>
    <x v="29"/>
    <x v="0"/>
    <x v="0"/>
    <x v="0"/>
    <n v="101"/>
    <m/>
  </r>
  <r>
    <x v="0"/>
    <x v="9"/>
    <n v="26"/>
    <d v="1985-06-29T00:00:00"/>
    <x v="30"/>
    <x v="2"/>
    <x v="0"/>
    <x v="0"/>
    <n v="2"/>
    <m/>
  </r>
  <r>
    <x v="0"/>
    <x v="9"/>
    <n v="26"/>
    <d v="1985-06-29T00:00:00"/>
    <x v="30"/>
    <x v="0"/>
    <x v="0"/>
    <x v="0"/>
    <n v="4512"/>
    <m/>
  </r>
  <r>
    <x v="0"/>
    <x v="9"/>
    <n v="27"/>
    <d v="1985-06-30T00:00:00"/>
    <x v="31"/>
    <x v="0"/>
    <x v="0"/>
    <x v="0"/>
    <n v="457"/>
    <m/>
  </r>
  <r>
    <x v="0"/>
    <x v="9"/>
    <n v="27"/>
    <d v="1985-07-01T00:00:00"/>
    <x v="32"/>
    <x v="0"/>
    <x v="0"/>
    <x v="0"/>
    <n v="0"/>
    <m/>
  </r>
  <r>
    <x v="0"/>
    <x v="9"/>
    <n v="27"/>
    <d v="1985-07-02T00:00:00"/>
    <x v="33"/>
    <x v="0"/>
    <x v="0"/>
    <x v="0"/>
    <n v="10"/>
    <m/>
  </r>
  <r>
    <x v="0"/>
    <x v="9"/>
    <n v="27"/>
    <d v="1985-07-03T00:00:00"/>
    <x v="34"/>
    <x v="0"/>
    <x v="0"/>
    <x v="0"/>
    <n v="48"/>
    <m/>
  </r>
  <r>
    <x v="0"/>
    <x v="9"/>
    <n v="27"/>
    <d v="1985-07-04T00:00:00"/>
    <x v="35"/>
    <x v="1"/>
    <x v="0"/>
    <x v="0"/>
    <n v="5"/>
    <m/>
  </r>
  <r>
    <x v="0"/>
    <x v="9"/>
    <n v="27"/>
    <d v="1985-07-04T00:00:00"/>
    <x v="35"/>
    <x v="0"/>
    <x v="0"/>
    <x v="0"/>
    <n v="86"/>
    <m/>
  </r>
  <r>
    <x v="0"/>
    <x v="9"/>
    <n v="27"/>
    <d v="1985-07-05T00:00:00"/>
    <x v="36"/>
    <x v="1"/>
    <x v="0"/>
    <x v="0"/>
    <n v="18"/>
    <m/>
  </r>
  <r>
    <x v="0"/>
    <x v="9"/>
    <n v="27"/>
    <d v="1985-07-05T00:00:00"/>
    <x v="36"/>
    <x v="0"/>
    <x v="0"/>
    <x v="0"/>
    <n v="182"/>
    <m/>
  </r>
  <r>
    <x v="0"/>
    <x v="9"/>
    <n v="27"/>
    <d v="1985-07-06T00:00:00"/>
    <x v="37"/>
    <x v="2"/>
    <x v="0"/>
    <x v="0"/>
    <n v="1"/>
    <m/>
  </r>
  <r>
    <x v="0"/>
    <x v="9"/>
    <n v="27"/>
    <d v="1985-07-06T00:00:00"/>
    <x v="37"/>
    <x v="1"/>
    <x v="0"/>
    <x v="0"/>
    <n v="3"/>
    <m/>
  </r>
  <r>
    <x v="0"/>
    <x v="9"/>
    <n v="27"/>
    <d v="1985-07-06T00:00:00"/>
    <x v="37"/>
    <x v="0"/>
    <x v="0"/>
    <x v="0"/>
    <n v="115"/>
    <m/>
  </r>
  <r>
    <x v="0"/>
    <x v="9"/>
    <n v="28"/>
    <d v="1985-07-07T00:00:00"/>
    <x v="38"/>
    <x v="1"/>
    <x v="0"/>
    <x v="0"/>
    <n v="2"/>
    <m/>
  </r>
  <r>
    <x v="0"/>
    <x v="9"/>
    <n v="28"/>
    <d v="1985-07-07T00:00:00"/>
    <x v="38"/>
    <x v="0"/>
    <x v="0"/>
    <x v="0"/>
    <n v="47"/>
    <m/>
  </r>
  <r>
    <x v="0"/>
    <x v="9"/>
    <n v="28"/>
    <d v="1985-07-08T00:00:00"/>
    <x v="39"/>
    <x v="0"/>
    <x v="0"/>
    <x v="0"/>
    <n v="75"/>
    <m/>
  </r>
  <r>
    <x v="0"/>
    <x v="9"/>
    <n v="28"/>
    <d v="1985-07-09T00:00:00"/>
    <x v="40"/>
    <x v="1"/>
    <x v="0"/>
    <x v="0"/>
    <n v="4"/>
    <m/>
  </r>
  <r>
    <x v="0"/>
    <x v="9"/>
    <n v="28"/>
    <d v="1985-07-09T00:00:00"/>
    <x v="40"/>
    <x v="0"/>
    <x v="0"/>
    <x v="0"/>
    <n v="63"/>
    <m/>
  </r>
  <r>
    <x v="0"/>
    <x v="9"/>
    <n v="28"/>
    <d v="1985-07-10T00:00:00"/>
    <x v="41"/>
    <x v="1"/>
    <x v="0"/>
    <x v="0"/>
    <n v="4"/>
    <m/>
  </r>
  <r>
    <x v="0"/>
    <x v="9"/>
    <n v="28"/>
    <d v="1985-07-10T00:00:00"/>
    <x v="41"/>
    <x v="0"/>
    <x v="0"/>
    <x v="0"/>
    <n v="74"/>
    <m/>
  </r>
  <r>
    <x v="0"/>
    <x v="9"/>
    <n v="28"/>
    <d v="1985-07-11T00:00:00"/>
    <x v="42"/>
    <x v="2"/>
    <x v="0"/>
    <x v="0"/>
    <n v="2"/>
    <m/>
  </r>
  <r>
    <x v="0"/>
    <x v="9"/>
    <n v="28"/>
    <d v="1985-07-11T00:00:00"/>
    <x v="42"/>
    <x v="1"/>
    <x v="0"/>
    <x v="0"/>
    <n v="17"/>
    <m/>
  </r>
  <r>
    <x v="0"/>
    <x v="9"/>
    <n v="28"/>
    <d v="1985-07-11T00:00:00"/>
    <x v="42"/>
    <x v="0"/>
    <x v="0"/>
    <x v="0"/>
    <n v="135"/>
    <m/>
  </r>
  <r>
    <x v="0"/>
    <x v="9"/>
    <n v="28"/>
    <d v="1985-07-12T00:00:00"/>
    <x v="43"/>
    <x v="2"/>
    <x v="0"/>
    <x v="0"/>
    <n v="1"/>
    <m/>
  </r>
  <r>
    <x v="0"/>
    <x v="9"/>
    <n v="28"/>
    <d v="1985-07-12T00:00:00"/>
    <x v="43"/>
    <x v="1"/>
    <x v="0"/>
    <x v="0"/>
    <n v="4"/>
    <m/>
  </r>
  <r>
    <x v="0"/>
    <x v="9"/>
    <n v="28"/>
    <d v="1985-07-12T00:00:00"/>
    <x v="43"/>
    <x v="0"/>
    <x v="0"/>
    <x v="0"/>
    <n v="58"/>
    <m/>
  </r>
  <r>
    <x v="0"/>
    <x v="9"/>
    <n v="28"/>
    <d v="1985-07-13T00:00:00"/>
    <x v="44"/>
    <x v="1"/>
    <x v="0"/>
    <x v="0"/>
    <n v="1"/>
    <m/>
  </r>
  <r>
    <x v="0"/>
    <x v="9"/>
    <n v="28"/>
    <d v="1985-07-13T00:00:00"/>
    <x v="44"/>
    <x v="0"/>
    <x v="0"/>
    <x v="0"/>
    <n v="11"/>
    <m/>
  </r>
  <r>
    <x v="0"/>
    <x v="9"/>
    <n v="29"/>
    <d v="1985-07-14T00:00:00"/>
    <x v="45"/>
    <x v="2"/>
    <x v="0"/>
    <x v="0"/>
    <n v="1"/>
    <m/>
  </r>
  <r>
    <x v="0"/>
    <x v="9"/>
    <n v="29"/>
    <d v="1985-07-14T00:00:00"/>
    <x v="45"/>
    <x v="1"/>
    <x v="0"/>
    <x v="0"/>
    <n v="2"/>
    <m/>
  </r>
  <r>
    <x v="0"/>
    <x v="9"/>
    <n v="29"/>
    <d v="1985-07-14T00:00:00"/>
    <x v="45"/>
    <x v="0"/>
    <x v="0"/>
    <x v="0"/>
    <n v="66"/>
    <m/>
  </r>
  <r>
    <x v="0"/>
    <x v="9"/>
    <n v="29"/>
    <d v="1985-07-15T00:00:00"/>
    <x v="46"/>
    <x v="2"/>
    <x v="0"/>
    <x v="0"/>
    <n v="2"/>
    <m/>
  </r>
  <r>
    <x v="0"/>
    <x v="9"/>
    <n v="29"/>
    <d v="1985-07-15T00:00:00"/>
    <x v="46"/>
    <x v="1"/>
    <x v="0"/>
    <x v="0"/>
    <n v="1"/>
    <m/>
  </r>
  <r>
    <x v="0"/>
    <x v="9"/>
    <n v="29"/>
    <d v="1985-07-15T00:00:00"/>
    <x v="46"/>
    <x v="0"/>
    <x v="0"/>
    <x v="0"/>
    <n v="49"/>
    <m/>
  </r>
  <r>
    <x v="0"/>
    <x v="9"/>
    <n v="29"/>
    <d v="1985-07-16T00:00:00"/>
    <x v="47"/>
    <x v="1"/>
    <x v="0"/>
    <x v="0"/>
    <n v="19"/>
    <m/>
  </r>
  <r>
    <x v="0"/>
    <x v="9"/>
    <n v="29"/>
    <d v="1985-07-16T00:00:00"/>
    <x v="47"/>
    <x v="0"/>
    <x v="0"/>
    <x v="0"/>
    <n v="126"/>
    <m/>
  </r>
  <r>
    <x v="0"/>
    <x v="9"/>
    <n v="29"/>
    <d v="1985-07-17T00:00:00"/>
    <x v="48"/>
    <x v="1"/>
    <x v="0"/>
    <x v="0"/>
    <n v="15"/>
    <m/>
  </r>
  <r>
    <x v="0"/>
    <x v="9"/>
    <n v="29"/>
    <d v="1985-07-17T00:00:00"/>
    <x v="48"/>
    <x v="0"/>
    <x v="0"/>
    <x v="0"/>
    <n v="98"/>
    <m/>
  </r>
  <r>
    <x v="0"/>
    <x v="9"/>
    <n v="29"/>
    <d v="1985-07-18T00:00:00"/>
    <x v="49"/>
    <x v="2"/>
    <x v="0"/>
    <x v="0"/>
    <n v="1"/>
    <m/>
  </r>
  <r>
    <x v="0"/>
    <x v="9"/>
    <n v="29"/>
    <d v="1985-07-18T00:00:00"/>
    <x v="49"/>
    <x v="1"/>
    <x v="0"/>
    <x v="0"/>
    <n v="23"/>
    <m/>
  </r>
  <r>
    <x v="0"/>
    <x v="9"/>
    <n v="29"/>
    <d v="1985-07-18T00:00:00"/>
    <x v="49"/>
    <x v="0"/>
    <x v="0"/>
    <x v="0"/>
    <n v="167"/>
    <m/>
  </r>
  <r>
    <x v="0"/>
    <x v="9"/>
    <n v="29"/>
    <d v="1985-07-19T00:00:00"/>
    <x v="50"/>
    <x v="1"/>
    <x v="0"/>
    <x v="0"/>
    <n v="17"/>
    <m/>
  </r>
  <r>
    <x v="0"/>
    <x v="9"/>
    <n v="29"/>
    <d v="1985-07-19T00:00:00"/>
    <x v="50"/>
    <x v="0"/>
    <x v="0"/>
    <x v="0"/>
    <n v="126"/>
    <m/>
  </r>
  <r>
    <x v="0"/>
    <x v="9"/>
    <n v="29"/>
    <d v="1985-07-20T00:00:00"/>
    <x v="51"/>
    <x v="2"/>
    <x v="0"/>
    <x v="0"/>
    <n v="1"/>
    <m/>
  </r>
  <r>
    <x v="0"/>
    <x v="9"/>
    <n v="29"/>
    <d v="1985-07-20T00:00:00"/>
    <x v="51"/>
    <x v="1"/>
    <x v="0"/>
    <x v="0"/>
    <n v="14"/>
    <m/>
  </r>
  <r>
    <x v="0"/>
    <x v="9"/>
    <n v="29"/>
    <d v="1985-07-20T00:00:00"/>
    <x v="51"/>
    <x v="0"/>
    <x v="0"/>
    <x v="0"/>
    <n v="178"/>
    <m/>
  </r>
  <r>
    <x v="0"/>
    <x v="9"/>
    <n v="30"/>
    <d v="1985-07-21T00:00:00"/>
    <x v="52"/>
    <x v="2"/>
    <x v="0"/>
    <x v="0"/>
    <n v="3"/>
    <m/>
  </r>
  <r>
    <x v="0"/>
    <x v="9"/>
    <n v="30"/>
    <d v="1985-07-21T00:00:00"/>
    <x v="52"/>
    <x v="1"/>
    <x v="0"/>
    <x v="0"/>
    <n v="19"/>
    <m/>
  </r>
  <r>
    <x v="0"/>
    <x v="9"/>
    <n v="30"/>
    <d v="1985-07-21T00:00:00"/>
    <x v="52"/>
    <x v="0"/>
    <x v="0"/>
    <x v="0"/>
    <n v="156"/>
    <m/>
  </r>
  <r>
    <x v="0"/>
    <x v="9"/>
    <n v="30"/>
    <d v="1985-07-22T00:00:00"/>
    <x v="53"/>
    <x v="2"/>
    <x v="0"/>
    <x v="0"/>
    <n v="4"/>
    <m/>
  </r>
  <r>
    <x v="0"/>
    <x v="9"/>
    <n v="30"/>
    <d v="1985-07-22T00:00:00"/>
    <x v="53"/>
    <x v="1"/>
    <x v="0"/>
    <x v="0"/>
    <n v="34"/>
    <m/>
  </r>
  <r>
    <x v="0"/>
    <x v="9"/>
    <n v="30"/>
    <d v="1985-07-22T00:00:00"/>
    <x v="53"/>
    <x v="0"/>
    <x v="0"/>
    <x v="0"/>
    <n v="432"/>
    <m/>
  </r>
  <r>
    <x v="0"/>
    <x v="9"/>
    <n v="30"/>
    <d v="1985-07-23T00:00:00"/>
    <x v="54"/>
    <x v="2"/>
    <x v="0"/>
    <x v="0"/>
    <n v="2"/>
    <m/>
  </r>
  <r>
    <x v="0"/>
    <x v="9"/>
    <n v="30"/>
    <d v="1985-07-23T00:00:00"/>
    <x v="54"/>
    <x v="1"/>
    <x v="0"/>
    <x v="0"/>
    <n v="46"/>
    <m/>
  </r>
  <r>
    <x v="0"/>
    <x v="9"/>
    <n v="30"/>
    <d v="1985-07-23T00:00:00"/>
    <x v="54"/>
    <x v="0"/>
    <x v="0"/>
    <x v="0"/>
    <n v="773"/>
    <m/>
  </r>
  <r>
    <x v="0"/>
    <x v="9"/>
    <n v="30"/>
    <d v="1985-07-24T00:00:00"/>
    <x v="55"/>
    <x v="2"/>
    <x v="0"/>
    <x v="0"/>
    <n v="4"/>
    <m/>
  </r>
  <r>
    <x v="0"/>
    <x v="9"/>
    <n v="30"/>
    <d v="1985-07-24T00:00:00"/>
    <x v="55"/>
    <x v="1"/>
    <x v="0"/>
    <x v="0"/>
    <n v="28"/>
    <m/>
  </r>
  <r>
    <x v="0"/>
    <x v="9"/>
    <n v="30"/>
    <d v="1985-07-24T00:00:00"/>
    <x v="55"/>
    <x v="0"/>
    <x v="0"/>
    <x v="0"/>
    <n v="176"/>
    <m/>
  </r>
  <r>
    <x v="0"/>
    <x v="9"/>
    <n v="30"/>
    <d v="1985-07-25T00:00:00"/>
    <x v="56"/>
    <x v="2"/>
    <x v="0"/>
    <x v="0"/>
    <n v="6"/>
    <m/>
  </r>
  <r>
    <x v="0"/>
    <x v="9"/>
    <n v="30"/>
    <d v="1985-07-25T00:00:00"/>
    <x v="56"/>
    <x v="1"/>
    <x v="0"/>
    <x v="0"/>
    <n v="25"/>
    <m/>
  </r>
  <r>
    <x v="0"/>
    <x v="9"/>
    <n v="30"/>
    <d v="1985-07-25T00:00:00"/>
    <x v="56"/>
    <x v="0"/>
    <x v="0"/>
    <x v="0"/>
    <n v="291"/>
    <m/>
  </r>
  <r>
    <x v="0"/>
    <x v="9"/>
    <n v="30"/>
    <d v="1985-07-26T00:00:00"/>
    <x v="57"/>
    <x v="2"/>
    <x v="0"/>
    <x v="0"/>
    <n v="3"/>
    <m/>
  </r>
  <r>
    <x v="0"/>
    <x v="9"/>
    <n v="30"/>
    <d v="1985-07-26T00:00:00"/>
    <x v="57"/>
    <x v="1"/>
    <x v="0"/>
    <x v="0"/>
    <n v="75"/>
    <m/>
  </r>
  <r>
    <x v="0"/>
    <x v="9"/>
    <n v="30"/>
    <d v="1985-07-26T00:00:00"/>
    <x v="57"/>
    <x v="0"/>
    <x v="0"/>
    <x v="0"/>
    <n v="1231"/>
    <m/>
  </r>
  <r>
    <x v="0"/>
    <x v="9"/>
    <n v="30"/>
    <d v="1985-07-27T00:00:00"/>
    <x v="58"/>
    <x v="1"/>
    <x v="0"/>
    <x v="0"/>
    <n v="40"/>
    <m/>
  </r>
  <r>
    <x v="0"/>
    <x v="9"/>
    <n v="30"/>
    <d v="1985-07-27T00:00:00"/>
    <x v="58"/>
    <x v="0"/>
    <x v="0"/>
    <x v="0"/>
    <n v="542"/>
    <m/>
  </r>
  <r>
    <x v="0"/>
    <x v="9"/>
    <n v="31"/>
    <d v="1985-07-28T00:00:00"/>
    <x v="59"/>
    <x v="2"/>
    <x v="0"/>
    <x v="0"/>
    <n v="15"/>
    <m/>
  </r>
  <r>
    <x v="0"/>
    <x v="9"/>
    <n v="31"/>
    <d v="1985-07-28T00:00:00"/>
    <x v="59"/>
    <x v="1"/>
    <x v="0"/>
    <x v="0"/>
    <n v="47"/>
    <m/>
  </r>
  <r>
    <x v="0"/>
    <x v="9"/>
    <n v="31"/>
    <d v="1985-07-28T00:00:00"/>
    <x v="59"/>
    <x v="0"/>
    <x v="0"/>
    <x v="0"/>
    <n v="1325"/>
    <m/>
  </r>
  <r>
    <x v="0"/>
    <x v="9"/>
    <n v="31"/>
    <d v="1985-07-29T00:00:00"/>
    <x v="60"/>
    <x v="2"/>
    <x v="0"/>
    <x v="0"/>
    <n v="15"/>
    <m/>
  </r>
  <r>
    <x v="0"/>
    <x v="9"/>
    <n v="31"/>
    <d v="1985-07-29T00:00:00"/>
    <x v="60"/>
    <x v="1"/>
    <x v="0"/>
    <x v="0"/>
    <n v="92"/>
    <m/>
  </r>
  <r>
    <x v="0"/>
    <x v="9"/>
    <n v="31"/>
    <d v="1985-07-29T00:00:00"/>
    <x v="60"/>
    <x v="0"/>
    <x v="0"/>
    <x v="0"/>
    <n v="3120"/>
    <m/>
  </r>
  <r>
    <x v="0"/>
    <x v="9"/>
    <n v="31"/>
    <d v="1985-07-30T00:00:00"/>
    <x v="61"/>
    <x v="2"/>
    <x v="0"/>
    <x v="0"/>
    <n v="6"/>
    <m/>
  </r>
  <r>
    <x v="0"/>
    <x v="9"/>
    <n v="31"/>
    <d v="1985-07-30T00:00:00"/>
    <x v="61"/>
    <x v="1"/>
    <x v="0"/>
    <x v="0"/>
    <n v="127"/>
    <m/>
  </r>
  <r>
    <x v="0"/>
    <x v="9"/>
    <n v="31"/>
    <d v="1985-07-30T00:00:00"/>
    <x v="61"/>
    <x v="0"/>
    <x v="0"/>
    <x v="0"/>
    <n v="3817"/>
    <m/>
  </r>
  <r>
    <x v="0"/>
    <x v="9"/>
    <n v="31"/>
    <d v="1985-07-31T00:00:00"/>
    <x v="62"/>
    <x v="2"/>
    <x v="0"/>
    <x v="0"/>
    <n v="10"/>
    <m/>
  </r>
  <r>
    <x v="0"/>
    <x v="9"/>
    <n v="31"/>
    <d v="1985-07-31T00:00:00"/>
    <x v="62"/>
    <x v="1"/>
    <x v="0"/>
    <x v="0"/>
    <n v="198"/>
    <m/>
  </r>
  <r>
    <x v="0"/>
    <x v="9"/>
    <n v="31"/>
    <d v="1985-07-31T00:00:00"/>
    <x v="62"/>
    <x v="0"/>
    <x v="0"/>
    <x v="0"/>
    <n v="3552"/>
    <m/>
  </r>
  <r>
    <x v="0"/>
    <x v="9"/>
    <n v="31"/>
    <d v="1985-08-01T00:00:00"/>
    <x v="63"/>
    <x v="2"/>
    <x v="0"/>
    <x v="0"/>
    <n v="8"/>
    <m/>
  </r>
  <r>
    <x v="0"/>
    <x v="9"/>
    <n v="31"/>
    <d v="1985-08-01T00:00:00"/>
    <x v="63"/>
    <x v="1"/>
    <x v="0"/>
    <x v="0"/>
    <n v="199"/>
    <m/>
  </r>
  <r>
    <x v="0"/>
    <x v="9"/>
    <n v="31"/>
    <d v="1985-08-01T00:00:00"/>
    <x v="63"/>
    <x v="0"/>
    <x v="0"/>
    <x v="0"/>
    <n v="3120"/>
    <m/>
  </r>
  <r>
    <x v="0"/>
    <x v="9"/>
    <n v="31"/>
    <d v="1985-08-02T00:00:00"/>
    <x v="64"/>
    <x v="2"/>
    <x v="0"/>
    <x v="0"/>
    <n v="3"/>
    <m/>
  </r>
  <r>
    <x v="0"/>
    <x v="9"/>
    <n v="31"/>
    <d v="1985-08-02T00:00:00"/>
    <x v="64"/>
    <x v="1"/>
    <x v="0"/>
    <x v="0"/>
    <n v="110"/>
    <m/>
  </r>
  <r>
    <x v="0"/>
    <x v="9"/>
    <n v="31"/>
    <d v="1985-08-02T00:00:00"/>
    <x v="64"/>
    <x v="0"/>
    <x v="0"/>
    <x v="0"/>
    <n v="1202"/>
    <m/>
  </r>
  <r>
    <x v="0"/>
    <x v="9"/>
    <n v="31"/>
    <d v="1985-08-03T00:00:00"/>
    <x v="65"/>
    <x v="4"/>
    <x v="0"/>
    <x v="0"/>
    <n v="2"/>
    <m/>
  </r>
  <r>
    <x v="0"/>
    <x v="9"/>
    <n v="31"/>
    <d v="1985-08-03T00:00:00"/>
    <x v="65"/>
    <x v="2"/>
    <x v="0"/>
    <x v="0"/>
    <n v="9"/>
    <m/>
  </r>
  <r>
    <x v="0"/>
    <x v="9"/>
    <n v="31"/>
    <d v="1985-08-03T00:00:00"/>
    <x v="65"/>
    <x v="1"/>
    <x v="0"/>
    <x v="0"/>
    <n v="111"/>
    <m/>
  </r>
  <r>
    <x v="0"/>
    <x v="9"/>
    <n v="31"/>
    <d v="1985-08-03T00:00:00"/>
    <x v="65"/>
    <x v="0"/>
    <x v="0"/>
    <x v="0"/>
    <n v="3642"/>
    <m/>
  </r>
  <r>
    <x v="0"/>
    <x v="9"/>
    <n v="32"/>
    <d v="1985-08-04T00:00:00"/>
    <x v="66"/>
    <x v="1"/>
    <x v="0"/>
    <x v="0"/>
    <n v="47"/>
    <m/>
  </r>
  <r>
    <x v="0"/>
    <x v="9"/>
    <n v="32"/>
    <d v="1985-08-04T00:00:00"/>
    <x v="66"/>
    <x v="0"/>
    <x v="0"/>
    <x v="0"/>
    <n v="1158"/>
    <m/>
  </r>
  <r>
    <x v="0"/>
    <x v="9"/>
    <n v="32"/>
    <d v="1985-08-05T00:00:00"/>
    <x v="67"/>
    <x v="2"/>
    <x v="0"/>
    <x v="0"/>
    <n v="4"/>
    <m/>
  </r>
  <r>
    <x v="0"/>
    <x v="9"/>
    <n v="32"/>
    <d v="1985-08-05T00:00:00"/>
    <x v="67"/>
    <x v="1"/>
    <x v="0"/>
    <x v="0"/>
    <n v="58"/>
    <m/>
  </r>
  <r>
    <x v="0"/>
    <x v="9"/>
    <n v="32"/>
    <d v="1985-08-05T00:00:00"/>
    <x v="67"/>
    <x v="0"/>
    <x v="0"/>
    <x v="0"/>
    <n v="1403"/>
    <m/>
  </r>
  <r>
    <x v="0"/>
    <x v="9"/>
    <n v="32"/>
    <d v="1985-08-06T00:00:00"/>
    <x v="68"/>
    <x v="2"/>
    <x v="0"/>
    <x v="0"/>
    <n v="2"/>
    <m/>
  </r>
  <r>
    <x v="0"/>
    <x v="9"/>
    <n v="32"/>
    <d v="1985-08-06T00:00:00"/>
    <x v="68"/>
    <x v="1"/>
    <x v="0"/>
    <x v="0"/>
    <n v="106"/>
    <m/>
  </r>
  <r>
    <x v="0"/>
    <x v="9"/>
    <n v="32"/>
    <d v="1985-08-06T00:00:00"/>
    <x v="68"/>
    <x v="0"/>
    <x v="0"/>
    <x v="0"/>
    <n v="1622"/>
    <m/>
  </r>
  <r>
    <x v="0"/>
    <x v="9"/>
    <n v="32"/>
    <d v="1985-08-07T00:00:00"/>
    <x v="69"/>
    <x v="2"/>
    <x v="0"/>
    <x v="0"/>
    <n v="1"/>
    <m/>
  </r>
  <r>
    <x v="0"/>
    <x v="9"/>
    <n v="32"/>
    <d v="1985-08-07T00:00:00"/>
    <x v="69"/>
    <x v="1"/>
    <x v="0"/>
    <x v="0"/>
    <n v="134"/>
    <m/>
  </r>
  <r>
    <x v="0"/>
    <x v="9"/>
    <n v="32"/>
    <d v="1985-08-07T00:00:00"/>
    <x v="69"/>
    <x v="0"/>
    <x v="0"/>
    <x v="0"/>
    <n v="946"/>
    <m/>
  </r>
  <r>
    <x v="0"/>
    <x v="9"/>
    <n v="32"/>
    <d v="1985-08-08T00:00:00"/>
    <x v="70"/>
    <x v="2"/>
    <x v="0"/>
    <x v="0"/>
    <n v="2"/>
    <m/>
  </r>
  <r>
    <x v="0"/>
    <x v="9"/>
    <n v="32"/>
    <d v="1985-08-08T00:00:00"/>
    <x v="70"/>
    <x v="1"/>
    <x v="0"/>
    <x v="0"/>
    <n v="80"/>
    <m/>
  </r>
  <r>
    <x v="0"/>
    <x v="9"/>
    <n v="32"/>
    <d v="1985-08-08T00:00:00"/>
    <x v="70"/>
    <x v="0"/>
    <x v="0"/>
    <x v="0"/>
    <n v="1256"/>
    <m/>
  </r>
  <r>
    <x v="0"/>
    <x v="9"/>
    <n v="32"/>
    <d v="1985-08-09T00:00:00"/>
    <x v="71"/>
    <x v="2"/>
    <x v="0"/>
    <x v="0"/>
    <n v="1"/>
    <m/>
  </r>
  <r>
    <x v="0"/>
    <x v="9"/>
    <n v="32"/>
    <d v="1985-08-09T00:00:00"/>
    <x v="71"/>
    <x v="1"/>
    <x v="0"/>
    <x v="0"/>
    <n v="129"/>
    <m/>
  </r>
  <r>
    <x v="0"/>
    <x v="9"/>
    <n v="32"/>
    <d v="1985-08-09T00:00:00"/>
    <x v="71"/>
    <x v="0"/>
    <x v="0"/>
    <x v="0"/>
    <n v="1815"/>
    <m/>
  </r>
  <r>
    <x v="0"/>
    <x v="9"/>
    <n v="32"/>
    <d v="1985-08-10T00:00:00"/>
    <x v="72"/>
    <x v="2"/>
    <x v="0"/>
    <x v="0"/>
    <n v="3"/>
    <m/>
  </r>
  <r>
    <x v="0"/>
    <x v="9"/>
    <n v="32"/>
    <d v="1985-08-10T00:00:00"/>
    <x v="72"/>
    <x v="1"/>
    <x v="0"/>
    <x v="0"/>
    <n v="67"/>
    <m/>
  </r>
  <r>
    <x v="0"/>
    <x v="9"/>
    <n v="32"/>
    <d v="1985-08-10T00:00:00"/>
    <x v="72"/>
    <x v="0"/>
    <x v="0"/>
    <x v="0"/>
    <n v="1632"/>
    <m/>
  </r>
  <r>
    <x v="0"/>
    <x v="9"/>
    <n v="33"/>
    <d v="1985-08-11T00:00:00"/>
    <x v="73"/>
    <x v="2"/>
    <x v="0"/>
    <x v="0"/>
    <n v="3"/>
    <m/>
  </r>
  <r>
    <x v="0"/>
    <x v="9"/>
    <n v="33"/>
    <d v="1985-08-11T00:00:00"/>
    <x v="73"/>
    <x v="1"/>
    <x v="0"/>
    <x v="0"/>
    <n v="138"/>
    <m/>
  </r>
  <r>
    <x v="0"/>
    <x v="9"/>
    <n v="33"/>
    <d v="1985-08-11T00:00:00"/>
    <x v="73"/>
    <x v="0"/>
    <x v="0"/>
    <x v="0"/>
    <n v="2422"/>
    <m/>
  </r>
  <r>
    <x v="0"/>
    <x v="9"/>
    <n v="33"/>
    <d v="1985-08-12T00:00:00"/>
    <x v="74"/>
    <x v="2"/>
    <x v="0"/>
    <x v="0"/>
    <n v="1"/>
    <m/>
  </r>
  <r>
    <x v="0"/>
    <x v="9"/>
    <n v="33"/>
    <d v="1985-08-12T00:00:00"/>
    <x v="74"/>
    <x v="1"/>
    <x v="0"/>
    <x v="0"/>
    <n v="137"/>
    <m/>
  </r>
  <r>
    <x v="0"/>
    <x v="9"/>
    <n v="33"/>
    <d v="1985-08-12T00:00:00"/>
    <x v="74"/>
    <x v="0"/>
    <x v="0"/>
    <x v="0"/>
    <n v="1559"/>
    <m/>
  </r>
  <r>
    <x v="0"/>
    <x v="9"/>
    <n v="33"/>
    <d v="1985-08-13T00:00:00"/>
    <x v="75"/>
    <x v="2"/>
    <x v="0"/>
    <x v="0"/>
    <n v="2"/>
    <m/>
  </r>
  <r>
    <x v="0"/>
    <x v="9"/>
    <n v="33"/>
    <d v="1985-08-13T00:00:00"/>
    <x v="75"/>
    <x v="1"/>
    <x v="0"/>
    <x v="0"/>
    <n v="217"/>
    <m/>
  </r>
  <r>
    <x v="0"/>
    <x v="9"/>
    <n v="33"/>
    <d v="1985-08-13T00:00:00"/>
    <x v="75"/>
    <x v="0"/>
    <x v="0"/>
    <x v="0"/>
    <n v="1623"/>
    <m/>
  </r>
  <r>
    <x v="0"/>
    <x v="9"/>
    <n v="33"/>
    <d v="1985-08-14T00:00:00"/>
    <x v="76"/>
    <x v="2"/>
    <x v="0"/>
    <x v="0"/>
    <n v="5"/>
    <m/>
  </r>
  <r>
    <x v="0"/>
    <x v="9"/>
    <n v="33"/>
    <d v="1985-08-14T00:00:00"/>
    <x v="76"/>
    <x v="1"/>
    <x v="0"/>
    <x v="0"/>
    <n v="210"/>
    <m/>
  </r>
  <r>
    <x v="0"/>
    <x v="9"/>
    <n v="33"/>
    <d v="1985-08-14T00:00:00"/>
    <x v="76"/>
    <x v="0"/>
    <x v="0"/>
    <x v="0"/>
    <n v="1905"/>
    <m/>
  </r>
  <r>
    <x v="0"/>
    <x v="9"/>
    <n v="33"/>
    <d v="1985-08-15T00:00:00"/>
    <x v="77"/>
    <x v="2"/>
    <x v="0"/>
    <x v="0"/>
    <n v="4"/>
    <m/>
  </r>
  <r>
    <x v="0"/>
    <x v="9"/>
    <n v="33"/>
    <d v="1985-08-15T00:00:00"/>
    <x v="77"/>
    <x v="1"/>
    <x v="0"/>
    <x v="0"/>
    <n v="108"/>
    <m/>
  </r>
  <r>
    <x v="0"/>
    <x v="9"/>
    <n v="33"/>
    <d v="1985-08-15T00:00:00"/>
    <x v="77"/>
    <x v="0"/>
    <x v="0"/>
    <x v="0"/>
    <n v="1504"/>
    <m/>
  </r>
  <r>
    <x v="0"/>
    <x v="9"/>
    <n v="33"/>
    <d v="1985-08-16T00:00:00"/>
    <x v="78"/>
    <x v="2"/>
    <x v="0"/>
    <x v="0"/>
    <n v="2"/>
    <m/>
  </r>
  <r>
    <x v="0"/>
    <x v="9"/>
    <n v="33"/>
    <d v="1985-08-16T00:00:00"/>
    <x v="78"/>
    <x v="1"/>
    <x v="0"/>
    <x v="0"/>
    <n v="125"/>
    <m/>
  </r>
  <r>
    <x v="0"/>
    <x v="9"/>
    <n v="33"/>
    <d v="1985-08-16T00:00:00"/>
    <x v="78"/>
    <x v="0"/>
    <x v="0"/>
    <x v="0"/>
    <n v="2411"/>
    <m/>
  </r>
  <r>
    <x v="0"/>
    <x v="9"/>
    <n v="33"/>
    <d v="1985-08-17T00:00:00"/>
    <x v="79"/>
    <x v="2"/>
    <x v="0"/>
    <x v="0"/>
    <n v="4"/>
    <m/>
  </r>
  <r>
    <x v="0"/>
    <x v="9"/>
    <n v="33"/>
    <d v="1985-08-17T00:00:00"/>
    <x v="79"/>
    <x v="1"/>
    <x v="0"/>
    <x v="0"/>
    <n v="80"/>
    <m/>
  </r>
  <r>
    <x v="0"/>
    <x v="9"/>
    <n v="33"/>
    <d v="1985-08-17T00:00:00"/>
    <x v="79"/>
    <x v="0"/>
    <x v="0"/>
    <x v="0"/>
    <n v="1077"/>
    <m/>
  </r>
  <r>
    <x v="0"/>
    <x v="9"/>
    <n v="34"/>
    <d v="1985-08-18T00:00:00"/>
    <x v="80"/>
    <x v="2"/>
    <x v="0"/>
    <x v="0"/>
    <n v="4"/>
    <m/>
  </r>
  <r>
    <x v="0"/>
    <x v="9"/>
    <n v="34"/>
    <d v="1985-08-18T00:00:00"/>
    <x v="80"/>
    <x v="1"/>
    <x v="0"/>
    <x v="0"/>
    <n v="61"/>
    <m/>
  </r>
  <r>
    <x v="0"/>
    <x v="9"/>
    <n v="34"/>
    <d v="1985-08-18T00:00:00"/>
    <x v="80"/>
    <x v="0"/>
    <x v="0"/>
    <x v="0"/>
    <n v="807"/>
    <m/>
  </r>
  <r>
    <x v="0"/>
    <x v="9"/>
    <n v="34"/>
    <d v="1985-08-19T00:00:00"/>
    <x v="81"/>
    <x v="2"/>
    <x v="0"/>
    <x v="0"/>
    <n v="11"/>
    <m/>
  </r>
  <r>
    <x v="0"/>
    <x v="9"/>
    <n v="34"/>
    <d v="1985-08-19T00:00:00"/>
    <x v="81"/>
    <x v="1"/>
    <x v="0"/>
    <x v="0"/>
    <n v="1249"/>
    <m/>
  </r>
  <r>
    <x v="0"/>
    <x v="9"/>
    <n v="34"/>
    <d v="1985-08-19T00:00:00"/>
    <x v="81"/>
    <x v="0"/>
    <x v="0"/>
    <x v="0"/>
    <n v="3207"/>
    <m/>
  </r>
  <r>
    <x v="0"/>
    <x v="9"/>
    <n v="34"/>
    <d v="1985-08-20T00:00:00"/>
    <x v="82"/>
    <x v="2"/>
    <x v="0"/>
    <x v="0"/>
    <n v="2"/>
    <m/>
  </r>
  <r>
    <x v="0"/>
    <x v="9"/>
    <n v="34"/>
    <d v="1985-08-20T00:00:00"/>
    <x v="82"/>
    <x v="1"/>
    <x v="0"/>
    <x v="0"/>
    <n v="402"/>
    <m/>
  </r>
  <r>
    <x v="0"/>
    <x v="9"/>
    <n v="34"/>
    <d v="1985-08-20T00:00:00"/>
    <x v="82"/>
    <x v="0"/>
    <x v="0"/>
    <x v="0"/>
    <n v="1055"/>
    <m/>
  </r>
  <r>
    <x v="0"/>
    <x v="9"/>
    <n v="34"/>
    <d v="1985-08-21T00:00:00"/>
    <x v="83"/>
    <x v="2"/>
    <x v="0"/>
    <x v="0"/>
    <n v="2"/>
    <m/>
  </r>
  <r>
    <x v="0"/>
    <x v="9"/>
    <n v="34"/>
    <d v="1985-08-21T00:00:00"/>
    <x v="83"/>
    <x v="1"/>
    <x v="0"/>
    <x v="0"/>
    <n v="228"/>
    <m/>
  </r>
  <r>
    <x v="0"/>
    <x v="9"/>
    <n v="34"/>
    <d v="1985-08-21T00:00:00"/>
    <x v="83"/>
    <x v="0"/>
    <x v="0"/>
    <x v="0"/>
    <n v="649"/>
    <m/>
  </r>
  <r>
    <x v="0"/>
    <x v="9"/>
    <n v="34"/>
    <d v="1985-08-22T00:00:00"/>
    <x v="84"/>
    <x v="2"/>
    <x v="0"/>
    <x v="0"/>
    <n v="4"/>
    <m/>
  </r>
  <r>
    <x v="0"/>
    <x v="9"/>
    <n v="34"/>
    <d v="1985-08-22T00:00:00"/>
    <x v="84"/>
    <x v="1"/>
    <x v="0"/>
    <x v="0"/>
    <n v="194"/>
    <m/>
  </r>
  <r>
    <x v="0"/>
    <x v="9"/>
    <n v="34"/>
    <d v="1985-08-22T00:00:00"/>
    <x v="84"/>
    <x v="0"/>
    <x v="0"/>
    <x v="0"/>
    <n v="439"/>
    <m/>
  </r>
  <r>
    <x v="0"/>
    <x v="9"/>
    <n v="34"/>
    <d v="1985-08-23T00:00:00"/>
    <x v="85"/>
    <x v="2"/>
    <x v="0"/>
    <x v="0"/>
    <n v="1"/>
    <m/>
  </r>
  <r>
    <x v="0"/>
    <x v="9"/>
    <n v="34"/>
    <d v="1985-08-23T00:00:00"/>
    <x v="85"/>
    <x v="1"/>
    <x v="0"/>
    <x v="0"/>
    <n v="111"/>
    <m/>
  </r>
  <r>
    <x v="0"/>
    <x v="9"/>
    <n v="34"/>
    <d v="1985-08-23T00:00:00"/>
    <x v="85"/>
    <x v="0"/>
    <x v="0"/>
    <x v="0"/>
    <n v="468"/>
    <m/>
  </r>
  <r>
    <x v="0"/>
    <x v="9"/>
    <n v="34"/>
    <d v="1985-08-24T00:00:00"/>
    <x v="86"/>
    <x v="2"/>
    <x v="0"/>
    <x v="0"/>
    <n v="7"/>
    <m/>
  </r>
  <r>
    <x v="0"/>
    <x v="9"/>
    <n v="34"/>
    <d v="1985-08-24T00:00:00"/>
    <x v="86"/>
    <x v="1"/>
    <x v="0"/>
    <x v="0"/>
    <n v="163"/>
    <m/>
  </r>
  <r>
    <x v="0"/>
    <x v="9"/>
    <n v="34"/>
    <d v="1985-08-24T00:00:00"/>
    <x v="86"/>
    <x v="0"/>
    <x v="0"/>
    <x v="0"/>
    <n v="388"/>
    <m/>
  </r>
  <r>
    <x v="0"/>
    <x v="9"/>
    <n v="35"/>
    <d v="1985-08-25T00:00:00"/>
    <x v="87"/>
    <x v="2"/>
    <x v="0"/>
    <x v="0"/>
    <n v="10"/>
    <m/>
  </r>
  <r>
    <x v="0"/>
    <x v="9"/>
    <n v="35"/>
    <d v="1985-08-25T00:00:00"/>
    <x v="87"/>
    <x v="1"/>
    <x v="0"/>
    <x v="0"/>
    <n v="178"/>
    <m/>
  </r>
  <r>
    <x v="0"/>
    <x v="9"/>
    <n v="35"/>
    <d v="1985-08-25T00:00:00"/>
    <x v="87"/>
    <x v="0"/>
    <x v="0"/>
    <x v="0"/>
    <n v="254"/>
    <m/>
  </r>
  <r>
    <x v="0"/>
    <x v="9"/>
    <n v="35"/>
    <d v="1985-08-26T00:00:00"/>
    <x v="88"/>
    <x v="2"/>
    <x v="0"/>
    <x v="0"/>
    <n v="14"/>
    <m/>
  </r>
  <r>
    <x v="0"/>
    <x v="9"/>
    <n v="35"/>
    <d v="1985-08-26T00:00:00"/>
    <x v="88"/>
    <x v="1"/>
    <x v="0"/>
    <x v="0"/>
    <n v="652"/>
    <m/>
  </r>
  <r>
    <x v="0"/>
    <x v="9"/>
    <n v="35"/>
    <d v="1985-08-26T00:00:00"/>
    <x v="88"/>
    <x v="0"/>
    <x v="0"/>
    <x v="0"/>
    <n v="702"/>
    <m/>
  </r>
  <r>
    <x v="0"/>
    <x v="9"/>
    <n v="35"/>
    <d v="1985-08-27T00:00:00"/>
    <x v="89"/>
    <x v="2"/>
    <x v="0"/>
    <x v="0"/>
    <n v="3"/>
    <m/>
  </r>
  <r>
    <x v="0"/>
    <x v="9"/>
    <n v="35"/>
    <d v="1985-08-27T00:00:00"/>
    <x v="89"/>
    <x v="1"/>
    <x v="0"/>
    <x v="0"/>
    <n v="580"/>
    <m/>
  </r>
  <r>
    <x v="0"/>
    <x v="9"/>
    <n v="35"/>
    <d v="1985-08-27T00:00:00"/>
    <x v="89"/>
    <x v="0"/>
    <x v="0"/>
    <x v="0"/>
    <n v="580"/>
    <m/>
  </r>
  <r>
    <x v="0"/>
    <x v="9"/>
    <n v="35"/>
    <d v="1985-08-28T00:00:00"/>
    <x v="90"/>
    <x v="2"/>
    <x v="0"/>
    <x v="0"/>
    <n v="9"/>
    <m/>
  </r>
  <r>
    <x v="0"/>
    <x v="9"/>
    <n v="35"/>
    <d v="1985-08-28T00:00:00"/>
    <x v="90"/>
    <x v="3"/>
    <x v="0"/>
    <x v="0"/>
    <n v="2"/>
    <m/>
  </r>
  <r>
    <x v="0"/>
    <x v="9"/>
    <n v="35"/>
    <d v="1985-08-28T00:00:00"/>
    <x v="90"/>
    <x v="1"/>
    <x v="0"/>
    <x v="0"/>
    <n v="1590"/>
    <m/>
  </r>
  <r>
    <x v="0"/>
    <x v="9"/>
    <n v="35"/>
    <d v="1985-08-28T00:00:00"/>
    <x v="90"/>
    <x v="0"/>
    <x v="0"/>
    <x v="0"/>
    <n v="1003"/>
    <m/>
  </r>
  <r>
    <x v="0"/>
    <x v="9"/>
    <n v="35"/>
    <d v="1985-08-29T00:00:00"/>
    <x v="91"/>
    <x v="2"/>
    <x v="0"/>
    <x v="0"/>
    <n v="4"/>
    <m/>
  </r>
  <r>
    <x v="0"/>
    <x v="9"/>
    <n v="35"/>
    <d v="1985-08-29T00:00:00"/>
    <x v="91"/>
    <x v="3"/>
    <x v="0"/>
    <x v="0"/>
    <n v="2"/>
    <m/>
  </r>
  <r>
    <x v="0"/>
    <x v="9"/>
    <n v="35"/>
    <d v="1985-08-29T00:00:00"/>
    <x v="91"/>
    <x v="1"/>
    <x v="0"/>
    <x v="0"/>
    <n v="1396"/>
    <m/>
  </r>
  <r>
    <x v="0"/>
    <x v="9"/>
    <n v="35"/>
    <d v="1985-08-29T00:00:00"/>
    <x v="91"/>
    <x v="0"/>
    <x v="0"/>
    <x v="0"/>
    <n v="881"/>
    <m/>
  </r>
  <r>
    <x v="0"/>
    <x v="9"/>
    <n v="35"/>
    <d v="1985-08-30T00:00:00"/>
    <x v="92"/>
    <x v="2"/>
    <x v="0"/>
    <x v="0"/>
    <n v="6"/>
    <m/>
  </r>
  <r>
    <x v="0"/>
    <x v="9"/>
    <n v="35"/>
    <d v="1985-08-30T00:00:00"/>
    <x v="92"/>
    <x v="3"/>
    <x v="0"/>
    <x v="0"/>
    <n v="1"/>
    <m/>
  </r>
  <r>
    <x v="0"/>
    <x v="9"/>
    <n v="35"/>
    <d v="1985-08-30T00:00:00"/>
    <x v="92"/>
    <x v="1"/>
    <x v="0"/>
    <x v="0"/>
    <n v="1845"/>
    <m/>
  </r>
  <r>
    <x v="0"/>
    <x v="9"/>
    <n v="35"/>
    <d v="1985-08-30T00:00:00"/>
    <x v="92"/>
    <x v="0"/>
    <x v="0"/>
    <x v="0"/>
    <n v="611"/>
    <m/>
  </r>
  <r>
    <x v="0"/>
    <x v="9"/>
    <n v="35"/>
    <d v="1985-08-31T00:00:00"/>
    <x v="93"/>
    <x v="2"/>
    <x v="0"/>
    <x v="0"/>
    <n v="3"/>
    <m/>
  </r>
  <r>
    <x v="0"/>
    <x v="9"/>
    <n v="35"/>
    <d v="1985-08-31T00:00:00"/>
    <x v="93"/>
    <x v="3"/>
    <x v="0"/>
    <x v="0"/>
    <n v="1"/>
    <m/>
  </r>
  <r>
    <x v="0"/>
    <x v="9"/>
    <n v="35"/>
    <d v="1985-08-31T00:00:00"/>
    <x v="93"/>
    <x v="1"/>
    <x v="0"/>
    <x v="0"/>
    <n v="1174"/>
    <m/>
  </r>
  <r>
    <x v="0"/>
    <x v="9"/>
    <n v="35"/>
    <d v="1985-08-31T00:00:00"/>
    <x v="93"/>
    <x v="0"/>
    <x v="0"/>
    <x v="0"/>
    <n v="401"/>
    <m/>
  </r>
  <r>
    <x v="0"/>
    <x v="9"/>
    <n v="36"/>
    <d v="1985-09-01T00:00:00"/>
    <x v="94"/>
    <x v="2"/>
    <x v="0"/>
    <x v="0"/>
    <n v="4"/>
    <m/>
  </r>
  <r>
    <x v="0"/>
    <x v="9"/>
    <n v="36"/>
    <d v="1985-09-01T00:00:00"/>
    <x v="94"/>
    <x v="3"/>
    <x v="0"/>
    <x v="0"/>
    <n v="1"/>
    <m/>
  </r>
  <r>
    <x v="0"/>
    <x v="9"/>
    <n v="36"/>
    <d v="1985-09-01T00:00:00"/>
    <x v="94"/>
    <x v="1"/>
    <x v="0"/>
    <x v="0"/>
    <n v="1500"/>
    <m/>
  </r>
  <r>
    <x v="0"/>
    <x v="9"/>
    <n v="36"/>
    <d v="1985-09-01T00:00:00"/>
    <x v="94"/>
    <x v="0"/>
    <x v="0"/>
    <x v="0"/>
    <n v="312"/>
    <m/>
  </r>
  <r>
    <x v="0"/>
    <x v="9"/>
    <n v="36"/>
    <d v="1985-09-02T00:00:00"/>
    <x v="95"/>
    <x v="2"/>
    <x v="0"/>
    <x v="0"/>
    <n v="36"/>
    <m/>
  </r>
  <r>
    <x v="0"/>
    <x v="9"/>
    <n v="36"/>
    <d v="1985-09-02T00:00:00"/>
    <x v="95"/>
    <x v="3"/>
    <x v="0"/>
    <x v="0"/>
    <n v="7"/>
    <m/>
  </r>
  <r>
    <x v="0"/>
    <x v="9"/>
    <n v="36"/>
    <d v="1985-09-02T00:00:00"/>
    <x v="95"/>
    <x v="1"/>
    <x v="0"/>
    <x v="0"/>
    <n v="1743"/>
    <m/>
  </r>
  <r>
    <x v="0"/>
    <x v="9"/>
    <n v="36"/>
    <d v="1985-09-02T00:00:00"/>
    <x v="95"/>
    <x v="0"/>
    <x v="0"/>
    <x v="0"/>
    <n v="676"/>
    <m/>
  </r>
  <r>
    <x v="0"/>
    <x v="9"/>
    <n v="36"/>
    <d v="1985-09-03T00:00:00"/>
    <x v="96"/>
    <x v="2"/>
    <x v="0"/>
    <x v="0"/>
    <n v="22"/>
    <m/>
  </r>
  <r>
    <x v="0"/>
    <x v="9"/>
    <n v="36"/>
    <d v="1985-09-03T00:00:00"/>
    <x v="96"/>
    <x v="3"/>
    <x v="0"/>
    <x v="0"/>
    <n v="1"/>
    <m/>
  </r>
  <r>
    <x v="0"/>
    <x v="9"/>
    <n v="36"/>
    <d v="1985-09-03T00:00:00"/>
    <x v="96"/>
    <x v="1"/>
    <x v="0"/>
    <x v="0"/>
    <n v="1510"/>
    <m/>
  </r>
  <r>
    <x v="0"/>
    <x v="9"/>
    <n v="36"/>
    <d v="1985-09-03T00:00:00"/>
    <x v="96"/>
    <x v="0"/>
    <x v="0"/>
    <x v="0"/>
    <n v="658"/>
    <m/>
  </r>
  <r>
    <x v="0"/>
    <x v="9"/>
    <n v="36"/>
    <d v="1985-09-04T00:00:00"/>
    <x v="97"/>
    <x v="2"/>
    <x v="0"/>
    <x v="0"/>
    <n v="23"/>
    <m/>
  </r>
  <r>
    <x v="0"/>
    <x v="9"/>
    <n v="36"/>
    <d v="1985-09-04T00:00:00"/>
    <x v="97"/>
    <x v="3"/>
    <x v="0"/>
    <x v="0"/>
    <n v="3"/>
    <m/>
  </r>
  <r>
    <x v="0"/>
    <x v="9"/>
    <n v="36"/>
    <d v="1985-09-04T00:00:00"/>
    <x v="97"/>
    <x v="1"/>
    <x v="0"/>
    <x v="0"/>
    <n v="1336"/>
    <m/>
  </r>
  <r>
    <x v="0"/>
    <x v="9"/>
    <n v="36"/>
    <d v="1985-09-04T00:00:00"/>
    <x v="97"/>
    <x v="0"/>
    <x v="0"/>
    <x v="0"/>
    <n v="574"/>
    <m/>
  </r>
  <r>
    <x v="0"/>
    <x v="9"/>
    <n v="36"/>
    <d v="1985-09-05T00:00:00"/>
    <x v="98"/>
    <x v="2"/>
    <x v="0"/>
    <x v="0"/>
    <n v="32"/>
    <m/>
  </r>
  <r>
    <x v="0"/>
    <x v="9"/>
    <n v="36"/>
    <d v="1985-09-05T00:00:00"/>
    <x v="98"/>
    <x v="3"/>
    <x v="0"/>
    <x v="0"/>
    <n v="3"/>
    <m/>
  </r>
  <r>
    <x v="0"/>
    <x v="9"/>
    <n v="36"/>
    <d v="1985-09-05T00:00:00"/>
    <x v="98"/>
    <x v="1"/>
    <x v="0"/>
    <x v="0"/>
    <n v="1103"/>
    <m/>
  </r>
  <r>
    <x v="0"/>
    <x v="9"/>
    <n v="36"/>
    <d v="1985-09-05T00:00:00"/>
    <x v="98"/>
    <x v="0"/>
    <x v="0"/>
    <x v="0"/>
    <n v="238"/>
    <m/>
  </r>
  <r>
    <x v="0"/>
    <x v="9"/>
    <n v="36"/>
    <d v="1985-09-06T00:00:00"/>
    <x v="99"/>
    <x v="2"/>
    <x v="0"/>
    <x v="0"/>
    <n v="23"/>
    <m/>
  </r>
  <r>
    <x v="0"/>
    <x v="9"/>
    <n v="36"/>
    <d v="1985-09-06T00:00:00"/>
    <x v="99"/>
    <x v="3"/>
    <x v="0"/>
    <x v="0"/>
    <n v="3"/>
    <m/>
  </r>
  <r>
    <x v="0"/>
    <x v="9"/>
    <n v="36"/>
    <d v="1985-09-06T00:00:00"/>
    <x v="99"/>
    <x v="1"/>
    <x v="0"/>
    <x v="0"/>
    <n v="1083"/>
    <m/>
  </r>
  <r>
    <x v="0"/>
    <x v="9"/>
    <n v="36"/>
    <d v="1985-09-06T00:00:00"/>
    <x v="99"/>
    <x v="0"/>
    <x v="0"/>
    <x v="0"/>
    <n v="186"/>
    <m/>
  </r>
  <r>
    <x v="0"/>
    <x v="9"/>
    <n v="36"/>
    <d v="1985-09-07T00:00:00"/>
    <x v="100"/>
    <x v="2"/>
    <x v="0"/>
    <x v="0"/>
    <n v="18"/>
    <m/>
  </r>
  <r>
    <x v="0"/>
    <x v="9"/>
    <n v="36"/>
    <d v="1985-09-07T00:00:00"/>
    <x v="100"/>
    <x v="3"/>
    <x v="0"/>
    <x v="0"/>
    <n v="4"/>
    <m/>
  </r>
  <r>
    <x v="0"/>
    <x v="9"/>
    <n v="36"/>
    <d v="1985-09-07T00:00:00"/>
    <x v="100"/>
    <x v="1"/>
    <x v="0"/>
    <x v="0"/>
    <n v="1702"/>
    <m/>
  </r>
  <r>
    <x v="0"/>
    <x v="9"/>
    <n v="36"/>
    <d v="1985-09-07T00:00:00"/>
    <x v="100"/>
    <x v="0"/>
    <x v="0"/>
    <x v="0"/>
    <n v="173"/>
    <m/>
  </r>
  <r>
    <x v="0"/>
    <x v="9"/>
    <n v="37"/>
    <d v="1985-09-08T00:00:00"/>
    <x v="101"/>
    <x v="2"/>
    <x v="0"/>
    <x v="0"/>
    <n v="35"/>
    <m/>
  </r>
  <r>
    <x v="0"/>
    <x v="9"/>
    <n v="37"/>
    <d v="1985-09-08T00:00:00"/>
    <x v="101"/>
    <x v="3"/>
    <x v="0"/>
    <x v="0"/>
    <n v="6"/>
    <m/>
  </r>
  <r>
    <x v="0"/>
    <x v="9"/>
    <n v="37"/>
    <d v="1985-09-08T00:00:00"/>
    <x v="101"/>
    <x v="1"/>
    <x v="0"/>
    <x v="0"/>
    <n v="2068"/>
    <m/>
  </r>
  <r>
    <x v="0"/>
    <x v="9"/>
    <n v="37"/>
    <d v="1985-09-08T00:00:00"/>
    <x v="101"/>
    <x v="0"/>
    <x v="0"/>
    <x v="0"/>
    <n v="316"/>
    <m/>
  </r>
  <r>
    <x v="0"/>
    <x v="9"/>
    <n v="37"/>
    <d v="1985-09-09T00:00:00"/>
    <x v="102"/>
    <x v="2"/>
    <x v="0"/>
    <x v="0"/>
    <n v="23"/>
    <m/>
  </r>
  <r>
    <x v="0"/>
    <x v="9"/>
    <n v="37"/>
    <d v="1985-09-09T00:00:00"/>
    <x v="102"/>
    <x v="3"/>
    <x v="0"/>
    <x v="0"/>
    <n v="4"/>
    <m/>
  </r>
  <r>
    <x v="0"/>
    <x v="9"/>
    <n v="37"/>
    <d v="1985-09-09T00:00:00"/>
    <x v="102"/>
    <x v="1"/>
    <x v="0"/>
    <x v="0"/>
    <n v="2281"/>
    <m/>
  </r>
  <r>
    <x v="0"/>
    <x v="9"/>
    <n v="37"/>
    <d v="1985-09-09T00:00:00"/>
    <x v="102"/>
    <x v="0"/>
    <x v="0"/>
    <x v="0"/>
    <n v="356"/>
    <m/>
  </r>
  <r>
    <x v="0"/>
    <x v="9"/>
    <n v="37"/>
    <d v="1985-09-10T00:00:00"/>
    <x v="103"/>
    <x v="2"/>
    <x v="0"/>
    <x v="0"/>
    <n v="17"/>
    <m/>
  </r>
  <r>
    <x v="0"/>
    <x v="9"/>
    <n v="37"/>
    <d v="1985-09-10T00:00:00"/>
    <x v="103"/>
    <x v="3"/>
    <x v="0"/>
    <x v="0"/>
    <n v="7"/>
    <m/>
  </r>
  <r>
    <x v="0"/>
    <x v="9"/>
    <n v="37"/>
    <d v="1985-09-10T00:00:00"/>
    <x v="103"/>
    <x v="1"/>
    <x v="0"/>
    <x v="0"/>
    <n v="1407"/>
    <m/>
  </r>
  <r>
    <x v="0"/>
    <x v="9"/>
    <n v="37"/>
    <d v="1985-09-10T00:00:00"/>
    <x v="103"/>
    <x v="0"/>
    <x v="0"/>
    <x v="0"/>
    <n v="263"/>
    <m/>
  </r>
  <r>
    <x v="0"/>
    <x v="9"/>
    <n v="37"/>
    <d v="1985-09-11T00:00:00"/>
    <x v="104"/>
    <x v="2"/>
    <x v="0"/>
    <x v="0"/>
    <n v="25"/>
    <m/>
  </r>
  <r>
    <x v="0"/>
    <x v="9"/>
    <n v="37"/>
    <d v="1985-09-11T00:00:00"/>
    <x v="104"/>
    <x v="3"/>
    <x v="0"/>
    <x v="0"/>
    <n v="8"/>
    <m/>
  </r>
  <r>
    <x v="0"/>
    <x v="9"/>
    <n v="37"/>
    <d v="1985-09-11T00:00:00"/>
    <x v="104"/>
    <x v="1"/>
    <x v="0"/>
    <x v="0"/>
    <n v="1212"/>
    <m/>
  </r>
  <r>
    <x v="0"/>
    <x v="9"/>
    <n v="37"/>
    <d v="1985-09-11T00:00:00"/>
    <x v="104"/>
    <x v="0"/>
    <x v="0"/>
    <x v="0"/>
    <n v="320"/>
    <m/>
  </r>
  <r>
    <x v="0"/>
    <x v="9"/>
    <n v="37"/>
    <d v="1985-09-12T00:00:00"/>
    <x v="105"/>
    <x v="2"/>
    <x v="0"/>
    <x v="0"/>
    <n v="30"/>
    <m/>
  </r>
  <r>
    <x v="0"/>
    <x v="9"/>
    <n v="37"/>
    <d v="1985-09-12T00:00:00"/>
    <x v="105"/>
    <x v="3"/>
    <x v="0"/>
    <x v="0"/>
    <n v="5"/>
    <m/>
  </r>
  <r>
    <x v="0"/>
    <x v="9"/>
    <n v="37"/>
    <d v="1985-09-12T00:00:00"/>
    <x v="105"/>
    <x v="1"/>
    <x v="0"/>
    <x v="0"/>
    <n v="887"/>
    <m/>
  </r>
  <r>
    <x v="0"/>
    <x v="9"/>
    <n v="37"/>
    <d v="1985-09-12T00:00:00"/>
    <x v="105"/>
    <x v="0"/>
    <x v="0"/>
    <x v="0"/>
    <n v="129"/>
    <m/>
  </r>
  <r>
    <x v="0"/>
    <x v="9"/>
    <n v="37"/>
    <d v="1985-09-13T00:00:00"/>
    <x v="106"/>
    <x v="2"/>
    <x v="0"/>
    <x v="0"/>
    <n v="36"/>
    <m/>
  </r>
  <r>
    <x v="0"/>
    <x v="9"/>
    <n v="37"/>
    <d v="1985-09-13T00:00:00"/>
    <x v="106"/>
    <x v="3"/>
    <x v="0"/>
    <x v="0"/>
    <n v="11"/>
    <m/>
  </r>
  <r>
    <x v="0"/>
    <x v="9"/>
    <n v="37"/>
    <d v="1985-09-13T00:00:00"/>
    <x v="106"/>
    <x v="1"/>
    <x v="0"/>
    <x v="0"/>
    <n v="507"/>
    <m/>
  </r>
  <r>
    <x v="0"/>
    <x v="9"/>
    <n v="37"/>
    <d v="1985-09-13T00:00:00"/>
    <x v="106"/>
    <x v="0"/>
    <x v="0"/>
    <x v="0"/>
    <n v="103"/>
    <m/>
  </r>
  <r>
    <x v="0"/>
    <x v="9"/>
    <n v="37"/>
    <d v="1985-09-14T00:00:00"/>
    <x v="107"/>
    <x v="2"/>
    <x v="0"/>
    <x v="0"/>
    <n v="21"/>
    <m/>
  </r>
  <r>
    <x v="0"/>
    <x v="9"/>
    <n v="37"/>
    <d v="1985-09-14T00:00:00"/>
    <x v="107"/>
    <x v="3"/>
    <x v="0"/>
    <x v="0"/>
    <n v="11"/>
    <m/>
  </r>
  <r>
    <x v="0"/>
    <x v="9"/>
    <n v="37"/>
    <d v="1985-09-14T00:00:00"/>
    <x v="107"/>
    <x v="1"/>
    <x v="0"/>
    <x v="0"/>
    <n v="370"/>
    <m/>
  </r>
  <r>
    <x v="0"/>
    <x v="9"/>
    <n v="37"/>
    <d v="1985-09-14T00:00:00"/>
    <x v="107"/>
    <x v="0"/>
    <x v="0"/>
    <x v="0"/>
    <n v="59"/>
    <m/>
  </r>
  <r>
    <x v="0"/>
    <x v="9"/>
    <n v="38"/>
    <d v="1985-09-15T00:00:00"/>
    <x v="108"/>
    <x v="2"/>
    <x v="0"/>
    <x v="0"/>
    <n v="39"/>
    <m/>
  </r>
  <r>
    <x v="0"/>
    <x v="9"/>
    <n v="38"/>
    <d v="1985-09-15T00:00:00"/>
    <x v="108"/>
    <x v="3"/>
    <x v="0"/>
    <x v="0"/>
    <n v="21"/>
    <m/>
  </r>
  <r>
    <x v="0"/>
    <x v="9"/>
    <n v="38"/>
    <d v="1985-09-15T00:00:00"/>
    <x v="108"/>
    <x v="1"/>
    <x v="0"/>
    <x v="0"/>
    <n v="598"/>
    <m/>
  </r>
  <r>
    <x v="0"/>
    <x v="9"/>
    <n v="38"/>
    <d v="1985-09-15T00:00:00"/>
    <x v="108"/>
    <x v="0"/>
    <x v="0"/>
    <x v="0"/>
    <n v="127"/>
    <m/>
  </r>
  <r>
    <x v="0"/>
    <x v="9"/>
    <n v="38"/>
    <d v="1985-09-16T00:00:00"/>
    <x v="109"/>
    <x v="2"/>
    <x v="0"/>
    <x v="0"/>
    <n v="20"/>
    <m/>
  </r>
  <r>
    <x v="0"/>
    <x v="9"/>
    <n v="38"/>
    <d v="1985-09-16T00:00:00"/>
    <x v="109"/>
    <x v="3"/>
    <x v="0"/>
    <x v="0"/>
    <n v="26"/>
    <m/>
  </r>
  <r>
    <x v="0"/>
    <x v="9"/>
    <n v="38"/>
    <d v="1985-09-16T00:00:00"/>
    <x v="109"/>
    <x v="1"/>
    <x v="0"/>
    <x v="0"/>
    <n v="310"/>
    <m/>
  </r>
  <r>
    <x v="0"/>
    <x v="9"/>
    <n v="38"/>
    <d v="1985-09-16T00:00:00"/>
    <x v="109"/>
    <x v="0"/>
    <x v="0"/>
    <x v="0"/>
    <n v="117"/>
    <m/>
  </r>
  <r>
    <x v="0"/>
    <x v="9"/>
    <n v="38"/>
    <d v="1985-09-17T00:00:00"/>
    <x v="110"/>
    <x v="2"/>
    <x v="0"/>
    <x v="0"/>
    <n v="31"/>
    <m/>
  </r>
  <r>
    <x v="0"/>
    <x v="9"/>
    <n v="38"/>
    <d v="1985-09-17T00:00:00"/>
    <x v="110"/>
    <x v="3"/>
    <x v="0"/>
    <x v="0"/>
    <n v="17"/>
    <m/>
  </r>
  <r>
    <x v="0"/>
    <x v="9"/>
    <n v="38"/>
    <d v="1985-09-17T00:00:00"/>
    <x v="110"/>
    <x v="1"/>
    <x v="0"/>
    <x v="0"/>
    <n v="353"/>
    <m/>
  </r>
  <r>
    <x v="0"/>
    <x v="9"/>
    <n v="38"/>
    <d v="1985-09-17T00:00:00"/>
    <x v="110"/>
    <x v="0"/>
    <x v="0"/>
    <x v="0"/>
    <n v="105"/>
    <m/>
  </r>
  <r>
    <x v="0"/>
    <x v="9"/>
    <n v="38"/>
    <d v="1985-09-18T00:00:00"/>
    <x v="111"/>
    <x v="2"/>
    <x v="0"/>
    <x v="0"/>
    <n v="13"/>
    <m/>
  </r>
  <r>
    <x v="0"/>
    <x v="9"/>
    <n v="38"/>
    <d v="1985-09-18T00:00:00"/>
    <x v="111"/>
    <x v="3"/>
    <x v="0"/>
    <x v="0"/>
    <n v="10"/>
    <m/>
  </r>
  <r>
    <x v="0"/>
    <x v="9"/>
    <n v="38"/>
    <d v="1985-09-18T00:00:00"/>
    <x v="111"/>
    <x v="1"/>
    <x v="0"/>
    <x v="0"/>
    <n v="220"/>
    <m/>
  </r>
  <r>
    <x v="0"/>
    <x v="9"/>
    <n v="38"/>
    <d v="1985-09-18T00:00:00"/>
    <x v="111"/>
    <x v="0"/>
    <x v="0"/>
    <x v="0"/>
    <n v="37"/>
    <m/>
  </r>
  <r>
    <x v="0"/>
    <x v="9"/>
    <n v="38"/>
    <d v="1985-09-19T00:00:00"/>
    <x v="112"/>
    <x v="2"/>
    <x v="0"/>
    <x v="0"/>
    <n v="15"/>
    <m/>
  </r>
  <r>
    <x v="0"/>
    <x v="9"/>
    <n v="38"/>
    <d v="1985-09-19T00:00:00"/>
    <x v="112"/>
    <x v="3"/>
    <x v="0"/>
    <x v="0"/>
    <n v="31"/>
    <m/>
  </r>
  <r>
    <x v="0"/>
    <x v="9"/>
    <n v="38"/>
    <d v="1985-09-19T00:00:00"/>
    <x v="112"/>
    <x v="3"/>
    <x v="0"/>
    <x v="1"/>
    <n v="1"/>
    <m/>
  </r>
  <r>
    <x v="0"/>
    <x v="9"/>
    <n v="38"/>
    <d v="1985-09-19T00:00:00"/>
    <x v="112"/>
    <x v="1"/>
    <x v="0"/>
    <x v="0"/>
    <n v="163"/>
    <m/>
  </r>
  <r>
    <x v="0"/>
    <x v="9"/>
    <n v="38"/>
    <d v="1985-09-19T00:00:00"/>
    <x v="112"/>
    <x v="0"/>
    <x v="0"/>
    <x v="0"/>
    <n v="20"/>
    <m/>
  </r>
  <r>
    <x v="0"/>
    <x v="9"/>
    <n v="38"/>
    <d v="1985-09-20T00:00:00"/>
    <x v="113"/>
    <x v="2"/>
    <x v="0"/>
    <x v="0"/>
    <n v="18"/>
    <m/>
  </r>
  <r>
    <x v="0"/>
    <x v="9"/>
    <n v="38"/>
    <d v="1985-09-20T00:00:00"/>
    <x v="113"/>
    <x v="3"/>
    <x v="0"/>
    <x v="0"/>
    <n v="20"/>
    <m/>
  </r>
  <r>
    <x v="0"/>
    <x v="9"/>
    <n v="38"/>
    <d v="1985-09-20T00:00:00"/>
    <x v="113"/>
    <x v="1"/>
    <x v="0"/>
    <x v="0"/>
    <n v="120"/>
    <m/>
  </r>
  <r>
    <x v="0"/>
    <x v="9"/>
    <n v="38"/>
    <d v="1985-09-20T00:00:00"/>
    <x v="113"/>
    <x v="0"/>
    <x v="0"/>
    <x v="0"/>
    <n v="56"/>
    <m/>
  </r>
  <r>
    <x v="0"/>
    <x v="9"/>
    <n v="38"/>
    <d v="1985-09-21T00:00:00"/>
    <x v="114"/>
    <x v="2"/>
    <x v="0"/>
    <x v="0"/>
    <n v="13"/>
    <m/>
  </r>
  <r>
    <x v="0"/>
    <x v="9"/>
    <n v="38"/>
    <d v="1985-09-21T00:00:00"/>
    <x v="114"/>
    <x v="3"/>
    <x v="0"/>
    <x v="0"/>
    <n v="15"/>
    <m/>
  </r>
  <r>
    <x v="0"/>
    <x v="9"/>
    <n v="38"/>
    <d v="1985-09-21T00:00:00"/>
    <x v="114"/>
    <x v="1"/>
    <x v="0"/>
    <x v="0"/>
    <n v="140"/>
    <m/>
  </r>
  <r>
    <x v="0"/>
    <x v="9"/>
    <n v="38"/>
    <d v="1985-09-21T00:00:00"/>
    <x v="114"/>
    <x v="0"/>
    <x v="0"/>
    <x v="0"/>
    <n v="18"/>
    <m/>
  </r>
  <r>
    <x v="0"/>
    <x v="9"/>
    <n v="39"/>
    <d v="1985-09-22T00:00:00"/>
    <x v="115"/>
    <x v="2"/>
    <x v="0"/>
    <x v="0"/>
    <n v="9"/>
    <m/>
  </r>
  <r>
    <x v="0"/>
    <x v="9"/>
    <n v="39"/>
    <d v="1985-09-22T00:00:00"/>
    <x v="115"/>
    <x v="3"/>
    <x v="0"/>
    <x v="0"/>
    <n v="13"/>
    <m/>
  </r>
  <r>
    <x v="0"/>
    <x v="9"/>
    <n v="39"/>
    <d v="1985-09-22T00:00:00"/>
    <x v="115"/>
    <x v="1"/>
    <x v="0"/>
    <x v="0"/>
    <n v="56"/>
    <m/>
  </r>
  <r>
    <x v="0"/>
    <x v="9"/>
    <n v="39"/>
    <d v="1985-09-22T00:00:00"/>
    <x v="115"/>
    <x v="0"/>
    <x v="0"/>
    <x v="0"/>
    <n v="21"/>
    <m/>
  </r>
  <r>
    <x v="0"/>
    <x v="9"/>
    <n v="39"/>
    <d v="1985-09-23T00:00:00"/>
    <x v="116"/>
    <x v="2"/>
    <x v="0"/>
    <x v="0"/>
    <n v="11"/>
    <m/>
  </r>
  <r>
    <x v="0"/>
    <x v="9"/>
    <n v="39"/>
    <d v="1985-09-23T00:00:00"/>
    <x v="116"/>
    <x v="3"/>
    <x v="0"/>
    <x v="0"/>
    <n v="11"/>
    <m/>
  </r>
  <r>
    <x v="0"/>
    <x v="9"/>
    <n v="39"/>
    <d v="1985-09-23T00:00:00"/>
    <x v="116"/>
    <x v="1"/>
    <x v="0"/>
    <x v="0"/>
    <n v="31"/>
    <m/>
  </r>
  <r>
    <x v="0"/>
    <x v="9"/>
    <n v="39"/>
    <d v="1985-09-23T00:00:00"/>
    <x v="116"/>
    <x v="0"/>
    <x v="0"/>
    <x v="0"/>
    <n v="17"/>
    <m/>
  </r>
  <r>
    <x v="0"/>
    <x v="9"/>
    <n v="39"/>
    <d v="1985-09-24T00:00:00"/>
    <x v="117"/>
    <x v="2"/>
    <x v="0"/>
    <x v="0"/>
    <n v="16"/>
    <m/>
  </r>
  <r>
    <x v="0"/>
    <x v="9"/>
    <n v="39"/>
    <d v="1985-09-24T00:00:00"/>
    <x v="117"/>
    <x v="3"/>
    <x v="0"/>
    <x v="0"/>
    <n v="57"/>
    <m/>
  </r>
  <r>
    <x v="0"/>
    <x v="9"/>
    <n v="39"/>
    <d v="1985-09-24T00:00:00"/>
    <x v="117"/>
    <x v="1"/>
    <x v="0"/>
    <x v="0"/>
    <n v="17"/>
    <m/>
  </r>
  <r>
    <x v="0"/>
    <x v="9"/>
    <n v="39"/>
    <d v="1985-09-24T00:00:00"/>
    <x v="117"/>
    <x v="0"/>
    <x v="0"/>
    <x v="0"/>
    <n v="34"/>
    <m/>
  </r>
  <r>
    <x v="0"/>
    <x v="9"/>
    <n v="39"/>
    <d v="1985-09-25T00:00:00"/>
    <x v="118"/>
    <x v="2"/>
    <x v="0"/>
    <x v="0"/>
    <n v="19"/>
    <m/>
  </r>
  <r>
    <x v="0"/>
    <x v="9"/>
    <n v="39"/>
    <d v="1985-09-25T00:00:00"/>
    <x v="118"/>
    <x v="3"/>
    <x v="0"/>
    <x v="0"/>
    <n v="83"/>
    <m/>
  </r>
  <r>
    <x v="0"/>
    <x v="9"/>
    <n v="39"/>
    <d v="1985-09-25T00:00:00"/>
    <x v="118"/>
    <x v="3"/>
    <x v="0"/>
    <x v="1"/>
    <n v="1"/>
    <m/>
  </r>
  <r>
    <x v="0"/>
    <x v="9"/>
    <n v="39"/>
    <d v="1985-09-25T00:00:00"/>
    <x v="118"/>
    <x v="1"/>
    <x v="0"/>
    <x v="0"/>
    <n v="20"/>
    <m/>
  </r>
  <r>
    <x v="0"/>
    <x v="9"/>
    <n v="39"/>
    <d v="1985-09-25T00:00:00"/>
    <x v="118"/>
    <x v="0"/>
    <x v="0"/>
    <x v="0"/>
    <n v="20"/>
    <m/>
  </r>
  <r>
    <x v="0"/>
    <x v="9"/>
    <n v="39"/>
    <d v="1985-09-26T00:00:00"/>
    <x v="119"/>
    <x v="2"/>
    <x v="0"/>
    <x v="0"/>
    <n v="25"/>
    <m/>
  </r>
  <r>
    <x v="0"/>
    <x v="9"/>
    <n v="39"/>
    <d v="1985-09-26T00:00:00"/>
    <x v="119"/>
    <x v="3"/>
    <x v="0"/>
    <x v="0"/>
    <n v="94"/>
    <m/>
  </r>
  <r>
    <x v="0"/>
    <x v="9"/>
    <n v="39"/>
    <d v="1985-09-26T00:00:00"/>
    <x v="119"/>
    <x v="1"/>
    <x v="0"/>
    <x v="0"/>
    <n v="19"/>
    <m/>
  </r>
  <r>
    <x v="0"/>
    <x v="9"/>
    <n v="39"/>
    <d v="1985-09-26T00:00:00"/>
    <x v="119"/>
    <x v="0"/>
    <x v="0"/>
    <x v="0"/>
    <n v="27"/>
    <m/>
  </r>
  <r>
    <x v="0"/>
    <x v="9"/>
    <n v="39"/>
    <d v="1985-09-27T00:00:00"/>
    <x v="120"/>
    <x v="2"/>
    <x v="0"/>
    <x v="0"/>
    <n v="16"/>
    <m/>
  </r>
  <r>
    <x v="0"/>
    <x v="9"/>
    <n v="39"/>
    <d v="1985-09-27T00:00:00"/>
    <x v="120"/>
    <x v="3"/>
    <x v="0"/>
    <x v="0"/>
    <n v="93"/>
    <m/>
  </r>
  <r>
    <x v="0"/>
    <x v="9"/>
    <n v="39"/>
    <d v="1985-09-27T00:00:00"/>
    <x v="120"/>
    <x v="1"/>
    <x v="0"/>
    <x v="0"/>
    <n v="13"/>
    <m/>
  </r>
  <r>
    <x v="0"/>
    <x v="9"/>
    <n v="39"/>
    <d v="1985-09-27T00:00:00"/>
    <x v="120"/>
    <x v="0"/>
    <x v="0"/>
    <x v="0"/>
    <n v="13"/>
    <m/>
  </r>
  <r>
    <x v="0"/>
    <x v="9"/>
    <n v="39"/>
    <d v="1985-09-28T00:00:00"/>
    <x v="121"/>
    <x v="2"/>
    <x v="0"/>
    <x v="0"/>
    <n v="19"/>
    <m/>
  </r>
  <r>
    <x v="0"/>
    <x v="9"/>
    <n v="39"/>
    <d v="1985-09-28T00:00:00"/>
    <x v="121"/>
    <x v="3"/>
    <x v="0"/>
    <x v="0"/>
    <n v="44"/>
    <m/>
  </r>
  <r>
    <x v="0"/>
    <x v="9"/>
    <n v="39"/>
    <d v="1985-09-28T00:00:00"/>
    <x v="121"/>
    <x v="1"/>
    <x v="0"/>
    <x v="0"/>
    <n v="22"/>
    <m/>
  </r>
  <r>
    <x v="0"/>
    <x v="9"/>
    <n v="39"/>
    <d v="1985-09-28T00:00:00"/>
    <x v="121"/>
    <x v="0"/>
    <x v="0"/>
    <x v="0"/>
    <n v="13"/>
    <m/>
  </r>
  <r>
    <x v="0"/>
    <x v="9"/>
    <n v="40"/>
    <d v="1985-09-29T00:00:00"/>
    <x v="122"/>
    <x v="2"/>
    <x v="0"/>
    <x v="0"/>
    <n v="25"/>
    <m/>
  </r>
  <r>
    <x v="0"/>
    <x v="9"/>
    <n v="40"/>
    <d v="1985-09-29T00:00:00"/>
    <x v="122"/>
    <x v="3"/>
    <x v="0"/>
    <x v="0"/>
    <n v="43"/>
    <m/>
  </r>
  <r>
    <x v="0"/>
    <x v="9"/>
    <n v="40"/>
    <d v="1985-09-29T00:00:00"/>
    <x v="122"/>
    <x v="1"/>
    <x v="0"/>
    <x v="0"/>
    <n v="14"/>
    <m/>
  </r>
  <r>
    <x v="0"/>
    <x v="9"/>
    <n v="40"/>
    <d v="1985-09-29T00:00:00"/>
    <x v="122"/>
    <x v="0"/>
    <x v="0"/>
    <x v="0"/>
    <n v="2"/>
    <m/>
  </r>
  <r>
    <x v="0"/>
    <x v="9"/>
    <n v="40"/>
    <d v="1985-09-30T00:00:00"/>
    <x v="123"/>
    <x v="2"/>
    <x v="0"/>
    <x v="0"/>
    <n v="38"/>
    <m/>
  </r>
  <r>
    <x v="0"/>
    <x v="9"/>
    <n v="40"/>
    <d v="1985-09-30T00:00:00"/>
    <x v="123"/>
    <x v="3"/>
    <x v="0"/>
    <x v="0"/>
    <n v="168"/>
    <m/>
  </r>
  <r>
    <x v="0"/>
    <x v="9"/>
    <n v="40"/>
    <d v="1985-09-30T00:00:00"/>
    <x v="123"/>
    <x v="1"/>
    <x v="0"/>
    <x v="0"/>
    <n v="20"/>
    <m/>
  </r>
  <r>
    <x v="0"/>
    <x v="9"/>
    <n v="40"/>
    <d v="1985-09-30T00:00:00"/>
    <x v="123"/>
    <x v="0"/>
    <x v="0"/>
    <x v="0"/>
    <n v="6"/>
    <m/>
  </r>
  <r>
    <x v="0"/>
    <x v="9"/>
    <n v="40"/>
    <d v="1985-10-01T00:00:00"/>
    <x v="124"/>
    <x v="2"/>
    <x v="0"/>
    <x v="0"/>
    <n v="25"/>
    <m/>
  </r>
  <r>
    <x v="0"/>
    <x v="9"/>
    <n v="40"/>
    <d v="1985-10-01T00:00:00"/>
    <x v="124"/>
    <x v="3"/>
    <x v="0"/>
    <x v="0"/>
    <n v="135"/>
    <m/>
  </r>
  <r>
    <x v="0"/>
    <x v="9"/>
    <n v="40"/>
    <d v="1985-10-01T00:00:00"/>
    <x v="124"/>
    <x v="1"/>
    <x v="0"/>
    <x v="0"/>
    <n v="10"/>
    <m/>
  </r>
  <r>
    <x v="0"/>
    <x v="9"/>
    <n v="40"/>
    <d v="1985-10-01T00:00:00"/>
    <x v="124"/>
    <x v="0"/>
    <x v="0"/>
    <x v="0"/>
    <n v="6"/>
    <m/>
  </r>
  <r>
    <x v="0"/>
    <x v="9"/>
    <n v="40"/>
    <d v="1985-10-02T00:00:00"/>
    <x v="125"/>
    <x v="2"/>
    <x v="0"/>
    <x v="0"/>
    <n v="11"/>
    <m/>
  </r>
  <r>
    <x v="0"/>
    <x v="9"/>
    <n v="40"/>
    <d v="1985-10-02T00:00:00"/>
    <x v="125"/>
    <x v="3"/>
    <x v="0"/>
    <x v="0"/>
    <n v="98"/>
    <m/>
  </r>
  <r>
    <x v="0"/>
    <x v="9"/>
    <n v="40"/>
    <d v="1985-10-02T00:00:00"/>
    <x v="125"/>
    <x v="1"/>
    <x v="0"/>
    <x v="0"/>
    <n v="9"/>
    <m/>
  </r>
  <r>
    <x v="0"/>
    <x v="9"/>
    <n v="40"/>
    <d v="1985-10-02T00:00:00"/>
    <x v="125"/>
    <x v="0"/>
    <x v="0"/>
    <x v="0"/>
    <n v="5"/>
    <m/>
  </r>
  <r>
    <x v="0"/>
    <x v="9"/>
    <n v="40"/>
    <d v="1985-10-03T00:00:00"/>
    <x v="126"/>
    <x v="2"/>
    <x v="0"/>
    <x v="0"/>
    <n v="14"/>
    <m/>
  </r>
  <r>
    <x v="0"/>
    <x v="9"/>
    <n v="40"/>
    <d v="1985-10-03T00:00:00"/>
    <x v="126"/>
    <x v="3"/>
    <x v="0"/>
    <x v="0"/>
    <n v="79"/>
    <m/>
  </r>
  <r>
    <x v="0"/>
    <x v="9"/>
    <n v="40"/>
    <d v="1985-10-03T00:00:00"/>
    <x v="126"/>
    <x v="1"/>
    <x v="0"/>
    <x v="0"/>
    <n v="2"/>
    <m/>
  </r>
  <r>
    <x v="0"/>
    <x v="9"/>
    <n v="40"/>
    <d v="1985-10-03T00:00:00"/>
    <x v="126"/>
    <x v="0"/>
    <x v="0"/>
    <x v="0"/>
    <n v="1"/>
    <m/>
  </r>
  <r>
    <x v="0"/>
    <x v="9"/>
    <n v="40"/>
    <d v="1985-10-04T00:00:00"/>
    <x v="127"/>
    <x v="2"/>
    <x v="0"/>
    <x v="0"/>
    <n v="5"/>
    <m/>
  </r>
  <r>
    <x v="0"/>
    <x v="9"/>
    <n v="40"/>
    <d v="1985-10-04T00:00:00"/>
    <x v="127"/>
    <x v="3"/>
    <x v="0"/>
    <x v="0"/>
    <n v="34"/>
    <m/>
  </r>
  <r>
    <x v="0"/>
    <x v="9"/>
    <n v="40"/>
    <d v="1985-10-04T00:00:00"/>
    <x v="127"/>
    <x v="0"/>
    <x v="0"/>
    <x v="0"/>
    <n v="5"/>
    <m/>
  </r>
  <r>
    <x v="0"/>
    <x v="9"/>
    <n v="40"/>
    <d v="1985-10-05T00:00:00"/>
    <x v="128"/>
    <x v="2"/>
    <x v="0"/>
    <x v="0"/>
    <n v="15"/>
    <m/>
  </r>
  <r>
    <x v="0"/>
    <x v="9"/>
    <n v="40"/>
    <d v="1985-10-05T00:00:00"/>
    <x v="128"/>
    <x v="3"/>
    <x v="0"/>
    <x v="0"/>
    <n v="170"/>
    <m/>
  </r>
  <r>
    <x v="0"/>
    <x v="9"/>
    <n v="40"/>
    <d v="1985-10-05T00:00:00"/>
    <x v="128"/>
    <x v="1"/>
    <x v="0"/>
    <x v="0"/>
    <n v="3"/>
    <m/>
  </r>
  <r>
    <x v="0"/>
    <x v="9"/>
    <n v="40"/>
    <d v="1985-10-05T00:00:00"/>
    <x v="128"/>
    <x v="0"/>
    <x v="0"/>
    <x v="0"/>
    <n v="1"/>
    <m/>
  </r>
  <r>
    <x v="0"/>
    <x v="9"/>
    <n v="41"/>
    <d v="1985-10-06T00:00:00"/>
    <x v="129"/>
    <x v="2"/>
    <x v="0"/>
    <x v="0"/>
    <n v="9"/>
    <m/>
  </r>
  <r>
    <x v="0"/>
    <x v="9"/>
    <n v="41"/>
    <d v="1985-10-06T00:00:00"/>
    <x v="129"/>
    <x v="3"/>
    <x v="0"/>
    <x v="0"/>
    <n v="91"/>
    <m/>
  </r>
  <r>
    <x v="0"/>
    <x v="9"/>
    <n v="41"/>
    <d v="1985-10-07T00:00:00"/>
    <x v="130"/>
    <x v="2"/>
    <x v="0"/>
    <x v="0"/>
    <n v="11"/>
    <m/>
  </r>
  <r>
    <x v="0"/>
    <x v="9"/>
    <n v="41"/>
    <d v="1985-10-07T00:00:00"/>
    <x v="130"/>
    <x v="3"/>
    <x v="0"/>
    <x v="0"/>
    <n v="100"/>
    <m/>
  </r>
  <r>
    <x v="0"/>
    <x v="9"/>
    <n v="41"/>
    <d v="1985-10-08T00:00:00"/>
    <x v="131"/>
    <x v="2"/>
    <x v="0"/>
    <x v="0"/>
    <n v="11"/>
    <m/>
  </r>
  <r>
    <x v="0"/>
    <x v="9"/>
    <n v="41"/>
    <d v="1985-10-08T00:00:00"/>
    <x v="131"/>
    <x v="3"/>
    <x v="0"/>
    <x v="0"/>
    <n v="61"/>
    <m/>
  </r>
  <r>
    <x v="0"/>
    <x v="9"/>
    <n v="41"/>
    <d v="1985-10-09T00:00:00"/>
    <x v="132"/>
    <x v="2"/>
    <x v="0"/>
    <x v="0"/>
    <n v="18"/>
    <m/>
  </r>
  <r>
    <x v="0"/>
    <x v="9"/>
    <n v="41"/>
    <d v="1985-10-09T00:00:00"/>
    <x v="132"/>
    <x v="3"/>
    <x v="0"/>
    <x v="0"/>
    <n v="318"/>
    <m/>
  </r>
  <r>
    <x v="0"/>
    <x v="9"/>
    <n v="41"/>
    <d v="1985-10-10T00:00:00"/>
    <x v="133"/>
    <x v="2"/>
    <x v="0"/>
    <x v="0"/>
    <n v="6"/>
    <m/>
  </r>
  <r>
    <x v="0"/>
    <x v="9"/>
    <n v="41"/>
    <d v="1985-10-10T00:00:00"/>
    <x v="133"/>
    <x v="3"/>
    <x v="0"/>
    <x v="0"/>
    <n v="31"/>
    <m/>
  </r>
  <r>
    <x v="0"/>
    <x v="9"/>
    <n v="41"/>
    <d v="1985-10-11T00:00:00"/>
    <x v="134"/>
    <x v="2"/>
    <x v="0"/>
    <x v="0"/>
    <n v="5"/>
    <m/>
  </r>
  <r>
    <x v="0"/>
    <x v="9"/>
    <n v="41"/>
    <d v="1985-10-11T00:00:00"/>
    <x v="134"/>
    <x v="3"/>
    <x v="0"/>
    <x v="0"/>
    <n v="70"/>
    <m/>
  </r>
  <r>
    <x v="0"/>
    <x v="9"/>
    <n v="41"/>
    <d v="1985-10-12T00:00:00"/>
    <x v="135"/>
    <x v="3"/>
    <x v="0"/>
    <x v="0"/>
    <n v="1"/>
    <m/>
  </r>
  <r>
    <x v="0"/>
    <x v="9"/>
    <n v="42"/>
    <d v="1985-10-13T00:00:00"/>
    <x v="136"/>
    <x v="2"/>
    <x v="0"/>
    <x v="0"/>
    <n v="1"/>
    <m/>
  </r>
  <r>
    <x v="0"/>
    <x v="9"/>
    <n v="42"/>
    <d v="1985-10-13T00:00:00"/>
    <x v="136"/>
    <x v="3"/>
    <x v="0"/>
    <x v="0"/>
    <n v="25"/>
    <m/>
  </r>
  <r>
    <x v="0"/>
    <x v="9"/>
    <n v="42"/>
    <d v="1985-10-14T00:00:00"/>
    <x v="137"/>
    <x v="2"/>
    <x v="0"/>
    <x v="0"/>
    <n v="8"/>
    <m/>
  </r>
  <r>
    <x v="0"/>
    <x v="9"/>
    <n v="42"/>
    <d v="1985-10-14T00:00:00"/>
    <x v="137"/>
    <x v="3"/>
    <x v="0"/>
    <x v="0"/>
    <n v="87"/>
    <m/>
  </r>
  <r>
    <x v="0"/>
    <x v="9"/>
    <n v="42"/>
    <d v="1985-10-15T00:00:00"/>
    <x v="138"/>
    <x v="2"/>
    <x v="0"/>
    <x v="0"/>
    <n v="1"/>
    <m/>
  </r>
  <r>
    <x v="0"/>
    <x v="9"/>
    <n v="42"/>
    <d v="1985-10-15T00:00:00"/>
    <x v="138"/>
    <x v="3"/>
    <x v="0"/>
    <x v="0"/>
    <n v="39"/>
    <m/>
  </r>
  <r>
    <x v="0"/>
    <x v="9"/>
    <n v="42"/>
    <d v="1985-10-16T00:00:00"/>
    <x v="139"/>
    <x v="2"/>
    <x v="0"/>
    <x v="0"/>
    <n v="1"/>
    <m/>
  </r>
  <r>
    <x v="0"/>
    <x v="9"/>
    <n v="42"/>
    <d v="1985-10-16T00:00:00"/>
    <x v="139"/>
    <x v="3"/>
    <x v="0"/>
    <x v="0"/>
    <n v="4"/>
    <m/>
  </r>
  <r>
    <x v="0"/>
    <x v="9"/>
    <n v="42"/>
    <d v="1985-10-17T00:00:00"/>
    <x v="140"/>
    <x v="2"/>
    <x v="0"/>
    <x v="0"/>
    <n v="1"/>
    <m/>
  </r>
  <r>
    <x v="0"/>
    <x v="9"/>
    <n v="42"/>
    <d v="1985-10-17T00:00:00"/>
    <x v="140"/>
    <x v="3"/>
    <x v="0"/>
    <x v="0"/>
    <n v="2"/>
    <m/>
  </r>
  <r>
    <x v="0"/>
    <x v="9"/>
    <n v="42"/>
    <d v="1985-10-18T00:00:00"/>
    <x v="141"/>
    <x v="3"/>
    <x v="0"/>
    <x v="0"/>
    <n v="4"/>
    <m/>
  </r>
  <r>
    <x v="0"/>
    <x v="9"/>
    <n v="42"/>
    <d v="1985-10-19T00:00:00"/>
    <x v="142"/>
    <x v="2"/>
    <x v="0"/>
    <x v="0"/>
    <n v="2"/>
    <m/>
  </r>
  <r>
    <x v="0"/>
    <x v="9"/>
    <n v="42"/>
    <d v="1985-10-19T00:00:00"/>
    <x v="142"/>
    <x v="3"/>
    <x v="0"/>
    <x v="0"/>
    <n v="9"/>
    <m/>
  </r>
  <r>
    <x v="0"/>
    <x v="9"/>
    <n v="43"/>
    <d v="1985-10-20T00:00:00"/>
    <x v="143"/>
    <x v="2"/>
    <x v="0"/>
    <x v="0"/>
    <n v="2"/>
    <m/>
  </r>
  <r>
    <x v="0"/>
    <x v="9"/>
    <n v="43"/>
    <d v="1985-10-20T00:00:00"/>
    <x v="143"/>
    <x v="3"/>
    <x v="0"/>
    <x v="0"/>
    <n v="2"/>
    <m/>
  </r>
  <r>
    <x v="0"/>
    <x v="9"/>
    <n v="43"/>
    <d v="1985-10-21T00:00:00"/>
    <x v="144"/>
    <x v="3"/>
    <x v="0"/>
    <x v="0"/>
    <n v="2"/>
    <m/>
  </r>
  <r>
    <x v="0"/>
    <x v="9"/>
    <n v="44"/>
    <d v="1985-10-31T00:00:00"/>
    <x v="154"/>
    <x v="3"/>
    <x v="0"/>
    <x v="0"/>
    <n v="12"/>
    <m/>
  </r>
  <r>
    <x v="0"/>
    <x v="10"/>
    <n v="23"/>
    <d v="1986-06-06T00:00:00"/>
    <x v="7"/>
    <x v="0"/>
    <x v="0"/>
    <x v="0"/>
    <n v="7"/>
    <m/>
  </r>
  <r>
    <x v="0"/>
    <x v="10"/>
    <n v="23"/>
    <d v="1986-06-07T00:00:00"/>
    <x v="8"/>
    <x v="0"/>
    <x v="0"/>
    <x v="0"/>
    <n v="18"/>
    <m/>
  </r>
  <r>
    <x v="0"/>
    <x v="10"/>
    <n v="24"/>
    <d v="1986-06-08T00:00:00"/>
    <x v="9"/>
    <x v="0"/>
    <x v="0"/>
    <x v="0"/>
    <n v="4"/>
    <m/>
  </r>
  <r>
    <x v="0"/>
    <x v="10"/>
    <n v="24"/>
    <d v="1986-06-09T00:00:00"/>
    <x v="10"/>
    <x v="0"/>
    <x v="0"/>
    <x v="0"/>
    <n v="12"/>
    <m/>
  </r>
  <r>
    <x v="0"/>
    <x v="10"/>
    <n v="24"/>
    <d v="1986-06-10T00:00:00"/>
    <x v="11"/>
    <x v="0"/>
    <x v="0"/>
    <x v="0"/>
    <n v="14"/>
    <m/>
  </r>
  <r>
    <x v="0"/>
    <x v="10"/>
    <n v="24"/>
    <d v="1986-06-11T00:00:00"/>
    <x v="12"/>
    <x v="0"/>
    <x v="0"/>
    <x v="0"/>
    <n v="8"/>
    <m/>
  </r>
  <r>
    <x v="0"/>
    <x v="10"/>
    <n v="24"/>
    <d v="1986-06-12T00:00:00"/>
    <x v="13"/>
    <x v="0"/>
    <x v="0"/>
    <x v="0"/>
    <n v="26"/>
    <m/>
  </r>
  <r>
    <x v="0"/>
    <x v="10"/>
    <n v="24"/>
    <d v="1986-06-13T00:00:00"/>
    <x v="14"/>
    <x v="0"/>
    <x v="0"/>
    <x v="0"/>
    <n v="6"/>
    <m/>
  </r>
  <r>
    <x v="0"/>
    <x v="10"/>
    <n v="24"/>
    <d v="1986-06-14T00:00:00"/>
    <x v="15"/>
    <x v="0"/>
    <x v="0"/>
    <x v="0"/>
    <n v="31"/>
    <m/>
  </r>
  <r>
    <x v="0"/>
    <x v="10"/>
    <n v="25"/>
    <d v="1986-06-15T00:00:00"/>
    <x v="16"/>
    <x v="0"/>
    <x v="0"/>
    <x v="0"/>
    <n v="23"/>
    <m/>
  </r>
  <r>
    <x v="0"/>
    <x v="10"/>
    <n v="25"/>
    <d v="1986-06-16T00:00:00"/>
    <x v="17"/>
    <x v="0"/>
    <x v="0"/>
    <x v="0"/>
    <n v="16"/>
    <m/>
  </r>
  <r>
    <x v="0"/>
    <x v="10"/>
    <n v="25"/>
    <d v="1986-06-17T00:00:00"/>
    <x v="18"/>
    <x v="0"/>
    <x v="0"/>
    <x v="0"/>
    <n v="17"/>
    <m/>
  </r>
  <r>
    <x v="0"/>
    <x v="10"/>
    <n v="25"/>
    <d v="1986-06-18T00:00:00"/>
    <x v="19"/>
    <x v="0"/>
    <x v="0"/>
    <x v="0"/>
    <n v="10"/>
    <m/>
  </r>
  <r>
    <x v="0"/>
    <x v="10"/>
    <n v="25"/>
    <d v="1986-06-19T00:00:00"/>
    <x v="20"/>
    <x v="0"/>
    <x v="0"/>
    <x v="0"/>
    <n v="14"/>
    <m/>
  </r>
  <r>
    <x v="0"/>
    <x v="10"/>
    <n v="25"/>
    <d v="1986-06-20T00:00:00"/>
    <x v="21"/>
    <x v="0"/>
    <x v="0"/>
    <x v="0"/>
    <n v="64"/>
    <m/>
  </r>
  <r>
    <x v="0"/>
    <x v="10"/>
    <n v="25"/>
    <d v="1986-06-21T00:00:00"/>
    <x v="22"/>
    <x v="0"/>
    <x v="0"/>
    <x v="0"/>
    <n v="19"/>
    <m/>
  </r>
  <r>
    <x v="0"/>
    <x v="10"/>
    <n v="26"/>
    <d v="1986-06-22T00:00:00"/>
    <x v="23"/>
    <x v="0"/>
    <x v="0"/>
    <x v="0"/>
    <n v="15"/>
    <m/>
  </r>
  <r>
    <x v="0"/>
    <x v="10"/>
    <n v="26"/>
    <d v="1986-06-23T00:00:00"/>
    <x v="24"/>
    <x v="0"/>
    <x v="0"/>
    <x v="0"/>
    <n v="1"/>
    <m/>
  </r>
  <r>
    <x v="0"/>
    <x v="10"/>
    <n v="26"/>
    <d v="1986-06-24T00:00:00"/>
    <x v="25"/>
    <x v="0"/>
    <x v="0"/>
    <x v="0"/>
    <n v="23"/>
    <m/>
  </r>
  <r>
    <x v="0"/>
    <x v="10"/>
    <n v="26"/>
    <d v="1986-06-25T00:00:00"/>
    <x v="26"/>
    <x v="0"/>
    <x v="0"/>
    <x v="0"/>
    <n v="37"/>
    <m/>
  </r>
  <r>
    <x v="0"/>
    <x v="10"/>
    <n v="26"/>
    <d v="1986-06-26T00:00:00"/>
    <x v="27"/>
    <x v="0"/>
    <x v="0"/>
    <x v="0"/>
    <n v="71"/>
    <m/>
  </r>
  <r>
    <x v="0"/>
    <x v="10"/>
    <n v="26"/>
    <d v="1986-06-27T00:00:00"/>
    <x v="28"/>
    <x v="0"/>
    <x v="0"/>
    <x v="0"/>
    <n v="49"/>
    <m/>
  </r>
  <r>
    <x v="0"/>
    <x v="10"/>
    <n v="26"/>
    <d v="1986-06-28T00:00:00"/>
    <x v="29"/>
    <x v="0"/>
    <x v="0"/>
    <x v="0"/>
    <n v="28"/>
    <m/>
  </r>
  <r>
    <x v="0"/>
    <x v="10"/>
    <n v="27"/>
    <d v="1986-06-29T00:00:00"/>
    <x v="30"/>
    <x v="4"/>
    <x v="0"/>
    <x v="0"/>
    <n v="1"/>
    <m/>
  </r>
  <r>
    <x v="0"/>
    <x v="10"/>
    <n v="27"/>
    <d v="1986-06-29T00:00:00"/>
    <x v="30"/>
    <x v="1"/>
    <x v="0"/>
    <x v="0"/>
    <n v="17"/>
    <m/>
  </r>
  <r>
    <x v="0"/>
    <x v="10"/>
    <n v="27"/>
    <d v="1986-06-29T00:00:00"/>
    <x v="30"/>
    <x v="0"/>
    <x v="0"/>
    <x v="0"/>
    <n v="83"/>
    <m/>
  </r>
  <r>
    <x v="0"/>
    <x v="10"/>
    <n v="27"/>
    <d v="1986-06-30T00:00:00"/>
    <x v="31"/>
    <x v="0"/>
    <x v="0"/>
    <x v="0"/>
    <n v="223"/>
    <m/>
  </r>
  <r>
    <x v="0"/>
    <x v="10"/>
    <n v="27"/>
    <d v="1986-07-01T00:00:00"/>
    <x v="32"/>
    <x v="0"/>
    <x v="0"/>
    <x v="0"/>
    <n v="132"/>
    <m/>
  </r>
  <r>
    <x v="0"/>
    <x v="10"/>
    <n v="27"/>
    <d v="1986-07-02T00:00:00"/>
    <x v="33"/>
    <x v="0"/>
    <x v="0"/>
    <x v="0"/>
    <n v="74"/>
    <m/>
  </r>
  <r>
    <x v="0"/>
    <x v="10"/>
    <n v="27"/>
    <d v="1986-07-03T00:00:00"/>
    <x v="34"/>
    <x v="0"/>
    <x v="0"/>
    <x v="0"/>
    <n v="71"/>
    <m/>
  </r>
  <r>
    <x v="0"/>
    <x v="10"/>
    <n v="27"/>
    <d v="1986-07-04T00:00:00"/>
    <x v="35"/>
    <x v="0"/>
    <x v="0"/>
    <x v="0"/>
    <n v="42"/>
    <m/>
  </r>
  <r>
    <x v="0"/>
    <x v="10"/>
    <n v="27"/>
    <d v="1986-07-05T00:00:00"/>
    <x v="36"/>
    <x v="0"/>
    <x v="0"/>
    <x v="0"/>
    <n v="232"/>
    <m/>
  </r>
  <r>
    <x v="0"/>
    <x v="10"/>
    <n v="28"/>
    <d v="1986-07-06T00:00:00"/>
    <x v="37"/>
    <x v="0"/>
    <x v="0"/>
    <x v="0"/>
    <n v="357"/>
    <m/>
  </r>
  <r>
    <x v="0"/>
    <x v="10"/>
    <n v="28"/>
    <d v="1986-07-07T00:00:00"/>
    <x v="38"/>
    <x v="1"/>
    <x v="0"/>
    <x v="0"/>
    <n v="6"/>
    <m/>
  </r>
  <r>
    <x v="0"/>
    <x v="10"/>
    <n v="28"/>
    <d v="1986-07-07T00:00:00"/>
    <x v="38"/>
    <x v="0"/>
    <x v="0"/>
    <x v="0"/>
    <n v="1082"/>
    <m/>
  </r>
  <r>
    <x v="0"/>
    <x v="10"/>
    <n v="28"/>
    <d v="1986-07-08T00:00:00"/>
    <x v="39"/>
    <x v="1"/>
    <x v="0"/>
    <x v="0"/>
    <n v="11"/>
    <m/>
  </r>
  <r>
    <x v="0"/>
    <x v="10"/>
    <n v="28"/>
    <d v="1986-07-08T00:00:00"/>
    <x v="39"/>
    <x v="0"/>
    <x v="0"/>
    <x v="0"/>
    <n v="667"/>
    <m/>
  </r>
  <r>
    <x v="0"/>
    <x v="10"/>
    <n v="28"/>
    <d v="1986-07-09T00:00:00"/>
    <x v="40"/>
    <x v="1"/>
    <x v="0"/>
    <x v="0"/>
    <n v="8"/>
    <m/>
  </r>
  <r>
    <x v="0"/>
    <x v="10"/>
    <n v="28"/>
    <d v="1986-07-09T00:00:00"/>
    <x v="40"/>
    <x v="0"/>
    <x v="0"/>
    <x v="0"/>
    <n v="525"/>
    <m/>
  </r>
  <r>
    <x v="0"/>
    <x v="10"/>
    <n v="28"/>
    <d v="1986-07-10T00:00:00"/>
    <x v="41"/>
    <x v="4"/>
    <x v="0"/>
    <x v="0"/>
    <n v="1"/>
    <m/>
  </r>
  <r>
    <x v="0"/>
    <x v="10"/>
    <n v="28"/>
    <d v="1986-07-10T00:00:00"/>
    <x v="41"/>
    <x v="2"/>
    <x v="0"/>
    <x v="0"/>
    <n v="2"/>
    <m/>
  </r>
  <r>
    <x v="0"/>
    <x v="10"/>
    <n v="28"/>
    <d v="1986-07-10T00:00:00"/>
    <x v="41"/>
    <x v="1"/>
    <x v="0"/>
    <x v="0"/>
    <n v="9"/>
    <m/>
  </r>
  <r>
    <x v="0"/>
    <x v="10"/>
    <n v="28"/>
    <d v="1986-07-10T00:00:00"/>
    <x v="41"/>
    <x v="0"/>
    <x v="0"/>
    <x v="0"/>
    <n v="563"/>
    <m/>
  </r>
  <r>
    <x v="0"/>
    <x v="10"/>
    <n v="28"/>
    <d v="1986-07-11T00:00:00"/>
    <x v="42"/>
    <x v="4"/>
    <x v="0"/>
    <x v="0"/>
    <n v="2"/>
    <m/>
  </r>
  <r>
    <x v="0"/>
    <x v="10"/>
    <n v="28"/>
    <d v="1986-07-11T00:00:00"/>
    <x v="42"/>
    <x v="2"/>
    <x v="0"/>
    <x v="0"/>
    <n v="1"/>
    <m/>
  </r>
  <r>
    <x v="0"/>
    <x v="10"/>
    <n v="28"/>
    <d v="1986-07-11T00:00:00"/>
    <x v="42"/>
    <x v="1"/>
    <x v="0"/>
    <x v="0"/>
    <n v="3"/>
    <m/>
  </r>
  <r>
    <x v="0"/>
    <x v="10"/>
    <n v="28"/>
    <d v="1986-07-11T00:00:00"/>
    <x v="42"/>
    <x v="0"/>
    <x v="0"/>
    <x v="0"/>
    <n v="244"/>
    <m/>
  </r>
  <r>
    <x v="0"/>
    <x v="10"/>
    <n v="28"/>
    <d v="1986-07-12T00:00:00"/>
    <x v="43"/>
    <x v="1"/>
    <x v="0"/>
    <x v="0"/>
    <n v="4"/>
    <m/>
  </r>
  <r>
    <x v="0"/>
    <x v="10"/>
    <n v="28"/>
    <d v="1986-07-12T00:00:00"/>
    <x v="43"/>
    <x v="0"/>
    <x v="0"/>
    <x v="0"/>
    <n v="212"/>
    <m/>
  </r>
  <r>
    <x v="0"/>
    <x v="10"/>
    <n v="29"/>
    <d v="1986-07-13T00:00:00"/>
    <x v="44"/>
    <x v="2"/>
    <x v="0"/>
    <x v="0"/>
    <n v="5"/>
    <m/>
  </r>
  <r>
    <x v="0"/>
    <x v="10"/>
    <n v="29"/>
    <d v="1986-07-13T00:00:00"/>
    <x v="44"/>
    <x v="1"/>
    <x v="0"/>
    <x v="0"/>
    <n v="3"/>
    <m/>
  </r>
  <r>
    <x v="0"/>
    <x v="10"/>
    <n v="29"/>
    <d v="1986-07-13T00:00:00"/>
    <x v="44"/>
    <x v="0"/>
    <x v="0"/>
    <x v="0"/>
    <n v="195"/>
    <m/>
  </r>
  <r>
    <x v="0"/>
    <x v="10"/>
    <n v="29"/>
    <d v="1986-07-14T00:00:00"/>
    <x v="45"/>
    <x v="2"/>
    <x v="0"/>
    <x v="0"/>
    <n v="3"/>
    <m/>
  </r>
  <r>
    <x v="0"/>
    <x v="10"/>
    <n v="29"/>
    <d v="1986-07-14T00:00:00"/>
    <x v="45"/>
    <x v="1"/>
    <x v="0"/>
    <x v="0"/>
    <n v="6"/>
    <m/>
  </r>
  <r>
    <x v="0"/>
    <x v="10"/>
    <n v="29"/>
    <d v="1986-07-14T00:00:00"/>
    <x v="45"/>
    <x v="0"/>
    <x v="0"/>
    <x v="0"/>
    <n v="236"/>
    <m/>
  </r>
  <r>
    <x v="0"/>
    <x v="10"/>
    <n v="29"/>
    <d v="1986-07-15T00:00:00"/>
    <x v="46"/>
    <x v="1"/>
    <x v="0"/>
    <x v="0"/>
    <n v="2"/>
    <m/>
  </r>
  <r>
    <x v="0"/>
    <x v="10"/>
    <n v="29"/>
    <d v="1986-07-15T00:00:00"/>
    <x v="46"/>
    <x v="0"/>
    <x v="0"/>
    <x v="0"/>
    <n v="237"/>
    <m/>
  </r>
  <r>
    <x v="0"/>
    <x v="10"/>
    <n v="29"/>
    <d v="1986-07-16T00:00:00"/>
    <x v="47"/>
    <x v="2"/>
    <x v="0"/>
    <x v="0"/>
    <n v="1"/>
    <m/>
  </r>
  <r>
    <x v="0"/>
    <x v="10"/>
    <n v="29"/>
    <d v="1986-07-16T00:00:00"/>
    <x v="47"/>
    <x v="1"/>
    <x v="0"/>
    <x v="0"/>
    <n v="7"/>
    <m/>
  </r>
  <r>
    <x v="0"/>
    <x v="10"/>
    <n v="29"/>
    <d v="1986-07-16T00:00:00"/>
    <x v="47"/>
    <x v="0"/>
    <x v="0"/>
    <x v="0"/>
    <n v="581"/>
    <m/>
  </r>
  <r>
    <x v="0"/>
    <x v="10"/>
    <n v="29"/>
    <d v="1986-07-17T00:00:00"/>
    <x v="48"/>
    <x v="2"/>
    <x v="0"/>
    <x v="0"/>
    <n v="54"/>
    <m/>
  </r>
  <r>
    <x v="0"/>
    <x v="10"/>
    <n v="29"/>
    <d v="1986-07-17T00:00:00"/>
    <x v="48"/>
    <x v="0"/>
    <x v="0"/>
    <x v="0"/>
    <n v="613"/>
    <m/>
  </r>
  <r>
    <x v="0"/>
    <x v="10"/>
    <n v="29"/>
    <d v="1986-07-18T00:00:00"/>
    <x v="49"/>
    <x v="2"/>
    <x v="0"/>
    <x v="0"/>
    <n v="2"/>
    <m/>
  </r>
  <r>
    <x v="0"/>
    <x v="10"/>
    <n v="29"/>
    <d v="1986-07-18T00:00:00"/>
    <x v="49"/>
    <x v="1"/>
    <x v="0"/>
    <x v="0"/>
    <n v="3"/>
    <m/>
  </r>
  <r>
    <x v="0"/>
    <x v="10"/>
    <n v="29"/>
    <d v="1986-07-18T00:00:00"/>
    <x v="49"/>
    <x v="0"/>
    <x v="0"/>
    <x v="0"/>
    <n v="310"/>
    <m/>
  </r>
  <r>
    <x v="0"/>
    <x v="10"/>
    <n v="29"/>
    <d v="1986-07-19T00:00:00"/>
    <x v="50"/>
    <x v="2"/>
    <x v="0"/>
    <x v="0"/>
    <n v="1"/>
    <m/>
  </r>
  <r>
    <x v="0"/>
    <x v="10"/>
    <n v="29"/>
    <d v="1986-07-19T00:00:00"/>
    <x v="50"/>
    <x v="1"/>
    <x v="0"/>
    <x v="0"/>
    <n v="4"/>
    <m/>
  </r>
  <r>
    <x v="0"/>
    <x v="10"/>
    <n v="29"/>
    <d v="1986-07-19T00:00:00"/>
    <x v="50"/>
    <x v="0"/>
    <x v="0"/>
    <x v="0"/>
    <n v="156"/>
    <m/>
  </r>
  <r>
    <x v="0"/>
    <x v="10"/>
    <n v="30"/>
    <d v="1986-07-20T00:00:00"/>
    <x v="51"/>
    <x v="2"/>
    <x v="0"/>
    <x v="0"/>
    <n v="2"/>
    <m/>
  </r>
  <r>
    <x v="0"/>
    <x v="10"/>
    <n v="30"/>
    <d v="1986-07-20T00:00:00"/>
    <x v="51"/>
    <x v="1"/>
    <x v="0"/>
    <x v="0"/>
    <n v="1"/>
    <m/>
  </r>
  <r>
    <x v="0"/>
    <x v="10"/>
    <n v="30"/>
    <d v="1986-07-20T00:00:00"/>
    <x v="51"/>
    <x v="0"/>
    <x v="0"/>
    <x v="0"/>
    <n v="340"/>
    <m/>
  </r>
  <r>
    <x v="0"/>
    <x v="10"/>
    <n v="30"/>
    <d v="1986-07-21T00:00:00"/>
    <x v="52"/>
    <x v="2"/>
    <x v="0"/>
    <x v="0"/>
    <n v="4"/>
    <m/>
  </r>
  <r>
    <x v="0"/>
    <x v="10"/>
    <n v="30"/>
    <d v="1986-07-21T00:00:00"/>
    <x v="52"/>
    <x v="1"/>
    <x v="0"/>
    <x v="0"/>
    <n v="12"/>
    <m/>
  </r>
  <r>
    <x v="0"/>
    <x v="10"/>
    <n v="30"/>
    <d v="1986-07-21T00:00:00"/>
    <x v="52"/>
    <x v="0"/>
    <x v="0"/>
    <x v="0"/>
    <n v="530"/>
    <m/>
  </r>
  <r>
    <x v="0"/>
    <x v="10"/>
    <n v="30"/>
    <d v="1986-07-22T00:00:00"/>
    <x v="53"/>
    <x v="2"/>
    <x v="0"/>
    <x v="0"/>
    <n v="5"/>
    <m/>
  </r>
  <r>
    <x v="0"/>
    <x v="10"/>
    <n v="30"/>
    <d v="1986-07-22T00:00:00"/>
    <x v="53"/>
    <x v="1"/>
    <x v="0"/>
    <x v="0"/>
    <n v="12"/>
    <m/>
  </r>
  <r>
    <x v="0"/>
    <x v="10"/>
    <n v="30"/>
    <d v="1986-07-22T00:00:00"/>
    <x v="53"/>
    <x v="0"/>
    <x v="0"/>
    <x v="0"/>
    <n v="824"/>
    <m/>
  </r>
  <r>
    <x v="0"/>
    <x v="10"/>
    <n v="30"/>
    <d v="1986-07-23T00:00:00"/>
    <x v="54"/>
    <x v="2"/>
    <x v="0"/>
    <x v="0"/>
    <n v="5"/>
    <m/>
  </r>
  <r>
    <x v="0"/>
    <x v="10"/>
    <n v="30"/>
    <d v="1986-07-23T00:00:00"/>
    <x v="54"/>
    <x v="1"/>
    <x v="0"/>
    <x v="0"/>
    <n v="9"/>
    <m/>
  </r>
  <r>
    <x v="0"/>
    <x v="10"/>
    <n v="30"/>
    <d v="1986-07-23T00:00:00"/>
    <x v="54"/>
    <x v="0"/>
    <x v="0"/>
    <x v="0"/>
    <n v="516"/>
    <m/>
  </r>
  <r>
    <x v="0"/>
    <x v="10"/>
    <n v="30"/>
    <d v="1986-07-24T00:00:00"/>
    <x v="55"/>
    <x v="2"/>
    <x v="0"/>
    <x v="0"/>
    <n v="9"/>
    <m/>
  </r>
  <r>
    <x v="0"/>
    <x v="10"/>
    <n v="30"/>
    <d v="1986-07-24T00:00:00"/>
    <x v="55"/>
    <x v="1"/>
    <x v="0"/>
    <x v="0"/>
    <n v="30"/>
    <m/>
  </r>
  <r>
    <x v="0"/>
    <x v="10"/>
    <n v="30"/>
    <d v="1986-07-24T00:00:00"/>
    <x v="55"/>
    <x v="0"/>
    <x v="0"/>
    <x v="0"/>
    <n v="1754"/>
    <m/>
  </r>
  <r>
    <x v="0"/>
    <x v="10"/>
    <n v="30"/>
    <d v="1986-07-25T00:00:00"/>
    <x v="56"/>
    <x v="2"/>
    <x v="0"/>
    <x v="0"/>
    <n v="3"/>
    <m/>
  </r>
  <r>
    <x v="0"/>
    <x v="10"/>
    <n v="30"/>
    <d v="1986-07-25T00:00:00"/>
    <x v="56"/>
    <x v="1"/>
    <x v="0"/>
    <x v="0"/>
    <n v="10"/>
    <m/>
  </r>
  <r>
    <x v="0"/>
    <x v="10"/>
    <n v="30"/>
    <d v="1986-07-25T00:00:00"/>
    <x v="56"/>
    <x v="0"/>
    <x v="0"/>
    <x v="0"/>
    <n v="1005"/>
    <m/>
  </r>
  <r>
    <x v="0"/>
    <x v="10"/>
    <n v="30"/>
    <d v="1986-07-26T00:00:00"/>
    <x v="57"/>
    <x v="1"/>
    <x v="0"/>
    <x v="0"/>
    <n v="8"/>
    <m/>
  </r>
  <r>
    <x v="0"/>
    <x v="10"/>
    <n v="30"/>
    <d v="1986-07-26T00:00:00"/>
    <x v="57"/>
    <x v="0"/>
    <x v="0"/>
    <x v="0"/>
    <n v="498"/>
    <m/>
  </r>
  <r>
    <x v="0"/>
    <x v="10"/>
    <n v="31"/>
    <d v="1986-07-27T00:00:00"/>
    <x v="58"/>
    <x v="4"/>
    <x v="0"/>
    <x v="0"/>
    <n v="1"/>
    <m/>
  </r>
  <r>
    <x v="0"/>
    <x v="10"/>
    <n v="31"/>
    <d v="1986-07-27T00:00:00"/>
    <x v="58"/>
    <x v="2"/>
    <x v="0"/>
    <x v="0"/>
    <n v="6"/>
    <m/>
  </r>
  <r>
    <x v="0"/>
    <x v="10"/>
    <n v="31"/>
    <d v="1986-07-27T00:00:00"/>
    <x v="58"/>
    <x v="1"/>
    <x v="0"/>
    <x v="0"/>
    <n v="5"/>
    <m/>
  </r>
  <r>
    <x v="0"/>
    <x v="10"/>
    <n v="31"/>
    <d v="1986-07-27T00:00:00"/>
    <x v="58"/>
    <x v="0"/>
    <x v="0"/>
    <x v="0"/>
    <n v="1326"/>
    <m/>
  </r>
  <r>
    <x v="0"/>
    <x v="10"/>
    <n v="31"/>
    <d v="1986-07-28T00:00:00"/>
    <x v="59"/>
    <x v="2"/>
    <x v="0"/>
    <x v="0"/>
    <n v="5"/>
    <m/>
  </r>
  <r>
    <x v="0"/>
    <x v="10"/>
    <n v="31"/>
    <d v="1986-07-28T00:00:00"/>
    <x v="59"/>
    <x v="1"/>
    <x v="0"/>
    <x v="0"/>
    <n v="13"/>
    <m/>
  </r>
  <r>
    <x v="0"/>
    <x v="10"/>
    <n v="31"/>
    <d v="1986-07-28T00:00:00"/>
    <x v="59"/>
    <x v="0"/>
    <x v="0"/>
    <x v="0"/>
    <n v="964"/>
    <m/>
  </r>
  <r>
    <x v="0"/>
    <x v="10"/>
    <n v="31"/>
    <d v="1986-07-29T00:00:00"/>
    <x v="60"/>
    <x v="2"/>
    <x v="0"/>
    <x v="0"/>
    <n v="6"/>
    <m/>
  </r>
  <r>
    <x v="0"/>
    <x v="10"/>
    <n v="31"/>
    <d v="1986-07-29T00:00:00"/>
    <x v="60"/>
    <x v="1"/>
    <x v="0"/>
    <x v="0"/>
    <n v="26"/>
    <m/>
  </r>
  <r>
    <x v="0"/>
    <x v="10"/>
    <n v="31"/>
    <d v="1986-07-29T00:00:00"/>
    <x v="60"/>
    <x v="0"/>
    <x v="0"/>
    <x v="0"/>
    <n v="1768"/>
    <m/>
  </r>
  <r>
    <x v="0"/>
    <x v="10"/>
    <n v="31"/>
    <d v="1986-07-30T00:00:00"/>
    <x v="61"/>
    <x v="2"/>
    <x v="0"/>
    <x v="0"/>
    <n v="4"/>
    <m/>
  </r>
  <r>
    <x v="0"/>
    <x v="10"/>
    <n v="31"/>
    <d v="1986-07-30T00:00:00"/>
    <x v="61"/>
    <x v="1"/>
    <x v="0"/>
    <x v="0"/>
    <n v="38"/>
    <m/>
  </r>
  <r>
    <x v="0"/>
    <x v="10"/>
    <n v="31"/>
    <d v="1986-07-30T00:00:00"/>
    <x v="61"/>
    <x v="0"/>
    <x v="0"/>
    <x v="0"/>
    <n v="1689"/>
    <m/>
  </r>
  <r>
    <x v="0"/>
    <x v="10"/>
    <n v="31"/>
    <d v="1986-07-31T00:00:00"/>
    <x v="62"/>
    <x v="2"/>
    <x v="0"/>
    <x v="0"/>
    <n v="3"/>
    <m/>
  </r>
  <r>
    <x v="0"/>
    <x v="10"/>
    <n v="31"/>
    <d v="1986-07-31T00:00:00"/>
    <x v="62"/>
    <x v="1"/>
    <x v="0"/>
    <x v="0"/>
    <n v="37"/>
    <m/>
  </r>
  <r>
    <x v="0"/>
    <x v="10"/>
    <n v="31"/>
    <d v="1986-07-31T00:00:00"/>
    <x v="62"/>
    <x v="0"/>
    <x v="0"/>
    <x v="0"/>
    <n v="1598"/>
    <m/>
  </r>
  <r>
    <x v="0"/>
    <x v="10"/>
    <n v="31"/>
    <d v="1986-08-01T00:00:00"/>
    <x v="63"/>
    <x v="2"/>
    <x v="0"/>
    <x v="0"/>
    <n v="2"/>
    <m/>
  </r>
  <r>
    <x v="0"/>
    <x v="10"/>
    <n v="31"/>
    <d v="1986-08-01T00:00:00"/>
    <x v="63"/>
    <x v="1"/>
    <x v="0"/>
    <x v="0"/>
    <n v="29"/>
    <m/>
  </r>
  <r>
    <x v="0"/>
    <x v="10"/>
    <n v="31"/>
    <d v="1986-08-01T00:00:00"/>
    <x v="63"/>
    <x v="0"/>
    <x v="0"/>
    <x v="0"/>
    <n v="2026"/>
    <m/>
  </r>
  <r>
    <x v="0"/>
    <x v="10"/>
    <n v="31"/>
    <d v="1986-08-02T00:00:00"/>
    <x v="64"/>
    <x v="2"/>
    <x v="0"/>
    <x v="0"/>
    <n v="1"/>
    <m/>
  </r>
  <r>
    <x v="0"/>
    <x v="10"/>
    <n v="31"/>
    <d v="1986-08-02T00:00:00"/>
    <x v="64"/>
    <x v="1"/>
    <x v="0"/>
    <x v="0"/>
    <n v="23"/>
    <m/>
  </r>
  <r>
    <x v="0"/>
    <x v="10"/>
    <n v="31"/>
    <d v="1986-08-02T00:00:00"/>
    <x v="64"/>
    <x v="0"/>
    <x v="0"/>
    <x v="0"/>
    <n v="2067"/>
    <m/>
  </r>
  <r>
    <x v="0"/>
    <x v="10"/>
    <n v="32"/>
    <d v="1986-08-03T00:00:00"/>
    <x v="65"/>
    <x v="2"/>
    <x v="0"/>
    <x v="0"/>
    <n v="1"/>
    <m/>
  </r>
  <r>
    <x v="0"/>
    <x v="10"/>
    <n v="32"/>
    <d v="1986-08-03T00:00:00"/>
    <x v="65"/>
    <x v="1"/>
    <x v="0"/>
    <x v="0"/>
    <n v="21"/>
    <m/>
  </r>
  <r>
    <x v="0"/>
    <x v="10"/>
    <n v="32"/>
    <d v="1986-08-03T00:00:00"/>
    <x v="65"/>
    <x v="0"/>
    <x v="0"/>
    <x v="0"/>
    <n v="1453"/>
    <m/>
  </r>
  <r>
    <x v="0"/>
    <x v="10"/>
    <n v="32"/>
    <d v="1986-08-04T00:00:00"/>
    <x v="66"/>
    <x v="2"/>
    <x v="0"/>
    <x v="0"/>
    <n v="1"/>
    <m/>
  </r>
  <r>
    <x v="0"/>
    <x v="10"/>
    <n v="32"/>
    <d v="1986-08-04T00:00:00"/>
    <x v="66"/>
    <x v="1"/>
    <x v="0"/>
    <x v="0"/>
    <n v="17"/>
    <m/>
  </r>
  <r>
    <x v="0"/>
    <x v="10"/>
    <n v="32"/>
    <d v="1986-08-04T00:00:00"/>
    <x v="66"/>
    <x v="0"/>
    <x v="0"/>
    <x v="0"/>
    <n v="2216"/>
    <m/>
  </r>
  <r>
    <x v="0"/>
    <x v="10"/>
    <n v="32"/>
    <d v="1986-08-05T00:00:00"/>
    <x v="67"/>
    <x v="2"/>
    <x v="0"/>
    <x v="0"/>
    <n v="3"/>
    <m/>
  </r>
  <r>
    <x v="0"/>
    <x v="10"/>
    <n v="32"/>
    <d v="1986-08-05T00:00:00"/>
    <x v="67"/>
    <x v="1"/>
    <x v="0"/>
    <x v="0"/>
    <n v="29"/>
    <m/>
  </r>
  <r>
    <x v="0"/>
    <x v="10"/>
    <n v="32"/>
    <d v="1986-08-05T00:00:00"/>
    <x v="67"/>
    <x v="0"/>
    <x v="0"/>
    <x v="0"/>
    <n v="1630"/>
    <m/>
  </r>
  <r>
    <x v="0"/>
    <x v="10"/>
    <n v="32"/>
    <d v="1986-08-06T00:00:00"/>
    <x v="68"/>
    <x v="2"/>
    <x v="0"/>
    <x v="0"/>
    <n v="2"/>
    <m/>
  </r>
  <r>
    <x v="0"/>
    <x v="10"/>
    <n v="32"/>
    <d v="1986-08-06T00:00:00"/>
    <x v="68"/>
    <x v="1"/>
    <x v="0"/>
    <x v="0"/>
    <n v="38"/>
    <m/>
  </r>
  <r>
    <x v="0"/>
    <x v="10"/>
    <n v="32"/>
    <d v="1986-08-06T00:00:00"/>
    <x v="68"/>
    <x v="0"/>
    <x v="0"/>
    <x v="0"/>
    <n v="2333"/>
    <m/>
  </r>
  <r>
    <x v="0"/>
    <x v="10"/>
    <n v="32"/>
    <d v="1986-08-07T00:00:00"/>
    <x v="69"/>
    <x v="2"/>
    <x v="0"/>
    <x v="0"/>
    <n v="5"/>
    <m/>
  </r>
  <r>
    <x v="0"/>
    <x v="10"/>
    <n v="32"/>
    <d v="1986-08-07T00:00:00"/>
    <x v="69"/>
    <x v="1"/>
    <x v="0"/>
    <x v="0"/>
    <n v="35"/>
    <m/>
  </r>
  <r>
    <x v="0"/>
    <x v="10"/>
    <n v="32"/>
    <d v="1986-08-07T00:00:00"/>
    <x v="69"/>
    <x v="0"/>
    <x v="0"/>
    <x v="0"/>
    <n v="4317"/>
    <m/>
  </r>
  <r>
    <x v="0"/>
    <x v="10"/>
    <n v="32"/>
    <d v="1986-08-08T00:00:00"/>
    <x v="70"/>
    <x v="2"/>
    <x v="0"/>
    <x v="0"/>
    <n v="4"/>
    <m/>
  </r>
  <r>
    <x v="0"/>
    <x v="10"/>
    <n v="32"/>
    <d v="1986-08-08T00:00:00"/>
    <x v="70"/>
    <x v="1"/>
    <x v="0"/>
    <x v="0"/>
    <n v="32"/>
    <m/>
  </r>
  <r>
    <x v="0"/>
    <x v="10"/>
    <n v="32"/>
    <d v="1986-08-08T00:00:00"/>
    <x v="70"/>
    <x v="0"/>
    <x v="0"/>
    <x v="0"/>
    <n v="4654"/>
    <m/>
  </r>
  <r>
    <x v="0"/>
    <x v="10"/>
    <n v="32"/>
    <d v="1986-08-09T00:00:00"/>
    <x v="71"/>
    <x v="2"/>
    <x v="0"/>
    <x v="0"/>
    <n v="1"/>
    <m/>
  </r>
  <r>
    <x v="0"/>
    <x v="10"/>
    <n v="32"/>
    <d v="1986-08-09T00:00:00"/>
    <x v="71"/>
    <x v="1"/>
    <x v="0"/>
    <x v="0"/>
    <n v="27"/>
    <m/>
  </r>
  <r>
    <x v="0"/>
    <x v="10"/>
    <n v="32"/>
    <d v="1986-08-09T00:00:00"/>
    <x v="71"/>
    <x v="0"/>
    <x v="0"/>
    <x v="0"/>
    <n v="4960"/>
    <m/>
  </r>
  <r>
    <x v="0"/>
    <x v="10"/>
    <n v="33"/>
    <d v="1986-08-10T00:00:00"/>
    <x v="72"/>
    <x v="2"/>
    <x v="0"/>
    <x v="0"/>
    <n v="2"/>
    <m/>
  </r>
  <r>
    <x v="0"/>
    <x v="10"/>
    <n v="33"/>
    <d v="1986-08-10T00:00:00"/>
    <x v="72"/>
    <x v="1"/>
    <x v="0"/>
    <x v="0"/>
    <n v="12"/>
    <m/>
  </r>
  <r>
    <x v="0"/>
    <x v="10"/>
    <n v="33"/>
    <d v="1986-08-10T00:00:00"/>
    <x v="72"/>
    <x v="0"/>
    <x v="0"/>
    <x v="0"/>
    <n v="1809"/>
    <m/>
  </r>
  <r>
    <x v="0"/>
    <x v="10"/>
    <n v="33"/>
    <d v="1986-08-11T00:00:00"/>
    <x v="73"/>
    <x v="2"/>
    <x v="0"/>
    <x v="0"/>
    <n v="3"/>
    <m/>
  </r>
  <r>
    <x v="0"/>
    <x v="10"/>
    <n v="33"/>
    <d v="1986-08-11T00:00:00"/>
    <x v="73"/>
    <x v="1"/>
    <x v="0"/>
    <x v="0"/>
    <n v="27"/>
    <m/>
  </r>
  <r>
    <x v="0"/>
    <x v="10"/>
    <n v="33"/>
    <d v="1986-08-11T00:00:00"/>
    <x v="73"/>
    <x v="0"/>
    <x v="0"/>
    <x v="0"/>
    <n v="1486"/>
    <m/>
  </r>
  <r>
    <x v="0"/>
    <x v="10"/>
    <n v="33"/>
    <d v="1986-08-12T00:00:00"/>
    <x v="74"/>
    <x v="1"/>
    <x v="0"/>
    <x v="0"/>
    <n v="10"/>
    <m/>
  </r>
  <r>
    <x v="0"/>
    <x v="10"/>
    <n v="33"/>
    <d v="1986-08-12T00:00:00"/>
    <x v="74"/>
    <x v="0"/>
    <x v="0"/>
    <x v="0"/>
    <n v="1736"/>
    <m/>
  </r>
  <r>
    <x v="0"/>
    <x v="10"/>
    <n v="33"/>
    <d v="1986-08-13T00:00:00"/>
    <x v="75"/>
    <x v="2"/>
    <x v="0"/>
    <x v="0"/>
    <n v="2"/>
    <m/>
  </r>
  <r>
    <x v="0"/>
    <x v="10"/>
    <n v="33"/>
    <d v="1986-08-13T00:00:00"/>
    <x v="75"/>
    <x v="1"/>
    <x v="0"/>
    <x v="0"/>
    <n v="6"/>
    <m/>
  </r>
  <r>
    <x v="0"/>
    <x v="10"/>
    <n v="33"/>
    <d v="1986-08-13T00:00:00"/>
    <x v="75"/>
    <x v="0"/>
    <x v="0"/>
    <x v="0"/>
    <n v="1486"/>
    <m/>
  </r>
  <r>
    <x v="0"/>
    <x v="10"/>
    <n v="33"/>
    <d v="1986-08-14T00:00:00"/>
    <x v="76"/>
    <x v="2"/>
    <x v="0"/>
    <x v="0"/>
    <n v="3"/>
    <m/>
  </r>
  <r>
    <x v="0"/>
    <x v="10"/>
    <n v="33"/>
    <d v="1986-08-14T00:00:00"/>
    <x v="76"/>
    <x v="1"/>
    <x v="0"/>
    <x v="0"/>
    <n v="8"/>
    <m/>
  </r>
  <r>
    <x v="0"/>
    <x v="10"/>
    <n v="33"/>
    <d v="1986-08-14T00:00:00"/>
    <x v="76"/>
    <x v="0"/>
    <x v="0"/>
    <x v="0"/>
    <n v="2208"/>
    <m/>
  </r>
  <r>
    <x v="0"/>
    <x v="10"/>
    <n v="33"/>
    <d v="1986-08-15T00:00:00"/>
    <x v="77"/>
    <x v="0"/>
    <x v="0"/>
    <x v="0"/>
    <n v="1623"/>
    <m/>
  </r>
  <r>
    <x v="0"/>
    <x v="10"/>
    <n v="33"/>
    <d v="1986-08-16T00:00:00"/>
    <x v="78"/>
    <x v="2"/>
    <x v="0"/>
    <x v="0"/>
    <n v="1"/>
    <m/>
  </r>
  <r>
    <x v="0"/>
    <x v="10"/>
    <n v="33"/>
    <d v="1986-08-16T00:00:00"/>
    <x v="78"/>
    <x v="1"/>
    <x v="0"/>
    <x v="0"/>
    <n v="2"/>
    <m/>
  </r>
  <r>
    <x v="0"/>
    <x v="10"/>
    <n v="33"/>
    <d v="1986-08-16T00:00:00"/>
    <x v="78"/>
    <x v="0"/>
    <x v="0"/>
    <x v="0"/>
    <n v="1928"/>
    <m/>
  </r>
  <r>
    <x v="0"/>
    <x v="10"/>
    <n v="34"/>
    <d v="1986-08-17T00:00:00"/>
    <x v="79"/>
    <x v="0"/>
    <x v="0"/>
    <x v="0"/>
    <n v="1203"/>
    <m/>
  </r>
  <r>
    <x v="0"/>
    <x v="10"/>
    <n v="34"/>
    <d v="1986-08-18T00:00:00"/>
    <x v="80"/>
    <x v="2"/>
    <x v="0"/>
    <x v="0"/>
    <n v="5"/>
    <m/>
  </r>
  <r>
    <x v="0"/>
    <x v="10"/>
    <n v="34"/>
    <d v="1986-08-18T00:00:00"/>
    <x v="80"/>
    <x v="1"/>
    <x v="0"/>
    <x v="0"/>
    <n v="26"/>
    <m/>
  </r>
  <r>
    <x v="0"/>
    <x v="10"/>
    <n v="34"/>
    <d v="1986-08-18T00:00:00"/>
    <x v="80"/>
    <x v="0"/>
    <x v="0"/>
    <x v="0"/>
    <n v="2845"/>
    <m/>
  </r>
  <r>
    <x v="0"/>
    <x v="10"/>
    <n v="34"/>
    <d v="1986-08-19T00:00:00"/>
    <x v="81"/>
    <x v="2"/>
    <x v="0"/>
    <x v="0"/>
    <n v="4"/>
    <m/>
  </r>
  <r>
    <x v="0"/>
    <x v="10"/>
    <n v="34"/>
    <d v="1986-08-19T00:00:00"/>
    <x v="81"/>
    <x v="1"/>
    <x v="0"/>
    <x v="0"/>
    <n v="13"/>
    <m/>
  </r>
  <r>
    <x v="0"/>
    <x v="10"/>
    <n v="34"/>
    <d v="1986-08-19T00:00:00"/>
    <x v="81"/>
    <x v="0"/>
    <x v="0"/>
    <x v="0"/>
    <n v="2729"/>
    <m/>
  </r>
  <r>
    <x v="0"/>
    <x v="10"/>
    <n v="34"/>
    <d v="1986-08-20T00:00:00"/>
    <x v="82"/>
    <x v="2"/>
    <x v="0"/>
    <x v="0"/>
    <n v="1"/>
    <m/>
  </r>
  <r>
    <x v="0"/>
    <x v="10"/>
    <n v="34"/>
    <d v="1986-08-20T00:00:00"/>
    <x v="82"/>
    <x v="1"/>
    <x v="0"/>
    <x v="0"/>
    <n v="8"/>
    <m/>
  </r>
  <r>
    <x v="0"/>
    <x v="10"/>
    <n v="34"/>
    <d v="1986-08-20T00:00:00"/>
    <x v="82"/>
    <x v="0"/>
    <x v="0"/>
    <x v="0"/>
    <n v="882"/>
    <m/>
  </r>
  <r>
    <x v="0"/>
    <x v="10"/>
    <n v="34"/>
    <d v="1986-08-21T00:00:00"/>
    <x v="83"/>
    <x v="1"/>
    <x v="0"/>
    <x v="0"/>
    <n v="3"/>
    <m/>
  </r>
  <r>
    <x v="0"/>
    <x v="10"/>
    <n v="34"/>
    <d v="1986-08-21T00:00:00"/>
    <x v="83"/>
    <x v="0"/>
    <x v="0"/>
    <x v="0"/>
    <n v="902"/>
    <m/>
  </r>
  <r>
    <x v="0"/>
    <x v="10"/>
    <n v="34"/>
    <d v="1986-08-22T00:00:00"/>
    <x v="84"/>
    <x v="1"/>
    <x v="0"/>
    <x v="0"/>
    <n v="4"/>
    <m/>
  </r>
  <r>
    <x v="0"/>
    <x v="10"/>
    <n v="34"/>
    <d v="1986-08-22T00:00:00"/>
    <x v="84"/>
    <x v="0"/>
    <x v="0"/>
    <x v="0"/>
    <n v="532"/>
    <m/>
  </r>
  <r>
    <x v="0"/>
    <x v="10"/>
    <n v="34"/>
    <d v="1986-08-23T00:00:00"/>
    <x v="85"/>
    <x v="2"/>
    <x v="0"/>
    <x v="0"/>
    <n v="5"/>
    <m/>
  </r>
  <r>
    <x v="0"/>
    <x v="10"/>
    <n v="34"/>
    <d v="1986-08-23T00:00:00"/>
    <x v="85"/>
    <x v="1"/>
    <x v="0"/>
    <x v="0"/>
    <n v="41"/>
    <m/>
  </r>
  <r>
    <x v="0"/>
    <x v="10"/>
    <n v="34"/>
    <d v="1986-08-23T00:00:00"/>
    <x v="85"/>
    <x v="0"/>
    <x v="0"/>
    <x v="0"/>
    <n v="2746"/>
    <m/>
  </r>
  <r>
    <x v="0"/>
    <x v="10"/>
    <n v="35"/>
    <d v="1986-08-24T00:00:00"/>
    <x v="86"/>
    <x v="1"/>
    <x v="0"/>
    <x v="0"/>
    <n v="7"/>
    <m/>
  </r>
  <r>
    <x v="0"/>
    <x v="10"/>
    <n v="35"/>
    <d v="1986-08-24T00:00:00"/>
    <x v="86"/>
    <x v="0"/>
    <x v="0"/>
    <x v="0"/>
    <n v="334"/>
    <m/>
  </r>
  <r>
    <x v="0"/>
    <x v="10"/>
    <n v="35"/>
    <d v="1986-08-25T00:00:00"/>
    <x v="87"/>
    <x v="2"/>
    <x v="0"/>
    <x v="0"/>
    <n v="1"/>
    <m/>
  </r>
  <r>
    <x v="0"/>
    <x v="10"/>
    <n v="35"/>
    <d v="1986-08-25T00:00:00"/>
    <x v="87"/>
    <x v="1"/>
    <x v="0"/>
    <x v="0"/>
    <n v="22"/>
    <m/>
  </r>
  <r>
    <x v="0"/>
    <x v="10"/>
    <n v="35"/>
    <d v="1986-08-25T00:00:00"/>
    <x v="87"/>
    <x v="0"/>
    <x v="0"/>
    <x v="0"/>
    <n v="1729"/>
    <m/>
  </r>
  <r>
    <x v="0"/>
    <x v="10"/>
    <n v="35"/>
    <d v="1986-08-26T00:00:00"/>
    <x v="88"/>
    <x v="3"/>
    <x v="0"/>
    <x v="0"/>
    <n v="1"/>
    <m/>
  </r>
  <r>
    <x v="0"/>
    <x v="10"/>
    <n v="35"/>
    <d v="1986-08-26T00:00:00"/>
    <x v="88"/>
    <x v="1"/>
    <x v="0"/>
    <x v="0"/>
    <n v="9"/>
    <m/>
  </r>
  <r>
    <x v="0"/>
    <x v="10"/>
    <n v="35"/>
    <d v="1986-08-26T00:00:00"/>
    <x v="88"/>
    <x v="0"/>
    <x v="0"/>
    <x v="0"/>
    <n v="1372"/>
    <m/>
  </r>
  <r>
    <x v="0"/>
    <x v="10"/>
    <n v="35"/>
    <d v="1986-08-27T00:00:00"/>
    <x v="89"/>
    <x v="2"/>
    <x v="0"/>
    <x v="0"/>
    <n v="1"/>
    <m/>
  </r>
  <r>
    <x v="0"/>
    <x v="10"/>
    <n v="35"/>
    <d v="1986-08-27T00:00:00"/>
    <x v="89"/>
    <x v="1"/>
    <x v="0"/>
    <x v="0"/>
    <n v="3"/>
    <m/>
  </r>
  <r>
    <x v="0"/>
    <x v="10"/>
    <n v="35"/>
    <d v="1986-08-27T00:00:00"/>
    <x v="89"/>
    <x v="0"/>
    <x v="0"/>
    <x v="0"/>
    <n v="337"/>
    <m/>
  </r>
  <r>
    <x v="0"/>
    <x v="10"/>
    <n v="35"/>
    <d v="1986-08-28T00:00:00"/>
    <x v="90"/>
    <x v="2"/>
    <x v="0"/>
    <x v="0"/>
    <n v="2"/>
    <m/>
  </r>
  <r>
    <x v="0"/>
    <x v="10"/>
    <n v="35"/>
    <d v="1986-08-28T00:00:00"/>
    <x v="90"/>
    <x v="1"/>
    <x v="0"/>
    <x v="0"/>
    <n v="4"/>
    <m/>
  </r>
  <r>
    <x v="0"/>
    <x v="10"/>
    <n v="35"/>
    <d v="1986-08-28T00:00:00"/>
    <x v="90"/>
    <x v="0"/>
    <x v="0"/>
    <x v="0"/>
    <n v="68"/>
    <m/>
  </r>
  <r>
    <x v="0"/>
    <x v="10"/>
    <n v="35"/>
    <d v="1986-08-29T00:00:00"/>
    <x v="91"/>
    <x v="2"/>
    <x v="0"/>
    <x v="0"/>
    <n v="2"/>
    <m/>
  </r>
  <r>
    <x v="0"/>
    <x v="10"/>
    <n v="35"/>
    <d v="1986-08-29T00:00:00"/>
    <x v="91"/>
    <x v="1"/>
    <x v="0"/>
    <x v="0"/>
    <n v="10"/>
    <m/>
  </r>
  <r>
    <x v="0"/>
    <x v="10"/>
    <n v="35"/>
    <d v="1986-08-29T00:00:00"/>
    <x v="91"/>
    <x v="0"/>
    <x v="0"/>
    <x v="0"/>
    <n v="1043"/>
    <m/>
  </r>
  <r>
    <x v="0"/>
    <x v="10"/>
    <n v="35"/>
    <d v="1986-08-30T00:00:00"/>
    <x v="92"/>
    <x v="2"/>
    <x v="0"/>
    <x v="0"/>
    <n v="2"/>
    <m/>
  </r>
  <r>
    <x v="0"/>
    <x v="10"/>
    <n v="35"/>
    <d v="1986-08-30T00:00:00"/>
    <x v="92"/>
    <x v="1"/>
    <x v="0"/>
    <x v="0"/>
    <n v="6"/>
    <m/>
  </r>
  <r>
    <x v="0"/>
    <x v="10"/>
    <n v="35"/>
    <d v="1986-08-30T00:00:00"/>
    <x v="92"/>
    <x v="0"/>
    <x v="0"/>
    <x v="0"/>
    <n v="1465"/>
    <m/>
  </r>
  <r>
    <x v="0"/>
    <x v="10"/>
    <n v="36"/>
    <d v="1986-08-31T00:00:00"/>
    <x v="93"/>
    <x v="2"/>
    <x v="0"/>
    <x v="0"/>
    <n v="1"/>
    <m/>
  </r>
  <r>
    <x v="0"/>
    <x v="10"/>
    <n v="36"/>
    <d v="1986-08-31T00:00:00"/>
    <x v="93"/>
    <x v="1"/>
    <x v="0"/>
    <x v="0"/>
    <n v="7"/>
    <m/>
  </r>
  <r>
    <x v="0"/>
    <x v="10"/>
    <n v="36"/>
    <d v="1986-08-31T00:00:00"/>
    <x v="93"/>
    <x v="0"/>
    <x v="0"/>
    <x v="0"/>
    <n v="1038"/>
    <m/>
  </r>
  <r>
    <x v="0"/>
    <x v="10"/>
    <n v="36"/>
    <d v="1986-09-01T00:00:00"/>
    <x v="94"/>
    <x v="2"/>
    <x v="0"/>
    <x v="0"/>
    <n v="5"/>
    <m/>
  </r>
  <r>
    <x v="0"/>
    <x v="10"/>
    <n v="36"/>
    <d v="1986-09-01T00:00:00"/>
    <x v="94"/>
    <x v="1"/>
    <x v="0"/>
    <x v="0"/>
    <n v="11"/>
    <m/>
  </r>
  <r>
    <x v="0"/>
    <x v="10"/>
    <n v="36"/>
    <d v="1986-09-01T00:00:00"/>
    <x v="94"/>
    <x v="0"/>
    <x v="0"/>
    <x v="0"/>
    <n v="1526"/>
    <m/>
  </r>
  <r>
    <x v="0"/>
    <x v="10"/>
    <n v="36"/>
    <d v="1986-09-02T00:00:00"/>
    <x v="95"/>
    <x v="2"/>
    <x v="0"/>
    <x v="0"/>
    <n v="1"/>
    <m/>
  </r>
  <r>
    <x v="0"/>
    <x v="10"/>
    <n v="36"/>
    <d v="1986-09-02T00:00:00"/>
    <x v="95"/>
    <x v="1"/>
    <x v="0"/>
    <x v="0"/>
    <n v="21"/>
    <m/>
  </r>
  <r>
    <x v="0"/>
    <x v="10"/>
    <n v="36"/>
    <d v="1986-09-02T00:00:00"/>
    <x v="95"/>
    <x v="0"/>
    <x v="0"/>
    <x v="0"/>
    <n v="1159"/>
    <m/>
  </r>
  <r>
    <x v="0"/>
    <x v="10"/>
    <n v="36"/>
    <d v="1986-09-03T00:00:00"/>
    <x v="96"/>
    <x v="2"/>
    <x v="0"/>
    <x v="0"/>
    <n v="2"/>
    <m/>
  </r>
  <r>
    <x v="0"/>
    <x v="10"/>
    <n v="36"/>
    <d v="1986-09-03T00:00:00"/>
    <x v="96"/>
    <x v="1"/>
    <x v="0"/>
    <x v="0"/>
    <n v="37"/>
    <m/>
  </r>
  <r>
    <x v="0"/>
    <x v="10"/>
    <n v="36"/>
    <d v="1986-09-03T00:00:00"/>
    <x v="96"/>
    <x v="0"/>
    <x v="0"/>
    <x v="0"/>
    <n v="754"/>
    <m/>
  </r>
  <r>
    <x v="0"/>
    <x v="10"/>
    <n v="36"/>
    <d v="1986-09-04T00:00:00"/>
    <x v="97"/>
    <x v="2"/>
    <x v="0"/>
    <x v="0"/>
    <n v="6"/>
    <m/>
  </r>
  <r>
    <x v="0"/>
    <x v="10"/>
    <n v="36"/>
    <d v="1986-09-04T00:00:00"/>
    <x v="97"/>
    <x v="1"/>
    <x v="0"/>
    <x v="0"/>
    <n v="29"/>
    <m/>
  </r>
  <r>
    <x v="0"/>
    <x v="10"/>
    <n v="36"/>
    <d v="1986-09-04T00:00:00"/>
    <x v="97"/>
    <x v="0"/>
    <x v="0"/>
    <x v="0"/>
    <n v="420"/>
    <m/>
  </r>
  <r>
    <x v="0"/>
    <x v="10"/>
    <n v="36"/>
    <d v="1986-09-05T00:00:00"/>
    <x v="98"/>
    <x v="2"/>
    <x v="0"/>
    <x v="0"/>
    <n v="1"/>
    <m/>
  </r>
  <r>
    <x v="0"/>
    <x v="10"/>
    <n v="36"/>
    <d v="1986-09-05T00:00:00"/>
    <x v="98"/>
    <x v="3"/>
    <x v="0"/>
    <x v="0"/>
    <n v="3"/>
    <m/>
  </r>
  <r>
    <x v="0"/>
    <x v="10"/>
    <n v="36"/>
    <d v="1986-09-05T00:00:00"/>
    <x v="98"/>
    <x v="1"/>
    <x v="0"/>
    <x v="0"/>
    <n v="14"/>
    <m/>
  </r>
  <r>
    <x v="0"/>
    <x v="10"/>
    <n v="36"/>
    <d v="1986-09-05T00:00:00"/>
    <x v="98"/>
    <x v="0"/>
    <x v="0"/>
    <x v="0"/>
    <n v="148"/>
    <m/>
  </r>
  <r>
    <x v="0"/>
    <x v="10"/>
    <n v="36"/>
    <d v="1986-09-06T00:00:00"/>
    <x v="99"/>
    <x v="2"/>
    <x v="0"/>
    <x v="0"/>
    <n v="11"/>
    <m/>
  </r>
  <r>
    <x v="0"/>
    <x v="10"/>
    <n v="36"/>
    <d v="1986-09-06T00:00:00"/>
    <x v="99"/>
    <x v="3"/>
    <x v="0"/>
    <x v="0"/>
    <n v="9"/>
    <m/>
  </r>
  <r>
    <x v="0"/>
    <x v="10"/>
    <n v="36"/>
    <d v="1986-09-06T00:00:00"/>
    <x v="99"/>
    <x v="1"/>
    <x v="0"/>
    <x v="0"/>
    <n v="21"/>
    <m/>
  </r>
  <r>
    <x v="0"/>
    <x v="10"/>
    <n v="36"/>
    <d v="1986-09-06T00:00:00"/>
    <x v="99"/>
    <x v="0"/>
    <x v="0"/>
    <x v="0"/>
    <n v="371"/>
    <m/>
  </r>
  <r>
    <x v="0"/>
    <x v="10"/>
    <n v="37"/>
    <d v="1986-09-07T00:00:00"/>
    <x v="100"/>
    <x v="2"/>
    <x v="0"/>
    <x v="0"/>
    <n v="12"/>
    <m/>
  </r>
  <r>
    <x v="0"/>
    <x v="10"/>
    <n v="37"/>
    <d v="1986-09-07T00:00:00"/>
    <x v="100"/>
    <x v="3"/>
    <x v="0"/>
    <x v="0"/>
    <n v="38"/>
    <m/>
  </r>
  <r>
    <x v="0"/>
    <x v="10"/>
    <n v="37"/>
    <d v="1986-09-07T00:00:00"/>
    <x v="100"/>
    <x v="3"/>
    <x v="0"/>
    <x v="1"/>
    <n v="2"/>
    <m/>
  </r>
  <r>
    <x v="0"/>
    <x v="10"/>
    <n v="37"/>
    <d v="1986-09-07T00:00:00"/>
    <x v="100"/>
    <x v="1"/>
    <x v="0"/>
    <x v="0"/>
    <n v="46"/>
    <m/>
  </r>
  <r>
    <x v="0"/>
    <x v="10"/>
    <n v="37"/>
    <d v="1986-09-07T00:00:00"/>
    <x v="100"/>
    <x v="0"/>
    <x v="0"/>
    <x v="0"/>
    <n v="2115"/>
    <m/>
  </r>
  <r>
    <x v="0"/>
    <x v="10"/>
    <n v="37"/>
    <d v="1986-09-08T00:00:00"/>
    <x v="101"/>
    <x v="4"/>
    <x v="0"/>
    <x v="0"/>
    <n v="1"/>
    <m/>
  </r>
  <r>
    <x v="0"/>
    <x v="10"/>
    <n v="37"/>
    <d v="1986-09-08T00:00:00"/>
    <x v="101"/>
    <x v="2"/>
    <x v="0"/>
    <x v="0"/>
    <n v="7"/>
    <m/>
  </r>
  <r>
    <x v="0"/>
    <x v="10"/>
    <n v="37"/>
    <d v="1986-09-08T00:00:00"/>
    <x v="101"/>
    <x v="3"/>
    <x v="0"/>
    <x v="0"/>
    <n v="21"/>
    <m/>
  </r>
  <r>
    <x v="0"/>
    <x v="10"/>
    <n v="37"/>
    <d v="1986-09-08T00:00:00"/>
    <x v="101"/>
    <x v="1"/>
    <x v="0"/>
    <x v="0"/>
    <n v="23"/>
    <m/>
  </r>
  <r>
    <x v="0"/>
    <x v="10"/>
    <n v="37"/>
    <d v="1986-09-08T00:00:00"/>
    <x v="101"/>
    <x v="0"/>
    <x v="0"/>
    <x v="0"/>
    <n v="1290"/>
    <m/>
  </r>
  <r>
    <x v="0"/>
    <x v="10"/>
    <n v="37"/>
    <d v="1986-09-09T00:00:00"/>
    <x v="102"/>
    <x v="2"/>
    <x v="0"/>
    <x v="0"/>
    <n v="5"/>
    <m/>
  </r>
  <r>
    <x v="0"/>
    <x v="10"/>
    <n v="37"/>
    <d v="1986-09-09T00:00:00"/>
    <x v="102"/>
    <x v="3"/>
    <x v="0"/>
    <x v="0"/>
    <n v="4"/>
    <m/>
  </r>
  <r>
    <x v="0"/>
    <x v="10"/>
    <n v="37"/>
    <d v="1986-09-09T00:00:00"/>
    <x v="102"/>
    <x v="1"/>
    <x v="0"/>
    <x v="0"/>
    <n v="19"/>
    <m/>
  </r>
  <r>
    <x v="0"/>
    <x v="10"/>
    <n v="37"/>
    <d v="1986-09-09T00:00:00"/>
    <x v="102"/>
    <x v="0"/>
    <x v="0"/>
    <x v="0"/>
    <n v="202"/>
    <m/>
  </r>
  <r>
    <x v="0"/>
    <x v="10"/>
    <n v="37"/>
    <d v="1986-09-10T00:00:00"/>
    <x v="103"/>
    <x v="2"/>
    <x v="0"/>
    <x v="0"/>
    <n v="2"/>
    <m/>
  </r>
  <r>
    <x v="0"/>
    <x v="10"/>
    <n v="37"/>
    <d v="1986-09-10T00:00:00"/>
    <x v="103"/>
    <x v="3"/>
    <x v="0"/>
    <x v="0"/>
    <n v="2"/>
    <m/>
  </r>
  <r>
    <x v="0"/>
    <x v="10"/>
    <n v="37"/>
    <d v="1986-09-10T00:00:00"/>
    <x v="103"/>
    <x v="1"/>
    <x v="0"/>
    <x v="0"/>
    <n v="19"/>
    <m/>
  </r>
  <r>
    <x v="0"/>
    <x v="10"/>
    <n v="37"/>
    <d v="1986-09-10T00:00:00"/>
    <x v="103"/>
    <x v="0"/>
    <x v="0"/>
    <x v="0"/>
    <n v="1108"/>
    <m/>
  </r>
  <r>
    <x v="0"/>
    <x v="10"/>
    <n v="37"/>
    <d v="1986-09-11T00:00:00"/>
    <x v="104"/>
    <x v="2"/>
    <x v="0"/>
    <x v="0"/>
    <n v="3"/>
    <m/>
  </r>
  <r>
    <x v="0"/>
    <x v="10"/>
    <n v="37"/>
    <d v="1986-09-11T00:00:00"/>
    <x v="104"/>
    <x v="3"/>
    <x v="0"/>
    <x v="0"/>
    <n v="4"/>
    <m/>
  </r>
  <r>
    <x v="0"/>
    <x v="10"/>
    <n v="37"/>
    <d v="1986-09-11T00:00:00"/>
    <x v="104"/>
    <x v="1"/>
    <x v="0"/>
    <x v="0"/>
    <n v="23"/>
    <m/>
  </r>
  <r>
    <x v="0"/>
    <x v="10"/>
    <n v="37"/>
    <d v="1986-09-11T00:00:00"/>
    <x v="104"/>
    <x v="0"/>
    <x v="0"/>
    <x v="0"/>
    <n v="113"/>
    <m/>
  </r>
  <r>
    <x v="0"/>
    <x v="10"/>
    <n v="37"/>
    <d v="1986-09-12T00:00:00"/>
    <x v="105"/>
    <x v="2"/>
    <x v="0"/>
    <x v="0"/>
    <n v="10"/>
    <m/>
  </r>
  <r>
    <x v="0"/>
    <x v="10"/>
    <n v="37"/>
    <d v="1986-09-12T00:00:00"/>
    <x v="105"/>
    <x v="3"/>
    <x v="0"/>
    <x v="0"/>
    <n v="5"/>
    <m/>
  </r>
  <r>
    <x v="0"/>
    <x v="10"/>
    <n v="37"/>
    <d v="1986-09-12T00:00:00"/>
    <x v="105"/>
    <x v="1"/>
    <x v="0"/>
    <x v="0"/>
    <n v="42"/>
    <m/>
  </r>
  <r>
    <x v="0"/>
    <x v="10"/>
    <n v="37"/>
    <d v="1986-09-12T00:00:00"/>
    <x v="105"/>
    <x v="0"/>
    <x v="0"/>
    <x v="0"/>
    <n v="86"/>
    <m/>
  </r>
  <r>
    <x v="0"/>
    <x v="10"/>
    <n v="37"/>
    <d v="1986-09-13T00:00:00"/>
    <x v="106"/>
    <x v="2"/>
    <x v="0"/>
    <x v="0"/>
    <n v="7"/>
    <m/>
  </r>
  <r>
    <x v="0"/>
    <x v="10"/>
    <n v="37"/>
    <d v="1986-09-13T00:00:00"/>
    <x v="106"/>
    <x v="3"/>
    <x v="0"/>
    <x v="0"/>
    <n v="15"/>
    <m/>
  </r>
  <r>
    <x v="0"/>
    <x v="10"/>
    <n v="37"/>
    <d v="1986-09-13T00:00:00"/>
    <x v="106"/>
    <x v="3"/>
    <x v="0"/>
    <x v="1"/>
    <n v="1"/>
    <m/>
  </r>
  <r>
    <x v="0"/>
    <x v="10"/>
    <n v="37"/>
    <d v="1986-09-13T00:00:00"/>
    <x v="106"/>
    <x v="1"/>
    <x v="0"/>
    <x v="0"/>
    <n v="24"/>
    <m/>
  </r>
  <r>
    <x v="0"/>
    <x v="10"/>
    <n v="37"/>
    <d v="1986-09-13T00:00:00"/>
    <x v="106"/>
    <x v="0"/>
    <x v="0"/>
    <x v="0"/>
    <n v="157"/>
    <m/>
  </r>
  <r>
    <x v="0"/>
    <x v="10"/>
    <n v="38"/>
    <d v="1986-09-14T00:00:00"/>
    <x v="107"/>
    <x v="2"/>
    <x v="0"/>
    <x v="0"/>
    <n v="13"/>
    <m/>
  </r>
  <r>
    <x v="0"/>
    <x v="10"/>
    <n v="38"/>
    <d v="1986-09-14T00:00:00"/>
    <x v="107"/>
    <x v="3"/>
    <x v="0"/>
    <x v="0"/>
    <n v="24"/>
    <m/>
  </r>
  <r>
    <x v="0"/>
    <x v="10"/>
    <n v="38"/>
    <d v="1986-09-14T00:00:00"/>
    <x v="107"/>
    <x v="3"/>
    <x v="0"/>
    <x v="1"/>
    <n v="1"/>
    <m/>
  </r>
  <r>
    <x v="0"/>
    <x v="10"/>
    <n v="38"/>
    <d v="1986-09-14T00:00:00"/>
    <x v="107"/>
    <x v="1"/>
    <x v="0"/>
    <x v="0"/>
    <n v="16"/>
    <m/>
  </r>
  <r>
    <x v="0"/>
    <x v="10"/>
    <n v="38"/>
    <d v="1986-09-14T00:00:00"/>
    <x v="107"/>
    <x v="0"/>
    <x v="0"/>
    <x v="0"/>
    <n v="193"/>
    <m/>
  </r>
  <r>
    <x v="0"/>
    <x v="10"/>
    <n v="38"/>
    <d v="1986-09-15T00:00:00"/>
    <x v="108"/>
    <x v="2"/>
    <x v="0"/>
    <x v="0"/>
    <n v="9"/>
    <m/>
  </r>
  <r>
    <x v="0"/>
    <x v="10"/>
    <n v="38"/>
    <d v="1986-09-15T00:00:00"/>
    <x v="108"/>
    <x v="3"/>
    <x v="0"/>
    <x v="0"/>
    <n v="31"/>
    <m/>
  </r>
  <r>
    <x v="0"/>
    <x v="10"/>
    <n v="38"/>
    <d v="1986-09-15T00:00:00"/>
    <x v="108"/>
    <x v="1"/>
    <x v="0"/>
    <x v="0"/>
    <n v="17"/>
    <m/>
  </r>
  <r>
    <x v="0"/>
    <x v="10"/>
    <n v="38"/>
    <d v="1986-09-15T00:00:00"/>
    <x v="108"/>
    <x v="0"/>
    <x v="0"/>
    <x v="0"/>
    <n v="161"/>
    <m/>
  </r>
  <r>
    <x v="0"/>
    <x v="10"/>
    <n v="38"/>
    <d v="1986-09-16T00:00:00"/>
    <x v="109"/>
    <x v="2"/>
    <x v="0"/>
    <x v="0"/>
    <n v="4"/>
    <m/>
  </r>
  <r>
    <x v="0"/>
    <x v="10"/>
    <n v="38"/>
    <d v="1986-09-16T00:00:00"/>
    <x v="109"/>
    <x v="3"/>
    <x v="0"/>
    <x v="0"/>
    <n v="26"/>
    <m/>
  </r>
  <r>
    <x v="0"/>
    <x v="10"/>
    <n v="38"/>
    <d v="1986-09-16T00:00:00"/>
    <x v="109"/>
    <x v="1"/>
    <x v="0"/>
    <x v="0"/>
    <n v="18"/>
    <m/>
  </r>
  <r>
    <x v="0"/>
    <x v="10"/>
    <n v="38"/>
    <d v="1986-09-16T00:00:00"/>
    <x v="109"/>
    <x v="0"/>
    <x v="0"/>
    <x v="0"/>
    <n v="127"/>
    <m/>
  </r>
  <r>
    <x v="0"/>
    <x v="10"/>
    <n v="38"/>
    <d v="1986-09-17T00:00:00"/>
    <x v="110"/>
    <x v="2"/>
    <x v="0"/>
    <x v="0"/>
    <n v="9"/>
    <m/>
  </r>
  <r>
    <x v="0"/>
    <x v="10"/>
    <n v="38"/>
    <d v="1986-09-17T00:00:00"/>
    <x v="110"/>
    <x v="3"/>
    <x v="0"/>
    <x v="0"/>
    <n v="22"/>
    <m/>
  </r>
  <r>
    <x v="0"/>
    <x v="10"/>
    <n v="38"/>
    <d v="1986-09-17T00:00:00"/>
    <x v="110"/>
    <x v="1"/>
    <x v="0"/>
    <x v="0"/>
    <n v="9"/>
    <m/>
  </r>
  <r>
    <x v="0"/>
    <x v="10"/>
    <n v="38"/>
    <d v="1986-09-17T00:00:00"/>
    <x v="110"/>
    <x v="0"/>
    <x v="0"/>
    <x v="0"/>
    <n v="104"/>
    <m/>
  </r>
  <r>
    <x v="0"/>
    <x v="10"/>
    <n v="38"/>
    <d v="1986-09-18T00:00:00"/>
    <x v="111"/>
    <x v="2"/>
    <x v="0"/>
    <x v="0"/>
    <n v="14"/>
    <m/>
  </r>
  <r>
    <x v="0"/>
    <x v="10"/>
    <n v="38"/>
    <d v="1986-09-18T00:00:00"/>
    <x v="111"/>
    <x v="3"/>
    <x v="0"/>
    <x v="0"/>
    <n v="39"/>
    <m/>
  </r>
  <r>
    <x v="0"/>
    <x v="10"/>
    <n v="38"/>
    <d v="1986-09-18T00:00:00"/>
    <x v="111"/>
    <x v="1"/>
    <x v="0"/>
    <x v="0"/>
    <n v="13"/>
    <m/>
  </r>
  <r>
    <x v="0"/>
    <x v="10"/>
    <n v="38"/>
    <d v="1986-09-18T00:00:00"/>
    <x v="111"/>
    <x v="0"/>
    <x v="0"/>
    <x v="0"/>
    <n v="64"/>
    <m/>
  </r>
  <r>
    <x v="0"/>
    <x v="10"/>
    <n v="38"/>
    <d v="1986-09-19T00:00:00"/>
    <x v="112"/>
    <x v="2"/>
    <x v="0"/>
    <x v="0"/>
    <n v="8"/>
    <m/>
  </r>
  <r>
    <x v="0"/>
    <x v="10"/>
    <n v="38"/>
    <d v="1986-09-19T00:00:00"/>
    <x v="112"/>
    <x v="3"/>
    <x v="0"/>
    <x v="0"/>
    <n v="23"/>
    <m/>
  </r>
  <r>
    <x v="0"/>
    <x v="10"/>
    <n v="38"/>
    <d v="1986-09-19T00:00:00"/>
    <x v="112"/>
    <x v="1"/>
    <x v="0"/>
    <x v="0"/>
    <n v="10"/>
    <m/>
  </r>
  <r>
    <x v="0"/>
    <x v="10"/>
    <n v="38"/>
    <d v="1986-09-19T00:00:00"/>
    <x v="112"/>
    <x v="0"/>
    <x v="0"/>
    <x v="0"/>
    <n v="61"/>
    <m/>
  </r>
  <r>
    <x v="0"/>
    <x v="10"/>
    <n v="38"/>
    <d v="1986-09-20T00:00:00"/>
    <x v="113"/>
    <x v="2"/>
    <x v="0"/>
    <x v="0"/>
    <n v="23"/>
    <m/>
  </r>
  <r>
    <x v="0"/>
    <x v="10"/>
    <n v="38"/>
    <d v="1986-09-20T00:00:00"/>
    <x v="113"/>
    <x v="3"/>
    <x v="0"/>
    <x v="0"/>
    <n v="81"/>
    <m/>
  </r>
  <r>
    <x v="0"/>
    <x v="10"/>
    <n v="38"/>
    <d v="1986-09-20T00:00:00"/>
    <x v="113"/>
    <x v="3"/>
    <x v="0"/>
    <x v="1"/>
    <n v="1"/>
    <m/>
  </r>
  <r>
    <x v="0"/>
    <x v="10"/>
    <n v="38"/>
    <d v="1986-09-20T00:00:00"/>
    <x v="113"/>
    <x v="1"/>
    <x v="0"/>
    <x v="0"/>
    <n v="12"/>
    <m/>
  </r>
  <r>
    <x v="0"/>
    <x v="10"/>
    <n v="38"/>
    <d v="1986-09-20T00:00:00"/>
    <x v="113"/>
    <x v="0"/>
    <x v="0"/>
    <x v="0"/>
    <n v="52"/>
    <m/>
  </r>
  <r>
    <x v="0"/>
    <x v="10"/>
    <n v="39"/>
    <d v="1986-09-21T00:00:00"/>
    <x v="114"/>
    <x v="2"/>
    <x v="0"/>
    <x v="0"/>
    <n v="15"/>
    <m/>
  </r>
  <r>
    <x v="0"/>
    <x v="10"/>
    <n v="39"/>
    <d v="1986-09-21T00:00:00"/>
    <x v="114"/>
    <x v="3"/>
    <x v="0"/>
    <x v="0"/>
    <n v="72"/>
    <m/>
  </r>
  <r>
    <x v="0"/>
    <x v="10"/>
    <n v="39"/>
    <d v="1986-09-21T00:00:00"/>
    <x v="114"/>
    <x v="1"/>
    <x v="0"/>
    <x v="0"/>
    <n v="14"/>
    <m/>
  </r>
  <r>
    <x v="0"/>
    <x v="10"/>
    <n v="39"/>
    <d v="1986-09-21T00:00:00"/>
    <x v="114"/>
    <x v="0"/>
    <x v="0"/>
    <x v="0"/>
    <n v="38"/>
    <m/>
  </r>
  <r>
    <x v="0"/>
    <x v="10"/>
    <n v="39"/>
    <d v="1986-09-22T00:00:00"/>
    <x v="115"/>
    <x v="2"/>
    <x v="0"/>
    <x v="0"/>
    <n v="18"/>
    <m/>
  </r>
  <r>
    <x v="0"/>
    <x v="10"/>
    <n v="39"/>
    <d v="1986-09-22T00:00:00"/>
    <x v="115"/>
    <x v="3"/>
    <x v="0"/>
    <x v="0"/>
    <n v="36"/>
    <m/>
  </r>
  <r>
    <x v="0"/>
    <x v="10"/>
    <n v="39"/>
    <d v="1986-09-22T00:00:00"/>
    <x v="115"/>
    <x v="3"/>
    <x v="0"/>
    <x v="1"/>
    <n v="1"/>
    <m/>
  </r>
  <r>
    <x v="0"/>
    <x v="10"/>
    <n v="39"/>
    <d v="1986-09-22T00:00:00"/>
    <x v="115"/>
    <x v="1"/>
    <x v="0"/>
    <x v="0"/>
    <n v="6"/>
    <m/>
  </r>
  <r>
    <x v="0"/>
    <x v="10"/>
    <n v="39"/>
    <d v="1986-09-22T00:00:00"/>
    <x v="115"/>
    <x v="0"/>
    <x v="0"/>
    <x v="0"/>
    <n v="89"/>
    <m/>
  </r>
  <r>
    <x v="0"/>
    <x v="10"/>
    <n v="39"/>
    <d v="1986-09-23T00:00:00"/>
    <x v="116"/>
    <x v="2"/>
    <x v="0"/>
    <x v="0"/>
    <n v="18"/>
    <m/>
  </r>
  <r>
    <x v="0"/>
    <x v="10"/>
    <n v="39"/>
    <d v="1986-09-23T00:00:00"/>
    <x v="116"/>
    <x v="3"/>
    <x v="0"/>
    <x v="0"/>
    <n v="110"/>
    <m/>
  </r>
  <r>
    <x v="0"/>
    <x v="10"/>
    <n v="39"/>
    <d v="1986-09-23T00:00:00"/>
    <x v="116"/>
    <x v="1"/>
    <x v="0"/>
    <x v="0"/>
    <n v="3"/>
    <m/>
  </r>
  <r>
    <x v="0"/>
    <x v="10"/>
    <n v="39"/>
    <d v="1986-09-23T00:00:00"/>
    <x v="116"/>
    <x v="0"/>
    <x v="0"/>
    <x v="0"/>
    <n v="169"/>
    <m/>
  </r>
  <r>
    <x v="0"/>
    <x v="10"/>
    <n v="39"/>
    <d v="1986-09-24T00:00:00"/>
    <x v="117"/>
    <x v="2"/>
    <x v="0"/>
    <x v="0"/>
    <n v="9"/>
    <m/>
  </r>
  <r>
    <x v="0"/>
    <x v="10"/>
    <n v="39"/>
    <d v="1986-09-24T00:00:00"/>
    <x v="117"/>
    <x v="3"/>
    <x v="0"/>
    <x v="0"/>
    <n v="68"/>
    <m/>
  </r>
  <r>
    <x v="0"/>
    <x v="10"/>
    <n v="39"/>
    <d v="1986-09-24T00:00:00"/>
    <x v="117"/>
    <x v="1"/>
    <x v="0"/>
    <x v="0"/>
    <n v="2"/>
    <m/>
  </r>
  <r>
    <x v="0"/>
    <x v="10"/>
    <n v="39"/>
    <d v="1986-09-24T00:00:00"/>
    <x v="117"/>
    <x v="0"/>
    <x v="0"/>
    <x v="0"/>
    <n v="65"/>
    <m/>
  </r>
  <r>
    <x v="0"/>
    <x v="10"/>
    <n v="39"/>
    <d v="1986-09-25T00:00:00"/>
    <x v="118"/>
    <x v="2"/>
    <x v="0"/>
    <x v="0"/>
    <n v="13"/>
    <m/>
  </r>
  <r>
    <x v="0"/>
    <x v="10"/>
    <n v="39"/>
    <d v="1986-09-25T00:00:00"/>
    <x v="118"/>
    <x v="3"/>
    <x v="0"/>
    <x v="0"/>
    <n v="131"/>
    <m/>
  </r>
  <r>
    <x v="0"/>
    <x v="10"/>
    <n v="39"/>
    <d v="1986-09-25T00:00:00"/>
    <x v="118"/>
    <x v="0"/>
    <x v="0"/>
    <x v="0"/>
    <n v="35"/>
    <m/>
  </r>
  <r>
    <x v="0"/>
    <x v="10"/>
    <n v="39"/>
    <d v="1986-09-26T00:00:00"/>
    <x v="119"/>
    <x v="2"/>
    <x v="0"/>
    <x v="0"/>
    <n v="3"/>
    <m/>
  </r>
  <r>
    <x v="0"/>
    <x v="10"/>
    <n v="39"/>
    <d v="1986-09-26T00:00:00"/>
    <x v="119"/>
    <x v="3"/>
    <x v="0"/>
    <x v="0"/>
    <n v="23"/>
    <m/>
  </r>
  <r>
    <x v="0"/>
    <x v="10"/>
    <n v="39"/>
    <d v="1986-09-26T00:00:00"/>
    <x v="119"/>
    <x v="3"/>
    <x v="0"/>
    <x v="1"/>
    <n v="1"/>
    <m/>
  </r>
  <r>
    <x v="0"/>
    <x v="10"/>
    <n v="39"/>
    <d v="1986-09-26T00:00:00"/>
    <x v="119"/>
    <x v="1"/>
    <x v="0"/>
    <x v="0"/>
    <n v="3"/>
    <m/>
  </r>
  <r>
    <x v="0"/>
    <x v="10"/>
    <n v="39"/>
    <d v="1986-09-26T00:00:00"/>
    <x v="119"/>
    <x v="0"/>
    <x v="0"/>
    <x v="0"/>
    <n v="7"/>
    <m/>
  </r>
  <r>
    <x v="0"/>
    <x v="10"/>
    <n v="39"/>
    <d v="1986-09-27T00:00:00"/>
    <x v="120"/>
    <x v="2"/>
    <x v="0"/>
    <x v="0"/>
    <n v="5"/>
    <m/>
  </r>
  <r>
    <x v="0"/>
    <x v="10"/>
    <n v="39"/>
    <d v="1986-09-27T00:00:00"/>
    <x v="120"/>
    <x v="3"/>
    <x v="0"/>
    <x v="0"/>
    <n v="33"/>
    <m/>
  </r>
  <r>
    <x v="0"/>
    <x v="10"/>
    <n v="39"/>
    <d v="1986-09-27T00:00:00"/>
    <x v="120"/>
    <x v="1"/>
    <x v="0"/>
    <x v="0"/>
    <n v="3"/>
    <m/>
  </r>
  <r>
    <x v="0"/>
    <x v="10"/>
    <n v="39"/>
    <d v="1986-09-27T00:00:00"/>
    <x v="120"/>
    <x v="0"/>
    <x v="0"/>
    <x v="0"/>
    <n v="6"/>
    <m/>
  </r>
  <r>
    <x v="0"/>
    <x v="10"/>
    <n v="40"/>
    <d v="1986-09-28T00:00:00"/>
    <x v="121"/>
    <x v="2"/>
    <x v="0"/>
    <x v="0"/>
    <n v="10"/>
    <m/>
  </r>
  <r>
    <x v="0"/>
    <x v="10"/>
    <n v="40"/>
    <d v="1986-09-28T00:00:00"/>
    <x v="121"/>
    <x v="3"/>
    <x v="0"/>
    <x v="0"/>
    <n v="22"/>
    <m/>
  </r>
  <r>
    <x v="0"/>
    <x v="10"/>
    <n v="40"/>
    <d v="1986-09-28T00:00:00"/>
    <x v="121"/>
    <x v="1"/>
    <x v="0"/>
    <x v="0"/>
    <n v="7"/>
    <m/>
  </r>
  <r>
    <x v="0"/>
    <x v="10"/>
    <n v="40"/>
    <d v="1986-09-28T00:00:00"/>
    <x v="121"/>
    <x v="0"/>
    <x v="0"/>
    <x v="0"/>
    <n v="10"/>
    <m/>
  </r>
  <r>
    <x v="0"/>
    <x v="10"/>
    <n v="40"/>
    <d v="1986-09-29T00:00:00"/>
    <x v="122"/>
    <x v="3"/>
    <x v="0"/>
    <x v="0"/>
    <n v="16"/>
    <m/>
  </r>
  <r>
    <x v="0"/>
    <x v="10"/>
    <n v="40"/>
    <d v="1986-09-29T00:00:00"/>
    <x v="122"/>
    <x v="1"/>
    <x v="0"/>
    <x v="0"/>
    <n v="1"/>
    <m/>
  </r>
  <r>
    <x v="0"/>
    <x v="10"/>
    <n v="40"/>
    <d v="1986-09-29T00:00:00"/>
    <x v="122"/>
    <x v="0"/>
    <x v="0"/>
    <x v="0"/>
    <n v="9"/>
    <m/>
  </r>
  <r>
    <x v="0"/>
    <x v="10"/>
    <n v="40"/>
    <d v="1986-09-30T00:00:00"/>
    <x v="123"/>
    <x v="3"/>
    <x v="0"/>
    <x v="0"/>
    <n v="67"/>
    <m/>
  </r>
  <r>
    <x v="0"/>
    <x v="10"/>
    <n v="40"/>
    <d v="1986-09-30T00:00:00"/>
    <x v="123"/>
    <x v="1"/>
    <x v="0"/>
    <x v="0"/>
    <n v="7"/>
    <m/>
  </r>
  <r>
    <x v="0"/>
    <x v="10"/>
    <n v="40"/>
    <d v="1986-09-30T00:00:00"/>
    <x v="123"/>
    <x v="0"/>
    <x v="0"/>
    <x v="0"/>
    <n v="9"/>
    <m/>
  </r>
  <r>
    <x v="0"/>
    <x v="10"/>
    <n v="40"/>
    <d v="1986-10-01T00:00:00"/>
    <x v="124"/>
    <x v="2"/>
    <x v="0"/>
    <x v="0"/>
    <n v="9"/>
    <m/>
  </r>
  <r>
    <x v="0"/>
    <x v="10"/>
    <n v="40"/>
    <d v="1986-10-01T00:00:00"/>
    <x v="124"/>
    <x v="3"/>
    <x v="0"/>
    <x v="0"/>
    <n v="70"/>
    <m/>
  </r>
  <r>
    <x v="0"/>
    <x v="10"/>
    <n v="40"/>
    <d v="1986-10-01T00:00:00"/>
    <x v="124"/>
    <x v="3"/>
    <x v="0"/>
    <x v="1"/>
    <n v="1"/>
    <m/>
  </r>
  <r>
    <x v="0"/>
    <x v="10"/>
    <n v="40"/>
    <d v="1986-10-02T00:00:00"/>
    <x v="125"/>
    <x v="2"/>
    <x v="0"/>
    <x v="0"/>
    <n v="15"/>
    <m/>
  </r>
  <r>
    <x v="0"/>
    <x v="10"/>
    <n v="40"/>
    <d v="1986-10-02T00:00:00"/>
    <x v="125"/>
    <x v="3"/>
    <x v="0"/>
    <x v="0"/>
    <n v="209"/>
    <m/>
  </r>
  <r>
    <x v="0"/>
    <x v="10"/>
    <n v="40"/>
    <d v="1986-10-02T00:00:00"/>
    <x v="125"/>
    <x v="1"/>
    <x v="0"/>
    <x v="0"/>
    <n v="10"/>
    <m/>
  </r>
  <r>
    <x v="0"/>
    <x v="10"/>
    <n v="40"/>
    <d v="1986-10-02T00:00:00"/>
    <x v="125"/>
    <x v="0"/>
    <x v="0"/>
    <x v="0"/>
    <n v="15"/>
    <m/>
  </r>
  <r>
    <x v="0"/>
    <x v="10"/>
    <n v="40"/>
    <d v="1986-10-03T00:00:00"/>
    <x v="126"/>
    <x v="2"/>
    <x v="0"/>
    <x v="0"/>
    <n v="14"/>
    <m/>
  </r>
  <r>
    <x v="0"/>
    <x v="10"/>
    <n v="40"/>
    <d v="1986-10-03T00:00:00"/>
    <x v="126"/>
    <x v="3"/>
    <x v="0"/>
    <x v="0"/>
    <n v="117"/>
    <m/>
  </r>
  <r>
    <x v="0"/>
    <x v="10"/>
    <n v="40"/>
    <d v="1986-10-03T00:00:00"/>
    <x v="126"/>
    <x v="3"/>
    <x v="0"/>
    <x v="1"/>
    <n v="4"/>
    <m/>
  </r>
  <r>
    <x v="0"/>
    <x v="10"/>
    <n v="40"/>
    <d v="1986-10-03T00:00:00"/>
    <x v="126"/>
    <x v="1"/>
    <x v="0"/>
    <x v="0"/>
    <n v="1"/>
    <m/>
  </r>
  <r>
    <x v="0"/>
    <x v="10"/>
    <n v="40"/>
    <d v="1986-10-03T00:00:00"/>
    <x v="126"/>
    <x v="0"/>
    <x v="0"/>
    <x v="0"/>
    <n v="11"/>
    <m/>
  </r>
  <r>
    <x v="0"/>
    <x v="10"/>
    <n v="40"/>
    <d v="1986-10-04T00:00:00"/>
    <x v="127"/>
    <x v="2"/>
    <x v="0"/>
    <x v="0"/>
    <n v="5"/>
    <m/>
  </r>
  <r>
    <x v="0"/>
    <x v="10"/>
    <n v="40"/>
    <d v="1986-10-04T00:00:00"/>
    <x v="127"/>
    <x v="3"/>
    <x v="0"/>
    <x v="0"/>
    <n v="64"/>
    <m/>
  </r>
  <r>
    <x v="0"/>
    <x v="10"/>
    <n v="40"/>
    <d v="1986-10-04T00:00:00"/>
    <x v="127"/>
    <x v="0"/>
    <x v="0"/>
    <x v="0"/>
    <n v="2"/>
    <m/>
  </r>
  <r>
    <x v="0"/>
    <x v="10"/>
    <n v="41"/>
    <d v="1986-10-05T00:00:00"/>
    <x v="128"/>
    <x v="2"/>
    <x v="0"/>
    <x v="0"/>
    <n v="12"/>
    <m/>
  </r>
  <r>
    <x v="0"/>
    <x v="10"/>
    <n v="41"/>
    <d v="1986-10-05T00:00:00"/>
    <x v="128"/>
    <x v="3"/>
    <x v="0"/>
    <x v="0"/>
    <n v="79"/>
    <m/>
  </r>
  <r>
    <x v="0"/>
    <x v="10"/>
    <n v="41"/>
    <d v="1986-10-05T00:00:00"/>
    <x v="128"/>
    <x v="3"/>
    <x v="0"/>
    <x v="1"/>
    <n v="1"/>
    <m/>
  </r>
  <r>
    <x v="0"/>
    <x v="10"/>
    <n v="41"/>
    <d v="1986-10-05T00:00:00"/>
    <x v="128"/>
    <x v="1"/>
    <x v="0"/>
    <x v="0"/>
    <n v="3"/>
    <m/>
  </r>
  <r>
    <x v="0"/>
    <x v="10"/>
    <n v="41"/>
    <d v="1986-10-05T00:00:00"/>
    <x v="128"/>
    <x v="0"/>
    <x v="0"/>
    <x v="0"/>
    <n v="18"/>
    <m/>
  </r>
  <r>
    <x v="0"/>
    <x v="10"/>
    <n v="41"/>
    <d v="1986-10-06T00:00:00"/>
    <x v="129"/>
    <x v="2"/>
    <x v="0"/>
    <x v="0"/>
    <n v="9"/>
    <m/>
  </r>
  <r>
    <x v="0"/>
    <x v="10"/>
    <n v="41"/>
    <d v="1986-10-06T00:00:00"/>
    <x v="129"/>
    <x v="3"/>
    <x v="0"/>
    <x v="0"/>
    <n v="120"/>
    <m/>
  </r>
  <r>
    <x v="0"/>
    <x v="10"/>
    <n v="41"/>
    <d v="1986-10-06T00:00:00"/>
    <x v="129"/>
    <x v="0"/>
    <x v="0"/>
    <x v="0"/>
    <n v="9"/>
    <m/>
  </r>
  <r>
    <x v="0"/>
    <x v="10"/>
    <n v="41"/>
    <d v="1986-10-07T00:00:00"/>
    <x v="130"/>
    <x v="2"/>
    <x v="0"/>
    <x v="0"/>
    <n v="1"/>
    <m/>
  </r>
  <r>
    <x v="0"/>
    <x v="10"/>
    <n v="41"/>
    <d v="1986-10-07T00:00:00"/>
    <x v="130"/>
    <x v="3"/>
    <x v="0"/>
    <x v="0"/>
    <n v="28"/>
    <m/>
  </r>
  <r>
    <x v="0"/>
    <x v="10"/>
    <n v="41"/>
    <d v="1986-10-08T00:00:00"/>
    <x v="131"/>
    <x v="2"/>
    <x v="0"/>
    <x v="0"/>
    <n v="2"/>
    <m/>
  </r>
  <r>
    <x v="0"/>
    <x v="10"/>
    <n v="41"/>
    <d v="1986-10-08T00:00:00"/>
    <x v="131"/>
    <x v="3"/>
    <x v="0"/>
    <x v="0"/>
    <n v="19"/>
    <m/>
  </r>
  <r>
    <x v="0"/>
    <x v="10"/>
    <n v="41"/>
    <d v="1986-10-08T00:00:00"/>
    <x v="131"/>
    <x v="1"/>
    <x v="0"/>
    <x v="0"/>
    <n v="1"/>
    <m/>
  </r>
  <r>
    <x v="0"/>
    <x v="10"/>
    <n v="41"/>
    <d v="1986-10-08T00:00:00"/>
    <x v="131"/>
    <x v="0"/>
    <x v="0"/>
    <x v="0"/>
    <n v="1"/>
    <m/>
  </r>
  <r>
    <x v="0"/>
    <x v="10"/>
    <n v="41"/>
    <d v="1986-10-09T00:00:00"/>
    <x v="132"/>
    <x v="2"/>
    <x v="0"/>
    <x v="0"/>
    <n v="3"/>
    <m/>
  </r>
  <r>
    <x v="0"/>
    <x v="10"/>
    <n v="41"/>
    <d v="1986-10-09T00:00:00"/>
    <x v="132"/>
    <x v="3"/>
    <x v="0"/>
    <x v="0"/>
    <n v="5"/>
    <m/>
  </r>
  <r>
    <x v="0"/>
    <x v="10"/>
    <n v="41"/>
    <d v="1986-10-09T00:00:00"/>
    <x v="132"/>
    <x v="3"/>
    <x v="0"/>
    <x v="1"/>
    <n v="1"/>
    <m/>
  </r>
  <r>
    <x v="0"/>
    <x v="10"/>
    <n v="41"/>
    <d v="1986-10-09T00:00:00"/>
    <x v="132"/>
    <x v="1"/>
    <x v="0"/>
    <x v="0"/>
    <n v="1"/>
    <m/>
  </r>
  <r>
    <x v="0"/>
    <x v="10"/>
    <n v="41"/>
    <d v="1986-10-09T00:00:00"/>
    <x v="132"/>
    <x v="0"/>
    <x v="0"/>
    <x v="0"/>
    <n v="1"/>
    <m/>
  </r>
  <r>
    <x v="0"/>
    <x v="10"/>
    <n v="41"/>
    <d v="1986-10-10T00:00:00"/>
    <x v="133"/>
    <x v="2"/>
    <x v="0"/>
    <x v="0"/>
    <n v="2"/>
    <m/>
  </r>
  <r>
    <x v="0"/>
    <x v="10"/>
    <n v="41"/>
    <d v="1986-10-10T00:00:00"/>
    <x v="133"/>
    <x v="3"/>
    <x v="0"/>
    <x v="0"/>
    <n v="22"/>
    <m/>
  </r>
  <r>
    <x v="0"/>
    <x v="10"/>
    <n v="41"/>
    <d v="1986-10-11T00:00:00"/>
    <x v="134"/>
    <x v="2"/>
    <x v="0"/>
    <x v="0"/>
    <n v="1"/>
    <m/>
  </r>
  <r>
    <x v="0"/>
    <x v="10"/>
    <n v="41"/>
    <d v="1986-10-11T00:00:00"/>
    <x v="134"/>
    <x v="3"/>
    <x v="0"/>
    <x v="0"/>
    <n v="55"/>
    <m/>
  </r>
  <r>
    <x v="0"/>
    <x v="10"/>
    <n v="41"/>
    <d v="1986-10-11T00:00:00"/>
    <x v="134"/>
    <x v="3"/>
    <x v="0"/>
    <x v="1"/>
    <n v="1"/>
    <m/>
  </r>
  <r>
    <x v="0"/>
    <x v="10"/>
    <n v="41"/>
    <d v="1986-10-11T00:00:00"/>
    <x v="134"/>
    <x v="0"/>
    <x v="0"/>
    <x v="0"/>
    <n v="1"/>
    <m/>
  </r>
  <r>
    <x v="0"/>
    <x v="10"/>
    <n v="42"/>
    <d v="1986-10-12T00:00:00"/>
    <x v="135"/>
    <x v="2"/>
    <x v="0"/>
    <x v="0"/>
    <n v="1"/>
    <m/>
  </r>
  <r>
    <x v="0"/>
    <x v="10"/>
    <n v="42"/>
    <d v="1986-10-12T00:00:00"/>
    <x v="135"/>
    <x v="3"/>
    <x v="0"/>
    <x v="0"/>
    <n v="19"/>
    <m/>
  </r>
  <r>
    <x v="0"/>
    <x v="10"/>
    <n v="42"/>
    <d v="1986-10-13T00:00:00"/>
    <x v="136"/>
    <x v="2"/>
    <x v="0"/>
    <x v="0"/>
    <n v="2"/>
    <m/>
  </r>
  <r>
    <x v="0"/>
    <x v="10"/>
    <n v="42"/>
    <d v="1986-10-13T00:00:00"/>
    <x v="136"/>
    <x v="3"/>
    <x v="0"/>
    <x v="0"/>
    <n v="2"/>
    <m/>
  </r>
  <r>
    <x v="0"/>
    <x v="10"/>
    <n v="42"/>
    <d v="1986-10-14T00:00:00"/>
    <x v="137"/>
    <x v="2"/>
    <x v="0"/>
    <x v="0"/>
    <n v="4"/>
    <m/>
  </r>
  <r>
    <x v="0"/>
    <x v="10"/>
    <n v="42"/>
    <d v="1986-10-14T00:00:00"/>
    <x v="137"/>
    <x v="3"/>
    <x v="0"/>
    <x v="0"/>
    <n v="47"/>
    <m/>
  </r>
  <r>
    <x v="0"/>
    <x v="10"/>
    <n v="42"/>
    <d v="1986-10-15T00:00:00"/>
    <x v="138"/>
    <x v="2"/>
    <x v="0"/>
    <x v="0"/>
    <n v="1"/>
    <m/>
  </r>
  <r>
    <x v="0"/>
    <x v="10"/>
    <n v="42"/>
    <d v="1986-10-15T00:00:00"/>
    <x v="138"/>
    <x v="3"/>
    <x v="0"/>
    <x v="0"/>
    <n v="6"/>
    <m/>
  </r>
  <r>
    <x v="0"/>
    <x v="10"/>
    <n v="42"/>
    <d v="1986-10-16T00:00:00"/>
    <x v="139"/>
    <x v="2"/>
    <x v="0"/>
    <x v="0"/>
    <n v="1"/>
    <m/>
  </r>
  <r>
    <x v="0"/>
    <x v="10"/>
    <n v="42"/>
    <d v="1986-10-16T00:00:00"/>
    <x v="139"/>
    <x v="3"/>
    <x v="0"/>
    <x v="0"/>
    <n v="22"/>
    <m/>
  </r>
  <r>
    <x v="0"/>
    <x v="10"/>
    <n v="42"/>
    <d v="1986-10-17T00:00:00"/>
    <x v="140"/>
    <x v="2"/>
    <x v="0"/>
    <x v="0"/>
    <n v="2"/>
    <m/>
  </r>
  <r>
    <x v="0"/>
    <x v="10"/>
    <n v="42"/>
    <d v="1986-10-17T00:00:00"/>
    <x v="140"/>
    <x v="3"/>
    <x v="0"/>
    <x v="0"/>
    <n v="4"/>
    <m/>
  </r>
  <r>
    <x v="0"/>
    <x v="10"/>
    <n v="42"/>
    <d v="1986-10-18T00:00:00"/>
    <x v="141"/>
    <x v="0"/>
    <x v="0"/>
    <x v="0"/>
    <n v="0"/>
    <m/>
  </r>
  <r>
    <x v="0"/>
    <x v="10"/>
    <n v="43"/>
    <d v="1986-10-19T00:00:00"/>
    <x v="142"/>
    <x v="0"/>
    <x v="0"/>
    <x v="0"/>
    <n v="0"/>
    <m/>
  </r>
  <r>
    <x v="0"/>
    <x v="10"/>
    <n v="43"/>
    <d v="1986-10-20T00:00:00"/>
    <x v="143"/>
    <x v="3"/>
    <x v="0"/>
    <x v="0"/>
    <n v="16"/>
    <m/>
  </r>
  <r>
    <x v="0"/>
    <x v="10"/>
    <n v="43"/>
    <d v="1986-10-21T00:00:00"/>
    <x v="144"/>
    <x v="2"/>
    <x v="0"/>
    <x v="0"/>
    <n v="2"/>
    <m/>
  </r>
  <r>
    <x v="0"/>
    <x v="10"/>
    <n v="43"/>
    <d v="1986-10-21T00:00:00"/>
    <x v="144"/>
    <x v="3"/>
    <x v="0"/>
    <x v="0"/>
    <n v="45"/>
    <m/>
  </r>
  <r>
    <x v="0"/>
    <x v="10"/>
    <n v="43"/>
    <d v="1986-10-21T00:00:00"/>
    <x v="144"/>
    <x v="0"/>
    <x v="0"/>
    <x v="0"/>
    <n v="1"/>
    <m/>
  </r>
  <r>
    <x v="0"/>
    <x v="10"/>
    <n v="43"/>
    <d v="1986-10-22T00:00:00"/>
    <x v="145"/>
    <x v="2"/>
    <x v="0"/>
    <x v="0"/>
    <n v="1"/>
    <m/>
  </r>
  <r>
    <x v="0"/>
    <x v="10"/>
    <n v="43"/>
    <d v="1986-10-22T00:00:00"/>
    <x v="145"/>
    <x v="3"/>
    <x v="0"/>
    <x v="0"/>
    <n v="34"/>
    <m/>
  </r>
  <r>
    <x v="0"/>
    <x v="10"/>
    <n v="43"/>
    <d v="1986-10-23T00:00:00"/>
    <x v="146"/>
    <x v="2"/>
    <x v="0"/>
    <x v="0"/>
    <n v="1"/>
    <m/>
  </r>
  <r>
    <x v="0"/>
    <x v="10"/>
    <n v="43"/>
    <d v="1986-10-23T00:00:00"/>
    <x v="146"/>
    <x v="3"/>
    <x v="0"/>
    <x v="0"/>
    <n v="18"/>
    <m/>
  </r>
  <r>
    <x v="0"/>
    <x v="10"/>
    <n v="43"/>
    <d v="1986-10-24T00:00:00"/>
    <x v="147"/>
    <x v="3"/>
    <x v="0"/>
    <x v="0"/>
    <n v="9"/>
    <m/>
  </r>
  <r>
    <x v="0"/>
    <x v="10"/>
    <n v="43"/>
    <d v="1986-10-25T00:00:00"/>
    <x v="148"/>
    <x v="2"/>
    <x v="0"/>
    <x v="0"/>
    <n v="1"/>
    <m/>
  </r>
  <r>
    <x v="0"/>
    <x v="10"/>
    <n v="43"/>
    <d v="1986-10-25T00:00:00"/>
    <x v="148"/>
    <x v="3"/>
    <x v="0"/>
    <x v="0"/>
    <n v="9"/>
    <m/>
  </r>
  <r>
    <x v="0"/>
    <x v="10"/>
    <n v="44"/>
    <d v="1986-10-26T00:00:00"/>
    <x v="149"/>
    <x v="3"/>
    <x v="0"/>
    <x v="0"/>
    <n v="3"/>
    <m/>
  </r>
  <r>
    <x v="0"/>
    <x v="10"/>
    <n v="44"/>
    <d v="1986-10-27T00:00:00"/>
    <x v="150"/>
    <x v="3"/>
    <x v="0"/>
    <x v="0"/>
    <n v="3"/>
    <m/>
  </r>
  <r>
    <x v="0"/>
    <x v="10"/>
    <n v="44"/>
    <d v="1986-10-28T00:00:00"/>
    <x v="151"/>
    <x v="0"/>
    <x v="0"/>
    <x v="0"/>
    <n v="0"/>
    <m/>
  </r>
  <r>
    <x v="0"/>
    <x v="10"/>
    <n v="44"/>
    <d v="1986-10-29T00:00:00"/>
    <x v="152"/>
    <x v="0"/>
    <x v="0"/>
    <x v="0"/>
    <n v="0"/>
    <m/>
  </r>
  <r>
    <x v="0"/>
    <x v="11"/>
    <n v="23"/>
    <d v="1987-06-04T00:00:00"/>
    <x v="5"/>
    <x v="0"/>
    <x v="0"/>
    <x v="0"/>
    <n v="0"/>
    <m/>
  </r>
  <r>
    <x v="0"/>
    <x v="11"/>
    <n v="23"/>
    <d v="1987-06-05T00:00:00"/>
    <x v="6"/>
    <x v="0"/>
    <x v="0"/>
    <x v="0"/>
    <n v="1"/>
    <m/>
  </r>
  <r>
    <x v="0"/>
    <x v="11"/>
    <n v="23"/>
    <d v="1987-06-06T00:00:00"/>
    <x v="7"/>
    <x v="0"/>
    <x v="0"/>
    <x v="0"/>
    <n v="10"/>
    <m/>
  </r>
  <r>
    <x v="0"/>
    <x v="11"/>
    <n v="24"/>
    <d v="1987-06-07T00:00:00"/>
    <x v="8"/>
    <x v="0"/>
    <x v="0"/>
    <x v="0"/>
    <n v="31"/>
    <m/>
  </r>
  <r>
    <x v="0"/>
    <x v="11"/>
    <n v="24"/>
    <d v="1987-06-08T00:00:00"/>
    <x v="9"/>
    <x v="0"/>
    <x v="0"/>
    <x v="0"/>
    <n v="6"/>
    <m/>
  </r>
  <r>
    <x v="0"/>
    <x v="11"/>
    <n v="24"/>
    <d v="1987-06-09T00:00:00"/>
    <x v="10"/>
    <x v="0"/>
    <x v="0"/>
    <x v="0"/>
    <n v="22"/>
    <m/>
  </r>
  <r>
    <x v="0"/>
    <x v="11"/>
    <n v="24"/>
    <d v="1987-06-10T00:00:00"/>
    <x v="11"/>
    <x v="0"/>
    <x v="0"/>
    <x v="0"/>
    <n v="36"/>
    <m/>
  </r>
  <r>
    <x v="0"/>
    <x v="11"/>
    <n v="24"/>
    <d v="1987-06-11T00:00:00"/>
    <x v="12"/>
    <x v="0"/>
    <x v="0"/>
    <x v="0"/>
    <n v="27"/>
    <m/>
  </r>
  <r>
    <x v="0"/>
    <x v="11"/>
    <n v="24"/>
    <d v="1987-06-12T00:00:00"/>
    <x v="13"/>
    <x v="0"/>
    <x v="0"/>
    <x v="0"/>
    <n v="43"/>
    <m/>
  </r>
  <r>
    <x v="0"/>
    <x v="11"/>
    <n v="24"/>
    <d v="1987-06-13T00:00:00"/>
    <x v="14"/>
    <x v="0"/>
    <x v="0"/>
    <x v="0"/>
    <n v="11"/>
    <m/>
  </r>
  <r>
    <x v="0"/>
    <x v="11"/>
    <n v="25"/>
    <d v="1987-06-14T00:00:00"/>
    <x v="15"/>
    <x v="0"/>
    <x v="0"/>
    <x v="0"/>
    <n v="10"/>
    <m/>
  </r>
  <r>
    <x v="0"/>
    <x v="11"/>
    <n v="25"/>
    <d v="1987-06-15T00:00:00"/>
    <x v="16"/>
    <x v="0"/>
    <x v="0"/>
    <x v="0"/>
    <n v="6"/>
    <m/>
  </r>
  <r>
    <x v="0"/>
    <x v="11"/>
    <n v="25"/>
    <d v="1987-06-16T00:00:00"/>
    <x v="17"/>
    <x v="0"/>
    <x v="0"/>
    <x v="0"/>
    <n v="8"/>
    <m/>
  </r>
  <r>
    <x v="0"/>
    <x v="11"/>
    <n v="25"/>
    <d v="1987-06-17T00:00:00"/>
    <x v="18"/>
    <x v="0"/>
    <x v="0"/>
    <x v="0"/>
    <n v="7"/>
    <m/>
  </r>
  <r>
    <x v="0"/>
    <x v="11"/>
    <n v="25"/>
    <d v="1987-06-18T00:00:00"/>
    <x v="19"/>
    <x v="0"/>
    <x v="0"/>
    <x v="0"/>
    <n v="14"/>
    <m/>
  </r>
  <r>
    <x v="0"/>
    <x v="11"/>
    <n v="25"/>
    <d v="1987-06-19T00:00:00"/>
    <x v="20"/>
    <x v="0"/>
    <x v="0"/>
    <x v="0"/>
    <n v="40"/>
    <m/>
  </r>
  <r>
    <x v="0"/>
    <x v="11"/>
    <n v="25"/>
    <d v="1987-06-20T00:00:00"/>
    <x v="21"/>
    <x v="0"/>
    <x v="0"/>
    <x v="0"/>
    <n v="109"/>
    <m/>
  </r>
  <r>
    <x v="0"/>
    <x v="11"/>
    <n v="26"/>
    <d v="1987-06-21T00:00:00"/>
    <x v="22"/>
    <x v="0"/>
    <x v="0"/>
    <x v="0"/>
    <n v="8083"/>
    <m/>
  </r>
  <r>
    <x v="0"/>
    <x v="11"/>
    <n v="26"/>
    <d v="1987-06-22T00:00:00"/>
    <x v="23"/>
    <x v="0"/>
    <x v="0"/>
    <x v="0"/>
    <n v="2927"/>
    <m/>
  </r>
  <r>
    <x v="0"/>
    <x v="11"/>
    <n v="26"/>
    <d v="1987-06-23T00:00:00"/>
    <x v="24"/>
    <x v="0"/>
    <x v="0"/>
    <x v="0"/>
    <n v="2717"/>
    <m/>
  </r>
  <r>
    <x v="0"/>
    <x v="11"/>
    <n v="26"/>
    <d v="1987-06-24T00:00:00"/>
    <x v="25"/>
    <x v="0"/>
    <x v="0"/>
    <x v="0"/>
    <n v="1120"/>
    <m/>
  </r>
  <r>
    <x v="0"/>
    <x v="11"/>
    <n v="26"/>
    <d v="1987-06-25T00:00:00"/>
    <x v="26"/>
    <x v="0"/>
    <x v="0"/>
    <x v="0"/>
    <n v="384"/>
    <m/>
  </r>
  <r>
    <x v="0"/>
    <x v="11"/>
    <n v="26"/>
    <d v="1987-06-26T00:00:00"/>
    <x v="27"/>
    <x v="0"/>
    <x v="0"/>
    <x v="0"/>
    <n v="654"/>
    <m/>
  </r>
  <r>
    <x v="0"/>
    <x v="11"/>
    <n v="26"/>
    <d v="1987-06-27T00:00:00"/>
    <x v="28"/>
    <x v="0"/>
    <x v="0"/>
    <x v="0"/>
    <n v="698"/>
    <m/>
  </r>
  <r>
    <x v="0"/>
    <x v="11"/>
    <n v="27"/>
    <d v="1987-06-28T00:00:00"/>
    <x v="29"/>
    <x v="0"/>
    <x v="0"/>
    <x v="0"/>
    <n v="926"/>
    <m/>
  </r>
  <r>
    <x v="0"/>
    <x v="11"/>
    <n v="27"/>
    <d v="1987-06-29T00:00:00"/>
    <x v="30"/>
    <x v="0"/>
    <x v="0"/>
    <x v="0"/>
    <n v="2350"/>
    <m/>
  </r>
  <r>
    <x v="0"/>
    <x v="11"/>
    <n v="27"/>
    <d v="1987-06-30T00:00:00"/>
    <x v="31"/>
    <x v="0"/>
    <x v="0"/>
    <x v="0"/>
    <n v="1048"/>
    <m/>
  </r>
  <r>
    <x v="0"/>
    <x v="11"/>
    <n v="27"/>
    <d v="1987-07-01T00:00:00"/>
    <x v="32"/>
    <x v="0"/>
    <x v="0"/>
    <x v="0"/>
    <n v="933"/>
    <m/>
  </r>
  <r>
    <x v="0"/>
    <x v="11"/>
    <n v="27"/>
    <d v="1987-07-02T00:00:00"/>
    <x v="33"/>
    <x v="0"/>
    <x v="0"/>
    <x v="0"/>
    <n v="224"/>
    <m/>
  </r>
  <r>
    <x v="0"/>
    <x v="11"/>
    <n v="27"/>
    <d v="1987-07-03T00:00:00"/>
    <x v="34"/>
    <x v="0"/>
    <x v="0"/>
    <x v="0"/>
    <n v="977"/>
    <m/>
  </r>
  <r>
    <x v="0"/>
    <x v="11"/>
    <n v="27"/>
    <d v="1987-07-04T00:00:00"/>
    <x v="35"/>
    <x v="0"/>
    <x v="0"/>
    <x v="0"/>
    <n v="421"/>
    <m/>
  </r>
  <r>
    <x v="0"/>
    <x v="11"/>
    <n v="28"/>
    <d v="1987-07-05T00:00:00"/>
    <x v="36"/>
    <x v="0"/>
    <x v="0"/>
    <x v="0"/>
    <n v="1012"/>
    <m/>
  </r>
  <r>
    <x v="0"/>
    <x v="11"/>
    <n v="28"/>
    <d v="1987-07-06T00:00:00"/>
    <x v="37"/>
    <x v="0"/>
    <x v="0"/>
    <x v="0"/>
    <n v="630"/>
    <m/>
  </r>
  <r>
    <x v="0"/>
    <x v="11"/>
    <n v="28"/>
    <d v="1987-07-07T00:00:00"/>
    <x v="38"/>
    <x v="0"/>
    <x v="0"/>
    <x v="0"/>
    <n v="425"/>
    <m/>
  </r>
  <r>
    <x v="0"/>
    <x v="11"/>
    <n v="28"/>
    <d v="1987-07-08T00:00:00"/>
    <x v="39"/>
    <x v="2"/>
    <x v="0"/>
    <x v="0"/>
    <n v="1"/>
    <m/>
  </r>
  <r>
    <x v="0"/>
    <x v="11"/>
    <n v="28"/>
    <d v="1987-07-08T00:00:00"/>
    <x v="39"/>
    <x v="0"/>
    <x v="0"/>
    <x v="0"/>
    <n v="336"/>
    <m/>
  </r>
  <r>
    <x v="0"/>
    <x v="11"/>
    <n v="28"/>
    <d v="1987-07-09T00:00:00"/>
    <x v="40"/>
    <x v="2"/>
    <x v="0"/>
    <x v="0"/>
    <n v="1"/>
    <m/>
  </r>
  <r>
    <x v="0"/>
    <x v="11"/>
    <n v="28"/>
    <d v="1987-07-09T00:00:00"/>
    <x v="40"/>
    <x v="1"/>
    <x v="0"/>
    <x v="0"/>
    <n v="3"/>
    <m/>
  </r>
  <r>
    <x v="0"/>
    <x v="11"/>
    <n v="28"/>
    <d v="1987-07-09T00:00:00"/>
    <x v="40"/>
    <x v="0"/>
    <x v="0"/>
    <x v="0"/>
    <n v="263"/>
    <m/>
  </r>
  <r>
    <x v="0"/>
    <x v="11"/>
    <n v="28"/>
    <d v="1987-07-10T00:00:00"/>
    <x v="41"/>
    <x v="0"/>
    <x v="0"/>
    <x v="0"/>
    <n v="515"/>
    <m/>
  </r>
  <r>
    <x v="0"/>
    <x v="11"/>
    <n v="28"/>
    <d v="1987-07-11T00:00:00"/>
    <x v="42"/>
    <x v="0"/>
    <x v="0"/>
    <x v="0"/>
    <n v="184"/>
    <m/>
  </r>
  <r>
    <x v="0"/>
    <x v="11"/>
    <n v="29"/>
    <d v="1987-07-12T00:00:00"/>
    <x v="43"/>
    <x v="4"/>
    <x v="0"/>
    <x v="0"/>
    <n v="1"/>
    <m/>
  </r>
  <r>
    <x v="0"/>
    <x v="11"/>
    <n v="29"/>
    <d v="1987-07-12T00:00:00"/>
    <x v="43"/>
    <x v="2"/>
    <x v="0"/>
    <x v="0"/>
    <n v="2"/>
    <m/>
  </r>
  <r>
    <x v="0"/>
    <x v="11"/>
    <n v="29"/>
    <d v="1987-07-12T00:00:00"/>
    <x v="43"/>
    <x v="0"/>
    <x v="0"/>
    <x v="0"/>
    <n v="708"/>
    <m/>
  </r>
  <r>
    <x v="0"/>
    <x v="11"/>
    <n v="29"/>
    <d v="1987-07-13T00:00:00"/>
    <x v="44"/>
    <x v="2"/>
    <x v="0"/>
    <x v="0"/>
    <n v="2"/>
    <m/>
  </r>
  <r>
    <x v="0"/>
    <x v="11"/>
    <n v="29"/>
    <d v="1987-07-13T00:00:00"/>
    <x v="44"/>
    <x v="1"/>
    <x v="0"/>
    <x v="0"/>
    <n v="16"/>
    <m/>
  </r>
  <r>
    <x v="0"/>
    <x v="11"/>
    <n v="29"/>
    <d v="1987-07-13T00:00:00"/>
    <x v="44"/>
    <x v="0"/>
    <x v="0"/>
    <x v="0"/>
    <n v="1269"/>
    <m/>
  </r>
  <r>
    <x v="0"/>
    <x v="11"/>
    <n v="29"/>
    <d v="1987-07-14T00:00:00"/>
    <x v="45"/>
    <x v="2"/>
    <x v="0"/>
    <x v="0"/>
    <n v="1"/>
    <m/>
  </r>
  <r>
    <x v="0"/>
    <x v="11"/>
    <n v="29"/>
    <d v="1987-07-14T00:00:00"/>
    <x v="45"/>
    <x v="1"/>
    <x v="0"/>
    <x v="0"/>
    <n v="13"/>
    <m/>
  </r>
  <r>
    <x v="0"/>
    <x v="11"/>
    <n v="29"/>
    <d v="1987-07-14T00:00:00"/>
    <x v="45"/>
    <x v="0"/>
    <x v="0"/>
    <x v="0"/>
    <n v="1326"/>
    <m/>
  </r>
  <r>
    <x v="0"/>
    <x v="11"/>
    <n v="29"/>
    <d v="1987-07-15T00:00:00"/>
    <x v="46"/>
    <x v="2"/>
    <x v="0"/>
    <x v="0"/>
    <n v="5"/>
    <m/>
  </r>
  <r>
    <x v="0"/>
    <x v="11"/>
    <n v="29"/>
    <d v="1987-07-15T00:00:00"/>
    <x v="46"/>
    <x v="1"/>
    <x v="0"/>
    <x v="0"/>
    <n v="17"/>
    <m/>
  </r>
  <r>
    <x v="0"/>
    <x v="11"/>
    <n v="29"/>
    <d v="1987-07-15T00:00:00"/>
    <x v="46"/>
    <x v="0"/>
    <x v="0"/>
    <x v="0"/>
    <n v="1025"/>
    <m/>
  </r>
  <r>
    <x v="0"/>
    <x v="11"/>
    <n v="29"/>
    <d v="1987-07-16T00:00:00"/>
    <x v="47"/>
    <x v="2"/>
    <x v="0"/>
    <x v="0"/>
    <n v="6"/>
    <m/>
  </r>
  <r>
    <x v="0"/>
    <x v="11"/>
    <n v="29"/>
    <d v="1987-07-16T00:00:00"/>
    <x v="47"/>
    <x v="1"/>
    <x v="0"/>
    <x v="0"/>
    <n v="5"/>
    <m/>
  </r>
  <r>
    <x v="0"/>
    <x v="11"/>
    <n v="29"/>
    <d v="1987-07-16T00:00:00"/>
    <x v="47"/>
    <x v="0"/>
    <x v="0"/>
    <x v="0"/>
    <n v="918"/>
    <m/>
  </r>
  <r>
    <x v="0"/>
    <x v="11"/>
    <n v="29"/>
    <d v="1987-07-17T00:00:00"/>
    <x v="48"/>
    <x v="2"/>
    <x v="0"/>
    <x v="0"/>
    <n v="11"/>
    <m/>
  </r>
  <r>
    <x v="0"/>
    <x v="11"/>
    <n v="29"/>
    <d v="1987-07-17T00:00:00"/>
    <x v="48"/>
    <x v="1"/>
    <x v="0"/>
    <x v="0"/>
    <n v="27"/>
    <m/>
  </r>
  <r>
    <x v="0"/>
    <x v="11"/>
    <n v="29"/>
    <d v="1987-07-17T00:00:00"/>
    <x v="48"/>
    <x v="0"/>
    <x v="0"/>
    <x v="0"/>
    <n v="756"/>
    <m/>
  </r>
  <r>
    <x v="0"/>
    <x v="11"/>
    <n v="29"/>
    <d v="1987-07-18T00:00:00"/>
    <x v="49"/>
    <x v="2"/>
    <x v="0"/>
    <x v="0"/>
    <n v="9"/>
    <m/>
  </r>
  <r>
    <x v="0"/>
    <x v="11"/>
    <n v="29"/>
    <d v="1987-07-18T00:00:00"/>
    <x v="49"/>
    <x v="1"/>
    <x v="0"/>
    <x v="0"/>
    <n v="18"/>
    <m/>
  </r>
  <r>
    <x v="0"/>
    <x v="11"/>
    <n v="29"/>
    <d v="1987-07-18T00:00:00"/>
    <x v="49"/>
    <x v="0"/>
    <x v="0"/>
    <x v="0"/>
    <n v="998"/>
    <m/>
  </r>
  <r>
    <x v="0"/>
    <x v="11"/>
    <n v="30"/>
    <d v="1987-07-19T00:00:00"/>
    <x v="50"/>
    <x v="2"/>
    <x v="0"/>
    <x v="0"/>
    <n v="3"/>
    <m/>
  </r>
  <r>
    <x v="0"/>
    <x v="11"/>
    <n v="30"/>
    <d v="1987-07-19T00:00:00"/>
    <x v="50"/>
    <x v="1"/>
    <x v="0"/>
    <x v="0"/>
    <n v="79"/>
    <m/>
  </r>
  <r>
    <x v="0"/>
    <x v="11"/>
    <n v="30"/>
    <d v="1987-07-19T00:00:00"/>
    <x v="50"/>
    <x v="0"/>
    <x v="0"/>
    <x v="0"/>
    <n v="4325"/>
    <m/>
  </r>
  <r>
    <x v="0"/>
    <x v="11"/>
    <n v="30"/>
    <d v="1987-07-20T00:00:00"/>
    <x v="51"/>
    <x v="2"/>
    <x v="0"/>
    <x v="0"/>
    <n v="4"/>
    <m/>
  </r>
  <r>
    <x v="0"/>
    <x v="11"/>
    <n v="30"/>
    <d v="1987-07-20T00:00:00"/>
    <x v="51"/>
    <x v="1"/>
    <x v="0"/>
    <x v="0"/>
    <n v="55"/>
    <m/>
  </r>
  <r>
    <x v="0"/>
    <x v="11"/>
    <n v="30"/>
    <d v="1987-07-20T00:00:00"/>
    <x v="51"/>
    <x v="0"/>
    <x v="0"/>
    <x v="0"/>
    <n v="908"/>
    <m/>
  </r>
  <r>
    <x v="0"/>
    <x v="11"/>
    <n v="30"/>
    <d v="1987-07-21T00:00:00"/>
    <x v="52"/>
    <x v="2"/>
    <x v="0"/>
    <x v="0"/>
    <n v="2"/>
    <m/>
  </r>
  <r>
    <x v="0"/>
    <x v="11"/>
    <n v="30"/>
    <d v="1987-07-21T00:00:00"/>
    <x v="52"/>
    <x v="1"/>
    <x v="0"/>
    <x v="0"/>
    <n v="84"/>
    <m/>
  </r>
  <r>
    <x v="0"/>
    <x v="11"/>
    <n v="30"/>
    <d v="1987-07-21T00:00:00"/>
    <x v="52"/>
    <x v="0"/>
    <x v="0"/>
    <x v="0"/>
    <n v="638"/>
    <m/>
  </r>
  <r>
    <x v="0"/>
    <x v="11"/>
    <n v="30"/>
    <d v="1987-07-22T00:00:00"/>
    <x v="53"/>
    <x v="2"/>
    <x v="0"/>
    <x v="0"/>
    <n v="2"/>
    <m/>
  </r>
  <r>
    <x v="0"/>
    <x v="11"/>
    <n v="30"/>
    <d v="1987-07-22T00:00:00"/>
    <x v="53"/>
    <x v="1"/>
    <x v="0"/>
    <x v="0"/>
    <n v="42"/>
    <m/>
  </r>
  <r>
    <x v="0"/>
    <x v="11"/>
    <n v="30"/>
    <d v="1987-07-22T00:00:00"/>
    <x v="53"/>
    <x v="0"/>
    <x v="0"/>
    <x v="0"/>
    <n v="424"/>
    <m/>
  </r>
  <r>
    <x v="0"/>
    <x v="11"/>
    <n v="30"/>
    <d v="1987-07-23T00:00:00"/>
    <x v="54"/>
    <x v="2"/>
    <x v="0"/>
    <x v="0"/>
    <n v="2"/>
    <m/>
  </r>
  <r>
    <x v="0"/>
    <x v="11"/>
    <n v="30"/>
    <d v="1987-07-23T00:00:00"/>
    <x v="54"/>
    <x v="1"/>
    <x v="0"/>
    <x v="0"/>
    <n v="12"/>
    <m/>
  </r>
  <r>
    <x v="0"/>
    <x v="11"/>
    <n v="30"/>
    <d v="1987-07-23T00:00:00"/>
    <x v="54"/>
    <x v="0"/>
    <x v="0"/>
    <x v="0"/>
    <n v="209"/>
    <m/>
  </r>
  <r>
    <x v="0"/>
    <x v="11"/>
    <n v="30"/>
    <d v="1987-07-24T00:00:00"/>
    <x v="55"/>
    <x v="2"/>
    <x v="0"/>
    <x v="0"/>
    <n v="1"/>
    <m/>
  </r>
  <r>
    <x v="0"/>
    <x v="11"/>
    <n v="30"/>
    <d v="1987-07-24T00:00:00"/>
    <x v="55"/>
    <x v="1"/>
    <x v="0"/>
    <x v="0"/>
    <n v="36"/>
    <m/>
  </r>
  <r>
    <x v="0"/>
    <x v="11"/>
    <n v="30"/>
    <d v="1987-07-24T00:00:00"/>
    <x v="55"/>
    <x v="0"/>
    <x v="0"/>
    <x v="0"/>
    <n v="467"/>
    <m/>
  </r>
  <r>
    <x v="0"/>
    <x v="11"/>
    <n v="30"/>
    <d v="1987-07-25T00:00:00"/>
    <x v="56"/>
    <x v="4"/>
    <x v="0"/>
    <x v="0"/>
    <n v="1"/>
    <m/>
  </r>
  <r>
    <x v="0"/>
    <x v="11"/>
    <n v="30"/>
    <d v="1987-07-25T00:00:00"/>
    <x v="56"/>
    <x v="2"/>
    <x v="0"/>
    <x v="0"/>
    <n v="5"/>
    <m/>
  </r>
  <r>
    <x v="0"/>
    <x v="11"/>
    <n v="30"/>
    <d v="1987-07-25T00:00:00"/>
    <x v="56"/>
    <x v="1"/>
    <x v="0"/>
    <x v="0"/>
    <n v="44"/>
    <m/>
  </r>
  <r>
    <x v="0"/>
    <x v="11"/>
    <n v="30"/>
    <d v="1987-07-25T00:00:00"/>
    <x v="56"/>
    <x v="0"/>
    <x v="0"/>
    <x v="0"/>
    <n v="1162"/>
    <m/>
  </r>
  <r>
    <x v="0"/>
    <x v="11"/>
    <n v="31"/>
    <d v="1987-07-26T00:00:00"/>
    <x v="57"/>
    <x v="2"/>
    <x v="0"/>
    <x v="0"/>
    <n v="3"/>
    <m/>
  </r>
  <r>
    <x v="0"/>
    <x v="11"/>
    <n v="31"/>
    <d v="1987-07-26T00:00:00"/>
    <x v="57"/>
    <x v="1"/>
    <x v="0"/>
    <x v="0"/>
    <n v="61"/>
    <m/>
  </r>
  <r>
    <x v="0"/>
    <x v="11"/>
    <n v="31"/>
    <d v="1987-07-26T00:00:00"/>
    <x v="57"/>
    <x v="0"/>
    <x v="0"/>
    <x v="0"/>
    <n v="987"/>
    <m/>
  </r>
  <r>
    <x v="0"/>
    <x v="11"/>
    <n v="31"/>
    <d v="1987-07-27T00:00:00"/>
    <x v="58"/>
    <x v="2"/>
    <x v="0"/>
    <x v="0"/>
    <n v="3"/>
    <m/>
  </r>
  <r>
    <x v="0"/>
    <x v="11"/>
    <n v="31"/>
    <d v="1987-07-27T00:00:00"/>
    <x v="58"/>
    <x v="1"/>
    <x v="0"/>
    <x v="0"/>
    <n v="94"/>
    <m/>
  </r>
  <r>
    <x v="0"/>
    <x v="11"/>
    <n v="31"/>
    <d v="1987-07-27T00:00:00"/>
    <x v="58"/>
    <x v="0"/>
    <x v="0"/>
    <x v="0"/>
    <n v="2917"/>
    <m/>
  </r>
  <r>
    <x v="0"/>
    <x v="11"/>
    <n v="31"/>
    <d v="1987-07-28T00:00:00"/>
    <x v="59"/>
    <x v="2"/>
    <x v="0"/>
    <x v="0"/>
    <n v="2"/>
    <m/>
  </r>
  <r>
    <x v="0"/>
    <x v="11"/>
    <n v="31"/>
    <d v="1987-07-28T00:00:00"/>
    <x v="59"/>
    <x v="1"/>
    <x v="0"/>
    <x v="0"/>
    <n v="75"/>
    <m/>
  </r>
  <r>
    <x v="0"/>
    <x v="11"/>
    <n v="31"/>
    <d v="1987-07-28T00:00:00"/>
    <x v="59"/>
    <x v="0"/>
    <x v="0"/>
    <x v="0"/>
    <n v="958"/>
    <m/>
  </r>
  <r>
    <x v="0"/>
    <x v="11"/>
    <n v="31"/>
    <d v="1987-07-29T00:00:00"/>
    <x v="60"/>
    <x v="1"/>
    <x v="0"/>
    <x v="0"/>
    <n v="121"/>
    <m/>
  </r>
  <r>
    <x v="0"/>
    <x v="11"/>
    <n v="31"/>
    <d v="1987-07-29T00:00:00"/>
    <x v="60"/>
    <x v="0"/>
    <x v="0"/>
    <x v="0"/>
    <n v="830"/>
    <m/>
  </r>
  <r>
    <x v="0"/>
    <x v="11"/>
    <n v="31"/>
    <d v="1987-07-30T00:00:00"/>
    <x v="61"/>
    <x v="2"/>
    <x v="0"/>
    <x v="0"/>
    <n v="5"/>
    <m/>
  </r>
  <r>
    <x v="0"/>
    <x v="11"/>
    <n v="31"/>
    <d v="1987-07-30T00:00:00"/>
    <x v="61"/>
    <x v="1"/>
    <x v="0"/>
    <x v="0"/>
    <n v="44"/>
    <m/>
  </r>
  <r>
    <x v="0"/>
    <x v="11"/>
    <n v="31"/>
    <d v="1987-07-30T00:00:00"/>
    <x v="61"/>
    <x v="0"/>
    <x v="0"/>
    <x v="0"/>
    <n v="616"/>
    <m/>
  </r>
  <r>
    <x v="0"/>
    <x v="11"/>
    <n v="31"/>
    <d v="1987-07-31T00:00:00"/>
    <x v="62"/>
    <x v="2"/>
    <x v="0"/>
    <x v="0"/>
    <n v="5"/>
    <m/>
  </r>
  <r>
    <x v="0"/>
    <x v="11"/>
    <n v="31"/>
    <d v="1987-07-31T00:00:00"/>
    <x v="62"/>
    <x v="1"/>
    <x v="0"/>
    <x v="0"/>
    <n v="37"/>
    <m/>
  </r>
  <r>
    <x v="0"/>
    <x v="11"/>
    <n v="31"/>
    <d v="1987-07-31T00:00:00"/>
    <x v="62"/>
    <x v="0"/>
    <x v="0"/>
    <x v="0"/>
    <n v="748"/>
    <m/>
  </r>
  <r>
    <x v="0"/>
    <x v="11"/>
    <n v="31"/>
    <d v="1987-08-01T00:00:00"/>
    <x v="63"/>
    <x v="2"/>
    <x v="0"/>
    <x v="0"/>
    <n v="7"/>
    <m/>
  </r>
  <r>
    <x v="0"/>
    <x v="11"/>
    <n v="31"/>
    <d v="1987-08-01T00:00:00"/>
    <x v="63"/>
    <x v="1"/>
    <x v="0"/>
    <x v="0"/>
    <n v="51"/>
    <m/>
  </r>
  <r>
    <x v="0"/>
    <x v="11"/>
    <n v="31"/>
    <d v="1987-08-01T00:00:00"/>
    <x v="63"/>
    <x v="0"/>
    <x v="0"/>
    <x v="0"/>
    <n v="942"/>
    <m/>
  </r>
  <r>
    <x v="0"/>
    <x v="11"/>
    <n v="32"/>
    <d v="1987-08-02T00:00:00"/>
    <x v="64"/>
    <x v="1"/>
    <x v="0"/>
    <x v="0"/>
    <n v="59"/>
    <m/>
  </r>
  <r>
    <x v="0"/>
    <x v="11"/>
    <n v="32"/>
    <d v="1987-08-02T00:00:00"/>
    <x v="64"/>
    <x v="0"/>
    <x v="0"/>
    <x v="0"/>
    <n v="1606"/>
    <m/>
  </r>
  <r>
    <x v="0"/>
    <x v="11"/>
    <n v="32"/>
    <d v="1987-08-03T00:00:00"/>
    <x v="65"/>
    <x v="4"/>
    <x v="0"/>
    <x v="0"/>
    <n v="1"/>
    <m/>
  </r>
  <r>
    <x v="0"/>
    <x v="11"/>
    <n v="32"/>
    <d v="1987-08-03T00:00:00"/>
    <x v="65"/>
    <x v="2"/>
    <x v="0"/>
    <x v="0"/>
    <n v="2"/>
    <m/>
  </r>
  <r>
    <x v="0"/>
    <x v="11"/>
    <n v="32"/>
    <d v="1987-08-03T00:00:00"/>
    <x v="65"/>
    <x v="1"/>
    <x v="0"/>
    <x v="0"/>
    <n v="81"/>
    <m/>
  </r>
  <r>
    <x v="0"/>
    <x v="11"/>
    <n v="32"/>
    <d v="1987-08-03T00:00:00"/>
    <x v="65"/>
    <x v="0"/>
    <x v="0"/>
    <x v="0"/>
    <n v="1416"/>
    <m/>
  </r>
  <r>
    <x v="0"/>
    <x v="11"/>
    <n v="32"/>
    <d v="1987-08-04T00:00:00"/>
    <x v="66"/>
    <x v="2"/>
    <x v="0"/>
    <x v="0"/>
    <n v="1"/>
    <m/>
  </r>
  <r>
    <x v="0"/>
    <x v="11"/>
    <n v="32"/>
    <d v="1987-08-04T00:00:00"/>
    <x v="66"/>
    <x v="1"/>
    <x v="0"/>
    <x v="0"/>
    <n v="89"/>
    <m/>
  </r>
  <r>
    <x v="0"/>
    <x v="11"/>
    <n v="32"/>
    <d v="1987-08-04T00:00:00"/>
    <x v="66"/>
    <x v="0"/>
    <x v="0"/>
    <x v="0"/>
    <n v="1364"/>
    <m/>
  </r>
  <r>
    <x v="0"/>
    <x v="11"/>
    <n v="32"/>
    <d v="1987-08-05T00:00:00"/>
    <x v="67"/>
    <x v="1"/>
    <x v="0"/>
    <x v="0"/>
    <n v="78"/>
    <m/>
  </r>
  <r>
    <x v="0"/>
    <x v="11"/>
    <n v="32"/>
    <d v="1987-08-05T00:00:00"/>
    <x v="67"/>
    <x v="0"/>
    <x v="0"/>
    <x v="0"/>
    <n v="1322"/>
    <m/>
  </r>
  <r>
    <x v="0"/>
    <x v="11"/>
    <n v="32"/>
    <d v="1987-08-06T00:00:00"/>
    <x v="68"/>
    <x v="2"/>
    <x v="0"/>
    <x v="0"/>
    <n v="1"/>
    <m/>
  </r>
  <r>
    <x v="0"/>
    <x v="11"/>
    <n v="32"/>
    <d v="1987-08-06T00:00:00"/>
    <x v="68"/>
    <x v="1"/>
    <x v="0"/>
    <x v="0"/>
    <n v="51"/>
    <m/>
  </r>
  <r>
    <x v="0"/>
    <x v="11"/>
    <n v="32"/>
    <d v="1987-08-06T00:00:00"/>
    <x v="68"/>
    <x v="0"/>
    <x v="0"/>
    <x v="0"/>
    <n v="1003"/>
    <m/>
  </r>
  <r>
    <x v="0"/>
    <x v="11"/>
    <n v="32"/>
    <d v="1987-08-07T00:00:00"/>
    <x v="69"/>
    <x v="1"/>
    <x v="0"/>
    <x v="0"/>
    <n v="103"/>
    <m/>
  </r>
  <r>
    <x v="0"/>
    <x v="11"/>
    <n v="32"/>
    <d v="1987-08-07T00:00:00"/>
    <x v="69"/>
    <x v="0"/>
    <x v="0"/>
    <x v="0"/>
    <n v="1526"/>
    <m/>
  </r>
  <r>
    <x v="0"/>
    <x v="11"/>
    <n v="32"/>
    <d v="1987-08-08T00:00:00"/>
    <x v="70"/>
    <x v="1"/>
    <x v="0"/>
    <x v="0"/>
    <n v="139"/>
    <m/>
  </r>
  <r>
    <x v="0"/>
    <x v="11"/>
    <n v="32"/>
    <d v="1987-08-08T00:00:00"/>
    <x v="70"/>
    <x v="0"/>
    <x v="0"/>
    <x v="0"/>
    <n v="1707"/>
    <m/>
  </r>
  <r>
    <x v="0"/>
    <x v="11"/>
    <n v="33"/>
    <d v="1987-08-09T00:00:00"/>
    <x v="71"/>
    <x v="1"/>
    <x v="0"/>
    <x v="0"/>
    <n v="49"/>
    <m/>
  </r>
  <r>
    <x v="0"/>
    <x v="11"/>
    <n v="33"/>
    <d v="1987-08-09T00:00:00"/>
    <x v="71"/>
    <x v="0"/>
    <x v="0"/>
    <x v="0"/>
    <n v="849"/>
    <m/>
  </r>
  <r>
    <x v="0"/>
    <x v="11"/>
    <n v="33"/>
    <d v="1987-08-10T00:00:00"/>
    <x v="72"/>
    <x v="1"/>
    <x v="0"/>
    <x v="0"/>
    <n v="34"/>
    <m/>
  </r>
  <r>
    <x v="0"/>
    <x v="11"/>
    <n v="33"/>
    <d v="1987-08-10T00:00:00"/>
    <x v="72"/>
    <x v="0"/>
    <x v="0"/>
    <x v="0"/>
    <n v="326"/>
    <m/>
  </r>
  <r>
    <x v="0"/>
    <x v="11"/>
    <n v="33"/>
    <d v="1987-08-11T00:00:00"/>
    <x v="73"/>
    <x v="1"/>
    <x v="0"/>
    <x v="0"/>
    <n v="141"/>
    <m/>
  </r>
  <r>
    <x v="0"/>
    <x v="11"/>
    <n v="33"/>
    <d v="1987-08-11T00:00:00"/>
    <x v="73"/>
    <x v="0"/>
    <x v="0"/>
    <x v="0"/>
    <n v="729"/>
    <m/>
  </r>
  <r>
    <x v="0"/>
    <x v="11"/>
    <n v="33"/>
    <d v="1987-08-12T00:00:00"/>
    <x v="74"/>
    <x v="2"/>
    <x v="0"/>
    <x v="0"/>
    <n v="2"/>
    <m/>
  </r>
  <r>
    <x v="0"/>
    <x v="11"/>
    <n v="33"/>
    <d v="1987-08-12T00:00:00"/>
    <x v="74"/>
    <x v="1"/>
    <x v="0"/>
    <x v="0"/>
    <n v="277"/>
    <m/>
  </r>
  <r>
    <x v="0"/>
    <x v="11"/>
    <n v="33"/>
    <d v="1987-08-12T00:00:00"/>
    <x v="74"/>
    <x v="0"/>
    <x v="0"/>
    <x v="0"/>
    <n v="1238"/>
    <m/>
  </r>
  <r>
    <x v="0"/>
    <x v="11"/>
    <n v="33"/>
    <d v="1987-08-13T00:00:00"/>
    <x v="75"/>
    <x v="1"/>
    <x v="0"/>
    <x v="0"/>
    <n v="141"/>
    <m/>
  </r>
  <r>
    <x v="0"/>
    <x v="11"/>
    <n v="33"/>
    <d v="1987-08-13T00:00:00"/>
    <x v="75"/>
    <x v="0"/>
    <x v="0"/>
    <x v="0"/>
    <n v="616"/>
    <m/>
  </r>
  <r>
    <x v="0"/>
    <x v="11"/>
    <n v="33"/>
    <d v="1987-08-14T00:00:00"/>
    <x v="76"/>
    <x v="1"/>
    <x v="0"/>
    <x v="0"/>
    <n v="83"/>
    <m/>
  </r>
  <r>
    <x v="0"/>
    <x v="11"/>
    <n v="33"/>
    <d v="1987-08-14T00:00:00"/>
    <x v="76"/>
    <x v="0"/>
    <x v="0"/>
    <x v="0"/>
    <n v="673"/>
    <m/>
  </r>
  <r>
    <x v="0"/>
    <x v="11"/>
    <n v="33"/>
    <d v="1987-08-15T00:00:00"/>
    <x v="77"/>
    <x v="2"/>
    <x v="0"/>
    <x v="0"/>
    <n v="1"/>
    <m/>
  </r>
  <r>
    <x v="0"/>
    <x v="11"/>
    <n v="33"/>
    <d v="1987-08-15T00:00:00"/>
    <x v="77"/>
    <x v="1"/>
    <x v="0"/>
    <x v="0"/>
    <n v="85"/>
    <m/>
  </r>
  <r>
    <x v="0"/>
    <x v="11"/>
    <n v="33"/>
    <d v="1987-08-15T00:00:00"/>
    <x v="77"/>
    <x v="0"/>
    <x v="0"/>
    <x v="0"/>
    <n v="1468"/>
    <m/>
  </r>
  <r>
    <x v="0"/>
    <x v="11"/>
    <n v="34"/>
    <d v="1987-08-16T00:00:00"/>
    <x v="78"/>
    <x v="2"/>
    <x v="0"/>
    <x v="0"/>
    <n v="2"/>
    <m/>
  </r>
  <r>
    <x v="0"/>
    <x v="11"/>
    <n v="34"/>
    <d v="1987-08-16T00:00:00"/>
    <x v="78"/>
    <x v="1"/>
    <x v="0"/>
    <x v="0"/>
    <n v="106"/>
    <m/>
  </r>
  <r>
    <x v="0"/>
    <x v="11"/>
    <n v="34"/>
    <d v="1987-08-16T00:00:00"/>
    <x v="78"/>
    <x v="0"/>
    <x v="0"/>
    <x v="0"/>
    <n v="2341"/>
    <m/>
  </r>
  <r>
    <x v="0"/>
    <x v="11"/>
    <n v="34"/>
    <d v="1987-08-17T00:00:00"/>
    <x v="79"/>
    <x v="2"/>
    <x v="0"/>
    <x v="0"/>
    <n v="3"/>
    <m/>
  </r>
  <r>
    <x v="0"/>
    <x v="11"/>
    <n v="34"/>
    <d v="1987-08-17T00:00:00"/>
    <x v="79"/>
    <x v="1"/>
    <x v="0"/>
    <x v="0"/>
    <n v="156"/>
    <m/>
  </r>
  <r>
    <x v="0"/>
    <x v="11"/>
    <n v="34"/>
    <d v="1987-08-17T00:00:00"/>
    <x v="79"/>
    <x v="0"/>
    <x v="0"/>
    <x v="0"/>
    <n v="4762"/>
    <m/>
  </r>
  <r>
    <x v="0"/>
    <x v="11"/>
    <n v="34"/>
    <d v="1987-08-18T00:00:00"/>
    <x v="80"/>
    <x v="1"/>
    <x v="0"/>
    <x v="0"/>
    <n v="212"/>
    <m/>
  </r>
  <r>
    <x v="0"/>
    <x v="11"/>
    <n v="34"/>
    <d v="1987-08-18T00:00:00"/>
    <x v="80"/>
    <x v="0"/>
    <x v="0"/>
    <x v="0"/>
    <n v="2168"/>
    <m/>
  </r>
  <r>
    <x v="0"/>
    <x v="11"/>
    <n v="34"/>
    <d v="1987-08-19T00:00:00"/>
    <x v="81"/>
    <x v="2"/>
    <x v="0"/>
    <x v="0"/>
    <n v="2"/>
    <m/>
  </r>
  <r>
    <x v="0"/>
    <x v="11"/>
    <n v="34"/>
    <d v="1987-08-19T00:00:00"/>
    <x v="81"/>
    <x v="1"/>
    <x v="0"/>
    <x v="0"/>
    <n v="741"/>
    <m/>
  </r>
  <r>
    <x v="0"/>
    <x v="11"/>
    <n v="34"/>
    <d v="1987-08-19T00:00:00"/>
    <x v="81"/>
    <x v="0"/>
    <x v="0"/>
    <x v="0"/>
    <n v="2908"/>
    <m/>
  </r>
  <r>
    <x v="0"/>
    <x v="11"/>
    <n v="34"/>
    <d v="1987-08-20T00:00:00"/>
    <x v="82"/>
    <x v="1"/>
    <x v="0"/>
    <x v="0"/>
    <n v="405"/>
    <m/>
  </r>
  <r>
    <x v="0"/>
    <x v="11"/>
    <n v="34"/>
    <d v="1987-08-20T00:00:00"/>
    <x v="82"/>
    <x v="0"/>
    <x v="0"/>
    <x v="0"/>
    <n v="1682"/>
    <m/>
  </r>
  <r>
    <x v="0"/>
    <x v="11"/>
    <n v="34"/>
    <d v="1987-08-21T00:00:00"/>
    <x v="83"/>
    <x v="2"/>
    <x v="0"/>
    <x v="0"/>
    <n v="1"/>
    <m/>
  </r>
  <r>
    <x v="0"/>
    <x v="11"/>
    <n v="34"/>
    <d v="1987-08-21T00:00:00"/>
    <x v="83"/>
    <x v="1"/>
    <x v="0"/>
    <x v="0"/>
    <n v="88"/>
    <m/>
  </r>
  <r>
    <x v="0"/>
    <x v="11"/>
    <n v="34"/>
    <d v="1987-08-21T00:00:00"/>
    <x v="83"/>
    <x v="0"/>
    <x v="0"/>
    <x v="0"/>
    <n v="772"/>
    <m/>
  </r>
  <r>
    <x v="0"/>
    <x v="11"/>
    <n v="34"/>
    <d v="1987-08-22T00:00:00"/>
    <x v="84"/>
    <x v="1"/>
    <x v="0"/>
    <x v="0"/>
    <n v="454"/>
    <m/>
  </r>
  <r>
    <x v="0"/>
    <x v="11"/>
    <n v="34"/>
    <d v="1987-08-22T00:00:00"/>
    <x v="84"/>
    <x v="0"/>
    <x v="0"/>
    <x v="0"/>
    <n v="2345"/>
    <m/>
  </r>
  <r>
    <x v="0"/>
    <x v="11"/>
    <n v="35"/>
    <d v="1987-08-23T00:00:00"/>
    <x v="85"/>
    <x v="1"/>
    <x v="0"/>
    <x v="0"/>
    <n v="232"/>
    <m/>
  </r>
  <r>
    <x v="0"/>
    <x v="11"/>
    <n v="35"/>
    <d v="1987-08-23T00:00:00"/>
    <x v="85"/>
    <x v="0"/>
    <x v="0"/>
    <x v="0"/>
    <n v="1586"/>
    <m/>
  </r>
  <r>
    <x v="0"/>
    <x v="11"/>
    <n v="35"/>
    <d v="1987-08-24T00:00:00"/>
    <x v="86"/>
    <x v="1"/>
    <x v="0"/>
    <x v="0"/>
    <n v="218"/>
    <m/>
  </r>
  <r>
    <x v="0"/>
    <x v="11"/>
    <n v="35"/>
    <d v="1987-08-24T00:00:00"/>
    <x v="86"/>
    <x v="0"/>
    <x v="0"/>
    <x v="0"/>
    <n v="1482"/>
    <m/>
  </r>
  <r>
    <x v="0"/>
    <x v="11"/>
    <n v="35"/>
    <d v="1987-08-25T00:00:00"/>
    <x v="87"/>
    <x v="2"/>
    <x v="0"/>
    <x v="0"/>
    <n v="1"/>
    <m/>
  </r>
  <r>
    <x v="0"/>
    <x v="11"/>
    <n v="35"/>
    <d v="1987-08-25T00:00:00"/>
    <x v="87"/>
    <x v="1"/>
    <x v="0"/>
    <x v="0"/>
    <n v="215"/>
    <m/>
  </r>
  <r>
    <x v="0"/>
    <x v="11"/>
    <n v="35"/>
    <d v="1987-08-25T00:00:00"/>
    <x v="87"/>
    <x v="0"/>
    <x v="0"/>
    <x v="0"/>
    <n v="721"/>
    <m/>
  </r>
  <r>
    <x v="0"/>
    <x v="11"/>
    <n v="35"/>
    <d v="1987-08-26T00:00:00"/>
    <x v="88"/>
    <x v="2"/>
    <x v="0"/>
    <x v="0"/>
    <n v="3"/>
    <m/>
  </r>
  <r>
    <x v="0"/>
    <x v="11"/>
    <n v="35"/>
    <d v="1987-08-26T00:00:00"/>
    <x v="88"/>
    <x v="1"/>
    <x v="0"/>
    <x v="0"/>
    <n v="96"/>
    <m/>
  </r>
  <r>
    <x v="0"/>
    <x v="11"/>
    <n v="35"/>
    <d v="1987-08-26T00:00:00"/>
    <x v="88"/>
    <x v="0"/>
    <x v="0"/>
    <x v="0"/>
    <n v="224"/>
    <m/>
  </r>
  <r>
    <x v="0"/>
    <x v="11"/>
    <n v="35"/>
    <d v="1987-08-27T00:00:00"/>
    <x v="89"/>
    <x v="2"/>
    <x v="0"/>
    <x v="0"/>
    <n v="1"/>
    <m/>
  </r>
  <r>
    <x v="0"/>
    <x v="11"/>
    <n v="35"/>
    <d v="1987-08-27T00:00:00"/>
    <x v="89"/>
    <x v="1"/>
    <x v="0"/>
    <x v="0"/>
    <n v="105"/>
    <m/>
  </r>
  <r>
    <x v="0"/>
    <x v="11"/>
    <n v="35"/>
    <d v="1987-08-27T00:00:00"/>
    <x v="89"/>
    <x v="0"/>
    <x v="0"/>
    <x v="0"/>
    <n v="309"/>
    <m/>
  </r>
  <r>
    <x v="0"/>
    <x v="11"/>
    <n v="35"/>
    <d v="1987-08-28T00:00:00"/>
    <x v="90"/>
    <x v="2"/>
    <x v="0"/>
    <x v="0"/>
    <n v="3"/>
    <m/>
  </r>
  <r>
    <x v="0"/>
    <x v="11"/>
    <n v="35"/>
    <d v="1987-08-28T00:00:00"/>
    <x v="90"/>
    <x v="1"/>
    <x v="0"/>
    <x v="0"/>
    <n v="148"/>
    <m/>
  </r>
  <r>
    <x v="0"/>
    <x v="11"/>
    <n v="35"/>
    <d v="1987-08-28T00:00:00"/>
    <x v="90"/>
    <x v="0"/>
    <x v="0"/>
    <x v="0"/>
    <n v="665"/>
    <m/>
  </r>
  <r>
    <x v="0"/>
    <x v="11"/>
    <n v="35"/>
    <d v="1987-08-29T00:00:00"/>
    <x v="91"/>
    <x v="2"/>
    <x v="0"/>
    <x v="0"/>
    <n v="2"/>
    <m/>
  </r>
  <r>
    <x v="0"/>
    <x v="11"/>
    <n v="35"/>
    <d v="1987-08-29T00:00:00"/>
    <x v="91"/>
    <x v="1"/>
    <x v="0"/>
    <x v="0"/>
    <n v="143"/>
    <m/>
  </r>
  <r>
    <x v="0"/>
    <x v="11"/>
    <n v="35"/>
    <d v="1987-08-29T00:00:00"/>
    <x v="91"/>
    <x v="0"/>
    <x v="0"/>
    <x v="0"/>
    <n v="1033"/>
    <m/>
  </r>
  <r>
    <x v="0"/>
    <x v="11"/>
    <n v="36"/>
    <d v="1987-08-30T00:00:00"/>
    <x v="92"/>
    <x v="2"/>
    <x v="0"/>
    <x v="0"/>
    <n v="4"/>
    <m/>
  </r>
  <r>
    <x v="0"/>
    <x v="11"/>
    <n v="36"/>
    <d v="1987-08-30T00:00:00"/>
    <x v="92"/>
    <x v="1"/>
    <x v="0"/>
    <x v="0"/>
    <n v="86"/>
    <m/>
  </r>
  <r>
    <x v="0"/>
    <x v="11"/>
    <n v="36"/>
    <d v="1987-08-30T00:00:00"/>
    <x v="92"/>
    <x v="0"/>
    <x v="0"/>
    <x v="0"/>
    <n v="658"/>
    <m/>
  </r>
  <r>
    <x v="0"/>
    <x v="11"/>
    <n v="36"/>
    <d v="1987-08-31T00:00:00"/>
    <x v="93"/>
    <x v="2"/>
    <x v="0"/>
    <x v="0"/>
    <n v="6"/>
    <m/>
  </r>
  <r>
    <x v="0"/>
    <x v="11"/>
    <n v="36"/>
    <d v="1987-08-31T00:00:00"/>
    <x v="93"/>
    <x v="3"/>
    <x v="0"/>
    <x v="0"/>
    <n v="2"/>
    <m/>
  </r>
  <r>
    <x v="0"/>
    <x v="11"/>
    <n v="36"/>
    <d v="1987-08-31T00:00:00"/>
    <x v="93"/>
    <x v="3"/>
    <x v="0"/>
    <x v="1"/>
    <n v="1"/>
    <m/>
  </r>
  <r>
    <x v="0"/>
    <x v="11"/>
    <n v="36"/>
    <d v="1987-08-31T00:00:00"/>
    <x v="93"/>
    <x v="1"/>
    <x v="0"/>
    <x v="0"/>
    <n v="238"/>
    <m/>
  </r>
  <r>
    <x v="0"/>
    <x v="11"/>
    <n v="36"/>
    <d v="1987-08-31T00:00:00"/>
    <x v="93"/>
    <x v="0"/>
    <x v="0"/>
    <x v="0"/>
    <n v="1107"/>
    <m/>
  </r>
  <r>
    <x v="0"/>
    <x v="11"/>
    <n v="36"/>
    <d v="1987-09-01T00:00:00"/>
    <x v="94"/>
    <x v="2"/>
    <x v="0"/>
    <x v="0"/>
    <n v="4"/>
    <m/>
  </r>
  <r>
    <x v="0"/>
    <x v="11"/>
    <n v="36"/>
    <d v="1987-09-01T00:00:00"/>
    <x v="94"/>
    <x v="1"/>
    <x v="0"/>
    <x v="0"/>
    <n v="173"/>
    <m/>
  </r>
  <r>
    <x v="0"/>
    <x v="11"/>
    <n v="36"/>
    <d v="1987-09-01T00:00:00"/>
    <x v="94"/>
    <x v="0"/>
    <x v="0"/>
    <x v="0"/>
    <n v="848"/>
    <m/>
  </r>
  <r>
    <x v="0"/>
    <x v="11"/>
    <n v="36"/>
    <d v="1987-09-02T00:00:00"/>
    <x v="95"/>
    <x v="2"/>
    <x v="0"/>
    <x v="0"/>
    <n v="3"/>
    <m/>
  </r>
  <r>
    <x v="0"/>
    <x v="11"/>
    <n v="36"/>
    <d v="1987-09-02T00:00:00"/>
    <x v="95"/>
    <x v="1"/>
    <x v="0"/>
    <x v="0"/>
    <n v="68"/>
    <m/>
  </r>
  <r>
    <x v="0"/>
    <x v="11"/>
    <n v="36"/>
    <d v="1987-09-02T00:00:00"/>
    <x v="95"/>
    <x v="0"/>
    <x v="0"/>
    <x v="0"/>
    <n v="316"/>
    <m/>
  </r>
  <r>
    <x v="0"/>
    <x v="11"/>
    <n v="36"/>
    <d v="1987-09-03T00:00:00"/>
    <x v="96"/>
    <x v="2"/>
    <x v="0"/>
    <x v="0"/>
    <n v="5"/>
    <m/>
  </r>
  <r>
    <x v="0"/>
    <x v="11"/>
    <n v="36"/>
    <d v="1987-09-03T00:00:00"/>
    <x v="96"/>
    <x v="3"/>
    <x v="0"/>
    <x v="0"/>
    <n v="2"/>
    <m/>
  </r>
  <r>
    <x v="0"/>
    <x v="11"/>
    <n v="36"/>
    <d v="1987-09-03T00:00:00"/>
    <x v="96"/>
    <x v="1"/>
    <x v="0"/>
    <x v="0"/>
    <n v="93"/>
    <m/>
  </r>
  <r>
    <x v="0"/>
    <x v="11"/>
    <n v="36"/>
    <d v="1987-09-03T00:00:00"/>
    <x v="96"/>
    <x v="0"/>
    <x v="0"/>
    <x v="0"/>
    <n v="304"/>
    <m/>
  </r>
  <r>
    <x v="0"/>
    <x v="11"/>
    <n v="36"/>
    <d v="1987-09-04T00:00:00"/>
    <x v="97"/>
    <x v="2"/>
    <x v="0"/>
    <x v="0"/>
    <n v="4"/>
    <m/>
  </r>
  <r>
    <x v="0"/>
    <x v="11"/>
    <n v="36"/>
    <d v="1987-09-04T00:00:00"/>
    <x v="97"/>
    <x v="1"/>
    <x v="0"/>
    <x v="0"/>
    <n v="42"/>
    <m/>
  </r>
  <r>
    <x v="0"/>
    <x v="11"/>
    <n v="36"/>
    <d v="1987-09-04T00:00:00"/>
    <x v="97"/>
    <x v="0"/>
    <x v="0"/>
    <x v="0"/>
    <n v="174"/>
    <m/>
  </r>
  <r>
    <x v="0"/>
    <x v="11"/>
    <n v="36"/>
    <d v="1987-09-05T00:00:00"/>
    <x v="98"/>
    <x v="2"/>
    <x v="0"/>
    <x v="0"/>
    <n v="11"/>
    <m/>
  </r>
  <r>
    <x v="0"/>
    <x v="11"/>
    <n v="36"/>
    <d v="1987-09-05T00:00:00"/>
    <x v="98"/>
    <x v="1"/>
    <x v="0"/>
    <x v="0"/>
    <n v="49"/>
    <m/>
  </r>
  <r>
    <x v="0"/>
    <x v="11"/>
    <n v="36"/>
    <d v="1987-09-05T00:00:00"/>
    <x v="98"/>
    <x v="0"/>
    <x v="0"/>
    <x v="0"/>
    <n v="511"/>
    <m/>
  </r>
  <r>
    <x v="0"/>
    <x v="11"/>
    <n v="37"/>
    <d v="1987-09-06T00:00:00"/>
    <x v="99"/>
    <x v="2"/>
    <x v="0"/>
    <x v="0"/>
    <n v="3"/>
    <m/>
  </r>
  <r>
    <x v="0"/>
    <x v="11"/>
    <n v="37"/>
    <d v="1987-09-06T00:00:00"/>
    <x v="99"/>
    <x v="3"/>
    <x v="0"/>
    <x v="0"/>
    <n v="2"/>
    <m/>
  </r>
  <r>
    <x v="0"/>
    <x v="11"/>
    <n v="37"/>
    <d v="1987-09-06T00:00:00"/>
    <x v="99"/>
    <x v="1"/>
    <x v="0"/>
    <x v="0"/>
    <n v="24"/>
    <m/>
  </r>
  <r>
    <x v="0"/>
    <x v="11"/>
    <n v="37"/>
    <d v="1987-09-06T00:00:00"/>
    <x v="99"/>
    <x v="0"/>
    <x v="0"/>
    <x v="0"/>
    <n v="286"/>
    <m/>
  </r>
  <r>
    <x v="0"/>
    <x v="11"/>
    <n v="37"/>
    <d v="1987-09-07T00:00:00"/>
    <x v="100"/>
    <x v="2"/>
    <x v="0"/>
    <x v="0"/>
    <n v="4"/>
    <m/>
  </r>
  <r>
    <x v="0"/>
    <x v="11"/>
    <n v="37"/>
    <d v="1987-09-07T00:00:00"/>
    <x v="100"/>
    <x v="3"/>
    <x v="0"/>
    <x v="0"/>
    <n v="2"/>
    <m/>
  </r>
  <r>
    <x v="0"/>
    <x v="11"/>
    <n v="37"/>
    <d v="1987-09-07T00:00:00"/>
    <x v="100"/>
    <x v="1"/>
    <x v="0"/>
    <x v="0"/>
    <n v="25"/>
    <m/>
  </r>
  <r>
    <x v="0"/>
    <x v="11"/>
    <n v="37"/>
    <d v="1987-09-07T00:00:00"/>
    <x v="100"/>
    <x v="0"/>
    <x v="0"/>
    <x v="0"/>
    <n v="104"/>
    <m/>
  </r>
  <r>
    <x v="0"/>
    <x v="11"/>
    <n v="37"/>
    <d v="1987-09-08T00:00:00"/>
    <x v="101"/>
    <x v="2"/>
    <x v="0"/>
    <x v="0"/>
    <n v="11"/>
    <m/>
  </r>
  <r>
    <x v="0"/>
    <x v="11"/>
    <n v="37"/>
    <d v="1987-09-08T00:00:00"/>
    <x v="101"/>
    <x v="3"/>
    <x v="0"/>
    <x v="0"/>
    <n v="1"/>
    <m/>
  </r>
  <r>
    <x v="0"/>
    <x v="11"/>
    <n v="37"/>
    <d v="1987-09-08T00:00:00"/>
    <x v="101"/>
    <x v="1"/>
    <x v="0"/>
    <x v="0"/>
    <n v="23"/>
    <m/>
  </r>
  <r>
    <x v="0"/>
    <x v="11"/>
    <n v="37"/>
    <d v="1987-09-08T00:00:00"/>
    <x v="101"/>
    <x v="0"/>
    <x v="0"/>
    <x v="0"/>
    <n v="145"/>
    <m/>
  </r>
  <r>
    <x v="0"/>
    <x v="11"/>
    <n v="37"/>
    <d v="1987-09-09T00:00:00"/>
    <x v="102"/>
    <x v="2"/>
    <x v="0"/>
    <x v="0"/>
    <n v="7"/>
    <m/>
  </r>
  <r>
    <x v="0"/>
    <x v="11"/>
    <n v="37"/>
    <d v="1987-09-09T00:00:00"/>
    <x v="102"/>
    <x v="3"/>
    <x v="0"/>
    <x v="0"/>
    <n v="2"/>
    <m/>
  </r>
  <r>
    <x v="0"/>
    <x v="11"/>
    <n v="37"/>
    <d v="1987-09-09T00:00:00"/>
    <x v="102"/>
    <x v="1"/>
    <x v="0"/>
    <x v="0"/>
    <n v="25"/>
    <m/>
  </r>
  <r>
    <x v="0"/>
    <x v="11"/>
    <n v="37"/>
    <d v="1987-09-09T00:00:00"/>
    <x v="102"/>
    <x v="0"/>
    <x v="0"/>
    <x v="0"/>
    <n v="201"/>
    <m/>
  </r>
  <r>
    <x v="0"/>
    <x v="11"/>
    <n v="37"/>
    <d v="1987-09-10T00:00:00"/>
    <x v="103"/>
    <x v="0"/>
    <x v="0"/>
    <x v="0"/>
    <n v="0"/>
    <m/>
  </r>
  <r>
    <x v="0"/>
    <x v="11"/>
    <n v="37"/>
    <d v="1987-09-11T00:00:00"/>
    <x v="104"/>
    <x v="0"/>
    <x v="0"/>
    <x v="0"/>
    <n v="0"/>
    <m/>
  </r>
  <r>
    <x v="0"/>
    <x v="11"/>
    <n v="37"/>
    <d v="1987-09-12T00:00:00"/>
    <x v="105"/>
    <x v="2"/>
    <x v="0"/>
    <x v="0"/>
    <n v="3"/>
    <m/>
  </r>
  <r>
    <x v="0"/>
    <x v="11"/>
    <n v="37"/>
    <d v="1987-09-12T00:00:00"/>
    <x v="105"/>
    <x v="1"/>
    <x v="0"/>
    <x v="0"/>
    <n v="6"/>
    <m/>
  </r>
  <r>
    <x v="0"/>
    <x v="11"/>
    <n v="37"/>
    <d v="1987-09-12T00:00:00"/>
    <x v="105"/>
    <x v="0"/>
    <x v="0"/>
    <x v="0"/>
    <n v="2"/>
    <m/>
  </r>
  <r>
    <x v="0"/>
    <x v="11"/>
    <n v="38"/>
    <d v="1987-09-13T00:00:00"/>
    <x v="106"/>
    <x v="2"/>
    <x v="0"/>
    <x v="0"/>
    <n v="8"/>
    <m/>
  </r>
  <r>
    <x v="0"/>
    <x v="11"/>
    <n v="38"/>
    <d v="1987-09-13T00:00:00"/>
    <x v="106"/>
    <x v="3"/>
    <x v="0"/>
    <x v="0"/>
    <n v="2"/>
    <m/>
  </r>
  <r>
    <x v="0"/>
    <x v="11"/>
    <n v="38"/>
    <d v="1987-09-13T00:00:00"/>
    <x v="106"/>
    <x v="1"/>
    <x v="0"/>
    <x v="0"/>
    <n v="29"/>
    <m/>
  </r>
  <r>
    <x v="0"/>
    <x v="11"/>
    <n v="38"/>
    <d v="1987-09-13T00:00:00"/>
    <x v="106"/>
    <x v="0"/>
    <x v="0"/>
    <x v="0"/>
    <n v="60"/>
    <m/>
  </r>
  <r>
    <x v="0"/>
    <x v="11"/>
    <n v="38"/>
    <d v="1987-09-14T00:00:00"/>
    <x v="107"/>
    <x v="2"/>
    <x v="0"/>
    <x v="0"/>
    <n v="6"/>
    <m/>
  </r>
  <r>
    <x v="0"/>
    <x v="11"/>
    <n v="38"/>
    <d v="1987-09-14T00:00:00"/>
    <x v="107"/>
    <x v="3"/>
    <x v="0"/>
    <x v="0"/>
    <n v="3"/>
    <m/>
  </r>
  <r>
    <x v="0"/>
    <x v="11"/>
    <n v="38"/>
    <d v="1987-09-14T00:00:00"/>
    <x v="107"/>
    <x v="1"/>
    <x v="0"/>
    <x v="0"/>
    <n v="29"/>
    <m/>
  </r>
  <r>
    <x v="0"/>
    <x v="11"/>
    <n v="38"/>
    <d v="1987-09-14T00:00:00"/>
    <x v="107"/>
    <x v="0"/>
    <x v="0"/>
    <x v="0"/>
    <n v="39"/>
    <m/>
  </r>
  <r>
    <x v="0"/>
    <x v="11"/>
    <n v="38"/>
    <d v="1987-09-15T00:00:00"/>
    <x v="108"/>
    <x v="2"/>
    <x v="0"/>
    <x v="0"/>
    <n v="7"/>
    <m/>
  </r>
  <r>
    <x v="0"/>
    <x v="11"/>
    <n v="38"/>
    <d v="1987-09-15T00:00:00"/>
    <x v="108"/>
    <x v="3"/>
    <x v="0"/>
    <x v="0"/>
    <n v="5"/>
    <m/>
  </r>
  <r>
    <x v="0"/>
    <x v="11"/>
    <n v="38"/>
    <d v="1987-09-15T00:00:00"/>
    <x v="108"/>
    <x v="1"/>
    <x v="0"/>
    <x v="0"/>
    <n v="29"/>
    <m/>
  </r>
  <r>
    <x v="0"/>
    <x v="11"/>
    <n v="38"/>
    <d v="1987-09-15T00:00:00"/>
    <x v="108"/>
    <x v="0"/>
    <x v="0"/>
    <x v="0"/>
    <n v="17"/>
    <m/>
  </r>
  <r>
    <x v="0"/>
    <x v="11"/>
    <n v="38"/>
    <d v="1987-09-16T00:00:00"/>
    <x v="109"/>
    <x v="2"/>
    <x v="0"/>
    <x v="0"/>
    <n v="9"/>
    <m/>
  </r>
  <r>
    <x v="0"/>
    <x v="11"/>
    <n v="38"/>
    <d v="1987-09-16T00:00:00"/>
    <x v="109"/>
    <x v="3"/>
    <x v="0"/>
    <x v="0"/>
    <n v="4"/>
    <m/>
  </r>
  <r>
    <x v="0"/>
    <x v="11"/>
    <n v="38"/>
    <d v="1987-09-16T00:00:00"/>
    <x v="109"/>
    <x v="3"/>
    <x v="0"/>
    <x v="1"/>
    <n v="1"/>
    <m/>
  </r>
  <r>
    <x v="0"/>
    <x v="11"/>
    <n v="38"/>
    <d v="1987-09-16T00:00:00"/>
    <x v="109"/>
    <x v="1"/>
    <x v="0"/>
    <x v="0"/>
    <n v="11"/>
    <m/>
  </r>
  <r>
    <x v="0"/>
    <x v="11"/>
    <n v="38"/>
    <d v="1987-09-16T00:00:00"/>
    <x v="109"/>
    <x v="0"/>
    <x v="0"/>
    <x v="0"/>
    <n v="14"/>
    <m/>
  </r>
  <r>
    <x v="0"/>
    <x v="11"/>
    <n v="38"/>
    <d v="1987-09-17T00:00:00"/>
    <x v="110"/>
    <x v="2"/>
    <x v="0"/>
    <x v="0"/>
    <n v="7"/>
    <m/>
  </r>
  <r>
    <x v="0"/>
    <x v="11"/>
    <n v="38"/>
    <d v="1987-09-17T00:00:00"/>
    <x v="110"/>
    <x v="3"/>
    <x v="0"/>
    <x v="0"/>
    <n v="5"/>
    <m/>
  </r>
  <r>
    <x v="0"/>
    <x v="11"/>
    <n v="38"/>
    <d v="1987-09-17T00:00:00"/>
    <x v="110"/>
    <x v="1"/>
    <x v="0"/>
    <x v="0"/>
    <n v="24"/>
    <m/>
  </r>
  <r>
    <x v="0"/>
    <x v="11"/>
    <n v="38"/>
    <d v="1987-09-17T00:00:00"/>
    <x v="110"/>
    <x v="0"/>
    <x v="0"/>
    <x v="0"/>
    <n v="28"/>
    <m/>
  </r>
  <r>
    <x v="0"/>
    <x v="11"/>
    <n v="38"/>
    <d v="1987-09-18T00:00:00"/>
    <x v="111"/>
    <x v="2"/>
    <x v="0"/>
    <x v="0"/>
    <n v="7"/>
    <m/>
  </r>
  <r>
    <x v="0"/>
    <x v="11"/>
    <n v="38"/>
    <d v="1987-09-18T00:00:00"/>
    <x v="111"/>
    <x v="3"/>
    <x v="0"/>
    <x v="0"/>
    <n v="12"/>
    <m/>
  </r>
  <r>
    <x v="0"/>
    <x v="11"/>
    <n v="38"/>
    <d v="1987-09-18T00:00:00"/>
    <x v="111"/>
    <x v="1"/>
    <x v="0"/>
    <x v="0"/>
    <n v="10"/>
    <m/>
  </r>
  <r>
    <x v="0"/>
    <x v="11"/>
    <n v="38"/>
    <d v="1987-09-18T00:00:00"/>
    <x v="111"/>
    <x v="0"/>
    <x v="0"/>
    <x v="0"/>
    <n v="35"/>
    <m/>
  </r>
  <r>
    <x v="0"/>
    <x v="11"/>
    <n v="38"/>
    <d v="1987-09-19T00:00:00"/>
    <x v="112"/>
    <x v="2"/>
    <x v="0"/>
    <x v="0"/>
    <n v="9"/>
    <m/>
  </r>
  <r>
    <x v="0"/>
    <x v="11"/>
    <n v="38"/>
    <d v="1987-09-19T00:00:00"/>
    <x v="112"/>
    <x v="3"/>
    <x v="0"/>
    <x v="0"/>
    <n v="15"/>
    <m/>
  </r>
  <r>
    <x v="0"/>
    <x v="11"/>
    <n v="38"/>
    <d v="1987-09-19T00:00:00"/>
    <x v="112"/>
    <x v="1"/>
    <x v="0"/>
    <x v="0"/>
    <n v="8"/>
    <m/>
  </r>
  <r>
    <x v="0"/>
    <x v="11"/>
    <n v="38"/>
    <d v="1987-09-19T00:00:00"/>
    <x v="112"/>
    <x v="0"/>
    <x v="0"/>
    <x v="0"/>
    <n v="49"/>
    <m/>
  </r>
  <r>
    <x v="0"/>
    <x v="11"/>
    <n v="39"/>
    <d v="1987-09-20T00:00:00"/>
    <x v="113"/>
    <x v="2"/>
    <x v="0"/>
    <x v="0"/>
    <n v="16"/>
    <m/>
  </r>
  <r>
    <x v="0"/>
    <x v="11"/>
    <n v="39"/>
    <d v="1987-09-20T00:00:00"/>
    <x v="113"/>
    <x v="3"/>
    <x v="0"/>
    <x v="0"/>
    <n v="23"/>
    <m/>
  </r>
  <r>
    <x v="0"/>
    <x v="11"/>
    <n v="39"/>
    <d v="1987-09-20T00:00:00"/>
    <x v="113"/>
    <x v="1"/>
    <x v="0"/>
    <x v="0"/>
    <n v="6"/>
    <m/>
  </r>
  <r>
    <x v="0"/>
    <x v="11"/>
    <n v="39"/>
    <d v="1987-09-20T00:00:00"/>
    <x v="113"/>
    <x v="0"/>
    <x v="0"/>
    <x v="0"/>
    <n v="29"/>
    <m/>
  </r>
  <r>
    <x v="0"/>
    <x v="11"/>
    <n v="39"/>
    <d v="1987-09-21T00:00:00"/>
    <x v="114"/>
    <x v="2"/>
    <x v="0"/>
    <x v="0"/>
    <n v="5"/>
    <m/>
  </r>
  <r>
    <x v="0"/>
    <x v="11"/>
    <n v="39"/>
    <d v="1987-09-21T00:00:00"/>
    <x v="114"/>
    <x v="3"/>
    <x v="0"/>
    <x v="0"/>
    <n v="15"/>
    <m/>
  </r>
  <r>
    <x v="0"/>
    <x v="11"/>
    <n v="39"/>
    <d v="1987-09-21T00:00:00"/>
    <x v="114"/>
    <x v="3"/>
    <x v="0"/>
    <x v="1"/>
    <n v="1"/>
    <m/>
  </r>
  <r>
    <x v="0"/>
    <x v="11"/>
    <n v="39"/>
    <d v="1987-09-21T00:00:00"/>
    <x v="114"/>
    <x v="1"/>
    <x v="0"/>
    <x v="0"/>
    <n v="7"/>
    <m/>
  </r>
  <r>
    <x v="0"/>
    <x v="11"/>
    <n v="39"/>
    <d v="1987-09-21T00:00:00"/>
    <x v="114"/>
    <x v="0"/>
    <x v="0"/>
    <x v="0"/>
    <n v="26"/>
    <m/>
  </r>
  <r>
    <x v="0"/>
    <x v="11"/>
    <n v="39"/>
    <d v="1987-09-22T00:00:00"/>
    <x v="115"/>
    <x v="2"/>
    <x v="0"/>
    <x v="0"/>
    <n v="13"/>
    <m/>
  </r>
  <r>
    <x v="0"/>
    <x v="11"/>
    <n v="39"/>
    <d v="1987-09-22T00:00:00"/>
    <x v="115"/>
    <x v="3"/>
    <x v="0"/>
    <x v="0"/>
    <n v="22"/>
    <m/>
  </r>
  <r>
    <x v="0"/>
    <x v="11"/>
    <n v="39"/>
    <d v="1987-09-22T00:00:00"/>
    <x v="115"/>
    <x v="3"/>
    <x v="0"/>
    <x v="1"/>
    <n v="1"/>
    <m/>
  </r>
  <r>
    <x v="0"/>
    <x v="11"/>
    <n v="39"/>
    <d v="1987-09-22T00:00:00"/>
    <x v="115"/>
    <x v="1"/>
    <x v="0"/>
    <x v="0"/>
    <n v="5"/>
    <m/>
  </r>
  <r>
    <x v="0"/>
    <x v="11"/>
    <n v="39"/>
    <d v="1987-09-22T00:00:00"/>
    <x v="115"/>
    <x v="0"/>
    <x v="0"/>
    <x v="0"/>
    <n v="27"/>
    <m/>
  </r>
  <r>
    <x v="0"/>
    <x v="11"/>
    <n v="39"/>
    <d v="1987-09-23T00:00:00"/>
    <x v="116"/>
    <x v="2"/>
    <x v="0"/>
    <x v="0"/>
    <n v="9"/>
    <m/>
  </r>
  <r>
    <x v="0"/>
    <x v="11"/>
    <n v="39"/>
    <d v="1987-09-23T00:00:00"/>
    <x v="116"/>
    <x v="3"/>
    <x v="0"/>
    <x v="0"/>
    <n v="16"/>
    <m/>
  </r>
  <r>
    <x v="0"/>
    <x v="11"/>
    <n v="39"/>
    <d v="1987-09-23T00:00:00"/>
    <x v="116"/>
    <x v="1"/>
    <x v="0"/>
    <x v="0"/>
    <n v="7"/>
    <m/>
  </r>
  <r>
    <x v="0"/>
    <x v="11"/>
    <n v="39"/>
    <d v="1987-09-23T00:00:00"/>
    <x v="116"/>
    <x v="0"/>
    <x v="0"/>
    <x v="0"/>
    <n v="13"/>
    <m/>
  </r>
  <r>
    <x v="0"/>
    <x v="11"/>
    <n v="39"/>
    <d v="1987-09-24T00:00:00"/>
    <x v="117"/>
    <x v="2"/>
    <x v="0"/>
    <x v="0"/>
    <n v="9"/>
    <m/>
  </r>
  <r>
    <x v="0"/>
    <x v="11"/>
    <n v="39"/>
    <d v="1987-09-24T00:00:00"/>
    <x v="117"/>
    <x v="3"/>
    <x v="0"/>
    <x v="0"/>
    <n v="32"/>
    <m/>
  </r>
  <r>
    <x v="0"/>
    <x v="11"/>
    <n v="39"/>
    <d v="1987-09-24T00:00:00"/>
    <x v="117"/>
    <x v="3"/>
    <x v="0"/>
    <x v="1"/>
    <n v="2"/>
    <m/>
  </r>
  <r>
    <x v="0"/>
    <x v="11"/>
    <n v="39"/>
    <d v="1987-09-24T00:00:00"/>
    <x v="117"/>
    <x v="1"/>
    <x v="0"/>
    <x v="0"/>
    <n v="4"/>
    <m/>
  </r>
  <r>
    <x v="0"/>
    <x v="11"/>
    <n v="39"/>
    <d v="1987-09-24T00:00:00"/>
    <x v="117"/>
    <x v="0"/>
    <x v="0"/>
    <x v="0"/>
    <n v="4"/>
    <m/>
  </r>
  <r>
    <x v="0"/>
    <x v="11"/>
    <n v="39"/>
    <d v="1987-09-25T00:00:00"/>
    <x v="118"/>
    <x v="2"/>
    <x v="0"/>
    <x v="0"/>
    <n v="17"/>
    <m/>
  </r>
  <r>
    <x v="0"/>
    <x v="11"/>
    <n v="39"/>
    <d v="1987-09-25T00:00:00"/>
    <x v="118"/>
    <x v="3"/>
    <x v="0"/>
    <x v="0"/>
    <n v="21"/>
    <m/>
  </r>
  <r>
    <x v="0"/>
    <x v="11"/>
    <n v="39"/>
    <d v="1987-09-25T00:00:00"/>
    <x v="118"/>
    <x v="0"/>
    <x v="0"/>
    <x v="0"/>
    <n v="9"/>
    <m/>
  </r>
  <r>
    <x v="0"/>
    <x v="11"/>
    <n v="39"/>
    <d v="1987-09-26T00:00:00"/>
    <x v="119"/>
    <x v="2"/>
    <x v="0"/>
    <x v="0"/>
    <n v="21"/>
    <m/>
  </r>
  <r>
    <x v="0"/>
    <x v="11"/>
    <n v="39"/>
    <d v="1987-09-26T00:00:00"/>
    <x v="119"/>
    <x v="3"/>
    <x v="0"/>
    <x v="0"/>
    <n v="16"/>
    <m/>
  </r>
  <r>
    <x v="0"/>
    <x v="11"/>
    <n v="39"/>
    <d v="1987-09-26T00:00:00"/>
    <x v="119"/>
    <x v="1"/>
    <x v="0"/>
    <x v="0"/>
    <n v="2"/>
    <m/>
  </r>
  <r>
    <x v="0"/>
    <x v="11"/>
    <n v="39"/>
    <d v="1987-09-26T00:00:00"/>
    <x v="119"/>
    <x v="0"/>
    <x v="0"/>
    <x v="0"/>
    <n v="4"/>
    <m/>
  </r>
  <r>
    <x v="0"/>
    <x v="11"/>
    <n v="40"/>
    <d v="1987-09-27T00:00:00"/>
    <x v="120"/>
    <x v="2"/>
    <x v="0"/>
    <x v="0"/>
    <n v="17"/>
    <m/>
  </r>
  <r>
    <x v="0"/>
    <x v="11"/>
    <n v="40"/>
    <d v="1987-09-27T00:00:00"/>
    <x v="120"/>
    <x v="3"/>
    <x v="0"/>
    <x v="0"/>
    <n v="34"/>
    <m/>
  </r>
  <r>
    <x v="0"/>
    <x v="11"/>
    <n v="40"/>
    <d v="1987-09-27T00:00:00"/>
    <x v="120"/>
    <x v="0"/>
    <x v="0"/>
    <x v="0"/>
    <n v="5"/>
    <m/>
  </r>
  <r>
    <x v="0"/>
    <x v="11"/>
    <n v="40"/>
    <d v="1987-09-28T00:00:00"/>
    <x v="121"/>
    <x v="2"/>
    <x v="0"/>
    <x v="0"/>
    <n v="7"/>
    <m/>
  </r>
  <r>
    <x v="0"/>
    <x v="11"/>
    <n v="40"/>
    <d v="1987-09-28T00:00:00"/>
    <x v="121"/>
    <x v="3"/>
    <x v="0"/>
    <x v="0"/>
    <n v="21"/>
    <m/>
  </r>
  <r>
    <x v="0"/>
    <x v="11"/>
    <n v="40"/>
    <d v="1987-09-28T00:00:00"/>
    <x v="121"/>
    <x v="0"/>
    <x v="0"/>
    <x v="0"/>
    <n v="5"/>
    <m/>
  </r>
  <r>
    <x v="0"/>
    <x v="11"/>
    <n v="40"/>
    <d v="1987-09-29T00:00:00"/>
    <x v="122"/>
    <x v="2"/>
    <x v="0"/>
    <x v="0"/>
    <n v="16"/>
    <m/>
  </r>
  <r>
    <x v="0"/>
    <x v="11"/>
    <n v="40"/>
    <d v="1987-09-29T00:00:00"/>
    <x v="122"/>
    <x v="3"/>
    <x v="0"/>
    <x v="0"/>
    <n v="14"/>
    <m/>
  </r>
  <r>
    <x v="0"/>
    <x v="11"/>
    <n v="40"/>
    <d v="1987-09-29T00:00:00"/>
    <x v="122"/>
    <x v="1"/>
    <x v="0"/>
    <x v="0"/>
    <n v="1"/>
    <m/>
  </r>
  <r>
    <x v="0"/>
    <x v="11"/>
    <n v="40"/>
    <d v="1987-09-29T00:00:00"/>
    <x v="122"/>
    <x v="0"/>
    <x v="0"/>
    <x v="0"/>
    <n v="3"/>
    <m/>
  </r>
  <r>
    <x v="0"/>
    <x v="11"/>
    <n v="40"/>
    <d v="1987-09-30T00:00:00"/>
    <x v="123"/>
    <x v="2"/>
    <x v="0"/>
    <x v="0"/>
    <n v="7"/>
    <m/>
  </r>
  <r>
    <x v="0"/>
    <x v="11"/>
    <n v="40"/>
    <d v="1987-09-30T00:00:00"/>
    <x v="123"/>
    <x v="3"/>
    <x v="0"/>
    <x v="0"/>
    <n v="18"/>
    <m/>
  </r>
  <r>
    <x v="0"/>
    <x v="11"/>
    <n v="40"/>
    <d v="1987-09-30T00:00:00"/>
    <x v="123"/>
    <x v="3"/>
    <x v="0"/>
    <x v="1"/>
    <n v="2"/>
    <m/>
  </r>
  <r>
    <x v="0"/>
    <x v="11"/>
    <n v="40"/>
    <d v="1987-09-30T00:00:00"/>
    <x v="123"/>
    <x v="1"/>
    <x v="0"/>
    <x v="0"/>
    <n v="2"/>
    <m/>
  </r>
  <r>
    <x v="0"/>
    <x v="11"/>
    <n v="40"/>
    <d v="1987-09-30T00:00:00"/>
    <x v="123"/>
    <x v="0"/>
    <x v="0"/>
    <x v="0"/>
    <n v="2"/>
    <m/>
  </r>
  <r>
    <x v="0"/>
    <x v="11"/>
    <n v="40"/>
    <d v="1987-10-01T00:00:00"/>
    <x v="124"/>
    <x v="3"/>
    <x v="0"/>
    <x v="0"/>
    <n v="1"/>
    <m/>
  </r>
  <r>
    <x v="0"/>
    <x v="11"/>
    <n v="40"/>
    <d v="1987-10-02T00:00:00"/>
    <x v="125"/>
    <x v="0"/>
    <x v="0"/>
    <x v="0"/>
    <n v="0"/>
    <m/>
  </r>
  <r>
    <x v="0"/>
    <x v="11"/>
    <n v="40"/>
    <d v="1987-10-03T00:00:00"/>
    <x v="126"/>
    <x v="0"/>
    <x v="0"/>
    <x v="0"/>
    <n v="0"/>
    <m/>
  </r>
  <r>
    <x v="0"/>
    <x v="11"/>
    <n v="41"/>
    <d v="1987-10-04T00:00:00"/>
    <x v="127"/>
    <x v="0"/>
    <x v="0"/>
    <x v="0"/>
    <n v="0"/>
    <m/>
  </r>
  <r>
    <x v="0"/>
    <x v="11"/>
    <n v="41"/>
    <d v="1987-10-05T00:00:00"/>
    <x v="128"/>
    <x v="0"/>
    <x v="0"/>
    <x v="0"/>
    <n v="0"/>
    <m/>
  </r>
  <r>
    <x v="0"/>
    <x v="11"/>
    <n v="41"/>
    <d v="1987-10-06T00:00:00"/>
    <x v="129"/>
    <x v="0"/>
    <x v="0"/>
    <x v="0"/>
    <n v="0"/>
    <m/>
  </r>
  <r>
    <x v="0"/>
    <x v="11"/>
    <n v="41"/>
    <d v="1987-10-07T00:00:00"/>
    <x v="130"/>
    <x v="2"/>
    <x v="0"/>
    <x v="0"/>
    <n v="2"/>
    <m/>
  </r>
  <r>
    <x v="0"/>
    <x v="11"/>
    <n v="41"/>
    <d v="1987-10-07T00:00:00"/>
    <x v="130"/>
    <x v="3"/>
    <x v="0"/>
    <x v="0"/>
    <n v="4"/>
    <m/>
  </r>
  <r>
    <x v="0"/>
    <x v="11"/>
    <n v="41"/>
    <d v="1987-10-08T00:00:00"/>
    <x v="131"/>
    <x v="2"/>
    <x v="0"/>
    <x v="0"/>
    <n v="4"/>
    <m/>
  </r>
  <r>
    <x v="0"/>
    <x v="11"/>
    <n v="41"/>
    <d v="1987-10-08T00:00:00"/>
    <x v="131"/>
    <x v="3"/>
    <x v="0"/>
    <x v="0"/>
    <n v="2"/>
    <m/>
  </r>
  <r>
    <x v="0"/>
    <x v="11"/>
    <n v="41"/>
    <d v="1987-10-08T00:00:00"/>
    <x v="131"/>
    <x v="0"/>
    <x v="0"/>
    <x v="0"/>
    <n v="1"/>
    <m/>
  </r>
  <r>
    <x v="0"/>
    <x v="11"/>
    <n v="41"/>
    <d v="1987-10-09T00:00:00"/>
    <x v="132"/>
    <x v="2"/>
    <x v="0"/>
    <x v="0"/>
    <n v="2"/>
    <m/>
  </r>
  <r>
    <x v="0"/>
    <x v="11"/>
    <n v="41"/>
    <d v="1987-10-09T00:00:00"/>
    <x v="132"/>
    <x v="3"/>
    <x v="0"/>
    <x v="0"/>
    <n v="2"/>
    <m/>
  </r>
  <r>
    <x v="0"/>
    <x v="11"/>
    <n v="41"/>
    <d v="1987-10-10T00:00:00"/>
    <x v="133"/>
    <x v="2"/>
    <x v="0"/>
    <x v="0"/>
    <n v="1"/>
    <m/>
  </r>
  <r>
    <x v="0"/>
    <x v="11"/>
    <n v="42"/>
    <d v="1987-10-11T00:00:00"/>
    <x v="134"/>
    <x v="2"/>
    <x v="0"/>
    <x v="0"/>
    <n v="1"/>
    <m/>
  </r>
  <r>
    <x v="0"/>
    <x v="11"/>
    <n v="42"/>
    <d v="1987-10-11T00:00:00"/>
    <x v="134"/>
    <x v="3"/>
    <x v="0"/>
    <x v="0"/>
    <n v="1"/>
    <m/>
  </r>
  <r>
    <x v="0"/>
    <x v="11"/>
    <n v="42"/>
    <d v="1987-10-11T00:00:00"/>
    <x v="134"/>
    <x v="3"/>
    <x v="0"/>
    <x v="1"/>
    <n v="1"/>
    <m/>
  </r>
  <r>
    <x v="0"/>
    <x v="11"/>
    <n v="42"/>
    <d v="1987-10-12T00:00:00"/>
    <x v="135"/>
    <x v="3"/>
    <x v="0"/>
    <x v="0"/>
    <n v="1"/>
    <m/>
  </r>
  <r>
    <x v="0"/>
    <x v="11"/>
    <n v="42"/>
    <d v="1987-10-13T00:00:00"/>
    <x v="136"/>
    <x v="2"/>
    <x v="0"/>
    <x v="0"/>
    <n v="3"/>
    <m/>
  </r>
  <r>
    <x v="0"/>
    <x v="11"/>
    <n v="42"/>
    <d v="1987-10-14T00:00:00"/>
    <x v="137"/>
    <x v="2"/>
    <x v="0"/>
    <x v="0"/>
    <n v="1"/>
    <m/>
  </r>
  <r>
    <x v="0"/>
    <x v="11"/>
    <n v="42"/>
    <d v="1987-10-14T00:00:00"/>
    <x v="137"/>
    <x v="3"/>
    <x v="0"/>
    <x v="1"/>
    <n v="1"/>
    <m/>
  </r>
  <r>
    <x v="0"/>
    <x v="11"/>
    <n v="42"/>
    <d v="1987-10-14T00:00:00"/>
    <x v="137"/>
    <x v="0"/>
    <x v="0"/>
    <x v="0"/>
    <n v="1"/>
    <m/>
  </r>
  <r>
    <x v="0"/>
    <x v="11"/>
    <n v="42"/>
    <d v="1987-10-15T00:00:00"/>
    <x v="138"/>
    <x v="2"/>
    <x v="0"/>
    <x v="0"/>
    <n v="3"/>
    <m/>
  </r>
  <r>
    <x v="0"/>
    <x v="11"/>
    <n v="42"/>
    <d v="1987-10-15T00:00:00"/>
    <x v="138"/>
    <x v="3"/>
    <x v="0"/>
    <x v="0"/>
    <n v="2"/>
    <m/>
  </r>
  <r>
    <x v="0"/>
    <x v="11"/>
    <n v="42"/>
    <d v="1987-10-16T00:00:00"/>
    <x v="139"/>
    <x v="2"/>
    <x v="0"/>
    <x v="0"/>
    <n v="2"/>
    <m/>
  </r>
  <r>
    <x v="0"/>
    <x v="11"/>
    <n v="42"/>
    <d v="1987-10-16T00:00:00"/>
    <x v="139"/>
    <x v="3"/>
    <x v="0"/>
    <x v="0"/>
    <n v="2"/>
    <m/>
  </r>
  <r>
    <x v="0"/>
    <x v="11"/>
    <n v="42"/>
    <d v="1987-10-17T00:00:00"/>
    <x v="140"/>
    <x v="0"/>
    <x v="0"/>
    <x v="0"/>
    <n v="0"/>
    <m/>
  </r>
  <r>
    <x v="0"/>
    <x v="11"/>
    <n v="43"/>
    <d v="1987-10-18T00:00:00"/>
    <x v="141"/>
    <x v="2"/>
    <x v="0"/>
    <x v="0"/>
    <n v="5"/>
    <m/>
  </r>
  <r>
    <x v="0"/>
    <x v="11"/>
    <n v="43"/>
    <d v="1987-10-18T00:00:00"/>
    <x v="141"/>
    <x v="3"/>
    <x v="0"/>
    <x v="0"/>
    <n v="5"/>
    <m/>
  </r>
  <r>
    <x v="0"/>
    <x v="11"/>
    <n v="43"/>
    <d v="1987-10-18T00:00:00"/>
    <x v="141"/>
    <x v="3"/>
    <x v="0"/>
    <x v="1"/>
    <n v="2"/>
    <m/>
  </r>
  <r>
    <x v="0"/>
    <x v="11"/>
    <n v="43"/>
    <d v="1987-10-18T00:00:00"/>
    <x v="141"/>
    <x v="0"/>
    <x v="0"/>
    <x v="0"/>
    <n v="1"/>
    <m/>
  </r>
  <r>
    <x v="0"/>
    <x v="11"/>
    <n v="43"/>
    <d v="1987-10-19T00:00:00"/>
    <x v="142"/>
    <x v="2"/>
    <x v="0"/>
    <x v="0"/>
    <n v="3"/>
    <m/>
  </r>
  <r>
    <x v="0"/>
    <x v="11"/>
    <n v="43"/>
    <d v="1987-10-19T00:00:00"/>
    <x v="142"/>
    <x v="3"/>
    <x v="0"/>
    <x v="0"/>
    <n v="16"/>
    <m/>
  </r>
  <r>
    <x v="0"/>
    <x v="11"/>
    <n v="43"/>
    <d v="1987-10-20T00:00:00"/>
    <x v="143"/>
    <x v="2"/>
    <x v="0"/>
    <x v="0"/>
    <n v="10"/>
    <m/>
  </r>
  <r>
    <x v="0"/>
    <x v="11"/>
    <n v="43"/>
    <d v="1987-10-20T00:00:00"/>
    <x v="143"/>
    <x v="3"/>
    <x v="0"/>
    <x v="0"/>
    <n v="51"/>
    <m/>
  </r>
  <r>
    <x v="0"/>
    <x v="11"/>
    <n v="43"/>
    <d v="1987-10-20T00:00:00"/>
    <x v="143"/>
    <x v="3"/>
    <x v="0"/>
    <x v="1"/>
    <n v="1"/>
    <m/>
  </r>
  <r>
    <x v="0"/>
    <x v="11"/>
    <n v="43"/>
    <d v="1987-10-21T00:00:00"/>
    <x v="144"/>
    <x v="2"/>
    <x v="0"/>
    <x v="0"/>
    <n v="5"/>
    <m/>
  </r>
  <r>
    <x v="0"/>
    <x v="11"/>
    <n v="43"/>
    <d v="1987-10-21T00:00:00"/>
    <x v="144"/>
    <x v="3"/>
    <x v="0"/>
    <x v="0"/>
    <n v="33"/>
    <m/>
  </r>
  <r>
    <x v="0"/>
    <x v="11"/>
    <n v="43"/>
    <d v="1987-10-21T00:00:00"/>
    <x v="144"/>
    <x v="3"/>
    <x v="0"/>
    <x v="1"/>
    <n v="2"/>
    <m/>
  </r>
  <r>
    <x v="0"/>
    <x v="11"/>
    <n v="43"/>
    <d v="1987-10-22T00:00:00"/>
    <x v="145"/>
    <x v="2"/>
    <x v="0"/>
    <x v="0"/>
    <n v="3"/>
    <m/>
  </r>
  <r>
    <x v="0"/>
    <x v="11"/>
    <n v="43"/>
    <d v="1987-10-22T00:00:00"/>
    <x v="145"/>
    <x v="3"/>
    <x v="0"/>
    <x v="0"/>
    <n v="7"/>
    <m/>
  </r>
  <r>
    <x v="0"/>
    <x v="11"/>
    <n v="43"/>
    <d v="1987-10-22T00:00:00"/>
    <x v="145"/>
    <x v="3"/>
    <x v="0"/>
    <x v="1"/>
    <n v="1"/>
    <m/>
  </r>
  <r>
    <x v="0"/>
    <x v="11"/>
    <n v="43"/>
    <d v="1987-10-23T00:00:00"/>
    <x v="146"/>
    <x v="2"/>
    <x v="0"/>
    <x v="0"/>
    <n v="6"/>
    <m/>
  </r>
  <r>
    <x v="0"/>
    <x v="11"/>
    <n v="43"/>
    <d v="1987-10-23T00:00:00"/>
    <x v="146"/>
    <x v="3"/>
    <x v="0"/>
    <x v="0"/>
    <n v="31"/>
    <m/>
  </r>
  <r>
    <x v="0"/>
    <x v="11"/>
    <n v="43"/>
    <d v="1987-10-24T00:00:00"/>
    <x v="147"/>
    <x v="2"/>
    <x v="0"/>
    <x v="0"/>
    <n v="5"/>
    <m/>
  </r>
  <r>
    <x v="0"/>
    <x v="11"/>
    <n v="43"/>
    <d v="1987-10-24T00:00:00"/>
    <x v="147"/>
    <x v="3"/>
    <x v="0"/>
    <x v="0"/>
    <n v="9"/>
    <m/>
  </r>
  <r>
    <x v="0"/>
    <x v="11"/>
    <n v="43"/>
    <d v="1987-10-24T00:00:00"/>
    <x v="147"/>
    <x v="3"/>
    <x v="0"/>
    <x v="1"/>
    <n v="1"/>
    <m/>
  </r>
  <r>
    <x v="0"/>
    <x v="11"/>
    <n v="44"/>
    <d v="1987-10-25T00:00:00"/>
    <x v="148"/>
    <x v="2"/>
    <x v="0"/>
    <x v="0"/>
    <n v="1"/>
    <m/>
  </r>
  <r>
    <x v="0"/>
    <x v="11"/>
    <n v="44"/>
    <d v="1987-10-25T00:00:00"/>
    <x v="148"/>
    <x v="3"/>
    <x v="0"/>
    <x v="0"/>
    <n v="11"/>
    <m/>
  </r>
  <r>
    <x v="0"/>
    <x v="11"/>
    <n v="44"/>
    <d v="1987-10-25T00:00:00"/>
    <x v="148"/>
    <x v="3"/>
    <x v="0"/>
    <x v="1"/>
    <n v="2"/>
    <m/>
  </r>
  <r>
    <x v="0"/>
    <x v="11"/>
    <n v="44"/>
    <d v="1987-10-26T00:00:00"/>
    <x v="149"/>
    <x v="2"/>
    <x v="0"/>
    <x v="0"/>
    <n v="3"/>
    <m/>
  </r>
  <r>
    <x v="0"/>
    <x v="11"/>
    <n v="44"/>
    <d v="1987-10-26T00:00:00"/>
    <x v="149"/>
    <x v="3"/>
    <x v="0"/>
    <x v="0"/>
    <n v="8"/>
    <m/>
  </r>
  <r>
    <x v="0"/>
    <x v="11"/>
    <n v="44"/>
    <d v="1987-10-26T00:00:00"/>
    <x v="149"/>
    <x v="3"/>
    <x v="0"/>
    <x v="1"/>
    <n v="3"/>
    <m/>
  </r>
  <r>
    <x v="0"/>
    <x v="11"/>
    <n v="44"/>
    <d v="1987-10-27T00:00:00"/>
    <x v="150"/>
    <x v="2"/>
    <x v="0"/>
    <x v="0"/>
    <n v="2"/>
    <m/>
  </r>
  <r>
    <x v="0"/>
    <x v="11"/>
    <n v="44"/>
    <d v="1987-10-27T00:00:00"/>
    <x v="150"/>
    <x v="3"/>
    <x v="0"/>
    <x v="0"/>
    <n v="24"/>
    <m/>
  </r>
  <r>
    <x v="0"/>
    <x v="11"/>
    <n v="44"/>
    <d v="1987-10-27T00:00:00"/>
    <x v="150"/>
    <x v="3"/>
    <x v="0"/>
    <x v="1"/>
    <n v="2"/>
    <m/>
  </r>
  <r>
    <x v="0"/>
    <x v="11"/>
    <n v="44"/>
    <d v="1987-10-28T00:00:00"/>
    <x v="151"/>
    <x v="2"/>
    <x v="0"/>
    <x v="0"/>
    <n v="3"/>
    <m/>
  </r>
  <r>
    <x v="0"/>
    <x v="11"/>
    <n v="44"/>
    <d v="1987-10-28T00:00:00"/>
    <x v="151"/>
    <x v="3"/>
    <x v="0"/>
    <x v="0"/>
    <n v="23"/>
    <m/>
  </r>
  <r>
    <x v="0"/>
    <x v="11"/>
    <n v="44"/>
    <d v="1987-10-28T00:00:00"/>
    <x v="151"/>
    <x v="3"/>
    <x v="0"/>
    <x v="1"/>
    <n v="1"/>
    <m/>
  </r>
  <r>
    <x v="0"/>
    <x v="11"/>
    <n v="44"/>
    <d v="1987-10-29T00:00:00"/>
    <x v="152"/>
    <x v="2"/>
    <x v="0"/>
    <x v="0"/>
    <n v="1"/>
    <m/>
  </r>
  <r>
    <x v="0"/>
    <x v="11"/>
    <n v="44"/>
    <d v="1987-10-29T00:00:00"/>
    <x v="152"/>
    <x v="3"/>
    <x v="0"/>
    <x v="0"/>
    <n v="24"/>
    <m/>
  </r>
  <r>
    <x v="0"/>
    <x v="11"/>
    <n v="44"/>
    <d v="1987-10-29T00:00:00"/>
    <x v="152"/>
    <x v="3"/>
    <x v="0"/>
    <x v="1"/>
    <n v="1"/>
    <m/>
  </r>
  <r>
    <x v="0"/>
    <x v="11"/>
    <n v="44"/>
    <d v="1987-10-30T00:00:00"/>
    <x v="153"/>
    <x v="2"/>
    <x v="0"/>
    <x v="0"/>
    <n v="1"/>
    <m/>
  </r>
  <r>
    <x v="0"/>
    <x v="11"/>
    <n v="44"/>
    <d v="1987-10-31T00:00:00"/>
    <x v="154"/>
    <x v="3"/>
    <x v="0"/>
    <x v="0"/>
    <n v="1"/>
    <m/>
  </r>
  <r>
    <x v="0"/>
    <x v="11"/>
    <n v="45"/>
    <d v="1987-11-01T00:00:00"/>
    <x v="155"/>
    <x v="3"/>
    <x v="0"/>
    <x v="0"/>
    <n v="2"/>
    <m/>
  </r>
  <r>
    <x v="0"/>
    <x v="11"/>
    <n v="45"/>
    <d v="1987-11-02T00:00:00"/>
    <x v="156"/>
    <x v="2"/>
    <x v="0"/>
    <x v="0"/>
    <n v="2"/>
    <m/>
  </r>
  <r>
    <x v="0"/>
    <x v="11"/>
    <n v="45"/>
    <d v="1987-11-02T00:00:00"/>
    <x v="156"/>
    <x v="3"/>
    <x v="0"/>
    <x v="0"/>
    <n v="1"/>
    <m/>
  </r>
  <r>
    <x v="0"/>
    <x v="12"/>
    <n v="24"/>
    <d v="1988-06-09T00:00:00"/>
    <x v="10"/>
    <x v="0"/>
    <x v="0"/>
    <x v="0"/>
    <n v="3"/>
    <m/>
  </r>
  <r>
    <x v="0"/>
    <x v="12"/>
    <n v="24"/>
    <d v="1988-06-10T00:00:00"/>
    <x v="11"/>
    <x v="0"/>
    <x v="0"/>
    <x v="0"/>
    <n v="50"/>
    <m/>
  </r>
  <r>
    <x v="0"/>
    <x v="12"/>
    <n v="24"/>
    <d v="1988-06-11T00:00:00"/>
    <x v="12"/>
    <x v="0"/>
    <x v="0"/>
    <x v="0"/>
    <n v="42"/>
    <m/>
  </r>
  <r>
    <x v="0"/>
    <x v="12"/>
    <n v="25"/>
    <d v="1988-06-12T00:00:00"/>
    <x v="13"/>
    <x v="0"/>
    <x v="0"/>
    <x v="0"/>
    <n v="252"/>
    <m/>
  </r>
  <r>
    <x v="0"/>
    <x v="12"/>
    <n v="25"/>
    <d v="1988-06-13T00:00:00"/>
    <x v="14"/>
    <x v="0"/>
    <x v="0"/>
    <x v="0"/>
    <n v="73"/>
    <m/>
  </r>
  <r>
    <x v="0"/>
    <x v="12"/>
    <n v="25"/>
    <d v="1988-06-14T00:00:00"/>
    <x v="15"/>
    <x v="0"/>
    <x v="0"/>
    <x v="0"/>
    <n v="337"/>
    <m/>
  </r>
  <r>
    <x v="0"/>
    <x v="12"/>
    <n v="25"/>
    <d v="1988-06-15T00:00:00"/>
    <x v="16"/>
    <x v="0"/>
    <x v="0"/>
    <x v="0"/>
    <n v="177"/>
    <m/>
  </r>
  <r>
    <x v="0"/>
    <x v="12"/>
    <n v="25"/>
    <d v="1988-06-16T00:00:00"/>
    <x v="17"/>
    <x v="0"/>
    <x v="0"/>
    <x v="0"/>
    <n v="160"/>
    <m/>
  </r>
  <r>
    <x v="0"/>
    <x v="12"/>
    <n v="25"/>
    <d v="1988-06-17T00:00:00"/>
    <x v="18"/>
    <x v="0"/>
    <x v="0"/>
    <x v="0"/>
    <n v="68"/>
    <m/>
  </r>
  <r>
    <x v="0"/>
    <x v="12"/>
    <n v="25"/>
    <d v="1988-06-18T00:00:00"/>
    <x v="19"/>
    <x v="0"/>
    <x v="0"/>
    <x v="0"/>
    <n v="15"/>
    <m/>
  </r>
  <r>
    <x v="0"/>
    <x v="12"/>
    <n v="26"/>
    <d v="1988-06-19T00:00:00"/>
    <x v="20"/>
    <x v="0"/>
    <x v="0"/>
    <x v="0"/>
    <n v="73"/>
    <m/>
  </r>
  <r>
    <x v="0"/>
    <x v="12"/>
    <n v="26"/>
    <d v="1988-06-20T00:00:00"/>
    <x v="21"/>
    <x v="0"/>
    <x v="0"/>
    <x v="0"/>
    <n v="218"/>
    <m/>
  </r>
  <r>
    <x v="0"/>
    <x v="12"/>
    <n v="26"/>
    <d v="1988-06-21T00:00:00"/>
    <x v="22"/>
    <x v="0"/>
    <x v="0"/>
    <x v="0"/>
    <n v="237"/>
    <m/>
  </r>
  <r>
    <x v="0"/>
    <x v="12"/>
    <n v="26"/>
    <d v="1988-06-22T00:00:00"/>
    <x v="23"/>
    <x v="0"/>
    <x v="0"/>
    <x v="0"/>
    <n v="334"/>
    <m/>
  </r>
  <r>
    <x v="0"/>
    <x v="12"/>
    <n v="26"/>
    <d v="1988-06-23T00:00:00"/>
    <x v="24"/>
    <x v="0"/>
    <x v="0"/>
    <x v="0"/>
    <n v="370"/>
    <m/>
  </r>
  <r>
    <x v="0"/>
    <x v="12"/>
    <n v="26"/>
    <d v="1988-06-24T00:00:00"/>
    <x v="25"/>
    <x v="0"/>
    <x v="0"/>
    <x v="0"/>
    <n v="153"/>
    <m/>
  </r>
  <r>
    <x v="0"/>
    <x v="12"/>
    <n v="26"/>
    <d v="1988-06-25T00:00:00"/>
    <x v="26"/>
    <x v="0"/>
    <x v="0"/>
    <x v="0"/>
    <n v="121"/>
    <m/>
  </r>
  <r>
    <x v="0"/>
    <x v="12"/>
    <n v="27"/>
    <d v="1988-06-26T00:00:00"/>
    <x v="27"/>
    <x v="0"/>
    <x v="0"/>
    <x v="0"/>
    <n v="112"/>
    <m/>
  </r>
  <r>
    <x v="0"/>
    <x v="12"/>
    <n v="27"/>
    <d v="1988-06-27T00:00:00"/>
    <x v="28"/>
    <x v="0"/>
    <x v="0"/>
    <x v="0"/>
    <n v="256"/>
    <m/>
  </r>
  <r>
    <x v="0"/>
    <x v="12"/>
    <n v="27"/>
    <d v="1988-06-28T00:00:00"/>
    <x v="29"/>
    <x v="0"/>
    <x v="0"/>
    <x v="0"/>
    <n v="2117"/>
    <m/>
  </r>
  <r>
    <x v="0"/>
    <x v="12"/>
    <n v="27"/>
    <d v="1988-06-29T00:00:00"/>
    <x v="30"/>
    <x v="0"/>
    <x v="0"/>
    <x v="0"/>
    <n v="6446"/>
    <m/>
  </r>
  <r>
    <x v="0"/>
    <x v="12"/>
    <n v="27"/>
    <d v="1988-06-30T00:00:00"/>
    <x v="31"/>
    <x v="0"/>
    <x v="0"/>
    <x v="0"/>
    <n v="10000"/>
    <m/>
  </r>
  <r>
    <x v="0"/>
    <x v="12"/>
    <n v="27"/>
    <d v="1988-07-01T00:00:00"/>
    <x v="32"/>
    <x v="2"/>
    <x v="0"/>
    <x v="0"/>
    <n v="2"/>
    <m/>
  </r>
  <r>
    <x v="0"/>
    <x v="12"/>
    <n v="27"/>
    <d v="1988-07-01T00:00:00"/>
    <x v="32"/>
    <x v="0"/>
    <x v="0"/>
    <x v="0"/>
    <n v="2402"/>
    <m/>
  </r>
  <r>
    <x v="0"/>
    <x v="12"/>
    <n v="27"/>
    <d v="1988-07-02T00:00:00"/>
    <x v="33"/>
    <x v="2"/>
    <x v="0"/>
    <x v="0"/>
    <n v="1"/>
    <m/>
  </r>
  <r>
    <x v="0"/>
    <x v="12"/>
    <n v="27"/>
    <d v="1988-07-02T00:00:00"/>
    <x v="33"/>
    <x v="0"/>
    <x v="0"/>
    <x v="0"/>
    <n v="1513"/>
    <m/>
  </r>
  <r>
    <x v="0"/>
    <x v="12"/>
    <n v="28"/>
    <d v="1988-07-03T00:00:00"/>
    <x v="34"/>
    <x v="2"/>
    <x v="0"/>
    <x v="0"/>
    <n v="1"/>
    <m/>
  </r>
  <r>
    <x v="0"/>
    <x v="12"/>
    <n v="28"/>
    <d v="1988-07-03T00:00:00"/>
    <x v="34"/>
    <x v="0"/>
    <x v="0"/>
    <x v="0"/>
    <n v="1689"/>
    <m/>
  </r>
  <r>
    <x v="0"/>
    <x v="12"/>
    <n v="28"/>
    <d v="1988-07-04T00:00:00"/>
    <x v="35"/>
    <x v="2"/>
    <x v="0"/>
    <x v="0"/>
    <n v="2"/>
    <m/>
  </r>
  <r>
    <x v="0"/>
    <x v="12"/>
    <n v="28"/>
    <d v="1988-07-04T00:00:00"/>
    <x v="35"/>
    <x v="1"/>
    <x v="0"/>
    <x v="0"/>
    <n v="1"/>
    <m/>
  </r>
  <r>
    <x v="0"/>
    <x v="12"/>
    <n v="28"/>
    <d v="1988-07-04T00:00:00"/>
    <x v="35"/>
    <x v="0"/>
    <x v="0"/>
    <x v="0"/>
    <n v="1814"/>
    <m/>
  </r>
  <r>
    <x v="0"/>
    <x v="12"/>
    <n v="28"/>
    <d v="1988-07-05T00:00:00"/>
    <x v="36"/>
    <x v="0"/>
    <x v="0"/>
    <x v="0"/>
    <n v="493"/>
    <m/>
  </r>
  <r>
    <x v="0"/>
    <x v="12"/>
    <n v="28"/>
    <d v="1988-07-06T00:00:00"/>
    <x v="37"/>
    <x v="1"/>
    <x v="0"/>
    <x v="0"/>
    <n v="1"/>
    <m/>
  </r>
  <r>
    <x v="0"/>
    <x v="12"/>
    <n v="28"/>
    <d v="1988-07-06T00:00:00"/>
    <x v="37"/>
    <x v="0"/>
    <x v="0"/>
    <x v="0"/>
    <n v="478"/>
    <m/>
  </r>
  <r>
    <x v="0"/>
    <x v="12"/>
    <n v="28"/>
    <d v="1988-07-07T00:00:00"/>
    <x v="38"/>
    <x v="1"/>
    <x v="0"/>
    <x v="0"/>
    <n v="1"/>
    <m/>
  </r>
  <r>
    <x v="0"/>
    <x v="12"/>
    <n v="28"/>
    <d v="1988-07-07T00:00:00"/>
    <x v="38"/>
    <x v="0"/>
    <x v="0"/>
    <x v="0"/>
    <n v="131"/>
    <m/>
  </r>
  <r>
    <x v="0"/>
    <x v="12"/>
    <n v="28"/>
    <d v="1988-07-08T00:00:00"/>
    <x v="39"/>
    <x v="0"/>
    <x v="0"/>
    <x v="0"/>
    <n v="817"/>
    <m/>
  </r>
  <r>
    <x v="0"/>
    <x v="12"/>
    <n v="28"/>
    <d v="1988-07-09T00:00:00"/>
    <x v="40"/>
    <x v="0"/>
    <x v="0"/>
    <x v="0"/>
    <n v="450"/>
    <m/>
  </r>
  <r>
    <x v="0"/>
    <x v="12"/>
    <n v="29"/>
    <d v="1988-07-10T00:00:00"/>
    <x v="41"/>
    <x v="2"/>
    <x v="0"/>
    <x v="0"/>
    <n v="1"/>
    <m/>
  </r>
  <r>
    <x v="0"/>
    <x v="12"/>
    <n v="29"/>
    <d v="1988-07-10T00:00:00"/>
    <x v="41"/>
    <x v="1"/>
    <x v="0"/>
    <x v="0"/>
    <n v="1"/>
    <m/>
  </r>
  <r>
    <x v="0"/>
    <x v="12"/>
    <n v="29"/>
    <d v="1988-07-10T00:00:00"/>
    <x v="41"/>
    <x v="0"/>
    <x v="0"/>
    <x v="0"/>
    <n v="1017"/>
    <m/>
  </r>
  <r>
    <x v="0"/>
    <x v="12"/>
    <n v="29"/>
    <d v="1988-07-11T00:00:00"/>
    <x v="42"/>
    <x v="1"/>
    <x v="0"/>
    <x v="0"/>
    <n v="2"/>
    <m/>
  </r>
  <r>
    <x v="0"/>
    <x v="12"/>
    <n v="29"/>
    <d v="1988-07-11T00:00:00"/>
    <x v="42"/>
    <x v="0"/>
    <x v="0"/>
    <x v="0"/>
    <n v="1409"/>
    <m/>
  </r>
  <r>
    <x v="0"/>
    <x v="12"/>
    <n v="29"/>
    <d v="1988-07-12T00:00:00"/>
    <x v="43"/>
    <x v="2"/>
    <x v="0"/>
    <x v="0"/>
    <n v="1"/>
    <m/>
  </r>
  <r>
    <x v="0"/>
    <x v="12"/>
    <n v="29"/>
    <d v="1988-07-12T00:00:00"/>
    <x v="43"/>
    <x v="1"/>
    <x v="0"/>
    <x v="0"/>
    <n v="1"/>
    <m/>
  </r>
  <r>
    <x v="0"/>
    <x v="12"/>
    <n v="29"/>
    <d v="1988-07-12T00:00:00"/>
    <x v="43"/>
    <x v="0"/>
    <x v="0"/>
    <x v="0"/>
    <n v="814"/>
    <m/>
  </r>
  <r>
    <x v="0"/>
    <x v="12"/>
    <n v="29"/>
    <d v="1988-07-13T00:00:00"/>
    <x v="44"/>
    <x v="1"/>
    <x v="0"/>
    <x v="0"/>
    <n v="4"/>
    <m/>
  </r>
  <r>
    <x v="0"/>
    <x v="12"/>
    <n v="29"/>
    <d v="1988-07-13T00:00:00"/>
    <x v="44"/>
    <x v="0"/>
    <x v="0"/>
    <x v="0"/>
    <n v="257"/>
    <m/>
  </r>
  <r>
    <x v="0"/>
    <x v="12"/>
    <n v="29"/>
    <d v="1988-07-14T00:00:00"/>
    <x v="45"/>
    <x v="1"/>
    <x v="0"/>
    <x v="0"/>
    <n v="1"/>
    <m/>
  </r>
  <r>
    <x v="0"/>
    <x v="12"/>
    <n v="29"/>
    <d v="1988-07-14T00:00:00"/>
    <x v="45"/>
    <x v="0"/>
    <x v="0"/>
    <x v="0"/>
    <n v="219"/>
    <m/>
  </r>
  <r>
    <x v="0"/>
    <x v="12"/>
    <n v="29"/>
    <d v="1988-07-15T00:00:00"/>
    <x v="46"/>
    <x v="0"/>
    <x v="0"/>
    <x v="0"/>
    <n v="113"/>
    <m/>
  </r>
  <r>
    <x v="0"/>
    <x v="12"/>
    <n v="29"/>
    <d v="1988-07-16T00:00:00"/>
    <x v="47"/>
    <x v="2"/>
    <x v="0"/>
    <x v="0"/>
    <n v="1"/>
    <m/>
  </r>
  <r>
    <x v="0"/>
    <x v="12"/>
    <n v="29"/>
    <d v="1988-07-16T00:00:00"/>
    <x v="47"/>
    <x v="1"/>
    <x v="0"/>
    <x v="0"/>
    <n v="5"/>
    <m/>
  </r>
  <r>
    <x v="0"/>
    <x v="12"/>
    <n v="29"/>
    <d v="1988-07-16T00:00:00"/>
    <x v="47"/>
    <x v="0"/>
    <x v="0"/>
    <x v="0"/>
    <n v="560"/>
    <m/>
  </r>
  <r>
    <x v="0"/>
    <x v="12"/>
    <n v="30"/>
    <d v="1988-07-17T00:00:00"/>
    <x v="48"/>
    <x v="2"/>
    <x v="0"/>
    <x v="0"/>
    <n v="1"/>
    <m/>
  </r>
  <r>
    <x v="0"/>
    <x v="12"/>
    <n v="30"/>
    <d v="1988-07-17T00:00:00"/>
    <x v="48"/>
    <x v="1"/>
    <x v="0"/>
    <x v="0"/>
    <n v="4"/>
    <m/>
  </r>
  <r>
    <x v="0"/>
    <x v="12"/>
    <n v="30"/>
    <d v="1988-07-17T00:00:00"/>
    <x v="48"/>
    <x v="0"/>
    <x v="0"/>
    <x v="0"/>
    <n v="378"/>
    <m/>
  </r>
  <r>
    <x v="0"/>
    <x v="12"/>
    <n v="30"/>
    <d v="1988-07-18T00:00:00"/>
    <x v="49"/>
    <x v="1"/>
    <x v="0"/>
    <x v="0"/>
    <n v="1"/>
    <m/>
  </r>
  <r>
    <x v="0"/>
    <x v="12"/>
    <n v="30"/>
    <d v="1988-07-18T00:00:00"/>
    <x v="49"/>
    <x v="0"/>
    <x v="0"/>
    <x v="0"/>
    <n v="479"/>
    <m/>
  </r>
  <r>
    <x v="0"/>
    <x v="12"/>
    <n v="30"/>
    <d v="1988-07-19T00:00:00"/>
    <x v="50"/>
    <x v="2"/>
    <x v="0"/>
    <x v="0"/>
    <n v="1"/>
    <m/>
  </r>
  <r>
    <x v="0"/>
    <x v="12"/>
    <n v="30"/>
    <d v="1988-07-19T00:00:00"/>
    <x v="50"/>
    <x v="1"/>
    <x v="0"/>
    <x v="0"/>
    <n v="2"/>
    <m/>
  </r>
  <r>
    <x v="0"/>
    <x v="12"/>
    <n v="30"/>
    <d v="1988-07-19T00:00:00"/>
    <x v="50"/>
    <x v="0"/>
    <x v="0"/>
    <x v="0"/>
    <n v="355"/>
    <m/>
  </r>
  <r>
    <x v="0"/>
    <x v="12"/>
    <n v="30"/>
    <d v="1988-07-20T00:00:00"/>
    <x v="51"/>
    <x v="2"/>
    <x v="0"/>
    <x v="0"/>
    <n v="2"/>
    <m/>
  </r>
  <r>
    <x v="0"/>
    <x v="12"/>
    <n v="30"/>
    <d v="1988-07-20T00:00:00"/>
    <x v="51"/>
    <x v="1"/>
    <x v="0"/>
    <x v="0"/>
    <n v="5"/>
    <m/>
  </r>
  <r>
    <x v="0"/>
    <x v="12"/>
    <n v="30"/>
    <d v="1988-07-20T00:00:00"/>
    <x v="51"/>
    <x v="0"/>
    <x v="0"/>
    <x v="0"/>
    <n v="856"/>
    <m/>
  </r>
  <r>
    <x v="0"/>
    <x v="12"/>
    <n v="30"/>
    <d v="1988-07-21T00:00:00"/>
    <x v="52"/>
    <x v="2"/>
    <x v="0"/>
    <x v="0"/>
    <n v="2"/>
    <m/>
  </r>
  <r>
    <x v="0"/>
    <x v="12"/>
    <n v="30"/>
    <d v="1988-07-21T00:00:00"/>
    <x v="52"/>
    <x v="1"/>
    <x v="0"/>
    <x v="0"/>
    <n v="1"/>
    <m/>
  </r>
  <r>
    <x v="0"/>
    <x v="12"/>
    <n v="30"/>
    <d v="1988-07-21T00:00:00"/>
    <x v="52"/>
    <x v="0"/>
    <x v="0"/>
    <x v="0"/>
    <n v="286"/>
    <m/>
  </r>
  <r>
    <x v="0"/>
    <x v="12"/>
    <n v="30"/>
    <d v="1988-07-22T00:00:00"/>
    <x v="53"/>
    <x v="2"/>
    <x v="0"/>
    <x v="0"/>
    <n v="1"/>
    <m/>
  </r>
  <r>
    <x v="0"/>
    <x v="12"/>
    <n v="30"/>
    <d v="1988-07-22T00:00:00"/>
    <x v="53"/>
    <x v="1"/>
    <x v="0"/>
    <x v="0"/>
    <n v="1"/>
    <m/>
  </r>
  <r>
    <x v="0"/>
    <x v="12"/>
    <n v="30"/>
    <d v="1988-07-22T00:00:00"/>
    <x v="53"/>
    <x v="0"/>
    <x v="0"/>
    <x v="0"/>
    <n v="99"/>
    <m/>
  </r>
  <r>
    <x v="0"/>
    <x v="12"/>
    <n v="30"/>
    <d v="1988-07-23T00:00:00"/>
    <x v="54"/>
    <x v="1"/>
    <x v="0"/>
    <x v="0"/>
    <n v="1"/>
    <m/>
  </r>
  <r>
    <x v="0"/>
    <x v="12"/>
    <n v="30"/>
    <d v="1988-07-23T00:00:00"/>
    <x v="54"/>
    <x v="0"/>
    <x v="0"/>
    <x v="0"/>
    <n v="101"/>
    <m/>
  </r>
  <r>
    <x v="0"/>
    <x v="12"/>
    <n v="31"/>
    <d v="1988-07-24T00:00:00"/>
    <x v="55"/>
    <x v="2"/>
    <x v="0"/>
    <x v="0"/>
    <n v="1"/>
    <m/>
  </r>
  <r>
    <x v="0"/>
    <x v="12"/>
    <n v="31"/>
    <d v="1988-07-24T00:00:00"/>
    <x v="55"/>
    <x v="1"/>
    <x v="0"/>
    <x v="0"/>
    <n v="4"/>
    <m/>
  </r>
  <r>
    <x v="0"/>
    <x v="12"/>
    <n v="31"/>
    <d v="1988-07-24T00:00:00"/>
    <x v="55"/>
    <x v="0"/>
    <x v="0"/>
    <x v="0"/>
    <n v="820"/>
    <m/>
  </r>
  <r>
    <x v="0"/>
    <x v="12"/>
    <n v="31"/>
    <d v="1988-07-25T00:00:00"/>
    <x v="56"/>
    <x v="2"/>
    <x v="0"/>
    <x v="0"/>
    <n v="4"/>
    <m/>
  </r>
  <r>
    <x v="0"/>
    <x v="12"/>
    <n v="31"/>
    <d v="1988-07-25T00:00:00"/>
    <x v="56"/>
    <x v="1"/>
    <x v="0"/>
    <x v="0"/>
    <n v="4"/>
    <m/>
  </r>
  <r>
    <x v="0"/>
    <x v="12"/>
    <n v="31"/>
    <d v="1988-07-25T00:00:00"/>
    <x v="56"/>
    <x v="0"/>
    <x v="0"/>
    <x v="0"/>
    <n v="1422"/>
    <m/>
  </r>
  <r>
    <x v="0"/>
    <x v="12"/>
    <n v="31"/>
    <d v="1988-07-26T00:00:00"/>
    <x v="57"/>
    <x v="2"/>
    <x v="0"/>
    <x v="0"/>
    <n v="3"/>
    <m/>
  </r>
  <r>
    <x v="0"/>
    <x v="12"/>
    <n v="31"/>
    <d v="1988-07-26T00:00:00"/>
    <x v="57"/>
    <x v="1"/>
    <x v="0"/>
    <x v="0"/>
    <n v="9"/>
    <m/>
  </r>
  <r>
    <x v="0"/>
    <x v="12"/>
    <n v="31"/>
    <d v="1988-07-26T00:00:00"/>
    <x v="57"/>
    <x v="0"/>
    <x v="0"/>
    <x v="0"/>
    <n v="1352"/>
    <m/>
  </r>
  <r>
    <x v="0"/>
    <x v="12"/>
    <n v="31"/>
    <d v="1988-07-27T00:00:00"/>
    <x v="58"/>
    <x v="2"/>
    <x v="0"/>
    <x v="0"/>
    <n v="1"/>
    <m/>
  </r>
  <r>
    <x v="0"/>
    <x v="12"/>
    <n v="31"/>
    <d v="1988-07-27T00:00:00"/>
    <x v="58"/>
    <x v="1"/>
    <x v="0"/>
    <x v="0"/>
    <n v="9"/>
    <m/>
  </r>
  <r>
    <x v="0"/>
    <x v="12"/>
    <n v="31"/>
    <d v="1988-07-27T00:00:00"/>
    <x v="58"/>
    <x v="0"/>
    <x v="0"/>
    <x v="0"/>
    <n v="427"/>
    <m/>
  </r>
  <r>
    <x v="0"/>
    <x v="12"/>
    <n v="31"/>
    <d v="1988-07-28T00:00:00"/>
    <x v="59"/>
    <x v="2"/>
    <x v="0"/>
    <x v="0"/>
    <n v="2"/>
    <m/>
  </r>
  <r>
    <x v="0"/>
    <x v="12"/>
    <n v="31"/>
    <d v="1988-07-28T00:00:00"/>
    <x v="59"/>
    <x v="1"/>
    <x v="0"/>
    <x v="0"/>
    <n v="14"/>
    <m/>
  </r>
  <r>
    <x v="0"/>
    <x v="12"/>
    <n v="31"/>
    <d v="1988-07-28T00:00:00"/>
    <x v="59"/>
    <x v="0"/>
    <x v="0"/>
    <x v="0"/>
    <n v="763"/>
    <m/>
  </r>
  <r>
    <x v="0"/>
    <x v="12"/>
    <n v="31"/>
    <d v="1988-07-29T00:00:00"/>
    <x v="60"/>
    <x v="2"/>
    <x v="0"/>
    <x v="0"/>
    <n v="1"/>
    <m/>
  </r>
  <r>
    <x v="0"/>
    <x v="12"/>
    <n v="31"/>
    <d v="1988-07-29T00:00:00"/>
    <x v="60"/>
    <x v="1"/>
    <x v="0"/>
    <x v="0"/>
    <n v="20"/>
    <m/>
  </r>
  <r>
    <x v="0"/>
    <x v="12"/>
    <n v="31"/>
    <d v="1988-07-29T00:00:00"/>
    <x v="60"/>
    <x v="0"/>
    <x v="0"/>
    <x v="0"/>
    <n v="280"/>
    <m/>
  </r>
  <r>
    <x v="0"/>
    <x v="12"/>
    <n v="31"/>
    <d v="1988-07-30T00:00:00"/>
    <x v="61"/>
    <x v="2"/>
    <x v="0"/>
    <x v="0"/>
    <n v="3"/>
    <m/>
  </r>
  <r>
    <x v="0"/>
    <x v="12"/>
    <n v="31"/>
    <d v="1988-07-30T00:00:00"/>
    <x v="61"/>
    <x v="1"/>
    <x v="0"/>
    <x v="0"/>
    <n v="52"/>
    <m/>
  </r>
  <r>
    <x v="0"/>
    <x v="12"/>
    <n v="31"/>
    <d v="1988-07-30T00:00:00"/>
    <x v="61"/>
    <x v="0"/>
    <x v="0"/>
    <x v="0"/>
    <n v="352"/>
    <m/>
  </r>
  <r>
    <x v="0"/>
    <x v="12"/>
    <n v="32"/>
    <d v="1988-07-31T00:00:00"/>
    <x v="62"/>
    <x v="2"/>
    <x v="0"/>
    <x v="0"/>
    <n v="1"/>
    <m/>
  </r>
  <r>
    <x v="0"/>
    <x v="12"/>
    <n v="32"/>
    <d v="1988-07-31T00:00:00"/>
    <x v="62"/>
    <x v="1"/>
    <x v="0"/>
    <x v="0"/>
    <n v="43"/>
    <m/>
  </r>
  <r>
    <x v="0"/>
    <x v="12"/>
    <n v="32"/>
    <d v="1988-07-31T00:00:00"/>
    <x v="62"/>
    <x v="0"/>
    <x v="0"/>
    <x v="0"/>
    <n v="402"/>
    <m/>
  </r>
  <r>
    <x v="0"/>
    <x v="12"/>
    <n v="32"/>
    <d v="1988-08-01T00:00:00"/>
    <x v="63"/>
    <x v="2"/>
    <x v="0"/>
    <x v="0"/>
    <n v="3"/>
    <m/>
  </r>
  <r>
    <x v="0"/>
    <x v="12"/>
    <n v="32"/>
    <d v="1988-08-01T00:00:00"/>
    <x v="63"/>
    <x v="1"/>
    <x v="0"/>
    <x v="0"/>
    <n v="27"/>
    <m/>
  </r>
  <r>
    <x v="0"/>
    <x v="12"/>
    <n v="32"/>
    <d v="1988-08-01T00:00:00"/>
    <x v="63"/>
    <x v="0"/>
    <x v="0"/>
    <x v="0"/>
    <n v="1338"/>
    <m/>
  </r>
  <r>
    <x v="0"/>
    <x v="12"/>
    <n v="32"/>
    <d v="1988-08-02T00:00:00"/>
    <x v="64"/>
    <x v="2"/>
    <x v="0"/>
    <x v="0"/>
    <n v="1"/>
    <m/>
  </r>
  <r>
    <x v="0"/>
    <x v="12"/>
    <n v="32"/>
    <d v="1988-08-02T00:00:00"/>
    <x v="64"/>
    <x v="1"/>
    <x v="0"/>
    <x v="0"/>
    <n v="27"/>
    <m/>
  </r>
  <r>
    <x v="0"/>
    <x v="12"/>
    <n v="32"/>
    <d v="1988-08-02T00:00:00"/>
    <x v="64"/>
    <x v="0"/>
    <x v="0"/>
    <x v="0"/>
    <n v="804"/>
    <m/>
  </r>
  <r>
    <x v="0"/>
    <x v="12"/>
    <n v="32"/>
    <d v="1988-08-03T00:00:00"/>
    <x v="65"/>
    <x v="2"/>
    <x v="0"/>
    <x v="0"/>
    <n v="3"/>
    <m/>
  </r>
  <r>
    <x v="0"/>
    <x v="12"/>
    <n v="32"/>
    <d v="1988-08-03T00:00:00"/>
    <x v="65"/>
    <x v="1"/>
    <x v="0"/>
    <x v="0"/>
    <n v="82"/>
    <m/>
  </r>
  <r>
    <x v="0"/>
    <x v="12"/>
    <n v="32"/>
    <d v="1988-08-03T00:00:00"/>
    <x v="65"/>
    <x v="0"/>
    <x v="0"/>
    <x v="0"/>
    <n v="1361"/>
    <m/>
  </r>
  <r>
    <x v="0"/>
    <x v="12"/>
    <n v="32"/>
    <d v="1988-08-04T00:00:00"/>
    <x v="66"/>
    <x v="2"/>
    <x v="0"/>
    <x v="0"/>
    <n v="3"/>
    <m/>
  </r>
  <r>
    <x v="0"/>
    <x v="12"/>
    <n v="32"/>
    <d v="1988-08-04T00:00:00"/>
    <x v="66"/>
    <x v="1"/>
    <x v="0"/>
    <x v="0"/>
    <n v="38"/>
    <m/>
  </r>
  <r>
    <x v="0"/>
    <x v="12"/>
    <n v="32"/>
    <d v="1988-08-04T00:00:00"/>
    <x v="66"/>
    <x v="0"/>
    <x v="0"/>
    <x v="0"/>
    <n v="493"/>
    <m/>
  </r>
  <r>
    <x v="0"/>
    <x v="12"/>
    <n v="32"/>
    <d v="1988-08-05T00:00:00"/>
    <x v="67"/>
    <x v="2"/>
    <x v="0"/>
    <x v="0"/>
    <n v="2"/>
    <m/>
  </r>
  <r>
    <x v="0"/>
    <x v="12"/>
    <n v="32"/>
    <d v="1988-08-05T00:00:00"/>
    <x v="67"/>
    <x v="1"/>
    <x v="0"/>
    <x v="0"/>
    <n v="41"/>
    <m/>
  </r>
  <r>
    <x v="0"/>
    <x v="12"/>
    <n v="32"/>
    <d v="1988-08-05T00:00:00"/>
    <x v="67"/>
    <x v="0"/>
    <x v="0"/>
    <x v="0"/>
    <n v="830"/>
    <m/>
  </r>
  <r>
    <x v="0"/>
    <x v="12"/>
    <n v="32"/>
    <d v="1988-08-06T00:00:00"/>
    <x v="68"/>
    <x v="2"/>
    <x v="0"/>
    <x v="0"/>
    <n v="1"/>
    <m/>
  </r>
  <r>
    <x v="0"/>
    <x v="12"/>
    <n v="32"/>
    <d v="1988-08-06T00:00:00"/>
    <x v="68"/>
    <x v="1"/>
    <x v="0"/>
    <x v="0"/>
    <n v="12"/>
    <m/>
  </r>
  <r>
    <x v="0"/>
    <x v="12"/>
    <n v="32"/>
    <d v="1988-08-06T00:00:00"/>
    <x v="68"/>
    <x v="0"/>
    <x v="0"/>
    <x v="0"/>
    <n v="596"/>
    <m/>
  </r>
  <r>
    <x v="0"/>
    <x v="12"/>
    <n v="33"/>
    <d v="1988-08-07T00:00:00"/>
    <x v="69"/>
    <x v="2"/>
    <x v="0"/>
    <x v="0"/>
    <n v="2"/>
    <m/>
  </r>
  <r>
    <x v="0"/>
    <x v="12"/>
    <n v="33"/>
    <d v="1988-08-07T00:00:00"/>
    <x v="69"/>
    <x v="1"/>
    <x v="0"/>
    <x v="0"/>
    <n v="25"/>
    <m/>
  </r>
  <r>
    <x v="0"/>
    <x v="12"/>
    <n v="33"/>
    <d v="1988-08-07T00:00:00"/>
    <x v="69"/>
    <x v="0"/>
    <x v="0"/>
    <x v="0"/>
    <n v="377"/>
    <m/>
  </r>
  <r>
    <x v="0"/>
    <x v="12"/>
    <n v="33"/>
    <d v="1988-08-08T00:00:00"/>
    <x v="70"/>
    <x v="2"/>
    <x v="0"/>
    <x v="0"/>
    <n v="4"/>
    <m/>
  </r>
  <r>
    <x v="0"/>
    <x v="12"/>
    <n v="33"/>
    <d v="1988-08-08T00:00:00"/>
    <x v="70"/>
    <x v="1"/>
    <x v="0"/>
    <x v="0"/>
    <n v="11"/>
    <m/>
  </r>
  <r>
    <x v="0"/>
    <x v="12"/>
    <n v="33"/>
    <d v="1988-08-08T00:00:00"/>
    <x v="70"/>
    <x v="0"/>
    <x v="0"/>
    <x v="0"/>
    <n v="595"/>
    <m/>
  </r>
  <r>
    <x v="0"/>
    <x v="12"/>
    <n v="33"/>
    <d v="1988-08-09T00:00:00"/>
    <x v="71"/>
    <x v="2"/>
    <x v="0"/>
    <x v="0"/>
    <n v="3"/>
    <m/>
  </r>
  <r>
    <x v="0"/>
    <x v="12"/>
    <n v="33"/>
    <d v="1988-08-09T00:00:00"/>
    <x v="71"/>
    <x v="1"/>
    <x v="0"/>
    <x v="0"/>
    <n v="63"/>
    <m/>
  </r>
  <r>
    <x v="0"/>
    <x v="12"/>
    <n v="33"/>
    <d v="1988-08-09T00:00:00"/>
    <x v="71"/>
    <x v="0"/>
    <x v="0"/>
    <x v="0"/>
    <n v="901"/>
    <m/>
  </r>
  <r>
    <x v="0"/>
    <x v="12"/>
    <n v="33"/>
    <d v="1988-08-10T00:00:00"/>
    <x v="72"/>
    <x v="2"/>
    <x v="0"/>
    <x v="0"/>
    <n v="2"/>
    <m/>
  </r>
  <r>
    <x v="0"/>
    <x v="12"/>
    <n v="33"/>
    <d v="1988-08-10T00:00:00"/>
    <x v="72"/>
    <x v="1"/>
    <x v="0"/>
    <x v="0"/>
    <n v="105"/>
    <m/>
  </r>
  <r>
    <x v="0"/>
    <x v="12"/>
    <n v="33"/>
    <d v="1988-08-10T00:00:00"/>
    <x v="72"/>
    <x v="0"/>
    <x v="0"/>
    <x v="0"/>
    <n v="820"/>
    <m/>
  </r>
  <r>
    <x v="0"/>
    <x v="12"/>
    <n v="33"/>
    <d v="1988-08-11T00:00:00"/>
    <x v="73"/>
    <x v="2"/>
    <x v="0"/>
    <x v="0"/>
    <n v="2"/>
    <m/>
  </r>
  <r>
    <x v="0"/>
    <x v="12"/>
    <n v="33"/>
    <d v="1988-08-11T00:00:00"/>
    <x v="73"/>
    <x v="1"/>
    <x v="0"/>
    <x v="0"/>
    <n v="43"/>
    <m/>
  </r>
  <r>
    <x v="0"/>
    <x v="12"/>
    <n v="33"/>
    <d v="1988-08-11T00:00:00"/>
    <x v="73"/>
    <x v="0"/>
    <x v="0"/>
    <x v="0"/>
    <n v="779"/>
    <m/>
  </r>
  <r>
    <x v="0"/>
    <x v="12"/>
    <n v="33"/>
    <d v="1988-08-12T00:00:00"/>
    <x v="74"/>
    <x v="2"/>
    <x v="0"/>
    <x v="0"/>
    <n v="1"/>
    <m/>
  </r>
  <r>
    <x v="0"/>
    <x v="12"/>
    <n v="33"/>
    <d v="1988-08-12T00:00:00"/>
    <x v="74"/>
    <x v="1"/>
    <x v="0"/>
    <x v="0"/>
    <n v="21"/>
    <m/>
  </r>
  <r>
    <x v="0"/>
    <x v="12"/>
    <n v="33"/>
    <d v="1988-08-12T00:00:00"/>
    <x v="74"/>
    <x v="0"/>
    <x v="0"/>
    <x v="0"/>
    <n v="397"/>
    <m/>
  </r>
  <r>
    <x v="0"/>
    <x v="12"/>
    <n v="33"/>
    <d v="1988-08-13T00:00:00"/>
    <x v="75"/>
    <x v="4"/>
    <x v="0"/>
    <x v="0"/>
    <n v="1"/>
    <m/>
  </r>
  <r>
    <x v="0"/>
    <x v="12"/>
    <n v="33"/>
    <d v="1988-08-13T00:00:00"/>
    <x v="75"/>
    <x v="2"/>
    <x v="0"/>
    <x v="0"/>
    <n v="3"/>
    <m/>
  </r>
  <r>
    <x v="0"/>
    <x v="12"/>
    <n v="33"/>
    <d v="1988-08-13T00:00:00"/>
    <x v="75"/>
    <x v="1"/>
    <x v="0"/>
    <x v="0"/>
    <n v="90"/>
    <m/>
  </r>
  <r>
    <x v="0"/>
    <x v="12"/>
    <n v="33"/>
    <d v="1988-08-13T00:00:00"/>
    <x v="75"/>
    <x v="0"/>
    <x v="0"/>
    <x v="0"/>
    <n v="1814"/>
    <m/>
  </r>
  <r>
    <x v="0"/>
    <x v="12"/>
    <n v="34"/>
    <d v="1988-08-14T00:00:00"/>
    <x v="76"/>
    <x v="2"/>
    <x v="0"/>
    <x v="0"/>
    <n v="1"/>
    <m/>
  </r>
  <r>
    <x v="0"/>
    <x v="12"/>
    <n v="34"/>
    <d v="1988-08-14T00:00:00"/>
    <x v="76"/>
    <x v="1"/>
    <x v="0"/>
    <x v="0"/>
    <n v="56"/>
    <m/>
  </r>
  <r>
    <x v="0"/>
    <x v="12"/>
    <n v="34"/>
    <d v="1988-08-14T00:00:00"/>
    <x v="76"/>
    <x v="0"/>
    <x v="0"/>
    <x v="0"/>
    <n v="915"/>
    <m/>
  </r>
  <r>
    <x v="0"/>
    <x v="12"/>
    <n v="34"/>
    <d v="1988-08-15T00:00:00"/>
    <x v="77"/>
    <x v="1"/>
    <x v="0"/>
    <x v="0"/>
    <n v="62"/>
    <m/>
  </r>
  <r>
    <x v="0"/>
    <x v="12"/>
    <n v="34"/>
    <d v="1988-08-15T00:00:00"/>
    <x v="77"/>
    <x v="0"/>
    <x v="0"/>
    <x v="0"/>
    <n v="904"/>
    <m/>
  </r>
  <r>
    <x v="0"/>
    <x v="12"/>
    <n v="34"/>
    <d v="1988-08-16T00:00:00"/>
    <x v="78"/>
    <x v="2"/>
    <x v="0"/>
    <x v="0"/>
    <n v="2"/>
    <m/>
  </r>
  <r>
    <x v="0"/>
    <x v="12"/>
    <n v="34"/>
    <d v="1988-08-16T00:00:00"/>
    <x v="78"/>
    <x v="1"/>
    <x v="0"/>
    <x v="0"/>
    <n v="165"/>
    <m/>
  </r>
  <r>
    <x v="0"/>
    <x v="12"/>
    <n v="34"/>
    <d v="1988-08-16T00:00:00"/>
    <x v="78"/>
    <x v="0"/>
    <x v="0"/>
    <x v="0"/>
    <n v="1475"/>
    <m/>
  </r>
  <r>
    <x v="0"/>
    <x v="12"/>
    <n v="34"/>
    <d v="1988-08-17T00:00:00"/>
    <x v="79"/>
    <x v="2"/>
    <x v="0"/>
    <x v="0"/>
    <n v="1"/>
    <m/>
  </r>
  <r>
    <x v="0"/>
    <x v="12"/>
    <n v="34"/>
    <d v="1988-08-17T00:00:00"/>
    <x v="79"/>
    <x v="1"/>
    <x v="0"/>
    <x v="0"/>
    <n v="125"/>
    <m/>
  </r>
  <r>
    <x v="0"/>
    <x v="12"/>
    <n v="34"/>
    <d v="1988-08-17T00:00:00"/>
    <x v="79"/>
    <x v="0"/>
    <x v="0"/>
    <x v="0"/>
    <n v="2029"/>
    <m/>
  </r>
  <r>
    <x v="0"/>
    <x v="12"/>
    <n v="34"/>
    <d v="1988-08-18T00:00:00"/>
    <x v="80"/>
    <x v="2"/>
    <x v="0"/>
    <x v="0"/>
    <n v="2"/>
    <m/>
  </r>
  <r>
    <x v="0"/>
    <x v="12"/>
    <n v="34"/>
    <d v="1988-08-18T00:00:00"/>
    <x v="80"/>
    <x v="1"/>
    <x v="0"/>
    <x v="0"/>
    <n v="32"/>
    <m/>
  </r>
  <r>
    <x v="0"/>
    <x v="12"/>
    <n v="34"/>
    <d v="1988-08-18T00:00:00"/>
    <x v="80"/>
    <x v="0"/>
    <x v="0"/>
    <x v="0"/>
    <n v="2280"/>
    <m/>
  </r>
  <r>
    <x v="0"/>
    <x v="12"/>
    <n v="34"/>
    <d v="1988-08-19T00:00:00"/>
    <x v="81"/>
    <x v="2"/>
    <x v="0"/>
    <x v="0"/>
    <n v="2"/>
    <m/>
  </r>
  <r>
    <x v="0"/>
    <x v="12"/>
    <n v="34"/>
    <d v="1988-08-19T00:00:00"/>
    <x v="81"/>
    <x v="1"/>
    <x v="0"/>
    <x v="0"/>
    <n v="57"/>
    <m/>
  </r>
  <r>
    <x v="0"/>
    <x v="12"/>
    <n v="34"/>
    <d v="1988-08-19T00:00:00"/>
    <x v="81"/>
    <x v="0"/>
    <x v="0"/>
    <x v="0"/>
    <n v="2181"/>
    <m/>
  </r>
  <r>
    <x v="0"/>
    <x v="12"/>
    <n v="34"/>
    <d v="1988-08-20T00:00:00"/>
    <x v="82"/>
    <x v="2"/>
    <x v="0"/>
    <x v="0"/>
    <n v="1"/>
    <m/>
  </r>
  <r>
    <x v="0"/>
    <x v="12"/>
    <n v="34"/>
    <d v="1988-08-20T00:00:00"/>
    <x v="82"/>
    <x v="1"/>
    <x v="0"/>
    <x v="0"/>
    <n v="19"/>
    <m/>
  </r>
  <r>
    <x v="0"/>
    <x v="12"/>
    <n v="34"/>
    <d v="1988-08-20T00:00:00"/>
    <x v="82"/>
    <x v="0"/>
    <x v="0"/>
    <x v="0"/>
    <n v="1067"/>
    <m/>
  </r>
  <r>
    <x v="0"/>
    <x v="12"/>
    <n v="35"/>
    <d v="1988-08-21T00:00:00"/>
    <x v="83"/>
    <x v="2"/>
    <x v="0"/>
    <x v="0"/>
    <n v="1"/>
    <m/>
  </r>
  <r>
    <x v="0"/>
    <x v="12"/>
    <n v="35"/>
    <d v="1988-08-21T00:00:00"/>
    <x v="83"/>
    <x v="1"/>
    <x v="0"/>
    <x v="0"/>
    <n v="50"/>
    <m/>
  </r>
  <r>
    <x v="0"/>
    <x v="12"/>
    <n v="35"/>
    <d v="1988-08-21T00:00:00"/>
    <x v="83"/>
    <x v="0"/>
    <x v="0"/>
    <x v="0"/>
    <n v="1808"/>
    <m/>
  </r>
  <r>
    <x v="0"/>
    <x v="12"/>
    <n v="35"/>
    <d v="1988-08-22T00:00:00"/>
    <x v="84"/>
    <x v="2"/>
    <x v="0"/>
    <x v="0"/>
    <n v="1"/>
    <m/>
  </r>
  <r>
    <x v="0"/>
    <x v="12"/>
    <n v="35"/>
    <d v="1988-08-22T00:00:00"/>
    <x v="84"/>
    <x v="1"/>
    <x v="0"/>
    <x v="0"/>
    <n v="31"/>
    <m/>
  </r>
  <r>
    <x v="0"/>
    <x v="12"/>
    <n v="35"/>
    <d v="1988-08-22T00:00:00"/>
    <x v="84"/>
    <x v="0"/>
    <x v="0"/>
    <x v="0"/>
    <n v="1509"/>
    <m/>
  </r>
  <r>
    <x v="0"/>
    <x v="12"/>
    <n v="35"/>
    <d v="1988-08-23T00:00:00"/>
    <x v="85"/>
    <x v="2"/>
    <x v="0"/>
    <x v="0"/>
    <n v="2"/>
    <m/>
  </r>
  <r>
    <x v="0"/>
    <x v="12"/>
    <n v="35"/>
    <d v="1988-08-23T00:00:00"/>
    <x v="85"/>
    <x v="1"/>
    <x v="0"/>
    <x v="0"/>
    <n v="21"/>
    <m/>
  </r>
  <r>
    <x v="0"/>
    <x v="12"/>
    <n v="35"/>
    <d v="1988-08-23T00:00:00"/>
    <x v="85"/>
    <x v="0"/>
    <x v="0"/>
    <x v="0"/>
    <n v="1120"/>
    <m/>
  </r>
  <r>
    <x v="0"/>
    <x v="12"/>
    <n v="35"/>
    <d v="1988-08-24T00:00:00"/>
    <x v="86"/>
    <x v="2"/>
    <x v="0"/>
    <x v="0"/>
    <n v="3"/>
    <m/>
  </r>
  <r>
    <x v="0"/>
    <x v="12"/>
    <n v="35"/>
    <d v="1988-08-24T00:00:00"/>
    <x v="86"/>
    <x v="3"/>
    <x v="0"/>
    <x v="0"/>
    <n v="1"/>
    <m/>
  </r>
  <r>
    <x v="0"/>
    <x v="12"/>
    <n v="35"/>
    <d v="1988-08-24T00:00:00"/>
    <x v="86"/>
    <x v="1"/>
    <x v="0"/>
    <x v="0"/>
    <n v="3"/>
    <m/>
  </r>
  <r>
    <x v="0"/>
    <x v="12"/>
    <n v="35"/>
    <d v="1988-08-24T00:00:00"/>
    <x v="86"/>
    <x v="0"/>
    <x v="0"/>
    <x v="0"/>
    <n v="131"/>
    <m/>
  </r>
  <r>
    <x v="0"/>
    <x v="12"/>
    <n v="35"/>
    <d v="1988-08-25T00:00:00"/>
    <x v="87"/>
    <x v="2"/>
    <x v="0"/>
    <x v="0"/>
    <n v="3"/>
    <m/>
  </r>
  <r>
    <x v="0"/>
    <x v="12"/>
    <n v="35"/>
    <d v="1988-08-25T00:00:00"/>
    <x v="87"/>
    <x v="1"/>
    <x v="0"/>
    <x v="0"/>
    <n v="59"/>
    <m/>
  </r>
  <r>
    <x v="0"/>
    <x v="12"/>
    <n v="35"/>
    <d v="1988-08-25T00:00:00"/>
    <x v="87"/>
    <x v="0"/>
    <x v="0"/>
    <x v="0"/>
    <n v="702"/>
    <m/>
  </r>
  <r>
    <x v="0"/>
    <x v="12"/>
    <n v="35"/>
    <d v="1988-08-26T00:00:00"/>
    <x v="88"/>
    <x v="2"/>
    <x v="0"/>
    <x v="0"/>
    <n v="2"/>
    <m/>
  </r>
  <r>
    <x v="0"/>
    <x v="12"/>
    <n v="35"/>
    <d v="1988-08-26T00:00:00"/>
    <x v="88"/>
    <x v="1"/>
    <x v="0"/>
    <x v="0"/>
    <n v="86"/>
    <m/>
  </r>
  <r>
    <x v="0"/>
    <x v="12"/>
    <n v="35"/>
    <d v="1988-08-26T00:00:00"/>
    <x v="88"/>
    <x v="0"/>
    <x v="0"/>
    <x v="0"/>
    <n v="628"/>
    <m/>
  </r>
  <r>
    <x v="0"/>
    <x v="12"/>
    <n v="35"/>
    <d v="1988-08-27T00:00:00"/>
    <x v="89"/>
    <x v="2"/>
    <x v="0"/>
    <x v="0"/>
    <n v="3"/>
    <m/>
  </r>
  <r>
    <x v="0"/>
    <x v="12"/>
    <n v="35"/>
    <d v="1988-08-27T00:00:00"/>
    <x v="89"/>
    <x v="1"/>
    <x v="0"/>
    <x v="0"/>
    <n v="83"/>
    <m/>
  </r>
  <r>
    <x v="0"/>
    <x v="12"/>
    <n v="35"/>
    <d v="1988-08-27T00:00:00"/>
    <x v="89"/>
    <x v="0"/>
    <x v="0"/>
    <x v="0"/>
    <n v="752"/>
    <m/>
  </r>
  <r>
    <x v="0"/>
    <x v="12"/>
    <n v="36"/>
    <d v="1988-08-28T00:00:00"/>
    <x v="90"/>
    <x v="2"/>
    <x v="0"/>
    <x v="0"/>
    <n v="2"/>
    <m/>
  </r>
  <r>
    <x v="0"/>
    <x v="12"/>
    <n v="36"/>
    <d v="1988-08-28T00:00:00"/>
    <x v="90"/>
    <x v="1"/>
    <x v="0"/>
    <x v="0"/>
    <n v="36"/>
    <m/>
  </r>
  <r>
    <x v="0"/>
    <x v="12"/>
    <n v="36"/>
    <d v="1988-08-28T00:00:00"/>
    <x v="90"/>
    <x v="0"/>
    <x v="0"/>
    <x v="0"/>
    <n v="806"/>
    <m/>
  </r>
  <r>
    <x v="0"/>
    <x v="12"/>
    <n v="36"/>
    <d v="1988-08-29T00:00:00"/>
    <x v="91"/>
    <x v="2"/>
    <x v="0"/>
    <x v="0"/>
    <n v="7"/>
    <m/>
  </r>
  <r>
    <x v="0"/>
    <x v="12"/>
    <n v="36"/>
    <d v="1988-08-29T00:00:00"/>
    <x v="91"/>
    <x v="1"/>
    <x v="0"/>
    <x v="0"/>
    <n v="67"/>
    <m/>
  </r>
  <r>
    <x v="0"/>
    <x v="12"/>
    <n v="36"/>
    <d v="1988-08-29T00:00:00"/>
    <x v="91"/>
    <x v="0"/>
    <x v="0"/>
    <x v="0"/>
    <n v="760"/>
    <m/>
  </r>
  <r>
    <x v="0"/>
    <x v="12"/>
    <n v="36"/>
    <d v="1988-08-30T00:00:00"/>
    <x v="92"/>
    <x v="2"/>
    <x v="0"/>
    <x v="0"/>
    <n v="3"/>
    <m/>
  </r>
  <r>
    <x v="0"/>
    <x v="12"/>
    <n v="36"/>
    <d v="1988-08-30T00:00:00"/>
    <x v="92"/>
    <x v="1"/>
    <x v="0"/>
    <x v="0"/>
    <n v="64"/>
    <m/>
  </r>
  <r>
    <x v="0"/>
    <x v="12"/>
    <n v="36"/>
    <d v="1988-08-30T00:00:00"/>
    <x v="92"/>
    <x v="0"/>
    <x v="0"/>
    <x v="0"/>
    <n v="514"/>
    <m/>
  </r>
  <r>
    <x v="0"/>
    <x v="12"/>
    <n v="36"/>
    <d v="1988-08-31T00:00:00"/>
    <x v="93"/>
    <x v="2"/>
    <x v="0"/>
    <x v="0"/>
    <n v="9"/>
    <m/>
  </r>
  <r>
    <x v="0"/>
    <x v="12"/>
    <n v="36"/>
    <d v="1988-08-31T00:00:00"/>
    <x v="93"/>
    <x v="1"/>
    <x v="0"/>
    <x v="0"/>
    <n v="75"/>
    <m/>
  </r>
  <r>
    <x v="0"/>
    <x v="12"/>
    <n v="36"/>
    <d v="1988-08-31T00:00:00"/>
    <x v="93"/>
    <x v="0"/>
    <x v="0"/>
    <x v="0"/>
    <n v="344"/>
    <m/>
  </r>
  <r>
    <x v="0"/>
    <x v="12"/>
    <n v="36"/>
    <d v="1988-09-01T00:00:00"/>
    <x v="94"/>
    <x v="2"/>
    <x v="0"/>
    <x v="0"/>
    <n v="5"/>
    <m/>
  </r>
  <r>
    <x v="0"/>
    <x v="12"/>
    <n v="36"/>
    <d v="1988-09-01T00:00:00"/>
    <x v="94"/>
    <x v="1"/>
    <x v="0"/>
    <x v="0"/>
    <n v="7"/>
    <m/>
  </r>
  <r>
    <x v="0"/>
    <x v="12"/>
    <n v="36"/>
    <d v="1988-09-01T00:00:00"/>
    <x v="94"/>
    <x v="0"/>
    <x v="0"/>
    <x v="0"/>
    <n v="251"/>
    <m/>
  </r>
  <r>
    <x v="0"/>
    <x v="12"/>
    <n v="36"/>
    <d v="1988-09-02T00:00:00"/>
    <x v="95"/>
    <x v="2"/>
    <x v="0"/>
    <x v="0"/>
    <n v="12"/>
    <m/>
  </r>
  <r>
    <x v="0"/>
    <x v="12"/>
    <n v="36"/>
    <d v="1988-09-02T00:00:00"/>
    <x v="95"/>
    <x v="1"/>
    <x v="0"/>
    <x v="0"/>
    <n v="82"/>
    <m/>
  </r>
  <r>
    <x v="0"/>
    <x v="12"/>
    <n v="36"/>
    <d v="1988-09-02T00:00:00"/>
    <x v="95"/>
    <x v="0"/>
    <x v="0"/>
    <x v="0"/>
    <n v="907"/>
    <m/>
  </r>
  <r>
    <x v="0"/>
    <x v="12"/>
    <n v="36"/>
    <d v="1988-09-03T00:00:00"/>
    <x v="96"/>
    <x v="2"/>
    <x v="0"/>
    <x v="0"/>
    <n v="10"/>
    <m/>
  </r>
  <r>
    <x v="0"/>
    <x v="12"/>
    <n v="36"/>
    <d v="1988-09-03T00:00:00"/>
    <x v="96"/>
    <x v="3"/>
    <x v="0"/>
    <x v="0"/>
    <n v="1"/>
    <m/>
  </r>
  <r>
    <x v="0"/>
    <x v="12"/>
    <n v="36"/>
    <d v="1988-09-03T00:00:00"/>
    <x v="96"/>
    <x v="1"/>
    <x v="0"/>
    <x v="0"/>
    <n v="139"/>
    <m/>
  </r>
  <r>
    <x v="0"/>
    <x v="12"/>
    <n v="36"/>
    <d v="1988-09-03T00:00:00"/>
    <x v="96"/>
    <x v="0"/>
    <x v="0"/>
    <x v="0"/>
    <n v="962"/>
    <m/>
  </r>
  <r>
    <x v="0"/>
    <x v="12"/>
    <n v="37"/>
    <d v="1988-09-04T00:00:00"/>
    <x v="97"/>
    <x v="2"/>
    <x v="0"/>
    <x v="0"/>
    <n v="10"/>
    <m/>
  </r>
  <r>
    <x v="0"/>
    <x v="12"/>
    <n v="37"/>
    <d v="1988-09-04T00:00:00"/>
    <x v="97"/>
    <x v="3"/>
    <x v="0"/>
    <x v="0"/>
    <n v="1"/>
    <m/>
  </r>
  <r>
    <x v="0"/>
    <x v="12"/>
    <n v="37"/>
    <d v="1988-09-04T00:00:00"/>
    <x v="97"/>
    <x v="1"/>
    <x v="0"/>
    <x v="0"/>
    <n v="130"/>
    <m/>
  </r>
  <r>
    <x v="0"/>
    <x v="12"/>
    <n v="37"/>
    <d v="1988-09-04T00:00:00"/>
    <x v="97"/>
    <x v="0"/>
    <x v="0"/>
    <x v="0"/>
    <n v="665"/>
    <m/>
  </r>
  <r>
    <x v="0"/>
    <x v="12"/>
    <n v="37"/>
    <d v="1988-09-05T00:00:00"/>
    <x v="98"/>
    <x v="2"/>
    <x v="0"/>
    <x v="0"/>
    <n v="13"/>
    <m/>
  </r>
  <r>
    <x v="0"/>
    <x v="12"/>
    <n v="37"/>
    <d v="1988-09-05T00:00:00"/>
    <x v="98"/>
    <x v="3"/>
    <x v="0"/>
    <x v="0"/>
    <n v="2"/>
    <m/>
  </r>
  <r>
    <x v="0"/>
    <x v="12"/>
    <n v="37"/>
    <d v="1988-09-05T00:00:00"/>
    <x v="98"/>
    <x v="1"/>
    <x v="0"/>
    <x v="0"/>
    <n v="58"/>
    <m/>
  </r>
  <r>
    <x v="0"/>
    <x v="12"/>
    <n v="37"/>
    <d v="1988-09-05T00:00:00"/>
    <x v="98"/>
    <x v="0"/>
    <x v="0"/>
    <x v="0"/>
    <n v="809"/>
    <m/>
  </r>
  <r>
    <x v="0"/>
    <x v="12"/>
    <n v="37"/>
    <d v="1988-09-06T00:00:00"/>
    <x v="99"/>
    <x v="2"/>
    <x v="0"/>
    <x v="0"/>
    <n v="5"/>
    <m/>
  </r>
  <r>
    <x v="0"/>
    <x v="12"/>
    <n v="37"/>
    <d v="1988-09-06T00:00:00"/>
    <x v="99"/>
    <x v="3"/>
    <x v="0"/>
    <x v="0"/>
    <n v="4"/>
    <m/>
  </r>
  <r>
    <x v="0"/>
    <x v="12"/>
    <n v="37"/>
    <d v="1988-09-06T00:00:00"/>
    <x v="99"/>
    <x v="1"/>
    <x v="0"/>
    <x v="0"/>
    <n v="92"/>
    <m/>
  </r>
  <r>
    <x v="0"/>
    <x v="12"/>
    <n v="37"/>
    <d v="1988-09-06T00:00:00"/>
    <x v="99"/>
    <x v="0"/>
    <x v="0"/>
    <x v="0"/>
    <n v="502"/>
    <m/>
  </r>
  <r>
    <x v="0"/>
    <x v="12"/>
    <n v="37"/>
    <d v="1988-09-07T00:00:00"/>
    <x v="100"/>
    <x v="2"/>
    <x v="0"/>
    <x v="0"/>
    <n v="5"/>
    <m/>
  </r>
  <r>
    <x v="0"/>
    <x v="12"/>
    <n v="37"/>
    <d v="1988-09-07T00:00:00"/>
    <x v="100"/>
    <x v="3"/>
    <x v="0"/>
    <x v="0"/>
    <n v="4"/>
    <m/>
  </r>
  <r>
    <x v="0"/>
    <x v="12"/>
    <n v="37"/>
    <d v="1988-09-07T00:00:00"/>
    <x v="100"/>
    <x v="1"/>
    <x v="0"/>
    <x v="0"/>
    <n v="94"/>
    <m/>
  </r>
  <r>
    <x v="0"/>
    <x v="12"/>
    <n v="37"/>
    <d v="1988-09-07T00:00:00"/>
    <x v="100"/>
    <x v="0"/>
    <x v="0"/>
    <x v="0"/>
    <n v="380"/>
    <m/>
  </r>
  <r>
    <x v="0"/>
    <x v="12"/>
    <n v="37"/>
    <d v="1988-09-08T00:00:00"/>
    <x v="101"/>
    <x v="2"/>
    <x v="0"/>
    <x v="0"/>
    <n v="4"/>
    <m/>
  </r>
  <r>
    <x v="0"/>
    <x v="12"/>
    <n v="37"/>
    <d v="1988-09-08T00:00:00"/>
    <x v="101"/>
    <x v="3"/>
    <x v="0"/>
    <x v="0"/>
    <n v="3"/>
    <m/>
  </r>
  <r>
    <x v="0"/>
    <x v="12"/>
    <n v="37"/>
    <d v="1988-09-08T00:00:00"/>
    <x v="101"/>
    <x v="1"/>
    <x v="0"/>
    <x v="0"/>
    <n v="87"/>
    <m/>
  </r>
  <r>
    <x v="0"/>
    <x v="12"/>
    <n v="37"/>
    <d v="1988-09-08T00:00:00"/>
    <x v="101"/>
    <x v="0"/>
    <x v="0"/>
    <x v="0"/>
    <n v="150"/>
    <m/>
  </r>
  <r>
    <x v="0"/>
    <x v="12"/>
    <n v="37"/>
    <d v="1988-09-09T00:00:00"/>
    <x v="102"/>
    <x v="3"/>
    <x v="0"/>
    <x v="0"/>
    <n v="1"/>
    <m/>
  </r>
  <r>
    <x v="0"/>
    <x v="12"/>
    <n v="37"/>
    <d v="1988-09-09T00:00:00"/>
    <x v="102"/>
    <x v="1"/>
    <x v="0"/>
    <x v="0"/>
    <n v="78"/>
    <m/>
  </r>
  <r>
    <x v="0"/>
    <x v="12"/>
    <n v="37"/>
    <d v="1988-09-09T00:00:00"/>
    <x v="102"/>
    <x v="0"/>
    <x v="0"/>
    <x v="0"/>
    <n v="92"/>
    <m/>
  </r>
  <r>
    <x v="0"/>
    <x v="12"/>
    <n v="37"/>
    <d v="1988-09-10T00:00:00"/>
    <x v="103"/>
    <x v="2"/>
    <x v="0"/>
    <x v="0"/>
    <n v="1"/>
    <m/>
  </r>
  <r>
    <x v="0"/>
    <x v="12"/>
    <n v="37"/>
    <d v="1988-09-10T00:00:00"/>
    <x v="103"/>
    <x v="3"/>
    <x v="0"/>
    <x v="0"/>
    <n v="6"/>
    <m/>
  </r>
  <r>
    <x v="0"/>
    <x v="12"/>
    <n v="37"/>
    <d v="1988-09-10T00:00:00"/>
    <x v="103"/>
    <x v="1"/>
    <x v="0"/>
    <x v="0"/>
    <n v="18"/>
    <m/>
  </r>
  <r>
    <x v="0"/>
    <x v="12"/>
    <n v="37"/>
    <d v="1988-09-10T00:00:00"/>
    <x v="103"/>
    <x v="0"/>
    <x v="0"/>
    <x v="0"/>
    <n v="48"/>
    <m/>
  </r>
  <r>
    <x v="0"/>
    <x v="12"/>
    <n v="38"/>
    <d v="1988-09-11T00:00:00"/>
    <x v="104"/>
    <x v="2"/>
    <x v="0"/>
    <x v="0"/>
    <n v="1"/>
    <m/>
  </r>
  <r>
    <x v="0"/>
    <x v="12"/>
    <n v="38"/>
    <d v="1988-09-11T00:00:00"/>
    <x v="104"/>
    <x v="3"/>
    <x v="0"/>
    <x v="0"/>
    <n v="11"/>
    <m/>
  </r>
  <r>
    <x v="0"/>
    <x v="12"/>
    <n v="38"/>
    <d v="1988-09-11T00:00:00"/>
    <x v="104"/>
    <x v="1"/>
    <x v="0"/>
    <x v="0"/>
    <n v="56"/>
    <m/>
  </r>
  <r>
    <x v="0"/>
    <x v="12"/>
    <n v="38"/>
    <d v="1988-09-11T00:00:00"/>
    <x v="104"/>
    <x v="0"/>
    <x v="0"/>
    <x v="0"/>
    <n v="99"/>
    <m/>
  </r>
  <r>
    <x v="0"/>
    <x v="12"/>
    <n v="38"/>
    <d v="1988-09-12T00:00:00"/>
    <x v="105"/>
    <x v="2"/>
    <x v="0"/>
    <x v="0"/>
    <n v="5"/>
    <m/>
  </r>
  <r>
    <x v="0"/>
    <x v="12"/>
    <n v="38"/>
    <d v="1988-09-12T00:00:00"/>
    <x v="105"/>
    <x v="3"/>
    <x v="0"/>
    <x v="0"/>
    <n v="7"/>
    <m/>
  </r>
  <r>
    <x v="0"/>
    <x v="12"/>
    <n v="38"/>
    <d v="1988-09-12T00:00:00"/>
    <x v="105"/>
    <x v="1"/>
    <x v="0"/>
    <x v="0"/>
    <n v="33"/>
    <m/>
  </r>
  <r>
    <x v="0"/>
    <x v="12"/>
    <n v="38"/>
    <d v="1988-09-12T00:00:00"/>
    <x v="105"/>
    <x v="0"/>
    <x v="0"/>
    <x v="0"/>
    <n v="68"/>
    <m/>
  </r>
  <r>
    <x v="0"/>
    <x v="12"/>
    <n v="38"/>
    <d v="1988-09-13T00:00:00"/>
    <x v="106"/>
    <x v="2"/>
    <x v="0"/>
    <x v="0"/>
    <n v="5"/>
    <m/>
  </r>
  <r>
    <x v="0"/>
    <x v="12"/>
    <n v="38"/>
    <d v="1988-09-13T00:00:00"/>
    <x v="106"/>
    <x v="3"/>
    <x v="0"/>
    <x v="0"/>
    <n v="9"/>
    <m/>
  </r>
  <r>
    <x v="0"/>
    <x v="12"/>
    <n v="38"/>
    <d v="1988-09-13T00:00:00"/>
    <x v="106"/>
    <x v="1"/>
    <x v="0"/>
    <x v="0"/>
    <n v="81"/>
    <m/>
  </r>
  <r>
    <x v="0"/>
    <x v="12"/>
    <n v="38"/>
    <d v="1988-09-13T00:00:00"/>
    <x v="106"/>
    <x v="0"/>
    <x v="0"/>
    <x v="0"/>
    <n v="160"/>
    <m/>
  </r>
  <r>
    <x v="0"/>
    <x v="12"/>
    <n v="38"/>
    <d v="1988-09-14T00:00:00"/>
    <x v="107"/>
    <x v="2"/>
    <x v="0"/>
    <x v="0"/>
    <n v="4"/>
    <m/>
  </r>
  <r>
    <x v="0"/>
    <x v="12"/>
    <n v="38"/>
    <d v="1988-09-14T00:00:00"/>
    <x v="107"/>
    <x v="3"/>
    <x v="0"/>
    <x v="0"/>
    <n v="2"/>
    <m/>
  </r>
  <r>
    <x v="0"/>
    <x v="12"/>
    <n v="38"/>
    <d v="1988-09-14T00:00:00"/>
    <x v="107"/>
    <x v="1"/>
    <x v="0"/>
    <x v="0"/>
    <n v="51"/>
    <m/>
  </r>
  <r>
    <x v="0"/>
    <x v="12"/>
    <n v="38"/>
    <d v="1988-09-14T00:00:00"/>
    <x v="107"/>
    <x v="0"/>
    <x v="0"/>
    <x v="0"/>
    <n v="75"/>
    <m/>
  </r>
  <r>
    <x v="0"/>
    <x v="12"/>
    <n v="38"/>
    <d v="1988-09-15T00:00:00"/>
    <x v="108"/>
    <x v="2"/>
    <x v="0"/>
    <x v="0"/>
    <n v="11"/>
    <m/>
  </r>
  <r>
    <x v="0"/>
    <x v="12"/>
    <n v="38"/>
    <d v="1988-09-15T00:00:00"/>
    <x v="108"/>
    <x v="3"/>
    <x v="0"/>
    <x v="0"/>
    <n v="15"/>
    <m/>
  </r>
  <r>
    <x v="0"/>
    <x v="12"/>
    <n v="38"/>
    <d v="1988-09-15T00:00:00"/>
    <x v="108"/>
    <x v="1"/>
    <x v="0"/>
    <x v="0"/>
    <n v="170"/>
    <m/>
  </r>
  <r>
    <x v="0"/>
    <x v="12"/>
    <n v="38"/>
    <d v="1988-09-15T00:00:00"/>
    <x v="108"/>
    <x v="0"/>
    <x v="0"/>
    <x v="0"/>
    <n v="118"/>
    <m/>
  </r>
  <r>
    <x v="0"/>
    <x v="12"/>
    <n v="38"/>
    <d v="1988-09-16T00:00:00"/>
    <x v="109"/>
    <x v="2"/>
    <x v="0"/>
    <x v="0"/>
    <n v="7"/>
    <m/>
  </r>
  <r>
    <x v="0"/>
    <x v="12"/>
    <n v="38"/>
    <d v="1988-09-16T00:00:00"/>
    <x v="109"/>
    <x v="3"/>
    <x v="0"/>
    <x v="0"/>
    <n v="13"/>
    <m/>
  </r>
  <r>
    <x v="0"/>
    <x v="12"/>
    <n v="38"/>
    <d v="1988-09-16T00:00:00"/>
    <x v="109"/>
    <x v="1"/>
    <x v="0"/>
    <x v="0"/>
    <n v="201"/>
    <m/>
  </r>
  <r>
    <x v="0"/>
    <x v="12"/>
    <n v="38"/>
    <d v="1988-09-16T00:00:00"/>
    <x v="109"/>
    <x v="0"/>
    <x v="0"/>
    <x v="0"/>
    <n v="165"/>
    <m/>
  </r>
  <r>
    <x v="0"/>
    <x v="12"/>
    <n v="38"/>
    <d v="1988-09-17T00:00:00"/>
    <x v="110"/>
    <x v="2"/>
    <x v="0"/>
    <x v="0"/>
    <n v="6"/>
    <m/>
  </r>
  <r>
    <x v="0"/>
    <x v="12"/>
    <n v="38"/>
    <d v="1988-09-17T00:00:00"/>
    <x v="110"/>
    <x v="3"/>
    <x v="0"/>
    <x v="0"/>
    <n v="14"/>
    <m/>
  </r>
  <r>
    <x v="0"/>
    <x v="12"/>
    <n v="38"/>
    <d v="1988-09-17T00:00:00"/>
    <x v="110"/>
    <x v="1"/>
    <x v="0"/>
    <x v="0"/>
    <n v="323"/>
    <m/>
  </r>
  <r>
    <x v="0"/>
    <x v="12"/>
    <n v="38"/>
    <d v="1988-09-17T00:00:00"/>
    <x v="110"/>
    <x v="0"/>
    <x v="0"/>
    <x v="0"/>
    <n v="74"/>
    <m/>
  </r>
  <r>
    <x v="0"/>
    <x v="12"/>
    <n v="39"/>
    <d v="1988-09-18T00:00:00"/>
    <x v="111"/>
    <x v="2"/>
    <x v="0"/>
    <x v="0"/>
    <n v="3"/>
    <m/>
  </r>
  <r>
    <x v="0"/>
    <x v="12"/>
    <n v="39"/>
    <d v="1988-09-18T00:00:00"/>
    <x v="111"/>
    <x v="3"/>
    <x v="0"/>
    <x v="0"/>
    <n v="3"/>
    <m/>
  </r>
  <r>
    <x v="0"/>
    <x v="12"/>
    <n v="39"/>
    <d v="1988-09-18T00:00:00"/>
    <x v="111"/>
    <x v="1"/>
    <x v="0"/>
    <x v="0"/>
    <n v="252"/>
    <m/>
  </r>
  <r>
    <x v="0"/>
    <x v="12"/>
    <n v="39"/>
    <d v="1988-09-18T00:00:00"/>
    <x v="111"/>
    <x v="0"/>
    <x v="0"/>
    <x v="0"/>
    <n v="23"/>
    <m/>
  </r>
  <r>
    <x v="0"/>
    <x v="12"/>
    <n v="39"/>
    <d v="1988-09-19T00:00:00"/>
    <x v="112"/>
    <x v="2"/>
    <x v="0"/>
    <x v="0"/>
    <n v="4"/>
    <m/>
  </r>
  <r>
    <x v="0"/>
    <x v="12"/>
    <n v="39"/>
    <d v="1988-09-19T00:00:00"/>
    <x v="112"/>
    <x v="3"/>
    <x v="0"/>
    <x v="0"/>
    <n v="3"/>
    <m/>
  </r>
  <r>
    <x v="0"/>
    <x v="12"/>
    <n v="39"/>
    <d v="1988-09-19T00:00:00"/>
    <x v="112"/>
    <x v="1"/>
    <x v="0"/>
    <x v="0"/>
    <n v="129"/>
    <m/>
  </r>
  <r>
    <x v="0"/>
    <x v="12"/>
    <n v="39"/>
    <d v="1988-09-19T00:00:00"/>
    <x v="112"/>
    <x v="0"/>
    <x v="0"/>
    <x v="0"/>
    <n v="30"/>
    <m/>
  </r>
  <r>
    <x v="0"/>
    <x v="12"/>
    <n v="39"/>
    <d v="1988-09-20T00:00:00"/>
    <x v="113"/>
    <x v="2"/>
    <x v="0"/>
    <x v="0"/>
    <n v="16"/>
    <m/>
  </r>
  <r>
    <x v="0"/>
    <x v="12"/>
    <n v="39"/>
    <d v="1988-09-20T00:00:00"/>
    <x v="113"/>
    <x v="3"/>
    <x v="0"/>
    <x v="0"/>
    <n v="19"/>
    <m/>
  </r>
  <r>
    <x v="0"/>
    <x v="12"/>
    <n v="39"/>
    <d v="1988-09-20T00:00:00"/>
    <x v="113"/>
    <x v="3"/>
    <x v="0"/>
    <x v="1"/>
    <n v="2"/>
    <m/>
  </r>
  <r>
    <x v="0"/>
    <x v="12"/>
    <n v="39"/>
    <d v="1988-09-20T00:00:00"/>
    <x v="113"/>
    <x v="1"/>
    <x v="0"/>
    <x v="0"/>
    <n v="178"/>
    <m/>
  </r>
  <r>
    <x v="0"/>
    <x v="12"/>
    <n v="39"/>
    <d v="1988-09-20T00:00:00"/>
    <x v="113"/>
    <x v="0"/>
    <x v="0"/>
    <x v="0"/>
    <n v="84"/>
    <m/>
  </r>
  <r>
    <x v="0"/>
    <x v="12"/>
    <n v="39"/>
    <d v="1988-09-21T00:00:00"/>
    <x v="114"/>
    <x v="2"/>
    <x v="0"/>
    <x v="0"/>
    <n v="3"/>
    <m/>
  </r>
  <r>
    <x v="0"/>
    <x v="12"/>
    <n v="39"/>
    <d v="1988-09-21T00:00:00"/>
    <x v="114"/>
    <x v="3"/>
    <x v="0"/>
    <x v="0"/>
    <n v="17"/>
    <m/>
  </r>
  <r>
    <x v="0"/>
    <x v="12"/>
    <n v="39"/>
    <d v="1988-09-21T00:00:00"/>
    <x v="114"/>
    <x v="3"/>
    <x v="0"/>
    <x v="1"/>
    <n v="1"/>
    <m/>
  </r>
  <r>
    <x v="0"/>
    <x v="12"/>
    <n v="39"/>
    <d v="1988-09-21T00:00:00"/>
    <x v="114"/>
    <x v="1"/>
    <x v="0"/>
    <x v="0"/>
    <n v="126"/>
    <m/>
  </r>
  <r>
    <x v="0"/>
    <x v="12"/>
    <n v="39"/>
    <d v="1988-09-21T00:00:00"/>
    <x v="114"/>
    <x v="0"/>
    <x v="0"/>
    <x v="0"/>
    <n v="26"/>
    <m/>
  </r>
  <r>
    <x v="0"/>
    <x v="12"/>
    <n v="39"/>
    <d v="1988-09-22T00:00:00"/>
    <x v="115"/>
    <x v="2"/>
    <x v="0"/>
    <x v="0"/>
    <n v="13"/>
    <m/>
  </r>
  <r>
    <x v="0"/>
    <x v="12"/>
    <n v="39"/>
    <d v="1988-09-22T00:00:00"/>
    <x v="115"/>
    <x v="3"/>
    <x v="0"/>
    <x v="0"/>
    <n v="13"/>
    <m/>
  </r>
  <r>
    <x v="0"/>
    <x v="12"/>
    <n v="39"/>
    <d v="1988-09-22T00:00:00"/>
    <x v="115"/>
    <x v="1"/>
    <x v="0"/>
    <x v="0"/>
    <n v="215"/>
    <m/>
  </r>
  <r>
    <x v="0"/>
    <x v="12"/>
    <n v="39"/>
    <d v="1988-09-22T00:00:00"/>
    <x v="115"/>
    <x v="0"/>
    <x v="0"/>
    <x v="0"/>
    <n v="37"/>
    <m/>
  </r>
  <r>
    <x v="0"/>
    <x v="12"/>
    <n v="39"/>
    <d v="1988-09-23T00:00:00"/>
    <x v="116"/>
    <x v="2"/>
    <x v="0"/>
    <x v="0"/>
    <n v="29"/>
    <m/>
  </r>
  <r>
    <x v="0"/>
    <x v="12"/>
    <n v="39"/>
    <d v="1988-09-23T00:00:00"/>
    <x v="116"/>
    <x v="3"/>
    <x v="0"/>
    <x v="0"/>
    <n v="40"/>
    <m/>
  </r>
  <r>
    <x v="0"/>
    <x v="12"/>
    <n v="39"/>
    <d v="1988-09-23T00:00:00"/>
    <x v="116"/>
    <x v="1"/>
    <x v="0"/>
    <x v="0"/>
    <n v="311"/>
    <m/>
  </r>
  <r>
    <x v="0"/>
    <x v="12"/>
    <n v="39"/>
    <d v="1988-09-23T00:00:00"/>
    <x v="116"/>
    <x v="0"/>
    <x v="0"/>
    <x v="0"/>
    <n v="93"/>
    <m/>
  </r>
  <r>
    <x v="0"/>
    <x v="12"/>
    <n v="39"/>
    <d v="1988-09-24T00:00:00"/>
    <x v="117"/>
    <x v="2"/>
    <x v="0"/>
    <x v="0"/>
    <n v="27"/>
    <m/>
  </r>
  <r>
    <x v="0"/>
    <x v="12"/>
    <n v="39"/>
    <d v="1988-09-24T00:00:00"/>
    <x v="117"/>
    <x v="3"/>
    <x v="0"/>
    <x v="0"/>
    <n v="48"/>
    <m/>
  </r>
  <r>
    <x v="0"/>
    <x v="12"/>
    <n v="39"/>
    <d v="1988-09-24T00:00:00"/>
    <x v="117"/>
    <x v="3"/>
    <x v="0"/>
    <x v="1"/>
    <n v="1"/>
    <m/>
  </r>
  <r>
    <x v="0"/>
    <x v="12"/>
    <n v="39"/>
    <d v="1988-09-24T00:00:00"/>
    <x v="117"/>
    <x v="1"/>
    <x v="0"/>
    <x v="0"/>
    <n v="120"/>
    <m/>
  </r>
  <r>
    <x v="0"/>
    <x v="12"/>
    <n v="39"/>
    <d v="1988-09-24T00:00:00"/>
    <x v="117"/>
    <x v="0"/>
    <x v="0"/>
    <x v="0"/>
    <n v="88"/>
    <m/>
  </r>
  <r>
    <x v="0"/>
    <x v="12"/>
    <n v="40"/>
    <d v="1988-09-25T00:00:00"/>
    <x v="118"/>
    <x v="2"/>
    <x v="0"/>
    <x v="0"/>
    <n v="11"/>
    <m/>
  </r>
  <r>
    <x v="0"/>
    <x v="12"/>
    <n v="40"/>
    <d v="1988-09-25T00:00:00"/>
    <x v="118"/>
    <x v="3"/>
    <x v="0"/>
    <x v="0"/>
    <n v="55"/>
    <m/>
  </r>
  <r>
    <x v="0"/>
    <x v="12"/>
    <n v="40"/>
    <d v="1988-09-25T00:00:00"/>
    <x v="118"/>
    <x v="3"/>
    <x v="0"/>
    <x v="1"/>
    <n v="1"/>
    <m/>
  </r>
  <r>
    <x v="0"/>
    <x v="12"/>
    <n v="40"/>
    <d v="1988-09-25T00:00:00"/>
    <x v="118"/>
    <x v="1"/>
    <x v="0"/>
    <x v="0"/>
    <n v="147"/>
    <m/>
  </r>
  <r>
    <x v="0"/>
    <x v="12"/>
    <n v="40"/>
    <d v="1988-09-25T00:00:00"/>
    <x v="118"/>
    <x v="0"/>
    <x v="0"/>
    <x v="0"/>
    <n v="37"/>
    <m/>
  </r>
  <r>
    <x v="0"/>
    <x v="12"/>
    <n v="40"/>
    <d v="1988-09-26T00:00:00"/>
    <x v="119"/>
    <x v="2"/>
    <x v="0"/>
    <x v="0"/>
    <n v="7"/>
    <m/>
  </r>
  <r>
    <x v="0"/>
    <x v="12"/>
    <n v="40"/>
    <d v="1988-09-26T00:00:00"/>
    <x v="119"/>
    <x v="3"/>
    <x v="0"/>
    <x v="0"/>
    <n v="38"/>
    <m/>
  </r>
  <r>
    <x v="0"/>
    <x v="12"/>
    <n v="40"/>
    <d v="1988-09-26T00:00:00"/>
    <x v="119"/>
    <x v="3"/>
    <x v="0"/>
    <x v="1"/>
    <n v="1"/>
    <m/>
  </r>
  <r>
    <x v="0"/>
    <x v="12"/>
    <n v="40"/>
    <d v="1988-09-26T00:00:00"/>
    <x v="119"/>
    <x v="1"/>
    <x v="0"/>
    <x v="0"/>
    <n v="57"/>
    <m/>
  </r>
  <r>
    <x v="0"/>
    <x v="12"/>
    <n v="40"/>
    <d v="1988-09-26T00:00:00"/>
    <x v="119"/>
    <x v="0"/>
    <x v="0"/>
    <x v="0"/>
    <n v="27"/>
    <m/>
  </r>
  <r>
    <x v="0"/>
    <x v="12"/>
    <n v="40"/>
    <d v="1988-09-27T00:00:00"/>
    <x v="120"/>
    <x v="2"/>
    <x v="0"/>
    <x v="0"/>
    <n v="9"/>
    <m/>
  </r>
  <r>
    <x v="0"/>
    <x v="12"/>
    <n v="40"/>
    <d v="1988-09-27T00:00:00"/>
    <x v="120"/>
    <x v="3"/>
    <x v="0"/>
    <x v="0"/>
    <n v="57"/>
    <m/>
  </r>
  <r>
    <x v="0"/>
    <x v="12"/>
    <n v="40"/>
    <d v="1988-09-27T00:00:00"/>
    <x v="120"/>
    <x v="3"/>
    <x v="0"/>
    <x v="1"/>
    <n v="1"/>
    <m/>
  </r>
  <r>
    <x v="0"/>
    <x v="12"/>
    <n v="40"/>
    <d v="1988-09-27T00:00:00"/>
    <x v="120"/>
    <x v="1"/>
    <x v="0"/>
    <x v="0"/>
    <n v="40"/>
    <m/>
  </r>
  <r>
    <x v="0"/>
    <x v="12"/>
    <n v="40"/>
    <d v="1988-09-27T00:00:00"/>
    <x v="120"/>
    <x v="0"/>
    <x v="0"/>
    <x v="0"/>
    <n v="16"/>
    <m/>
  </r>
  <r>
    <x v="0"/>
    <x v="12"/>
    <n v="40"/>
    <d v="1988-09-28T00:00:00"/>
    <x v="121"/>
    <x v="2"/>
    <x v="0"/>
    <x v="0"/>
    <n v="21"/>
    <m/>
  </r>
  <r>
    <x v="0"/>
    <x v="12"/>
    <n v="40"/>
    <d v="1988-09-28T00:00:00"/>
    <x v="121"/>
    <x v="3"/>
    <x v="0"/>
    <x v="0"/>
    <n v="57"/>
    <m/>
  </r>
  <r>
    <x v="0"/>
    <x v="12"/>
    <n v="40"/>
    <d v="1988-09-28T00:00:00"/>
    <x v="121"/>
    <x v="3"/>
    <x v="0"/>
    <x v="1"/>
    <n v="3"/>
    <m/>
  </r>
  <r>
    <x v="0"/>
    <x v="12"/>
    <n v="40"/>
    <d v="1988-09-28T00:00:00"/>
    <x v="121"/>
    <x v="1"/>
    <x v="0"/>
    <x v="0"/>
    <n v="41"/>
    <m/>
  </r>
  <r>
    <x v="0"/>
    <x v="12"/>
    <n v="40"/>
    <d v="1988-09-28T00:00:00"/>
    <x v="121"/>
    <x v="0"/>
    <x v="0"/>
    <x v="0"/>
    <n v="8"/>
    <m/>
  </r>
  <r>
    <x v="0"/>
    <x v="12"/>
    <n v="40"/>
    <d v="1988-09-29T00:00:00"/>
    <x v="122"/>
    <x v="2"/>
    <x v="0"/>
    <x v="0"/>
    <n v="15"/>
    <m/>
  </r>
  <r>
    <x v="0"/>
    <x v="12"/>
    <n v="40"/>
    <d v="1988-09-29T00:00:00"/>
    <x v="122"/>
    <x v="3"/>
    <x v="0"/>
    <x v="0"/>
    <n v="112"/>
    <m/>
  </r>
  <r>
    <x v="0"/>
    <x v="12"/>
    <n v="40"/>
    <d v="1988-09-29T00:00:00"/>
    <x v="122"/>
    <x v="3"/>
    <x v="0"/>
    <x v="1"/>
    <n v="1"/>
    <m/>
  </r>
  <r>
    <x v="0"/>
    <x v="12"/>
    <n v="40"/>
    <d v="1988-09-29T00:00:00"/>
    <x v="122"/>
    <x v="1"/>
    <x v="0"/>
    <x v="0"/>
    <n v="54"/>
    <m/>
  </r>
  <r>
    <x v="0"/>
    <x v="12"/>
    <n v="40"/>
    <d v="1988-09-29T00:00:00"/>
    <x v="122"/>
    <x v="0"/>
    <x v="0"/>
    <x v="0"/>
    <n v="15"/>
    <m/>
  </r>
  <r>
    <x v="0"/>
    <x v="12"/>
    <n v="40"/>
    <d v="1988-09-30T00:00:00"/>
    <x v="123"/>
    <x v="2"/>
    <x v="0"/>
    <x v="0"/>
    <n v="7"/>
    <m/>
  </r>
  <r>
    <x v="0"/>
    <x v="12"/>
    <n v="40"/>
    <d v="1988-09-30T00:00:00"/>
    <x v="123"/>
    <x v="3"/>
    <x v="0"/>
    <x v="0"/>
    <n v="99"/>
    <m/>
  </r>
  <r>
    <x v="0"/>
    <x v="12"/>
    <n v="40"/>
    <d v="1988-09-30T00:00:00"/>
    <x v="123"/>
    <x v="3"/>
    <x v="0"/>
    <x v="1"/>
    <n v="1"/>
    <m/>
  </r>
  <r>
    <x v="0"/>
    <x v="12"/>
    <n v="40"/>
    <d v="1988-09-30T00:00:00"/>
    <x v="123"/>
    <x v="1"/>
    <x v="0"/>
    <x v="0"/>
    <n v="10"/>
    <m/>
  </r>
  <r>
    <x v="0"/>
    <x v="12"/>
    <n v="40"/>
    <d v="1988-09-30T00:00:00"/>
    <x v="123"/>
    <x v="0"/>
    <x v="0"/>
    <x v="0"/>
    <n v="9"/>
    <m/>
  </r>
  <r>
    <x v="0"/>
    <x v="12"/>
    <n v="40"/>
    <d v="1988-10-01T00:00:00"/>
    <x v="124"/>
    <x v="2"/>
    <x v="0"/>
    <x v="0"/>
    <n v="6"/>
    <m/>
  </r>
  <r>
    <x v="0"/>
    <x v="12"/>
    <n v="40"/>
    <d v="1988-10-01T00:00:00"/>
    <x v="124"/>
    <x v="3"/>
    <x v="0"/>
    <x v="0"/>
    <n v="63"/>
    <m/>
  </r>
  <r>
    <x v="0"/>
    <x v="12"/>
    <n v="40"/>
    <d v="1988-10-01T00:00:00"/>
    <x v="124"/>
    <x v="1"/>
    <x v="0"/>
    <x v="0"/>
    <n v="7"/>
    <m/>
  </r>
  <r>
    <x v="0"/>
    <x v="12"/>
    <n v="40"/>
    <d v="1988-10-01T00:00:00"/>
    <x v="124"/>
    <x v="0"/>
    <x v="0"/>
    <x v="0"/>
    <n v="13"/>
    <m/>
  </r>
  <r>
    <x v="0"/>
    <x v="12"/>
    <n v="41"/>
    <d v="1988-10-02T00:00:00"/>
    <x v="125"/>
    <x v="2"/>
    <x v="0"/>
    <x v="0"/>
    <n v="6"/>
    <m/>
  </r>
  <r>
    <x v="0"/>
    <x v="12"/>
    <n v="41"/>
    <d v="1988-10-02T00:00:00"/>
    <x v="125"/>
    <x v="3"/>
    <x v="0"/>
    <x v="0"/>
    <n v="116"/>
    <m/>
  </r>
  <r>
    <x v="0"/>
    <x v="12"/>
    <n v="41"/>
    <d v="1988-10-02T00:00:00"/>
    <x v="125"/>
    <x v="3"/>
    <x v="0"/>
    <x v="1"/>
    <n v="4"/>
    <m/>
  </r>
  <r>
    <x v="0"/>
    <x v="12"/>
    <n v="41"/>
    <d v="1988-10-02T00:00:00"/>
    <x v="125"/>
    <x v="1"/>
    <x v="0"/>
    <x v="0"/>
    <n v="6"/>
    <m/>
  </r>
  <r>
    <x v="0"/>
    <x v="12"/>
    <n v="41"/>
    <d v="1988-10-02T00:00:00"/>
    <x v="125"/>
    <x v="0"/>
    <x v="0"/>
    <x v="0"/>
    <n v="15"/>
    <m/>
  </r>
  <r>
    <x v="0"/>
    <x v="12"/>
    <n v="41"/>
    <d v="1988-10-03T00:00:00"/>
    <x v="126"/>
    <x v="2"/>
    <x v="0"/>
    <x v="0"/>
    <n v="13"/>
    <m/>
  </r>
  <r>
    <x v="0"/>
    <x v="12"/>
    <n v="41"/>
    <d v="1988-10-03T00:00:00"/>
    <x v="126"/>
    <x v="3"/>
    <x v="0"/>
    <x v="0"/>
    <n v="124"/>
    <m/>
  </r>
  <r>
    <x v="0"/>
    <x v="12"/>
    <n v="41"/>
    <d v="1988-10-03T00:00:00"/>
    <x v="126"/>
    <x v="3"/>
    <x v="0"/>
    <x v="1"/>
    <n v="1"/>
    <m/>
  </r>
  <r>
    <x v="0"/>
    <x v="12"/>
    <n v="41"/>
    <d v="1988-10-03T00:00:00"/>
    <x v="126"/>
    <x v="1"/>
    <x v="0"/>
    <x v="0"/>
    <n v="10"/>
    <m/>
  </r>
  <r>
    <x v="0"/>
    <x v="12"/>
    <n v="41"/>
    <d v="1988-10-03T00:00:00"/>
    <x v="126"/>
    <x v="0"/>
    <x v="0"/>
    <x v="0"/>
    <n v="13"/>
    <m/>
  </r>
  <r>
    <x v="0"/>
    <x v="12"/>
    <n v="41"/>
    <d v="1988-10-04T00:00:00"/>
    <x v="127"/>
    <x v="2"/>
    <x v="0"/>
    <x v="0"/>
    <n v="21"/>
    <m/>
  </r>
  <r>
    <x v="0"/>
    <x v="12"/>
    <n v="41"/>
    <d v="1988-10-04T00:00:00"/>
    <x v="127"/>
    <x v="3"/>
    <x v="0"/>
    <x v="0"/>
    <n v="96"/>
    <m/>
  </r>
  <r>
    <x v="0"/>
    <x v="12"/>
    <n v="41"/>
    <d v="1988-10-04T00:00:00"/>
    <x v="127"/>
    <x v="3"/>
    <x v="0"/>
    <x v="1"/>
    <n v="1"/>
    <m/>
  </r>
  <r>
    <x v="0"/>
    <x v="12"/>
    <n v="41"/>
    <d v="1988-10-04T00:00:00"/>
    <x v="127"/>
    <x v="1"/>
    <x v="0"/>
    <x v="0"/>
    <n v="7"/>
    <m/>
  </r>
  <r>
    <x v="0"/>
    <x v="12"/>
    <n v="41"/>
    <d v="1988-10-04T00:00:00"/>
    <x v="127"/>
    <x v="0"/>
    <x v="0"/>
    <x v="0"/>
    <n v="15"/>
    <m/>
  </r>
  <r>
    <x v="0"/>
    <x v="12"/>
    <n v="41"/>
    <d v="1988-10-08T00:00:00"/>
    <x v="131"/>
    <x v="0"/>
    <x v="0"/>
    <x v="0"/>
    <n v="0"/>
    <m/>
  </r>
  <r>
    <x v="0"/>
    <x v="12"/>
    <n v="42"/>
    <d v="1988-10-09T00:00:00"/>
    <x v="132"/>
    <x v="2"/>
    <x v="0"/>
    <x v="0"/>
    <n v="1"/>
    <m/>
  </r>
  <r>
    <x v="0"/>
    <x v="12"/>
    <n v="42"/>
    <d v="1988-10-09T00:00:00"/>
    <x v="132"/>
    <x v="3"/>
    <x v="0"/>
    <x v="0"/>
    <n v="6"/>
    <m/>
  </r>
  <r>
    <x v="0"/>
    <x v="12"/>
    <n v="42"/>
    <d v="1988-10-10T00:00:00"/>
    <x v="133"/>
    <x v="2"/>
    <x v="0"/>
    <x v="0"/>
    <n v="1"/>
    <m/>
  </r>
  <r>
    <x v="0"/>
    <x v="12"/>
    <n v="42"/>
    <d v="1988-10-10T00:00:00"/>
    <x v="133"/>
    <x v="3"/>
    <x v="0"/>
    <x v="0"/>
    <n v="6"/>
    <m/>
  </r>
  <r>
    <x v="0"/>
    <x v="12"/>
    <n v="42"/>
    <d v="1988-10-11T00:00:00"/>
    <x v="134"/>
    <x v="2"/>
    <x v="0"/>
    <x v="0"/>
    <n v="2"/>
    <m/>
  </r>
  <r>
    <x v="0"/>
    <x v="12"/>
    <n v="42"/>
    <d v="1988-10-11T00:00:00"/>
    <x v="134"/>
    <x v="3"/>
    <x v="0"/>
    <x v="0"/>
    <n v="10"/>
    <m/>
  </r>
  <r>
    <x v="0"/>
    <x v="12"/>
    <n v="42"/>
    <d v="1988-10-12T00:00:00"/>
    <x v="135"/>
    <x v="2"/>
    <x v="0"/>
    <x v="0"/>
    <n v="1"/>
    <m/>
  </r>
  <r>
    <x v="0"/>
    <x v="12"/>
    <n v="42"/>
    <d v="1988-10-12T00:00:00"/>
    <x v="135"/>
    <x v="3"/>
    <x v="0"/>
    <x v="0"/>
    <n v="19"/>
    <m/>
  </r>
  <r>
    <x v="0"/>
    <x v="12"/>
    <n v="42"/>
    <d v="1988-10-12T00:00:00"/>
    <x v="135"/>
    <x v="1"/>
    <x v="0"/>
    <x v="0"/>
    <n v="1"/>
    <m/>
  </r>
  <r>
    <x v="0"/>
    <x v="12"/>
    <n v="42"/>
    <d v="1988-10-12T00:00:00"/>
    <x v="135"/>
    <x v="0"/>
    <x v="0"/>
    <x v="0"/>
    <n v="1"/>
    <m/>
  </r>
  <r>
    <x v="0"/>
    <x v="12"/>
    <n v="42"/>
    <d v="1988-10-13T00:00:00"/>
    <x v="136"/>
    <x v="3"/>
    <x v="0"/>
    <x v="0"/>
    <n v="18"/>
    <m/>
  </r>
  <r>
    <x v="0"/>
    <x v="12"/>
    <n v="42"/>
    <d v="1988-10-13T00:00:00"/>
    <x v="136"/>
    <x v="0"/>
    <x v="0"/>
    <x v="0"/>
    <n v="1"/>
    <m/>
  </r>
  <r>
    <x v="0"/>
    <x v="12"/>
    <n v="42"/>
    <d v="1988-10-14T00:00:00"/>
    <x v="137"/>
    <x v="3"/>
    <x v="0"/>
    <x v="0"/>
    <n v="11"/>
    <m/>
  </r>
  <r>
    <x v="0"/>
    <x v="12"/>
    <n v="42"/>
    <d v="1988-10-14T00:00:00"/>
    <x v="137"/>
    <x v="0"/>
    <x v="0"/>
    <x v="0"/>
    <n v="1"/>
    <m/>
  </r>
  <r>
    <x v="0"/>
    <x v="12"/>
    <n v="42"/>
    <d v="1988-10-15T00:00:00"/>
    <x v="138"/>
    <x v="2"/>
    <x v="0"/>
    <x v="0"/>
    <n v="2"/>
    <m/>
  </r>
  <r>
    <x v="0"/>
    <x v="12"/>
    <n v="42"/>
    <d v="1988-10-15T00:00:00"/>
    <x v="138"/>
    <x v="3"/>
    <x v="0"/>
    <x v="0"/>
    <n v="18"/>
    <m/>
  </r>
  <r>
    <x v="0"/>
    <x v="12"/>
    <n v="42"/>
    <d v="1988-10-15T00:00:00"/>
    <x v="138"/>
    <x v="3"/>
    <x v="0"/>
    <x v="1"/>
    <n v="1"/>
    <m/>
  </r>
  <r>
    <x v="0"/>
    <x v="12"/>
    <n v="43"/>
    <d v="1988-10-16T00:00:00"/>
    <x v="139"/>
    <x v="3"/>
    <x v="0"/>
    <x v="0"/>
    <n v="17"/>
    <m/>
  </r>
  <r>
    <x v="0"/>
    <x v="12"/>
    <n v="43"/>
    <d v="1988-10-16T00:00:00"/>
    <x v="139"/>
    <x v="3"/>
    <x v="0"/>
    <x v="1"/>
    <n v="1"/>
    <m/>
  </r>
  <r>
    <x v="0"/>
    <x v="12"/>
    <n v="43"/>
    <d v="1988-10-17T00:00:00"/>
    <x v="140"/>
    <x v="3"/>
    <x v="0"/>
    <x v="0"/>
    <n v="23"/>
    <m/>
  </r>
  <r>
    <x v="0"/>
    <x v="12"/>
    <n v="43"/>
    <d v="1988-10-18T00:00:00"/>
    <x v="141"/>
    <x v="2"/>
    <x v="0"/>
    <x v="0"/>
    <n v="4"/>
    <m/>
  </r>
  <r>
    <x v="0"/>
    <x v="12"/>
    <n v="43"/>
    <d v="1988-10-18T00:00:00"/>
    <x v="141"/>
    <x v="3"/>
    <x v="0"/>
    <x v="0"/>
    <n v="12"/>
    <m/>
  </r>
  <r>
    <x v="0"/>
    <x v="12"/>
    <n v="43"/>
    <d v="1988-10-18T00:00:00"/>
    <x v="141"/>
    <x v="3"/>
    <x v="0"/>
    <x v="1"/>
    <n v="1"/>
    <m/>
  </r>
  <r>
    <x v="0"/>
    <x v="12"/>
    <n v="43"/>
    <d v="1988-10-18T00:00:00"/>
    <x v="141"/>
    <x v="0"/>
    <x v="0"/>
    <x v="0"/>
    <n v="1"/>
    <m/>
  </r>
  <r>
    <x v="0"/>
    <x v="12"/>
    <n v="43"/>
    <d v="1988-10-19T00:00:00"/>
    <x v="142"/>
    <x v="2"/>
    <x v="0"/>
    <x v="0"/>
    <n v="1"/>
    <m/>
  </r>
  <r>
    <x v="0"/>
    <x v="12"/>
    <n v="43"/>
    <d v="1988-10-19T00:00:00"/>
    <x v="142"/>
    <x v="3"/>
    <x v="0"/>
    <x v="0"/>
    <n v="36"/>
    <m/>
  </r>
  <r>
    <x v="0"/>
    <x v="12"/>
    <n v="43"/>
    <d v="1988-10-19T00:00:00"/>
    <x v="142"/>
    <x v="3"/>
    <x v="0"/>
    <x v="1"/>
    <n v="1"/>
    <m/>
  </r>
  <r>
    <x v="0"/>
    <x v="12"/>
    <n v="43"/>
    <d v="1988-10-20T00:00:00"/>
    <x v="143"/>
    <x v="2"/>
    <x v="0"/>
    <x v="0"/>
    <n v="5"/>
    <m/>
  </r>
  <r>
    <x v="0"/>
    <x v="12"/>
    <n v="43"/>
    <d v="1988-10-20T00:00:00"/>
    <x v="143"/>
    <x v="3"/>
    <x v="0"/>
    <x v="0"/>
    <n v="12"/>
    <m/>
  </r>
  <r>
    <x v="0"/>
    <x v="12"/>
    <n v="43"/>
    <d v="1988-10-20T00:00:00"/>
    <x v="143"/>
    <x v="3"/>
    <x v="0"/>
    <x v="1"/>
    <n v="2"/>
    <m/>
  </r>
  <r>
    <x v="0"/>
    <x v="12"/>
    <n v="43"/>
    <d v="1988-10-21T00:00:00"/>
    <x v="144"/>
    <x v="2"/>
    <x v="0"/>
    <x v="0"/>
    <n v="3"/>
    <m/>
  </r>
  <r>
    <x v="0"/>
    <x v="12"/>
    <n v="43"/>
    <d v="1988-10-21T00:00:00"/>
    <x v="144"/>
    <x v="3"/>
    <x v="0"/>
    <x v="0"/>
    <n v="12"/>
    <m/>
  </r>
  <r>
    <x v="0"/>
    <x v="12"/>
    <n v="43"/>
    <d v="1988-10-22T00:00:00"/>
    <x v="145"/>
    <x v="3"/>
    <x v="0"/>
    <x v="0"/>
    <n v="10"/>
    <m/>
  </r>
  <r>
    <x v="0"/>
    <x v="12"/>
    <n v="43"/>
    <d v="1988-10-22T00:00:00"/>
    <x v="145"/>
    <x v="3"/>
    <x v="0"/>
    <x v="1"/>
    <n v="1"/>
    <m/>
  </r>
  <r>
    <x v="0"/>
    <x v="12"/>
    <n v="44"/>
    <d v="1988-10-23T00:00:00"/>
    <x v="146"/>
    <x v="2"/>
    <x v="0"/>
    <x v="0"/>
    <n v="1"/>
    <m/>
  </r>
  <r>
    <x v="0"/>
    <x v="12"/>
    <n v="44"/>
    <d v="1988-10-23T00:00:00"/>
    <x v="146"/>
    <x v="3"/>
    <x v="0"/>
    <x v="0"/>
    <n v="7"/>
    <m/>
  </r>
  <r>
    <x v="0"/>
    <x v="12"/>
    <n v="44"/>
    <d v="1988-10-23T00:00:00"/>
    <x v="146"/>
    <x v="3"/>
    <x v="0"/>
    <x v="1"/>
    <n v="1"/>
    <m/>
  </r>
  <r>
    <x v="0"/>
    <x v="12"/>
    <n v="44"/>
    <d v="1988-10-23T00:00:00"/>
    <x v="146"/>
    <x v="0"/>
    <x v="0"/>
    <x v="0"/>
    <n v="2"/>
    <m/>
  </r>
  <r>
    <x v="0"/>
    <x v="12"/>
    <n v="44"/>
    <d v="1988-10-24T00:00:00"/>
    <x v="147"/>
    <x v="2"/>
    <x v="0"/>
    <x v="0"/>
    <n v="3"/>
    <m/>
  </r>
  <r>
    <x v="0"/>
    <x v="12"/>
    <n v="44"/>
    <d v="1988-10-24T00:00:00"/>
    <x v="147"/>
    <x v="3"/>
    <x v="0"/>
    <x v="0"/>
    <n v="14"/>
    <m/>
  </r>
  <r>
    <x v="0"/>
    <x v="12"/>
    <n v="44"/>
    <d v="1988-10-24T00:00:00"/>
    <x v="147"/>
    <x v="3"/>
    <x v="0"/>
    <x v="1"/>
    <n v="1"/>
    <m/>
  </r>
  <r>
    <x v="0"/>
    <x v="12"/>
    <n v="44"/>
    <d v="1988-10-24T00:00:00"/>
    <x v="147"/>
    <x v="0"/>
    <x v="0"/>
    <x v="0"/>
    <n v="1"/>
    <m/>
  </r>
  <r>
    <x v="0"/>
    <x v="12"/>
    <n v="44"/>
    <d v="1988-10-25T00:00:00"/>
    <x v="148"/>
    <x v="3"/>
    <x v="0"/>
    <x v="0"/>
    <n v="12"/>
    <m/>
  </r>
  <r>
    <x v="0"/>
    <x v="12"/>
    <n v="44"/>
    <d v="1988-10-25T00:00:00"/>
    <x v="148"/>
    <x v="3"/>
    <x v="0"/>
    <x v="1"/>
    <n v="1"/>
    <m/>
  </r>
  <r>
    <x v="0"/>
    <x v="12"/>
    <n v="44"/>
    <d v="1988-10-25T00:00:00"/>
    <x v="148"/>
    <x v="0"/>
    <x v="0"/>
    <x v="0"/>
    <n v="1"/>
    <m/>
  </r>
  <r>
    <x v="0"/>
    <x v="12"/>
    <n v="44"/>
    <d v="1988-10-26T00:00:00"/>
    <x v="149"/>
    <x v="3"/>
    <x v="0"/>
    <x v="0"/>
    <n v="21"/>
    <m/>
  </r>
  <r>
    <x v="0"/>
    <x v="12"/>
    <n v="44"/>
    <d v="1988-10-26T00:00:00"/>
    <x v="149"/>
    <x v="3"/>
    <x v="0"/>
    <x v="1"/>
    <n v="1"/>
    <m/>
  </r>
  <r>
    <x v="0"/>
    <x v="12"/>
    <n v="44"/>
    <d v="1988-10-27T00:00:00"/>
    <x v="150"/>
    <x v="2"/>
    <x v="0"/>
    <x v="0"/>
    <n v="1"/>
    <m/>
  </r>
  <r>
    <x v="0"/>
    <x v="12"/>
    <n v="44"/>
    <d v="1988-10-27T00:00:00"/>
    <x v="150"/>
    <x v="3"/>
    <x v="0"/>
    <x v="0"/>
    <n v="21"/>
    <m/>
  </r>
  <r>
    <x v="0"/>
    <x v="12"/>
    <n v="44"/>
    <d v="1988-10-28T00:00:00"/>
    <x v="151"/>
    <x v="2"/>
    <x v="0"/>
    <x v="0"/>
    <n v="1"/>
    <m/>
  </r>
  <r>
    <x v="0"/>
    <x v="12"/>
    <n v="44"/>
    <d v="1988-10-28T00:00:00"/>
    <x v="151"/>
    <x v="3"/>
    <x v="0"/>
    <x v="0"/>
    <n v="13"/>
    <m/>
  </r>
  <r>
    <x v="0"/>
    <x v="12"/>
    <n v="44"/>
    <d v="1988-10-29T00:00:00"/>
    <x v="152"/>
    <x v="2"/>
    <x v="0"/>
    <x v="0"/>
    <n v="1"/>
    <m/>
  </r>
  <r>
    <x v="0"/>
    <x v="12"/>
    <n v="44"/>
    <d v="1988-10-29T00:00:00"/>
    <x v="152"/>
    <x v="3"/>
    <x v="0"/>
    <x v="0"/>
    <n v="2"/>
    <m/>
  </r>
  <r>
    <x v="0"/>
    <x v="12"/>
    <n v="45"/>
    <d v="1988-10-30T00:00:00"/>
    <x v="153"/>
    <x v="3"/>
    <x v="0"/>
    <x v="0"/>
    <n v="2"/>
    <m/>
  </r>
  <r>
    <x v="0"/>
    <x v="12"/>
    <n v="45"/>
    <d v="1988-10-31T00:00:00"/>
    <x v="154"/>
    <x v="2"/>
    <x v="0"/>
    <x v="0"/>
    <n v="1"/>
    <m/>
  </r>
  <r>
    <x v="0"/>
    <x v="12"/>
    <n v="45"/>
    <d v="1988-10-31T00:00:00"/>
    <x v="154"/>
    <x v="3"/>
    <x v="0"/>
    <x v="0"/>
    <n v="3"/>
    <m/>
  </r>
  <r>
    <x v="0"/>
    <x v="12"/>
    <n v="45"/>
    <d v="1988-11-01T00:00:00"/>
    <x v="155"/>
    <x v="3"/>
    <x v="0"/>
    <x v="0"/>
    <n v="5"/>
    <m/>
  </r>
  <r>
    <x v="0"/>
    <x v="12"/>
    <n v="45"/>
    <d v="1988-11-02T00:00:00"/>
    <x v="156"/>
    <x v="3"/>
    <x v="0"/>
    <x v="0"/>
    <n v="11"/>
    <m/>
  </r>
  <r>
    <x v="0"/>
    <x v="12"/>
    <n v="45"/>
    <d v="1988-11-03T00:00:00"/>
    <x v="160"/>
    <x v="3"/>
    <x v="0"/>
    <x v="0"/>
    <n v="3"/>
    <m/>
  </r>
  <r>
    <x v="0"/>
    <x v="12"/>
    <n v="45"/>
    <d v="1988-11-04T00:00:00"/>
    <x v="157"/>
    <x v="3"/>
    <x v="0"/>
    <x v="0"/>
    <n v="1"/>
    <m/>
  </r>
  <r>
    <x v="0"/>
    <x v="12"/>
    <n v="45"/>
    <d v="1988-11-05T00:00:00"/>
    <x v="161"/>
    <x v="3"/>
    <x v="0"/>
    <x v="0"/>
    <n v="1"/>
    <m/>
  </r>
  <r>
    <x v="0"/>
    <x v="12"/>
    <n v="46"/>
    <d v="1988-11-06T00:00:00"/>
    <x v="162"/>
    <x v="3"/>
    <x v="0"/>
    <x v="0"/>
    <n v="4"/>
    <m/>
  </r>
  <r>
    <x v="0"/>
    <x v="12"/>
    <n v="46"/>
    <d v="1988-11-07T00:00:00"/>
    <x v="163"/>
    <x v="3"/>
    <x v="0"/>
    <x v="0"/>
    <n v="8"/>
    <m/>
  </r>
  <r>
    <x v="0"/>
    <x v="12"/>
    <n v="46"/>
    <d v="1988-11-08T00:00:00"/>
    <x v="164"/>
    <x v="3"/>
    <x v="0"/>
    <x v="0"/>
    <n v="10"/>
    <m/>
  </r>
  <r>
    <x v="0"/>
    <x v="12"/>
    <n v="46"/>
    <d v="1988-11-09T00:00:00"/>
    <x v="165"/>
    <x v="3"/>
    <x v="0"/>
    <x v="0"/>
    <n v="17"/>
    <m/>
  </r>
  <r>
    <x v="0"/>
    <x v="12"/>
    <n v="46"/>
    <d v="1988-11-10T00:00:00"/>
    <x v="166"/>
    <x v="3"/>
    <x v="0"/>
    <x v="0"/>
    <n v="5"/>
    <m/>
  </r>
  <r>
    <x v="0"/>
    <x v="12"/>
    <n v="46"/>
    <d v="1988-11-11T00:00:00"/>
    <x v="167"/>
    <x v="3"/>
    <x v="0"/>
    <x v="0"/>
    <n v="9"/>
    <m/>
  </r>
  <r>
    <x v="0"/>
    <x v="12"/>
    <n v="47"/>
    <d v="1988-11-13T00:00:00"/>
    <x v="169"/>
    <x v="3"/>
    <x v="0"/>
    <x v="0"/>
    <n v="5"/>
    <m/>
  </r>
  <r>
    <x v="0"/>
    <x v="12"/>
    <n v="47"/>
    <d v="1988-11-14T00:00:00"/>
    <x v="170"/>
    <x v="3"/>
    <x v="0"/>
    <x v="0"/>
    <n v="9"/>
    <m/>
  </r>
  <r>
    <x v="0"/>
    <x v="13"/>
    <n v="23"/>
    <d v="1989-06-04T00:00:00"/>
    <x v="5"/>
    <x v="0"/>
    <x v="0"/>
    <x v="0"/>
    <n v="170"/>
    <m/>
  </r>
  <r>
    <x v="0"/>
    <x v="13"/>
    <n v="23"/>
    <d v="1989-06-05T00:00:00"/>
    <x v="6"/>
    <x v="0"/>
    <x v="0"/>
    <x v="0"/>
    <n v="114"/>
    <m/>
  </r>
  <r>
    <x v="0"/>
    <x v="13"/>
    <n v="23"/>
    <d v="1989-06-06T00:00:00"/>
    <x v="7"/>
    <x v="0"/>
    <x v="0"/>
    <x v="0"/>
    <n v="51"/>
    <m/>
  </r>
  <r>
    <x v="0"/>
    <x v="13"/>
    <n v="23"/>
    <d v="1989-06-07T00:00:00"/>
    <x v="8"/>
    <x v="0"/>
    <x v="0"/>
    <x v="0"/>
    <n v="58"/>
    <m/>
  </r>
  <r>
    <x v="0"/>
    <x v="13"/>
    <n v="23"/>
    <d v="1989-06-08T00:00:00"/>
    <x v="9"/>
    <x v="0"/>
    <x v="0"/>
    <x v="0"/>
    <n v="63"/>
    <m/>
  </r>
  <r>
    <x v="0"/>
    <x v="13"/>
    <n v="23"/>
    <d v="1989-06-09T00:00:00"/>
    <x v="10"/>
    <x v="0"/>
    <x v="0"/>
    <x v="0"/>
    <n v="43"/>
    <m/>
  </r>
  <r>
    <x v="0"/>
    <x v="13"/>
    <n v="23"/>
    <d v="1989-06-10T00:00:00"/>
    <x v="11"/>
    <x v="0"/>
    <x v="0"/>
    <x v="0"/>
    <n v="72"/>
    <m/>
  </r>
  <r>
    <x v="0"/>
    <x v="13"/>
    <n v="24"/>
    <d v="1989-06-11T00:00:00"/>
    <x v="12"/>
    <x v="0"/>
    <x v="0"/>
    <x v="0"/>
    <n v="36"/>
    <m/>
  </r>
  <r>
    <x v="0"/>
    <x v="13"/>
    <n v="24"/>
    <d v="1989-06-12T00:00:00"/>
    <x v="13"/>
    <x v="0"/>
    <x v="0"/>
    <x v="0"/>
    <n v="127"/>
    <m/>
  </r>
  <r>
    <x v="0"/>
    <x v="13"/>
    <n v="24"/>
    <d v="1989-06-13T00:00:00"/>
    <x v="14"/>
    <x v="3"/>
    <x v="0"/>
    <x v="1"/>
    <n v="2"/>
    <m/>
  </r>
  <r>
    <x v="0"/>
    <x v="13"/>
    <n v="24"/>
    <d v="1989-06-13T00:00:00"/>
    <x v="14"/>
    <x v="0"/>
    <x v="0"/>
    <x v="0"/>
    <n v="1328"/>
    <m/>
  </r>
  <r>
    <x v="0"/>
    <x v="13"/>
    <n v="24"/>
    <d v="1989-06-14T00:00:00"/>
    <x v="15"/>
    <x v="3"/>
    <x v="0"/>
    <x v="1"/>
    <n v="1"/>
    <m/>
  </r>
  <r>
    <x v="0"/>
    <x v="13"/>
    <n v="24"/>
    <d v="1989-06-14T00:00:00"/>
    <x v="15"/>
    <x v="0"/>
    <x v="0"/>
    <x v="0"/>
    <n v="1065"/>
    <m/>
  </r>
  <r>
    <x v="0"/>
    <x v="13"/>
    <n v="24"/>
    <d v="1989-06-15T00:00:00"/>
    <x v="16"/>
    <x v="3"/>
    <x v="0"/>
    <x v="1"/>
    <n v="3"/>
    <m/>
  </r>
  <r>
    <x v="0"/>
    <x v="13"/>
    <n v="24"/>
    <d v="1989-06-15T00:00:00"/>
    <x v="16"/>
    <x v="0"/>
    <x v="0"/>
    <x v="0"/>
    <n v="1036"/>
    <m/>
  </r>
  <r>
    <x v="0"/>
    <x v="13"/>
    <n v="24"/>
    <d v="1989-06-16T00:00:00"/>
    <x v="17"/>
    <x v="0"/>
    <x v="0"/>
    <x v="0"/>
    <n v="488"/>
    <m/>
  </r>
  <r>
    <x v="0"/>
    <x v="13"/>
    <n v="24"/>
    <d v="1989-06-17T00:00:00"/>
    <x v="18"/>
    <x v="0"/>
    <x v="0"/>
    <x v="0"/>
    <n v="186"/>
    <m/>
  </r>
  <r>
    <x v="0"/>
    <x v="13"/>
    <n v="25"/>
    <d v="1989-06-18T00:00:00"/>
    <x v="19"/>
    <x v="0"/>
    <x v="0"/>
    <x v="0"/>
    <n v="28"/>
    <m/>
  </r>
  <r>
    <x v="0"/>
    <x v="13"/>
    <n v="25"/>
    <d v="1989-06-19T00:00:00"/>
    <x v="20"/>
    <x v="0"/>
    <x v="0"/>
    <x v="0"/>
    <n v="1011"/>
    <m/>
  </r>
  <r>
    <x v="0"/>
    <x v="13"/>
    <n v="25"/>
    <d v="1989-06-20T00:00:00"/>
    <x v="21"/>
    <x v="0"/>
    <x v="0"/>
    <x v="0"/>
    <n v="180"/>
    <m/>
  </r>
  <r>
    <x v="0"/>
    <x v="13"/>
    <n v="25"/>
    <d v="1989-06-21T00:00:00"/>
    <x v="22"/>
    <x v="0"/>
    <x v="0"/>
    <x v="0"/>
    <n v="6031"/>
    <m/>
  </r>
  <r>
    <x v="0"/>
    <x v="13"/>
    <n v="25"/>
    <d v="1989-06-22T00:00:00"/>
    <x v="23"/>
    <x v="3"/>
    <x v="0"/>
    <x v="1"/>
    <n v="12"/>
    <m/>
  </r>
  <r>
    <x v="0"/>
    <x v="13"/>
    <n v="25"/>
    <d v="1989-06-22T00:00:00"/>
    <x v="23"/>
    <x v="0"/>
    <x v="0"/>
    <x v="0"/>
    <n v="12106"/>
    <m/>
  </r>
  <r>
    <x v="0"/>
    <x v="13"/>
    <n v="25"/>
    <d v="1989-06-23T00:00:00"/>
    <x v="24"/>
    <x v="3"/>
    <x v="0"/>
    <x v="1"/>
    <n v="1"/>
    <m/>
  </r>
  <r>
    <x v="0"/>
    <x v="13"/>
    <n v="25"/>
    <d v="1989-06-23T00:00:00"/>
    <x v="24"/>
    <x v="0"/>
    <x v="0"/>
    <x v="0"/>
    <n v="1636"/>
    <m/>
  </r>
  <r>
    <x v="0"/>
    <x v="13"/>
    <n v="25"/>
    <d v="1989-06-24T00:00:00"/>
    <x v="25"/>
    <x v="0"/>
    <x v="0"/>
    <x v="0"/>
    <n v="308"/>
    <m/>
  </r>
  <r>
    <x v="0"/>
    <x v="13"/>
    <n v="26"/>
    <d v="1989-06-25T00:00:00"/>
    <x v="26"/>
    <x v="0"/>
    <x v="0"/>
    <x v="0"/>
    <n v="354"/>
    <m/>
  </r>
  <r>
    <x v="0"/>
    <x v="13"/>
    <n v="26"/>
    <d v="1989-06-26T00:00:00"/>
    <x v="27"/>
    <x v="0"/>
    <x v="0"/>
    <x v="0"/>
    <n v="810"/>
    <m/>
  </r>
  <r>
    <x v="0"/>
    <x v="13"/>
    <n v="26"/>
    <d v="1989-06-27T00:00:00"/>
    <x v="28"/>
    <x v="0"/>
    <x v="0"/>
    <x v="0"/>
    <n v="384"/>
    <m/>
  </r>
  <r>
    <x v="0"/>
    <x v="13"/>
    <n v="26"/>
    <d v="1989-06-28T00:00:00"/>
    <x v="29"/>
    <x v="0"/>
    <x v="0"/>
    <x v="0"/>
    <n v="162"/>
    <m/>
  </r>
  <r>
    <x v="0"/>
    <x v="13"/>
    <n v="26"/>
    <d v="1989-06-29T00:00:00"/>
    <x v="30"/>
    <x v="2"/>
    <x v="0"/>
    <x v="0"/>
    <n v="1"/>
    <m/>
  </r>
  <r>
    <x v="0"/>
    <x v="13"/>
    <n v="26"/>
    <d v="1989-06-29T00:00:00"/>
    <x v="30"/>
    <x v="3"/>
    <x v="0"/>
    <x v="1"/>
    <n v="4"/>
    <m/>
  </r>
  <r>
    <x v="0"/>
    <x v="13"/>
    <n v="26"/>
    <d v="1989-06-29T00:00:00"/>
    <x v="30"/>
    <x v="0"/>
    <x v="0"/>
    <x v="0"/>
    <n v="513"/>
    <m/>
  </r>
  <r>
    <x v="0"/>
    <x v="13"/>
    <n v="26"/>
    <d v="1989-06-30T00:00:00"/>
    <x v="31"/>
    <x v="3"/>
    <x v="0"/>
    <x v="1"/>
    <n v="2"/>
    <m/>
  </r>
  <r>
    <x v="0"/>
    <x v="13"/>
    <n v="26"/>
    <d v="1989-06-30T00:00:00"/>
    <x v="31"/>
    <x v="0"/>
    <x v="0"/>
    <x v="0"/>
    <n v="36"/>
    <m/>
  </r>
  <r>
    <x v="0"/>
    <x v="13"/>
    <n v="26"/>
    <d v="1989-07-01T00:00:00"/>
    <x v="32"/>
    <x v="3"/>
    <x v="0"/>
    <x v="1"/>
    <n v="2"/>
    <m/>
  </r>
  <r>
    <x v="0"/>
    <x v="13"/>
    <n v="26"/>
    <d v="1989-07-01T00:00:00"/>
    <x v="32"/>
    <x v="0"/>
    <x v="0"/>
    <x v="0"/>
    <n v="207"/>
    <m/>
  </r>
  <r>
    <x v="0"/>
    <x v="13"/>
    <n v="27"/>
    <d v="1989-07-02T00:00:00"/>
    <x v="33"/>
    <x v="3"/>
    <x v="0"/>
    <x v="1"/>
    <n v="5"/>
    <m/>
  </r>
  <r>
    <x v="0"/>
    <x v="13"/>
    <n v="27"/>
    <d v="1989-07-02T00:00:00"/>
    <x v="33"/>
    <x v="0"/>
    <x v="0"/>
    <x v="0"/>
    <n v="334"/>
    <m/>
  </r>
  <r>
    <x v="0"/>
    <x v="13"/>
    <n v="27"/>
    <d v="1989-07-03T00:00:00"/>
    <x v="34"/>
    <x v="3"/>
    <x v="0"/>
    <x v="1"/>
    <n v="5"/>
    <m/>
  </r>
  <r>
    <x v="0"/>
    <x v="13"/>
    <n v="27"/>
    <d v="1989-07-03T00:00:00"/>
    <x v="34"/>
    <x v="0"/>
    <x v="0"/>
    <x v="0"/>
    <n v="124"/>
    <m/>
  </r>
  <r>
    <x v="0"/>
    <x v="13"/>
    <n v="27"/>
    <d v="1989-07-04T00:00:00"/>
    <x v="35"/>
    <x v="3"/>
    <x v="0"/>
    <x v="1"/>
    <n v="8"/>
    <m/>
  </r>
  <r>
    <x v="0"/>
    <x v="13"/>
    <n v="27"/>
    <d v="1989-07-04T00:00:00"/>
    <x v="35"/>
    <x v="0"/>
    <x v="0"/>
    <x v="0"/>
    <n v="224"/>
    <m/>
  </r>
  <r>
    <x v="0"/>
    <x v="13"/>
    <n v="27"/>
    <d v="1989-07-05T00:00:00"/>
    <x v="36"/>
    <x v="3"/>
    <x v="0"/>
    <x v="1"/>
    <n v="2"/>
    <m/>
  </r>
  <r>
    <x v="0"/>
    <x v="13"/>
    <n v="27"/>
    <d v="1989-07-05T00:00:00"/>
    <x v="36"/>
    <x v="0"/>
    <x v="0"/>
    <x v="0"/>
    <n v="159"/>
    <m/>
  </r>
  <r>
    <x v="0"/>
    <x v="13"/>
    <n v="27"/>
    <d v="1989-07-06T00:00:00"/>
    <x v="37"/>
    <x v="3"/>
    <x v="0"/>
    <x v="1"/>
    <n v="1"/>
    <m/>
  </r>
  <r>
    <x v="0"/>
    <x v="13"/>
    <n v="27"/>
    <d v="1989-07-06T00:00:00"/>
    <x v="37"/>
    <x v="0"/>
    <x v="0"/>
    <x v="0"/>
    <n v="43"/>
    <m/>
  </r>
  <r>
    <x v="0"/>
    <x v="13"/>
    <n v="27"/>
    <d v="1989-07-07T00:00:00"/>
    <x v="38"/>
    <x v="2"/>
    <x v="0"/>
    <x v="0"/>
    <n v="1"/>
    <m/>
  </r>
  <r>
    <x v="0"/>
    <x v="13"/>
    <n v="27"/>
    <d v="1989-07-07T00:00:00"/>
    <x v="38"/>
    <x v="3"/>
    <x v="0"/>
    <x v="1"/>
    <n v="2"/>
    <m/>
  </r>
  <r>
    <x v="0"/>
    <x v="13"/>
    <n v="27"/>
    <d v="1989-07-07T00:00:00"/>
    <x v="38"/>
    <x v="0"/>
    <x v="0"/>
    <x v="0"/>
    <n v="45"/>
    <m/>
  </r>
  <r>
    <x v="0"/>
    <x v="13"/>
    <n v="27"/>
    <d v="1989-07-08T00:00:00"/>
    <x v="39"/>
    <x v="3"/>
    <x v="0"/>
    <x v="1"/>
    <n v="3"/>
    <m/>
  </r>
  <r>
    <x v="0"/>
    <x v="13"/>
    <n v="27"/>
    <d v="1989-07-08T00:00:00"/>
    <x v="39"/>
    <x v="0"/>
    <x v="0"/>
    <x v="0"/>
    <n v="80"/>
    <m/>
  </r>
  <r>
    <x v="0"/>
    <x v="13"/>
    <n v="28"/>
    <d v="1989-07-09T00:00:00"/>
    <x v="40"/>
    <x v="3"/>
    <x v="0"/>
    <x v="1"/>
    <n v="5"/>
    <m/>
  </r>
  <r>
    <x v="0"/>
    <x v="13"/>
    <n v="28"/>
    <d v="1989-07-09T00:00:00"/>
    <x v="40"/>
    <x v="0"/>
    <x v="0"/>
    <x v="0"/>
    <n v="175"/>
    <m/>
  </r>
  <r>
    <x v="0"/>
    <x v="13"/>
    <n v="28"/>
    <d v="1989-07-10T00:00:00"/>
    <x v="41"/>
    <x v="3"/>
    <x v="0"/>
    <x v="1"/>
    <n v="5"/>
    <m/>
  </r>
  <r>
    <x v="0"/>
    <x v="13"/>
    <n v="28"/>
    <d v="1989-07-10T00:00:00"/>
    <x v="41"/>
    <x v="1"/>
    <x v="0"/>
    <x v="0"/>
    <n v="2"/>
    <m/>
  </r>
  <r>
    <x v="0"/>
    <x v="13"/>
    <n v="28"/>
    <d v="1989-07-10T00:00:00"/>
    <x v="41"/>
    <x v="0"/>
    <x v="0"/>
    <x v="0"/>
    <n v="134"/>
    <m/>
  </r>
  <r>
    <x v="0"/>
    <x v="13"/>
    <n v="28"/>
    <d v="1989-07-11T00:00:00"/>
    <x v="42"/>
    <x v="3"/>
    <x v="0"/>
    <x v="1"/>
    <n v="3"/>
    <m/>
  </r>
  <r>
    <x v="0"/>
    <x v="13"/>
    <n v="28"/>
    <d v="1989-07-11T00:00:00"/>
    <x v="42"/>
    <x v="0"/>
    <x v="0"/>
    <x v="0"/>
    <n v="42"/>
    <m/>
  </r>
  <r>
    <x v="0"/>
    <x v="13"/>
    <n v="28"/>
    <d v="1989-07-12T00:00:00"/>
    <x v="43"/>
    <x v="3"/>
    <x v="0"/>
    <x v="1"/>
    <n v="2"/>
    <m/>
  </r>
  <r>
    <x v="0"/>
    <x v="13"/>
    <n v="28"/>
    <d v="1989-07-12T00:00:00"/>
    <x v="43"/>
    <x v="0"/>
    <x v="0"/>
    <x v="0"/>
    <n v="19"/>
    <m/>
  </r>
  <r>
    <x v="0"/>
    <x v="13"/>
    <n v="28"/>
    <d v="1989-07-13T00:00:00"/>
    <x v="44"/>
    <x v="3"/>
    <x v="0"/>
    <x v="1"/>
    <n v="2"/>
    <m/>
  </r>
  <r>
    <x v="0"/>
    <x v="13"/>
    <n v="28"/>
    <d v="1989-07-13T00:00:00"/>
    <x v="44"/>
    <x v="0"/>
    <x v="0"/>
    <x v="0"/>
    <n v="13"/>
    <m/>
  </r>
  <r>
    <x v="0"/>
    <x v="13"/>
    <n v="28"/>
    <d v="1989-07-14T00:00:00"/>
    <x v="45"/>
    <x v="3"/>
    <x v="0"/>
    <x v="1"/>
    <n v="5"/>
    <m/>
  </r>
  <r>
    <x v="0"/>
    <x v="13"/>
    <n v="28"/>
    <d v="1989-07-14T00:00:00"/>
    <x v="45"/>
    <x v="1"/>
    <x v="0"/>
    <x v="0"/>
    <n v="4"/>
    <m/>
  </r>
  <r>
    <x v="0"/>
    <x v="13"/>
    <n v="28"/>
    <d v="1989-07-14T00:00:00"/>
    <x v="45"/>
    <x v="0"/>
    <x v="0"/>
    <x v="0"/>
    <n v="106"/>
    <m/>
  </r>
  <r>
    <x v="0"/>
    <x v="13"/>
    <n v="28"/>
    <d v="1989-07-15T00:00:00"/>
    <x v="46"/>
    <x v="2"/>
    <x v="0"/>
    <x v="0"/>
    <n v="1"/>
    <m/>
  </r>
  <r>
    <x v="0"/>
    <x v="13"/>
    <n v="28"/>
    <d v="1989-07-15T00:00:00"/>
    <x v="46"/>
    <x v="3"/>
    <x v="0"/>
    <x v="1"/>
    <n v="12"/>
    <m/>
  </r>
  <r>
    <x v="0"/>
    <x v="13"/>
    <n v="28"/>
    <d v="1989-07-15T00:00:00"/>
    <x v="46"/>
    <x v="1"/>
    <x v="0"/>
    <x v="0"/>
    <n v="4"/>
    <m/>
  </r>
  <r>
    <x v="0"/>
    <x v="13"/>
    <n v="28"/>
    <d v="1989-07-15T00:00:00"/>
    <x v="46"/>
    <x v="0"/>
    <x v="0"/>
    <x v="0"/>
    <n v="424"/>
    <m/>
  </r>
  <r>
    <x v="0"/>
    <x v="13"/>
    <n v="29"/>
    <d v="1989-07-16T00:00:00"/>
    <x v="47"/>
    <x v="3"/>
    <x v="0"/>
    <x v="1"/>
    <n v="7"/>
    <m/>
  </r>
  <r>
    <x v="0"/>
    <x v="13"/>
    <n v="29"/>
    <d v="1989-07-16T00:00:00"/>
    <x v="47"/>
    <x v="1"/>
    <x v="0"/>
    <x v="0"/>
    <n v="5"/>
    <m/>
  </r>
  <r>
    <x v="0"/>
    <x v="13"/>
    <n v="29"/>
    <d v="1989-07-16T00:00:00"/>
    <x v="47"/>
    <x v="0"/>
    <x v="0"/>
    <x v="0"/>
    <n v="565"/>
    <m/>
  </r>
  <r>
    <x v="0"/>
    <x v="13"/>
    <n v="29"/>
    <d v="1989-07-17T00:00:00"/>
    <x v="48"/>
    <x v="3"/>
    <x v="0"/>
    <x v="1"/>
    <n v="3"/>
    <m/>
  </r>
  <r>
    <x v="0"/>
    <x v="13"/>
    <n v="29"/>
    <d v="1989-07-17T00:00:00"/>
    <x v="48"/>
    <x v="1"/>
    <x v="0"/>
    <x v="0"/>
    <n v="2"/>
    <m/>
  </r>
  <r>
    <x v="0"/>
    <x v="13"/>
    <n v="29"/>
    <d v="1989-07-17T00:00:00"/>
    <x v="48"/>
    <x v="0"/>
    <x v="0"/>
    <x v="0"/>
    <n v="240"/>
    <m/>
  </r>
  <r>
    <x v="0"/>
    <x v="13"/>
    <n v="29"/>
    <d v="1989-07-18T00:00:00"/>
    <x v="49"/>
    <x v="3"/>
    <x v="0"/>
    <x v="1"/>
    <n v="5"/>
    <m/>
  </r>
  <r>
    <x v="0"/>
    <x v="13"/>
    <n v="29"/>
    <d v="1989-07-18T00:00:00"/>
    <x v="49"/>
    <x v="0"/>
    <x v="0"/>
    <x v="0"/>
    <n v="263"/>
    <m/>
  </r>
  <r>
    <x v="0"/>
    <x v="13"/>
    <n v="29"/>
    <d v="1989-07-19T00:00:00"/>
    <x v="50"/>
    <x v="3"/>
    <x v="0"/>
    <x v="1"/>
    <n v="2"/>
    <m/>
  </r>
  <r>
    <x v="0"/>
    <x v="13"/>
    <n v="29"/>
    <d v="1989-07-19T00:00:00"/>
    <x v="50"/>
    <x v="1"/>
    <x v="0"/>
    <x v="0"/>
    <n v="6"/>
    <m/>
  </r>
  <r>
    <x v="0"/>
    <x v="13"/>
    <n v="29"/>
    <d v="1989-07-19T00:00:00"/>
    <x v="50"/>
    <x v="0"/>
    <x v="0"/>
    <x v="0"/>
    <n v="538"/>
    <m/>
  </r>
  <r>
    <x v="0"/>
    <x v="13"/>
    <n v="29"/>
    <d v="1989-07-20T00:00:00"/>
    <x v="51"/>
    <x v="3"/>
    <x v="0"/>
    <x v="1"/>
    <n v="3"/>
    <m/>
  </r>
  <r>
    <x v="0"/>
    <x v="13"/>
    <n v="29"/>
    <d v="1989-07-20T00:00:00"/>
    <x v="51"/>
    <x v="1"/>
    <x v="0"/>
    <x v="0"/>
    <n v="8"/>
    <m/>
  </r>
  <r>
    <x v="0"/>
    <x v="13"/>
    <n v="29"/>
    <d v="1989-07-20T00:00:00"/>
    <x v="51"/>
    <x v="0"/>
    <x v="0"/>
    <x v="0"/>
    <n v="215"/>
    <m/>
  </r>
  <r>
    <x v="0"/>
    <x v="13"/>
    <n v="29"/>
    <d v="1989-07-21T00:00:00"/>
    <x v="52"/>
    <x v="2"/>
    <x v="0"/>
    <x v="0"/>
    <n v="1"/>
    <m/>
  </r>
  <r>
    <x v="0"/>
    <x v="13"/>
    <n v="29"/>
    <d v="1989-07-21T00:00:00"/>
    <x v="52"/>
    <x v="3"/>
    <x v="0"/>
    <x v="1"/>
    <n v="2"/>
    <m/>
  </r>
  <r>
    <x v="0"/>
    <x v="13"/>
    <n v="29"/>
    <d v="1989-07-21T00:00:00"/>
    <x v="52"/>
    <x v="1"/>
    <x v="0"/>
    <x v="0"/>
    <n v="5"/>
    <m/>
  </r>
  <r>
    <x v="0"/>
    <x v="13"/>
    <n v="29"/>
    <d v="1989-07-21T00:00:00"/>
    <x v="52"/>
    <x v="0"/>
    <x v="0"/>
    <x v="0"/>
    <n v="115"/>
    <m/>
  </r>
  <r>
    <x v="0"/>
    <x v="13"/>
    <n v="29"/>
    <d v="1989-07-22T00:00:00"/>
    <x v="53"/>
    <x v="3"/>
    <x v="0"/>
    <x v="1"/>
    <n v="3"/>
    <m/>
  </r>
  <r>
    <x v="0"/>
    <x v="13"/>
    <n v="29"/>
    <d v="1989-07-22T00:00:00"/>
    <x v="53"/>
    <x v="1"/>
    <x v="0"/>
    <x v="0"/>
    <n v="1"/>
    <m/>
  </r>
  <r>
    <x v="0"/>
    <x v="13"/>
    <n v="29"/>
    <d v="1989-07-22T00:00:00"/>
    <x v="53"/>
    <x v="0"/>
    <x v="0"/>
    <x v="0"/>
    <n v="186"/>
    <m/>
  </r>
  <r>
    <x v="0"/>
    <x v="13"/>
    <n v="30"/>
    <d v="1989-07-23T00:00:00"/>
    <x v="54"/>
    <x v="3"/>
    <x v="0"/>
    <x v="1"/>
    <n v="2"/>
    <m/>
  </r>
  <r>
    <x v="0"/>
    <x v="13"/>
    <n v="30"/>
    <d v="1989-07-23T00:00:00"/>
    <x v="54"/>
    <x v="1"/>
    <x v="0"/>
    <x v="0"/>
    <n v="5"/>
    <m/>
  </r>
  <r>
    <x v="0"/>
    <x v="13"/>
    <n v="30"/>
    <d v="1989-07-23T00:00:00"/>
    <x v="54"/>
    <x v="0"/>
    <x v="0"/>
    <x v="0"/>
    <n v="178"/>
    <m/>
  </r>
  <r>
    <x v="0"/>
    <x v="13"/>
    <n v="30"/>
    <d v="1989-07-24T00:00:00"/>
    <x v="55"/>
    <x v="2"/>
    <x v="0"/>
    <x v="0"/>
    <n v="2"/>
    <m/>
  </r>
  <r>
    <x v="0"/>
    <x v="13"/>
    <n v="30"/>
    <d v="1989-07-24T00:00:00"/>
    <x v="55"/>
    <x v="3"/>
    <x v="0"/>
    <x v="1"/>
    <n v="5"/>
    <m/>
  </r>
  <r>
    <x v="0"/>
    <x v="13"/>
    <n v="30"/>
    <d v="1989-07-24T00:00:00"/>
    <x v="55"/>
    <x v="1"/>
    <x v="0"/>
    <x v="0"/>
    <n v="12"/>
    <m/>
  </r>
  <r>
    <x v="0"/>
    <x v="13"/>
    <n v="30"/>
    <d v="1989-07-24T00:00:00"/>
    <x v="55"/>
    <x v="0"/>
    <x v="0"/>
    <x v="0"/>
    <n v="903"/>
    <m/>
  </r>
  <r>
    <x v="0"/>
    <x v="13"/>
    <n v="30"/>
    <d v="1989-07-25T00:00:00"/>
    <x v="56"/>
    <x v="3"/>
    <x v="0"/>
    <x v="1"/>
    <n v="7"/>
    <m/>
  </r>
  <r>
    <x v="0"/>
    <x v="13"/>
    <n v="30"/>
    <d v="1989-07-25T00:00:00"/>
    <x v="56"/>
    <x v="1"/>
    <x v="0"/>
    <x v="0"/>
    <n v="27"/>
    <m/>
  </r>
  <r>
    <x v="0"/>
    <x v="13"/>
    <n v="30"/>
    <d v="1989-07-25T00:00:00"/>
    <x v="56"/>
    <x v="0"/>
    <x v="0"/>
    <x v="0"/>
    <n v="537"/>
    <m/>
  </r>
  <r>
    <x v="0"/>
    <x v="13"/>
    <n v="30"/>
    <d v="1989-07-26T00:00:00"/>
    <x v="57"/>
    <x v="3"/>
    <x v="0"/>
    <x v="1"/>
    <n v="3"/>
    <m/>
  </r>
  <r>
    <x v="0"/>
    <x v="13"/>
    <n v="30"/>
    <d v="1989-07-26T00:00:00"/>
    <x v="57"/>
    <x v="1"/>
    <x v="0"/>
    <x v="0"/>
    <n v="9"/>
    <m/>
  </r>
  <r>
    <x v="0"/>
    <x v="13"/>
    <n v="30"/>
    <d v="1989-07-26T00:00:00"/>
    <x v="57"/>
    <x v="0"/>
    <x v="0"/>
    <x v="0"/>
    <n v="204"/>
    <m/>
  </r>
  <r>
    <x v="0"/>
    <x v="13"/>
    <n v="30"/>
    <d v="1989-07-27T00:00:00"/>
    <x v="58"/>
    <x v="3"/>
    <x v="0"/>
    <x v="1"/>
    <n v="4"/>
    <m/>
  </r>
  <r>
    <x v="0"/>
    <x v="13"/>
    <n v="30"/>
    <d v="1989-07-27T00:00:00"/>
    <x v="58"/>
    <x v="1"/>
    <x v="0"/>
    <x v="0"/>
    <n v="11"/>
    <m/>
  </r>
  <r>
    <x v="0"/>
    <x v="13"/>
    <n v="30"/>
    <d v="1989-07-27T00:00:00"/>
    <x v="58"/>
    <x v="0"/>
    <x v="0"/>
    <x v="0"/>
    <n v="234"/>
    <m/>
  </r>
  <r>
    <x v="0"/>
    <x v="13"/>
    <n v="30"/>
    <d v="1989-07-28T00:00:00"/>
    <x v="59"/>
    <x v="3"/>
    <x v="0"/>
    <x v="1"/>
    <n v="1"/>
    <m/>
  </r>
  <r>
    <x v="0"/>
    <x v="13"/>
    <n v="30"/>
    <d v="1989-07-28T00:00:00"/>
    <x v="59"/>
    <x v="1"/>
    <x v="0"/>
    <x v="0"/>
    <n v="4"/>
    <m/>
  </r>
  <r>
    <x v="0"/>
    <x v="13"/>
    <n v="30"/>
    <d v="1989-07-28T00:00:00"/>
    <x v="59"/>
    <x v="0"/>
    <x v="0"/>
    <x v="0"/>
    <n v="304"/>
    <m/>
  </r>
  <r>
    <x v="0"/>
    <x v="13"/>
    <n v="30"/>
    <d v="1989-07-29T00:00:00"/>
    <x v="60"/>
    <x v="3"/>
    <x v="0"/>
    <x v="1"/>
    <n v="2"/>
    <m/>
  </r>
  <r>
    <x v="0"/>
    <x v="13"/>
    <n v="30"/>
    <d v="1989-07-29T00:00:00"/>
    <x v="60"/>
    <x v="1"/>
    <x v="0"/>
    <x v="0"/>
    <n v="7"/>
    <m/>
  </r>
  <r>
    <x v="0"/>
    <x v="13"/>
    <n v="30"/>
    <d v="1989-07-29T00:00:00"/>
    <x v="60"/>
    <x v="0"/>
    <x v="0"/>
    <x v="0"/>
    <n v="582"/>
    <m/>
  </r>
  <r>
    <x v="0"/>
    <x v="13"/>
    <n v="31"/>
    <d v="1989-07-30T00:00:00"/>
    <x v="61"/>
    <x v="3"/>
    <x v="0"/>
    <x v="1"/>
    <n v="1"/>
    <m/>
  </r>
  <r>
    <x v="0"/>
    <x v="13"/>
    <n v="31"/>
    <d v="1989-07-30T00:00:00"/>
    <x v="61"/>
    <x v="1"/>
    <x v="0"/>
    <x v="0"/>
    <n v="2"/>
    <m/>
  </r>
  <r>
    <x v="0"/>
    <x v="13"/>
    <n v="31"/>
    <d v="1989-07-30T00:00:00"/>
    <x v="61"/>
    <x v="0"/>
    <x v="0"/>
    <x v="0"/>
    <n v="679"/>
    <m/>
  </r>
  <r>
    <x v="0"/>
    <x v="13"/>
    <n v="31"/>
    <d v="1989-07-31T00:00:00"/>
    <x v="62"/>
    <x v="3"/>
    <x v="0"/>
    <x v="1"/>
    <n v="1"/>
    <m/>
  </r>
  <r>
    <x v="0"/>
    <x v="13"/>
    <n v="31"/>
    <d v="1989-07-31T00:00:00"/>
    <x v="62"/>
    <x v="1"/>
    <x v="0"/>
    <x v="0"/>
    <n v="38"/>
    <m/>
  </r>
  <r>
    <x v="0"/>
    <x v="13"/>
    <n v="31"/>
    <d v="1989-07-31T00:00:00"/>
    <x v="62"/>
    <x v="0"/>
    <x v="0"/>
    <x v="0"/>
    <n v="662"/>
    <m/>
  </r>
  <r>
    <x v="0"/>
    <x v="13"/>
    <n v="31"/>
    <d v="1989-08-01T00:00:00"/>
    <x v="63"/>
    <x v="3"/>
    <x v="0"/>
    <x v="1"/>
    <n v="3"/>
    <m/>
  </r>
  <r>
    <x v="0"/>
    <x v="13"/>
    <n v="31"/>
    <d v="1989-08-01T00:00:00"/>
    <x v="63"/>
    <x v="1"/>
    <x v="0"/>
    <x v="0"/>
    <n v="76"/>
    <m/>
  </r>
  <r>
    <x v="0"/>
    <x v="13"/>
    <n v="31"/>
    <d v="1989-08-01T00:00:00"/>
    <x v="63"/>
    <x v="0"/>
    <x v="0"/>
    <x v="0"/>
    <n v="1123"/>
    <m/>
  </r>
  <r>
    <x v="0"/>
    <x v="13"/>
    <n v="31"/>
    <d v="1989-08-02T00:00:00"/>
    <x v="64"/>
    <x v="1"/>
    <x v="0"/>
    <x v="0"/>
    <n v="3"/>
    <m/>
  </r>
  <r>
    <x v="0"/>
    <x v="13"/>
    <n v="31"/>
    <d v="1989-08-02T00:00:00"/>
    <x v="64"/>
    <x v="0"/>
    <x v="0"/>
    <x v="0"/>
    <n v="118"/>
    <m/>
  </r>
  <r>
    <x v="0"/>
    <x v="13"/>
    <n v="31"/>
    <d v="1989-08-03T00:00:00"/>
    <x v="65"/>
    <x v="3"/>
    <x v="0"/>
    <x v="1"/>
    <n v="1"/>
    <m/>
  </r>
  <r>
    <x v="0"/>
    <x v="13"/>
    <n v="31"/>
    <d v="1989-08-03T00:00:00"/>
    <x v="65"/>
    <x v="1"/>
    <x v="0"/>
    <x v="0"/>
    <n v="2"/>
    <m/>
  </r>
  <r>
    <x v="0"/>
    <x v="13"/>
    <n v="31"/>
    <d v="1989-08-03T00:00:00"/>
    <x v="65"/>
    <x v="0"/>
    <x v="0"/>
    <x v="0"/>
    <n v="186"/>
    <m/>
  </r>
  <r>
    <x v="0"/>
    <x v="13"/>
    <n v="31"/>
    <d v="1989-08-04T00:00:00"/>
    <x v="66"/>
    <x v="3"/>
    <x v="0"/>
    <x v="1"/>
    <n v="2"/>
    <m/>
  </r>
  <r>
    <x v="0"/>
    <x v="13"/>
    <n v="31"/>
    <d v="1989-08-04T00:00:00"/>
    <x v="66"/>
    <x v="1"/>
    <x v="0"/>
    <x v="0"/>
    <n v="3"/>
    <m/>
  </r>
  <r>
    <x v="0"/>
    <x v="13"/>
    <n v="31"/>
    <d v="1989-08-04T00:00:00"/>
    <x v="66"/>
    <x v="0"/>
    <x v="0"/>
    <x v="0"/>
    <n v="350"/>
    <m/>
  </r>
  <r>
    <x v="0"/>
    <x v="13"/>
    <n v="31"/>
    <d v="1989-08-05T00:00:00"/>
    <x v="67"/>
    <x v="3"/>
    <x v="0"/>
    <x v="1"/>
    <n v="1"/>
    <m/>
  </r>
  <r>
    <x v="0"/>
    <x v="13"/>
    <n v="31"/>
    <d v="1989-08-05T00:00:00"/>
    <x v="67"/>
    <x v="1"/>
    <x v="0"/>
    <x v="0"/>
    <n v="3"/>
    <m/>
  </r>
  <r>
    <x v="0"/>
    <x v="13"/>
    <n v="31"/>
    <d v="1989-08-05T00:00:00"/>
    <x v="67"/>
    <x v="0"/>
    <x v="0"/>
    <x v="0"/>
    <n v="496"/>
    <m/>
  </r>
  <r>
    <x v="0"/>
    <x v="13"/>
    <n v="32"/>
    <d v="1989-08-06T00:00:00"/>
    <x v="68"/>
    <x v="3"/>
    <x v="0"/>
    <x v="1"/>
    <n v="1"/>
    <m/>
  </r>
  <r>
    <x v="0"/>
    <x v="13"/>
    <n v="32"/>
    <d v="1989-08-06T00:00:00"/>
    <x v="68"/>
    <x v="1"/>
    <x v="0"/>
    <x v="0"/>
    <n v="1"/>
    <m/>
  </r>
  <r>
    <x v="0"/>
    <x v="13"/>
    <n v="32"/>
    <d v="1989-08-06T00:00:00"/>
    <x v="68"/>
    <x v="0"/>
    <x v="0"/>
    <x v="0"/>
    <n v="521"/>
    <m/>
  </r>
  <r>
    <x v="0"/>
    <x v="13"/>
    <n v="32"/>
    <d v="1989-08-07T00:00:00"/>
    <x v="69"/>
    <x v="3"/>
    <x v="0"/>
    <x v="1"/>
    <n v="1"/>
    <m/>
  </r>
  <r>
    <x v="0"/>
    <x v="13"/>
    <n v="32"/>
    <d v="1989-08-07T00:00:00"/>
    <x v="69"/>
    <x v="0"/>
    <x v="0"/>
    <x v="0"/>
    <n v="116"/>
    <m/>
  </r>
  <r>
    <x v="0"/>
    <x v="13"/>
    <n v="32"/>
    <d v="1989-08-08T00:00:00"/>
    <x v="70"/>
    <x v="1"/>
    <x v="0"/>
    <x v="0"/>
    <n v="3"/>
    <m/>
  </r>
  <r>
    <x v="0"/>
    <x v="13"/>
    <n v="32"/>
    <d v="1989-08-08T00:00:00"/>
    <x v="70"/>
    <x v="0"/>
    <x v="0"/>
    <x v="0"/>
    <n v="631"/>
    <m/>
  </r>
  <r>
    <x v="0"/>
    <x v="13"/>
    <n v="32"/>
    <d v="1989-08-09T00:00:00"/>
    <x v="71"/>
    <x v="3"/>
    <x v="0"/>
    <x v="1"/>
    <n v="4"/>
    <m/>
  </r>
  <r>
    <x v="0"/>
    <x v="13"/>
    <n v="32"/>
    <d v="1989-08-09T00:00:00"/>
    <x v="71"/>
    <x v="1"/>
    <x v="0"/>
    <x v="0"/>
    <n v="19"/>
    <m/>
  </r>
  <r>
    <x v="0"/>
    <x v="13"/>
    <n v="32"/>
    <d v="1989-08-09T00:00:00"/>
    <x v="71"/>
    <x v="0"/>
    <x v="0"/>
    <x v="0"/>
    <n v="946"/>
    <m/>
  </r>
  <r>
    <x v="0"/>
    <x v="13"/>
    <n v="32"/>
    <d v="1989-08-10T00:00:00"/>
    <x v="72"/>
    <x v="2"/>
    <x v="0"/>
    <x v="0"/>
    <n v="1"/>
    <m/>
  </r>
  <r>
    <x v="0"/>
    <x v="13"/>
    <n v="32"/>
    <d v="1989-08-10T00:00:00"/>
    <x v="72"/>
    <x v="3"/>
    <x v="0"/>
    <x v="1"/>
    <n v="8"/>
    <m/>
  </r>
  <r>
    <x v="0"/>
    <x v="13"/>
    <n v="32"/>
    <d v="1989-08-10T00:00:00"/>
    <x v="72"/>
    <x v="1"/>
    <x v="0"/>
    <x v="0"/>
    <n v="86"/>
    <m/>
  </r>
  <r>
    <x v="0"/>
    <x v="13"/>
    <n v="32"/>
    <d v="1989-08-10T00:00:00"/>
    <x v="72"/>
    <x v="0"/>
    <x v="0"/>
    <x v="0"/>
    <n v="1301"/>
    <m/>
  </r>
  <r>
    <x v="0"/>
    <x v="13"/>
    <n v="32"/>
    <d v="1989-08-11T00:00:00"/>
    <x v="73"/>
    <x v="1"/>
    <x v="0"/>
    <x v="0"/>
    <n v="89"/>
    <m/>
  </r>
  <r>
    <x v="0"/>
    <x v="13"/>
    <n v="32"/>
    <d v="1989-08-11T00:00:00"/>
    <x v="73"/>
    <x v="0"/>
    <x v="0"/>
    <x v="0"/>
    <n v="511"/>
    <m/>
  </r>
  <r>
    <x v="0"/>
    <x v="13"/>
    <n v="32"/>
    <d v="1989-08-12T00:00:00"/>
    <x v="74"/>
    <x v="0"/>
    <x v="0"/>
    <x v="0"/>
    <n v="287"/>
    <m/>
  </r>
  <r>
    <x v="0"/>
    <x v="13"/>
    <n v="33"/>
    <d v="1989-08-13T00:00:00"/>
    <x v="75"/>
    <x v="2"/>
    <x v="0"/>
    <x v="0"/>
    <n v="1"/>
    <m/>
  </r>
  <r>
    <x v="0"/>
    <x v="13"/>
    <n v="33"/>
    <d v="1989-08-13T00:00:00"/>
    <x v="75"/>
    <x v="1"/>
    <x v="0"/>
    <x v="0"/>
    <n v="51"/>
    <m/>
  </r>
  <r>
    <x v="0"/>
    <x v="13"/>
    <n v="33"/>
    <d v="1989-08-13T00:00:00"/>
    <x v="75"/>
    <x v="0"/>
    <x v="0"/>
    <x v="0"/>
    <n v="306"/>
    <m/>
  </r>
  <r>
    <x v="0"/>
    <x v="13"/>
    <n v="33"/>
    <d v="1989-08-14T00:00:00"/>
    <x v="76"/>
    <x v="3"/>
    <x v="0"/>
    <x v="1"/>
    <n v="1"/>
    <m/>
  </r>
  <r>
    <x v="0"/>
    <x v="13"/>
    <n v="33"/>
    <d v="1989-08-14T00:00:00"/>
    <x v="76"/>
    <x v="1"/>
    <x v="0"/>
    <x v="0"/>
    <n v="36"/>
    <m/>
  </r>
  <r>
    <x v="0"/>
    <x v="13"/>
    <n v="33"/>
    <d v="1989-08-14T00:00:00"/>
    <x v="76"/>
    <x v="0"/>
    <x v="0"/>
    <x v="0"/>
    <n v="534"/>
    <m/>
  </r>
  <r>
    <x v="0"/>
    <x v="13"/>
    <n v="33"/>
    <d v="1989-08-15T00:00:00"/>
    <x v="77"/>
    <x v="0"/>
    <x v="0"/>
    <x v="0"/>
    <n v="462"/>
    <m/>
  </r>
  <r>
    <x v="0"/>
    <x v="13"/>
    <n v="33"/>
    <d v="1989-08-16T00:00:00"/>
    <x v="78"/>
    <x v="1"/>
    <x v="0"/>
    <x v="0"/>
    <n v="41"/>
    <m/>
  </r>
  <r>
    <x v="0"/>
    <x v="13"/>
    <n v="33"/>
    <d v="1989-08-16T00:00:00"/>
    <x v="78"/>
    <x v="0"/>
    <x v="0"/>
    <x v="0"/>
    <n v="368"/>
    <m/>
  </r>
  <r>
    <x v="0"/>
    <x v="13"/>
    <n v="33"/>
    <d v="1989-08-17T00:00:00"/>
    <x v="79"/>
    <x v="1"/>
    <x v="0"/>
    <x v="0"/>
    <n v="28"/>
    <m/>
  </r>
  <r>
    <x v="0"/>
    <x v="13"/>
    <n v="33"/>
    <d v="1989-08-17T00:00:00"/>
    <x v="79"/>
    <x v="0"/>
    <x v="0"/>
    <x v="0"/>
    <n v="175"/>
    <m/>
  </r>
  <r>
    <x v="0"/>
    <x v="13"/>
    <n v="33"/>
    <d v="1989-08-18T00:00:00"/>
    <x v="80"/>
    <x v="1"/>
    <x v="0"/>
    <x v="0"/>
    <n v="93"/>
    <m/>
  </r>
  <r>
    <x v="0"/>
    <x v="13"/>
    <n v="33"/>
    <d v="1989-08-18T00:00:00"/>
    <x v="80"/>
    <x v="0"/>
    <x v="0"/>
    <x v="0"/>
    <n v="281"/>
    <m/>
  </r>
  <r>
    <x v="0"/>
    <x v="13"/>
    <n v="33"/>
    <d v="1989-08-19T00:00:00"/>
    <x v="81"/>
    <x v="1"/>
    <x v="0"/>
    <x v="0"/>
    <n v="14"/>
    <m/>
  </r>
  <r>
    <x v="0"/>
    <x v="13"/>
    <n v="33"/>
    <d v="1989-08-19T00:00:00"/>
    <x v="81"/>
    <x v="0"/>
    <x v="0"/>
    <x v="0"/>
    <n v="31"/>
    <m/>
  </r>
  <r>
    <x v="0"/>
    <x v="13"/>
    <n v="34"/>
    <d v="1989-08-20T00:00:00"/>
    <x v="82"/>
    <x v="1"/>
    <x v="0"/>
    <x v="0"/>
    <n v="54"/>
    <m/>
  </r>
  <r>
    <x v="0"/>
    <x v="13"/>
    <n v="34"/>
    <d v="1989-08-20T00:00:00"/>
    <x v="82"/>
    <x v="0"/>
    <x v="0"/>
    <x v="0"/>
    <n v="95"/>
    <m/>
  </r>
  <r>
    <x v="0"/>
    <x v="13"/>
    <n v="34"/>
    <d v="1989-08-21T00:00:00"/>
    <x v="83"/>
    <x v="2"/>
    <x v="0"/>
    <x v="0"/>
    <n v="2"/>
    <m/>
  </r>
  <r>
    <x v="0"/>
    <x v="13"/>
    <n v="34"/>
    <d v="1989-08-21T00:00:00"/>
    <x v="83"/>
    <x v="1"/>
    <x v="0"/>
    <x v="0"/>
    <n v="193"/>
    <m/>
  </r>
  <r>
    <x v="0"/>
    <x v="13"/>
    <n v="34"/>
    <d v="1989-08-21T00:00:00"/>
    <x v="83"/>
    <x v="0"/>
    <x v="0"/>
    <x v="0"/>
    <n v="1235"/>
    <m/>
  </r>
  <r>
    <x v="0"/>
    <x v="13"/>
    <n v="34"/>
    <d v="1989-08-22T00:00:00"/>
    <x v="84"/>
    <x v="1"/>
    <x v="0"/>
    <x v="0"/>
    <n v="86"/>
    <m/>
  </r>
  <r>
    <x v="0"/>
    <x v="13"/>
    <n v="34"/>
    <d v="1989-08-22T00:00:00"/>
    <x v="84"/>
    <x v="0"/>
    <x v="0"/>
    <x v="0"/>
    <n v="356"/>
    <m/>
  </r>
  <r>
    <x v="0"/>
    <x v="13"/>
    <n v="34"/>
    <d v="1989-08-23T00:00:00"/>
    <x v="85"/>
    <x v="1"/>
    <x v="0"/>
    <x v="0"/>
    <n v="25"/>
    <m/>
  </r>
  <r>
    <x v="0"/>
    <x v="13"/>
    <n v="34"/>
    <d v="1989-08-23T00:00:00"/>
    <x v="85"/>
    <x v="0"/>
    <x v="0"/>
    <x v="0"/>
    <n v="164"/>
    <m/>
  </r>
  <r>
    <x v="0"/>
    <x v="13"/>
    <n v="34"/>
    <d v="1989-08-24T00:00:00"/>
    <x v="86"/>
    <x v="2"/>
    <x v="0"/>
    <x v="0"/>
    <n v="2"/>
    <m/>
  </r>
  <r>
    <x v="0"/>
    <x v="13"/>
    <n v="34"/>
    <d v="1989-08-24T00:00:00"/>
    <x v="86"/>
    <x v="3"/>
    <x v="0"/>
    <x v="1"/>
    <n v="1"/>
    <m/>
  </r>
  <r>
    <x v="0"/>
    <x v="13"/>
    <n v="34"/>
    <d v="1989-08-24T00:00:00"/>
    <x v="86"/>
    <x v="1"/>
    <x v="0"/>
    <x v="0"/>
    <n v="22"/>
    <m/>
  </r>
  <r>
    <x v="0"/>
    <x v="13"/>
    <n v="34"/>
    <d v="1989-08-24T00:00:00"/>
    <x v="86"/>
    <x v="0"/>
    <x v="0"/>
    <x v="0"/>
    <n v="186"/>
    <m/>
  </r>
  <r>
    <x v="0"/>
    <x v="13"/>
    <n v="34"/>
    <d v="1989-08-25T00:00:00"/>
    <x v="87"/>
    <x v="2"/>
    <x v="0"/>
    <x v="0"/>
    <n v="1"/>
    <m/>
  </r>
  <r>
    <x v="0"/>
    <x v="13"/>
    <n v="34"/>
    <d v="1989-08-25T00:00:00"/>
    <x v="87"/>
    <x v="1"/>
    <x v="0"/>
    <x v="0"/>
    <n v="13"/>
    <m/>
  </r>
  <r>
    <x v="0"/>
    <x v="13"/>
    <n v="34"/>
    <d v="1989-08-25T00:00:00"/>
    <x v="87"/>
    <x v="0"/>
    <x v="0"/>
    <x v="0"/>
    <n v="251"/>
    <m/>
  </r>
  <r>
    <x v="0"/>
    <x v="13"/>
    <n v="34"/>
    <d v="1989-08-26T00:00:00"/>
    <x v="88"/>
    <x v="2"/>
    <x v="0"/>
    <x v="0"/>
    <n v="1"/>
    <m/>
  </r>
  <r>
    <x v="0"/>
    <x v="13"/>
    <n v="34"/>
    <d v="1989-08-26T00:00:00"/>
    <x v="88"/>
    <x v="1"/>
    <x v="0"/>
    <x v="0"/>
    <n v="47"/>
    <m/>
  </r>
  <r>
    <x v="0"/>
    <x v="13"/>
    <n v="34"/>
    <d v="1989-08-26T00:00:00"/>
    <x v="88"/>
    <x v="0"/>
    <x v="0"/>
    <x v="0"/>
    <n v="506"/>
    <m/>
  </r>
  <r>
    <x v="0"/>
    <x v="13"/>
    <n v="35"/>
    <d v="1989-08-27T00:00:00"/>
    <x v="89"/>
    <x v="2"/>
    <x v="0"/>
    <x v="0"/>
    <n v="1"/>
    <m/>
  </r>
  <r>
    <x v="0"/>
    <x v="13"/>
    <n v="35"/>
    <d v="1989-08-27T00:00:00"/>
    <x v="89"/>
    <x v="1"/>
    <x v="0"/>
    <x v="0"/>
    <n v="22"/>
    <m/>
  </r>
  <r>
    <x v="0"/>
    <x v="13"/>
    <n v="35"/>
    <d v="1989-08-27T00:00:00"/>
    <x v="89"/>
    <x v="0"/>
    <x v="0"/>
    <x v="0"/>
    <n v="240"/>
    <m/>
  </r>
  <r>
    <x v="0"/>
    <x v="13"/>
    <n v="35"/>
    <d v="1989-08-28T00:00:00"/>
    <x v="90"/>
    <x v="2"/>
    <x v="0"/>
    <x v="0"/>
    <n v="2"/>
    <m/>
  </r>
  <r>
    <x v="0"/>
    <x v="13"/>
    <n v="35"/>
    <d v="1989-08-28T00:00:00"/>
    <x v="90"/>
    <x v="1"/>
    <x v="0"/>
    <x v="0"/>
    <n v="76"/>
    <m/>
  </r>
  <r>
    <x v="0"/>
    <x v="13"/>
    <n v="35"/>
    <d v="1989-08-28T00:00:00"/>
    <x v="90"/>
    <x v="0"/>
    <x v="0"/>
    <x v="0"/>
    <n v="709"/>
    <m/>
  </r>
  <r>
    <x v="0"/>
    <x v="13"/>
    <n v="35"/>
    <d v="1989-08-29T00:00:00"/>
    <x v="91"/>
    <x v="2"/>
    <x v="0"/>
    <x v="0"/>
    <n v="3"/>
    <m/>
  </r>
  <r>
    <x v="0"/>
    <x v="13"/>
    <n v="35"/>
    <d v="1989-08-29T00:00:00"/>
    <x v="91"/>
    <x v="1"/>
    <x v="0"/>
    <x v="0"/>
    <n v="103"/>
    <m/>
  </r>
  <r>
    <x v="0"/>
    <x v="13"/>
    <n v="35"/>
    <d v="1989-08-29T00:00:00"/>
    <x v="91"/>
    <x v="0"/>
    <x v="0"/>
    <x v="0"/>
    <n v="716"/>
    <m/>
  </r>
  <r>
    <x v="0"/>
    <x v="13"/>
    <n v="35"/>
    <d v="1989-08-30T00:00:00"/>
    <x v="92"/>
    <x v="2"/>
    <x v="0"/>
    <x v="0"/>
    <n v="1"/>
    <m/>
  </r>
  <r>
    <x v="0"/>
    <x v="13"/>
    <n v="35"/>
    <d v="1989-08-30T00:00:00"/>
    <x v="92"/>
    <x v="1"/>
    <x v="0"/>
    <x v="0"/>
    <n v="63"/>
    <m/>
  </r>
  <r>
    <x v="0"/>
    <x v="13"/>
    <n v="35"/>
    <d v="1989-08-30T00:00:00"/>
    <x v="92"/>
    <x v="0"/>
    <x v="0"/>
    <x v="0"/>
    <n v="423"/>
    <m/>
  </r>
  <r>
    <x v="0"/>
    <x v="13"/>
    <n v="35"/>
    <d v="1989-08-31T00:00:00"/>
    <x v="93"/>
    <x v="2"/>
    <x v="0"/>
    <x v="0"/>
    <n v="2"/>
    <m/>
  </r>
  <r>
    <x v="0"/>
    <x v="13"/>
    <n v="35"/>
    <d v="1989-08-31T00:00:00"/>
    <x v="93"/>
    <x v="1"/>
    <x v="0"/>
    <x v="0"/>
    <n v="37"/>
    <m/>
  </r>
  <r>
    <x v="0"/>
    <x v="13"/>
    <n v="35"/>
    <d v="1989-08-31T00:00:00"/>
    <x v="93"/>
    <x v="0"/>
    <x v="0"/>
    <x v="0"/>
    <n v="297"/>
    <m/>
  </r>
  <r>
    <x v="0"/>
    <x v="13"/>
    <n v="35"/>
    <d v="1989-09-01T00:00:00"/>
    <x v="94"/>
    <x v="2"/>
    <x v="0"/>
    <x v="0"/>
    <n v="6"/>
    <m/>
  </r>
  <r>
    <x v="0"/>
    <x v="13"/>
    <n v="35"/>
    <d v="1989-09-01T00:00:00"/>
    <x v="94"/>
    <x v="1"/>
    <x v="0"/>
    <x v="0"/>
    <n v="55"/>
    <m/>
  </r>
  <r>
    <x v="0"/>
    <x v="13"/>
    <n v="35"/>
    <d v="1989-09-01T00:00:00"/>
    <x v="94"/>
    <x v="0"/>
    <x v="0"/>
    <x v="0"/>
    <n v="452"/>
    <m/>
  </r>
  <r>
    <x v="0"/>
    <x v="13"/>
    <n v="35"/>
    <d v="1989-09-02T00:00:00"/>
    <x v="95"/>
    <x v="2"/>
    <x v="0"/>
    <x v="0"/>
    <n v="6"/>
    <m/>
  </r>
  <r>
    <x v="0"/>
    <x v="13"/>
    <n v="35"/>
    <d v="1989-09-02T00:00:00"/>
    <x v="95"/>
    <x v="1"/>
    <x v="0"/>
    <x v="0"/>
    <n v="18"/>
    <m/>
  </r>
  <r>
    <x v="0"/>
    <x v="13"/>
    <n v="35"/>
    <d v="1989-09-02T00:00:00"/>
    <x v="95"/>
    <x v="0"/>
    <x v="0"/>
    <x v="0"/>
    <n v="230"/>
    <m/>
  </r>
  <r>
    <x v="0"/>
    <x v="13"/>
    <n v="36"/>
    <d v="1989-09-03T00:00:00"/>
    <x v="96"/>
    <x v="2"/>
    <x v="0"/>
    <x v="0"/>
    <n v="4"/>
    <m/>
  </r>
  <r>
    <x v="0"/>
    <x v="13"/>
    <n v="36"/>
    <d v="1989-09-03T00:00:00"/>
    <x v="96"/>
    <x v="1"/>
    <x v="0"/>
    <x v="0"/>
    <n v="36"/>
    <m/>
  </r>
  <r>
    <x v="0"/>
    <x v="13"/>
    <n v="36"/>
    <d v="1989-09-03T00:00:00"/>
    <x v="96"/>
    <x v="0"/>
    <x v="0"/>
    <x v="0"/>
    <n v="502"/>
    <m/>
  </r>
  <r>
    <x v="0"/>
    <x v="13"/>
    <n v="36"/>
    <d v="1989-09-04T00:00:00"/>
    <x v="97"/>
    <x v="2"/>
    <x v="0"/>
    <x v="0"/>
    <n v="7"/>
    <m/>
  </r>
  <r>
    <x v="0"/>
    <x v="13"/>
    <n v="36"/>
    <d v="1989-09-04T00:00:00"/>
    <x v="97"/>
    <x v="1"/>
    <x v="0"/>
    <x v="0"/>
    <n v="70"/>
    <m/>
  </r>
  <r>
    <x v="0"/>
    <x v="13"/>
    <n v="36"/>
    <d v="1989-09-04T00:00:00"/>
    <x v="97"/>
    <x v="0"/>
    <x v="0"/>
    <x v="0"/>
    <n v="571"/>
    <m/>
  </r>
  <r>
    <x v="0"/>
    <x v="13"/>
    <n v="36"/>
    <d v="1989-09-05T00:00:00"/>
    <x v="98"/>
    <x v="2"/>
    <x v="0"/>
    <x v="0"/>
    <n v="7"/>
    <m/>
  </r>
  <r>
    <x v="0"/>
    <x v="13"/>
    <n v="36"/>
    <d v="1989-09-05T00:00:00"/>
    <x v="98"/>
    <x v="1"/>
    <x v="0"/>
    <x v="0"/>
    <n v="40"/>
    <m/>
  </r>
  <r>
    <x v="0"/>
    <x v="13"/>
    <n v="36"/>
    <d v="1989-09-05T00:00:00"/>
    <x v="98"/>
    <x v="0"/>
    <x v="0"/>
    <x v="0"/>
    <n v="207"/>
    <m/>
  </r>
  <r>
    <x v="0"/>
    <x v="13"/>
    <n v="36"/>
    <d v="1989-09-06T00:00:00"/>
    <x v="99"/>
    <x v="2"/>
    <x v="0"/>
    <x v="0"/>
    <n v="1"/>
    <m/>
  </r>
  <r>
    <x v="0"/>
    <x v="13"/>
    <n v="36"/>
    <d v="1989-09-06T00:00:00"/>
    <x v="99"/>
    <x v="1"/>
    <x v="0"/>
    <x v="0"/>
    <n v="61"/>
    <m/>
  </r>
  <r>
    <x v="0"/>
    <x v="13"/>
    <n v="36"/>
    <d v="1989-09-06T00:00:00"/>
    <x v="99"/>
    <x v="0"/>
    <x v="0"/>
    <x v="0"/>
    <n v="201"/>
    <m/>
  </r>
  <r>
    <x v="0"/>
    <x v="13"/>
    <n v="36"/>
    <d v="1989-09-07T00:00:00"/>
    <x v="100"/>
    <x v="2"/>
    <x v="0"/>
    <x v="0"/>
    <n v="5"/>
    <m/>
  </r>
  <r>
    <x v="0"/>
    <x v="13"/>
    <n v="36"/>
    <d v="1989-09-07T00:00:00"/>
    <x v="100"/>
    <x v="1"/>
    <x v="0"/>
    <x v="0"/>
    <n v="42"/>
    <m/>
  </r>
  <r>
    <x v="0"/>
    <x v="13"/>
    <n v="36"/>
    <d v="1989-09-07T00:00:00"/>
    <x v="100"/>
    <x v="0"/>
    <x v="0"/>
    <x v="0"/>
    <n v="101"/>
    <m/>
  </r>
  <r>
    <x v="0"/>
    <x v="13"/>
    <n v="36"/>
    <d v="1989-09-08T00:00:00"/>
    <x v="101"/>
    <x v="0"/>
    <x v="0"/>
    <x v="0"/>
    <n v="122"/>
    <m/>
  </r>
  <r>
    <x v="0"/>
    <x v="13"/>
    <n v="36"/>
    <d v="1989-09-09T00:00:00"/>
    <x v="102"/>
    <x v="2"/>
    <x v="0"/>
    <x v="0"/>
    <n v="5"/>
    <m/>
  </r>
  <r>
    <x v="0"/>
    <x v="13"/>
    <n v="36"/>
    <d v="1989-09-09T00:00:00"/>
    <x v="102"/>
    <x v="1"/>
    <x v="0"/>
    <x v="0"/>
    <n v="7"/>
    <m/>
  </r>
  <r>
    <x v="0"/>
    <x v="13"/>
    <n v="36"/>
    <d v="1989-09-09T00:00:00"/>
    <x v="102"/>
    <x v="0"/>
    <x v="0"/>
    <x v="0"/>
    <n v="136"/>
    <m/>
  </r>
  <r>
    <x v="0"/>
    <x v="13"/>
    <n v="37"/>
    <d v="1989-09-10T00:00:00"/>
    <x v="103"/>
    <x v="2"/>
    <x v="0"/>
    <x v="0"/>
    <n v="4"/>
    <m/>
  </r>
  <r>
    <x v="0"/>
    <x v="13"/>
    <n v="37"/>
    <d v="1989-09-10T00:00:00"/>
    <x v="103"/>
    <x v="3"/>
    <x v="0"/>
    <x v="0"/>
    <n v="1"/>
    <m/>
  </r>
  <r>
    <x v="0"/>
    <x v="13"/>
    <n v="37"/>
    <d v="1989-09-10T00:00:00"/>
    <x v="103"/>
    <x v="1"/>
    <x v="0"/>
    <x v="0"/>
    <n v="11"/>
    <m/>
  </r>
  <r>
    <x v="0"/>
    <x v="13"/>
    <n v="37"/>
    <d v="1989-09-10T00:00:00"/>
    <x v="103"/>
    <x v="0"/>
    <x v="0"/>
    <x v="0"/>
    <n v="92"/>
    <m/>
  </r>
  <r>
    <x v="0"/>
    <x v="13"/>
    <n v="37"/>
    <d v="1989-09-11T00:00:00"/>
    <x v="104"/>
    <x v="2"/>
    <x v="0"/>
    <x v="0"/>
    <n v="4"/>
    <m/>
  </r>
  <r>
    <x v="0"/>
    <x v="13"/>
    <n v="37"/>
    <d v="1989-09-11T00:00:00"/>
    <x v="104"/>
    <x v="3"/>
    <x v="0"/>
    <x v="0"/>
    <n v="3"/>
    <m/>
  </r>
  <r>
    <x v="0"/>
    <x v="13"/>
    <n v="37"/>
    <d v="1989-09-11T00:00:00"/>
    <x v="104"/>
    <x v="1"/>
    <x v="0"/>
    <x v="0"/>
    <n v="32"/>
    <m/>
  </r>
  <r>
    <x v="0"/>
    <x v="13"/>
    <n v="37"/>
    <d v="1989-09-11T00:00:00"/>
    <x v="104"/>
    <x v="0"/>
    <x v="0"/>
    <x v="0"/>
    <n v="123"/>
    <m/>
  </r>
  <r>
    <x v="0"/>
    <x v="13"/>
    <n v="37"/>
    <d v="1989-09-12T00:00:00"/>
    <x v="105"/>
    <x v="2"/>
    <x v="0"/>
    <x v="0"/>
    <n v="8"/>
    <m/>
  </r>
  <r>
    <x v="0"/>
    <x v="13"/>
    <n v="37"/>
    <d v="1989-09-12T00:00:00"/>
    <x v="105"/>
    <x v="3"/>
    <x v="0"/>
    <x v="0"/>
    <n v="2"/>
    <m/>
  </r>
  <r>
    <x v="0"/>
    <x v="13"/>
    <n v="37"/>
    <d v="1989-09-12T00:00:00"/>
    <x v="105"/>
    <x v="1"/>
    <x v="0"/>
    <x v="0"/>
    <n v="24"/>
    <m/>
  </r>
  <r>
    <x v="0"/>
    <x v="13"/>
    <n v="37"/>
    <d v="1989-09-12T00:00:00"/>
    <x v="105"/>
    <x v="0"/>
    <x v="0"/>
    <x v="0"/>
    <n v="133"/>
    <m/>
  </r>
  <r>
    <x v="0"/>
    <x v="13"/>
    <n v="37"/>
    <d v="1989-09-13T00:00:00"/>
    <x v="106"/>
    <x v="2"/>
    <x v="0"/>
    <x v="0"/>
    <n v="1"/>
    <m/>
  </r>
  <r>
    <x v="0"/>
    <x v="13"/>
    <n v="37"/>
    <d v="1989-09-13T00:00:00"/>
    <x v="106"/>
    <x v="3"/>
    <x v="0"/>
    <x v="0"/>
    <n v="3"/>
    <m/>
  </r>
  <r>
    <x v="0"/>
    <x v="13"/>
    <n v="37"/>
    <d v="1989-09-13T00:00:00"/>
    <x v="106"/>
    <x v="1"/>
    <x v="0"/>
    <x v="0"/>
    <n v="10"/>
    <m/>
  </r>
  <r>
    <x v="0"/>
    <x v="13"/>
    <n v="37"/>
    <d v="1989-09-13T00:00:00"/>
    <x v="106"/>
    <x v="0"/>
    <x v="0"/>
    <x v="0"/>
    <n v="151"/>
    <m/>
  </r>
  <r>
    <x v="0"/>
    <x v="13"/>
    <n v="37"/>
    <d v="1989-09-14T00:00:00"/>
    <x v="107"/>
    <x v="2"/>
    <x v="0"/>
    <x v="0"/>
    <n v="5"/>
    <m/>
  </r>
  <r>
    <x v="0"/>
    <x v="13"/>
    <n v="37"/>
    <d v="1989-09-14T00:00:00"/>
    <x v="107"/>
    <x v="3"/>
    <x v="0"/>
    <x v="0"/>
    <n v="5"/>
    <m/>
  </r>
  <r>
    <x v="0"/>
    <x v="13"/>
    <n v="37"/>
    <d v="1989-09-14T00:00:00"/>
    <x v="107"/>
    <x v="1"/>
    <x v="0"/>
    <x v="0"/>
    <n v="13"/>
    <m/>
  </r>
  <r>
    <x v="0"/>
    <x v="13"/>
    <n v="37"/>
    <d v="1989-09-14T00:00:00"/>
    <x v="107"/>
    <x v="0"/>
    <x v="0"/>
    <x v="0"/>
    <n v="157"/>
    <m/>
  </r>
  <r>
    <x v="0"/>
    <x v="13"/>
    <n v="37"/>
    <d v="1989-09-15T00:00:00"/>
    <x v="108"/>
    <x v="2"/>
    <x v="0"/>
    <x v="0"/>
    <n v="19"/>
    <m/>
  </r>
  <r>
    <x v="0"/>
    <x v="13"/>
    <n v="37"/>
    <d v="1989-09-15T00:00:00"/>
    <x v="108"/>
    <x v="3"/>
    <x v="0"/>
    <x v="0"/>
    <n v="8"/>
    <m/>
  </r>
  <r>
    <x v="0"/>
    <x v="13"/>
    <n v="37"/>
    <d v="1989-09-15T00:00:00"/>
    <x v="108"/>
    <x v="1"/>
    <x v="0"/>
    <x v="0"/>
    <n v="43"/>
    <m/>
  </r>
  <r>
    <x v="0"/>
    <x v="13"/>
    <n v="37"/>
    <d v="1989-09-15T00:00:00"/>
    <x v="108"/>
    <x v="0"/>
    <x v="0"/>
    <x v="0"/>
    <n v="133"/>
    <m/>
  </r>
  <r>
    <x v="0"/>
    <x v="13"/>
    <n v="37"/>
    <d v="1989-09-16T00:00:00"/>
    <x v="109"/>
    <x v="2"/>
    <x v="0"/>
    <x v="0"/>
    <n v="17"/>
    <m/>
  </r>
  <r>
    <x v="0"/>
    <x v="13"/>
    <n v="37"/>
    <d v="1989-09-16T00:00:00"/>
    <x v="109"/>
    <x v="3"/>
    <x v="0"/>
    <x v="0"/>
    <n v="10"/>
    <m/>
  </r>
  <r>
    <x v="0"/>
    <x v="13"/>
    <n v="37"/>
    <d v="1989-09-16T00:00:00"/>
    <x v="109"/>
    <x v="3"/>
    <x v="0"/>
    <x v="1"/>
    <n v="1"/>
    <m/>
  </r>
  <r>
    <x v="0"/>
    <x v="13"/>
    <n v="37"/>
    <d v="1989-09-16T00:00:00"/>
    <x v="109"/>
    <x v="1"/>
    <x v="0"/>
    <x v="0"/>
    <n v="38"/>
    <m/>
  </r>
  <r>
    <x v="0"/>
    <x v="13"/>
    <n v="37"/>
    <d v="1989-09-16T00:00:00"/>
    <x v="109"/>
    <x v="0"/>
    <x v="0"/>
    <x v="0"/>
    <n v="87"/>
    <m/>
  </r>
  <r>
    <x v="0"/>
    <x v="13"/>
    <n v="38"/>
    <d v="1989-09-17T00:00:00"/>
    <x v="110"/>
    <x v="2"/>
    <x v="0"/>
    <x v="0"/>
    <n v="12"/>
    <m/>
  </r>
  <r>
    <x v="0"/>
    <x v="13"/>
    <n v="38"/>
    <d v="1989-09-17T00:00:00"/>
    <x v="110"/>
    <x v="3"/>
    <x v="0"/>
    <x v="0"/>
    <n v="10"/>
    <m/>
  </r>
  <r>
    <x v="0"/>
    <x v="13"/>
    <n v="38"/>
    <d v="1989-09-17T00:00:00"/>
    <x v="110"/>
    <x v="1"/>
    <x v="0"/>
    <x v="0"/>
    <n v="35"/>
    <m/>
  </r>
  <r>
    <x v="0"/>
    <x v="13"/>
    <n v="38"/>
    <d v="1989-09-17T00:00:00"/>
    <x v="110"/>
    <x v="0"/>
    <x v="0"/>
    <x v="0"/>
    <n v="59"/>
    <m/>
  </r>
  <r>
    <x v="0"/>
    <x v="13"/>
    <n v="38"/>
    <d v="1989-09-18T00:00:00"/>
    <x v="111"/>
    <x v="2"/>
    <x v="0"/>
    <x v="0"/>
    <n v="8"/>
    <m/>
  </r>
  <r>
    <x v="0"/>
    <x v="13"/>
    <n v="38"/>
    <d v="1989-09-18T00:00:00"/>
    <x v="111"/>
    <x v="3"/>
    <x v="0"/>
    <x v="0"/>
    <n v="6"/>
    <m/>
  </r>
  <r>
    <x v="0"/>
    <x v="13"/>
    <n v="38"/>
    <d v="1989-09-18T00:00:00"/>
    <x v="111"/>
    <x v="1"/>
    <x v="0"/>
    <x v="0"/>
    <n v="32"/>
    <m/>
  </r>
  <r>
    <x v="0"/>
    <x v="13"/>
    <n v="38"/>
    <d v="1989-09-18T00:00:00"/>
    <x v="111"/>
    <x v="0"/>
    <x v="0"/>
    <x v="0"/>
    <n v="31"/>
    <m/>
  </r>
  <r>
    <x v="0"/>
    <x v="13"/>
    <n v="38"/>
    <d v="1989-09-19T00:00:00"/>
    <x v="112"/>
    <x v="2"/>
    <x v="0"/>
    <x v="0"/>
    <n v="5"/>
    <m/>
  </r>
  <r>
    <x v="0"/>
    <x v="13"/>
    <n v="38"/>
    <d v="1989-09-19T00:00:00"/>
    <x v="112"/>
    <x v="3"/>
    <x v="0"/>
    <x v="0"/>
    <n v="5"/>
    <m/>
  </r>
  <r>
    <x v="0"/>
    <x v="13"/>
    <n v="38"/>
    <d v="1989-09-19T00:00:00"/>
    <x v="112"/>
    <x v="3"/>
    <x v="0"/>
    <x v="1"/>
    <n v="1"/>
    <m/>
  </r>
  <r>
    <x v="0"/>
    <x v="13"/>
    <n v="38"/>
    <d v="1989-09-19T00:00:00"/>
    <x v="112"/>
    <x v="1"/>
    <x v="0"/>
    <x v="0"/>
    <n v="7"/>
    <m/>
  </r>
  <r>
    <x v="0"/>
    <x v="13"/>
    <n v="38"/>
    <d v="1989-09-19T00:00:00"/>
    <x v="112"/>
    <x v="0"/>
    <x v="0"/>
    <x v="0"/>
    <n v="15"/>
    <m/>
  </r>
  <r>
    <x v="0"/>
    <x v="13"/>
    <n v="38"/>
    <d v="1989-09-20T00:00:00"/>
    <x v="113"/>
    <x v="2"/>
    <x v="0"/>
    <x v="0"/>
    <n v="3"/>
    <m/>
  </r>
  <r>
    <x v="0"/>
    <x v="13"/>
    <n v="38"/>
    <d v="1989-09-20T00:00:00"/>
    <x v="113"/>
    <x v="3"/>
    <x v="0"/>
    <x v="0"/>
    <n v="7"/>
    <m/>
  </r>
  <r>
    <x v="0"/>
    <x v="13"/>
    <n v="38"/>
    <d v="1989-09-20T00:00:00"/>
    <x v="113"/>
    <x v="1"/>
    <x v="0"/>
    <x v="0"/>
    <n v="30"/>
    <m/>
  </r>
  <r>
    <x v="0"/>
    <x v="13"/>
    <n v="38"/>
    <d v="1989-09-20T00:00:00"/>
    <x v="113"/>
    <x v="0"/>
    <x v="0"/>
    <x v="0"/>
    <n v="23"/>
    <m/>
  </r>
  <r>
    <x v="0"/>
    <x v="13"/>
    <n v="38"/>
    <d v="1989-09-21T00:00:00"/>
    <x v="114"/>
    <x v="2"/>
    <x v="0"/>
    <x v="0"/>
    <n v="5"/>
    <m/>
  </r>
  <r>
    <x v="0"/>
    <x v="13"/>
    <n v="38"/>
    <d v="1989-09-21T00:00:00"/>
    <x v="114"/>
    <x v="3"/>
    <x v="0"/>
    <x v="0"/>
    <n v="7"/>
    <m/>
  </r>
  <r>
    <x v="0"/>
    <x v="13"/>
    <n v="38"/>
    <d v="1989-09-21T00:00:00"/>
    <x v="114"/>
    <x v="3"/>
    <x v="0"/>
    <x v="1"/>
    <n v="1"/>
    <m/>
  </r>
  <r>
    <x v="0"/>
    <x v="13"/>
    <n v="38"/>
    <d v="1989-09-21T00:00:00"/>
    <x v="114"/>
    <x v="1"/>
    <x v="0"/>
    <x v="0"/>
    <n v="29"/>
    <m/>
  </r>
  <r>
    <x v="0"/>
    <x v="13"/>
    <n v="38"/>
    <d v="1989-09-21T00:00:00"/>
    <x v="114"/>
    <x v="0"/>
    <x v="0"/>
    <x v="0"/>
    <n v="19"/>
    <m/>
  </r>
  <r>
    <x v="0"/>
    <x v="13"/>
    <n v="38"/>
    <d v="1989-09-22T00:00:00"/>
    <x v="115"/>
    <x v="2"/>
    <x v="0"/>
    <x v="0"/>
    <n v="4"/>
    <m/>
  </r>
  <r>
    <x v="0"/>
    <x v="13"/>
    <n v="38"/>
    <d v="1989-09-22T00:00:00"/>
    <x v="115"/>
    <x v="3"/>
    <x v="0"/>
    <x v="0"/>
    <n v="19"/>
    <m/>
  </r>
  <r>
    <x v="0"/>
    <x v="13"/>
    <n v="38"/>
    <d v="1989-09-22T00:00:00"/>
    <x v="115"/>
    <x v="3"/>
    <x v="0"/>
    <x v="1"/>
    <n v="2"/>
    <m/>
  </r>
  <r>
    <x v="0"/>
    <x v="13"/>
    <n v="38"/>
    <d v="1989-09-22T00:00:00"/>
    <x v="115"/>
    <x v="1"/>
    <x v="0"/>
    <x v="0"/>
    <n v="7"/>
    <m/>
  </r>
  <r>
    <x v="0"/>
    <x v="13"/>
    <n v="38"/>
    <d v="1989-09-22T00:00:00"/>
    <x v="115"/>
    <x v="0"/>
    <x v="0"/>
    <x v="0"/>
    <n v="75"/>
    <m/>
  </r>
  <r>
    <x v="0"/>
    <x v="13"/>
    <n v="38"/>
    <d v="1989-09-23T00:00:00"/>
    <x v="116"/>
    <x v="2"/>
    <x v="0"/>
    <x v="0"/>
    <n v="1"/>
    <m/>
  </r>
  <r>
    <x v="0"/>
    <x v="13"/>
    <n v="38"/>
    <d v="1989-09-23T00:00:00"/>
    <x v="116"/>
    <x v="3"/>
    <x v="0"/>
    <x v="0"/>
    <n v="8"/>
    <m/>
  </r>
  <r>
    <x v="0"/>
    <x v="13"/>
    <n v="38"/>
    <d v="1989-09-23T00:00:00"/>
    <x v="116"/>
    <x v="1"/>
    <x v="0"/>
    <x v="0"/>
    <n v="4"/>
    <m/>
  </r>
  <r>
    <x v="0"/>
    <x v="13"/>
    <n v="38"/>
    <d v="1989-09-23T00:00:00"/>
    <x v="116"/>
    <x v="0"/>
    <x v="0"/>
    <x v="0"/>
    <n v="10"/>
    <m/>
  </r>
  <r>
    <x v="0"/>
    <x v="13"/>
    <n v="39"/>
    <d v="1989-09-24T00:00:00"/>
    <x v="117"/>
    <x v="2"/>
    <x v="0"/>
    <x v="0"/>
    <n v="4"/>
    <m/>
  </r>
  <r>
    <x v="0"/>
    <x v="13"/>
    <n v="39"/>
    <d v="1989-09-24T00:00:00"/>
    <x v="117"/>
    <x v="3"/>
    <x v="0"/>
    <x v="0"/>
    <n v="8"/>
    <m/>
  </r>
  <r>
    <x v="0"/>
    <x v="13"/>
    <n v="39"/>
    <d v="1989-09-24T00:00:00"/>
    <x v="117"/>
    <x v="1"/>
    <x v="0"/>
    <x v="0"/>
    <n v="5"/>
    <m/>
  </r>
  <r>
    <x v="0"/>
    <x v="13"/>
    <n v="39"/>
    <d v="1989-09-24T00:00:00"/>
    <x v="117"/>
    <x v="0"/>
    <x v="0"/>
    <x v="0"/>
    <n v="25"/>
    <m/>
  </r>
  <r>
    <x v="0"/>
    <x v="13"/>
    <n v="39"/>
    <d v="1989-09-25T00:00:00"/>
    <x v="118"/>
    <x v="3"/>
    <x v="0"/>
    <x v="0"/>
    <n v="5"/>
    <m/>
  </r>
  <r>
    <x v="0"/>
    <x v="13"/>
    <n v="39"/>
    <d v="1989-09-25T00:00:00"/>
    <x v="118"/>
    <x v="0"/>
    <x v="0"/>
    <x v="0"/>
    <n v="29"/>
    <m/>
  </r>
  <r>
    <x v="0"/>
    <x v="13"/>
    <n v="39"/>
    <d v="1989-09-26T00:00:00"/>
    <x v="119"/>
    <x v="2"/>
    <x v="0"/>
    <x v="0"/>
    <n v="2"/>
    <m/>
  </r>
  <r>
    <x v="0"/>
    <x v="13"/>
    <n v="39"/>
    <d v="1989-09-26T00:00:00"/>
    <x v="119"/>
    <x v="3"/>
    <x v="0"/>
    <x v="0"/>
    <n v="8"/>
    <m/>
  </r>
  <r>
    <x v="0"/>
    <x v="13"/>
    <n v="39"/>
    <d v="1989-09-26T00:00:00"/>
    <x v="119"/>
    <x v="1"/>
    <x v="0"/>
    <x v="0"/>
    <n v="3"/>
    <m/>
  </r>
  <r>
    <x v="0"/>
    <x v="13"/>
    <n v="39"/>
    <d v="1989-09-26T00:00:00"/>
    <x v="119"/>
    <x v="0"/>
    <x v="0"/>
    <x v="0"/>
    <n v="24"/>
    <m/>
  </r>
  <r>
    <x v="0"/>
    <x v="13"/>
    <n v="39"/>
    <d v="1989-09-27T00:00:00"/>
    <x v="120"/>
    <x v="2"/>
    <x v="0"/>
    <x v="0"/>
    <n v="2"/>
    <m/>
  </r>
  <r>
    <x v="0"/>
    <x v="13"/>
    <n v="39"/>
    <d v="1989-09-27T00:00:00"/>
    <x v="120"/>
    <x v="0"/>
    <x v="0"/>
    <x v="0"/>
    <n v="28"/>
    <m/>
  </r>
  <r>
    <x v="0"/>
    <x v="13"/>
    <n v="39"/>
    <d v="1989-09-28T00:00:00"/>
    <x v="121"/>
    <x v="2"/>
    <x v="0"/>
    <x v="0"/>
    <n v="3"/>
    <m/>
  </r>
  <r>
    <x v="0"/>
    <x v="13"/>
    <n v="39"/>
    <d v="1989-09-28T00:00:00"/>
    <x v="121"/>
    <x v="3"/>
    <x v="0"/>
    <x v="0"/>
    <n v="51"/>
    <m/>
  </r>
  <r>
    <x v="0"/>
    <x v="13"/>
    <n v="39"/>
    <d v="1989-09-28T00:00:00"/>
    <x v="121"/>
    <x v="0"/>
    <x v="0"/>
    <x v="0"/>
    <n v="40"/>
    <m/>
  </r>
  <r>
    <x v="0"/>
    <x v="13"/>
    <n v="39"/>
    <d v="1989-09-29T00:00:00"/>
    <x v="122"/>
    <x v="2"/>
    <x v="0"/>
    <x v="0"/>
    <n v="8"/>
    <m/>
  </r>
  <r>
    <x v="0"/>
    <x v="13"/>
    <n v="39"/>
    <d v="1989-09-29T00:00:00"/>
    <x v="122"/>
    <x v="3"/>
    <x v="0"/>
    <x v="0"/>
    <n v="141"/>
    <m/>
  </r>
  <r>
    <x v="0"/>
    <x v="13"/>
    <n v="39"/>
    <d v="1989-09-29T00:00:00"/>
    <x v="122"/>
    <x v="3"/>
    <x v="0"/>
    <x v="1"/>
    <n v="1"/>
    <m/>
  </r>
  <r>
    <x v="0"/>
    <x v="13"/>
    <n v="39"/>
    <d v="1989-09-29T00:00:00"/>
    <x v="122"/>
    <x v="1"/>
    <x v="0"/>
    <x v="0"/>
    <n v="2"/>
    <m/>
  </r>
  <r>
    <x v="0"/>
    <x v="13"/>
    <n v="39"/>
    <d v="1989-09-29T00:00:00"/>
    <x v="122"/>
    <x v="0"/>
    <x v="0"/>
    <x v="0"/>
    <n v="56"/>
    <m/>
  </r>
  <r>
    <x v="0"/>
    <x v="13"/>
    <n v="39"/>
    <d v="1989-09-30T00:00:00"/>
    <x v="123"/>
    <x v="2"/>
    <x v="0"/>
    <x v="0"/>
    <n v="7"/>
    <m/>
  </r>
  <r>
    <x v="0"/>
    <x v="13"/>
    <n v="39"/>
    <d v="1989-09-30T00:00:00"/>
    <x v="123"/>
    <x v="3"/>
    <x v="0"/>
    <x v="0"/>
    <n v="82"/>
    <m/>
  </r>
  <r>
    <x v="0"/>
    <x v="13"/>
    <n v="39"/>
    <d v="1989-09-30T00:00:00"/>
    <x v="123"/>
    <x v="3"/>
    <x v="0"/>
    <x v="1"/>
    <n v="2"/>
    <m/>
  </r>
  <r>
    <x v="0"/>
    <x v="13"/>
    <n v="39"/>
    <d v="1989-09-30T00:00:00"/>
    <x v="123"/>
    <x v="1"/>
    <x v="0"/>
    <x v="0"/>
    <n v="6"/>
    <m/>
  </r>
  <r>
    <x v="0"/>
    <x v="13"/>
    <n v="39"/>
    <d v="1989-09-30T00:00:00"/>
    <x v="123"/>
    <x v="0"/>
    <x v="0"/>
    <x v="0"/>
    <n v="14"/>
    <m/>
  </r>
  <r>
    <x v="0"/>
    <x v="13"/>
    <n v="40"/>
    <d v="1989-10-01T00:00:00"/>
    <x v="124"/>
    <x v="2"/>
    <x v="0"/>
    <x v="0"/>
    <n v="3"/>
    <m/>
  </r>
  <r>
    <x v="0"/>
    <x v="13"/>
    <n v="40"/>
    <d v="1989-10-01T00:00:00"/>
    <x v="124"/>
    <x v="3"/>
    <x v="0"/>
    <x v="0"/>
    <n v="130"/>
    <m/>
  </r>
  <r>
    <x v="0"/>
    <x v="13"/>
    <n v="40"/>
    <d v="1989-10-01T00:00:00"/>
    <x v="124"/>
    <x v="1"/>
    <x v="0"/>
    <x v="0"/>
    <n v="6"/>
    <m/>
  </r>
  <r>
    <x v="0"/>
    <x v="13"/>
    <n v="40"/>
    <d v="1989-10-01T00:00:00"/>
    <x v="124"/>
    <x v="0"/>
    <x v="0"/>
    <x v="0"/>
    <n v="26"/>
    <m/>
  </r>
  <r>
    <x v="0"/>
    <x v="13"/>
    <n v="40"/>
    <d v="1989-10-02T00:00:00"/>
    <x v="125"/>
    <x v="2"/>
    <x v="0"/>
    <x v="0"/>
    <n v="4"/>
    <m/>
  </r>
  <r>
    <x v="0"/>
    <x v="13"/>
    <n v="40"/>
    <d v="1989-10-02T00:00:00"/>
    <x v="125"/>
    <x v="3"/>
    <x v="0"/>
    <x v="0"/>
    <n v="205"/>
    <m/>
  </r>
  <r>
    <x v="0"/>
    <x v="13"/>
    <n v="40"/>
    <d v="1989-10-02T00:00:00"/>
    <x v="125"/>
    <x v="3"/>
    <x v="0"/>
    <x v="1"/>
    <n v="2"/>
    <m/>
  </r>
  <r>
    <x v="0"/>
    <x v="13"/>
    <n v="40"/>
    <d v="1989-10-02T00:00:00"/>
    <x v="125"/>
    <x v="1"/>
    <x v="0"/>
    <x v="0"/>
    <n v="4"/>
    <m/>
  </r>
  <r>
    <x v="0"/>
    <x v="13"/>
    <n v="40"/>
    <d v="1989-10-02T00:00:00"/>
    <x v="125"/>
    <x v="0"/>
    <x v="0"/>
    <x v="0"/>
    <n v="8"/>
    <m/>
  </r>
  <r>
    <x v="0"/>
    <x v="13"/>
    <n v="40"/>
    <d v="1989-10-03T00:00:00"/>
    <x v="126"/>
    <x v="2"/>
    <x v="0"/>
    <x v="0"/>
    <n v="4"/>
    <m/>
  </r>
  <r>
    <x v="0"/>
    <x v="13"/>
    <n v="40"/>
    <d v="1989-10-03T00:00:00"/>
    <x v="126"/>
    <x v="3"/>
    <x v="0"/>
    <x v="0"/>
    <n v="167"/>
    <m/>
  </r>
  <r>
    <x v="0"/>
    <x v="13"/>
    <n v="40"/>
    <d v="1989-10-03T00:00:00"/>
    <x v="126"/>
    <x v="3"/>
    <x v="0"/>
    <x v="1"/>
    <n v="2"/>
    <m/>
  </r>
  <r>
    <x v="0"/>
    <x v="13"/>
    <n v="40"/>
    <d v="1989-10-03T00:00:00"/>
    <x v="126"/>
    <x v="1"/>
    <x v="0"/>
    <x v="0"/>
    <n v="2"/>
    <m/>
  </r>
  <r>
    <x v="0"/>
    <x v="13"/>
    <n v="40"/>
    <d v="1989-10-03T00:00:00"/>
    <x v="126"/>
    <x v="0"/>
    <x v="0"/>
    <x v="0"/>
    <n v="23"/>
    <m/>
  </r>
  <r>
    <x v="0"/>
    <x v="13"/>
    <n v="40"/>
    <d v="1989-10-04T00:00:00"/>
    <x v="127"/>
    <x v="2"/>
    <x v="0"/>
    <x v="0"/>
    <n v="2"/>
    <m/>
  </r>
  <r>
    <x v="0"/>
    <x v="13"/>
    <n v="40"/>
    <d v="1989-10-04T00:00:00"/>
    <x v="127"/>
    <x v="3"/>
    <x v="0"/>
    <x v="0"/>
    <n v="168"/>
    <m/>
  </r>
  <r>
    <x v="0"/>
    <x v="13"/>
    <n v="40"/>
    <d v="1989-10-04T00:00:00"/>
    <x v="127"/>
    <x v="3"/>
    <x v="0"/>
    <x v="1"/>
    <n v="1"/>
    <m/>
  </r>
  <r>
    <x v="0"/>
    <x v="13"/>
    <n v="40"/>
    <d v="1989-10-04T00:00:00"/>
    <x v="127"/>
    <x v="0"/>
    <x v="0"/>
    <x v="0"/>
    <n v="12"/>
    <m/>
  </r>
  <r>
    <x v="0"/>
    <x v="13"/>
    <n v="40"/>
    <d v="1989-10-05T00:00:00"/>
    <x v="128"/>
    <x v="2"/>
    <x v="0"/>
    <x v="0"/>
    <n v="5"/>
    <m/>
  </r>
  <r>
    <x v="0"/>
    <x v="13"/>
    <n v="40"/>
    <d v="1989-10-05T00:00:00"/>
    <x v="128"/>
    <x v="3"/>
    <x v="0"/>
    <x v="0"/>
    <n v="47"/>
    <m/>
  </r>
  <r>
    <x v="0"/>
    <x v="13"/>
    <n v="40"/>
    <d v="1989-10-05T00:00:00"/>
    <x v="128"/>
    <x v="0"/>
    <x v="0"/>
    <x v="0"/>
    <n v="10"/>
    <m/>
  </r>
  <r>
    <x v="0"/>
    <x v="13"/>
    <n v="40"/>
    <d v="1989-10-06T00:00:00"/>
    <x v="129"/>
    <x v="3"/>
    <x v="0"/>
    <x v="0"/>
    <n v="13"/>
    <m/>
  </r>
  <r>
    <x v="0"/>
    <x v="13"/>
    <n v="40"/>
    <d v="1989-10-06T00:00:00"/>
    <x v="129"/>
    <x v="3"/>
    <x v="0"/>
    <x v="1"/>
    <n v="1"/>
    <m/>
  </r>
  <r>
    <x v="0"/>
    <x v="13"/>
    <n v="40"/>
    <d v="1989-10-06T00:00:00"/>
    <x v="129"/>
    <x v="1"/>
    <x v="0"/>
    <x v="0"/>
    <n v="1"/>
    <m/>
  </r>
  <r>
    <x v="0"/>
    <x v="13"/>
    <n v="40"/>
    <d v="1989-10-06T00:00:00"/>
    <x v="129"/>
    <x v="0"/>
    <x v="0"/>
    <x v="0"/>
    <n v="4"/>
    <m/>
  </r>
  <r>
    <x v="0"/>
    <x v="13"/>
    <n v="40"/>
    <d v="1989-10-07T00:00:00"/>
    <x v="130"/>
    <x v="2"/>
    <x v="0"/>
    <x v="0"/>
    <n v="2"/>
    <m/>
  </r>
  <r>
    <x v="0"/>
    <x v="13"/>
    <n v="40"/>
    <d v="1989-10-07T00:00:00"/>
    <x v="130"/>
    <x v="3"/>
    <x v="0"/>
    <x v="0"/>
    <n v="319"/>
    <m/>
  </r>
  <r>
    <x v="0"/>
    <x v="13"/>
    <n v="40"/>
    <d v="1989-10-07T00:00:00"/>
    <x v="130"/>
    <x v="3"/>
    <x v="0"/>
    <x v="1"/>
    <n v="3"/>
    <m/>
  </r>
  <r>
    <x v="0"/>
    <x v="13"/>
    <n v="40"/>
    <d v="1989-10-07T00:00:00"/>
    <x v="130"/>
    <x v="1"/>
    <x v="0"/>
    <x v="0"/>
    <n v="2"/>
    <m/>
  </r>
  <r>
    <x v="0"/>
    <x v="13"/>
    <n v="40"/>
    <d v="1989-10-07T00:00:00"/>
    <x v="130"/>
    <x v="0"/>
    <x v="0"/>
    <x v="0"/>
    <n v="37"/>
    <m/>
  </r>
  <r>
    <x v="0"/>
    <x v="13"/>
    <n v="41"/>
    <d v="1989-10-08T00:00:00"/>
    <x v="131"/>
    <x v="2"/>
    <x v="0"/>
    <x v="0"/>
    <n v="1"/>
    <m/>
  </r>
  <r>
    <x v="0"/>
    <x v="13"/>
    <n v="41"/>
    <d v="1989-10-08T00:00:00"/>
    <x v="131"/>
    <x v="3"/>
    <x v="0"/>
    <x v="0"/>
    <n v="83"/>
    <m/>
  </r>
  <r>
    <x v="0"/>
    <x v="13"/>
    <n v="41"/>
    <d v="1989-10-08T00:00:00"/>
    <x v="131"/>
    <x v="3"/>
    <x v="0"/>
    <x v="1"/>
    <n v="1"/>
    <m/>
  </r>
  <r>
    <x v="0"/>
    <x v="13"/>
    <n v="41"/>
    <d v="1989-10-08T00:00:00"/>
    <x v="131"/>
    <x v="1"/>
    <x v="0"/>
    <x v="0"/>
    <n v="1"/>
    <m/>
  </r>
  <r>
    <x v="0"/>
    <x v="13"/>
    <n v="41"/>
    <d v="1989-10-08T00:00:00"/>
    <x v="131"/>
    <x v="0"/>
    <x v="0"/>
    <x v="0"/>
    <n v="3"/>
    <m/>
  </r>
  <r>
    <x v="0"/>
    <x v="13"/>
    <n v="41"/>
    <d v="1989-10-09T00:00:00"/>
    <x v="132"/>
    <x v="2"/>
    <x v="0"/>
    <x v="0"/>
    <n v="2"/>
    <m/>
  </r>
  <r>
    <x v="0"/>
    <x v="13"/>
    <n v="41"/>
    <d v="1989-10-09T00:00:00"/>
    <x v="132"/>
    <x v="3"/>
    <x v="0"/>
    <x v="0"/>
    <n v="401"/>
    <m/>
  </r>
  <r>
    <x v="0"/>
    <x v="13"/>
    <n v="41"/>
    <d v="1989-10-09T00:00:00"/>
    <x v="132"/>
    <x v="3"/>
    <x v="0"/>
    <x v="1"/>
    <n v="2"/>
    <m/>
  </r>
  <r>
    <x v="0"/>
    <x v="13"/>
    <n v="41"/>
    <d v="1989-10-09T00:00:00"/>
    <x v="132"/>
    <x v="0"/>
    <x v="0"/>
    <x v="0"/>
    <n v="26"/>
    <m/>
  </r>
  <r>
    <x v="0"/>
    <x v="13"/>
    <n v="41"/>
    <d v="1989-10-10T00:00:00"/>
    <x v="133"/>
    <x v="2"/>
    <x v="0"/>
    <x v="0"/>
    <n v="2"/>
    <m/>
  </r>
  <r>
    <x v="0"/>
    <x v="13"/>
    <n v="41"/>
    <d v="1989-10-10T00:00:00"/>
    <x v="133"/>
    <x v="3"/>
    <x v="0"/>
    <x v="0"/>
    <n v="165"/>
    <m/>
  </r>
  <r>
    <x v="0"/>
    <x v="13"/>
    <n v="41"/>
    <d v="1989-10-10T00:00:00"/>
    <x v="133"/>
    <x v="0"/>
    <x v="0"/>
    <x v="0"/>
    <n v="7"/>
    <m/>
  </r>
  <r>
    <x v="0"/>
    <x v="13"/>
    <n v="41"/>
    <d v="1989-10-11T00:00:00"/>
    <x v="134"/>
    <x v="2"/>
    <x v="0"/>
    <x v="0"/>
    <n v="5"/>
    <m/>
  </r>
  <r>
    <x v="0"/>
    <x v="13"/>
    <n v="41"/>
    <d v="1989-10-11T00:00:00"/>
    <x v="134"/>
    <x v="3"/>
    <x v="0"/>
    <x v="0"/>
    <n v="506"/>
    <m/>
  </r>
  <r>
    <x v="0"/>
    <x v="13"/>
    <n v="41"/>
    <d v="1989-10-11T00:00:00"/>
    <x v="134"/>
    <x v="3"/>
    <x v="0"/>
    <x v="1"/>
    <n v="1"/>
    <m/>
  </r>
  <r>
    <x v="0"/>
    <x v="13"/>
    <n v="41"/>
    <d v="1989-10-11T00:00:00"/>
    <x v="134"/>
    <x v="0"/>
    <x v="0"/>
    <x v="0"/>
    <n v="27"/>
    <m/>
  </r>
  <r>
    <x v="0"/>
    <x v="13"/>
    <n v="41"/>
    <d v="1989-10-12T00:00:00"/>
    <x v="135"/>
    <x v="3"/>
    <x v="0"/>
    <x v="0"/>
    <n v="343"/>
    <m/>
  </r>
  <r>
    <x v="0"/>
    <x v="13"/>
    <n v="41"/>
    <d v="1989-10-12T00:00:00"/>
    <x v="135"/>
    <x v="0"/>
    <x v="0"/>
    <x v="0"/>
    <n v="7"/>
    <m/>
  </r>
  <r>
    <x v="0"/>
    <x v="13"/>
    <n v="41"/>
    <d v="1989-10-13T00:00:00"/>
    <x v="136"/>
    <x v="3"/>
    <x v="0"/>
    <x v="0"/>
    <n v="176"/>
    <m/>
  </r>
  <r>
    <x v="0"/>
    <x v="13"/>
    <n v="41"/>
    <d v="1989-10-13T00:00:00"/>
    <x v="136"/>
    <x v="3"/>
    <x v="0"/>
    <x v="1"/>
    <n v="1"/>
    <m/>
  </r>
  <r>
    <x v="0"/>
    <x v="13"/>
    <n v="41"/>
    <d v="1989-10-13T00:00:00"/>
    <x v="136"/>
    <x v="0"/>
    <x v="0"/>
    <x v="0"/>
    <n v="3"/>
    <m/>
  </r>
  <r>
    <x v="0"/>
    <x v="13"/>
    <n v="41"/>
    <d v="1989-10-14T00:00:00"/>
    <x v="137"/>
    <x v="2"/>
    <x v="0"/>
    <x v="0"/>
    <n v="3"/>
    <m/>
  </r>
  <r>
    <x v="0"/>
    <x v="13"/>
    <n v="41"/>
    <d v="1989-10-14T00:00:00"/>
    <x v="137"/>
    <x v="3"/>
    <x v="0"/>
    <x v="0"/>
    <n v="199"/>
    <m/>
  </r>
  <r>
    <x v="0"/>
    <x v="13"/>
    <n v="41"/>
    <d v="1989-10-14T00:00:00"/>
    <x v="137"/>
    <x v="0"/>
    <x v="0"/>
    <x v="0"/>
    <n v="3"/>
    <m/>
  </r>
  <r>
    <x v="0"/>
    <x v="13"/>
    <n v="42"/>
    <d v="1989-10-15T00:00:00"/>
    <x v="138"/>
    <x v="3"/>
    <x v="0"/>
    <x v="0"/>
    <n v="144"/>
    <m/>
  </r>
  <r>
    <x v="0"/>
    <x v="13"/>
    <n v="42"/>
    <d v="1989-10-15T00:00:00"/>
    <x v="138"/>
    <x v="1"/>
    <x v="0"/>
    <x v="0"/>
    <n v="1"/>
    <m/>
  </r>
  <r>
    <x v="0"/>
    <x v="13"/>
    <n v="42"/>
    <d v="1989-10-15T00:00:00"/>
    <x v="138"/>
    <x v="0"/>
    <x v="0"/>
    <x v="0"/>
    <n v="1"/>
    <m/>
  </r>
  <r>
    <x v="0"/>
    <x v="13"/>
    <n v="42"/>
    <d v="1989-10-16T00:00:00"/>
    <x v="139"/>
    <x v="2"/>
    <x v="0"/>
    <x v="0"/>
    <n v="1"/>
    <m/>
  </r>
  <r>
    <x v="0"/>
    <x v="13"/>
    <n v="42"/>
    <d v="1989-10-16T00:00:00"/>
    <x v="139"/>
    <x v="3"/>
    <x v="0"/>
    <x v="0"/>
    <n v="61"/>
    <m/>
  </r>
  <r>
    <x v="0"/>
    <x v="13"/>
    <n v="42"/>
    <d v="1989-10-16T00:00:00"/>
    <x v="139"/>
    <x v="0"/>
    <x v="0"/>
    <x v="0"/>
    <n v="1"/>
    <m/>
  </r>
  <r>
    <x v="0"/>
    <x v="13"/>
    <n v="42"/>
    <d v="1989-10-17T00:00:00"/>
    <x v="140"/>
    <x v="2"/>
    <x v="0"/>
    <x v="0"/>
    <n v="1"/>
    <m/>
  </r>
  <r>
    <x v="0"/>
    <x v="13"/>
    <n v="42"/>
    <d v="1989-10-17T00:00:00"/>
    <x v="140"/>
    <x v="3"/>
    <x v="0"/>
    <x v="0"/>
    <n v="178"/>
    <m/>
  </r>
  <r>
    <x v="0"/>
    <x v="13"/>
    <n v="42"/>
    <d v="1989-10-17T00:00:00"/>
    <x v="140"/>
    <x v="0"/>
    <x v="0"/>
    <x v="0"/>
    <n v="5"/>
    <m/>
  </r>
  <r>
    <x v="0"/>
    <x v="13"/>
    <n v="42"/>
    <d v="1989-10-18T00:00:00"/>
    <x v="141"/>
    <x v="2"/>
    <x v="0"/>
    <x v="0"/>
    <n v="1"/>
    <m/>
  </r>
  <r>
    <x v="0"/>
    <x v="13"/>
    <n v="42"/>
    <d v="1989-10-18T00:00:00"/>
    <x v="141"/>
    <x v="3"/>
    <x v="0"/>
    <x v="0"/>
    <n v="45"/>
    <m/>
  </r>
  <r>
    <x v="0"/>
    <x v="13"/>
    <n v="42"/>
    <d v="1989-10-19T00:00:00"/>
    <x v="142"/>
    <x v="3"/>
    <x v="0"/>
    <x v="0"/>
    <n v="7"/>
    <m/>
  </r>
  <r>
    <x v="0"/>
    <x v="13"/>
    <n v="42"/>
    <d v="1989-10-20T00:00:00"/>
    <x v="143"/>
    <x v="2"/>
    <x v="0"/>
    <x v="0"/>
    <n v="1"/>
    <m/>
  </r>
  <r>
    <x v="0"/>
    <x v="13"/>
    <n v="42"/>
    <d v="1989-10-20T00:00:00"/>
    <x v="143"/>
    <x v="3"/>
    <x v="0"/>
    <x v="0"/>
    <n v="1"/>
    <m/>
  </r>
  <r>
    <x v="0"/>
    <x v="13"/>
    <n v="42"/>
    <d v="1989-10-21T00:00:00"/>
    <x v="144"/>
    <x v="0"/>
    <x v="0"/>
    <x v="0"/>
    <n v="0"/>
    <m/>
  </r>
  <r>
    <x v="0"/>
    <x v="13"/>
    <n v="43"/>
    <d v="1989-10-22T00:00:00"/>
    <x v="145"/>
    <x v="3"/>
    <x v="0"/>
    <x v="0"/>
    <n v="65"/>
    <m/>
  </r>
  <r>
    <x v="0"/>
    <x v="13"/>
    <n v="43"/>
    <d v="1989-10-23T00:00:00"/>
    <x v="146"/>
    <x v="0"/>
    <x v="0"/>
    <x v="0"/>
    <n v="0"/>
    <m/>
  </r>
  <r>
    <x v="0"/>
    <x v="13"/>
    <n v="43"/>
    <d v="1989-10-24T00:00:00"/>
    <x v="147"/>
    <x v="0"/>
    <x v="0"/>
    <x v="0"/>
    <n v="0"/>
    <m/>
  </r>
  <r>
    <x v="0"/>
    <x v="13"/>
    <n v="43"/>
    <d v="1989-10-25T00:00:00"/>
    <x v="148"/>
    <x v="0"/>
    <x v="0"/>
    <x v="0"/>
    <n v="0"/>
    <m/>
  </r>
  <r>
    <x v="0"/>
    <x v="13"/>
    <n v="43"/>
    <d v="1989-10-26T00:00:00"/>
    <x v="149"/>
    <x v="3"/>
    <x v="0"/>
    <x v="0"/>
    <n v="3"/>
    <m/>
  </r>
  <r>
    <x v="0"/>
    <x v="13"/>
    <n v="43"/>
    <d v="1989-10-27T00:00:00"/>
    <x v="150"/>
    <x v="0"/>
    <x v="0"/>
    <x v="0"/>
    <n v="0"/>
    <m/>
  </r>
  <r>
    <x v="0"/>
    <x v="13"/>
    <n v="43"/>
    <d v="1989-10-28T00:00:00"/>
    <x v="151"/>
    <x v="0"/>
    <x v="0"/>
    <x v="0"/>
    <n v="0"/>
    <m/>
  </r>
  <r>
    <x v="0"/>
    <x v="13"/>
    <n v="44"/>
    <d v="1989-10-29T00:00:00"/>
    <x v="152"/>
    <x v="0"/>
    <x v="0"/>
    <x v="0"/>
    <n v="0"/>
    <m/>
  </r>
  <r>
    <x v="0"/>
    <x v="13"/>
    <n v="44"/>
    <d v="1989-10-30T00:00:00"/>
    <x v="153"/>
    <x v="0"/>
    <x v="0"/>
    <x v="0"/>
    <n v="0"/>
    <m/>
  </r>
  <r>
    <x v="0"/>
    <x v="14"/>
    <n v="23"/>
    <d v="1990-06-03T00:00:00"/>
    <x v="4"/>
    <x v="0"/>
    <x v="0"/>
    <x v="0"/>
    <n v="0"/>
    <m/>
  </r>
  <r>
    <x v="0"/>
    <x v="14"/>
    <n v="23"/>
    <d v="1990-06-04T00:00:00"/>
    <x v="5"/>
    <x v="0"/>
    <x v="0"/>
    <x v="0"/>
    <n v="12"/>
    <m/>
  </r>
  <r>
    <x v="0"/>
    <x v="14"/>
    <n v="23"/>
    <d v="1990-06-05T00:00:00"/>
    <x v="6"/>
    <x v="0"/>
    <x v="0"/>
    <x v="0"/>
    <n v="41"/>
    <m/>
  </r>
  <r>
    <x v="0"/>
    <x v="14"/>
    <n v="23"/>
    <d v="1990-06-06T00:00:00"/>
    <x v="7"/>
    <x v="0"/>
    <x v="0"/>
    <x v="0"/>
    <n v="45"/>
    <m/>
  </r>
  <r>
    <x v="0"/>
    <x v="14"/>
    <n v="23"/>
    <d v="1990-06-07T00:00:00"/>
    <x v="8"/>
    <x v="0"/>
    <x v="0"/>
    <x v="0"/>
    <n v="33"/>
    <m/>
  </r>
  <r>
    <x v="0"/>
    <x v="14"/>
    <n v="23"/>
    <d v="1990-06-08T00:00:00"/>
    <x v="9"/>
    <x v="0"/>
    <x v="0"/>
    <x v="0"/>
    <n v="92"/>
    <m/>
  </r>
  <r>
    <x v="0"/>
    <x v="14"/>
    <n v="23"/>
    <d v="1990-06-09T00:00:00"/>
    <x v="10"/>
    <x v="0"/>
    <x v="0"/>
    <x v="0"/>
    <n v="105"/>
    <m/>
  </r>
  <r>
    <x v="0"/>
    <x v="14"/>
    <n v="24"/>
    <d v="1990-06-10T00:00:00"/>
    <x v="11"/>
    <x v="0"/>
    <x v="0"/>
    <x v="0"/>
    <n v="388"/>
    <m/>
  </r>
  <r>
    <x v="0"/>
    <x v="14"/>
    <n v="24"/>
    <d v="1990-06-11T00:00:00"/>
    <x v="12"/>
    <x v="0"/>
    <x v="0"/>
    <x v="0"/>
    <n v="118"/>
    <m/>
  </r>
  <r>
    <x v="0"/>
    <x v="14"/>
    <n v="24"/>
    <d v="1990-06-12T00:00:00"/>
    <x v="13"/>
    <x v="0"/>
    <x v="0"/>
    <x v="0"/>
    <n v="103"/>
    <m/>
  </r>
  <r>
    <x v="0"/>
    <x v="14"/>
    <n v="24"/>
    <d v="1990-06-13T00:00:00"/>
    <x v="14"/>
    <x v="0"/>
    <x v="0"/>
    <x v="0"/>
    <n v="654"/>
    <m/>
  </r>
  <r>
    <x v="0"/>
    <x v="14"/>
    <n v="24"/>
    <d v="1990-06-14T00:00:00"/>
    <x v="15"/>
    <x v="0"/>
    <x v="0"/>
    <x v="0"/>
    <n v="124"/>
    <m/>
  </r>
  <r>
    <x v="0"/>
    <x v="14"/>
    <n v="24"/>
    <d v="1990-06-15T00:00:00"/>
    <x v="16"/>
    <x v="0"/>
    <x v="0"/>
    <x v="0"/>
    <n v="405"/>
    <m/>
  </r>
  <r>
    <x v="0"/>
    <x v="14"/>
    <n v="24"/>
    <d v="1990-06-16T00:00:00"/>
    <x v="17"/>
    <x v="0"/>
    <x v="0"/>
    <x v="0"/>
    <n v="268"/>
    <m/>
  </r>
  <r>
    <x v="0"/>
    <x v="14"/>
    <n v="25"/>
    <d v="1990-06-17T00:00:00"/>
    <x v="18"/>
    <x v="0"/>
    <x v="0"/>
    <x v="0"/>
    <n v="112"/>
    <m/>
  </r>
  <r>
    <x v="0"/>
    <x v="14"/>
    <n v="25"/>
    <d v="1990-06-18T00:00:00"/>
    <x v="19"/>
    <x v="0"/>
    <x v="0"/>
    <x v="0"/>
    <n v="658"/>
    <m/>
  </r>
  <r>
    <x v="0"/>
    <x v="14"/>
    <n v="25"/>
    <d v="1990-06-19T00:00:00"/>
    <x v="20"/>
    <x v="0"/>
    <x v="0"/>
    <x v="0"/>
    <n v="341"/>
    <m/>
  </r>
  <r>
    <x v="0"/>
    <x v="14"/>
    <n v="25"/>
    <d v="1990-06-20T00:00:00"/>
    <x v="21"/>
    <x v="0"/>
    <x v="0"/>
    <x v="0"/>
    <n v="108"/>
    <m/>
  </r>
  <r>
    <x v="0"/>
    <x v="14"/>
    <n v="25"/>
    <d v="1990-06-21T00:00:00"/>
    <x v="22"/>
    <x v="0"/>
    <x v="0"/>
    <x v="0"/>
    <n v="549"/>
    <m/>
  </r>
  <r>
    <x v="0"/>
    <x v="14"/>
    <n v="25"/>
    <d v="1990-06-22T00:00:00"/>
    <x v="23"/>
    <x v="0"/>
    <x v="0"/>
    <x v="0"/>
    <n v="707"/>
    <m/>
  </r>
  <r>
    <x v="0"/>
    <x v="14"/>
    <n v="25"/>
    <d v="1990-06-23T00:00:00"/>
    <x v="24"/>
    <x v="0"/>
    <x v="0"/>
    <x v="0"/>
    <n v="303"/>
    <m/>
  </r>
  <r>
    <x v="0"/>
    <x v="14"/>
    <n v="26"/>
    <d v="1990-06-24T00:00:00"/>
    <x v="25"/>
    <x v="0"/>
    <x v="0"/>
    <x v="0"/>
    <n v="400"/>
    <m/>
  </r>
  <r>
    <x v="0"/>
    <x v="14"/>
    <n v="26"/>
    <d v="1990-06-25T00:00:00"/>
    <x v="26"/>
    <x v="0"/>
    <x v="0"/>
    <x v="0"/>
    <n v="2325"/>
    <m/>
  </r>
  <r>
    <x v="0"/>
    <x v="14"/>
    <n v="26"/>
    <d v="1990-06-26T00:00:00"/>
    <x v="27"/>
    <x v="0"/>
    <x v="0"/>
    <x v="0"/>
    <n v="3304"/>
    <m/>
  </r>
  <r>
    <x v="0"/>
    <x v="14"/>
    <n v="26"/>
    <d v="1990-06-27T00:00:00"/>
    <x v="28"/>
    <x v="1"/>
    <x v="0"/>
    <x v="0"/>
    <n v="2"/>
    <m/>
  </r>
  <r>
    <x v="0"/>
    <x v="14"/>
    <n v="26"/>
    <d v="1990-06-27T00:00:00"/>
    <x v="28"/>
    <x v="0"/>
    <x v="0"/>
    <x v="0"/>
    <n v="2438"/>
    <m/>
  </r>
  <r>
    <x v="0"/>
    <x v="14"/>
    <n v="26"/>
    <d v="1990-06-28T00:00:00"/>
    <x v="29"/>
    <x v="1"/>
    <x v="0"/>
    <x v="0"/>
    <n v="2"/>
    <m/>
  </r>
  <r>
    <x v="0"/>
    <x v="14"/>
    <n v="26"/>
    <d v="1990-06-28T00:00:00"/>
    <x v="29"/>
    <x v="0"/>
    <x v="0"/>
    <x v="0"/>
    <n v="1063"/>
    <m/>
  </r>
  <r>
    <x v="0"/>
    <x v="14"/>
    <n v="26"/>
    <d v="1990-06-29T00:00:00"/>
    <x v="30"/>
    <x v="1"/>
    <x v="0"/>
    <x v="0"/>
    <n v="4"/>
    <m/>
  </r>
  <r>
    <x v="0"/>
    <x v="14"/>
    <n v="26"/>
    <d v="1990-06-29T00:00:00"/>
    <x v="30"/>
    <x v="0"/>
    <x v="0"/>
    <x v="0"/>
    <n v="901"/>
    <m/>
  </r>
  <r>
    <x v="0"/>
    <x v="14"/>
    <n v="26"/>
    <d v="1990-06-30T00:00:00"/>
    <x v="31"/>
    <x v="1"/>
    <x v="0"/>
    <x v="0"/>
    <n v="2"/>
    <m/>
  </r>
  <r>
    <x v="0"/>
    <x v="14"/>
    <n v="26"/>
    <d v="1990-06-30T00:00:00"/>
    <x v="31"/>
    <x v="0"/>
    <x v="0"/>
    <x v="0"/>
    <n v="1759"/>
    <m/>
  </r>
  <r>
    <x v="0"/>
    <x v="14"/>
    <n v="27"/>
    <d v="1990-07-01T00:00:00"/>
    <x v="32"/>
    <x v="0"/>
    <x v="0"/>
    <x v="0"/>
    <n v="366"/>
    <m/>
  </r>
  <r>
    <x v="0"/>
    <x v="14"/>
    <n v="27"/>
    <d v="1990-07-02T00:00:00"/>
    <x v="33"/>
    <x v="1"/>
    <x v="0"/>
    <x v="0"/>
    <n v="1"/>
    <m/>
  </r>
  <r>
    <x v="0"/>
    <x v="14"/>
    <n v="27"/>
    <d v="1990-07-02T00:00:00"/>
    <x v="33"/>
    <x v="0"/>
    <x v="0"/>
    <x v="0"/>
    <n v="301"/>
    <m/>
  </r>
  <r>
    <x v="0"/>
    <x v="14"/>
    <n v="27"/>
    <d v="1990-07-03T00:00:00"/>
    <x v="34"/>
    <x v="1"/>
    <x v="0"/>
    <x v="0"/>
    <n v="1"/>
    <m/>
  </r>
  <r>
    <x v="0"/>
    <x v="14"/>
    <n v="27"/>
    <d v="1990-07-03T00:00:00"/>
    <x v="34"/>
    <x v="0"/>
    <x v="0"/>
    <x v="0"/>
    <n v="83"/>
    <m/>
  </r>
  <r>
    <x v="0"/>
    <x v="14"/>
    <n v="27"/>
    <d v="1990-07-04T00:00:00"/>
    <x v="35"/>
    <x v="2"/>
    <x v="0"/>
    <x v="0"/>
    <n v="1"/>
    <m/>
  </r>
  <r>
    <x v="0"/>
    <x v="14"/>
    <n v="27"/>
    <d v="1990-07-04T00:00:00"/>
    <x v="35"/>
    <x v="1"/>
    <x v="0"/>
    <x v="0"/>
    <n v="8"/>
    <m/>
  </r>
  <r>
    <x v="0"/>
    <x v="14"/>
    <n v="27"/>
    <d v="1990-07-04T00:00:00"/>
    <x v="35"/>
    <x v="0"/>
    <x v="0"/>
    <x v="0"/>
    <n v="494"/>
    <m/>
  </r>
  <r>
    <x v="0"/>
    <x v="14"/>
    <n v="27"/>
    <d v="1990-07-05T00:00:00"/>
    <x v="36"/>
    <x v="1"/>
    <x v="0"/>
    <x v="0"/>
    <n v="5"/>
    <m/>
  </r>
  <r>
    <x v="0"/>
    <x v="14"/>
    <n v="27"/>
    <d v="1990-07-05T00:00:00"/>
    <x v="36"/>
    <x v="0"/>
    <x v="0"/>
    <x v="0"/>
    <n v="145"/>
    <m/>
  </r>
  <r>
    <x v="0"/>
    <x v="14"/>
    <n v="27"/>
    <d v="1990-07-06T00:00:00"/>
    <x v="37"/>
    <x v="2"/>
    <x v="0"/>
    <x v="0"/>
    <n v="1"/>
    <m/>
  </r>
  <r>
    <x v="0"/>
    <x v="14"/>
    <n v="27"/>
    <d v="1990-07-06T00:00:00"/>
    <x v="37"/>
    <x v="1"/>
    <x v="0"/>
    <x v="0"/>
    <n v="7"/>
    <m/>
  </r>
  <r>
    <x v="0"/>
    <x v="14"/>
    <n v="27"/>
    <d v="1990-07-06T00:00:00"/>
    <x v="37"/>
    <x v="0"/>
    <x v="0"/>
    <x v="0"/>
    <n v="90"/>
    <m/>
  </r>
  <r>
    <x v="0"/>
    <x v="14"/>
    <n v="27"/>
    <d v="1990-07-07T00:00:00"/>
    <x v="38"/>
    <x v="1"/>
    <x v="0"/>
    <x v="0"/>
    <n v="9"/>
    <m/>
  </r>
  <r>
    <x v="0"/>
    <x v="14"/>
    <n v="27"/>
    <d v="1990-07-07T00:00:00"/>
    <x v="38"/>
    <x v="0"/>
    <x v="0"/>
    <x v="0"/>
    <n v="414"/>
    <m/>
  </r>
  <r>
    <x v="0"/>
    <x v="14"/>
    <n v="28"/>
    <d v="1990-07-08T00:00:00"/>
    <x v="39"/>
    <x v="1"/>
    <x v="0"/>
    <x v="0"/>
    <n v="5"/>
    <m/>
  </r>
  <r>
    <x v="0"/>
    <x v="14"/>
    <n v="28"/>
    <d v="1990-07-08T00:00:00"/>
    <x v="39"/>
    <x v="0"/>
    <x v="0"/>
    <x v="0"/>
    <n v="586"/>
    <m/>
  </r>
  <r>
    <x v="0"/>
    <x v="14"/>
    <n v="28"/>
    <d v="1990-07-09T00:00:00"/>
    <x v="40"/>
    <x v="1"/>
    <x v="0"/>
    <x v="0"/>
    <n v="4"/>
    <m/>
  </r>
  <r>
    <x v="0"/>
    <x v="14"/>
    <n v="28"/>
    <d v="1990-07-09T00:00:00"/>
    <x v="40"/>
    <x v="0"/>
    <x v="0"/>
    <x v="0"/>
    <n v="380"/>
    <m/>
  </r>
  <r>
    <x v="0"/>
    <x v="14"/>
    <n v="28"/>
    <d v="1990-07-10T00:00:00"/>
    <x v="41"/>
    <x v="1"/>
    <x v="0"/>
    <x v="0"/>
    <n v="7"/>
    <m/>
  </r>
  <r>
    <x v="0"/>
    <x v="14"/>
    <n v="28"/>
    <d v="1990-07-10T00:00:00"/>
    <x v="41"/>
    <x v="0"/>
    <x v="0"/>
    <x v="0"/>
    <n v="170"/>
    <m/>
  </r>
  <r>
    <x v="0"/>
    <x v="14"/>
    <n v="28"/>
    <d v="1990-07-11T00:00:00"/>
    <x v="42"/>
    <x v="1"/>
    <x v="0"/>
    <x v="0"/>
    <n v="3"/>
    <m/>
  </r>
  <r>
    <x v="0"/>
    <x v="14"/>
    <n v="28"/>
    <d v="1990-07-11T00:00:00"/>
    <x v="42"/>
    <x v="0"/>
    <x v="0"/>
    <x v="0"/>
    <n v="163"/>
    <m/>
  </r>
  <r>
    <x v="0"/>
    <x v="14"/>
    <n v="28"/>
    <d v="1990-07-12T00:00:00"/>
    <x v="43"/>
    <x v="1"/>
    <x v="0"/>
    <x v="0"/>
    <n v="2"/>
    <m/>
  </r>
  <r>
    <x v="0"/>
    <x v="14"/>
    <n v="28"/>
    <d v="1990-07-12T00:00:00"/>
    <x v="43"/>
    <x v="0"/>
    <x v="0"/>
    <x v="0"/>
    <n v="93"/>
    <m/>
  </r>
  <r>
    <x v="0"/>
    <x v="14"/>
    <n v="28"/>
    <d v="1990-07-13T00:00:00"/>
    <x v="44"/>
    <x v="2"/>
    <x v="0"/>
    <x v="0"/>
    <n v="1"/>
    <m/>
  </r>
  <r>
    <x v="0"/>
    <x v="14"/>
    <n v="28"/>
    <d v="1990-07-13T00:00:00"/>
    <x v="44"/>
    <x v="1"/>
    <x v="0"/>
    <x v="0"/>
    <n v="8"/>
    <m/>
  </r>
  <r>
    <x v="0"/>
    <x v="14"/>
    <n v="28"/>
    <d v="1990-07-13T00:00:00"/>
    <x v="44"/>
    <x v="0"/>
    <x v="0"/>
    <x v="0"/>
    <n v="220"/>
    <m/>
  </r>
  <r>
    <x v="0"/>
    <x v="14"/>
    <n v="28"/>
    <d v="1990-07-14T00:00:00"/>
    <x v="45"/>
    <x v="1"/>
    <x v="0"/>
    <x v="0"/>
    <n v="3"/>
    <m/>
  </r>
  <r>
    <x v="0"/>
    <x v="14"/>
    <n v="28"/>
    <d v="1990-07-14T00:00:00"/>
    <x v="45"/>
    <x v="0"/>
    <x v="0"/>
    <x v="0"/>
    <n v="368"/>
    <m/>
  </r>
  <r>
    <x v="0"/>
    <x v="14"/>
    <n v="29"/>
    <d v="1990-07-15T00:00:00"/>
    <x v="46"/>
    <x v="1"/>
    <x v="0"/>
    <x v="0"/>
    <n v="5"/>
    <m/>
  </r>
  <r>
    <x v="0"/>
    <x v="14"/>
    <n v="29"/>
    <d v="1990-07-15T00:00:00"/>
    <x v="46"/>
    <x v="0"/>
    <x v="0"/>
    <x v="0"/>
    <n v="281"/>
    <m/>
  </r>
  <r>
    <x v="0"/>
    <x v="14"/>
    <n v="29"/>
    <d v="1990-07-16T00:00:00"/>
    <x v="47"/>
    <x v="2"/>
    <x v="0"/>
    <x v="0"/>
    <n v="1"/>
    <m/>
  </r>
  <r>
    <x v="0"/>
    <x v="14"/>
    <n v="29"/>
    <d v="1990-07-16T00:00:00"/>
    <x v="47"/>
    <x v="1"/>
    <x v="0"/>
    <x v="0"/>
    <n v="5"/>
    <m/>
  </r>
  <r>
    <x v="0"/>
    <x v="14"/>
    <n v="29"/>
    <d v="1990-07-16T00:00:00"/>
    <x v="47"/>
    <x v="0"/>
    <x v="0"/>
    <x v="0"/>
    <n v="678"/>
    <m/>
  </r>
  <r>
    <x v="0"/>
    <x v="14"/>
    <n v="29"/>
    <d v="1990-07-17T00:00:00"/>
    <x v="48"/>
    <x v="1"/>
    <x v="0"/>
    <x v="0"/>
    <n v="6"/>
    <m/>
  </r>
  <r>
    <x v="0"/>
    <x v="14"/>
    <n v="29"/>
    <d v="1990-07-17T00:00:00"/>
    <x v="48"/>
    <x v="0"/>
    <x v="0"/>
    <x v="0"/>
    <n v="312"/>
    <m/>
  </r>
  <r>
    <x v="0"/>
    <x v="14"/>
    <n v="29"/>
    <d v="1990-07-18T00:00:00"/>
    <x v="49"/>
    <x v="1"/>
    <x v="0"/>
    <x v="0"/>
    <n v="5"/>
    <m/>
  </r>
  <r>
    <x v="0"/>
    <x v="14"/>
    <n v="29"/>
    <d v="1990-07-18T00:00:00"/>
    <x v="49"/>
    <x v="0"/>
    <x v="0"/>
    <x v="0"/>
    <n v="67"/>
    <m/>
  </r>
  <r>
    <x v="0"/>
    <x v="14"/>
    <n v="29"/>
    <d v="1990-07-19T00:00:00"/>
    <x v="50"/>
    <x v="1"/>
    <x v="0"/>
    <x v="0"/>
    <n v="15"/>
    <m/>
  </r>
  <r>
    <x v="0"/>
    <x v="14"/>
    <n v="29"/>
    <d v="1990-07-19T00:00:00"/>
    <x v="50"/>
    <x v="0"/>
    <x v="0"/>
    <x v="0"/>
    <n v="224"/>
    <m/>
  </r>
  <r>
    <x v="0"/>
    <x v="14"/>
    <n v="29"/>
    <d v="1990-07-20T00:00:00"/>
    <x v="51"/>
    <x v="1"/>
    <x v="0"/>
    <x v="0"/>
    <n v="3"/>
    <m/>
  </r>
  <r>
    <x v="0"/>
    <x v="14"/>
    <n v="29"/>
    <d v="1990-07-20T00:00:00"/>
    <x v="51"/>
    <x v="0"/>
    <x v="0"/>
    <x v="0"/>
    <n v="225"/>
    <m/>
  </r>
  <r>
    <x v="0"/>
    <x v="14"/>
    <n v="29"/>
    <d v="1990-07-21T00:00:00"/>
    <x v="52"/>
    <x v="1"/>
    <x v="0"/>
    <x v="0"/>
    <n v="5"/>
    <m/>
  </r>
  <r>
    <x v="0"/>
    <x v="14"/>
    <n v="29"/>
    <d v="1990-07-21T00:00:00"/>
    <x v="52"/>
    <x v="0"/>
    <x v="0"/>
    <x v="0"/>
    <n v="988"/>
    <m/>
  </r>
  <r>
    <x v="0"/>
    <x v="14"/>
    <n v="30"/>
    <d v="1990-07-22T00:00:00"/>
    <x v="53"/>
    <x v="2"/>
    <x v="0"/>
    <x v="0"/>
    <n v="3"/>
    <m/>
  </r>
  <r>
    <x v="0"/>
    <x v="14"/>
    <n v="30"/>
    <d v="1990-07-22T00:00:00"/>
    <x v="53"/>
    <x v="1"/>
    <x v="0"/>
    <x v="0"/>
    <n v="51"/>
    <m/>
  </r>
  <r>
    <x v="0"/>
    <x v="14"/>
    <n v="30"/>
    <d v="1990-07-22T00:00:00"/>
    <x v="53"/>
    <x v="0"/>
    <x v="0"/>
    <x v="0"/>
    <n v="1805"/>
    <m/>
  </r>
  <r>
    <x v="0"/>
    <x v="14"/>
    <n v="30"/>
    <d v="1990-07-23T00:00:00"/>
    <x v="54"/>
    <x v="1"/>
    <x v="0"/>
    <x v="0"/>
    <n v="43"/>
    <m/>
  </r>
  <r>
    <x v="0"/>
    <x v="14"/>
    <n v="30"/>
    <d v="1990-07-23T00:00:00"/>
    <x v="54"/>
    <x v="0"/>
    <x v="0"/>
    <x v="0"/>
    <n v="1553"/>
    <m/>
  </r>
  <r>
    <x v="0"/>
    <x v="14"/>
    <n v="30"/>
    <d v="1990-07-24T00:00:00"/>
    <x v="55"/>
    <x v="1"/>
    <x v="0"/>
    <x v="0"/>
    <n v="9"/>
    <m/>
  </r>
  <r>
    <x v="0"/>
    <x v="14"/>
    <n v="30"/>
    <d v="1990-07-24T00:00:00"/>
    <x v="55"/>
    <x v="0"/>
    <x v="0"/>
    <x v="0"/>
    <n v="531"/>
    <m/>
  </r>
  <r>
    <x v="0"/>
    <x v="14"/>
    <n v="30"/>
    <d v="1990-07-25T00:00:00"/>
    <x v="56"/>
    <x v="1"/>
    <x v="0"/>
    <x v="0"/>
    <n v="6"/>
    <m/>
  </r>
  <r>
    <x v="0"/>
    <x v="14"/>
    <n v="30"/>
    <d v="1990-07-25T00:00:00"/>
    <x v="56"/>
    <x v="0"/>
    <x v="0"/>
    <x v="0"/>
    <n v="145"/>
    <m/>
  </r>
  <r>
    <x v="0"/>
    <x v="14"/>
    <n v="30"/>
    <d v="1990-07-26T00:00:00"/>
    <x v="57"/>
    <x v="1"/>
    <x v="0"/>
    <x v="0"/>
    <n v="3"/>
    <m/>
  </r>
  <r>
    <x v="0"/>
    <x v="14"/>
    <n v="30"/>
    <d v="1990-07-26T00:00:00"/>
    <x v="57"/>
    <x v="0"/>
    <x v="0"/>
    <x v="0"/>
    <n v="202"/>
    <m/>
  </r>
  <r>
    <x v="0"/>
    <x v="14"/>
    <n v="30"/>
    <d v="1990-07-27T00:00:00"/>
    <x v="58"/>
    <x v="1"/>
    <x v="0"/>
    <x v="0"/>
    <n v="5"/>
    <m/>
  </r>
  <r>
    <x v="0"/>
    <x v="14"/>
    <n v="30"/>
    <d v="1990-07-27T00:00:00"/>
    <x v="58"/>
    <x v="0"/>
    <x v="0"/>
    <x v="0"/>
    <n v="402"/>
    <m/>
  </r>
  <r>
    <x v="0"/>
    <x v="14"/>
    <n v="30"/>
    <d v="1990-07-28T00:00:00"/>
    <x v="59"/>
    <x v="1"/>
    <x v="0"/>
    <x v="0"/>
    <n v="21"/>
    <m/>
  </r>
  <r>
    <x v="0"/>
    <x v="14"/>
    <n v="30"/>
    <d v="1990-07-28T00:00:00"/>
    <x v="59"/>
    <x v="0"/>
    <x v="0"/>
    <x v="0"/>
    <n v="352"/>
    <m/>
  </r>
  <r>
    <x v="0"/>
    <x v="14"/>
    <n v="31"/>
    <d v="1990-07-29T00:00:00"/>
    <x v="60"/>
    <x v="2"/>
    <x v="0"/>
    <x v="0"/>
    <n v="1"/>
    <m/>
  </r>
  <r>
    <x v="0"/>
    <x v="14"/>
    <n v="31"/>
    <d v="1990-07-29T00:00:00"/>
    <x v="60"/>
    <x v="1"/>
    <x v="0"/>
    <x v="0"/>
    <n v="20"/>
    <m/>
  </r>
  <r>
    <x v="0"/>
    <x v="14"/>
    <n v="31"/>
    <d v="1990-07-29T00:00:00"/>
    <x v="60"/>
    <x v="0"/>
    <x v="0"/>
    <x v="0"/>
    <n v="349"/>
    <m/>
  </r>
  <r>
    <x v="0"/>
    <x v="14"/>
    <n v="31"/>
    <d v="1990-07-30T00:00:00"/>
    <x v="61"/>
    <x v="1"/>
    <x v="0"/>
    <x v="0"/>
    <n v="46"/>
    <m/>
  </r>
  <r>
    <x v="0"/>
    <x v="14"/>
    <n v="31"/>
    <d v="1990-07-30T00:00:00"/>
    <x v="61"/>
    <x v="0"/>
    <x v="0"/>
    <x v="0"/>
    <n v="382"/>
    <m/>
  </r>
  <r>
    <x v="0"/>
    <x v="14"/>
    <n v="31"/>
    <d v="1990-07-31T00:00:00"/>
    <x v="62"/>
    <x v="1"/>
    <x v="0"/>
    <x v="0"/>
    <n v="7"/>
    <m/>
  </r>
  <r>
    <x v="0"/>
    <x v="14"/>
    <n v="31"/>
    <d v="1990-07-31T00:00:00"/>
    <x v="62"/>
    <x v="0"/>
    <x v="0"/>
    <x v="0"/>
    <n v="291"/>
    <m/>
  </r>
  <r>
    <x v="0"/>
    <x v="14"/>
    <n v="31"/>
    <d v="1990-08-01T00:00:00"/>
    <x v="63"/>
    <x v="1"/>
    <x v="0"/>
    <x v="0"/>
    <n v="7"/>
    <m/>
  </r>
  <r>
    <x v="0"/>
    <x v="14"/>
    <n v="31"/>
    <d v="1990-08-01T00:00:00"/>
    <x v="63"/>
    <x v="0"/>
    <x v="0"/>
    <x v="0"/>
    <n v="184"/>
    <m/>
  </r>
  <r>
    <x v="0"/>
    <x v="14"/>
    <n v="31"/>
    <d v="1990-08-02T00:00:00"/>
    <x v="64"/>
    <x v="1"/>
    <x v="0"/>
    <x v="0"/>
    <n v="28"/>
    <m/>
  </r>
  <r>
    <x v="0"/>
    <x v="14"/>
    <n v="31"/>
    <d v="1990-08-02T00:00:00"/>
    <x v="64"/>
    <x v="0"/>
    <x v="0"/>
    <x v="0"/>
    <n v="128"/>
    <m/>
  </r>
  <r>
    <x v="0"/>
    <x v="14"/>
    <n v="31"/>
    <d v="1990-08-03T00:00:00"/>
    <x v="65"/>
    <x v="1"/>
    <x v="0"/>
    <x v="0"/>
    <n v="74"/>
    <m/>
  </r>
  <r>
    <x v="0"/>
    <x v="14"/>
    <n v="31"/>
    <d v="1990-08-03T00:00:00"/>
    <x v="65"/>
    <x v="0"/>
    <x v="0"/>
    <x v="0"/>
    <n v="377"/>
    <m/>
  </r>
  <r>
    <x v="0"/>
    <x v="14"/>
    <n v="31"/>
    <d v="1990-08-04T00:00:00"/>
    <x v="66"/>
    <x v="1"/>
    <x v="0"/>
    <x v="0"/>
    <n v="23"/>
    <m/>
  </r>
  <r>
    <x v="0"/>
    <x v="14"/>
    <n v="31"/>
    <d v="1990-08-04T00:00:00"/>
    <x v="66"/>
    <x v="0"/>
    <x v="0"/>
    <x v="0"/>
    <n v="142"/>
    <m/>
  </r>
  <r>
    <x v="0"/>
    <x v="14"/>
    <n v="32"/>
    <d v="1990-08-05T00:00:00"/>
    <x v="67"/>
    <x v="1"/>
    <x v="0"/>
    <x v="0"/>
    <n v="10"/>
    <m/>
  </r>
  <r>
    <x v="0"/>
    <x v="14"/>
    <n v="32"/>
    <d v="1990-08-05T00:00:00"/>
    <x v="67"/>
    <x v="0"/>
    <x v="0"/>
    <x v="0"/>
    <n v="228"/>
    <m/>
  </r>
  <r>
    <x v="0"/>
    <x v="14"/>
    <n v="32"/>
    <d v="1990-08-06T00:00:00"/>
    <x v="68"/>
    <x v="1"/>
    <x v="0"/>
    <x v="0"/>
    <n v="10"/>
    <m/>
  </r>
  <r>
    <x v="0"/>
    <x v="14"/>
    <n v="32"/>
    <d v="1990-08-06T00:00:00"/>
    <x v="68"/>
    <x v="0"/>
    <x v="0"/>
    <x v="0"/>
    <n v="115"/>
    <m/>
  </r>
  <r>
    <x v="0"/>
    <x v="14"/>
    <n v="32"/>
    <d v="1990-08-07T00:00:00"/>
    <x v="69"/>
    <x v="1"/>
    <x v="0"/>
    <x v="0"/>
    <n v="18"/>
    <m/>
  </r>
  <r>
    <x v="0"/>
    <x v="14"/>
    <n v="32"/>
    <d v="1990-08-07T00:00:00"/>
    <x v="69"/>
    <x v="0"/>
    <x v="0"/>
    <x v="0"/>
    <n v="255"/>
    <m/>
  </r>
  <r>
    <x v="0"/>
    <x v="14"/>
    <n v="32"/>
    <d v="1990-08-08T00:00:00"/>
    <x v="70"/>
    <x v="1"/>
    <x v="0"/>
    <x v="0"/>
    <n v="67"/>
    <m/>
  </r>
  <r>
    <x v="0"/>
    <x v="14"/>
    <n v="32"/>
    <d v="1990-08-08T00:00:00"/>
    <x v="70"/>
    <x v="0"/>
    <x v="0"/>
    <x v="0"/>
    <n v="444"/>
    <m/>
  </r>
  <r>
    <x v="0"/>
    <x v="14"/>
    <n v="32"/>
    <d v="1990-08-09T00:00:00"/>
    <x v="71"/>
    <x v="1"/>
    <x v="0"/>
    <x v="0"/>
    <n v="71"/>
    <m/>
  </r>
  <r>
    <x v="0"/>
    <x v="14"/>
    <n v="32"/>
    <d v="1990-08-09T00:00:00"/>
    <x v="71"/>
    <x v="0"/>
    <x v="0"/>
    <x v="0"/>
    <n v="490"/>
    <m/>
  </r>
  <r>
    <x v="0"/>
    <x v="14"/>
    <n v="32"/>
    <d v="1990-08-10T00:00:00"/>
    <x v="72"/>
    <x v="1"/>
    <x v="0"/>
    <x v="0"/>
    <n v="30"/>
    <m/>
  </r>
  <r>
    <x v="0"/>
    <x v="14"/>
    <n v="32"/>
    <d v="1990-08-10T00:00:00"/>
    <x v="72"/>
    <x v="0"/>
    <x v="0"/>
    <x v="0"/>
    <n v="239"/>
    <m/>
  </r>
  <r>
    <x v="0"/>
    <x v="14"/>
    <n v="32"/>
    <d v="1990-08-11T00:00:00"/>
    <x v="73"/>
    <x v="1"/>
    <x v="0"/>
    <x v="0"/>
    <n v="36"/>
    <m/>
  </r>
  <r>
    <x v="0"/>
    <x v="14"/>
    <n v="32"/>
    <d v="1990-08-11T00:00:00"/>
    <x v="73"/>
    <x v="0"/>
    <x v="0"/>
    <x v="0"/>
    <n v="224"/>
    <m/>
  </r>
  <r>
    <x v="0"/>
    <x v="14"/>
    <n v="33"/>
    <d v="1990-08-12T00:00:00"/>
    <x v="74"/>
    <x v="1"/>
    <x v="0"/>
    <x v="0"/>
    <n v="13"/>
    <m/>
  </r>
  <r>
    <x v="0"/>
    <x v="14"/>
    <n v="33"/>
    <d v="1990-08-12T00:00:00"/>
    <x v="74"/>
    <x v="0"/>
    <x v="0"/>
    <x v="0"/>
    <n v="64"/>
    <m/>
  </r>
  <r>
    <x v="0"/>
    <x v="14"/>
    <n v="33"/>
    <d v="1990-08-13T00:00:00"/>
    <x v="75"/>
    <x v="1"/>
    <x v="0"/>
    <x v="0"/>
    <n v="18"/>
    <m/>
  </r>
  <r>
    <x v="0"/>
    <x v="14"/>
    <n v="33"/>
    <d v="1990-08-13T00:00:00"/>
    <x v="75"/>
    <x v="0"/>
    <x v="0"/>
    <x v="0"/>
    <n v="67"/>
    <m/>
  </r>
  <r>
    <x v="0"/>
    <x v="14"/>
    <n v="33"/>
    <d v="1990-08-14T00:00:00"/>
    <x v="76"/>
    <x v="1"/>
    <x v="0"/>
    <x v="0"/>
    <n v="47"/>
    <m/>
  </r>
  <r>
    <x v="0"/>
    <x v="14"/>
    <n v="33"/>
    <d v="1990-08-14T00:00:00"/>
    <x v="76"/>
    <x v="0"/>
    <x v="0"/>
    <x v="0"/>
    <n v="324"/>
    <m/>
  </r>
  <r>
    <x v="0"/>
    <x v="14"/>
    <n v="33"/>
    <d v="1990-08-15T00:00:00"/>
    <x v="77"/>
    <x v="1"/>
    <x v="0"/>
    <x v="0"/>
    <n v="51"/>
    <m/>
  </r>
  <r>
    <x v="0"/>
    <x v="14"/>
    <n v="33"/>
    <d v="1990-08-15T00:00:00"/>
    <x v="77"/>
    <x v="0"/>
    <x v="0"/>
    <x v="0"/>
    <n v="433"/>
    <m/>
  </r>
  <r>
    <x v="0"/>
    <x v="14"/>
    <n v="33"/>
    <d v="1990-08-16T00:00:00"/>
    <x v="78"/>
    <x v="2"/>
    <x v="0"/>
    <x v="0"/>
    <n v="1"/>
    <m/>
  </r>
  <r>
    <x v="0"/>
    <x v="14"/>
    <n v="33"/>
    <d v="1990-08-16T00:00:00"/>
    <x v="78"/>
    <x v="1"/>
    <x v="0"/>
    <x v="0"/>
    <n v="50"/>
    <m/>
  </r>
  <r>
    <x v="0"/>
    <x v="14"/>
    <n v="33"/>
    <d v="1990-08-16T00:00:00"/>
    <x v="78"/>
    <x v="0"/>
    <x v="0"/>
    <x v="0"/>
    <n v="1187"/>
    <m/>
  </r>
  <r>
    <x v="0"/>
    <x v="14"/>
    <n v="33"/>
    <d v="1990-08-17T00:00:00"/>
    <x v="79"/>
    <x v="1"/>
    <x v="0"/>
    <x v="0"/>
    <n v="33"/>
    <m/>
  </r>
  <r>
    <x v="0"/>
    <x v="14"/>
    <n v="33"/>
    <d v="1990-08-17T00:00:00"/>
    <x v="79"/>
    <x v="0"/>
    <x v="0"/>
    <x v="0"/>
    <n v="688"/>
    <m/>
  </r>
  <r>
    <x v="0"/>
    <x v="14"/>
    <n v="33"/>
    <d v="1990-08-18T00:00:00"/>
    <x v="80"/>
    <x v="1"/>
    <x v="0"/>
    <x v="0"/>
    <n v="130"/>
    <m/>
  </r>
  <r>
    <x v="0"/>
    <x v="14"/>
    <n v="33"/>
    <d v="1990-08-18T00:00:00"/>
    <x v="80"/>
    <x v="0"/>
    <x v="0"/>
    <x v="0"/>
    <n v="1491"/>
    <m/>
  </r>
  <r>
    <x v="0"/>
    <x v="14"/>
    <n v="34"/>
    <d v="1990-08-19T00:00:00"/>
    <x v="81"/>
    <x v="1"/>
    <x v="0"/>
    <x v="0"/>
    <n v="79"/>
    <m/>
  </r>
  <r>
    <x v="0"/>
    <x v="14"/>
    <n v="34"/>
    <d v="1990-08-19T00:00:00"/>
    <x v="81"/>
    <x v="0"/>
    <x v="0"/>
    <x v="0"/>
    <n v="503"/>
    <m/>
  </r>
  <r>
    <x v="0"/>
    <x v="14"/>
    <n v="34"/>
    <d v="1990-08-20T00:00:00"/>
    <x v="82"/>
    <x v="1"/>
    <x v="0"/>
    <x v="0"/>
    <n v="50"/>
    <m/>
  </r>
  <r>
    <x v="0"/>
    <x v="14"/>
    <n v="34"/>
    <d v="1990-08-20T00:00:00"/>
    <x v="82"/>
    <x v="0"/>
    <x v="0"/>
    <x v="0"/>
    <n v="634"/>
    <m/>
  </r>
  <r>
    <x v="0"/>
    <x v="14"/>
    <n v="34"/>
    <d v="1990-08-21T00:00:00"/>
    <x v="83"/>
    <x v="2"/>
    <x v="0"/>
    <x v="0"/>
    <n v="2"/>
    <m/>
  </r>
  <r>
    <x v="0"/>
    <x v="14"/>
    <n v="34"/>
    <d v="1990-08-21T00:00:00"/>
    <x v="83"/>
    <x v="1"/>
    <x v="0"/>
    <x v="0"/>
    <n v="30"/>
    <m/>
  </r>
  <r>
    <x v="0"/>
    <x v="14"/>
    <n v="34"/>
    <d v="1990-08-21T00:00:00"/>
    <x v="83"/>
    <x v="0"/>
    <x v="0"/>
    <x v="0"/>
    <n v="607"/>
    <m/>
  </r>
  <r>
    <x v="0"/>
    <x v="14"/>
    <n v="34"/>
    <d v="1990-08-22T00:00:00"/>
    <x v="84"/>
    <x v="2"/>
    <x v="0"/>
    <x v="0"/>
    <n v="2"/>
    <m/>
  </r>
  <r>
    <x v="0"/>
    <x v="14"/>
    <n v="34"/>
    <d v="1990-08-22T00:00:00"/>
    <x v="84"/>
    <x v="1"/>
    <x v="0"/>
    <x v="0"/>
    <n v="302"/>
    <m/>
  </r>
  <r>
    <x v="0"/>
    <x v="14"/>
    <n v="34"/>
    <d v="1990-08-22T00:00:00"/>
    <x v="84"/>
    <x v="0"/>
    <x v="0"/>
    <x v="0"/>
    <n v="3567"/>
    <m/>
  </r>
  <r>
    <x v="0"/>
    <x v="14"/>
    <n v="34"/>
    <d v="1990-08-23T00:00:00"/>
    <x v="85"/>
    <x v="2"/>
    <x v="0"/>
    <x v="0"/>
    <n v="2"/>
    <m/>
  </r>
  <r>
    <x v="0"/>
    <x v="14"/>
    <n v="34"/>
    <d v="1990-08-23T00:00:00"/>
    <x v="85"/>
    <x v="1"/>
    <x v="0"/>
    <x v="0"/>
    <n v="945"/>
    <m/>
  </r>
  <r>
    <x v="0"/>
    <x v="14"/>
    <n v="34"/>
    <d v="1990-08-23T00:00:00"/>
    <x v="85"/>
    <x v="0"/>
    <x v="0"/>
    <x v="0"/>
    <n v="3443"/>
    <m/>
  </r>
  <r>
    <x v="0"/>
    <x v="14"/>
    <n v="34"/>
    <d v="1990-08-24T00:00:00"/>
    <x v="86"/>
    <x v="2"/>
    <x v="0"/>
    <x v="0"/>
    <n v="6"/>
    <m/>
  </r>
  <r>
    <x v="0"/>
    <x v="14"/>
    <n v="34"/>
    <d v="1990-08-24T00:00:00"/>
    <x v="86"/>
    <x v="1"/>
    <x v="0"/>
    <x v="0"/>
    <n v="296"/>
    <m/>
  </r>
  <r>
    <x v="0"/>
    <x v="14"/>
    <n v="34"/>
    <d v="1990-08-24T00:00:00"/>
    <x v="86"/>
    <x v="0"/>
    <x v="0"/>
    <x v="0"/>
    <n v="3587"/>
    <m/>
  </r>
  <r>
    <x v="0"/>
    <x v="14"/>
    <n v="34"/>
    <d v="1990-08-25T00:00:00"/>
    <x v="87"/>
    <x v="2"/>
    <x v="0"/>
    <x v="0"/>
    <n v="3"/>
    <m/>
  </r>
  <r>
    <x v="0"/>
    <x v="14"/>
    <n v="34"/>
    <d v="1990-08-25T00:00:00"/>
    <x v="87"/>
    <x v="1"/>
    <x v="0"/>
    <x v="0"/>
    <n v="260"/>
    <m/>
  </r>
  <r>
    <x v="0"/>
    <x v="14"/>
    <n v="34"/>
    <d v="1990-08-25T00:00:00"/>
    <x v="87"/>
    <x v="0"/>
    <x v="0"/>
    <x v="0"/>
    <n v="1212"/>
    <m/>
  </r>
  <r>
    <x v="0"/>
    <x v="14"/>
    <n v="35"/>
    <d v="1990-08-26T00:00:00"/>
    <x v="88"/>
    <x v="1"/>
    <x v="0"/>
    <x v="0"/>
    <n v="130"/>
    <m/>
  </r>
  <r>
    <x v="0"/>
    <x v="14"/>
    <n v="35"/>
    <d v="1990-08-26T00:00:00"/>
    <x v="88"/>
    <x v="0"/>
    <x v="0"/>
    <x v="0"/>
    <n v="1216"/>
    <m/>
  </r>
  <r>
    <x v="0"/>
    <x v="14"/>
    <n v="35"/>
    <d v="1990-08-27T00:00:00"/>
    <x v="89"/>
    <x v="2"/>
    <x v="0"/>
    <x v="0"/>
    <n v="5"/>
    <m/>
  </r>
  <r>
    <x v="0"/>
    <x v="14"/>
    <n v="35"/>
    <d v="1990-08-27T00:00:00"/>
    <x v="89"/>
    <x v="1"/>
    <x v="0"/>
    <x v="0"/>
    <n v="383"/>
    <m/>
  </r>
  <r>
    <x v="0"/>
    <x v="14"/>
    <n v="35"/>
    <d v="1990-08-27T00:00:00"/>
    <x v="89"/>
    <x v="0"/>
    <x v="0"/>
    <x v="0"/>
    <n v="2069"/>
    <m/>
  </r>
  <r>
    <x v="0"/>
    <x v="14"/>
    <n v="35"/>
    <d v="1990-08-28T00:00:00"/>
    <x v="90"/>
    <x v="2"/>
    <x v="0"/>
    <x v="0"/>
    <n v="7"/>
    <m/>
  </r>
  <r>
    <x v="0"/>
    <x v="14"/>
    <n v="35"/>
    <d v="1990-08-28T00:00:00"/>
    <x v="90"/>
    <x v="3"/>
    <x v="0"/>
    <x v="0"/>
    <n v="2"/>
    <m/>
  </r>
  <r>
    <x v="0"/>
    <x v="14"/>
    <n v="35"/>
    <d v="1990-08-28T00:00:00"/>
    <x v="90"/>
    <x v="1"/>
    <x v="0"/>
    <x v="0"/>
    <n v="317"/>
    <m/>
  </r>
  <r>
    <x v="0"/>
    <x v="14"/>
    <n v="35"/>
    <d v="1990-08-28T00:00:00"/>
    <x v="90"/>
    <x v="0"/>
    <x v="0"/>
    <x v="0"/>
    <n v="3184"/>
    <m/>
  </r>
  <r>
    <x v="0"/>
    <x v="14"/>
    <n v="35"/>
    <d v="1990-08-29T00:00:00"/>
    <x v="91"/>
    <x v="2"/>
    <x v="0"/>
    <x v="0"/>
    <n v="10"/>
    <m/>
  </r>
  <r>
    <x v="0"/>
    <x v="14"/>
    <n v="35"/>
    <d v="1990-08-29T00:00:00"/>
    <x v="91"/>
    <x v="3"/>
    <x v="0"/>
    <x v="0"/>
    <n v="4"/>
    <m/>
  </r>
  <r>
    <x v="0"/>
    <x v="14"/>
    <n v="35"/>
    <d v="1990-08-29T00:00:00"/>
    <x v="91"/>
    <x v="1"/>
    <x v="0"/>
    <x v="0"/>
    <n v="274"/>
    <m/>
  </r>
  <r>
    <x v="0"/>
    <x v="14"/>
    <n v="35"/>
    <d v="1990-08-29T00:00:00"/>
    <x v="91"/>
    <x v="0"/>
    <x v="0"/>
    <x v="0"/>
    <n v="3869"/>
    <m/>
  </r>
  <r>
    <x v="0"/>
    <x v="14"/>
    <n v="35"/>
    <d v="1990-08-30T00:00:00"/>
    <x v="92"/>
    <x v="2"/>
    <x v="0"/>
    <x v="0"/>
    <n v="6"/>
    <m/>
  </r>
  <r>
    <x v="0"/>
    <x v="14"/>
    <n v="35"/>
    <d v="1990-08-30T00:00:00"/>
    <x v="92"/>
    <x v="3"/>
    <x v="0"/>
    <x v="0"/>
    <n v="1"/>
    <m/>
  </r>
  <r>
    <x v="0"/>
    <x v="14"/>
    <n v="35"/>
    <d v="1990-08-30T00:00:00"/>
    <x v="92"/>
    <x v="1"/>
    <x v="0"/>
    <x v="0"/>
    <n v="292"/>
    <m/>
  </r>
  <r>
    <x v="0"/>
    <x v="14"/>
    <n v="35"/>
    <d v="1990-08-30T00:00:00"/>
    <x v="92"/>
    <x v="0"/>
    <x v="0"/>
    <x v="0"/>
    <n v="1806"/>
    <m/>
  </r>
  <r>
    <x v="0"/>
    <x v="14"/>
    <n v="35"/>
    <d v="1990-08-31T00:00:00"/>
    <x v="93"/>
    <x v="2"/>
    <x v="0"/>
    <x v="0"/>
    <n v="6"/>
    <m/>
  </r>
  <r>
    <x v="0"/>
    <x v="14"/>
    <n v="35"/>
    <d v="1990-08-31T00:00:00"/>
    <x v="93"/>
    <x v="1"/>
    <x v="0"/>
    <x v="0"/>
    <n v="174"/>
    <m/>
  </r>
  <r>
    <x v="0"/>
    <x v="14"/>
    <n v="35"/>
    <d v="1990-08-31T00:00:00"/>
    <x v="93"/>
    <x v="0"/>
    <x v="0"/>
    <x v="0"/>
    <n v="640"/>
    <m/>
  </r>
  <r>
    <x v="0"/>
    <x v="14"/>
    <n v="35"/>
    <d v="1990-09-01T00:00:00"/>
    <x v="94"/>
    <x v="2"/>
    <x v="0"/>
    <x v="0"/>
    <n v="2"/>
    <m/>
  </r>
  <r>
    <x v="0"/>
    <x v="14"/>
    <n v="35"/>
    <d v="1990-09-01T00:00:00"/>
    <x v="94"/>
    <x v="3"/>
    <x v="0"/>
    <x v="0"/>
    <n v="1"/>
    <m/>
  </r>
  <r>
    <x v="0"/>
    <x v="14"/>
    <n v="35"/>
    <d v="1990-09-01T00:00:00"/>
    <x v="94"/>
    <x v="1"/>
    <x v="0"/>
    <x v="0"/>
    <n v="224"/>
    <m/>
  </r>
  <r>
    <x v="0"/>
    <x v="14"/>
    <n v="35"/>
    <d v="1990-09-01T00:00:00"/>
    <x v="94"/>
    <x v="0"/>
    <x v="0"/>
    <x v="0"/>
    <n v="950"/>
    <m/>
  </r>
  <r>
    <x v="0"/>
    <x v="14"/>
    <n v="36"/>
    <d v="1990-09-02T00:00:00"/>
    <x v="95"/>
    <x v="2"/>
    <x v="0"/>
    <x v="0"/>
    <n v="7"/>
    <m/>
  </r>
  <r>
    <x v="0"/>
    <x v="14"/>
    <n v="36"/>
    <d v="1990-09-02T00:00:00"/>
    <x v="95"/>
    <x v="1"/>
    <x v="0"/>
    <x v="0"/>
    <n v="471"/>
    <m/>
  </r>
  <r>
    <x v="0"/>
    <x v="14"/>
    <n v="36"/>
    <d v="1990-09-02T00:00:00"/>
    <x v="95"/>
    <x v="0"/>
    <x v="0"/>
    <x v="0"/>
    <n v="1168"/>
    <m/>
  </r>
  <r>
    <x v="0"/>
    <x v="14"/>
    <n v="36"/>
    <d v="1990-09-03T00:00:00"/>
    <x v="96"/>
    <x v="2"/>
    <x v="0"/>
    <x v="0"/>
    <n v="11"/>
    <m/>
  </r>
  <r>
    <x v="0"/>
    <x v="14"/>
    <n v="36"/>
    <d v="1990-09-03T00:00:00"/>
    <x v="96"/>
    <x v="3"/>
    <x v="0"/>
    <x v="0"/>
    <n v="1"/>
    <m/>
  </r>
  <r>
    <x v="0"/>
    <x v="14"/>
    <n v="36"/>
    <d v="1990-09-03T00:00:00"/>
    <x v="96"/>
    <x v="1"/>
    <x v="0"/>
    <x v="0"/>
    <n v="448"/>
    <m/>
  </r>
  <r>
    <x v="0"/>
    <x v="14"/>
    <n v="36"/>
    <d v="1990-09-03T00:00:00"/>
    <x v="96"/>
    <x v="0"/>
    <x v="0"/>
    <x v="0"/>
    <n v="2002"/>
    <m/>
  </r>
  <r>
    <x v="0"/>
    <x v="14"/>
    <n v="36"/>
    <d v="1990-09-04T00:00:00"/>
    <x v="97"/>
    <x v="2"/>
    <x v="0"/>
    <x v="0"/>
    <n v="9"/>
    <m/>
  </r>
  <r>
    <x v="0"/>
    <x v="14"/>
    <n v="36"/>
    <d v="1990-09-04T00:00:00"/>
    <x v="97"/>
    <x v="1"/>
    <x v="0"/>
    <x v="0"/>
    <n v="520"/>
    <m/>
  </r>
  <r>
    <x v="0"/>
    <x v="14"/>
    <n v="36"/>
    <d v="1990-09-04T00:00:00"/>
    <x v="97"/>
    <x v="0"/>
    <x v="0"/>
    <x v="0"/>
    <n v="2082"/>
    <m/>
  </r>
  <r>
    <x v="0"/>
    <x v="14"/>
    <n v="36"/>
    <d v="1990-09-05T00:00:00"/>
    <x v="98"/>
    <x v="2"/>
    <x v="0"/>
    <x v="0"/>
    <n v="6"/>
    <m/>
  </r>
  <r>
    <x v="0"/>
    <x v="14"/>
    <n v="36"/>
    <d v="1990-09-05T00:00:00"/>
    <x v="98"/>
    <x v="1"/>
    <x v="0"/>
    <x v="0"/>
    <n v="493"/>
    <m/>
  </r>
  <r>
    <x v="0"/>
    <x v="14"/>
    <n v="36"/>
    <d v="1990-09-05T00:00:00"/>
    <x v="98"/>
    <x v="0"/>
    <x v="0"/>
    <x v="0"/>
    <n v="1474"/>
    <m/>
  </r>
  <r>
    <x v="0"/>
    <x v="14"/>
    <n v="36"/>
    <d v="1990-09-06T00:00:00"/>
    <x v="99"/>
    <x v="2"/>
    <x v="0"/>
    <x v="0"/>
    <n v="4"/>
    <m/>
  </r>
  <r>
    <x v="0"/>
    <x v="14"/>
    <n v="36"/>
    <d v="1990-09-06T00:00:00"/>
    <x v="99"/>
    <x v="3"/>
    <x v="0"/>
    <x v="0"/>
    <n v="1"/>
    <m/>
  </r>
  <r>
    <x v="0"/>
    <x v="14"/>
    <n v="36"/>
    <d v="1990-09-06T00:00:00"/>
    <x v="99"/>
    <x v="1"/>
    <x v="0"/>
    <x v="0"/>
    <n v="570"/>
    <m/>
  </r>
  <r>
    <x v="0"/>
    <x v="14"/>
    <n v="36"/>
    <d v="1990-09-06T00:00:00"/>
    <x v="99"/>
    <x v="0"/>
    <x v="0"/>
    <x v="0"/>
    <n v="852"/>
    <m/>
  </r>
  <r>
    <x v="0"/>
    <x v="14"/>
    <n v="36"/>
    <d v="1990-09-07T00:00:00"/>
    <x v="100"/>
    <x v="2"/>
    <x v="0"/>
    <x v="0"/>
    <n v="24"/>
    <m/>
  </r>
  <r>
    <x v="0"/>
    <x v="14"/>
    <n v="36"/>
    <d v="1990-09-07T00:00:00"/>
    <x v="100"/>
    <x v="3"/>
    <x v="0"/>
    <x v="0"/>
    <n v="1"/>
    <m/>
  </r>
  <r>
    <x v="0"/>
    <x v="14"/>
    <n v="36"/>
    <d v="1990-09-07T00:00:00"/>
    <x v="100"/>
    <x v="1"/>
    <x v="0"/>
    <x v="0"/>
    <n v="780"/>
    <m/>
  </r>
  <r>
    <x v="0"/>
    <x v="14"/>
    <n v="36"/>
    <d v="1990-09-07T00:00:00"/>
    <x v="100"/>
    <x v="0"/>
    <x v="0"/>
    <x v="0"/>
    <n v="768"/>
    <m/>
  </r>
  <r>
    <x v="0"/>
    <x v="14"/>
    <n v="36"/>
    <d v="1990-09-08T00:00:00"/>
    <x v="101"/>
    <x v="2"/>
    <x v="0"/>
    <x v="0"/>
    <n v="7"/>
    <m/>
  </r>
  <r>
    <x v="0"/>
    <x v="14"/>
    <n v="36"/>
    <d v="1990-09-08T00:00:00"/>
    <x v="101"/>
    <x v="3"/>
    <x v="0"/>
    <x v="0"/>
    <n v="2"/>
    <m/>
  </r>
  <r>
    <x v="0"/>
    <x v="14"/>
    <n v="36"/>
    <d v="1990-09-08T00:00:00"/>
    <x v="101"/>
    <x v="1"/>
    <x v="0"/>
    <x v="0"/>
    <n v="229"/>
    <m/>
  </r>
  <r>
    <x v="0"/>
    <x v="14"/>
    <n v="36"/>
    <d v="1990-09-08T00:00:00"/>
    <x v="101"/>
    <x v="0"/>
    <x v="0"/>
    <x v="0"/>
    <n v="801"/>
    <m/>
  </r>
  <r>
    <x v="0"/>
    <x v="14"/>
    <n v="37"/>
    <d v="1990-09-09T00:00:00"/>
    <x v="102"/>
    <x v="2"/>
    <x v="0"/>
    <x v="0"/>
    <n v="11"/>
    <m/>
  </r>
  <r>
    <x v="0"/>
    <x v="14"/>
    <n v="37"/>
    <d v="1990-09-09T00:00:00"/>
    <x v="102"/>
    <x v="3"/>
    <x v="0"/>
    <x v="0"/>
    <n v="2"/>
    <m/>
  </r>
  <r>
    <x v="0"/>
    <x v="14"/>
    <n v="37"/>
    <d v="1990-09-09T00:00:00"/>
    <x v="102"/>
    <x v="1"/>
    <x v="0"/>
    <x v="0"/>
    <n v="246"/>
    <m/>
  </r>
  <r>
    <x v="0"/>
    <x v="14"/>
    <n v="37"/>
    <d v="1990-09-09T00:00:00"/>
    <x v="102"/>
    <x v="0"/>
    <x v="0"/>
    <x v="0"/>
    <n v="783"/>
    <m/>
  </r>
  <r>
    <x v="0"/>
    <x v="14"/>
    <n v="37"/>
    <d v="1990-09-10T00:00:00"/>
    <x v="103"/>
    <x v="2"/>
    <x v="0"/>
    <x v="0"/>
    <n v="4"/>
    <m/>
  </r>
  <r>
    <x v="0"/>
    <x v="14"/>
    <n v="37"/>
    <d v="1990-09-10T00:00:00"/>
    <x v="103"/>
    <x v="3"/>
    <x v="0"/>
    <x v="0"/>
    <n v="1"/>
    <m/>
  </r>
  <r>
    <x v="0"/>
    <x v="14"/>
    <n v="37"/>
    <d v="1990-09-10T00:00:00"/>
    <x v="103"/>
    <x v="1"/>
    <x v="0"/>
    <x v="0"/>
    <n v="237"/>
    <m/>
  </r>
  <r>
    <x v="0"/>
    <x v="14"/>
    <n v="37"/>
    <d v="1990-09-10T00:00:00"/>
    <x v="103"/>
    <x v="0"/>
    <x v="0"/>
    <x v="0"/>
    <n v="329"/>
    <m/>
  </r>
  <r>
    <x v="0"/>
    <x v="14"/>
    <n v="37"/>
    <d v="1990-09-11T00:00:00"/>
    <x v="104"/>
    <x v="2"/>
    <x v="0"/>
    <x v="0"/>
    <n v="11"/>
    <m/>
  </r>
  <r>
    <x v="0"/>
    <x v="14"/>
    <n v="37"/>
    <d v="1990-09-11T00:00:00"/>
    <x v="104"/>
    <x v="1"/>
    <x v="0"/>
    <x v="0"/>
    <n v="389"/>
    <m/>
  </r>
  <r>
    <x v="0"/>
    <x v="14"/>
    <n v="37"/>
    <d v="1990-09-11T00:00:00"/>
    <x v="104"/>
    <x v="0"/>
    <x v="0"/>
    <x v="0"/>
    <n v="336"/>
    <m/>
  </r>
  <r>
    <x v="0"/>
    <x v="14"/>
    <n v="37"/>
    <d v="1990-09-12T00:00:00"/>
    <x v="105"/>
    <x v="2"/>
    <x v="0"/>
    <x v="0"/>
    <n v="15"/>
    <m/>
  </r>
  <r>
    <x v="0"/>
    <x v="14"/>
    <n v="37"/>
    <d v="1990-09-12T00:00:00"/>
    <x v="105"/>
    <x v="3"/>
    <x v="0"/>
    <x v="0"/>
    <n v="1"/>
    <m/>
  </r>
  <r>
    <x v="0"/>
    <x v="14"/>
    <n v="37"/>
    <d v="1990-09-12T00:00:00"/>
    <x v="105"/>
    <x v="1"/>
    <x v="0"/>
    <x v="0"/>
    <n v="337"/>
    <m/>
  </r>
  <r>
    <x v="0"/>
    <x v="14"/>
    <n v="37"/>
    <d v="1990-09-12T00:00:00"/>
    <x v="105"/>
    <x v="0"/>
    <x v="0"/>
    <x v="0"/>
    <n v="327"/>
    <m/>
  </r>
  <r>
    <x v="0"/>
    <x v="14"/>
    <n v="37"/>
    <d v="1990-09-13T00:00:00"/>
    <x v="106"/>
    <x v="2"/>
    <x v="0"/>
    <x v="0"/>
    <n v="9"/>
    <m/>
  </r>
  <r>
    <x v="0"/>
    <x v="14"/>
    <n v="37"/>
    <d v="1990-09-13T00:00:00"/>
    <x v="106"/>
    <x v="1"/>
    <x v="0"/>
    <x v="0"/>
    <n v="187"/>
    <m/>
  </r>
  <r>
    <x v="0"/>
    <x v="14"/>
    <n v="37"/>
    <d v="1990-09-13T00:00:00"/>
    <x v="106"/>
    <x v="0"/>
    <x v="0"/>
    <x v="0"/>
    <n v="172"/>
    <m/>
  </r>
  <r>
    <x v="0"/>
    <x v="14"/>
    <n v="37"/>
    <d v="1990-09-14T00:00:00"/>
    <x v="107"/>
    <x v="2"/>
    <x v="0"/>
    <x v="0"/>
    <n v="3"/>
    <m/>
  </r>
  <r>
    <x v="0"/>
    <x v="14"/>
    <n v="37"/>
    <d v="1990-09-14T00:00:00"/>
    <x v="107"/>
    <x v="3"/>
    <x v="0"/>
    <x v="0"/>
    <n v="1"/>
    <m/>
  </r>
  <r>
    <x v="0"/>
    <x v="14"/>
    <n v="37"/>
    <d v="1990-09-14T00:00:00"/>
    <x v="107"/>
    <x v="1"/>
    <x v="0"/>
    <x v="0"/>
    <n v="156"/>
    <m/>
  </r>
  <r>
    <x v="0"/>
    <x v="14"/>
    <n v="37"/>
    <d v="1990-09-14T00:00:00"/>
    <x v="107"/>
    <x v="0"/>
    <x v="0"/>
    <x v="0"/>
    <n v="139"/>
    <m/>
  </r>
  <r>
    <x v="0"/>
    <x v="14"/>
    <n v="37"/>
    <d v="1990-09-15T00:00:00"/>
    <x v="108"/>
    <x v="2"/>
    <x v="0"/>
    <x v="0"/>
    <n v="2"/>
    <m/>
  </r>
  <r>
    <x v="0"/>
    <x v="14"/>
    <n v="37"/>
    <d v="1990-09-15T00:00:00"/>
    <x v="108"/>
    <x v="3"/>
    <x v="0"/>
    <x v="0"/>
    <n v="4"/>
    <m/>
  </r>
  <r>
    <x v="0"/>
    <x v="14"/>
    <n v="37"/>
    <d v="1990-09-15T00:00:00"/>
    <x v="108"/>
    <x v="1"/>
    <x v="0"/>
    <x v="0"/>
    <n v="87"/>
    <m/>
  </r>
  <r>
    <x v="0"/>
    <x v="14"/>
    <n v="37"/>
    <d v="1990-09-15T00:00:00"/>
    <x v="108"/>
    <x v="0"/>
    <x v="0"/>
    <x v="0"/>
    <n v="42"/>
    <m/>
  </r>
  <r>
    <x v="0"/>
    <x v="14"/>
    <n v="38"/>
    <d v="1990-09-16T00:00:00"/>
    <x v="109"/>
    <x v="2"/>
    <x v="0"/>
    <x v="0"/>
    <n v="5"/>
    <m/>
  </r>
  <r>
    <x v="0"/>
    <x v="14"/>
    <n v="38"/>
    <d v="1990-09-16T00:00:00"/>
    <x v="109"/>
    <x v="3"/>
    <x v="0"/>
    <x v="0"/>
    <n v="4"/>
    <m/>
  </r>
  <r>
    <x v="0"/>
    <x v="14"/>
    <n v="38"/>
    <d v="1990-09-16T00:00:00"/>
    <x v="109"/>
    <x v="1"/>
    <x v="0"/>
    <x v="0"/>
    <n v="38"/>
    <m/>
  </r>
  <r>
    <x v="0"/>
    <x v="14"/>
    <n v="38"/>
    <d v="1990-09-16T00:00:00"/>
    <x v="109"/>
    <x v="0"/>
    <x v="0"/>
    <x v="0"/>
    <n v="54"/>
    <m/>
  </r>
  <r>
    <x v="0"/>
    <x v="14"/>
    <n v="38"/>
    <d v="1990-09-17T00:00:00"/>
    <x v="110"/>
    <x v="2"/>
    <x v="0"/>
    <x v="0"/>
    <n v="4"/>
    <m/>
  </r>
  <r>
    <x v="0"/>
    <x v="14"/>
    <n v="38"/>
    <d v="1990-09-17T00:00:00"/>
    <x v="110"/>
    <x v="3"/>
    <x v="0"/>
    <x v="0"/>
    <n v="2"/>
    <m/>
  </r>
  <r>
    <x v="0"/>
    <x v="14"/>
    <n v="38"/>
    <d v="1990-09-17T00:00:00"/>
    <x v="110"/>
    <x v="3"/>
    <x v="0"/>
    <x v="1"/>
    <n v="1"/>
    <m/>
  </r>
  <r>
    <x v="0"/>
    <x v="14"/>
    <n v="38"/>
    <d v="1990-09-17T00:00:00"/>
    <x v="110"/>
    <x v="1"/>
    <x v="0"/>
    <x v="0"/>
    <n v="50"/>
    <m/>
  </r>
  <r>
    <x v="0"/>
    <x v="14"/>
    <n v="38"/>
    <d v="1990-09-17T00:00:00"/>
    <x v="110"/>
    <x v="0"/>
    <x v="0"/>
    <x v="0"/>
    <n v="98"/>
    <m/>
  </r>
  <r>
    <x v="0"/>
    <x v="14"/>
    <n v="38"/>
    <d v="1990-09-18T00:00:00"/>
    <x v="111"/>
    <x v="2"/>
    <x v="0"/>
    <x v="0"/>
    <n v="5"/>
    <m/>
  </r>
  <r>
    <x v="0"/>
    <x v="14"/>
    <n v="38"/>
    <d v="1990-09-18T00:00:00"/>
    <x v="111"/>
    <x v="3"/>
    <x v="0"/>
    <x v="0"/>
    <n v="7"/>
    <m/>
  </r>
  <r>
    <x v="0"/>
    <x v="14"/>
    <n v="38"/>
    <d v="1990-09-18T00:00:00"/>
    <x v="111"/>
    <x v="3"/>
    <x v="0"/>
    <x v="1"/>
    <n v="1"/>
    <m/>
  </r>
  <r>
    <x v="0"/>
    <x v="14"/>
    <n v="38"/>
    <d v="1990-09-18T00:00:00"/>
    <x v="111"/>
    <x v="1"/>
    <x v="0"/>
    <x v="0"/>
    <n v="90"/>
    <m/>
  </r>
  <r>
    <x v="0"/>
    <x v="14"/>
    <n v="38"/>
    <d v="1990-09-18T00:00:00"/>
    <x v="111"/>
    <x v="0"/>
    <x v="0"/>
    <x v="0"/>
    <n v="88"/>
    <m/>
  </r>
  <r>
    <x v="0"/>
    <x v="14"/>
    <n v="38"/>
    <d v="1990-09-19T00:00:00"/>
    <x v="112"/>
    <x v="2"/>
    <x v="0"/>
    <x v="0"/>
    <n v="6"/>
    <m/>
  </r>
  <r>
    <x v="0"/>
    <x v="14"/>
    <n v="38"/>
    <d v="1990-09-19T00:00:00"/>
    <x v="112"/>
    <x v="3"/>
    <x v="0"/>
    <x v="0"/>
    <n v="9"/>
    <m/>
  </r>
  <r>
    <x v="0"/>
    <x v="14"/>
    <n v="38"/>
    <d v="1990-09-19T00:00:00"/>
    <x v="112"/>
    <x v="3"/>
    <x v="0"/>
    <x v="1"/>
    <n v="1"/>
    <m/>
  </r>
  <r>
    <x v="0"/>
    <x v="14"/>
    <n v="38"/>
    <d v="1990-09-19T00:00:00"/>
    <x v="112"/>
    <x v="1"/>
    <x v="0"/>
    <x v="0"/>
    <n v="42"/>
    <m/>
  </r>
  <r>
    <x v="0"/>
    <x v="14"/>
    <n v="38"/>
    <d v="1990-09-19T00:00:00"/>
    <x v="112"/>
    <x v="0"/>
    <x v="0"/>
    <x v="0"/>
    <n v="69"/>
    <m/>
  </r>
  <r>
    <x v="0"/>
    <x v="14"/>
    <n v="38"/>
    <d v="1990-09-20T00:00:00"/>
    <x v="113"/>
    <x v="2"/>
    <x v="0"/>
    <x v="0"/>
    <n v="2"/>
    <m/>
  </r>
  <r>
    <x v="0"/>
    <x v="14"/>
    <n v="38"/>
    <d v="1990-09-20T00:00:00"/>
    <x v="113"/>
    <x v="3"/>
    <x v="0"/>
    <x v="0"/>
    <n v="13"/>
    <m/>
  </r>
  <r>
    <x v="0"/>
    <x v="14"/>
    <n v="38"/>
    <d v="1990-09-20T00:00:00"/>
    <x v="113"/>
    <x v="1"/>
    <x v="0"/>
    <x v="0"/>
    <n v="97"/>
    <m/>
  </r>
  <r>
    <x v="0"/>
    <x v="14"/>
    <n v="38"/>
    <d v="1990-09-20T00:00:00"/>
    <x v="113"/>
    <x v="0"/>
    <x v="0"/>
    <x v="0"/>
    <n v="56"/>
    <m/>
  </r>
  <r>
    <x v="0"/>
    <x v="14"/>
    <n v="38"/>
    <d v="1990-09-21T00:00:00"/>
    <x v="114"/>
    <x v="2"/>
    <x v="0"/>
    <x v="0"/>
    <n v="2"/>
    <m/>
  </r>
  <r>
    <x v="0"/>
    <x v="14"/>
    <n v="38"/>
    <d v="1990-09-21T00:00:00"/>
    <x v="114"/>
    <x v="3"/>
    <x v="0"/>
    <x v="0"/>
    <n v="9"/>
    <m/>
  </r>
  <r>
    <x v="0"/>
    <x v="14"/>
    <n v="38"/>
    <d v="1990-09-21T00:00:00"/>
    <x v="114"/>
    <x v="1"/>
    <x v="0"/>
    <x v="0"/>
    <n v="24"/>
    <m/>
  </r>
  <r>
    <x v="0"/>
    <x v="14"/>
    <n v="38"/>
    <d v="1990-09-21T00:00:00"/>
    <x v="114"/>
    <x v="0"/>
    <x v="0"/>
    <x v="0"/>
    <n v="20"/>
    <m/>
  </r>
  <r>
    <x v="0"/>
    <x v="14"/>
    <n v="38"/>
    <d v="1990-09-22T00:00:00"/>
    <x v="115"/>
    <x v="0"/>
    <x v="0"/>
    <x v="0"/>
    <n v="0"/>
    <m/>
  </r>
  <r>
    <x v="0"/>
    <x v="14"/>
    <n v="39"/>
    <d v="1990-09-23T00:00:00"/>
    <x v="116"/>
    <x v="0"/>
    <x v="0"/>
    <x v="0"/>
    <n v="0"/>
    <m/>
  </r>
  <r>
    <x v="0"/>
    <x v="14"/>
    <n v="39"/>
    <d v="1990-09-24T00:00:00"/>
    <x v="117"/>
    <x v="0"/>
    <x v="0"/>
    <x v="0"/>
    <n v="0"/>
    <m/>
  </r>
  <r>
    <x v="0"/>
    <x v="14"/>
    <n v="39"/>
    <d v="1990-09-25T00:00:00"/>
    <x v="118"/>
    <x v="0"/>
    <x v="0"/>
    <x v="0"/>
    <n v="0"/>
    <m/>
  </r>
  <r>
    <x v="0"/>
    <x v="14"/>
    <n v="39"/>
    <d v="1990-09-26T00:00:00"/>
    <x v="119"/>
    <x v="0"/>
    <x v="0"/>
    <x v="0"/>
    <n v="0"/>
    <m/>
  </r>
  <r>
    <x v="0"/>
    <x v="14"/>
    <n v="39"/>
    <d v="1990-09-27T00:00:00"/>
    <x v="120"/>
    <x v="1"/>
    <x v="0"/>
    <x v="0"/>
    <n v="4"/>
    <m/>
  </r>
  <r>
    <x v="0"/>
    <x v="14"/>
    <n v="39"/>
    <d v="1990-09-28T00:00:00"/>
    <x v="121"/>
    <x v="2"/>
    <x v="0"/>
    <x v="0"/>
    <n v="1"/>
    <m/>
  </r>
  <r>
    <x v="0"/>
    <x v="14"/>
    <n v="39"/>
    <d v="1990-09-28T00:00:00"/>
    <x v="121"/>
    <x v="3"/>
    <x v="0"/>
    <x v="0"/>
    <n v="4"/>
    <m/>
  </r>
  <r>
    <x v="0"/>
    <x v="14"/>
    <n v="39"/>
    <d v="1990-09-28T00:00:00"/>
    <x v="121"/>
    <x v="1"/>
    <x v="0"/>
    <x v="0"/>
    <n v="6"/>
    <m/>
  </r>
  <r>
    <x v="0"/>
    <x v="14"/>
    <n v="39"/>
    <d v="1990-09-28T00:00:00"/>
    <x v="121"/>
    <x v="0"/>
    <x v="0"/>
    <x v="0"/>
    <n v="2"/>
    <m/>
  </r>
  <r>
    <x v="0"/>
    <x v="14"/>
    <n v="39"/>
    <d v="1990-09-29T00:00:00"/>
    <x v="122"/>
    <x v="2"/>
    <x v="0"/>
    <x v="0"/>
    <n v="1"/>
    <m/>
  </r>
  <r>
    <x v="0"/>
    <x v="14"/>
    <n v="39"/>
    <d v="1990-09-29T00:00:00"/>
    <x v="122"/>
    <x v="3"/>
    <x v="0"/>
    <x v="0"/>
    <n v="10"/>
    <m/>
  </r>
  <r>
    <x v="0"/>
    <x v="14"/>
    <n v="39"/>
    <d v="1990-09-29T00:00:00"/>
    <x v="122"/>
    <x v="1"/>
    <x v="0"/>
    <x v="0"/>
    <n v="4"/>
    <m/>
  </r>
  <r>
    <x v="0"/>
    <x v="14"/>
    <n v="39"/>
    <d v="1990-09-29T00:00:00"/>
    <x v="122"/>
    <x v="0"/>
    <x v="0"/>
    <x v="0"/>
    <n v="3"/>
    <m/>
  </r>
  <r>
    <x v="0"/>
    <x v="14"/>
    <n v="40"/>
    <d v="1990-09-30T00:00:00"/>
    <x v="123"/>
    <x v="3"/>
    <x v="0"/>
    <x v="0"/>
    <n v="25"/>
    <m/>
  </r>
  <r>
    <x v="0"/>
    <x v="14"/>
    <n v="40"/>
    <d v="1990-09-30T00:00:00"/>
    <x v="123"/>
    <x v="3"/>
    <x v="0"/>
    <x v="1"/>
    <n v="1"/>
    <m/>
  </r>
  <r>
    <x v="0"/>
    <x v="14"/>
    <n v="40"/>
    <d v="1990-09-30T00:00:00"/>
    <x v="123"/>
    <x v="1"/>
    <x v="0"/>
    <x v="0"/>
    <n v="3"/>
    <m/>
  </r>
  <r>
    <x v="0"/>
    <x v="14"/>
    <n v="40"/>
    <d v="1990-09-30T00:00:00"/>
    <x v="123"/>
    <x v="0"/>
    <x v="0"/>
    <x v="0"/>
    <n v="6"/>
    <m/>
  </r>
  <r>
    <x v="0"/>
    <x v="14"/>
    <n v="40"/>
    <d v="1990-10-01T00:00:00"/>
    <x v="124"/>
    <x v="2"/>
    <x v="0"/>
    <x v="0"/>
    <n v="2"/>
    <m/>
  </r>
  <r>
    <x v="0"/>
    <x v="14"/>
    <n v="40"/>
    <d v="1990-10-01T00:00:00"/>
    <x v="124"/>
    <x v="3"/>
    <x v="0"/>
    <x v="0"/>
    <n v="53"/>
    <m/>
  </r>
  <r>
    <x v="0"/>
    <x v="14"/>
    <n v="40"/>
    <d v="1990-10-01T00:00:00"/>
    <x v="124"/>
    <x v="3"/>
    <x v="0"/>
    <x v="1"/>
    <n v="1"/>
    <m/>
  </r>
  <r>
    <x v="0"/>
    <x v="14"/>
    <n v="40"/>
    <d v="1990-10-01T00:00:00"/>
    <x v="124"/>
    <x v="1"/>
    <x v="0"/>
    <x v="0"/>
    <n v="6"/>
    <m/>
  </r>
  <r>
    <x v="0"/>
    <x v="14"/>
    <n v="40"/>
    <d v="1990-10-01T00:00:00"/>
    <x v="124"/>
    <x v="0"/>
    <x v="0"/>
    <x v="0"/>
    <n v="20"/>
    <m/>
  </r>
  <r>
    <x v="0"/>
    <x v="14"/>
    <n v="40"/>
    <d v="1990-10-02T00:00:00"/>
    <x v="125"/>
    <x v="3"/>
    <x v="0"/>
    <x v="0"/>
    <n v="37"/>
    <m/>
  </r>
  <r>
    <x v="0"/>
    <x v="14"/>
    <n v="40"/>
    <d v="1990-10-02T00:00:00"/>
    <x v="125"/>
    <x v="1"/>
    <x v="0"/>
    <x v="0"/>
    <n v="9"/>
    <m/>
  </r>
  <r>
    <x v="0"/>
    <x v="14"/>
    <n v="40"/>
    <d v="1990-10-02T00:00:00"/>
    <x v="125"/>
    <x v="0"/>
    <x v="0"/>
    <x v="0"/>
    <n v="7"/>
    <m/>
  </r>
  <r>
    <x v="0"/>
    <x v="14"/>
    <n v="40"/>
    <d v="1990-10-03T00:00:00"/>
    <x v="126"/>
    <x v="2"/>
    <x v="0"/>
    <x v="0"/>
    <n v="3"/>
    <m/>
  </r>
  <r>
    <x v="0"/>
    <x v="14"/>
    <n v="40"/>
    <d v="1990-10-03T00:00:00"/>
    <x v="126"/>
    <x v="3"/>
    <x v="0"/>
    <x v="0"/>
    <n v="109"/>
    <m/>
  </r>
  <r>
    <x v="0"/>
    <x v="14"/>
    <n v="40"/>
    <d v="1990-10-03T00:00:00"/>
    <x v="126"/>
    <x v="3"/>
    <x v="0"/>
    <x v="1"/>
    <n v="1"/>
    <m/>
  </r>
  <r>
    <x v="0"/>
    <x v="14"/>
    <n v="40"/>
    <d v="1990-10-03T00:00:00"/>
    <x v="126"/>
    <x v="1"/>
    <x v="0"/>
    <x v="0"/>
    <n v="6"/>
    <m/>
  </r>
  <r>
    <x v="0"/>
    <x v="14"/>
    <n v="40"/>
    <d v="1990-10-03T00:00:00"/>
    <x v="126"/>
    <x v="0"/>
    <x v="0"/>
    <x v="0"/>
    <n v="17"/>
    <m/>
  </r>
  <r>
    <x v="0"/>
    <x v="14"/>
    <n v="40"/>
    <d v="1990-10-04T00:00:00"/>
    <x v="127"/>
    <x v="3"/>
    <x v="0"/>
    <x v="0"/>
    <n v="60"/>
    <m/>
  </r>
  <r>
    <x v="0"/>
    <x v="14"/>
    <n v="40"/>
    <d v="1990-10-04T00:00:00"/>
    <x v="127"/>
    <x v="1"/>
    <x v="0"/>
    <x v="0"/>
    <n v="12"/>
    <m/>
  </r>
  <r>
    <x v="0"/>
    <x v="14"/>
    <n v="40"/>
    <d v="1990-10-04T00:00:00"/>
    <x v="127"/>
    <x v="0"/>
    <x v="0"/>
    <x v="0"/>
    <n v="3"/>
    <m/>
  </r>
  <r>
    <x v="0"/>
    <x v="14"/>
    <n v="40"/>
    <d v="1990-10-05T00:00:00"/>
    <x v="128"/>
    <x v="3"/>
    <x v="0"/>
    <x v="0"/>
    <n v="59"/>
    <m/>
  </r>
  <r>
    <x v="0"/>
    <x v="14"/>
    <n v="40"/>
    <d v="1990-10-05T00:00:00"/>
    <x v="128"/>
    <x v="3"/>
    <x v="0"/>
    <x v="1"/>
    <n v="1"/>
    <m/>
  </r>
  <r>
    <x v="0"/>
    <x v="14"/>
    <n v="40"/>
    <d v="1990-10-05T00:00:00"/>
    <x v="128"/>
    <x v="1"/>
    <x v="0"/>
    <x v="0"/>
    <n v="8"/>
    <m/>
  </r>
  <r>
    <x v="0"/>
    <x v="14"/>
    <n v="40"/>
    <d v="1990-10-05T00:00:00"/>
    <x v="128"/>
    <x v="0"/>
    <x v="0"/>
    <x v="0"/>
    <n v="7"/>
    <m/>
  </r>
  <r>
    <x v="0"/>
    <x v="14"/>
    <n v="40"/>
    <d v="1990-10-06T00:00:00"/>
    <x v="129"/>
    <x v="3"/>
    <x v="0"/>
    <x v="0"/>
    <n v="149"/>
    <m/>
  </r>
  <r>
    <x v="0"/>
    <x v="14"/>
    <n v="40"/>
    <d v="1990-10-06T00:00:00"/>
    <x v="129"/>
    <x v="3"/>
    <x v="0"/>
    <x v="1"/>
    <n v="2"/>
    <m/>
  </r>
  <r>
    <x v="0"/>
    <x v="14"/>
    <n v="40"/>
    <d v="1990-10-06T00:00:00"/>
    <x v="129"/>
    <x v="1"/>
    <x v="0"/>
    <x v="0"/>
    <n v="30"/>
    <m/>
  </r>
  <r>
    <x v="0"/>
    <x v="14"/>
    <n v="40"/>
    <d v="1990-10-06T00:00:00"/>
    <x v="129"/>
    <x v="0"/>
    <x v="0"/>
    <x v="0"/>
    <n v="2"/>
    <m/>
  </r>
  <r>
    <x v="0"/>
    <x v="14"/>
    <n v="41"/>
    <d v="1990-10-07T00:00:00"/>
    <x v="130"/>
    <x v="2"/>
    <x v="0"/>
    <x v="0"/>
    <n v="1"/>
    <m/>
  </r>
  <r>
    <x v="0"/>
    <x v="14"/>
    <n v="41"/>
    <d v="1990-10-07T00:00:00"/>
    <x v="130"/>
    <x v="3"/>
    <x v="0"/>
    <x v="0"/>
    <n v="111"/>
    <m/>
  </r>
  <r>
    <x v="0"/>
    <x v="14"/>
    <n v="41"/>
    <d v="1990-10-07T00:00:00"/>
    <x v="130"/>
    <x v="3"/>
    <x v="0"/>
    <x v="1"/>
    <n v="1"/>
    <m/>
  </r>
  <r>
    <x v="0"/>
    <x v="14"/>
    <n v="41"/>
    <d v="1990-10-07T00:00:00"/>
    <x v="130"/>
    <x v="1"/>
    <x v="0"/>
    <x v="0"/>
    <n v="9"/>
    <m/>
  </r>
  <r>
    <x v="0"/>
    <x v="14"/>
    <n v="41"/>
    <d v="1990-10-08T00:00:00"/>
    <x v="131"/>
    <x v="3"/>
    <x v="0"/>
    <x v="0"/>
    <n v="46"/>
    <m/>
  </r>
  <r>
    <x v="0"/>
    <x v="14"/>
    <n v="41"/>
    <d v="1990-10-08T00:00:00"/>
    <x v="131"/>
    <x v="3"/>
    <x v="0"/>
    <x v="1"/>
    <n v="2"/>
    <m/>
  </r>
  <r>
    <x v="0"/>
    <x v="14"/>
    <n v="41"/>
    <d v="1990-10-08T00:00:00"/>
    <x v="131"/>
    <x v="1"/>
    <x v="0"/>
    <x v="0"/>
    <n v="4"/>
    <m/>
  </r>
  <r>
    <x v="0"/>
    <x v="14"/>
    <n v="41"/>
    <d v="1990-10-09T00:00:00"/>
    <x v="132"/>
    <x v="3"/>
    <x v="0"/>
    <x v="0"/>
    <n v="36"/>
    <m/>
  </r>
  <r>
    <x v="0"/>
    <x v="14"/>
    <n v="41"/>
    <d v="1990-10-09T00:00:00"/>
    <x v="132"/>
    <x v="1"/>
    <x v="0"/>
    <x v="0"/>
    <n v="1"/>
    <m/>
  </r>
  <r>
    <x v="0"/>
    <x v="14"/>
    <n v="41"/>
    <d v="1990-10-09T00:00:00"/>
    <x v="132"/>
    <x v="0"/>
    <x v="0"/>
    <x v="0"/>
    <n v="3"/>
    <m/>
  </r>
  <r>
    <x v="0"/>
    <x v="14"/>
    <n v="41"/>
    <d v="1990-10-10T00:00:00"/>
    <x v="133"/>
    <x v="2"/>
    <x v="0"/>
    <x v="0"/>
    <n v="1"/>
    <m/>
  </r>
  <r>
    <x v="0"/>
    <x v="14"/>
    <n v="41"/>
    <d v="1990-10-10T00:00:00"/>
    <x v="133"/>
    <x v="3"/>
    <x v="0"/>
    <x v="0"/>
    <n v="40"/>
    <m/>
  </r>
  <r>
    <x v="0"/>
    <x v="14"/>
    <n v="41"/>
    <d v="1990-10-10T00:00:00"/>
    <x v="133"/>
    <x v="1"/>
    <x v="0"/>
    <x v="0"/>
    <n v="1"/>
    <m/>
  </r>
  <r>
    <x v="0"/>
    <x v="14"/>
    <n v="41"/>
    <d v="1990-10-10T00:00:00"/>
    <x v="133"/>
    <x v="0"/>
    <x v="0"/>
    <x v="0"/>
    <n v="1"/>
    <m/>
  </r>
  <r>
    <x v="0"/>
    <x v="14"/>
    <n v="41"/>
    <d v="1990-10-11T00:00:00"/>
    <x v="134"/>
    <x v="3"/>
    <x v="0"/>
    <x v="0"/>
    <n v="121"/>
    <m/>
  </r>
  <r>
    <x v="0"/>
    <x v="14"/>
    <n v="41"/>
    <d v="1990-10-11T00:00:00"/>
    <x v="134"/>
    <x v="1"/>
    <x v="0"/>
    <x v="0"/>
    <n v="3"/>
    <m/>
  </r>
  <r>
    <x v="0"/>
    <x v="14"/>
    <n v="41"/>
    <d v="1990-10-11T00:00:00"/>
    <x v="134"/>
    <x v="0"/>
    <x v="0"/>
    <x v="0"/>
    <n v="2"/>
    <m/>
  </r>
  <r>
    <x v="0"/>
    <x v="14"/>
    <n v="41"/>
    <d v="1990-10-12T00:00:00"/>
    <x v="135"/>
    <x v="3"/>
    <x v="0"/>
    <x v="0"/>
    <n v="11"/>
    <m/>
  </r>
  <r>
    <x v="0"/>
    <x v="14"/>
    <n v="41"/>
    <d v="1990-10-13T00:00:00"/>
    <x v="136"/>
    <x v="3"/>
    <x v="0"/>
    <x v="0"/>
    <n v="6"/>
    <m/>
  </r>
  <r>
    <x v="0"/>
    <x v="14"/>
    <n v="41"/>
    <d v="1990-10-13T00:00:00"/>
    <x v="136"/>
    <x v="1"/>
    <x v="0"/>
    <x v="0"/>
    <n v="1"/>
    <m/>
  </r>
  <r>
    <x v="0"/>
    <x v="14"/>
    <n v="41"/>
    <d v="1990-10-13T00:00:00"/>
    <x v="136"/>
    <x v="0"/>
    <x v="0"/>
    <x v="0"/>
    <n v="1"/>
    <m/>
  </r>
  <r>
    <x v="0"/>
    <x v="14"/>
    <n v="42"/>
    <d v="1990-10-14T00:00:00"/>
    <x v="137"/>
    <x v="3"/>
    <x v="0"/>
    <x v="0"/>
    <n v="30"/>
    <m/>
  </r>
  <r>
    <x v="0"/>
    <x v="14"/>
    <n v="42"/>
    <d v="1990-10-14T00:00:00"/>
    <x v="137"/>
    <x v="0"/>
    <x v="0"/>
    <x v="0"/>
    <n v="2"/>
    <m/>
  </r>
  <r>
    <x v="0"/>
    <x v="14"/>
    <n v="42"/>
    <d v="1990-10-15T00:00:00"/>
    <x v="138"/>
    <x v="3"/>
    <x v="0"/>
    <x v="0"/>
    <n v="3"/>
    <m/>
  </r>
  <r>
    <x v="0"/>
    <x v="14"/>
    <n v="42"/>
    <d v="1990-10-16T00:00:00"/>
    <x v="139"/>
    <x v="0"/>
    <x v="0"/>
    <x v="0"/>
    <n v="0"/>
    <m/>
  </r>
  <r>
    <x v="0"/>
    <x v="14"/>
    <n v="42"/>
    <d v="1990-10-17T00:00:00"/>
    <x v="140"/>
    <x v="0"/>
    <x v="0"/>
    <x v="0"/>
    <n v="0"/>
    <m/>
  </r>
  <r>
    <x v="0"/>
    <x v="14"/>
    <n v="42"/>
    <d v="1990-10-18T00:00:00"/>
    <x v="141"/>
    <x v="0"/>
    <x v="0"/>
    <x v="0"/>
    <n v="0"/>
    <m/>
  </r>
  <r>
    <x v="0"/>
    <x v="14"/>
    <n v="42"/>
    <d v="1990-10-19T00:00:00"/>
    <x v="142"/>
    <x v="0"/>
    <x v="0"/>
    <x v="0"/>
    <n v="0"/>
    <m/>
  </r>
  <r>
    <x v="0"/>
    <x v="14"/>
    <n v="42"/>
    <d v="1990-10-20T00:00:00"/>
    <x v="143"/>
    <x v="0"/>
    <x v="0"/>
    <x v="0"/>
    <n v="0"/>
    <m/>
  </r>
  <r>
    <x v="0"/>
    <x v="14"/>
    <n v="43"/>
    <d v="1990-10-21T00:00:00"/>
    <x v="144"/>
    <x v="0"/>
    <x v="0"/>
    <x v="0"/>
    <n v="0"/>
    <m/>
  </r>
  <r>
    <x v="0"/>
    <x v="14"/>
    <n v="43"/>
    <d v="1990-10-22T00:00:00"/>
    <x v="145"/>
    <x v="0"/>
    <x v="0"/>
    <x v="0"/>
    <n v="0"/>
    <m/>
  </r>
  <r>
    <x v="0"/>
    <x v="14"/>
    <n v="43"/>
    <d v="1990-10-23T00:00:00"/>
    <x v="146"/>
    <x v="0"/>
    <x v="0"/>
    <x v="0"/>
    <n v="0"/>
    <m/>
  </r>
  <r>
    <x v="0"/>
    <x v="14"/>
    <n v="43"/>
    <d v="1990-10-24T00:00:00"/>
    <x v="147"/>
    <x v="0"/>
    <x v="0"/>
    <x v="0"/>
    <n v="0"/>
    <m/>
  </r>
  <r>
    <x v="0"/>
    <x v="14"/>
    <n v="43"/>
    <d v="1990-10-25T00:00:00"/>
    <x v="148"/>
    <x v="0"/>
    <x v="0"/>
    <x v="0"/>
    <n v="0"/>
    <m/>
  </r>
  <r>
    <x v="0"/>
    <x v="14"/>
    <n v="43"/>
    <d v="1990-10-26T00:00:00"/>
    <x v="149"/>
    <x v="0"/>
    <x v="0"/>
    <x v="0"/>
    <n v="0"/>
    <m/>
  </r>
  <r>
    <x v="0"/>
    <x v="14"/>
    <n v="43"/>
    <d v="1990-10-27T00:00:00"/>
    <x v="150"/>
    <x v="0"/>
    <x v="0"/>
    <x v="0"/>
    <n v="0"/>
    <m/>
  </r>
  <r>
    <x v="0"/>
    <x v="14"/>
    <n v="44"/>
    <d v="1990-10-28T00:00:00"/>
    <x v="151"/>
    <x v="0"/>
    <x v="0"/>
    <x v="0"/>
    <n v="0"/>
    <m/>
  </r>
  <r>
    <x v="0"/>
    <x v="14"/>
    <n v="44"/>
    <d v="1990-10-29T00:00:00"/>
    <x v="152"/>
    <x v="0"/>
    <x v="0"/>
    <x v="0"/>
    <n v="0"/>
    <m/>
  </r>
  <r>
    <x v="0"/>
    <x v="14"/>
    <n v="44"/>
    <d v="1990-10-30T00:00:00"/>
    <x v="153"/>
    <x v="0"/>
    <x v="0"/>
    <x v="0"/>
    <n v="0"/>
    <m/>
  </r>
  <r>
    <x v="0"/>
    <x v="15"/>
    <n v="23"/>
    <d v="1991-06-07T00:00:00"/>
    <x v="8"/>
    <x v="0"/>
    <x v="0"/>
    <x v="0"/>
    <n v="0"/>
    <m/>
  </r>
  <r>
    <x v="0"/>
    <x v="15"/>
    <n v="23"/>
    <d v="1991-06-08T00:00:00"/>
    <x v="9"/>
    <x v="0"/>
    <x v="0"/>
    <x v="0"/>
    <n v="1"/>
    <m/>
  </r>
  <r>
    <x v="0"/>
    <x v="15"/>
    <n v="24"/>
    <d v="1991-06-09T00:00:00"/>
    <x v="10"/>
    <x v="0"/>
    <x v="0"/>
    <x v="0"/>
    <n v="7"/>
    <m/>
  </r>
  <r>
    <x v="0"/>
    <x v="15"/>
    <n v="24"/>
    <d v="1991-06-10T00:00:00"/>
    <x v="11"/>
    <x v="0"/>
    <x v="0"/>
    <x v="0"/>
    <n v="53"/>
    <m/>
  </r>
  <r>
    <x v="0"/>
    <x v="15"/>
    <n v="24"/>
    <d v="1991-06-11T00:00:00"/>
    <x v="12"/>
    <x v="0"/>
    <x v="0"/>
    <x v="0"/>
    <n v="23"/>
    <m/>
  </r>
  <r>
    <x v="0"/>
    <x v="15"/>
    <n v="24"/>
    <d v="1991-06-12T00:00:00"/>
    <x v="13"/>
    <x v="0"/>
    <x v="0"/>
    <x v="0"/>
    <n v="58"/>
    <m/>
  </r>
  <r>
    <x v="0"/>
    <x v="15"/>
    <n v="24"/>
    <d v="1991-06-13T00:00:00"/>
    <x v="14"/>
    <x v="0"/>
    <x v="0"/>
    <x v="0"/>
    <n v="91"/>
    <m/>
  </r>
  <r>
    <x v="0"/>
    <x v="15"/>
    <n v="24"/>
    <d v="1991-06-14T00:00:00"/>
    <x v="15"/>
    <x v="0"/>
    <x v="0"/>
    <x v="0"/>
    <n v="90"/>
    <m/>
  </r>
  <r>
    <x v="0"/>
    <x v="15"/>
    <n v="24"/>
    <d v="1991-06-15T00:00:00"/>
    <x v="16"/>
    <x v="0"/>
    <x v="0"/>
    <x v="0"/>
    <n v="149"/>
    <m/>
  </r>
  <r>
    <x v="0"/>
    <x v="15"/>
    <n v="25"/>
    <d v="1991-06-16T00:00:00"/>
    <x v="17"/>
    <x v="0"/>
    <x v="0"/>
    <x v="0"/>
    <n v="170"/>
    <m/>
  </r>
  <r>
    <x v="0"/>
    <x v="15"/>
    <n v="25"/>
    <d v="1991-06-17T00:00:00"/>
    <x v="18"/>
    <x v="0"/>
    <x v="0"/>
    <x v="0"/>
    <n v="81"/>
    <m/>
  </r>
  <r>
    <x v="0"/>
    <x v="15"/>
    <n v="25"/>
    <d v="1991-06-18T00:00:00"/>
    <x v="19"/>
    <x v="0"/>
    <x v="0"/>
    <x v="0"/>
    <n v="291"/>
    <m/>
  </r>
  <r>
    <x v="0"/>
    <x v="15"/>
    <n v="25"/>
    <d v="1991-06-19T00:00:00"/>
    <x v="20"/>
    <x v="0"/>
    <x v="0"/>
    <x v="0"/>
    <n v="1803"/>
    <m/>
  </r>
  <r>
    <x v="0"/>
    <x v="15"/>
    <n v="25"/>
    <d v="1991-06-20T00:00:00"/>
    <x v="21"/>
    <x v="0"/>
    <x v="0"/>
    <x v="0"/>
    <n v="1863"/>
    <m/>
  </r>
  <r>
    <x v="0"/>
    <x v="15"/>
    <n v="25"/>
    <d v="1991-06-21T00:00:00"/>
    <x v="22"/>
    <x v="0"/>
    <x v="1"/>
    <x v="0"/>
    <n v="1563"/>
    <s v="Calculated value - Heinl 1-6-2014"/>
  </r>
  <r>
    <x v="0"/>
    <x v="15"/>
    <n v="25"/>
    <d v="1991-06-22T00:00:00"/>
    <x v="23"/>
    <x v="0"/>
    <x v="1"/>
    <x v="0"/>
    <n v="1294"/>
    <s v="Calculated value - Heinl 1-6-2014"/>
  </r>
  <r>
    <x v="0"/>
    <x v="15"/>
    <n v="26"/>
    <d v="1991-06-23T00:00:00"/>
    <x v="24"/>
    <x v="0"/>
    <x v="1"/>
    <x v="0"/>
    <n v="1024"/>
    <s v="Calculated value - Heinl 1-6-2014"/>
  </r>
  <r>
    <x v="0"/>
    <x v="15"/>
    <n v="26"/>
    <d v="1991-06-24T00:00:00"/>
    <x v="25"/>
    <x v="0"/>
    <x v="1"/>
    <x v="0"/>
    <n v="755"/>
    <s v="Calculated value - Heinl 1-6-2014"/>
  </r>
  <r>
    <x v="0"/>
    <x v="15"/>
    <n v="26"/>
    <d v="1991-06-25T00:00:00"/>
    <x v="26"/>
    <x v="0"/>
    <x v="1"/>
    <x v="0"/>
    <n v="485"/>
    <s v="Calculated value - Heinl 1-6-2014"/>
  </r>
  <r>
    <x v="0"/>
    <x v="15"/>
    <n v="26"/>
    <d v="1991-06-26T00:00:00"/>
    <x v="27"/>
    <x v="0"/>
    <x v="0"/>
    <x v="0"/>
    <n v="129"/>
    <m/>
  </r>
  <r>
    <x v="0"/>
    <x v="15"/>
    <n v="26"/>
    <d v="1991-06-27T00:00:00"/>
    <x v="28"/>
    <x v="0"/>
    <x v="0"/>
    <x v="0"/>
    <n v="302"/>
    <m/>
  </r>
  <r>
    <x v="0"/>
    <x v="15"/>
    <n v="26"/>
    <d v="1991-06-28T00:00:00"/>
    <x v="29"/>
    <x v="0"/>
    <x v="0"/>
    <x v="0"/>
    <n v="175"/>
    <m/>
  </r>
  <r>
    <x v="0"/>
    <x v="15"/>
    <n v="26"/>
    <d v="1991-06-29T00:00:00"/>
    <x v="30"/>
    <x v="0"/>
    <x v="0"/>
    <x v="0"/>
    <n v="377"/>
    <m/>
  </r>
  <r>
    <x v="0"/>
    <x v="15"/>
    <n v="27"/>
    <d v="1991-06-30T00:00:00"/>
    <x v="31"/>
    <x v="0"/>
    <x v="0"/>
    <x v="0"/>
    <n v="186"/>
    <m/>
  </r>
  <r>
    <x v="0"/>
    <x v="15"/>
    <n v="27"/>
    <d v="1991-07-01T00:00:00"/>
    <x v="32"/>
    <x v="0"/>
    <x v="0"/>
    <x v="0"/>
    <n v="378"/>
    <m/>
  </r>
  <r>
    <x v="0"/>
    <x v="15"/>
    <n v="27"/>
    <d v="1991-07-02T00:00:00"/>
    <x v="33"/>
    <x v="0"/>
    <x v="0"/>
    <x v="0"/>
    <n v="466"/>
    <m/>
  </r>
  <r>
    <x v="0"/>
    <x v="15"/>
    <n v="27"/>
    <d v="1991-07-03T00:00:00"/>
    <x v="34"/>
    <x v="0"/>
    <x v="0"/>
    <x v="0"/>
    <n v="213"/>
    <m/>
  </r>
  <r>
    <x v="0"/>
    <x v="15"/>
    <n v="27"/>
    <d v="1991-07-04T00:00:00"/>
    <x v="35"/>
    <x v="0"/>
    <x v="0"/>
    <x v="0"/>
    <n v="209"/>
    <m/>
  </r>
  <r>
    <x v="0"/>
    <x v="15"/>
    <n v="27"/>
    <d v="1991-07-05T00:00:00"/>
    <x v="36"/>
    <x v="0"/>
    <x v="0"/>
    <x v="0"/>
    <n v="47"/>
    <m/>
  </r>
  <r>
    <x v="0"/>
    <x v="15"/>
    <n v="27"/>
    <d v="1991-07-06T00:00:00"/>
    <x v="37"/>
    <x v="0"/>
    <x v="0"/>
    <x v="0"/>
    <n v="598"/>
    <m/>
  </r>
  <r>
    <x v="0"/>
    <x v="15"/>
    <n v="28"/>
    <d v="1991-07-07T00:00:00"/>
    <x v="38"/>
    <x v="0"/>
    <x v="0"/>
    <x v="0"/>
    <n v="189"/>
    <m/>
  </r>
  <r>
    <x v="0"/>
    <x v="15"/>
    <n v="28"/>
    <d v="1991-07-08T00:00:00"/>
    <x v="39"/>
    <x v="0"/>
    <x v="0"/>
    <x v="0"/>
    <n v="124"/>
    <m/>
  </r>
  <r>
    <x v="0"/>
    <x v="15"/>
    <n v="28"/>
    <d v="1991-07-09T00:00:00"/>
    <x v="40"/>
    <x v="0"/>
    <x v="0"/>
    <x v="0"/>
    <n v="132"/>
    <m/>
  </r>
  <r>
    <x v="0"/>
    <x v="15"/>
    <n v="28"/>
    <d v="1991-07-10T00:00:00"/>
    <x v="41"/>
    <x v="2"/>
    <x v="0"/>
    <x v="0"/>
    <n v="1"/>
    <m/>
  </r>
  <r>
    <x v="0"/>
    <x v="15"/>
    <n v="28"/>
    <d v="1991-07-10T00:00:00"/>
    <x v="41"/>
    <x v="1"/>
    <x v="0"/>
    <x v="0"/>
    <n v="2"/>
    <m/>
  </r>
  <r>
    <x v="0"/>
    <x v="15"/>
    <n v="28"/>
    <d v="1991-07-10T00:00:00"/>
    <x v="41"/>
    <x v="0"/>
    <x v="0"/>
    <x v="0"/>
    <n v="245"/>
    <m/>
  </r>
  <r>
    <x v="0"/>
    <x v="15"/>
    <n v="28"/>
    <d v="1991-07-11T00:00:00"/>
    <x v="42"/>
    <x v="2"/>
    <x v="0"/>
    <x v="0"/>
    <n v="2"/>
    <m/>
  </r>
  <r>
    <x v="0"/>
    <x v="15"/>
    <n v="28"/>
    <d v="1991-07-11T00:00:00"/>
    <x v="42"/>
    <x v="1"/>
    <x v="0"/>
    <x v="0"/>
    <n v="8"/>
    <m/>
  </r>
  <r>
    <x v="0"/>
    <x v="15"/>
    <n v="28"/>
    <d v="1991-07-11T00:00:00"/>
    <x v="42"/>
    <x v="0"/>
    <x v="0"/>
    <x v="0"/>
    <n v="863"/>
    <m/>
  </r>
  <r>
    <x v="0"/>
    <x v="15"/>
    <n v="28"/>
    <d v="1991-07-12T00:00:00"/>
    <x v="43"/>
    <x v="2"/>
    <x v="0"/>
    <x v="0"/>
    <n v="1"/>
    <m/>
  </r>
  <r>
    <x v="0"/>
    <x v="15"/>
    <n v="28"/>
    <d v="1991-07-12T00:00:00"/>
    <x v="43"/>
    <x v="1"/>
    <x v="0"/>
    <x v="0"/>
    <n v="2"/>
    <m/>
  </r>
  <r>
    <x v="0"/>
    <x v="15"/>
    <n v="28"/>
    <d v="1991-07-12T00:00:00"/>
    <x v="43"/>
    <x v="0"/>
    <x v="0"/>
    <x v="0"/>
    <n v="603"/>
    <m/>
  </r>
  <r>
    <x v="0"/>
    <x v="15"/>
    <n v="28"/>
    <d v="1991-07-13T00:00:00"/>
    <x v="44"/>
    <x v="1"/>
    <x v="0"/>
    <x v="0"/>
    <n v="2"/>
    <m/>
  </r>
  <r>
    <x v="0"/>
    <x v="15"/>
    <n v="28"/>
    <d v="1991-07-13T00:00:00"/>
    <x v="44"/>
    <x v="0"/>
    <x v="0"/>
    <x v="0"/>
    <n v="372"/>
    <m/>
  </r>
  <r>
    <x v="0"/>
    <x v="15"/>
    <n v="29"/>
    <d v="1991-07-14T00:00:00"/>
    <x v="45"/>
    <x v="1"/>
    <x v="0"/>
    <x v="0"/>
    <n v="14"/>
    <m/>
  </r>
  <r>
    <x v="0"/>
    <x v="15"/>
    <n v="29"/>
    <d v="1991-07-14T00:00:00"/>
    <x v="45"/>
    <x v="0"/>
    <x v="0"/>
    <x v="0"/>
    <n v="507"/>
    <m/>
  </r>
  <r>
    <x v="0"/>
    <x v="15"/>
    <n v="29"/>
    <d v="1991-07-15T00:00:00"/>
    <x v="46"/>
    <x v="2"/>
    <x v="0"/>
    <x v="0"/>
    <n v="1"/>
    <m/>
  </r>
  <r>
    <x v="0"/>
    <x v="15"/>
    <n v="29"/>
    <d v="1991-07-15T00:00:00"/>
    <x v="46"/>
    <x v="1"/>
    <x v="0"/>
    <x v="0"/>
    <n v="4"/>
    <m/>
  </r>
  <r>
    <x v="0"/>
    <x v="15"/>
    <n v="29"/>
    <d v="1991-07-15T00:00:00"/>
    <x v="46"/>
    <x v="0"/>
    <x v="0"/>
    <x v="0"/>
    <n v="108"/>
    <m/>
  </r>
  <r>
    <x v="0"/>
    <x v="15"/>
    <n v="29"/>
    <d v="1991-07-16T00:00:00"/>
    <x v="47"/>
    <x v="1"/>
    <x v="0"/>
    <x v="0"/>
    <n v="5"/>
    <m/>
  </r>
  <r>
    <x v="0"/>
    <x v="15"/>
    <n v="29"/>
    <d v="1991-07-16T00:00:00"/>
    <x v="47"/>
    <x v="0"/>
    <x v="0"/>
    <x v="0"/>
    <n v="307"/>
    <m/>
  </r>
  <r>
    <x v="0"/>
    <x v="15"/>
    <n v="29"/>
    <d v="1991-07-17T00:00:00"/>
    <x v="48"/>
    <x v="1"/>
    <x v="0"/>
    <x v="0"/>
    <n v="7"/>
    <m/>
  </r>
  <r>
    <x v="0"/>
    <x v="15"/>
    <n v="29"/>
    <d v="1991-07-17T00:00:00"/>
    <x v="48"/>
    <x v="0"/>
    <x v="0"/>
    <x v="0"/>
    <n v="689"/>
    <m/>
  </r>
  <r>
    <x v="0"/>
    <x v="15"/>
    <n v="29"/>
    <d v="1991-07-18T00:00:00"/>
    <x v="49"/>
    <x v="2"/>
    <x v="0"/>
    <x v="0"/>
    <n v="3"/>
    <m/>
  </r>
  <r>
    <x v="0"/>
    <x v="15"/>
    <n v="29"/>
    <d v="1991-07-18T00:00:00"/>
    <x v="49"/>
    <x v="1"/>
    <x v="0"/>
    <x v="0"/>
    <n v="8"/>
    <m/>
  </r>
  <r>
    <x v="0"/>
    <x v="15"/>
    <n v="29"/>
    <d v="1991-07-18T00:00:00"/>
    <x v="49"/>
    <x v="0"/>
    <x v="0"/>
    <x v="0"/>
    <n v="1375"/>
    <m/>
  </r>
  <r>
    <x v="0"/>
    <x v="15"/>
    <n v="29"/>
    <d v="1991-07-19T00:00:00"/>
    <x v="50"/>
    <x v="2"/>
    <x v="0"/>
    <x v="0"/>
    <n v="6"/>
    <m/>
  </r>
  <r>
    <x v="0"/>
    <x v="15"/>
    <n v="29"/>
    <d v="1991-07-19T00:00:00"/>
    <x v="50"/>
    <x v="1"/>
    <x v="0"/>
    <x v="0"/>
    <n v="1"/>
    <m/>
  </r>
  <r>
    <x v="0"/>
    <x v="15"/>
    <n v="29"/>
    <d v="1991-07-19T00:00:00"/>
    <x v="50"/>
    <x v="0"/>
    <x v="0"/>
    <x v="0"/>
    <n v="1267"/>
    <m/>
  </r>
  <r>
    <x v="0"/>
    <x v="15"/>
    <n v="29"/>
    <d v="1991-07-20T00:00:00"/>
    <x v="51"/>
    <x v="2"/>
    <x v="0"/>
    <x v="0"/>
    <n v="4"/>
    <m/>
  </r>
  <r>
    <x v="0"/>
    <x v="15"/>
    <n v="29"/>
    <d v="1991-07-20T00:00:00"/>
    <x v="51"/>
    <x v="1"/>
    <x v="0"/>
    <x v="0"/>
    <n v="9"/>
    <m/>
  </r>
  <r>
    <x v="0"/>
    <x v="15"/>
    <n v="29"/>
    <d v="1991-07-20T00:00:00"/>
    <x v="51"/>
    <x v="0"/>
    <x v="0"/>
    <x v="0"/>
    <n v="1183"/>
    <m/>
  </r>
  <r>
    <x v="0"/>
    <x v="15"/>
    <n v="30"/>
    <d v="1991-07-21T00:00:00"/>
    <x v="52"/>
    <x v="2"/>
    <x v="0"/>
    <x v="0"/>
    <n v="1"/>
    <m/>
  </r>
  <r>
    <x v="0"/>
    <x v="15"/>
    <n v="30"/>
    <d v="1991-07-21T00:00:00"/>
    <x v="52"/>
    <x v="1"/>
    <x v="0"/>
    <x v="0"/>
    <n v="12"/>
    <m/>
  </r>
  <r>
    <x v="0"/>
    <x v="15"/>
    <n v="30"/>
    <d v="1991-07-21T00:00:00"/>
    <x v="52"/>
    <x v="0"/>
    <x v="0"/>
    <x v="0"/>
    <n v="788"/>
    <m/>
  </r>
  <r>
    <x v="0"/>
    <x v="15"/>
    <n v="30"/>
    <d v="1991-07-22T00:00:00"/>
    <x v="53"/>
    <x v="1"/>
    <x v="0"/>
    <x v="0"/>
    <n v="22"/>
    <m/>
  </r>
  <r>
    <x v="0"/>
    <x v="15"/>
    <n v="30"/>
    <d v="1991-07-22T00:00:00"/>
    <x v="53"/>
    <x v="0"/>
    <x v="0"/>
    <x v="0"/>
    <n v="905"/>
    <m/>
  </r>
  <r>
    <x v="0"/>
    <x v="15"/>
    <n v="30"/>
    <d v="1991-07-23T00:00:00"/>
    <x v="54"/>
    <x v="2"/>
    <x v="0"/>
    <x v="0"/>
    <n v="1"/>
    <m/>
  </r>
  <r>
    <x v="0"/>
    <x v="15"/>
    <n v="30"/>
    <d v="1991-07-23T00:00:00"/>
    <x v="54"/>
    <x v="1"/>
    <x v="0"/>
    <x v="0"/>
    <n v="30"/>
    <m/>
  </r>
  <r>
    <x v="0"/>
    <x v="15"/>
    <n v="30"/>
    <d v="1991-07-23T00:00:00"/>
    <x v="54"/>
    <x v="0"/>
    <x v="0"/>
    <x v="0"/>
    <n v="1001"/>
    <m/>
  </r>
  <r>
    <x v="0"/>
    <x v="15"/>
    <n v="30"/>
    <d v="1991-07-24T00:00:00"/>
    <x v="55"/>
    <x v="2"/>
    <x v="0"/>
    <x v="0"/>
    <n v="1"/>
    <m/>
  </r>
  <r>
    <x v="0"/>
    <x v="15"/>
    <n v="30"/>
    <d v="1991-07-24T00:00:00"/>
    <x v="55"/>
    <x v="1"/>
    <x v="0"/>
    <x v="0"/>
    <n v="120"/>
    <m/>
  </r>
  <r>
    <x v="0"/>
    <x v="15"/>
    <n v="30"/>
    <d v="1991-07-24T00:00:00"/>
    <x v="55"/>
    <x v="0"/>
    <x v="0"/>
    <x v="0"/>
    <n v="6823"/>
    <m/>
  </r>
  <r>
    <x v="0"/>
    <x v="15"/>
    <n v="30"/>
    <d v="1991-07-25T00:00:00"/>
    <x v="56"/>
    <x v="2"/>
    <x v="0"/>
    <x v="0"/>
    <n v="2"/>
    <m/>
  </r>
  <r>
    <x v="0"/>
    <x v="15"/>
    <n v="30"/>
    <d v="1991-07-25T00:00:00"/>
    <x v="56"/>
    <x v="1"/>
    <x v="0"/>
    <x v="0"/>
    <n v="117"/>
    <m/>
  </r>
  <r>
    <x v="0"/>
    <x v="15"/>
    <n v="30"/>
    <d v="1991-07-25T00:00:00"/>
    <x v="56"/>
    <x v="0"/>
    <x v="0"/>
    <x v="0"/>
    <n v="5207"/>
    <m/>
  </r>
  <r>
    <x v="0"/>
    <x v="15"/>
    <n v="30"/>
    <d v="1991-07-26T00:00:00"/>
    <x v="57"/>
    <x v="2"/>
    <x v="0"/>
    <x v="0"/>
    <n v="2"/>
    <m/>
  </r>
  <r>
    <x v="0"/>
    <x v="15"/>
    <n v="30"/>
    <d v="1991-07-26T00:00:00"/>
    <x v="57"/>
    <x v="1"/>
    <x v="0"/>
    <x v="0"/>
    <n v="174"/>
    <m/>
  </r>
  <r>
    <x v="0"/>
    <x v="15"/>
    <n v="30"/>
    <d v="1991-07-26T00:00:00"/>
    <x v="57"/>
    <x v="0"/>
    <x v="0"/>
    <x v="0"/>
    <n v="4819"/>
    <m/>
  </r>
  <r>
    <x v="0"/>
    <x v="15"/>
    <n v="30"/>
    <d v="1991-07-27T00:00:00"/>
    <x v="58"/>
    <x v="2"/>
    <x v="0"/>
    <x v="0"/>
    <n v="1"/>
    <m/>
  </r>
  <r>
    <x v="0"/>
    <x v="15"/>
    <n v="30"/>
    <d v="1991-07-27T00:00:00"/>
    <x v="58"/>
    <x v="1"/>
    <x v="0"/>
    <x v="0"/>
    <n v="51"/>
    <m/>
  </r>
  <r>
    <x v="0"/>
    <x v="15"/>
    <n v="30"/>
    <d v="1991-07-27T00:00:00"/>
    <x v="58"/>
    <x v="0"/>
    <x v="0"/>
    <x v="0"/>
    <n v="2447"/>
    <m/>
  </r>
  <r>
    <x v="0"/>
    <x v="15"/>
    <n v="31"/>
    <d v="1991-07-28T00:00:00"/>
    <x v="59"/>
    <x v="1"/>
    <x v="0"/>
    <x v="0"/>
    <n v="36"/>
    <m/>
  </r>
  <r>
    <x v="0"/>
    <x v="15"/>
    <n v="31"/>
    <d v="1991-07-28T00:00:00"/>
    <x v="59"/>
    <x v="0"/>
    <x v="0"/>
    <x v="0"/>
    <n v="1911"/>
    <m/>
  </r>
  <r>
    <x v="0"/>
    <x v="15"/>
    <n v="31"/>
    <d v="1991-07-29T00:00:00"/>
    <x v="60"/>
    <x v="2"/>
    <x v="0"/>
    <x v="0"/>
    <n v="1"/>
    <m/>
  </r>
  <r>
    <x v="0"/>
    <x v="15"/>
    <n v="31"/>
    <d v="1991-07-29T00:00:00"/>
    <x v="60"/>
    <x v="1"/>
    <x v="0"/>
    <x v="0"/>
    <n v="80"/>
    <m/>
  </r>
  <r>
    <x v="0"/>
    <x v="15"/>
    <n v="31"/>
    <d v="1991-07-29T00:00:00"/>
    <x v="60"/>
    <x v="0"/>
    <x v="0"/>
    <x v="0"/>
    <n v="2500"/>
    <m/>
  </r>
  <r>
    <x v="0"/>
    <x v="15"/>
    <n v="31"/>
    <d v="1991-07-30T00:00:00"/>
    <x v="61"/>
    <x v="2"/>
    <x v="0"/>
    <x v="0"/>
    <n v="1"/>
    <m/>
  </r>
  <r>
    <x v="0"/>
    <x v="15"/>
    <n v="31"/>
    <d v="1991-07-30T00:00:00"/>
    <x v="61"/>
    <x v="1"/>
    <x v="0"/>
    <x v="0"/>
    <n v="61"/>
    <m/>
  </r>
  <r>
    <x v="0"/>
    <x v="15"/>
    <n v="31"/>
    <d v="1991-07-30T00:00:00"/>
    <x v="61"/>
    <x v="0"/>
    <x v="0"/>
    <x v="0"/>
    <n v="6763"/>
    <m/>
  </r>
  <r>
    <x v="0"/>
    <x v="15"/>
    <n v="31"/>
    <d v="1991-07-31T00:00:00"/>
    <x v="62"/>
    <x v="1"/>
    <x v="0"/>
    <x v="0"/>
    <n v="92"/>
    <m/>
  </r>
  <r>
    <x v="0"/>
    <x v="15"/>
    <n v="31"/>
    <d v="1991-07-31T00:00:00"/>
    <x v="62"/>
    <x v="0"/>
    <x v="0"/>
    <x v="0"/>
    <n v="4255"/>
    <m/>
  </r>
  <r>
    <x v="0"/>
    <x v="15"/>
    <n v="31"/>
    <d v="1991-08-01T00:00:00"/>
    <x v="63"/>
    <x v="1"/>
    <x v="0"/>
    <x v="0"/>
    <n v="10"/>
    <m/>
  </r>
  <r>
    <x v="0"/>
    <x v="15"/>
    <n v="31"/>
    <d v="1991-08-01T00:00:00"/>
    <x v="63"/>
    <x v="0"/>
    <x v="0"/>
    <x v="0"/>
    <n v="1563"/>
    <m/>
  </r>
  <r>
    <x v="0"/>
    <x v="15"/>
    <n v="31"/>
    <d v="1991-08-02T00:00:00"/>
    <x v="64"/>
    <x v="1"/>
    <x v="0"/>
    <x v="0"/>
    <n v="26"/>
    <m/>
  </r>
  <r>
    <x v="0"/>
    <x v="15"/>
    <n v="31"/>
    <d v="1991-08-02T00:00:00"/>
    <x v="64"/>
    <x v="0"/>
    <x v="0"/>
    <x v="0"/>
    <n v="572"/>
    <m/>
  </r>
  <r>
    <x v="0"/>
    <x v="15"/>
    <n v="31"/>
    <d v="1991-08-03T00:00:00"/>
    <x v="65"/>
    <x v="1"/>
    <x v="0"/>
    <x v="0"/>
    <n v="16"/>
    <m/>
  </r>
  <r>
    <x v="0"/>
    <x v="15"/>
    <n v="31"/>
    <d v="1991-08-03T00:00:00"/>
    <x v="65"/>
    <x v="0"/>
    <x v="0"/>
    <x v="0"/>
    <n v="306"/>
    <m/>
  </r>
  <r>
    <x v="0"/>
    <x v="15"/>
    <n v="32"/>
    <d v="1991-08-04T00:00:00"/>
    <x v="66"/>
    <x v="0"/>
    <x v="0"/>
    <x v="0"/>
    <n v="42"/>
    <m/>
  </r>
  <r>
    <x v="0"/>
    <x v="15"/>
    <n v="32"/>
    <d v="1991-08-05T00:00:00"/>
    <x v="67"/>
    <x v="2"/>
    <x v="0"/>
    <x v="0"/>
    <n v="1"/>
    <m/>
  </r>
  <r>
    <x v="0"/>
    <x v="15"/>
    <n v="32"/>
    <d v="1991-08-05T00:00:00"/>
    <x v="67"/>
    <x v="1"/>
    <x v="0"/>
    <x v="0"/>
    <n v="39"/>
    <m/>
  </r>
  <r>
    <x v="0"/>
    <x v="15"/>
    <n v="32"/>
    <d v="1991-08-05T00:00:00"/>
    <x v="67"/>
    <x v="0"/>
    <x v="0"/>
    <x v="0"/>
    <n v="513"/>
    <m/>
  </r>
  <r>
    <x v="0"/>
    <x v="15"/>
    <n v="32"/>
    <d v="1991-08-06T00:00:00"/>
    <x v="68"/>
    <x v="1"/>
    <x v="0"/>
    <x v="0"/>
    <n v="14"/>
    <m/>
  </r>
  <r>
    <x v="0"/>
    <x v="15"/>
    <n v="32"/>
    <d v="1991-08-06T00:00:00"/>
    <x v="68"/>
    <x v="0"/>
    <x v="0"/>
    <x v="0"/>
    <n v="359"/>
    <m/>
  </r>
  <r>
    <x v="0"/>
    <x v="15"/>
    <n v="32"/>
    <d v="1991-08-07T00:00:00"/>
    <x v="69"/>
    <x v="1"/>
    <x v="0"/>
    <x v="0"/>
    <n v="23"/>
    <m/>
  </r>
  <r>
    <x v="0"/>
    <x v="15"/>
    <n v="32"/>
    <d v="1991-08-07T00:00:00"/>
    <x v="69"/>
    <x v="0"/>
    <x v="0"/>
    <x v="0"/>
    <n v="567"/>
    <m/>
  </r>
  <r>
    <x v="0"/>
    <x v="15"/>
    <n v="32"/>
    <d v="1991-08-08T00:00:00"/>
    <x v="70"/>
    <x v="1"/>
    <x v="0"/>
    <x v="0"/>
    <n v="23"/>
    <m/>
  </r>
  <r>
    <x v="0"/>
    <x v="15"/>
    <n v="32"/>
    <d v="1991-08-08T00:00:00"/>
    <x v="70"/>
    <x v="0"/>
    <x v="0"/>
    <x v="0"/>
    <n v="1809"/>
    <m/>
  </r>
  <r>
    <x v="0"/>
    <x v="15"/>
    <n v="32"/>
    <d v="1991-08-09T00:00:00"/>
    <x v="71"/>
    <x v="1"/>
    <x v="0"/>
    <x v="0"/>
    <n v="42"/>
    <m/>
  </r>
  <r>
    <x v="0"/>
    <x v="15"/>
    <n v="32"/>
    <d v="1991-08-09T00:00:00"/>
    <x v="71"/>
    <x v="0"/>
    <x v="0"/>
    <x v="0"/>
    <n v="1970"/>
    <m/>
  </r>
  <r>
    <x v="0"/>
    <x v="15"/>
    <n v="32"/>
    <d v="1991-08-10T00:00:00"/>
    <x v="72"/>
    <x v="1"/>
    <x v="0"/>
    <x v="0"/>
    <n v="68"/>
    <m/>
  </r>
  <r>
    <x v="0"/>
    <x v="15"/>
    <n v="32"/>
    <d v="1991-08-10T00:00:00"/>
    <x v="72"/>
    <x v="0"/>
    <x v="0"/>
    <x v="0"/>
    <n v="2057"/>
    <m/>
  </r>
  <r>
    <x v="0"/>
    <x v="15"/>
    <n v="33"/>
    <d v="1991-08-11T00:00:00"/>
    <x v="73"/>
    <x v="1"/>
    <x v="0"/>
    <x v="0"/>
    <n v="33"/>
    <m/>
  </r>
  <r>
    <x v="0"/>
    <x v="15"/>
    <n v="33"/>
    <d v="1991-08-11T00:00:00"/>
    <x v="73"/>
    <x v="0"/>
    <x v="0"/>
    <x v="0"/>
    <n v="1106"/>
    <m/>
  </r>
  <r>
    <x v="0"/>
    <x v="15"/>
    <n v="33"/>
    <d v="1991-08-12T00:00:00"/>
    <x v="74"/>
    <x v="1"/>
    <x v="0"/>
    <x v="0"/>
    <n v="40"/>
    <m/>
  </r>
  <r>
    <x v="0"/>
    <x v="15"/>
    <n v="33"/>
    <d v="1991-08-12T00:00:00"/>
    <x v="74"/>
    <x v="0"/>
    <x v="0"/>
    <x v="0"/>
    <n v="1409"/>
    <m/>
  </r>
  <r>
    <x v="0"/>
    <x v="15"/>
    <n v="33"/>
    <d v="1991-08-13T00:00:00"/>
    <x v="75"/>
    <x v="1"/>
    <x v="0"/>
    <x v="0"/>
    <n v="260"/>
    <m/>
  </r>
  <r>
    <x v="0"/>
    <x v="15"/>
    <n v="33"/>
    <d v="1991-08-13T00:00:00"/>
    <x v="75"/>
    <x v="0"/>
    <x v="0"/>
    <x v="0"/>
    <n v="4162"/>
    <m/>
  </r>
  <r>
    <x v="0"/>
    <x v="15"/>
    <n v="33"/>
    <d v="1991-08-14T00:00:00"/>
    <x v="76"/>
    <x v="1"/>
    <x v="0"/>
    <x v="0"/>
    <n v="31"/>
    <m/>
  </r>
  <r>
    <x v="0"/>
    <x v="15"/>
    <n v="33"/>
    <d v="1991-08-14T00:00:00"/>
    <x v="76"/>
    <x v="0"/>
    <x v="0"/>
    <x v="0"/>
    <n v="601"/>
    <m/>
  </r>
  <r>
    <x v="0"/>
    <x v="15"/>
    <n v="33"/>
    <d v="1991-08-15T00:00:00"/>
    <x v="77"/>
    <x v="1"/>
    <x v="0"/>
    <x v="0"/>
    <n v="15"/>
    <m/>
  </r>
  <r>
    <x v="0"/>
    <x v="15"/>
    <n v="33"/>
    <d v="1991-08-15T00:00:00"/>
    <x v="77"/>
    <x v="0"/>
    <x v="0"/>
    <x v="0"/>
    <n v="328"/>
    <m/>
  </r>
  <r>
    <x v="0"/>
    <x v="15"/>
    <n v="33"/>
    <d v="1991-08-16T00:00:00"/>
    <x v="78"/>
    <x v="2"/>
    <x v="0"/>
    <x v="0"/>
    <n v="1"/>
    <m/>
  </r>
  <r>
    <x v="0"/>
    <x v="15"/>
    <n v="33"/>
    <d v="1991-08-16T00:00:00"/>
    <x v="78"/>
    <x v="1"/>
    <x v="0"/>
    <x v="0"/>
    <n v="31"/>
    <m/>
  </r>
  <r>
    <x v="0"/>
    <x v="15"/>
    <n v="33"/>
    <d v="1991-08-16T00:00:00"/>
    <x v="78"/>
    <x v="0"/>
    <x v="0"/>
    <x v="0"/>
    <n v="370"/>
    <m/>
  </r>
  <r>
    <x v="0"/>
    <x v="15"/>
    <n v="33"/>
    <d v="1991-08-17T00:00:00"/>
    <x v="79"/>
    <x v="1"/>
    <x v="0"/>
    <x v="0"/>
    <n v="21"/>
    <m/>
  </r>
  <r>
    <x v="0"/>
    <x v="15"/>
    <n v="33"/>
    <d v="1991-08-17T00:00:00"/>
    <x v="79"/>
    <x v="0"/>
    <x v="0"/>
    <x v="0"/>
    <n v="253"/>
    <m/>
  </r>
  <r>
    <x v="0"/>
    <x v="15"/>
    <n v="34"/>
    <d v="1991-08-18T00:00:00"/>
    <x v="80"/>
    <x v="1"/>
    <x v="0"/>
    <x v="0"/>
    <n v="56"/>
    <m/>
  </r>
  <r>
    <x v="0"/>
    <x v="15"/>
    <n v="34"/>
    <d v="1991-08-18T00:00:00"/>
    <x v="80"/>
    <x v="0"/>
    <x v="0"/>
    <x v="0"/>
    <n v="1442"/>
    <m/>
  </r>
  <r>
    <x v="0"/>
    <x v="15"/>
    <n v="34"/>
    <d v="1991-08-19T00:00:00"/>
    <x v="81"/>
    <x v="2"/>
    <x v="0"/>
    <x v="0"/>
    <n v="1"/>
    <m/>
  </r>
  <r>
    <x v="0"/>
    <x v="15"/>
    <n v="34"/>
    <d v="1991-08-19T00:00:00"/>
    <x v="81"/>
    <x v="1"/>
    <x v="0"/>
    <x v="0"/>
    <n v="21"/>
    <m/>
  </r>
  <r>
    <x v="0"/>
    <x v="15"/>
    <n v="34"/>
    <d v="1991-08-19T00:00:00"/>
    <x v="81"/>
    <x v="0"/>
    <x v="0"/>
    <x v="0"/>
    <n v="1122"/>
    <m/>
  </r>
  <r>
    <x v="0"/>
    <x v="15"/>
    <n v="34"/>
    <d v="1991-08-20T00:00:00"/>
    <x v="82"/>
    <x v="2"/>
    <x v="0"/>
    <x v="0"/>
    <n v="1"/>
    <m/>
  </r>
  <r>
    <x v="0"/>
    <x v="15"/>
    <n v="34"/>
    <d v="1991-08-20T00:00:00"/>
    <x v="82"/>
    <x v="1"/>
    <x v="0"/>
    <x v="0"/>
    <n v="5"/>
    <m/>
  </r>
  <r>
    <x v="0"/>
    <x v="15"/>
    <n v="34"/>
    <d v="1991-08-20T00:00:00"/>
    <x v="82"/>
    <x v="0"/>
    <x v="0"/>
    <x v="0"/>
    <n v="375"/>
    <m/>
  </r>
  <r>
    <x v="0"/>
    <x v="15"/>
    <n v="34"/>
    <d v="1991-08-21T00:00:00"/>
    <x v="83"/>
    <x v="1"/>
    <x v="0"/>
    <x v="0"/>
    <n v="7"/>
    <m/>
  </r>
  <r>
    <x v="0"/>
    <x v="15"/>
    <n v="34"/>
    <d v="1991-08-21T00:00:00"/>
    <x v="83"/>
    <x v="0"/>
    <x v="0"/>
    <x v="0"/>
    <n v="180"/>
    <m/>
  </r>
  <r>
    <x v="0"/>
    <x v="15"/>
    <n v="34"/>
    <d v="1991-08-22T00:00:00"/>
    <x v="84"/>
    <x v="1"/>
    <x v="0"/>
    <x v="0"/>
    <n v="22"/>
    <m/>
  </r>
  <r>
    <x v="0"/>
    <x v="15"/>
    <n v="34"/>
    <d v="1991-08-22T00:00:00"/>
    <x v="84"/>
    <x v="0"/>
    <x v="0"/>
    <x v="0"/>
    <n v="252"/>
    <m/>
  </r>
  <r>
    <x v="0"/>
    <x v="15"/>
    <n v="34"/>
    <d v="1991-08-23T00:00:00"/>
    <x v="85"/>
    <x v="2"/>
    <x v="0"/>
    <x v="0"/>
    <n v="2"/>
    <m/>
  </r>
  <r>
    <x v="0"/>
    <x v="15"/>
    <n v="34"/>
    <d v="1991-08-23T00:00:00"/>
    <x v="85"/>
    <x v="1"/>
    <x v="0"/>
    <x v="0"/>
    <n v="24"/>
    <m/>
  </r>
  <r>
    <x v="0"/>
    <x v="15"/>
    <n v="34"/>
    <d v="1991-08-23T00:00:00"/>
    <x v="85"/>
    <x v="0"/>
    <x v="0"/>
    <x v="0"/>
    <n v="178"/>
    <m/>
  </r>
  <r>
    <x v="0"/>
    <x v="15"/>
    <n v="34"/>
    <d v="1991-08-24T00:00:00"/>
    <x v="86"/>
    <x v="2"/>
    <x v="0"/>
    <x v="0"/>
    <n v="1"/>
    <m/>
  </r>
  <r>
    <x v="0"/>
    <x v="15"/>
    <n v="34"/>
    <d v="1991-08-24T00:00:00"/>
    <x v="86"/>
    <x v="1"/>
    <x v="0"/>
    <x v="0"/>
    <n v="61"/>
    <m/>
  </r>
  <r>
    <x v="0"/>
    <x v="15"/>
    <n v="34"/>
    <d v="1991-08-24T00:00:00"/>
    <x v="86"/>
    <x v="0"/>
    <x v="0"/>
    <x v="0"/>
    <n v="566"/>
    <m/>
  </r>
  <r>
    <x v="0"/>
    <x v="15"/>
    <n v="35"/>
    <d v="1991-08-25T00:00:00"/>
    <x v="87"/>
    <x v="1"/>
    <x v="0"/>
    <x v="0"/>
    <n v="46"/>
    <m/>
  </r>
  <r>
    <x v="0"/>
    <x v="15"/>
    <n v="35"/>
    <d v="1991-08-25T00:00:00"/>
    <x v="87"/>
    <x v="0"/>
    <x v="0"/>
    <x v="0"/>
    <n v="734"/>
    <m/>
  </r>
  <r>
    <x v="0"/>
    <x v="15"/>
    <n v="35"/>
    <d v="1991-08-26T00:00:00"/>
    <x v="88"/>
    <x v="1"/>
    <x v="0"/>
    <x v="0"/>
    <n v="11"/>
    <m/>
  </r>
  <r>
    <x v="0"/>
    <x v="15"/>
    <n v="35"/>
    <d v="1991-08-26T00:00:00"/>
    <x v="88"/>
    <x v="0"/>
    <x v="0"/>
    <x v="0"/>
    <n v="391"/>
    <m/>
  </r>
  <r>
    <x v="0"/>
    <x v="15"/>
    <n v="35"/>
    <d v="1991-08-27T00:00:00"/>
    <x v="89"/>
    <x v="1"/>
    <x v="0"/>
    <x v="0"/>
    <n v="9"/>
    <m/>
  </r>
  <r>
    <x v="0"/>
    <x v="15"/>
    <n v="35"/>
    <d v="1991-08-27T00:00:00"/>
    <x v="89"/>
    <x v="0"/>
    <x v="0"/>
    <x v="0"/>
    <n v="169"/>
    <m/>
  </r>
  <r>
    <x v="0"/>
    <x v="15"/>
    <n v="35"/>
    <d v="1991-08-28T00:00:00"/>
    <x v="90"/>
    <x v="2"/>
    <x v="0"/>
    <x v="0"/>
    <n v="1"/>
    <m/>
  </r>
  <r>
    <x v="0"/>
    <x v="15"/>
    <n v="35"/>
    <d v="1991-08-28T00:00:00"/>
    <x v="90"/>
    <x v="1"/>
    <x v="0"/>
    <x v="0"/>
    <n v="52"/>
    <m/>
  </r>
  <r>
    <x v="0"/>
    <x v="15"/>
    <n v="35"/>
    <d v="1991-08-28T00:00:00"/>
    <x v="90"/>
    <x v="0"/>
    <x v="0"/>
    <x v="0"/>
    <n v="1361"/>
    <m/>
  </r>
  <r>
    <x v="0"/>
    <x v="15"/>
    <n v="35"/>
    <d v="1991-08-29T00:00:00"/>
    <x v="91"/>
    <x v="1"/>
    <x v="0"/>
    <x v="0"/>
    <n v="62"/>
    <m/>
  </r>
  <r>
    <x v="0"/>
    <x v="15"/>
    <n v="35"/>
    <d v="1991-08-29T00:00:00"/>
    <x v="91"/>
    <x v="0"/>
    <x v="0"/>
    <x v="0"/>
    <n v="1150"/>
    <m/>
  </r>
  <r>
    <x v="0"/>
    <x v="15"/>
    <n v="35"/>
    <d v="1991-08-30T00:00:00"/>
    <x v="92"/>
    <x v="2"/>
    <x v="0"/>
    <x v="0"/>
    <n v="2"/>
    <m/>
  </r>
  <r>
    <x v="0"/>
    <x v="15"/>
    <n v="35"/>
    <d v="1991-08-30T00:00:00"/>
    <x v="92"/>
    <x v="1"/>
    <x v="0"/>
    <x v="0"/>
    <n v="49"/>
    <m/>
  </r>
  <r>
    <x v="0"/>
    <x v="15"/>
    <n v="35"/>
    <d v="1991-08-30T00:00:00"/>
    <x v="92"/>
    <x v="0"/>
    <x v="0"/>
    <x v="0"/>
    <n v="825"/>
    <m/>
  </r>
  <r>
    <x v="0"/>
    <x v="15"/>
    <n v="35"/>
    <d v="1991-08-31T00:00:00"/>
    <x v="93"/>
    <x v="2"/>
    <x v="0"/>
    <x v="0"/>
    <n v="5"/>
    <m/>
  </r>
  <r>
    <x v="0"/>
    <x v="15"/>
    <n v="35"/>
    <d v="1991-08-31T00:00:00"/>
    <x v="93"/>
    <x v="1"/>
    <x v="0"/>
    <x v="0"/>
    <n v="38"/>
    <m/>
  </r>
  <r>
    <x v="0"/>
    <x v="15"/>
    <n v="35"/>
    <d v="1991-08-31T00:00:00"/>
    <x v="93"/>
    <x v="0"/>
    <x v="0"/>
    <x v="0"/>
    <n v="447"/>
    <m/>
  </r>
  <r>
    <x v="0"/>
    <x v="15"/>
    <n v="36"/>
    <d v="1991-09-01T00:00:00"/>
    <x v="94"/>
    <x v="2"/>
    <x v="0"/>
    <x v="0"/>
    <n v="2"/>
    <m/>
  </r>
  <r>
    <x v="0"/>
    <x v="15"/>
    <n v="36"/>
    <d v="1991-09-01T00:00:00"/>
    <x v="94"/>
    <x v="1"/>
    <x v="0"/>
    <x v="0"/>
    <n v="67"/>
    <m/>
  </r>
  <r>
    <x v="0"/>
    <x v="15"/>
    <n v="36"/>
    <d v="1991-09-01T00:00:00"/>
    <x v="94"/>
    <x v="0"/>
    <x v="0"/>
    <x v="0"/>
    <n v="1448"/>
    <m/>
  </r>
  <r>
    <x v="0"/>
    <x v="15"/>
    <n v="36"/>
    <d v="1991-09-02T00:00:00"/>
    <x v="95"/>
    <x v="1"/>
    <x v="0"/>
    <x v="0"/>
    <n v="31"/>
    <m/>
  </r>
  <r>
    <x v="0"/>
    <x v="15"/>
    <n v="36"/>
    <d v="1991-09-02T00:00:00"/>
    <x v="95"/>
    <x v="0"/>
    <x v="0"/>
    <x v="0"/>
    <n v="268"/>
    <m/>
  </r>
  <r>
    <x v="0"/>
    <x v="15"/>
    <n v="36"/>
    <d v="1991-09-03T00:00:00"/>
    <x v="96"/>
    <x v="2"/>
    <x v="0"/>
    <x v="0"/>
    <n v="3"/>
    <m/>
  </r>
  <r>
    <x v="0"/>
    <x v="15"/>
    <n v="36"/>
    <d v="1991-09-03T00:00:00"/>
    <x v="96"/>
    <x v="1"/>
    <x v="0"/>
    <x v="0"/>
    <n v="71"/>
    <m/>
  </r>
  <r>
    <x v="0"/>
    <x v="15"/>
    <n v="36"/>
    <d v="1991-09-03T00:00:00"/>
    <x v="96"/>
    <x v="0"/>
    <x v="0"/>
    <x v="0"/>
    <n v="932"/>
    <m/>
  </r>
  <r>
    <x v="0"/>
    <x v="15"/>
    <n v="36"/>
    <d v="1991-09-04T00:00:00"/>
    <x v="97"/>
    <x v="2"/>
    <x v="0"/>
    <x v="0"/>
    <n v="2"/>
    <m/>
  </r>
  <r>
    <x v="0"/>
    <x v="15"/>
    <n v="36"/>
    <d v="1991-09-04T00:00:00"/>
    <x v="97"/>
    <x v="3"/>
    <x v="0"/>
    <x v="0"/>
    <n v="3"/>
    <m/>
  </r>
  <r>
    <x v="0"/>
    <x v="15"/>
    <n v="36"/>
    <d v="1991-09-04T00:00:00"/>
    <x v="97"/>
    <x v="3"/>
    <x v="0"/>
    <x v="1"/>
    <n v="1"/>
    <m/>
  </r>
  <r>
    <x v="0"/>
    <x v="15"/>
    <n v="36"/>
    <d v="1991-09-04T00:00:00"/>
    <x v="97"/>
    <x v="1"/>
    <x v="0"/>
    <x v="0"/>
    <n v="56"/>
    <m/>
  </r>
  <r>
    <x v="0"/>
    <x v="15"/>
    <n v="36"/>
    <d v="1991-09-04T00:00:00"/>
    <x v="97"/>
    <x v="0"/>
    <x v="0"/>
    <x v="0"/>
    <n v="503"/>
    <m/>
  </r>
  <r>
    <x v="0"/>
    <x v="15"/>
    <n v="36"/>
    <d v="1991-09-05T00:00:00"/>
    <x v="98"/>
    <x v="2"/>
    <x v="0"/>
    <x v="0"/>
    <n v="2"/>
    <m/>
  </r>
  <r>
    <x v="0"/>
    <x v="15"/>
    <n v="36"/>
    <d v="1991-09-05T00:00:00"/>
    <x v="98"/>
    <x v="1"/>
    <x v="0"/>
    <x v="0"/>
    <n v="48"/>
    <m/>
  </r>
  <r>
    <x v="0"/>
    <x v="15"/>
    <n v="36"/>
    <d v="1991-09-05T00:00:00"/>
    <x v="98"/>
    <x v="0"/>
    <x v="0"/>
    <x v="0"/>
    <n v="326"/>
    <m/>
  </r>
  <r>
    <x v="0"/>
    <x v="15"/>
    <n v="36"/>
    <d v="1991-09-06T00:00:00"/>
    <x v="99"/>
    <x v="2"/>
    <x v="0"/>
    <x v="0"/>
    <n v="2"/>
    <m/>
  </r>
  <r>
    <x v="0"/>
    <x v="15"/>
    <n v="36"/>
    <d v="1991-09-06T00:00:00"/>
    <x v="99"/>
    <x v="3"/>
    <x v="0"/>
    <x v="0"/>
    <n v="1"/>
    <m/>
  </r>
  <r>
    <x v="0"/>
    <x v="15"/>
    <n v="36"/>
    <d v="1991-09-06T00:00:00"/>
    <x v="99"/>
    <x v="3"/>
    <x v="0"/>
    <x v="1"/>
    <n v="1"/>
    <m/>
  </r>
  <r>
    <x v="0"/>
    <x v="15"/>
    <n v="36"/>
    <d v="1991-09-06T00:00:00"/>
    <x v="99"/>
    <x v="1"/>
    <x v="0"/>
    <x v="0"/>
    <n v="4"/>
    <m/>
  </r>
  <r>
    <x v="0"/>
    <x v="15"/>
    <n v="36"/>
    <d v="1991-09-06T00:00:00"/>
    <x v="99"/>
    <x v="0"/>
    <x v="0"/>
    <x v="0"/>
    <n v="135"/>
    <m/>
  </r>
  <r>
    <x v="0"/>
    <x v="15"/>
    <n v="36"/>
    <d v="1991-09-07T00:00:00"/>
    <x v="100"/>
    <x v="2"/>
    <x v="0"/>
    <x v="0"/>
    <n v="3"/>
    <m/>
  </r>
  <r>
    <x v="0"/>
    <x v="15"/>
    <n v="36"/>
    <d v="1991-09-07T00:00:00"/>
    <x v="100"/>
    <x v="3"/>
    <x v="0"/>
    <x v="0"/>
    <n v="1"/>
    <m/>
  </r>
  <r>
    <x v="0"/>
    <x v="15"/>
    <n v="36"/>
    <d v="1991-09-07T00:00:00"/>
    <x v="100"/>
    <x v="1"/>
    <x v="0"/>
    <x v="0"/>
    <n v="1"/>
    <m/>
  </r>
  <r>
    <x v="0"/>
    <x v="15"/>
    <n v="36"/>
    <d v="1991-09-07T00:00:00"/>
    <x v="100"/>
    <x v="0"/>
    <x v="0"/>
    <x v="0"/>
    <n v="376"/>
    <m/>
  </r>
  <r>
    <x v="0"/>
    <x v="15"/>
    <n v="37"/>
    <d v="1991-09-08T00:00:00"/>
    <x v="101"/>
    <x v="2"/>
    <x v="0"/>
    <x v="0"/>
    <n v="4"/>
    <m/>
  </r>
  <r>
    <x v="0"/>
    <x v="15"/>
    <n v="37"/>
    <d v="1991-09-08T00:00:00"/>
    <x v="101"/>
    <x v="3"/>
    <x v="0"/>
    <x v="0"/>
    <n v="2"/>
    <m/>
  </r>
  <r>
    <x v="0"/>
    <x v="15"/>
    <n v="37"/>
    <d v="1991-09-08T00:00:00"/>
    <x v="101"/>
    <x v="1"/>
    <x v="0"/>
    <x v="0"/>
    <n v="23"/>
    <m/>
  </r>
  <r>
    <x v="0"/>
    <x v="15"/>
    <n v="37"/>
    <d v="1991-09-08T00:00:00"/>
    <x v="101"/>
    <x v="0"/>
    <x v="0"/>
    <x v="0"/>
    <n v="902"/>
    <m/>
  </r>
  <r>
    <x v="0"/>
    <x v="15"/>
    <n v="37"/>
    <d v="1991-09-09T00:00:00"/>
    <x v="102"/>
    <x v="2"/>
    <x v="0"/>
    <x v="0"/>
    <n v="5"/>
    <m/>
  </r>
  <r>
    <x v="0"/>
    <x v="15"/>
    <n v="37"/>
    <d v="1991-09-09T00:00:00"/>
    <x v="102"/>
    <x v="3"/>
    <x v="0"/>
    <x v="0"/>
    <n v="1"/>
    <m/>
  </r>
  <r>
    <x v="0"/>
    <x v="15"/>
    <n v="37"/>
    <d v="1991-09-09T00:00:00"/>
    <x v="102"/>
    <x v="1"/>
    <x v="0"/>
    <x v="0"/>
    <n v="33"/>
    <m/>
  </r>
  <r>
    <x v="0"/>
    <x v="15"/>
    <n v="37"/>
    <d v="1991-09-09T00:00:00"/>
    <x v="102"/>
    <x v="0"/>
    <x v="0"/>
    <x v="0"/>
    <n v="216"/>
    <m/>
  </r>
  <r>
    <x v="0"/>
    <x v="15"/>
    <n v="37"/>
    <d v="1991-09-10T00:00:00"/>
    <x v="103"/>
    <x v="2"/>
    <x v="0"/>
    <x v="0"/>
    <n v="1"/>
    <m/>
  </r>
  <r>
    <x v="0"/>
    <x v="15"/>
    <n v="37"/>
    <d v="1991-09-10T00:00:00"/>
    <x v="103"/>
    <x v="3"/>
    <x v="0"/>
    <x v="0"/>
    <n v="1"/>
    <m/>
  </r>
  <r>
    <x v="0"/>
    <x v="15"/>
    <n v="37"/>
    <d v="1991-09-10T00:00:00"/>
    <x v="103"/>
    <x v="1"/>
    <x v="0"/>
    <x v="0"/>
    <n v="12"/>
    <m/>
  </r>
  <r>
    <x v="0"/>
    <x v="15"/>
    <n v="37"/>
    <d v="1991-09-10T00:00:00"/>
    <x v="103"/>
    <x v="0"/>
    <x v="0"/>
    <x v="0"/>
    <n v="118"/>
    <m/>
  </r>
  <r>
    <x v="0"/>
    <x v="15"/>
    <n v="37"/>
    <d v="1991-09-11T00:00:00"/>
    <x v="104"/>
    <x v="2"/>
    <x v="0"/>
    <x v="0"/>
    <n v="4"/>
    <m/>
  </r>
  <r>
    <x v="0"/>
    <x v="15"/>
    <n v="37"/>
    <d v="1991-09-11T00:00:00"/>
    <x v="104"/>
    <x v="3"/>
    <x v="0"/>
    <x v="0"/>
    <n v="5"/>
    <m/>
  </r>
  <r>
    <x v="0"/>
    <x v="15"/>
    <n v="37"/>
    <d v="1991-09-11T00:00:00"/>
    <x v="104"/>
    <x v="3"/>
    <x v="0"/>
    <x v="1"/>
    <n v="1"/>
    <m/>
  </r>
  <r>
    <x v="0"/>
    <x v="15"/>
    <n v="37"/>
    <d v="1991-09-11T00:00:00"/>
    <x v="104"/>
    <x v="1"/>
    <x v="0"/>
    <x v="0"/>
    <n v="10"/>
    <m/>
  </r>
  <r>
    <x v="0"/>
    <x v="15"/>
    <n v="37"/>
    <d v="1991-09-11T00:00:00"/>
    <x v="104"/>
    <x v="0"/>
    <x v="0"/>
    <x v="0"/>
    <n v="254"/>
    <m/>
  </r>
  <r>
    <x v="0"/>
    <x v="15"/>
    <n v="37"/>
    <d v="1991-09-12T00:00:00"/>
    <x v="105"/>
    <x v="2"/>
    <x v="0"/>
    <x v="0"/>
    <n v="4"/>
    <m/>
  </r>
  <r>
    <x v="0"/>
    <x v="15"/>
    <n v="37"/>
    <d v="1991-09-12T00:00:00"/>
    <x v="105"/>
    <x v="3"/>
    <x v="0"/>
    <x v="0"/>
    <n v="3"/>
    <m/>
  </r>
  <r>
    <x v="0"/>
    <x v="15"/>
    <n v="37"/>
    <d v="1991-09-12T00:00:00"/>
    <x v="105"/>
    <x v="1"/>
    <x v="0"/>
    <x v="0"/>
    <n v="8"/>
    <m/>
  </r>
  <r>
    <x v="0"/>
    <x v="15"/>
    <n v="37"/>
    <d v="1991-09-12T00:00:00"/>
    <x v="105"/>
    <x v="0"/>
    <x v="0"/>
    <x v="0"/>
    <n v="166"/>
    <m/>
  </r>
  <r>
    <x v="0"/>
    <x v="15"/>
    <n v="37"/>
    <d v="1991-09-13T00:00:00"/>
    <x v="106"/>
    <x v="2"/>
    <x v="0"/>
    <x v="0"/>
    <n v="7"/>
    <m/>
  </r>
  <r>
    <x v="0"/>
    <x v="15"/>
    <n v="37"/>
    <d v="1991-09-13T00:00:00"/>
    <x v="106"/>
    <x v="3"/>
    <x v="0"/>
    <x v="0"/>
    <n v="2"/>
    <m/>
  </r>
  <r>
    <x v="0"/>
    <x v="15"/>
    <n v="37"/>
    <d v="1991-09-13T00:00:00"/>
    <x v="106"/>
    <x v="1"/>
    <x v="0"/>
    <x v="0"/>
    <n v="23"/>
    <m/>
  </r>
  <r>
    <x v="0"/>
    <x v="15"/>
    <n v="37"/>
    <d v="1991-09-13T00:00:00"/>
    <x v="106"/>
    <x v="0"/>
    <x v="0"/>
    <x v="0"/>
    <n v="101"/>
    <m/>
  </r>
  <r>
    <x v="0"/>
    <x v="15"/>
    <n v="37"/>
    <d v="1991-09-14T00:00:00"/>
    <x v="107"/>
    <x v="2"/>
    <x v="0"/>
    <x v="0"/>
    <n v="8"/>
    <m/>
  </r>
  <r>
    <x v="0"/>
    <x v="15"/>
    <n v="37"/>
    <d v="1991-09-14T00:00:00"/>
    <x v="107"/>
    <x v="3"/>
    <x v="0"/>
    <x v="0"/>
    <n v="8"/>
    <m/>
  </r>
  <r>
    <x v="0"/>
    <x v="15"/>
    <n v="37"/>
    <d v="1991-09-14T00:00:00"/>
    <x v="107"/>
    <x v="1"/>
    <x v="0"/>
    <x v="0"/>
    <n v="26"/>
    <m/>
  </r>
  <r>
    <x v="0"/>
    <x v="15"/>
    <n v="37"/>
    <d v="1991-09-14T00:00:00"/>
    <x v="107"/>
    <x v="0"/>
    <x v="0"/>
    <x v="0"/>
    <n v="122"/>
    <m/>
  </r>
  <r>
    <x v="0"/>
    <x v="15"/>
    <n v="38"/>
    <d v="1991-09-15T00:00:00"/>
    <x v="108"/>
    <x v="2"/>
    <x v="0"/>
    <x v="0"/>
    <n v="4"/>
    <m/>
  </r>
  <r>
    <x v="0"/>
    <x v="15"/>
    <n v="38"/>
    <d v="1991-09-15T00:00:00"/>
    <x v="108"/>
    <x v="3"/>
    <x v="0"/>
    <x v="0"/>
    <n v="6"/>
    <m/>
  </r>
  <r>
    <x v="0"/>
    <x v="15"/>
    <n v="38"/>
    <d v="1991-09-15T00:00:00"/>
    <x v="108"/>
    <x v="1"/>
    <x v="0"/>
    <x v="0"/>
    <n v="13"/>
    <m/>
  </r>
  <r>
    <x v="0"/>
    <x v="15"/>
    <n v="38"/>
    <d v="1991-09-15T00:00:00"/>
    <x v="108"/>
    <x v="0"/>
    <x v="0"/>
    <x v="0"/>
    <n v="55"/>
    <m/>
  </r>
  <r>
    <x v="0"/>
    <x v="15"/>
    <n v="38"/>
    <d v="1991-09-16T00:00:00"/>
    <x v="109"/>
    <x v="2"/>
    <x v="0"/>
    <x v="0"/>
    <n v="1"/>
    <m/>
  </r>
  <r>
    <x v="0"/>
    <x v="15"/>
    <n v="38"/>
    <d v="1991-09-16T00:00:00"/>
    <x v="109"/>
    <x v="3"/>
    <x v="0"/>
    <x v="0"/>
    <n v="3"/>
    <m/>
  </r>
  <r>
    <x v="0"/>
    <x v="15"/>
    <n v="38"/>
    <d v="1991-09-16T00:00:00"/>
    <x v="109"/>
    <x v="1"/>
    <x v="0"/>
    <x v="0"/>
    <n v="12"/>
    <m/>
  </r>
  <r>
    <x v="0"/>
    <x v="15"/>
    <n v="38"/>
    <d v="1991-09-16T00:00:00"/>
    <x v="109"/>
    <x v="0"/>
    <x v="0"/>
    <x v="0"/>
    <n v="91"/>
    <m/>
  </r>
  <r>
    <x v="0"/>
    <x v="15"/>
    <n v="38"/>
    <d v="1991-09-17T00:00:00"/>
    <x v="110"/>
    <x v="2"/>
    <x v="0"/>
    <x v="0"/>
    <n v="2"/>
    <m/>
  </r>
  <r>
    <x v="0"/>
    <x v="15"/>
    <n v="38"/>
    <d v="1991-09-17T00:00:00"/>
    <x v="110"/>
    <x v="3"/>
    <x v="0"/>
    <x v="0"/>
    <n v="7"/>
    <m/>
  </r>
  <r>
    <x v="0"/>
    <x v="15"/>
    <n v="38"/>
    <d v="1991-09-17T00:00:00"/>
    <x v="110"/>
    <x v="1"/>
    <x v="0"/>
    <x v="0"/>
    <n v="13"/>
    <m/>
  </r>
  <r>
    <x v="0"/>
    <x v="15"/>
    <n v="38"/>
    <d v="1991-09-17T00:00:00"/>
    <x v="110"/>
    <x v="0"/>
    <x v="0"/>
    <x v="0"/>
    <n v="37"/>
    <m/>
  </r>
  <r>
    <x v="0"/>
    <x v="15"/>
    <n v="38"/>
    <d v="1991-09-18T00:00:00"/>
    <x v="111"/>
    <x v="2"/>
    <x v="0"/>
    <x v="0"/>
    <n v="7"/>
    <m/>
  </r>
  <r>
    <x v="0"/>
    <x v="15"/>
    <n v="38"/>
    <d v="1991-09-18T00:00:00"/>
    <x v="111"/>
    <x v="3"/>
    <x v="0"/>
    <x v="0"/>
    <n v="12"/>
    <m/>
  </r>
  <r>
    <x v="0"/>
    <x v="15"/>
    <n v="38"/>
    <d v="1991-09-18T00:00:00"/>
    <x v="111"/>
    <x v="1"/>
    <x v="0"/>
    <x v="0"/>
    <n v="7"/>
    <m/>
  </r>
  <r>
    <x v="0"/>
    <x v="15"/>
    <n v="38"/>
    <d v="1991-09-18T00:00:00"/>
    <x v="111"/>
    <x v="0"/>
    <x v="0"/>
    <x v="0"/>
    <n v="63"/>
    <m/>
  </r>
  <r>
    <x v="0"/>
    <x v="15"/>
    <n v="38"/>
    <d v="1991-09-19T00:00:00"/>
    <x v="112"/>
    <x v="2"/>
    <x v="0"/>
    <x v="0"/>
    <n v="10"/>
    <m/>
  </r>
  <r>
    <x v="0"/>
    <x v="15"/>
    <n v="38"/>
    <d v="1991-09-19T00:00:00"/>
    <x v="112"/>
    <x v="3"/>
    <x v="0"/>
    <x v="0"/>
    <n v="7"/>
    <m/>
  </r>
  <r>
    <x v="0"/>
    <x v="15"/>
    <n v="38"/>
    <d v="1991-09-19T00:00:00"/>
    <x v="112"/>
    <x v="1"/>
    <x v="0"/>
    <x v="0"/>
    <n v="1"/>
    <m/>
  </r>
  <r>
    <x v="0"/>
    <x v="15"/>
    <n v="38"/>
    <d v="1991-09-19T00:00:00"/>
    <x v="112"/>
    <x v="0"/>
    <x v="0"/>
    <x v="0"/>
    <n v="54"/>
    <m/>
  </r>
  <r>
    <x v="0"/>
    <x v="15"/>
    <n v="38"/>
    <d v="1991-09-20T00:00:00"/>
    <x v="113"/>
    <x v="2"/>
    <x v="0"/>
    <x v="0"/>
    <n v="5"/>
    <m/>
  </r>
  <r>
    <x v="0"/>
    <x v="15"/>
    <n v="38"/>
    <d v="1991-09-20T00:00:00"/>
    <x v="113"/>
    <x v="3"/>
    <x v="0"/>
    <x v="0"/>
    <n v="6"/>
    <m/>
  </r>
  <r>
    <x v="0"/>
    <x v="15"/>
    <n v="38"/>
    <d v="1991-09-20T00:00:00"/>
    <x v="113"/>
    <x v="1"/>
    <x v="0"/>
    <x v="0"/>
    <n v="5"/>
    <m/>
  </r>
  <r>
    <x v="0"/>
    <x v="15"/>
    <n v="38"/>
    <d v="1991-09-20T00:00:00"/>
    <x v="113"/>
    <x v="0"/>
    <x v="0"/>
    <x v="0"/>
    <n v="23"/>
    <m/>
  </r>
  <r>
    <x v="0"/>
    <x v="15"/>
    <n v="38"/>
    <d v="1991-09-21T00:00:00"/>
    <x v="114"/>
    <x v="2"/>
    <x v="0"/>
    <x v="0"/>
    <n v="1"/>
    <m/>
  </r>
  <r>
    <x v="0"/>
    <x v="15"/>
    <n v="38"/>
    <d v="1991-09-21T00:00:00"/>
    <x v="114"/>
    <x v="3"/>
    <x v="0"/>
    <x v="0"/>
    <n v="25"/>
    <m/>
  </r>
  <r>
    <x v="0"/>
    <x v="15"/>
    <n v="38"/>
    <d v="1991-09-21T00:00:00"/>
    <x v="114"/>
    <x v="1"/>
    <x v="0"/>
    <x v="0"/>
    <n v="3"/>
    <m/>
  </r>
  <r>
    <x v="0"/>
    <x v="15"/>
    <n v="38"/>
    <d v="1991-09-21T00:00:00"/>
    <x v="114"/>
    <x v="0"/>
    <x v="0"/>
    <x v="0"/>
    <n v="93"/>
    <m/>
  </r>
  <r>
    <x v="0"/>
    <x v="15"/>
    <n v="39"/>
    <d v="1991-09-22T00:00:00"/>
    <x v="115"/>
    <x v="2"/>
    <x v="0"/>
    <x v="0"/>
    <n v="6"/>
    <m/>
  </r>
  <r>
    <x v="0"/>
    <x v="15"/>
    <n v="39"/>
    <d v="1991-09-22T00:00:00"/>
    <x v="115"/>
    <x v="3"/>
    <x v="0"/>
    <x v="0"/>
    <n v="26"/>
    <m/>
  </r>
  <r>
    <x v="0"/>
    <x v="15"/>
    <n v="39"/>
    <d v="1991-09-22T00:00:00"/>
    <x v="115"/>
    <x v="1"/>
    <x v="0"/>
    <x v="0"/>
    <n v="10"/>
    <m/>
  </r>
  <r>
    <x v="0"/>
    <x v="15"/>
    <n v="39"/>
    <d v="1991-09-22T00:00:00"/>
    <x v="115"/>
    <x v="0"/>
    <x v="0"/>
    <x v="0"/>
    <n v="132"/>
    <m/>
  </r>
  <r>
    <x v="0"/>
    <x v="15"/>
    <n v="39"/>
    <d v="1991-09-23T00:00:00"/>
    <x v="116"/>
    <x v="2"/>
    <x v="0"/>
    <x v="0"/>
    <n v="6"/>
    <m/>
  </r>
  <r>
    <x v="0"/>
    <x v="15"/>
    <n v="39"/>
    <d v="1991-09-23T00:00:00"/>
    <x v="116"/>
    <x v="3"/>
    <x v="0"/>
    <x v="0"/>
    <n v="24"/>
    <m/>
  </r>
  <r>
    <x v="0"/>
    <x v="15"/>
    <n v="39"/>
    <d v="1991-09-23T00:00:00"/>
    <x v="116"/>
    <x v="1"/>
    <x v="0"/>
    <x v="0"/>
    <n v="4"/>
    <m/>
  </r>
  <r>
    <x v="0"/>
    <x v="15"/>
    <n v="39"/>
    <d v="1991-09-23T00:00:00"/>
    <x v="116"/>
    <x v="0"/>
    <x v="0"/>
    <x v="0"/>
    <n v="26"/>
    <m/>
  </r>
  <r>
    <x v="0"/>
    <x v="15"/>
    <n v="39"/>
    <d v="1991-09-24T00:00:00"/>
    <x v="117"/>
    <x v="2"/>
    <x v="0"/>
    <x v="0"/>
    <n v="4"/>
    <m/>
  </r>
  <r>
    <x v="0"/>
    <x v="15"/>
    <n v="39"/>
    <d v="1991-09-24T00:00:00"/>
    <x v="117"/>
    <x v="3"/>
    <x v="0"/>
    <x v="0"/>
    <n v="44"/>
    <m/>
  </r>
  <r>
    <x v="0"/>
    <x v="15"/>
    <n v="39"/>
    <d v="1991-09-24T00:00:00"/>
    <x v="117"/>
    <x v="1"/>
    <x v="0"/>
    <x v="0"/>
    <n v="10"/>
    <m/>
  </r>
  <r>
    <x v="0"/>
    <x v="15"/>
    <n v="39"/>
    <d v="1991-09-24T00:00:00"/>
    <x v="117"/>
    <x v="0"/>
    <x v="0"/>
    <x v="0"/>
    <n v="42"/>
    <m/>
  </r>
  <r>
    <x v="0"/>
    <x v="15"/>
    <n v="39"/>
    <d v="1991-09-25T00:00:00"/>
    <x v="118"/>
    <x v="2"/>
    <x v="0"/>
    <x v="0"/>
    <n v="12"/>
    <m/>
  </r>
  <r>
    <x v="0"/>
    <x v="15"/>
    <n v="39"/>
    <d v="1991-09-25T00:00:00"/>
    <x v="118"/>
    <x v="3"/>
    <x v="0"/>
    <x v="0"/>
    <n v="63"/>
    <m/>
  </r>
  <r>
    <x v="0"/>
    <x v="15"/>
    <n v="39"/>
    <d v="1991-09-25T00:00:00"/>
    <x v="118"/>
    <x v="1"/>
    <x v="0"/>
    <x v="0"/>
    <n v="11"/>
    <m/>
  </r>
  <r>
    <x v="0"/>
    <x v="15"/>
    <n v="39"/>
    <d v="1991-09-25T00:00:00"/>
    <x v="118"/>
    <x v="0"/>
    <x v="0"/>
    <x v="0"/>
    <n v="41"/>
    <m/>
  </r>
  <r>
    <x v="0"/>
    <x v="15"/>
    <n v="39"/>
    <d v="1991-09-26T00:00:00"/>
    <x v="119"/>
    <x v="2"/>
    <x v="0"/>
    <x v="0"/>
    <n v="12"/>
    <m/>
  </r>
  <r>
    <x v="0"/>
    <x v="15"/>
    <n v="39"/>
    <d v="1991-09-26T00:00:00"/>
    <x v="119"/>
    <x v="3"/>
    <x v="0"/>
    <x v="0"/>
    <n v="40"/>
    <m/>
  </r>
  <r>
    <x v="0"/>
    <x v="15"/>
    <n v="39"/>
    <d v="1991-09-26T00:00:00"/>
    <x v="119"/>
    <x v="3"/>
    <x v="0"/>
    <x v="1"/>
    <n v="2"/>
    <m/>
  </r>
  <r>
    <x v="0"/>
    <x v="15"/>
    <n v="39"/>
    <d v="1991-09-26T00:00:00"/>
    <x v="119"/>
    <x v="1"/>
    <x v="0"/>
    <x v="0"/>
    <n v="6"/>
    <m/>
  </r>
  <r>
    <x v="0"/>
    <x v="15"/>
    <n v="39"/>
    <d v="1991-09-26T00:00:00"/>
    <x v="119"/>
    <x v="0"/>
    <x v="0"/>
    <x v="0"/>
    <n v="21"/>
    <m/>
  </r>
  <r>
    <x v="0"/>
    <x v="15"/>
    <n v="39"/>
    <d v="1991-09-27T00:00:00"/>
    <x v="120"/>
    <x v="2"/>
    <x v="0"/>
    <x v="0"/>
    <n v="12"/>
    <m/>
  </r>
  <r>
    <x v="0"/>
    <x v="15"/>
    <n v="39"/>
    <d v="1991-09-27T00:00:00"/>
    <x v="120"/>
    <x v="3"/>
    <x v="0"/>
    <x v="0"/>
    <n v="78"/>
    <m/>
  </r>
  <r>
    <x v="0"/>
    <x v="15"/>
    <n v="39"/>
    <d v="1991-09-27T00:00:00"/>
    <x v="120"/>
    <x v="1"/>
    <x v="0"/>
    <x v="0"/>
    <n v="8"/>
    <m/>
  </r>
  <r>
    <x v="0"/>
    <x v="15"/>
    <n v="39"/>
    <d v="1991-09-27T00:00:00"/>
    <x v="120"/>
    <x v="0"/>
    <x v="0"/>
    <x v="0"/>
    <n v="32"/>
    <m/>
  </r>
  <r>
    <x v="0"/>
    <x v="15"/>
    <n v="39"/>
    <d v="1991-09-28T00:00:00"/>
    <x v="121"/>
    <x v="2"/>
    <x v="0"/>
    <x v="0"/>
    <n v="6"/>
    <m/>
  </r>
  <r>
    <x v="0"/>
    <x v="15"/>
    <n v="39"/>
    <d v="1991-09-28T00:00:00"/>
    <x v="121"/>
    <x v="3"/>
    <x v="0"/>
    <x v="0"/>
    <n v="114"/>
    <m/>
  </r>
  <r>
    <x v="0"/>
    <x v="15"/>
    <n v="39"/>
    <d v="1991-09-28T00:00:00"/>
    <x v="121"/>
    <x v="1"/>
    <x v="0"/>
    <x v="0"/>
    <n v="2"/>
    <m/>
  </r>
  <r>
    <x v="0"/>
    <x v="15"/>
    <n v="39"/>
    <d v="1991-09-28T00:00:00"/>
    <x v="121"/>
    <x v="0"/>
    <x v="0"/>
    <x v="0"/>
    <n v="54"/>
    <m/>
  </r>
  <r>
    <x v="0"/>
    <x v="15"/>
    <n v="40"/>
    <d v="1991-09-29T00:00:00"/>
    <x v="122"/>
    <x v="2"/>
    <x v="0"/>
    <x v="0"/>
    <n v="8"/>
    <m/>
  </r>
  <r>
    <x v="0"/>
    <x v="15"/>
    <n v="40"/>
    <d v="1991-09-29T00:00:00"/>
    <x v="122"/>
    <x v="3"/>
    <x v="0"/>
    <x v="0"/>
    <n v="138"/>
    <m/>
  </r>
  <r>
    <x v="0"/>
    <x v="15"/>
    <n v="40"/>
    <d v="1991-09-29T00:00:00"/>
    <x v="122"/>
    <x v="3"/>
    <x v="0"/>
    <x v="1"/>
    <n v="3"/>
    <m/>
  </r>
  <r>
    <x v="0"/>
    <x v="15"/>
    <n v="40"/>
    <d v="1991-09-29T00:00:00"/>
    <x v="122"/>
    <x v="1"/>
    <x v="0"/>
    <x v="0"/>
    <n v="3"/>
    <m/>
  </r>
  <r>
    <x v="0"/>
    <x v="15"/>
    <n v="40"/>
    <d v="1991-09-29T00:00:00"/>
    <x v="122"/>
    <x v="0"/>
    <x v="0"/>
    <x v="0"/>
    <n v="84"/>
    <m/>
  </r>
  <r>
    <x v="0"/>
    <x v="15"/>
    <n v="40"/>
    <d v="1991-09-30T00:00:00"/>
    <x v="123"/>
    <x v="2"/>
    <x v="0"/>
    <x v="0"/>
    <n v="6"/>
    <m/>
  </r>
  <r>
    <x v="0"/>
    <x v="15"/>
    <n v="40"/>
    <d v="1991-09-30T00:00:00"/>
    <x v="123"/>
    <x v="3"/>
    <x v="0"/>
    <x v="0"/>
    <n v="93"/>
    <m/>
  </r>
  <r>
    <x v="0"/>
    <x v="15"/>
    <n v="40"/>
    <d v="1991-09-30T00:00:00"/>
    <x v="123"/>
    <x v="1"/>
    <x v="0"/>
    <x v="0"/>
    <n v="13"/>
    <m/>
  </r>
  <r>
    <x v="0"/>
    <x v="15"/>
    <n v="40"/>
    <d v="1991-09-30T00:00:00"/>
    <x v="123"/>
    <x v="0"/>
    <x v="0"/>
    <x v="0"/>
    <n v="7"/>
    <m/>
  </r>
  <r>
    <x v="0"/>
    <x v="15"/>
    <n v="40"/>
    <d v="1991-10-01T00:00:00"/>
    <x v="124"/>
    <x v="2"/>
    <x v="0"/>
    <x v="0"/>
    <n v="7"/>
    <m/>
  </r>
  <r>
    <x v="0"/>
    <x v="15"/>
    <n v="40"/>
    <d v="1991-10-01T00:00:00"/>
    <x v="124"/>
    <x v="3"/>
    <x v="0"/>
    <x v="0"/>
    <n v="153"/>
    <m/>
  </r>
  <r>
    <x v="0"/>
    <x v="15"/>
    <n v="40"/>
    <d v="1991-10-01T00:00:00"/>
    <x v="124"/>
    <x v="1"/>
    <x v="0"/>
    <x v="0"/>
    <n v="3"/>
    <m/>
  </r>
  <r>
    <x v="0"/>
    <x v="15"/>
    <n v="40"/>
    <d v="1991-10-01T00:00:00"/>
    <x v="124"/>
    <x v="0"/>
    <x v="0"/>
    <x v="0"/>
    <n v="53"/>
    <m/>
  </r>
  <r>
    <x v="0"/>
    <x v="15"/>
    <n v="40"/>
    <d v="1991-10-02T00:00:00"/>
    <x v="125"/>
    <x v="2"/>
    <x v="0"/>
    <x v="0"/>
    <n v="16"/>
    <m/>
  </r>
  <r>
    <x v="0"/>
    <x v="15"/>
    <n v="40"/>
    <d v="1991-10-02T00:00:00"/>
    <x v="125"/>
    <x v="3"/>
    <x v="0"/>
    <x v="0"/>
    <n v="313"/>
    <m/>
  </r>
  <r>
    <x v="0"/>
    <x v="15"/>
    <n v="40"/>
    <d v="1991-10-02T00:00:00"/>
    <x v="125"/>
    <x v="3"/>
    <x v="0"/>
    <x v="1"/>
    <n v="2"/>
    <m/>
  </r>
  <r>
    <x v="0"/>
    <x v="15"/>
    <n v="40"/>
    <d v="1991-10-02T00:00:00"/>
    <x v="125"/>
    <x v="1"/>
    <x v="0"/>
    <x v="0"/>
    <n v="4"/>
    <m/>
  </r>
  <r>
    <x v="0"/>
    <x v="15"/>
    <n v="40"/>
    <d v="1991-10-02T00:00:00"/>
    <x v="125"/>
    <x v="0"/>
    <x v="0"/>
    <x v="0"/>
    <n v="36"/>
    <m/>
  </r>
  <r>
    <x v="0"/>
    <x v="15"/>
    <n v="40"/>
    <d v="1991-10-03T00:00:00"/>
    <x v="126"/>
    <x v="2"/>
    <x v="0"/>
    <x v="0"/>
    <n v="10"/>
    <m/>
  </r>
  <r>
    <x v="0"/>
    <x v="15"/>
    <n v="40"/>
    <d v="1991-10-03T00:00:00"/>
    <x v="126"/>
    <x v="3"/>
    <x v="0"/>
    <x v="0"/>
    <n v="351"/>
    <m/>
  </r>
  <r>
    <x v="0"/>
    <x v="15"/>
    <n v="40"/>
    <d v="1991-10-03T00:00:00"/>
    <x v="126"/>
    <x v="3"/>
    <x v="0"/>
    <x v="1"/>
    <n v="2"/>
    <m/>
  </r>
  <r>
    <x v="0"/>
    <x v="15"/>
    <n v="40"/>
    <d v="1991-10-03T00:00:00"/>
    <x v="126"/>
    <x v="1"/>
    <x v="0"/>
    <x v="0"/>
    <n v="1"/>
    <m/>
  </r>
  <r>
    <x v="0"/>
    <x v="15"/>
    <n v="40"/>
    <d v="1991-10-03T00:00:00"/>
    <x v="126"/>
    <x v="0"/>
    <x v="0"/>
    <x v="0"/>
    <n v="45"/>
    <m/>
  </r>
  <r>
    <x v="0"/>
    <x v="15"/>
    <n v="40"/>
    <d v="1991-10-04T00:00:00"/>
    <x v="127"/>
    <x v="2"/>
    <x v="0"/>
    <x v="0"/>
    <n v="11"/>
    <m/>
  </r>
  <r>
    <x v="0"/>
    <x v="15"/>
    <n v="40"/>
    <d v="1991-10-04T00:00:00"/>
    <x v="127"/>
    <x v="3"/>
    <x v="0"/>
    <x v="0"/>
    <n v="151"/>
    <m/>
  </r>
  <r>
    <x v="0"/>
    <x v="15"/>
    <n v="40"/>
    <d v="1991-10-04T00:00:00"/>
    <x v="127"/>
    <x v="3"/>
    <x v="0"/>
    <x v="1"/>
    <n v="2"/>
    <m/>
  </r>
  <r>
    <x v="0"/>
    <x v="15"/>
    <n v="40"/>
    <d v="1991-10-04T00:00:00"/>
    <x v="127"/>
    <x v="1"/>
    <x v="0"/>
    <x v="0"/>
    <n v="3"/>
    <m/>
  </r>
  <r>
    <x v="0"/>
    <x v="15"/>
    <n v="40"/>
    <d v="1991-10-04T00:00:00"/>
    <x v="127"/>
    <x v="0"/>
    <x v="0"/>
    <x v="0"/>
    <n v="16"/>
    <m/>
  </r>
  <r>
    <x v="0"/>
    <x v="15"/>
    <n v="40"/>
    <d v="1991-10-05T00:00:00"/>
    <x v="128"/>
    <x v="2"/>
    <x v="0"/>
    <x v="0"/>
    <n v="91"/>
    <m/>
  </r>
  <r>
    <x v="0"/>
    <x v="15"/>
    <n v="40"/>
    <d v="1991-10-05T00:00:00"/>
    <x v="128"/>
    <x v="3"/>
    <x v="0"/>
    <x v="0"/>
    <n v="917"/>
    <m/>
  </r>
  <r>
    <x v="0"/>
    <x v="15"/>
    <n v="40"/>
    <d v="1991-10-05T00:00:00"/>
    <x v="128"/>
    <x v="3"/>
    <x v="0"/>
    <x v="1"/>
    <n v="2"/>
    <m/>
  </r>
  <r>
    <x v="0"/>
    <x v="15"/>
    <n v="40"/>
    <d v="1991-10-05T00:00:00"/>
    <x v="128"/>
    <x v="1"/>
    <x v="0"/>
    <x v="0"/>
    <n v="24"/>
    <m/>
  </r>
  <r>
    <x v="0"/>
    <x v="15"/>
    <n v="40"/>
    <d v="1991-10-05T00:00:00"/>
    <x v="128"/>
    <x v="0"/>
    <x v="0"/>
    <x v="0"/>
    <n v="29"/>
    <m/>
  </r>
  <r>
    <x v="0"/>
    <x v="15"/>
    <n v="41"/>
    <d v="1991-10-06T00:00:00"/>
    <x v="129"/>
    <x v="2"/>
    <x v="0"/>
    <x v="0"/>
    <n v="17"/>
    <m/>
  </r>
  <r>
    <x v="0"/>
    <x v="15"/>
    <n v="41"/>
    <d v="1991-10-06T00:00:00"/>
    <x v="129"/>
    <x v="3"/>
    <x v="0"/>
    <x v="0"/>
    <n v="957"/>
    <m/>
  </r>
  <r>
    <x v="0"/>
    <x v="15"/>
    <n v="41"/>
    <d v="1991-10-06T00:00:00"/>
    <x v="129"/>
    <x v="3"/>
    <x v="0"/>
    <x v="1"/>
    <n v="4"/>
    <m/>
  </r>
  <r>
    <x v="0"/>
    <x v="15"/>
    <n v="41"/>
    <d v="1991-10-06T00:00:00"/>
    <x v="129"/>
    <x v="1"/>
    <x v="0"/>
    <x v="0"/>
    <n v="4"/>
    <m/>
  </r>
  <r>
    <x v="0"/>
    <x v="15"/>
    <n v="41"/>
    <d v="1991-10-06T00:00:00"/>
    <x v="129"/>
    <x v="0"/>
    <x v="0"/>
    <x v="0"/>
    <n v="21"/>
    <m/>
  </r>
  <r>
    <x v="0"/>
    <x v="15"/>
    <n v="41"/>
    <d v="1991-10-07T00:00:00"/>
    <x v="130"/>
    <x v="2"/>
    <x v="0"/>
    <x v="0"/>
    <n v="12"/>
    <m/>
  </r>
  <r>
    <x v="0"/>
    <x v="15"/>
    <n v="41"/>
    <d v="1991-10-07T00:00:00"/>
    <x v="130"/>
    <x v="3"/>
    <x v="0"/>
    <x v="0"/>
    <n v="312"/>
    <m/>
  </r>
  <r>
    <x v="0"/>
    <x v="15"/>
    <n v="41"/>
    <d v="1991-10-07T00:00:00"/>
    <x v="130"/>
    <x v="1"/>
    <x v="0"/>
    <x v="0"/>
    <n v="2"/>
    <m/>
  </r>
  <r>
    <x v="0"/>
    <x v="15"/>
    <n v="41"/>
    <d v="1991-10-07T00:00:00"/>
    <x v="130"/>
    <x v="0"/>
    <x v="0"/>
    <x v="0"/>
    <n v="10"/>
    <m/>
  </r>
  <r>
    <x v="0"/>
    <x v="15"/>
    <n v="41"/>
    <d v="1991-10-08T00:00:00"/>
    <x v="131"/>
    <x v="2"/>
    <x v="0"/>
    <x v="0"/>
    <n v="1"/>
    <m/>
  </r>
  <r>
    <x v="0"/>
    <x v="15"/>
    <n v="41"/>
    <d v="1991-10-08T00:00:00"/>
    <x v="131"/>
    <x v="3"/>
    <x v="0"/>
    <x v="0"/>
    <n v="113"/>
    <m/>
  </r>
  <r>
    <x v="0"/>
    <x v="15"/>
    <n v="41"/>
    <d v="1991-10-08T00:00:00"/>
    <x v="131"/>
    <x v="1"/>
    <x v="0"/>
    <x v="0"/>
    <n v="1"/>
    <m/>
  </r>
  <r>
    <x v="0"/>
    <x v="16"/>
    <n v="23"/>
    <d v="1992-06-02T00:00:00"/>
    <x v="3"/>
    <x v="0"/>
    <x v="0"/>
    <x v="0"/>
    <n v="0"/>
    <s v="Weir tight, 3:00p.m."/>
  </r>
  <r>
    <x v="0"/>
    <x v="16"/>
    <n v="23"/>
    <d v="1992-06-03T00:00:00"/>
    <x v="4"/>
    <x v="0"/>
    <x v="0"/>
    <x v="0"/>
    <n v="3"/>
    <m/>
  </r>
  <r>
    <x v="0"/>
    <x v="16"/>
    <n v="23"/>
    <d v="1992-06-04T00:00:00"/>
    <x v="5"/>
    <x v="0"/>
    <x v="0"/>
    <x v="0"/>
    <n v="9"/>
    <m/>
  </r>
  <r>
    <x v="0"/>
    <x v="16"/>
    <n v="23"/>
    <d v="1992-06-05T00:00:00"/>
    <x v="6"/>
    <x v="0"/>
    <x v="0"/>
    <x v="0"/>
    <n v="4"/>
    <m/>
  </r>
  <r>
    <x v="0"/>
    <x v="16"/>
    <n v="23"/>
    <d v="1992-06-06T00:00:00"/>
    <x v="7"/>
    <x v="0"/>
    <x v="0"/>
    <x v="0"/>
    <n v="15"/>
    <m/>
  </r>
  <r>
    <x v="0"/>
    <x v="16"/>
    <n v="24"/>
    <d v="1992-06-07T00:00:00"/>
    <x v="8"/>
    <x v="0"/>
    <x v="0"/>
    <x v="0"/>
    <n v="18"/>
    <m/>
  </r>
  <r>
    <x v="0"/>
    <x v="16"/>
    <n v="24"/>
    <d v="1992-06-08T00:00:00"/>
    <x v="9"/>
    <x v="0"/>
    <x v="0"/>
    <x v="0"/>
    <n v="3"/>
    <m/>
  </r>
  <r>
    <x v="0"/>
    <x v="16"/>
    <n v="24"/>
    <d v="1992-06-09T00:00:00"/>
    <x v="10"/>
    <x v="0"/>
    <x v="0"/>
    <x v="0"/>
    <n v="11"/>
    <m/>
  </r>
  <r>
    <x v="0"/>
    <x v="16"/>
    <n v="24"/>
    <d v="1992-06-10T00:00:00"/>
    <x v="11"/>
    <x v="0"/>
    <x v="0"/>
    <x v="0"/>
    <n v="137"/>
    <s v="No smolt"/>
  </r>
  <r>
    <x v="0"/>
    <x v="16"/>
    <n v="24"/>
    <d v="1992-06-11T00:00:00"/>
    <x v="12"/>
    <x v="0"/>
    <x v="0"/>
    <x v="0"/>
    <n v="1860"/>
    <s v="Great!  Fresh fish all day."/>
  </r>
  <r>
    <x v="0"/>
    <x v="16"/>
    <n v="24"/>
    <d v="1992-06-12T00:00:00"/>
    <x v="13"/>
    <x v="0"/>
    <x v="0"/>
    <x v="0"/>
    <n v="2064"/>
    <s v="Lots of debris.  No smolt."/>
  </r>
  <r>
    <x v="0"/>
    <x v="16"/>
    <n v="24"/>
    <d v="1992-06-13T00:00:00"/>
    <x v="14"/>
    <x v="0"/>
    <x v="0"/>
    <x v="0"/>
    <n v="651"/>
    <m/>
  </r>
  <r>
    <x v="0"/>
    <x v="16"/>
    <n v="25"/>
    <d v="1992-06-14T00:00:00"/>
    <x v="15"/>
    <x v="0"/>
    <x v="0"/>
    <x v="0"/>
    <n v="1310"/>
    <s v="Water level high of 55."/>
  </r>
  <r>
    <x v="0"/>
    <x v="16"/>
    <n v="25"/>
    <d v="1992-06-15T00:00:00"/>
    <x v="16"/>
    <x v="0"/>
    <x v="0"/>
    <x v="0"/>
    <n v="1952"/>
    <m/>
  </r>
  <r>
    <x v="0"/>
    <x v="16"/>
    <n v="25"/>
    <d v="1992-06-16T00:00:00"/>
    <x v="17"/>
    <x v="0"/>
    <x v="0"/>
    <x v="0"/>
    <n v="720"/>
    <m/>
  </r>
  <r>
    <x v="0"/>
    <x v="16"/>
    <n v="25"/>
    <d v="1992-06-17T00:00:00"/>
    <x v="18"/>
    <x v="0"/>
    <x v="0"/>
    <x v="0"/>
    <n v="644"/>
    <m/>
  </r>
  <r>
    <x v="0"/>
    <x v="16"/>
    <n v="25"/>
    <d v="1992-06-18T00:00:00"/>
    <x v="19"/>
    <x v="0"/>
    <x v="0"/>
    <x v="0"/>
    <n v="971"/>
    <m/>
  </r>
  <r>
    <x v="0"/>
    <x v="16"/>
    <n v="25"/>
    <d v="1992-06-19T00:00:00"/>
    <x v="20"/>
    <x v="0"/>
    <x v="0"/>
    <x v="0"/>
    <n v="1805"/>
    <m/>
  </r>
  <r>
    <x v="0"/>
    <x v="16"/>
    <n v="25"/>
    <d v="1992-06-20T00:00:00"/>
    <x v="21"/>
    <x v="0"/>
    <x v="0"/>
    <x v="0"/>
    <n v="1373"/>
    <m/>
  </r>
  <r>
    <x v="0"/>
    <x v="16"/>
    <n v="26"/>
    <d v="1992-06-21T00:00:00"/>
    <x v="22"/>
    <x v="0"/>
    <x v="0"/>
    <x v="0"/>
    <n v="55"/>
    <m/>
  </r>
  <r>
    <x v="0"/>
    <x v="16"/>
    <n v="26"/>
    <d v="1992-06-22T00:00:00"/>
    <x v="23"/>
    <x v="0"/>
    <x v="0"/>
    <x v="0"/>
    <n v="60"/>
    <m/>
  </r>
  <r>
    <x v="0"/>
    <x v="16"/>
    <n v="26"/>
    <d v="1992-06-23T00:00:00"/>
    <x v="24"/>
    <x v="2"/>
    <x v="0"/>
    <x v="0"/>
    <n v="2"/>
    <m/>
  </r>
  <r>
    <x v="0"/>
    <x v="16"/>
    <n v="26"/>
    <d v="1992-06-23T00:00:00"/>
    <x v="24"/>
    <x v="0"/>
    <x v="0"/>
    <x v="0"/>
    <n v="285"/>
    <m/>
  </r>
  <r>
    <x v="0"/>
    <x v="16"/>
    <n v="26"/>
    <d v="1992-06-24T00:00:00"/>
    <x v="25"/>
    <x v="2"/>
    <x v="0"/>
    <x v="0"/>
    <n v="3"/>
    <m/>
  </r>
  <r>
    <x v="0"/>
    <x v="16"/>
    <n v="26"/>
    <d v="1992-06-24T00:00:00"/>
    <x v="25"/>
    <x v="0"/>
    <x v="0"/>
    <x v="0"/>
    <n v="270"/>
    <m/>
  </r>
  <r>
    <x v="0"/>
    <x v="16"/>
    <n v="26"/>
    <d v="1992-06-25T00:00:00"/>
    <x v="26"/>
    <x v="0"/>
    <x v="0"/>
    <x v="0"/>
    <n v="435"/>
    <m/>
  </r>
  <r>
    <x v="0"/>
    <x v="16"/>
    <n v="26"/>
    <d v="1992-06-26T00:00:00"/>
    <x v="27"/>
    <x v="0"/>
    <x v="0"/>
    <x v="0"/>
    <n v="432"/>
    <m/>
  </r>
  <r>
    <x v="0"/>
    <x v="16"/>
    <n v="26"/>
    <d v="1992-06-27T00:00:00"/>
    <x v="28"/>
    <x v="0"/>
    <x v="0"/>
    <x v="0"/>
    <n v="773"/>
    <m/>
  </r>
  <r>
    <x v="0"/>
    <x v="16"/>
    <n v="27"/>
    <d v="1992-06-28T00:00:00"/>
    <x v="29"/>
    <x v="2"/>
    <x v="0"/>
    <x v="0"/>
    <n v="1"/>
    <m/>
  </r>
  <r>
    <x v="0"/>
    <x v="16"/>
    <n v="27"/>
    <d v="1992-06-28T00:00:00"/>
    <x v="29"/>
    <x v="0"/>
    <x v="0"/>
    <x v="0"/>
    <n v="5244"/>
    <m/>
  </r>
  <r>
    <x v="0"/>
    <x v="16"/>
    <n v="27"/>
    <d v="1992-06-29T00:00:00"/>
    <x v="30"/>
    <x v="2"/>
    <x v="0"/>
    <x v="0"/>
    <n v="3"/>
    <m/>
  </r>
  <r>
    <x v="0"/>
    <x v="16"/>
    <n v="27"/>
    <d v="1992-06-29T00:00:00"/>
    <x v="30"/>
    <x v="1"/>
    <x v="0"/>
    <x v="0"/>
    <n v="3"/>
    <m/>
  </r>
  <r>
    <x v="0"/>
    <x v="16"/>
    <n v="27"/>
    <d v="1992-06-29T00:00:00"/>
    <x v="30"/>
    <x v="0"/>
    <x v="0"/>
    <x v="0"/>
    <n v="1706"/>
    <m/>
  </r>
  <r>
    <x v="0"/>
    <x v="16"/>
    <n v="27"/>
    <d v="1992-06-30T00:00:00"/>
    <x v="31"/>
    <x v="0"/>
    <x v="1"/>
    <x v="0"/>
    <n v="3057"/>
    <s v="Pulled weir!!!  9:00 a.m.; Calculated value - Heinl 1-6-2014"/>
  </r>
  <r>
    <x v="0"/>
    <x v="16"/>
    <n v="27"/>
    <d v="1992-07-01T00:00:00"/>
    <x v="32"/>
    <x v="0"/>
    <x v="1"/>
    <x v="0"/>
    <n v="2640"/>
    <s v="Weir still out; Calculated value - Heinl 1-6-2014"/>
  </r>
  <r>
    <x v="0"/>
    <x v="16"/>
    <n v="27"/>
    <d v="1992-07-02T00:00:00"/>
    <x v="33"/>
    <x v="0"/>
    <x v="1"/>
    <x v="0"/>
    <n v="2222"/>
    <s v="Weir still out; Calculated value - Heinl 1-6-2014"/>
  </r>
  <r>
    <x v="0"/>
    <x v="16"/>
    <n v="27"/>
    <d v="1992-07-03T00:00:00"/>
    <x v="34"/>
    <x v="0"/>
    <x v="1"/>
    <x v="0"/>
    <n v="1804"/>
    <s v="Weir still out; Calculated value - Heinl 1-6-2014"/>
  </r>
  <r>
    <x v="0"/>
    <x v="16"/>
    <n v="27"/>
    <d v="1992-07-04T00:00:00"/>
    <x v="35"/>
    <x v="0"/>
    <x v="1"/>
    <x v="0"/>
    <n v="1387"/>
    <s v="Weir still out; Calculated value - Heinl 1-6-2014"/>
  </r>
  <r>
    <x v="0"/>
    <x v="16"/>
    <n v="28"/>
    <d v="1992-07-05T00:00:00"/>
    <x v="36"/>
    <x v="0"/>
    <x v="1"/>
    <x v="0"/>
    <n v="969"/>
    <s v="Weir still out; Calculated value - Heinl 1-6-2014"/>
  </r>
  <r>
    <x v="0"/>
    <x v="16"/>
    <n v="28"/>
    <d v="1992-07-06T00:00:00"/>
    <x v="37"/>
    <x v="0"/>
    <x v="1"/>
    <x v="0"/>
    <n v="551"/>
    <s v="Weir going in; Calculated value - Heinl 1-6-2014"/>
  </r>
  <r>
    <x v="0"/>
    <x v="16"/>
    <n v="28"/>
    <d v="1992-07-07T00:00:00"/>
    <x v="38"/>
    <x v="0"/>
    <x v="0"/>
    <x v="0"/>
    <n v="43"/>
    <m/>
  </r>
  <r>
    <x v="0"/>
    <x v="16"/>
    <n v="28"/>
    <d v="1992-07-08T00:00:00"/>
    <x v="39"/>
    <x v="1"/>
    <x v="0"/>
    <x v="0"/>
    <n v="5"/>
    <m/>
  </r>
  <r>
    <x v="0"/>
    <x v="16"/>
    <n v="28"/>
    <d v="1992-07-08T00:00:00"/>
    <x v="39"/>
    <x v="0"/>
    <x v="0"/>
    <x v="0"/>
    <n v="224"/>
    <m/>
  </r>
  <r>
    <x v="0"/>
    <x v="16"/>
    <n v="28"/>
    <d v="1992-07-09T00:00:00"/>
    <x v="40"/>
    <x v="2"/>
    <x v="0"/>
    <x v="0"/>
    <n v="1"/>
    <m/>
  </r>
  <r>
    <x v="0"/>
    <x v="16"/>
    <n v="28"/>
    <d v="1992-07-09T00:00:00"/>
    <x v="40"/>
    <x v="0"/>
    <x v="0"/>
    <x v="0"/>
    <n v="59"/>
    <m/>
  </r>
  <r>
    <x v="0"/>
    <x v="16"/>
    <n v="28"/>
    <d v="1992-07-10T00:00:00"/>
    <x v="41"/>
    <x v="1"/>
    <x v="0"/>
    <x v="0"/>
    <n v="5"/>
    <m/>
  </r>
  <r>
    <x v="0"/>
    <x v="16"/>
    <n v="28"/>
    <d v="1992-07-10T00:00:00"/>
    <x v="41"/>
    <x v="0"/>
    <x v="0"/>
    <x v="0"/>
    <n v="28"/>
    <m/>
  </r>
  <r>
    <x v="0"/>
    <x v="16"/>
    <n v="28"/>
    <d v="1992-07-11T00:00:00"/>
    <x v="42"/>
    <x v="1"/>
    <x v="0"/>
    <x v="0"/>
    <n v="1"/>
    <m/>
  </r>
  <r>
    <x v="0"/>
    <x v="16"/>
    <n v="28"/>
    <d v="1992-07-11T00:00:00"/>
    <x v="42"/>
    <x v="0"/>
    <x v="0"/>
    <x v="0"/>
    <n v="21"/>
    <m/>
  </r>
  <r>
    <x v="0"/>
    <x v="16"/>
    <n v="29"/>
    <d v="1992-07-12T00:00:00"/>
    <x v="43"/>
    <x v="1"/>
    <x v="0"/>
    <x v="0"/>
    <n v="3"/>
    <m/>
  </r>
  <r>
    <x v="0"/>
    <x v="16"/>
    <n v="29"/>
    <d v="1992-07-12T00:00:00"/>
    <x v="43"/>
    <x v="0"/>
    <x v="0"/>
    <x v="0"/>
    <n v="26"/>
    <m/>
  </r>
  <r>
    <x v="0"/>
    <x v="16"/>
    <n v="29"/>
    <d v="1992-07-13T00:00:00"/>
    <x v="44"/>
    <x v="2"/>
    <x v="0"/>
    <x v="0"/>
    <n v="1"/>
    <s v="Half of the fish were dark."/>
  </r>
  <r>
    <x v="0"/>
    <x v="16"/>
    <n v="29"/>
    <d v="1992-07-13T00:00:00"/>
    <x v="44"/>
    <x v="1"/>
    <x v="0"/>
    <x v="0"/>
    <n v="11"/>
    <s v="Half of the fish were dark."/>
  </r>
  <r>
    <x v="0"/>
    <x v="16"/>
    <n v="29"/>
    <d v="1992-07-13T00:00:00"/>
    <x v="44"/>
    <x v="0"/>
    <x v="0"/>
    <x v="0"/>
    <n v="154"/>
    <s v="Half of the fish were dark."/>
  </r>
  <r>
    <x v="0"/>
    <x v="16"/>
    <n v="29"/>
    <d v="1992-07-14T00:00:00"/>
    <x v="45"/>
    <x v="1"/>
    <x v="0"/>
    <x v="0"/>
    <n v="5"/>
    <m/>
  </r>
  <r>
    <x v="0"/>
    <x v="16"/>
    <n v="29"/>
    <d v="1992-07-14T00:00:00"/>
    <x v="45"/>
    <x v="0"/>
    <x v="0"/>
    <x v="0"/>
    <n v="131"/>
    <m/>
  </r>
  <r>
    <x v="0"/>
    <x v="16"/>
    <n v="29"/>
    <d v="1992-07-15T00:00:00"/>
    <x v="46"/>
    <x v="2"/>
    <x v="0"/>
    <x v="0"/>
    <n v="1"/>
    <m/>
  </r>
  <r>
    <x v="0"/>
    <x v="16"/>
    <n v="29"/>
    <d v="1992-07-15T00:00:00"/>
    <x v="46"/>
    <x v="0"/>
    <x v="0"/>
    <x v="0"/>
    <n v="83"/>
    <m/>
  </r>
  <r>
    <x v="0"/>
    <x v="16"/>
    <n v="29"/>
    <d v="1992-07-16T00:00:00"/>
    <x v="47"/>
    <x v="1"/>
    <x v="0"/>
    <x v="0"/>
    <n v="6"/>
    <m/>
  </r>
  <r>
    <x v="0"/>
    <x v="16"/>
    <n v="29"/>
    <d v="1992-07-16T00:00:00"/>
    <x v="47"/>
    <x v="0"/>
    <x v="0"/>
    <x v="0"/>
    <n v="140"/>
    <m/>
  </r>
  <r>
    <x v="0"/>
    <x v="16"/>
    <n v="29"/>
    <d v="1992-07-17T00:00:00"/>
    <x v="48"/>
    <x v="1"/>
    <x v="0"/>
    <x v="0"/>
    <n v="2"/>
    <m/>
  </r>
  <r>
    <x v="0"/>
    <x v="16"/>
    <n v="29"/>
    <d v="1992-07-17T00:00:00"/>
    <x v="48"/>
    <x v="0"/>
    <x v="0"/>
    <x v="0"/>
    <n v="122"/>
    <m/>
  </r>
  <r>
    <x v="0"/>
    <x v="16"/>
    <n v="29"/>
    <d v="1992-07-18T00:00:00"/>
    <x v="49"/>
    <x v="2"/>
    <x v="0"/>
    <x v="0"/>
    <n v="2"/>
    <m/>
  </r>
  <r>
    <x v="0"/>
    <x v="16"/>
    <n v="29"/>
    <d v="1992-07-18T00:00:00"/>
    <x v="49"/>
    <x v="1"/>
    <x v="0"/>
    <x v="0"/>
    <n v="4"/>
    <m/>
  </r>
  <r>
    <x v="0"/>
    <x v="16"/>
    <n v="29"/>
    <d v="1992-07-18T00:00:00"/>
    <x v="49"/>
    <x v="0"/>
    <x v="0"/>
    <x v="0"/>
    <n v="566"/>
    <m/>
  </r>
  <r>
    <x v="0"/>
    <x v="16"/>
    <n v="30"/>
    <d v="1992-07-19T00:00:00"/>
    <x v="50"/>
    <x v="1"/>
    <x v="0"/>
    <x v="0"/>
    <n v="4"/>
    <m/>
  </r>
  <r>
    <x v="0"/>
    <x v="16"/>
    <n v="30"/>
    <d v="1992-07-19T00:00:00"/>
    <x v="50"/>
    <x v="0"/>
    <x v="0"/>
    <x v="0"/>
    <n v="451"/>
    <m/>
  </r>
  <r>
    <x v="0"/>
    <x v="16"/>
    <n v="30"/>
    <d v="1992-07-20T00:00:00"/>
    <x v="51"/>
    <x v="2"/>
    <x v="0"/>
    <x v="0"/>
    <n v="1"/>
    <m/>
  </r>
  <r>
    <x v="0"/>
    <x v="16"/>
    <n v="30"/>
    <d v="1992-07-20T00:00:00"/>
    <x v="51"/>
    <x v="1"/>
    <x v="0"/>
    <x v="0"/>
    <n v="11"/>
    <m/>
  </r>
  <r>
    <x v="0"/>
    <x v="16"/>
    <n v="30"/>
    <d v="1992-07-20T00:00:00"/>
    <x v="51"/>
    <x v="0"/>
    <x v="0"/>
    <x v="0"/>
    <n v="363"/>
    <m/>
  </r>
  <r>
    <x v="0"/>
    <x v="16"/>
    <n v="30"/>
    <d v="1992-07-21T00:00:00"/>
    <x v="52"/>
    <x v="1"/>
    <x v="0"/>
    <x v="0"/>
    <n v="9"/>
    <m/>
  </r>
  <r>
    <x v="0"/>
    <x v="16"/>
    <n v="30"/>
    <d v="1992-07-21T00:00:00"/>
    <x v="52"/>
    <x v="0"/>
    <x v="0"/>
    <x v="0"/>
    <n v="603"/>
    <m/>
  </r>
  <r>
    <x v="0"/>
    <x v="16"/>
    <n v="30"/>
    <d v="1992-07-22T00:00:00"/>
    <x v="53"/>
    <x v="1"/>
    <x v="0"/>
    <x v="0"/>
    <n v="13"/>
    <m/>
  </r>
  <r>
    <x v="0"/>
    <x v="16"/>
    <n v="30"/>
    <d v="1992-07-22T00:00:00"/>
    <x v="53"/>
    <x v="0"/>
    <x v="0"/>
    <x v="0"/>
    <n v="313"/>
    <m/>
  </r>
  <r>
    <x v="0"/>
    <x v="16"/>
    <n v="30"/>
    <d v="1992-07-23T00:00:00"/>
    <x v="54"/>
    <x v="1"/>
    <x v="0"/>
    <x v="0"/>
    <n v="19"/>
    <s v="20-25% net marks."/>
  </r>
  <r>
    <x v="0"/>
    <x v="16"/>
    <n v="30"/>
    <d v="1992-07-23T00:00:00"/>
    <x v="54"/>
    <x v="0"/>
    <x v="0"/>
    <x v="0"/>
    <n v="421"/>
    <s v="20-25% net marks."/>
  </r>
  <r>
    <x v="0"/>
    <x v="16"/>
    <n v="30"/>
    <d v="1992-07-24T00:00:00"/>
    <x v="55"/>
    <x v="1"/>
    <x v="0"/>
    <x v="0"/>
    <n v="9"/>
    <m/>
  </r>
  <r>
    <x v="0"/>
    <x v="16"/>
    <n v="30"/>
    <d v="1992-07-24T00:00:00"/>
    <x v="55"/>
    <x v="0"/>
    <x v="0"/>
    <x v="0"/>
    <n v="311"/>
    <m/>
  </r>
  <r>
    <x v="0"/>
    <x v="16"/>
    <n v="30"/>
    <d v="1992-07-25T00:00:00"/>
    <x v="56"/>
    <x v="2"/>
    <x v="0"/>
    <x v="0"/>
    <n v="1"/>
    <m/>
  </r>
  <r>
    <x v="0"/>
    <x v="16"/>
    <n v="30"/>
    <d v="1992-07-25T00:00:00"/>
    <x v="56"/>
    <x v="1"/>
    <x v="0"/>
    <x v="0"/>
    <n v="14"/>
    <m/>
  </r>
  <r>
    <x v="0"/>
    <x v="16"/>
    <n v="30"/>
    <d v="1992-07-25T00:00:00"/>
    <x v="56"/>
    <x v="0"/>
    <x v="0"/>
    <x v="0"/>
    <n v="440"/>
    <m/>
  </r>
  <r>
    <x v="0"/>
    <x v="16"/>
    <n v="31"/>
    <d v="1992-07-26T00:00:00"/>
    <x v="57"/>
    <x v="1"/>
    <x v="0"/>
    <x v="0"/>
    <n v="13"/>
    <m/>
  </r>
  <r>
    <x v="0"/>
    <x v="16"/>
    <n v="31"/>
    <d v="1992-07-26T00:00:00"/>
    <x v="57"/>
    <x v="0"/>
    <x v="0"/>
    <x v="0"/>
    <n v="1111"/>
    <m/>
  </r>
  <r>
    <x v="0"/>
    <x v="16"/>
    <n v="31"/>
    <d v="1992-07-27T00:00:00"/>
    <x v="58"/>
    <x v="2"/>
    <x v="0"/>
    <x v="0"/>
    <n v="1"/>
    <m/>
  </r>
  <r>
    <x v="0"/>
    <x v="16"/>
    <n v="31"/>
    <d v="1992-07-27T00:00:00"/>
    <x v="58"/>
    <x v="1"/>
    <x v="0"/>
    <x v="0"/>
    <n v="21"/>
    <m/>
  </r>
  <r>
    <x v="0"/>
    <x v="16"/>
    <n v="31"/>
    <d v="1992-07-27T00:00:00"/>
    <x v="58"/>
    <x v="0"/>
    <x v="0"/>
    <x v="0"/>
    <n v="950"/>
    <m/>
  </r>
  <r>
    <x v="0"/>
    <x v="16"/>
    <n v="31"/>
    <d v="1992-07-28T00:00:00"/>
    <x v="59"/>
    <x v="1"/>
    <x v="0"/>
    <x v="0"/>
    <n v="15"/>
    <s v="10% net marks.  Mostly medium fish."/>
  </r>
  <r>
    <x v="0"/>
    <x v="16"/>
    <n v="31"/>
    <d v="1992-07-28T00:00:00"/>
    <x v="59"/>
    <x v="0"/>
    <x v="0"/>
    <x v="0"/>
    <n v="335"/>
    <s v="10% net marks.  Mostly medium fish."/>
  </r>
  <r>
    <x v="0"/>
    <x v="16"/>
    <n v="31"/>
    <d v="1992-07-29T00:00:00"/>
    <x v="60"/>
    <x v="1"/>
    <x v="0"/>
    <x v="0"/>
    <n v="18"/>
    <s v="30% net marks.  Fish ran after 7 p.m."/>
  </r>
  <r>
    <x v="0"/>
    <x v="16"/>
    <n v="31"/>
    <d v="1992-07-29T00:00:00"/>
    <x v="60"/>
    <x v="0"/>
    <x v="0"/>
    <x v="0"/>
    <n v="580"/>
    <s v="30% net marks.  Fish ran after 7 p.m."/>
  </r>
  <r>
    <x v="0"/>
    <x v="16"/>
    <n v="31"/>
    <d v="1992-07-30T00:00:00"/>
    <x v="61"/>
    <x v="2"/>
    <x v="0"/>
    <x v="0"/>
    <n v="1"/>
    <m/>
  </r>
  <r>
    <x v="0"/>
    <x v="16"/>
    <n v="31"/>
    <d v="1992-07-30T00:00:00"/>
    <x v="61"/>
    <x v="1"/>
    <x v="0"/>
    <x v="0"/>
    <n v="19"/>
    <m/>
  </r>
  <r>
    <x v="0"/>
    <x v="16"/>
    <n v="31"/>
    <d v="1992-07-30T00:00:00"/>
    <x v="61"/>
    <x v="0"/>
    <x v="0"/>
    <x v="0"/>
    <n v="1675"/>
    <m/>
  </r>
  <r>
    <x v="0"/>
    <x v="16"/>
    <n v="31"/>
    <d v="1992-07-31T00:00:00"/>
    <x v="62"/>
    <x v="1"/>
    <x v="0"/>
    <x v="0"/>
    <n v="70"/>
    <m/>
  </r>
  <r>
    <x v="0"/>
    <x v="16"/>
    <n v="31"/>
    <d v="1992-07-31T00:00:00"/>
    <x v="62"/>
    <x v="0"/>
    <x v="0"/>
    <x v="0"/>
    <n v="2930"/>
    <m/>
  </r>
  <r>
    <x v="0"/>
    <x v="16"/>
    <n v="31"/>
    <d v="1992-08-01T00:00:00"/>
    <x v="63"/>
    <x v="2"/>
    <x v="0"/>
    <x v="0"/>
    <n v="1"/>
    <m/>
  </r>
  <r>
    <x v="0"/>
    <x v="16"/>
    <n v="31"/>
    <d v="1992-08-01T00:00:00"/>
    <x v="63"/>
    <x v="1"/>
    <x v="0"/>
    <x v="0"/>
    <n v="86"/>
    <m/>
  </r>
  <r>
    <x v="0"/>
    <x v="16"/>
    <n v="31"/>
    <d v="1992-08-01T00:00:00"/>
    <x v="63"/>
    <x v="0"/>
    <x v="0"/>
    <x v="0"/>
    <n v="1907"/>
    <m/>
  </r>
  <r>
    <x v="0"/>
    <x v="16"/>
    <n v="32"/>
    <d v="1992-08-02T00:00:00"/>
    <x v="64"/>
    <x v="1"/>
    <x v="0"/>
    <x v="0"/>
    <n v="110"/>
    <m/>
  </r>
  <r>
    <x v="0"/>
    <x v="16"/>
    <n v="32"/>
    <d v="1992-08-02T00:00:00"/>
    <x v="64"/>
    <x v="0"/>
    <x v="0"/>
    <x v="0"/>
    <n v="3027"/>
    <m/>
  </r>
  <r>
    <x v="0"/>
    <x v="16"/>
    <n v="32"/>
    <d v="1992-08-03T00:00:00"/>
    <x v="65"/>
    <x v="1"/>
    <x v="0"/>
    <x v="0"/>
    <n v="80"/>
    <m/>
  </r>
  <r>
    <x v="0"/>
    <x v="16"/>
    <n v="32"/>
    <d v="1992-08-03T00:00:00"/>
    <x v="65"/>
    <x v="0"/>
    <x v="0"/>
    <x v="0"/>
    <n v="802"/>
    <m/>
  </r>
  <r>
    <x v="0"/>
    <x v="16"/>
    <n v="32"/>
    <d v="1992-08-04T00:00:00"/>
    <x v="66"/>
    <x v="2"/>
    <x v="0"/>
    <x v="0"/>
    <n v="1"/>
    <s v="10% net marks."/>
  </r>
  <r>
    <x v="0"/>
    <x v="16"/>
    <n v="32"/>
    <d v="1992-08-04T00:00:00"/>
    <x v="66"/>
    <x v="1"/>
    <x v="0"/>
    <x v="0"/>
    <n v="154"/>
    <s v="10% net marks."/>
  </r>
  <r>
    <x v="0"/>
    <x v="16"/>
    <n v="32"/>
    <d v="1992-08-04T00:00:00"/>
    <x v="66"/>
    <x v="0"/>
    <x v="0"/>
    <x v="0"/>
    <n v="2415"/>
    <s v="10% net marks."/>
  </r>
  <r>
    <x v="0"/>
    <x v="16"/>
    <n v="32"/>
    <d v="1992-08-05T00:00:00"/>
    <x v="67"/>
    <x v="1"/>
    <x v="0"/>
    <x v="0"/>
    <n v="48"/>
    <s v="15% net marks."/>
  </r>
  <r>
    <x v="0"/>
    <x v="16"/>
    <n v="32"/>
    <d v="1992-08-05T00:00:00"/>
    <x v="67"/>
    <x v="0"/>
    <x v="0"/>
    <x v="0"/>
    <n v="268"/>
    <s v="15% net marks."/>
  </r>
  <r>
    <x v="0"/>
    <x v="16"/>
    <n v="32"/>
    <d v="1992-08-06T00:00:00"/>
    <x v="68"/>
    <x v="1"/>
    <x v="0"/>
    <x v="0"/>
    <n v="50"/>
    <s v="40% net marks."/>
  </r>
  <r>
    <x v="0"/>
    <x v="16"/>
    <n v="32"/>
    <d v="1992-08-06T00:00:00"/>
    <x v="68"/>
    <x v="0"/>
    <x v="0"/>
    <x v="0"/>
    <n v="131"/>
    <s v="40% net marks."/>
  </r>
  <r>
    <x v="0"/>
    <x v="16"/>
    <n v="32"/>
    <d v="1992-08-07T00:00:00"/>
    <x v="69"/>
    <x v="1"/>
    <x v="0"/>
    <x v="0"/>
    <n v="63"/>
    <m/>
  </r>
  <r>
    <x v="0"/>
    <x v="16"/>
    <n v="32"/>
    <d v="1992-08-07T00:00:00"/>
    <x v="69"/>
    <x v="0"/>
    <x v="0"/>
    <x v="0"/>
    <n v="137"/>
    <m/>
  </r>
  <r>
    <x v="0"/>
    <x v="16"/>
    <n v="32"/>
    <d v="1992-08-08T00:00:00"/>
    <x v="70"/>
    <x v="3"/>
    <x v="0"/>
    <x v="0"/>
    <n v="1"/>
    <m/>
  </r>
  <r>
    <x v="0"/>
    <x v="16"/>
    <n v="32"/>
    <d v="1992-08-08T00:00:00"/>
    <x v="70"/>
    <x v="1"/>
    <x v="0"/>
    <x v="0"/>
    <n v="122"/>
    <m/>
  </r>
  <r>
    <x v="0"/>
    <x v="16"/>
    <n v="32"/>
    <d v="1992-08-08T00:00:00"/>
    <x v="70"/>
    <x v="0"/>
    <x v="0"/>
    <x v="0"/>
    <n v="393"/>
    <m/>
  </r>
  <r>
    <x v="0"/>
    <x v="16"/>
    <n v="33"/>
    <d v="1992-08-09T00:00:00"/>
    <x v="71"/>
    <x v="1"/>
    <x v="0"/>
    <x v="0"/>
    <n v="116"/>
    <s v="3-6% net marks."/>
  </r>
  <r>
    <x v="0"/>
    <x v="16"/>
    <n v="33"/>
    <d v="1992-08-09T00:00:00"/>
    <x v="71"/>
    <x v="0"/>
    <x v="0"/>
    <x v="0"/>
    <n v="1310"/>
    <s v="3-6% net marks."/>
  </r>
  <r>
    <x v="0"/>
    <x v="16"/>
    <n v="33"/>
    <d v="1992-08-10T00:00:00"/>
    <x v="72"/>
    <x v="1"/>
    <x v="0"/>
    <x v="0"/>
    <n v="132"/>
    <s v="4% net marks.  Big sockeye."/>
  </r>
  <r>
    <x v="0"/>
    <x v="16"/>
    <n v="33"/>
    <d v="1992-08-10T00:00:00"/>
    <x v="72"/>
    <x v="0"/>
    <x v="0"/>
    <x v="0"/>
    <n v="2280"/>
    <s v="4% net marks.  Big sockeye."/>
  </r>
  <r>
    <x v="0"/>
    <x v="16"/>
    <n v="33"/>
    <d v="1992-08-11T00:00:00"/>
    <x v="73"/>
    <x v="1"/>
    <x v="0"/>
    <x v="0"/>
    <n v="288"/>
    <s v="4% net marks."/>
  </r>
  <r>
    <x v="0"/>
    <x v="16"/>
    <n v="33"/>
    <d v="1992-08-11T00:00:00"/>
    <x v="73"/>
    <x v="0"/>
    <x v="0"/>
    <x v="0"/>
    <n v="4526"/>
    <s v="4% net marks."/>
  </r>
  <r>
    <x v="0"/>
    <x v="16"/>
    <n v="33"/>
    <d v="1992-08-12T00:00:00"/>
    <x v="74"/>
    <x v="1"/>
    <x v="0"/>
    <x v="0"/>
    <n v="74"/>
    <s v="4% net marks."/>
  </r>
  <r>
    <x v="0"/>
    <x v="16"/>
    <n v="33"/>
    <d v="1992-08-12T00:00:00"/>
    <x v="74"/>
    <x v="0"/>
    <x v="0"/>
    <x v="0"/>
    <n v="891"/>
    <s v="4% net marks."/>
  </r>
  <r>
    <x v="0"/>
    <x v="16"/>
    <n v="33"/>
    <d v="1992-08-13T00:00:00"/>
    <x v="75"/>
    <x v="1"/>
    <x v="0"/>
    <x v="0"/>
    <n v="25"/>
    <s v="20% net marks."/>
  </r>
  <r>
    <x v="0"/>
    <x v="16"/>
    <n v="33"/>
    <d v="1992-08-13T00:00:00"/>
    <x v="75"/>
    <x v="0"/>
    <x v="0"/>
    <x v="0"/>
    <n v="303"/>
    <s v="20% net marks."/>
  </r>
  <r>
    <x v="0"/>
    <x v="16"/>
    <n v="33"/>
    <d v="1992-08-14T00:00:00"/>
    <x v="76"/>
    <x v="1"/>
    <x v="0"/>
    <x v="0"/>
    <n v="23"/>
    <m/>
  </r>
  <r>
    <x v="0"/>
    <x v="16"/>
    <n v="33"/>
    <d v="1992-08-14T00:00:00"/>
    <x v="76"/>
    <x v="0"/>
    <x v="0"/>
    <x v="0"/>
    <n v="412"/>
    <m/>
  </r>
  <r>
    <x v="0"/>
    <x v="16"/>
    <n v="33"/>
    <d v="1992-08-15T00:00:00"/>
    <x v="77"/>
    <x v="2"/>
    <x v="0"/>
    <x v="0"/>
    <n v="1"/>
    <s v="a.m. 17% net marks, p.m. 10% net marks."/>
  </r>
  <r>
    <x v="0"/>
    <x v="16"/>
    <n v="33"/>
    <d v="1992-08-15T00:00:00"/>
    <x v="77"/>
    <x v="1"/>
    <x v="0"/>
    <x v="0"/>
    <n v="36"/>
    <s v="a.m. 17% net marks, p.m. 10% net marks."/>
  </r>
  <r>
    <x v="0"/>
    <x v="16"/>
    <n v="33"/>
    <d v="1992-08-15T00:00:00"/>
    <x v="77"/>
    <x v="0"/>
    <x v="0"/>
    <x v="0"/>
    <n v="850"/>
    <s v="a.m. 17% net marks, p.m. 10% net marks."/>
  </r>
  <r>
    <x v="0"/>
    <x v="16"/>
    <n v="34"/>
    <d v="1992-08-16T00:00:00"/>
    <x v="78"/>
    <x v="1"/>
    <x v="0"/>
    <x v="0"/>
    <n v="36"/>
    <s v="4-5% net marks."/>
  </r>
  <r>
    <x v="0"/>
    <x v="16"/>
    <n v="34"/>
    <d v="1992-08-16T00:00:00"/>
    <x v="78"/>
    <x v="0"/>
    <x v="0"/>
    <x v="0"/>
    <n v="926"/>
    <s v="4-5% net marks."/>
  </r>
  <r>
    <x v="0"/>
    <x v="16"/>
    <n v="34"/>
    <d v="1992-08-17T00:00:00"/>
    <x v="79"/>
    <x v="1"/>
    <x v="0"/>
    <x v="0"/>
    <n v="4"/>
    <s v="High water.  30% net marks dropping to 20% net marks."/>
  </r>
  <r>
    <x v="0"/>
    <x v="16"/>
    <n v="34"/>
    <d v="1992-08-17T00:00:00"/>
    <x v="79"/>
    <x v="0"/>
    <x v="0"/>
    <x v="0"/>
    <n v="70"/>
    <s v="High water.  30% net marks dropping to 20% net marks."/>
  </r>
  <r>
    <x v="0"/>
    <x v="16"/>
    <n v="34"/>
    <d v="1992-08-18T00:00:00"/>
    <x v="80"/>
    <x v="1"/>
    <x v="0"/>
    <x v="0"/>
    <n v="2"/>
    <s v="13% net marks."/>
  </r>
  <r>
    <x v="0"/>
    <x v="16"/>
    <n v="34"/>
    <d v="1992-08-18T00:00:00"/>
    <x v="80"/>
    <x v="0"/>
    <x v="0"/>
    <x v="0"/>
    <n v="127"/>
    <s v="13% net marks."/>
  </r>
  <r>
    <x v="0"/>
    <x v="16"/>
    <n v="34"/>
    <d v="1992-08-19T00:00:00"/>
    <x v="81"/>
    <x v="1"/>
    <x v="0"/>
    <x v="0"/>
    <n v="32"/>
    <s v="20% net marks."/>
  </r>
  <r>
    <x v="0"/>
    <x v="16"/>
    <n v="34"/>
    <d v="1992-08-19T00:00:00"/>
    <x v="81"/>
    <x v="0"/>
    <x v="0"/>
    <x v="0"/>
    <n v="206"/>
    <s v="20% net marks."/>
  </r>
  <r>
    <x v="0"/>
    <x v="16"/>
    <n v="34"/>
    <d v="1992-08-20T00:00:00"/>
    <x v="82"/>
    <x v="2"/>
    <x v="0"/>
    <x v="0"/>
    <n v="4"/>
    <s v="24% net marks."/>
  </r>
  <r>
    <x v="0"/>
    <x v="16"/>
    <n v="34"/>
    <d v="1992-08-20T00:00:00"/>
    <x v="82"/>
    <x v="1"/>
    <x v="0"/>
    <x v="0"/>
    <n v="69"/>
    <s v="24% net marks."/>
  </r>
  <r>
    <x v="0"/>
    <x v="16"/>
    <n v="34"/>
    <d v="1992-08-20T00:00:00"/>
    <x v="82"/>
    <x v="0"/>
    <x v="0"/>
    <x v="0"/>
    <n v="163"/>
    <s v="24% net marks."/>
  </r>
  <r>
    <x v="0"/>
    <x v="16"/>
    <n v="34"/>
    <d v="1992-08-21T00:00:00"/>
    <x v="83"/>
    <x v="2"/>
    <x v="0"/>
    <x v="0"/>
    <n v="1"/>
    <s v="10% net marks."/>
  </r>
  <r>
    <x v="0"/>
    <x v="16"/>
    <n v="34"/>
    <d v="1992-08-21T00:00:00"/>
    <x v="83"/>
    <x v="1"/>
    <x v="0"/>
    <x v="0"/>
    <n v="96"/>
    <s v="10% net marks."/>
  </r>
  <r>
    <x v="0"/>
    <x v="16"/>
    <n v="34"/>
    <d v="1992-08-21T00:00:00"/>
    <x v="83"/>
    <x v="0"/>
    <x v="0"/>
    <x v="0"/>
    <n v="228"/>
    <s v="10% net marks."/>
  </r>
  <r>
    <x v="0"/>
    <x v="16"/>
    <n v="34"/>
    <d v="1992-08-22T00:00:00"/>
    <x v="84"/>
    <x v="1"/>
    <x v="0"/>
    <x v="0"/>
    <n v="173"/>
    <s v="4 % net marks."/>
  </r>
  <r>
    <x v="0"/>
    <x v="16"/>
    <n v="34"/>
    <d v="1992-08-22T00:00:00"/>
    <x v="84"/>
    <x v="0"/>
    <x v="0"/>
    <x v="0"/>
    <n v="810"/>
    <s v="4 % net marks."/>
  </r>
  <r>
    <x v="0"/>
    <x v="16"/>
    <n v="35"/>
    <d v="1992-08-23T00:00:00"/>
    <x v="85"/>
    <x v="1"/>
    <x v="0"/>
    <x v="0"/>
    <n v="200"/>
    <s v="3% net marks, last 100 up to 5% net marks."/>
  </r>
  <r>
    <x v="0"/>
    <x v="16"/>
    <n v="35"/>
    <d v="1992-08-23T00:00:00"/>
    <x v="85"/>
    <x v="0"/>
    <x v="0"/>
    <x v="0"/>
    <n v="985"/>
    <s v="3% net marks, last 100 up to 5% net marks."/>
  </r>
  <r>
    <x v="0"/>
    <x v="16"/>
    <n v="35"/>
    <d v="1992-08-24T00:00:00"/>
    <x v="86"/>
    <x v="2"/>
    <x v="0"/>
    <x v="0"/>
    <n v="2"/>
    <s v="4% net marks. More dark/red sockeye, +/-10%."/>
  </r>
  <r>
    <x v="0"/>
    <x v="16"/>
    <n v="35"/>
    <d v="1992-08-24T00:00:00"/>
    <x v="86"/>
    <x v="1"/>
    <x v="0"/>
    <x v="0"/>
    <n v="316"/>
    <s v="4% net marks. More dark/red sockeye, +/-10%."/>
  </r>
  <r>
    <x v="0"/>
    <x v="16"/>
    <n v="35"/>
    <d v="1992-08-24T00:00:00"/>
    <x v="86"/>
    <x v="0"/>
    <x v="0"/>
    <x v="0"/>
    <n v="945"/>
    <s v="4% net marks. More dark/red sockeye, +/-10%."/>
  </r>
  <r>
    <x v="0"/>
    <x v="16"/>
    <n v="35"/>
    <d v="1992-08-25T00:00:00"/>
    <x v="87"/>
    <x v="1"/>
    <x v="0"/>
    <x v="0"/>
    <n v="37"/>
    <s v="10-14% net marks."/>
  </r>
  <r>
    <x v="0"/>
    <x v="16"/>
    <n v="35"/>
    <d v="1992-08-25T00:00:00"/>
    <x v="87"/>
    <x v="0"/>
    <x v="0"/>
    <x v="0"/>
    <n v="243"/>
    <s v="10-14% net marks."/>
  </r>
  <r>
    <x v="0"/>
    <x v="16"/>
    <n v="35"/>
    <d v="1992-08-26T00:00:00"/>
    <x v="88"/>
    <x v="2"/>
    <x v="0"/>
    <x v="0"/>
    <n v="1"/>
    <s v="10-14% net marks."/>
  </r>
  <r>
    <x v="0"/>
    <x v="16"/>
    <n v="35"/>
    <d v="1992-08-26T00:00:00"/>
    <x v="88"/>
    <x v="1"/>
    <x v="0"/>
    <x v="0"/>
    <n v="23"/>
    <s v="10-14% net marks."/>
  </r>
  <r>
    <x v="0"/>
    <x v="16"/>
    <n v="35"/>
    <d v="1992-08-26T00:00:00"/>
    <x v="88"/>
    <x v="0"/>
    <x v="0"/>
    <x v="0"/>
    <n v="152"/>
    <s v="10-14% net marks."/>
  </r>
  <r>
    <x v="0"/>
    <x v="16"/>
    <n v="35"/>
    <d v="1992-08-27T00:00:00"/>
    <x v="89"/>
    <x v="2"/>
    <x v="0"/>
    <x v="0"/>
    <n v="4"/>
    <s v="20-26% net marks."/>
  </r>
  <r>
    <x v="0"/>
    <x v="16"/>
    <n v="35"/>
    <d v="1992-08-27T00:00:00"/>
    <x v="89"/>
    <x v="3"/>
    <x v="0"/>
    <x v="0"/>
    <n v="2"/>
    <s v="20-26% net marks."/>
  </r>
  <r>
    <x v="0"/>
    <x v="16"/>
    <n v="35"/>
    <d v="1992-08-27T00:00:00"/>
    <x v="89"/>
    <x v="1"/>
    <x v="0"/>
    <x v="0"/>
    <n v="95"/>
    <s v="20-26% net marks."/>
  </r>
  <r>
    <x v="0"/>
    <x v="16"/>
    <n v="35"/>
    <d v="1992-08-27T00:00:00"/>
    <x v="89"/>
    <x v="0"/>
    <x v="0"/>
    <x v="0"/>
    <n v="252"/>
    <s v="20-26% net marks."/>
  </r>
  <r>
    <x v="0"/>
    <x v="16"/>
    <n v="35"/>
    <d v="1992-08-28T00:00:00"/>
    <x v="90"/>
    <x v="2"/>
    <x v="0"/>
    <x v="0"/>
    <n v="2"/>
    <s v="18% net marks."/>
  </r>
  <r>
    <x v="0"/>
    <x v="16"/>
    <n v="35"/>
    <d v="1992-08-28T00:00:00"/>
    <x v="90"/>
    <x v="1"/>
    <x v="0"/>
    <x v="0"/>
    <n v="109"/>
    <s v="18% net marks."/>
  </r>
  <r>
    <x v="0"/>
    <x v="16"/>
    <n v="35"/>
    <d v="1992-08-28T00:00:00"/>
    <x v="90"/>
    <x v="0"/>
    <x v="0"/>
    <x v="0"/>
    <n v="251"/>
    <s v="18% net marks."/>
  </r>
  <r>
    <x v="0"/>
    <x v="16"/>
    <n v="35"/>
    <d v="1992-08-29T00:00:00"/>
    <x v="91"/>
    <x v="2"/>
    <x v="0"/>
    <x v="0"/>
    <n v="6"/>
    <s v="9% net marks."/>
  </r>
  <r>
    <x v="0"/>
    <x v="16"/>
    <n v="35"/>
    <d v="1992-08-29T00:00:00"/>
    <x v="91"/>
    <x v="1"/>
    <x v="0"/>
    <x v="0"/>
    <n v="443"/>
    <s v="9% net marks."/>
  </r>
  <r>
    <x v="0"/>
    <x v="16"/>
    <n v="35"/>
    <d v="1992-08-29T00:00:00"/>
    <x v="91"/>
    <x v="0"/>
    <x v="0"/>
    <x v="0"/>
    <n v="703"/>
    <s v="9% net marks."/>
  </r>
  <r>
    <x v="0"/>
    <x v="16"/>
    <n v="36"/>
    <d v="1992-08-30T00:00:00"/>
    <x v="92"/>
    <x v="2"/>
    <x v="0"/>
    <x v="0"/>
    <n v="2"/>
    <s v="5% net marks.  Fish moved through on high tide."/>
  </r>
  <r>
    <x v="0"/>
    <x v="16"/>
    <n v="36"/>
    <d v="1992-08-30T00:00:00"/>
    <x v="92"/>
    <x v="1"/>
    <x v="0"/>
    <x v="0"/>
    <n v="214"/>
    <s v="5% net marks.  Fish moved through on high tide."/>
  </r>
  <r>
    <x v="0"/>
    <x v="16"/>
    <n v="36"/>
    <d v="1992-08-30T00:00:00"/>
    <x v="92"/>
    <x v="0"/>
    <x v="0"/>
    <x v="0"/>
    <n v="655"/>
    <s v="5% net marks.  Fish moved through on high tide."/>
  </r>
  <r>
    <x v="0"/>
    <x v="16"/>
    <n v="36"/>
    <d v="1992-08-31T00:00:00"/>
    <x v="93"/>
    <x v="1"/>
    <x v="0"/>
    <x v="0"/>
    <n v="226"/>
    <s v="4% net marks. Large fish, nose marks, set scales."/>
  </r>
  <r>
    <x v="0"/>
    <x v="16"/>
    <n v="36"/>
    <d v="1992-08-31T00:00:00"/>
    <x v="93"/>
    <x v="0"/>
    <x v="0"/>
    <x v="0"/>
    <n v="364"/>
    <s v="4% net marks. Large fish, nose marks, set scales."/>
  </r>
  <r>
    <x v="0"/>
    <x v="16"/>
    <n v="36"/>
    <d v="1992-09-01T00:00:00"/>
    <x v="94"/>
    <x v="2"/>
    <x v="0"/>
    <x v="0"/>
    <n v="5"/>
    <s v="1 picket pulled near gate last night.   7% net marks."/>
  </r>
  <r>
    <x v="0"/>
    <x v="16"/>
    <n v="36"/>
    <d v="1992-09-01T00:00:00"/>
    <x v="94"/>
    <x v="1"/>
    <x v="0"/>
    <x v="0"/>
    <n v="255"/>
    <s v="1 picket pulled near gate last night.   7% net marks."/>
  </r>
  <r>
    <x v="0"/>
    <x v="16"/>
    <n v="36"/>
    <d v="1992-09-01T00:00:00"/>
    <x v="94"/>
    <x v="0"/>
    <x v="0"/>
    <x v="0"/>
    <n v="433"/>
    <s v="1 picket pulled near gate last night.   7% net marks."/>
  </r>
  <r>
    <x v="0"/>
    <x v="16"/>
    <n v="36"/>
    <d v="1992-09-02T00:00:00"/>
    <x v="95"/>
    <x v="2"/>
    <x v="0"/>
    <x v="0"/>
    <n v="1"/>
    <s v="8% net marks."/>
  </r>
  <r>
    <x v="0"/>
    <x v="16"/>
    <n v="36"/>
    <d v="1992-09-02T00:00:00"/>
    <x v="95"/>
    <x v="1"/>
    <x v="0"/>
    <x v="0"/>
    <n v="121"/>
    <s v="8% net marks."/>
  </r>
  <r>
    <x v="0"/>
    <x v="16"/>
    <n v="36"/>
    <d v="1992-09-02T00:00:00"/>
    <x v="95"/>
    <x v="0"/>
    <x v="0"/>
    <x v="0"/>
    <n v="130"/>
    <s v="8% net marks."/>
  </r>
  <r>
    <x v="0"/>
    <x v="16"/>
    <n v="36"/>
    <d v="1992-09-03T00:00:00"/>
    <x v="96"/>
    <x v="2"/>
    <x v="0"/>
    <x v="0"/>
    <n v="2"/>
    <s v="15% net marks."/>
  </r>
  <r>
    <x v="0"/>
    <x v="16"/>
    <n v="36"/>
    <d v="1992-09-03T00:00:00"/>
    <x v="96"/>
    <x v="1"/>
    <x v="0"/>
    <x v="0"/>
    <n v="217"/>
    <s v="15% net marks."/>
  </r>
  <r>
    <x v="0"/>
    <x v="16"/>
    <n v="36"/>
    <d v="1992-09-03T00:00:00"/>
    <x v="96"/>
    <x v="0"/>
    <x v="0"/>
    <x v="0"/>
    <n v="257"/>
    <s v="15% net marks."/>
  </r>
  <r>
    <x v="0"/>
    <x v="16"/>
    <n v="36"/>
    <d v="1992-09-04T00:00:00"/>
    <x v="97"/>
    <x v="2"/>
    <x v="0"/>
    <x v="0"/>
    <n v="2"/>
    <s v="10% net marks."/>
  </r>
  <r>
    <x v="0"/>
    <x v="16"/>
    <n v="36"/>
    <d v="1992-09-04T00:00:00"/>
    <x v="97"/>
    <x v="3"/>
    <x v="0"/>
    <x v="0"/>
    <n v="1"/>
    <s v="10% net marks."/>
  </r>
  <r>
    <x v="0"/>
    <x v="16"/>
    <n v="36"/>
    <d v="1992-09-04T00:00:00"/>
    <x v="97"/>
    <x v="1"/>
    <x v="0"/>
    <x v="0"/>
    <n v="394"/>
    <s v="10% net marks."/>
  </r>
  <r>
    <x v="0"/>
    <x v="16"/>
    <n v="36"/>
    <d v="1992-09-04T00:00:00"/>
    <x v="97"/>
    <x v="0"/>
    <x v="0"/>
    <x v="0"/>
    <n v="234"/>
    <s v="10% net marks."/>
  </r>
  <r>
    <x v="0"/>
    <x v="16"/>
    <n v="36"/>
    <d v="1992-09-05T00:00:00"/>
    <x v="98"/>
    <x v="2"/>
    <x v="0"/>
    <x v="0"/>
    <n v="3"/>
    <s v="5% net marks."/>
  </r>
  <r>
    <x v="0"/>
    <x v="16"/>
    <n v="36"/>
    <d v="1992-09-05T00:00:00"/>
    <x v="98"/>
    <x v="3"/>
    <x v="0"/>
    <x v="0"/>
    <n v="3"/>
    <s v="5% net marks."/>
  </r>
  <r>
    <x v="0"/>
    <x v="16"/>
    <n v="36"/>
    <d v="1992-09-05T00:00:00"/>
    <x v="98"/>
    <x v="1"/>
    <x v="0"/>
    <x v="0"/>
    <n v="498"/>
    <s v="5% net marks."/>
  </r>
  <r>
    <x v="0"/>
    <x v="16"/>
    <n v="36"/>
    <d v="1992-09-05T00:00:00"/>
    <x v="98"/>
    <x v="0"/>
    <x v="0"/>
    <x v="0"/>
    <n v="476"/>
    <s v="5% net marks."/>
  </r>
  <r>
    <x v="0"/>
    <x v="16"/>
    <n v="37"/>
    <d v="1992-09-06T00:00:00"/>
    <x v="99"/>
    <x v="2"/>
    <x v="0"/>
    <x v="0"/>
    <n v="6"/>
    <s v="1% net marks. 6 pickets pulled, thermometer stolen."/>
  </r>
  <r>
    <x v="0"/>
    <x v="16"/>
    <n v="37"/>
    <d v="1992-09-06T00:00:00"/>
    <x v="99"/>
    <x v="3"/>
    <x v="0"/>
    <x v="0"/>
    <n v="1"/>
    <s v="1% net marks. 6 pickets pulled, thermometer stolen."/>
  </r>
  <r>
    <x v="0"/>
    <x v="16"/>
    <n v="37"/>
    <d v="1992-09-06T00:00:00"/>
    <x v="99"/>
    <x v="1"/>
    <x v="0"/>
    <x v="0"/>
    <n v="311"/>
    <s v="1% net marks. 6 pickets pulled, thermometer stolen."/>
  </r>
  <r>
    <x v="0"/>
    <x v="16"/>
    <n v="37"/>
    <d v="1992-09-06T00:00:00"/>
    <x v="99"/>
    <x v="0"/>
    <x v="0"/>
    <x v="0"/>
    <n v="241"/>
    <s v="1% net marks. 6 pickets pulled, thermometer stolen."/>
  </r>
  <r>
    <x v="0"/>
    <x v="16"/>
    <n v="37"/>
    <d v="1992-09-07T00:00:00"/>
    <x v="100"/>
    <x v="2"/>
    <x v="0"/>
    <x v="0"/>
    <n v="3"/>
    <s v="2% net marks."/>
  </r>
  <r>
    <x v="0"/>
    <x v="16"/>
    <n v="37"/>
    <d v="1992-09-07T00:00:00"/>
    <x v="100"/>
    <x v="3"/>
    <x v="0"/>
    <x v="0"/>
    <n v="5"/>
    <s v="2% net marks."/>
  </r>
  <r>
    <x v="0"/>
    <x v="16"/>
    <n v="37"/>
    <d v="1992-09-07T00:00:00"/>
    <x v="100"/>
    <x v="3"/>
    <x v="0"/>
    <x v="1"/>
    <n v="1"/>
    <s v="2% net marks."/>
  </r>
  <r>
    <x v="0"/>
    <x v="16"/>
    <n v="37"/>
    <d v="1992-09-07T00:00:00"/>
    <x v="100"/>
    <x v="1"/>
    <x v="0"/>
    <x v="0"/>
    <n v="203"/>
    <s v="2% net marks."/>
  </r>
  <r>
    <x v="0"/>
    <x v="16"/>
    <n v="37"/>
    <d v="1992-09-07T00:00:00"/>
    <x v="100"/>
    <x v="0"/>
    <x v="0"/>
    <x v="0"/>
    <n v="242"/>
    <s v="2% net marks."/>
  </r>
  <r>
    <x v="0"/>
    <x v="16"/>
    <n v="37"/>
    <d v="1992-09-08T00:00:00"/>
    <x v="101"/>
    <x v="2"/>
    <x v="0"/>
    <x v="0"/>
    <n v="4"/>
    <s v="Female coho gilled in weir, cabin side."/>
  </r>
  <r>
    <x v="0"/>
    <x v="16"/>
    <n v="37"/>
    <d v="1992-09-08T00:00:00"/>
    <x v="101"/>
    <x v="3"/>
    <x v="0"/>
    <x v="0"/>
    <n v="5"/>
    <s v="Female coho gilled in weir, cabin side."/>
  </r>
  <r>
    <x v="0"/>
    <x v="16"/>
    <n v="37"/>
    <d v="1992-09-08T00:00:00"/>
    <x v="101"/>
    <x v="1"/>
    <x v="0"/>
    <x v="0"/>
    <n v="198"/>
    <s v="Female coho gilled in weir, cabin side."/>
  </r>
  <r>
    <x v="0"/>
    <x v="16"/>
    <n v="37"/>
    <d v="1992-09-08T00:00:00"/>
    <x v="101"/>
    <x v="0"/>
    <x v="0"/>
    <x v="0"/>
    <n v="100"/>
    <s v="Female coho gilled in weir, cabin side."/>
  </r>
  <r>
    <x v="0"/>
    <x v="16"/>
    <n v="37"/>
    <d v="1992-09-09T00:00:00"/>
    <x v="102"/>
    <x v="2"/>
    <x v="0"/>
    <x v="0"/>
    <n v="1"/>
    <s v="7% net marks."/>
  </r>
  <r>
    <x v="0"/>
    <x v="16"/>
    <n v="37"/>
    <d v="1992-09-09T00:00:00"/>
    <x v="102"/>
    <x v="3"/>
    <x v="0"/>
    <x v="0"/>
    <n v="9"/>
    <s v="7% net marks."/>
  </r>
  <r>
    <x v="0"/>
    <x v="16"/>
    <n v="37"/>
    <d v="1992-09-09T00:00:00"/>
    <x v="102"/>
    <x v="1"/>
    <x v="0"/>
    <x v="0"/>
    <n v="160"/>
    <s v="7% net marks."/>
  </r>
  <r>
    <x v="0"/>
    <x v="16"/>
    <n v="37"/>
    <d v="1992-09-09T00:00:00"/>
    <x v="102"/>
    <x v="0"/>
    <x v="0"/>
    <x v="0"/>
    <n v="88"/>
    <s v="7% net marks."/>
  </r>
  <r>
    <x v="0"/>
    <x v="16"/>
    <n v="37"/>
    <d v="1992-09-10T00:00:00"/>
    <x v="103"/>
    <x v="2"/>
    <x v="0"/>
    <x v="0"/>
    <n v="10"/>
    <s v="5% net marks total.  Coho 3% net marks."/>
  </r>
  <r>
    <x v="0"/>
    <x v="16"/>
    <n v="37"/>
    <d v="1992-09-10T00:00:00"/>
    <x v="103"/>
    <x v="3"/>
    <x v="0"/>
    <x v="0"/>
    <n v="13"/>
    <s v="5% net marks total.  Coho 3% net marks."/>
  </r>
  <r>
    <x v="0"/>
    <x v="16"/>
    <n v="37"/>
    <d v="1992-09-10T00:00:00"/>
    <x v="103"/>
    <x v="1"/>
    <x v="0"/>
    <x v="0"/>
    <n v="107"/>
    <s v="5% net marks total.  Coho 3% net marks."/>
  </r>
  <r>
    <x v="0"/>
    <x v="16"/>
    <n v="37"/>
    <d v="1992-09-10T00:00:00"/>
    <x v="103"/>
    <x v="0"/>
    <x v="0"/>
    <x v="0"/>
    <n v="163"/>
    <s v="5% net marks total.  Coho 3% net marks."/>
  </r>
  <r>
    <x v="0"/>
    <x v="16"/>
    <n v="37"/>
    <d v="1992-09-11T00:00:00"/>
    <x v="104"/>
    <x v="4"/>
    <x v="0"/>
    <x v="0"/>
    <n v="1"/>
    <s v="6% net marks, sockeye. 23% net marks, coho. 1 ad clip king."/>
  </r>
  <r>
    <x v="0"/>
    <x v="16"/>
    <n v="37"/>
    <d v="1992-09-11T00:00:00"/>
    <x v="104"/>
    <x v="2"/>
    <x v="0"/>
    <x v="0"/>
    <n v="9"/>
    <s v="6% net marks, sockeye. 23% net marks, coho. 1 ad clip king."/>
  </r>
  <r>
    <x v="0"/>
    <x v="16"/>
    <n v="37"/>
    <d v="1992-09-11T00:00:00"/>
    <x v="104"/>
    <x v="3"/>
    <x v="0"/>
    <x v="0"/>
    <n v="18"/>
    <s v="6% net marks, sockeye. 23% net marks, coho. 1 ad clip king."/>
  </r>
  <r>
    <x v="0"/>
    <x v="16"/>
    <n v="37"/>
    <d v="1992-09-11T00:00:00"/>
    <x v="104"/>
    <x v="3"/>
    <x v="0"/>
    <x v="1"/>
    <n v="1"/>
    <s v="6% net marks, sockeye. 23% net marks, coho. 1 ad clip king."/>
  </r>
  <r>
    <x v="0"/>
    <x v="16"/>
    <n v="37"/>
    <d v="1992-09-11T00:00:00"/>
    <x v="104"/>
    <x v="1"/>
    <x v="0"/>
    <x v="0"/>
    <n v="216"/>
    <s v="6% net marks, sockeye. 23% net marks, coho. 1 ad clip king."/>
  </r>
  <r>
    <x v="0"/>
    <x v="16"/>
    <n v="37"/>
    <d v="1992-09-11T00:00:00"/>
    <x v="104"/>
    <x v="0"/>
    <x v="0"/>
    <x v="0"/>
    <n v="225"/>
    <s v="6% net marks, sockeye. 23% net marks, coho. 1 ad clip king."/>
  </r>
  <r>
    <x v="0"/>
    <x v="16"/>
    <n v="37"/>
    <d v="1992-09-11T00:00:00"/>
    <x v="104"/>
    <x v="0"/>
    <x v="0"/>
    <x v="1"/>
    <n v="0"/>
    <s v="6% net marks, sockeye. 23% net marks, coho. 1 ad clip king."/>
  </r>
  <r>
    <x v="0"/>
    <x v="16"/>
    <n v="37"/>
    <d v="1992-09-12T00:00:00"/>
    <x v="105"/>
    <x v="2"/>
    <x v="0"/>
    <x v="0"/>
    <n v="5"/>
    <s v="7% net marks, sockeye. 6% net marks, coho."/>
  </r>
  <r>
    <x v="0"/>
    <x v="16"/>
    <n v="37"/>
    <d v="1992-09-12T00:00:00"/>
    <x v="105"/>
    <x v="3"/>
    <x v="0"/>
    <x v="0"/>
    <n v="32"/>
    <s v="7% net marks, sockeye. 6% net marks, coho."/>
  </r>
  <r>
    <x v="0"/>
    <x v="16"/>
    <n v="37"/>
    <d v="1992-09-12T00:00:00"/>
    <x v="105"/>
    <x v="1"/>
    <x v="0"/>
    <x v="0"/>
    <n v="134"/>
    <s v="7% net marks, sockeye. 6% net marks, coho."/>
  </r>
  <r>
    <x v="0"/>
    <x v="16"/>
    <n v="37"/>
    <d v="1992-09-12T00:00:00"/>
    <x v="105"/>
    <x v="0"/>
    <x v="0"/>
    <x v="0"/>
    <n v="141"/>
    <s v="7% net marks, sockeye. 6% net marks, coho."/>
  </r>
  <r>
    <x v="0"/>
    <x v="16"/>
    <n v="38"/>
    <d v="1992-09-13T00:00:00"/>
    <x v="106"/>
    <x v="2"/>
    <x v="0"/>
    <x v="0"/>
    <n v="8"/>
    <m/>
  </r>
  <r>
    <x v="0"/>
    <x v="16"/>
    <n v="38"/>
    <d v="1992-09-13T00:00:00"/>
    <x v="106"/>
    <x v="3"/>
    <x v="0"/>
    <x v="0"/>
    <n v="20"/>
    <m/>
  </r>
  <r>
    <x v="0"/>
    <x v="16"/>
    <n v="38"/>
    <d v="1992-09-13T00:00:00"/>
    <x v="106"/>
    <x v="1"/>
    <x v="0"/>
    <x v="0"/>
    <n v="219"/>
    <m/>
  </r>
  <r>
    <x v="0"/>
    <x v="16"/>
    <n v="38"/>
    <d v="1992-09-13T00:00:00"/>
    <x v="106"/>
    <x v="0"/>
    <x v="0"/>
    <x v="0"/>
    <n v="92"/>
    <m/>
  </r>
  <r>
    <x v="0"/>
    <x v="16"/>
    <n v="38"/>
    <d v="1992-09-14T00:00:00"/>
    <x v="107"/>
    <x v="2"/>
    <x v="0"/>
    <x v="0"/>
    <n v="7"/>
    <m/>
  </r>
  <r>
    <x v="0"/>
    <x v="16"/>
    <n v="38"/>
    <d v="1992-09-14T00:00:00"/>
    <x v="107"/>
    <x v="3"/>
    <x v="0"/>
    <x v="0"/>
    <n v="53"/>
    <m/>
  </r>
  <r>
    <x v="0"/>
    <x v="16"/>
    <n v="38"/>
    <d v="1992-09-14T00:00:00"/>
    <x v="107"/>
    <x v="3"/>
    <x v="0"/>
    <x v="1"/>
    <n v="2"/>
    <m/>
  </r>
  <r>
    <x v="0"/>
    <x v="16"/>
    <n v="38"/>
    <d v="1992-09-14T00:00:00"/>
    <x v="107"/>
    <x v="1"/>
    <x v="0"/>
    <x v="0"/>
    <n v="232"/>
    <m/>
  </r>
  <r>
    <x v="0"/>
    <x v="16"/>
    <n v="38"/>
    <d v="1992-09-14T00:00:00"/>
    <x v="107"/>
    <x v="0"/>
    <x v="0"/>
    <x v="0"/>
    <n v="96"/>
    <m/>
  </r>
  <r>
    <x v="0"/>
    <x v="16"/>
    <n v="38"/>
    <d v="1992-09-14T00:00:00"/>
    <x v="107"/>
    <x v="0"/>
    <x v="0"/>
    <x v="1"/>
    <n v="0"/>
    <m/>
  </r>
  <r>
    <x v="0"/>
    <x v="16"/>
    <n v="38"/>
    <d v="1992-09-15T00:00:00"/>
    <x v="108"/>
    <x v="2"/>
    <x v="0"/>
    <x v="0"/>
    <n v="6"/>
    <s v="no net marks. Fish in humpie pool aren't moving."/>
  </r>
  <r>
    <x v="0"/>
    <x v="16"/>
    <n v="38"/>
    <d v="1992-09-15T00:00:00"/>
    <x v="108"/>
    <x v="3"/>
    <x v="0"/>
    <x v="0"/>
    <n v="33"/>
    <s v="no net marks. Fish in humpie pool aren't moving."/>
  </r>
  <r>
    <x v="0"/>
    <x v="16"/>
    <n v="38"/>
    <d v="1992-09-15T00:00:00"/>
    <x v="108"/>
    <x v="1"/>
    <x v="0"/>
    <x v="0"/>
    <n v="152"/>
    <s v="no net marks. Fish in humpie pool aren't moving."/>
  </r>
  <r>
    <x v="0"/>
    <x v="16"/>
    <n v="38"/>
    <d v="1992-09-15T00:00:00"/>
    <x v="108"/>
    <x v="0"/>
    <x v="0"/>
    <x v="0"/>
    <n v="33"/>
    <s v="no net marks. Fish in humpie pool aren't moving."/>
  </r>
  <r>
    <x v="0"/>
    <x v="16"/>
    <n v="38"/>
    <d v="1992-09-16T00:00:00"/>
    <x v="109"/>
    <x v="2"/>
    <x v="0"/>
    <x v="0"/>
    <n v="2"/>
    <s v="1 net marked sockeye."/>
  </r>
  <r>
    <x v="0"/>
    <x v="16"/>
    <n v="38"/>
    <d v="1992-09-16T00:00:00"/>
    <x v="109"/>
    <x v="3"/>
    <x v="0"/>
    <x v="0"/>
    <n v="34"/>
    <s v="1 net marked sockeye."/>
  </r>
  <r>
    <x v="0"/>
    <x v="16"/>
    <n v="38"/>
    <d v="1992-09-16T00:00:00"/>
    <x v="109"/>
    <x v="3"/>
    <x v="0"/>
    <x v="1"/>
    <n v="1"/>
    <s v="1 net marked sockeye."/>
  </r>
  <r>
    <x v="0"/>
    <x v="16"/>
    <n v="38"/>
    <d v="1992-09-16T00:00:00"/>
    <x v="109"/>
    <x v="1"/>
    <x v="0"/>
    <x v="0"/>
    <n v="129"/>
    <s v="1 net marked sockeye."/>
  </r>
  <r>
    <x v="0"/>
    <x v="16"/>
    <n v="38"/>
    <d v="1992-09-16T00:00:00"/>
    <x v="109"/>
    <x v="0"/>
    <x v="0"/>
    <x v="0"/>
    <n v="26"/>
    <s v="1 net marked sockeye."/>
  </r>
  <r>
    <x v="0"/>
    <x v="16"/>
    <n v="38"/>
    <d v="1992-09-16T00:00:00"/>
    <x v="109"/>
    <x v="0"/>
    <x v="0"/>
    <x v="1"/>
    <n v="0"/>
    <s v="1 net marked sockeye."/>
  </r>
  <r>
    <x v="0"/>
    <x v="16"/>
    <n v="38"/>
    <d v="1992-09-17T00:00:00"/>
    <x v="110"/>
    <x v="2"/>
    <x v="0"/>
    <x v="0"/>
    <n v="5"/>
    <s v="Low water."/>
  </r>
  <r>
    <x v="0"/>
    <x v="16"/>
    <n v="38"/>
    <d v="1992-09-17T00:00:00"/>
    <x v="110"/>
    <x v="3"/>
    <x v="0"/>
    <x v="0"/>
    <n v="34"/>
    <s v="Low water."/>
  </r>
  <r>
    <x v="0"/>
    <x v="16"/>
    <n v="38"/>
    <d v="1992-09-17T00:00:00"/>
    <x v="110"/>
    <x v="1"/>
    <x v="0"/>
    <x v="0"/>
    <n v="54"/>
    <s v="Low water."/>
  </r>
  <r>
    <x v="0"/>
    <x v="16"/>
    <n v="38"/>
    <d v="1992-09-17T00:00:00"/>
    <x v="110"/>
    <x v="0"/>
    <x v="0"/>
    <x v="0"/>
    <n v="18"/>
    <s v="Low water."/>
  </r>
  <r>
    <x v="0"/>
    <x v="16"/>
    <n v="38"/>
    <d v="1992-09-18T00:00:00"/>
    <x v="111"/>
    <x v="2"/>
    <x v="0"/>
    <x v="0"/>
    <n v="11"/>
    <s v="Carcass city."/>
  </r>
  <r>
    <x v="0"/>
    <x v="16"/>
    <n v="38"/>
    <d v="1992-09-18T00:00:00"/>
    <x v="111"/>
    <x v="3"/>
    <x v="0"/>
    <x v="0"/>
    <n v="53"/>
    <s v="Carcass city."/>
  </r>
  <r>
    <x v="0"/>
    <x v="16"/>
    <n v="38"/>
    <d v="1992-09-18T00:00:00"/>
    <x v="111"/>
    <x v="3"/>
    <x v="0"/>
    <x v="1"/>
    <n v="2"/>
    <s v="Carcass city."/>
  </r>
  <r>
    <x v="0"/>
    <x v="16"/>
    <n v="38"/>
    <d v="1992-09-18T00:00:00"/>
    <x v="111"/>
    <x v="1"/>
    <x v="0"/>
    <x v="0"/>
    <n v="142"/>
    <s v="Carcass city."/>
  </r>
  <r>
    <x v="0"/>
    <x v="16"/>
    <n v="38"/>
    <d v="1992-09-18T00:00:00"/>
    <x v="111"/>
    <x v="0"/>
    <x v="0"/>
    <x v="0"/>
    <n v="37"/>
    <s v="Carcass city."/>
  </r>
  <r>
    <x v="0"/>
    <x v="16"/>
    <n v="38"/>
    <d v="1992-09-18T00:00:00"/>
    <x v="111"/>
    <x v="0"/>
    <x v="0"/>
    <x v="1"/>
    <n v="0"/>
    <s v="Carcass city."/>
  </r>
  <r>
    <x v="0"/>
    <x v="16"/>
    <n v="38"/>
    <d v="1992-09-19T00:00:00"/>
    <x v="112"/>
    <x v="2"/>
    <x v="0"/>
    <x v="0"/>
    <n v="10"/>
    <m/>
  </r>
  <r>
    <x v="0"/>
    <x v="16"/>
    <n v="38"/>
    <d v="1992-09-19T00:00:00"/>
    <x v="112"/>
    <x v="3"/>
    <x v="0"/>
    <x v="0"/>
    <n v="84"/>
    <m/>
  </r>
  <r>
    <x v="0"/>
    <x v="16"/>
    <n v="38"/>
    <d v="1992-09-19T00:00:00"/>
    <x v="112"/>
    <x v="1"/>
    <x v="0"/>
    <x v="0"/>
    <n v="74"/>
    <m/>
  </r>
  <r>
    <x v="0"/>
    <x v="16"/>
    <n v="38"/>
    <d v="1992-09-19T00:00:00"/>
    <x v="112"/>
    <x v="0"/>
    <x v="0"/>
    <x v="0"/>
    <n v="44"/>
    <m/>
  </r>
  <r>
    <x v="0"/>
    <x v="16"/>
    <n v="39"/>
    <d v="1992-09-20T00:00:00"/>
    <x v="113"/>
    <x v="2"/>
    <x v="0"/>
    <x v="0"/>
    <n v="17"/>
    <s v="5% netmarks on coho."/>
  </r>
  <r>
    <x v="0"/>
    <x v="16"/>
    <n v="39"/>
    <d v="1992-09-20T00:00:00"/>
    <x v="113"/>
    <x v="3"/>
    <x v="0"/>
    <x v="0"/>
    <n v="74"/>
    <s v="5% netmarks on coho."/>
  </r>
  <r>
    <x v="0"/>
    <x v="16"/>
    <n v="39"/>
    <d v="1992-09-20T00:00:00"/>
    <x v="113"/>
    <x v="3"/>
    <x v="0"/>
    <x v="1"/>
    <n v="1"/>
    <s v="5% netmarks on coho."/>
  </r>
  <r>
    <x v="0"/>
    <x v="16"/>
    <n v="39"/>
    <d v="1992-09-20T00:00:00"/>
    <x v="113"/>
    <x v="1"/>
    <x v="0"/>
    <x v="0"/>
    <n v="62"/>
    <s v="5% netmarks on coho."/>
  </r>
  <r>
    <x v="0"/>
    <x v="16"/>
    <n v="39"/>
    <d v="1992-09-20T00:00:00"/>
    <x v="113"/>
    <x v="0"/>
    <x v="0"/>
    <x v="0"/>
    <n v="59"/>
    <s v="5% netmarks on coho."/>
  </r>
  <r>
    <x v="0"/>
    <x v="16"/>
    <n v="39"/>
    <d v="1992-09-20T00:00:00"/>
    <x v="113"/>
    <x v="0"/>
    <x v="0"/>
    <x v="1"/>
    <n v="0"/>
    <s v="5% netmarks on coho."/>
  </r>
  <r>
    <x v="0"/>
    <x v="16"/>
    <n v="39"/>
    <d v="1992-09-21T00:00:00"/>
    <x v="114"/>
    <x v="2"/>
    <x v="0"/>
    <x v="0"/>
    <n v="1"/>
    <m/>
  </r>
  <r>
    <x v="0"/>
    <x v="16"/>
    <n v="39"/>
    <d v="1992-09-21T00:00:00"/>
    <x v="114"/>
    <x v="3"/>
    <x v="0"/>
    <x v="0"/>
    <n v="59"/>
    <m/>
  </r>
  <r>
    <x v="0"/>
    <x v="16"/>
    <n v="39"/>
    <d v="1992-09-21T00:00:00"/>
    <x v="114"/>
    <x v="3"/>
    <x v="0"/>
    <x v="1"/>
    <n v="1"/>
    <m/>
  </r>
  <r>
    <x v="0"/>
    <x v="16"/>
    <n v="39"/>
    <d v="1992-09-21T00:00:00"/>
    <x v="114"/>
    <x v="1"/>
    <x v="0"/>
    <x v="0"/>
    <n v="28"/>
    <m/>
  </r>
  <r>
    <x v="0"/>
    <x v="16"/>
    <n v="39"/>
    <d v="1992-09-21T00:00:00"/>
    <x v="114"/>
    <x v="0"/>
    <x v="0"/>
    <x v="0"/>
    <n v="33"/>
    <m/>
  </r>
  <r>
    <x v="0"/>
    <x v="16"/>
    <n v="39"/>
    <d v="1992-09-21T00:00:00"/>
    <x v="114"/>
    <x v="0"/>
    <x v="0"/>
    <x v="1"/>
    <n v="0"/>
    <m/>
  </r>
  <r>
    <x v="0"/>
    <x v="16"/>
    <n v="39"/>
    <d v="1992-09-22T00:00:00"/>
    <x v="115"/>
    <x v="2"/>
    <x v="0"/>
    <x v="0"/>
    <n v="8"/>
    <s v="Coho 3% net marked."/>
  </r>
  <r>
    <x v="0"/>
    <x v="16"/>
    <n v="39"/>
    <d v="1992-09-22T00:00:00"/>
    <x v="115"/>
    <x v="3"/>
    <x v="0"/>
    <x v="0"/>
    <n v="84"/>
    <s v="Coho 3% net marked."/>
  </r>
  <r>
    <x v="0"/>
    <x v="16"/>
    <n v="39"/>
    <d v="1992-09-22T00:00:00"/>
    <x v="115"/>
    <x v="3"/>
    <x v="0"/>
    <x v="1"/>
    <n v="1"/>
    <s v="Coho 3% net marked."/>
  </r>
  <r>
    <x v="0"/>
    <x v="16"/>
    <n v="39"/>
    <d v="1992-09-22T00:00:00"/>
    <x v="115"/>
    <x v="1"/>
    <x v="0"/>
    <x v="0"/>
    <n v="33"/>
    <s v="Coho 3% net marked."/>
  </r>
  <r>
    <x v="0"/>
    <x v="16"/>
    <n v="39"/>
    <d v="1992-09-22T00:00:00"/>
    <x v="115"/>
    <x v="0"/>
    <x v="0"/>
    <x v="0"/>
    <n v="25"/>
    <s v="Coho 3% net marked."/>
  </r>
  <r>
    <x v="0"/>
    <x v="16"/>
    <n v="39"/>
    <d v="1992-09-22T00:00:00"/>
    <x v="115"/>
    <x v="0"/>
    <x v="0"/>
    <x v="1"/>
    <n v="0"/>
    <s v="Coho 3% net marked."/>
  </r>
  <r>
    <x v="0"/>
    <x v="16"/>
    <n v="39"/>
    <d v="1992-09-23T00:00:00"/>
    <x v="116"/>
    <x v="2"/>
    <x v="0"/>
    <x v="0"/>
    <n v="8"/>
    <m/>
  </r>
  <r>
    <x v="0"/>
    <x v="16"/>
    <n v="39"/>
    <d v="1992-09-23T00:00:00"/>
    <x v="116"/>
    <x v="3"/>
    <x v="0"/>
    <x v="0"/>
    <n v="120"/>
    <m/>
  </r>
  <r>
    <x v="0"/>
    <x v="16"/>
    <n v="39"/>
    <d v="1992-09-23T00:00:00"/>
    <x v="116"/>
    <x v="3"/>
    <x v="0"/>
    <x v="1"/>
    <n v="1"/>
    <m/>
  </r>
  <r>
    <x v="0"/>
    <x v="16"/>
    <n v="39"/>
    <d v="1992-09-23T00:00:00"/>
    <x v="116"/>
    <x v="1"/>
    <x v="0"/>
    <x v="0"/>
    <n v="16"/>
    <m/>
  </r>
  <r>
    <x v="0"/>
    <x v="16"/>
    <n v="39"/>
    <d v="1992-09-23T00:00:00"/>
    <x v="116"/>
    <x v="0"/>
    <x v="0"/>
    <x v="0"/>
    <n v="32"/>
    <m/>
  </r>
  <r>
    <x v="0"/>
    <x v="16"/>
    <n v="39"/>
    <d v="1992-09-23T00:00:00"/>
    <x v="116"/>
    <x v="0"/>
    <x v="0"/>
    <x v="1"/>
    <n v="0"/>
    <m/>
  </r>
  <r>
    <x v="0"/>
    <x v="16"/>
    <n v="39"/>
    <d v="1992-09-24T00:00:00"/>
    <x v="117"/>
    <x v="2"/>
    <x v="0"/>
    <x v="0"/>
    <n v="10"/>
    <s v="3% net marked coho, 2 coho gilled."/>
  </r>
  <r>
    <x v="0"/>
    <x v="16"/>
    <n v="39"/>
    <d v="1992-09-24T00:00:00"/>
    <x v="117"/>
    <x v="3"/>
    <x v="0"/>
    <x v="0"/>
    <n v="185"/>
    <s v="3% net marked coho, 2 coho gilled."/>
  </r>
  <r>
    <x v="0"/>
    <x v="16"/>
    <n v="39"/>
    <d v="1992-09-24T00:00:00"/>
    <x v="117"/>
    <x v="3"/>
    <x v="0"/>
    <x v="1"/>
    <n v="1"/>
    <s v="3% net marked coho, 2 coho gilled."/>
  </r>
  <r>
    <x v="0"/>
    <x v="16"/>
    <n v="39"/>
    <d v="1992-09-24T00:00:00"/>
    <x v="117"/>
    <x v="1"/>
    <x v="0"/>
    <x v="0"/>
    <n v="63"/>
    <s v="3% net marked coho, 2 coho gilled."/>
  </r>
  <r>
    <x v="0"/>
    <x v="16"/>
    <n v="39"/>
    <d v="1992-09-24T00:00:00"/>
    <x v="117"/>
    <x v="0"/>
    <x v="0"/>
    <x v="0"/>
    <n v="51"/>
    <s v="3% net marked coho, 2 coho gilled."/>
  </r>
  <r>
    <x v="0"/>
    <x v="16"/>
    <n v="39"/>
    <d v="1992-09-24T00:00:00"/>
    <x v="117"/>
    <x v="0"/>
    <x v="0"/>
    <x v="1"/>
    <n v="0"/>
    <s v="3% net marked coho, 2 coho gilled."/>
  </r>
  <r>
    <x v="0"/>
    <x v="16"/>
    <n v="39"/>
    <d v="1992-09-25T00:00:00"/>
    <x v="118"/>
    <x v="2"/>
    <x v="0"/>
    <x v="0"/>
    <n v="6"/>
    <s v="Over 100 coho in less than an hour, in a.m. Coho 9% net marked."/>
  </r>
  <r>
    <x v="0"/>
    <x v="16"/>
    <n v="39"/>
    <d v="1992-09-25T00:00:00"/>
    <x v="118"/>
    <x v="3"/>
    <x v="0"/>
    <x v="0"/>
    <n v="514"/>
    <s v="Over 100 coho in less than an hour, in a.m. Coho 9% net marked."/>
  </r>
  <r>
    <x v="0"/>
    <x v="16"/>
    <n v="39"/>
    <d v="1992-09-25T00:00:00"/>
    <x v="118"/>
    <x v="3"/>
    <x v="0"/>
    <x v="1"/>
    <n v="4"/>
    <s v="Over 100 coho in less than an hour, in a.m. Coho 9% net marked."/>
  </r>
  <r>
    <x v="0"/>
    <x v="16"/>
    <n v="39"/>
    <d v="1992-09-25T00:00:00"/>
    <x v="118"/>
    <x v="1"/>
    <x v="0"/>
    <x v="0"/>
    <n v="50"/>
    <s v="Over 100 coho in less than an hour, in a.m. Coho 9% net marked."/>
  </r>
  <r>
    <x v="0"/>
    <x v="16"/>
    <n v="39"/>
    <d v="1992-09-25T00:00:00"/>
    <x v="118"/>
    <x v="0"/>
    <x v="0"/>
    <x v="0"/>
    <n v="67"/>
    <s v="Over 100 coho in less than an hour, in a.m. Coho 9% net marked."/>
  </r>
  <r>
    <x v="0"/>
    <x v="16"/>
    <n v="39"/>
    <d v="1992-09-25T00:00:00"/>
    <x v="118"/>
    <x v="0"/>
    <x v="0"/>
    <x v="1"/>
    <n v="0"/>
    <s v="Over 100 coho in less than an hour, in a.m. Coho 9% net marked."/>
  </r>
  <r>
    <x v="0"/>
    <x v="16"/>
    <n v="39"/>
    <d v="1992-09-26T00:00:00"/>
    <x v="119"/>
    <x v="3"/>
    <x v="0"/>
    <x v="0"/>
    <n v="65"/>
    <s v="Coho moving on hightide. Counted till 9a.m. Pulled weir, out 1p.m"/>
  </r>
  <r>
    <x v="0"/>
    <x v="16"/>
    <n v="39"/>
    <d v="1992-09-26T00:00:00"/>
    <x v="119"/>
    <x v="1"/>
    <x v="0"/>
    <x v="0"/>
    <n v="6"/>
    <s v="Coho moving on hightide. Counted till 9a.m. Pulled weir, out 1p.m"/>
  </r>
  <r>
    <x v="0"/>
    <x v="16"/>
    <n v="39"/>
    <d v="1992-09-26T00:00:00"/>
    <x v="119"/>
    <x v="0"/>
    <x v="0"/>
    <x v="0"/>
    <n v="6"/>
    <s v="Coho moving on hightide. Counted till 9a.m. Pulled weir, out 1p.m"/>
  </r>
  <r>
    <x v="0"/>
    <x v="17"/>
    <n v="23"/>
    <d v="1993-06-03T00:00:00"/>
    <x v="4"/>
    <x v="0"/>
    <x v="0"/>
    <x v="0"/>
    <n v="1"/>
    <s v="Weir tight at 5p.m."/>
  </r>
  <r>
    <x v="0"/>
    <x v="17"/>
    <n v="23"/>
    <d v="1993-06-04T00:00:00"/>
    <x v="5"/>
    <x v="0"/>
    <x v="0"/>
    <x v="0"/>
    <n v="36"/>
    <m/>
  </r>
  <r>
    <x v="0"/>
    <x v="17"/>
    <n v="23"/>
    <d v="1993-06-05T00:00:00"/>
    <x v="6"/>
    <x v="0"/>
    <x v="0"/>
    <x v="0"/>
    <n v="28"/>
    <s v="Water rising.  Water lever 54 at 7p.m."/>
  </r>
  <r>
    <x v="0"/>
    <x v="17"/>
    <n v="24"/>
    <d v="1993-06-06T00:00:00"/>
    <x v="7"/>
    <x v="0"/>
    <x v="0"/>
    <x v="0"/>
    <n v="18"/>
    <s v="Water level lower.  Cloudy."/>
  </r>
  <r>
    <x v="0"/>
    <x v="17"/>
    <n v="24"/>
    <d v="1993-06-07T00:00:00"/>
    <x v="8"/>
    <x v="0"/>
    <x v="0"/>
    <x v="0"/>
    <n v="23"/>
    <m/>
  </r>
  <r>
    <x v="0"/>
    <x v="17"/>
    <n v="24"/>
    <d v="1993-06-08T00:00:00"/>
    <x v="9"/>
    <x v="0"/>
    <x v="0"/>
    <x v="0"/>
    <n v="56"/>
    <m/>
  </r>
  <r>
    <x v="0"/>
    <x v="17"/>
    <n v="24"/>
    <d v="1993-06-09T00:00:00"/>
    <x v="10"/>
    <x v="0"/>
    <x v="0"/>
    <x v="0"/>
    <n v="59"/>
    <m/>
  </r>
  <r>
    <x v="0"/>
    <x v="17"/>
    <n v="24"/>
    <d v="1993-06-10T00:00:00"/>
    <x v="11"/>
    <x v="0"/>
    <x v="0"/>
    <x v="0"/>
    <n v="24"/>
    <m/>
  </r>
  <r>
    <x v="0"/>
    <x v="17"/>
    <n v="24"/>
    <d v="1993-06-11T00:00:00"/>
    <x v="12"/>
    <x v="0"/>
    <x v="0"/>
    <x v="0"/>
    <n v="48"/>
    <m/>
  </r>
  <r>
    <x v="0"/>
    <x v="17"/>
    <n v="24"/>
    <d v="1993-06-12T00:00:00"/>
    <x v="13"/>
    <x v="0"/>
    <x v="0"/>
    <x v="0"/>
    <n v="22"/>
    <m/>
  </r>
  <r>
    <x v="0"/>
    <x v="17"/>
    <n v="25"/>
    <d v="1993-06-13T00:00:00"/>
    <x v="14"/>
    <x v="0"/>
    <x v="0"/>
    <x v="0"/>
    <n v="38"/>
    <s v="First dark sockeye."/>
  </r>
  <r>
    <x v="0"/>
    <x v="17"/>
    <n v="25"/>
    <d v="1993-06-14T00:00:00"/>
    <x v="15"/>
    <x v="0"/>
    <x v="0"/>
    <x v="0"/>
    <n v="192"/>
    <s v="Fish moved 5p.m. Steady thru 10p.m."/>
  </r>
  <r>
    <x v="0"/>
    <x v="17"/>
    <n v="25"/>
    <d v="1993-06-15T00:00:00"/>
    <x v="16"/>
    <x v="0"/>
    <x v="0"/>
    <x v="0"/>
    <n v="1035"/>
    <s v="15% Dark fish.  Fish dried up at 5p.m."/>
  </r>
  <r>
    <x v="0"/>
    <x v="17"/>
    <n v="25"/>
    <d v="1993-06-16T00:00:00"/>
    <x v="17"/>
    <x v="0"/>
    <x v="0"/>
    <x v="0"/>
    <n v="1110"/>
    <s v="10% dark fish. Spurts until 4p.m. then steady flow."/>
  </r>
  <r>
    <x v="0"/>
    <x v="17"/>
    <n v="25"/>
    <d v="1993-06-17T00:00:00"/>
    <x v="18"/>
    <x v="0"/>
    <x v="0"/>
    <x v="0"/>
    <n v="112"/>
    <s v="5% dark fish."/>
  </r>
  <r>
    <x v="0"/>
    <x v="17"/>
    <n v="25"/>
    <d v="1993-06-18T00:00:00"/>
    <x v="19"/>
    <x v="0"/>
    <x v="0"/>
    <x v="0"/>
    <n v="45"/>
    <m/>
  </r>
  <r>
    <x v="0"/>
    <x v="17"/>
    <n v="25"/>
    <d v="1993-06-19T00:00:00"/>
    <x v="20"/>
    <x v="0"/>
    <x v="0"/>
    <x v="0"/>
    <n v="60"/>
    <m/>
  </r>
  <r>
    <x v="0"/>
    <x v="17"/>
    <n v="26"/>
    <d v="1993-06-20T00:00:00"/>
    <x v="21"/>
    <x v="0"/>
    <x v="0"/>
    <x v="0"/>
    <n v="126"/>
    <s v="2% net marks. Mostly bright sockeye."/>
  </r>
  <r>
    <x v="0"/>
    <x v="17"/>
    <n v="26"/>
    <d v="1993-06-21T00:00:00"/>
    <x v="22"/>
    <x v="0"/>
    <x v="0"/>
    <x v="0"/>
    <n v="204"/>
    <s v="2% net marks. Lots of big fish. 10% dark sockeye."/>
  </r>
  <r>
    <x v="0"/>
    <x v="17"/>
    <n v="26"/>
    <d v="1993-06-22T00:00:00"/>
    <x v="23"/>
    <x v="0"/>
    <x v="0"/>
    <x v="0"/>
    <n v="224"/>
    <s v="1% net marks. 10% dark sockeye."/>
  </r>
  <r>
    <x v="0"/>
    <x v="17"/>
    <n v="26"/>
    <d v="1993-06-23T00:00:00"/>
    <x v="24"/>
    <x v="0"/>
    <x v="0"/>
    <x v="0"/>
    <n v="1616"/>
    <s v="3% net marked. 7-10% dark fish, more small female sockeye."/>
  </r>
  <r>
    <x v="0"/>
    <x v="17"/>
    <n v="26"/>
    <d v="1993-06-24T00:00:00"/>
    <x v="25"/>
    <x v="0"/>
    <x v="0"/>
    <x v="0"/>
    <n v="1702"/>
    <s v="5% net marks. Steady until evening."/>
  </r>
  <r>
    <x v="0"/>
    <x v="17"/>
    <n v="26"/>
    <d v="1993-06-25T00:00:00"/>
    <x v="26"/>
    <x v="2"/>
    <x v="0"/>
    <x v="0"/>
    <n v="1"/>
    <s v="2% net marks. Slow until 4p.m."/>
  </r>
  <r>
    <x v="0"/>
    <x v="17"/>
    <n v="26"/>
    <d v="1993-06-25T00:00:00"/>
    <x v="26"/>
    <x v="0"/>
    <x v="0"/>
    <x v="0"/>
    <n v="1005"/>
    <s v="2% net marks. Slow until 4p.m."/>
  </r>
  <r>
    <x v="0"/>
    <x v="17"/>
    <n v="26"/>
    <d v="1993-06-26T00:00:00"/>
    <x v="27"/>
    <x v="0"/>
    <x v="0"/>
    <x v="0"/>
    <n v="554"/>
    <s v="1% net marks. 1-2% dark fish."/>
  </r>
  <r>
    <x v="0"/>
    <x v="17"/>
    <n v="27"/>
    <d v="1993-06-27T00:00:00"/>
    <x v="28"/>
    <x v="0"/>
    <x v="0"/>
    <x v="0"/>
    <n v="639"/>
    <s v="1% net marks."/>
  </r>
  <r>
    <x v="0"/>
    <x v="17"/>
    <n v="27"/>
    <d v="1993-06-28T00:00:00"/>
    <x v="29"/>
    <x v="0"/>
    <x v="0"/>
    <x v="0"/>
    <n v="660"/>
    <m/>
  </r>
  <r>
    <x v="0"/>
    <x v="17"/>
    <n v="27"/>
    <d v="1993-06-29T00:00:00"/>
    <x v="30"/>
    <x v="0"/>
    <x v="0"/>
    <x v="0"/>
    <n v="49"/>
    <s v="12% net marks."/>
  </r>
  <r>
    <x v="0"/>
    <x v="17"/>
    <n v="27"/>
    <d v="1993-06-30T00:00:00"/>
    <x v="31"/>
    <x v="0"/>
    <x v="0"/>
    <x v="0"/>
    <n v="191"/>
    <s v="20% net marks. 2 dead dollies on weir."/>
  </r>
  <r>
    <x v="0"/>
    <x v="17"/>
    <n v="27"/>
    <d v="1993-07-01T00:00:00"/>
    <x v="32"/>
    <x v="2"/>
    <x v="0"/>
    <x v="0"/>
    <n v="1"/>
    <s v="12% net marks. 1 dead dollie on weir."/>
  </r>
  <r>
    <x v="0"/>
    <x v="17"/>
    <n v="27"/>
    <d v="1993-07-01T00:00:00"/>
    <x v="32"/>
    <x v="0"/>
    <x v="0"/>
    <x v="0"/>
    <n v="156"/>
    <s v="12% net marks. 1 dead dollie on weir."/>
  </r>
  <r>
    <x v="0"/>
    <x v="17"/>
    <n v="27"/>
    <d v="1993-07-02T00:00:00"/>
    <x v="33"/>
    <x v="2"/>
    <x v="0"/>
    <x v="0"/>
    <n v="1"/>
    <s v="5% net marks. Mostly brite, over 1/2 female sockeye."/>
  </r>
  <r>
    <x v="0"/>
    <x v="17"/>
    <n v="27"/>
    <d v="1993-07-02T00:00:00"/>
    <x v="33"/>
    <x v="0"/>
    <x v="0"/>
    <x v="0"/>
    <n v="242"/>
    <s v="5% net marks. Mostly brite, over 1/2 female sockeye."/>
  </r>
  <r>
    <x v="0"/>
    <x v="17"/>
    <n v="27"/>
    <d v="1993-07-03T00:00:00"/>
    <x v="34"/>
    <x v="2"/>
    <x v="0"/>
    <x v="0"/>
    <n v="1"/>
    <s v="4% net marks. Slow a.m., picked up p.m. Light rain. 2% dark fish."/>
  </r>
  <r>
    <x v="0"/>
    <x v="17"/>
    <n v="27"/>
    <d v="1993-07-03T00:00:00"/>
    <x v="34"/>
    <x v="0"/>
    <x v="0"/>
    <x v="0"/>
    <n v="369"/>
    <s v="4% net marks. Slow a.m., picked up p.m. Light rain. 2% dark fish."/>
  </r>
  <r>
    <x v="0"/>
    <x v="17"/>
    <n v="28"/>
    <d v="1993-07-04T00:00:00"/>
    <x v="35"/>
    <x v="2"/>
    <x v="0"/>
    <x v="0"/>
    <n v="1"/>
    <s v="2% net marks. 36 dollies passed through."/>
  </r>
  <r>
    <x v="0"/>
    <x v="17"/>
    <n v="28"/>
    <d v="1993-07-04T00:00:00"/>
    <x v="35"/>
    <x v="5"/>
    <x v="0"/>
    <x v="0"/>
    <n v="36"/>
    <s v="2% net marks. 36 dollies passed through."/>
  </r>
  <r>
    <x v="0"/>
    <x v="17"/>
    <n v="28"/>
    <d v="1993-07-04T00:00:00"/>
    <x v="35"/>
    <x v="0"/>
    <x v="0"/>
    <x v="0"/>
    <n v="1630"/>
    <s v="2% net marks. 36 dollies passed through."/>
  </r>
  <r>
    <x v="0"/>
    <x v="17"/>
    <n v="28"/>
    <d v="1993-07-05T00:00:00"/>
    <x v="36"/>
    <x v="2"/>
    <x v="0"/>
    <x v="0"/>
    <n v="1"/>
    <s v="1% net marks."/>
  </r>
  <r>
    <x v="0"/>
    <x v="17"/>
    <n v="28"/>
    <d v="1993-07-05T00:00:00"/>
    <x v="36"/>
    <x v="0"/>
    <x v="0"/>
    <x v="0"/>
    <n v="1025"/>
    <s v="1% net marks."/>
  </r>
  <r>
    <x v="0"/>
    <x v="17"/>
    <n v="28"/>
    <d v="1993-07-06T00:00:00"/>
    <x v="37"/>
    <x v="2"/>
    <x v="0"/>
    <x v="0"/>
    <n v="1"/>
    <s v="2% net marks."/>
  </r>
  <r>
    <x v="0"/>
    <x v="17"/>
    <n v="28"/>
    <d v="1993-07-06T00:00:00"/>
    <x v="37"/>
    <x v="0"/>
    <x v="0"/>
    <x v="0"/>
    <n v="850"/>
    <s v="2% net marks."/>
  </r>
  <r>
    <x v="0"/>
    <x v="17"/>
    <n v="28"/>
    <d v="1993-07-07T00:00:00"/>
    <x v="38"/>
    <x v="4"/>
    <x v="0"/>
    <x v="0"/>
    <n v="1"/>
    <s v="5% net marks."/>
  </r>
  <r>
    <x v="0"/>
    <x v="17"/>
    <n v="28"/>
    <d v="1993-07-07T00:00:00"/>
    <x v="38"/>
    <x v="0"/>
    <x v="0"/>
    <x v="0"/>
    <n v="234"/>
    <s v="5% net marks."/>
  </r>
  <r>
    <x v="0"/>
    <x v="17"/>
    <n v="28"/>
    <d v="1993-07-08T00:00:00"/>
    <x v="39"/>
    <x v="0"/>
    <x v="0"/>
    <x v="0"/>
    <n v="367"/>
    <s v="12% net marks.  Dead dolly."/>
  </r>
  <r>
    <x v="0"/>
    <x v="17"/>
    <n v="28"/>
    <d v="1993-07-09T00:00:00"/>
    <x v="40"/>
    <x v="4"/>
    <x v="0"/>
    <x v="0"/>
    <n v="1"/>
    <s v="5% net marks. Dead DV, dead two dead sockeye."/>
  </r>
  <r>
    <x v="0"/>
    <x v="17"/>
    <n v="28"/>
    <d v="1993-07-09T00:00:00"/>
    <x v="40"/>
    <x v="0"/>
    <x v="0"/>
    <x v="0"/>
    <n v="464"/>
    <s v="5% net marks. Dead DV, dead two dead sockeye."/>
  </r>
  <r>
    <x v="0"/>
    <x v="17"/>
    <n v="28"/>
    <d v="1993-07-10T00:00:00"/>
    <x v="41"/>
    <x v="4"/>
    <x v="0"/>
    <x v="0"/>
    <n v="6"/>
    <s v="3% net marks.  700 before noon."/>
  </r>
  <r>
    <x v="0"/>
    <x v="17"/>
    <n v="28"/>
    <d v="1993-07-10T00:00:00"/>
    <x v="41"/>
    <x v="2"/>
    <x v="0"/>
    <x v="0"/>
    <n v="2"/>
    <s v="3% net marks.  700 before noon."/>
  </r>
  <r>
    <x v="0"/>
    <x v="17"/>
    <n v="28"/>
    <d v="1993-07-10T00:00:00"/>
    <x v="41"/>
    <x v="1"/>
    <x v="0"/>
    <x v="0"/>
    <n v="2"/>
    <s v="3% net marks.  700 before noon."/>
  </r>
  <r>
    <x v="0"/>
    <x v="17"/>
    <n v="28"/>
    <d v="1993-07-10T00:00:00"/>
    <x v="41"/>
    <x v="0"/>
    <x v="0"/>
    <x v="0"/>
    <n v="1313"/>
    <s v="3% net marks.  700 before noon."/>
  </r>
  <r>
    <x v="0"/>
    <x v="17"/>
    <n v="29"/>
    <d v="1993-07-11T00:00:00"/>
    <x v="42"/>
    <x v="4"/>
    <x v="0"/>
    <x v="0"/>
    <n v="4"/>
    <s v="brite fish, 1% net marks."/>
  </r>
  <r>
    <x v="0"/>
    <x v="17"/>
    <n v="29"/>
    <d v="1993-07-11T00:00:00"/>
    <x v="42"/>
    <x v="0"/>
    <x v="0"/>
    <x v="0"/>
    <n v="611"/>
    <s v="brite fish, 1% net marks."/>
  </r>
  <r>
    <x v="0"/>
    <x v="17"/>
    <n v="29"/>
    <d v="1993-07-12T00:00:00"/>
    <x v="43"/>
    <x v="4"/>
    <x v="0"/>
    <x v="0"/>
    <n v="1"/>
    <s v="1% net marks, 1% dark fish."/>
  </r>
  <r>
    <x v="0"/>
    <x v="17"/>
    <n v="29"/>
    <d v="1993-07-12T00:00:00"/>
    <x v="43"/>
    <x v="2"/>
    <x v="0"/>
    <x v="0"/>
    <n v="1"/>
    <s v="1% net marks, 1% dark fish."/>
  </r>
  <r>
    <x v="0"/>
    <x v="17"/>
    <n v="29"/>
    <d v="1993-07-12T00:00:00"/>
    <x v="43"/>
    <x v="1"/>
    <x v="0"/>
    <x v="0"/>
    <n v="1"/>
    <s v="1% net marks, 1% dark fish."/>
  </r>
  <r>
    <x v="0"/>
    <x v="17"/>
    <n v="29"/>
    <d v="1993-07-12T00:00:00"/>
    <x v="43"/>
    <x v="0"/>
    <x v="0"/>
    <x v="0"/>
    <n v="310"/>
    <s v="1% net marks, 1% dark fish."/>
  </r>
  <r>
    <x v="0"/>
    <x v="17"/>
    <n v="29"/>
    <d v="1993-07-13T00:00:00"/>
    <x v="44"/>
    <x v="4"/>
    <x v="0"/>
    <x v="0"/>
    <n v="1"/>
    <s v="3% net marks."/>
  </r>
  <r>
    <x v="0"/>
    <x v="17"/>
    <n v="29"/>
    <d v="1993-07-13T00:00:00"/>
    <x v="44"/>
    <x v="2"/>
    <x v="0"/>
    <x v="0"/>
    <n v="4"/>
    <s v="3% net marks."/>
  </r>
  <r>
    <x v="0"/>
    <x v="17"/>
    <n v="29"/>
    <d v="1993-07-13T00:00:00"/>
    <x v="44"/>
    <x v="1"/>
    <x v="0"/>
    <x v="0"/>
    <n v="3"/>
    <s v="3% net marks."/>
  </r>
  <r>
    <x v="0"/>
    <x v="17"/>
    <n v="29"/>
    <d v="1993-07-13T00:00:00"/>
    <x v="44"/>
    <x v="0"/>
    <x v="0"/>
    <x v="0"/>
    <n v="164"/>
    <s v="3% net marks."/>
  </r>
  <r>
    <x v="0"/>
    <x v="17"/>
    <n v="29"/>
    <d v="1993-07-14T00:00:00"/>
    <x v="45"/>
    <x v="4"/>
    <x v="0"/>
    <x v="0"/>
    <n v="8"/>
    <s v="2% net marks.  Dead female sockeye on weir."/>
  </r>
  <r>
    <x v="0"/>
    <x v="17"/>
    <n v="29"/>
    <d v="1993-07-14T00:00:00"/>
    <x v="45"/>
    <x v="2"/>
    <x v="0"/>
    <x v="0"/>
    <n v="6"/>
    <s v="2% net marks.  Dead female sockeye on weir."/>
  </r>
  <r>
    <x v="0"/>
    <x v="17"/>
    <n v="29"/>
    <d v="1993-07-14T00:00:00"/>
    <x v="45"/>
    <x v="1"/>
    <x v="0"/>
    <x v="0"/>
    <n v="5"/>
    <s v="2% net marks.  Dead female sockeye on weir."/>
  </r>
  <r>
    <x v="0"/>
    <x v="17"/>
    <n v="29"/>
    <d v="1993-07-14T00:00:00"/>
    <x v="45"/>
    <x v="0"/>
    <x v="0"/>
    <x v="0"/>
    <n v="427"/>
    <s v="2% net marks.  Dead female sockeye on weir."/>
  </r>
  <r>
    <x v="0"/>
    <x v="17"/>
    <n v="29"/>
    <d v="1993-07-15T00:00:00"/>
    <x v="46"/>
    <x v="4"/>
    <x v="0"/>
    <x v="0"/>
    <n v="5"/>
    <m/>
  </r>
  <r>
    <x v="0"/>
    <x v="17"/>
    <n v="29"/>
    <d v="1993-07-15T00:00:00"/>
    <x v="46"/>
    <x v="2"/>
    <x v="0"/>
    <x v="0"/>
    <n v="3"/>
    <m/>
  </r>
  <r>
    <x v="0"/>
    <x v="17"/>
    <n v="29"/>
    <d v="1993-07-15T00:00:00"/>
    <x v="46"/>
    <x v="0"/>
    <x v="0"/>
    <x v="0"/>
    <n v="464"/>
    <m/>
  </r>
  <r>
    <x v="0"/>
    <x v="17"/>
    <n v="29"/>
    <d v="1993-07-16T00:00:00"/>
    <x v="47"/>
    <x v="4"/>
    <x v="0"/>
    <x v="0"/>
    <n v="6"/>
    <m/>
  </r>
  <r>
    <x v="0"/>
    <x v="17"/>
    <n v="29"/>
    <d v="1993-07-16T00:00:00"/>
    <x v="47"/>
    <x v="2"/>
    <x v="0"/>
    <x v="0"/>
    <n v="1"/>
    <m/>
  </r>
  <r>
    <x v="0"/>
    <x v="17"/>
    <n v="29"/>
    <d v="1993-07-16T00:00:00"/>
    <x v="47"/>
    <x v="1"/>
    <x v="0"/>
    <x v="0"/>
    <n v="2"/>
    <m/>
  </r>
  <r>
    <x v="0"/>
    <x v="17"/>
    <n v="29"/>
    <d v="1993-07-16T00:00:00"/>
    <x v="47"/>
    <x v="0"/>
    <x v="0"/>
    <x v="0"/>
    <n v="629"/>
    <m/>
  </r>
  <r>
    <x v="0"/>
    <x v="17"/>
    <n v="29"/>
    <d v="1993-07-17T00:00:00"/>
    <x v="48"/>
    <x v="2"/>
    <x v="0"/>
    <x v="0"/>
    <n v="3"/>
    <m/>
  </r>
  <r>
    <x v="0"/>
    <x v="17"/>
    <n v="29"/>
    <d v="1993-07-17T00:00:00"/>
    <x v="48"/>
    <x v="1"/>
    <x v="0"/>
    <x v="0"/>
    <n v="1"/>
    <m/>
  </r>
  <r>
    <x v="0"/>
    <x v="17"/>
    <n v="29"/>
    <d v="1993-07-17T00:00:00"/>
    <x v="48"/>
    <x v="0"/>
    <x v="0"/>
    <x v="0"/>
    <n v="883"/>
    <m/>
  </r>
  <r>
    <x v="0"/>
    <x v="17"/>
    <n v="30"/>
    <d v="1993-07-18T00:00:00"/>
    <x v="49"/>
    <x v="2"/>
    <x v="0"/>
    <x v="0"/>
    <n v="5"/>
    <s v="2% net marks."/>
  </r>
  <r>
    <x v="0"/>
    <x v="17"/>
    <n v="30"/>
    <d v="1993-07-18T00:00:00"/>
    <x v="49"/>
    <x v="0"/>
    <x v="0"/>
    <x v="0"/>
    <n v="1025"/>
    <s v="2% net marks."/>
  </r>
  <r>
    <x v="0"/>
    <x v="17"/>
    <n v="30"/>
    <d v="1993-07-19T00:00:00"/>
    <x v="50"/>
    <x v="2"/>
    <x v="0"/>
    <x v="0"/>
    <n v="9"/>
    <s v="2% net marks. Lots of small/med sockeye."/>
  </r>
  <r>
    <x v="0"/>
    <x v="17"/>
    <n v="30"/>
    <d v="1993-07-19T00:00:00"/>
    <x v="50"/>
    <x v="1"/>
    <x v="0"/>
    <x v="0"/>
    <n v="2"/>
    <s v="2% net marks. Lots of small/med sockeye."/>
  </r>
  <r>
    <x v="0"/>
    <x v="17"/>
    <n v="30"/>
    <d v="1993-07-19T00:00:00"/>
    <x v="50"/>
    <x v="0"/>
    <x v="0"/>
    <x v="0"/>
    <n v="1122"/>
    <s v="2% net marks. Lots of small/med sockeye."/>
  </r>
  <r>
    <x v="0"/>
    <x v="17"/>
    <n v="30"/>
    <d v="1993-07-20T00:00:00"/>
    <x v="51"/>
    <x v="4"/>
    <x v="0"/>
    <x v="0"/>
    <n v="3"/>
    <s v="2% net marks, 4% dark. Steady all day."/>
  </r>
  <r>
    <x v="0"/>
    <x v="17"/>
    <n v="30"/>
    <d v="1993-07-20T00:00:00"/>
    <x v="51"/>
    <x v="2"/>
    <x v="0"/>
    <x v="0"/>
    <n v="3"/>
    <s v="2% net marks, 4% dark. Steady all day."/>
  </r>
  <r>
    <x v="0"/>
    <x v="17"/>
    <n v="30"/>
    <d v="1993-07-20T00:00:00"/>
    <x v="51"/>
    <x v="0"/>
    <x v="0"/>
    <x v="0"/>
    <n v="1241"/>
    <s v="2% net marks, 4% dark. Steady all day."/>
  </r>
  <r>
    <x v="0"/>
    <x v="17"/>
    <n v="30"/>
    <d v="1993-07-21T00:00:00"/>
    <x v="52"/>
    <x v="4"/>
    <x v="0"/>
    <x v="0"/>
    <n v="1"/>
    <s v="10% net marks, 2% dark.  Moved mid day."/>
  </r>
  <r>
    <x v="0"/>
    <x v="17"/>
    <n v="30"/>
    <d v="1993-07-21T00:00:00"/>
    <x v="52"/>
    <x v="2"/>
    <x v="0"/>
    <x v="0"/>
    <n v="1"/>
    <s v="10% net marks, 2% dark.  Moved mid day."/>
  </r>
  <r>
    <x v="0"/>
    <x v="17"/>
    <n v="30"/>
    <d v="1993-07-21T00:00:00"/>
    <x v="52"/>
    <x v="1"/>
    <x v="0"/>
    <x v="0"/>
    <n v="1"/>
    <s v="10% net marks, 2% dark.  Moved mid day."/>
  </r>
  <r>
    <x v="0"/>
    <x v="17"/>
    <n v="30"/>
    <d v="1993-07-21T00:00:00"/>
    <x v="52"/>
    <x v="0"/>
    <x v="0"/>
    <x v="0"/>
    <n v="543"/>
    <s v="10% net marks, 2% dark.  Moved mid day."/>
  </r>
  <r>
    <x v="0"/>
    <x v="17"/>
    <n v="30"/>
    <d v="1993-07-22T00:00:00"/>
    <x v="53"/>
    <x v="2"/>
    <x v="0"/>
    <x v="0"/>
    <n v="6"/>
    <s v="16% net marks. Sun. Lots of jacks and small fish."/>
  </r>
  <r>
    <x v="0"/>
    <x v="17"/>
    <n v="30"/>
    <d v="1993-07-22T00:00:00"/>
    <x v="53"/>
    <x v="0"/>
    <x v="0"/>
    <x v="0"/>
    <n v="375"/>
    <s v="16% net marks. Sun. Lots of jacks and small fish."/>
  </r>
  <r>
    <x v="0"/>
    <x v="17"/>
    <n v="30"/>
    <d v="1993-07-23T00:00:00"/>
    <x v="54"/>
    <x v="4"/>
    <x v="0"/>
    <x v="0"/>
    <n v="1"/>
    <s v="9% net marks."/>
  </r>
  <r>
    <x v="0"/>
    <x v="17"/>
    <n v="30"/>
    <d v="1993-07-23T00:00:00"/>
    <x v="54"/>
    <x v="2"/>
    <x v="0"/>
    <x v="0"/>
    <n v="8"/>
    <s v="9% net marks."/>
  </r>
  <r>
    <x v="0"/>
    <x v="17"/>
    <n v="30"/>
    <d v="1993-07-23T00:00:00"/>
    <x v="54"/>
    <x v="1"/>
    <x v="0"/>
    <x v="0"/>
    <n v="1"/>
    <s v="9% net marks."/>
  </r>
  <r>
    <x v="0"/>
    <x v="17"/>
    <n v="30"/>
    <d v="1993-07-23T00:00:00"/>
    <x v="54"/>
    <x v="0"/>
    <x v="0"/>
    <x v="0"/>
    <n v="411"/>
    <s v="9% net marks."/>
  </r>
  <r>
    <x v="0"/>
    <x v="17"/>
    <n v="30"/>
    <d v="1993-07-24T00:00:00"/>
    <x v="55"/>
    <x v="4"/>
    <x v="0"/>
    <x v="0"/>
    <n v="2"/>
    <s v="4% net marks."/>
  </r>
  <r>
    <x v="0"/>
    <x v="17"/>
    <n v="30"/>
    <d v="1993-07-24T00:00:00"/>
    <x v="55"/>
    <x v="2"/>
    <x v="0"/>
    <x v="0"/>
    <n v="3"/>
    <s v="4% net marks."/>
  </r>
  <r>
    <x v="0"/>
    <x v="17"/>
    <n v="30"/>
    <d v="1993-07-24T00:00:00"/>
    <x v="55"/>
    <x v="1"/>
    <x v="0"/>
    <x v="0"/>
    <n v="2"/>
    <s v="4% net marks."/>
  </r>
  <r>
    <x v="0"/>
    <x v="17"/>
    <n v="30"/>
    <d v="1993-07-24T00:00:00"/>
    <x v="55"/>
    <x v="0"/>
    <x v="0"/>
    <x v="0"/>
    <n v="302"/>
    <s v="4% net marks."/>
  </r>
  <r>
    <x v="0"/>
    <x v="17"/>
    <n v="31"/>
    <d v="1993-07-25T00:00:00"/>
    <x v="56"/>
    <x v="2"/>
    <x v="0"/>
    <x v="0"/>
    <n v="3"/>
    <m/>
  </r>
  <r>
    <x v="0"/>
    <x v="17"/>
    <n v="31"/>
    <d v="1993-07-25T00:00:00"/>
    <x v="56"/>
    <x v="0"/>
    <x v="0"/>
    <x v="0"/>
    <n v="603"/>
    <m/>
  </r>
  <r>
    <x v="0"/>
    <x v="17"/>
    <n v="31"/>
    <d v="1993-07-26T00:00:00"/>
    <x v="57"/>
    <x v="4"/>
    <x v="0"/>
    <x v="0"/>
    <n v="1"/>
    <s v="6% net marks. 2% dark fish. Moved in at 11:30a.m."/>
  </r>
  <r>
    <x v="0"/>
    <x v="17"/>
    <n v="31"/>
    <d v="1993-07-26T00:00:00"/>
    <x v="57"/>
    <x v="2"/>
    <x v="0"/>
    <x v="0"/>
    <n v="6"/>
    <s v="6% net marks. 2% dark fish. Moved in at 11:30a.m."/>
  </r>
  <r>
    <x v="0"/>
    <x v="17"/>
    <n v="31"/>
    <d v="1993-07-26T00:00:00"/>
    <x v="57"/>
    <x v="0"/>
    <x v="0"/>
    <x v="0"/>
    <n v="1768"/>
    <s v="6% net marks. 2% dark fish. Moved in at 11:30a.m."/>
  </r>
  <r>
    <x v="0"/>
    <x v="17"/>
    <n v="31"/>
    <d v="1993-07-27T00:00:00"/>
    <x v="58"/>
    <x v="4"/>
    <x v="0"/>
    <x v="0"/>
    <n v="1"/>
    <s v="7% net marks. 1000 sockeye after 6p.m."/>
  </r>
  <r>
    <x v="0"/>
    <x v="17"/>
    <n v="31"/>
    <d v="1993-07-27T00:00:00"/>
    <x v="58"/>
    <x v="2"/>
    <x v="0"/>
    <x v="0"/>
    <n v="6"/>
    <s v="7% net marks. 1000 sockeye after 6p.m."/>
  </r>
  <r>
    <x v="0"/>
    <x v="17"/>
    <n v="31"/>
    <d v="1993-07-27T00:00:00"/>
    <x v="58"/>
    <x v="1"/>
    <x v="0"/>
    <x v="0"/>
    <n v="3"/>
    <s v="7% net marks. 1000 sockeye after 6p.m."/>
  </r>
  <r>
    <x v="0"/>
    <x v="17"/>
    <n v="31"/>
    <d v="1993-07-27T00:00:00"/>
    <x v="58"/>
    <x v="0"/>
    <x v="0"/>
    <x v="0"/>
    <n v="1616"/>
    <s v="7% net marks. 1000 sockeye after 6p.m."/>
  </r>
  <r>
    <x v="0"/>
    <x v="17"/>
    <n v="31"/>
    <d v="1993-07-28T00:00:00"/>
    <x v="59"/>
    <x v="4"/>
    <x v="0"/>
    <x v="0"/>
    <n v="4"/>
    <s v="14% net marks."/>
  </r>
  <r>
    <x v="0"/>
    <x v="17"/>
    <n v="31"/>
    <d v="1993-07-28T00:00:00"/>
    <x v="59"/>
    <x v="2"/>
    <x v="0"/>
    <x v="0"/>
    <n v="1"/>
    <s v="14% net marks."/>
  </r>
  <r>
    <x v="0"/>
    <x v="17"/>
    <n v="31"/>
    <d v="1993-07-28T00:00:00"/>
    <x v="59"/>
    <x v="1"/>
    <x v="0"/>
    <x v="0"/>
    <n v="1"/>
    <s v="14% net marks."/>
  </r>
  <r>
    <x v="0"/>
    <x v="17"/>
    <n v="31"/>
    <d v="1993-07-28T00:00:00"/>
    <x v="59"/>
    <x v="0"/>
    <x v="0"/>
    <x v="0"/>
    <n v="287"/>
    <s v="14% net marks."/>
  </r>
  <r>
    <x v="0"/>
    <x v="17"/>
    <n v="31"/>
    <d v="1993-07-29T00:00:00"/>
    <x v="60"/>
    <x v="4"/>
    <x v="0"/>
    <x v="0"/>
    <n v="7"/>
    <s v="25% net marks mid day, 16% net marks overall."/>
  </r>
  <r>
    <x v="0"/>
    <x v="17"/>
    <n v="31"/>
    <d v="1993-07-29T00:00:00"/>
    <x v="60"/>
    <x v="2"/>
    <x v="0"/>
    <x v="0"/>
    <n v="5"/>
    <s v="25% net marks mid day, 16% net marks overall."/>
  </r>
  <r>
    <x v="0"/>
    <x v="17"/>
    <n v="31"/>
    <d v="1993-07-29T00:00:00"/>
    <x v="60"/>
    <x v="1"/>
    <x v="0"/>
    <x v="0"/>
    <n v="5"/>
    <s v="25% net marks mid day, 16% net marks overall."/>
  </r>
  <r>
    <x v="0"/>
    <x v="17"/>
    <n v="31"/>
    <d v="1993-07-29T00:00:00"/>
    <x v="60"/>
    <x v="0"/>
    <x v="0"/>
    <x v="0"/>
    <n v="811"/>
    <s v="25% net marks mid day, 16% net marks overall."/>
  </r>
  <r>
    <x v="0"/>
    <x v="17"/>
    <n v="31"/>
    <d v="1993-07-30T00:00:00"/>
    <x v="61"/>
    <x v="4"/>
    <x v="0"/>
    <x v="0"/>
    <n v="5"/>
    <s v="10% net marks."/>
  </r>
  <r>
    <x v="0"/>
    <x v="17"/>
    <n v="31"/>
    <d v="1993-07-30T00:00:00"/>
    <x v="61"/>
    <x v="2"/>
    <x v="0"/>
    <x v="0"/>
    <n v="2"/>
    <s v="10% net marks."/>
  </r>
  <r>
    <x v="0"/>
    <x v="17"/>
    <n v="31"/>
    <d v="1993-07-30T00:00:00"/>
    <x v="61"/>
    <x v="1"/>
    <x v="0"/>
    <x v="0"/>
    <n v="3"/>
    <s v="10% net marks."/>
  </r>
  <r>
    <x v="0"/>
    <x v="17"/>
    <n v="31"/>
    <d v="1993-07-30T00:00:00"/>
    <x v="61"/>
    <x v="0"/>
    <x v="0"/>
    <x v="0"/>
    <n v="400"/>
    <s v="10% net marks."/>
  </r>
  <r>
    <x v="0"/>
    <x v="17"/>
    <n v="31"/>
    <d v="1993-07-31T00:00:00"/>
    <x v="62"/>
    <x v="4"/>
    <x v="0"/>
    <x v="0"/>
    <n v="2"/>
    <m/>
  </r>
  <r>
    <x v="0"/>
    <x v="17"/>
    <n v="31"/>
    <d v="1993-07-31T00:00:00"/>
    <x v="62"/>
    <x v="2"/>
    <x v="0"/>
    <x v="0"/>
    <n v="3"/>
    <m/>
  </r>
  <r>
    <x v="0"/>
    <x v="17"/>
    <n v="31"/>
    <d v="1993-07-31T00:00:00"/>
    <x v="62"/>
    <x v="1"/>
    <x v="0"/>
    <x v="0"/>
    <n v="1"/>
    <m/>
  </r>
  <r>
    <x v="0"/>
    <x v="17"/>
    <n v="31"/>
    <d v="1993-07-31T00:00:00"/>
    <x v="62"/>
    <x v="0"/>
    <x v="0"/>
    <x v="0"/>
    <n v="379"/>
    <m/>
  </r>
  <r>
    <x v="0"/>
    <x v="17"/>
    <n v="32"/>
    <d v="1993-08-01T00:00:00"/>
    <x v="63"/>
    <x v="4"/>
    <x v="0"/>
    <x v="0"/>
    <n v="1"/>
    <s v="4% net marks."/>
  </r>
  <r>
    <x v="0"/>
    <x v="17"/>
    <n v="32"/>
    <d v="1993-08-01T00:00:00"/>
    <x v="63"/>
    <x v="2"/>
    <x v="0"/>
    <x v="0"/>
    <n v="3"/>
    <s v="4% net marks."/>
  </r>
  <r>
    <x v="0"/>
    <x v="17"/>
    <n v="32"/>
    <d v="1993-08-01T00:00:00"/>
    <x v="63"/>
    <x v="1"/>
    <x v="0"/>
    <x v="0"/>
    <n v="4"/>
    <s v="4% net marks."/>
  </r>
  <r>
    <x v="0"/>
    <x v="17"/>
    <n v="32"/>
    <d v="1993-08-01T00:00:00"/>
    <x v="63"/>
    <x v="0"/>
    <x v="0"/>
    <x v="0"/>
    <n v="1010"/>
    <s v="4% net marks."/>
  </r>
  <r>
    <x v="0"/>
    <x v="17"/>
    <n v="32"/>
    <d v="1993-08-02T00:00:00"/>
    <x v="64"/>
    <x v="4"/>
    <x v="0"/>
    <x v="0"/>
    <n v="6"/>
    <s v="3% net marks."/>
  </r>
  <r>
    <x v="0"/>
    <x v="17"/>
    <n v="32"/>
    <d v="1993-08-02T00:00:00"/>
    <x v="64"/>
    <x v="2"/>
    <x v="0"/>
    <x v="0"/>
    <n v="5"/>
    <s v="3% net marks."/>
  </r>
  <r>
    <x v="0"/>
    <x v="17"/>
    <n v="32"/>
    <d v="1993-08-02T00:00:00"/>
    <x v="64"/>
    <x v="1"/>
    <x v="0"/>
    <x v="0"/>
    <n v="17"/>
    <s v="3% net marks."/>
  </r>
  <r>
    <x v="0"/>
    <x v="17"/>
    <n v="32"/>
    <d v="1993-08-02T00:00:00"/>
    <x v="64"/>
    <x v="0"/>
    <x v="0"/>
    <x v="0"/>
    <n v="2362"/>
    <s v="3% net marks."/>
  </r>
  <r>
    <x v="0"/>
    <x v="17"/>
    <n v="32"/>
    <d v="1993-08-03T00:00:00"/>
    <x v="65"/>
    <x v="2"/>
    <x v="0"/>
    <x v="0"/>
    <n v="1"/>
    <s v="5% net marks."/>
  </r>
  <r>
    <x v="0"/>
    <x v="17"/>
    <n v="32"/>
    <d v="1993-08-03T00:00:00"/>
    <x v="65"/>
    <x v="0"/>
    <x v="0"/>
    <x v="0"/>
    <n v="845"/>
    <s v="5% net marks."/>
  </r>
  <r>
    <x v="0"/>
    <x v="17"/>
    <n v="32"/>
    <d v="1993-08-04T00:00:00"/>
    <x v="66"/>
    <x v="4"/>
    <x v="0"/>
    <x v="0"/>
    <n v="1"/>
    <s v="11% net marks.  Brite fish."/>
  </r>
  <r>
    <x v="0"/>
    <x v="17"/>
    <n v="32"/>
    <d v="1993-08-04T00:00:00"/>
    <x v="66"/>
    <x v="2"/>
    <x v="0"/>
    <x v="0"/>
    <n v="3"/>
    <s v="11% net marks.  Brite fish."/>
  </r>
  <r>
    <x v="0"/>
    <x v="17"/>
    <n v="32"/>
    <d v="1993-08-04T00:00:00"/>
    <x v="66"/>
    <x v="1"/>
    <x v="0"/>
    <x v="0"/>
    <n v="2"/>
    <s v="11% net marks.  Brite fish."/>
  </r>
  <r>
    <x v="0"/>
    <x v="17"/>
    <n v="32"/>
    <d v="1993-08-04T00:00:00"/>
    <x v="66"/>
    <x v="0"/>
    <x v="0"/>
    <x v="0"/>
    <n v="354"/>
    <s v="11% net marks.  Brite fish."/>
  </r>
  <r>
    <x v="0"/>
    <x v="17"/>
    <n v="32"/>
    <d v="1993-08-05T00:00:00"/>
    <x v="67"/>
    <x v="4"/>
    <x v="0"/>
    <x v="0"/>
    <n v="6"/>
    <s v="10% netmarks also netmarked king."/>
  </r>
  <r>
    <x v="0"/>
    <x v="17"/>
    <n v="32"/>
    <d v="1993-08-05T00:00:00"/>
    <x v="67"/>
    <x v="1"/>
    <x v="0"/>
    <x v="0"/>
    <n v="21"/>
    <s v="10% netmarks also netmarked king."/>
  </r>
  <r>
    <x v="0"/>
    <x v="17"/>
    <n v="32"/>
    <d v="1993-08-05T00:00:00"/>
    <x v="67"/>
    <x v="0"/>
    <x v="0"/>
    <x v="0"/>
    <n v="732"/>
    <s v="10% netmarks also netmarked king."/>
  </r>
  <r>
    <x v="0"/>
    <x v="17"/>
    <n v="32"/>
    <d v="1993-08-06T00:00:00"/>
    <x v="68"/>
    <x v="4"/>
    <x v="0"/>
    <x v="0"/>
    <n v="11"/>
    <s v="4% net marks lots of small socks."/>
  </r>
  <r>
    <x v="0"/>
    <x v="17"/>
    <n v="32"/>
    <d v="1993-08-06T00:00:00"/>
    <x v="68"/>
    <x v="2"/>
    <x v="0"/>
    <x v="0"/>
    <n v="1"/>
    <s v="4% net marks lots of small socks."/>
  </r>
  <r>
    <x v="0"/>
    <x v="17"/>
    <n v="32"/>
    <d v="1993-08-06T00:00:00"/>
    <x v="68"/>
    <x v="1"/>
    <x v="0"/>
    <x v="0"/>
    <n v="9"/>
    <s v="4% net marks lots of small socks."/>
  </r>
  <r>
    <x v="0"/>
    <x v="17"/>
    <n v="32"/>
    <d v="1993-08-06T00:00:00"/>
    <x v="68"/>
    <x v="0"/>
    <x v="0"/>
    <x v="0"/>
    <n v="698"/>
    <s v="4% net marks lots of small socks."/>
  </r>
  <r>
    <x v="0"/>
    <x v="17"/>
    <n v="32"/>
    <d v="1993-08-07T00:00:00"/>
    <x v="69"/>
    <x v="4"/>
    <x v="0"/>
    <x v="0"/>
    <n v="2"/>
    <s v="4% net marks lots of small socks."/>
  </r>
  <r>
    <x v="0"/>
    <x v="17"/>
    <n v="32"/>
    <d v="1993-08-07T00:00:00"/>
    <x v="69"/>
    <x v="2"/>
    <x v="0"/>
    <x v="0"/>
    <n v="5"/>
    <s v="4% net marks lots of small socks."/>
  </r>
  <r>
    <x v="0"/>
    <x v="17"/>
    <n v="32"/>
    <d v="1993-08-07T00:00:00"/>
    <x v="69"/>
    <x v="1"/>
    <x v="0"/>
    <x v="0"/>
    <n v="8"/>
    <s v="4% net marks lots of small socks."/>
  </r>
  <r>
    <x v="0"/>
    <x v="17"/>
    <n v="32"/>
    <d v="1993-08-07T00:00:00"/>
    <x v="69"/>
    <x v="0"/>
    <x v="0"/>
    <x v="0"/>
    <n v="806"/>
    <s v="4% net marks lots of small socks."/>
  </r>
  <r>
    <x v="0"/>
    <x v="17"/>
    <n v="33"/>
    <d v="1993-08-08T00:00:00"/>
    <x v="70"/>
    <x v="4"/>
    <x v="0"/>
    <x v="0"/>
    <n v="3"/>
    <s v="brite- 2% net marks"/>
  </r>
  <r>
    <x v="0"/>
    <x v="17"/>
    <n v="33"/>
    <d v="1993-08-08T00:00:00"/>
    <x v="70"/>
    <x v="1"/>
    <x v="0"/>
    <x v="0"/>
    <n v="12"/>
    <s v="brite- 2% net marks"/>
  </r>
  <r>
    <x v="0"/>
    <x v="17"/>
    <n v="33"/>
    <d v="1993-08-08T00:00:00"/>
    <x v="70"/>
    <x v="0"/>
    <x v="0"/>
    <x v="0"/>
    <n v="1830"/>
    <s v="brite- 2% net marks"/>
  </r>
  <r>
    <x v="0"/>
    <x v="17"/>
    <n v="33"/>
    <d v="1993-08-09T00:00:00"/>
    <x v="71"/>
    <x v="4"/>
    <x v="0"/>
    <x v="0"/>
    <n v="3"/>
    <s v="&lt;1% net mark fish weir AM"/>
  </r>
  <r>
    <x v="0"/>
    <x v="17"/>
    <n v="33"/>
    <d v="1993-08-09T00:00:00"/>
    <x v="71"/>
    <x v="1"/>
    <x v="0"/>
    <x v="0"/>
    <n v="28"/>
    <s v="&lt;1% net mark fish weir AM"/>
  </r>
  <r>
    <x v="0"/>
    <x v="17"/>
    <n v="33"/>
    <d v="1993-08-09T00:00:00"/>
    <x v="71"/>
    <x v="0"/>
    <x v="0"/>
    <x v="0"/>
    <n v="797"/>
    <s v="&lt;1% net mark fish weir AM"/>
  </r>
  <r>
    <x v="0"/>
    <x v="17"/>
    <n v="33"/>
    <d v="1993-08-10T00:00:00"/>
    <x v="72"/>
    <x v="4"/>
    <x v="0"/>
    <x v="0"/>
    <n v="3"/>
    <m/>
  </r>
  <r>
    <x v="0"/>
    <x v="17"/>
    <n v="33"/>
    <d v="1993-08-10T00:00:00"/>
    <x v="72"/>
    <x v="2"/>
    <x v="0"/>
    <x v="0"/>
    <n v="1"/>
    <m/>
  </r>
  <r>
    <x v="0"/>
    <x v="17"/>
    <n v="33"/>
    <d v="1993-08-10T00:00:00"/>
    <x v="72"/>
    <x v="1"/>
    <x v="0"/>
    <x v="0"/>
    <n v="3"/>
    <m/>
  </r>
  <r>
    <x v="0"/>
    <x v="17"/>
    <n v="33"/>
    <d v="1993-08-10T00:00:00"/>
    <x v="72"/>
    <x v="0"/>
    <x v="0"/>
    <x v="0"/>
    <n v="356"/>
    <m/>
  </r>
  <r>
    <x v="0"/>
    <x v="17"/>
    <n v="33"/>
    <d v="1993-08-11T00:00:00"/>
    <x v="73"/>
    <x v="4"/>
    <x v="0"/>
    <x v="0"/>
    <n v="12"/>
    <s v="8% N.M."/>
  </r>
  <r>
    <x v="0"/>
    <x v="17"/>
    <n v="33"/>
    <d v="1993-08-11T00:00:00"/>
    <x v="73"/>
    <x v="2"/>
    <x v="0"/>
    <x v="0"/>
    <n v="1"/>
    <s v="8% N.M."/>
  </r>
  <r>
    <x v="0"/>
    <x v="17"/>
    <n v="33"/>
    <d v="1993-08-11T00:00:00"/>
    <x v="73"/>
    <x v="1"/>
    <x v="0"/>
    <x v="0"/>
    <n v="5"/>
    <s v="8% N.M."/>
  </r>
  <r>
    <x v="0"/>
    <x v="17"/>
    <n v="33"/>
    <d v="1993-08-11T00:00:00"/>
    <x v="73"/>
    <x v="0"/>
    <x v="0"/>
    <x v="0"/>
    <n v="398"/>
    <s v="8% N.M."/>
  </r>
  <r>
    <x v="0"/>
    <x v="17"/>
    <n v="33"/>
    <d v="1993-08-12T00:00:00"/>
    <x v="74"/>
    <x v="4"/>
    <x v="0"/>
    <x v="0"/>
    <n v="5"/>
    <s v="7% N.M. Brite."/>
  </r>
  <r>
    <x v="0"/>
    <x v="17"/>
    <n v="33"/>
    <d v="1993-08-12T00:00:00"/>
    <x v="74"/>
    <x v="1"/>
    <x v="0"/>
    <x v="0"/>
    <n v="2"/>
    <s v="7% N.M. Brite."/>
  </r>
  <r>
    <x v="0"/>
    <x v="17"/>
    <n v="33"/>
    <d v="1993-08-12T00:00:00"/>
    <x v="74"/>
    <x v="0"/>
    <x v="0"/>
    <x v="0"/>
    <n v="271"/>
    <s v="7% N.M. Brite."/>
  </r>
  <r>
    <x v="0"/>
    <x v="17"/>
    <n v="33"/>
    <d v="1993-08-13T00:00:00"/>
    <x v="75"/>
    <x v="4"/>
    <x v="0"/>
    <x v="0"/>
    <n v="6"/>
    <s v="5% N.M."/>
  </r>
  <r>
    <x v="0"/>
    <x v="17"/>
    <n v="33"/>
    <d v="1993-08-13T00:00:00"/>
    <x v="75"/>
    <x v="2"/>
    <x v="0"/>
    <x v="0"/>
    <n v="2"/>
    <s v="5% N.M."/>
  </r>
  <r>
    <x v="0"/>
    <x v="17"/>
    <n v="33"/>
    <d v="1993-08-13T00:00:00"/>
    <x v="75"/>
    <x v="1"/>
    <x v="0"/>
    <x v="0"/>
    <n v="2"/>
    <s v="5% N.M."/>
  </r>
  <r>
    <x v="0"/>
    <x v="17"/>
    <n v="33"/>
    <d v="1993-08-13T00:00:00"/>
    <x v="75"/>
    <x v="0"/>
    <x v="0"/>
    <x v="0"/>
    <n v="227"/>
    <s v="5% N.M."/>
  </r>
  <r>
    <x v="0"/>
    <x v="17"/>
    <n v="33"/>
    <d v="1993-08-14T00:00:00"/>
    <x v="76"/>
    <x v="4"/>
    <x v="0"/>
    <x v="0"/>
    <n v="7"/>
    <s v="5% N.M."/>
  </r>
  <r>
    <x v="0"/>
    <x v="17"/>
    <n v="33"/>
    <d v="1993-08-14T00:00:00"/>
    <x v="76"/>
    <x v="2"/>
    <x v="0"/>
    <x v="0"/>
    <n v="2"/>
    <s v="5% N.M."/>
  </r>
  <r>
    <x v="0"/>
    <x v="17"/>
    <n v="33"/>
    <d v="1993-08-14T00:00:00"/>
    <x v="76"/>
    <x v="1"/>
    <x v="0"/>
    <x v="0"/>
    <n v="7"/>
    <s v="5% N.M."/>
  </r>
  <r>
    <x v="0"/>
    <x v="17"/>
    <n v="33"/>
    <d v="1993-08-14T00:00:00"/>
    <x v="76"/>
    <x v="0"/>
    <x v="0"/>
    <x v="0"/>
    <n v="419"/>
    <s v="5% N.M."/>
  </r>
  <r>
    <x v="0"/>
    <x v="17"/>
    <n v="34"/>
    <d v="1993-08-15T00:00:00"/>
    <x v="77"/>
    <x v="4"/>
    <x v="0"/>
    <x v="0"/>
    <n v="2"/>
    <s v="3% N.M."/>
  </r>
  <r>
    <x v="0"/>
    <x v="17"/>
    <n v="34"/>
    <d v="1993-08-15T00:00:00"/>
    <x v="77"/>
    <x v="1"/>
    <x v="0"/>
    <x v="0"/>
    <n v="4"/>
    <s v="3% N.M."/>
  </r>
  <r>
    <x v="0"/>
    <x v="17"/>
    <n v="34"/>
    <d v="1993-08-15T00:00:00"/>
    <x v="77"/>
    <x v="0"/>
    <x v="0"/>
    <x v="0"/>
    <n v="1020"/>
    <s v="3% N.M."/>
  </r>
  <r>
    <x v="0"/>
    <x v="17"/>
    <n v="34"/>
    <d v="1993-08-16T00:00:00"/>
    <x v="78"/>
    <x v="4"/>
    <x v="0"/>
    <x v="0"/>
    <n v="9"/>
    <s v="4% net marks."/>
  </r>
  <r>
    <x v="0"/>
    <x v="17"/>
    <n v="34"/>
    <d v="1993-08-16T00:00:00"/>
    <x v="78"/>
    <x v="1"/>
    <x v="0"/>
    <x v="0"/>
    <n v="3"/>
    <s v="4% net marks."/>
  </r>
  <r>
    <x v="0"/>
    <x v="17"/>
    <n v="34"/>
    <d v="1993-08-16T00:00:00"/>
    <x v="78"/>
    <x v="0"/>
    <x v="0"/>
    <x v="0"/>
    <n v="1051"/>
    <s v="4% net marks."/>
  </r>
  <r>
    <x v="0"/>
    <x v="17"/>
    <n v="34"/>
    <d v="1993-08-17T00:00:00"/>
    <x v="79"/>
    <x v="4"/>
    <x v="0"/>
    <x v="0"/>
    <n v="7"/>
    <s v="2% net marks, some fish behind weir in am."/>
  </r>
  <r>
    <x v="0"/>
    <x v="17"/>
    <n v="34"/>
    <d v="1993-08-17T00:00:00"/>
    <x v="79"/>
    <x v="1"/>
    <x v="0"/>
    <x v="0"/>
    <n v="14"/>
    <s v="2% net marks, some fish behind weir in am."/>
  </r>
  <r>
    <x v="0"/>
    <x v="17"/>
    <n v="34"/>
    <d v="1993-08-17T00:00:00"/>
    <x v="79"/>
    <x v="0"/>
    <x v="0"/>
    <x v="0"/>
    <n v="500"/>
    <s v="2% net marks, some fish behind weir in am."/>
  </r>
  <r>
    <x v="0"/>
    <x v="17"/>
    <n v="34"/>
    <d v="1993-08-18T00:00:00"/>
    <x v="80"/>
    <x v="4"/>
    <x v="0"/>
    <x v="0"/>
    <n v="10"/>
    <m/>
  </r>
  <r>
    <x v="0"/>
    <x v="17"/>
    <n v="34"/>
    <d v="1993-08-18T00:00:00"/>
    <x v="80"/>
    <x v="1"/>
    <x v="0"/>
    <x v="0"/>
    <n v="23"/>
    <m/>
  </r>
  <r>
    <x v="0"/>
    <x v="17"/>
    <n v="34"/>
    <d v="1993-08-18T00:00:00"/>
    <x v="80"/>
    <x v="0"/>
    <x v="0"/>
    <x v="0"/>
    <n v="941"/>
    <m/>
  </r>
  <r>
    <x v="0"/>
    <x v="17"/>
    <n v="34"/>
    <d v="1993-08-19T00:00:00"/>
    <x v="81"/>
    <x v="4"/>
    <x v="0"/>
    <x v="0"/>
    <n v="7"/>
    <s v="13% N.M."/>
  </r>
  <r>
    <x v="0"/>
    <x v="17"/>
    <n v="34"/>
    <d v="1993-08-19T00:00:00"/>
    <x v="81"/>
    <x v="2"/>
    <x v="0"/>
    <x v="0"/>
    <n v="1"/>
    <s v="13% N.M."/>
  </r>
  <r>
    <x v="0"/>
    <x v="17"/>
    <n v="34"/>
    <d v="1993-08-19T00:00:00"/>
    <x v="81"/>
    <x v="1"/>
    <x v="0"/>
    <x v="0"/>
    <n v="26"/>
    <s v="13% N.M."/>
  </r>
  <r>
    <x v="0"/>
    <x v="17"/>
    <n v="34"/>
    <d v="1993-08-19T00:00:00"/>
    <x v="81"/>
    <x v="0"/>
    <x v="0"/>
    <x v="0"/>
    <n v="442"/>
    <s v="13% N.M."/>
  </r>
  <r>
    <x v="0"/>
    <x v="17"/>
    <n v="34"/>
    <d v="1993-08-20T00:00:00"/>
    <x v="82"/>
    <x v="4"/>
    <x v="0"/>
    <x v="0"/>
    <n v="4"/>
    <s v="20% net marks, brite fish."/>
  </r>
  <r>
    <x v="0"/>
    <x v="17"/>
    <n v="34"/>
    <d v="1993-08-20T00:00:00"/>
    <x v="82"/>
    <x v="2"/>
    <x v="0"/>
    <x v="0"/>
    <n v="1"/>
    <s v="20% net marks, brite fish."/>
  </r>
  <r>
    <x v="0"/>
    <x v="17"/>
    <n v="34"/>
    <d v="1993-08-20T00:00:00"/>
    <x v="82"/>
    <x v="1"/>
    <x v="0"/>
    <x v="0"/>
    <n v="17"/>
    <s v="20% net marks, brite fish."/>
  </r>
  <r>
    <x v="0"/>
    <x v="17"/>
    <n v="34"/>
    <d v="1993-08-20T00:00:00"/>
    <x v="82"/>
    <x v="0"/>
    <x v="0"/>
    <x v="0"/>
    <n v="437"/>
    <s v="20% net marks, brite fish."/>
  </r>
  <r>
    <x v="0"/>
    <x v="17"/>
    <n v="34"/>
    <d v="1993-08-21T00:00:00"/>
    <x v="83"/>
    <x v="4"/>
    <x v="0"/>
    <x v="0"/>
    <n v="7"/>
    <s v="18% net marks in am, 13% net marks in pm.  Slow in am."/>
  </r>
  <r>
    <x v="0"/>
    <x v="17"/>
    <n v="34"/>
    <d v="1993-08-21T00:00:00"/>
    <x v="83"/>
    <x v="2"/>
    <x v="0"/>
    <x v="0"/>
    <n v="2"/>
    <s v="18% net marks in am, 13% net marks in pm.  Slow in am."/>
  </r>
  <r>
    <x v="0"/>
    <x v="17"/>
    <n v="34"/>
    <d v="1993-08-21T00:00:00"/>
    <x v="83"/>
    <x v="1"/>
    <x v="0"/>
    <x v="0"/>
    <n v="20"/>
    <s v="18% net marks in am, 13% net marks in pm.  Slow in am."/>
  </r>
  <r>
    <x v="0"/>
    <x v="17"/>
    <n v="34"/>
    <d v="1993-08-21T00:00:00"/>
    <x v="83"/>
    <x v="0"/>
    <x v="0"/>
    <x v="0"/>
    <n v="466"/>
    <s v="18% net marks in am, 13% net marks in pm.  Slow in am."/>
  </r>
  <r>
    <x v="0"/>
    <x v="17"/>
    <n v="35"/>
    <d v="1993-08-22T00:00:00"/>
    <x v="84"/>
    <x v="4"/>
    <x v="0"/>
    <x v="0"/>
    <n v="11"/>
    <s v="Better! 400 by 1pm. 6% net marks, 1% dark."/>
  </r>
  <r>
    <x v="0"/>
    <x v="17"/>
    <n v="35"/>
    <d v="1993-08-22T00:00:00"/>
    <x v="84"/>
    <x v="2"/>
    <x v="0"/>
    <x v="0"/>
    <n v="1"/>
    <s v="Better! 400 by 1pm. 6% net marks, 1% dark."/>
  </r>
  <r>
    <x v="0"/>
    <x v="17"/>
    <n v="35"/>
    <d v="1993-08-22T00:00:00"/>
    <x v="84"/>
    <x v="1"/>
    <x v="0"/>
    <x v="0"/>
    <n v="14"/>
    <s v="Better! 400 by 1pm. 6% net marks, 1% dark."/>
  </r>
  <r>
    <x v="0"/>
    <x v="17"/>
    <n v="35"/>
    <d v="1993-08-22T00:00:00"/>
    <x v="84"/>
    <x v="0"/>
    <x v="0"/>
    <x v="0"/>
    <n v="815"/>
    <s v="Better! 400 by 1pm. 6% net marks, 1% dark."/>
  </r>
  <r>
    <x v="0"/>
    <x v="17"/>
    <n v="35"/>
    <d v="1993-08-23T00:00:00"/>
    <x v="85"/>
    <x v="4"/>
    <x v="0"/>
    <x v="0"/>
    <n v="9"/>
    <s v="5% net marks, 1% dark fish."/>
  </r>
  <r>
    <x v="0"/>
    <x v="17"/>
    <n v="35"/>
    <d v="1993-08-23T00:00:00"/>
    <x v="85"/>
    <x v="1"/>
    <x v="0"/>
    <x v="0"/>
    <n v="15"/>
    <s v="5% net marks, 1% dark fish."/>
  </r>
  <r>
    <x v="0"/>
    <x v="17"/>
    <n v="35"/>
    <d v="1993-08-23T00:00:00"/>
    <x v="85"/>
    <x v="0"/>
    <x v="0"/>
    <x v="0"/>
    <n v="979"/>
    <s v="5% net marks, 1% dark fish."/>
  </r>
  <r>
    <x v="0"/>
    <x v="17"/>
    <n v="35"/>
    <d v="1993-08-24T00:00:00"/>
    <x v="86"/>
    <x v="4"/>
    <x v="0"/>
    <x v="0"/>
    <n v="5"/>
    <s v="9% net marks."/>
  </r>
  <r>
    <x v="0"/>
    <x v="17"/>
    <n v="35"/>
    <d v="1993-08-24T00:00:00"/>
    <x v="86"/>
    <x v="2"/>
    <x v="0"/>
    <x v="0"/>
    <n v="1"/>
    <s v="9% net marks."/>
  </r>
  <r>
    <x v="0"/>
    <x v="17"/>
    <n v="35"/>
    <d v="1993-08-24T00:00:00"/>
    <x v="86"/>
    <x v="1"/>
    <x v="0"/>
    <x v="0"/>
    <n v="4"/>
    <s v="9% net marks."/>
  </r>
  <r>
    <x v="0"/>
    <x v="17"/>
    <n v="35"/>
    <d v="1993-08-24T00:00:00"/>
    <x v="86"/>
    <x v="0"/>
    <x v="0"/>
    <x v="0"/>
    <n v="212"/>
    <s v="9% net marks."/>
  </r>
  <r>
    <x v="0"/>
    <x v="17"/>
    <n v="35"/>
    <d v="1993-08-25T00:00:00"/>
    <x v="87"/>
    <x v="4"/>
    <x v="0"/>
    <x v="0"/>
    <n v="3"/>
    <s v="17% net marks.  Checked weir, no holes."/>
  </r>
  <r>
    <x v="0"/>
    <x v="17"/>
    <n v="35"/>
    <d v="1993-08-25T00:00:00"/>
    <x v="87"/>
    <x v="2"/>
    <x v="0"/>
    <x v="0"/>
    <n v="1"/>
    <s v="17% net marks.  Checked weir, no holes."/>
  </r>
  <r>
    <x v="0"/>
    <x v="17"/>
    <n v="35"/>
    <d v="1993-08-25T00:00:00"/>
    <x v="87"/>
    <x v="1"/>
    <x v="0"/>
    <x v="0"/>
    <n v="3"/>
    <s v="17% net marks.  Checked weir, no holes."/>
  </r>
  <r>
    <x v="0"/>
    <x v="17"/>
    <n v="35"/>
    <d v="1993-08-25T00:00:00"/>
    <x v="87"/>
    <x v="0"/>
    <x v="0"/>
    <x v="0"/>
    <n v="66"/>
    <s v="17% net marks.  Checked weir, no holes."/>
  </r>
  <r>
    <x v="0"/>
    <x v="17"/>
    <n v="35"/>
    <d v="1993-08-26T00:00:00"/>
    <x v="88"/>
    <x v="4"/>
    <x v="0"/>
    <x v="0"/>
    <n v="1"/>
    <s v="3-ad clip King carcasses 34% net marks."/>
  </r>
  <r>
    <x v="0"/>
    <x v="17"/>
    <n v="35"/>
    <d v="1993-08-26T00:00:00"/>
    <x v="88"/>
    <x v="1"/>
    <x v="0"/>
    <x v="0"/>
    <n v="1"/>
    <s v="3-ad clip King carcasses 34% net marks."/>
  </r>
  <r>
    <x v="0"/>
    <x v="17"/>
    <n v="35"/>
    <d v="1993-08-26T00:00:00"/>
    <x v="88"/>
    <x v="0"/>
    <x v="0"/>
    <x v="0"/>
    <n v="38"/>
    <s v="3-ad clip King carcasses 34% net marks."/>
  </r>
  <r>
    <x v="0"/>
    <x v="17"/>
    <n v="35"/>
    <d v="1993-08-27T00:00:00"/>
    <x v="89"/>
    <x v="1"/>
    <x v="0"/>
    <x v="0"/>
    <n v="2"/>
    <s v="3-ad-clip King carcasses, 45% net marked! Still brite."/>
  </r>
  <r>
    <x v="0"/>
    <x v="17"/>
    <n v="35"/>
    <d v="1993-08-27T00:00:00"/>
    <x v="89"/>
    <x v="0"/>
    <x v="0"/>
    <x v="0"/>
    <n v="49"/>
    <s v="3-ad-clip King carcasses, 45% net marked! Still brite."/>
  </r>
  <r>
    <x v="0"/>
    <x v="17"/>
    <n v="35"/>
    <d v="1993-08-28T00:00:00"/>
    <x v="90"/>
    <x v="1"/>
    <x v="0"/>
    <x v="0"/>
    <n v="2"/>
    <s v="14% N.M.- Brite."/>
  </r>
  <r>
    <x v="0"/>
    <x v="17"/>
    <n v="35"/>
    <d v="1993-08-28T00:00:00"/>
    <x v="90"/>
    <x v="0"/>
    <x v="0"/>
    <x v="0"/>
    <n v="63"/>
    <s v="14% N.M.- Brite."/>
  </r>
  <r>
    <x v="0"/>
    <x v="17"/>
    <n v="36"/>
    <d v="1993-08-29T00:00:00"/>
    <x v="91"/>
    <x v="4"/>
    <x v="0"/>
    <x v="0"/>
    <n v="1"/>
    <s v="5-ad-clip King carcasses."/>
  </r>
  <r>
    <x v="0"/>
    <x v="17"/>
    <n v="36"/>
    <d v="1993-08-29T00:00:00"/>
    <x v="91"/>
    <x v="1"/>
    <x v="0"/>
    <x v="0"/>
    <n v="1"/>
    <s v="5-ad-clip King carcasses."/>
  </r>
  <r>
    <x v="0"/>
    <x v="17"/>
    <n v="36"/>
    <d v="1993-08-29T00:00:00"/>
    <x v="91"/>
    <x v="0"/>
    <x v="0"/>
    <x v="0"/>
    <n v="70"/>
    <s v="5-ad-clip King carcasses."/>
  </r>
  <r>
    <x v="0"/>
    <x v="17"/>
    <n v="36"/>
    <d v="1993-08-30T00:00:00"/>
    <x v="92"/>
    <x v="4"/>
    <x v="0"/>
    <x v="0"/>
    <n v="1"/>
    <m/>
  </r>
  <r>
    <x v="0"/>
    <x v="17"/>
    <n v="36"/>
    <d v="1993-08-30T00:00:00"/>
    <x v="92"/>
    <x v="2"/>
    <x v="0"/>
    <x v="0"/>
    <n v="1"/>
    <m/>
  </r>
  <r>
    <x v="0"/>
    <x v="17"/>
    <n v="36"/>
    <d v="1993-08-30T00:00:00"/>
    <x v="92"/>
    <x v="3"/>
    <x v="0"/>
    <x v="0"/>
    <n v="1"/>
    <m/>
  </r>
  <r>
    <x v="0"/>
    <x v="17"/>
    <n v="36"/>
    <d v="1993-08-30T00:00:00"/>
    <x v="92"/>
    <x v="1"/>
    <x v="0"/>
    <x v="0"/>
    <n v="3"/>
    <m/>
  </r>
  <r>
    <x v="0"/>
    <x v="17"/>
    <n v="36"/>
    <d v="1993-08-30T00:00:00"/>
    <x v="92"/>
    <x v="0"/>
    <x v="0"/>
    <x v="0"/>
    <n v="116"/>
    <m/>
  </r>
  <r>
    <x v="0"/>
    <x v="17"/>
    <n v="36"/>
    <d v="1993-08-31T00:00:00"/>
    <x v="93"/>
    <x v="2"/>
    <x v="0"/>
    <x v="0"/>
    <n v="2"/>
    <s v="15% net marks, fish large mostly male."/>
  </r>
  <r>
    <x v="0"/>
    <x v="17"/>
    <n v="36"/>
    <d v="1993-08-31T00:00:00"/>
    <x v="93"/>
    <x v="1"/>
    <x v="0"/>
    <x v="0"/>
    <n v="9"/>
    <s v="15% net marks, fish large mostly male."/>
  </r>
  <r>
    <x v="0"/>
    <x v="17"/>
    <n v="36"/>
    <d v="1993-08-31T00:00:00"/>
    <x v="93"/>
    <x v="0"/>
    <x v="0"/>
    <x v="0"/>
    <n v="319"/>
    <s v="15% net marks, fish large mostly male."/>
  </r>
  <r>
    <x v="0"/>
    <x v="17"/>
    <n v="36"/>
    <d v="1993-09-01T00:00:00"/>
    <x v="94"/>
    <x v="2"/>
    <x v="0"/>
    <x v="0"/>
    <n v="2"/>
    <s v="18% net marks.  7 ad-clip king carcasses."/>
  </r>
  <r>
    <x v="0"/>
    <x v="17"/>
    <n v="36"/>
    <d v="1993-09-01T00:00:00"/>
    <x v="94"/>
    <x v="1"/>
    <x v="0"/>
    <x v="0"/>
    <n v="2"/>
    <s v="18% net marks.  7 ad-clip king carcasses."/>
  </r>
  <r>
    <x v="0"/>
    <x v="17"/>
    <n v="36"/>
    <d v="1993-09-01T00:00:00"/>
    <x v="94"/>
    <x v="0"/>
    <x v="0"/>
    <x v="0"/>
    <n v="57"/>
    <s v="18% net marks.  7 ad-clip king carcasses."/>
  </r>
  <r>
    <x v="0"/>
    <x v="17"/>
    <n v="36"/>
    <d v="1993-09-02T00:00:00"/>
    <x v="95"/>
    <x v="1"/>
    <x v="0"/>
    <x v="0"/>
    <n v="1"/>
    <s v="10% net marks.  1 ad-clip king carcass. Seal at high tide."/>
  </r>
  <r>
    <x v="0"/>
    <x v="17"/>
    <n v="36"/>
    <d v="1993-09-02T00:00:00"/>
    <x v="95"/>
    <x v="0"/>
    <x v="0"/>
    <x v="0"/>
    <n v="176"/>
    <s v="10% net marks.  1 ad-clip king carcass. Seal at high tide."/>
  </r>
  <r>
    <x v="0"/>
    <x v="17"/>
    <n v="36"/>
    <d v="1993-09-03T00:00:00"/>
    <x v="96"/>
    <x v="2"/>
    <x v="0"/>
    <x v="0"/>
    <n v="1"/>
    <s v="14% net marks.  3 ad-clip king carcasses."/>
  </r>
  <r>
    <x v="0"/>
    <x v="17"/>
    <n v="36"/>
    <d v="1993-09-03T00:00:00"/>
    <x v="96"/>
    <x v="1"/>
    <x v="0"/>
    <x v="0"/>
    <n v="3"/>
    <s v="14% net marks.  3 ad-clip king carcasses."/>
  </r>
  <r>
    <x v="0"/>
    <x v="17"/>
    <n v="36"/>
    <d v="1993-09-03T00:00:00"/>
    <x v="96"/>
    <x v="0"/>
    <x v="0"/>
    <x v="0"/>
    <n v="110"/>
    <s v="14% net marks.  3 ad-clip king carcasses."/>
  </r>
  <r>
    <x v="0"/>
    <x v="17"/>
    <n v="36"/>
    <d v="1993-09-04T00:00:00"/>
    <x v="97"/>
    <x v="3"/>
    <x v="0"/>
    <x v="1"/>
    <n v="1"/>
    <s v="12% net marks. 1 jack coho."/>
  </r>
  <r>
    <x v="0"/>
    <x v="17"/>
    <n v="36"/>
    <d v="1993-09-04T00:00:00"/>
    <x v="97"/>
    <x v="1"/>
    <x v="0"/>
    <x v="0"/>
    <n v="3"/>
    <s v="12% net marks. 1 jack coho."/>
  </r>
  <r>
    <x v="0"/>
    <x v="17"/>
    <n v="36"/>
    <d v="1993-09-04T00:00:00"/>
    <x v="97"/>
    <x v="0"/>
    <x v="0"/>
    <x v="0"/>
    <n v="51"/>
    <s v="12% net marks. 1 jack coho."/>
  </r>
  <r>
    <x v="0"/>
    <x v="17"/>
    <n v="37"/>
    <d v="1993-09-05T00:00:00"/>
    <x v="98"/>
    <x v="2"/>
    <x v="0"/>
    <x v="0"/>
    <n v="3"/>
    <s v="1% net marks. 3 ad-clip king carcasses."/>
  </r>
  <r>
    <x v="0"/>
    <x v="17"/>
    <n v="37"/>
    <d v="1993-09-05T00:00:00"/>
    <x v="98"/>
    <x v="1"/>
    <x v="0"/>
    <x v="0"/>
    <n v="1"/>
    <s v="1% net marks. 3 ad-clip king carcasses."/>
  </r>
  <r>
    <x v="0"/>
    <x v="17"/>
    <n v="37"/>
    <d v="1993-09-05T00:00:00"/>
    <x v="98"/>
    <x v="0"/>
    <x v="0"/>
    <x v="0"/>
    <n v="67"/>
    <s v="1% net marks. 3 ad-clip king carcasses."/>
  </r>
  <r>
    <x v="0"/>
    <x v="17"/>
    <n v="37"/>
    <d v="1993-09-06T00:00:00"/>
    <x v="99"/>
    <x v="2"/>
    <x v="0"/>
    <x v="0"/>
    <n v="2"/>
    <s v="1% net marks. 3 ad-clip king carcasses."/>
  </r>
  <r>
    <x v="0"/>
    <x v="17"/>
    <n v="37"/>
    <d v="1993-09-06T00:00:00"/>
    <x v="99"/>
    <x v="1"/>
    <x v="0"/>
    <x v="0"/>
    <n v="4"/>
    <s v="1% net marks. 3 ad-clip king carcasses."/>
  </r>
  <r>
    <x v="0"/>
    <x v="17"/>
    <n v="37"/>
    <d v="1993-09-06T00:00:00"/>
    <x v="99"/>
    <x v="0"/>
    <x v="0"/>
    <x v="0"/>
    <n v="413"/>
    <s v="1% net marks. 3 ad-clip king carcasses."/>
  </r>
  <r>
    <x v="0"/>
    <x v="17"/>
    <n v="37"/>
    <d v="1993-09-07T00:00:00"/>
    <x v="100"/>
    <x v="2"/>
    <x v="0"/>
    <x v="0"/>
    <n v="1"/>
    <s v="2 ad clip king carcasses."/>
  </r>
  <r>
    <x v="0"/>
    <x v="17"/>
    <n v="37"/>
    <d v="1993-09-07T00:00:00"/>
    <x v="100"/>
    <x v="3"/>
    <x v="0"/>
    <x v="0"/>
    <n v="3"/>
    <s v="2 ad clip king carcasses."/>
  </r>
  <r>
    <x v="0"/>
    <x v="17"/>
    <n v="37"/>
    <d v="1993-09-07T00:00:00"/>
    <x v="100"/>
    <x v="1"/>
    <x v="0"/>
    <x v="0"/>
    <n v="1"/>
    <s v="2 ad clip king carcasses."/>
  </r>
  <r>
    <x v="0"/>
    <x v="17"/>
    <n v="37"/>
    <d v="1993-09-07T00:00:00"/>
    <x v="100"/>
    <x v="0"/>
    <x v="0"/>
    <x v="0"/>
    <n v="466"/>
    <s v="2 ad clip king carcasses."/>
  </r>
  <r>
    <x v="0"/>
    <x v="17"/>
    <n v="37"/>
    <d v="1993-09-08T00:00:00"/>
    <x v="101"/>
    <x v="2"/>
    <x v="0"/>
    <x v="0"/>
    <n v="1"/>
    <m/>
  </r>
  <r>
    <x v="0"/>
    <x v="17"/>
    <n v="37"/>
    <d v="1993-09-08T00:00:00"/>
    <x v="101"/>
    <x v="3"/>
    <x v="0"/>
    <x v="0"/>
    <n v="3"/>
    <m/>
  </r>
  <r>
    <x v="0"/>
    <x v="17"/>
    <n v="37"/>
    <d v="1993-09-08T00:00:00"/>
    <x v="101"/>
    <x v="1"/>
    <x v="0"/>
    <x v="0"/>
    <n v="2"/>
    <m/>
  </r>
  <r>
    <x v="0"/>
    <x v="17"/>
    <n v="37"/>
    <d v="1993-09-08T00:00:00"/>
    <x v="101"/>
    <x v="0"/>
    <x v="0"/>
    <x v="0"/>
    <n v="267"/>
    <m/>
  </r>
  <r>
    <x v="0"/>
    <x v="17"/>
    <n v="37"/>
    <d v="1993-09-09T00:00:00"/>
    <x v="102"/>
    <x v="2"/>
    <x v="0"/>
    <x v="0"/>
    <n v="3"/>
    <s v="14% net marks."/>
  </r>
  <r>
    <x v="0"/>
    <x v="17"/>
    <n v="37"/>
    <d v="1993-09-09T00:00:00"/>
    <x v="102"/>
    <x v="3"/>
    <x v="0"/>
    <x v="0"/>
    <n v="1"/>
    <s v="14% net marks."/>
  </r>
  <r>
    <x v="0"/>
    <x v="17"/>
    <n v="37"/>
    <d v="1993-09-09T00:00:00"/>
    <x v="102"/>
    <x v="3"/>
    <x v="0"/>
    <x v="1"/>
    <n v="1"/>
    <s v="14% net marks."/>
  </r>
  <r>
    <x v="0"/>
    <x v="17"/>
    <n v="37"/>
    <d v="1993-09-09T00:00:00"/>
    <x v="102"/>
    <x v="1"/>
    <x v="0"/>
    <x v="0"/>
    <n v="4"/>
    <s v="14% net marks."/>
  </r>
  <r>
    <x v="0"/>
    <x v="17"/>
    <n v="37"/>
    <d v="1993-09-09T00:00:00"/>
    <x v="102"/>
    <x v="0"/>
    <x v="0"/>
    <x v="0"/>
    <n v="77"/>
    <s v="14% net marks."/>
  </r>
  <r>
    <x v="0"/>
    <x v="17"/>
    <n v="37"/>
    <d v="1993-09-10T00:00:00"/>
    <x v="103"/>
    <x v="1"/>
    <x v="0"/>
    <x v="0"/>
    <n v="2"/>
    <s v="5% net marks, 3 ad-clip king carcasses."/>
  </r>
  <r>
    <x v="0"/>
    <x v="17"/>
    <n v="37"/>
    <d v="1993-09-10T00:00:00"/>
    <x v="103"/>
    <x v="0"/>
    <x v="0"/>
    <x v="0"/>
    <n v="57"/>
    <s v="5% net marks, 3 ad-clip king carcasses."/>
  </r>
  <r>
    <x v="0"/>
    <x v="17"/>
    <n v="37"/>
    <d v="1993-09-11T00:00:00"/>
    <x v="104"/>
    <x v="2"/>
    <x v="0"/>
    <x v="0"/>
    <n v="2"/>
    <s v="14% net marks. 3 ad-clip king carcasses."/>
  </r>
  <r>
    <x v="0"/>
    <x v="17"/>
    <n v="37"/>
    <d v="1993-09-11T00:00:00"/>
    <x v="104"/>
    <x v="3"/>
    <x v="0"/>
    <x v="0"/>
    <n v="4"/>
    <s v="14% net marks. 3 ad-clip king carcasses."/>
  </r>
  <r>
    <x v="0"/>
    <x v="17"/>
    <n v="37"/>
    <d v="1993-09-11T00:00:00"/>
    <x v="104"/>
    <x v="1"/>
    <x v="0"/>
    <x v="0"/>
    <n v="3"/>
    <s v="14% net marks. 3 ad-clip king carcasses."/>
  </r>
  <r>
    <x v="0"/>
    <x v="17"/>
    <n v="37"/>
    <d v="1993-09-11T00:00:00"/>
    <x v="104"/>
    <x v="0"/>
    <x v="0"/>
    <x v="0"/>
    <n v="80"/>
    <s v="14% net marks. 3 ad-clip king carcasses."/>
  </r>
  <r>
    <x v="0"/>
    <x v="17"/>
    <n v="38"/>
    <d v="1993-09-12T00:00:00"/>
    <x v="105"/>
    <x v="3"/>
    <x v="0"/>
    <x v="0"/>
    <n v="1"/>
    <s v="1 ad-clip king carcass."/>
  </r>
  <r>
    <x v="0"/>
    <x v="17"/>
    <n v="38"/>
    <d v="1993-09-12T00:00:00"/>
    <x v="105"/>
    <x v="1"/>
    <x v="0"/>
    <x v="0"/>
    <n v="3"/>
    <s v="1 ad-clip king carcass."/>
  </r>
  <r>
    <x v="0"/>
    <x v="17"/>
    <n v="38"/>
    <d v="1993-09-12T00:00:00"/>
    <x v="105"/>
    <x v="0"/>
    <x v="0"/>
    <x v="0"/>
    <n v="9"/>
    <s v="1 ad-clip king carcass."/>
  </r>
  <r>
    <x v="0"/>
    <x v="17"/>
    <n v="38"/>
    <d v="1993-09-13T00:00:00"/>
    <x v="106"/>
    <x v="2"/>
    <x v="0"/>
    <x v="0"/>
    <n v="9"/>
    <s v="1 ad-clip king carcass."/>
  </r>
  <r>
    <x v="0"/>
    <x v="17"/>
    <n v="38"/>
    <d v="1993-09-13T00:00:00"/>
    <x v="106"/>
    <x v="3"/>
    <x v="0"/>
    <x v="0"/>
    <n v="11"/>
    <s v="1 ad-clip king carcass."/>
  </r>
  <r>
    <x v="0"/>
    <x v="17"/>
    <n v="38"/>
    <d v="1993-09-13T00:00:00"/>
    <x v="106"/>
    <x v="3"/>
    <x v="0"/>
    <x v="1"/>
    <n v="1"/>
    <s v="1 ad-clip king carcass."/>
  </r>
  <r>
    <x v="0"/>
    <x v="17"/>
    <n v="38"/>
    <d v="1993-09-13T00:00:00"/>
    <x v="106"/>
    <x v="1"/>
    <x v="0"/>
    <x v="0"/>
    <n v="2"/>
    <s v="1 ad-clip king carcass."/>
  </r>
  <r>
    <x v="0"/>
    <x v="17"/>
    <n v="38"/>
    <d v="1993-09-13T00:00:00"/>
    <x v="106"/>
    <x v="0"/>
    <x v="0"/>
    <x v="0"/>
    <n v="259"/>
    <s v="1 ad-clip king carcass."/>
  </r>
  <r>
    <x v="0"/>
    <x v="17"/>
    <n v="38"/>
    <d v="1993-09-14T00:00:00"/>
    <x v="107"/>
    <x v="2"/>
    <x v="0"/>
    <x v="0"/>
    <n v="2"/>
    <s v="3% net marks."/>
  </r>
  <r>
    <x v="0"/>
    <x v="17"/>
    <n v="38"/>
    <d v="1993-09-14T00:00:00"/>
    <x v="107"/>
    <x v="3"/>
    <x v="0"/>
    <x v="0"/>
    <n v="2"/>
    <s v="3% net marks."/>
  </r>
  <r>
    <x v="0"/>
    <x v="17"/>
    <n v="38"/>
    <d v="1993-09-14T00:00:00"/>
    <x v="107"/>
    <x v="1"/>
    <x v="0"/>
    <x v="0"/>
    <n v="3"/>
    <s v="3% net marks."/>
  </r>
  <r>
    <x v="0"/>
    <x v="17"/>
    <n v="38"/>
    <d v="1993-09-14T00:00:00"/>
    <x v="107"/>
    <x v="0"/>
    <x v="0"/>
    <x v="0"/>
    <n v="63"/>
    <s v="3% net marks."/>
  </r>
  <r>
    <x v="0"/>
    <x v="17"/>
    <n v="38"/>
    <d v="1993-09-15T00:00:00"/>
    <x v="108"/>
    <x v="2"/>
    <x v="0"/>
    <x v="0"/>
    <n v="3"/>
    <s v="2 ad-clipped king carcasses."/>
  </r>
  <r>
    <x v="0"/>
    <x v="17"/>
    <n v="38"/>
    <d v="1993-09-15T00:00:00"/>
    <x v="108"/>
    <x v="3"/>
    <x v="0"/>
    <x v="0"/>
    <n v="1"/>
    <s v="2 ad-clipped king carcasses."/>
  </r>
  <r>
    <x v="0"/>
    <x v="17"/>
    <n v="38"/>
    <d v="1993-09-15T00:00:00"/>
    <x v="108"/>
    <x v="0"/>
    <x v="0"/>
    <x v="0"/>
    <n v="24"/>
    <s v="2 ad-clipped king carcasses."/>
  </r>
  <r>
    <x v="0"/>
    <x v="17"/>
    <n v="38"/>
    <d v="1993-09-16T00:00:00"/>
    <x v="109"/>
    <x v="2"/>
    <x v="0"/>
    <x v="0"/>
    <n v="7"/>
    <s v="1 ad-clipped king carcass."/>
  </r>
  <r>
    <x v="0"/>
    <x v="17"/>
    <n v="38"/>
    <d v="1993-09-16T00:00:00"/>
    <x v="109"/>
    <x v="1"/>
    <x v="0"/>
    <x v="0"/>
    <n v="1"/>
    <s v="1 ad-clipped king carcass."/>
  </r>
  <r>
    <x v="0"/>
    <x v="17"/>
    <n v="38"/>
    <d v="1993-09-16T00:00:00"/>
    <x v="109"/>
    <x v="0"/>
    <x v="0"/>
    <x v="0"/>
    <n v="21"/>
    <s v="1 ad-clipped king carcass."/>
  </r>
  <r>
    <x v="0"/>
    <x v="17"/>
    <n v="38"/>
    <d v="1993-09-17T00:00:00"/>
    <x v="110"/>
    <x v="2"/>
    <x v="0"/>
    <x v="0"/>
    <n v="14"/>
    <s v="1 ad-clipped king carcass."/>
  </r>
  <r>
    <x v="0"/>
    <x v="17"/>
    <n v="38"/>
    <d v="1993-09-17T00:00:00"/>
    <x v="110"/>
    <x v="3"/>
    <x v="0"/>
    <x v="0"/>
    <n v="5"/>
    <s v="1 ad-clipped king carcass."/>
  </r>
  <r>
    <x v="0"/>
    <x v="17"/>
    <n v="38"/>
    <d v="1993-09-17T00:00:00"/>
    <x v="110"/>
    <x v="1"/>
    <x v="0"/>
    <x v="0"/>
    <n v="3"/>
    <s v="1 ad-clipped king carcass."/>
  </r>
  <r>
    <x v="0"/>
    <x v="17"/>
    <n v="38"/>
    <d v="1993-09-17T00:00:00"/>
    <x v="110"/>
    <x v="0"/>
    <x v="0"/>
    <x v="0"/>
    <n v="112"/>
    <s v="1 ad-clipped king carcass."/>
  </r>
  <r>
    <x v="0"/>
    <x v="17"/>
    <n v="38"/>
    <d v="1993-09-18T00:00:00"/>
    <x v="111"/>
    <x v="2"/>
    <x v="0"/>
    <x v="0"/>
    <n v="4"/>
    <s v="4% net marks."/>
  </r>
  <r>
    <x v="0"/>
    <x v="17"/>
    <n v="38"/>
    <d v="1993-09-18T00:00:00"/>
    <x v="111"/>
    <x v="3"/>
    <x v="0"/>
    <x v="0"/>
    <n v="2"/>
    <s v="4% net marks."/>
  </r>
  <r>
    <x v="0"/>
    <x v="17"/>
    <n v="38"/>
    <d v="1993-09-18T00:00:00"/>
    <x v="111"/>
    <x v="0"/>
    <x v="0"/>
    <x v="0"/>
    <n v="24"/>
    <s v="4% net marks."/>
  </r>
  <r>
    <x v="0"/>
    <x v="17"/>
    <n v="39"/>
    <d v="1993-09-19T00:00:00"/>
    <x v="112"/>
    <x v="2"/>
    <x v="0"/>
    <x v="0"/>
    <n v="3"/>
    <s v="0 net marked sockeye, 1 net marked coho."/>
  </r>
  <r>
    <x v="0"/>
    <x v="17"/>
    <n v="39"/>
    <d v="1993-09-19T00:00:00"/>
    <x v="112"/>
    <x v="3"/>
    <x v="0"/>
    <x v="0"/>
    <n v="2"/>
    <s v="0 net marked sockeye, 1 net marked coho."/>
  </r>
  <r>
    <x v="0"/>
    <x v="17"/>
    <n v="39"/>
    <d v="1993-09-19T00:00:00"/>
    <x v="112"/>
    <x v="1"/>
    <x v="0"/>
    <x v="0"/>
    <n v="2"/>
    <s v="0 net marked sockeye, 1 net marked coho."/>
  </r>
  <r>
    <x v="0"/>
    <x v="17"/>
    <n v="39"/>
    <d v="1993-09-19T00:00:00"/>
    <x v="112"/>
    <x v="0"/>
    <x v="0"/>
    <x v="0"/>
    <n v="17"/>
    <s v="0 net marked sockeye, 1 net marked coho."/>
  </r>
  <r>
    <x v="0"/>
    <x v="17"/>
    <n v="39"/>
    <d v="1993-09-20T00:00:00"/>
    <x v="113"/>
    <x v="2"/>
    <x v="0"/>
    <x v="0"/>
    <n v="4"/>
    <s v="0 net marks."/>
  </r>
  <r>
    <x v="0"/>
    <x v="17"/>
    <n v="39"/>
    <d v="1993-09-20T00:00:00"/>
    <x v="113"/>
    <x v="0"/>
    <x v="0"/>
    <x v="0"/>
    <n v="5"/>
    <s v="0 net marks."/>
  </r>
  <r>
    <x v="0"/>
    <x v="17"/>
    <n v="39"/>
    <d v="1993-09-21T00:00:00"/>
    <x v="114"/>
    <x v="2"/>
    <x v="0"/>
    <x v="0"/>
    <n v="2"/>
    <m/>
  </r>
  <r>
    <x v="0"/>
    <x v="17"/>
    <n v="39"/>
    <d v="1993-09-21T00:00:00"/>
    <x v="114"/>
    <x v="1"/>
    <x v="0"/>
    <x v="0"/>
    <n v="1"/>
    <m/>
  </r>
  <r>
    <x v="0"/>
    <x v="17"/>
    <n v="39"/>
    <d v="1993-09-21T00:00:00"/>
    <x v="114"/>
    <x v="0"/>
    <x v="0"/>
    <x v="0"/>
    <n v="5"/>
    <m/>
  </r>
  <r>
    <x v="0"/>
    <x v="17"/>
    <n v="39"/>
    <d v="1993-09-22T00:00:00"/>
    <x v="115"/>
    <x v="2"/>
    <x v="0"/>
    <x v="0"/>
    <n v="10"/>
    <m/>
  </r>
  <r>
    <x v="0"/>
    <x v="17"/>
    <n v="39"/>
    <d v="1993-09-22T00:00:00"/>
    <x v="115"/>
    <x v="0"/>
    <x v="0"/>
    <x v="0"/>
    <n v="28"/>
    <m/>
  </r>
  <r>
    <x v="0"/>
    <x v="17"/>
    <n v="39"/>
    <d v="1993-09-23T00:00:00"/>
    <x v="116"/>
    <x v="2"/>
    <x v="0"/>
    <x v="0"/>
    <n v="9"/>
    <m/>
  </r>
  <r>
    <x v="0"/>
    <x v="17"/>
    <n v="39"/>
    <d v="1993-09-23T00:00:00"/>
    <x v="116"/>
    <x v="3"/>
    <x v="0"/>
    <x v="0"/>
    <n v="6"/>
    <m/>
  </r>
  <r>
    <x v="0"/>
    <x v="17"/>
    <n v="39"/>
    <d v="1993-09-23T00:00:00"/>
    <x v="116"/>
    <x v="1"/>
    <x v="0"/>
    <x v="0"/>
    <n v="1"/>
    <m/>
  </r>
  <r>
    <x v="0"/>
    <x v="17"/>
    <n v="39"/>
    <d v="1993-09-23T00:00:00"/>
    <x v="116"/>
    <x v="0"/>
    <x v="0"/>
    <x v="0"/>
    <n v="40"/>
    <m/>
  </r>
  <r>
    <x v="0"/>
    <x v="17"/>
    <n v="39"/>
    <d v="1993-09-24T00:00:00"/>
    <x v="117"/>
    <x v="2"/>
    <x v="0"/>
    <x v="0"/>
    <n v="2"/>
    <m/>
  </r>
  <r>
    <x v="0"/>
    <x v="17"/>
    <n v="39"/>
    <d v="1993-09-24T00:00:00"/>
    <x v="117"/>
    <x v="3"/>
    <x v="0"/>
    <x v="0"/>
    <n v="1"/>
    <m/>
  </r>
  <r>
    <x v="0"/>
    <x v="17"/>
    <n v="39"/>
    <d v="1993-09-24T00:00:00"/>
    <x v="117"/>
    <x v="0"/>
    <x v="0"/>
    <x v="0"/>
    <n v="5"/>
    <m/>
  </r>
  <r>
    <x v="0"/>
    <x v="17"/>
    <n v="39"/>
    <d v="1993-09-25T00:00:00"/>
    <x v="118"/>
    <x v="2"/>
    <x v="0"/>
    <x v="0"/>
    <n v="2"/>
    <s v="1 net marked sockeye, 1 dark sockeye."/>
  </r>
  <r>
    <x v="0"/>
    <x v="17"/>
    <n v="39"/>
    <d v="1993-09-25T00:00:00"/>
    <x v="118"/>
    <x v="3"/>
    <x v="0"/>
    <x v="0"/>
    <n v="1"/>
    <s v="1 net marked sockeye, 1 dark sockeye."/>
  </r>
  <r>
    <x v="0"/>
    <x v="17"/>
    <n v="39"/>
    <d v="1993-09-25T00:00:00"/>
    <x v="118"/>
    <x v="0"/>
    <x v="0"/>
    <x v="0"/>
    <n v="6"/>
    <s v="1 net marked sockeye, 1 dark sockeye."/>
  </r>
  <r>
    <x v="0"/>
    <x v="17"/>
    <n v="40"/>
    <d v="1993-09-26T00:00:00"/>
    <x v="119"/>
    <x v="2"/>
    <x v="0"/>
    <x v="0"/>
    <n v="5"/>
    <s v="2 net marked coho, 4 dark sockeye."/>
  </r>
  <r>
    <x v="0"/>
    <x v="17"/>
    <n v="40"/>
    <d v="1993-09-26T00:00:00"/>
    <x v="119"/>
    <x v="3"/>
    <x v="0"/>
    <x v="0"/>
    <n v="13"/>
    <s v="2 net marked coho, 4 dark sockeye."/>
  </r>
  <r>
    <x v="0"/>
    <x v="17"/>
    <n v="40"/>
    <d v="1993-09-26T00:00:00"/>
    <x v="119"/>
    <x v="3"/>
    <x v="0"/>
    <x v="1"/>
    <n v="2"/>
    <s v="2 net marked coho, 4 dark sockeye."/>
  </r>
  <r>
    <x v="0"/>
    <x v="17"/>
    <n v="40"/>
    <d v="1993-09-26T00:00:00"/>
    <x v="119"/>
    <x v="1"/>
    <x v="0"/>
    <x v="0"/>
    <n v="1"/>
    <s v="2 net marked coho, 4 dark sockeye."/>
  </r>
  <r>
    <x v="0"/>
    <x v="17"/>
    <n v="40"/>
    <d v="1993-09-26T00:00:00"/>
    <x v="119"/>
    <x v="0"/>
    <x v="0"/>
    <x v="0"/>
    <n v="6"/>
    <s v="2 net marked coho, 4 dark sockeye."/>
  </r>
  <r>
    <x v="0"/>
    <x v="17"/>
    <n v="40"/>
    <d v="1993-09-27T00:00:00"/>
    <x v="120"/>
    <x v="2"/>
    <x v="0"/>
    <x v="0"/>
    <n v="3"/>
    <m/>
  </r>
  <r>
    <x v="0"/>
    <x v="17"/>
    <n v="40"/>
    <d v="1993-09-27T00:00:00"/>
    <x v="120"/>
    <x v="3"/>
    <x v="0"/>
    <x v="0"/>
    <n v="7"/>
    <m/>
  </r>
  <r>
    <x v="0"/>
    <x v="17"/>
    <n v="40"/>
    <d v="1993-09-27T00:00:00"/>
    <x v="120"/>
    <x v="3"/>
    <x v="0"/>
    <x v="1"/>
    <n v="1"/>
    <m/>
  </r>
  <r>
    <x v="0"/>
    <x v="17"/>
    <n v="40"/>
    <d v="1993-09-27T00:00:00"/>
    <x v="120"/>
    <x v="0"/>
    <x v="0"/>
    <x v="0"/>
    <n v="4"/>
    <m/>
  </r>
  <r>
    <x v="0"/>
    <x v="17"/>
    <n v="40"/>
    <d v="1993-09-28T00:00:00"/>
    <x v="121"/>
    <x v="2"/>
    <x v="0"/>
    <x v="0"/>
    <n v="3"/>
    <s v="heavy rain, coho moving 4-6 p.m."/>
  </r>
  <r>
    <x v="0"/>
    <x v="17"/>
    <n v="40"/>
    <d v="1993-09-28T00:00:00"/>
    <x v="121"/>
    <x v="3"/>
    <x v="0"/>
    <x v="0"/>
    <n v="41"/>
    <s v="heavy rain, coho moving 4-6 p.m."/>
  </r>
  <r>
    <x v="0"/>
    <x v="17"/>
    <n v="40"/>
    <d v="1993-09-28T00:00:00"/>
    <x v="121"/>
    <x v="3"/>
    <x v="0"/>
    <x v="1"/>
    <n v="1"/>
    <s v="heavy rain, coho moving 4-6 p.m."/>
  </r>
  <r>
    <x v="0"/>
    <x v="17"/>
    <n v="40"/>
    <d v="1993-09-28T00:00:00"/>
    <x v="121"/>
    <x v="0"/>
    <x v="0"/>
    <x v="0"/>
    <n v="10"/>
    <s v="heavy rain, coho moving 4-6 p.m."/>
  </r>
  <r>
    <x v="0"/>
    <x v="17"/>
    <n v="40"/>
    <d v="1993-09-29T00:00:00"/>
    <x v="122"/>
    <x v="2"/>
    <x v="0"/>
    <x v="0"/>
    <n v="20"/>
    <s v="4% coho net marks."/>
  </r>
  <r>
    <x v="0"/>
    <x v="17"/>
    <n v="40"/>
    <d v="1993-09-29T00:00:00"/>
    <x v="122"/>
    <x v="3"/>
    <x v="0"/>
    <x v="0"/>
    <n v="186"/>
    <s v="4% coho net marks."/>
  </r>
  <r>
    <x v="0"/>
    <x v="17"/>
    <n v="40"/>
    <d v="1993-09-29T00:00:00"/>
    <x v="122"/>
    <x v="3"/>
    <x v="0"/>
    <x v="1"/>
    <n v="9"/>
    <s v="4% coho net marks."/>
  </r>
  <r>
    <x v="0"/>
    <x v="17"/>
    <n v="40"/>
    <d v="1993-09-29T00:00:00"/>
    <x v="122"/>
    <x v="0"/>
    <x v="0"/>
    <x v="0"/>
    <n v="34"/>
    <s v="4% coho net marks."/>
  </r>
  <r>
    <x v="0"/>
    <x v="17"/>
    <n v="40"/>
    <d v="1993-09-30T00:00:00"/>
    <x v="123"/>
    <x v="2"/>
    <x v="0"/>
    <x v="0"/>
    <n v="1"/>
    <s v="Pulled weir.  Saw 5 coho pass while pulling."/>
  </r>
  <r>
    <x v="0"/>
    <x v="17"/>
    <n v="40"/>
    <d v="1993-09-30T00:00:00"/>
    <x v="123"/>
    <x v="3"/>
    <x v="0"/>
    <x v="0"/>
    <n v="15"/>
    <s v="Pulled weir.  Saw 5 coho pass while pulling."/>
  </r>
  <r>
    <x v="0"/>
    <x v="17"/>
    <n v="40"/>
    <d v="1993-09-30T00:00:00"/>
    <x v="123"/>
    <x v="0"/>
    <x v="0"/>
    <x v="0"/>
    <n v="0"/>
    <s v="Pulled weir.  Saw 5 coho pass while pulling."/>
  </r>
  <r>
    <x v="0"/>
    <x v="18"/>
    <n v="23"/>
    <d v="1994-06-04T00:00:00"/>
    <x v="5"/>
    <x v="0"/>
    <x v="0"/>
    <x v="0"/>
    <n v="0"/>
    <s v="Weir tight at 4:30 p.m."/>
  </r>
  <r>
    <x v="0"/>
    <x v="18"/>
    <n v="24"/>
    <d v="1994-06-05T00:00:00"/>
    <x v="6"/>
    <x v="0"/>
    <x v="0"/>
    <x v="0"/>
    <n v="0"/>
    <s v="Dead female sockeye on weir.  Very clear water."/>
  </r>
  <r>
    <x v="0"/>
    <x v="18"/>
    <n v="24"/>
    <d v="1994-06-06T00:00:00"/>
    <x v="7"/>
    <x v="0"/>
    <x v="0"/>
    <x v="0"/>
    <n v="5"/>
    <s v="More fish behind weir."/>
  </r>
  <r>
    <x v="0"/>
    <x v="18"/>
    <n v="24"/>
    <d v="1994-06-07T00:00:00"/>
    <x v="8"/>
    <x v="5"/>
    <x v="0"/>
    <x v="0"/>
    <n v="2"/>
    <s v="Bright sockeye."/>
  </r>
  <r>
    <x v="0"/>
    <x v="18"/>
    <n v="24"/>
    <d v="1994-06-07T00:00:00"/>
    <x v="8"/>
    <x v="0"/>
    <x v="0"/>
    <x v="0"/>
    <n v="108"/>
    <s v="Bright sockeye."/>
  </r>
  <r>
    <x v="0"/>
    <x v="18"/>
    <n v="24"/>
    <d v="1994-06-08T00:00:00"/>
    <x v="9"/>
    <x v="0"/>
    <x v="0"/>
    <x v="0"/>
    <n v="36"/>
    <s v="Bright adults."/>
  </r>
  <r>
    <x v="0"/>
    <x v="18"/>
    <n v="24"/>
    <d v="1994-06-09T00:00:00"/>
    <x v="10"/>
    <x v="0"/>
    <x v="0"/>
    <x v="0"/>
    <n v="27"/>
    <m/>
  </r>
  <r>
    <x v="0"/>
    <x v="18"/>
    <n v="24"/>
    <d v="1994-06-10T00:00:00"/>
    <x v="11"/>
    <x v="0"/>
    <x v="0"/>
    <x v="0"/>
    <n v="133"/>
    <m/>
  </r>
  <r>
    <x v="0"/>
    <x v="18"/>
    <n v="24"/>
    <d v="1994-06-11T00:00:00"/>
    <x v="12"/>
    <x v="0"/>
    <x v="0"/>
    <x v="0"/>
    <n v="521"/>
    <s v="Moved at 4p.m., after high tide.  Bright, nice size."/>
  </r>
  <r>
    <x v="0"/>
    <x v="18"/>
    <n v="25"/>
    <d v="1994-06-12T00:00:00"/>
    <x v="13"/>
    <x v="0"/>
    <x v="0"/>
    <x v="0"/>
    <n v="665"/>
    <s v="Moved 2 - 4 p.m. Water level rising, 37 at 9:30 p.m."/>
  </r>
  <r>
    <x v="0"/>
    <x v="18"/>
    <n v="25"/>
    <d v="1994-06-13T00:00:00"/>
    <x v="14"/>
    <x v="0"/>
    <x v="0"/>
    <x v="0"/>
    <n v="310"/>
    <s v="High water.  Lots of debris."/>
  </r>
  <r>
    <x v="0"/>
    <x v="18"/>
    <n v="25"/>
    <d v="1994-06-14T00:00:00"/>
    <x v="15"/>
    <x v="0"/>
    <x v="0"/>
    <x v="0"/>
    <n v="363"/>
    <s v="High water, tons of debris.  Fish moved 12-3p.m. A few jumpers."/>
  </r>
  <r>
    <x v="0"/>
    <x v="18"/>
    <n v="25"/>
    <d v="1994-06-15T00:00:00"/>
    <x v="16"/>
    <x v="0"/>
    <x v="0"/>
    <x v="0"/>
    <n v="279"/>
    <s v="Less debris, clear water."/>
  </r>
  <r>
    <x v="0"/>
    <x v="18"/>
    <n v="25"/>
    <d v="1994-06-16T00:00:00"/>
    <x v="17"/>
    <x v="0"/>
    <x v="0"/>
    <x v="0"/>
    <n v="165"/>
    <s v="Slower."/>
  </r>
  <r>
    <x v="0"/>
    <x v="18"/>
    <n v="25"/>
    <d v="1994-06-17T00:00:00"/>
    <x v="18"/>
    <x v="0"/>
    <x v="0"/>
    <x v="0"/>
    <n v="394"/>
    <s v="60 sockeye, 8 a.m.  Slow p.m."/>
  </r>
  <r>
    <x v="0"/>
    <x v="18"/>
    <n v="25"/>
    <d v="1994-06-18T00:00:00"/>
    <x v="19"/>
    <x v="0"/>
    <x v="0"/>
    <x v="0"/>
    <n v="76"/>
    <m/>
  </r>
  <r>
    <x v="0"/>
    <x v="18"/>
    <n v="26"/>
    <d v="1994-06-19T00:00:00"/>
    <x v="20"/>
    <x v="2"/>
    <x v="0"/>
    <x v="0"/>
    <n v="1"/>
    <s v="6 dark fish, others sea lice.  Count doubled 6-7 p.m."/>
  </r>
  <r>
    <x v="0"/>
    <x v="18"/>
    <n v="26"/>
    <d v="1994-06-19T00:00:00"/>
    <x v="20"/>
    <x v="0"/>
    <x v="0"/>
    <x v="0"/>
    <n v="143"/>
    <s v="6 dark fish, others sea lice.  Count doubled 6-7 p.m."/>
  </r>
  <r>
    <x v="0"/>
    <x v="18"/>
    <n v="26"/>
    <d v="1994-06-20T00:00:00"/>
    <x v="21"/>
    <x v="2"/>
    <x v="0"/>
    <x v="0"/>
    <n v="1"/>
    <s v="1 net marked fish."/>
  </r>
  <r>
    <x v="0"/>
    <x v="18"/>
    <n v="26"/>
    <d v="1994-06-20T00:00:00"/>
    <x v="21"/>
    <x v="0"/>
    <x v="0"/>
    <x v="0"/>
    <n v="61"/>
    <s v="1 net marked fish."/>
  </r>
  <r>
    <x v="0"/>
    <x v="18"/>
    <n v="26"/>
    <d v="1994-06-21T00:00:00"/>
    <x v="22"/>
    <x v="0"/>
    <x v="0"/>
    <x v="0"/>
    <n v="211"/>
    <s v="7 net marked fish, 2 dark fish."/>
  </r>
  <r>
    <x v="0"/>
    <x v="18"/>
    <n v="26"/>
    <d v="1994-06-22T00:00:00"/>
    <x v="23"/>
    <x v="0"/>
    <x v="0"/>
    <x v="0"/>
    <n v="101"/>
    <m/>
  </r>
  <r>
    <x v="0"/>
    <x v="18"/>
    <n v="26"/>
    <d v="1994-06-23T00:00:00"/>
    <x v="24"/>
    <x v="0"/>
    <x v="0"/>
    <x v="0"/>
    <n v="185"/>
    <s v="6% net marks.  100 fish from 5:30 - 7:30 p.m. Outmoving smolt."/>
  </r>
  <r>
    <x v="0"/>
    <x v="18"/>
    <n v="26"/>
    <d v="1994-06-24T00:00:00"/>
    <x v="25"/>
    <x v="0"/>
    <x v="0"/>
    <x v="0"/>
    <n v="340"/>
    <s v="5% net marks."/>
  </r>
  <r>
    <x v="0"/>
    <x v="18"/>
    <n v="26"/>
    <d v="1994-06-25T00:00:00"/>
    <x v="26"/>
    <x v="0"/>
    <x v="0"/>
    <x v="0"/>
    <n v="192"/>
    <s v="5% net marks, 6% dark fish. Water became clear late p.m."/>
  </r>
  <r>
    <x v="0"/>
    <x v="18"/>
    <n v="27"/>
    <d v="1994-06-26T00:00:00"/>
    <x v="27"/>
    <x v="0"/>
    <x v="0"/>
    <x v="0"/>
    <n v="136"/>
    <s v="10% net marks, 10% dark fish."/>
  </r>
  <r>
    <x v="0"/>
    <x v="18"/>
    <n v="27"/>
    <d v="1994-06-27T00:00:00"/>
    <x v="28"/>
    <x v="5"/>
    <x v="0"/>
    <x v="0"/>
    <n v="7"/>
    <s v="9% net marks, 10% dark fish. Fish behind weir."/>
  </r>
  <r>
    <x v="0"/>
    <x v="18"/>
    <n v="27"/>
    <d v="1994-06-27T00:00:00"/>
    <x v="28"/>
    <x v="1"/>
    <x v="0"/>
    <x v="0"/>
    <n v="1"/>
    <s v="9% net marks, 10% dark fish. Fish behind weir."/>
  </r>
  <r>
    <x v="0"/>
    <x v="18"/>
    <n v="27"/>
    <d v="1994-06-27T00:00:00"/>
    <x v="28"/>
    <x v="0"/>
    <x v="0"/>
    <x v="0"/>
    <n v="455"/>
    <s v="9% net marks, 10% dark fish. Fish behind weir."/>
  </r>
  <r>
    <x v="0"/>
    <x v="18"/>
    <n v="27"/>
    <d v="1994-06-28T00:00:00"/>
    <x v="29"/>
    <x v="2"/>
    <x v="0"/>
    <x v="0"/>
    <n v="1"/>
    <s v="5% net marks, 6% dark fish.  Fish passed between 6-9:30 p.m."/>
  </r>
  <r>
    <x v="0"/>
    <x v="18"/>
    <n v="27"/>
    <d v="1994-06-28T00:00:00"/>
    <x v="29"/>
    <x v="1"/>
    <x v="0"/>
    <x v="0"/>
    <n v="1"/>
    <s v="5% net marks, 6% dark fish.  Fish passed between 6-9:30 p.m."/>
  </r>
  <r>
    <x v="0"/>
    <x v="18"/>
    <n v="27"/>
    <d v="1994-06-28T00:00:00"/>
    <x v="29"/>
    <x v="0"/>
    <x v="0"/>
    <x v="0"/>
    <n v="373"/>
    <s v="5% net marks, 6% dark fish.  Fish passed between 6-9:30 p.m."/>
  </r>
  <r>
    <x v="0"/>
    <x v="18"/>
    <n v="27"/>
    <d v="1994-06-29T00:00:00"/>
    <x v="30"/>
    <x v="1"/>
    <x v="0"/>
    <x v="0"/>
    <n v="9"/>
    <s v="5% net marks, 8% dark fish. Count doubles after 6 p.m. Big socks."/>
  </r>
  <r>
    <x v="0"/>
    <x v="18"/>
    <n v="27"/>
    <d v="1994-06-29T00:00:00"/>
    <x v="30"/>
    <x v="0"/>
    <x v="0"/>
    <x v="0"/>
    <n v="442"/>
    <s v="5% net marks, 8% dark fish. Count doubles after 6 p.m. Big socks."/>
  </r>
  <r>
    <x v="0"/>
    <x v="18"/>
    <n v="27"/>
    <d v="1994-06-30T00:00:00"/>
    <x v="31"/>
    <x v="1"/>
    <x v="0"/>
    <x v="0"/>
    <n v="7"/>
    <s v="10%+ dark &amp; most turning. 5% net marks.  Early &amp; steady."/>
  </r>
  <r>
    <x v="0"/>
    <x v="18"/>
    <n v="27"/>
    <d v="1994-06-30T00:00:00"/>
    <x v="31"/>
    <x v="0"/>
    <x v="0"/>
    <x v="0"/>
    <n v="857"/>
    <s v="10%+ dark &amp; most turning. 5% net marks.  Early &amp; steady."/>
  </r>
  <r>
    <x v="0"/>
    <x v="18"/>
    <n v="27"/>
    <d v="1994-07-01T00:00:00"/>
    <x v="32"/>
    <x v="1"/>
    <x v="0"/>
    <x v="0"/>
    <n v="38"/>
    <s v="9% dark, 4% net marks, old and white gillnet marks."/>
  </r>
  <r>
    <x v="0"/>
    <x v="18"/>
    <n v="27"/>
    <d v="1994-07-01T00:00:00"/>
    <x v="32"/>
    <x v="0"/>
    <x v="0"/>
    <x v="0"/>
    <n v="2401"/>
    <s v="9% dark, 4% net marks, old and white gillnet marks."/>
  </r>
  <r>
    <x v="0"/>
    <x v="18"/>
    <n v="27"/>
    <d v="1994-07-02T00:00:00"/>
    <x v="33"/>
    <x v="1"/>
    <x v="0"/>
    <x v="0"/>
    <n v="12"/>
    <s v="6% dark, mostly brite. 2% net marks."/>
  </r>
  <r>
    <x v="0"/>
    <x v="18"/>
    <n v="27"/>
    <d v="1994-07-02T00:00:00"/>
    <x v="33"/>
    <x v="0"/>
    <x v="0"/>
    <x v="0"/>
    <n v="470"/>
    <s v="6% dark, mostly brite. 2% net marks."/>
  </r>
  <r>
    <x v="0"/>
    <x v="18"/>
    <n v="28"/>
    <d v="1994-07-03T00:00:00"/>
    <x v="34"/>
    <x v="1"/>
    <x v="0"/>
    <x v="0"/>
    <n v="6"/>
    <s v="3% net marks, 6% dark fish.  Fish moved 3:30 - 9 p.m."/>
  </r>
  <r>
    <x v="0"/>
    <x v="18"/>
    <n v="28"/>
    <d v="1994-07-03T00:00:00"/>
    <x v="34"/>
    <x v="0"/>
    <x v="0"/>
    <x v="0"/>
    <n v="621"/>
    <s v="3% net marks, 6% dark fish.  Fish moved 3:30 - 9 p.m."/>
  </r>
  <r>
    <x v="0"/>
    <x v="18"/>
    <n v="28"/>
    <d v="1994-07-04T00:00:00"/>
    <x v="35"/>
    <x v="1"/>
    <x v="0"/>
    <x v="0"/>
    <n v="16"/>
    <s v="1% net marks, 3% dark.  650 socks by 4 p.m."/>
  </r>
  <r>
    <x v="0"/>
    <x v="18"/>
    <n v="28"/>
    <d v="1994-07-04T00:00:00"/>
    <x v="35"/>
    <x v="0"/>
    <x v="0"/>
    <x v="0"/>
    <n v="707"/>
    <s v="1% net marks, 3% dark.  650 socks by 4 p.m."/>
  </r>
  <r>
    <x v="0"/>
    <x v="18"/>
    <n v="28"/>
    <d v="1994-07-05T00:00:00"/>
    <x v="36"/>
    <x v="1"/>
    <x v="0"/>
    <x v="0"/>
    <n v="1"/>
    <s v="1% net marks. 3% dark fish."/>
  </r>
  <r>
    <x v="0"/>
    <x v="18"/>
    <n v="28"/>
    <d v="1994-07-05T00:00:00"/>
    <x v="36"/>
    <x v="0"/>
    <x v="0"/>
    <x v="0"/>
    <n v="102"/>
    <s v="1% net marks. 3% dark fish."/>
  </r>
  <r>
    <x v="0"/>
    <x v="18"/>
    <n v="28"/>
    <d v="1994-07-06T00:00:00"/>
    <x v="37"/>
    <x v="1"/>
    <x v="0"/>
    <x v="0"/>
    <n v="18"/>
    <s v="3% dark fish .5% net marks."/>
  </r>
  <r>
    <x v="0"/>
    <x v="18"/>
    <n v="28"/>
    <d v="1994-07-06T00:00:00"/>
    <x v="37"/>
    <x v="0"/>
    <x v="0"/>
    <x v="0"/>
    <n v="819"/>
    <s v="3% dark fish .5% net marks."/>
  </r>
  <r>
    <x v="0"/>
    <x v="18"/>
    <n v="28"/>
    <d v="1994-07-07T00:00:00"/>
    <x v="38"/>
    <x v="1"/>
    <x v="0"/>
    <x v="0"/>
    <n v="9"/>
    <s v="3% dark, 4% net marks.  Fish after 4 p.m."/>
  </r>
  <r>
    <x v="0"/>
    <x v="18"/>
    <n v="28"/>
    <d v="1994-07-07T00:00:00"/>
    <x v="38"/>
    <x v="0"/>
    <x v="0"/>
    <x v="0"/>
    <n v="823"/>
    <s v="3% dark, 4% net marks.  Fish after 4 p.m."/>
  </r>
  <r>
    <x v="0"/>
    <x v="18"/>
    <n v="28"/>
    <d v="1994-07-08T00:00:00"/>
    <x v="39"/>
    <x v="1"/>
    <x v="0"/>
    <x v="0"/>
    <n v="3"/>
    <s v="5% net marks, 2% dark fish."/>
  </r>
  <r>
    <x v="0"/>
    <x v="18"/>
    <n v="28"/>
    <d v="1994-07-08T00:00:00"/>
    <x v="39"/>
    <x v="0"/>
    <x v="0"/>
    <x v="0"/>
    <n v="628"/>
    <s v="5% net marks, 2% dark fish."/>
  </r>
  <r>
    <x v="0"/>
    <x v="18"/>
    <n v="28"/>
    <d v="1994-07-09T00:00:00"/>
    <x v="40"/>
    <x v="2"/>
    <x v="0"/>
    <x v="0"/>
    <n v="1"/>
    <s v="3% net marks, 3% dark fish."/>
  </r>
  <r>
    <x v="0"/>
    <x v="18"/>
    <n v="28"/>
    <d v="1994-07-09T00:00:00"/>
    <x v="40"/>
    <x v="1"/>
    <x v="0"/>
    <x v="0"/>
    <n v="23"/>
    <s v="3% net marks, 3% dark fish."/>
  </r>
  <r>
    <x v="0"/>
    <x v="18"/>
    <n v="28"/>
    <d v="1994-07-09T00:00:00"/>
    <x v="40"/>
    <x v="0"/>
    <x v="0"/>
    <x v="0"/>
    <n v="905"/>
    <s v="3% net marks, 3% dark fish."/>
  </r>
  <r>
    <x v="0"/>
    <x v="18"/>
    <n v="29"/>
    <d v="1994-07-10T00:00:00"/>
    <x v="41"/>
    <x v="1"/>
    <x v="0"/>
    <x v="0"/>
    <n v="6"/>
    <s v="3% dark fish, 2% net marks."/>
  </r>
  <r>
    <x v="0"/>
    <x v="18"/>
    <n v="29"/>
    <d v="1994-07-10T00:00:00"/>
    <x v="41"/>
    <x v="0"/>
    <x v="0"/>
    <x v="0"/>
    <n v="547"/>
    <s v="3% dark fish, 2% net marks."/>
  </r>
  <r>
    <x v="0"/>
    <x v="18"/>
    <n v="29"/>
    <d v="1994-07-11T00:00:00"/>
    <x v="42"/>
    <x v="4"/>
    <x v="0"/>
    <x v="0"/>
    <n v="1"/>
    <s v="2% dark, 1% net marks."/>
  </r>
  <r>
    <x v="0"/>
    <x v="18"/>
    <n v="29"/>
    <d v="1994-07-11T00:00:00"/>
    <x v="42"/>
    <x v="2"/>
    <x v="0"/>
    <x v="0"/>
    <n v="1"/>
    <s v="2% dark, 1% net marks."/>
  </r>
  <r>
    <x v="0"/>
    <x v="18"/>
    <n v="29"/>
    <d v="1994-07-11T00:00:00"/>
    <x v="42"/>
    <x v="1"/>
    <x v="0"/>
    <x v="0"/>
    <n v="9"/>
    <s v="2% dark, 1% net marks."/>
  </r>
  <r>
    <x v="0"/>
    <x v="18"/>
    <n v="29"/>
    <d v="1994-07-11T00:00:00"/>
    <x v="42"/>
    <x v="0"/>
    <x v="0"/>
    <x v="0"/>
    <n v="938"/>
    <s v="2% dark, 1% net marks."/>
  </r>
  <r>
    <x v="0"/>
    <x v="18"/>
    <n v="29"/>
    <d v="1994-07-12T00:00:00"/>
    <x v="43"/>
    <x v="2"/>
    <x v="0"/>
    <x v="0"/>
    <n v="2"/>
    <s v="2% dark, 5% net marks, fish moved on high tide."/>
  </r>
  <r>
    <x v="0"/>
    <x v="18"/>
    <n v="29"/>
    <d v="1994-07-12T00:00:00"/>
    <x v="43"/>
    <x v="1"/>
    <x v="0"/>
    <x v="0"/>
    <n v="25"/>
    <s v="2% dark, 5% net marks, fish moved on high tide."/>
  </r>
  <r>
    <x v="0"/>
    <x v="18"/>
    <n v="29"/>
    <d v="1994-07-12T00:00:00"/>
    <x v="43"/>
    <x v="0"/>
    <x v="0"/>
    <x v="0"/>
    <n v="738"/>
    <s v="2% dark, 5% net marks, fish moved on high tide."/>
  </r>
  <r>
    <x v="0"/>
    <x v="18"/>
    <n v="29"/>
    <d v="1994-07-13T00:00:00"/>
    <x v="44"/>
    <x v="4"/>
    <x v="0"/>
    <x v="0"/>
    <n v="1"/>
    <s v="6% net marks, 2% dark."/>
  </r>
  <r>
    <x v="0"/>
    <x v="18"/>
    <n v="29"/>
    <d v="1994-07-13T00:00:00"/>
    <x v="44"/>
    <x v="1"/>
    <x v="0"/>
    <x v="0"/>
    <n v="31"/>
    <s v="6% net marks, 2% dark."/>
  </r>
  <r>
    <x v="0"/>
    <x v="18"/>
    <n v="29"/>
    <d v="1994-07-13T00:00:00"/>
    <x v="44"/>
    <x v="0"/>
    <x v="0"/>
    <x v="0"/>
    <n v="266"/>
    <s v="6% net marks, 2% dark."/>
  </r>
  <r>
    <x v="0"/>
    <x v="18"/>
    <n v="29"/>
    <d v="1994-07-14T00:00:00"/>
    <x v="45"/>
    <x v="4"/>
    <x v="0"/>
    <x v="0"/>
    <n v="2"/>
    <s v="3% net marks, 2% dark."/>
  </r>
  <r>
    <x v="0"/>
    <x v="18"/>
    <n v="29"/>
    <d v="1994-07-14T00:00:00"/>
    <x v="45"/>
    <x v="2"/>
    <x v="0"/>
    <x v="0"/>
    <n v="1"/>
    <s v="3% net marks, 2% dark."/>
  </r>
  <r>
    <x v="0"/>
    <x v="18"/>
    <n v="29"/>
    <d v="1994-07-14T00:00:00"/>
    <x v="45"/>
    <x v="1"/>
    <x v="0"/>
    <x v="0"/>
    <n v="34"/>
    <s v="3% net marks, 2% dark."/>
  </r>
  <r>
    <x v="0"/>
    <x v="18"/>
    <n v="29"/>
    <d v="1994-07-14T00:00:00"/>
    <x v="45"/>
    <x v="0"/>
    <x v="0"/>
    <x v="0"/>
    <n v="282"/>
    <s v="3% net marks, 2% dark."/>
  </r>
  <r>
    <x v="0"/>
    <x v="18"/>
    <n v="29"/>
    <d v="1994-07-15T00:00:00"/>
    <x v="46"/>
    <x v="1"/>
    <x v="0"/>
    <x v="0"/>
    <n v="27"/>
    <s v="4% net marks, 4% dark fish, 150 in a.m."/>
  </r>
  <r>
    <x v="0"/>
    <x v="18"/>
    <n v="29"/>
    <d v="1994-07-15T00:00:00"/>
    <x v="46"/>
    <x v="0"/>
    <x v="0"/>
    <x v="0"/>
    <n v="565"/>
    <s v="4% net marks, 4% dark fish, 150 in a.m."/>
  </r>
  <r>
    <x v="0"/>
    <x v="18"/>
    <n v="29"/>
    <d v="1994-07-16T00:00:00"/>
    <x v="47"/>
    <x v="4"/>
    <x v="0"/>
    <x v="0"/>
    <n v="1"/>
    <s v="3% net marks, 5% dark fish."/>
  </r>
  <r>
    <x v="0"/>
    <x v="18"/>
    <n v="29"/>
    <d v="1994-07-16T00:00:00"/>
    <x v="47"/>
    <x v="2"/>
    <x v="0"/>
    <x v="0"/>
    <n v="1"/>
    <s v="3% net marks, 5% dark fish."/>
  </r>
  <r>
    <x v="0"/>
    <x v="18"/>
    <n v="29"/>
    <d v="1994-07-16T00:00:00"/>
    <x v="47"/>
    <x v="1"/>
    <x v="0"/>
    <x v="0"/>
    <n v="67"/>
    <s v="3% net marks, 5% dark fish."/>
  </r>
  <r>
    <x v="0"/>
    <x v="18"/>
    <n v="29"/>
    <d v="1994-07-16T00:00:00"/>
    <x v="47"/>
    <x v="0"/>
    <x v="0"/>
    <x v="0"/>
    <n v="546"/>
    <s v="3% net marks, 5% dark fish."/>
  </r>
  <r>
    <x v="0"/>
    <x v="18"/>
    <n v="30"/>
    <d v="1994-07-17T00:00:00"/>
    <x v="48"/>
    <x v="2"/>
    <x v="0"/>
    <x v="0"/>
    <n v="2"/>
    <s v="2% dark fish, 3% net marks. Fish all day, lots of smaller fish."/>
  </r>
  <r>
    <x v="0"/>
    <x v="18"/>
    <n v="30"/>
    <d v="1994-07-17T00:00:00"/>
    <x v="48"/>
    <x v="1"/>
    <x v="0"/>
    <x v="0"/>
    <n v="119"/>
    <s v="2% dark fish, 3% net marks. Fish all day, lots of smaller fish."/>
  </r>
  <r>
    <x v="0"/>
    <x v="18"/>
    <n v="30"/>
    <d v="1994-07-17T00:00:00"/>
    <x v="48"/>
    <x v="0"/>
    <x v="0"/>
    <x v="0"/>
    <n v="908"/>
    <s v="2% dark fish, 3% net marks. Fish all day, lots of smaller fish."/>
  </r>
  <r>
    <x v="0"/>
    <x v="18"/>
    <n v="30"/>
    <d v="1994-07-18T00:00:00"/>
    <x v="49"/>
    <x v="2"/>
    <x v="0"/>
    <x v="0"/>
    <n v="1"/>
    <s v="At 12 noon, 6 sockeye. 3% net marks, 8% dark. Late run starting."/>
  </r>
  <r>
    <x v="0"/>
    <x v="18"/>
    <n v="30"/>
    <d v="1994-07-18T00:00:00"/>
    <x v="49"/>
    <x v="1"/>
    <x v="0"/>
    <x v="0"/>
    <n v="11"/>
    <s v="At 12 noon, 6 sockeye. 3% net marks, 8% dark. Late run starting."/>
  </r>
  <r>
    <x v="0"/>
    <x v="18"/>
    <n v="30"/>
    <d v="1994-07-18T00:00:00"/>
    <x v="49"/>
    <x v="0"/>
    <x v="0"/>
    <x v="0"/>
    <n v="167"/>
    <s v="At 12 noon, 6 sockeye. 3% net marks, 8% dark. Late run starting."/>
  </r>
  <r>
    <x v="0"/>
    <x v="18"/>
    <n v="30"/>
    <d v="1994-07-19T00:00:00"/>
    <x v="50"/>
    <x v="4"/>
    <x v="0"/>
    <x v="0"/>
    <n v="2"/>
    <s v="5% dark fish, less that 1% net marks."/>
  </r>
  <r>
    <x v="0"/>
    <x v="18"/>
    <n v="30"/>
    <d v="1994-07-19T00:00:00"/>
    <x v="50"/>
    <x v="1"/>
    <x v="0"/>
    <x v="0"/>
    <n v="38"/>
    <s v="5% dark fish, less that 1% net marks."/>
  </r>
  <r>
    <x v="0"/>
    <x v="18"/>
    <n v="30"/>
    <d v="1994-07-19T00:00:00"/>
    <x v="50"/>
    <x v="0"/>
    <x v="0"/>
    <x v="0"/>
    <n v="694"/>
    <s v="5% dark fish, less that 1% net marks."/>
  </r>
  <r>
    <x v="0"/>
    <x v="18"/>
    <n v="30"/>
    <d v="1994-07-20T00:00:00"/>
    <x v="51"/>
    <x v="1"/>
    <x v="0"/>
    <x v="0"/>
    <n v="14"/>
    <s v="High water &amp; debris.  Up to top rail. 10% dark, &lt;1% net marks."/>
  </r>
  <r>
    <x v="0"/>
    <x v="18"/>
    <n v="30"/>
    <d v="1994-07-20T00:00:00"/>
    <x v="51"/>
    <x v="0"/>
    <x v="0"/>
    <x v="0"/>
    <n v="182"/>
    <s v="High water &amp; debris.  Up to top rail. 10% dark, &lt;1% net marks."/>
  </r>
  <r>
    <x v="0"/>
    <x v="18"/>
    <n v="30"/>
    <d v="1994-07-21T00:00:00"/>
    <x v="52"/>
    <x v="4"/>
    <x v="0"/>
    <x v="0"/>
    <n v="1"/>
    <s v="6% netmarks, &lt;1% dark."/>
  </r>
  <r>
    <x v="0"/>
    <x v="18"/>
    <n v="30"/>
    <d v="1994-07-21T00:00:00"/>
    <x v="52"/>
    <x v="2"/>
    <x v="0"/>
    <x v="0"/>
    <n v="1"/>
    <s v="6% netmarks, &lt;1% dark."/>
  </r>
  <r>
    <x v="0"/>
    <x v="18"/>
    <n v="30"/>
    <d v="1994-07-21T00:00:00"/>
    <x v="52"/>
    <x v="1"/>
    <x v="0"/>
    <x v="0"/>
    <n v="19"/>
    <s v="6% netmarks, &lt;1% dark."/>
  </r>
  <r>
    <x v="0"/>
    <x v="18"/>
    <n v="30"/>
    <d v="1994-07-21T00:00:00"/>
    <x v="52"/>
    <x v="0"/>
    <x v="0"/>
    <x v="0"/>
    <n v="476"/>
    <s v="6% netmarks, &lt;1% dark."/>
  </r>
  <r>
    <x v="0"/>
    <x v="18"/>
    <n v="30"/>
    <d v="1994-07-22T00:00:00"/>
    <x v="53"/>
    <x v="4"/>
    <x v="0"/>
    <x v="0"/>
    <n v="4"/>
    <s v="7% netmarks, very few dark."/>
  </r>
  <r>
    <x v="0"/>
    <x v="18"/>
    <n v="30"/>
    <d v="1994-07-22T00:00:00"/>
    <x v="53"/>
    <x v="1"/>
    <x v="0"/>
    <x v="0"/>
    <n v="42"/>
    <s v="7% netmarks, very few dark."/>
  </r>
  <r>
    <x v="0"/>
    <x v="18"/>
    <n v="30"/>
    <d v="1994-07-22T00:00:00"/>
    <x v="53"/>
    <x v="0"/>
    <x v="0"/>
    <x v="0"/>
    <n v="541"/>
    <s v="7% netmarks, very few dark."/>
  </r>
  <r>
    <x v="0"/>
    <x v="18"/>
    <n v="30"/>
    <d v="1994-07-23T00:00:00"/>
    <x v="54"/>
    <x v="4"/>
    <x v="0"/>
    <x v="0"/>
    <n v="3"/>
    <s v="2% netmarks, not many dark."/>
  </r>
  <r>
    <x v="0"/>
    <x v="18"/>
    <n v="30"/>
    <d v="1994-07-23T00:00:00"/>
    <x v="54"/>
    <x v="2"/>
    <x v="0"/>
    <x v="0"/>
    <n v="4"/>
    <s v="2% netmarks, not many dark."/>
  </r>
  <r>
    <x v="0"/>
    <x v="18"/>
    <n v="30"/>
    <d v="1994-07-23T00:00:00"/>
    <x v="54"/>
    <x v="1"/>
    <x v="0"/>
    <x v="0"/>
    <n v="64"/>
    <s v="2% netmarks, not many dark."/>
  </r>
  <r>
    <x v="0"/>
    <x v="18"/>
    <n v="30"/>
    <d v="1994-07-23T00:00:00"/>
    <x v="54"/>
    <x v="0"/>
    <x v="0"/>
    <x v="0"/>
    <n v="444"/>
    <s v="2% netmarks, not many dark."/>
  </r>
  <r>
    <x v="0"/>
    <x v="18"/>
    <n v="31"/>
    <d v="1994-07-24T00:00:00"/>
    <x v="55"/>
    <x v="4"/>
    <x v="0"/>
    <x v="0"/>
    <n v="2"/>
    <s v="1% dark, 3% netmarks."/>
  </r>
  <r>
    <x v="0"/>
    <x v="18"/>
    <n v="31"/>
    <d v="1994-07-24T00:00:00"/>
    <x v="55"/>
    <x v="2"/>
    <x v="0"/>
    <x v="0"/>
    <n v="1"/>
    <s v="1% dark, 3% netmarks."/>
  </r>
  <r>
    <x v="0"/>
    <x v="18"/>
    <n v="31"/>
    <d v="1994-07-24T00:00:00"/>
    <x v="55"/>
    <x v="1"/>
    <x v="0"/>
    <x v="0"/>
    <n v="129"/>
    <s v="1% dark, 3% netmarks."/>
  </r>
  <r>
    <x v="0"/>
    <x v="18"/>
    <n v="31"/>
    <d v="1994-07-24T00:00:00"/>
    <x v="55"/>
    <x v="0"/>
    <x v="0"/>
    <x v="0"/>
    <n v="680"/>
    <s v="1% dark, 3% netmarks."/>
  </r>
  <r>
    <x v="0"/>
    <x v="18"/>
    <n v="31"/>
    <d v="1994-07-25T00:00:00"/>
    <x v="56"/>
    <x v="4"/>
    <x v="0"/>
    <x v="0"/>
    <n v="3"/>
    <s v="2% net marks, 2% dark fish."/>
  </r>
  <r>
    <x v="0"/>
    <x v="18"/>
    <n v="31"/>
    <d v="1994-07-25T00:00:00"/>
    <x v="56"/>
    <x v="4"/>
    <x v="0"/>
    <x v="1"/>
    <n v="2"/>
    <s v="2% net marks, 2% dark fish."/>
  </r>
  <r>
    <x v="0"/>
    <x v="18"/>
    <n v="31"/>
    <d v="1994-07-25T00:00:00"/>
    <x v="56"/>
    <x v="2"/>
    <x v="0"/>
    <x v="0"/>
    <n v="2"/>
    <s v="2% net marks, 2% dark fish."/>
  </r>
  <r>
    <x v="0"/>
    <x v="18"/>
    <n v="31"/>
    <d v="1994-07-25T00:00:00"/>
    <x v="56"/>
    <x v="1"/>
    <x v="0"/>
    <x v="0"/>
    <n v="52"/>
    <s v="2% net marks, 2% dark fish."/>
  </r>
  <r>
    <x v="0"/>
    <x v="18"/>
    <n v="31"/>
    <d v="1994-07-25T00:00:00"/>
    <x v="56"/>
    <x v="0"/>
    <x v="0"/>
    <x v="0"/>
    <n v="232"/>
    <s v="2% net marks, 2% dark fish."/>
  </r>
  <r>
    <x v="0"/>
    <x v="18"/>
    <n v="31"/>
    <d v="1994-07-26T00:00:00"/>
    <x v="57"/>
    <x v="4"/>
    <x v="0"/>
    <x v="0"/>
    <n v="4"/>
    <s v="4% dark, 2% net marked fish.  Fish moved 6-9 p.m."/>
  </r>
  <r>
    <x v="0"/>
    <x v="18"/>
    <n v="31"/>
    <d v="1994-07-26T00:00:00"/>
    <x v="57"/>
    <x v="2"/>
    <x v="0"/>
    <x v="0"/>
    <n v="1"/>
    <s v="4% dark, 2% net marked fish.  Fish moved 6-9 p.m."/>
  </r>
  <r>
    <x v="0"/>
    <x v="18"/>
    <n v="31"/>
    <d v="1994-07-26T00:00:00"/>
    <x v="57"/>
    <x v="1"/>
    <x v="0"/>
    <x v="0"/>
    <n v="57"/>
    <s v="4% dark, 2% net marked fish.  Fish moved 6-9 p.m."/>
  </r>
  <r>
    <x v="0"/>
    <x v="18"/>
    <n v="31"/>
    <d v="1994-07-26T00:00:00"/>
    <x v="57"/>
    <x v="0"/>
    <x v="0"/>
    <x v="0"/>
    <n v="501"/>
    <s v="4% dark, 2% net marked fish.  Fish moved 6-9 p.m."/>
  </r>
  <r>
    <x v="0"/>
    <x v="18"/>
    <n v="31"/>
    <d v="1994-07-27T00:00:00"/>
    <x v="58"/>
    <x v="4"/>
    <x v="0"/>
    <x v="0"/>
    <n v="2"/>
    <s v="7% net markds, 1 % dark.  Heavily n.m. sockeye coming in late."/>
  </r>
  <r>
    <x v="0"/>
    <x v="18"/>
    <n v="31"/>
    <d v="1994-07-27T00:00:00"/>
    <x v="58"/>
    <x v="4"/>
    <x v="0"/>
    <x v="1"/>
    <n v="2"/>
    <s v="7% net markds, 1 % dark.  Heavily n.m. sockeye coming in late."/>
  </r>
  <r>
    <x v="0"/>
    <x v="18"/>
    <n v="31"/>
    <d v="1994-07-27T00:00:00"/>
    <x v="58"/>
    <x v="1"/>
    <x v="0"/>
    <x v="0"/>
    <n v="82"/>
    <s v="7% net markds, 1 % dark.  Heavily n.m. sockeye coming in late."/>
  </r>
  <r>
    <x v="0"/>
    <x v="18"/>
    <n v="31"/>
    <d v="1994-07-27T00:00:00"/>
    <x v="58"/>
    <x v="0"/>
    <x v="0"/>
    <x v="0"/>
    <n v="482"/>
    <s v="7% net markds, 1 % dark.  Heavily n.m. sockeye coming in late."/>
  </r>
  <r>
    <x v="0"/>
    <x v="18"/>
    <n v="31"/>
    <d v="1994-07-28T00:00:00"/>
    <x v="59"/>
    <x v="4"/>
    <x v="0"/>
    <x v="0"/>
    <n v="1"/>
    <s v="2% dark, 3% net marks.  Lots of small fish."/>
  </r>
  <r>
    <x v="0"/>
    <x v="18"/>
    <n v="31"/>
    <d v="1994-07-28T00:00:00"/>
    <x v="59"/>
    <x v="1"/>
    <x v="0"/>
    <x v="0"/>
    <n v="112"/>
    <s v="2% dark, 3% net marks.  Lots of small fish."/>
  </r>
  <r>
    <x v="0"/>
    <x v="18"/>
    <n v="31"/>
    <d v="1994-07-28T00:00:00"/>
    <x v="59"/>
    <x v="0"/>
    <x v="0"/>
    <x v="0"/>
    <n v="385"/>
    <s v="2% dark, 3% net marks.  Lots of small fish."/>
  </r>
  <r>
    <x v="0"/>
    <x v="18"/>
    <n v="31"/>
    <d v="1994-07-29T00:00:00"/>
    <x v="60"/>
    <x v="4"/>
    <x v="0"/>
    <x v="0"/>
    <n v="1"/>
    <s v="Very slow, more large to normal size sockeye."/>
  </r>
  <r>
    <x v="0"/>
    <x v="18"/>
    <n v="31"/>
    <d v="1994-07-29T00:00:00"/>
    <x v="60"/>
    <x v="1"/>
    <x v="0"/>
    <x v="0"/>
    <n v="48"/>
    <s v="Very slow, more large to normal size sockeye."/>
  </r>
  <r>
    <x v="0"/>
    <x v="18"/>
    <n v="31"/>
    <d v="1994-07-29T00:00:00"/>
    <x v="60"/>
    <x v="0"/>
    <x v="0"/>
    <x v="0"/>
    <n v="175"/>
    <s v="Very slow, more large to normal size sockeye."/>
  </r>
  <r>
    <x v="0"/>
    <x v="18"/>
    <n v="31"/>
    <d v="1994-07-30T00:00:00"/>
    <x v="61"/>
    <x v="4"/>
    <x v="0"/>
    <x v="0"/>
    <n v="2"/>
    <s v="2% net marks, 1 dark sockeye."/>
  </r>
  <r>
    <x v="0"/>
    <x v="18"/>
    <n v="31"/>
    <d v="1994-07-30T00:00:00"/>
    <x v="61"/>
    <x v="2"/>
    <x v="0"/>
    <x v="0"/>
    <n v="1"/>
    <s v="2% net marks, 1 dark sockeye."/>
  </r>
  <r>
    <x v="0"/>
    <x v="18"/>
    <n v="31"/>
    <d v="1994-07-30T00:00:00"/>
    <x v="61"/>
    <x v="1"/>
    <x v="0"/>
    <x v="0"/>
    <n v="21"/>
    <s v="2% net marks, 1 dark sockeye."/>
  </r>
  <r>
    <x v="0"/>
    <x v="18"/>
    <n v="31"/>
    <d v="1994-07-30T00:00:00"/>
    <x v="61"/>
    <x v="0"/>
    <x v="0"/>
    <x v="0"/>
    <n v="115"/>
    <s v="2% net marks, 1 dark sockeye."/>
  </r>
  <r>
    <x v="0"/>
    <x v="18"/>
    <n v="32"/>
    <d v="1994-07-31T00:00:00"/>
    <x v="62"/>
    <x v="2"/>
    <x v="0"/>
    <x v="0"/>
    <n v="2"/>
    <s v="No net marked fish, 14% dark fish."/>
  </r>
  <r>
    <x v="0"/>
    <x v="18"/>
    <n v="32"/>
    <d v="1994-07-31T00:00:00"/>
    <x v="62"/>
    <x v="1"/>
    <x v="0"/>
    <x v="0"/>
    <n v="8"/>
    <s v="No net marked fish, 14% dark fish."/>
  </r>
  <r>
    <x v="0"/>
    <x v="18"/>
    <n v="32"/>
    <d v="1994-07-31T00:00:00"/>
    <x v="62"/>
    <x v="0"/>
    <x v="0"/>
    <x v="0"/>
    <n v="43"/>
    <s v="No net marked fish, 14% dark fish."/>
  </r>
  <r>
    <x v="0"/>
    <x v="18"/>
    <n v="32"/>
    <d v="1994-08-01T00:00:00"/>
    <x v="63"/>
    <x v="4"/>
    <x v="0"/>
    <x v="0"/>
    <n v="4"/>
    <s v="3% netmarks, 7% dark."/>
  </r>
  <r>
    <x v="0"/>
    <x v="18"/>
    <n v="32"/>
    <d v="1994-08-01T00:00:00"/>
    <x v="63"/>
    <x v="2"/>
    <x v="0"/>
    <x v="0"/>
    <n v="3"/>
    <s v="3% netmarks, 7% dark."/>
  </r>
  <r>
    <x v="0"/>
    <x v="18"/>
    <n v="32"/>
    <d v="1994-08-01T00:00:00"/>
    <x v="63"/>
    <x v="1"/>
    <x v="0"/>
    <x v="0"/>
    <n v="20"/>
    <s v="3% netmarks, 7% dark."/>
  </r>
  <r>
    <x v="0"/>
    <x v="18"/>
    <n v="32"/>
    <d v="1994-08-01T00:00:00"/>
    <x v="63"/>
    <x v="0"/>
    <x v="0"/>
    <x v="0"/>
    <n v="67"/>
    <s v="3% netmarks, 7% dark."/>
  </r>
  <r>
    <x v="0"/>
    <x v="18"/>
    <n v="32"/>
    <d v="1994-08-02T00:00:00"/>
    <x v="64"/>
    <x v="4"/>
    <x v="0"/>
    <x v="0"/>
    <n v="5"/>
    <s v="1% netmarks, 1% dark."/>
  </r>
  <r>
    <x v="0"/>
    <x v="18"/>
    <n v="32"/>
    <d v="1994-08-02T00:00:00"/>
    <x v="64"/>
    <x v="1"/>
    <x v="0"/>
    <x v="0"/>
    <n v="57"/>
    <s v="1% netmarks, 1% dark."/>
  </r>
  <r>
    <x v="0"/>
    <x v="18"/>
    <n v="32"/>
    <d v="1994-08-02T00:00:00"/>
    <x v="64"/>
    <x v="0"/>
    <x v="0"/>
    <x v="0"/>
    <n v="356"/>
    <s v="1% netmarks, 1% dark."/>
  </r>
  <r>
    <x v="0"/>
    <x v="18"/>
    <n v="32"/>
    <d v="1994-08-03T00:00:00"/>
    <x v="65"/>
    <x v="4"/>
    <x v="0"/>
    <x v="0"/>
    <n v="5"/>
    <s v="3% dark, 2% netmarks"/>
  </r>
  <r>
    <x v="0"/>
    <x v="18"/>
    <n v="32"/>
    <d v="1994-08-03T00:00:00"/>
    <x v="65"/>
    <x v="2"/>
    <x v="0"/>
    <x v="0"/>
    <n v="1"/>
    <s v="3% dark, 2% netmarks"/>
  </r>
  <r>
    <x v="0"/>
    <x v="18"/>
    <n v="32"/>
    <d v="1994-08-03T00:00:00"/>
    <x v="65"/>
    <x v="1"/>
    <x v="0"/>
    <x v="0"/>
    <n v="43"/>
    <s v="3% dark, 2% netmarks"/>
  </r>
  <r>
    <x v="0"/>
    <x v="18"/>
    <n v="32"/>
    <d v="1994-08-03T00:00:00"/>
    <x v="65"/>
    <x v="0"/>
    <x v="0"/>
    <x v="0"/>
    <n v="140"/>
    <s v="3% dark, 2% netmarks"/>
  </r>
  <r>
    <x v="0"/>
    <x v="18"/>
    <n v="32"/>
    <d v="1994-08-04T00:00:00"/>
    <x v="66"/>
    <x v="4"/>
    <x v="0"/>
    <x v="0"/>
    <n v="3"/>
    <s v="14% netmarks, 3%dark. Sandy dove-no hole. +80-6-8:30."/>
  </r>
  <r>
    <x v="0"/>
    <x v="18"/>
    <n v="32"/>
    <d v="1994-08-04T00:00:00"/>
    <x v="66"/>
    <x v="2"/>
    <x v="0"/>
    <x v="0"/>
    <n v="2"/>
    <s v="14% netmarks, 3%dark. Sandy dove-no hole. +80-6-8:30."/>
  </r>
  <r>
    <x v="0"/>
    <x v="18"/>
    <n v="32"/>
    <d v="1994-08-04T00:00:00"/>
    <x v="66"/>
    <x v="1"/>
    <x v="0"/>
    <x v="0"/>
    <n v="25"/>
    <s v="14% netmarks, 3%dark. Sandy dove-no hole. +80-6-8:30."/>
  </r>
  <r>
    <x v="0"/>
    <x v="18"/>
    <n v="32"/>
    <d v="1994-08-04T00:00:00"/>
    <x v="66"/>
    <x v="0"/>
    <x v="0"/>
    <x v="0"/>
    <n v="185"/>
    <s v="14% netmarks, 3%dark. Sandy dove-no hole. +80-6-8:30."/>
  </r>
  <r>
    <x v="0"/>
    <x v="18"/>
    <n v="32"/>
    <d v="1994-08-05T00:00:00"/>
    <x v="67"/>
    <x v="4"/>
    <x v="0"/>
    <x v="0"/>
    <n v="1"/>
    <s v="6% netmarks, 3% dark, move from 1-6pm"/>
  </r>
  <r>
    <x v="0"/>
    <x v="18"/>
    <n v="32"/>
    <d v="1994-08-05T00:00:00"/>
    <x v="67"/>
    <x v="2"/>
    <x v="0"/>
    <x v="0"/>
    <n v="2"/>
    <s v="6% netmarks, 3% dark, move from 1-6pm"/>
  </r>
  <r>
    <x v="0"/>
    <x v="18"/>
    <n v="32"/>
    <d v="1994-08-05T00:00:00"/>
    <x v="67"/>
    <x v="1"/>
    <x v="0"/>
    <x v="0"/>
    <n v="34"/>
    <s v="6% netmarks, 3% dark, move from 1-6pm"/>
  </r>
  <r>
    <x v="0"/>
    <x v="18"/>
    <n v="32"/>
    <d v="1994-08-05T00:00:00"/>
    <x v="67"/>
    <x v="0"/>
    <x v="0"/>
    <x v="0"/>
    <n v="538"/>
    <s v="6% netmarks, 3% dark, move from 1-6pm"/>
  </r>
  <r>
    <x v="0"/>
    <x v="18"/>
    <n v="32"/>
    <d v="1994-08-06T00:00:00"/>
    <x v="68"/>
    <x v="4"/>
    <x v="0"/>
    <x v="0"/>
    <n v="4"/>
    <s v="4% netmarks, 1% dark."/>
  </r>
  <r>
    <x v="0"/>
    <x v="18"/>
    <n v="32"/>
    <d v="1994-08-06T00:00:00"/>
    <x v="68"/>
    <x v="2"/>
    <x v="0"/>
    <x v="0"/>
    <n v="1"/>
    <s v="4% netmarks, 1% dark."/>
  </r>
  <r>
    <x v="0"/>
    <x v="18"/>
    <n v="32"/>
    <d v="1994-08-06T00:00:00"/>
    <x v="68"/>
    <x v="1"/>
    <x v="0"/>
    <x v="0"/>
    <n v="41"/>
    <s v="4% netmarks, 1% dark."/>
  </r>
  <r>
    <x v="0"/>
    <x v="18"/>
    <n v="32"/>
    <d v="1994-08-06T00:00:00"/>
    <x v="68"/>
    <x v="0"/>
    <x v="0"/>
    <x v="0"/>
    <n v="135"/>
    <s v="4% netmarks, 1% dark."/>
  </r>
  <r>
    <x v="0"/>
    <x v="18"/>
    <n v="33"/>
    <d v="1994-08-07T00:00:00"/>
    <x v="69"/>
    <x v="4"/>
    <x v="0"/>
    <x v="0"/>
    <n v="4"/>
    <s v="mostly large and brite.  4% dark, 2% netmarks."/>
  </r>
  <r>
    <x v="0"/>
    <x v="18"/>
    <n v="33"/>
    <d v="1994-08-07T00:00:00"/>
    <x v="69"/>
    <x v="2"/>
    <x v="0"/>
    <x v="0"/>
    <n v="1"/>
    <s v="mostly large and brite.  4% dark, 2% netmarks."/>
  </r>
  <r>
    <x v="0"/>
    <x v="18"/>
    <n v="33"/>
    <d v="1994-08-07T00:00:00"/>
    <x v="69"/>
    <x v="1"/>
    <x v="0"/>
    <x v="0"/>
    <n v="58"/>
    <s v="mostly large and brite.  4% dark, 2% netmarks."/>
  </r>
  <r>
    <x v="0"/>
    <x v="18"/>
    <n v="33"/>
    <d v="1994-08-07T00:00:00"/>
    <x v="69"/>
    <x v="0"/>
    <x v="0"/>
    <x v="0"/>
    <n v="212"/>
    <s v="mostly large and brite.  4% dark, 2% netmarks."/>
  </r>
  <r>
    <x v="0"/>
    <x v="18"/>
    <n v="33"/>
    <d v="1994-08-08T00:00:00"/>
    <x v="70"/>
    <x v="4"/>
    <x v="0"/>
    <x v="0"/>
    <n v="12"/>
    <s v="1% netmarks"/>
  </r>
  <r>
    <x v="0"/>
    <x v="18"/>
    <n v="33"/>
    <d v="1994-08-08T00:00:00"/>
    <x v="70"/>
    <x v="1"/>
    <x v="0"/>
    <x v="0"/>
    <n v="34"/>
    <s v="1% netmarks"/>
  </r>
  <r>
    <x v="0"/>
    <x v="18"/>
    <n v="33"/>
    <d v="1994-08-08T00:00:00"/>
    <x v="70"/>
    <x v="0"/>
    <x v="0"/>
    <x v="0"/>
    <n v="204"/>
    <s v="1% netmarks"/>
  </r>
  <r>
    <x v="0"/>
    <x v="18"/>
    <n v="33"/>
    <d v="1994-08-09T00:00:00"/>
    <x v="71"/>
    <x v="4"/>
    <x v="0"/>
    <x v="0"/>
    <n v="2"/>
    <s v="1% net marks, 1% dark. Very glacial water."/>
  </r>
  <r>
    <x v="0"/>
    <x v="18"/>
    <n v="33"/>
    <d v="1994-08-09T00:00:00"/>
    <x v="71"/>
    <x v="1"/>
    <x v="0"/>
    <x v="0"/>
    <n v="32"/>
    <s v="1% net marks, 1% dark. Very glacial water."/>
  </r>
  <r>
    <x v="0"/>
    <x v="18"/>
    <n v="33"/>
    <d v="1994-08-09T00:00:00"/>
    <x v="71"/>
    <x v="0"/>
    <x v="0"/>
    <x v="0"/>
    <n v="121"/>
    <s v="1% net marks, 1% dark. Very glacial water."/>
  </r>
  <r>
    <x v="0"/>
    <x v="18"/>
    <n v="33"/>
    <d v="1994-08-10T00:00:00"/>
    <x v="72"/>
    <x v="4"/>
    <x v="0"/>
    <x v="0"/>
    <n v="2"/>
    <s v="1% net marks, 1% dark. Nice big bright sockeye. One fish at noon."/>
  </r>
  <r>
    <x v="0"/>
    <x v="18"/>
    <n v="33"/>
    <d v="1994-08-10T00:00:00"/>
    <x v="72"/>
    <x v="2"/>
    <x v="0"/>
    <x v="0"/>
    <n v="1"/>
    <s v="1% net marks, 1% dark. Nice big bright sockeye. One fish at noon."/>
  </r>
  <r>
    <x v="0"/>
    <x v="18"/>
    <n v="33"/>
    <d v="1994-08-10T00:00:00"/>
    <x v="72"/>
    <x v="1"/>
    <x v="0"/>
    <x v="0"/>
    <n v="24"/>
    <s v="1% net marks, 1% dark. Nice big bright sockeye. One fish at noon."/>
  </r>
  <r>
    <x v="0"/>
    <x v="18"/>
    <n v="33"/>
    <d v="1994-08-10T00:00:00"/>
    <x v="72"/>
    <x v="0"/>
    <x v="0"/>
    <x v="0"/>
    <n v="106"/>
    <s v="1% net marks, 1% dark. Nice big bright sockeye. One fish at noon."/>
  </r>
  <r>
    <x v="0"/>
    <x v="18"/>
    <n v="33"/>
    <d v="1994-08-11T00:00:00"/>
    <x v="73"/>
    <x v="4"/>
    <x v="0"/>
    <x v="0"/>
    <n v="2"/>
    <s v="4% dark fish, 3% net marks.  3 king carcasses on weir."/>
  </r>
  <r>
    <x v="0"/>
    <x v="18"/>
    <n v="33"/>
    <d v="1994-08-11T00:00:00"/>
    <x v="73"/>
    <x v="1"/>
    <x v="0"/>
    <x v="0"/>
    <n v="35"/>
    <s v="4% dark fish, 3% net marks.  3 king carcasses on weir."/>
  </r>
  <r>
    <x v="0"/>
    <x v="18"/>
    <n v="33"/>
    <d v="1994-08-11T00:00:00"/>
    <x v="73"/>
    <x v="0"/>
    <x v="0"/>
    <x v="0"/>
    <n v="164"/>
    <s v="4% dark fish, 3% net marks.  3 king carcasses on weir."/>
  </r>
  <r>
    <x v="0"/>
    <x v="18"/>
    <n v="33"/>
    <d v="1994-08-12T00:00:00"/>
    <x v="74"/>
    <x v="4"/>
    <x v="0"/>
    <x v="0"/>
    <n v="16"/>
    <s v="2.5% dark, 4% net marks.  Brite socks, ran 2:30 p.m. - 9:30 p.m."/>
  </r>
  <r>
    <x v="0"/>
    <x v="18"/>
    <n v="33"/>
    <d v="1994-08-12T00:00:00"/>
    <x v="74"/>
    <x v="1"/>
    <x v="0"/>
    <x v="0"/>
    <n v="192"/>
    <s v="2.5% dark, 4% net marks.  Brite socks, ran 2:30 p.m. - 9:30 p.m."/>
  </r>
  <r>
    <x v="0"/>
    <x v="18"/>
    <n v="33"/>
    <d v="1994-08-12T00:00:00"/>
    <x v="74"/>
    <x v="0"/>
    <x v="0"/>
    <x v="0"/>
    <n v="400"/>
    <s v="2.5% dark, 4% net marks.  Brite socks, ran 2:30 p.m. - 9:30 p.m."/>
  </r>
  <r>
    <x v="0"/>
    <x v="18"/>
    <n v="33"/>
    <d v="1994-08-13T00:00:00"/>
    <x v="75"/>
    <x v="4"/>
    <x v="0"/>
    <x v="0"/>
    <n v="2"/>
    <s v="2% dark, 1% net marks. Still brite and brite pinks. Silty water."/>
  </r>
  <r>
    <x v="0"/>
    <x v="18"/>
    <n v="33"/>
    <d v="1994-08-13T00:00:00"/>
    <x v="75"/>
    <x v="1"/>
    <x v="0"/>
    <x v="0"/>
    <n v="96"/>
    <s v="2% dark, 1% net marks. Still brite and brite pinks. Silty water."/>
  </r>
  <r>
    <x v="0"/>
    <x v="18"/>
    <n v="33"/>
    <d v="1994-08-13T00:00:00"/>
    <x v="75"/>
    <x v="0"/>
    <x v="0"/>
    <x v="0"/>
    <n v="156"/>
    <s v="2% dark, 1% net marks. Still brite and brite pinks. Silty water."/>
  </r>
  <r>
    <x v="0"/>
    <x v="18"/>
    <n v="34"/>
    <d v="1994-08-14T00:00:00"/>
    <x v="76"/>
    <x v="4"/>
    <x v="0"/>
    <x v="0"/>
    <n v="2"/>
    <m/>
  </r>
  <r>
    <x v="0"/>
    <x v="18"/>
    <n v="34"/>
    <d v="1994-08-14T00:00:00"/>
    <x v="76"/>
    <x v="1"/>
    <x v="0"/>
    <x v="0"/>
    <n v="125"/>
    <m/>
  </r>
  <r>
    <x v="0"/>
    <x v="18"/>
    <n v="34"/>
    <d v="1994-08-14T00:00:00"/>
    <x v="76"/>
    <x v="0"/>
    <x v="0"/>
    <x v="0"/>
    <n v="134"/>
    <m/>
  </r>
  <r>
    <x v="0"/>
    <x v="18"/>
    <n v="34"/>
    <d v="1994-08-15T00:00:00"/>
    <x v="77"/>
    <x v="4"/>
    <x v="0"/>
    <x v="0"/>
    <n v="1"/>
    <s v="1% net marks, 4% dark.  Lots of sockeye behind weir in a.m."/>
  </r>
  <r>
    <x v="0"/>
    <x v="18"/>
    <n v="34"/>
    <d v="1994-08-15T00:00:00"/>
    <x v="77"/>
    <x v="1"/>
    <x v="0"/>
    <x v="0"/>
    <n v="192"/>
    <s v="1% net marks, 4% dark.  Lots of sockeye behind weir in a.m."/>
  </r>
  <r>
    <x v="0"/>
    <x v="18"/>
    <n v="34"/>
    <d v="1994-08-15T00:00:00"/>
    <x v="77"/>
    <x v="0"/>
    <x v="0"/>
    <x v="0"/>
    <n v="290"/>
    <s v="1% net marks, 4% dark.  Lots of sockeye behind weir in a.m."/>
  </r>
  <r>
    <x v="0"/>
    <x v="18"/>
    <n v="34"/>
    <d v="1994-08-16T00:00:00"/>
    <x v="78"/>
    <x v="4"/>
    <x v="0"/>
    <x v="0"/>
    <n v="3"/>
    <s v="2% net marks, 3% dark.  Dove on weir - tight, good shape."/>
  </r>
  <r>
    <x v="0"/>
    <x v="18"/>
    <n v="34"/>
    <d v="1994-08-16T00:00:00"/>
    <x v="78"/>
    <x v="1"/>
    <x v="0"/>
    <x v="0"/>
    <n v="399"/>
    <s v="2% net marks, 3% dark.  Dove on weir - tight, good shape."/>
  </r>
  <r>
    <x v="0"/>
    <x v="18"/>
    <n v="34"/>
    <d v="1994-08-16T00:00:00"/>
    <x v="78"/>
    <x v="0"/>
    <x v="0"/>
    <x v="0"/>
    <n v="415"/>
    <s v="2% net marks, 3% dark.  Dove on weir - tight, good shape."/>
  </r>
  <r>
    <x v="0"/>
    <x v="18"/>
    <n v="34"/>
    <d v="1994-08-17T00:00:00"/>
    <x v="79"/>
    <x v="4"/>
    <x v="0"/>
    <x v="0"/>
    <n v="2"/>
    <s v="3% net marks, 3% dark."/>
  </r>
  <r>
    <x v="0"/>
    <x v="18"/>
    <n v="34"/>
    <d v="1994-08-17T00:00:00"/>
    <x v="79"/>
    <x v="1"/>
    <x v="0"/>
    <x v="0"/>
    <n v="111"/>
    <s v="3% net marks, 3% dark."/>
  </r>
  <r>
    <x v="0"/>
    <x v="18"/>
    <n v="34"/>
    <d v="1994-08-17T00:00:00"/>
    <x v="79"/>
    <x v="0"/>
    <x v="0"/>
    <x v="0"/>
    <n v="205"/>
    <s v="3% net marks, 3% dark."/>
  </r>
  <r>
    <x v="0"/>
    <x v="18"/>
    <n v="34"/>
    <d v="1994-08-18T00:00:00"/>
    <x v="80"/>
    <x v="4"/>
    <x v="0"/>
    <x v="0"/>
    <n v="1"/>
    <s v="1% net marks, 5% dark fish.  Fish passed 3-7 p.m."/>
  </r>
  <r>
    <x v="0"/>
    <x v="18"/>
    <n v="34"/>
    <d v="1994-08-18T00:00:00"/>
    <x v="80"/>
    <x v="2"/>
    <x v="0"/>
    <x v="0"/>
    <n v="1"/>
    <s v="1% net marks, 5% dark fish.  Fish passed 3-7 p.m."/>
  </r>
  <r>
    <x v="0"/>
    <x v="18"/>
    <n v="34"/>
    <d v="1994-08-18T00:00:00"/>
    <x v="80"/>
    <x v="1"/>
    <x v="0"/>
    <x v="0"/>
    <n v="245"/>
    <s v="1% net marks, 5% dark fish.  Fish passed 3-7 p.m."/>
  </r>
  <r>
    <x v="0"/>
    <x v="18"/>
    <n v="34"/>
    <d v="1994-08-18T00:00:00"/>
    <x v="80"/>
    <x v="0"/>
    <x v="0"/>
    <x v="0"/>
    <n v="440"/>
    <s v="1% net marks, 5% dark fish.  Fish passed 3-7 p.m."/>
  </r>
  <r>
    <x v="0"/>
    <x v="18"/>
    <n v="34"/>
    <d v="1994-08-19T00:00:00"/>
    <x v="81"/>
    <x v="4"/>
    <x v="0"/>
    <x v="0"/>
    <n v="4"/>
    <s v="1% net marks, 7% dark. &quot;Darks&quot; are big red males."/>
  </r>
  <r>
    <x v="0"/>
    <x v="18"/>
    <n v="34"/>
    <d v="1994-08-19T00:00:00"/>
    <x v="81"/>
    <x v="3"/>
    <x v="0"/>
    <x v="0"/>
    <n v="2"/>
    <s v="1% net marks, 7% dark. &quot;Darks&quot; are big red males."/>
  </r>
  <r>
    <x v="0"/>
    <x v="18"/>
    <n v="34"/>
    <d v="1994-08-19T00:00:00"/>
    <x v="81"/>
    <x v="1"/>
    <x v="0"/>
    <x v="0"/>
    <n v="238"/>
    <s v="1% net marks, 7% dark. &quot;Darks&quot; are big red males."/>
  </r>
  <r>
    <x v="0"/>
    <x v="18"/>
    <n v="34"/>
    <d v="1994-08-19T00:00:00"/>
    <x v="81"/>
    <x v="0"/>
    <x v="0"/>
    <x v="0"/>
    <n v="500"/>
    <s v="1% net marks, 7% dark. &quot;Darks&quot; are big red males."/>
  </r>
  <r>
    <x v="0"/>
    <x v="18"/>
    <n v="34"/>
    <d v="1994-08-20T00:00:00"/>
    <x v="82"/>
    <x v="4"/>
    <x v="0"/>
    <x v="0"/>
    <n v="1"/>
    <s v="2% net marks, 7% dark fish.  Moved 1:30 - 5 p.m. Nice brite socks"/>
  </r>
  <r>
    <x v="0"/>
    <x v="18"/>
    <n v="34"/>
    <d v="1994-08-20T00:00:00"/>
    <x v="82"/>
    <x v="2"/>
    <x v="0"/>
    <x v="0"/>
    <n v="1"/>
    <s v="2% net marks, 7% dark fish.  Moved 1:30 - 5 p.m. Nice brite socks"/>
  </r>
  <r>
    <x v="0"/>
    <x v="18"/>
    <n v="34"/>
    <d v="1994-08-20T00:00:00"/>
    <x v="82"/>
    <x v="3"/>
    <x v="0"/>
    <x v="0"/>
    <n v="2"/>
    <s v="2% net marks, 7% dark fish.  Moved 1:30 - 5 p.m. Nice brite socks"/>
  </r>
  <r>
    <x v="0"/>
    <x v="18"/>
    <n v="34"/>
    <d v="1994-08-20T00:00:00"/>
    <x v="82"/>
    <x v="3"/>
    <x v="0"/>
    <x v="1"/>
    <n v="1"/>
    <s v="2% net marks, 7% dark fish.  Moved 1:30 - 5 p.m. Nice brite socks"/>
  </r>
  <r>
    <x v="0"/>
    <x v="18"/>
    <n v="34"/>
    <d v="1994-08-20T00:00:00"/>
    <x v="82"/>
    <x v="1"/>
    <x v="0"/>
    <x v="0"/>
    <n v="388"/>
    <s v="2% net marks, 7% dark fish.  Moved 1:30 - 5 p.m. Nice brite socks"/>
  </r>
  <r>
    <x v="0"/>
    <x v="18"/>
    <n v="34"/>
    <d v="1994-08-20T00:00:00"/>
    <x v="82"/>
    <x v="0"/>
    <x v="0"/>
    <x v="0"/>
    <n v="661"/>
    <s v="2% net marks, 7% dark fish.  Moved 1:30 - 5 p.m. Nice brite socks"/>
  </r>
  <r>
    <x v="0"/>
    <x v="18"/>
    <n v="35"/>
    <d v="1994-08-21T00:00:00"/>
    <x v="83"/>
    <x v="4"/>
    <x v="0"/>
    <x v="0"/>
    <n v="3"/>
    <s v="2% net marks, 5% dark."/>
  </r>
  <r>
    <x v="0"/>
    <x v="18"/>
    <n v="35"/>
    <d v="1994-08-21T00:00:00"/>
    <x v="83"/>
    <x v="2"/>
    <x v="0"/>
    <x v="0"/>
    <n v="3"/>
    <s v="2% net marks, 5% dark."/>
  </r>
  <r>
    <x v="0"/>
    <x v="18"/>
    <n v="35"/>
    <d v="1994-08-21T00:00:00"/>
    <x v="83"/>
    <x v="1"/>
    <x v="0"/>
    <x v="0"/>
    <n v="191"/>
    <s v="2% net marks, 5% dark."/>
  </r>
  <r>
    <x v="0"/>
    <x v="18"/>
    <n v="35"/>
    <d v="1994-08-21T00:00:00"/>
    <x v="83"/>
    <x v="0"/>
    <x v="0"/>
    <x v="0"/>
    <n v="411"/>
    <s v="2% net marks, 5% dark."/>
  </r>
  <r>
    <x v="0"/>
    <x v="18"/>
    <n v="35"/>
    <d v="1994-08-22T00:00:00"/>
    <x v="84"/>
    <x v="4"/>
    <x v="0"/>
    <x v="0"/>
    <n v="2"/>
    <s v="2-3% net marks, 6% dark."/>
  </r>
  <r>
    <x v="0"/>
    <x v="18"/>
    <n v="35"/>
    <d v="1994-08-22T00:00:00"/>
    <x v="84"/>
    <x v="2"/>
    <x v="0"/>
    <x v="0"/>
    <n v="4"/>
    <s v="2-3% net marks, 6% dark."/>
  </r>
  <r>
    <x v="0"/>
    <x v="18"/>
    <n v="35"/>
    <d v="1994-08-22T00:00:00"/>
    <x v="84"/>
    <x v="1"/>
    <x v="0"/>
    <x v="0"/>
    <n v="83"/>
    <s v="2-3% net marks, 6% dark."/>
  </r>
  <r>
    <x v="0"/>
    <x v="18"/>
    <n v="35"/>
    <d v="1994-08-22T00:00:00"/>
    <x v="84"/>
    <x v="0"/>
    <x v="0"/>
    <x v="0"/>
    <n v="294"/>
    <s v="2-3% net marks, 6% dark."/>
  </r>
  <r>
    <x v="0"/>
    <x v="18"/>
    <n v="35"/>
    <d v="1994-08-23T00:00:00"/>
    <x v="85"/>
    <x v="4"/>
    <x v="0"/>
    <x v="0"/>
    <n v="1"/>
    <s v="1% net marks, 7% dark. Nice fresh fish."/>
  </r>
  <r>
    <x v="0"/>
    <x v="18"/>
    <n v="35"/>
    <d v="1994-08-23T00:00:00"/>
    <x v="85"/>
    <x v="1"/>
    <x v="0"/>
    <x v="0"/>
    <n v="87"/>
    <s v="1% net marks, 7% dark. Nice fresh fish."/>
  </r>
  <r>
    <x v="0"/>
    <x v="18"/>
    <n v="35"/>
    <d v="1994-08-23T00:00:00"/>
    <x v="85"/>
    <x v="0"/>
    <x v="0"/>
    <x v="0"/>
    <n v="401"/>
    <s v="1% net marks, 7% dark. Nice fresh fish."/>
  </r>
  <r>
    <x v="0"/>
    <x v="18"/>
    <n v="35"/>
    <d v="1994-08-24T00:00:00"/>
    <x v="86"/>
    <x v="1"/>
    <x v="0"/>
    <x v="0"/>
    <n v="120"/>
    <s v="&lt;1% net marks, 4% dark. Georgous socks. Williams family in town."/>
  </r>
  <r>
    <x v="0"/>
    <x v="18"/>
    <n v="35"/>
    <d v="1994-08-24T00:00:00"/>
    <x v="86"/>
    <x v="0"/>
    <x v="0"/>
    <x v="0"/>
    <n v="472"/>
    <s v="&lt;1% net marks, 4% dark. Georgous socks. Williams family in town."/>
  </r>
  <r>
    <x v="0"/>
    <x v="18"/>
    <n v="35"/>
    <d v="1994-08-25T00:00:00"/>
    <x v="87"/>
    <x v="1"/>
    <x v="0"/>
    <x v="0"/>
    <n v="380"/>
    <s v="1-2% net marks, 6% dark fish."/>
  </r>
  <r>
    <x v="0"/>
    <x v="18"/>
    <n v="35"/>
    <d v="1994-08-25T00:00:00"/>
    <x v="87"/>
    <x v="0"/>
    <x v="0"/>
    <x v="0"/>
    <n v="643"/>
    <s v="1-2% net marks, 6% dark fish."/>
  </r>
  <r>
    <x v="0"/>
    <x v="18"/>
    <n v="35"/>
    <d v="1994-08-26T00:00:00"/>
    <x v="88"/>
    <x v="1"/>
    <x v="0"/>
    <x v="0"/>
    <n v="416"/>
    <s v="1% net marks, 5% dark fish."/>
  </r>
  <r>
    <x v="0"/>
    <x v="18"/>
    <n v="35"/>
    <d v="1994-08-26T00:00:00"/>
    <x v="88"/>
    <x v="0"/>
    <x v="0"/>
    <x v="0"/>
    <n v="338"/>
    <s v="1% net marks, 5% dark fish."/>
  </r>
  <r>
    <x v="0"/>
    <x v="18"/>
    <n v="35"/>
    <d v="1994-08-27T00:00:00"/>
    <x v="89"/>
    <x v="1"/>
    <x v="0"/>
    <x v="0"/>
    <n v="384"/>
    <s v="1% net marks, 5% dark fish."/>
  </r>
  <r>
    <x v="0"/>
    <x v="18"/>
    <n v="35"/>
    <d v="1994-08-27T00:00:00"/>
    <x v="89"/>
    <x v="0"/>
    <x v="0"/>
    <x v="0"/>
    <n v="284"/>
    <s v="1% net marks, 5% dark fish."/>
  </r>
  <r>
    <x v="0"/>
    <x v="18"/>
    <n v="36"/>
    <d v="1994-08-28T00:00:00"/>
    <x v="90"/>
    <x v="2"/>
    <x v="0"/>
    <x v="0"/>
    <n v="6"/>
    <s v="3% net marks, 9% dark. People catching coho in upper Lutak Inlet."/>
  </r>
  <r>
    <x v="0"/>
    <x v="18"/>
    <n v="36"/>
    <d v="1994-08-28T00:00:00"/>
    <x v="90"/>
    <x v="3"/>
    <x v="0"/>
    <x v="0"/>
    <n v="4"/>
    <s v="3% net marks, 9% dark. People catching coho in upper Lutak Inlet."/>
  </r>
  <r>
    <x v="0"/>
    <x v="18"/>
    <n v="36"/>
    <d v="1994-08-28T00:00:00"/>
    <x v="90"/>
    <x v="1"/>
    <x v="0"/>
    <x v="0"/>
    <n v="981"/>
    <s v="3% net marks, 9% dark. People catching coho in upper Lutak Inlet."/>
  </r>
  <r>
    <x v="0"/>
    <x v="18"/>
    <n v="36"/>
    <d v="1994-08-28T00:00:00"/>
    <x v="90"/>
    <x v="0"/>
    <x v="0"/>
    <x v="0"/>
    <n v="351"/>
    <s v="3% net marks, 9% dark. People catching coho in upper Lutak Inlet."/>
  </r>
  <r>
    <x v="0"/>
    <x v="18"/>
    <n v="36"/>
    <d v="1994-08-29T00:00:00"/>
    <x v="91"/>
    <x v="2"/>
    <x v="0"/>
    <x v="0"/>
    <n v="10"/>
    <s v="2% net marks, 8% dark fish."/>
  </r>
  <r>
    <x v="0"/>
    <x v="18"/>
    <n v="36"/>
    <d v="1994-08-29T00:00:00"/>
    <x v="91"/>
    <x v="3"/>
    <x v="0"/>
    <x v="0"/>
    <n v="9"/>
    <s v="2% net marks, 8% dark fish."/>
  </r>
  <r>
    <x v="0"/>
    <x v="18"/>
    <n v="36"/>
    <d v="1994-08-29T00:00:00"/>
    <x v="91"/>
    <x v="1"/>
    <x v="0"/>
    <x v="0"/>
    <n v="960"/>
    <s v="2% net marks, 8% dark fish."/>
  </r>
  <r>
    <x v="0"/>
    <x v="18"/>
    <n v="36"/>
    <d v="1994-08-29T00:00:00"/>
    <x v="91"/>
    <x v="0"/>
    <x v="0"/>
    <x v="0"/>
    <n v="707"/>
    <s v="2% net marks, 8% dark fish."/>
  </r>
  <r>
    <x v="0"/>
    <x v="18"/>
    <n v="36"/>
    <d v="1994-08-30T00:00:00"/>
    <x v="92"/>
    <x v="2"/>
    <x v="0"/>
    <x v="0"/>
    <n v="11"/>
    <s v="2% net marks, 8% dark fish."/>
  </r>
  <r>
    <x v="0"/>
    <x v="18"/>
    <n v="36"/>
    <d v="1994-08-30T00:00:00"/>
    <x v="92"/>
    <x v="3"/>
    <x v="0"/>
    <x v="0"/>
    <n v="5"/>
    <s v="2% net marks, 8% dark fish."/>
  </r>
  <r>
    <x v="0"/>
    <x v="18"/>
    <n v="36"/>
    <d v="1994-08-30T00:00:00"/>
    <x v="92"/>
    <x v="1"/>
    <x v="0"/>
    <x v="0"/>
    <n v="927"/>
    <s v="2% net marks, 8% dark fish."/>
  </r>
  <r>
    <x v="0"/>
    <x v="18"/>
    <n v="36"/>
    <d v="1994-08-30T00:00:00"/>
    <x v="92"/>
    <x v="0"/>
    <x v="0"/>
    <x v="0"/>
    <n v="652"/>
    <s v="2% net marks, 8% dark fish."/>
  </r>
  <r>
    <x v="0"/>
    <x v="18"/>
    <n v="36"/>
    <d v="1994-08-31T00:00:00"/>
    <x v="93"/>
    <x v="4"/>
    <x v="0"/>
    <x v="0"/>
    <n v="1"/>
    <s v="1% net marks, 9% dark fish."/>
  </r>
  <r>
    <x v="0"/>
    <x v="18"/>
    <n v="36"/>
    <d v="1994-08-31T00:00:00"/>
    <x v="93"/>
    <x v="2"/>
    <x v="0"/>
    <x v="0"/>
    <n v="1"/>
    <s v="1% net marks, 9% dark fish."/>
  </r>
  <r>
    <x v="0"/>
    <x v="18"/>
    <n v="36"/>
    <d v="1994-08-31T00:00:00"/>
    <x v="93"/>
    <x v="3"/>
    <x v="0"/>
    <x v="0"/>
    <n v="2"/>
    <s v="1% net marks, 9% dark fish."/>
  </r>
  <r>
    <x v="0"/>
    <x v="18"/>
    <n v="36"/>
    <d v="1994-08-31T00:00:00"/>
    <x v="93"/>
    <x v="1"/>
    <x v="0"/>
    <x v="0"/>
    <n v="381"/>
    <s v="1% net marks, 9% dark fish."/>
  </r>
  <r>
    <x v="0"/>
    <x v="18"/>
    <n v="36"/>
    <d v="1994-08-31T00:00:00"/>
    <x v="93"/>
    <x v="0"/>
    <x v="0"/>
    <x v="0"/>
    <n v="243"/>
    <s v="1% net marks, 9% dark fish."/>
  </r>
  <r>
    <x v="0"/>
    <x v="18"/>
    <n v="36"/>
    <d v="1994-09-01T00:00:00"/>
    <x v="94"/>
    <x v="2"/>
    <x v="0"/>
    <x v="0"/>
    <n v="2"/>
    <s v="3% net marks, 10% dark fish. Humpies net marked too."/>
  </r>
  <r>
    <x v="0"/>
    <x v="18"/>
    <n v="36"/>
    <d v="1994-09-01T00:00:00"/>
    <x v="94"/>
    <x v="3"/>
    <x v="0"/>
    <x v="0"/>
    <n v="4"/>
    <s v="3% net marks, 10% dark fish. Humpies net marked too."/>
  </r>
  <r>
    <x v="0"/>
    <x v="18"/>
    <n v="36"/>
    <d v="1994-09-01T00:00:00"/>
    <x v="94"/>
    <x v="3"/>
    <x v="0"/>
    <x v="1"/>
    <n v="1"/>
    <s v="3% net marks, 10% dark fish. Humpies net marked too."/>
  </r>
  <r>
    <x v="0"/>
    <x v="18"/>
    <n v="36"/>
    <d v="1994-09-01T00:00:00"/>
    <x v="94"/>
    <x v="1"/>
    <x v="0"/>
    <x v="0"/>
    <n v="545"/>
    <s v="3% net marks, 10% dark fish. Humpies net marked too."/>
  </r>
  <r>
    <x v="0"/>
    <x v="18"/>
    <n v="36"/>
    <d v="1994-09-01T00:00:00"/>
    <x v="94"/>
    <x v="0"/>
    <x v="0"/>
    <x v="0"/>
    <n v="326"/>
    <s v="3% net marks, 10% dark fish. Humpies net marked too."/>
  </r>
  <r>
    <x v="0"/>
    <x v="18"/>
    <n v="36"/>
    <d v="1994-09-02T00:00:00"/>
    <x v="95"/>
    <x v="4"/>
    <x v="0"/>
    <x v="0"/>
    <n v="1"/>
    <s v="1% net marks, 9% dark. More net marked humpies."/>
  </r>
  <r>
    <x v="0"/>
    <x v="18"/>
    <n v="36"/>
    <d v="1994-09-02T00:00:00"/>
    <x v="95"/>
    <x v="2"/>
    <x v="0"/>
    <x v="0"/>
    <n v="1"/>
    <s v="1% net marks, 9% dark. More net marked humpies."/>
  </r>
  <r>
    <x v="0"/>
    <x v="18"/>
    <n v="36"/>
    <d v="1994-09-02T00:00:00"/>
    <x v="95"/>
    <x v="3"/>
    <x v="0"/>
    <x v="0"/>
    <n v="4"/>
    <s v="1% net marks, 9% dark. More net marked humpies."/>
  </r>
  <r>
    <x v="0"/>
    <x v="18"/>
    <n v="36"/>
    <d v="1994-09-02T00:00:00"/>
    <x v="95"/>
    <x v="3"/>
    <x v="0"/>
    <x v="1"/>
    <n v="2"/>
    <s v="1% net marks, 9% dark. More net marked humpies."/>
  </r>
  <r>
    <x v="0"/>
    <x v="18"/>
    <n v="36"/>
    <d v="1994-09-02T00:00:00"/>
    <x v="95"/>
    <x v="1"/>
    <x v="0"/>
    <x v="0"/>
    <n v="1295"/>
    <s v="1% net marks, 9% dark. More net marked humpies."/>
  </r>
  <r>
    <x v="0"/>
    <x v="18"/>
    <n v="36"/>
    <d v="1994-09-02T00:00:00"/>
    <x v="95"/>
    <x v="0"/>
    <x v="0"/>
    <x v="0"/>
    <n v="173"/>
    <s v="1% net marks, 9% dark. More net marked humpies."/>
  </r>
  <r>
    <x v="0"/>
    <x v="18"/>
    <n v="36"/>
    <d v="1994-09-03T00:00:00"/>
    <x v="96"/>
    <x v="2"/>
    <x v="0"/>
    <x v="0"/>
    <n v="1"/>
    <s v="2% net marks, 3% dark fish."/>
  </r>
  <r>
    <x v="0"/>
    <x v="18"/>
    <n v="36"/>
    <d v="1994-09-03T00:00:00"/>
    <x v="96"/>
    <x v="3"/>
    <x v="0"/>
    <x v="0"/>
    <n v="6"/>
    <s v="2% net marks, 3% dark fish."/>
  </r>
  <r>
    <x v="0"/>
    <x v="18"/>
    <n v="36"/>
    <d v="1994-09-03T00:00:00"/>
    <x v="96"/>
    <x v="3"/>
    <x v="0"/>
    <x v="1"/>
    <n v="4"/>
    <s v="2% net marks, 3% dark fish."/>
  </r>
  <r>
    <x v="0"/>
    <x v="18"/>
    <n v="36"/>
    <d v="1994-09-03T00:00:00"/>
    <x v="96"/>
    <x v="1"/>
    <x v="0"/>
    <x v="0"/>
    <n v="2148"/>
    <s v="2% net marks, 3% dark fish."/>
  </r>
  <r>
    <x v="0"/>
    <x v="18"/>
    <n v="36"/>
    <d v="1994-09-03T00:00:00"/>
    <x v="96"/>
    <x v="0"/>
    <x v="0"/>
    <x v="0"/>
    <n v="112"/>
    <s v="2% net marks, 3% dark fish."/>
  </r>
  <r>
    <x v="0"/>
    <x v="18"/>
    <n v="37"/>
    <d v="1994-09-04T00:00:00"/>
    <x v="97"/>
    <x v="2"/>
    <x v="0"/>
    <x v="0"/>
    <n v="11"/>
    <m/>
  </r>
  <r>
    <x v="0"/>
    <x v="18"/>
    <n v="37"/>
    <d v="1994-09-04T00:00:00"/>
    <x v="97"/>
    <x v="3"/>
    <x v="0"/>
    <x v="0"/>
    <n v="9"/>
    <m/>
  </r>
  <r>
    <x v="0"/>
    <x v="18"/>
    <n v="37"/>
    <d v="1994-09-04T00:00:00"/>
    <x v="97"/>
    <x v="3"/>
    <x v="0"/>
    <x v="1"/>
    <n v="3"/>
    <m/>
  </r>
  <r>
    <x v="0"/>
    <x v="18"/>
    <n v="37"/>
    <d v="1994-09-04T00:00:00"/>
    <x v="97"/>
    <x v="1"/>
    <x v="0"/>
    <x v="0"/>
    <n v="1328"/>
    <m/>
  </r>
  <r>
    <x v="0"/>
    <x v="18"/>
    <n v="37"/>
    <d v="1994-09-04T00:00:00"/>
    <x v="97"/>
    <x v="0"/>
    <x v="0"/>
    <x v="0"/>
    <n v="448"/>
    <m/>
  </r>
  <r>
    <x v="0"/>
    <x v="18"/>
    <n v="37"/>
    <d v="1994-09-05T00:00:00"/>
    <x v="98"/>
    <x v="2"/>
    <x v="0"/>
    <x v="0"/>
    <n v="7"/>
    <m/>
  </r>
  <r>
    <x v="0"/>
    <x v="18"/>
    <n v="37"/>
    <d v="1994-09-05T00:00:00"/>
    <x v="98"/>
    <x v="3"/>
    <x v="0"/>
    <x v="0"/>
    <n v="11"/>
    <m/>
  </r>
  <r>
    <x v="0"/>
    <x v="18"/>
    <n v="37"/>
    <d v="1994-09-05T00:00:00"/>
    <x v="98"/>
    <x v="1"/>
    <x v="0"/>
    <x v="0"/>
    <n v="648"/>
    <m/>
  </r>
  <r>
    <x v="0"/>
    <x v="18"/>
    <n v="37"/>
    <d v="1994-09-05T00:00:00"/>
    <x v="98"/>
    <x v="0"/>
    <x v="0"/>
    <x v="0"/>
    <n v="243"/>
    <m/>
  </r>
  <r>
    <x v="0"/>
    <x v="18"/>
    <n v="37"/>
    <d v="1994-09-06T00:00:00"/>
    <x v="99"/>
    <x v="2"/>
    <x v="0"/>
    <x v="0"/>
    <n v="26"/>
    <s v="0 net marks."/>
  </r>
  <r>
    <x v="0"/>
    <x v="18"/>
    <n v="37"/>
    <d v="1994-09-06T00:00:00"/>
    <x v="99"/>
    <x v="3"/>
    <x v="0"/>
    <x v="0"/>
    <n v="25"/>
    <s v="0 net marks."/>
  </r>
  <r>
    <x v="0"/>
    <x v="18"/>
    <n v="37"/>
    <d v="1994-09-06T00:00:00"/>
    <x v="99"/>
    <x v="3"/>
    <x v="0"/>
    <x v="1"/>
    <n v="2"/>
    <s v="0 net marks."/>
  </r>
  <r>
    <x v="0"/>
    <x v="18"/>
    <n v="37"/>
    <d v="1994-09-06T00:00:00"/>
    <x v="99"/>
    <x v="1"/>
    <x v="0"/>
    <x v="0"/>
    <n v="1740"/>
    <s v="0 net marks."/>
  </r>
  <r>
    <x v="0"/>
    <x v="18"/>
    <n v="37"/>
    <d v="1994-09-06T00:00:00"/>
    <x v="99"/>
    <x v="0"/>
    <x v="0"/>
    <x v="0"/>
    <n v="279"/>
    <s v="0 net marks."/>
  </r>
  <r>
    <x v="0"/>
    <x v="18"/>
    <n v="37"/>
    <d v="1994-09-07T00:00:00"/>
    <x v="100"/>
    <x v="2"/>
    <x v="0"/>
    <x v="0"/>
    <n v="15"/>
    <m/>
  </r>
  <r>
    <x v="0"/>
    <x v="18"/>
    <n v="37"/>
    <d v="1994-09-07T00:00:00"/>
    <x v="100"/>
    <x v="3"/>
    <x v="0"/>
    <x v="0"/>
    <n v="17"/>
    <m/>
  </r>
  <r>
    <x v="0"/>
    <x v="18"/>
    <n v="37"/>
    <d v="1994-09-07T00:00:00"/>
    <x v="100"/>
    <x v="3"/>
    <x v="0"/>
    <x v="1"/>
    <n v="2"/>
    <m/>
  </r>
  <r>
    <x v="0"/>
    <x v="18"/>
    <n v="37"/>
    <d v="1994-09-07T00:00:00"/>
    <x v="100"/>
    <x v="1"/>
    <x v="0"/>
    <x v="0"/>
    <n v="1533"/>
    <m/>
  </r>
  <r>
    <x v="0"/>
    <x v="18"/>
    <n v="37"/>
    <d v="1994-09-07T00:00:00"/>
    <x v="100"/>
    <x v="0"/>
    <x v="0"/>
    <x v="0"/>
    <n v="264"/>
    <m/>
  </r>
  <r>
    <x v="0"/>
    <x v="18"/>
    <n v="37"/>
    <d v="1994-09-08T00:00:00"/>
    <x v="101"/>
    <x v="2"/>
    <x v="0"/>
    <x v="0"/>
    <n v="7"/>
    <s v="2% net marks, 6% dark fish."/>
  </r>
  <r>
    <x v="0"/>
    <x v="18"/>
    <n v="37"/>
    <d v="1994-09-08T00:00:00"/>
    <x v="101"/>
    <x v="3"/>
    <x v="0"/>
    <x v="0"/>
    <n v="14"/>
    <s v="2% net marks, 6% dark fish."/>
  </r>
  <r>
    <x v="0"/>
    <x v="18"/>
    <n v="37"/>
    <d v="1994-09-08T00:00:00"/>
    <x v="101"/>
    <x v="1"/>
    <x v="0"/>
    <x v="0"/>
    <n v="773"/>
    <s v="2% net marks, 6% dark fish."/>
  </r>
  <r>
    <x v="0"/>
    <x v="18"/>
    <n v="37"/>
    <d v="1994-09-08T00:00:00"/>
    <x v="101"/>
    <x v="0"/>
    <x v="0"/>
    <x v="0"/>
    <n v="121"/>
    <s v="2% net marks, 6% dark fish."/>
  </r>
  <r>
    <x v="0"/>
    <x v="18"/>
    <n v="37"/>
    <d v="1994-09-09T00:00:00"/>
    <x v="102"/>
    <x v="2"/>
    <x v="0"/>
    <x v="0"/>
    <n v="13"/>
    <s v="2% net marks, 9% dark fish."/>
  </r>
  <r>
    <x v="0"/>
    <x v="18"/>
    <n v="37"/>
    <d v="1994-09-09T00:00:00"/>
    <x v="102"/>
    <x v="3"/>
    <x v="0"/>
    <x v="0"/>
    <n v="10"/>
    <s v="2% net marks, 9% dark fish."/>
  </r>
  <r>
    <x v="0"/>
    <x v="18"/>
    <n v="37"/>
    <d v="1994-09-09T00:00:00"/>
    <x v="102"/>
    <x v="3"/>
    <x v="0"/>
    <x v="1"/>
    <n v="2"/>
    <s v="2% net marks, 9% dark fish."/>
  </r>
  <r>
    <x v="0"/>
    <x v="18"/>
    <n v="37"/>
    <d v="1994-09-09T00:00:00"/>
    <x v="102"/>
    <x v="1"/>
    <x v="0"/>
    <x v="0"/>
    <n v="1276"/>
    <s v="2% net marks, 9% dark fish."/>
  </r>
  <r>
    <x v="0"/>
    <x v="18"/>
    <n v="37"/>
    <d v="1994-09-09T00:00:00"/>
    <x v="102"/>
    <x v="0"/>
    <x v="0"/>
    <x v="0"/>
    <n v="189"/>
    <s v="2% net marks, 9% dark fish."/>
  </r>
  <r>
    <x v="0"/>
    <x v="18"/>
    <n v="37"/>
    <d v="1994-09-10T00:00:00"/>
    <x v="103"/>
    <x v="2"/>
    <x v="0"/>
    <x v="0"/>
    <n v="10"/>
    <s v="3% net marks, 9% dark fish. Water level -1."/>
  </r>
  <r>
    <x v="0"/>
    <x v="18"/>
    <n v="37"/>
    <d v="1994-09-10T00:00:00"/>
    <x v="103"/>
    <x v="3"/>
    <x v="0"/>
    <x v="0"/>
    <n v="12"/>
    <s v="3% net marks, 9% dark fish. Water level -1."/>
  </r>
  <r>
    <x v="0"/>
    <x v="18"/>
    <n v="37"/>
    <d v="1994-09-10T00:00:00"/>
    <x v="103"/>
    <x v="1"/>
    <x v="0"/>
    <x v="0"/>
    <n v="703"/>
    <s v="3% net marks, 9% dark fish. Water level -1."/>
  </r>
  <r>
    <x v="0"/>
    <x v="18"/>
    <n v="37"/>
    <d v="1994-09-10T00:00:00"/>
    <x v="103"/>
    <x v="0"/>
    <x v="0"/>
    <x v="0"/>
    <n v="75"/>
    <s v="3% net marks, 9% dark fish. Water level -1."/>
  </r>
  <r>
    <x v="0"/>
    <x v="18"/>
    <n v="38"/>
    <d v="1994-09-11T00:00:00"/>
    <x v="104"/>
    <x v="2"/>
    <x v="0"/>
    <x v="0"/>
    <n v="15"/>
    <m/>
  </r>
  <r>
    <x v="0"/>
    <x v="18"/>
    <n v="38"/>
    <d v="1994-09-11T00:00:00"/>
    <x v="104"/>
    <x v="3"/>
    <x v="0"/>
    <x v="0"/>
    <n v="10"/>
    <m/>
  </r>
  <r>
    <x v="0"/>
    <x v="18"/>
    <n v="38"/>
    <d v="1994-09-11T00:00:00"/>
    <x v="104"/>
    <x v="3"/>
    <x v="0"/>
    <x v="1"/>
    <n v="2"/>
    <m/>
  </r>
  <r>
    <x v="0"/>
    <x v="18"/>
    <n v="38"/>
    <d v="1994-09-11T00:00:00"/>
    <x v="104"/>
    <x v="1"/>
    <x v="0"/>
    <x v="0"/>
    <n v="290"/>
    <m/>
  </r>
  <r>
    <x v="0"/>
    <x v="18"/>
    <n v="38"/>
    <d v="1994-09-11T00:00:00"/>
    <x v="104"/>
    <x v="0"/>
    <x v="0"/>
    <x v="0"/>
    <n v="102"/>
    <m/>
  </r>
  <r>
    <x v="0"/>
    <x v="18"/>
    <n v="38"/>
    <d v="1994-09-12T00:00:00"/>
    <x v="105"/>
    <x v="2"/>
    <x v="0"/>
    <x v="0"/>
    <n v="14"/>
    <m/>
  </r>
  <r>
    <x v="0"/>
    <x v="18"/>
    <n v="38"/>
    <d v="1994-09-12T00:00:00"/>
    <x v="105"/>
    <x v="3"/>
    <x v="0"/>
    <x v="0"/>
    <n v="28"/>
    <m/>
  </r>
  <r>
    <x v="0"/>
    <x v="18"/>
    <n v="38"/>
    <d v="1994-09-12T00:00:00"/>
    <x v="105"/>
    <x v="3"/>
    <x v="0"/>
    <x v="1"/>
    <n v="1"/>
    <m/>
  </r>
  <r>
    <x v="0"/>
    <x v="18"/>
    <n v="38"/>
    <d v="1994-09-12T00:00:00"/>
    <x v="105"/>
    <x v="1"/>
    <x v="0"/>
    <x v="0"/>
    <n v="467"/>
    <m/>
  </r>
  <r>
    <x v="0"/>
    <x v="18"/>
    <n v="38"/>
    <d v="1994-09-12T00:00:00"/>
    <x v="105"/>
    <x v="0"/>
    <x v="0"/>
    <x v="0"/>
    <n v="236"/>
    <m/>
  </r>
  <r>
    <x v="0"/>
    <x v="18"/>
    <n v="38"/>
    <d v="1994-09-13T00:00:00"/>
    <x v="106"/>
    <x v="2"/>
    <x v="0"/>
    <x v="0"/>
    <n v="11"/>
    <s v="No net marks, 18% dark fish.  Lots of pink carcasses!!"/>
  </r>
  <r>
    <x v="0"/>
    <x v="18"/>
    <n v="38"/>
    <d v="1994-09-13T00:00:00"/>
    <x v="106"/>
    <x v="3"/>
    <x v="0"/>
    <x v="0"/>
    <n v="25"/>
    <s v="No net marks, 18% dark fish.  Lots of pink carcasses!!"/>
  </r>
  <r>
    <x v="0"/>
    <x v="18"/>
    <n v="38"/>
    <d v="1994-09-13T00:00:00"/>
    <x v="106"/>
    <x v="3"/>
    <x v="0"/>
    <x v="1"/>
    <n v="1"/>
    <s v="No net marks, 18% dark fish.  Lots of pink carcasses!!"/>
  </r>
  <r>
    <x v="0"/>
    <x v="18"/>
    <n v="38"/>
    <d v="1994-09-13T00:00:00"/>
    <x v="106"/>
    <x v="1"/>
    <x v="0"/>
    <x v="0"/>
    <n v="718"/>
    <s v="No net marks, 18% dark fish.  Lots of pink carcasses!!"/>
  </r>
  <r>
    <x v="0"/>
    <x v="18"/>
    <n v="38"/>
    <d v="1994-09-13T00:00:00"/>
    <x v="106"/>
    <x v="0"/>
    <x v="0"/>
    <x v="0"/>
    <n v="130"/>
    <s v="No net marks, 18% dark fish.  Lots of pink carcasses!!"/>
  </r>
  <r>
    <x v="0"/>
    <x v="18"/>
    <n v="38"/>
    <d v="1994-09-14T00:00:00"/>
    <x v="107"/>
    <x v="2"/>
    <x v="0"/>
    <x v="0"/>
    <n v="8"/>
    <s v="Cleaned humpies from weir 6:45a.m.-9:15a.m., half done."/>
  </r>
  <r>
    <x v="0"/>
    <x v="18"/>
    <n v="38"/>
    <d v="1994-09-14T00:00:00"/>
    <x v="107"/>
    <x v="3"/>
    <x v="0"/>
    <x v="0"/>
    <n v="11"/>
    <s v="Cleaned humpies from weir 6:45a.m.-9:15a.m., half done."/>
  </r>
  <r>
    <x v="0"/>
    <x v="18"/>
    <n v="38"/>
    <d v="1994-09-14T00:00:00"/>
    <x v="107"/>
    <x v="3"/>
    <x v="0"/>
    <x v="1"/>
    <n v="1"/>
    <s v="Cleaned humpies from weir 6:45a.m.-9:15a.m., half done."/>
  </r>
  <r>
    <x v="0"/>
    <x v="18"/>
    <n v="38"/>
    <d v="1994-09-14T00:00:00"/>
    <x v="107"/>
    <x v="1"/>
    <x v="0"/>
    <x v="0"/>
    <n v="428"/>
    <s v="Cleaned humpies from weir 6:45a.m.-9:15a.m., half done."/>
  </r>
  <r>
    <x v="0"/>
    <x v="18"/>
    <n v="38"/>
    <d v="1994-09-14T00:00:00"/>
    <x v="107"/>
    <x v="0"/>
    <x v="0"/>
    <x v="0"/>
    <n v="81"/>
    <s v="Cleaned humpies from weir 6:45a.m.-9:15a.m., half done."/>
  </r>
  <r>
    <x v="0"/>
    <x v="18"/>
    <n v="38"/>
    <d v="1994-09-15T00:00:00"/>
    <x v="108"/>
    <x v="0"/>
    <x v="0"/>
    <x v="0"/>
    <n v="0"/>
    <s v="Pulled weir. Started at 6:00 a.m., finished at 11:00 a.m."/>
  </r>
  <r>
    <x v="0"/>
    <x v="18"/>
    <n v="38"/>
    <d v="1994-09-16T00:00:00"/>
    <x v="109"/>
    <x v="0"/>
    <x v="2"/>
    <x v="0"/>
    <m/>
    <s v="Debris on remaining pickets."/>
  </r>
  <r>
    <x v="0"/>
    <x v="18"/>
    <n v="38"/>
    <d v="1994-09-17T00:00:00"/>
    <x v="110"/>
    <x v="0"/>
    <x v="2"/>
    <x v="0"/>
    <m/>
    <s v="Lots of moss and carcasses."/>
  </r>
  <r>
    <x v="0"/>
    <x v="18"/>
    <n v="39"/>
    <d v="1994-09-18T00:00:00"/>
    <x v="111"/>
    <x v="0"/>
    <x v="2"/>
    <x v="0"/>
    <m/>
    <s v="Heavy rain most of day."/>
  </r>
  <r>
    <x v="0"/>
    <x v="18"/>
    <n v="39"/>
    <d v="1994-09-19T00:00:00"/>
    <x v="112"/>
    <x v="0"/>
    <x v="2"/>
    <x v="0"/>
    <m/>
    <s v="Lots of moss and carcasses."/>
  </r>
  <r>
    <x v="0"/>
    <x v="18"/>
    <n v="39"/>
    <d v="1994-09-20T00:00:00"/>
    <x v="113"/>
    <x v="0"/>
    <x v="2"/>
    <x v="0"/>
    <m/>
    <s v="Rain."/>
  </r>
  <r>
    <x v="0"/>
    <x v="18"/>
    <n v="39"/>
    <d v="1994-09-21T00:00:00"/>
    <x v="114"/>
    <x v="3"/>
    <x v="0"/>
    <x v="0"/>
    <n v="1"/>
    <s v="Weir in at 1:30p.m., dove in afternoon, tight. Lots of carcasses."/>
  </r>
  <r>
    <x v="0"/>
    <x v="18"/>
    <n v="39"/>
    <d v="1994-09-21T00:00:00"/>
    <x v="114"/>
    <x v="1"/>
    <x v="0"/>
    <x v="0"/>
    <n v="1"/>
    <s v="Weir in at 1:30p.m., dove in afternoon, tight. Lots of carcasses."/>
  </r>
  <r>
    <x v="0"/>
    <x v="18"/>
    <n v="39"/>
    <d v="1994-09-21T00:00:00"/>
    <x v="114"/>
    <x v="0"/>
    <x v="0"/>
    <x v="0"/>
    <n v="2"/>
    <s v="Weir in at 1:30p.m., dove in afternoon, tight. Lots of carcasses."/>
  </r>
  <r>
    <x v="0"/>
    <x v="18"/>
    <n v="39"/>
    <d v="1994-09-22T00:00:00"/>
    <x v="115"/>
    <x v="3"/>
    <x v="0"/>
    <x v="0"/>
    <n v="2"/>
    <s v="Pulled weir in a.m. Back in fish tight at 1:30 p.m."/>
  </r>
  <r>
    <x v="0"/>
    <x v="18"/>
    <n v="39"/>
    <d v="1994-09-22T00:00:00"/>
    <x v="115"/>
    <x v="1"/>
    <x v="0"/>
    <x v="0"/>
    <n v="18"/>
    <s v="Pulled weir in a.m. Back in fish tight at 1:30 p.m."/>
  </r>
  <r>
    <x v="0"/>
    <x v="18"/>
    <n v="39"/>
    <d v="1994-09-22T00:00:00"/>
    <x v="115"/>
    <x v="0"/>
    <x v="0"/>
    <x v="0"/>
    <n v="14"/>
    <s v="Pulled weir in a.m. Back in fish tight at 1:30 p.m."/>
  </r>
  <r>
    <x v="0"/>
    <x v="18"/>
    <n v="39"/>
    <d v="1994-09-23T00:00:00"/>
    <x v="116"/>
    <x v="2"/>
    <x v="0"/>
    <x v="0"/>
    <n v="1"/>
    <m/>
  </r>
  <r>
    <x v="0"/>
    <x v="18"/>
    <n v="39"/>
    <d v="1994-09-23T00:00:00"/>
    <x v="116"/>
    <x v="3"/>
    <x v="0"/>
    <x v="0"/>
    <n v="88"/>
    <m/>
  </r>
  <r>
    <x v="0"/>
    <x v="18"/>
    <n v="39"/>
    <d v="1994-09-23T00:00:00"/>
    <x v="116"/>
    <x v="1"/>
    <x v="0"/>
    <x v="0"/>
    <n v="62"/>
    <m/>
  </r>
  <r>
    <x v="0"/>
    <x v="18"/>
    <n v="39"/>
    <d v="1994-09-23T00:00:00"/>
    <x v="116"/>
    <x v="0"/>
    <x v="0"/>
    <x v="0"/>
    <n v="13"/>
    <m/>
  </r>
  <r>
    <x v="0"/>
    <x v="18"/>
    <n v="39"/>
    <d v="1994-09-24T00:00:00"/>
    <x v="117"/>
    <x v="3"/>
    <x v="0"/>
    <x v="0"/>
    <n v="138"/>
    <s v="Coho moving through in evening."/>
  </r>
  <r>
    <x v="0"/>
    <x v="18"/>
    <n v="39"/>
    <d v="1994-09-24T00:00:00"/>
    <x v="117"/>
    <x v="3"/>
    <x v="0"/>
    <x v="1"/>
    <n v="2"/>
    <s v="Coho moving through in evening."/>
  </r>
  <r>
    <x v="0"/>
    <x v="18"/>
    <n v="39"/>
    <d v="1994-09-24T00:00:00"/>
    <x v="117"/>
    <x v="1"/>
    <x v="0"/>
    <x v="0"/>
    <n v="41"/>
    <s v="Coho moving through in evening."/>
  </r>
  <r>
    <x v="0"/>
    <x v="18"/>
    <n v="39"/>
    <d v="1994-09-24T00:00:00"/>
    <x v="117"/>
    <x v="0"/>
    <x v="0"/>
    <x v="0"/>
    <n v="13"/>
    <s v="Coho moving through in evening."/>
  </r>
  <r>
    <x v="0"/>
    <x v="18"/>
    <n v="40"/>
    <d v="1994-09-25T00:00:00"/>
    <x v="118"/>
    <x v="0"/>
    <x v="2"/>
    <x v="0"/>
    <m/>
    <s v="Water level high.  Pulled weir.  Finished by 11:30 a.m."/>
  </r>
  <r>
    <x v="0"/>
    <x v="19"/>
    <n v="23"/>
    <d v="1995-06-06T00:00:00"/>
    <x v="7"/>
    <x v="0"/>
    <x v="0"/>
    <x v="0"/>
    <n v="14"/>
    <m/>
  </r>
  <r>
    <x v="0"/>
    <x v="19"/>
    <n v="23"/>
    <d v="1995-06-07T00:00:00"/>
    <x v="8"/>
    <x v="0"/>
    <x v="0"/>
    <x v="0"/>
    <n v="14"/>
    <m/>
  </r>
  <r>
    <x v="0"/>
    <x v="19"/>
    <n v="23"/>
    <d v="1995-06-08T00:00:00"/>
    <x v="9"/>
    <x v="0"/>
    <x v="0"/>
    <x v="0"/>
    <n v="18"/>
    <m/>
  </r>
  <r>
    <x v="0"/>
    <x v="19"/>
    <n v="23"/>
    <d v="1995-06-09T00:00:00"/>
    <x v="10"/>
    <x v="0"/>
    <x v="0"/>
    <x v="0"/>
    <n v="54"/>
    <m/>
  </r>
  <r>
    <x v="0"/>
    <x v="19"/>
    <n v="23"/>
    <d v="1995-06-10T00:00:00"/>
    <x v="11"/>
    <x v="0"/>
    <x v="0"/>
    <x v="0"/>
    <n v="85"/>
    <m/>
  </r>
  <r>
    <x v="0"/>
    <x v="19"/>
    <n v="24"/>
    <d v="1995-06-11T00:00:00"/>
    <x v="12"/>
    <x v="0"/>
    <x v="0"/>
    <x v="0"/>
    <n v="12"/>
    <m/>
  </r>
  <r>
    <x v="0"/>
    <x v="19"/>
    <n v="24"/>
    <d v="1995-06-12T00:00:00"/>
    <x v="13"/>
    <x v="0"/>
    <x v="0"/>
    <x v="0"/>
    <n v="78"/>
    <m/>
  </r>
  <r>
    <x v="0"/>
    <x v="19"/>
    <n v="24"/>
    <d v="1995-06-13T00:00:00"/>
    <x v="14"/>
    <x v="0"/>
    <x v="0"/>
    <x v="0"/>
    <n v="105"/>
    <m/>
  </r>
  <r>
    <x v="0"/>
    <x v="19"/>
    <n v="24"/>
    <d v="1995-06-14T00:00:00"/>
    <x v="15"/>
    <x v="0"/>
    <x v="0"/>
    <x v="0"/>
    <n v="38"/>
    <m/>
  </r>
  <r>
    <x v="0"/>
    <x v="19"/>
    <n v="24"/>
    <d v="1995-06-15T00:00:00"/>
    <x v="16"/>
    <x v="0"/>
    <x v="0"/>
    <x v="0"/>
    <n v="41"/>
    <s v="Nice bright fish. Slow."/>
  </r>
  <r>
    <x v="0"/>
    <x v="19"/>
    <n v="24"/>
    <d v="1995-06-16T00:00:00"/>
    <x v="17"/>
    <x v="0"/>
    <x v="0"/>
    <x v="0"/>
    <n v="18"/>
    <s v="Dove on weir.  Found two holes."/>
  </r>
  <r>
    <x v="0"/>
    <x v="19"/>
    <n v="24"/>
    <d v="1995-06-17T00:00:00"/>
    <x v="18"/>
    <x v="0"/>
    <x v="0"/>
    <x v="0"/>
    <n v="3"/>
    <s v="Dove again."/>
  </r>
  <r>
    <x v="0"/>
    <x v="19"/>
    <n v="25"/>
    <d v="1995-06-18T00:00:00"/>
    <x v="19"/>
    <x v="0"/>
    <x v="0"/>
    <x v="0"/>
    <n v="18"/>
    <m/>
  </r>
  <r>
    <x v="0"/>
    <x v="19"/>
    <n v="25"/>
    <d v="1995-06-19T00:00:00"/>
    <x v="20"/>
    <x v="0"/>
    <x v="0"/>
    <x v="0"/>
    <n v="28"/>
    <m/>
  </r>
  <r>
    <x v="0"/>
    <x v="19"/>
    <n v="25"/>
    <d v="1995-06-20T00:00:00"/>
    <x v="21"/>
    <x v="0"/>
    <x v="0"/>
    <x v="0"/>
    <n v="25"/>
    <s v="Kip dove on weir &amp; plugged 3 small holes."/>
  </r>
  <r>
    <x v="0"/>
    <x v="19"/>
    <n v="25"/>
    <d v="1995-06-21T00:00:00"/>
    <x v="22"/>
    <x v="0"/>
    <x v="0"/>
    <x v="0"/>
    <n v="40"/>
    <m/>
  </r>
  <r>
    <x v="0"/>
    <x v="19"/>
    <n v="25"/>
    <d v="1995-06-22T00:00:00"/>
    <x v="23"/>
    <x v="0"/>
    <x v="0"/>
    <x v="0"/>
    <n v="84"/>
    <s v="Smolt-large 5-6&quot;, healthy.  Black dorsal and tail."/>
  </r>
  <r>
    <x v="0"/>
    <x v="19"/>
    <n v="25"/>
    <d v="1995-06-23T00:00:00"/>
    <x v="24"/>
    <x v="0"/>
    <x v="0"/>
    <x v="0"/>
    <n v="25"/>
    <s v="Slow."/>
  </r>
  <r>
    <x v="0"/>
    <x v="19"/>
    <n v="25"/>
    <d v="1995-06-24T00:00:00"/>
    <x v="25"/>
    <x v="0"/>
    <x v="0"/>
    <x v="0"/>
    <n v="23"/>
    <m/>
  </r>
  <r>
    <x v="0"/>
    <x v="19"/>
    <n v="26"/>
    <d v="1995-06-25T00:00:00"/>
    <x v="26"/>
    <x v="0"/>
    <x v="0"/>
    <x v="0"/>
    <n v="7"/>
    <s v="No fish passed after mid-afternoon."/>
  </r>
  <r>
    <x v="0"/>
    <x v="19"/>
    <n v="26"/>
    <d v="1995-06-26T00:00:00"/>
    <x v="27"/>
    <x v="0"/>
    <x v="0"/>
    <x v="0"/>
    <n v="15"/>
    <s v="11 Socks from 3:30 -4:00."/>
  </r>
  <r>
    <x v="0"/>
    <x v="19"/>
    <n v="26"/>
    <d v="1995-06-27T00:00:00"/>
    <x v="28"/>
    <x v="0"/>
    <x v="0"/>
    <x v="0"/>
    <n v="12"/>
    <m/>
  </r>
  <r>
    <x v="0"/>
    <x v="19"/>
    <n v="26"/>
    <d v="1995-06-28T00:00:00"/>
    <x v="29"/>
    <x v="0"/>
    <x v="0"/>
    <x v="0"/>
    <n v="28"/>
    <s v="18 Socks from 6-7:30 pm.  Todd dove on weir-couple more holes."/>
  </r>
  <r>
    <x v="0"/>
    <x v="19"/>
    <n v="26"/>
    <d v="1995-06-29T00:00:00"/>
    <x v="30"/>
    <x v="2"/>
    <x v="0"/>
    <x v="0"/>
    <n v="2"/>
    <s v="2 brite female Chum."/>
  </r>
  <r>
    <x v="0"/>
    <x v="19"/>
    <n v="26"/>
    <d v="1995-06-29T00:00:00"/>
    <x v="30"/>
    <x v="0"/>
    <x v="0"/>
    <x v="0"/>
    <n v="27"/>
    <s v="2 brite female Chum."/>
  </r>
  <r>
    <x v="0"/>
    <x v="19"/>
    <n v="26"/>
    <d v="1995-06-30T00:00:00"/>
    <x v="31"/>
    <x v="0"/>
    <x v="0"/>
    <x v="0"/>
    <n v="66"/>
    <m/>
  </r>
  <r>
    <x v="0"/>
    <x v="19"/>
    <n v="26"/>
    <d v="1995-07-01T00:00:00"/>
    <x v="32"/>
    <x v="0"/>
    <x v="0"/>
    <x v="0"/>
    <n v="187"/>
    <s v="Late run arrives."/>
  </r>
  <r>
    <x v="0"/>
    <x v="19"/>
    <n v="27"/>
    <d v="1995-07-02T00:00:00"/>
    <x v="33"/>
    <x v="0"/>
    <x v="0"/>
    <x v="0"/>
    <n v="111"/>
    <s v="+/- 10% dark."/>
  </r>
  <r>
    <x v="0"/>
    <x v="19"/>
    <n v="27"/>
    <d v="1995-07-03T00:00:00"/>
    <x v="34"/>
    <x v="0"/>
    <x v="0"/>
    <x v="0"/>
    <n v="67"/>
    <s v="5% dark"/>
  </r>
  <r>
    <x v="0"/>
    <x v="19"/>
    <n v="27"/>
    <d v="1995-07-04T00:00:00"/>
    <x v="35"/>
    <x v="0"/>
    <x v="0"/>
    <x v="0"/>
    <n v="109"/>
    <s v="20% dark."/>
  </r>
  <r>
    <x v="0"/>
    <x v="19"/>
    <n v="27"/>
    <d v="1995-07-05T00:00:00"/>
    <x v="36"/>
    <x v="0"/>
    <x v="0"/>
    <x v="0"/>
    <n v="6"/>
    <m/>
  </r>
  <r>
    <x v="0"/>
    <x v="19"/>
    <n v="27"/>
    <d v="1995-07-06T00:00:00"/>
    <x v="37"/>
    <x v="2"/>
    <x v="0"/>
    <x v="0"/>
    <n v="1"/>
    <m/>
  </r>
  <r>
    <x v="0"/>
    <x v="19"/>
    <n v="27"/>
    <d v="1995-07-06T00:00:00"/>
    <x v="37"/>
    <x v="0"/>
    <x v="0"/>
    <x v="0"/>
    <n v="4"/>
    <m/>
  </r>
  <r>
    <x v="0"/>
    <x v="19"/>
    <n v="27"/>
    <d v="1995-07-07T00:00:00"/>
    <x v="38"/>
    <x v="2"/>
    <x v="0"/>
    <x v="0"/>
    <n v="1"/>
    <m/>
  </r>
  <r>
    <x v="0"/>
    <x v="19"/>
    <n v="27"/>
    <d v="1995-07-07T00:00:00"/>
    <x v="38"/>
    <x v="0"/>
    <x v="0"/>
    <x v="0"/>
    <n v="12"/>
    <m/>
  </r>
  <r>
    <x v="0"/>
    <x v="19"/>
    <n v="27"/>
    <d v="1995-07-08T00:00:00"/>
    <x v="39"/>
    <x v="0"/>
    <x v="0"/>
    <x v="0"/>
    <n v="10"/>
    <m/>
  </r>
  <r>
    <x v="0"/>
    <x v="19"/>
    <n v="28"/>
    <d v="1995-07-09T00:00:00"/>
    <x v="40"/>
    <x v="2"/>
    <x v="0"/>
    <x v="0"/>
    <n v="1"/>
    <m/>
  </r>
  <r>
    <x v="0"/>
    <x v="19"/>
    <n v="28"/>
    <d v="1995-07-09T00:00:00"/>
    <x v="40"/>
    <x v="0"/>
    <x v="0"/>
    <x v="0"/>
    <n v="7"/>
    <m/>
  </r>
  <r>
    <x v="0"/>
    <x v="19"/>
    <n v="28"/>
    <d v="1995-07-10T00:00:00"/>
    <x v="41"/>
    <x v="0"/>
    <x v="0"/>
    <x v="0"/>
    <n v="45"/>
    <s v="Todd wouldn't dive, left equip for crew. Higher water, murky."/>
  </r>
  <r>
    <x v="0"/>
    <x v="19"/>
    <n v="28"/>
    <d v="1995-07-11T00:00:00"/>
    <x v="42"/>
    <x v="2"/>
    <x v="0"/>
    <x v="0"/>
    <n v="1"/>
    <s v="Coming in on p.m. low tide, many large males."/>
  </r>
  <r>
    <x v="0"/>
    <x v="19"/>
    <n v="28"/>
    <d v="1995-07-11T00:00:00"/>
    <x v="42"/>
    <x v="0"/>
    <x v="0"/>
    <x v="0"/>
    <n v="33"/>
    <s v="Coming in on p.m. low tide, many large males."/>
  </r>
  <r>
    <x v="0"/>
    <x v="19"/>
    <n v="28"/>
    <d v="1995-07-12T00:00:00"/>
    <x v="43"/>
    <x v="0"/>
    <x v="0"/>
    <x v="0"/>
    <n v="46"/>
    <m/>
  </r>
  <r>
    <x v="0"/>
    <x v="19"/>
    <n v="28"/>
    <d v="1995-07-13T00:00:00"/>
    <x v="44"/>
    <x v="1"/>
    <x v="0"/>
    <x v="0"/>
    <n v="1"/>
    <s v="6-8 Brigt Jacks last night."/>
  </r>
  <r>
    <x v="0"/>
    <x v="19"/>
    <n v="28"/>
    <d v="1995-07-13T00:00:00"/>
    <x v="44"/>
    <x v="0"/>
    <x v="0"/>
    <x v="0"/>
    <n v="88"/>
    <s v="6-8 Brigt Jacks last night."/>
  </r>
  <r>
    <x v="0"/>
    <x v="19"/>
    <n v="28"/>
    <d v="1995-07-14T00:00:00"/>
    <x v="45"/>
    <x v="0"/>
    <x v="0"/>
    <x v="0"/>
    <n v="28"/>
    <m/>
  </r>
  <r>
    <x v="0"/>
    <x v="19"/>
    <n v="28"/>
    <d v="1995-07-15T00:00:00"/>
    <x v="46"/>
    <x v="2"/>
    <x v="0"/>
    <x v="0"/>
    <n v="1"/>
    <s v="Small Jacks, large, dark males."/>
  </r>
  <r>
    <x v="0"/>
    <x v="19"/>
    <n v="28"/>
    <d v="1995-07-15T00:00:00"/>
    <x v="46"/>
    <x v="1"/>
    <x v="0"/>
    <x v="0"/>
    <n v="2"/>
    <s v="Small Jacks, large, dark males."/>
  </r>
  <r>
    <x v="0"/>
    <x v="19"/>
    <n v="28"/>
    <d v="1995-07-15T00:00:00"/>
    <x v="46"/>
    <x v="0"/>
    <x v="0"/>
    <x v="0"/>
    <n v="51"/>
    <s v="Small Jacks, large, dark males."/>
  </r>
  <r>
    <x v="0"/>
    <x v="19"/>
    <n v="29"/>
    <d v="1995-07-16T00:00:00"/>
    <x v="47"/>
    <x v="0"/>
    <x v="0"/>
    <x v="0"/>
    <n v="16"/>
    <m/>
  </r>
  <r>
    <x v="0"/>
    <x v="19"/>
    <n v="29"/>
    <d v="1995-07-17T00:00:00"/>
    <x v="48"/>
    <x v="1"/>
    <x v="0"/>
    <x v="0"/>
    <n v="1"/>
    <s v="All but 7 came through before 8:30 last night."/>
  </r>
  <r>
    <x v="0"/>
    <x v="19"/>
    <n v="29"/>
    <d v="1995-07-17T00:00:00"/>
    <x v="48"/>
    <x v="0"/>
    <x v="0"/>
    <x v="0"/>
    <n v="34"/>
    <s v="All but 7 came through before 8:30 last night."/>
  </r>
  <r>
    <x v="0"/>
    <x v="19"/>
    <n v="29"/>
    <d v="1995-07-18T00:00:00"/>
    <x v="49"/>
    <x v="1"/>
    <x v="0"/>
    <x v="0"/>
    <n v="2"/>
    <s v="Still lots of bright Jacks."/>
  </r>
  <r>
    <x v="0"/>
    <x v="19"/>
    <n v="29"/>
    <d v="1995-07-18T00:00:00"/>
    <x v="49"/>
    <x v="0"/>
    <x v="0"/>
    <x v="0"/>
    <n v="20"/>
    <s v="Still lots of bright Jacks."/>
  </r>
  <r>
    <x v="0"/>
    <x v="19"/>
    <n v="29"/>
    <d v="1995-07-19T00:00:00"/>
    <x v="50"/>
    <x v="1"/>
    <x v="0"/>
    <x v="0"/>
    <n v="1"/>
    <m/>
  </r>
  <r>
    <x v="0"/>
    <x v="19"/>
    <n v="29"/>
    <d v="1995-07-19T00:00:00"/>
    <x v="50"/>
    <x v="0"/>
    <x v="0"/>
    <x v="0"/>
    <n v="14"/>
    <m/>
  </r>
  <r>
    <x v="0"/>
    <x v="19"/>
    <n v="29"/>
    <d v="1995-07-20T00:00:00"/>
    <x v="51"/>
    <x v="4"/>
    <x v="0"/>
    <x v="0"/>
    <n v="1"/>
    <s v="Small king 16#"/>
  </r>
  <r>
    <x v="0"/>
    <x v="19"/>
    <n v="29"/>
    <d v="1995-07-20T00:00:00"/>
    <x v="51"/>
    <x v="0"/>
    <x v="0"/>
    <x v="0"/>
    <n v="30"/>
    <s v="Small king 16#"/>
  </r>
  <r>
    <x v="0"/>
    <x v="19"/>
    <n v="29"/>
    <d v="1995-07-21T00:00:00"/>
    <x v="52"/>
    <x v="1"/>
    <x v="0"/>
    <x v="0"/>
    <n v="2"/>
    <s v="King, carcass"/>
  </r>
  <r>
    <x v="0"/>
    <x v="19"/>
    <n v="29"/>
    <d v="1995-07-21T00:00:00"/>
    <x v="52"/>
    <x v="0"/>
    <x v="0"/>
    <x v="0"/>
    <n v="72"/>
    <s v="King, carcass"/>
  </r>
  <r>
    <x v="0"/>
    <x v="19"/>
    <n v="29"/>
    <d v="1995-07-22T00:00:00"/>
    <x v="53"/>
    <x v="4"/>
    <x v="0"/>
    <x v="0"/>
    <n v="1"/>
    <s v="Salmon moved 7pm."/>
  </r>
  <r>
    <x v="0"/>
    <x v="19"/>
    <n v="29"/>
    <d v="1995-07-22T00:00:00"/>
    <x v="53"/>
    <x v="2"/>
    <x v="0"/>
    <x v="0"/>
    <n v="4"/>
    <s v="Salmon moved 7pm."/>
  </r>
  <r>
    <x v="0"/>
    <x v="19"/>
    <n v="29"/>
    <d v="1995-07-22T00:00:00"/>
    <x v="53"/>
    <x v="1"/>
    <x v="0"/>
    <x v="0"/>
    <n v="3"/>
    <s v="Salmon moved 7pm."/>
  </r>
  <r>
    <x v="0"/>
    <x v="19"/>
    <n v="29"/>
    <d v="1995-07-22T00:00:00"/>
    <x v="53"/>
    <x v="0"/>
    <x v="0"/>
    <x v="0"/>
    <n v="139"/>
    <s v="Salmon moved 7pm."/>
  </r>
  <r>
    <x v="0"/>
    <x v="19"/>
    <n v="30"/>
    <d v="1995-07-23T00:00:00"/>
    <x v="54"/>
    <x v="2"/>
    <x v="0"/>
    <x v="0"/>
    <n v="1"/>
    <s v="34 Jacks, fish bright, steady all day."/>
  </r>
  <r>
    <x v="0"/>
    <x v="19"/>
    <n v="30"/>
    <d v="1995-07-23T00:00:00"/>
    <x v="54"/>
    <x v="1"/>
    <x v="0"/>
    <x v="0"/>
    <n v="6"/>
    <s v="34 Jacks, fish bright, steady all day."/>
  </r>
  <r>
    <x v="0"/>
    <x v="19"/>
    <n v="30"/>
    <d v="1995-07-23T00:00:00"/>
    <x v="54"/>
    <x v="0"/>
    <x v="0"/>
    <x v="0"/>
    <n v="175"/>
    <s v="34 Jacks, fish bright, steady all day."/>
  </r>
  <r>
    <x v="0"/>
    <x v="19"/>
    <n v="30"/>
    <d v="1995-07-24T00:00:00"/>
    <x v="55"/>
    <x v="2"/>
    <x v="0"/>
    <x v="0"/>
    <n v="2"/>
    <s v="44 Jacks, majority of fish from noon on."/>
  </r>
  <r>
    <x v="0"/>
    <x v="19"/>
    <n v="30"/>
    <d v="1995-07-24T00:00:00"/>
    <x v="55"/>
    <x v="1"/>
    <x v="0"/>
    <x v="0"/>
    <n v="26"/>
    <s v="44 Jacks, majority of fish from noon on."/>
  </r>
  <r>
    <x v="0"/>
    <x v="19"/>
    <n v="30"/>
    <d v="1995-07-24T00:00:00"/>
    <x v="55"/>
    <x v="0"/>
    <x v="0"/>
    <x v="0"/>
    <n v="680"/>
    <s v="44 Jacks, majority of fish from noon on."/>
  </r>
  <r>
    <x v="0"/>
    <x v="19"/>
    <n v="30"/>
    <d v="1995-07-25T00:00:00"/>
    <x v="56"/>
    <x v="2"/>
    <x v="0"/>
    <x v="0"/>
    <n v="2"/>
    <s v="Bright, variety of sizes."/>
  </r>
  <r>
    <x v="0"/>
    <x v="19"/>
    <n v="30"/>
    <d v="1995-07-25T00:00:00"/>
    <x v="56"/>
    <x v="1"/>
    <x v="0"/>
    <x v="0"/>
    <n v="2"/>
    <s v="Bright, variety of sizes."/>
  </r>
  <r>
    <x v="0"/>
    <x v="19"/>
    <n v="30"/>
    <d v="1995-07-25T00:00:00"/>
    <x v="56"/>
    <x v="0"/>
    <x v="0"/>
    <x v="0"/>
    <n v="106"/>
    <s v="Bright, variety of sizes."/>
  </r>
  <r>
    <x v="0"/>
    <x v="19"/>
    <n v="30"/>
    <d v="1995-07-26T00:00:00"/>
    <x v="57"/>
    <x v="2"/>
    <x v="0"/>
    <x v="0"/>
    <n v="3"/>
    <s v="3% n.m, steady all day."/>
  </r>
  <r>
    <x v="0"/>
    <x v="19"/>
    <n v="30"/>
    <d v="1995-07-26T00:00:00"/>
    <x v="57"/>
    <x v="1"/>
    <x v="0"/>
    <x v="0"/>
    <n v="10"/>
    <s v="3% n.m, steady all day."/>
  </r>
  <r>
    <x v="0"/>
    <x v="19"/>
    <n v="30"/>
    <d v="1995-07-26T00:00:00"/>
    <x v="57"/>
    <x v="0"/>
    <x v="0"/>
    <x v="0"/>
    <n v="238"/>
    <s v="3% n.m, steady all day."/>
  </r>
  <r>
    <x v="0"/>
    <x v="19"/>
    <n v="30"/>
    <d v="1995-07-27T00:00:00"/>
    <x v="58"/>
    <x v="4"/>
    <x v="0"/>
    <x v="0"/>
    <n v="1"/>
    <s v="1 large King, Williams clan visit."/>
  </r>
  <r>
    <x v="0"/>
    <x v="19"/>
    <n v="30"/>
    <d v="1995-07-27T00:00:00"/>
    <x v="58"/>
    <x v="2"/>
    <x v="0"/>
    <x v="0"/>
    <n v="1"/>
    <s v="1 large King, Williams clan visit."/>
  </r>
  <r>
    <x v="0"/>
    <x v="19"/>
    <n v="30"/>
    <d v="1995-07-27T00:00:00"/>
    <x v="58"/>
    <x v="1"/>
    <x v="0"/>
    <x v="0"/>
    <n v="6"/>
    <s v="1 large King, Williams clan visit."/>
  </r>
  <r>
    <x v="0"/>
    <x v="19"/>
    <n v="30"/>
    <d v="1995-07-27T00:00:00"/>
    <x v="58"/>
    <x v="0"/>
    <x v="0"/>
    <x v="0"/>
    <n v="96"/>
    <s v="1 large King, Williams clan visit."/>
  </r>
  <r>
    <x v="0"/>
    <x v="19"/>
    <n v="30"/>
    <d v="1995-07-28T00:00:00"/>
    <x v="59"/>
    <x v="2"/>
    <x v="0"/>
    <x v="0"/>
    <n v="1"/>
    <m/>
  </r>
  <r>
    <x v="0"/>
    <x v="19"/>
    <n v="30"/>
    <d v="1995-07-28T00:00:00"/>
    <x v="59"/>
    <x v="1"/>
    <x v="0"/>
    <x v="0"/>
    <n v="4"/>
    <m/>
  </r>
  <r>
    <x v="0"/>
    <x v="19"/>
    <n v="30"/>
    <d v="1995-07-28T00:00:00"/>
    <x v="59"/>
    <x v="0"/>
    <x v="0"/>
    <x v="0"/>
    <n v="39"/>
    <m/>
  </r>
  <r>
    <x v="0"/>
    <x v="19"/>
    <n v="30"/>
    <d v="1995-07-29T00:00:00"/>
    <x v="60"/>
    <x v="4"/>
    <x v="0"/>
    <x v="0"/>
    <n v="1"/>
    <s v="Large king in a.m. Slow until late aft. Mixed sizes, 26 jacks."/>
  </r>
  <r>
    <x v="0"/>
    <x v="19"/>
    <n v="30"/>
    <d v="1995-07-29T00:00:00"/>
    <x v="60"/>
    <x v="1"/>
    <x v="0"/>
    <x v="0"/>
    <n v="16"/>
    <s v="Large king in a.m. Slow until late aft. Mixed sizes, 26 jacks."/>
  </r>
  <r>
    <x v="0"/>
    <x v="19"/>
    <n v="30"/>
    <d v="1995-07-29T00:00:00"/>
    <x v="60"/>
    <x v="0"/>
    <x v="0"/>
    <x v="0"/>
    <n v="183"/>
    <s v="Large king in a.m. Slow until late aft. Mixed sizes, 26 jacks."/>
  </r>
  <r>
    <x v="0"/>
    <x v="19"/>
    <n v="31"/>
    <d v="1995-07-30T00:00:00"/>
    <x v="61"/>
    <x v="2"/>
    <x v="0"/>
    <x v="0"/>
    <n v="2"/>
    <s v="Dove on weir, no holes. Williams family #13. Seal behind weir."/>
  </r>
  <r>
    <x v="0"/>
    <x v="19"/>
    <n v="31"/>
    <d v="1995-07-30T00:00:00"/>
    <x v="61"/>
    <x v="1"/>
    <x v="0"/>
    <x v="0"/>
    <n v="10"/>
    <s v="Dove on weir, no holes. Williams family #13. Seal behind weir."/>
  </r>
  <r>
    <x v="0"/>
    <x v="19"/>
    <n v="31"/>
    <d v="1995-07-30T00:00:00"/>
    <x v="61"/>
    <x v="0"/>
    <x v="0"/>
    <x v="0"/>
    <n v="67"/>
    <s v="Dove on weir, no holes. Williams family #13. Seal behind weir."/>
  </r>
  <r>
    <x v="0"/>
    <x v="19"/>
    <n v="31"/>
    <d v="1995-07-31T00:00:00"/>
    <x v="62"/>
    <x v="2"/>
    <x v="0"/>
    <x v="0"/>
    <n v="1"/>
    <s v="Fish moved in evening."/>
  </r>
  <r>
    <x v="0"/>
    <x v="19"/>
    <n v="31"/>
    <d v="1995-07-31T00:00:00"/>
    <x v="62"/>
    <x v="1"/>
    <x v="0"/>
    <x v="0"/>
    <n v="28"/>
    <s v="Fish moved in evening."/>
  </r>
  <r>
    <x v="0"/>
    <x v="19"/>
    <n v="31"/>
    <d v="1995-07-31T00:00:00"/>
    <x v="62"/>
    <x v="0"/>
    <x v="0"/>
    <x v="0"/>
    <n v="209"/>
    <s v="Fish moved in evening."/>
  </r>
  <r>
    <x v="0"/>
    <x v="19"/>
    <n v="31"/>
    <d v="1995-08-01T00:00:00"/>
    <x v="63"/>
    <x v="1"/>
    <x v="0"/>
    <x v="0"/>
    <n v="74"/>
    <s v="Small jacks, 50cm. Lots of jacks."/>
  </r>
  <r>
    <x v="0"/>
    <x v="19"/>
    <n v="31"/>
    <d v="1995-08-01T00:00:00"/>
    <x v="63"/>
    <x v="0"/>
    <x v="0"/>
    <x v="0"/>
    <n v="1128"/>
    <s v="Small jacks, 50cm. Lots of jacks."/>
  </r>
  <r>
    <x v="0"/>
    <x v="19"/>
    <n v="31"/>
    <d v="1995-08-02T00:00:00"/>
    <x v="64"/>
    <x v="1"/>
    <x v="0"/>
    <x v="0"/>
    <n v="11"/>
    <s v="Steady drizzle of Sockeye all day."/>
  </r>
  <r>
    <x v="0"/>
    <x v="19"/>
    <n v="31"/>
    <d v="1995-08-02T00:00:00"/>
    <x v="64"/>
    <x v="0"/>
    <x v="0"/>
    <x v="0"/>
    <n v="73"/>
    <s v="Steady drizzle of Sockeye all day."/>
  </r>
  <r>
    <x v="0"/>
    <x v="19"/>
    <n v="31"/>
    <d v="1995-08-03T00:00:00"/>
    <x v="65"/>
    <x v="2"/>
    <x v="0"/>
    <x v="0"/>
    <n v="2"/>
    <s v="Pulled picket near gate."/>
  </r>
  <r>
    <x v="0"/>
    <x v="19"/>
    <n v="31"/>
    <d v="1995-08-03T00:00:00"/>
    <x v="65"/>
    <x v="1"/>
    <x v="0"/>
    <x v="0"/>
    <n v="8"/>
    <s v="Pulled picket near gate."/>
  </r>
  <r>
    <x v="0"/>
    <x v="19"/>
    <n v="31"/>
    <d v="1995-08-03T00:00:00"/>
    <x v="65"/>
    <x v="0"/>
    <x v="0"/>
    <x v="0"/>
    <n v="74"/>
    <s v="Pulled picket near gate."/>
  </r>
  <r>
    <x v="0"/>
    <x v="19"/>
    <n v="31"/>
    <d v="1995-08-04T00:00:00"/>
    <x v="66"/>
    <x v="2"/>
    <x v="0"/>
    <x v="0"/>
    <n v="1"/>
    <s v="Dismal."/>
  </r>
  <r>
    <x v="0"/>
    <x v="19"/>
    <n v="31"/>
    <d v="1995-08-04T00:00:00"/>
    <x v="66"/>
    <x v="1"/>
    <x v="0"/>
    <x v="0"/>
    <n v="2"/>
    <s v="Dismal."/>
  </r>
  <r>
    <x v="0"/>
    <x v="19"/>
    <n v="31"/>
    <d v="1995-08-04T00:00:00"/>
    <x v="66"/>
    <x v="0"/>
    <x v="0"/>
    <x v="0"/>
    <n v="45"/>
    <s v="Dismal."/>
  </r>
  <r>
    <x v="0"/>
    <x v="19"/>
    <n v="31"/>
    <d v="1995-08-05T00:00:00"/>
    <x v="67"/>
    <x v="1"/>
    <x v="0"/>
    <x v="0"/>
    <n v="19"/>
    <s v="Fish moved p.m."/>
  </r>
  <r>
    <x v="0"/>
    <x v="19"/>
    <n v="31"/>
    <d v="1995-08-05T00:00:00"/>
    <x v="67"/>
    <x v="0"/>
    <x v="0"/>
    <x v="0"/>
    <n v="135"/>
    <s v="Fish moved p.m."/>
  </r>
  <r>
    <x v="0"/>
    <x v="19"/>
    <n v="32"/>
    <d v="1995-08-06T00:00:00"/>
    <x v="68"/>
    <x v="1"/>
    <x v="0"/>
    <x v="0"/>
    <n v="17"/>
    <s v="Some larger fish.  3 seals p.m."/>
  </r>
  <r>
    <x v="0"/>
    <x v="19"/>
    <n v="32"/>
    <d v="1995-08-06T00:00:00"/>
    <x v="68"/>
    <x v="0"/>
    <x v="0"/>
    <x v="0"/>
    <n v="67"/>
    <s v="Some larger fish.  3 seals p.m."/>
  </r>
  <r>
    <x v="0"/>
    <x v="19"/>
    <n v="32"/>
    <d v="1995-08-07T00:00:00"/>
    <x v="69"/>
    <x v="1"/>
    <x v="0"/>
    <x v="0"/>
    <n v="13"/>
    <m/>
  </r>
  <r>
    <x v="0"/>
    <x v="19"/>
    <n v="32"/>
    <d v="1995-08-07T00:00:00"/>
    <x v="69"/>
    <x v="0"/>
    <x v="0"/>
    <x v="0"/>
    <n v="40"/>
    <m/>
  </r>
  <r>
    <x v="0"/>
    <x v="19"/>
    <n v="32"/>
    <d v="1995-08-08T00:00:00"/>
    <x v="70"/>
    <x v="2"/>
    <x v="0"/>
    <x v="0"/>
    <n v="2"/>
    <m/>
  </r>
  <r>
    <x v="0"/>
    <x v="19"/>
    <n v="32"/>
    <d v="1995-08-08T00:00:00"/>
    <x v="70"/>
    <x v="1"/>
    <x v="0"/>
    <x v="0"/>
    <n v="31"/>
    <m/>
  </r>
  <r>
    <x v="0"/>
    <x v="19"/>
    <n v="32"/>
    <d v="1995-08-08T00:00:00"/>
    <x v="70"/>
    <x v="0"/>
    <x v="0"/>
    <x v="0"/>
    <n v="22"/>
    <m/>
  </r>
  <r>
    <x v="0"/>
    <x v="19"/>
    <n v="32"/>
    <d v="1995-08-09T00:00:00"/>
    <x v="71"/>
    <x v="2"/>
    <x v="0"/>
    <x v="0"/>
    <n v="1"/>
    <m/>
  </r>
  <r>
    <x v="0"/>
    <x v="19"/>
    <n v="32"/>
    <d v="1995-08-09T00:00:00"/>
    <x v="71"/>
    <x v="1"/>
    <x v="0"/>
    <x v="0"/>
    <n v="45"/>
    <m/>
  </r>
  <r>
    <x v="0"/>
    <x v="19"/>
    <n v="32"/>
    <d v="1995-08-09T00:00:00"/>
    <x v="71"/>
    <x v="0"/>
    <x v="0"/>
    <x v="0"/>
    <n v="48"/>
    <m/>
  </r>
  <r>
    <x v="0"/>
    <x v="19"/>
    <n v="32"/>
    <d v="1995-08-10T00:00:00"/>
    <x v="72"/>
    <x v="1"/>
    <x v="0"/>
    <x v="0"/>
    <n v="57"/>
    <m/>
  </r>
  <r>
    <x v="0"/>
    <x v="19"/>
    <n v="32"/>
    <d v="1995-08-10T00:00:00"/>
    <x v="72"/>
    <x v="0"/>
    <x v="0"/>
    <x v="0"/>
    <n v="95"/>
    <m/>
  </r>
  <r>
    <x v="0"/>
    <x v="19"/>
    <n v="32"/>
    <d v="1995-08-11T00:00:00"/>
    <x v="73"/>
    <x v="2"/>
    <x v="0"/>
    <x v="0"/>
    <n v="1"/>
    <m/>
  </r>
  <r>
    <x v="0"/>
    <x v="19"/>
    <n v="32"/>
    <d v="1995-08-11T00:00:00"/>
    <x v="73"/>
    <x v="1"/>
    <x v="0"/>
    <x v="0"/>
    <n v="18"/>
    <m/>
  </r>
  <r>
    <x v="0"/>
    <x v="19"/>
    <n v="32"/>
    <d v="1995-08-11T00:00:00"/>
    <x v="73"/>
    <x v="0"/>
    <x v="0"/>
    <x v="0"/>
    <n v="27"/>
    <m/>
  </r>
  <r>
    <x v="0"/>
    <x v="19"/>
    <n v="32"/>
    <d v="1995-08-12T00:00:00"/>
    <x v="74"/>
    <x v="1"/>
    <x v="0"/>
    <x v="0"/>
    <n v="52"/>
    <m/>
  </r>
  <r>
    <x v="0"/>
    <x v="19"/>
    <n v="32"/>
    <d v="1995-08-12T00:00:00"/>
    <x v="74"/>
    <x v="0"/>
    <x v="0"/>
    <x v="0"/>
    <n v="120"/>
    <m/>
  </r>
  <r>
    <x v="0"/>
    <x v="19"/>
    <n v="33"/>
    <d v="1995-08-13T00:00:00"/>
    <x v="75"/>
    <x v="2"/>
    <x v="0"/>
    <x v="0"/>
    <n v="2"/>
    <s v="Large, nice female Socks.  5 pickets pulled, p.m."/>
  </r>
  <r>
    <x v="0"/>
    <x v="19"/>
    <n v="33"/>
    <d v="1995-08-13T00:00:00"/>
    <x v="75"/>
    <x v="1"/>
    <x v="0"/>
    <x v="0"/>
    <n v="53"/>
    <s v="Large, nice female Socks.  5 pickets pulled, p.m."/>
  </r>
  <r>
    <x v="0"/>
    <x v="19"/>
    <n v="33"/>
    <d v="1995-08-13T00:00:00"/>
    <x v="75"/>
    <x v="0"/>
    <x v="0"/>
    <x v="0"/>
    <n v="145"/>
    <s v="Large, nice female Socks.  5 pickets pulled, p.m."/>
  </r>
  <r>
    <x v="0"/>
    <x v="19"/>
    <n v="33"/>
    <d v="1995-08-14T00:00:00"/>
    <x v="76"/>
    <x v="1"/>
    <x v="0"/>
    <x v="0"/>
    <n v="31"/>
    <s v="Slow until mid aft, then lots of fish until dark. Nice big socks."/>
  </r>
  <r>
    <x v="0"/>
    <x v="19"/>
    <n v="33"/>
    <d v="1995-08-14T00:00:00"/>
    <x v="76"/>
    <x v="0"/>
    <x v="0"/>
    <x v="0"/>
    <n v="234"/>
    <s v="Slow until mid aft, then lots of fish until dark. Nice big socks."/>
  </r>
  <r>
    <x v="0"/>
    <x v="19"/>
    <n v="33"/>
    <d v="1995-08-15T00:00:00"/>
    <x v="77"/>
    <x v="2"/>
    <x v="0"/>
    <x v="0"/>
    <n v="1"/>
    <s v="Trickle all day, no real push."/>
  </r>
  <r>
    <x v="0"/>
    <x v="19"/>
    <n v="33"/>
    <d v="1995-08-15T00:00:00"/>
    <x v="77"/>
    <x v="1"/>
    <x v="0"/>
    <x v="0"/>
    <n v="45"/>
    <s v="Trickle all day, no real push."/>
  </r>
  <r>
    <x v="0"/>
    <x v="19"/>
    <n v="33"/>
    <d v="1995-08-15T00:00:00"/>
    <x v="77"/>
    <x v="0"/>
    <x v="0"/>
    <x v="0"/>
    <n v="58"/>
    <s v="Trickle all day, no real push."/>
  </r>
  <r>
    <x v="0"/>
    <x v="19"/>
    <n v="33"/>
    <d v="1995-08-16T00:00:00"/>
    <x v="78"/>
    <x v="1"/>
    <x v="0"/>
    <x v="0"/>
    <n v="84"/>
    <m/>
  </r>
  <r>
    <x v="0"/>
    <x v="19"/>
    <n v="33"/>
    <d v="1995-08-16T00:00:00"/>
    <x v="78"/>
    <x v="0"/>
    <x v="0"/>
    <x v="0"/>
    <n v="55"/>
    <m/>
  </r>
  <r>
    <x v="0"/>
    <x v="19"/>
    <n v="33"/>
    <d v="1995-08-17T00:00:00"/>
    <x v="79"/>
    <x v="4"/>
    <x v="0"/>
    <x v="0"/>
    <n v="1"/>
    <m/>
  </r>
  <r>
    <x v="0"/>
    <x v="19"/>
    <n v="33"/>
    <d v="1995-08-17T00:00:00"/>
    <x v="79"/>
    <x v="1"/>
    <x v="0"/>
    <x v="0"/>
    <n v="85"/>
    <m/>
  </r>
  <r>
    <x v="0"/>
    <x v="19"/>
    <n v="33"/>
    <d v="1995-08-17T00:00:00"/>
    <x v="79"/>
    <x v="0"/>
    <x v="0"/>
    <x v="0"/>
    <n v="33"/>
    <m/>
  </r>
  <r>
    <x v="0"/>
    <x v="19"/>
    <n v="33"/>
    <d v="1995-08-18T00:00:00"/>
    <x v="80"/>
    <x v="2"/>
    <x v="0"/>
    <x v="0"/>
    <n v="1"/>
    <m/>
  </r>
  <r>
    <x v="0"/>
    <x v="19"/>
    <n v="33"/>
    <d v="1995-08-18T00:00:00"/>
    <x v="80"/>
    <x v="1"/>
    <x v="0"/>
    <x v="0"/>
    <n v="35"/>
    <m/>
  </r>
  <r>
    <x v="0"/>
    <x v="19"/>
    <n v="33"/>
    <d v="1995-08-18T00:00:00"/>
    <x v="80"/>
    <x v="0"/>
    <x v="0"/>
    <x v="0"/>
    <n v="12"/>
    <m/>
  </r>
  <r>
    <x v="0"/>
    <x v="19"/>
    <n v="33"/>
    <d v="1995-08-19T00:00:00"/>
    <x v="81"/>
    <x v="1"/>
    <x v="0"/>
    <x v="0"/>
    <n v="20"/>
    <m/>
  </r>
  <r>
    <x v="0"/>
    <x v="19"/>
    <n v="33"/>
    <d v="1995-08-19T00:00:00"/>
    <x v="81"/>
    <x v="0"/>
    <x v="0"/>
    <x v="0"/>
    <n v="8"/>
    <m/>
  </r>
  <r>
    <x v="0"/>
    <x v="19"/>
    <n v="34"/>
    <d v="1995-08-20T00:00:00"/>
    <x v="82"/>
    <x v="1"/>
    <x v="0"/>
    <x v="0"/>
    <n v="23"/>
    <m/>
  </r>
  <r>
    <x v="0"/>
    <x v="19"/>
    <n v="34"/>
    <d v="1995-08-20T00:00:00"/>
    <x v="82"/>
    <x v="0"/>
    <x v="0"/>
    <x v="0"/>
    <n v="33"/>
    <m/>
  </r>
  <r>
    <x v="0"/>
    <x v="19"/>
    <n v="34"/>
    <d v="1995-08-21T00:00:00"/>
    <x v="83"/>
    <x v="4"/>
    <x v="0"/>
    <x v="0"/>
    <n v="1"/>
    <s v="Giant king."/>
  </r>
  <r>
    <x v="0"/>
    <x v="19"/>
    <n v="34"/>
    <d v="1995-08-21T00:00:00"/>
    <x v="83"/>
    <x v="2"/>
    <x v="0"/>
    <x v="0"/>
    <n v="1"/>
    <s v="Giant king."/>
  </r>
  <r>
    <x v="0"/>
    <x v="19"/>
    <n v="34"/>
    <d v="1995-08-21T00:00:00"/>
    <x v="83"/>
    <x v="1"/>
    <x v="0"/>
    <x v="0"/>
    <n v="19"/>
    <s v="Giant king."/>
  </r>
  <r>
    <x v="0"/>
    <x v="19"/>
    <n v="34"/>
    <d v="1995-08-21T00:00:00"/>
    <x v="83"/>
    <x v="0"/>
    <x v="0"/>
    <x v="0"/>
    <n v="43"/>
    <s v="Giant king."/>
  </r>
  <r>
    <x v="0"/>
    <x v="19"/>
    <n v="34"/>
    <d v="1995-08-22T00:00:00"/>
    <x v="84"/>
    <x v="1"/>
    <x v="0"/>
    <x v="0"/>
    <n v="10"/>
    <m/>
  </r>
  <r>
    <x v="0"/>
    <x v="19"/>
    <n v="34"/>
    <d v="1995-08-22T00:00:00"/>
    <x v="84"/>
    <x v="0"/>
    <x v="0"/>
    <x v="0"/>
    <n v="33"/>
    <m/>
  </r>
  <r>
    <x v="0"/>
    <x v="19"/>
    <n v="34"/>
    <d v="1995-08-23T00:00:00"/>
    <x v="85"/>
    <x v="2"/>
    <x v="0"/>
    <x v="0"/>
    <n v="3"/>
    <s v="Medium sized sockeye.  Moved 2:30 p.m."/>
  </r>
  <r>
    <x v="0"/>
    <x v="19"/>
    <n v="34"/>
    <d v="1995-08-23T00:00:00"/>
    <x v="85"/>
    <x v="1"/>
    <x v="0"/>
    <x v="0"/>
    <n v="11"/>
    <s v="Medium sized sockeye.  Moved 2:30 p.m."/>
  </r>
  <r>
    <x v="0"/>
    <x v="19"/>
    <n v="34"/>
    <d v="1995-08-23T00:00:00"/>
    <x v="85"/>
    <x v="0"/>
    <x v="0"/>
    <x v="0"/>
    <n v="27"/>
    <s v="Medium sized sockeye.  Moved 2:30 p.m."/>
  </r>
  <r>
    <x v="0"/>
    <x v="19"/>
    <n v="34"/>
    <d v="1995-08-24T00:00:00"/>
    <x v="86"/>
    <x v="1"/>
    <x v="0"/>
    <x v="0"/>
    <n v="16"/>
    <m/>
  </r>
  <r>
    <x v="0"/>
    <x v="19"/>
    <n v="34"/>
    <d v="1995-08-24T00:00:00"/>
    <x v="86"/>
    <x v="0"/>
    <x v="0"/>
    <x v="0"/>
    <n v="21"/>
    <m/>
  </r>
  <r>
    <x v="0"/>
    <x v="19"/>
    <n v="34"/>
    <d v="1995-08-25T00:00:00"/>
    <x v="87"/>
    <x v="1"/>
    <x v="0"/>
    <x v="0"/>
    <n v="5"/>
    <m/>
  </r>
  <r>
    <x v="0"/>
    <x v="19"/>
    <n v="34"/>
    <d v="1995-08-25T00:00:00"/>
    <x v="87"/>
    <x v="0"/>
    <x v="0"/>
    <x v="0"/>
    <n v="5"/>
    <m/>
  </r>
  <r>
    <x v="0"/>
    <x v="19"/>
    <n v="34"/>
    <d v="1995-08-26T00:00:00"/>
    <x v="88"/>
    <x v="1"/>
    <x v="0"/>
    <x v="0"/>
    <n v="16"/>
    <s v="Big bright.  Moved 2 p.m. till dark."/>
  </r>
  <r>
    <x v="0"/>
    <x v="19"/>
    <n v="34"/>
    <d v="1995-08-26T00:00:00"/>
    <x v="88"/>
    <x v="0"/>
    <x v="0"/>
    <x v="0"/>
    <n v="75"/>
    <s v="Big bright.  Moved 2 p.m. till dark."/>
  </r>
  <r>
    <x v="0"/>
    <x v="19"/>
    <n v="35"/>
    <d v="1995-08-27T00:00:00"/>
    <x v="89"/>
    <x v="1"/>
    <x v="0"/>
    <x v="0"/>
    <n v="12"/>
    <s v="1st fish after 2 p.m."/>
  </r>
  <r>
    <x v="0"/>
    <x v="19"/>
    <n v="35"/>
    <d v="1995-08-27T00:00:00"/>
    <x v="89"/>
    <x v="0"/>
    <x v="0"/>
    <x v="0"/>
    <n v="13"/>
    <s v="1st fish after 2 p.m."/>
  </r>
  <r>
    <x v="0"/>
    <x v="19"/>
    <n v="35"/>
    <d v="1995-08-28T00:00:00"/>
    <x v="90"/>
    <x v="1"/>
    <x v="0"/>
    <x v="0"/>
    <n v="3"/>
    <m/>
  </r>
  <r>
    <x v="0"/>
    <x v="19"/>
    <n v="35"/>
    <d v="1995-08-28T00:00:00"/>
    <x v="90"/>
    <x v="0"/>
    <x v="0"/>
    <x v="0"/>
    <n v="10"/>
    <m/>
  </r>
  <r>
    <x v="0"/>
    <x v="19"/>
    <n v="35"/>
    <d v="1995-08-29T00:00:00"/>
    <x v="91"/>
    <x v="2"/>
    <x v="0"/>
    <x v="0"/>
    <n v="3"/>
    <s v="Clear, sunny.  2 jacks, 1 dolly."/>
  </r>
  <r>
    <x v="0"/>
    <x v="19"/>
    <n v="35"/>
    <d v="1995-08-29T00:00:00"/>
    <x v="91"/>
    <x v="5"/>
    <x v="0"/>
    <x v="0"/>
    <n v="1"/>
    <s v="Clear, sunny.  2 jacks, 1 dolly."/>
  </r>
  <r>
    <x v="0"/>
    <x v="19"/>
    <n v="35"/>
    <d v="1995-08-29T00:00:00"/>
    <x v="91"/>
    <x v="1"/>
    <x v="0"/>
    <x v="0"/>
    <n v="12"/>
    <s v="Clear, sunny.  2 jacks, 1 dolly."/>
  </r>
  <r>
    <x v="0"/>
    <x v="19"/>
    <n v="35"/>
    <d v="1995-08-29T00:00:00"/>
    <x v="91"/>
    <x v="0"/>
    <x v="0"/>
    <x v="0"/>
    <n v="17"/>
    <s v="Clear, sunny.  2 jacks, 1 dolly."/>
  </r>
  <r>
    <x v="0"/>
    <x v="19"/>
    <n v="35"/>
    <d v="1995-08-30T00:00:00"/>
    <x v="92"/>
    <x v="3"/>
    <x v="0"/>
    <x v="0"/>
    <n v="1"/>
    <s v="Huge coho."/>
  </r>
  <r>
    <x v="0"/>
    <x v="19"/>
    <n v="35"/>
    <d v="1995-08-30T00:00:00"/>
    <x v="92"/>
    <x v="1"/>
    <x v="0"/>
    <x v="0"/>
    <n v="11"/>
    <s v="Huge coho."/>
  </r>
  <r>
    <x v="0"/>
    <x v="19"/>
    <n v="35"/>
    <d v="1995-08-30T00:00:00"/>
    <x v="92"/>
    <x v="0"/>
    <x v="0"/>
    <x v="0"/>
    <n v="7"/>
    <s v="Huge coho."/>
  </r>
  <r>
    <x v="0"/>
    <x v="19"/>
    <n v="35"/>
    <d v="1995-08-31T00:00:00"/>
    <x v="93"/>
    <x v="2"/>
    <x v="0"/>
    <x v="0"/>
    <n v="2"/>
    <s v="Cloudy, rainy, light winds.  2 Jacks, 2 Dollys."/>
  </r>
  <r>
    <x v="0"/>
    <x v="19"/>
    <n v="35"/>
    <d v="1995-08-31T00:00:00"/>
    <x v="93"/>
    <x v="5"/>
    <x v="0"/>
    <x v="0"/>
    <n v="2"/>
    <s v="Cloudy, rainy, light winds.  2 Jacks, 2 Dollys."/>
  </r>
  <r>
    <x v="0"/>
    <x v="19"/>
    <n v="35"/>
    <d v="1995-08-31T00:00:00"/>
    <x v="93"/>
    <x v="1"/>
    <x v="0"/>
    <x v="0"/>
    <n v="36"/>
    <s v="Cloudy, rainy, light winds.  2 Jacks, 2 Dollys."/>
  </r>
  <r>
    <x v="0"/>
    <x v="19"/>
    <n v="35"/>
    <d v="1995-08-31T00:00:00"/>
    <x v="93"/>
    <x v="0"/>
    <x v="0"/>
    <x v="0"/>
    <n v="77"/>
    <s v="Cloudy, rainy, light winds.  2 Jacks, 2 Dollys."/>
  </r>
  <r>
    <x v="0"/>
    <x v="19"/>
    <n v="35"/>
    <d v="1995-09-01T00:00:00"/>
    <x v="94"/>
    <x v="2"/>
    <x v="0"/>
    <x v="0"/>
    <n v="4"/>
    <s v="0% net marks."/>
  </r>
  <r>
    <x v="0"/>
    <x v="19"/>
    <n v="35"/>
    <d v="1995-09-01T00:00:00"/>
    <x v="94"/>
    <x v="1"/>
    <x v="0"/>
    <x v="0"/>
    <n v="19"/>
    <s v="0% net marks."/>
  </r>
  <r>
    <x v="0"/>
    <x v="19"/>
    <n v="35"/>
    <d v="1995-09-01T00:00:00"/>
    <x v="94"/>
    <x v="0"/>
    <x v="0"/>
    <x v="0"/>
    <n v="36"/>
    <s v="0% net marks."/>
  </r>
  <r>
    <x v="0"/>
    <x v="19"/>
    <n v="35"/>
    <d v="1995-09-02T00:00:00"/>
    <x v="95"/>
    <x v="2"/>
    <x v="0"/>
    <x v="0"/>
    <n v="6"/>
    <m/>
  </r>
  <r>
    <x v="0"/>
    <x v="19"/>
    <n v="35"/>
    <d v="1995-09-02T00:00:00"/>
    <x v="95"/>
    <x v="3"/>
    <x v="0"/>
    <x v="0"/>
    <n v="7"/>
    <m/>
  </r>
  <r>
    <x v="0"/>
    <x v="19"/>
    <n v="35"/>
    <d v="1995-09-02T00:00:00"/>
    <x v="95"/>
    <x v="1"/>
    <x v="0"/>
    <x v="0"/>
    <n v="14"/>
    <m/>
  </r>
  <r>
    <x v="0"/>
    <x v="19"/>
    <n v="35"/>
    <d v="1995-09-02T00:00:00"/>
    <x v="95"/>
    <x v="0"/>
    <x v="0"/>
    <x v="0"/>
    <n v="74"/>
    <m/>
  </r>
  <r>
    <x v="0"/>
    <x v="19"/>
    <n v="36"/>
    <d v="1995-09-03T00:00:00"/>
    <x v="96"/>
    <x v="2"/>
    <x v="0"/>
    <x v="0"/>
    <n v="8"/>
    <m/>
  </r>
  <r>
    <x v="0"/>
    <x v="19"/>
    <n v="36"/>
    <d v="1995-09-03T00:00:00"/>
    <x v="96"/>
    <x v="3"/>
    <x v="0"/>
    <x v="0"/>
    <n v="10"/>
    <m/>
  </r>
  <r>
    <x v="0"/>
    <x v="19"/>
    <n v="36"/>
    <d v="1995-09-03T00:00:00"/>
    <x v="96"/>
    <x v="1"/>
    <x v="0"/>
    <x v="0"/>
    <n v="15"/>
    <m/>
  </r>
  <r>
    <x v="0"/>
    <x v="19"/>
    <n v="36"/>
    <d v="1995-09-03T00:00:00"/>
    <x v="96"/>
    <x v="0"/>
    <x v="0"/>
    <x v="0"/>
    <n v="66"/>
    <m/>
  </r>
  <r>
    <x v="0"/>
    <x v="19"/>
    <n v="36"/>
    <d v="1995-09-04T00:00:00"/>
    <x v="97"/>
    <x v="4"/>
    <x v="0"/>
    <x v="0"/>
    <n v="1"/>
    <s v="2% N.M."/>
  </r>
  <r>
    <x v="0"/>
    <x v="19"/>
    <n v="36"/>
    <d v="1995-09-04T00:00:00"/>
    <x v="97"/>
    <x v="2"/>
    <x v="0"/>
    <x v="0"/>
    <n v="9"/>
    <s v="2% N.M."/>
  </r>
  <r>
    <x v="0"/>
    <x v="19"/>
    <n v="36"/>
    <d v="1995-09-04T00:00:00"/>
    <x v="97"/>
    <x v="3"/>
    <x v="0"/>
    <x v="0"/>
    <n v="6"/>
    <s v="2% N.M."/>
  </r>
  <r>
    <x v="0"/>
    <x v="19"/>
    <n v="36"/>
    <d v="1995-09-04T00:00:00"/>
    <x v="97"/>
    <x v="1"/>
    <x v="0"/>
    <x v="0"/>
    <n v="26"/>
    <s v="2% N.M."/>
  </r>
  <r>
    <x v="0"/>
    <x v="19"/>
    <n v="36"/>
    <d v="1995-09-04T00:00:00"/>
    <x v="97"/>
    <x v="0"/>
    <x v="0"/>
    <x v="0"/>
    <n v="46"/>
    <s v="2% N.M."/>
  </r>
  <r>
    <x v="0"/>
    <x v="19"/>
    <n v="36"/>
    <d v="1995-09-05T00:00:00"/>
    <x v="98"/>
    <x v="2"/>
    <x v="0"/>
    <x v="0"/>
    <n v="2"/>
    <m/>
  </r>
  <r>
    <x v="0"/>
    <x v="19"/>
    <n v="36"/>
    <d v="1995-09-05T00:00:00"/>
    <x v="98"/>
    <x v="3"/>
    <x v="0"/>
    <x v="0"/>
    <n v="4"/>
    <m/>
  </r>
  <r>
    <x v="0"/>
    <x v="19"/>
    <n v="36"/>
    <d v="1995-09-05T00:00:00"/>
    <x v="98"/>
    <x v="1"/>
    <x v="0"/>
    <x v="0"/>
    <n v="41"/>
    <m/>
  </r>
  <r>
    <x v="0"/>
    <x v="19"/>
    <n v="36"/>
    <d v="1995-09-05T00:00:00"/>
    <x v="98"/>
    <x v="0"/>
    <x v="0"/>
    <x v="0"/>
    <n v="54"/>
    <m/>
  </r>
  <r>
    <x v="0"/>
    <x v="19"/>
    <n v="36"/>
    <d v="1995-09-06T00:00:00"/>
    <x v="99"/>
    <x v="2"/>
    <x v="0"/>
    <x v="0"/>
    <n v="6"/>
    <m/>
  </r>
  <r>
    <x v="0"/>
    <x v="19"/>
    <n v="36"/>
    <d v="1995-09-06T00:00:00"/>
    <x v="99"/>
    <x v="3"/>
    <x v="0"/>
    <x v="0"/>
    <n v="9"/>
    <m/>
  </r>
  <r>
    <x v="0"/>
    <x v="19"/>
    <n v="36"/>
    <d v="1995-09-06T00:00:00"/>
    <x v="99"/>
    <x v="1"/>
    <x v="0"/>
    <x v="0"/>
    <n v="56"/>
    <m/>
  </r>
  <r>
    <x v="0"/>
    <x v="19"/>
    <n v="36"/>
    <d v="1995-09-06T00:00:00"/>
    <x v="99"/>
    <x v="0"/>
    <x v="0"/>
    <x v="0"/>
    <n v="61"/>
    <m/>
  </r>
  <r>
    <x v="0"/>
    <x v="19"/>
    <n v="36"/>
    <d v="1995-09-07T00:00:00"/>
    <x v="100"/>
    <x v="2"/>
    <x v="0"/>
    <x v="0"/>
    <n v="7"/>
    <m/>
  </r>
  <r>
    <x v="0"/>
    <x v="19"/>
    <n v="36"/>
    <d v="1995-09-07T00:00:00"/>
    <x v="100"/>
    <x v="3"/>
    <x v="0"/>
    <x v="0"/>
    <n v="12"/>
    <m/>
  </r>
  <r>
    <x v="0"/>
    <x v="19"/>
    <n v="36"/>
    <d v="1995-09-07T00:00:00"/>
    <x v="100"/>
    <x v="1"/>
    <x v="0"/>
    <x v="0"/>
    <n v="47"/>
    <m/>
  </r>
  <r>
    <x v="0"/>
    <x v="19"/>
    <n v="36"/>
    <d v="1995-09-07T00:00:00"/>
    <x v="100"/>
    <x v="0"/>
    <x v="0"/>
    <x v="0"/>
    <n v="135"/>
    <m/>
  </r>
  <r>
    <x v="0"/>
    <x v="19"/>
    <n v="36"/>
    <d v="1995-09-08T00:00:00"/>
    <x v="101"/>
    <x v="2"/>
    <x v="0"/>
    <x v="0"/>
    <n v="9"/>
    <m/>
  </r>
  <r>
    <x v="0"/>
    <x v="19"/>
    <n v="36"/>
    <d v="1995-09-08T00:00:00"/>
    <x v="101"/>
    <x v="3"/>
    <x v="0"/>
    <x v="0"/>
    <n v="22"/>
    <m/>
  </r>
  <r>
    <x v="0"/>
    <x v="19"/>
    <n v="36"/>
    <d v="1995-09-08T00:00:00"/>
    <x v="101"/>
    <x v="1"/>
    <x v="0"/>
    <x v="0"/>
    <n v="27"/>
    <m/>
  </r>
  <r>
    <x v="0"/>
    <x v="19"/>
    <n v="36"/>
    <d v="1995-09-08T00:00:00"/>
    <x v="101"/>
    <x v="0"/>
    <x v="0"/>
    <x v="0"/>
    <n v="63"/>
    <m/>
  </r>
  <r>
    <x v="0"/>
    <x v="19"/>
    <n v="36"/>
    <d v="1995-09-09T00:00:00"/>
    <x v="102"/>
    <x v="2"/>
    <x v="0"/>
    <x v="0"/>
    <n v="3"/>
    <m/>
  </r>
  <r>
    <x v="0"/>
    <x v="19"/>
    <n v="36"/>
    <d v="1995-09-09T00:00:00"/>
    <x v="102"/>
    <x v="3"/>
    <x v="0"/>
    <x v="0"/>
    <n v="14"/>
    <m/>
  </r>
  <r>
    <x v="0"/>
    <x v="19"/>
    <n v="36"/>
    <d v="1995-09-09T00:00:00"/>
    <x v="102"/>
    <x v="1"/>
    <x v="0"/>
    <x v="0"/>
    <n v="3"/>
    <m/>
  </r>
  <r>
    <x v="0"/>
    <x v="19"/>
    <n v="36"/>
    <d v="1995-09-09T00:00:00"/>
    <x v="102"/>
    <x v="0"/>
    <x v="0"/>
    <x v="0"/>
    <n v="47"/>
    <m/>
  </r>
  <r>
    <x v="0"/>
    <x v="19"/>
    <n v="37"/>
    <d v="1995-09-10T00:00:00"/>
    <x v="103"/>
    <x v="2"/>
    <x v="0"/>
    <x v="0"/>
    <n v="1"/>
    <s v="20% N.M. Coho, 0% N.M. Sockeye."/>
  </r>
  <r>
    <x v="0"/>
    <x v="19"/>
    <n v="37"/>
    <d v="1995-09-10T00:00:00"/>
    <x v="103"/>
    <x v="3"/>
    <x v="0"/>
    <x v="0"/>
    <n v="10"/>
    <s v="20% N.M. Coho, 0% N.M. Sockeye."/>
  </r>
  <r>
    <x v="0"/>
    <x v="19"/>
    <n v="37"/>
    <d v="1995-09-10T00:00:00"/>
    <x v="103"/>
    <x v="1"/>
    <x v="0"/>
    <x v="0"/>
    <n v="1"/>
    <s v="20% N.M. Coho, 0% N.M. Sockeye."/>
  </r>
  <r>
    <x v="0"/>
    <x v="19"/>
    <n v="37"/>
    <d v="1995-09-10T00:00:00"/>
    <x v="103"/>
    <x v="0"/>
    <x v="0"/>
    <x v="0"/>
    <n v="15"/>
    <s v="20% N.M. Coho, 0% N.M. Sockeye."/>
  </r>
  <r>
    <x v="0"/>
    <x v="19"/>
    <n v="37"/>
    <d v="1995-09-11T00:00:00"/>
    <x v="104"/>
    <x v="0"/>
    <x v="0"/>
    <x v="0"/>
    <n v="0"/>
    <s v="Pulling weir."/>
  </r>
  <r>
    <x v="0"/>
    <x v="20"/>
    <n v="23"/>
    <d v="1996-06-06T00:00:00"/>
    <x v="7"/>
    <x v="0"/>
    <x v="0"/>
    <x v="0"/>
    <n v="48"/>
    <s v="Weir tight at 1:10 p.m."/>
  </r>
  <r>
    <x v="0"/>
    <x v="20"/>
    <n v="23"/>
    <d v="1996-06-07T00:00:00"/>
    <x v="8"/>
    <x v="0"/>
    <x v="0"/>
    <x v="0"/>
    <n v="58"/>
    <m/>
  </r>
  <r>
    <x v="0"/>
    <x v="20"/>
    <n v="23"/>
    <d v="1996-06-08T00:00:00"/>
    <x v="9"/>
    <x v="0"/>
    <x v="0"/>
    <x v="0"/>
    <n v="23"/>
    <m/>
  </r>
  <r>
    <x v="0"/>
    <x v="20"/>
    <n v="24"/>
    <d v="1996-06-09T00:00:00"/>
    <x v="10"/>
    <x v="0"/>
    <x v="0"/>
    <x v="0"/>
    <n v="18"/>
    <m/>
  </r>
  <r>
    <x v="0"/>
    <x v="20"/>
    <n v="24"/>
    <d v="1996-06-10T00:00:00"/>
    <x v="11"/>
    <x v="0"/>
    <x v="0"/>
    <x v="0"/>
    <n v="20"/>
    <m/>
  </r>
  <r>
    <x v="0"/>
    <x v="20"/>
    <n v="24"/>
    <d v="1996-06-11T00:00:00"/>
    <x v="12"/>
    <x v="0"/>
    <x v="0"/>
    <x v="0"/>
    <n v="36"/>
    <m/>
  </r>
  <r>
    <x v="0"/>
    <x v="20"/>
    <n v="24"/>
    <d v="1996-06-11T00:00:00"/>
    <x v="12"/>
    <x v="0"/>
    <x v="0"/>
    <x v="1"/>
    <n v="1"/>
    <m/>
  </r>
  <r>
    <x v="0"/>
    <x v="20"/>
    <n v="24"/>
    <d v="1996-06-12T00:00:00"/>
    <x v="13"/>
    <x v="0"/>
    <x v="0"/>
    <x v="0"/>
    <n v="50"/>
    <m/>
  </r>
  <r>
    <x v="0"/>
    <x v="20"/>
    <n v="24"/>
    <d v="1996-06-13T00:00:00"/>
    <x v="14"/>
    <x v="0"/>
    <x v="0"/>
    <x v="0"/>
    <n v="42"/>
    <m/>
  </r>
  <r>
    <x v="0"/>
    <x v="20"/>
    <n v="24"/>
    <d v="1996-06-14T00:00:00"/>
    <x v="15"/>
    <x v="0"/>
    <x v="0"/>
    <x v="0"/>
    <n v="65"/>
    <m/>
  </r>
  <r>
    <x v="0"/>
    <x v="20"/>
    <n v="24"/>
    <d v="1996-06-15T00:00:00"/>
    <x v="16"/>
    <x v="0"/>
    <x v="0"/>
    <x v="0"/>
    <n v="228"/>
    <m/>
  </r>
  <r>
    <x v="0"/>
    <x v="20"/>
    <n v="24"/>
    <d v="1996-06-15T00:00:00"/>
    <x v="16"/>
    <x v="0"/>
    <x v="0"/>
    <x v="1"/>
    <n v="1"/>
    <m/>
  </r>
  <r>
    <x v="0"/>
    <x v="20"/>
    <n v="25"/>
    <d v="1996-06-16T00:00:00"/>
    <x v="17"/>
    <x v="0"/>
    <x v="0"/>
    <x v="0"/>
    <n v="375"/>
    <m/>
  </r>
  <r>
    <x v="0"/>
    <x v="20"/>
    <n v="25"/>
    <d v="1996-06-17T00:00:00"/>
    <x v="18"/>
    <x v="0"/>
    <x v="0"/>
    <x v="0"/>
    <n v="377"/>
    <m/>
  </r>
  <r>
    <x v="0"/>
    <x v="20"/>
    <n v="25"/>
    <d v="1996-06-18T00:00:00"/>
    <x v="19"/>
    <x v="0"/>
    <x v="0"/>
    <x v="0"/>
    <n v="121"/>
    <s v="Some dark fish."/>
  </r>
  <r>
    <x v="0"/>
    <x v="20"/>
    <n v="25"/>
    <d v="1996-06-19T00:00:00"/>
    <x v="20"/>
    <x v="0"/>
    <x v="0"/>
    <x v="0"/>
    <n v="144"/>
    <m/>
  </r>
  <r>
    <x v="0"/>
    <x v="20"/>
    <n v="25"/>
    <d v="1996-06-20T00:00:00"/>
    <x v="21"/>
    <x v="1"/>
    <x v="0"/>
    <x v="0"/>
    <n v="1"/>
    <m/>
  </r>
  <r>
    <x v="0"/>
    <x v="20"/>
    <n v="25"/>
    <d v="1996-06-20T00:00:00"/>
    <x v="21"/>
    <x v="0"/>
    <x v="0"/>
    <x v="0"/>
    <n v="112"/>
    <m/>
  </r>
  <r>
    <x v="0"/>
    <x v="20"/>
    <n v="25"/>
    <d v="1996-06-21T00:00:00"/>
    <x v="22"/>
    <x v="0"/>
    <x v="0"/>
    <x v="0"/>
    <n v="183"/>
    <m/>
  </r>
  <r>
    <x v="0"/>
    <x v="20"/>
    <n v="25"/>
    <d v="1996-06-22T00:00:00"/>
    <x v="23"/>
    <x v="0"/>
    <x v="0"/>
    <x v="0"/>
    <n v="106"/>
    <m/>
  </r>
  <r>
    <x v="0"/>
    <x v="20"/>
    <n v="26"/>
    <d v="1996-06-23T00:00:00"/>
    <x v="24"/>
    <x v="1"/>
    <x v="0"/>
    <x v="0"/>
    <n v="2"/>
    <s v="Hot sun, high water."/>
  </r>
  <r>
    <x v="0"/>
    <x v="20"/>
    <n v="26"/>
    <d v="1996-06-23T00:00:00"/>
    <x v="24"/>
    <x v="0"/>
    <x v="0"/>
    <x v="0"/>
    <n v="690"/>
    <s v="Hot sun, high water."/>
  </r>
  <r>
    <x v="0"/>
    <x v="20"/>
    <n v="26"/>
    <d v="1996-06-24T00:00:00"/>
    <x v="25"/>
    <x v="1"/>
    <x v="0"/>
    <x v="0"/>
    <n v="15"/>
    <s v="No net marks."/>
  </r>
  <r>
    <x v="0"/>
    <x v="20"/>
    <n v="26"/>
    <d v="1996-06-24T00:00:00"/>
    <x v="25"/>
    <x v="0"/>
    <x v="0"/>
    <x v="0"/>
    <n v="791"/>
    <s v="No net marks."/>
  </r>
  <r>
    <x v="0"/>
    <x v="20"/>
    <n v="26"/>
    <d v="1996-06-25T00:00:00"/>
    <x v="26"/>
    <x v="1"/>
    <x v="0"/>
    <x v="0"/>
    <n v="1"/>
    <s v="4 net marks."/>
  </r>
  <r>
    <x v="0"/>
    <x v="20"/>
    <n v="26"/>
    <d v="1996-06-25T00:00:00"/>
    <x v="26"/>
    <x v="0"/>
    <x v="0"/>
    <x v="0"/>
    <n v="133"/>
    <s v="4 net marks."/>
  </r>
  <r>
    <x v="0"/>
    <x v="20"/>
    <n v="26"/>
    <d v="1996-06-26T00:00:00"/>
    <x v="27"/>
    <x v="2"/>
    <x v="0"/>
    <x v="0"/>
    <n v="1"/>
    <m/>
  </r>
  <r>
    <x v="0"/>
    <x v="20"/>
    <n v="26"/>
    <d v="1996-06-26T00:00:00"/>
    <x v="27"/>
    <x v="0"/>
    <x v="0"/>
    <x v="0"/>
    <n v="50"/>
    <m/>
  </r>
  <r>
    <x v="0"/>
    <x v="20"/>
    <n v="26"/>
    <d v="1996-06-27T00:00:00"/>
    <x v="28"/>
    <x v="2"/>
    <x v="0"/>
    <x v="0"/>
    <n v="1"/>
    <m/>
  </r>
  <r>
    <x v="0"/>
    <x v="20"/>
    <n v="26"/>
    <d v="1996-06-27T00:00:00"/>
    <x v="28"/>
    <x v="1"/>
    <x v="0"/>
    <x v="0"/>
    <n v="2"/>
    <m/>
  </r>
  <r>
    <x v="0"/>
    <x v="20"/>
    <n v="26"/>
    <d v="1996-06-27T00:00:00"/>
    <x v="28"/>
    <x v="0"/>
    <x v="0"/>
    <x v="0"/>
    <n v="153"/>
    <m/>
  </r>
  <r>
    <x v="0"/>
    <x v="20"/>
    <n v="26"/>
    <d v="1996-06-28T00:00:00"/>
    <x v="29"/>
    <x v="0"/>
    <x v="0"/>
    <x v="0"/>
    <n v="71"/>
    <m/>
  </r>
  <r>
    <x v="0"/>
    <x v="20"/>
    <n v="26"/>
    <d v="1996-06-29T00:00:00"/>
    <x v="30"/>
    <x v="2"/>
    <x v="0"/>
    <x v="0"/>
    <n v="1"/>
    <m/>
  </r>
  <r>
    <x v="0"/>
    <x v="20"/>
    <n v="26"/>
    <d v="1996-06-29T00:00:00"/>
    <x v="30"/>
    <x v="1"/>
    <x v="0"/>
    <x v="0"/>
    <n v="1"/>
    <m/>
  </r>
  <r>
    <x v="0"/>
    <x v="20"/>
    <n v="26"/>
    <d v="1996-06-29T00:00:00"/>
    <x v="30"/>
    <x v="0"/>
    <x v="0"/>
    <x v="0"/>
    <n v="68"/>
    <m/>
  </r>
  <r>
    <x v="0"/>
    <x v="20"/>
    <n v="27"/>
    <d v="1996-06-30T00:00:00"/>
    <x v="31"/>
    <x v="1"/>
    <x v="0"/>
    <x v="0"/>
    <n v="1"/>
    <m/>
  </r>
  <r>
    <x v="0"/>
    <x v="20"/>
    <n v="27"/>
    <d v="1996-06-30T00:00:00"/>
    <x v="31"/>
    <x v="0"/>
    <x v="0"/>
    <x v="0"/>
    <n v="361"/>
    <m/>
  </r>
  <r>
    <x v="0"/>
    <x v="20"/>
    <n v="27"/>
    <d v="1996-07-01T00:00:00"/>
    <x v="32"/>
    <x v="2"/>
    <x v="0"/>
    <x v="0"/>
    <n v="1"/>
    <s v="Smaller fish."/>
  </r>
  <r>
    <x v="0"/>
    <x v="20"/>
    <n v="27"/>
    <d v="1996-07-01T00:00:00"/>
    <x v="32"/>
    <x v="0"/>
    <x v="0"/>
    <x v="0"/>
    <n v="607"/>
    <s v="Smaller fish."/>
  </r>
  <r>
    <x v="0"/>
    <x v="20"/>
    <n v="27"/>
    <d v="1996-07-02T00:00:00"/>
    <x v="33"/>
    <x v="2"/>
    <x v="0"/>
    <x v="0"/>
    <n v="6"/>
    <m/>
  </r>
  <r>
    <x v="0"/>
    <x v="20"/>
    <n v="27"/>
    <d v="1996-07-02T00:00:00"/>
    <x v="33"/>
    <x v="0"/>
    <x v="0"/>
    <x v="0"/>
    <n v="555"/>
    <m/>
  </r>
  <r>
    <x v="0"/>
    <x v="20"/>
    <n v="27"/>
    <d v="1996-07-03T00:00:00"/>
    <x v="34"/>
    <x v="2"/>
    <x v="0"/>
    <x v="0"/>
    <n v="4"/>
    <s v="Sunny."/>
  </r>
  <r>
    <x v="0"/>
    <x v="20"/>
    <n v="27"/>
    <d v="1996-07-03T00:00:00"/>
    <x v="34"/>
    <x v="1"/>
    <x v="0"/>
    <x v="0"/>
    <n v="8"/>
    <s v="Sunny."/>
  </r>
  <r>
    <x v="0"/>
    <x v="20"/>
    <n v="27"/>
    <d v="1996-07-03T00:00:00"/>
    <x v="34"/>
    <x v="0"/>
    <x v="0"/>
    <x v="0"/>
    <n v="2022"/>
    <s v="Sunny."/>
  </r>
  <r>
    <x v="0"/>
    <x v="20"/>
    <n v="27"/>
    <d v="1996-07-04T00:00:00"/>
    <x v="35"/>
    <x v="1"/>
    <x v="0"/>
    <x v="0"/>
    <n v="1"/>
    <s v="Sunny a.m., rain afternoon."/>
  </r>
  <r>
    <x v="0"/>
    <x v="20"/>
    <n v="27"/>
    <d v="1996-07-04T00:00:00"/>
    <x v="35"/>
    <x v="0"/>
    <x v="0"/>
    <x v="0"/>
    <n v="159"/>
    <s v="Sunny a.m., rain afternoon."/>
  </r>
  <r>
    <x v="0"/>
    <x v="20"/>
    <n v="27"/>
    <d v="1996-07-05T00:00:00"/>
    <x v="36"/>
    <x v="2"/>
    <x v="0"/>
    <x v="0"/>
    <n v="4"/>
    <s v="Cloudy."/>
  </r>
  <r>
    <x v="0"/>
    <x v="20"/>
    <n v="27"/>
    <d v="1996-07-05T00:00:00"/>
    <x v="36"/>
    <x v="1"/>
    <x v="0"/>
    <x v="0"/>
    <n v="1"/>
    <s v="Cloudy."/>
  </r>
  <r>
    <x v="0"/>
    <x v="20"/>
    <n v="27"/>
    <d v="1996-07-05T00:00:00"/>
    <x v="36"/>
    <x v="0"/>
    <x v="0"/>
    <x v="0"/>
    <n v="422"/>
    <s v="Cloudy."/>
  </r>
  <r>
    <x v="0"/>
    <x v="20"/>
    <n v="27"/>
    <d v="1996-07-06T00:00:00"/>
    <x v="37"/>
    <x v="1"/>
    <x v="0"/>
    <x v="0"/>
    <n v="4"/>
    <s v="Cloudy."/>
  </r>
  <r>
    <x v="0"/>
    <x v="20"/>
    <n v="27"/>
    <d v="1996-07-06T00:00:00"/>
    <x v="37"/>
    <x v="0"/>
    <x v="0"/>
    <x v="0"/>
    <n v="267"/>
    <s v="Cloudy."/>
  </r>
  <r>
    <x v="0"/>
    <x v="20"/>
    <n v="28"/>
    <d v="1996-07-07T00:00:00"/>
    <x v="38"/>
    <x v="4"/>
    <x v="0"/>
    <x v="0"/>
    <n v="1"/>
    <s v="Sunny."/>
  </r>
  <r>
    <x v="0"/>
    <x v="20"/>
    <n v="28"/>
    <d v="1996-07-07T00:00:00"/>
    <x v="38"/>
    <x v="1"/>
    <x v="0"/>
    <x v="0"/>
    <n v="1"/>
    <s v="Sunny."/>
  </r>
  <r>
    <x v="0"/>
    <x v="20"/>
    <n v="28"/>
    <d v="1996-07-07T00:00:00"/>
    <x v="38"/>
    <x v="0"/>
    <x v="0"/>
    <x v="0"/>
    <n v="1292"/>
    <s v="Sunny."/>
  </r>
  <r>
    <x v="0"/>
    <x v="20"/>
    <n v="28"/>
    <d v="1996-07-08T00:00:00"/>
    <x v="39"/>
    <x v="1"/>
    <x v="0"/>
    <x v="0"/>
    <n v="3"/>
    <m/>
  </r>
  <r>
    <x v="0"/>
    <x v="20"/>
    <n v="28"/>
    <d v="1996-07-08T00:00:00"/>
    <x v="39"/>
    <x v="0"/>
    <x v="0"/>
    <x v="0"/>
    <n v="278"/>
    <m/>
  </r>
  <r>
    <x v="0"/>
    <x v="20"/>
    <n v="28"/>
    <d v="1996-07-09T00:00:00"/>
    <x v="40"/>
    <x v="1"/>
    <x v="0"/>
    <x v="0"/>
    <n v="1"/>
    <s v="Slow a.m."/>
  </r>
  <r>
    <x v="0"/>
    <x v="20"/>
    <n v="28"/>
    <d v="1996-07-09T00:00:00"/>
    <x v="40"/>
    <x v="0"/>
    <x v="0"/>
    <x v="0"/>
    <n v="139"/>
    <s v="Slow a.m."/>
  </r>
  <r>
    <x v="0"/>
    <x v="20"/>
    <n v="28"/>
    <d v="1996-07-10T00:00:00"/>
    <x v="41"/>
    <x v="0"/>
    <x v="0"/>
    <x v="0"/>
    <n v="70"/>
    <m/>
  </r>
  <r>
    <x v="0"/>
    <x v="20"/>
    <n v="28"/>
    <d v="1996-07-11T00:00:00"/>
    <x v="42"/>
    <x v="2"/>
    <x v="0"/>
    <x v="0"/>
    <n v="2"/>
    <m/>
  </r>
  <r>
    <x v="0"/>
    <x v="20"/>
    <n v="28"/>
    <d v="1996-07-11T00:00:00"/>
    <x v="42"/>
    <x v="1"/>
    <x v="0"/>
    <x v="0"/>
    <n v="2"/>
    <m/>
  </r>
  <r>
    <x v="0"/>
    <x v="20"/>
    <n v="28"/>
    <d v="1996-07-11T00:00:00"/>
    <x v="42"/>
    <x v="0"/>
    <x v="0"/>
    <x v="0"/>
    <n v="287"/>
    <m/>
  </r>
  <r>
    <x v="0"/>
    <x v="20"/>
    <n v="28"/>
    <d v="1996-07-12T00:00:00"/>
    <x v="43"/>
    <x v="2"/>
    <x v="0"/>
    <x v="0"/>
    <n v="2"/>
    <s v="4% net marks."/>
  </r>
  <r>
    <x v="0"/>
    <x v="20"/>
    <n v="28"/>
    <d v="1996-07-12T00:00:00"/>
    <x v="43"/>
    <x v="1"/>
    <x v="0"/>
    <x v="0"/>
    <n v="5"/>
    <s v="4% net marks."/>
  </r>
  <r>
    <x v="0"/>
    <x v="20"/>
    <n v="28"/>
    <d v="1996-07-12T00:00:00"/>
    <x v="43"/>
    <x v="0"/>
    <x v="0"/>
    <x v="0"/>
    <n v="285"/>
    <s v="4% net marks."/>
  </r>
  <r>
    <x v="0"/>
    <x v="20"/>
    <n v="28"/>
    <d v="1996-07-13T00:00:00"/>
    <x v="44"/>
    <x v="2"/>
    <x v="0"/>
    <x v="0"/>
    <n v="3"/>
    <s v="No net marks."/>
  </r>
  <r>
    <x v="0"/>
    <x v="20"/>
    <n v="28"/>
    <d v="1996-07-13T00:00:00"/>
    <x v="44"/>
    <x v="1"/>
    <x v="0"/>
    <x v="0"/>
    <n v="1"/>
    <s v="No net marks."/>
  </r>
  <r>
    <x v="0"/>
    <x v="20"/>
    <n v="28"/>
    <d v="1996-07-13T00:00:00"/>
    <x v="44"/>
    <x v="0"/>
    <x v="0"/>
    <x v="0"/>
    <n v="131"/>
    <s v="No net marks."/>
  </r>
  <r>
    <x v="0"/>
    <x v="20"/>
    <n v="29"/>
    <d v="1996-07-14T00:00:00"/>
    <x v="45"/>
    <x v="2"/>
    <x v="0"/>
    <x v="0"/>
    <n v="3"/>
    <s v="6% net marks."/>
  </r>
  <r>
    <x v="0"/>
    <x v="20"/>
    <n v="29"/>
    <d v="1996-07-14T00:00:00"/>
    <x v="45"/>
    <x v="1"/>
    <x v="0"/>
    <x v="0"/>
    <n v="69"/>
    <s v="6% net marks."/>
  </r>
  <r>
    <x v="0"/>
    <x v="20"/>
    <n v="29"/>
    <d v="1996-07-14T00:00:00"/>
    <x v="45"/>
    <x v="0"/>
    <x v="0"/>
    <x v="0"/>
    <n v="2543"/>
    <s v="6% net marks."/>
  </r>
  <r>
    <x v="0"/>
    <x v="20"/>
    <n v="29"/>
    <d v="1996-07-15T00:00:00"/>
    <x v="46"/>
    <x v="4"/>
    <x v="0"/>
    <x v="0"/>
    <n v="1"/>
    <m/>
  </r>
  <r>
    <x v="0"/>
    <x v="20"/>
    <n v="29"/>
    <d v="1996-07-15T00:00:00"/>
    <x v="46"/>
    <x v="2"/>
    <x v="0"/>
    <x v="0"/>
    <n v="3"/>
    <m/>
  </r>
  <r>
    <x v="0"/>
    <x v="20"/>
    <n v="29"/>
    <d v="1996-07-15T00:00:00"/>
    <x v="46"/>
    <x v="0"/>
    <x v="0"/>
    <x v="0"/>
    <n v="30"/>
    <m/>
  </r>
  <r>
    <x v="0"/>
    <x v="20"/>
    <n v="29"/>
    <d v="1996-07-16T00:00:00"/>
    <x v="47"/>
    <x v="4"/>
    <x v="0"/>
    <x v="0"/>
    <n v="1"/>
    <s v="5% dark fish, 2% net marks."/>
  </r>
  <r>
    <x v="0"/>
    <x v="20"/>
    <n v="29"/>
    <d v="1996-07-16T00:00:00"/>
    <x v="47"/>
    <x v="2"/>
    <x v="0"/>
    <x v="0"/>
    <n v="4"/>
    <s v="5% dark fish, 2% net marks."/>
  </r>
  <r>
    <x v="0"/>
    <x v="20"/>
    <n v="29"/>
    <d v="1996-07-16T00:00:00"/>
    <x v="47"/>
    <x v="1"/>
    <x v="0"/>
    <x v="0"/>
    <n v="79"/>
    <s v="5% dark fish, 2% net marks."/>
  </r>
  <r>
    <x v="0"/>
    <x v="20"/>
    <n v="29"/>
    <d v="1996-07-16T00:00:00"/>
    <x v="47"/>
    <x v="0"/>
    <x v="0"/>
    <x v="0"/>
    <n v="1800"/>
    <s v="5% dark fish, 2% net marks."/>
  </r>
  <r>
    <x v="0"/>
    <x v="20"/>
    <n v="29"/>
    <d v="1996-07-17T00:00:00"/>
    <x v="48"/>
    <x v="2"/>
    <x v="0"/>
    <x v="0"/>
    <n v="8"/>
    <s v="Brite females, a.m."/>
  </r>
  <r>
    <x v="0"/>
    <x v="20"/>
    <n v="29"/>
    <d v="1996-07-17T00:00:00"/>
    <x v="48"/>
    <x v="1"/>
    <x v="0"/>
    <x v="0"/>
    <n v="7"/>
    <s v="Brite females, a.m."/>
  </r>
  <r>
    <x v="0"/>
    <x v="20"/>
    <n v="29"/>
    <d v="1996-07-17T00:00:00"/>
    <x v="48"/>
    <x v="0"/>
    <x v="0"/>
    <x v="0"/>
    <n v="335"/>
    <s v="Brite females, a.m."/>
  </r>
  <r>
    <x v="0"/>
    <x v="20"/>
    <n v="29"/>
    <d v="1996-07-18T00:00:00"/>
    <x v="49"/>
    <x v="4"/>
    <x v="0"/>
    <x v="0"/>
    <n v="1"/>
    <s v="2130 reds as of 4:30."/>
  </r>
  <r>
    <x v="0"/>
    <x v="20"/>
    <n v="29"/>
    <d v="1996-07-18T00:00:00"/>
    <x v="49"/>
    <x v="2"/>
    <x v="0"/>
    <x v="0"/>
    <n v="5"/>
    <s v="2130 reds as of 4:30."/>
  </r>
  <r>
    <x v="0"/>
    <x v="20"/>
    <n v="29"/>
    <d v="1996-07-18T00:00:00"/>
    <x v="49"/>
    <x v="1"/>
    <x v="0"/>
    <x v="0"/>
    <n v="38"/>
    <s v="2130 reds as of 4:30."/>
  </r>
  <r>
    <x v="0"/>
    <x v="20"/>
    <n v="29"/>
    <d v="1996-07-18T00:00:00"/>
    <x v="49"/>
    <x v="0"/>
    <x v="0"/>
    <x v="0"/>
    <n v="2173"/>
    <s v="2130 reds as of 4:30."/>
  </r>
  <r>
    <x v="0"/>
    <x v="20"/>
    <n v="29"/>
    <d v="1996-07-19T00:00:00"/>
    <x v="50"/>
    <x v="4"/>
    <x v="0"/>
    <x v="0"/>
    <n v="1"/>
    <m/>
  </r>
  <r>
    <x v="0"/>
    <x v="20"/>
    <n v="29"/>
    <d v="1996-07-19T00:00:00"/>
    <x v="50"/>
    <x v="2"/>
    <x v="0"/>
    <x v="0"/>
    <n v="3"/>
    <m/>
  </r>
  <r>
    <x v="0"/>
    <x v="20"/>
    <n v="29"/>
    <d v="1996-07-19T00:00:00"/>
    <x v="50"/>
    <x v="1"/>
    <x v="0"/>
    <x v="0"/>
    <n v="6"/>
    <m/>
  </r>
  <r>
    <x v="0"/>
    <x v="20"/>
    <n v="29"/>
    <d v="1996-07-19T00:00:00"/>
    <x v="50"/>
    <x v="0"/>
    <x v="0"/>
    <x v="0"/>
    <n v="552"/>
    <m/>
  </r>
  <r>
    <x v="0"/>
    <x v="20"/>
    <n v="29"/>
    <d v="1996-07-20T00:00:00"/>
    <x v="51"/>
    <x v="4"/>
    <x v="0"/>
    <x v="0"/>
    <n v="1"/>
    <m/>
  </r>
  <r>
    <x v="0"/>
    <x v="20"/>
    <n v="29"/>
    <d v="1996-07-20T00:00:00"/>
    <x v="51"/>
    <x v="2"/>
    <x v="0"/>
    <x v="0"/>
    <n v="4"/>
    <m/>
  </r>
  <r>
    <x v="0"/>
    <x v="20"/>
    <n v="29"/>
    <d v="1996-07-20T00:00:00"/>
    <x v="51"/>
    <x v="1"/>
    <x v="0"/>
    <x v="0"/>
    <n v="167"/>
    <m/>
  </r>
  <r>
    <x v="0"/>
    <x v="20"/>
    <n v="29"/>
    <d v="1996-07-20T00:00:00"/>
    <x v="51"/>
    <x v="0"/>
    <x v="0"/>
    <x v="0"/>
    <n v="4607"/>
    <m/>
  </r>
  <r>
    <x v="0"/>
    <x v="20"/>
    <n v="30"/>
    <d v="1996-07-21T00:00:00"/>
    <x v="52"/>
    <x v="2"/>
    <x v="0"/>
    <x v="0"/>
    <n v="1"/>
    <m/>
  </r>
  <r>
    <x v="0"/>
    <x v="20"/>
    <n v="30"/>
    <d v="1996-07-21T00:00:00"/>
    <x v="52"/>
    <x v="1"/>
    <x v="0"/>
    <x v="0"/>
    <n v="16"/>
    <m/>
  </r>
  <r>
    <x v="0"/>
    <x v="20"/>
    <n v="30"/>
    <d v="1996-07-21T00:00:00"/>
    <x v="52"/>
    <x v="0"/>
    <x v="0"/>
    <x v="0"/>
    <n v="535"/>
    <m/>
  </r>
  <r>
    <x v="0"/>
    <x v="20"/>
    <n v="30"/>
    <d v="1996-07-22T00:00:00"/>
    <x v="53"/>
    <x v="2"/>
    <x v="0"/>
    <x v="0"/>
    <n v="11"/>
    <s v="1% dark fish."/>
  </r>
  <r>
    <x v="0"/>
    <x v="20"/>
    <n v="30"/>
    <d v="1996-07-22T00:00:00"/>
    <x v="53"/>
    <x v="1"/>
    <x v="0"/>
    <x v="0"/>
    <n v="68"/>
    <s v="1% dark fish."/>
  </r>
  <r>
    <x v="0"/>
    <x v="20"/>
    <n v="30"/>
    <d v="1996-07-22T00:00:00"/>
    <x v="53"/>
    <x v="0"/>
    <x v="0"/>
    <x v="0"/>
    <n v="2695"/>
    <s v="1% dark fish."/>
  </r>
  <r>
    <x v="0"/>
    <x v="20"/>
    <n v="30"/>
    <d v="1996-07-23T00:00:00"/>
    <x v="54"/>
    <x v="4"/>
    <x v="0"/>
    <x v="0"/>
    <n v="1"/>
    <s v="Slow &amp; steady. 1/2% dark fish. High overcast a.m., sunny p.m."/>
  </r>
  <r>
    <x v="0"/>
    <x v="20"/>
    <n v="30"/>
    <d v="1996-07-23T00:00:00"/>
    <x v="54"/>
    <x v="2"/>
    <x v="0"/>
    <x v="0"/>
    <n v="4"/>
    <s v="Slow &amp; steady. 1/2% dark fish. High overcast a.m., sunny p.m."/>
  </r>
  <r>
    <x v="0"/>
    <x v="20"/>
    <n v="30"/>
    <d v="1996-07-23T00:00:00"/>
    <x v="54"/>
    <x v="1"/>
    <x v="0"/>
    <x v="0"/>
    <n v="2"/>
    <s v="Slow &amp; steady. 1/2% dark fish. High overcast a.m., sunny p.m."/>
  </r>
  <r>
    <x v="0"/>
    <x v="20"/>
    <n v="30"/>
    <d v="1996-07-23T00:00:00"/>
    <x v="54"/>
    <x v="0"/>
    <x v="0"/>
    <x v="0"/>
    <n v="209"/>
    <s v="Slow &amp; steady. 1/2% dark fish. High overcast a.m., sunny p.m."/>
  </r>
  <r>
    <x v="0"/>
    <x v="20"/>
    <n v="30"/>
    <d v="1996-07-24T00:00:00"/>
    <x v="55"/>
    <x v="4"/>
    <x v="0"/>
    <x v="0"/>
    <n v="1"/>
    <s v="Sunny.  Brief rush early a.m."/>
  </r>
  <r>
    <x v="0"/>
    <x v="20"/>
    <n v="30"/>
    <d v="1996-07-24T00:00:00"/>
    <x v="55"/>
    <x v="2"/>
    <x v="0"/>
    <x v="0"/>
    <n v="8"/>
    <s v="Sunny.  Brief rush early a.m."/>
  </r>
  <r>
    <x v="0"/>
    <x v="20"/>
    <n v="30"/>
    <d v="1996-07-24T00:00:00"/>
    <x v="55"/>
    <x v="1"/>
    <x v="0"/>
    <x v="0"/>
    <n v="3"/>
    <s v="Sunny.  Brief rush early a.m."/>
  </r>
  <r>
    <x v="0"/>
    <x v="20"/>
    <n v="30"/>
    <d v="1996-07-24T00:00:00"/>
    <x v="55"/>
    <x v="0"/>
    <x v="0"/>
    <x v="0"/>
    <n v="318"/>
    <s v="Sunny.  Brief rush early a.m."/>
  </r>
  <r>
    <x v="0"/>
    <x v="20"/>
    <n v="30"/>
    <d v="1996-07-25T00:00:00"/>
    <x v="56"/>
    <x v="2"/>
    <x v="0"/>
    <x v="0"/>
    <n v="12"/>
    <s v="Sunny."/>
  </r>
  <r>
    <x v="0"/>
    <x v="20"/>
    <n v="30"/>
    <d v="1996-07-25T00:00:00"/>
    <x v="56"/>
    <x v="1"/>
    <x v="0"/>
    <x v="0"/>
    <n v="7"/>
    <s v="Sunny."/>
  </r>
  <r>
    <x v="0"/>
    <x v="20"/>
    <n v="30"/>
    <d v="1996-07-25T00:00:00"/>
    <x v="56"/>
    <x v="0"/>
    <x v="0"/>
    <x v="0"/>
    <n v="300"/>
    <s v="Sunny."/>
  </r>
  <r>
    <x v="0"/>
    <x v="20"/>
    <n v="30"/>
    <d v="1996-07-26T00:00:00"/>
    <x v="57"/>
    <x v="2"/>
    <x v="0"/>
    <x v="0"/>
    <n v="5"/>
    <s v="1900 by mid day.  1% dark."/>
  </r>
  <r>
    <x v="0"/>
    <x v="20"/>
    <n v="30"/>
    <d v="1996-07-26T00:00:00"/>
    <x v="57"/>
    <x v="1"/>
    <x v="0"/>
    <x v="0"/>
    <n v="109"/>
    <s v="1900 by mid day.  1% dark."/>
  </r>
  <r>
    <x v="0"/>
    <x v="20"/>
    <n v="30"/>
    <d v="1996-07-26T00:00:00"/>
    <x v="57"/>
    <x v="0"/>
    <x v="0"/>
    <x v="0"/>
    <n v="3220"/>
    <s v="1900 by mid day.  1% dark."/>
  </r>
  <r>
    <x v="0"/>
    <x v="20"/>
    <n v="30"/>
    <d v="1996-07-27T00:00:00"/>
    <x v="58"/>
    <x v="4"/>
    <x v="0"/>
    <x v="0"/>
    <n v="1"/>
    <s v="1% dark."/>
  </r>
  <r>
    <x v="0"/>
    <x v="20"/>
    <n v="30"/>
    <d v="1996-07-27T00:00:00"/>
    <x v="58"/>
    <x v="2"/>
    <x v="0"/>
    <x v="0"/>
    <n v="6"/>
    <s v="1% dark."/>
  </r>
  <r>
    <x v="0"/>
    <x v="20"/>
    <n v="30"/>
    <d v="1996-07-27T00:00:00"/>
    <x v="58"/>
    <x v="1"/>
    <x v="0"/>
    <x v="0"/>
    <n v="130"/>
    <s v="1% dark."/>
  </r>
  <r>
    <x v="0"/>
    <x v="20"/>
    <n v="30"/>
    <d v="1996-07-27T00:00:00"/>
    <x v="58"/>
    <x v="0"/>
    <x v="0"/>
    <x v="0"/>
    <n v="1886"/>
    <s v="1% dark."/>
  </r>
  <r>
    <x v="0"/>
    <x v="20"/>
    <n v="31"/>
    <d v="1996-07-28T00:00:00"/>
    <x v="59"/>
    <x v="4"/>
    <x v="0"/>
    <x v="0"/>
    <n v="1"/>
    <s v="1% dark."/>
  </r>
  <r>
    <x v="0"/>
    <x v="20"/>
    <n v="31"/>
    <d v="1996-07-28T00:00:00"/>
    <x v="59"/>
    <x v="2"/>
    <x v="0"/>
    <x v="0"/>
    <n v="7"/>
    <s v="1% dark."/>
  </r>
  <r>
    <x v="0"/>
    <x v="20"/>
    <n v="31"/>
    <d v="1996-07-28T00:00:00"/>
    <x v="59"/>
    <x v="1"/>
    <x v="0"/>
    <x v="0"/>
    <n v="121"/>
    <s v="1% dark."/>
  </r>
  <r>
    <x v="0"/>
    <x v="20"/>
    <n v="31"/>
    <d v="1996-07-28T00:00:00"/>
    <x v="59"/>
    <x v="0"/>
    <x v="0"/>
    <x v="0"/>
    <n v="1532"/>
    <s v="1% dark."/>
  </r>
  <r>
    <x v="0"/>
    <x v="20"/>
    <n v="31"/>
    <d v="1996-07-29T00:00:00"/>
    <x v="60"/>
    <x v="2"/>
    <x v="0"/>
    <x v="0"/>
    <n v="13"/>
    <s v="First humpy carcasses."/>
  </r>
  <r>
    <x v="0"/>
    <x v="20"/>
    <n v="31"/>
    <d v="1996-07-29T00:00:00"/>
    <x v="60"/>
    <x v="1"/>
    <x v="0"/>
    <x v="0"/>
    <n v="18"/>
    <s v="First humpy carcasses."/>
  </r>
  <r>
    <x v="0"/>
    <x v="20"/>
    <n v="31"/>
    <d v="1996-07-29T00:00:00"/>
    <x v="60"/>
    <x v="0"/>
    <x v="0"/>
    <x v="0"/>
    <n v="323"/>
    <s v="First humpy carcasses."/>
  </r>
  <r>
    <x v="0"/>
    <x v="20"/>
    <n v="31"/>
    <d v="1996-07-30T00:00:00"/>
    <x v="61"/>
    <x v="4"/>
    <x v="0"/>
    <x v="0"/>
    <n v="1"/>
    <s v="2% dark fish, 3% net marks."/>
  </r>
  <r>
    <x v="0"/>
    <x v="20"/>
    <n v="31"/>
    <d v="1996-07-30T00:00:00"/>
    <x v="61"/>
    <x v="2"/>
    <x v="0"/>
    <x v="0"/>
    <n v="15"/>
    <s v="2% dark fish, 3% net marks."/>
  </r>
  <r>
    <x v="0"/>
    <x v="20"/>
    <n v="31"/>
    <d v="1996-07-30T00:00:00"/>
    <x v="61"/>
    <x v="1"/>
    <x v="0"/>
    <x v="0"/>
    <n v="17"/>
    <s v="2% dark fish, 3% net marks."/>
  </r>
  <r>
    <x v="0"/>
    <x v="20"/>
    <n v="31"/>
    <d v="1996-07-30T00:00:00"/>
    <x v="61"/>
    <x v="0"/>
    <x v="0"/>
    <x v="0"/>
    <n v="300"/>
    <s v="2% dark fish, 3% net marks."/>
  </r>
  <r>
    <x v="0"/>
    <x v="20"/>
    <n v="31"/>
    <d v="1996-07-31T00:00:00"/>
    <x v="62"/>
    <x v="2"/>
    <x v="0"/>
    <x v="0"/>
    <n v="6"/>
    <s v="2400 reds as of 4 p.m.,  fishy 10:30 p.m."/>
  </r>
  <r>
    <x v="0"/>
    <x v="20"/>
    <n v="31"/>
    <d v="1996-07-31T00:00:00"/>
    <x v="62"/>
    <x v="1"/>
    <x v="0"/>
    <x v="0"/>
    <n v="20"/>
    <s v="2400 reds as of 4 p.m.,  fishy 10:30 p.m."/>
  </r>
  <r>
    <x v="0"/>
    <x v="20"/>
    <n v="31"/>
    <d v="1996-07-31T00:00:00"/>
    <x v="62"/>
    <x v="0"/>
    <x v="0"/>
    <x v="0"/>
    <n v="2560"/>
    <s v="2400 reds as of 4 p.m.,  fishy 10:30 p.m."/>
  </r>
  <r>
    <x v="0"/>
    <x v="20"/>
    <n v="31"/>
    <d v="1996-08-01T00:00:00"/>
    <x v="63"/>
    <x v="4"/>
    <x v="0"/>
    <x v="0"/>
    <n v="1"/>
    <s v="Slow.  8% net marks."/>
  </r>
  <r>
    <x v="0"/>
    <x v="20"/>
    <n v="31"/>
    <d v="1996-08-01T00:00:00"/>
    <x v="63"/>
    <x v="2"/>
    <x v="0"/>
    <x v="0"/>
    <n v="10"/>
    <s v="Slow.  8% net marks."/>
  </r>
  <r>
    <x v="0"/>
    <x v="20"/>
    <n v="31"/>
    <d v="1996-08-01T00:00:00"/>
    <x v="63"/>
    <x v="1"/>
    <x v="0"/>
    <x v="0"/>
    <n v="29"/>
    <s v="Slow.  8% net marks."/>
  </r>
  <r>
    <x v="0"/>
    <x v="20"/>
    <n v="31"/>
    <d v="1996-08-01T00:00:00"/>
    <x v="63"/>
    <x v="0"/>
    <x v="0"/>
    <x v="0"/>
    <n v="1078"/>
    <s v="Slow.  8% net marks."/>
  </r>
  <r>
    <x v="0"/>
    <x v="20"/>
    <n v="31"/>
    <d v="1996-08-02T00:00:00"/>
    <x v="64"/>
    <x v="4"/>
    <x v="0"/>
    <x v="0"/>
    <n v="1"/>
    <s v="10% net marks a.m.  Smaller fish."/>
  </r>
  <r>
    <x v="0"/>
    <x v="20"/>
    <n v="31"/>
    <d v="1996-08-02T00:00:00"/>
    <x v="64"/>
    <x v="2"/>
    <x v="0"/>
    <x v="0"/>
    <n v="9"/>
    <s v="10% net marks a.m.  Smaller fish."/>
  </r>
  <r>
    <x v="0"/>
    <x v="20"/>
    <n v="31"/>
    <d v="1996-08-02T00:00:00"/>
    <x v="64"/>
    <x v="1"/>
    <x v="0"/>
    <x v="0"/>
    <n v="38"/>
    <s v="10% net marks a.m.  Smaller fish."/>
  </r>
  <r>
    <x v="0"/>
    <x v="20"/>
    <n v="31"/>
    <d v="1996-08-02T00:00:00"/>
    <x v="64"/>
    <x v="0"/>
    <x v="0"/>
    <x v="0"/>
    <n v="591"/>
    <s v="10% net marks a.m.  Smaller fish."/>
  </r>
  <r>
    <x v="0"/>
    <x v="20"/>
    <n v="31"/>
    <d v="1996-08-03T00:00:00"/>
    <x v="65"/>
    <x v="4"/>
    <x v="0"/>
    <x v="0"/>
    <n v="1"/>
    <s v="Slow."/>
  </r>
  <r>
    <x v="0"/>
    <x v="20"/>
    <n v="31"/>
    <d v="1996-08-03T00:00:00"/>
    <x v="65"/>
    <x v="2"/>
    <x v="0"/>
    <x v="0"/>
    <n v="10"/>
    <s v="Slow."/>
  </r>
  <r>
    <x v="0"/>
    <x v="20"/>
    <n v="31"/>
    <d v="1996-08-03T00:00:00"/>
    <x v="65"/>
    <x v="1"/>
    <x v="0"/>
    <x v="0"/>
    <n v="21"/>
    <s v="Slow."/>
  </r>
  <r>
    <x v="0"/>
    <x v="20"/>
    <n v="31"/>
    <d v="1996-08-03T00:00:00"/>
    <x v="65"/>
    <x v="0"/>
    <x v="0"/>
    <x v="0"/>
    <n v="359"/>
    <s v="Slow."/>
  </r>
  <r>
    <x v="0"/>
    <x v="20"/>
    <n v="32"/>
    <d v="1996-08-04T00:00:00"/>
    <x v="66"/>
    <x v="2"/>
    <x v="0"/>
    <x v="0"/>
    <n v="4"/>
    <s v="2% net marks.  Big fish."/>
  </r>
  <r>
    <x v="0"/>
    <x v="20"/>
    <n v="32"/>
    <d v="1996-08-04T00:00:00"/>
    <x v="66"/>
    <x v="1"/>
    <x v="0"/>
    <x v="0"/>
    <n v="41"/>
    <s v="2% net marks.  Big fish."/>
  </r>
  <r>
    <x v="0"/>
    <x v="20"/>
    <n v="32"/>
    <d v="1996-08-04T00:00:00"/>
    <x v="66"/>
    <x v="0"/>
    <x v="0"/>
    <x v="0"/>
    <n v="777"/>
    <s v="2% net marks.  Big fish."/>
  </r>
  <r>
    <x v="0"/>
    <x v="20"/>
    <n v="32"/>
    <d v="1996-08-05T00:00:00"/>
    <x v="67"/>
    <x v="2"/>
    <x v="0"/>
    <x v="0"/>
    <n v="6"/>
    <s v="5% net marks.  500 fish at 4 p.m."/>
  </r>
  <r>
    <x v="0"/>
    <x v="20"/>
    <n v="32"/>
    <d v="1996-08-05T00:00:00"/>
    <x v="67"/>
    <x v="1"/>
    <x v="0"/>
    <x v="0"/>
    <n v="33"/>
    <s v="5% net marks.  500 fish at 4 p.m."/>
  </r>
  <r>
    <x v="0"/>
    <x v="20"/>
    <n v="32"/>
    <d v="1996-08-05T00:00:00"/>
    <x v="67"/>
    <x v="0"/>
    <x v="0"/>
    <x v="0"/>
    <n v="660"/>
    <s v="5% net marks.  500 fish at 4 p.m."/>
  </r>
  <r>
    <x v="0"/>
    <x v="20"/>
    <n v="32"/>
    <d v="1996-08-06T00:00:00"/>
    <x v="68"/>
    <x v="2"/>
    <x v="0"/>
    <x v="0"/>
    <n v="1"/>
    <s v="3% net marks."/>
  </r>
  <r>
    <x v="0"/>
    <x v="20"/>
    <n v="32"/>
    <d v="1996-08-06T00:00:00"/>
    <x v="68"/>
    <x v="1"/>
    <x v="0"/>
    <x v="0"/>
    <n v="29"/>
    <s v="3% net marks."/>
  </r>
  <r>
    <x v="0"/>
    <x v="20"/>
    <n v="32"/>
    <d v="1996-08-06T00:00:00"/>
    <x v="68"/>
    <x v="0"/>
    <x v="0"/>
    <x v="0"/>
    <n v="105"/>
    <s v="3% net marks."/>
  </r>
  <r>
    <x v="0"/>
    <x v="20"/>
    <n v="32"/>
    <d v="1996-08-07T00:00:00"/>
    <x v="69"/>
    <x v="4"/>
    <x v="0"/>
    <x v="0"/>
    <n v="1"/>
    <s v="1000 reds, 2-4 p.m."/>
  </r>
  <r>
    <x v="0"/>
    <x v="20"/>
    <n v="32"/>
    <d v="1996-08-07T00:00:00"/>
    <x v="69"/>
    <x v="2"/>
    <x v="0"/>
    <x v="0"/>
    <n v="5"/>
    <s v="1000 reds, 2-4 p.m."/>
  </r>
  <r>
    <x v="0"/>
    <x v="20"/>
    <n v="32"/>
    <d v="1996-08-07T00:00:00"/>
    <x v="69"/>
    <x v="1"/>
    <x v="0"/>
    <x v="0"/>
    <n v="48"/>
    <s v="1000 reds, 2-4 p.m."/>
  </r>
  <r>
    <x v="0"/>
    <x v="20"/>
    <n v="32"/>
    <d v="1996-08-07T00:00:00"/>
    <x v="69"/>
    <x v="0"/>
    <x v="0"/>
    <x v="0"/>
    <n v="1130"/>
    <s v="1000 reds, 2-4 p.m."/>
  </r>
  <r>
    <x v="0"/>
    <x v="20"/>
    <n v="32"/>
    <d v="1996-08-08T00:00:00"/>
    <x v="70"/>
    <x v="2"/>
    <x v="0"/>
    <x v="0"/>
    <n v="5"/>
    <s v="5% net marks."/>
  </r>
  <r>
    <x v="0"/>
    <x v="20"/>
    <n v="32"/>
    <d v="1996-08-08T00:00:00"/>
    <x v="70"/>
    <x v="1"/>
    <x v="0"/>
    <x v="0"/>
    <n v="34"/>
    <s v="5% net marks."/>
  </r>
  <r>
    <x v="0"/>
    <x v="20"/>
    <n v="32"/>
    <d v="1996-08-08T00:00:00"/>
    <x v="70"/>
    <x v="0"/>
    <x v="0"/>
    <x v="0"/>
    <n v="352"/>
    <s v="5% net marks."/>
  </r>
  <r>
    <x v="0"/>
    <x v="20"/>
    <n v="32"/>
    <d v="1996-08-09T00:00:00"/>
    <x v="71"/>
    <x v="4"/>
    <x v="0"/>
    <x v="0"/>
    <n v="2"/>
    <s v="6% net marks."/>
  </r>
  <r>
    <x v="0"/>
    <x v="20"/>
    <n v="32"/>
    <d v="1996-08-09T00:00:00"/>
    <x v="71"/>
    <x v="2"/>
    <x v="0"/>
    <x v="0"/>
    <n v="4"/>
    <s v="6% net marks."/>
  </r>
  <r>
    <x v="0"/>
    <x v="20"/>
    <n v="32"/>
    <d v="1996-08-09T00:00:00"/>
    <x v="71"/>
    <x v="1"/>
    <x v="0"/>
    <x v="0"/>
    <n v="36"/>
    <s v="6% net marks."/>
  </r>
  <r>
    <x v="0"/>
    <x v="20"/>
    <n v="32"/>
    <d v="1996-08-09T00:00:00"/>
    <x v="71"/>
    <x v="0"/>
    <x v="0"/>
    <x v="0"/>
    <n v="327"/>
    <s v="6% net marks."/>
  </r>
  <r>
    <x v="0"/>
    <x v="20"/>
    <n v="32"/>
    <d v="1996-08-10T00:00:00"/>
    <x v="72"/>
    <x v="2"/>
    <x v="0"/>
    <x v="0"/>
    <n v="2"/>
    <s v="500 reds from 3:30 p.m. to 5 p.m."/>
  </r>
  <r>
    <x v="0"/>
    <x v="20"/>
    <n v="32"/>
    <d v="1996-08-10T00:00:00"/>
    <x v="72"/>
    <x v="1"/>
    <x v="0"/>
    <x v="0"/>
    <n v="49"/>
    <s v="500 reds from 3:30 p.m. to 5 p.m."/>
  </r>
  <r>
    <x v="0"/>
    <x v="20"/>
    <n v="32"/>
    <d v="1996-08-10T00:00:00"/>
    <x v="72"/>
    <x v="0"/>
    <x v="0"/>
    <x v="0"/>
    <n v="516"/>
    <s v="500 reds from 3:30 p.m. to 5 p.m."/>
  </r>
  <r>
    <x v="0"/>
    <x v="20"/>
    <n v="33"/>
    <d v="1996-08-11T00:00:00"/>
    <x v="73"/>
    <x v="2"/>
    <x v="0"/>
    <x v="0"/>
    <n v="2"/>
    <s v="Greater than 3% net marks."/>
  </r>
  <r>
    <x v="0"/>
    <x v="20"/>
    <n v="33"/>
    <d v="1996-08-11T00:00:00"/>
    <x v="73"/>
    <x v="1"/>
    <x v="0"/>
    <x v="0"/>
    <n v="21"/>
    <s v="Greater than 3% net marks."/>
  </r>
  <r>
    <x v="0"/>
    <x v="20"/>
    <n v="33"/>
    <d v="1996-08-11T00:00:00"/>
    <x v="73"/>
    <x v="0"/>
    <x v="0"/>
    <x v="0"/>
    <n v="62"/>
    <s v="Greater than 3% net marks."/>
  </r>
  <r>
    <x v="0"/>
    <x v="20"/>
    <n v="33"/>
    <d v="1996-08-12T00:00:00"/>
    <x v="74"/>
    <x v="2"/>
    <x v="0"/>
    <x v="0"/>
    <n v="4"/>
    <s v="Greater than 3% net marks."/>
  </r>
  <r>
    <x v="0"/>
    <x v="20"/>
    <n v="33"/>
    <d v="1996-08-12T00:00:00"/>
    <x v="74"/>
    <x v="1"/>
    <x v="0"/>
    <x v="0"/>
    <n v="92"/>
    <s v="Greater than 3% net marks."/>
  </r>
  <r>
    <x v="0"/>
    <x v="20"/>
    <n v="33"/>
    <d v="1996-08-12T00:00:00"/>
    <x v="74"/>
    <x v="0"/>
    <x v="0"/>
    <x v="0"/>
    <n v="1144"/>
    <s v="Greater than 3% net marks."/>
  </r>
  <r>
    <x v="0"/>
    <x v="20"/>
    <n v="33"/>
    <d v="1996-08-13T00:00:00"/>
    <x v="75"/>
    <x v="2"/>
    <x v="0"/>
    <x v="0"/>
    <n v="2"/>
    <s v="Greater than 2% net marks."/>
  </r>
  <r>
    <x v="0"/>
    <x v="20"/>
    <n v="33"/>
    <d v="1996-08-13T00:00:00"/>
    <x v="75"/>
    <x v="1"/>
    <x v="0"/>
    <x v="0"/>
    <n v="59"/>
    <s v="Greater than 2% net marks."/>
  </r>
  <r>
    <x v="0"/>
    <x v="20"/>
    <n v="33"/>
    <d v="1996-08-13T00:00:00"/>
    <x v="75"/>
    <x v="0"/>
    <x v="0"/>
    <x v="0"/>
    <n v="455"/>
    <s v="Greater than 2% net marks."/>
  </r>
  <r>
    <x v="0"/>
    <x v="20"/>
    <n v="33"/>
    <d v="1996-08-14T00:00:00"/>
    <x v="76"/>
    <x v="4"/>
    <x v="0"/>
    <x v="0"/>
    <n v="1"/>
    <m/>
  </r>
  <r>
    <x v="0"/>
    <x v="20"/>
    <n v="33"/>
    <d v="1996-08-14T00:00:00"/>
    <x v="76"/>
    <x v="2"/>
    <x v="0"/>
    <x v="0"/>
    <n v="2"/>
    <m/>
  </r>
  <r>
    <x v="0"/>
    <x v="20"/>
    <n v="33"/>
    <d v="1996-08-14T00:00:00"/>
    <x v="76"/>
    <x v="1"/>
    <x v="0"/>
    <x v="0"/>
    <n v="83"/>
    <m/>
  </r>
  <r>
    <x v="0"/>
    <x v="20"/>
    <n v="33"/>
    <d v="1996-08-14T00:00:00"/>
    <x v="76"/>
    <x v="0"/>
    <x v="0"/>
    <x v="0"/>
    <n v="293"/>
    <m/>
  </r>
  <r>
    <x v="0"/>
    <x v="20"/>
    <n v="33"/>
    <d v="1996-08-15T00:00:00"/>
    <x v="77"/>
    <x v="2"/>
    <x v="0"/>
    <x v="0"/>
    <n v="2"/>
    <m/>
  </r>
  <r>
    <x v="0"/>
    <x v="20"/>
    <n v="33"/>
    <d v="1996-08-15T00:00:00"/>
    <x v="77"/>
    <x v="1"/>
    <x v="0"/>
    <x v="0"/>
    <n v="109"/>
    <m/>
  </r>
  <r>
    <x v="0"/>
    <x v="20"/>
    <n v="33"/>
    <d v="1996-08-15T00:00:00"/>
    <x v="77"/>
    <x v="0"/>
    <x v="0"/>
    <x v="0"/>
    <n v="191"/>
    <m/>
  </r>
  <r>
    <x v="0"/>
    <x v="20"/>
    <n v="33"/>
    <d v="1996-08-16T00:00:00"/>
    <x v="78"/>
    <x v="2"/>
    <x v="0"/>
    <x v="0"/>
    <n v="1"/>
    <m/>
  </r>
  <r>
    <x v="0"/>
    <x v="20"/>
    <n v="33"/>
    <d v="1996-08-16T00:00:00"/>
    <x v="78"/>
    <x v="1"/>
    <x v="0"/>
    <x v="0"/>
    <n v="52"/>
    <m/>
  </r>
  <r>
    <x v="0"/>
    <x v="20"/>
    <n v="33"/>
    <d v="1996-08-16T00:00:00"/>
    <x v="78"/>
    <x v="0"/>
    <x v="0"/>
    <x v="0"/>
    <n v="211"/>
    <m/>
  </r>
  <r>
    <x v="0"/>
    <x v="20"/>
    <n v="33"/>
    <d v="1996-08-17T00:00:00"/>
    <x v="79"/>
    <x v="2"/>
    <x v="0"/>
    <x v="0"/>
    <n v="1"/>
    <m/>
  </r>
  <r>
    <x v="0"/>
    <x v="20"/>
    <n v="33"/>
    <d v="1996-08-17T00:00:00"/>
    <x v="79"/>
    <x v="1"/>
    <x v="0"/>
    <x v="0"/>
    <n v="69"/>
    <m/>
  </r>
  <r>
    <x v="0"/>
    <x v="20"/>
    <n v="33"/>
    <d v="1996-08-17T00:00:00"/>
    <x v="79"/>
    <x v="0"/>
    <x v="0"/>
    <x v="0"/>
    <n v="299"/>
    <m/>
  </r>
  <r>
    <x v="0"/>
    <x v="20"/>
    <n v="34"/>
    <d v="1996-08-18T00:00:00"/>
    <x v="80"/>
    <x v="1"/>
    <x v="0"/>
    <x v="0"/>
    <n v="109"/>
    <m/>
  </r>
  <r>
    <x v="0"/>
    <x v="20"/>
    <n v="34"/>
    <d v="1996-08-18T00:00:00"/>
    <x v="80"/>
    <x v="0"/>
    <x v="0"/>
    <x v="0"/>
    <n v="184"/>
    <m/>
  </r>
  <r>
    <x v="0"/>
    <x v="20"/>
    <n v="34"/>
    <d v="1996-08-19T00:00:00"/>
    <x v="81"/>
    <x v="2"/>
    <x v="0"/>
    <x v="0"/>
    <n v="2"/>
    <s v="Some darker fish."/>
  </r>
  <r>
    <x v="0"/>
    <x v="20"/>
    <n v="34"/>
    <d v="1996-08-19T00:00:00"/>
    <x v="81"/>
    <x v="1"/>
    <x v="0"/>
    <x v="0"/>
    <n v="81"/>
    <s v="Some darker fish."/>
  </r>
  <r>
    <x v="0"/>
    <x v="20"/>
    <n v="34"/>
    <d v="1996-08-19T00:00:00"/>
    <x v="81"/>
    <x v="0"/>
    <x v="0"/>
    <x v="0"/>
    <n v="228"/>
    <s v="Some darker fish."/>
  </r>
  <r>
    <x v="0"/>
    <x v="20"/>
    <n v="34"/>
    <d v="1996-08-20T00:00:00"/>
    <x v="82"/>
    <x v="2"/>
    <x v="0"/>
    <x v="0"/>
    <n v="1"/>
    <s v="Almost all female."/>
  </r>
  <r>
    <x v="0"/>
    <x v="20"/>
    <n v="34"/>
    <d v="1996-08-20T00:00:00"/>
    <x v="82"/>
    <x v="1"/>
    <x v="0"/>
    <x v="0"/>
    <n v="21"/>
    <s v="Almost all female."/>
  </r>
  <r>
    <x v="0"/>
    <x v="20"/>
    <n v="34"/>
    <d v="1996-08-20T00:00:00"/>
    <x v="82"/>
    <x v="0"/>
    <x v="0"/>
    <x v="0"/>
    <n v="71"/>
    <s v="Almost all female."/>
  </r>
  <r>
    <x v="0"/>
    <x v="20"/>
    <n v="34"/>
    <d v="1996-08-21T00:00:00"/>
    <x v="83"/>
    <x v="2"/>
    <x v="0"/>
    <x v="0"/>
    <n v="1"/>
    <s v="Almost all female."/>
  </r>
  <r>
    <x v="0"/>
    <x v="20"/>
    <n v="34"/>
    <d v="1996-08-21T00:00:00"/>
    <x v="83"/>
    <x v="1"/>
    <x v="0"/>
    <x v="0"/>
    <n v="149"/>
    <s v="Almost all female."/>
  </r>
  <r>
    <x v="0"/>
    <x v="20"/>
    <n v="34"/>
    <d v="1996-08-21T00:00:00"/>
    <x v="83"/>
    <x v="0"/>
    <x v="0"/>
    <x v="0"/>
    <n v="2261"/>
    <s v="Almost all female."/>
  </r>
  <r>
    <x v="0"/>
    <x v="20"/>
    <n v="34"/>
    <d v="1996-08-22T00:00:00"/>
    <x v="84"/>
    <x v="2"/>
    <x v="0"/>
    <x v="0"/>
    <n v="3"/>
    <s v="Slow, 10 reds as of 2 p.m."/>
  </r>
  <r>
    <x v="0"/>
    <x v="20"/>
    <n v="34"/>
    <d v="1996-08-22T00:00:00"/>
    <x v="84"/>
    <x v="1"/>
    <x v="0"/>
    <x v="0"/>
    <n v="12"/>
    <s v="Slow, 10 reds as of 2 p.m."/>
  </r>
  <r>
    <x v="0"/>
    <x v="20"/>
    <n v="34"/>
    <d v="1996-08-22T00:00:00"/>
    <x v="84"/>
    <x v="0"/>
    <x v="0"/>
    <x v="0"/>
    <n v="59"/>
    <s v="Slow, 10 reds as of 2 p.m."/>
  </r>
  <r>
    <x v="0"/>
    <x v="20"/>
    <n v="34"/>
    <d v="1996-08-23T00:00:00"/>
    <x v="85"/>
    <x v="3"/>
    <x v="0"/>
    <x v="0"/>
    <n v="1"/>
    <m/>
  </r>
  <r>
    <x v="0"/>
    <x v="20"/>
    <n v="34"/>
    <d v="1996-08-23T00:00:00"/>
    <x v="85"/>
    <x v="1"/>
    <x v="0"/>
    <x v="0"/>
    <n v="9"/>
    <m/>
  </r>
  <r>
    <x v="0"/>
    <x v="20"/>
    <n v="34"/>
    <d v="1996-08-23T00:00:00"/>
    <x v="85"/>
    <x v="0"/>
    <x v="0"/>
    <x v="0"/>
    <n v="44"/>
    <m/>
  </r>
  <r>
    <x v="0"/>
    <x v="20"/>
    <n v="34"/>
    <d v="1996-08-24T00:00:00"/>
    <x v="86"/>
    <x v="4"/>
    <x v="0"/>
    <x v="0"/>
    <n v="1"/>
    <m/>
  </r>
  <r>
    <x v="0"/>
    <x v="20"/>
    <n v="34"/>
    <d v="1996-08-24T00:00:00"/>
    <x v="86"/>
    <x v="2"/>
    <x v="0"/>
    <x v="0"/>
    <n v="3"/>
    <m/>
  </r>
  <r>
    <x v="0"/>
    <x v="20"/>
    <n v="34"/>
    <d v="1996-08-24T00:00:00"/>
    <x v="86"/>
    <x v="1"/>
    <x v="0"/>
    <x v="0"/>
    <n v="29"/>
    <m/>
  </r>
  <r>
    <x v="0"/>
    <x v="20"/>
    <n v="34"/>
    <d v="1996-08-24T00:00:00"/>
    <x v="86"/>
    <x v="0"/>
    <x v="0"/>
    <x v="0"/>
    <n v="72"/>
    <m/>
  </r>
  <r>
    <x v="0"/>
    <x v="20"/>
    <n v="35"/>
    <d v="1996-08-25T00:00:00"/>
    <x v="87"/>
    <x v="2"/>
    <x v="0"/>
    <x v="0"/>
    <n v="1"/>
    <m/>
  </r>
  <r>
    <x v="0"/>
    <x v="20"/>
    <n v="35"/>
    <d v="1996-08-25T00:00:00"/>
    <x v="87"/>
    <x v="1"/>
    <x v="0"/>
    <x v="0"/>
    <n v="30"/>
    <m/>
  </r>
  <r>
    <x v="0"/>
    <x v="20"/>
    <n v="35"/>
    <d v="1996-08-25T00:00:00"/>
    <x v="87"/>
    <x v="0"/>
    <x v="0"/>
    <x v="0"/>
    <n v="73"/>
    <m/>
  </r>
  <r>
    <x v="0"/>
    <x v="20"/>
    <n v="35"/>
    <d v="1996-08-26T00:00:00"/>
    <x v="88"/>
    <x v="2"/>
    <x v="0"/>
    <x v="0"/>
    <n v="1"/>
    <m/>
  </r>
  <r>
    <x v="0"/>
    <x v="20"/>
    <n v="35"/>
    <d v="1996-08-26T00:00:00"/>
    <x v="88"/>
    <x v="1"/>
    <x v="0"/>
    <x v="0"/>
    <n v="79"/>
    <m/>
  </r>
  <r>
    <x v="0"/>
    <x v="20"/>
    <n v="35"/>
    <d v="1996-08-26T00:00:00"/>
    <x v="88"/>
    <x v="0"/>
    <x v="0"/>
    <x v="0"/>
    <n v="145"/>
    <m/>
  </r>
  <r>
    <x v="0"/>
    <x v="20"/>
    <n v="35"/>
    <d v="1996-08-27T00:00:00"/>
    <x v="89"/>
    <x v="2"/>
    <x v="0"/>
    <x v="0"/>
    <n v="3"/>
    <m/>
  </r>
  <r>
    <x v="0"/>
    <x v="20"/>
    <n v="35"/>
    <d v="1996-08-27T00:00:00"/>
    <x v="89"/>
    <x v="1"/>
    <x v="0"/>
    <x v="0"/>
    <n v="62"/>
    <m/>
  </r>
  <r>
    <x v="0"/>
    <x v="20"/>
    <n v="35"/>
    <d v="1996-08-27T00:00:00"/>
    <x v="89"/>
    <x v="0"/>
    <x v="0"/>
    <x v="0"/>
    <n v="163"/>
    <m/>
  </r>
  <r>
    <x v="0"/>
    <x v="20"/>
    <n v="35"/>
    <d v="1996-08-28T00:00:00"/>
    <x v="90"/>
    <x v="2"/>
    <x v="0"/>
    <x v="0"/>
    <n v="3"/>
    <s v="2% net marks."/>
  </r>
  <r>
    <x v="0"/>
    <x v="20"/>
    <n v="35"/>
    <d v="1996-08-28T00:00:00"/>
    <x v="90"/>
    <x v="1"/>
    <x v="0"/>
    <x v="0"/>
    <n v="52"/>
    <s v="2% net marks."/>
  </r>
  <r>
    <x v="0"/>
    <x v="20"/>
    <n v="35"/>
    <d v="1996-08-28T00:00:00"/>
    <x v="90"/>
    <x v="0"/>
    <x v="0"/>
    <x v="0"/>
    <n v="351"/>
    <s v="2% net marks."/>
  </r>
  <r>
    <x v="0"/>
    <x v="20"/>
    <n v="35"/>
    <d v="1996-08-29T00:00:00"/>
    <x v="91"/>
    <x v="2"/>
    <x v="0"/>
    <x v="0"/>
    <n v="1"/>
    <s v="less than 1% net marks."/>
  </r>
  <r>
    <x v="0"/>
    <x v="20"/>
    <n v="35"/>
    <d v="1996-08-29T00:00:00"/>
    <x v="91"/>
    <x v="1"/>
    <x v="0"/>
    <x v="0"/>
    <n v="23"/>
    <s v="less than 1% net marks."/>
  </r>
  <r>
    <x v="0"/>
    <x v="20"/>
    <n v="35"/>
    <d v="1996-08-29T00:00:00"/>
    <x v="91"/>
    <x v="0"/>
    <x v="0"/>
    <x v="0"/>
    <n v="120"/>
    <s v="less than 1% net marks."/>
  </r>
  <r>
    <x v="0"/>
    <x v="20"/>
    <n v="35"/>
    <d v="1996-08-30T00:00:00"/>
    <x v="92"/>
    <x v="2"/>
    <x v="0"/>
    <x v="0"/>
    <n v="5"/>
    <s v="Greater than 2% net marks."/>
  </r>
  <r>
    <x v="0"/>
    <x v="20"/>
    <n v="35"/>
    <d v="1996-08-30T00:00:00"/>
    <x v="92"/>
    <x v="3"/>
    <x v="0"/>
    <x v="0"/>
    <n v="1"/>
    <s v="Greater than 2% net marks."/>
  </r>
  <r>
    <x v="0"/>
    <x v="20"/>
    <n v="35"/>
    <d v="1996-08-30T00:00:00"/>
    <x v="92"/>
    <x v="1"/>
    <x v="0"/>
    <x v="0"/>
    <n v="21"/>
    <s v="Greater than 2% net marks."/>
  </r>
  <r>
    <x v="0"/>
    <x v="20"/>
    <n v="35"/>
    <d v="1996-08-30T00:00:00"/>
    <x v="92"/>
    <x v="0"/>
    <x v="0"/>
    <x v="0"/>
    <n v="90"/>
    <s v="Greater than 2% net marks."/>
  </r>
  <r>
    <x v="0"/>
    <x v="20"/>
    <n v="35"/>
    <d v="1996-08-31T00:00:00"/>
    <x v="93"/>
    <x v="2"/>
    <x v="0"/>
    <x v="0"/>
    <n v="6"/>
    <s v="Less than 1% net marks."/>
  </r>
  <r>
    <x v="0"/>
    <x v="20"/>
    <n v="35"/>
    <d v="1996-08-31T00:00:00"/>
    <x v="93"/>
    <x v="3"/>
    <x v="0"/>
    <x v="0"/>
    <n v="1"/>
    <s v="Less than 1% net marks."/>
  </r>
  <r>
    <x v="0"/>
    <x v="20"/>
    <n v="35"/>
    <d v="1996-08-31T00:00:00"/>
    <x v="93"/>
    <x v="1"/>
    <x v="0"/>
    <x v="0"/>
    <n v="34"/>
    <s v="Less than 1% net marks."/>
  </r>
  <r>
    <x v="0"/>
    <x v="20"/>
    <n v="35"/>
    <d v="1996-08-31T00:00:00"/>
    <x v="93"/>
    <x v="0"/>
    <x v="0"/>
    <x v="0"/>
    <n v="139"/>
    <s v="Less than 1% net marks."/>
  </r>
  <r>
    <x v="0"/>
    <x v="20"/>
    <n v="36"/>
    <d v="1996-09-01T00:00:00"/>
    <x v="94"/>
    <x v="2"/>
    <x v="0"/>
    <x v="0"/>
    <n v="4"/>
    <s v="Greater than 2% net marks."/>
  </r>
  <r>
    <x v="0"/>
    <x v="20"/>
    <n v="36"/>
    <d v="1996-09-01T00:00:00"/>
    <x v="94"/>
    <x v="3"/>
    <x v="0"/>
    <x v="0"/>
    <n v="1"/>
    <s v="Greater than 2% net marks."/>
  </r>
  <r>
    <x v="0"/>
    <x v="20"/>
    <n v="36"/>
    <d v="1996-09-01T00:00:00"/>
    <x v="94"/>
    <x v="1"/>
    <x v="0"/>
    <x v="0"/>
    <n v="34"/>
    <s v="Greater than 2% net marks."/>
  </r>
  <r>
    <x v="0"/>
    <x v="20"/>
    <n v="36"/>
    <d v="1996-09-01T00:00:00"/>
    <x v="94"/>
    <x v="0"/>
    <x v="0"/>
    <x v="0"/>
    <n v="85"/>
    <s v="Greater than 2% net marks."/>
  </r>
  <r>
    <x v="0"/>
    <x v="20"/>
    <n v="36"/>
    <d v="1996-09-02T00:00:00"/>
    <x v="95"/>
    <x v="2"/>
    <x v="0"/>
    <x v="0"/>
    <n v="2"/>
    <s v="Fish passed in p.m., till 8 p.m."/>
  </r>
  <r>
    <x v="0"/>
    <x v="20"/>
    <n v="36"/>
    <d v="1996-09-02T00:00:00"/>
    <x v="95"/>
    <x v="1"/>
    <x v="0"/>
    <x v="0"/>
    <n v="75"/>
    <s v="Fish passed in p.m., till 8 p.m."/>
  </r>
  <r>
    <x v="0"/>
    <x v="20"/>
    <n v="36"/>
    <d v="1996-09-02T00:00:00"/>
    <x v="95"/>
    <x v="0"/>
    <x v="0"/>
    <x v="0"/>
    <n v="293"/>
    <s v="Fish passed in p.m., till 8 p.m."/>
  </r>
  <r>
    <x v="0"/>
    <x v="20"/>
    <n v="36"/>
    <d v="1996-09-03T00:00:00"/>
    <x v="96"/>
    <x v="2"/>
    <x v="0"/>
    <x v="0"/>
    <n v="8"/>
    <m/>
  </r>
  <r>
    <x v="0"/>
    <x v="20"/>
    <n v="36"/>
    <d v="1996-09-03T00:00:00"/>
    <x v="96"/>
    <x v="1"/>
    <x v="0"/>
    <x v="0"/>
    <n v="50"/>
    <m/>
  </r>
  <r>
    <x v="0"/>
    <x v="20"/>
    <n v="36"/>
    <d v="1996-09-03T00:00:00"/>
    <x v="96"/>
    <x v="0"/>
    <x v="0"/>
    <x v="0"/>
    <n v="90"/>
    <m/>
  </r>
  <r>
    <x v="0"/>
    <x v="20"/>
    <n v="36"/>
    <d v="1996-09-04T00:00:00"/>
    <x v="97"/>
    <x v="2"/>
    <x v="0"/>
    <x v="0"/>
    <n v="12"/>
    <s v="Bright chum."/>
  </r>
  <r>
    <x v="0"/>
    <x v="20"/>
    <n v="36"/>
    <d v="1996-09-04T00:00:00"/>
    <x v="97"/>
    <x v="3"/>
    <x v="0"/>
    <x v="0"/>
    <n v="1"/>
    <s v="Bright chum."/>
  </r>
  <r>
    <x v="0"/>
    <x v="20"/>
    <n v="36"/>
    <d v="1996-09-04T00:00:00"/>
    <x v="97"/>
    <x v="1"/>
    <x v="0"/>
    <x v="0"/>
    <n v="44"/>
    <s v="Bright chum."/>
  </r>
  <r>
    <x v="0"/>
    <x v="20"/>
    <n v="36"/>
    <d v="1996-09-04T00:00:00"/>
    <x v="97"/>
    <x v="0"/>
    <x v="0"/>
    <x v="0"/>
    <n v="149"/>
    <s v="Bright chum."/>
  </r>
  <r>
    <x v="0"/>
    <x v="20"/>
    <n v="36"/>
    <d v="1996-09-05T00:00:00"/>
    <x v="98"/>
    <x v="2"/>
    <x v="0"/>
    <x v="0"/>
    <n v="11"/>
    <s v="Looks slow in a.m."/>
  </r>
  <r>
    <x v="0"/>
    <x v="20"/>
    <n v="36"/>
    <d v="1996-09-05T00:00:00"/>
    <x v="98"/>
    <x v="3"/>
    <x v="0"/>
    <x v="0"/>
    <n v="4"/>
    <s v="Looks slow in a.m."/>
  </r>
  <r>
    <x v="0"/>
    <x v="20"/>
    <n v="36"/>
    <d v="1996-09-05T00:00:00"/>
    <x v="98"/>
    <x v="1"/>
    <x v="0"/>
    <x v="0"/>
    <n v="35"/>
    <s v="Looks slow in a.m."/>
  </r>
  <r>
    <x v="0"/>
    <x v="20"/>
    <n v="36"/>
    <d v="1996-09-05T00:00:00"/>
    <x v="98"/>
    <x v="0"/>
    <x v="0"/>
    <x v="0"/>
    <n v="105"/>
    <s v="Looks slow in a.m."/>
  </r>
  <r>
    <x v="0"/>
    <x v="20"/>
    <n v="36"/>
    <d v="1996-09-06T00:00:00"/>
    <x v="99"/>
    <x v="2"/>
    <x v="0"/>
    <x v="0"/>
    <n v="5"/>
    <s v="Greater that 4% net marks."/>
  </r>
  <r>
    <x v="0"/>
    <x v="20"/>
    <n v="36"/>
    <d v="1996-09-06T00:00:00"/>
    <x v="99"/>
    <x v="3"/>
    <x v="0"/>
    <x v="0"/>
    <n v="4"/>
    <s v="Greater that 4% net marks."/>
  </r>
  <r>
    <x v="0"/>
    <x v="20"/>
    <n v="36"/>
    <d v="1996-09-06T00:00:00"/>
    <x v="99"/>
    <x v="1"/>
    <x v="0"/>
    <x v="0"/>
    <n v="33"/>
    <s v="Greater that 4% net marks."/>
  </r>
  <r>
    <x v="0"/>
    <x v="20"/>
    <n v="36"/>
    <d v="1996-09-06T00:00:00"/>
    <x v="99"/>
    <x v="0"/>
    <x v="0"/>
    <x v="0"/>
    <n v="183"/>
    <s v="Greater that 4% net marks."/>
  </r>
  <r>
    <x v="0"/>
    <x v="20"/>
    <n v="36"/>
    <d v="1996-09-07T00:00:00"/>
    <x v="100"/>
    <x v="2"/>
    <x v="0"/>
    <x v="0"/>
    <n v="3"/>
    <s v="Greater than 3% net marks."/>
  </r>
  <r>
    <x v="0"/>
    <x v="20"/>
    <n v="36"/>
    <d v="1996-09-07T00:00:00"/>
    <x v="100"/>
    <x v="3"/>
    <x v="0"/>
    <x v="0"/>
    <n v="4"/>
    <s v="Greater than 3% net marks."/>
  </r>
  <r>
    <x v="0"/>
    <x v="20"/>
    <n v="36"/>
    <d v="1996-09-07T00:00:00"/>
    <x v="100"/>
    <x v="1"/>
    <x v="0"/>
    <x v="0"/>
    <n v="13"/>
    <s v="Greater than 3% net marks."/>
  </r>
  <r>
    <x v="0"/>
    <x v="20"/>
    <n v="36"/>
    <d v="1996-09-07T00:00:00"/>
    <x v="100"/>
    <x v="0"/>
    <x v="0"/>
    <x v="0"/>
    <n v="64"/>
    <s v="Greater than 3% net marks."/>
  </r>
  <r>
    <x v="0"/>
    <x v="20"/>
    <n v="37"/>
    <d v="1996-09-08T00:00:00"/>
    <x v="101"/>
    <x v="2"/>
    <x v="0"/>
    <x v="0"/>
    <n v="3"/>
    <s v="Greater than 3% net marks."/>
  </r>
  <r>
    <x v="0"/>
    <x v="20"/>
    <n v="37"/>
    <d v="1996-09-08T00:00:00"/>
    <x v="101"/>
    <x v="3"/>
    <x v="0"/>
    <x v="0"/>
    <n v="13"/>
    <s v="Greater than 3% net marks."/>
  </r>
  <r>
    <x v="0"/>
    <x v="20"/>
    <n v="37"/>
    <d v="1996-09-08T00:00:00"/>
    <x v="101"/>
    <x v="1"/>
    <x v="0"/>
    <x v="0"/>
    <n v="31"/>
    <s v="Greater than 3% net marks."/>
  </r>
  <r>
    <x v="0"/>
    <x v="20"/>
    <n v="37"/>
    <d v="1996-09-08T00:00:00"/>
    <x v="101"/>
    <x v="0"/>
    <x v="0"/>
    <x v="0"/>
    <n v="146"/>
    <s v="Greater than 3% net marks."/>
  </r>
  <r>
    <x v="0"/>
    <x v="20"/>
    <n v="37"/>
    <d v="1996-09-09T00:00:00"/>
    <x v="102"/>
    <x v="2"/>
    <x v="0"/>
    <x v="0"/>
    <n v="1"/>
    <s v="No net marks."/>
  </r>
  <r>
    <x v="0"/>
    <x v="20"/>
    <n v="37"/>
    <d v="1996-09-09T00:00:00"/>
    <x v="102"/>
    <x v="3"/>
    <x v="0"/>
    <x v="0"/>
    <n v="8"/>
    <s v="No net marks."/>
  </r>
  <r>
    <x v="0"/>
    <x v="20"/>
    <n v="37"/>
    <d v="1996-09-09T00:00:00"/>
    <x v="102"/>
    <x v="1"/>
    <x v="0"/>
    <x v="0"/>
    <n v="8"/>
    <s v="No net marks."/>
  </r>
  <r>
    <x v="0"/>
    <x v="20"/>
    <n v="37"/>
    <d v="1996-09-09T00:00:00"/>
    <x v="102"/>
    <x v="0"/>
    <x v="0"/>
    <x v="0"/>
    <n v="24"/>
    <s v="No net marks."/>
  </r>
  <r>
    <x v="0"/>
    <x v="20"/>
    <n v="37"/>
    <d v="1996-09-10T00:00:00"/>
    <x v="103"/>
    <x v="2"/>
    <x v="0"/>
    <x v="0"/>
    <n v="6"/>
    <s v="5% net marks."/>
  </r>
  <r>
    <x v="0"/>
    <x v="20"/>
    <n v="37"/>
    <d v="1996-09-10T00:00:00"/>
    <x v="103"/>
    <x v="3"/>
    <x v="0"/>
    <x v="0"/>
    <n v="28"/>
    <s v="5% net marks."/>
  </r>
  <r>
    <x v="0"/>
    <x v="20"/>
    <n v="37"/>
    <d v="1996-09-10T00:00:00"/>
    <x v="103"/>
    <x v="1"/>
    <x v="0"/>
    <x v="0"/>
    <n v="30"/>
    <s v="5% net marks."/>
  </r>
  <r>
    <x v="0"/>
    <x v="20"/>
    <n v="37"/>
    <d v="1996-09-10T00:00:00"/>
    <x v="103"/>
    <x v="0"/>
    <x v="0"/>
    <x v="0"/>
    <n v="129"/>
    <s v="5% net marks."/>
  </r>
  <r>
    <x v="0"/>
    <x v="20"/>
    <n v="37"/>
    <d v="1996-09-11T00:00:00"/>
    <x v="104"/>
    <x v="2"/>
    <x v="0"/>
    <x v="0"/>
    <n v="7"/>
    <s v="1% net marks."/>
  </r>
  <r>
    <x v="0"/>
    <x v="20"/>
    <n v="37"/>
    <d v="1996-09-11T00:00:00"/>
    <x v="104"/>
    <x v="3"/>
    <x v="0"/>
    <x v="0"/>
    <n v="20"/>
    <s v="1% net marks."/>
  </r>
  <r>
    <x v="0"/>
    <x v="20"/>
    <n v="37"/>
    <d v="1996-09-11T00:00:00"/>
    <x v="104"/>
    <x v="1"/>
    <x v="0"/>
    <x v="0"/>
    <n v="33"/>
    <s v="1% net marks."/>
  </r>
  <r>
    <x v="0"/>
    <x v="20"/>
    <n v="37"/>
    <d v="1996-09-11T00:00:00"/>
    <x v="104"/>
    <x v="0"/>
    <x v="0"/>
    <x v="0"/>
    <n v="166"/>
    <s v="1% net marks."/>
  </r>
  <r>
    <x v="0"/>
    <x v="20"/>
    <n v="37"/>
    <d v="1996-09-12T00:00:00"/>
    <x v="105"/>
    <x v="0"/>
    <x v="2"/>
    <x v="0"/>
    <m/>
    <s v="Pulled weir at 8 .a.m."/>
  </r>
  <r>
    <x v="0"/>
    <x v="21"/>
    <n v="23"/>
    <d v="1997-06-04T00:00:00"/>
    <x v="5"/>
    <x v="0"/>
    <x v="0"/>
    <x v="0"/>
    <n v="7"/>
    <s v="Weir tight @ 2:30p.m."/>
  </r>
  <r>
    <x v="0"/>
    <x v="21"/>
    <n v="23"/>
    <d v="1997-06-05T00:00:00"/>
    <x v="6"/>
    <x v="0"/>
    <x v="0"/>
    <x v="0"/>
    <n v="32"/>
    <m/>
  </r>
  <r>
    <x v="0"/>
    <x v="21"/>
    <n v="23"/>
    <d v="1997-06-06T00:00:00"/>
    <x v="7"/>
    <x v="0"/>
    <x v="0"/>
    <x v="0"/>
    <n v="241"/>
    <m/>
  </r>
  <r>
    <x v="0"/>
    <x v="21"/>
    <n v="23"/>
    <d v="1997-06-07T00:00:00"/>
    <x v="8"/>
    <x v="0"/>
    <x v="0"/>
    <x v="0"/>
    <n v="593"/>
    <m/>
  </r>
  <r>
    <x v="0"/>
    <x v="21"/>
    <n v="24"/>
    <d v="1997-06-08T00:00:00"/>
    <x v="9"/>
    <x v="0"/>
    <x v="0"/>
    <x v="0"/>
    <n v="404"/>
    <m/>
  </r>
  <r>
    <x v="0"/>
    <x v="21"/>
    <n v="24"/>
    <d v="1997-06-09T00:00:00"/>
    <x v="10"/>
    <x v="0"/>
    <x v="0"/>
    <x v="0"/>
    <n v="159"/>
    <m/>
  </r>
  <r>
    <x v="0"/>
    <x v="21"/>
    <n v="24"/>
    <d v="1997-06-10T00:00:00"/>
    <x v="11"/>
    <x v="0"/>
    <x v="0"/>
    <x v="0"/>
    <n v="33"/>
    <m/>
  </r>
  <r>
    <x v="0"/>
    <x v="21"/>
    <n v="24"/>
    <d v="1997-06-11T00:00:00"/>
    <x v="12"/>
    <x v="0"/>
    <x v="0"/>
    <x v="0"/>
    <n v="59"/>
    <m/>
  </r>
  <r>
    <x v="0"/>
    <x v="21"/>
    <n v="24"/>
    <d v="1997-06-12T00:00:00"/>
    <x v="13"/>
    <x v="0"/>
    <x v="0"/>
    <x v="0"/>
    <n v="691"/>
    <m/>
  </r>
  <r>
    <x v="0"/>
    <x v="21"/>
    <n v="24"/>
    <d v="1997-06-13T00:00:00"/>
    <x v="14"/>
    <x v="0"/>
    <x v="0"/>
    <x v="0"/>
    <n v="750"/>
    <m/>
  </r>
  <r>
    <x v="0"/>
    <x v="21"/>
    <n v="24"/>
    <d v="1997-06-14T00:00:00"/>
    <x v="15"/>
    <x v="0"/>
    <x v="0"/>
    <x v="0"/>
    <n v="221"/>
    <m/>
  </r>
  <r>
    <x v="0"/>
    <x v="21"/>
    <n v="25"/>
    <d v="1997-06-15T00:00:00"/>
    <x v="16"/>
    <x v="0"/>
    <x v="0"/>
    <x v="0"/>
    <n v="193"/>
    <m/>
  </r>
  <r>
    <x v="0"/>
    <x v="21"/>
    <n v="25"/>
    <d v="1997-06-16T00:00:00"/>
    <x v="17"/>
    <x v="0"/>
    <x v="0"/>
    <x v="0"/>
    <n v="471"/>
    <m/>
  </r>
  <r>
    <x v="0"/>
    <x v="21"/>
    <n v="25"/>
    <d v="1997-06-17T00:00:00"/>
    <x v="18"/>
    <x v="0"/>
    <x v="0"/>
    <x v="0"/>
    <n v="472"/>
    <m/>
  </r>
  <r>
    <x v="0"/>
    <x v="21"/>
    <n v="25"/>
    <d v="1997-06-18T00:00:00"/>
    <x v="19"/>
    <x v="0"/>
    <x v="0"/>
    <x v="0"/>
    <n v="1494"/>
    <s v="Fish moved from 2-3 p.m. (1100)"/>
  </r>
  <r>
    <x v="0"/>
    <x v="21"/>
    <n v="25"/>
    <d v="1997-06-19T00:00:00"/>
    <x v="20"/>
    <x v="0"/>
    <x v="0"/>
    <x v="0"/>
    <n v="1103"/>
    <s v="Fish moved from 5-6 p.m. (900)."/>
  </r>
  <r>
    <x v="0"/>
    <x v="21"/>
    <n v="25"/>
    <d v="1997-06-20T00:00:00"/>
    <x v="21"/>
    <x v="4"/>
    <x v="0"/>
    <x v="0"/>
    <n v="1"/>
    <s v="7 1/2 % net marks."/>
  </r>
  <r>
    <x v="0"/>
    <x v="21"/>
    <n v="25"/>
    <d v="1997-06-20T00:00:00"/>
    <x v="21"/>
    <x v="0"/>
    <x v="0"/>
    <x v="0"/>
    <n v="1610"/>
    <s v="7 1/2 % net marks."/>
  </r>
  <r>
    <x v="0"/>
    <x v="21"/>
    <n v="25"/>
    <d v="1997-06-21T00:00:00"/>
    <x v="22"/>
    <x v="0"/>
    <x v="0"/>
    <x v="0"/>
    <n v="1334"/>
    <s v="Less than 4% net marks."/>
  </r>
  <r>
    <x v="0"/>
    <x v="21"/>
    <n v="26"/>
    <d v="1997-06-22T00:00:00"/>
    <x v="23"/>
    <x v="0"/>
    <x v="0"/>
    <x v="0"/>
    <n v="664"/>
    <s v="5% net marks."/>
  </r>
  <r>
    <x v="0"/>
    <x v="21"/>
    <n v="26"/>
    <d v="1997-06-23T00:00:00"/>
    <x v="24"/>
    <x v="0"/>
    <x v="0"/>
    <x v="0"/>
    <n v="468"/>
    <s v="Poor Visibility."/>
  </r>
  <r>
    <x v="0"/>
    <x v="21"/>
    <n v="26"/>
    <d v="1997-06-24T00:00:00"/>
    <x v="25"/>
    <x v="0"/>
    <x v="0"/>
    <x v="0"/>
    <n v="349"/>
    <s v="Poor Visibility."/>
  </r>
  <r>
    <x v="0"/>
    <x v="21"/>
    <n v="26"/>
    <d v="1997-06-25T00:00:00"/>
    <x v="26"/>
    <x v="0"/>
    <x v="0"/>
    <x v="0"/>
    <n v="154"/>
    <m/>
  </r>
  <r>
    <x v="0"/>
    <x v="21"/>
    <n v="26"/>
    <d v="1997-06-26T00:00:00"/>
    <x v="27"/>
    <x v="0"/>
    <x v="0"/>
    <x v="0"/>
    <n v="146"/>
    <s v="36 Sampled.  Sample cum 695."/>
  </r>
  <r>
    <x v="0"/>
    <x v="21"/>
    <n v="26"/>
    <d v="1997-06-27T00:00:00"/>
    <x v="28"/>
    <x v="0"/>
    <x v="0"/>
    <x v="0"/>
    <n v="235"/>
    <s v="26 Sampled.  Sample cum 721."/>
  </r>
  <r>
    <x v="0"/>
    <x v="21"/>
    <n v="26"/>
    <d v="1997-06-28T00:00:00"/>
    <x v="29"/>
    <x v="2"/>
    <x v="0"/>
    <x v="0"/>
    <n v="1"/>
    <s v="34 Sampled.  Sample cum 755"/>
  </r>
  <r>
    <x v="0"/>
    <x v="21"/>
    <n v="26"/>
    <d v="1997-06-28T00:00:00"/>
    <x v="29"/>
    <x v="0"/>
    <x v="0"/>
    <x v="0"/>
    <n v="1417"/>
    <s v="34 Sampled.  Sample cum 755"/>
  </r>
  <r>
    <x v="0"/>
    <x v="21"/>
    <n v="27"/>
    <d v="1997-06-29T00:00:00"/>
    <x v="30"/>
    <x v="0"/>
    <x v="0"/>
    <x v="0"/>
    <n v="75"/>
    <s v="19 Marked.  Marked cum 773."/>
  </r>
  <r>
    <x v="0"/>
    <x v="21"/>
    <n v="27"/>
    <d v="1997-06-30T00:00:00"/>
    <x v="31"/>
    <x v="0"/>
    <x v="0"/>
    <x v="0"/>
    <n v="229"/>
    <s v="45 Marked.  818 marked cum."/>
  </r>
  <r>
    <x v="0"/>
    <x v="21"/>
    <n v="27"/>
    <d v="1997-07-01T00:00:00"/>
    <x v="32"/>
    <x v="0"/>
    <x v="0"/>
    <x v="0"/>
    <n v="50"/>
    <s v="Marked 9.  Marked cum 827."/>
  </r>
  <r>
    <x v="0"/>
    <x v="21"/>
    <n v="27"/>
    <d v="1997-07-02T00:00:00"/>
    <x v="33"/>
    <x v="2"/>
    <x v="0"/>
    <x v="0"/>
    <n v="1"/>
    <s v="Marked 50.  Marked cum 877."/>
  </r>
  <r>
    <x v="0"/>
    <x v="21"/>
    <n v="27"/>
    <d v="1997-07-02T00:00:00"/>
    <x v="33"/>
    <x v="0"/>
    <x v="0"/>
    <x v="0"/>
    <n v="272"/>
    <s v="Marked 50.  Marked cum 877."/>
  </r>
  <r>
    <x v="0"/>
    <x v="21"/>
    <n v="27"/>
    <d v="1997-07-03T00:00:00"/>
    <x v="34"/>
    <x v="2"/>
    <x v="0"/>
    <x v="0"/>
    <n v="1"/>
    <s v="Marked 69, Cum marked 946"/>
  </r>
  <r>
    <x v="0"/>
    <x v="21"/>
    <n v="27"/>
    <d v="1997-07-03T00:00:00"/>
    <x v="34"/>
    <x v="1"/>
    <x v="0"/>
    <x v="0"/>
    <n v="2"/>
    <s v="Marked 69, Cum marked 946"/>
  </r>
  <r>
    <x v="0"/>
    <x v="21"/>
    <n v="27"/>
    <d v="1997-07-03T00:00:00"/>
    <x v="34"/>
    <x v="0"/>
    <x v="0"/>
    <x v="0"/>
    <n v="226"/>
    <s v="Marked 69, Cum marked 946"/>
  </r>
  <r>
    <x v="0"/>
    <x v="21"/>
    <n v="27"/>
    <d v="1997-07-04T00:00:00"/>
    <x v="35"/>
    <x v="1"/>
    <x v="0"/>
    <x v="0"/>
    <n v="1"/>
    <s v="Marked 65, cum marked 1011."/>
  </r>
  <r>
    <x v="0"/>
    <x v="21"/>
    <n v="27"/>
    <d v="1997-07-04T00:00:00"/>
    <x v="35"/>
    <x v="0"/>
    <x v="0"/>
    <x v="0"/>
    <n v="370"/>
    <s v="Marked 65, cum marked 1011."/>
  </r>
  <r>
    <x v="0"/>
    <x v="21"/>
    <n v="27"/>
    <d v="1997-07-05T00:00:00"/>
    <x v="36"/>
    <x v="2"/>
    <x v="0"/>
    <x v="0"/>
    <n v="2"/>
    <s v="Marked 66, cum marked 1077"/>
  </r>
  <r>
    <x v="0"/>
    <x v="21"/>
    <n v="27"/>
    <d v="1997-07-05T00:00:00"/>
    <x v="36"/>
    <x v="0"/>
    <x v="0"/>
    <x v="0"/>
    <n v="185"/>
    <s v="Marked 66, cum marked 1077"/>
  </r>
  <r>
    <x v="0"/>
    <x v="21"/>
    <n v="28"/>
    <d v="1997-07-06T00:00:00"/>
    <x v="37"/>
    <x v="1"/>
    <x v="0"/>
    <x v="0"/>
    <n v="3"/>
    <s v="Marked 22, cum marked 1099."/>
  </r>
  <r>
    <x v="0"/>
    <x v="21"/>
    <n v="28"/>
    <d v="1997-07-06T00:00:00"/>
    <x v="37"/>
    <x v="0"/>
    <x v="0"/>
    <x v="0"/>
    <n v="128"/>
    <s v="Marked 22, cum marked 1099."/>
  </r>
  <r>
    <x v="0"/>
    <x v="21"/>
    <n v="28"/>
    <d v="1997-07-07T00:00:00"/>
    <x v="38"/>
    <x v="2"/>
    <x v="0"/>
    <x v="0"/>
    <n v="1"/>
    <s v="Marked 47, cum marked 1146"/>
  </r>
  <r>
    <x v="0"/>
    <x v="21"/>
    <n v="28"/>
    <d v="1997-07-07T00:00:00"/>
    <x v="38"/>
    <x v="1"/>
    <x v="0"/>
    <x v="0"/>
    <n v="4"/>
    <s v="Marked 47, cum marked 1146"/>
  </r>
  <r>
    <x v="0"/>
    <x v="21"/>
    <n v="28"/>
    <d v="1997-07-07T00:00:00"/>
    <x v="38"/>
    <x v="0"/>
    <x v="0"/>
    <x v="0"/>
    <n v="315"/>
    <s v="Marked 47, cum marked 1146"/>
  </r>
  <r>
    <x v="0"/>
    <x v="21"/>
    <n v="28"/>
    <d v="1997-07-08T00:00:00"/>
    <x v="39"/>
    <x v="1"/>
    <x v="0"/>
    <x v="0"/>
    <n v="2"/>
    <s v="Marked 37, cum marked 1183."/>
  </r>
  <r>
    <x v="0"/>
    <x v="21"/>
    <n v="28"/>
    <d v="1997-07-08T00:00:00"/>
    <x v="39"/>
    <x v="0"/>
    <x v="0"/>
    <x v="0"/>
    <n v="194"/>
    <s v="Marked 37, cum marked 1183."/>
  </r>
  <r>
    <x v="0"/>
    <x v="21"/>
    <n v="28"/>
    <d v="1997-07-09T00:00:00"/>
    <x v="40"/>
    <x v="0"/>
    <x v="0"/>
    <x v="0"/>
    <n v="1246"/>
    <s v="Marked 62.  Cum Marked 1245"/>
  </r>
  <r>
    <x v="0"/>
    <x v="21"/>
    <n v="28"/>
    <d v="1997-07-10T00:00:00"/>
    <x v="41"/>
    <x v="1"/>
    <x v="0"/>
    <x v="0"/>
    <n v="9"/>
    <s v="Marked 54.  Marked cum 1299."/>
  </r>
  <r>
    <x v="0"/>
    <x v="21"/>
    <n v="28"/>
    <d v="1997-07-10T00:00:00"/>
    <x v="41"/>
    <x v="0"/>
    <x v="0"/>
    <x v="0"/>
    <n v="327"/>
    <s v="Marked 54.  Marked cum 1299."/>
  </r>
  <r>
    <x v="0"/>
    <x v="21"/>
    <n v="28"/>
    <d v="1997-07-11T00:00:00"/>
    <x v="42"/>
    <x v="2"/>
    <x v="0"/>
    <x v="0"/>
    <n v="2"/>
    <s v="Marked 66.  Marked cum 1365."/>
  </r>
  <r>
    <x v="0"/>
    <x v="21"/>
    <n v="28"/>
    <d v="1997-07-11T00:00:00"/>
    <x v="42"/>
    <x v="1"/>
    <x v="0"/>
    <x v="0"/>
    <n v="4"/>
    <s v="Marked 66.  Marked cum 1365."/>
  </r>
  <r>
    <x v="0"/>
    <x v="21"/>
    <n v="28"/>
    <d v="1997-07-11T00:00:00"/>
    <x v="42"/>
    <x v="0"/>
    <x v="0"/>
    <x v="0"/>
    <n v="653"/>
    <s v="Marked 66.  Marked cum 1365."/>
  </r>
  <r>
    <x v="0"/>
    <x v="21"/>
    <n v="28"/>
    <d v="1997-07-12T00:00:00"/>
    <x v="43"/>
    <x v="2"/>
    <x v="0"/>
    <x v="0"/>
    <n v="4"/>
    <s v="Marked 40.  Marked cum 1405."/>
  </r>
  <r>
    <x v="0"/>
    <x v="21"/>
    <n v="28"/>
    <d v="1997-07-12T00:00:00"/>
    <x v="43"/>
    <x v="1"/>
    <x v="0"/>
    <x v="0"/>
    <n v="2"/>
    <s v="Marked 40.  Marked cum 1405."/>
  </r>
  <r>
    <x v="0"/>
    <x v="21"/>
    <n v="28"/>
    <d v="1997-07-12T00:00:00"/>
    <x v="43"/>
    <x v="0"/>
    <x v="0"/>
    <x v="0"/>
    <n v="280"/>
    <s v="Marked 40.  Marked cum 1405."/>
  </r>
  <r>
    <x v="0"/>
    <x v="21"/>
    <n v="29"/>
    <d v="1997-07-13T00:00:00"/>
    <x v="44"/>
    <x v="2"/>
    <x v="0"/>
    <x v="0"/>
    <n v="1"/>
    <s v="Marked 30.  Marked cum 1435."/>
  </r>
  <r>
    <x v="0"/>
    <x v="21"/>
    <n v="29"/>
    <d v="1997-07-13T00:00:00"/>
    <x v="44"/>
    <x v="1"/>
    <x v="0"/>
    <x v="0"/>
    <n v="2"/>
    <s v="Marked 30.  Marked cum 1435."/>
  </r>
  <r>
    <x v="0"/>
    <x v="21"/>
    <n v="29"/>
    <d v="1997-07-13T00:00:00"/>
    <x v="44"/>
    <x v="0"/>
    <x v="0"/>
    <x v="0"/>
    <n v="211"/>
    <s v="Marked 30.  Marked cum 1435."/>
  </r>
  <r>
    <x v="0"/>
    <x v="21"/>
    <n v="29"/>
    <d v="1997-07-14T00:00:00"/>
    <x v="45"/>
    <x v="2"/>
    <x v="0"/>
    <x v="0"/>
    <n v="1"/>
    <s v="Marked 37.  Marked cum 1471."/>
  </r>
  <r>
    <x v="0"/>
    <x v="21"/>
    <n v="29"/>
    <d v="1997-07-14T00:00:00"/>
    <x v="45"/>
    <x v="1"/>
    <x v="0"/>
    <x v="0"/>
    <n v="6"/>
    <s v="Marked 37.  Marked cum 1471."/>
  </r>
  <r>
    <x v="0"/>
    <x v="21"/>
    <n v="29"/>
    <d v="1997-07-14T00:00:00"/>
    <x v="45"/>
    <x v="0"/>
    <x v="0"/>
    <x v="0"/>
    <n v="86"/>
    <s v="Marked 37.  Marked cum 1471."/>
  </r>
  <r>
    <x v="0"/>
    <x v="21"/>
    <n v="29"/>
    <d v="1997-07-15T00:00:00"/>
    <x v="46"/>
    <x v="2"/>
    <x v="0"/>
    <x v="0"/>
    <n v="1"/>
    <s v="Marked 21.  Marked cum 1492."/>
  </r>
  <r>
    <x v="0"/>
    <x v="21"/>
    <n v="29"/>
    <d v="1997-07-15T00:00:00"/>
    <x v="46"/>
    <x v="1"/>
    <x v="0"/>
    <x v="0"/>
    <n v="2"/>
    <s v="Marked 21.  Marked cum 1492."/>
  </r>
  <r>
    <x v="0"/>
    <x v="21"/>
    <n v="29"/>
    <d v="1997-07-15T00:00:00"/>
    <x v="46"/>
    <x v="0"/>
    <x v="0"/>
    <x v="0"/>
    <n v="118"/>
    <s v="Marked 21.  Marked cum 1492."/>
  </r>
  <r>
    <x v="0"/>
    <x v="21"/>
    <n v="29"/>
    <d v="1997-07-16T00:00:00"/>
    <x v="47"/>
    <x v="2"/>
    <x v="0"/>
    <x v="0"/>
    <n v="1"/>
    <s v="marked 27, cum marked 1519"/>
  </r>
  <r>
    <x v="0"/>
    <x v="21"/>
    <n v="29"/>
    <d v="1997-07-16T00:00:00"/>
    <x v="47"/>
    <x v="1"/>
    <x v="0"/>
    <x v="0"/>
    <n v="18"/>
    <s v="marked 27, cum marked 1519"/>
  </r>
  <r>
    <x v="0"/>
    <x v="21"/>
    <n v="29"/>
    <d v="1997-07-16T00:00:00"/>
    <x v="47"/>
    <x v="0"/>
    <x v="0"/>
    <x v="0"/>
    <n v="376"/>
    <s v="marked 27, cum marked 1519"/>
  </r>
  <r>
    <x v="0"/>
    <x v="21"/>
    <n v="29"/>
    <d v="1997-07-17T00:00:00"/>
    <x v="48"/>
    <x v="2"/>
    <x v="0"/>
    <x v="0"/>
    <n v="2"/>
    <s v="marked 48, cum marked 1567"/>
  </r>
  <r>
    <x v="0"/>
    <x v="21"/>
    <n v="29"/>
    <d v="1997-07-17T00:00:00"/>
    <x v="48"/>
    <x v="1"/>
    <x v="0"/>
    <x v="0"/>
    <n v="18"/>
    <s v="marked 48, cum marked 1567"/>
  </r>
  <r>
    <x v="0"/>
    <x v="21"/>
    <n v="29"/>
    <d v="1997-07-17T00:00:00"/>
    <x v="48"/>
    <x v="0"/>
    <x v="0"/>
    <x v="0"/>
    <n v="529"/>
    <s v="marked 48, cum marked 1567"/>
  </r>
  <r>
    <x v="0"/>
    <x v="21"/>
    <n v="29"/>
    <d v="1997-07-18T00:00:00"/>
    <x v="49"/>
    <x v="2"/>
    <x v="0"/>
    <x v="0"/>
    <n v="3"/>
    <s v="marked 47, cum marked 1614"/>
  </r>
  <r>
    <x v="0"/>
    <x v="21"/>
    <n v="29"/>
    <d v="1997-07-18T00:00:00"/>
    <x v="49"/>
    <x v="1"/>
    <x v="0"/>
    <x v="0"/>
    <n v="2"/>
    <s v="marked 47, cum marked 1614"/>
  </r>
  <r>
    <x v="0"/>
    <x v="21"/>
    <n v="29"/>
    <d v="1997-07-18T00:00:00"/>
    <x v="49"/>
    <x v="0"/>
    <x v="0"/>
    <x v="0"/>
    <n v="248"/>
    <s v="marked 47, cum marked 1614"/>
  </r>
  <r>
    <x v="0"/>
    <x v="21"/>
    <n v="29"/>
    <d v="1997-07-19T00:00:00"/>
    <x v="50"/>
    <x v="2"/>
    <x v="0"/>
    <x v="0"/>
    <n v="4"/>
    <s v="marked 45, cum marked 1659"/>
  </r>
  <r>
    <x v="0"/>
    <x v="21"/>
    <n v="29"/>
    <d v="1997-07-19T00:00:00"/>
    <x v="50"/>
    <x v="1"/>
    <x v="0"/>
    <x v="0"/>
    <n v="45"/>
    <s v="marked 45, cum marked 1659"/>
  </r>
  <r>
    <x v="0"/>
    <x v="21"/>
    <n v="29"/>
    <d v="1997-07-19T00:00:00"/>
    <x v="50"/>
    <x v="0"/>
    <x v="0"/>
    <x v="0"/>
    <n v="872"/>
    <s v="marked 45, cum marked 1659"/>
  </r>
  <r>
    <x v="0"/>
    <x v="21"/>
    <n v="30"/>
    <d v="1997-07-20T00:00:00"/>
    <x v="51"/>
    <x v="2"/>
    <x v="0"/>
    <x v="0"/>
    <n v="2"/>
    <s v="marked 50, cum marked 1709"/>
  </r>
  <r>
    <x v="0"/>
    <x v="21"/>
    <n v="30"/>
    <d v="1997-07-20T00:00:00"/>
    <x v="51"/>
    <x v="1"/>
    <x v="0"/>
    <x v="0"/>
    <n v="44"/>
    <s v="marked 50, cum marked 1709"/>
  </r>
  <r>
    <x v="0"/>
    <x v="21"/>
    <n v="30"/>
    <d v="1997-07-20T00:00:00"/>
    <x v="51"/>
    <x v="0"/>
    <x v="0"/>
    <x v="0"/>
    <n v="383"/>
    <s v="marked 50, cum marked 1709"/>
  </r>
  <r>
    <x v="0"/>
    <x v="21"/>
    <n v="30"/>
    <d v="1997-07-21T00:00:00"/>
    <x v="52"/>
    <x v="2"/>
    <x v="0"/>
    <x v="0"/>
    <n v="1"/>
    <s v="marked 75, cum marked 1784"/>
  </r>
  <r>
    <x v="0"/>
    <x v="21"/>
    <n v="30"/>
    <d v="1997-07-21T00:00:00"/>
    <x v="52"/>
    <x v="1"/>
    <x v="0"/>
    <x v="0"/>
    <n v="49"/>
    <s v="marked 75, cum marked 1784"/>
  </r>
  <r>
    <x v="0"/>
    <x v="21"/>
    <n v="30"/>
    <d v="1997-07-21T00:00:00"/>
    <x v="52"/>
    <x v="0"/>
    <x v="0"/>
    <x v="0"/>
    <n v="748"/>
    <s v="marked 75, cum marked 1784"/>
  </r>
  <r>
    <x v="0"/>
    <x v="21"/>
    <n v="30"/>
    <d v="1997-07-22T00:00:00"/>
    <x v="53"/>
    <x v="2"/>
    <x v="0"/>
    <x v="0"/>
    <n v="2"/>
    <s v="marked 56, cum marked 1840"/>
  </r>
  <r>
    <x v="0"/>
    <x v="21"/>
    <n v="30"/>
    <d v="1997-07-22T00:00:00"/>
    <x v="53"/>
    <x v="1"/>
    <x v="0"/>
    <x v="0"/>
    <n v="25"/>
    <s v="marked 56, cum marked 1840"/>
  </r>
  <r>
    <x v="0"/>
    <x v="21"/>
    <n v="30"/>
    <d v="1997-07-22T00:00:00"/>
    <x v="53"/>
    <x v="0"/>
    <x v="0"/>
    <x v="0"/>
    <n v="502"/>
    <s v="marked 56, cum marked 1840"/>
  </r>
  <r>
    <x v="0"/>
    <x v="21"/>
    <n v="30"/>
    <d v="1997-07-23T00:00:00"/>
    <x v="54"/>
    <x v="2"/>
    <x v="0"/>
    <x v="0"/>
    <n v="5"/>
    <s v="marked 47, cum marked 1887"/>
  </r>
  <r>
    <x v="0"/>
    <x v="21"/>
    <n v="30"/>
    <d v="1997-07-23T00:00:00"/>
    <x v="54"/>
    <x v="1"/>
    <x v="0"/>
    <x v="0"/>
    <n v="34"/>
    <s v="marked 47, cum marked 1887"/>
  </r>
  <r>
    <x v="0"/>
    <x v="21"/>
    <n v="30"/>
    <d v="1997-07-23T00:00:00"/>
    <x v="54"/>
    <x v="0"/>
    <x v="0"/>
    <x v="0"/>
    <n v="505"/>
    <s v="marked 47, cum marked 1887"/>
  </r>
  <r>
    <x v="0"/>
    <x v="21"/>
    <n v="30"/>
    <d v="1997-07-24T00:00:00"/>
    <x v="55"/>
    <x v="4"/>
    <x v="0"/>
    <x v="0"/>
    <n v="1"/>
    <s v="Marked 103, Marked cum 1990"/>
  </r>
  <r>
    <x v="0"/>
    <x v="21"/>
    <n v="30"/>
    <d v="1997-07-24T00:00:00"/>
    <x v="55"/>
    <x v="2"/>
    <x v="0"/>
    <x v="0"/>
    <n v="5"/>
    <s v="Marked 103, Marked cum 1990"/>
  </r>
  <r>
    <x v="0"/>
    <x v="21"/>
    <n v="30"/>
    <d v="1997-07-24T00:00:00"/>
    <x v="55"/>
    <x v="1"/>
    <x v="0"/>
    <x v="0"/>
    <n v="62"/>
    <s v="Marked 103, Marked cum 1990"/>
  </r>
  <r>
    <x v="0"/>
    <x v="21"/>
    <n v="30"/>
    <d v="1997-07-24T00:00:00"/>
    <x v="55"/>
    <x v="0"/>
    <x v="0"/>
    <x v="0"/>
    <n v="1036"/>
    <s v="Marked 103, Marked cum 1990"/>
  </r>
  <r>
    <x v="0"/>
    <x v="21"/>
    <n v="30"/>
    <d v="1997-07-25T00:00:00"/>
    <x v="56"/>
    <x v="2"/>
    <x v="0"/>
    <x v="0"/>
    <n v="3"/>
    <s v="89 marked, 2079 marked cum"/>
  </r>
  <r>
    <x v="0"/>
    <x v="21"/>
    <n v="30"/>
    <d v="1997-07-25T00:00:00"/>
    <x v="56"/>
    <x v="1"/>
    <x v="0"/>
    <x v="0"/>
    <n v="84"/>
    <s v="89 marked, 2079 marked cum"/>
  </r>
  <r>
    <x v="0"/>
    <x v="21"/>
    <n v="30"/>
    <d v="1997-07-25T00:00:00"/>
    <x v="56"/>
    <x v="0"/>
    <x v="0"/>
    <x v="0"/>
    <n v="918"/>
    <s v="89 marked, 2079 marked cum"/>
  </r>
  <r>
    <x v="0"/>
    <x v="21"/>
    <n v="30"/>
    <d v="1997-07-26T00:00:00"/>
    <x v="57"/>
    <x v="2"/>
    <x v="0"/>
    <x v="0"/>
    <n v="2"/>
    <s v="72 marked, 2151 marked cum"/>
  </r>
  <r>
    <x v="0"/>
    <x v="21"/>
    <n v="30"/>
    <d v="1997-07-26T00:00:00"/>
    <x v="57"/>
    <x v="1"/>
    <x v="0"/>
    <x v="0"/>
    <n v="101"/>
    <s v="72 marked, 2151 marked cum"/>
  </r>
  <r>
    <x v="0"/>
    <x v="21"/>
    <n v="30"/>
    <d v="1997-07-26T00:00:00"/>
    <x v="57"/>
    <x v="0"/>
    <x v="0"/>
    <x v="0"/>
    <n v="713"/>
    <s v="72 marked, 2151 marked cum"/>
  </r>
  <r>
    <x v="0"/>
    <x v="21"/>
    <n v="31"/>
    <d v="1997-07-27T00:00:00"/>
    <x v="58"/>
    <x v="1"/>
    <x v="0"/>
    <x v="0"/>
    <n v="41"/>
    <s v="30 marked, 2181 marked cum"/>
  </r>
  <r>
    <x v="0"/>
    <x v="21"/>
    <n v="31"/>
    <d v="1997-07-27T00:00:00"/>
    <x v="58"/>
    <x v="0"/>
    <x v="0"/>
    <x v="0"/>
    <n v="294"/>
    <s v="30 marked, 2181 marked cum"/>
  </r>
  <r>
    <x v="0"/>
    <x v="21"/>
    <n v="31"/>
    <d v="1997-07-28T00:00:00"/>
    <x v="59"/>
    <x v="2"/>
    <x v="0"/>
    <x v="0"/>
    <n v="2"/>
    <s v="40 marked, 2221 cum marked"/>
  </r>
  <r>
    <x v="0"/>
    <x v="21"/>
    <n v="31"/>
    <d v="1997-07-28T00:00:00"/>
    <x v="59"/>
    <x v="1"/>
    <x v="0"/>
    <x v="0"/>
    <n v="62"/>
    <s v="40 marked, 2221 cum marked"/>
  </r>
  <r>
    <x v="0"/>
    <x v="21"/>
    <n v="31"/>
    <d v="1997-07-28T00:00:00"/>
    <x v="59"/>
    <x v="0"/>
    <x v="0"/>
    <x v="0"/>
    <n v="168"/>
    <s v="40 marked, 2221 cum marked"/>
  </r>
  <r>
    <x v="0"/>
    <x v="21"/>
    <n v="31"/>
    <d v="1997-07-29T00:00:00"/>
    <x v="60"/>
    <x v="2"/>
    <x v="0"/>
    <x v="0"/>
    <n v="2"/>
    <s v="43 marked, 2264 cum marked"/>
  </r>
  <r>
    <x v="0"/>
    <x v="21"/>
    <n v="31"/>
    <d v="1997-07-29T00:00:00"/>
    <x v="60"/>
    <x v="1"/>
    <x v="0"/>
    <x v="0"/>
    <n v="194"/>
    <s v="43 marked, 2264 cum marked"/>
  </r>
  <r>
    <x v="0"/>
    <x v="21"/>
    <n v="31"/>
    <d v="1997-07-29T00:00:00"/>
    <x v="60"/>
    <x v="0"/>
    <x v="0"/>
    <x v="0"/>
    <n v="386"/>
    <s v="43 marked, 2264 cum marked"/>
  </r>
  <r>
    <x v="0"/>
    <x v="21"/>
    <n v="31"/>
    <d v="1997-07-30T00:00:00"/>
    <x v="61"/>
    <x v="2"/>
    <x v="0"/>
    <x v="0"/>
    <n v="3"/>
    <s v="51 marked, 2315 cum marked"/>
  </r>
  <r>
    <x v="0"/>
    <x v="21"/>
    <n v="31"/>
    <d v="1997-07-30T00:00:00"/>
    <x v="61"/>
    <x v="1"/>
    <x v="0"/>
    <x v="0"/>
    <n v="113"/>
    <s v="51 marked, 2315 cum marked"/>
  </r>
  <r>
    <x v="0"/>
    <x v="21"/>
    <n v="31"/>
    <d v="1997-07-30T00:00:00"/>
    <x v="61"/>
    <x v="0"/>
    <x v="0"/>
    <x v="0"/>
    <n v="411"/>
    <s v="51 marked, 2315 cum marked"/>
  </r>
  <r>
    <x v="0"/>
    <x v="21"/>
    <n v="31"/>
    <d v="1997-07-31T00:00:00"/>
    <x v="62"/>
    <x v="4"/>
    <x v="0"/>
    <x v="0"/>
    <n v="1"/>
    <s v="63 marked, 2378 cum marked"/>
  </r>
  <r>
    <x v="0"/>
    <x v="21"/>
    <n v="31"/>
    <d v="1997-07-31T00:00:00"/>
    <x v="62"/>
    <x v="2"/>
    <x v="0"/>
    <x v="0"/>
    <n v="1"/>
    <s v="63 marked, 2378 cum marked"/>
  </r>
  <r>
    <x v="0"/>
    <x v="21"/>
    <n v="31"/>
    <d v="1997-07-31T00:00:00"/>
    <x v="62"/>
    <x v="1"/>
    <x v="0"/>
    <x v="0"/>
    <n v="167"/>
    <s v="63 marked, 2378 cum marked"/>
  </r>
  <r>
    <x v="0"/>
    <x v="21"/>
    <n v="31"/>
    <d v="1997-07-31T00:00:00"/>
    <x v="62"/>
    <x v="0"/>
    <x v="0"/>
    <x v="0"/>
    <n v="802"/>
    <s v="63 marked, 2378 cum marked"/>
  </r>
  <r>
    <x v="0"/>
    <x v="21"/>
    <n v="31"/>
    <d v="1997-08-01T00:00:00"/>
    <x v="63"/>
    <x v="1"/>
    <x v="0"/>
    <x v="0"/>
    <n v="194"/>
    <s v="86 marked, 2464 cum marked"/>
  </r>
  <r>
    <x v="0"/>
    <x v="21"/>
    <n v="31"/>
    <d v="1997-08-01T00:00:00"/>
    <x v="63"/>
    <x v="0"/>
    <x v="0"/>
    <x v="0"/>
    <n v="851"/>
    <s v="86 marked, 2464 cum marked"/>
  </r>
  <r>
    <x v="0"/>
    <x v="21"/>
    <n v="31"/>
    <d v="1997-08-02T00:00:00"/>
    <x v="64"/>
    <x v="1"/>
    <x v="0"/>
    <x v="0"/>
    <n v="251"/>
    <s v="79 marked, 2543 cum marked"/>
  </r>
  <r>
    <x v="0"/>
    <x v="21"/>
    <n v="31"/>
    <d v="1997-08-02T00:00:00"/>
    <x v="64"/>
    <x v="0"/>
    <x v="0"/>
    <x v="0"/>
    <n v="1007"/>
    <s v="79 marked, 2543 cum marked"/>
  </r>
  <r>
    <x v="0"/>
    <x v="21"/>
    <n v="32"/>
    <d v="1997-08-03T00:00:00"/>
    <x v="65"/>
    <x v="2"/>
    <x v="0"/>
    <x v="0"/>
    <n v="4"/>
    <s v="61 marked, 2604 cum marked"/>
  </r>
  <r>
    <x v="0"/>
    <x v="21"/>
    <n v="32"/>
    <d v="1997-08-03T00:00:00"/>
    <x v="65"/>
    <x v="1"/>
    <x v="0"/>
    <x v="0"/>
    <n v="445"/>
    <s v="61 marked, 2604 cum marked"/>
  </r>
  <r>
    <x v="0"/>
    <x v="21"/>
    <n v="32"/>
    <d v="1997-08-03T00:00:00"/>
    <x v="65"/>
    <x v="0"/>
    <x v="0"/>
    <x v="0"/>
    <n v="461"/>
    <s v="61 marked, 2604 cum marked"/>
  </r>
  <r>
    <x v="0"/>
    <x v="21"/>
    <n v="32"/>
    <d v="1997-08-04T00:00:00"/>
    <x v="66"/>
    <x v="4"/>
    <x v="0"/>
    <x v="0"/>
    <n v="1"/>
    <s v="53 marked, 2657 cum marked"/>
  </r>
  <r>
    <x v="0"/>
    <x v="21"/>
    <n v="32"/>
    <d v="1997-08-04T00:00:00"/>
    <x v="66"/>
    <x v="1"/>
    <x v="0"/>
    <x v="0"/>
    <n v="143"/>
    <s v="53 marked, 2657 cum marked"/>
  </r>
  <r>
    <x v="0"/>
    <x v="21"/>
    <n v="32"/>
    <d v="1997-08-04T00:00:00"/>
    <x v="66"/>
    <x v="0"/>
    <x v="0"/>
    <x v="0"/>
    <n v="155"/>
    <s v="53 marked, 2657 cum marked"/>
  </r>
  <r>
    <x v="0"/>
    <x v="21"/>
    <n v="32"/>
    <d v="1997-08-05T00:00:00"/>
    <x v="67"/>
    <x v="2"/>
    <x v="0"/>
    <x v="0"/>
    <n v="3"/>
    <s v="56 marked, 2713 marked cum"/>
  </r>
  <r>
    <x v="0"/>
    <x v="21"/>
    <n v="32"/>
    <d v="1997-08-05T00:00:00"/>
    <x v="67"/>
    <x v="1"/>
    <x v="0"/>
    <x v="0"/>
    <n v="482"/>
    <s v="56 marked, 2713 marked cum"/>
  </r>
  <r>
    <x v="0"/>
    <x v="21"/>
    <n v="32"/>
    <d v="1997-08-05T00:00:00"/>
    <x v="67"/>
    <x v="0"/>
    <x v="0"/>
    <x v="0"/>
    <n v="464"/>
    <s v="56 marked, 2713 marked cum"/>
  </r>
  <r>
    <x v="0"/>
    <x v="21"/>
    <n v="32"/>
    <d v="1997-08-06T00:00:00"/>
    <x v="68"/>
    <x v="2"/>
    <x v="0"/>
    <x v="0"/>
    <n v="2"/>
    <s v="65 marked, 2778 marked cum"/>
  </r>
  <r>
    <x v="0"/>
    <x v="21"/>
    <n v="32"/>
    <d v="1997-08-06T00:00:00"/>
    <x v="68"/>
    <x v="1"/>
    <x v="0"/>
    <x v="0"/>
    <n v="302"/>
    <s v="65 marked, 2778 marked cum"/>
  </r>
  <r>
    <x v="0"/>
    <x v="21"/>
    <n v="32"/>
    <d v="1997-08-06T00:00:00"/>
    <x v="68"/>
    <x v="0"/>
    <x v="0"/>
    <x v="0"/>
    <n v="571"/>
    <s v="65 marked, 2778 marked cum"/>
  </r>
  <r>
    <x v="0"/>
    <x v="21"/>
    <n v="32"/>
    <d v="1997-08-07T00:00:00"/>
    <x v="69"/>
    <x v="2"/>
    <x v="0"/>
    <x v="0"/>
    <n v="5"/>
    <s v="56 marked, 2834 marked cum"/>
  </r>
  <r>
    <x v="0"/>
    <x v="21"/>
    <n v="32"/>
    <d v="1997-08-07T00:00:00"/>
    <x v="69"/>
    <x v="1"/>
    <x v="0"/>
    <x v="0"/>
    <n v="646"/>
    <s v="56 marked, 2834 marked cum"/>
  </r>
  <r>
    <x v="0"/>
    <x v="21"/>
    <n v="32"/>
    <d v="1997-08-07T00:00:00"/>
    <x v="69"/>
    <x v="0"/>
    <x v="0"/>
    <x v="0"/>
    <n v="581"/>
    <s v="56 marked, 2834 marked cum"/>
  </r>
  <r>
    <x v="0"/>
    <x v="21"/>
    <n v="32"/>
    <d v="1997-08-08T00:00:00"/>
    <x v="70"/>
    <x v="2"/>
    <x v="0"/>
    <x v="0"/>
    <n v="3"/>
    <s v="9 marked, 2843 cum marked"/>
  </r>
  <r>
    <x v="0"/>
    <x v="21"/>
    <n v="32"/>
    <d v="1997-08-08T00:00:00"/>
    <x v="70"/>
    <x v="1"/>
    <x v="0"/>
    <x v="0"/>
    <n v="616"/>
    <s v="9 marked, 2843 cum marked"/>
  </r>
  <r>
    <x v="0"/>
    <x v="21"/>
    <n v="32"/>
    <d v="1997-08-08T00:00:00"/>
    <x v="70"/>
    <x v="0"/>
    <x v="0"/>
    <x v="0"/>
    <n v="706"/>
    <s v="9 marked, 2843 cum marked"/>
  </r>
  <r>
    <x v="0"/>
    <x v="21"/>
    <n v="32"/>
    <d v="1997-08-09T00:00:00"/>
    <x v="71"/>
    <x v="4"/>
    <x v="0"/>
    <x v="0"/>
    <n v="1"/>
    <s v="53 marked, 2896 cum marked"/>
  </r>
  <r>
    <x v="0"/>
    <x v="21"/>
    <n v="32"/>
    <d v="1997-08-09T00:00:00"/>
    <x v="71"/>
    <x v="2"/>
    <x v="0"/>
    <x v="0"/>
    <n v="1"/>
    <s v="53 marked, 2896 cum marked"/>
  </r>
  <r>
    <x v="0"/>
    <x v="21"/>
    <n v="32"/>
    <d v="1997-08-09T00:00:00"/>
    <x v="71"/>
    <x v="1"/>
    <x v="0"/>
    <x v="0"/>
    <n v="1069"/>
    <s v="53 marked, 2896 cum marked"/>
  </r>
  <r>
    <x v="0"/>
    <x v="21"/>
    <n v="32"/>
    <d v="1997-08-09T00:00:00"/>
    <x v="71"/>
    <x v="0"/>
    <x v="0"/>
    <x v="0"/>
    <n v="586"/>
    <s v="53 marked, 2896 cum marked"/>
  </r>
  <r>
    <x v="0"/>
    <x v="21"/>
    <n v="33"/>
    <d v="1997-08-10T00:00:00"/>
    <x v="72"/>
    <x v="1"/>
    <x v="0"/>
    <x v="0"/>
    <n v="2086"/>
    <s v="56 marked, 2952 cum marked"/>
  </r>
  <r>
    <x v="0"/>
    <x v="21"/>
    <n v="33"/>
    <d v="1997-08-10T00:00:00"/>
    <x v="72"/>
    <x v="0"/>
    <x v="0"/>
    <x v="0"/>
    <n v="546"/>
    <s v="56 marked, 2952 cum marked"/>
  </r>
  <r>
    <x v="0"/>
    <x v="21"/>
    <n v="33"/>
    <d v="1997-08-11T00:00:00"/>
    <x v="73"/>
    <x v="2"/>
    <x v="0"/>
    <x v="0"/>
    <n v="2"/>
    <s v="50 marked, 3002 cum marked"/>
  </r>
  <r>
    <x v="0"/>
    <x v="21"/>
    <n v="33"/>
    <d v="1997-08-11T00:00:00"/>
    <x v="73"/>
    <x v="1"/>
    <x v="0"/>
    <x v="0"/>
    <n v="682"/>
    <s v="50 marked, 3002 cum marked"/>
  </r>
  <r>
    <x v="0"/>
    <x v="21"/>
    <n v="33"/>
    <d v="1997-08-11T00:00:00"/>
    <x v="73"/>
    <x v="0"/>
    <x v="0"/>
    <x v="0"/>
    <n v="311"/>
    <s v="50 marked, 3002 cum marked"/>
  </r>
  <r>
    <x v="0"/>
    <x v="21"/>
    <n v="33"/>
    <d v="1997-08-12T00:00:00"/>
    <x v="74"/>
    <x v="2"/>
    <x v="0"/>
    <x v="0"/>
    <n v="1"/>
    <s v="16 marked, 3018 cum marked"/>
  </r>
  <r>
    <x v="0"/>
    <x v="21"/>
    <n v="33"/>
    <d v="1997-08-12T00:00:00"/>
    <x v="74"/>
    <x v="1"/>
    <x v="0"/>
    <x v="0"/>
    <n v="108"/>
    <s v="16 marked, 3018 cum marked"/>
  </r>
  <r>
    <x v="0"/>
    <x v="21"/>
    <n v="33"/>
    <d v="1997-08-12T00:00:00"/>
    <x v="74"/>
    <x v="0"/>
    <x v="0"/>
    <x v="0"/>
    <n v="114"/>
    <s v="16 marked, 3018 cum marked"/>
  </r>
  <r>
    <x v="0"/>
    <x v="21"/>
    <n v="33"/>
    <d v="1997-08-13T00:00:00"/>
    <x v="75"/>
    <x v="2"/>
    <x v="0"/>
    <x v="0"/>
    <n v="6"/>
    <s v="53 marked, 3071 cum marked"/>
  </r>
  <r>
    <x v="0"/>
    <x v="21"/>
    <n v="33"/>
    <d v="1997-08-13T00:00:00"/>
    <x v="75"/>
    <x v="1"/>
    <x v="0"/>
    <x v="0"/>
    <n v="229"/>
    <s v="53 marked, 3071 cum marked"/>
  </r>
  <r>
    <x v="0"/>
    <x v="21"/>
    <n v="33"/>
    <d v="1997-08-13T00:00:00"/>
    <x v="75"/>
    <x v="0"/>
    <x v="0"/>
    <x v="0"/>
    <n v="470"/>
    <s v="53 marked, 3071 cum marked"/>
  </r>
  <r>
    <x v="0"/>
    <x v="21"/>
    <n v="33"/>
    <d v="1997-08-14T00:00:00"/>
    <x v="76"/>
    <x v="2"/>
    <x v="0"/>
    <x v="0"/>
    <n v="2"/>
    <s v="48 marked, 3119 marked cum"/>
  </r>
  <r>
    <x v="0"/>
    <x v="21"/>
    <n v="33"/>
    <d v="1997-08-14T00:00:00"/>
    <x v="76"/>
    <x v="1"/>
    <x v="0"/>
    <x v="0"/>
    <n v="108"/>
    <s v="48 marked, 3119 marked cum"/>
  </r>
  <r>
    <x v="0"/>
    <x v="21"/>
    <n v="33"/>
    <d v="1997-08-14T00:00:00"/>
    <x v="76"/>
    <x v="0"/>
    <x v="0"/>
    <x v="0"/>
    <n v="462"/>
    <s v="48 marked, 3119 marked cum"/>
  </r>
  <r>
    <x v="0"/>
    <x v="21"/>
    <n v="33"/>
    <d v="1997-08-15T00:00:00"/>
    <x v="77"/>
    <x v="2"/>
    <x v="0"/>
    <x v="0"/>
    <n v="4"/>
    <s v="33 marked, 3152 marked cum"/>
  </r>
  <r>
    <x v="0"/>
    <x v="21"/>
    <n v="33"/>
    <d v="1997-08-15T00:00:00"/>
    <x v="77"/>
    <x v="1"/>
    <x v="0"/>
    <x v="0"/>
    <n v="677"/>
    <s v="33 marked, 3152 marked cum"/>
  </r>
  <r>
    <x v="0"/>
    <x v="21"/>
    <n v="33"/>
    <d v="1997-08-15T00:00:00"/>
    <x v="77"/>
    <x v="0"/>
    <x v="0"/>
    <x v="0"/>
    <n v="336"/>
    <s v="33 marked, 3152 marked cum"/>
  </r>
  <r>
    <x v="0"/>
    <x v="21"/>
    <n v="33"/>
    <d v="1997-08-16T00:00:00"/>
    <x v="78"/>
    <x v="2"/>
    <x v="0"/>
    <x v="0"/>
    <n v="2"/>
    <s v="6 marked, 3158 marked cum"/>
  </r>
  <r>
    <x v="0"/>
    <x v="21"/>
    <n v="33"/>
    <d v="1997-08-16T00:00:00"/>
    <x v="78"/>
    <x v="1"/>
    <x v="0"/>
    <x v="0"/>
    <n v="1456"/>
    <s v="6 marked, 3158 marked cum"/>
  </r>
  <r>
    <x v="0"/>
    <x v="21"/>
    <n v="33"/>
    <d v="1997-08-16T00:00:00"/>
    <x v="78"/>
    <x v="0"/>
    <x v="0"/>
    <x v="0"/>
    <n v="367"/>
    <s v="6 marked, 3158 marked cum"/>
  </r>
  <r>
    <x v="0"/>
    <x v="21"/>
    <n v="34"/>
    <d v="1997-08-17T00:00:00"/>
    <x v="79"/>
    <x v="2"/>
    <x v="0"/>
    <x v="0"/>
    <n v="6"/>
    <s v="24 marked, 3182 marked cum"/>
  </r>
  <r>
    <x v="0"/>
    <x v="21"/>
    <n v="34"/>
    <d v="1997-08-17T00:00:00"/>
    <x v="79"/>
    <x v="1"/>
    <x v="0"/>
    <x v="0"/>
    <n v="1232"/>
    <s v="24 marked, 3182 marked cum"/>
  </r>
  <r>
    <x v="0"/>
    <x v="21"/>
    <n v="34"/>
    <d v="1997-08-17T00:00:00"/>
    <x v="79"/>
    <x v="0"/>
    <x v="0"/>
    <x v="0"/>
    <n v="244"/>
    <s v="24 marked, 3182 marked cum"/>
  </r>
  <r>
    <x v="0"/>
    <x v="21"/>
    <n v="34"/>
    <d v="1997-08-18T00:00:00"/>
    <x v="80"/>
    <x v="2"/>
    <x v="0"/>
    <x v="0"/>
    <n v="15"/>
    <s v="27 marked, 3209 marked cum"/>
  </r>
  <r>
    <x v="0"/>
    <x v="21"/>
    <n v="34"/>
    <d v="1997-08-18T00:00:00"/>
    <x v="80"/>
    <x v="1"/>
    <x v="0"/>
    <x v="0"/>
    <n v="3245"/>
    <s v="27 marked, 3209 marked cum"/>
  </r>
  <r>
    <x v="0"/>
    <x v="21"/>
    <n v="34"/>
    <d v="1997-08-18T00:00:00"/>
    <x v="80"/>
    <x v="0"/>
    <x v="0"/>
    <x v="0"/>
    <n v="219"/>
    <s v="27 marked, 3209 marked cum"/>
  </r>
  <r>
    <x v="0"/>
    <x v="21"/>
    <n v="34"/>
    <d v="1997-08-19T00:00:00"/>
    <x v="81"/>
    <x v="2"/>
    <x v="0"/>
    <x v="0"/>
    <n v="10"/>
    <s v="66 marked, 3275 marked cum"/>
  </r>
  <r>
    <x v="0"/>
    <x v="21"/>
    <n v="34"/>
    <d v="1997-08-19T00:00:00"/>
    <x v="81"/>
    <x v="1"/>
    <x v="0"/>
    <x v="0"/>
    <n v="2632"/>
    <s v="66 marked, 3275 marked cum"/>
  </r>
  <r>
    <x v="0"/>
    <x v="21"/>
    <n v="34"/>
    <d v="1997-08-19T00:00:00"/>
    <x v="81"/>
    <x v="0"/>
    <x v="0"/>
    <x v="0"/>
    <n v="742"/>
    <s v="66 marked, 3275 marked cum"/>
  </r>
  <r>
    <x v="0"/>
    <x v="21"/>
    <n v="34"/>
    <d v="1997-08-20T00:00:00"/>
    <x v="82"/>
    <x v="2"/>
    <x v="0"/>
    <x v="0"/>
    <n v="9"/>
    <s v="103 marked, 3378 marked cum"/>
  </r>
  <r>
    <x v="0"/>
    <x v="21"/>
    <n v="34"/>
    <d v="1997-08-20T00:00:00"/>
    <x v="82"/>
    <x v="1"/>
    <x v="0"/>
    <x v="0"/>
    <n v="1440"/>
    <s v="103 marked, 3378 marked cum"/>
  </r>
  <r>
    <x v="0"/>
    <x v="21"/>
    <n v="34"/>
    <d v="1997-08-20T00:00:00"/>
    <x v="82"/>
    <x v="0"/>
    <x v="0"/>
    <x v="0"/>
    <n v="1051"/>
    <s v="103 marked, 3378 marked cum"/>
  </r>
  <r>
    <x v="0"/>
    <x v="21"/>
    <n v="34"/>
    <d v="1997-08-21T00:00:00"/>
    <x v="83"/>
    <x v="2"/>
    <x v="0"/>
    <x v="0"/>
    <n v="2"/>
    <s v="74 marked, 3452 marked cum"/>
  </r>
  <r>
    <x v="0"/>
    <x v="21"/>
    <n v="34"/>
    <d v="1997-08-21T00:00:00"/>
    <x v="83"/>
    <x v="1"/>
    <x v="0"/>
    <x v="0"/>
    <n v="788"/>
    <s v="74 marked, 3452 marked cum"/>
  </r>
  <r>
    <x v="0"/>
    <x v="21"/>
    <n v="34"/>
    <d v="1997-08-21T00:00:00"/>
    <x v="83"/>
    <x v="0"/>
    <x v="0"/>
    <x v="0"/>
    <n v="660"/>
    <s v="74 marked, 3452 marked cum"/>
  </r>
  <r>
    <x v="0"/>
    <x v="21"/>
    <n v="34"/>
    <d v="1997-08-22T00:00:00"/>
    <x v="84"/>
    <x v="2"/>
    <x v="0"/>
    <x v="0"/>
    <n v="2"/>
    <s v="97marked, 3549 marked cum"/>
  </r>
  <r>
    <x v="0"/>
    <x v="21"/>
    <n v="34"/>
    <d v="1997-08-22T00:00:00"/>
    <x v="84"/>
    <x v="1"/>
    <x v="0"/>
    <x v="0"/>
    <n v="260"/>
    <s v="97marked, 3549 marked cum"/>
  </r>
  <r>
    <x v="0"/>
    <x v="21"/>
    <n v="34"/>
    <d v="1997-08-22T00:00:00"/>
    <x v="84"/>
    <x v="0"/>
    <x v="0"/>
    <x v="0"/>
    <n v="949"/>
    <s v="97marked, 3549 marked cum"/>
  </r>
  <r>
    <x v="0"/>
    <x v="21"/>
    <n v="34"/>
    <d v="1997-08-23T00:00:00"/>
    <x v="85"/>
    <x v="1"/>
    <x v="0"/>
    <x v="0"/>
    <n v="515"/>
    <s v="50 marked, 3599 marked cum"/>
  </r>
  <r>
    <x v="0"/>
    <x v="21"/>
    <n v="34"/>
    <d v="1997-08-23T00:00:00"/>
    <x v="85"/>
    <x v="0"/>
    <x v="0"/>
    <x v="0"/>
    <n v="381"/>
    <s v="50 marked, 3599 marked cum"/>
  </r>
  <r>
    <x v="0"/>
    <x v="21"/>
    <n v="35"/>
    <d v="1997-08-24T00:00:00"/>
    <x v="86"/>
    <x v="4"/>
    <x v="0"/>
    <x v="0"/>
    <n v="1"/>
    <s v="60 marked, 3659 marked cum"/>
  </r>
  <r>
    <x v="0"/>
    <x v="21"/>
    <n v="35"/>
    <d v="1997-08-24T00:00:00"/>
    <x v="86"/>
    <x v="2"/>
    <x v="0"/>
    <x v="0"/>
    <n v="5"/>
    <s v="60 marked, 3659 marked cum"/>
  </r>
  <r>
    <x v="0"/>
    <x v="21"/>
    <n v="35"/>
    <d v="1997-08-24T00:00:00"/>
    <x v="86"/>
    <x v="1"/>
    <x v="0"/>
    <x v="0"/>
    <n v="480"/>
    <s v="60 marked, 3659 marked cum"/>
  </r>
  <r>
    <x v="0"/>
    <x v="21"/>
    <n v="35"/>
    <d v="1997-08-24T00:00:00"/>
    <x v="86"/>
    <x v="0"/>
    <x v="0"/>
    <x v="0"/>
    <n v="308"/>
    <s v="60 marked, 3659 marked cum"/>
  </r>
  <r>
    <x v="0"/>
    <x v="21"/>
    <n v="35"/>
    <d v="1997-08-25T00:00:00"/>
    <x v="87"/>
    <x v="2"/>
    <x v="0"/>
    <x v="0"/>
    <n v="7"/>
    <s v="40 marked, 3699 marked cum"/>
  </r>
  <r>
    <x v="0"/>
    <x v="21"/>
    <n v="35"/>
    <d v="1997-08-25T00:00:00"/>
    <x v="87"/>
    <x v="1"/>
    <x v="0"/>
    <x v="0"/>
    <n v="303"/>
    <s v="40 marked, 3699 marked cum"/>
  </r>
  <r>
    <x v="0"/>
    <x v="21"/>
    <n v="35"/>
    <d v="1997-08-25T00:00:00"/>
    <x v="87"/>
    <x v="0"/>
    <x v="0"/>
    <x v="0"/>
    <n v="199"/>
    <s v="40 marked, 3699 marked cum"/>
  </r>
  <r>
    <x v="0"/>
    <x v="21"/>
    <n v="35"/>
    <d v="1997-08-26T00:00:00"/>
    <x v="88"/>
    <x v="2"/>
    <x v="0"/>
    <x v="0"/>
    <n v="9"/>
    <s v="42 marked, 3741 marked cum"/>
  </r>
  <r>
    <x v="0"/>
    <x v="21"/>
    <n v="35"/>
    <d v="1997-08-26T00:00:00"/>
    <x v="88"/>
    <x v="3"/>
    <x v="0"/>
    <x v="0"/>
    <n v="1"/>
    <s v="42 marked, 3741 marked cum"/>
  </r>
  <r>
    <x v="0"/>
    <x v="21"/>
    <n v="35"/>
    <d v="1997-08-26T00:00:00"/>
    <x v="88"/>
    <x v="1"/>
    <x v="0"/>
    <x v="0"/>
    <n v="375"/>
    <s v="42 marked, 3741 marked cum"/>
  </r>
  <r>
    <x v="0"/>
    <x v="21"/>
    <n v="35"/>
    <d v="1997-08-26T00:00:00"/>
    <x v="88"/>
    <x v="0"/>
    <x v="0"/>
    <x v="0"/>
    <n v="376"/>
    <s v="42 marked, 3741 marked cum"/>
  </r>
  <r>
    <x v="0"/>
    <x v="21"/>
    <n v="35"/>
    <d v="1997-08-27T00:00:00"/>
    <x v="89"/>
    <x v="2"/>
    <x v="0"/>
    <x v="0"/>
    <n v="2"/>
    <s v="2 marked, 3743 marked cum"/>
  </r>
  <r>
    <x v="0"/>
    <x v="21"/>
    <n v="35"/>
    <d v="1997-08-27T00:00:00"/>
    <x v="89"/>
    <x v="1"/>
    <x v="0"/>
    <x v="0"/>
    <n v="266"/>
    <s v="2 marked, 3743 marked cum"/>
  </r>
  <r>
    <x v="0"/>
    <x v="21"/>
    <n v="35"/>
    <d v="1997-08-27T00:00:00"/>
    <x v="89"/>
    <x v="0"/>
    <x v="0"/>
    <x v="0"/>
    <n v="315"/>
    <s v="2 marked, 3743 marked cum"/>
  </r>
  <r>
    <x v="0"/>
    <x v="21"/>
    <n v="35"/>
    <d v="1997-08-28T00:00:00"/>
    <x v="90"/>
    <x v="2"/>
    <x v="0"/>
    <x v="0"/>
    <n v="6"/>
    <s v="63 marked, 3806 marked cum"/>
  </r>
  <r>
    <x v="0"/>
    <x v="21"/>
    <n v="35"/>
    <d v="1997-08-28T00:00:00"/>
    <x v="90"/>
    <x v="1"/>
    <x v="0"/>
    <x v="0"/>
    <n v="383"/>
    <s v="63 marked, 3806 marked cum"/>
  </r>
  <r>
    <x v="0"/>
    <x v="21"/>
    <n v="35"/>
    <d v="1997-08-28T00:00:00"/>
    <x v="90"/>
    <x v="0"/>
    <x v="0"/>
    <x v="0"/>
    <n v="488"/>
    <s v="63 marked, 3806 marked cum"/>
  </r>
  <r>
    <x v="0"/>
    <x v="21"/>
    <n v="35"/>
    <d v="1997-08-29T00:00:00"/>
    <x v="91"/>
    <x v="2"/>
    <x v="0"/>
    <x v="0"/>
    <n v="7"/>
    <s v="20 marked, 3826 marked cum"/>
  </r>
  <r>
    <x v="0"/>
    <x v="21"/>
    <n v="35"/>
    <d v="1997-08-29T00:00:00"/>
    <x v="91"/>
    <x v="1"/>
    <x v="0"/>
    <x v="0"/>
    <n v="438"/>
    <s v="20 marked, 3826 marked cum"/>
  </r>
  <r>
    <x v="0"/>
    <x v="21"/>
    <n v="35"/>
    <d v="1997-08-29T00:00:00"/>
    <x v="91"/>
    <x v="0"/>
    <x v="0"/>
    <x v="0"/>
    <n v="487"/>
    <s v="20 marked, 3826 marked cum"/>
  </r>
  <r>
    <x v="0"/>
    <x v="21"/>
    <n v="35"/>
    <d v="1997-08-30T00:00:00"/>
    <x v="92"/>
    <x v="2"/>
    <x v="0"/>
    <x v="0"/>
    <n v="11"/>
    <s v="66 marked, 3892 marked cum"/>
  </r>
  <r>
    <x v="0"/>
    <x v="21"/>
    <n v="35"/>
    <d v="1997-08-30T00:00:00"/>
    <x v="92"/>
    <x v="3"/>
    <x v="0"/>
    <x v="0"/>
    <n v="1"/>
    <s v="66 marked, 3892 marked cum"/>
  </r>
  <r>
    <x v="0"/>
    <x v="21"/>
    <n v="35"/>
    <d v="1997-08-30T00:00:00"/>
    <x v="92"/>
    <x v="1"/>
    <x v="0"/>
    <x v="0"/>
    <n v="491"/>
    <s v="66 marked, 3892 marked cum"/>
  </r>
  <r>
    <x v="0"/>
    <x v="21"/>
    <n v="35"/>
    <d v="1997-08-30T00:00:00"/>
    <x v="92"/>
    <x v="0"/>
    <x v="0"/>
    <x v="0"/>
    <n v="707"/>
    <s v="66 marked, 3892 marked cum"/>
  </r>
  <r>
    <x v="0"/>
    <x v="21"/>
    <n v="36"/>
    <d v="1997-08-31T00:00:00"/>
    <x v="93"/>
    <x v="2"/>
    <x v="0"/>
    <x v="0"/>
    <n v="11"/>
    <s v="60 marked, 3952 marked cum"/>
  </r>
  <r>
    <x v="0"/>
    <x v="21"/>
    <n v="36"/>
    <d v="1997-08-31T00:00:00"/>
    <x v="93"/>
    <x v="1"/>
    <x v="0"/>
    <x v="0"/>
    <n v="399"/>
    <s v="60 marked, 3952 marked cum"/>
  </r>
  <r>
    <x v="0"/>
    <x v="21"/>
    <n v="36"/>
    <d v="1997-08-31T00:00:00"/>
    <x v="93"/>
    <x v="0"/>
    <x v="0"/>
    <x v="0"/>
    <n v="376"/>
    <s v="60 marked, 3952 marked cum"/>
  </r>
  <r>
    <x v="0"/>
    <x v="21"/>
    <n v="36"/>
    <d v="1997-09-01T00:00:00"/>
    <x v="94"/>
    <x v="2"/>
    <x v="0"/>
    <x v="0"/>
    <n v="14"/>
    <s v="25 marked, 3977 marked cum"/>
  </r>
  <r>
    <x v="0"/>
    <x v="21"/>
    <n v="36"/>
    <d v="1997-09-01T00:00:00"/>
    <x v="94"/>
    <x v="1"/>
    <x v="0"/>
    <x v="0"/>
    <n v="645"/>
    <s v="25 marked, 3977 marked cum"/>
  </r>
  <r>
    <x v="0"/>
    <x v="21"/>
    <n v="36"/>
    <d v="1997-09-01T00:00:00"/>
    <x v="94"/>
    <x v="0"/>
    <x v="0"/>
    <x v="0"/>
    <n v="293"/>
    <s v="25 marked, 3977 marked cum"/>
  </r>
  <r>
    <x v="0"/>
    <x v="21"/>
    <n v="36"/>
    <d v="1997-09-02T00:00:00"/>
    <x v="95"/>
    <x v="2"/>
    <x v="0"/>
    <x v="0"/>
    <n v="11"/>
    <s v="38 marked, 4015 marked cum"/>
  </r>
  <r>
    <x v="0"/>
    <x v="21"/>
    <n v="36"/>
    <d v="1997-09-02T00:00:00"/>
    <x v="95"/>
    <x v="1"/>
    <x v="0"/>
    <x v="0"/>
    <n v="746"/>
    <s v="38 marked, 4015 marked cum"/>
  </r>
  <r>
    <x v="0"/>
    <x v="21"/>
    <n v="36"/>
    <d v="1997-09-02T00:00:00"/>
    <x v="95"/>
    <x v="0"/>
    <x v="0"/>
    <x v="0"/>
    <n v="330"/>
    <s v="38 marked, 4015 marked cum"/>
  </r>
  <r>
    <x v="0"/>
    <x v="21"/>
    <n v="36"/>
    <d v="1997-09-03T00:00:00"/>
    <x v="96"/>
    <x v="2"/>
    <x v="0"/>
    <x v="0"/>
    <n v="5"/>
    <s v="marked 23, marked cum 4036"/>
  </r>
  <r>
    <x v="0"/>
    <x v="21"/>
    <n v="36"/>
    <d v="1997-09-03T00:00:00"/>
    <x v="96"/>
    <x v="3"/>
    <x v="0"/>
    <x v="0"/>
    <n v="2"/>
    <s v="marked 23, marked cum 4036"/>
  </r>
  <r>
    <x v="0"/>
    <x v="21"/>
    <n v="36"/>
    <d v="1997-09-03T00:00:00"/>
    <x v="96"/>
    <x v="1"/>
    <x v="0"/>
    <x v="0"/>
    <n v="271"/>
    <s v="marked 23, marked cum 4036"/>
  </r>
  <r>
    <x v="0"/>
    <x v="21"/>
    <n v="36"/>
    <d v="1997-09-03T00:00:00"/>
    <x v="96"/>
    <x v="0"/>
    <x v="0"/>
    <x v="0"/>
    <n v="181"/>
    <s v="marked 23, marked cum 4036"/>
  </r>
  <r>
    <x v="0"/>
    <x v="21"/>
    <n v="36"/>
    <d v="1997-09-04T00:00:00"/>
    <x v="97"/>
    <x v="2"/>
    <x v="0"/>
    <x v="0"/>
    <n v="13"/>
    <s v="MARKED 18, MARKED CUM 4054"/>
  </r>
  <r>
    <x v="0"/>
    <x v="21"/>
    <n v="36"/>
    <d v="1997-09-04T00:00:00"/>
    <x v="97"/>
    <x v="3"/>
    <x v="0"/>
    <x v="0"/>
    <n v="1"/>
    <s v="MARKED 18, MARKED CUM 4054"/>
  </r>
  <r>
    <x v="0"/>
    <x v="21"/>
    <n v="36"/>
    <d v="1997-09-04T00:00:00"/>
    <x v="97"/>
    <x v="1"/>
    <x v="0"/>
    <x v="0"/>
    <n v="205"/>
    <s v="MARKED 18, MARKED CUM 4054"/>
  </r>
  <r>
    <x v="0"/>
    <x v="21"/>
    <n v="36"/>
    <d v="1997-09-04T00:00:00"/>
    <x v="97"/>
    <x v="0"/>
    <x v="0"/>
    <x v="0"/>
    <n v="161"/>
    <s v="MARKED 18, MARKED CUM 4054"/>
  </r>
  <r>
    <x v="0"/>
    <x v="21"/>
    <n v="36"/>
    <d v="1997-09-05T00:00:00"/>
    <x v="98"/>
    <x v="2"/>
    <x v="0"/>
    <x v="0"/>
    <n v="5"/>
    <s v="Marked 10, marked cum 4064"/>
  </r>
  <r>
    <x v="0"/>
    <x v="21"/>
    <n v="36"/>
    <d v="1997-09-05T00:00:00"/>
    <x v="98"/>
    <x v="3"/>
    <x v="0"/>
    <x v="0"/>
    <n v="1"/>
    <s v="Marked 10, marked cum 4064"/>
  </r>
  <r>
    <x v="0"/>
    <x v="21"/>
    <n v="36"/>
    <d v="1997-09-05T00:00:00"/>
    <x v="98"/>
    <x v="1"/>
    <x v="0"/>
    <x v="0"/>
    <n v="48"/>
    <s v="Marked 10, marked cum 4064"/>
  </r>
  <r>
    <x v="0"/>
    <x v="21"/>
    <n v="36"/>
    <d v="1997-09-05T00:00:00"/>
    <x v="98"/>
    <x v="0"/>
    <x v="0"/>
    <x v="0"/>
    <n v="58"/>
    <s v="Marked 10, marked cum 4064"/>
  </r>
  <r>
    <x v="0"/>
    <x v="21"/>
    <n v="36"/>
    <d v="1997-09-06T00:00:00"/>
    <x v="99"/>
    <x v="2"/>
    <x v="0"/>
    <x v="0"/>
    <n v="4"/>
    <s v="marked 0, marked cum 4064"/>
  </r>
  <r>
    <x v="0"/>
    <x v="21"/>
    <n v="36"/>
    <d v="1997-09-06T00:00:00"/>
    <x v="99"/>
    <x v="3"/>
    <x v="0"/>
    <x v="0"/>
    <n v="1"/>
    <s v="marked 0, marked cum 4064"/>
  </r>
  <r>
    <x v="0"/>
    <x v="21"/>
    <n v="36"/>
    <d v="1997-09-06T00:00:00"/>
    <x v="99"/>
    <x v="1"/>
    <x v="0"/>
    <x v="0"/>
    <n v="187"/>
    <s v="marked 0, marked cum 4064"/>
  </r>
  <r>
    <x v="0"/>
    <x v="21"/>
    <n v="36"/>
    <d v="1997-09-06T00:00:00"/>
    <x v="99"/>
    <x v="0"/>
    <x v="0"/>
    <x v="0"/>
    <n v="141"/>
    <s v="marked 0, marked cum 4064"/>
  </r>
  <r>
    <x v="0"/>
    <x v="21"/>
    <n v="37"/>
    <d v="1997-09-07T00:00:00"/>
    <x v="100"/>
    <x v="2"/>
    <x v="0"/>
    <x v="0"/>
    <n v="15"/>
    <s v="Mrked 15, marked cum 4097"/>
  </r>
  <r>
    <x v="0"/>
    <x v="21"/>
    <n v="37"/>
    <d v="1997-09-07T00:00:00"/>
    <x v="100"/>
    <x v="3"/>
    <x v="0"/>
    <x v="0"/>
    <n v="7"/>
    <s v="Mrked 15, marked cum 4097"/>
  </r>
  <r>
    <x v="0"/>
    <x v="21"/>
    <n v="37"/>
    <d v="1997-09-07T00:00:00"/>
    <x v="100"/>
    <x v="1"/>
    <x v="0"/>
    <x v="0"/>
    <n v="109"/>
    <s v="Mrked 15, marked cum 4097"/>
  </r>
  <r>
    <x v="0"/>
    <x v="21"/>
    <n v="37"/>
    <d v="1997-09-07T00:00:00"/>
    <x v="100"/>
    <x v="0"/>
    <x v="0"/>
    <x v="0"/>
    <n v="158"/>
    <s v="Mrked 15, marked cum 4097"/>
  </r>
  <r>
    <x v="0"/>
    <x v="21"/>
    <n v="37"/>
    <d v="1997-09-08T00:00:00"/>
    <x v="101"/>
    <x v="2"/>
    <x v="0"/>
    <x v="0"/>
    <n v="6"/>
    <s v="marked 13, marked cum 4092"/>
  </r>
  <r>
    <x v="0"/>
    <x v="21"/>
    <n v="37"/>
    <d v="1997-09-08T00:00:00"/>
    <x v="101"/>
    <x v="3"/>
    <x v="0"/>
    <x v="0"/>
    <n v="1"/>
    <s v="marked 13, marked cum 4092"/>
  </r>
  <r>
    <x v="0"/>
    <x v="21"/>
    <n v="37"/>
    <d v="1997-09-08T00:00:00"/>
    <x v="101"/>
    <x v="1"/>
    <x v="0"/>
    <x v="0"/>
    <n v="91"/>
    <s v="marked 13, marked cum 4092"/>
  </r>
  <r>
    <x v="0"/>
    <x v="21"/>
    <n v="37"/>
    <d v="1997-09-08T00:00:00"/>
    <x v="101"/>
    <x v="0"/>
    <x v="0"/>
    <x v="0"/>
    <n v="133"/>
    <s v="marked 13, marked cum 4092"/>
  </r>
  <r>
    <x v="0"/>
    <x v="21"/>
    <n v="37"/>
    <d v="1997-09-09T00:00:00"/>
    <x v="102"/>
    <x v="2"/>
    <x v="0"/>
    <x v="0"/>
    <n v="5"/>
    <s v="marked 15, marked cum 4107"/>
  </r>
  <r>
    <x v="0"/>
    <x v="21"/>
    <n v="37"/>
    <d v="1997-09-09T00:00:00"/>
    <x v="102"/>
    <x v="3"/>
    <x v="0"/>
    <x v="0"/>
    <n v="2"/>
    <s v="marked 15, marked cum 4107"/>
  </r>
  <r>
    <x v="0"/>
    <x v="21"/>
    <n v="37"/>
    <d v="1997-09-09T00:00:00"/>
    <x v="102"/>
    <x v="1"/>
    <x v="0"/>
    <x v="0"/>
    <n v="58"/>
    <s v="marked 15, marked cum 4107"/>
  </r>
  <r>
    <x v="0"/>
    <x v="21"/>
    <n v="37"/>
    <d v="1997-09-09T00:00:00"/>
    <x v="102"/>
    <x v="0"/>
    <x v="0"/>
    <x v="0"/>
    <n v="153"/>
    <s v="marked 15, marked cum 4107"/>
  </r>
  <r>
    <x v="0"/>
    <x v="22"/>
    <n v="23"/>
    <d v="1998-06-04T00:00:00"/>
    <x v="5"/>
    <x v="0"/>
    <x v="3"/>
    <x v="0"/>
    <n v="0"/>
    <m/>
  </r>
  <r>
    <x v="0"/>
    <x v="22"/>
    <n v="23"/>
    <d v="1998-06-05T00:00:00"/>
    <x v="6"/>
    <x v="0"/>
    <x v="3"/>
    <x v="0"/>
    <n v="0"/>
    <m/>
  </r>
  <r>
    <x v="0"/>
    <x v="22"/>
    <n v="23"/>
    <d v="1998-06-06T00:00:00"/>
    <x v="7"/>
    <x v="0"/>
    <x v="3"/>
    <x v="0"/>
    <n v="0"/>
    <m/>
  </r>
  <r>
    <x v="0"/>
    <x v="22"/>
    <n v="24"/>
    <d v="1998-06-07T00:00:00"/>
    <x v="8"/>
    <x v="0"/>
    <x v="0"/>
    <x v="0"/>
    <n v="17"/>
    <m/>
  </r>
  <r>
    <x v="0"/>
    <x v="22"/>
    <n v="24"/>
    <d v="1998-06-08T00:00:00"/>
    <x v="9"/>
    <x v="0"/>
    <x v="0"/>
    <x v="0"/>
    <n v="13"/>
    <m/>
  </r>
  <r>
    <x v="0"/>
    <x v="22"/>
    <n v="24"/>
    <d v="1998-06-09T00:00:00"/>
    <x v="10"/>
    <x v="0"/>
    <x v="0"/>
    <x v="0"/>
    <n v="3"/>
    <m/>
  </r>
  <r>
    <x v="0"/>
    <x v="22"/>
    <n v="24"/>
    <d v="1998-06-10T00:00:00"/>
    <x v="11"/>
    <x v="0"/>
    <x v="0"/>
    <x v="0"/>
    <n v="11"/>
    <m/>
  </r>
  <r>
    <x v="0"/>
    <x v="22"/>
    <n v="24"/>
    <d v="1998-06-11T00:00:00"/>
    <x v="12"/>
    <x v="0"/>
    <x v="0"/>
    <x v="0"/>
    <n v="20"/>
    <m/>
  </r>
  <r>
    <x v="0"/>
    <x v="22"/>
    <n v="24"/>
    <d v="1998-06-12T00:00:00"/>
    <x v="13"/>
    <x v="0"/>
    <x v="0"/>
    <x v="0"/>
    <n v="27"/>
    <m/>
  </r>
  <r>
    <x v="0"/>
    <x v="22"/>
    <n v="24"/>
    <d v="1998-06-13T00:00:00"/>
    <x v="14"/>
    <x v="0"/>
    <x v="0"/>
    <x v="0"/>
    <n v="26"/>
    <m/>
  </r>
  <r>
    <x v="0"/>
    <x v="22"/>
    <n v="25"/>
    <d v="1998-06-14T00:00:00"/>
    <x v="15"/>
    <x v="0"/>
    <x v="0"/>
    <x v="0"/>
    <n v="12"/>
    <m/>
  </r>
  <r>
    <x v="0"/>
    <x v="22"/>
    <n v="25"/>
    <d v="1998-06-15T00:00:00"/>
    <x v="16"/>
    <x v="0"/>
    <x v="0"/>
    <x v="0"/>
    <n v="24"/>
    <m/>
  </r>
  <r>
    <x v="0"/>
    <x v="22"/>
    <n v="25"/>
    <d v="1998-06-16T00:00:00"/>
    <x v="17"/>
    <x v="0"/>
    <x v="3"/>
    <x v="0"/>
    <n v="0"/>
    <s v="No fish"/>
  </r>
  <r>
    <x v="0"/>
    <x v="22"/>
    <n v="25"/>
    <d v="1998-06-17T00:00:00"/>
    <x v="18"/>
    <x v="0"/>
    <x v="0"/>
    <x v="0"/>
    <n v="3"/>
    <m/>
  </r>
  <r>
    <x v="0"/>
    <x v="22"/>
    <n v="25"/>
    <d v="1998-06-18T00:00:00"/>
    <x v="19"/>
    <x v="0"/>
    <x v="0"/>
    <x v="0"/>
    <n v="5"/>
    <m/>
  </r>
  <r>
    <x v="0"/>
    <x v="22"/>
    <n v="25"/>
    <d v="1998-06-19T00:00:00"/>
    <x v="20"/>
    <x v="5"/>
    <x v="0"/>
    <x v="0"/>
    <n v="2"/>
    <m/>
  </r>
  <r>
    <x v="0"/>
    <x v="22"/>
    <n v="25"/>
    <d v="1998-06-19T00:00:00"/>
    <x v="20"/>
    <x v="0"/>
    <x v="0"/>
    <x v="0"/>
    <n v="89"/>
    <m/>
  </r>
  <r>
    <x v="0"/>
    <x v="22"/>
    <n v="25"/>
    <d v="1998-06-20T00:00:00"/>
    <x v="21"/>
    <x v="0"/>
    <x v="0"/>
    <x v="0"/>
    <n v="194"/>
    <m/>
  </r>
  <r>
    <x v="0"/>
    <x v="22"/>
    <n v="26"/>
    <d v="1998-06-21T00:00:00"/>
    <x v="22"/>
    <x v="5"/>
    <x v="0"/>
    <x v="0"/>
    <n v="2"/>
    <m/>
  </r>
  <r>
    <x v="0"/>
    <x v="22"/>
    <n v="26"/>
    <d v="1998-06-21T00:00:00"/>
    <x v="22"/>
    <x v="0"/>
    <x v="0"/>
    <x v="0"/>
    <n v="56"/>
    <m/>
  </r>
  <r>
    <x v="0"/>
    <x v="22"/>
    <n v="26"/>
    <d v="1998-06-22T00:00:00"/>
    <x v="23"/>
    <x v="0"/>
    <x v="0"/>
    <x v="0"/>
    <n v="125"/>
    <m/>
  </r>
  <r>
    <x v="0"/>
    <x v="22"/>
    <n v="26"/>
    <d v="1998-06-23T00:00:00"/>
    <x v="24"/>
    <x v="0"/>
    <x v="0"/>
    <x v="0"/>
    <n v="59"/>
    <m/>
  </r>
  <r>
    <x v="0"/>
    <x v="22"/>
    <n v="26"/>
    <d v="1998-06-24T00:00:00"/>
    <x v="25"/>
    <x v="0"/>
    <x v="0"/>
    <x v="0"/>
    <n v="21"/>
    <m/>
  </r>
  <r>
    <x v="0"/>
    <x v="22"/>
    <n v="26"/>
    <d v="1998-06-25T00:00:00"/>
    <x v="26"/>
    <x v="0"/>
    <x v="0"/>
    <x v="0"/>
    <n v="14"/>
    <m/>
  </r>
  <r>
    <x v="0"/>
    <x v="22"/>
    <n v="26"/>
    <d v="1998-06-26T00:00:00"/>
    <x v="27"/>
    <x v="0"/>
    <x v="0"/>
    <x v="0"/>
    <n v="203"/>
    <m/>
  </r>
  <r>
    <x v="0"/>
    <x v="22"/>
    <n v="26"/>
    <d v="1998-06-27T00:00:00"/>
    <x v="28"/>
    <x v="0"/>
    <x v="0"/>
    <x v="0"/>
    <n v="186"/>
    <m/>
  </r>
  <r>
    <x v="0"/>
    <x v="22"/>
    <n v="27"/>
    <d v="1998-06-28T00:00:00"/>
    <x v="29"/>
    <x v="5"/>
    <x v="0"/>
    <x v="0"/>
    <n v="5"/>
    <m/>
  </r>
  <r>
    <x v="0"/>
    <x v="22"/>
    <n v="27"/>
    <d v="1998-06-28T00:00:00"/>
    <x v="29"/>
    <x v="0"/>
    <x v="0"/>
    <x v="0"/>
    <n v="315"/>
    <m/>
  </r>
  <r>
    <x v="0"/>
    <x v="22"/>
    <n v="27"/>
    <d v="1998-06-29T00:00:00"/>
    <x v="30"/>
    <x v="5"/>
    <x v="0"/>
    <x v="0"/>
    <n v="2"/>
    <m/>
  </r>
  <r>
    <x v="0"/>
    <x v="22"/>
    <n v="27"/>
    <d v="1998-06-29T00:00:00"/>
    <x v="30"/>
    <x v="0"/>
    <x v="0"/>
    <x v="0"/>
    <n v="139"/>
    <m/>
  </r>
  <r>
    <x v="0"/>
    <x v="22"/>
    <n v="27"/>
    <d v="1998-06-30T00:00:00"/>
    <x v="31"/>
    <x v="2"/>
    <x v="0"/>
    <x v="0"/>
    <n v="1"/>
    <m/>
  </r>
  <r>
    <x v="0"/>
    <x v="22"/>
    <n v="27"/>
    <d v="1998-06-30T00:00:00"/>
    <x v="31"/>
    <x v="0"/>
    <x v="0"/>
    <x v="0"/>
    <n v="268"/>
    <m/>
  </r>
  <r>
    <x v="0"/>
    <x v="22"/>
    <n v="27"/>
    <d v="1998-07-01T00:00:00"/>
    <x v="32"/>
    <x v="2"/>
    <x v="0"/>
    <x v="0"/>
    <n v="1"/>
    <m/>
  </r>
  <r>
    <x v="0"/>
    <x v="22"/>
    <n v="27"/>
    <d v="1998-07-01T00:00:00"/>
    <x v="32"/>
    <x v="0"/>
    <x v="0"/>
    <x v="0"/>
    <n v="12"/>
    <m/>
  </r>
  <r>
    <x v="0"/>
    <x v="22"/>
    <n v="27"/>
    <d v="1998-07-02T00:00:00"/>
    <x v="33"/>
    <x v="4"/>
    <x v="0"/>
    <x v="0"/>
    <n v="1"/>
    <m/>
  </r>
  <r>
    <x v="0"/>
    <x v="22"/>
    <n v="27"/>
    <d v="1998-07-02T00:00:00"/>
    <x v="33"/>
    <x v="5"/>
    <x v="0"/>
    <x v="0"/>
    <n v="1"/>
    <m/>
  </r>
  <r>
    <x v="0"/>
    <x v="22"/>
    <n v="27"/>
    <d v="1998-07-02T00:00:00"/>
    <x v="33"/>
    <x v="0"/>
    <x v="0"/>
    <x v="0"/>
    <n v="60"/>
    <m/>
  </r>
  <r>
    <x v="0"/>
    <x v="22"/>
    <n v="27"/>
    <d v="1998-07-03T00:00:00"/>
    <x v="34"/>
    <x v="5"/>
    <x v="0"/>
    <x v="0"/>
    <n v="1"/>
    <m/>
  </r>
  <r>
    <x v="0"/>
    <x v="22"/>
    <n v="27"/>
    <d v="1998-07-03T00:00:00"/>
    <x v="34"/>
    <x v="1"/>
    <x v="0"/>
    <x v="0"/>
    <n v="5"/>
    <m/>
  </r>
  <r>
    <x v="0"/>
    <x v="22"/>
    <n v="27"/>
    <d v="1998-07-03T00:00:00"/>
    <x v="34"/>
    <x v="0"/>
    <x v="0"/>
    <x v="0"/>
    <n v="42"/>
    <m/>
  </r>
  <r>
    <x v="0"/>
    <x v="22"/>
    <n v="27"/>
    <d v="1998-07-04T00:00:00"/>
    <x v="35"/>
    <x v="5"/>
    <x v="0"/>
    <x v="0"/>
    <n v="2"/>
    <m/>
  </r>
  <r>
    <x v="0"/>
    <x v="22"/>
    <n v="27"/>
    <d v="1998-07-04T00:00:00"/>
    <x v="35"/>
    <x v="1"/>
    <x v="0"/>
    <x v="0"/>
    <n v="1"/>
    <m/>
  </r>
  <r>
    <x v="0"/>
    <x v="22"/>
    <n v="27"/>
    <d v="1998-07-04T00:00:00"/>
    <x v="35"/>
    <x v="0"/>
    <x v="0"/>
    <x v="0"/>
    <n v="21"/>
    <m/>
  </r>
  <r>
    <x v="0"/>
    <x v="22"/>
    <n v="28"/>
    <d v="1998-07-05T00:00:00"/>
    <x v="36"/>
    <x v="5"/>
    <x v="0"/>
    <x v="0"/>
    <n v="6"/>
    <m/>
  </r>
  <r>
    <x v="0"/>
    <x v="22"/>
    <n v="28"/>
    <d v="1998-07-05T00:00:00"/>
    <x v="36"/>
    <x v="1"/>
    <x v="0"/>
    <x v="0"/>
    <n v="1"/>
    <m/>
  </r>
  <r>
    <x v="0"/>
    <x v="22"/>
    <n v="28"/>
    <d v="1998-07-05T00:00:00"/>
    <x v="36"/>
    <x v="0"/>
    <x v="0"/>
    <x v="0"/>
    <n v="46"/>
    <m/>
  </r>
  <r>
    <x v="0"/>
    <x v="22"/>
    <n v="28"/>
    <d v="1998-07-06T00:00:00"/>
    <x v="37"/>
    <x v="5"/>
    <x v="0"/>
    <x v="0"/>
    <n v="3"/>
    <m/>
  </r>
  <r>
    <x v="0"/>
    <x v="22"/>
    <n v="28"/>
    <d v="1998-07-06T00:00:00"/>
    <x v="37"/>
    <x v="1"/>
    <x v="0"/>
    <x v="0"/>
    <n v="1"/>
    <m/>
  </r>
  <r>
    <x v="0"/>
    <x v="22"/>
    <n v="28"/>
    <d v="1998-07-06T00:00:00"/>
    <x v="37"/>
    <x v="0"/>
    <x v="0"/>
    <x v="0"/>
    <n v="20"/>
    <m/>
  </r>
  <r>
    <x v="0"/>
    <x v="22"/>
    <n v="28"/>
    <d v="1998-07-07T00:00:00"/>
    <x v="38"/>
    <x v="5"/>
    <x v="0"/>
    <x v="0"/>
    <n v="5"/>
    <m/>
  </r>
  <r>
    <x v="0"/>
    <x v="22"/>
    <n v="28"/>
    <d v="1998-07-07T00:00:00"/>
    <x v="38"/>
    <x v="1"/>
    <x v="0"/>
    <x v="0"/>
    <n v="3"/>
    <m/>
  </r>
  <r>
    <x v="0"/>
    <x v="22"/>
    <n v="28"/>
    <d v="1998-07-07T00:00:00"/>
    <x v="38"/>
    <x v="0"/>
    <x v="0"/>
    <x v="0"/>
    <n v="59"/>
    <m/>
  </r>
  <r>
    <x v="0"/>
    <x v="22"/>
    <n v="28"/>
    <d v="1998-07-08T00:00:00"/>
    <x v="39"/>
    <x v="5"/>
    <x v="0"/>
    <x v="0"/>
    <n v="7"/>
    <m/>
  </r>
  <r>
    <x v="0"/>
    <x v="22"/>
    <n v="28"/>
    <d v="1998-07-08T00:00:00"/>
    <x v="39"/>
    <x v="1"/>
    <x v="0"/>
    <x v="0"/>
    <n v="12"/>
    <m/>
  </r>
  <r>
    <x v="0"/>
    <x v="22"/>
    <n v="28"/>
    <d v="1998-07-08T00:00:00"/>
    <x v="39"/>
    <x v="0"/>
    <x v="0"/>
    <x v="0"/>
    <n v="132"/>
    <m/>
  </r>
  <r>
    <x v="0"/>
    <x v="22"/>
    <n v="28"/>
    <d v="1998-07-09T00:00:00"/>
    <x v="40"/>
    <x v="2"/>
    <x v="0"/>
    <x v="0"/>
    <n v="1"/>
    <m/>
  </r>
  <r>
    <x v="0"/>
    <x v="22"/>
    <n v="28"/>
    <d v="1998-07-09T00:00:00"/>
    <x v="40"/>
    <x v="5"/>
    <x v="0"/>
    <x v="0"/>
    <n v="5"/>
    <m/>
  </r>
  <r>
    <x v="0"/>
    <x v="22"/>
    <n v="28"/>
    <d v="1998-07-09T00:00:00"/>
    <x v="40"/>
    <x v="1"/>
    <x v="0"/>
    <x v="0"/>
    <n v="16"/>
    <m/>
  </r>
  <r>
    <x v="0"/>
    <x v="22"/>
    <n v="28"/>
    <d v="1998-07-09T00:00:00"/>
    <x v="40"/>
    <x v="0"/>
    <x v="0"/>
    <x v="0"/>
    <n v="100"/>
    <m/>
  </r>
  <r>
    <x v="0"/>
    <x v="22"/>
    <n v="28"/>
    <d v="1998-07-10T00:00:00"/>
    <x v="41"/>
    <x v="2"/>
    <x v="0"/>
    <x v="0"/>
    <n v="3"/>
    <m/>
  </r>
  <r>
    <x v="0"/>
    <x v="22"/>
    <n v="28"/>
    <d v="1998-07-10T00:00:00"/>
    <x v="41"/>
    <x v="5"/>
    <x v="0"/>
    <x v="0"/>
    <n v="4"/>
    <m/>
  </r>
  <r>
    <x v="0"/>
    <x v="22"/>
    <n v="28"/>
    <d v="1998-07-10T00:00:00"/>
    <x v="41"/>
    <x v="1"/>
    <x v="0"/>
    <x v="0"/>
    <n v="34"/>
    <m/>
  </r>
  <r>
    <x v="0"/>
    <x v="22"/>
    <n v="28"/>
    <d v="1998-07-10T00:00:00"/>
    <x v="41"/>
    <x v="0"/>
    <x v="0"/>
    <x v="0"/>
    <n v="172"/>
    <m/>
  </r>
  <r>
    <x v="0"/>
    <x v="22"/>
    <n v="28"/>
    <d v="1998-07-11T00:00:00"/>
    <x v="42"/>
    <x v="2"/>
    <x v="0"/>
    <x v="0"/>
    <n v="2"/>
    <m/>
  </r>
  <r>
    <x v="0"/>
    <x v="22"/>
    <n v="28"/>
    <d v="1998-07-11T00:00:00"/>
    <x v="42"/>
    <x v="5"/>
    <x v="0"/>
    <x v="0"/>
    <n v="1"/>
    <m/>
  </r>
  <r>
    <x v="0"/>
    <x v="22"/>
    <n v="28"/>
    <d v="1998-07-11T00:00:00"/>
    <x v="42"/>
    <x v="1"/>
    <x v="0"/>
    <x v="0"/>
    <n v="42"/>
    <m/>
  </r>
  <r>
    <x v="0"/>
    <x v="22"/>
    <n v="28"/>
    <d v="1998-07-11T00:00:00"/>
    <x v="42"/>
    <x v="0"/>
    <x v="0"/>
    <x v="0"/>
    <n v="147"/>
    <m/>
  </r>
  <r>
    <x v="0"/>
    <x v="22"/>
    <n v="29"/>
    <d v="1998-07-12T00:00:00"/>
    <x v="43"/>
    <x v="4"/>
    <x v="0"/>
    <x v="0"/>
    <n v="1"/>
    <m/>
  </r>
  <r>
    <x v="0"/>
    <x v="22"/>
    <n v="29"/>
    <d v="1998-07-12T00:00:00"/>
    <x v="43"/>
    <x v="2"/>
    <x v="0"/>
    <x v="0"/>
    <n v="4"/>
    <m/>
  </r>
  <r>
    <x v="0"/>
    <x v="22"/>
    <n v="29"/>
    <d v="1998-07-12T00:00:00"/>
    <x v="43"/>
    <x v="1"/>
    <x v="0"/>
    <x v="0"/>
    <n v="51"/>
    <m/>
  </r>
  <r>
    <x v="0"/>
    <x v="22"/>
    <n v="29"/>
    <d v="1998-07-12T00:00:00"/>
    <x v="43"/>
    <x v="0"/>
    <x v="0"/>
    <x v="0"/>
    <n v="131"/>
    <m/>
  </r>
  <r>
    <x v="0"/>
    <x v="22"/>
    <n v="29"/>
    <d v="1998-07-13T00:00:00"/>
    <x v="44"/>
    <x v="2"/>
    <x v="0"/>
    <x v="0"/>
    <n v="4"/>
    <m/>
  </r>
  <r>
    <x v="0"/>
    <x v="22"/>
    <n v="29"/>
    <d v="1998-07-13T00:00:00"/>
    <x v="44"/>
    <x v="5"/>
    <x v="0"/>
    <x v="0"/>
    <n v="6"/>
    <m/>
  </r>
  <r>
    <x v="0"/>
    <x v="22"/>
    <n v="29"/>
    <d v="1998-07-13T00:00:00"/>
    <x v="44"/>
    <x v="1"/>
    <x v="0"/>
    <x v="0"/>
    <n v="13"/>
    <m/>
  </r>
  <r>
    <x v="0"/>
    <x v="22"/>
    <n v="29"/>
    <d v="1998-07-13T00:00:00"/>
    <x v="44"/>
    <x v="0"/>
    <x v="0"/>
    <x v="0"/>
    <n v="105"/>
    <m/>
  </r>
  <r>
    <x v="0"/>
    <x v="22"/>
    <n v="29"/>
    <d v="1998-07-14T00:00:00"/>
    <x v="45"/>
    <x v="2"/>
    <x v="0"/>
    <x v="0"/>
    <n v="4"/>
    <m/>
  </r>
  <r>
    <x v="0"/>
    <x v="22"/>
    <n v="29"/>
    <d v="1998-07-14T00:00:00"/>
    <x v="45"/>
    <x v="5"/>
    <x v="0"/>
    <x v="0"/>
    <n v="2"/>
    <m/>
  </r>
  <r>
    <x v="0"/>
    <x v="22"/>
    <n v="29"/>
    <d v="1998-07-14T00:00:00"/>
    <x v="45"/>
    <x v="1"/>
    <x v="0"/>
    <x v="0"/>
    <n v="8"/>
    <m/>
  </r>
  <r>
    <x v="0"/>
    <x v="22"/>
    <n v="29"/>
    <d v="1998-07-14T00:00:00"/>
    <x v="45"/>
    <x v="0"/>
    <x v="0"/>
    <x v="0"/>
    <n v="90"/>
    <m/>
  </r>
  <r>
    <x v="0"/>
    <x v="22"/>
    <n v="29"/>
    <d v="1998-07-15T00:00:00"/>
    <x v="46"/>
    <x v="2"/>
    <x v="0"/>
    <x v="0"/>
    <n v="5"/>
    <m/>
  </r>
  <r>
    <x v="0"/>
    <x v="22"/>
    <n v="29"/>
    <d v="1998-07-15T00:00:00"/>
    <x v="46"/>
    <x v="5"/>
    <x v="0"/>
    <x v="0"/>
    <n v="3"/>
    <m/>
  </r>
  <r>
    <x v="0"/>
    <x v="22"/>
    <n v="29"/>
    <d v="1998-07-15T00:00:00"/>
    <x v="46"/>
    <x v="1"/>
    <x v="0"/>
    <x v="0"/>
    <n v="19"/>
    <m/>
  </r>
  <r>
    <x v="0"/>
    <x v="22"/>
    <n v="29"/>
    <d v="1998-07-15T00:00:00"/>
    <x v="46"/>
    <x v="0"/>
    <x v="0"/>
    <x v="0"/>
    <n v="106"/>
    <m/>
  </r>
  <r>
    <x v="0"/>
    <x v="22"/>
    <n v="29"/>
    <d v="1998-07-16T00:00:00"/>
    <x v="47"/>
    <x v="2"/>
    <x v="0"/>
    <x v="0"/>
    <n v="4"/>
    <m/>
  </r>
  <r>
    <x v="0"/>
    <x v="22"/>
    <n v="29"/>
    <d v="1998-07-16T00:00:00"/>
    <x v="47"/>
    <x v="5"/>
    <x v="0"/>
    <x v="0"/>
    <n v="6"/>
    <m/>
  </r>
  <r>
    <x v="0"/>
    <x v="22"/>
    <n v="29"/>
    <d v="1998-07-16T00:00:00"/>
    <x v="47"/>
    <x v="1"/>
    <x v="0"/>
    <x v="0"/>
    <n v="30"/>
    <m/>
  </r>
  <r>
    <x v="0"/>
    <x v="22"/>
    <n v="29"/>
    <d v="1998-07-16T00:00:00"/>
    <x v="47"/>
    <x v="0"/>
    <x v="0"/>
    <x v="0"/>
    <n v="106"/>
    <m/>
  </r>
  <r>
    <x v="0"/>
    <x v="22"/>
    <n v="29"/>
    <d v="1998-07-17T00:00:00"/>
    <x v="48"/>
    <x v="2"/>
    <x v="0"/>
    <x v="0"/>
    <n v="6"/>
    <m/>
  </r>
  <r>
    <x v="0"/>
    <x v="22"/>
    <n v="29"/>
    <d v="1998-07-17T00:00:00"/>
    <x v="48"/>
    <x v="5"/>
    <x v="0"/>
    <x v="0"/>
    <n v="3"/>
    <m/>
  </r>
  <r>
    <x v="0"/>
    <x v="22"/>
    <n v="29"/>
    <d v="1998-07-17T00:00:00"/>
    <x v="48"/>
    <x v="1"/>
    <x v="0"/>
    <x v="0"/>
    <n v="78"/>
    <m/>
  </r>
  <r>
    <x v="0"/>
    <x v="22"/>
    <n v="29"/>
    <d v="1998-07-17T00:00:00"/>
    <x v="48"/>
    <x v="0"/>
    <x v="0"/>
    <x v="0"/>
    <n v="142"/>
    <m/>
  </r>
  <r>
    <x v="0"/>
    <x v="22"/>
    <n v="29"/>
    <d v="1998-07-18T00:00:00"/>
    <x v="49"/>
    <x v="4"/>
    <x v="0"/>
    <x v="0"/>
    <n v="1"/>
    <m/>
  </r>
  <r>
    <x v="0"/>
    <x v="22"/>
    <n v="29"/>
    <d v="1998-07-18T00:00:00"/>
    <x v="49"/>
    <x v="2"/>
    <x v="0"/>
    <x v="0"/>
    <n v="2"/>
    <m/>
  </r>
  <r>
    <x v="0"/>
    <x v="22"/>
    <n v="29"/>
    <d v="1998-07-18T00:00:00"/>
    <x v="49"/>
    <x v="5"/>
    <x v="0"/>
    <x v="0"/>
    <n v="4"/>
    <m/>
  </r>
  <r>
    <x v="0"/>
    <x v="22"/>
    <n v="29"/>
    <d v="1998-07-18T00:00:00"/>
    <x v="49"/>
    <x v="1"/>
    <x v="0"/>
    <x v="0"/>
    <n v="44"/>
    <m/>
  </r>
  <r>
    <x v="0"/>
    <x v="22"/>
    <n v="29"/>
    <d v="1998-07-18T00:00:00"/>
    <x v="49"/>
    <x v="0"/>
    <x v="0"/>
    <x v="0"/>
    <n v="111"/>
    <m/>
  </r>
  <r>
    <x v="0"/>
    <x v="22"/>
    <n v="30"/>
    <d v="1998-07-19T00:00:00"/>
    <x v="50"/>
    <x v="4"/>
    <x v="0"/>
    <x v="0"/>
    <n v="1"/>
    <m/>
  </r>
  <r>
    <x v="0"/>
    <x v="22"/>
    <n v="30"/>
    <d v="1998-07-19T00:00:00"/>
    <x v="50"/>
    <x v="2"/>
    <x v="0"/>
    <x v="0"/>
    <n v="4"/>
    <m/>
  </r>
  <r>
    <x v="0"/>
    <x v="22"/>
    <n v="30"/>
    <d v="1998-07-19T00:00:00"/>
    <x v="50"/>
    <x v="5"/>
    <x v="0"/>
    <x v="0"/>
    <n v="2"/>
    <m/>
  </r>
  <r>
    <x v="0"/>
    <x v="22"/>
    <n v="30"/>
    <d v="1998-07-19T00:00:00"/>
    <x v="50"/>
    <x v="1"/>
    <x v="0"/>
    <x v="0"/>
    <n v="55"/>
    <m/>
  </r>
  <r>
    <x v="0"/>
    <x v="22"/>
    <n v="30"/>
    <d v="1998-07-19T00:00:00"/>
    <x v="50"/>
    <x v="0"/>
    <x v="0"/>
    <x v="0"/>
    <n v="118"/>
    <m/>
  </r>
  <r>
    <x v="0"/>
    <x v="22"/>
    <n v="30"/>
    <d v="1998-07-20T00:00:00"/>
    <x v="51"/>
    <x v="2"/>
    <x v="0"/>
    <x v="0"/>
    <n v="3"/>
    <m/>
  </r>
  <r>
    <x v="0"/>
    <x v="22"/>
    <n v="30"/>
    <d v="1998-07-20T00:00:00"/>
    <x v="51"/>
    <x v="5"/>
    <x v="0"/>
    <x v="0"/>
    <n v="1"/>
    <m/>
  </r>
  <r>
    <x v="0"/>
    <x v="22"/>
    <n v="30"/>
    <d v="1998-07-20T00:00:00"/>
    <x v="51"/>
    <x v="1"/>
    <x v="0"/>
    <x v="0"/>
    <n v="151"/>
    <m/>
  </r>
  <r>
    <x v="0"/>
    <x v="22"/>
    <n v="30"/>
    <d v="1998-07-20T00:00:00"/>
    <x v="51"/>
    <x v="0"/>
    <x v="0"/>
    <x v="0"/>
    <n v="320"/>
    <m/>
  </r>
  <r>
    <x v="0"/>
    <x v="22"/>
    <n v="30"/>
    <d v="1998-07-21T00:00:00"/>
    <x v="52"/>
    <x v="2"/>
    <x v="0"/>
    <x v="0"/>
    <n v="2"/>
    <m/>
  </r>
  <r>
    <x v="0"/>
    <x v="22"/>
    <n v="30"/>
    <d v="1998-07-21T00:00:00"/>
    <x v="52"/>
    <x v="1"/>
    <x v="0"/>
    <x v="0"/>
    <n v="314"/>
    <m/>
  </r>
  <r>
    <x v="0"/>
    <x v="22"/>
    <n v="30"/>
    <d v="1998-07-21T00:00:00"/>
    <x v="52"/>
    <x v="0"/>
    <x v="0"/>
    <x v="0"/>
    <n v="196"/>
    <m/>
  </r>
  <r>
    <x v="0"/>
    <x v="22"/>
    <n v="30"/>
    <d v="1998-07-22T00:00:00"/>
    <x v="53"/>
    <x v="4"/>
    <x v="0"/>
    <x v="0"/>
    <n v="1"/>
    <m/>
  </r>
  <r>
    <x v="0"/>
    <x v="22"/>
    <n v="30"/>
    <d v="1998-07-22T00:00:00"/>
    <x v="53"/>
    <x v="2"/>
    <x v="0"/>
    <x v="0"/>
    <n v="7"/>
    <m/>
  </r>
  <r>
    <x v="0"/>
    <x v="22"/>
    <n v="30"/>
    <d v="1998-07-22T00:00:00"/>
    <x v="53"/>
    <x v="1"/>
    <x v="0"/>
    <x v="0"/>
    <n v="132"/>
    <m/>
  </r>
  <r>
    <x v="0"/>
    <x v="22"/>
    <n v="30"/>
    <d v="1998-07-22T00:00:00"/>
    <x v="53"/>
    <x v="0"/>
    <x v="0"/>
    <x v="0"/>
    <n v="243"/>
    <m/>
  </r>
  <r>
    <x v="0"/>
    <x v="22"/>
    <n v="30"/>
    <d v="1998-07-23T00:00:00"/>
    <x v="54"/>
    <x v="4"/>
    <x v="0"/>
    <x v="0"/>
    <n v="1"/>
    <m/>
  </r>
  <r>
    <x v="0"/>
    <x v="22"/>
    <n v="30"/>
    <d v="1998-07-23T00:00:00"/>
    <x v="54"/>
    <x v="2"/>
    <x v="0"/>
    <x v="0"/>
    <n v="2"/>
    <m/>
  </r>
  <r>
    <x v="0"/>
    <x v="22"/>
    <n v="30"/>
    <d v="1998-07-23T00:00:00"/>
    <x v="54"/>
    <x v="5"/>
    <x v="0"/>
    <x v="0"/>
    <n v="2"/>
    <m/>
  </r>
  <r>
    <x v="0"/>
    <x v="22"/>
    <n v="30"/>
    <d v="1998-07-23T00:00:00"/>
    <x v="54"/>
    <x v="1"/>
    <x v="0"/>
    <x v="0"/>
    <n v="187"/>
    <m/>
  </r>
  <r>
    <x v="0"/>
    <x v="22"/>
    <n v="30"/>
    <d v="1998-07-23T00:00:00"/>
    <x v="54"/>
    <x v="0"/>
    <x v="0"/>
    <x v="0"/>
    <n v="219"/>
    <m/>
  </r>
  <r>
    <x v="0"/>
    <x v="22"/>
    <n v="30"/>
    <d v="1998-07-24T00:00:00"/>
    <x v="55"/>
    <x v="2"/>
    <x v="0"/>
    <x v="0"/>
    <n v="7"/>
    <m/>
  </r>
  <r>
    <x v="0"/>
    <x v="22"/>
    <n v="30"/>
    <d v="1998-07-24T00:00:00"/>
    <x v="55"/>
    <x v="1"/>
    <x v="0"/>
    <x v="0"/>
    <n v="80"/>
    <m/>
  </r>
  <r>
    <x v="0"/>
    <x v="22"/>
    <n v="30"/>
    <d v="1998-07-24T00:00:00"/>
    <x v="55"/>
    <x v="0"/>
    <x v="0"/>
    <x v="0"/>
    <n v="226"/>
    <m/>
  </r>
  <r>
    <x v="0"/>
    <x v="22"/>
    <n v="30"/>
    <d v="1998-07-25T00:00:00"/>
    <x v="56"/>
    <x v="2"/>
    <x v="0"/>
    <x v="0"/>
    <n v="3"/>
    <m/>
  </r>
  <r>
    <x v="0"/>
    <x v="22"/>
    <n v="30"/>
    <d v="1998-07-25T00:00:00"/>
    <x v="56"/>
    <x v="5"/>
    <x v="0"/>
    <x v="0"/>
    <n v="1"/>
    <m/>
  </r>
  <r>
    <x v="0"/>
    <x v="22"/>
    <n v="30"/>
    <d v="1998-07-25T00:00:00"/>
    <x v="56"/>
    <x v="1"/>
    <x v="0"/>
    <x v="0"/>
    <n v="55"/>
    <m/>
  </r>
  <r>
    <x v="0"/>
    <x v="22"/>
    <n v="30"/>
    <d v="1998-07-25T00:00:00"/>
    <x v="56"/>
    <x v="0"/>
    <x v="0"/>
    <x v="0"/>
    <n v="212"/>
    <m/>
  </r>
  <r>
    <x v="0"/>
    <x v="22"/>
    <n v="31"/>
    <d v="1998-07-26T00:00:00"/>
    <x v="57"/>
    <x v="2"/>
    <x v="0"/>
    <x v="0"/>
    <n v="3"/>
    <m/>
  </r>
  <r>
    <x v="0"/>
    <x v="22"/>
    <n v="31"/>
    <d v="1998-07-26T00:00:00"/>
    <x v="57"/>
    <x v="5"/>
    <x v="0"/>
    <x v="0"/>
    <n v="5"/>
    <m/>
  </r>
  <r>
    <x v="0"/>
    <x v="22"/>
    <n v="31"/>
    <d v="1998-07-26T00:00:00"/>
    <x v="57"/>
    <x v="1"/>
    <x v="0"/>
    <x v="0"/>
    <n v="95"/>
    <m/>
  </r>
  <r>
    <x v="0"/>
    <x v="22"/>
    <n v="31"/>
    <d v="1998-07-26T00:00:00"/>
    <x v="57"/>
    <x v="0"/>
    <x v="0"/>
    <x v="0"/>
    <n v="258"/>
    <m/>
  </r>
  <r>
    <x v="0"/>
    <x v="22"/>
    <n v="31"/>
    <d v="1998-07-27T00:00:00"/>
    <x v="58"/>
    <x v="2"/>
    <x v="0"/>
    <x v="0"/>
    <n v="6"/>
    <m/>
  </r>
  <r>
    <x v="0"/>
    <x v="22"/>
    <n v="31"/>
    <d v="1998-07-27T00:00:00"/>
    <x v="58"/>
    <x v="5"/>
    <x v="0"/>
    <x v="0"/>
    <n v="3"/>
    <m/>
  </r>
  <r>
    <x v="0"/>
    <x v="22"/>
    <n v="31"/>
    <d v="1998-07-27T00:00:00"/>
    <x v="58"/>
    <x v="1"/>
    <x v="0"/>
    <x v="0"/>
    <n v="108"/>
    <m/>
  </r>
  <r>
    <x v="0"/>
    <x v="22"/>
    <n v="31"/>
    <d v="1998-07-27T00:00:00"/>
    <x v="58"/>
    <x v="0"/>
    <x v="0"/>
    <x v="0"/>
    <n v="234"/>
    <m/>
  </r>
  <r>
    <x v="0"/>
    <x v="22"/>
    <n v="31"/>
    <d v="1998-07-28T00:00:00"/>
    <x v="59"/>
    <x v="2"/>
    <x v="0"/>
    <x v="0"/>
    <n v="2"/>
    <m/>
  </r>
  <r>
    <x v="0"/>
    <x v="22"/>
    <n v="31"/>
    <d v="1998-07-28T00:00:00"/>
    <x v="59"/>
    <x v="5"/>
    <x v="0"/>
    <x v="0"/>
    <n v="1"/>
    <m/>
  </r>
  <r>
    <x v="0"/>
    <x v="22"/>
    <n v="31"/>
    <d v="1998-07-28T00:00:00"/>
    <x v="59"/>
    <x v="1"/>
    <x v="0"/>
    <x v="0"/>
    <n v="117"/>
    <m/>
  </r>
  <r>
    <x v="0"/>
    <x v="22"/>
    <n v="31"/>
    <d v="1998-07-28T00:00:00"/>
    <x v="59"/>
    <x v="0"/>
    <x v="0"/>
    <x v="0"/>
    <n v="212"/>
    <m/>
  </r>
  <r>
    <x v="0"/>
    <x v="22"/>
    <n v="31"/>
    <d v="1998-07-29T00:00:00"/>
    <x v="60"/>
    <x v="2"/>
    <x v="0"/>
    <x v="0"/>
    <n v="5"/>
    <m/>
  </r>
  <r>
    <x v="0"/>
    <x v="22"/>
    <n v="31"/>
    <d v="1998-07-29T00:00:00"/>
    <x v="60"/>
    <x v="5"/>
    <x v="0"/>
    <x v="0"/>
    <n v="4"/>
    <m/>
  </r>
  <r>
    <x v="0"/>
    <x v="22"/>
    <n v="31"/>
    <d v="1998-07-29T00:00:00"/>
    <x v="60"/>
    <x v="1"/>
    <x v="0"/>
    <x v="0"/>
    <n v="96"/>
    <m/>
  </r>
  <r>
    <x v="0"/>
    <x v="22"/>
    <n v="31"/>
    <d v="1998-07-29T00:00:00"/>
    <x v="60"/>
    <x v="0"/>
    <x v="0"/>
    <x v="0"/>
    <n v="103"/>
    <m/>
  </r>
  <r>
    <x v="0"/>
    <x v="22"/>
    <n v="31"/>
    <d v="1998-07-30T00:00:00"/>
    <x v="61"/>
    <x v="4"/>
    <x v="0"/>
    <x v="0"/>
    <n v="1"/>
    <m/>
  </r>
  <r>
    <x v="0"/>
    <x v="22"/>
    <n v="31"/>
    <d v="1998-07-30T00:00:00"/>
    <x v="61"/>
    <x v="2"/>
    <x v="0"/>
    <x v="0"/>
    <n v="6"/>
    <m/>
  </r>
  <r>
    <x v="0"/>
    <x v="22"/>
    <n v="31"/>
    <d v="1998-07-30T00:00:00"/>
    <x v="61"/>
    <x v="5"/>
    <x v="0"/>
    <x v="0"/>
    <n v="6"/>
    <m/>
  </r>
  <r>
    <x v="0"/>
    <x v="22"/>
    <n v="31"/>
    <d v="1998-07-30T00:00:00"/>
    <x v="61"/>
    <x v="1"/>
    <x v="0"/>
    <x v="0"/>
    <n v="413"/>
    <m/>
  </r>
  <r>
    <x v="0"/>
    <x v="22"/>
    <n v="31"/>
    <d v="1998-07-30T00:00:00"/>
    <x v="61"/>
    <x v="0"/>
    <x v="0"/>
    <x v="0"/>
    <n v="526"/>
    <m/>
  </r>
  <r>
    <x v="0"/>
    <x v="22"/>
    <n v="31"/>
    <d v="1998-07-31T00:00:00"/>
    <x v="62"/>
    <x v="4"/>
    <x v="0"/>
    <x v="0"/>
    <n v="1"/>
    <m/>
  </r>
  <r>
    <x v="0"/>
    <x v="22"/>
    <n v="31"/>
    <d v="1998-07-31T00:00:00"/>
    <x v="62"/>
    <x v="2"/>
    <x v="0"/>
    <x v="0"/>
    <n v="3"/>
    <m/>
  </r>
  <r>
    <x v="0"/>
    <x v="22"/>
    <n v="31"/>
    <d v="1998-07-31T00:00:00"/>
    <x v="62"/>
    <x v="5"/>
    <x v="0"/>
    <x v="0"/>
    <n v="4"/>
    <m/>
  </r>
  <r>
    <x v="0"/>
    <x v="22"/>
    <n v="31"/>
    <d v="1998-07-31T00:00:00"/>
    <x v="62"/>
    <x v="1"/>
    <x v="0"/>
    <x v="0"/>
    <n v="322"/>
    <m/>
  </r>
  <r>
    <x v="0"/>
    <x v="22"/>
    <n v="31"/>
    <d v="1998-07-31T00:00:00"/>
    <x v="62"/>
    <x v="0"/>
    <x v="0"/>
    <x v="0"/>
    <n v="196"/>
    <m/>
  </r>
  <r>
    <x v="0"/>
    <x v="22"/>
    <n v="31"/>
    <d v="1998-08-01T00:00:00"/>
    <x v="63"/>
    <x v="2"/>
    <x v="0"/>
    <x v="0"/>
    <n v="7"/>
    <m/>
  </r>
  <r>
    <x v="0"/>
    <x v="22"/>
    <n v="31"/>
    <d v="1998-08-01T00:00:00"/>
    <x v="63"/>
    <x v="5"/>
    <x v="0"/>
    <x v="0"/>
    <n v="2"/>
    <m/>
  </r>
  <r>
    <x v="0"/>
    <x v="22"/>
    <n v="31"/>
    <d v="1998-08-01T00:00:00"/>
    <x v="63"/>
    <x v="1"/>
    <x v="0"/>
    <x v="0"/>
    <n v="221"/>
    <m/>
  </r>
  <r>
    <x v="0"/>
    <x v="22"/>
    <n v="31"/>
    <d v="1998-08-01T00:00:00"/>
    <x v="63"/>
    <x v="0"/>
    <x v="0"/>
    <x v="0"/>
    <n v="158"/>
    <m/>
  </r>
  <r>
    <x v="0"/>
    <x v="22"/>
    <n v="32"/>
    <d v="1998-08-02T00:00:00"/>
    <x v="64"/>
    <x v="2"/>
    <x v="0"/>
    <x v="0"/>
    <n v="7"/>
    <m/>
  </r>
  <r>
    <x v="0"/>
    <x v="22"/>
    <n v="32"/>
    <d v="1998-08-02T00:00:00"/>
    <x v="64"/>
    <x v="5"/>
    <x v="0"/>
    <x v="0"/>
    <n v="6"/>
    <m/>
  </r>
  <r>
    <x v="0"/>
    <x v="22"/>
    <n v="32"/>
    <d v="1998-08-02T00:00:00"/>
    <x v="64"/>
    <x v="1"/>
    <x v="0"/>
    <x v="0"/>
    <n v="352"/>
    <m/>
  </r>
  <r>
    <x v="0"/>
    <x v="22"/>
    <n v="32"/>
    <d v="1998-08-02T00:00:00"/>
    <x v="64"/>
    <x v="0"/>
    <x v="0"/>
    <x v="0"/>
    <n v="338"/>
    <m/>
  </r>
  <r>
    <x v="0"/>
    <x v="22"/>
    <n v="32"/>
    <d v="1998-08-03T00:00:00"/>
    <x v="65"/>
    <x v="2"/>
    <x v="0"/>
    <x v="0"/>
    <n v="3"/>
    <m/>
  </r>
  <r>
    <x v="0"/>
    <x v="22"/>
    <n v="32"/>
    <d v="1998-08-03T00:00:00"/>
    <x v="65"/>
    <x v="5"/>
    <x v="0"/>
    <x v="0"/>
    <n v="4"/>
    <m/>
  </r>
  <r>
    <x v="0"/>
    <x v="22"/>
    <n v="32"/>
    <d v="1998-08-03T00:00:00"/>
    <x v="65"/>
    <x v="1"/>
    <x v="0"/>
    <x v="0"/>
    <n v="243"/>
    <m/>
  </r>
  <r>
    <x v="0"/>
    <x v="22"/>
    <n v="32"/>
    <d v="1998-08-03T00:00:00"/>
    <x v="65"/>
    <x v="0"/>
    <x v="0"/>
    <x v="0"/>
    <n v="262"/>
    <m/>
  </r>
  <r>
    <x v="0"/>
    <x v="22"/>
    <n v="32"/>
    <d v="1998-08-04T00:00:00"/>
    <x v="66"/>
    <x v="2"/>
    <x v="0"/>
    <x v="0"/>
    <n v="5"/>
    <m/>
  </r>
  <r>
    <x v="0"/>
    <x v="22"/>
    <n v="32"/>
    <d v="1998-08-04T00:00:00"/>
    <x v="66"/>
    <x v="5"/>
    <x v="0"/>
    <x v="0"/>
    <n v="3"/>
    <m/>
  </r>
  <r>
    <x v="0"/>
    <x v="22"/>
    <n v="32"/>
    <d v="1998-08-04T00:00:00"/>
    <x v="66"/>
    <x v="1"/>
    <x v="0"/>
    <x v="0"/>
    <n v="421"/>
    <m/>
  </r>
  <r>
    <x v="0"/>
    <x v="22"/>
    <n v="32"/>
    <d v="1998-08-04T00:00:00"/>
    <x v="66"/>
    <x v="0"/>
    <x v="0"/>
    <x v="0"/>
    <n v="226"/>
    <m/>
  </r>
  <r>
    <x v="0"/>
    <x v="22"/>
    <n v="32"/>
    <d v="1998-08-05T00:00:00"/>
    <x v="67"/>
    <x v="2"/>
    <x v="0"/>
    <x v="0"/>
    <n v="5"/>
    <m/>
  </r>
  <r>
    <x v="0"/>
    <x v="22"/>
    <n v="32"/>
    <d v="1998-08-05T00:00:00"/>
    <x v="67"/>
    <x v="1"/>
    <x v="0"/>
    <x v="0"/>
    <n v="1927"/>
    <m/>
  </r>
  <r>
    <x v="0"/>
    <x v="22"/>
    <n v="32"/>
    <d v="1998-08-05T00:00:00"/>
    <x v="67"/>
    <x v="0"/>
    <x v="0"/>
    <x v="0"/>
    <n v="402"/>
    <m/>
  </r>
  <r>
    <x v="0"/>
    <x v="22"/>
    <n v="32"/>
    <d v="1998-08-06T00:00:00"/>
    <x v="68"/>
    <x v="2"/>
    <x v="0"/>
    <x v="0"/>
    <n v="9"/>
    <m/>
  </r>
  <r>
    <x v="0"/>
    <x v="22"/>
    <n v="32"/>
    <d v="1998-08-06T00:00:00"/>
    <x v="68"/>
    <x v="5"/>
    <x v="0"/>
    <x v="0"/>
    <n v="1"/>
    <m/>
  </r>
  <r>
    <x v="0"/>
    <x v="22"/>
    <n v="32"/>
    <d v="1998-08-06T00:00:00"/>
    <x v="68"/>
    <x v="1"/>
    <x v="0"/>
    <x v="0"/>
    <n v="1144"/>
    <m/>
  </r>
  <r>
    <x v="0"/>
    <x v="22"/>
    <n v="32"/>
    <d v="1998-08-06T00:00:00"/>
    <x v="68"/>
    <x v="0"/>
    <x v="0"/>
    <x v="0"/>
    <n v="183"/>
    <m/>
  </r>
  <r>
    <x v="0"/>
    <x v="22"/>
    <n v="32"/>
    <d v="1998-08-07T00:00:00"/>
    <x v="69"/>
    <x v="2"/>
    <x v="0"/>
    <x v="0"/>
    <n v="1"/>
    <m/>
  </r>
  <r>
    <x v="0"/>
    <x v="22"/>
    <n v="32"/>
    <d v="1998-08-07T00:00:00"/>
    <x v="69"/>
    <x v="1"/>
    <x v="0"/>
    <x v="0"/>
    <n v="662"/>
    <m/>
  </r>
  <r>
    <x v="0"/>
    <x v="22"/>
    <n v="32"/>
    <d v="1998-08-07T00:00:00"/>
    <x v="69"/>
    <x v="0"/>
    <x v="0"/>
    <x v="0"/>
    <n v="260"/>
    <m/>
  </r>
  <r>
    <x v="0"/>
    <x v="22"/>
    <n v="32"/>
    <d v="1998-08-08T00:00:00"/>
    <x v="70"/>
    <x v="4"/>
    <x v="0"/>
    <x v="0"/>
    <n v="1"/>
    <m/>
  </r>
  <r>
    <x v="0"/>
    <x v="22"/>
    <n v="32"/>
    <d v="1998-08-08T00:00:00"/>
    <x v="70"/>
    <x v="2"/>
    <x v="0"/>
    <x v="0"/>
    <n v="2"/>
    <m/>
  </r>
  <r>
    <x v="0"/>
    <x v="22"/>
    <n v="32"/>
    <d v="1998-08-08T00:00:00"/>
    <x v="70"/>
    <x v="1"/>
    <x v="0"/>
    <x v="0"/>
    <n v="445"/>
    <m/>
  </r>
  <r>
    <x v="0"/>
    <x v="22"/>
    <n v="32"/>
    <d v="1998-08-08T00:00:00"/>
    <x v="70"/>
    <x v="0"/>
    <x v="0"/>
    <x v="0"/>
    <n v="253"/>
    <m/>
  </r>
  <r>
    <x v="0"/>
    <x v="22"/>
    <n v="33"/>
    <d v="1998-08-09T00:00:00"/>
    <x v="71"/>
    <x v="2"/>
    <x v="0"/>
    <x v="0"/>
    <n v="3"/>
    <m/>
  </r>
  <r>
    <x v="0"/>
    <x v="22"/>
    <n v="33"/>
    <d v="1998-08-09T00:00:00"/>
    <x v="71"/>
    <x v="5"/>
    <x v="0"/>
    <x v="0"/>
    <n v="4"/>
    <m/>
  </r>
  <r>
    <x v="0"/>
    <x v="22"/>
    <n v="33"/>
    <d v="1998-08-09T00:00:00"/>
    <x v="71"/>
    <x v="1"/>
    <x v="0"/>
    <x v="0"/>
    <n v="1102"/>
    <m/>
  </r>
  <r>
    <x v="0"/>
    <x v="22"/>
    <n v="33"/>
    <d v="1998-08-09T00:00:00"/>
    <x v="71"/>
    <x v="0"/>
    <x v="0"/>
    <x v="0"/>
    <n v="241"/>
    <m/>
  </r>
  <r>
    <x v="0"/>
    <x v="22"/>
    <n v="33"/>
    <d v="1998-08-10T00:00:00"/>
    <x v="72"/>
    <x v="2"/>
    <x v="0"/>
    <x v="0"/>
    <n v="7"/>
    <m/>
  </r>
  <r>
    <x v="0"/>
    <x v="22"/>
    <n v="33"/>
    <d v="1998-08-10T00:00:00"/>
    <x v="72"/>
    <x v="5"/>
    <x v="0"/>
    <x v="0"/>
    <n v="1"/>
    <m/>
  </r>
  <r>
    <x v="0"/>
    <x v="22"/>
    <n v="33"/>
    <d v="1998-08-10T00:00:00"/>
    <x v="72"/>
    <x v="1"/>
    <x v="0"/>
    <x v="0"/>
    <n v="771"/>
    <m/>
  </r>
  <r>
    <x v="0"/>
    <x v="22"/>
    <n v="33"/>
    <d v="1998-08-10T00:00:00"/>
    <x v="72"/>
    <x v="0"/>
    <x v="0"/>
    <x v="0"/>
    <n v="188"/>
    <m/>
  </r>
  <r>
    <x v="0"/>
    <x v="22"/>
    <n v="33"/>
    <d v="1998-08-11T00:00:00"/>
    <x v="73"/>
    <x v="4"/>
    <x v="0"/>
    <x v="0"/>
    <n v="1"/>
    <m/>
  </r>
  <r>
    <x v="0"/>
    <x v="22"/>
    <n v="33"/>
    <d v="1998-08-11T00:00:00"/>
    <x v="73"/>
    <x v="2"/>
    <x v="0"/>
    <x v="0"/>
    <n v="1"/>
    <m/>
  </r>
  <r>
    <x v="0"/>
    <x v="22"/>
    <n v="33"/>
    <d v="1998-08-11T00:00:00"/>
    <x v="73"/>
    <x v="5"/>
    <x v="0"/>
    <x v="0"/>
    <n v="1"/>
    <m/>
  </r>
  <r>
    <x v="0"/>
    <x v="22"/>
    <n v="33"/>
    <d v="1998-08-11T00:00:00"/>
    <x v="73"/>
    <x v="1"/>
    <x v="0"/>
    <x v="0"/>
    <n v="927"/>
    <m/>
  </r>
  <r>
    <x v="0"/>
    <x v="22"/>
    <n v="33"/>
    <d v="1998-08-11T00:00:00"/>
    <x v="73"/>
    <x v="0"/>
    <x v="0"/>
    <x v="0"/>
    <n v="235"/>
    <m/>
  </r>
  <r>
    <x v="0"/>
    <x v="22"/>
    <n v="33"/>
    <d v="1998-08-12T00:00:00"/>
    <x v="74"/>
    <x v="2"/>
    <x v="0"/>
    <x v="0"/>
    <n v="1"/>
    <m/>
  </r>
  <r>
    <x v="0"/>
    <x v="22"/>
    <n v="33"/>
    <d v="1998-08-12T00:00:00"/>
    <x v="74"/>
    <x v="1"/>
    <x v="0"/>
    <x v="0"/>
    <n v="2053"/>
    <m/>
  </r>
  <r>
    <x v="0"/>
    <x v="22"/>
    <n v="33"/>
    <d v="1998-08-12T00:00:00"/>
    <x v="74"/>
    <x v="0"/>
    <x v="0"/>
    <x v="0"/>
    <n v="336"/>
    <m/>
  </r>
  <r>
    <x v="0"/>
    <x v="22"/>
    <n v="33"/>
    <d v="1998-08-13T00:00:00"/>
    <x v="75"/>
    <x v="2"/>
    <x v="0"/>
    <x v="0"/>
    <n v="5"/>
    <m/>
  </r>
  <r>
    <x v="0"/>
    <x v="22"/>
    <n v="33"/>
    <d v="1998-08-13T00:00:00"/>
    <x v="75"/>
    <x v="5"/>
    <x v="0"/>
    <x v="0"/>
    <n v="1"/>
    <m/>
  </r>
  <r>
    <x v="0"/>
    <x v="22"/>
    <n v="33"/>
    <d v="1998-08-13T00:00:00"/>
    <x v="75"/>
    <x v="1"/>
    <x v="0"/>
    <x v="0"/>
    <n v="1271"/>
    <m/>
  </r>
  <r>
    <x v="0"/>
    <x v="22"/>
    <n v="33"/>
    <d v="1998-08-13T00:00:00"/>
    <x v="75"/>
    <x v="0"/>
    <x v="0"/>
    <x v="0"/>
    <n v="107"/>
    <m/>
  </r>
  <r>
    <x v="0"/>
    <x v="22"/>
    <n v="33"/>
    <d v="1998-08-14T00:00:00"/>
    <x v="76"/>
    <x v="2"/>
    <x v="0"/>
    <x v="0"/>
    <n v="3"/>
    <m/>
  </r>
  <r>
    <x v="0"/>
    <x v="22"/>
    <n v="33"/>
    <d v="1998-08-14T00:00:00"/>
    <x v="76"/>
    <x v="5"/>
    <x v="0"/>
    <x v="0"/>
    <n v="1"/>
    <m/>
  </r>
  <r>
    <x v="0"/>
    <x v="22"/>
    <n v="33"/>
    <d v="1998-08-14T00:00:00"/>
    <x v="76"/>
    <x v="1"/>
    <x v="0"/>
    <x v="0"/>
    <n v="1856"/>
    <m/>
  </r>
  <r>
    <x v="0"/>
    <x v="22"/>
    <n v="33"/>
    <d v="1998-08-14T00:00:00"/>
    <x v="76"/>
    <x v="0"/>
    <x v="0"/>
    <x v="0"/>
    <n v="132"/>
    <m/>
  </r>
  <r>
    <x v="0"/>
    <x v="22"/>
    <n v="33"/>
    <d v="1998-08-15T00:00:00"/>
    <x v="77"/>
    <x v="2"/>
    <x v="0"/>
    <x v="0"/>
    <n v="4"/>
    <m/>
  </r>
  <r>
    <x v="0"/>
    <x v="22"/>
    <n v="33"/>
    <d v="1998-08-15T00:00:00"/>
    <x v="77"/>
    <x v="5"/>
    <x v="0"/>
    <x v="0"/>
    <n v="1"/>
    <m/>
  </r>
  <r>
    <x v="0"/>
    <x v="22"/>
    <n v="33"/>
    <d v="1998-08-15T00:00:00"/>
    <x v="77"/>
    <x v="1"/>
    <x v="0"/>
    <x v="0"/>
    <n v="1512"/>
    <m/>
  </r>
  <r>
    <x v="0"/>
    <x v="22"/>
    <n v="33"/>
    <d v="1998-08-15T00:00:00"/>
    <x v="77"/>
    <x v="0"/>
    <x v="0"/>
    <x v="0"/>
    <n v="113"/>
    <m/>
  </r>
  <r>
    <x v="0"/>
    <x v="22"/>
    <n v="34"/>
    <d v="1998-08-16T00:00:00"/>
    <x v="78"/>
    <x v="2"/>
    <x v="0"/>
    <x v="0"/>
    <n v="6"/>
    <m/>
  </r>
  <r>
    <x v="0"/>
    <x v="22"/>
    <n v="34"/>
    <d v="1998-08-16T00:00:00"/>
    <x v="78"/>
    <x v="1"/>
    <x v="0"/>
    <x v="0"/>
    <n v="2242"/>
    <m/>
  </r>
  <r>
    <x v="0"/>
    <x v="22"/>
    <n v="34"/>
    <d v="1998-08-16T00:00:00"/>
    <x v="78"/>
    <x v="0"/>
    <x v="0"/>
    <x v="0"/>
    <n v="119"/>
    <m/>
  </r>
  <r>
    <x v="0"/>
    <x v="22"/>
    <n v="34"/>
    <d v="1998-08-17T00:00:00"/>
    <x v="79"/>
    <x v="2"/>
    <x v="0"/>
    <x v="0"/>
    <n v="3"/>
    <m/>
  </r>
  <r>
    <x v="0"/>
    <x v="22"/>
    <n v="34"/>
    <d v="1998-08-17T00:00:00"/>
    <x v="79"/>
    <x v="3"/>
    <x v="0"/>
    <x v="0"/>
    <n v="2"/>
    <m/>
  </r>
  <r>
    <x v="0"/>
    <x v="22"/>
    <n v="34"/>
    <d v="1998-08-17T00:00:00"/>
    <x v="79"/>
    <x v="1"/>
    <x v="0"/>
    <x v="0"/>
    <n v="1326"/>
    <m/>
  </r>
  <r>
    <x v="0"/>
    <x v="22"/>
    <n v="34"/>
    <d v="1998-08-17T00:00:00"/>
    <x v="79"/>
    <x v="0"/>
    <x v="0"/>
    <x v="0"/>
    <n v="167"/>
    <m/>
  </r>
  <r>
    <x v="0"/>
    <x v="22"/>
    <n v="34"/>
    <d v="1998-08-18T00:00:00"/>
    <x v="80"/>
    <x v="2"/>
    <x v="0"/>
    <x v="0"/>
    <n v="5"/>
    <m/>
  </r>
  <r>
    <x v="0"/>
    <x v="22"/>
    <n v="34"/>
    <d v="1998-08-18T00:00:00"/>
    <x v="80"/>
    <x v="3"/>
    <x v="0"/>
    <x v="0"/>
    <n v="2"/>
    <m/>
  </r>
  <r>
    <x v="0"/>
    <x v="22"/>
    <n v="34"/>
    <d v="1998-08-18T00:00:00"/>
    <x v="80"/>
    <x v="1"/>
    <x v="0"/>
    <x v="0"/>
    <n v="1135"/>
    <m/>
  </r>
  <r>
    <x v="0"/>
    <x v="22"/>
    <n v="34"/>
    <d v="1998-08-18T00:00:00"/>
    <x v="80"/>
    <x v="0"/>
    <x v="0"/>
    <x v="0"/>
    <n v="209"/>
    <m/>
  </r>
  <r>
    <x v="0"/>
    <x v="22"/>
    <n v="34"/>
    <d v="1998-08-19T00:00:00"/>
    <x v="81"/>
    <x v="2"/>
    <x v="0"/>
    <x v="0"/>
    <n v="2"/>
    <m/>
  </r>
  <r>
    <x v="0"/>
    <x v="22"/>
    <n v="34"/>
    <d v="1998-08-19T00:00:00"/>
    <x v="81"/>
    <x v="1"/>
    <x v="0"/>
    <x v="0"/>
    <n v="1412"/>
    <m/>
  </r>
  <r>
    <x v="0"/>
    <x v="22"/>
    <n v="34"/>
    <d v="1998-08-19T00:00:00"/>
    <x v="81"/>
    <x v="0"/>
    <x v="0"/>
    <x v="0"/>
    <n v="132"/>
    <m/>
  </r>
  <r>
    <x v="0"/>
    <x v="22"/>
    <n v="34"/>
    <d v="1998-08-20T00:00:00"/>
    <x v="82"/>
    <x v="2"/>
    <x v="0"/>
    <x v="0"/>
    <n v="1"/>
    <m/>
  </r>
  <r>
    <x v="0"/>
    <x v="22"/>
    <n v="34"/>
    <d v="1998-08-20T00:00:00"/>
    <x v="82"/>
    <x v="1"/>
    <x v="0"/>
    <x v="0"/>
    <n v="2686"/>
    <m/>
  </r>
  <r>
    <x v="0"/>
    <x v="22"/>
    <n v="34"/>
    <d v="1998-08-20T00:00:00"/>
    <x v="82"/>
    <x v="0"/>
    <x v="0"/>
    <x v="0"/>
    <n v="159"/>
    <m/>
  </r>
  <r>
    <x v="0"/>
    <x v="22"/>
    <n v="34"/>
    <d v="1998-08-21T00:00:00"/>
    <x v="83"/>
    <x v="2"/>
    <x v="0"/>
    <x v="0"/>
    <n v="3"/>
    <m/>
  </r>
  <r>
    <x v="0"/>
    <x v="22"/>
    <n v="34"/>
    <d v="1998-08-21T00:00:00"/>
    <x v="83"/>
    <x v="1"/>
    <x v="0"/>
    <x v="0"/>
    <n v="2216"/>
    <m/>
  </r>
  <r>
    <x v="0"/>
    <x v="22"/>
    <n v="34"/>
    <d v="1998-08-21T00:00:00"/>
    <x v="83"/>
    <x v="0"/>
    <x v="0"/>
    <x v="0"/>
    <n v="122"/>
    <m/>
  </r>
  <r>
    <x v="0"/>
    <x v="22"/>
    <n v="34"/>
    <d v="1998-08-22T00:00:00"/>
    <x v="84"/>
    <x v="2"/>
    <x v="0"/>
    <x v="0"/>
    <n v="1"/>
    <m/>
  </r>
  <r>
    <x v="0"/>
    <x v="22"/>
    <n v="34"/>
    <d v="1998-08-22T00:00:00"/>
    <x v="84"/>
    <x v="3"/>
    <x v="0"/>
    <x v="0"/>
    <n v="1"/>
    <m/>
  </r>
  <r>
    <x v="0"/>
    <x v="22"/>
    <n v="34"/>
    <d v="1998-08-22T00:00:00"/>
    <x v="84"/>
    <x v="5"/>
    <x v="0"/>
    <x v="0"/>
    <n v="3"/>
    <m/>
  </r>
  <r>
    <x v="0"/>
    <x v="22"/>
    <n v="34"/>
    <d v="1998-08-22T00:00:00"/>
    <x v="84"/>
    <x v="1"/>
    <x v="0"/>
    <x v="0"/>
    <n v="2424"/>
    <m/>
  </r>
  <r>
    <x v="0"/>
    <x v="22"/>
    <n v="34"/>
    <d v="1998-08-22T00:00:00"/>
    <x v="84"/>
    <x v="0"/>
    <x v="0"/>
    <x v="0"/>
    <n v="309"/>
    <m/>
  </r>
  <r>
    <x v="0"/>
    <x v="22"/>
    <n v="35"/>
    <d v="1998-08-23T00:00:00"/>
    <x v="85"/>
    <x v="2"/>
    <x v="0"/>
    <x v="0"/>
    <n v="2"/>
    <m/>
  </r>
  <r>
    <x v="0"/>
    <x v="22"/>
    <n v="35"/>
    <d v="1998-08-23T00:00:00"/>
    <x v="85"/>
    <x v="5"/>
    <x v="0"/>
    <x v="0"/>
    <n v="2"/>
    <m/>
  </r>
  <r>
    <x v="0"/>
    <x v="22"/>
    <n v="35"/>
    <d v="1998-08-23T00:00:00"/>
    <x v="85"/>
    <x v="1"/>
    <x v="0"/>
    <x v="0"/>
    <n v="2065"/>
    <m/>
  </r>
  <r>
    <x v="0"/>
    <x v="22"/>
    <n v="35"/>
    <d v="1998-08-23T00:00:00"/>
    <x v="85"/>
    <x v="0"/>
    <x v="0"/>
    <x v="0"/>
    <n v="227"/>
    <m/>
  </r>
  <r>
    <x v="0"/>
    <x v="22"/>
    <n v="35"/>
    <d v="1998-08-24T00:00:00"/>
    <x v="86"/>
    <x v="2"/>
    <x v="0"/>
    <x v="0"/>
    <n v="5"/>
    <m/>
  </r>
  <r>
    <x v="0"/>
    <x v="22"/>
    <n v="35"/>
    <d v="1998-08-24T00:00:00"/>
    <x v="86"/>
    <x v="1"/>
    <x v="0"/>
    <x v="0"/>
    <n v="1644"/>
    <m/>
  </r>
  <r>
    <x v="0"/>
    <x v="22"/>
    <n v="35"/>
    <d v="1998-08-24T00:00:00"/>
    <x v="86"/>
    <x v="0"/>
    <x v="0"/>
    <x v="0"/>
    <n v="145"/>
    <m/>
  </r>
  <r>
    <x v="0"/>
    <x v="22"/>
    <n v="35"/>
    <d v="1998-08-25T00:00:00"/>
    <x v="87"/>
    <x v="2"/>
    <x v="0"/>
    <x v="0"/>
    <n v="1"/>
    <m/>
  </r>
  <r>
    <x v="0"/>
    <x v="22"/>
    <n v="35"/>
    <d v="1998-08-25T00:00:00"/>
    <x v="87"/>
    <x v="1"/>
    <x v="0"/>
    <x v="0"/>
    <n v="1070"/>
    <m/>
  </r>
  <r>
    <x v="0"/>
    <x v="22"/>
    <n v="35"/>
    <d v="1998-08-25T00:00:00"/>
    <x v="87"/>
    <x v="0"/>
    <x v="0"/>
    <x v="0"/>
    <n v="83"/>
    <m/>
  </r>
  <r>
    <x v="0"/>
    <x v="22"/>
    <n v="35"/>
    <d v="1998-08-26T00:00:00"/>
    <x v="88"/>
    <x v="2"/>
    <x v="0"/>
    <x v="0"/>
    <n v="7"/>
    <m/>
  </r>
  <r>
    <x v="0"/>
    <x v="22"/>
    <n v="35"/>
    <d v="1998-08-26T00:00:00"/>
    <x v="88"/>
    <x v="5"/>
    <x v="0"/>
    <x v="0"/>
    <n v="2"/>
    <m/>
  </r>
  <r>
    <x v="0"/>
    <x v="22"/>
    <n v="35"/>
    <d v="1998-08-26T00:00:00"/>
    <x v="88"/>
    <x v="1"/>
    <x v="0"/>
    <x v="0"/>
    <n v="1189"/>
    <m/>
  </r>
  <r>
    <x v="0"/>
    <x v="22"/>
    <n v="35"/>
    <d v="1998-08-26T00:00:00"/>
    <x v="88"/>
    <x v="0"/>
    <x v="0"/>
    <x v="0"/>
    <n v="102"/>
    <m/>
  </r>
  <r>
    <x v="0"/>
    <x v="22"/>
    <n v="35"/>
    <d v="1998-08-27T00:00:00"/>
    <x v="89"/>
    <x v="2"/>
    <x v="0"/>
    <x v="0"/>
    <n v="6"/>
    <m/>
  </r>
  <r>
    <x v="0"/>
    <x v="22"/>
    <n v="35"/>
    <d v="1998-08-27T00:00:00"/>
    <x v="89"/>
    <x v="5"/>
    <x v="0"/>
    <x v="0"/>
    <n v="2"/>
    <m/>
  </r>
  <r>
    <x v="0"/>
    <x v="22"/>
    <n v="35"/>
    <d v="1998-08-27T00:00:00"/>
    <x v="89"/>
    <x v="1"/>
    <x v="0"/>
    <x v="0"/>
    <n v="1000"/>
    <m/>
  </r>
  <r>
    <x v="0"/>
    <x v="22"/>
    <n v="35"/>
    <d v="1998-08-27T00:00:00"/>
    <x v="89"/>
    <x v="0"/>
    <x v="0"/>
    <x v="0"/>
    <n v="71"/>
    <m/>
  </r>
  <r>
    <x v="0"/>
    <x v="22"/>
    <n v="35"/>
    <d v="1998-08-28T00:00:00"/>
    <x v="90"/>
    <x v="4"/>
    <x v="0"/>
    <x v="0"/>
    <n v="1"/>
    <m/>
  </r>
  <r>
    <x v="0"/>
    <x v="22"/>
    <n v="35"/>
    <d v="1998-08-28T00:00:00"/>
    <x v="90"/>
    <x v="2"/>
    <x v="0"/>
    <x v="0"/>
    <n v="2"/>
    <m/>
  </r>
  <r>
    <x v="0"/>
    <x v="22"/>
    <n v="35"/>
    <d v="1998-08-28T00:00:00"/>
    <x v="90"/>
    <x v="3"/>
    <x v="0"/>
    <x v="0"/>
    <n v="1"/>
    <m/>
  </r>
  <r>
    <x v="0"/>
    <x v="22"/>
    <n v="35"/>
    <d v="1998-08-28T00:00:00"/>
    <x v="90"/>
    <x v="5"/>
    <x v="0"/>
    <x v="0"/>
    <n v="1"/>
    <m/>
  </r>
  <r>
    <x v="0"/>
    <x v="22"/>
    <n v="35"/>
    <d v="1998-08-28T00:00:00"/>
    <x v="90"/>
    <x v="1"/>
    <x v="0"/>
    <x v="0"/>
    <n v="519"/>
    <m/>
  </r>
  <r>
    <x v="0"/>
    <x v="22"/>
    <n v="35"/>
    <d v="1998-08-28T00:00:00"/>
    <x v="90"/>
    <x v="0"/>
    <x v="0"/>
    <x v="0"/>
    <n v="36"/>
    <m/>
  </r>
  <r>
    <x v="0"/>
    <x v="22"/>
    <n v="35"/>
    <d v="1998-08-29T00:00:00"/>
    <x v="91"/>
    <x v="2"/>
    <x v="0"/>
    <x v="0"/>
    <n v="1"/>
    <m/>
  </r>
  <r>
    <x v="0"/>
    <x v="22"/>
    <n v="35"/>
    <d v="1998-08-29T00:00:00"/>
    <x v="91"/>
    <x v="1"/>
    <x v="0"/>
    <x v="0"/>
    <n v="26"/>
    <m/>
  </r>
  <r>
    <x v="0"/>
    <x v="22"/>
    <n v="35"/>
    <d v="1998-08-29T00:00:00"/>
    <x v="91"/>
    <x v="0"/>
    <x v="0"/>
    <x v="0"/>
    <n v="14"/>
    <m/>
  </r>
  <r>
    <x v="0"/>
    <x v="22"/>
    <n v="36"/>
    <d v="1998-08-30T00:00:00"/>
    <x v="92"/>
    <x v="2"/>
    <x v="0"/>
    <x v="0"/>
    <n v="4"/>
    <m/>
  </r>
  <r>
    <x v="0"/>
    <x v="22"/>
    <n v="36"/>
    <d v="1998-08-30T00:00:00"/>
    <x v="92"/>
    <x v="1"/>
    <x v="0"/>
    <x v="0"/>
    <n v="495"/>
    <m/>
  </r>
  <r>
    <x v="0"/>
    <x v="22"/>
    <n v="36"/>
    <d v="1998-08-30T00:00:00"/>
    <x v="92"/>
    <x v="0"/>
    <x v="0"/>
    <x v="0"/>
    <n v="36"/>
    <m/>
  </r>
  <r>
    <x v="0"/>
    <x v="22"/>
    <n v="36"/>
    <d v="1998-08-31T00:00:00"/>
    <x v="93"/>
    <x v="2"/>
    <x v="0"/>
    <x v="0"/>
    <n v="2"/>
    <m/>
  </r>
  <r>
    <x v="0"/>
    <x v="22"/>
    <n v="36"/>
    <d v="1998-08-31T00:00:00"/>
    <x v="93"/>
    <x v="1"/>
    <x v="0"/>
    <x v="0"/>
    <n v="1921"/>
    <m/>
  </r>
  <r>
    <x v="0"/>
    <x v="22"/>
    <n v="36"/>
    <d v="1998-08-31T00:00:00"/>
    <x v="93"/>
    <x v="0"/>
    <x v="0"/>
    <x v="0"/>
    <n v="47"/>
    <m/>
  </r>
  <r>
    <x v="0"/>
    <x v="22"/>
    <n v="36"/>
    <d v="1998-09-01T00:00:00"/>
    <x v="94"/>
    <x v="1"/>
    <x v="0"/>
    <x v="0"/>
    <n v="33"/>
    <m/>
  </r>
  <r>
    <x v="0"/>
    <x v="22"/>
    <n v="36"/>
    <d v="1998-09-01T00:00:00"/>
    <x v="94"/>
    <x v="0"/>
    <x v="0"/>
    <x v="0"/>
    <n v="5"/>
    <m/>
  </r>
  <r>
    <x v="0"/>
    <x v="22"/>
    <n v="36"/>
    <d v="1998-09-02T00:00:00"/>
    <x v="95"/>
    <x v="3"/>
    <x v="0"/>
    <x v="0"/>
    <n v="1"/>
    <m/>
  </r>
  <r>
    <x v="0"/>
    <x v="22"/>
    <n v="36"/>
    <d v="1998-09-02T00:00:00"/>
    <x v="95"/>
    <x v="1"/>
    <x v="0"/>
    <x v="0"/>
    <n v="408"/>
    <m/>
  </r>
  <r>
    <x v="0"/>
    <x v="22"/>
    <n v="36"/>
    <d v="1998-09-02T00:00:00"/>
    <x v="95"/>
    <x v="0"/>
    <x v="0"/>
    <x v="0"/>
    <n v="9"/>
    <m/>
  </r>
  <r>
    <x v="0"/>
    <x v="22"/>
    <n v="36"/>
    <d v="1998-09-03T00:00:00"/>
    <x v="96"/>
    <x v="2"/>
    <x v="0"/>
    <x v="0"/>
    <n v="5"/>
    <m/>
  </r>
  <r>
    <x v="0"/>
    <x v="22"/>
    <n v="36"/>
    <d v="1998-09-03T00:00:00"/>
    <x v="96"/>
    <x v="3"/>
    <x v="0"/>
    <x v="0"/>
    <n v="2"/>
    <m/>
  </r>
  <r>
    <x v="0"/>
    <x v="22"/>
    <n v="36"/>
    <d v="1998-09-03T00:00:00"/>
    <x v="96"/>
    <x v="1"/>
    <x v="0"/>
    <x v="0"/>
    <n v="415"/>
    <m/>
  </r>
  <r>
    <x v="0"/>
    <x v="22"/>
    <n v="36"/>
    <d v="1998-09-03T00:00:00"/>
    <x v="96"/>
    <x v="0"/>
    <x v="0"/>
    <x v="0"/>
    <n v="53"/>
    <m/>
  </r>
  <r>
    <x v="0"/>
    <x v="22"/>
    <n v="36"/>
    <d v="1998-09-04T00:00:00"/>
    <x v="97"/>
    <x v="2"/>
    <x v="0"/>
    <x v="0"/>
    <n v="7"/>
    <m/>
  </r>
  <r>
    <x v="0"/>
    <x v="22"/>
    <n v="36"/>
    <d v="1998-09-04T00:00:00"/>
    <x v="97"/>
    <x v="3"/>
    <x v="0"/>
    <x v="0"/>
    <n v="3"/>
    <m/>
  </r>
  <r>
    <x v="0"/>
    <x v="22"/>
    <n v="36"/>
    <d v="1998-09-04T00:00:00"/>
    <x v="97"/>
    <x v="1"/>
    <x v="0"/>
    <x v="0"/>
    <n v="325"/>
    <m/>
  </r>
  <r>
    <x v="0"/>
    <x v="22"/>
    <n v="36"/>
    <d v="1998-09-04T00:00:00"/>
    <x v="97"/>
    <x v="0"/>
    <x v="0"/>
    <x v="0"/>
    <n v="63"/>
    <m/>
  </r>
  <r>
    <x v="0"/>
    <x v="22"/>
    <n v="36"/>
    <d v="1998-09-05T00:00:00"/>
    <x v="98"/>
    <x v="2"/>
    <x v="0"/>
    <x v="0"/>
    <n v="10"/>
    <m/>
  </r>
  <r>
    <x v="0"/>
    <x v="22"/>
    <n v="36"/>
    <d v="1998-09-05T00:00:00"/>
    <x v="98"/>
    <x v="3"/>
    <x v="0"/>
    <x v="0"/>
    <n v="5"/>
    <m/>
  </r>
  <r>
    <x v="0"/>
    <x v="22"/>
    <n v="36"/>
    <d v="1998-09-05T00:00:00"/>
    <x v="98"/>
    <x v="5"/>
    <x v="0"/>
    <x v="0"/>
    <n v="1"/>
    <m/>
  </r>
  <r>
    <x v="0"/>
    <x v="22"/>
    <n v="36"/>
    <d v="1998-09-05T00:00:00"/>
    <x v="98"/>
    <x v="1"/>
    <x v="0"/>
    <x v="0"/>
    <n v="605"/>
    <m/>
  </r>
  <r>
    <x v="0"/>
    <x v="22"/>
    <n v="36"/>
    <d v="1998-09-05T00:00:00"/>
    <x v="98"/>
    <x v="0"/>
    <x v="0"/>
    <x v="0"/>
    <n v="48"/>
    <m/>
  </r>
  <r>
    <x v="0"/>
    <x v="22"/>
    <n v="37"/>
    <d v="1998-09-06T00:00:00"/>
    <x v="99"/>
    <x v="2"/>
    <x v="0"/>
    <x v="0"/>
    <n v="30"/>
    <m/>
  </r>
  <r>
    <x v="0"/>
    <x v="22"/>
    <n v="37"/>
    <d v="1998-09-06T00:00:00"/>
    <x v="99"/>
    <x v="3"/>
    <x v="0"/>
    <x v="0"/>
    <n v="6"/>
    <m/>
  </r>
  <r>
    <x v="0"/>
    <x v="22"/>
    <n v="37"/>
    <d v="1998-09-06T00:00:00"/>
    <x v="99"/>
    <x v="1"/>
    <x v="0"/>
    <x v="0"/>
    <n v="466"/>
    <m/>
  </r>
  <r>
    <x v="0"/>
    <x v="22"/>
    <n v="37"/>
    <d v="1998-09-06T00:00:00"/>
    <x v="99"/>
    <x v="0"/>
    <x v="0"/>
    <x v="0"/>
    <n v="60"/>
    <m/>
  </r>
  <r>
    <x v="0"/>
    <x v="22"/>
    <n v="37"/>
    <d v="1998-09-07T00:00:00"/>
    <x v="100"/>
    <x v="2"/>
    <x v="0"/>
    <x v="0"/>
    <n v="13"/>
    <m/>
  </r>
  <r>
    <x v="0"/>
    <x v="22"/>
    <n v="37"/>
    <d v="1998-09-07T00:00:00"/>
    <x v="100"/>
    <x v="3"/>
    <x v="0"/>
    <x v="0"/>
    <n v="4"/>
    <m/>
  </r>
  <r>
    <x v="0"/>
    <x v="22"/>
    <n v="37"/>
    <d v="1998-09-07T00:00:00"/>
    <x v="100"/>
    <x v="1"/>
    <x v="0"/>
    <x v="0"/>
    <n v="121"/>
    <m/>
  </r>
  <r>
    <x v="0"/>
    <x v="22"/>
    <n v="37"/>
    <d v="1998-09-07T00:00:00"/>
    <x v="100"/>
    <x v="0"/>
    <x v="0"/>
    <x v="0"/>
    <n v="8"/>
    <m/>
  </r>
  <r>
    <x v="0"/>
    <x v="22"/>
    <n v="37"/>
    <d v="1998-09-08T00:00:00"/>
    <x v="101"/>
    <x v="2"/>
    <x v="0"/>
    <x v="0"/>
    <n v="7"/>
    <m/>
  </r>
  <r>
    <x v="0"/>
    <x v="22"/>
    <n v="37"/>
    <d v="1998-09-08T00:00:00"/>
    <x v="101"/>
    <x v="3"/>
    <x v="0"/>
    <x v="0"/>
    <n v="4"/>
    <m/>
  </r>
  <r>
    <x v="0"/>
    <x v="22"/>
    <n v="37"/>
    <d v="1998-09-08T00:00:00"/>
    <x v="101"/>
    <x v="1"/>
    <x v="0"/>
    <x v="0"/>
    <n v="26"/>
    <m/>
  </r>
  <r>
    <x v="0"/>
    <x v="22"/>
    <n v="37"/>
    <d v="1998-09-08T00:00:00"/>
    <x v="101"/>
    <x v="0"/>
    <x v="0"/>
    <x v="0"/>
    <n v="7"/>
    <m/>
  </r>
  <r>
    <x v="0"/>
    <x v="22"/>
    <n v="37"/>
    <d v="1998-09-09T00:00:00"/>
    <x v="102"/>
    <x v="2"/>
    <x v="0"/>
    <x v="0"/>
    <n v="18"/>
    <m/>
  </r>
  <r>
    <x v="0"/>
    <x v="22"/>
    <n v="37"/>
    <d v="1998-09-09T00:00:00"/>
    <x v="102"/>
    <x v="3"/>
    <x v="0"/>
    <x v="0"/>
    <n v="20"/>
    <m/>
  </r>
  <r>
    <x v="0"/>
    <x v="22"/>
    <n v="37"/>
    <d v="1998-09-09T00:00:00"/>
    <x v="102"/>
    <x v="1"/>
    <x v="0"/>
    <x v="0"/>
    <n v="212"/>
    <m/>
  </r>
  <r>
    <x v="0"/>
    <x v="22"/>
    <n v="37"/>
    <d v="1998-09-09T00:00:00"/>
    <x v="102"/>
    <x v="0"/>
    <x v="0"/>
    <x v="0"/>
    <n v="42"/>
    <m/>
  </r>
  <r>
    <x v="0"/>
    <x v="22"/>
    <n v="37"/>
    <d v="1998-09-10T00:00:00"/>
    <x v="103"/>
    <x v="2"/>
    <x v="0"/>
    <x v="0"/>
    <n v="40"/>
    <m/>
  </r>
  <r>
    <x v="0"/>
    <x v="22"/>
    <n v="37"/>
    <d v="1998-09-10T00:00:00"/>
    <x v="103"/>
    <x v="3"/>
    <x v="0"/>
    <x v="0"/>
    <n v="23"/>
    <m/>
  </r>
  <r>
    <x v="0"/>
    <x v="22"/>
    <n v="37"/>
    <d v="1998-09-10T00:00:00"/>
    <x v="103"/>
    <x v="1"/>
    <x v="0"/>
    <x v="0"/>
    <n v="340"/>
    <m/>
  </r>
  <r>
    <x v="0"/>
    <x v="22"/>
    <n v="37"/>
    <d v="1998-09-10T00:00:00"/>
    <x v="103"/>
    <x v="0"/>
    <x v="0"/>
    <x v="0"/>
    <n v="66"/>
    <m/>
  </r>
  <r>
    <x v="0"/>
    <x v="22"/>
    <n v="37"/>
    <d v="1998-09-11T00:00:00"/>
    <x v="104"/>
    <x v="2"/>
    <x v="0"/>
    <x v="0"/>
    <n v="14"/>
    <m/>
  </r>
  <r>
    <x v="0"/>
    <x v="22"/>
    <n v="37"/>
    <d v="1998-09-11T00:00:00"/>
    <x v="104"/>
    <x v="3"/>
    <x v="0"/>
    <x v="0"/>
    <n v="11"/>
    <m/>
  </r>
  <r>
    <x v="0"/>
    <x v="22"/>
    <n v="37"/>
    <d v="1998-09-11T00:00:00"/>
    <x v="104"/>
    <x v="1"/>
    <x v="0"/>
    <x v="0"/>
    <n v="149"/>
    <m/>
  </r>
  <r>
    <x v="0"/>
    <x v="22"/>
    <n v="37"/>
    <d v="1998-09-11T00:00:00"/>
    <x v="104"/>
    <x v="0"/>
    <x v="0"/>
    <x v="0"/>
    <n v="21"/>
    <m/>
  </r>
  <r>
    <x v="0"/>
    <x v="22"/>
    <n v="37"/>
    <d v="1998-09-12T00:00:00"/>
    <x v="105"/>
    <x v="2"/>
    <x v="0"/>
    <x v="0"/>
    <n v="14"/>
    <m/>
  </r>
  <r>
    <x v="0"/>
    <x v="22"/>
    <n v="37"/>
    <d v="1998-09-12T00:00:00"/>
    <x v="105"/>
    <x v="3"/>
    <x v="0"/>
    <x v="0"/>
    <n v="17"/>
    <m/>
  </r>
  <r>
    <x v="0"/>
    <x v="22"/>
    <n v="37"/>
    <d v="1998-09-12T00:00:00"/>
    <x v="105"/>
    <x v="1"/>
    <x v="0"/>
    <x v="0"/>
    <n v="44"/>
    <m/>
  </r>
  <r>
    <x v="0"/>
    <x v="22"/>
    <n v="37"/>
    <d v="1998-09-12T00:00:00"/>
    <x v="105"/>
    <x v="0"/>
    <x v="0"/>
    <x v="0"/>
    <n v="12"/>
    <m/>
  </r>
  <r>
    <x v="0"/>
    <x v="22"/>
    <n v="38"/>
    <d v="1998-09-13T00:00:00"/>
    <x v="106"/>
    <x v="2"/>
    <x v="0"/>
    <x v="0"/>
    <n v="6"/>
    <m/>
  </r>
  <r>
    <x v="0"/>
    <x v="22"/>
    <n v="38"/>
    <d v="1998-09-13T00:00:00"/>
    <x v="106"/>
    <x v="3"/>
    <x v="0"/>
    <x v="0"/>
    <n v="29"/>
    <m/>
  </r>
  <r>
    <x v="0"/>
    <x v="22"/>
    <n v="38"/>
    <d v="1998-09-13T00:00:00"/>
    <x v="106"/>
    <x v="1"/>
    <x v="0"/>
    <x v="0"/>
    <n v="97"/>
    <m/>
  </r>
  <r>
    <x v="0"/>
    <x v="22"/>
    <n v="38"/>
    <d v="1998-09-13T00:00:00"/>
    <x v="106"/>
    <x v="0"/>
    <x v="0"/>
    <x v="0"/>
    <n v="34"/>
    <m/>
  </r>
  <r>
    <x v="0"/>
    <x v="23"/>
    <n v="23"/>
    <d v="1999-06-02T00:00:00"/>
    <x v="3"/>
    <x v="0"/>
    <x v="3"/>
    <x v="0"/>
    <n v="0"/>
    <m/>
  </r>
  <r>
    <x v="0"/>
    <x v="23"/>
    <n v="23"/>
    <d v="1999-06-03T00:00:00"/>
    <x v="4"/>
    <x v="0"/>
    <x v="3"/>
    <x v="0"/>
    <n v="0"/>
    <m/>
  </r>
  <r>
    <x v="0"/>
    <x v="23"/>
    <n v="23"/>
    <d v="1999-06-04T00:00:00"/>
    <x v="5"/>
    <x v="0"/>
    <x v="3"/>
    <x v="0"/>
    <n v="0"/>
    <m/>
  </r>
  <r>
    <x v="0"/>
    <x v="23"/>
    <n v="23"/>
    <d v="1999-06-05T00:00:00"/>
    <x v="6"/>
    <x v="0"/>
    <x v="0"/>
    <x v="0"/>
    <n v="1"/>
    <s v="Checked for holes"/>
  </r>
  <r>
    <x v="0"/>
    <x v="23"/>
    <n v="24"/>
    <d v="1999-06-06T00:00:00"/>
    <x v="7"/>
    <x v="0"/>
    <x v="0"/>
    <x v="0"/>
    <n v="3"/>
    <s v="Debris"/>
  </r>
  <r>
    <x v="0"/>
    <x v="23"/>
    <n v="24"/>
    <d v="1999-06-07T00:00:00"/>
    <x v="8"/>
    <x v="0"/>
    <x v="3"/>
    <x v="0"/>
    <n v="0"/>
    <s v="Debris/Turbidity"/>
  </r>
  <r>
    <x v="0"/>
    <x v="23"/>
    <n v="24"/>
    <d v="1999-06-08T00:00:00"/>
    <x v="9"/>
    <x v="0"/>
    <x v="0"/>
    <x v="0"/>
    <n v="2"/>
    <m/>
  </r>
  <r>
    <x v="0"/>
    <x v="23"/>
    <n v="24"/>
    <d v="1999-06-09T00:00:00"/>
    <x v="10"/>
    <x v="0"/>
    <x v="0"/>
    <x v="0"/>
    <n v="10"/>
    <m/>
  </r>
  <r>
    <x v="0"/>
    <x v="23"/>
    <n v="24"/>
    <d v="1999-06-10T00:00:00"/>
    <x v="11"/>
    <x v="0"/>
    <x v="0"/>
    <x v="0"/>
    <n v="20"/>
    <m/>
  </r>
  <r>
    <x v="0"/>
    <x v="23"/>
    <n v="24"/>
    <d v="1999-06-11T00:00:00"/>
    <x v="12"/>
    <x v="0"/>
    <x v="0"/>
    <x v="0"/>
    <n v="3"/>
    <m/>
  </r>
  <r>
    <x v="0"/>
    <x v="23"/>
    <n v="24"/>
    <d v="1999-06-12T00:00:00"/>
    <x v="13"/>
    <x v="5"/>
    <x v="0"/>
    <x v="0"/>
    <n v="1"/>
    <m/>
  </r>
  <r>
    <x v="0"/>
    <x v="23"/>
    <n v="24"/>
    <d v="1999-06-12T00:00:00"/>
    <x v="13"/>
    <x v="0"/>
    <x v="0"/>
    <x v="0"/>
    <n v="21"/>
    <m/>
  </r>
  <r>
    <x v="0"/>
    <x v="23"/>
    <n v="25"/>
    <d v="1999-06-13T00:00:00"/>
    <x v="14"/>
    <x v="0"/>
    <x v="0"/>
    <x v="0"/>
    <n v="39"/>
    <m/>
  </r>
  <r>
    <x v="0"/>
    <x v="23"/>
    <n v="25"/>
    <d v="1999-06-14T00:00:00"/>
    <x v="15"/>
    <x v="0"/>
    <x v="0"/>
    <x v="0"/>
    <n v="20"/>
    <s v="Water rising"/>
  </r>
  <r>
    <x v="0"/>
    <x v="23"/>
    <n v="25"/>
    <d v="1999-06-15T00:00:00"/>
    <x v="16"/>
    <x v="0"/>
    <x v="0"/>
    <x v="0"/>
    <n v="41"/>
    <m/>
  </r>
  <r>
    <x v="0"/>
    <x v="23"/>
    <n v="25"/>
    <d v="1999-06-16T00:00:00"/>
    <x v="17"/>
    <x v="0"/>
    <x v="0"/>
    <x v="0"/>
    <n v="1"/>
    <s v="Water flowing over top stringer for most of wier"/>
  </r>
  <r>
    <x v="0"/>
    <x v="23"/>
    <n v="25"/>
    <d v="1999-06-17T00:00:00"/>
    <x v="18"/>
    <x v="0"/>
    <x v="0"/>
    <x v="0"/>
    <n v="7"/>
    <s v="Water down from previous day"/>
  </r>
  <r>
    <x v="0"/>
    <x v="23"/>
    <n v="25"/>
    <d v="1999-06-18T00:00:00"/>
    <x v="19"/>
    <x v="0"/>
    <x v="0"/>
    <x v="0"/>
    <n v="5"/>
    <s v="Water dropping"/>
  </r>
  <r>
    <x v="0"/>
    <x v="23"/>
    <n v="25"/>
    <d v="1999-06-19T00:00:00"/>
    <x v="20"/>
    <x v="0"/>
    <x v="0"/>
    <x v="0"/>
    <n v="30"/>
    <s v="Heavy rain water rising throughout day"/>
  </r>
  <r>
    <x v="0"/>
    <x v="23"/>
    <n v="26"/>
    <d v="1999-06-20T00:00:00"/>
    <x v="21"/>
    <x v="0"/>
    <x v="0"/>
    <x v="0"/>
    <n v="24"/>
    <m/>
  </r>
  <r>
    <x v="0"/>
    <x v="23"/>
    <n v="26"/>
    <d v="1999-06-21T00:00:00"/>
    <x v="22"/>
    <x v="5"/>
    <x v="0"/>
    <x v="0"/>
    <n v="1"/>
    <m/>
  </r>
  <r>
    <x v="0"/>
    <x v="23"/>
    <n v="26"/>
    <d v="1999-06-21T00:00:00"/>
    <x v="22"/>
    <x v="0"/>
    <x v="0"/>
    <x v="0"/>
    <n v="32"/>
    <m/>
  </r>
  <r>
    <x v="0"/>
    <x v="23"/>
    <n v="26"/>
    <d v="1999-06-22T00:00:00"/>
    <x v="23"/>
    <x v="5"/>
    <x v="0"/>
    <x v="0"/>
    <n v="1"/>
    <m/>
  </r>
  <r>
    <x v="0"/>
    <x v="23"/>
    <n v="26"/>
    <d v="1999-06-22T00:00:00"/>
    <x v="23"/>
    <x v="0"/>
    <x v="0"/>
    <x v="0"/>
    <n v="59"/>
    <m/>
  </r>
  <r>
    <x v="0"/>
    <x v="23"/>
    <n v="26"/>
    <d v="1999-06-23T00:00:00"/>
    <x v="24"/>
    <x v="0"/>
    <x v="0"/>
    <x v="0"/>
    <n v="57"/>
    <m/>
  </r>
  <r>
    <x v="0"/>
    <x v="23"/>
    <n v="26"/>
    <d v="1999-06-24T00:00:00"/>
    <x v="25"/>
    <x v="5"/>
    <x v="0"/>
    <x v="0"/>
    <n v="2"/>
    <m/>
  </r>
  <r>
    <x v="0"/>
    <x v="23"/>
    <n v="26"/>
    <d v="1999-06-24T00:00:00"/>
    <x v="25"/>
    <x v="0"/>
    <x v="0"/>
    <x v="0"/>
    <n v="97"/>
    <m/>
  </r>
  <r>
    <x v="0"/>
    <x v="23"/>
    <n v="26"/>
    <d v="1999-06-25T00:00:00"/>
    <x v="26"/>
    <x v="0"/>
    <x v="0"/>
    <x v="0"/>
    <n v="93"/>
    <m/>
  </r>
  <r>
    <x v="0"/>
    <x v="23"/>
    <n v="26"/>
    <d v="1999-06-26T00:00:00"/>
    <x v="27"/>
    <x v="0"/>
    <x v="0"/>
    <x v="0"/>
    <n v="159"/>
    <m/>
  </r>
  <r>
    <x v="0"/>
    <x v="23"/>
    <n v="27"/>
    <d v="1999-06-27T00:00:00"/>
    <x v="28"/>
    <x v="5"/>
    <x v="0"/>
    <x v="0"/>
    <n v="2"/>
    <m/>
  </r>
  <r>
    <x v="0"/>
    <x v="23"/>
    <n v="27"/>
    <d v="1999-06-27T00:00:00"/>
    <x v="28"/>
    <x v="0"/>
    <x v="0"/>
    <x v="0"/>
    <n v="269"/>
    <m/>
  </r>
  <r>
    <x v="0"/>
    <x v="23"/>
    <n v="27"/>
    <d v="1999-06-28T00:00:00"/>
    <x v="29"/>
    <x v="0"/>
    <x v="0"/>
    <x v="0"/>
    <n v="605"/>
    <m/>
  </r>
  <r>
    <x v="0"/>
    <x v="23"/>
    <n v="27"/>
    <d v="1999-06-29T00:00:00"/>
    <x v="30"/>
    <x v="0"/>
    <x v="0"/>
    <x v="0"/>
    <n v="176"/>
    <m/>
  </r>
  <r>
    <x v="0"/>
    <x v="23"/>
    <n v="27"/>
    <d v="1999-06-30T00:00:00"/>
    <x v="31"/>
    <x v="5"/>
    <x v="0"/>
    <x v="0"/>
    <n v="2"/>
    <m/>
  </r>
  <r>
    <x v="0"/>
    <x v="23"/>
    <n v="27"/>
    <d v="1999-06-30T00:00:00"/>
    <x v="31"/>
    <x v="0"/>
    <x v="0"/>
    <x v="0"/>
    <n v="210"/>
    <m/>
  </r>
  <r>
    <x v="0"/>
    <x v="23"/>
    <n v="27"/>
    <d v="1999-07-01T00:00:00"/>
    <x v="32"/>
    <x v="5"/>
    <x v="0"/>
    <x v="0"/>
    <n v="1"/>
    <m/>
  </r>
  <r>
    <x v="0"/>
    <x v="23"/>
    <n v="27"/>
    <d v="1999-07-01T00:00:00"/>
    <x v="32"/>
    <x v="0"/>
    <x v="0"/>
    <x v="0"/>
    <n v="226"/>
    <m/>
  </r>
  <r>
    <x v="0"/>
    <x v="23"/>
    <n v="27"/>
    <d v="1999-07-02T00:00:00"/>
    <x v="33"/>
    <x v="2"/>
    <x v="0"/>
    <x v="0"/>
    <n v="1"/>
    <m/>
  </r>
  <r>
    <x v="0"/>
    <x v="23"/>
    <n v="27"/>
    <d v="1999-07-02T00:00:00"/>
    <x v="33"/>
    <x v="0"/>
    <x v="0"/>
    <x v="0"/>
    <n v="225"/>
    <m/>
  </r>
  <r>
    <x v="0"/>
    <x v="23"/>
    <n v="27"/>
    <d v="1999-07-03T00:00:00"/>
    <x v="34"/>
    <x v="2"/>
    <x v="0"/>
    <x v="0"/>
    <n v="1"/>
    <m/>
  </r>
  <r>
    <x v="0"/>
    <x v="23"/>
    <n v="27"/>
    <d v="1999-07-03T00:00:00"/>
    <x v="34"/>
    <x v="5"/>
    <x v="0"/>
    <x v="0"/>
    <n v="2"/>
    <m/>
  </r>
  <r>
    <x v="0"/>
    <x v="23"/>
    <n v="27"/>
    <d v="1999-07-03T00:00:00"/>
    <x v="34"/>
    <x v="0"/>
    <x v="0"/>
    <x v="0"/>
    <n v="269"/>
    <m/>
  </r>
  <r>
    <x v="0"/>
    <x v="23"/>
    <n v="28"/>
    <d v="1999-07-04T00:00:00"/>
    <x v="35"/>
    <x v="4"/>
    <x v="0"/>
    <x v="0"/>
    <n v="1"/>
    <m/>
  </r>
  <r>
    <x v="0"/>
    <x v="23"/>
    <n v="28"/>
    <d v="1999-07-04T00:00:00"/>
    <x v="35"/>
    <x v="0"/>
    <x v="0"/>
    <x v="0"/>
    <n v="92"/>
    <m/>
  </r>
  <r>
    <x v="0"/>
    <x v="23"/>
    <n v="28"/>
    <d v="1999-07-05T00:00:00"/>
    <x v="36"/>
    <x v="5"/>
    <x v="0"/>
    <x v="0"/>
    <n v="1"/>
    <m/>
  </r>
  <r>
    <x v="0"/>
    <x v="23"/>
    <n v="28"/>
    <d v="1999-07-05T00:00:00"/>
    <x v="36"/>
    <x v="0"/>
    <x v="0"/>
    <x v="0"/>
    <n v="90"/>
    <m/>
  </r>
  <r>
    <x v="0"/>
    <x v="23"/>
    <n v="28"/>
    <d v="1999-07-06T00:00:00"/>
    <x v="37"/>
    <x v="0"/>
    <x v="0"/>
    <x v="0"/>
    <n v="44"/>
    <m/>
  </r>
  <r>
    <x v="0"/>
    <x v="23"/>
    <n v="28"/>
    <d v="1999-07-07T00:00:00"/>
    <x v="38"/>
    <x v="4"/>
    <x v="0"/>
    <x v="0"/>
    <n v="1"/>
    <m/>
  </r>
  <r>
    <x v="0"/>
    <x v="23"/>
    <n v="28"/>
    <d v="1999-07-07T00:00:00"/>
    <x v="38"/>
    <x v="2"/>
    <x v="0"/>
    <x v="0"/>
    <n v="1"/>
    <m/>
  </r>
  <r>
    <x v="0"/>
    <x v="23"/>
    <n v="28"/>
    <d v="1999-07-07T00:00:00"/>
    <x v="38"/>
    <x v="5"/>
    <x v="0"/>
    <x v="0"/>
    <n v="2"/>
    <m/>
  </r>
  <r>
    <x v="0"/>
    <x v="23"/>
    <n v="28"/>
    <d v="1999-07-07T00:00:00"/>
    <x v="38"/>
    <x v="0"/>
    <x v="0"/>
    <x v="0"/>
    <n v="125"/>
    <m/>
  </r>
  <r>
    <x v="0"/>
    <x v="23"/>
    <n v="28"/>
    <d v="1999-07-08T00:00:00"/>
    <x v="39"/>
    <x v="0"/>
    <x v="0"/>
    <x v="0"/>
    <n v="45"/>
    <m/>
  </r>
  <r>
    <x v="0"/>
    <x v="23"/>
    <n v="28"/>
    <d v="1999-07-09T00:00:00"/>
    <x v="40"/>
    <x v="5"/>
    <x v="0"/>
    <x v="0"/>
    <n v="2"/>
    <m/>
  </r>
  <r>
    <x v="0"/>
    <x v="23"/>
    <n v="28"/>
    <d v="1999-07-09T00:00:00"/>
    <x v="40"/>
    <x v="0"/>
    <x v="0"/>
    <x v="0"/>
    <n v="354"/>
    <m/>
  </r>
  <r>
    <x v="0"/>
    <x v="23"/>
    <n v="28"/>
    <d v="1999-07-10T00:00:00"/>
    <x v="41"/>
    <x v="5"/>
    <x v="0"/>
    <x v="0"/>
    <n v="1"/>
    <m/>
  </r>
  <r>
    <x v="0"/>
    <x v="23"/>
    <n v="28"/>
    <d v="1999-07-10T00:00:00"/>
    <x v="41"/>
    <x v="0"/>
    <x v="0"/>
    <x v="0"/>
    <n v="134"/>
    <m/>
  </r>
  <r>
    <x v="0"/>
    <x v="23"/>
    <n v="29"/>
    <d v="1999-07-11T00:00:00"/>
    <x v="42"/>
    <x v="4"/>
    <x v="0"/>
    <x v="0"/>
    <n v="1"/>
    <m/>
  </r>
  <r>
    <x v="0"/>
    <x v="23"/>
    <n v="29"/>
    <d v="1999-07-11T00:00:00"/>
    <x v="42"/>
    <x v="5"/>
    <x v="0"/>
    <x v="0"/>
    <n v="1"/>
    <m/>
  </r>
  <r>
    <x v="0"/>
    <x v="23"/>
    <n v="29"/>
    <d v="1999-07-11T00:00:00"/>
    <x v="42"/>
    <x v="0"/>
    <x v="0"/>
    <x v="0"/>
    <n v="116"/>
    <m/>
  </r>
  <r>
    <x v="0"/>
    <x v="23"/>
    <n v="29"/>
    <d v="1999-07-12T00:00:00"/>
    <x v="43"/>
    <x v="4"/>
    <x v="0"/>
    <x v="0"/>
    <n v="3"/>
    <m/>
  </r>
  <r>
    <x v="0"/>
    <x v="23"/>
    <n v="29"/>
    <d v="1999-07-12T00:00:00"/>
    <x v="43"/>
    <x v="1"/>
    <x v="0"/>
    <x v="0"/>
    <n v="4"/>
    <m/>
  </r>
  <r>
    <x v="0"/>
    <x v="23"/>
    <n v="29"/>
    <d v="1999-07-12T00:00:00"/>
    <x v="43"/>
    <x v="0"/>
    <x v="0"/>
    <x v="0"/>
    <n v="151"/>
    <m/>
  </r>
  <r>
    <x v="0"/>
    <x v="23"/>
    <n v="29"/>
    <d v="1999-07-13T00:00:00"/>
    <x v="44"/>
    <x v="1"/>
    <x v="0"/>
    <x v="0"/>
    <n v="2"/>
    <m/>
  </r>
  <r>
    <x v="0"/>
    <x v="23"/>
    <n v="29"/>
    <d v="1999-07-13T00:00:00"/>
    <x v="44"/>
    <x v="0"/>
    <x v="0"/>
    <x v="0"/>
    <n v="91"/>
    <m/>
  </r>
  <r>
    <x v="0"/>
    <x v="23"/>
    <n v="29"/>
    <d v="1999-07-14T00:00:00"/>
    <x v="45"/>
    <x v="4"/>
    <x v="0"/>
    <x v="0"/>
    <n v="1"/>
    <m/>
  </r>
  <r>
    <x v="0"/>
    <x v="23"/>
    <n v="29"/>
    <d v="1999-07-14T00:00:00"/>
    <x v="45"/>
    <x v="1"/>
    <x v="0"/>
    <x v="0"/>
    <n v="1"/>
    <m/>
  </r>
  <r>
    <x v="0"/>
    <x v="23"/>
    <n v="29"/>
    <d v="1999-07-14T00:00:00"/>
    <x v="45"/>
    <x v="0"/>
    <x v="0"/>
    <x v="0"/>
    <n v="61"/>
    <m/>
  </r>
  <r>
    <x v="0"/>
    <x v="23"/>
    <n v="29"/>
    <d v="1999-07-15T00:00:00"/>
    <x v="46"/>
    <x v="4"/>
    <x v="0"/>
    <x v="0"/>
    <n v="1"/>
    <m/>
  </r>
  <r>
    <x v="0"/>
    <x v="23"/>
    <n v="29"/>
    <d v="1999-07-15T00:00:00"/>
    <x v="46"/>
    <x v="1"/>
    <x v="0"/>
    <x v="0"/>
    <n v="3"/>
    <m/>
  </r>
  <r>
    <x v="0"/>
    <x v="23"/>
    <n v="29"/>
    <d v="1999-07-15T00:00:00"/>
    <x v="46"/>
    <x v="0"/>
    <x v="0"/>
    <x v="0"/>
    <n v="94"/>
    <m/>
  </r>
  <r>
    <x v="0"/>
    <x v="23"/>
    <n v="29"/>
    <d v="1999-07-16T00:00:00"/>
    <x v="47"/>
    <x v="5"/>
    <x v="0"/>
    <x v="0"/>
    <n v="1"/>
    <m/>
  </r>
  <r>
    <x v="0"/>
    <x v="23"/>
    <n v="29"/>
    <d v="1999-07-16T00:00:00"/>
    <x v="47"/>
    <x v="1"/>
    <x v="0"/>
    <x v="0"/>
    <n v="3"/>
    <m/>
  </r>
  <r>
    <x v="0"/>
    <x v="23"/>
    <n v="29"/>
    <d v="1999-07-16T00:00:00"/>
    <x v="47"/>
    <x v="0"/>
    <x v="0"/>
    <x v="0"/>
    <n v="41"/>
    <m/>
  </r>
  <r>
    <x v="0"/>
    <x v="23"/>
    <n v="29"/>
    <d v="1999-07-17T00:00:00"/>
    <x v="48"/>
    <x v="1"/>
    <x v="0"/>
    <x v="0"/>
    <n v="3"/>
    <m/>
  </r>
  <r>
    <x v="0"/>
    <x v="23"/>
    <n v="29"/>
    <d v="1999-07-17T00:00:00"/>
    <x v="48"/>
    <x v="0"/>
    <x v="0"/>
    <x v="0"/>
    <n v="114"/>
    <m/>
  </r>
  <r>
    <x v="0"/>
    <x v="23"/>
    <n v="30"/>
    <d v="1999-07-18T00:00:00"/>
    <x v="49"/>
    <x v="5"/>
    <x v="0"/>
    <x v="0"/>
    <n v="1"/>
    <m/>
  </r>
  <r>
    <x v="0"/>
    <x v="23"/>
    <n v="30"/>
    <d v="1999-07-18T00:00:00"/>
    <x v="49"/>
    <x v="1"/>
    <x v="0"/>
    <x v="0"/>
    <n v="7"/>
    <m/>
  </r>
  <r>
    <x v="0"/>
    <x v="23"/>
    <n v="30"/>
    <d v="1999-07-18T00:00:00"/>
    <x v="49"/>
    <x v="0"/>
    <x v="0"/>
    <x v="0"/>
    <n v="101"/>
    <m/>
  </r>
  <r>
    <x v="0"/>
    <x v="23"/>
    <n v="30"/>
    <d v="1999-07-19T00:00:00"/>
    <x v="50"/>
    <x v="2"/>
    <x v="0"/>
    <x v="0"/>
    <n v="3"/>
    <m/>
  </r>
  <r>
    <x v="0"/>
    <x v="23"/>
    <n v="30"/>
    <d v="1999-07-19T00:00:00"/>
    <x v="50"/>
    <x v="1"/>
    <x v="0"/>
    <x v="0"/>
    <n v="3"/>
    <m/>
  </r>
  <r>
    <x v="0"/>
    <x v="23"/>
    <n v="30"/>
    <d v="1999-07-19T00:00:00"/>
    <x v="50"/>
    <x v="0"/>
    <x v="0"/>
    <x v="0"/>
    <n v="160"/>
    <m/>
  </r>
  <r>
    <x v="0"/>
    <x v="23"/>
    <n v="30"/>
    <d v="1999-07-20T00:00:00"/>
    <x v="51"/>
    <x v="2"/>
    <x v="0"/>
    <x v="0"/>
    <n v="3"/>
    <m/>
  </r>
  <r>
    <x v="0"/>
    <x v="23"/>
    <n v="30"/>
    <d v="1999-07-20T00:00:00"/>
    <x v="51"/>
    <x v="1"/>
    <x v="0"/>
    <x v="0"/>
    <n v="8"/>
    <m/>
  </r>
  <r>
    <x v="0"/>
    <x v="23"/>
    <n v="30"/>
    <d v="1999-07-20T00:00:00"/>
    <x v="51"/>
    <x v="0"/>
    <x v="0"/>
    <x v="0"/>
    <n v="206"/>
    <m/>
  </r>
  <r>
    <x v="0"/>
    <x v="23"/>
    <n v="30"/>
    <d v="1999-07-21T00:00:00"/>
    <x v="52"/>
    <x v="2"/>
    <x v="0"/>
    <x v="0"/>
    <n v="1"/>
    <m/>
  </r>
  <r>
    <x v="0"/>
    <x v="23"/>
    <n v="30"/>
    <d v="1999-07-21T00:00:00"/>
    <x v="52"/>
    <x v="1"/>
    <x v="0"/>
    <x v="0"/>
    <n v="7"/>
    <m/>
  </r>
  <r>
    <x v="0"/>
    <x v="23"/>
    <n v="30"/>
    <d v="1999-07-21T00:00:00"/>
    <x v="52"/>
    <x v="0"/>
    <x v="0"/>
    <x v="0"/>
    <n v="87"/>
    <m/>
  </r>
  <r>
    <x v="0"/>
    <x v="23"/>
    <n v="30"/>
    <d v="1999-07-22T00:00:00"/>
    <x v="53"/>
    <x v="2"/>
    <x v="0"/>
    <x v="0"/>
    <n v="4"/>
    <m/>
  </r>
  <r>
    <x v="0"/>
    <x v="23"/>
    <n v="30"/>
    <d v="1999-07-22T00:00:00"/>
    <x v="53"/>
    <x v="5"/>
    <x v="0"/>
    <x v="0"/>
    <n v="4"/>
    <m/>
  </r>
  <r>
    <x v="0"/>
    <x v="23"/>
    <n v="30"/>
    <d v="1999-07-22T00:00:00"/>
    <x v="53"/>
    <x v="1"/>
    <x v="0"/>
    <x v="0"/>
    <n v="18"/>
    <m/>
  </r>
  <r>
    <x v="0"/>
    <x v="23"/>
    <n v="30"/>
    <d v="1999-07-22T00:00:00"/>
    <x v="53"/>
    <x v="0"/>
    <x v="0"/>
    <x v="0"/>
    <n v="341"/>
    <m/>
  </r>
  <r>
    <x v="0"/>
    <x v="23"/>
    <n v="30"/>
    <d v="1999-07-23T00:00:00"/>
    <x v="54"/>
    <x v="2"/>
    <x v="0"/>
    <x v="0"/>
    <n v="5"/>
    <m/>
  </r>
  <r>
    <x v="0"/>
    <x v="23"/>
    <n v="30"/>
    <d v="1999-07-23T00:00:00"/>
    <x v="54"/>
    <x v="5"/>
    <x v="0"/>
    <x v="0"/>
    <n v="4"/>
    <m/>
  </r>
  <r>
    <x v="0"/>
    <x v="23"/>
    <n v="30"/>
    <d v="1999-07-23T00:00:00"/>
    <x v="54"/>
    <x v="1"/>
    <x v="0"/>
    <x v="0"/>
    <n v="28"/>
    <m/>
  </r>
  <r>
    <x v="0"/>
    <x v="23"/>
    <n v="30"/>
    <d v="1999-07-23T00:00:00"/>
    <x v="54"/>
    <x v="0"/>
    <x v="0"/>
    <x v="0"/>
    <n v="323"/>
    <m/>
  </r>
  <r>
    <x v="0"/>
    <x v="23"/>
    <n v="30"/>
    <d v="1999-07-24T00:00:00"/>
    <x v="55"/>
    <x v="2"/>
    <x v="0"/>
    <x v="0"/>
    <n v="4"/>
    <m/>
  </r>
  <r>
    <x v="0"/>
    <x v="23"/>
    <n v="30"/>
    <d v="1999-07-24T00:00:00"/>
    <x v="55"/>
    <x v="5"/>
    <x v="0"/>
    <x v="0"/>
    <n v="3"/>
    <m/>
  </r>
  <r>
    <x v="0"/>
    <x v="23"/>
    <n v="30"/>
    <d v="1999-07-24T00:00:00"/>
    <x v="55"/>
    <x v="1"/>
    <x v="0"/>
    <x v="0"/>
    <n v="41"/>
    <m/>
  </r>
  <r>
    <x v="0"/>
    <x v="23"/>
    <n v="30"/>
    <d v="1999-07-24T00:00:00"/>
    <x v="55"/>
    <x v="0"/>
    <x v="0"/>
    <x v="0"/>
    <n v="516"/>
    <m/>
  </r>
  <r>
    <x v="0"/>
    <x v="23"/>
    <n v="31"/>
    <d v="1999-07-25T00:00:00"/>
    <x v="56"/>
    <x v="2"/>
    <x v="0"/>
    <x v="0"/>
    <n v="3"/>
    <m/>
  </r>
  <r>
    <x v="0"/>
    <x v="23"/>
    <n v="31"/>
    <d v="1999-07-25T00:00:00"/>
    <x v="56"/>
    <x v="5"/>
    <x v="0"/>
    <x v="0"/>
    <n v="5"/>
    <m/>
  </r>
  <r>
    <x v="0"/>
    <x v="23"/>
    <n v="31"/>
    <d v="1999-07-25T00:00:00"/>
    <x v="56"/>
    <x v="1"/>
    <x v="0"/>
    <x v="0"/>
    <n v="98"/>
    <m/>
  </r>
  <r>
    <x v="0"/>
    <x v="23"/>
    <n v="31"/>
    <d v="1999-07-25T00:00:00"/>
    <x v="56"/>
    <x v="0"/>
    <x v="0"/>
    <x v="0"/>
    <n v="416"/>
    <m/>
  </r>
  <r>
    <x v="0"/>
    <x v="23"/>
    <n v="31"/>
    <d v="1999-07-26T00:00:00"/>
    <x v="57"/>
    <x v="2"/>
    <x v="0"/>
    <x v="0"/>
    <n v="5"/>
    <m/>
  </r>
  <r>
    <x v="0"/>
    <x v="23"/>
    <n v="31"/>
    <d v="1999-07-26T00:00:00"/>
    <x v="57"/>
    <x v="5"/>
    <x v="0"/>
    <x v="0"/>
    <n v="3"/>
    <m/>
  </r>
  <r>
    <x v="0"/>
    <x v="23"/>
    <n v="31"/>
    <d v="1999-07-26T00:00:00"/>
    <x v="57"/>
    <x v="1"/>
    <x v="0"/>
    <x v="0"/>
    <n v="118"/>
    <m/>
  </r>
  <r>
    <x v="0"/>
    <x v="23"/>
    <n v="31"/>
    <d v="1999-07-26T00:00:00"/>
    <x v="57"/>
    <x v="0"/>
    <x v="0"/>
    <x v="0"/>
    <n v="870"/>
    <m/>
  </r>
  <r>
    <x v="0"/>
    <x v="23"/>
    <n v="31"/>
    <d v="1999-07-27T00:00:00"/>
    <x v="58"/>
    <x v="4"/>
    <x v="0"/>
    <x v="0"/>
    <n v="1"/>
    <m/>
  </r>
  <r>
    <x v="0"/>
    <x v="23"/>
    <n v="31"/>
    <d v="1999-07-27T00:00:00"/>
    <x v="58"/>
    <x v="2"/>
    <x v="0"/>
    <x v="0"/>
    <n v="3"/>
    <m/>
  </r>
  <r>
    <x v="0"/>
    <x v="23"/>
    <n v="31"/>
    <d v="1999-07-27T00:00:00"/>
    <x v="58"/>
    <x v="5"/>
    <x v="0"/>
    <x v="0"/>
    <n v="1"/>
    <m/>
  </r>
  <r>
    <x v="0"/>
    <x v="23"/>
    <n v="31"/>
    <d v="1999-07-27T00:00:00"/>
    <x v="58"/>
    <x v="1"/>
    <x v="0"/>
    <x v="0"/>
    <n v="117"/>
    <m/>
  </r>
  <r>
    <x v="0"/>
    <x v="23"/>
    <n v="31"/>
    <d v="1999-07-27T00:00:00"/>
    <x v="58"/>
    <x v="0"/>
    <x v="0"/>
    <x v="0"/>
    <n v="709"/>
    <m/>
  </r>
  <r>
    <x v="0"/>
    <x v="23"/>
    <n v="31"/>
    <d v="1999-07-28T00:00:00"/>
    <x v="59"/>
    <x v="4"/>
    <x v="0"/>
    <x v="0"/>
    <n v="1"/>
    <m/>
  </r>
  <r>
    <x v="0"/>
    <x v="23"/>
    <n v="31"/>
    <d v="1999-07-28T00:00:00"/>
    <x v="59"/>
    <x v="2"/>
    <x v="0"/>
    <x v="0"/>
    <n v="3"/>
    <m/>
  </r>
  <r>
    <x v="0"/>
    <x v="23"/>
    <n v="31"/>
    <d v="1999-07-28T00:00:00"/>
    <x v="59"/>
    <x v="5"/>
    <x v="0"/>
    <x v="0"/>
    <n v="2"/>
    <m/>
  </r>
  <r>
    <x v="0"/>
    <x v="23"/>
    <n v="31"/>
    <d v="1999-07-28T00:00:00"/>
    <x v="59"/>
    <x v="1"/>
    <x v="0"/>
    <x v="0"/>
    <n v="55"/>
    <m/>
  </r>
  <r>
    <x v="0"/>
    <x v="23"/>
    <n v="31"/>
    <d v="1999-07-28T00:00:00"/>
    <x v="59"/>
    <x v="0"/>
    <x v="0"/>
    <x v="0"/>
    <n v="208"/>
    <m/>
  </r>
  <r>
    <x v="0"/>
    <x v="23"/>
    <n v="31"/>
    <d v="1999-07-29T00:00:00"/>
    <x v="60"/>
    <x v="4"/>
    <x v="0"/>
    <x v="0"/>
    <n v="2"/>
    <m/>
  </r>
  <r>
    <x v="0"/>
    <x v="23"/>
    <n v="31"/>
    <d v="1999-07-29T00:00:00"/>
    <x v="60"/>
    <x v="2"/>
    <x v="0"/>
    <x v="0"/>
    <n v="3"/>
    <m/>
  </r>
  <r>
    <x v="0"/>
    <x v="23"/>
    <n v="31"/>
    <d v="1999-07-29T00:00:00"/>
    <x v="60"/>
    <x v="1"/>
    <x v="0"/>
    <x v="0"/>
    <n v="47"/>
    <m/>
  </r>
  <r>
    <x v="0"/>
    <x v="23"/>
    <n v="31"/>
    <d v="1999-07-29T00:00:00"/>
    <x v="60"/>
    <x v="0"/>
    <x v="0"/>
    <x v="0"/>
    <n v="89"/>
    <m/>
  </r>
  <r>
    <x v="0"/>
    <x v="23"/>
    <n v="31"/>
    <d v="1999-07-30T00:00:00"/>
    <x v="61"/>
    <x v="4"/>
    <x v="0"/>
    <x v="0"/>
    <n v="1"/>
    <m/>
  </r>
  <r>
    <x v="0"/>
    <x v="23"/>
    <n v="31"/>
    <d v="1999-07-30T00:00:00"/>
    <x v="61"/>
    <x v="2"/>
    <x v="0"/>
    <x v="0"/>
    <n v="5"/>
    <m/>
  </r>
  <r>
    <x v="0"/>
    <x v="23"/>
    <n v="31"/>
    <d v="1999-07-30T00:00:00"/>
    <x v="61"/>
    <x v="1"/>
    <x v="0"/>
    <x v="0"/>
    <n v="192"/>
    <m/>
  </r>
  <r>
    <x v="0"/>
    <x v="23"/>
    <n v="31"/>
    <d v="1999-07-30T00:00:00"/>
    <x v="61"/>
    <x v="0"/>
    <x v="0"/>
    <x v="0"/>
    <n v="213"/>
    <m/>
  </r>
  <r>
    <x v="0"/>
    <x v="23"/>
    <n v="31"/>
    <d v="1999-07-31T00:00:00"/>
    <x v="62"/>
    <x v="4"/>
    <x v="0"/>
    <x v="0"/>
    <n v="2"/>
    <m/>
  </r>
  <r>
    <x v="0"/>
    <x v="23"/>
    <n v="31"/>
    <d v="1999-07-31T00:00:00"/>
    <x v="62"/>
    <x v="2"/>
    <x v="0"/>
    <x v="0"/>
    <n v="4"/>
    <m/>
  </r>
  <r>
    <x v="0"/>
    <x v="23"/>
    <n v="31"/>
    <d v="1999-07-31T00:00:00"/>
    <x v="62"/>
    <x v="1"/>
    <x v="0"/>
    <x v="0"/>
    <n v="251"/>
    <m/>
  </r>
  <r>
    <x v="0"/>
    <x v="23"/>
    <n v="31"/>
    <d v="1999-07-31T00:00:00"/>
    <x v="62"/>
    <x v="0"/>
    <x v="0"/>
    <x v="0"/>
    <n v="201"/>
    <m/>
  </r>
  <r>
    <x v="0"/>
    <x v="23"/>
    <n v="32"/>
    <d v="1999-08-01T00:00:00"/>
    <x v="63"/>
    <x v="2"/>
    <x v="0"/>
    <x v="0"/>
    <n v="8"/>
    <m/>
  </r>
  <r>
    <x v="0"/>
    <x v="23"/>
    <n v="32"/>
    <d v="1999-08-01T00:00:00"/>
    <x v="63"/>
    <x v="1"/>
    <x v="0"/>
    <x v="0"/>
    <n v="488"/>
    <m/>
  </r>
  <r>
    <x v="0"/>
    <x v="23"/>
    <n v="32"/>
    <d v="1999-08-01T00:00:00"/>
    <x v="63"/>
    <x v="0"/>
    <x v="0"/>
    <x v="0"/>
    <n v="475"/>
    <m/>
  </r>
  <r>
    <x v="0"/>
    <x v="23"/>
    <n v="32"/>
    <d v="1999-08-02T00:00:00"/>
    <x v="64"/>
    <x v="2"/>
    <x v="0"/>
    <x v="0"/>
    <n v="3"/>
    <m/>
  </r>
  <r>
    <x v="0"/>
    <x v="23"/>
    <n v="32"/>
    <d v="1999-08-02T00:00:00"/>
    <x v="64"/>
    <x v="1"/>
    <x v="0"/>
    <x v="0"/>
    <n v="158"/>
    <m/>
  </r>
  <r>
    <x v="0"/>
    <x v="23"/>
    <n v="32"/>
    <d v="1999-08-02T00:00:00"/>
    <x v="64"/>
    <x v="0"/>
    <x v="0"/>
    <x v="0"/>
    <n v="219"/>
    <m/>
  </r>
  <r>
    <x v="0"/>
    <x v="23"/>
    <n v="32"/>
    <d v="1999-08-03T00:00:00"/>
    <x v="65"/>
    <x v="2"/>
    <x v="0"/>
    <x v="0"/>
    <n v="8"/>
    <m/>
  </r>
  <r>
    <x v="0"/>
    <x v="23"/>
    <n v="32"/>
    <d v="1999-08-03T00:00:00"/>
    <x v="65"/>
    <x v="5"/>
    <x v="0"/>
    <x v="0"/>
    <n v="1"/>
    <m/>
  </r>
  <r>
    <x v="0"/>
    <x v="23"/>
    <n v="32"/>
    <d v="1999-08-03T00:00:00"/>
    <x v="65"/>
    <x v="1"/>
    <x v="0"/>
    <x v="0"/>
    <n v="116"/>
    <m/>
  </r>
  <r>
    <x v="0"/>
    <x v="23"/>
    <n v="32"/>
    <d v="1999-08-03T00:00:00"/>
    <x v="65"/>
    <x v="0"/>
    <x v="0"/>
    <x v="0"/>
    <n v="336"/>
    <m/>
  </r>
  <r>
    <x v="0"/>
    <x v="23"/>
    <n v="32"/>
    <d v="1999-08-04T00:00:00"/>
    <x v="66"/>
    <x v="4"/>
    <x v="0"/>
    <x v="0"/>
    <n v="2"/>
    <m/>
  </r>
  <r>
    <x v="0"/>
    <x v="23"/>
    <n v="32"/>
    <d v="1999-08-04T00:00:00"/>
    <x v="66"/>
    <x v="2"/>
    <x v="0"/>
    <x v="0"/>
    <n v="7"/>
    <m/>
  </r>
  <r>
    <x v="0"/>
    <x v="23"/>
    <n v="32"/>
    <d v="1999-08-04T00:00:00"/>
    <x v="66"/>
    <x v="5"/>
    <x v="0"/>
    <x v="0"/>
    <n v="1"/>
    <m/>
  </r>
  <r>
    <x v="0"/>
    <x v="23"/>
    <n v="32"/>
    <d v="1999-08-04T00:00:00"/>
    <x v="66"/>
    <x v="1"/>
    <x v="0"/>
    <x v="0"/>
    <n v="85"/>
    <m/>
  </r>
  <r>
    <x v="0"/>
    <x v="23"/>
    <n v="32"/>
    <d v="1999-08-04T00:00:00"/>
    <x v="66"/>
    <x v="0"/>
    <x v="0"/>
    <x v="0"/>
    <n v="203"/>
    <m/>
  </r>
  <r>
    <x v="0"/>
    <x v="23"/>
    <n v="32"/>
    <d v="1999-08-05T00:00:00"/>
    <x v="67"/>
    <x v="2"/>
    <x v="0"/>
    <x v="0"/>
    <n v="6"/>
    <m/>
  </r>
  <r>
    <x v="0"/>
    <x v="23"/>
    <n v="32"/>
    <d v="1999-08-05T00:00:00"/>
    <x v="67"/>
    <x v="1"/>
    <x v="0"/>
    <x v="0"/>
    <n v="65"/>
    <m/>
  </r>
  <r>
    <x v="0"/>
    <x v="23"/>
    <n v="32"/>
    <d v="1999-08-05T00:00:00"/>
    <x v="67"/>
    <x v="0"/>
    <x v="0"/>
    <x v="0"/>
    <n v="325"/>
    <m/>
  </r>
  <r>
    <x v="0"/>
    <x v="23"/>
    <n v="32"/>
    <d v="1999-08-06T00:00:00"/>
    <x v="68"/>
    <x v="2"/>
    <x v="0"/>
    <x v="0"/>
    <n v="9"/>
    <m/>
  </r>
  <r>
    <x v="0"/>
    <x v="23"/>
    <n v="32"/>
    <d v="1999-08-06T00:00:00"/>
    <x v="68"/>
    <x v="1"/>
    <x v="0"/>
    <x v="0"/>
    <n v="76"/>
    <m/>
  </r>
  <r>
    <x v="0"/>
    <x v="23"/>
    <n v="32"/>
    <d v="1999-08-06T00:00:00"/>
    <x v="68"/>
    <x v="0"/>
    <x v="0"/>
    <x v="0"/>
    <n v="249"/>
    <m/>
  </r>
  <r>
    <x v="0"/>
    <x v="23"/>
    <n v="32"/>
    <d v="1999-08-07T00:00:00"/>
    <x v="69"/>
    <x v="1"/>
    <x v="0"/>
    <x v="0"/>
    <n v="48"/>
    <m/>
  </r>
  <r>
    <x v="0"/>
    <x v="23"/>
    <n v="32"/>
    <d v="1999-08-07T00:00:00"/>
    <x v="69"/>
    <x v="0"/>
    <x v="0"/>
    <x v="0"/>
    <n v="57"/>
    <m/>
  </r>
  <r>
    <x v="0"/>
    <x v="23"/>
    <n v="33"/>
    <d v="1999-08-08T00:00:00"/>
    <x v="70"/>
    <x v="4"/>
    <x v="0"/>
    <x v="0"/>
    <n v="1"/>
    <m/>
  </r>
  <r>
    <x v="0"/>
    <x v="23"/>
    <n v="33"/>
    <d v="1999-08-08T00:00:00"/>
    <x v="70"/>
    <x v="2"/>
    <x v="0"/>
    <x v="0"/>
    <n v="5"/>
    <m/>
  </r>
  <r>
    <x v="0"/>
    <x v="23"/>
    <n v="33"/>
    <d v="1999-08-08T00:00:00"/>
    <x v="70"/>
    <x v="1"/>
    <x v="0"/>
    <x v="0"/>
    <n v="148"/>
    <m/>
  </r>
  <r>
    <x v="0"/>
    <x v="23"/>
    <n v="33"/>
    <d v="1999-08-08T00:00:00"/>
    <x v="70"/>
    <x v="0"/>
    <x v="0"/>
    <x v="0"/>
    <n v="48"/>
    <m/>
  </r>
  <r>
    <x v="0"/>
    <x v="23"/>
    <n v="33"/>
    <d v="1999-08-09T00:00:00"/>
    <x v="71"/>
    <x v="4"/>
    <x v="0"/>
    <x v="0"/>
    <n v="1"/>
    <m/>
  </r>
  <r>
    <x v="0"/>
    <x v="23"/>
    <n v="33"/>
    <d v="1999-08-09T00:00:00"/>
    <x v="71"/>
    <x v="2"/>
    <x v="0"/>
    <x v="0"/>
    <n v="4"/>
    <m/>
  </r>
  <r>
    <x v="0"/>
    <x v="23"/>
    <n v="33"/>
    <d v="1999-08-09T00:00:00"/>
    <x v="71"/>
    <x v="1"/>
    <x v="0"/>
    <x v="0"/>
    <n v="110"/>
    <m/>
  </r>
  <r>
    <x v="0"/>
    <x v="23"/>
    <n v="33"/>
    <d v="1999-08-09T00:00:00"/>
    <x v="71"/>
    <x v="0"/>
    <x v="0"/>
    <x v="0"/>
    <n v="110"/>
    <m/>
  </r>
  <r>
    <x v="0"/>
    <x v="23"/>
    <n v="33"/>
    <d v="1999-08-10T00:00:00"/>
    <x v="72"/>
    <x v="2"/>
    <x v="0"/>
    <x v="0"/>
    <n v="2"/>
    <m/>
  </r>
  <r>
    <x v="0"/>
    <x v="23"/>
    <n v="33"/>
    <d v="1999-08-10T00:00:00"/>
    <x v="72"/>
    <x v="1"/>
    <x v="0"/>
    <x v="0"/>
    <n v="186"/>
    <m/>
  </r>
  <r>
    <x v="0"/>
    <x v="23"/>
    <n v="33"/>
    <d v="1999-08-10T00:00:00"/>
    <x v="72"/>
    <x v="0"/>
    <x v="0"/>
    <x v="0"/>
    <n v="153"/>
    <m/>
  </r>
  <r>
    <x v="0"/>
    <x v="23"/>
    <n v="33"/>
    <d v="1999-08-11T00:00:00"/>
    <x v="73"/>
    <x v="2"/>
    <x v="0"/>
    <x v="0"/>
    <n v="2"/>
    <m/>
  </r>
  <r>
    <x v="0"/>
    <x v="23"/>
    <n v="33"/>
    <d v="1999-08-11T00:00:00"/>
    <x v="73"/>
    <x v="1"/>
    <x v="0"/>
    <x v="0"/>
    <n v="235"/>
    <m/>
  </r>
  <r>
    <x v="0"/>
    <x v="23"/>
    <n v="33"/>
    <d v="1999-08-11T00:00:00"/>
    <x v="73"/>
    <x v="0"/>
    <x v="0"/>
    <x v="0"/>
    <n v="150"/>
    <m/>
  </r>
  <r>
    <x v="0"/>
    <x v="23"/>
    <n v="33"/>
    <d v="1999-08-12T00:00:00"/>
    <x v="74"/>
    <x v="4"/>
    <x v="0"/>
    <x v="0"/>
    <n v="1"/>
    <m/>
  </r>
  <r>
    <x v="0"/>
    <x v="23"/>
    <n v="33"/>
    <d v="1999-08-12T00:00:00"/>
    <x v="74"/>
    <x v="2"/>
    <x v="0"/>
    <x v="0"/>
    <n v="4"/>
    <m/>
  </r>
  <r>
    <x v="0"/>
    <x v="23"/>
    <n v="33"/>
    <d v="1999-08-12T00:00:00"/>
    <x v="74"/>
    <x v="5"/>
    <x v="0"/>
    <x v="0"/>
    <n v="3"/>
    <m/>
  </r>
  <r>
    <x v="0"/>
    <x v="23"/>
    <n v="33"/>
    <d v="1999-08-12T00:00:00"/>
    <x v="74"/>
    <x v="1"/>
    <x v="0"/>
    <x v="0"/>
    <n v="683"/>
    <m/>
  </r>
  <r>
    <x v="0"/>
    <x v="23"/>
    <n v="33"/>
    <d v="1999-08-12T00:00:00"/>
    <x v="74"/>
    <x v="0"/>
    <x v="0"/>
    <x v="0"/>
    <n v="154"/>
    <m/>
  </r>
  <r>
    <x v="0"/>
    <x v="23"/>
    <n v="33"/>
    <d v="1999-08-13T00:00:00"/>
    <x v="75"/>
    <x v="2"/>
    <x v="0"/>
    <x v="0"/>
    <n v="4"/>
    <m/>
  </r>
  <r>
    <x v="0"/>
    <x v="23"/>
    <n v="33"/>
    <d v="1999-08-13T00:00:00"/>
    <x v="75"/>
    <x v="1"/>
    <x v="0"/>
    <x v="0"/>
    <n v="339"/>
    <m/>
  </r>
  <r>
    <x v="0"/>
    <x v="23"/>
    <n v="33"/>
    <d v="1999-08-13T00:00:00"/>
    <x v="75"/>
    <x v="0"/>
    <x v="0"/>
    <x v="0"/>
    <n v="184"/>
    <m/>
  </r>
  <r>
    <x v="0"/>
    <x v="23"/>
    <n v="33"/>
    <d v="1999-08-14T00:00:00"/>
    <x v="76"/>
    <x v="4"/>
    <x v="0"/>
    <x v="0"/>
    <n v="1"/>
    <m/>
  </r>
  <r>
    <x v="0"/>
    <x v="23"/>
    <n v="33"/>
    <d v="1999-08-14T00:00:00"/>
    <x v="76"/>
    <x v="2"/>
    <x v="0"/>
    <x v="0"/>
    <n v="3"/>
    <m/>
  </r>
  <r>
    <x v="0"/>
    <x v="23"/>
    <n v="33"/>
    <d v="1999-08-14T00:00:00"/>
    <x v="76"/>
    <x v="5"/>
    <x v="0"/>
    <x v="0"/>
    <n v="1"/>
    <m/>
  </r>
  <r>
    <x v="0"/>
    <x v="23"/>
    <n v="33"/>
    <d v="1999-08-14T00:00:00"/>
    <x v="76"/>
    <x v="1"/>
    <x v="0"/>
    <x v="0"/>
    <n v="368"/>
    <m/>
  </r>
  <r>
    <x v="0"/>
    <x v="23"/>
    <n v="33"/>
    <d v="1999-08-14T00:00:00"/>
    <x v="76"/>
    <x v="0"/>
    <x v="0"/>
    <x v="0"/>
    <n v="242"/>
    <m/>
  </r>
  <r>
    <x v="0"/>
    <x v="23"/>
    <n v="34"/>
    <d v="1999-08-15T00:00:00"/>
    <x v="77"/>
    <x v="4"/>
    <x v="0"/>
    <x v="0"/>
    <n v="1"/>
    <m/>
  </r>
  <r>
    <x v="0"/>
    <x v="23"/>
    <n v="34"/>
    <d v="1999-08-15T00:00:00"/>
    <x v="77"/>
    <x v="2"/>
    <x v="0"/>
    <x v="0"/>
    <n v="1"/>
    <m/>
  </r>
  <r>
    <x v="0"/>
    <x v="23"/>
    <n v="34"/>
    <d v="1999-08-15T00:00:00"/>
    <x v="77"/>
    <x v="1"/>
    <x v="0"/>
    <x v="0"/>
    <n v="1153"/>
    <m/>
  </r>
  <r>
    <x v="0"/>
    <x v="23"/>
    <n v="34"/>
    <d v="1999-08-15T00:00:00"/>
    <x v="77"/>
    <x v="0"/>
    <x v="0"/>
    <x v="0"/>
    <n v="244"/>
    <m/>
  </r>
  <r>
    <x v="0"/>
    <x v="23"/>
    <n v="34"/>
    <d v="1999-08-16T00:00:00"/>
    <x v="78"/>
    <x v="4"/>
    <x v="0"/>
    <x v="0"/>
    <n v="2"/>
    <m/>
  </r>
  <r>
    <x v="0"/>
    <x v="23"/>
    <n v="34"/>
    <d v="1999-08-16T00:00:00"/>
    <x v="78"/>
    <x v="2"/>
    <x v="0"/>
    <x v="0"/>
    <n v="2"/>
    <m/>
  </r>
  <r>
    <x v="0"/>
    <x v="23"/>
    <n v="34"/>
    <d v="1999-08-16T00:00:00"/>
    <x v="78"/>
    <x v="5"/>
    <x v="0"/>
    <x v="0"/>
    <n v="1"/>
    <m/>
  </r>
  <r>
    <x v="0"/>
    <x v="23"/>
    <n v="34"/>
    <d v="1999-08-16T00:00:00"/>
    <x v="78"/>
    <x v="1"/>
    <x v="0"/>
    <x v="0"/>
    <n v="813"/>
    <m/>
  </r>
  <r>
    <x v="0"/>
    <x v="23"/>
    <n v="34"/>
    <d v="1999-08-16T00:00:00"/>
    <x v="78"/>
    <x v="0"/>
    <x v="0"/>
    <x v="0"/>
    <n v="129"/>
    <m/>
  </r>
  <r>
    <x v="0"/>
    <x v="23"/>
    <n v="34"/>
    <d v="1999-08-17T00:00:00"/>
    <x v="79"/>
    <x v="2"/>
    <x v="0"/>
    <x v="0"/>
    <n v="4"/>
    <m/>
  </r>
  <r>
    <x v="0"/>
    <x v="23"/>
    <n v="34"/>
    <d v="1999-08-17T00:00:00"/>
    <x v="79"/>
    <x v="5"/>
    <x v="0"/>
    <x v="0"/>
    <n v="1"/>
    <m/>
  </r>
  <r>
    <x v="0"/>
    <x v="23"/>
    <n v="34"/>
    <d v="1999-08-17T00:00:00"/>
    <x v="79"/>
    <x v="1"/>
    <x v="0"/>
    <x v="0"/>
    <n v="357"/>
    <m/>
  </r>
  <r>
    <x v="0"/>
    <x v="23"/>
    <n v="34"/>
    <d v="1999-08-17T00:00:00"/>
    <x v="79"/>
    <x v="0"/>
    <x v="0"/>
    <x v="0"/>
    <n v="116"/>
    <m/>
  </r>
  <r>
    <x v="0"/>
    <x v="23"/>
    <n v="34"/>
    <d v="1999-08-18T00:00:00"/>
    <x v="80"/>
    <x v="4"/>
    <x v="0"/>
    <x v="0"/>
    <n v="1"/>
    <m/>
  </r>
  <r>
    <x v="0"/>
    <x v="23"/>
    <n v="34"/>
    <d v="1999-08-18T00:00:00"/>
    <x v="80"/>
    <x v="2"/>
    <x v="0"/>
    <x v="0"/>
    <n v="7"/>
    <m/>
  </r>
  <r>
    <x v="0"/>
    <x v="23"/>
    <n v="34"/>
    <d v="1999-08-18T00:00:00"/>
    <x v="80"/>
    <x v="5"/>
    <x v="0"/>
    <x v="0"/>
    <n v="1"/>
    <m/>
  </r>
  <r>
    <x v="0"/>
    <x v="23"/>
    <n v="34"/>
    <d v="1999-08-18T00:00:00"/>
    <x v="80"/>
    <x v="1"/>
    <x v="0"/>
    <x v="0"/>
    <n v="533"/>
    <m/>
  </r>
  <r>
    <x v="0"/>
    <x v="23"/>
    <n v="34"/>
    <d v="1999-08-18T00:00:00"/>
    <x v="80"/>
    <x v="0"/>
    <x v="0"/>
    <x v="0"/>
    <n v="148"/>
    <m/>
  </r>
  <r>
    <x v="0"/>
    <x v="23"/>
    <n v="34"/>
    <d v="1999-08-19T00:00:00"/>
    <x v="81"/>
    <x v="4"/>
    <x v="0"/>
    <x v="0"/>
    <n v="1"/>
    <m/>
  </r>
  <r>
    <x v="0"/>
    <x v="23"/>
    <n v="34"/>
    <d v="1999-08-19T00:00:00"/>
    <x v="81"/>
    <x v="2"/>
    <x v="0"/>
    <x v="0"/>
    <n v="5"/>
    <m/>
  </r>
  <r>
    <x v="0"/>
    <x v="23"/>
    <n v="34"/>
    <d v="1999-08-19T00:00:00"/>
    <x v="81"/>
    <x v="1"/>
    <x v="0"/>
    <x v="0"/>
    <n v="545"/>
    <m/>
  </r>
  <r>
    <x v="0"/>
    <x v="23"/>
    <n v="34"/>
    <d v="1999-08-19T00:00:00"/>
    <x v="81"/>
    <x v="0"/>
    <x v="0"/>
    <x v="0"/>
    <n v="119"/>
    <m/>
  </r>
  <r>
    <x v="0"/>
    <x v="23"/>
    <n v="34"/>
    <d v="1999-08-20T00:00:00"/>
    <x v="82"/>
    <x v="2"/>
    <x v="0"/>
    <x v="0"/>
    <n v="6"/>
    <m/>
  </r>
  <r>
    <x v="0"/>
    <x v="23"/>
    <n v="34"/>
    <d v="1999-08-20T00:00:00"/>
    <x v="82"/>
    <x v="1"/>
    <x v="0"/>
    <x v="0"/>
    <n v="448"/>
    <m/>
  </r>
  <r>
    <x v="0"/>
    <x v="23"/>
    <n v="34"/>
    <d v="1999-08-20T00:00:00"/>
    <x v="82"/>
    <x v="0"/>
    <x v="0"/>
    <x v="0"/>
    <n v="217"/>
    <m/>
  </r>
  <r>
    <x v="0"/>
    <x v="23"/>
    <n v="34"/>
    <d v="1999-08-21T00:00:00"/>
    <x v="83"/>
    <x v="2"/>
    <x v="0"/>
    <x v="0"/>
    <n v="7"/>
    <m/>
  </r>
  <r>
    <x v="0"/>
    <x v="23"/>
    <n v="34"/>
    <d v="1999-08-21T00:00:00"/>
    <x v="83"/>
    <x v="1"/>
    <x v="0"/>
    <x v="0"/>
    <n v="572"/>
    <m/>
  </r>
  <r>
    <x v="0"/>
    <x v="23"/>
    <n v="34"/>
    <d v="1999-08-21T00:00:00"/>
    <x v="83"/>
    <x v="0"/>
    <x v="0"/>
    <x v="0"/>
    <n v="135"/>
    <m/>
  </r>
  <r>
    <x v="0"/>
    <x v="23"/>
    <n v="35"/>
    <d v="1999-08-22T00:00:00"/>
    <x v="84"/>
    <x v="4"/>
    <x v="0"/>
    <x v="0"/>
    <n v="1"/>
    <m/>
  </r>
  <r>
    <x v="0"/>
    <x v="23"/>
    <n v="35"/>
    <d v="1999-08-22T00:00:00"/>
    <x v="84"/>
    <x v="2"/>
    <x v="0"/>
    <x v="0"/>
    <n v="3"/>
    <m/>
  </r>
  <r>
    <x v="0"/>
    <x v="23"/>
    <n v="35"/>
    <d v="1999-08-22T00:00:00"/>
    <x v="84"/>
    <x v="5"/>
    <x v="0"/>
    <x v="0"/>
    <n v="1"/>
    <m/>
  </r>
  <r>
    <x v="0"/>
    <x v="23"/>
    <n v="35"/>
    <d v="1999-08-22T00:00:00"/>
    <x v="84"/>
    <x v="1"/>
    <x v="0"/>
    <x v="0"/>
    <n v="312"/>
    <m/>
  </r>
  <r>
    <x v="0"/>
    <x v="23"/>
    <n v="35"/>
    <d v="1999-08-22T00:00:00"/>
    <x v="84"/>
    <x v="0"/>
    <x v="0"/>
    <x v="0"/>
    <n v="399"/>
    <m/>
  </r>
  <r>
    <x v="0"/>
    <x v="23"/>
    <n v="35"/>
    <d v="1999-08-23T00:00:00"/>
    <x v="85"/>
    <x v="2"/>
    <x v="0"/>
    <x v="0"/>
    <n v="5"/>
    <m/>
  </r>
  <r>
    <x v="0"/>
    <x v="23"/>
    <n v="35"/>
    <d v="1999-08-23T00:00:00"/>
    <x v="85"/>
    <x v="1"/>
    <x v="0"/>
    <x v="0"/>
    <n v="332"/>
    <m/>
  </r>
  <r>
    <x v="0"/>
    <x v="23"/>
    <n v="35"/>
    <d v="1999-08-23T00:00:00"/>
    <x v="85"/>
    <x v="0"/>
    <x v="0"/>
    <x v="0"/>
    <n v="596"/>
    <m/>
  </r>
  <r>
    <x v="0"/>
    <x v="23"/>
    <n v="35"/>
    <d v="1999-08-24T00:00:00"/>
    <x v="86"/>
    <x v="2"/>
    <x v="0"/>
    <x v="0"/>
    <n v="1"/>
    <m/>
  </r>
  <r>
    <x v="0"/>
    <x v="23"/>
    <n v="35"/>
    <d v="1999-08-24T00:00:00"/>
    <x v="86"/>
    <x v="1"/>
    <x v="0"/>
    <x v="0"/>
    <n v="693"/>
    <m/>
  </r>
  <r>
    <x v="0"/>
    <x v="23"/>
    <n v="35"/>
    <d v="1999-08-24T00:00:00"/>
    <x v="86"/>
    <x v="0"/>
    <x v="0"/>
    <x v="0"/>
    <n v="521"/>
    <m/>
  </r>
  <r>
    <x v="0"/>
    <x v="23"/>
    <n v="35"/>
    <d v="1999-08-25T00:00:00"/>
    <x v="87"/>
    <x v="1"/>
    <x v="0"/>
    <x v="0"/>
    <n v="2194"/>
    <m/>
  </r>
  <r>
    <x v="0"/>
    <x v="23"/>
    <n v="35"/>
    <d v="1999-08-25T00:00:00"/>
    <x v="87"/>
    <x v="0"/>
    <x v="0"/>
    <x v="0"/>
    <n v="380"/>
    <m/>
  </r>
  <r>
    <x v="0"/>
    <x v="23"/>
    <n v="35"/>
    <d v="1999-08-26T00:00:00"/>
    <x v="88"/>
    <x v="2"/>
    <x v="0"/>
    <x v="0"/>
    <n v="5"/>
    <m/>
  </r>
  <r>
    <x v="0"/>
    <x v="23"/>
    <n v="35"/>
    <d v="1999-08-26T00:00:00"/>
    <x v="88"/>
    <x v="5"/>
    <x v="0"/>
    <x v="0"/>
    <n v="1"/>
    <m/>
  </r>
  <r>
    <x v="0"/>
    <x v="23"/>
    <n v="35"/>
    <d v="1999-08-26T00:00:00"/>
    <x v="88"/>
    <x v="1"/>
    <x v="0"/>
    <x v="0"/>
    <n v="1244"/>
    <m/>
  </r>
  <r>
    <x v="0"/>
    <x v="23"/>
    <n v="35"/>
    <d v="1999-08-26T00:00:00"/>
    <x v="88"/>
    <x v="0"/>
    <x v="0"/>
    <x v="0"/>
    <n v="530"/>
    <m/>
  </r>
  <r>
    <x v="0"/>
    <x v="23"/>
    <n v="35"/>
    <d v="1999-08-27T00:00:00"/>
    <x v="89"/>
    <x v="2"/>
    <x v="0"/>
    <x v="0"/>
    <n v="7"/>
    <m/>
  </r>
  <r>
    <x v="0"/>
    <x v="23"/>
    <n v="35"/>
    <d v="1999-08-27T00:00:00"/>
    <x v="89"/>
    <x v="1"/>
    <x v="0"/>
    <x v="0"/>
    <n v="1138"/>
    <m/>
  </r>
  <r>
    <x v="0"/>
    <x v="23"/>
    <n v="35"/>
    <d v="1999-08-27T00:00:00"/>
    <x v="89"/>
    <x v="0"/>
    <x v="0"/>
    <x v="0"/>
    <n v="410"/>
    <m/>
  </r>
  <r>
    <x v="0"/>
    <x v="23"/>
    <n v="35"/>
    <d v="1999-08-28T00:00:00"/>
    <x v="90"/>
    <x v="2"/>
    <x v="0"/>
    <x v="0"/>
    <n v="10"/>
    <m/>
  </r>
  <r>
    <x v="0"/>
    <x v="23"/>
    <n v="35"/>
    <d v="1999-08-28T00:00:00"/>
    <x v="90"/>
    <x v="1"/>
    <x v="0"/>
    <x v="0"/>
    <n v="2504"/>
    <m/>
  </r>
  <r>
    <x v="0"/>
    <x v="23"/>
    <n v="35"/>
    <d v="1999-08-28T00:00:00"/>
    <x v="90"/>
    <x v="0"/>
    <x v="0"/>
    <x v="0"/>
    <n v="222"/>
    <m/>
  </r>
  <r>
    <x v="0"/>
    <x v="23"/>
    <n v="36"/>
    <d v="1999-08-29T00:00:00"/>
    <x v="91"/>
    <x v="4"/>
    <x v="0"/>
    <x v="0"/>
    <n v="1"/>
    <m/>
  </r>
  <r>
    <x v="0"/>
    <x v="23"/>
    <n v="36"/>
    <d v="1999-08-29T00:00:00"/>
    <x v="91"/>
    <x v="2"/>
    <x v="0"/>
    <x v="0"/>
    <n v="11"/>
    <m/>
  </r>
  <r>
    <x v="0"/>
    <x v="23"/>
    <n v="36"/>
    <d v="1999-08-29T00:00:00"/>
    <x v="91"/>
    <x v="5"/>
    <x v="0"/>
    <x v="0"/>
    <n v="1"/>
    <m/>
  </r>
  <r>
    <x v="0"/>
    <x v="23"/>
    <n v="36"/>
    <d v="1999-08-29T00:00:00"/>
    <x v="91"/>
    <x v="1"/>
    <x v="0"/>
    <x v="0"/>
    <n v="697"/>
    <m/>
  </r>
  <r>
    <x v="0"/>
    <x v="23"/>
    <n v="36"/>
    <d v="1999-08-29T00:00:00"/>
    <x v="91"/>
    <x v="0"/>
    <x v="0"/>
    <x v="0"/>
    <n v="360"/>
    <m/>
  </r>
  <r>
    <x v="0"/>
    <x v="23"/>
    <n v="36"/>
    <d v="1999-08-30T00:00:00"/>
    <x v="92"/>
    <x v="2"/>
    <x v="0"/>
    <x v="0"/>
    <n v="9"/>
    <m/>
  </r>
  <r>
    <x v="0"/>
    <x v="23"/>
    <n v="36"/>
    <d v="1999-08-30T00:00:00"/>
    <x v="92"/>
    <x v="1"/>
    <x v="0"/>
    <x v="0"/>
    <n v="742"/>
    <m/>
  </r>
  <r>
    <x v="0"/>
    <x v="23"/>
    <n v="36"/>
    <d v="1999-08-30T00:00:00"/>
    <x v="92"/>
    <x v="0"/>
    <x v="0"/>
    <x v="0"/>
    <n v="183"/>
    <m/>
  </r>
  <r>
    <x v="0"/>
    <x v="23"/>
    <n v="36"/>
    <d v="1999-08-31T00:00:00"/>
    <x v="93"/>
    <x v="2"/>
    <x v="0"/>
    <x v="0"/>
    <n v="8"/>
    <m/>
  </r>
  <r>
    <x v="0"/>
    <x v="23"/>
    <n v="36"/>
    <d v="1999-08-31T00:00:00"/>
    <x v="93"/>
    <x v="1"/>
    <x v="0"/>
    <x v="0"/>
    <n v="1069"/>
    <m/>
  </r>
  <r>
    <x v="0"/>
    <x v="23"/>
    <n v="36"/>
    <d v="1999-08-31T00:00:00"/>
    <x v="93"/>
    <x v="0"/>
    <x v="0"/>
    <x v="0"/>
    <n v="235"/>
    <m/>
  </r>
  <r>
    <x v="0"/>
    <x v="23"/>
    <n v="36"/>
    <d v="1999-09-01T00:00:00"/>
    <x v="94"/>
    <x v="2"/>
    <x v="0"/>
    <x v="0"/>
    <n v="11"/>
    <m/>
  </r>
  <r>
    <x v="0"/>
    <x v="23"/>
    <n v="36"/>
    <d v="1999-09-01T00:00:00"/>
    <x v="94"/>
    <x v="1"/>
    <x v="0"/>
    <x v="0"/>
    <n v="2048"/>
    <m/>
  </r>
  <r>
    <x v="0"/>
    <x v="23"/>
    <n v="36"/>
    <d v="1999-09-01T00:00:00"/>
    <x v="94"/>
    <x v="0"/>
    <x v="0"/>
    <x v="0"/>
    <n v="334"/>
    <m/>
  </r>
  <r>
    <x v="0"/>
    <x v="23"/>
    <n v="36"/>
    <d v="1999-09-02T00:00:00"/>
    <x v="95"/>
    <x v="2"/>
    <x v="0"/>
    <x v="0"/>
    <n v="18"/>
    <m/>
  </r>
  <r>
    <x v="0"/>
    <x v="23"/>
    <n v="36"/>
    <d v="1999-09-02T00:00:00"/>
    <x v="95"/>
    <x v="1"/>
    <x v="0"/>
    <x v="0"/>
    <n v="2091"/>
    <m/>
  </r>
  <r>
    <x v="0"/>
    <x v="23"/>
    <n v="36"/>
    <d v="1999-09-02T00:00:00"/>
    <x v="95"/>
    <x v="0"/>
    <x v="0"/>
    <x v="0"/>
    <n v="297"/>
    <m/>
  </r>
  <r>
    <x v="0"/>
    <x v="23"/>
    <n v="36"/>
    <d v="1999-09-03T00:00:00"/>
    <x v="96"/>
    <x v="2"/>
    <x v="0"/>
    <x v="0"/>
    <n v="35"/>
    <m/>
  </r>
  <r>
    <x v="0"/>
    <x v="23"/>
    <n v="36"/>
    <d v="1999-09-03T00:00:00"/>
    <x v="96"/>
    <x v="1"/>
    <x v="0"/>
    <x v="0"/>
    <n v="2035"/>
    <m/>
  </r>
  <r>
    <x v="0"/>
    <x v="23"/>
    <n v="36"/>
    <d v="1999-09-03T00:00:00"/>
    <x v="96"/>
    <x v="0"/>
    <x v="0"/>
    <x v="0"/>
    <n v="424"/>
    <m/>
  </r>
  <r>
    <x v="0"/>
    <x v="23"/>
    <n v="36"/>
    <d v="1999-09-04T00:00:00"/>
    <x v="97"/>
    <x v="2"/>
    <x v="0"/>
    <x v="0"/>
    <n v="24"/>
    <m/>
  </r>
  <r>
    <x v="0"/>
    <x v="23"/>
    <n v="36"/>
    <d v="1999-09-04T00:00:00"/>
    <x v="97"/>
    <x v="1"/>
    <x v="0"/>
    <x v="0"/>
    <n v="1037"/>
    <m/>
  </r>
  <r>
    <x v="0"/>
    <x v="23"/>
    <n v="36"/>
    <d v="1999-09-04T00:00:00"/>
    <x v="97"/>
    <x v="0"/>
    <x v="0"/>
    <x v="0"/>
    <n v="429"/>
    <m/>
  </r>
  <r>
    <x v="0"/>
    <x v="23"/>
    <n v="37"/>
    <d v="1999-09-05T00:00:00"/>
    <x v="98"/>
    <x v="4"/>
    <x v="0"/>
    <x v="0"/>
    <n v="1"/>
    <m/>
  </r>
  <r>
    <x v="0"/>
    <x v="23"/>
    <n v="37"/>
    <d v="1999-09-05T00:00:00"/>
    <x v="98"/>
    <x v="2"/>
    <x v="0"/>
    <x v="0"/>
    <n v="36"/>
    <m/>
  </r>
  <r>
    <x v="0"/>
    <x v="23"/>
    <n v="37"/>
    <d v="1999-09-05T00:00:00"/>
    <x v="98"/>
    <x v="3"/>
    <x v="0"/>
    <x v="0"/>
    <n v="1"/>
    <m/>
  </r>
  <r>
    <x v="0"/>
    <x v="23"/>
    <n v="37"/>
    <d v="1999-09-05T00:00:00"/>
    <x v="98"/>
    <x v="1"/>
    <x v="0"/>
    <x v="0"/>
    <n v="1898"/>
    <m/>
  </r>
  <r>
    <x v="0"/>
    <x v="23"/>
    <n v="37"/>
    <d v="1999-09-05T00:00:00"/>
    <x v="98"/>
    <x v="0"/>
    <x v="0"/>
    <x v="0"/>
    <n v="202"/>
    <m/>
  </r>
  <r>
    <x v="0"/>
    <x v="23"/>
    <n v="37"/>
    <d v="1999-09-06T00:00:00"/>
    <x v="99"/>
    <x v="2"/>
    <x v="0"/>
    <x v="0"/>
    <n v="79"/>
    <m/>
  </r>
  <r>
    <x v="0"/>
    <x v="23"/>
    <n v="37"/>
    <d v="1999-09-06T00:00:00"/>
    <x v="99"/>
    <x v="1"/>
    <x v="0"/>
    <x v="0"/>
    <n v="3015"/>
    <m/>
  </r>
  <r>
    <x v="0"/>
    <x v="23"/>
    <n v="37"/>
    <d v="1999-09-06T00:00:00"/>
    <x v="99"/>
    <x v="0"/>
    <x v="0"/>
    <x v="0"/>
    <n v="144"/>
    <m/>
  </r>
  <r>
    <x v="0"/>
    <x v="23"/>
    <n v="37"/>
    <d v="1999-09-07T00:00:00"/>
    <x v="100"/>
    <x v="2"/>
    <x v="0"/>
    <x v="0"/>
    <n v="44"/>
    <m/>
  </r>
  <r>
    <x v="0"/>
    <x v="23"/>
    <n v="37"/>
    <d v="1999-09-07T00:00:00"/>
    <x v="100"/>
    <x v="1"/>
    <x v="0"/>
    <x v="0"/>
    <n v="2045"/>
    <m/>
  </r>
  <r>
    <x v="0"/>
    <x v="23"/>
    <n v="37"/>
    <d v="1999-09-07T00:00:00"/>
    <x v="100"/>
    <x v="0"/>
    <x v="0"/>
    <x v="0"/>
    <n v="102"/>
    <m/>
  </r>
  <r>
    <x v="0"/>
    <x v="23"/>
    <n v="37"/>
    <d v="1999-09-08T00:00:00"/>
    <x v="101"/>
    <x v="2"/>
    <x v="0"/>
    <x v="0"/>
    <n v="42"/>
    <m/>
  </r>
  <r>
    <x v="0"/>
    <x v="23"/>
    <n v="37"/>
    <d v="1999-09-08T00:00:00"/>
    <x v="101"/>
    <x v="3"/>
    <x v="0"/>
    <x v="0"/>
    <n v="1"/>
    <m/>
  </r>
  <r>
    <x v="0"/>
    <x v="23"/>
    <n v="37"/>
    <d v="1999-09-08T00:00:00"/>
    <x v="101"/>
    <x v="1"/>
    <x v="0"/>
    <x v="0"/>
    <n v="3082"/>
    <m/>
  </r>
  <r>
    <x v="0"/>
    <x v="23"/>
    <n v="37"/>
    <d v="1999-09-08T00:00:00"/>
    <x v="101"/>
    <x v="0"/>
    <x v="0"/>
    <x v="0"/>
    <n v="140"/>
    <m/>
  </r>
  <r>
    <x v="0"/>
    <x v="23"/>
    <n v="37"/>
    <d v="1999-09-09T00:00:00"/>
    <x v="102"/>
    <x v="2"/>
    <x v="0"/>
    <x v="0"/>
    <n v="36"/>
    <m/>
  </r>
  <r>
    <x v="0"/>
    <x v="23"/>
    <n v="37"/>
    <d v="1999-09-09T00:00:00"/>
    <x v="102"/>
    <x v="1"/>
    <x v="0"/>
    <x v="0"/>
    <n v="6109"/>
    <m/>
  </r>
  <r>
    <x v="0"/>
    <x v="23"/>
    <n v="37"/>
    <d v="1999-09-09T00:00:00"/>
    <x v="102"/>
    <x v="0"/>
    <x v="0"/>
    <x v="0"/>
    <n v="166"/>
    <m/>
  </r>
  <r>
    <x v="0"/>
    <x v="23"/>
    <n v="37"/>
    <d v="1999-09-10T00:00:00"/>
    <x v="103"/>
    <x v="2"/>
    <x v="0"/>
    <x v="0"/>
    <n v="58"/>
    <m/>
  </r>
  <r>
    <x v="0"/>
    <x v="23"/>
    <n v="37"/>
    <d v="1999-09-10T00:00:00"/>
    <x v="103"/>
    <x v="3"/>
    <x v="0"/>
    <x v="0"/>
    <n v="1"/>
    <m/>
  </r>
  <r>
    <x v="0"/>
    <x v="23"/>
    <n v="37"/>
    <d v="1999-09-10T00:00:00"/>
    <x v="103"/>
    <x v="1"/>
    <x v="0"/>
    <x v="0"/>
    <n v="7562"/>
    <m/>
  </r>
  <r>
    <x v="0"/>
    <x v="23"/>
    <n v="37"/>
    <d v="1999-09-10T00:00:00"/>
    <x v="103"/>
    <x v="0"/>
    <x v="0"/>
    <x v="0"/>
    <n v="106"/>
    <m/>
  </r>
  <r>
    <x v="0"/>
    <x v="23"/>
    <n v="37"/>
    <d v="1999-09-11T00:00:00"/>
    <x v="104"/>
    <x v="2"/>
    <x v="0"/>
    <x v="0"/>
    <n v="49"/>
    <m/>
  </r>
  <r>
    <x v="0"/>
    <x v="23"/>
    <n v="37"/>
    <d v="1999-09-11T00:00:00"/>
    <x v="104"/>
    <x v="0"/>
    <x v="0"/>
    <x v="0"/>
    <n v="130"/>
    <m/>
  </r>
  <r>
    <x v="0"/>
    <x v="23"/>
    <n v="38"/>
    <d v="1999-09-12T00:00:00"/>
    <x v="105"/>
    <x v="2"/>
    <x v="0"/>
    <x v="0"/>
    <n v="31"/>
    <m/>
  </r>
  <r>
    <x v="0"/>
    <x v="23"/>
    <n v="38"/>
    <d v="1999-09-12T00:00:00"/>
    <x v="105"/>
    <x v="3"/>
    <x v="0"/>
    <x v="0"/>
    <n v="3"/>
    <m/>
  </r>
  <r>
    <x v="0"/>
    <x v="23"/>
    <n v="38"/>
    <d v="1999-09-12T00:00:00"/>
    <x v="105"/>
    <x v="1"/>
    <x v="0"/>
    <x v="0"/>
    <n v="3088"/>
    <m/>
  </r>
  <r>
    <x v="0"/>
    <x v="23"/>
    <n v="38"/>
    <d v="1999-09-12T00:00:00"/>
    <x v="105"/>
    <x v="0"/>
    <x v="0"/>
    <x v="0"/>
    <n v="131"/>
    <m/>
  </r>
  <r>
    <x v="0"/>
    <x v="23"/>
    <n v="38"/>
    <d v="1999-09-13T00:00:00"/>
    <x v="106"/>
    <x v="2"/>
    <x v="0"/>
    <x v="0"/>
    <n v="45"/>
    <s v="Last Day"/>
  </r>
  <r>
    <x v="0"/>
    <x v="23"/>
    <n v="38"/>
    <d v="1999-09-13T00:00:00"/>
    <x v="106"/>
    <x v="3"/>
    <x v="0"/>
    <x v="0"/>
    <n v="5"/>
    <s v="Last Day"/>
  </r>
  <r>
    <x v="0"/>
    <x v="23"/>
    <n v="38"/>
    <d v="1999-09-13T00:00:00"/>
    <x v="106"/>
    <x v="1"/>
    <x v="0"/>
    <x v="0"/>
    <n v="3225"/>
    <s v="Last Day"/>
  </r>
  <r>
    <x v="0"/>
    <x v="23"/>
    <n v="38"/>
    <d v="1999-09-13T00:00:00"/>
    <x v="106"/>
    <x v="0"/>
    <x v="0"/>
    <x v="0"/>
    <n v="134"/>
    <s v="Last Day"/>
  </r>
  <r>
    <x v="0"/>
    <x v="24"/>
    <n v="23"/>
    <d v="2000-06-03T00:00:00"/>
    <x v="4"/>
    <x v="0"/>
    <x v="3"/>
    <x v="0"/>
    <n v="0"/>
    <m/>
  </r>
  <r>
    <x v="0"/>
    <x v="24"/>
    <n v="24"/>
    <d v="2000-06-04T00:00:00"/>
    <x v="5"/>
    <x v="0"/>
    <x v="3"/>
    <x v="0"/>
    <n v="0"/>
    <m/>
  </r>
  <r>
    <x v="0"/>
    <x v="24"/>
    <n v="24"/>
    <d v="2000-06-05T00:00:00"/>
    <x v="6"/>
    <x v="0"/>
    <x v="0"/>
    <x v="0"/>
    <n v="16"/>
    <s v="Visibility Excellent"/>
  </r>
  <r>
    <x v="0"/>
    <x v="24"/>
    <n v="24"/>
    <d v="2000-06-06T00:00:00"/>
    <x v="7"/>
    <x v="0"/>
    <x v="0"/>
    <x v="0"/>
    <n v="10"/>
    <s v="Good Vis"/>
  </r>
  <r>
    <x v="0"/>
    <x v="24"/>
    <n v="24"/>
    <d v="2000-06-07T00:00:00"/>
    <x v="8"/>
    <x v="0"/>
    <x v="0"/>
    <x v="0"/>
    <n v="17"/>
    <m/>
  </r>
  <r>
    <x v="0"/>
    <x v="24"/>
    <n v="24"/>
    <d v="2000-06-08T00:00:00"/>
    <x v="9"/>
    <x v="0"/>
    <x v="0"/>
    <x v="0"/>
    <n v="42"/>
    <s v="good vis."/>
  </r>
  <r>
    <x v="0"/>
    <x v="24"/>
    <n v="24"/>
    <d v="2000-06-09T00:00:00"/>
    <x v="10"/>
    <x v="0"/>
    <x v="0"/>
    <x v="0"/>
    <n v="21"/>
    <s v="G"/>
  </r>
  <r>
    <x v="0"/>
    <x v="24"/>
    <n v="24"/>
    <d v="2000-06-10T00:00:00"/>
    <x v="11"/>
    <x v="0"/>
    <x v="0"/>
    <x v="0"/>
    <n v="68"/>
    <s v="g"/>
  </r>
  <r>
    <x v="0"/>
    <x v="24"/>
    <n v="25"/>
    <d v="2000-06-11T00:00:00"/>
    <x v="12"/>
    <x v="0"/>
    <x v="0"/>
    <x v="0"/>
    <n v="25"/>
    <s v="g"/>
  </r>
  <r>
    <x v="0"/>
    <x v="24"/>
    <n v="25"/>
    <d v="2000-06-12T00:00:00"/>
    <x v="13"/>
    <x v="0"/>
    <x v="0"/>
    <x v="0"/>
    <n v="60"/>
    <s v="g"/>
  </r>
  <r>
    <x v="0"/>
    <x v="24"/>
    <n v="25"/>
    <d v="2000-06-13T00:00:00"/>
    <x v="14"/>
    <x v="2"/>
    <x v="0"/>
    <x v="0"/>
    <n v="1"/>
    <s v="g"/>
  </r>
  <r>
    <x v="0"/>
    <x v="24"/>
    <n v="25"/>
    <d v="2000-06-13T00:00:00"/>
    <x v="14"/>
    <x v="0"/>
    <x v="0"/>
    <x v="0"/>
    <n v="12"/>
    <s v="g"/>
  </r>
  <r>
    <x v="0"/>
    <x v="24"/>
    <n v="25"/>
    <d v="2000-06-14T00:00:00"/>
    <x v="15"/>
    <x v="5"/>
    <x v="0"/>
    <x v="0"/>
    <n v="1"/>
    <s v="g"/>
  </r>
  <r>
    <x v="0"/>
    <x v="24"/>
    <n v="25"/>
    <d v="2000-06-14T00:00:00"/>
    <x v="15"/>
    <x v="0"/>
    <x v="0"/>
    <x v="0"/>
    <n v="59"/>
    <s v="g"/>
  </r>
  <r>
    <x v="0"/>
    <x v="24"/>
    <n v="25"/>
    <d v="2000-06-15T00:00:00"/>
    <x v="16"/>
    <x v="0"/>
    <x v="0"/>
    <x v="0"/>
    <n v="47"/>
    <s v="g"/>
  </r>
  <r>
    <x v="0"/>
    <x v="24"/>
    <n v="25"/>
    <d v="2000-06-16T00:00:00"/>
    <x v="17"/>
    <x v="0"/>
    <x v="0"/>
    <x v="0"/>
    <n v="62"/>
    <s v="g"/>
  </r>
  <r>
    <x v="0"/>
    <x v="24"/>
    <n v="25"/>
    <d v="2000-06-17T00:00:00"/>
    <x v="18"/>
    <x v="0"/>
    <x v="0"/>
    <x v="0"/>
    <n v="148"/>
    <s v="g"/>
  </r>
  <r>
    <x v="0"/>
    <x v="24"/>
    <n v="26"/>
    <d v="2000-06-18T00:00:00"/>
    <x v="19"/>
    <x v="2"/>
    <x v="0"/>
    <x v="0"/>
    <n v="1"/>
    <s v="g"/>
  </r>
  <r>
    <x v="0"/>
    <x v="24"/>
    <n v="26"/>
    <d v="2000-06-18T00:00:00"/>
    <x v="19"/>
    <x v="0"/>
    <x v="0"/>
    <x v="0"/>
    <n v="76"/>
    <s v="g"/>
  </r>
  <r>
    <x v="0"/>
    <x v="24"/>
    <n v="26"/>
    <d v="2000-06-19T00:00:00"/>
    <x v="20"/>
    <x v="0"/>
    <x v="0"/>
    <x v="0"/>
    <n v="265"/>
    <s v="g"/>
  </r>
  <r>
    <x v="0"/>
    <x v="24"/>
    <n v="26"/>
    <d v="2000-06-20T00:00:00"/>
    <x v="21"/>
    <x v="0"/>
    <x v="0"/>
    <x v="0"/>
    <n v="382"/>
    <s v="g"/>
  </r>
  <r>
    <x v="0"/>
    <x v="24"/>
    <n v="26"/>
    <d v="2000-06-21T00:00:00"/>
    <x v="22"/>
    <x v="0"/>
    <x v="0"/>
    <x v="0"/>
    <n v="379"/>
    <s v="g"/>
  </r>
  <r>
    <x v="0"/>
    <x v="24"/>
    <n v="26"/>
    <d v="2000-06-22T00:00:00"/>
    <x v="23"/>
    <x v="0"/>
    <x v="0"/>
    <x v="0"/>
    <n v="699"/>
    <s v="g"/>
  </r>
  <r>
    <x v="0"/>
    <x v="24"/>
    <n v="26"/>
    <d v="2000-06-23T00:00:00"/>
    <x v="24"/>
    <x v="0"/>
    <x v="0"/>
    <x v="0"/>
    <n v="435"/>
    <s v="g"/>
  </r>
  <r>
    <x v="0"/>
    <x v="24"/>
    <n v="26"/>
    <d v="2000-06-24T00:00:00"/>
    <x v="25"/>
    <x v="0"/>
    <x v="0"/>
    <x v="0"/>
    <n v="258"/>
    <s v="g"/>
  </r>
  <r>
    <x v="0"/>
    <x v="24"/>
    <n v="27"/>
    <d v="2000-06-25T00:00:00"/>
    <x v="26"/>
    <x v="0"/>
    <x v="0"/>
    <x v="0"/>
    <n v="472"/>
    <s v="g"/>
  </r>
  <r>
    <x v="0"/>
    <x v="24"/>
    <n v="27"/>
    <d v="2000-06-26T00:00:00"/>
    <x v="27"/>
    <x v="0"/>
    <x v="0"/>
    <x v="0"/>
    <n v="399"/>
    <s v="g"/>
  </r>
  <r>
    <x v="0"/>
    <x v="24"/>
    <n v="27"/>
    <d v="2000-06-27T00:00:00"/>
    <x v="28"/>
    <x v="5"/>
    <x v="0"/>
    <x v="0"/>
    <n v="1"/>
    <s v="g"/>
  </r>
  <r>
    <x v="0"/>
    <x v="24"/>
    <n v="27"/>
    <d v="2000-06-27T00:00:00"/>
    <x v="28"/>
    <x v="0"/>
    <x v="0"/>
    <x v="0"/>
    <n v="362"/>
    <s v="g"/>
  </r>
  <r>
    <x v="0"/>
    <x v="24"/>
    <n v="27"/>
    <d v="2000-06-28T00:00:00"/>
    <x v="29"/>
    <x v="2"/>
    <x v="0"/>
    <x v="0"/>
    <n v="1"/>
    <s v="m"/>
  </r>
  <r>
    <x v="0"/>
    <x v="24"/>
    <n v="27"/>
    <d v="2000-06-28T00:00:00"/>
    <x v="29"/>
    <x v="0"/>
    <x v="0"/>
    <x v="0"/>
    <n v="432"/>
    <s v="m"/>
  </r>
  <r>
    <x v="0"/>
    <x v="24"/>
    <n v="27"/>
    <d v="2000-06-29T00:00:00"/>
    <x v="30"/>
    <x v="5"/>
    <x v="0"/>
    <x v="0"/>
    <n v="2"/>
    <s v="m"/>
  </r>
  <r>
    <x v="0"/>
    <x v="24"/>
    <n v="27"/>
    <d v="2000-06-29T00:00:00"/>
    <x v="30"/>
    <x v="0"/>
    <x v="0"/>
    <x v="0"/>
    <n v="37"/>
    <s v="m"/>
  </r>
  <r>
    <x v="0"/>
    <x v="24"/>
    <n v="27"/>
    <d v="2000-06-30T00:00:00"/>
    <x v="31"/>
    <x v="5"/>
    <x v="0"/>
    <x v="0"/>
    <n v="1"/>
    <s v="m"/>
  </r>
  <r>
    <x v="0"/>
    <x v="24"/>
    <n v="27"/>
    <d v="2000-06-30T00:00:00"/>
    <x v="31"/>
    <x v="0"/>
    <x v="0"/>
    <x v="0"/>
    <n v="204"/>
    <s v="m"/>
  </r>
  <r>
    <x v="0"/>
    <x v="24"/>
    <n v="27"/>
    <d v="2000-07-01T00:00:00"/>
    <x v="32"/>
    <x v="2"/>
    <x v="0"/>
    <x v="0"/>
    <n v="2"/>
    <s v="m"/>
  </r>
  <r>
    <x v="0"/>
    <x v="24"/>
    <n v="27"/>
    <d v="2000-07-01T00:00:00"/>
    <x v="32"/>
    <x v="0"/>
    <x v="0"/>
    <x v="0"/>
    <n v="302"/>
    <s v="m"/>
  </r>
  <r>
    <x v="0"/>
    <x v="24"/>
    <n v="28"/>
    <d v="2000-07-02T00:00:00"/>
    <x v="33"/>
    <x v="2"/>
    <x v="0"/>
    <x v="0"/>
    <n v="2"/>
    <s v="m"/>
  </r>
  <r>
    <x v="0"/>
    <x v="24"/>
    <n v="28"/>
    <d v="2000-07-02T00:00:00"/>
    <x v="33"/>
    <x v="0"/>
    <x v="0"/>
    <x v="0"/>
    <n v="142"/>
    <s v="m"/>
  </r>
  <r>
    <x v="0"/>
    <x v="24"/>
    <n v="28"/>
    <d v="2000-07-03T00:00:00"/>
    <x v="34"/>
    <x v="0"/>
    <x v="0"/>
    <x v="0"/>
    <n v="101"/>
    <s v="m"/>
  </r>
  <r>
    <x v="0"/>
    <x v="24"/>
    <n v="28"/>
    <d v="2000-07-04T00:00:00"/>
    <x v="35"/>
    <x v="2"/>
    <x v="0"/>
    <x v="0"/>
    <n v="2"/>
    <s v="m"/>
  </r>
  <r>
    <x v="0"/>
    <x v="24"/>
    <n v="28"/>
    <d v="2000-07-04T00:00:00"/>
    <x v="35"/>
    <x v="0"/>
    <x v="0"/>
    <x v="0"/>
    <n v="565"/>
    <s v="m"/>
  </r>
  <r>
    <x v="0"/>
    <x v="24"/>
    <n v="28"/>
    <d v="2000-07-05T00:00:00"/>
    <x v="36"/>
    <x v="2"/>
    <x v="0"/>
    <x v="0"/>
    <n v="1"/>
    <s v="p"/>
  </r>
  <r>
    <x v="0"/>
    <x v="24"/>
    <n v="28"/>
    <d v="2000-07-05T00:00:00"/>
    <x v="36"/>
    <x v="0"/>
    <x v="0"/>
    <x v="0"/>
    <n v="316"/>
    <s v="p"/>
  </r>
  <r>
    <x v="0"/>
    <x v="24"/>
    <n v="28"/>
    <d v="2000-07-06T00:00:00"/>
    <x v="37"/>
    <x v="2"/>
    <x v="0"/>
    <x v="0"/>
    <n v="6"/>
    <s v="p"/>
  </r>
  <r>
    <x v="0"/>
    <x v="24"/>
    <n v="28"/>
    <d v="2000-07-06T00:00:00"/>
    <x v="37"/>
    <x v="0"/>
    <x v="0"/>
    <x v="0"/>
    <n v="1042"/>
    <s v="p"/>
  </r>
  <r>
    <x v="0"/>
    <x v="24"/>
    <n v="28"/>
    <d v="2000-07-07T00:00:00"/>
    <x v="38"/>
    <x v="0"/>
    <x v="0"/>
    <x v="0"/>
    <n v="330"/>
    <s v="m"/>
  </r>
  <r>
    <x v="0"/>
    <x v="24"/>
    <n v="28"/>
    <d v="2000-07-08T00:00:00"/>
    <x v="39"/>
    <x v="0"/>
    <x v="0"/>
    <x v="0"/>
    <n v="62"/>
    <s v="m"/>
  </r>
  <r>
    <x v="0"/>
    <x v="24"/>
    <n v="29"/>
    <d v="2000-07-09T00:00:00"/>
    <x v="40"/>
    <x v="2"/>
    <x v="0"/>
    <x v="0"/>
    <n v="9"/>
    <s v="p"/>
  </r>
  <r>
    <x v="0"/>
    <x v="24"/>
    <n v="29"/>
    <d v="2000-07-09T00:00:00"/>
    <x v="40"/>
    <x v="5"/>
    <x v="0"/>
    <x v="0"/>
    <n v="1"/>
    <s v="p"/>
  </r>
  <r>
    <x v="0"/>
    <x v="24"/>
    <n v="29"/>
    <d v="2000-07-09T00:00:00"/>
    <x v="40"/>
    <x v="0"/>
    <x v="0"/>
    <x v="0"/>
    <n v="284"/>
    <s v="p"/>
  </r>
  <r>
    <x v="0"/>
    <x v="24"/>
    <n v="29"/>
    <d v="2000-07-10T00:00:00"/>
    <x v="41"/>
    <x v="2"/>
    <x v="0"/>
    <x v="0"/>
    <n v="2"/>
    <s v="p"/>
  </r>
  <r>
    <x v="0"/>
    <x v="24"/>
    <n v="29"/>
    <d v="2000-07-10T00:00:00"/>
    <x v="41"/>
    <x v="0"/>
    <x v="0"/>
    <x v="0"/>
    <n v="100"/>
    <s v="p"/>
  </r>
  <r>
    <x v="0"/>
    <x v="24"/>
    <n v="29"/>
    <d v="2000-07-11T00:00:00"/>
    <x v="42"/>
    <x v="2"/>
    <x v="0"/>
    <x v="0"/>
    <n v="7"/>
    <s v="p"/>
  </r>
  <r>
    <x v="0"/>
    <x v="24"/>
    <n v="29"/>
    <d v="2000-07-11T00:00:00"/>
    <x v="42"/>
    <x v="5"/>
    <x v="0"/>
    <x v="0"/>
    <n v="3"/>
    <s v="p"/>
  </r>
  <r>
    <x v="0"/>
    <x v="24"/>
    <n v="29"/>
    <d v="2000-07-11T00:00:00"/>
    <x v="42"/>
    <x v="0"/>
    <x v="0"/>
    <x v="0"/>
    <n v="321"/>
    <s v="p"/>
  </r>
  <r>
    <x v="0"/>
    <x v="24"/>
    <n v="29"/>
    <d v="2000-07-12T00:00:00"/>
    <x v="43"/>
    <x v="5"/>
    <x v="0"/>
    <x v="0"/>
    <n v="1"/>
    <s v="m"/>
  </r>
  <r>
    <x v="0"/>
    <x v="24"/>
    <n v="29"/>
    <d v="2000-07-12T00:00:00"/>
    <x v="43"/>
    <x v="0"/>
    <x v="0"/>
    <x v="0"/>
    <n v="158"/>
    <s v="m"/>
  </r>
  <r>
    <x v="0"/>
    <x v="24"/>
    <n v="29"/>
    <d v="2000-07-13T00:00:00"/>
    <x v="44"/>
    <x v="2"/>
    <x v="0"/>
    <x v="0"/>
    <n v="16"/>
    <s v="m"/>
  </r>
  <r>
    <x v="0"/>
    <x v="24"/>
    <n v="29"/>
    <d v="2000-07-13T00:00:00"/>
    <x v="44"/>
    <x v="5"/>
    <x v="0"/>
    <x v="0"/>
    <n v="10"/>
    <s v="m"/>
  </r>
  <r>
    <x v="0"/>
    <x v="24"/>
    <n v="29"/>
    <d v="2000-07-13T00:00:00"/>
    <x v="44"/>
    <x v="1"/>
    <x v="0"/>
    <x v="0"/>
    <n v="5"/>
    <s v="m"/>
  </r>
  <r>
    <x v="0"/>
    <x v="24"/>
    <n v="29"/>
    <d v="2000-07-13T00:00:00"/>
    <x v="44"/>
    <x v="0"/>
    <x v="0"/>
    <x v="0"/>
    <n v="793"/>
    <s v="m"/>
  </r>
  <r>
    <x v="0"/>
    <x v="24"/>
    <n v="29"/>
    <d v="2000-07-14T00:00:00"/>
    <x v="45"/>
    <x v="2"/>
    <x v="0"/>
    <x v="0"/>
    <n v="14"/>
    <s v="m"/>
  </r>
  <r>
    <x v="0"/>
    <x v="24"/>
    <n v="29"/>
    <d v="2000-07-14T00:00:00"/>
    <x v="45"/>
    <x v="5"/>
    <x v="0"/>
    <x v="0"/>
    <n v="6"/>
    <s v="m"/>
  </r>
  <r>
    <x v="0"/>
    <x v="24"/>
    <n v="29"/>
    <d v="2000-07-14T00:00:00"/>
    <x v="45"/>
    <x v="1"/>
    <x v="0"/>
    <x v="0"/>
    <n v="3"/>
    <s v="m"/>
  </r>
  <r>
    <x v="0"/>
    <x v="24"/>
    <n v="29"/>
    <d v="2000-07-14T00:00:00"/>
    <x v="45"/>
    <x v="0"/>
    <x v="0"/>
    <x v="0"/>
    <n v="800"/>
    <s v="m"/>
  </r>
  <r>
    <x v="0"/>
    <x v="24"/>
    <n v="29"/>
    <d v="2000-07-15T00:00:00"/>
    <x v="46"/>
    <x v="2"/>
    <x v="0"/>
    <x v="0"/>
    <n v="16"/>
    <s v="g"/>
  </r>
  <r>
    <x v="0"/>
    <x v="24"/>
    <n v="29"/>
    <d v="2000-07-15T00:00:00"/>
    <x v="46"/>
    <x v="5"/>
    <x v="0"/>
    <x v="0"/>
    <n v="4"/>
    <s v="g"/>
  </r>
  <r>
    <x v="0"/>
    <x v="24"/>
    <n v="29"/>
    <d v="2000-07-15T00:00:00"/>
    <x v="46"/>
    <x v="1"/>
    <x v="0"/>
    <x v="0"/>
    <n v="4"/>
    <s v="g"/>
  </r>
  <r>
    <x v="0"/>
    <x v="24"/>
    <n v="29"/>
    <d v="2000-07-15T00:00:00"/>
    <x v="46"/>
    <x v="0"/>
    <x v="0"/>
    <x v="0"/>
    <n v="929"/>
    <s v="g"/>
  </r>
  <r>
    <x v="0"/>
    <x v="24"/>
    <n v="30"/>
    <d v="2000-07-16T00:00:00"/>
    <x v="47"/>
    <x v="2"/>
    <x v="0"/>
    <x v="0"/>
    <n v="9"/>
    <s v="g"/>
  </r>
  <r>
    <x v="0"/>
    <x v="24"/>
    <n v="30"/>
    <d v="2000-07-16T00:00:00"/>
    <x v="47"/>
    <x v="5"/>
    <x v="0"/>
    <x v="0"/>
    <n v="3"/>
    <s v="g"/>
  </r>
  <r>
    <x v="0"/>
    <x v="24"/>
    <n v="30"/>
    <d v="2000-07-16T00:00:00"/>
    <x v="47"/>
    <x v="1"/>
    <x v="0"/>
    <x v="0"/>
    <n v="2"/>
    <s v="g"/>
  </r>
  <r>
    <x v="0"/>
    <x v="24"/>
    <n v="30"/>
    <d v="2000-07-16T00:00:00"/>
    <x v="47"/>
    <x v="0"/>
    <x v="0"/>
    <x v="0"/>
    <n v="364"/>
    <s v="g"/>
  </r>
  <r>
    <x v="0"/>
    <x v="24"/>
    <n v="30"/>
    <d v="2000-07-17T00:00:00"/>
    <x v="48"/>
    <x v="2"/>
    <x v="0"/>
    <x v="0"/>
    <n v="17"/>
    <s v="g"/>
  </r>
  <r>
    <x v="0"/>
    <x v="24"/>
    <n v="30"/>
    <d v="2000-07-17T00:00:00"/>
    <x v="48"/>
    <x v="5"/>
    <x v="0"/>
    <x v="0"/>
    <n v="10"/>
    <s v="g"/>
  </r>
  <r>
    <x v="0"/>
    <x v="24"/>
    <n v="30"/>
    <d v="2000-07-17T00:00:00"/>
    <x v="48"/>
    <x v="0"/>
    <x v="0"/>
    <x v="0"/>
    <n v="721"/>
    <s v="g"/>
  </r>
  <r>
    <x v="0"/>
    <x v="24"/>
    <n v="30"/>
    <d v="2000-07-18T00:00:00"/>
    <x v="49"/>
    <x v="2"/>
    <x v="0"/>
    <x v="0"/>
    <n v="16"/>
    <s v="m"/>
  </r>
  <r>
    <x v="0"/>
    <x v="24"/>
    <n v="30"/>
    <d v="2000-07-18T00:00:00"/>
    <x v="49"/>
    <x v="5"/>
    <x v="0"/>
    <x v="0"/>
    <n v="5"/>
    <s v="m"/>
  </r>
  <r>
    <x v="0"/>
    <x v="24"/>
    <n v="30"/>
    <d v="2000-07-18T00:00:00"/>
    <x v="49"/>
    <x v="1"/>
    <x v="0"/>
    <x v="0"/>
    <n v="28"/>
    <s v="m"/>
  </r>
  <r>
    <x v="0"/>
    <x v="24"/>
    <n v="30"/>
    <d v="2000-07-18T00:00:00"/>
    <x v="49"/>
    <x v="0"/>
    <x v="0"/>
    <x v="0"/>
    <n v="602"/>
    <s v="m"/>
  </r>
  <r>
    <x v="0"/>
    <x v="24"/>
    <n v="30"/>
    <d v="2000-07-19T00:00:00"/>
    <x v="50"/>
    <x v="4"/>
    <x v="0"/>
    <x v="0"/>
    <n v="1"/>
    <s v="m"/>
  </r>
  <r>
    <x v="0"/>
    <x v="24"/>
    <n v="30"/>
    <d v="2000-07-19T00:00:00"/>
    <x v="50"/>
    <x v="2"/>
    <x v="0"/>
    <x v="0"/>
    <n v="26"/>
    <s v="m"/>
  </r>
  <r>
    <x v="0"/>
    <x v="24"/>
    <n v="30"/>
    <d v="2000-07-19T00:00:00"/>
    <x v="50"/>
    <x v="5"/>
    <x v="0"/>
    <x v="0"/>
    <n v="12"/>
    <s v="m"/>
  </r>
  <r>
    <x v="0"/>
    <x v="24"/>
    <n v="30"/>
    <d v="2000-07-19T00:00:00"/>
    <x v="50"/>
    <x v="1"/>
    <x v="0"/>
    <x v="0"/>
    <n v="39"/>
    <s v="m"/>
  </r>
  <r>
    <x v="0"/>
    <x v="24"/>
    <n v="30"/>
    <d v="2000-07-19T00:00:00"/>
    <x v="50"/>
    <x v="0"/>
    <x v="0"/>
    <x v="0"/>
    <n v="1174"/>
    <s v="m"/>
  </r>
  <r>
    <x v="0"/>
    <x v="24"/>
    <n v="30"/>
    <d v="2000-07-20T00:00:00"/>
    <x v="51"/>
    <x v="2"/>
    <x v="0"/>
    <x v="0"/>
    <n v="9"/>
    <s v="m"/>
  </r>
  <r>
    <x v="0"/>
    <x v="24"/>
    <n v="30"/>
    <d v="2000-07-20T00:00:00"/>
    <x v="51"/>
    <x v="5"/>
    <x v="0"/>
    <x v="0"/>
    <n v="18"/>
    <s v="m"/>
  </r>
  <r>
    <x v="0"/>
    <x v="24"/>
    <n v="30"/>
    <d v="2000-07-20T00:00:00"/>
    <x v="51"/>
    <x v="1"/>
    <x v="0"/>
    <x v="0"/>
    <n v="21"/>
    <s v="m"/>
  </r>
  <r>
    <x v="0"/>
    <x v="24"/>
    <n v="30"/>
    <d v="2000-07-20T00:00:00"/>
    <x v="51"/>
    <x v="0"/>
    <x v="0"/>
    <x v="0"/>
    <n v="513"/>
    <s v="m"/>
  </r>
  <r>
    <x v="0"/>
    <x v="24"/>
    <n v="30"/>
    <d v="2000-07-21T00:00:00"/>
    <x v="52"/>
    <x v="4"/>
    <x v="0"/>
    <x v="0"/>
    <n v="2"/>
    <s v="m"/>
  </r>
  <r>
    <x v="0"/>
    <x v="24"/>
    <n v="30"/>
    <d v="2000-07-21T00:00:00"/>
    <x v="52"/>
    <x v="2"/>
    <x v="0"/>
    <x v="0"/>
    <n v="25"/>
    <s v="m"/>
  </r>
  <r>
    <x v="0"/>
    <x v="24"/>
    <n v="30"/>
    <d v="2000-07-21T00:00:00"/>
    <x v="52"/>
    <x v="5"/>
    <x v="0"/>
    <x v="0"/>
    <n v="15"/>
    <s v="m"/>
  </r>
  <r>
    <x v="0"/>
    <x v="24"/>
    <n v="30"/>
    <d v="2000-07-21T00:00:00"/>
    <x v="52"/>
    <x v="1"/>
    <x v="0"/>
    <x v="0"/>
    <n v="29"/>
    <s v="m"/>
  </r>
  <r>
    <x v="0"/>
    <x v="24"/>
    <n v="30"/>
    <d v="2000-07-21T00:00:00"/>
    <x v="52"/>
    <x v="0"/>
    <x v="0"/>
    <x v="0"/>
    <n v="877"/>
    <s v="m"/>
  </r>
  <r>
    <x v="0"/>
    <x v="24"/>
    <n v="30"/>
    <d v="2000-07-22T00:00:00"/>
    <x v="53"/>
    <x v="4"/>
    <x v="0"/>
    <x v="0"/>
    <n v="1"/>
    <s v="m"/>
  </r>
  <r>
    <x v="0"/>
    <x v="24"/>
    <n v="30"/>
    <d v="2000-07-22T00:00:00"/>
    <x v="53"/>
    <x v="2"/>
    <x v="0"/>
    <x v="0"/>
    <n v="26"/>
    <s v="m"/>
  </r>
  <r>
    <x v="0"/>
    <x v="24"/>
    <n v="30"/>
    <d v="2000-07-22T00:00:00"/>
    <x v="53"/>
    <x v="5"/>
    <x v="0"/>
    <x v="0"/>
    <n v="25"/>
    <s v="m"/>
  </r>
  <r>
    <x v="0"/>
    <x v="24"/>
    <n v="30"/>
    <d v="2000-07-22T00:00:00"/>
    <x v="53"/>
    <x v="1"/>
    <x v="0"/>
    <x v="0"/>
    <n v="20"/>
    <s v="m"/>
  </r>
  <r>
    <x v="0"/>
    <x v="24"/>
    <n v="30"/>
    <d v="2000-07-22T00:00:00"/>
    <x v="53"/>
    <x v="0"/>
    <x v="0"/>
    <x v="0"/>
    <n v="903"/>
    <s v="m"/>
  </r>
  <r>
    <x v="0"/>
    <x v="24"/>
    <n v="31"/>
    <d v="2000-07-23T00:00:00"/>
    <x v="54"/>
    <x v="2"/>
    <x v="0"/>
    <x v="0"/>
    <n v="4"/>
    <s v="p"/>
  </r>
  <r>
    <x v="0"/>
    <x v="24"/>
    <n v="31"/>
    <d v="2000-07-23T00:00:00"/>
    <x v="54"/>
    <x v="5"/>
    <x v="0"/>
    <x v="0"/>
    <n v="1"/>
    <s v="p"/>
  </r>
  <r>
    <x v="0"/>
    <x v="24"/>
    <n v="31"/>
    <d v="2000-07-23T00:00:00"/>
    <x v="54"/>
    <x v="1"/>
    <x v="0"/>
    <x v="0"/>
    <n v="8"/>
    <s v="p"/>
  </r>
  <r>
    <x v="0"/>
    <x v="24"/>
    <n v="31"/>
    <d v="2000-07-23T00:00:00"/>
    <x v="54"/>
    <x v="0"/>
    <x v="0"/>
    <x v="0"/>
    <n v="286"/>
    <s v="p"/>
  </r>
  <r>
    <x v="0"/>
    <x v="24"/>
    <n v="31"/>
    <d v="2000-07-24T00:00:00"/>
    <x v="55"/>
    <x v="2"/>
    <x v="0"/>
    <x v="0"/>
    <n v="18"/>
    <s v="p"/>
  </r>
  <r>
    <x v="0"/>
    <x v="24"/>
    <n v="31"/>
    <d v="2000-07-24T00:00:00"/>
    <x v="55"/>
    <x v="5"/>
    <x v="0"/>
    <x v="0"/>
    <n v="2"/>
    <s v="p"/>
  </r>
  <r>
    <x v="0"/>
    <x v="24"/>
    <n v="31"/>
    <d v="2000-07-24T00:00:00"/>
    <x v="55"/>
    <x v="1"/>
    <x v="0"/>
    <x v="0"/>
    <n v="14"/>
    <s v="p"/>
  </r>
  <r>
    <x v="0"/>
    <x v="24"/>
    <n v="31"/>
    <d v="2000-07-24T00:00:00"/>
    <x v="55"/>
    <x v="0"/>
    <x v="0"/>
    <x v="0"/>
    <n v="326"/>
    <s v="p"/>
  </r>
  <r>
    <x v="0"/>
    <x v="24"/>
    <n v="31"/>
    <d v="2000-07-25T00:00:00"/>
    <x v="56"/>
    <x v="2"/>
    <x v="0"/>
    <x v="0"/>
    <n v="16"/>
    <s v="p"/>
  </r>
  <r>
    <x v="0"/>
    <x v="24"/>
    <n v="31"/>
    <d v="2000-07-25T00:00:00"/>
    <x v="56"/>
    <x v="5"/>
    <x v="0"/>
    <x v="0"/>
    <n v="3"/>
    <s v="p"/>
  </r>
  <r>
    <x v="0"/>
    <x v="24"/>
    <n v="31"/>
    <d v="2000-07-25T00:00:00"/>
    <x v="56"/>
    <x v="1"/>
    <x v="0"/>
    <x v="0"/>
    <n v="17"/>
    <s v="p"/>
  </r>
  <r>
    <x v="0"/>
    <x v="24"/>
    <n v="31"/>
    <d v="2000-07-25T00:00:00"/>
    <x v="56"/>
    <x v="0"/>
    <x v="0"/>
    <x v="0"/>
    <n v="546"/>
    <s v="p"/>
  </r>
  <r>
    <x v="0"/>
    <x v="24"/>
    <n v="31"/>
    <d v="2000-07-26T00:00:00"/>
    <x v="57"/>
    <x v="2"/>
    <x v="0"/>
    <x v="0"/>
    <n v="10"/>
    <s v="p"/>
  </r>
  <r>
    <x v="0"/>
    <x v="24"/>
    <n v="31"/>
    <d v="2000-07-26T00:00:00"/>
    <x v="57"/>
    <x v="5"/>
    <x v="0"/>
    <x v="0"/>
    <n v="18"/>
    <s v="p"/>
  </r>
  <r>
    <x v="0"/>
    <x v="24"/>
    <n v="31"/>
    <d v="2000-07-26T00:00:00"/>
    <x v="57"/>
    <x v="1"/>
    <x v="0"/>
    <x v="0"/>
    <n v="30"/>
    <s v="p"/>
  </r>
  <r>
    <x v="0"/>
    <x v="24"/>
    <n v="31"/>
    <d v="2000-07-26T00:00:00"/>
    <x v="57"/>
    <x v="0"/>
    <x v="0"/>
    <x v="0"/>
    <n v="244"/>
    <s v="p"/>
  </r>
  <r>
    <x v="0"/>
    <x v="24"/>
    <n v="31"/>
    <d v="2000-07-27T00:00:00"/>
    <x v="58"/>
    <x v="4"/>
    <x v="0"/>
    <x v="0"/>
    <n v="2"/>
    <s v="m"/>
  </r>
  <r>
    <x v="0"/>
    <x v="24"/>
    <n v="31"/>
    <d v="2000-07-27T00:00:00"/>
    <x v="58"/>
    <x v="2"/>
    <x v="0"/>
    <x v="0"/>
    <n v="54"/>
    <s v="m"/>
  </r>
  <r>
    <x v="0"/>
    <x v="24"/>
    <n v="31"/>
    <d v="2000-07-27T00:00:00"/>
    <x v="58"/>
    <x v="5"/>
    <x v="0"/>
    <x v="0"/>
    <n v="20"/>
    <s v="m"/>
  </r>
  <r>
    <x v="0"/>
    <x v="24"/>
    <n v="31"/>
    <d v="2000-07-27T00:00:00"/>
    <x v="58"/>
    <x v="1"/>
    <x v="0"/>
    <x v="0"/>
    <n v="134"/>
    <s v="m"/>
  </r>
  <r>
    <x v="0"/>
    <x v="24"/>
    <n v="31"/>
    <d v="2000-07-27T00:00:00"/>
    <x v="58"/>
    <x v="0"/>
    <x v="0"/>
    <x v="0"/>
    <n v="1300"/>
    <s v="m"/>
  </r>
  <r>
    <x v="0"/>
    <x v="24"/>
    <n v="31"/>
    <d v="2000-07-28T00:00:00"/>
    <x v="59"/>
    <x v="2"/>
    <x v="0"/>
    <x v="0"/>
    <n v="10"/>
    <s v="m"/>
  </r>
  <r>
    <x v="0"/>
    <x v="24"/>
    <n v="31"/>
    <d v="2000-07-28T00:00:00"/>
    <x v="59"/>
    <x v="5"/>
    <x v="0"/>
    <x v="0"/>
    <n v="25"/>
    <s v="m"/>
  </r>
  <r>
    <x v="0"/>
    <x v="24"/>
    <n v="31"/>
    <d v="2000-07-28T00:00:00"/>
    <x v="59"/>
    <x v="1"/>
    <x v="0"/>
    <x v="0"/>
    <n v="61"/>
    <s v="m"/>
  </r>
  <r>
    <x v="0"/>
    <x v="24"/>
    <n v="31"/>
    <d v="2000-07-28T00:00:00"/>
    <x v="59"/>
    <x v="0"/>
    <x v="0"/>
    <x v="0"/>
    <n v="520"/>
    <s v="m"/>
  </r>
  <r>
    <x v="0"/>
    <x v="24"/>
    <n v="31"/>
    <d v="2000-07-29T00:00:00"/>
    <x v="60"/>
    <x v="2"/>
    <x v="0"/>
    <x v="0"/>
    <n v="21"/>
    <s v="m"/>
  </r>
  <r>
    <x v="0"/>
    <x v="24"/>
    <n v="31"/>
    <d v="2000-07-29T00:00:00"/>
    <x v="60"/>
    <x v="5"/>
    <x v="0"/>
    <x v="0"/>
    <n v="21"/>
    <s v="m"/>
  </r>
  <r>
    <x v="0"/>
    <x v="24"/>
    <n v="31"/>
    <d v="2000-07-29T00:00:00"/>
    <x v="60"/>
    <x v="1"/>
    <x v="0"/>
    <x v="0"/>
    <n v="228"/>
    <s v="m"/>
  </r>
  <r>
    <x v="0"/>
    <x v="24"/>
    <n v="31"/>
    <d v="2000-07-29T00:00:00"/>
    <x v="60"/>
    <x v="0"/>
    <x v="0"/>
    <x v="0"/>
    <n v="1534"/>
    <s v="m"/>
  </r>
  <r>
    <x v="0"/>
    <x v="24"/>
    <n v="32"/>
    <d v="2000-07-30T00:00:00"/>
    <x v="61"/>
    <x v="2"/>
    <x v="0"/>
    <x v="0"/>
    <n v="14"/>
    <s v="g"/>
  </r>
  <r>
    <x v="0"/>
    <x v="24"/>
    <n v="32"/>
    <d v="2000-07-30T00:00:00"/>
    <x v="61"/>
    <x v="5"/>
    <x v="0"/>
    <x v="0"/>
    <n v="6"/>
    <s v="g"/>
  </r>
  <r>
    <x v="0"/>
    <x v="24"/>
    <n v="32"/>
    <d v="2000-07-30T00:00:00"/>
    <x v="61"/>
    <x v="1"/>
    <x v="0"/>
    <x v="0"/>
    <n v="121"/>
    <s v="g"/>
  </r>
  <r>
    <x v="0"/>
    <x v="24"/>
    <n v="32"/>
    <d v="2000-07-30T00:00:00"/>
    <x v="61"/>
    <x v="0"/>
    <x v="0"/>
    <x v="0"/>
    <n v="803"/>
    <s v="g"/>
  </r>
  <r>
    <x v="0"/>
    <x v="24"/>
    <n v="32"/>
    <d v="2000-07-31T00:00:00"/>
    <x v="62"/>
    <x v="2"/>
    <x v="0"/>
    <x v="0"/>
    <n v="6"/>
    <s v="g"/>
  </r>
  <r>
    <x v="0"/>
    <x v="24"/>
    <n v="32"/>
    <d v="2000-07-31T00:00:00"/>
    <x v="62"/>
    <x v="5"/>
    <x v="0"/>
    <x v="0"/>
    <n v="12"/>
    <s v="g"/>
  </r>
  <r>
    <x v="0"/>
    <x v="24"/>
    <n v="32"/>
    <d v="2000-07-31T00:00:00"/>
    <x v="62"/>
    <x v="1"/>
    <x v="0"/>
    <x v="0"/>
    <n v="336"/>
    <s v="g"/>
  </r>
  <r>
    <x v="0"/>
    <x v="24"/>
    <n v="32"/>
    <d v="2000-07-31T00:00:00"/>
    <x v="62"/>
    <x v="0"/>
    <x v="0"/>
    <x v="0"/>
    <n v="1009"/>
    <s v="g"/>
  </r>
  <r>
    <x v="0"/>
    <x v="24"/>
    <n v="32"/>
    <d v="2000-08-01T00:00:00"/>
    <x v="63"/>
    <x v="2"/>
    <x v="0"/>
    <x v="0"/>
    <n v="5"/>
    <s v="m"/>
  </r>
  <r>
    <x v="0"/>
    <x v="24"/>
    <n v="32"/>
    <d v="2000-08-01T00:00:00"/>
    <x v="63"/>
    <x v="5"/>
    <x v="0"/>
    <x v="0"/>
    <n v="6"/>
    <s v="m"/>
  </r>
  <r>
    <x v="0"/>
    <x v="24"/>
    <n v="32"/>
    <d v="2000-08-01T00:00:00"/>
    <x v="63"/>
    <x v="1"/>
    <x v="0"/>
    <x v="0"/>
    <n v="126"/>
    <s v="m"/>
  </r>
  <r>
    <x v="0"/>
    <x v="24"/>
    <n v="32"/>
    <d v="2000-08-01T00:00:00"/>
    <x v="63"/>
    <x v="0"/>
    <x v="0"/>
    <x v="0"/>
    <n v="764"/>
    <s v="m"/>
  </r>
  <r>
    <x v="0"/>
    <x v="24"/>
    <n v="32"/>
    <d v="2000-08-02T00:00:00"/>
    <x v="64"/>
    <x v="2"/>
    <x v="0"/>
    <x v="0"/>
    <n v="14"/>
    <s v="m"/>
  </r>
  <r>
    <x v="0"/>
    <x v="24"/>
    <n v="32"/>
    <d v="2000-08-02T00:00:00"/>
    <x v="64"/>
    <x v="5"/>
    <x v="0"/>
    <x v="0"/>
    <n v="10"/>
    <s v="m"/>
  </r>
  <r>
    <x v="0"/>
    <x v="24"/>
    <n v="32"/>
    <d v="2000-08-02T00:00:00"/>
    <x v="64"/>
    <x v="1"/>
    <x v="0"/>
    <x v="0"/>
    <n v="133"/>
    <s v="m"/>
  </r>
  <r>
    <x v="0"/>
    <x v="24"/>
    <n v="32"/>
    <d v="2000-08-02T00:00:00"/>
    <x v="64"/>
    <x v="0"/>
    <x v="0"/>
    <x v="0"/>
    <n v="479"/>
    <s v="m"/>
  </r>
  <r>
    <x v="0"/>
    <x v="24"/>
    <n v="32"/>
    <d v="2000-08-03T00:00:00"/>
    <x v="65"/>
    <x v="2"/>
    <x v="0"/>
    <x v="0"/>
    <n v="11"/>
    <s v="m"/>
  </r>
  <r>
    <x v="0"/>
    <x v="24"/>
    <n v="32"/>
    <d v="2000-08-03T00:00:00"/>
    <x v="65"/>
    <x v="5"/>
    <x v="0"/>
    <x v="0"/>
    <n v="6"/>
    <s v="m"/>
  </r>
  <r>
    <x v="0"/>
    <x v="24"/>
    <n v="32"/>
    <d v="2000-08-03T00:00:00"/>
    <x v="65"/>
    <x v="1"/>
    <x v="0"/>
    <x v="0"/>
    <n v="200"/>
    <s v="m"/>
  </r>
  <r>
    <x v="0"/>
    <x v="24"/>
    <n v="32"/>
    <d v="2000-08-03T00:00:00"/>
    <x v="65"/>
    <x v="0"/>
    <x v="0"/>
    <x v="0"/>
    <n v="907"/>
    <s v="m"/>
  </r>
  <r>
    <x v="0"/>
    <x v="24"/>
    <n v="32"/>
    <d v="2000-08-04T00:00:00"/>
    <x v="66"/>
    <x v="2"/>
    <x v="0"/>
    <x v="0"/>
    <n v="28"/>
    <s v="m"/>
  </r>
  <r>
    <x v="0"/>
    <x v="24"/>
    <n v="32"/>
    <d v="2000-08-04T00:00:00"/>
    <x v="66"/>
    <x v="5"/>
    <x v="0"/>
    <x v="0"/>
    <n v="16"/>
    <s v="m"/>
  </r>
  <r>
    <x v="0"/>
    <x v="24"/>
    <n v="32"/>
    <d v="2000-08-04T00:00:00"/>
    <x v="66"/>
    <x v="1"/>
    <x v="0"/>
    <x v="0"/>
    <n v="419"/>
    <s v="m"/>
  </r>
  <r>
    <x v="0"/>
    <x v="24"/>
    <n v="32"/>
    <d v="2000-08-04T00:00:00"/>
    <x v="66"/>
    <x v="0"/>
    <x v="0"/>
    <x v="0"/>
    <n v="1414"/>
    <s v="m"/>
  </r>
  <r>
    <x v="0"/>
    <x v="24"/>
    <n v="32"/>
    <d v="2000-08-05T00:00:00"/>
    <x v="67"/>
    <x v="2"/>
    <x v="0"/>
    <x v="0"/>
    <n v="20"/>
    <s v="p"/>
  </r>
  <r>
    <x v="0"/>
    <x v="24"/>
    <n v="32"/>
    <d v="2000-08-05T00:00:00"/>
    <x v="67"/>
    <x v="5"/>
    <x v="0"/>
    <x v="0"/>
    <n v="8"/>
    <s v="p"/>
  </r>
  <r>
    <x v="0"/>
    <x v="24"/>
    <n v="32"/>
    <d v="2000-08-05T00:00:00"/>
    <x v="67"/>
    <x v="1"/>
    <x v="0"/>
    <x v="0"/>
    <n v="413"/>
    <s v="p"/>
  </r>
  <r>
    <x v="0"/>
    <x v="24"/>
    <n v="32"/>
    <d v="2000-08-05T00:00:00"/>
    <x v="67"/>
    <x v="0"/>
    <x v="0"/>
    <x v="0"/>
    <n v="983"/>
    <s v="p"/>
  </r>
  <r>
    <x v="0"/>
    <x v="24"/>
    <n v="33"/>
    <d v="2000-08-06T00:00:00"/>
    <x v="68"/>
    <x v="4"/>
    <x v="0"/>
    <x v="0"/>
    <n v="1"/>
    <s v="m"/>
  </r>
  <r>
    <x v="0"/>
    <x v="24"/>
    <n v="33"/>
    <d v="2000-08-06T00:00:00"/>
    <x v="68"/>
    <x v="2"/>
    <x v="0"/>
    <x v="0"/>
    <n v="6"/>
    <s v="m"/>
  </r>
  <r>
    <x v="0"/>
    <x v="24"/>
    <n v="33"/>
    <d v="2000-08-06T00:00:00"/>
    <x v="68"/>
    <x v="5"/>
    <x v="0"/>
    <x v="0"/>
    <n v="5"/>
    <s v="m"/>
  </r>
  <r>
    <x v="0"/>
    <x v="24"/>
    <n v="33"/>
    <d v="2000-08-06T00:00:00"/>
    <x v="68"/>
    <x v="1"/>
    <x v="0"/>
    <x v="0"/>
    <n v="111"/>
    <s v="m"/>
  </r>
  <r>
    <x v="0"/>
    <x v="24"/>
    <n v="33"/>
    <d v="2000-08-06T00:00:00"/>
    <x v="68"/>
    <x v="0"/>
    <x v="0"/>
    <x v="0"/>
    <n v="613"/>
    <s v="m"/>
  </r>
  <r>
    <x v="0"/>
    <x v="24"/>
    <n v="33"/>
    <d v="2000-08-07T00:00:00"/>
    <x v="69"/>
    <x v="2"/>
    <x v="0"/>
    <x v="0"/>
    <n v="8"/>
    <s v="m"/>
  </r>
  <r>
    <x v="0"/>
    <x v="24"/>
    <n v="33"/>
    <d v="2000-08-07T00:00:00"/>
    <x v="69"/>
    <x v="1"/>
    <x v="0"/>
    <x v="0"/>
    <n v="148"/>
    <s v="m"/>
  </r>
  <r>
    <x v="0"/>
    <x v="24"/>
    <n v="33"/>
    <d v="2000-08-07T00:00:00"/>
    <x v="69"/>
    <x v="0"/>
    <x v="0"/>
    <x v="0"/>
    <n v="448"/>
    <s v="m"/>
  </r>
  <r>
    <x v="0"/>
    <x v="24"/>
    <n v="33"/>
    <d v="2000-08-08T00:00:00"/>
    <x v="70"/>
    <x v="2"/>
    <x v="0"/>
    <x v="0"/>
    <n v="9"/>
    <s v="m"/>
  </r>
  <r>
    <x v="0"/>
    <x v="24"/>
    <n v="33"/>
    <d v="2000-08-08T00:00:00"/>
    <x v="70"/>
    <x v="5"/>
    <x v="0"/>
    <x v="0"/>
    <n v="2"/>
    <s v="m"/>
  </r>
  <r>
    <x v="0"/>
    <x v="24"/>
    <n v="33"/>
    <d v="2000-08-08T00:00:00"/>
    <x v="70"/>
    <x v="1"/>
    <x v="0"/>
    <x v="0"/>
    <n v="341"/>
    <s v="m"/>
  </r>
  <r>
    <x v="0"/>
    <x v="24"/>
    <n v="33"/>
    <d v="2000-08-08T00:00:00"/>
    <x v="70"/>
    <x v="0"/>
    <x v="0"/>
    <x v="0"/>
    <n v="2207"/>
    <s v="m"/>
  </r>
  <r>
    <x v="0"/>
    <x v="24"/>
    <n v="33"/>
    <d v="2000-08-09T00:00:00"/>
    <x v="71"/>
    <x v="2"/>
    <x v="0"/>
    <x v="0"/>
    <n v="19"/>
    <s v="m"/>
  </r>
  <r>
    <x v="0"/>
    <x v="24"/>
    <n v="33"/>
    <d v="2000-08-09T00:00:00"/>
    <x v="71"/>
    <x v="5"/>
    <x v="0"/>
    <x v="0"/>
    <n v="2"/>
    <s v="m"/>
  </r>
  <r>
    <x v="0"/>
    <x v="24"/>
    <n v="33"/>
    <d v="2000-08-09T00:00:00"/>
    <x v="71"/>
    <x v="1"/>
    <x v="0"/>
    <x v="0"/>
    <n v="436"/>
    <s v="m"/>
  </r>
  <r>
    <x v="0"/>
    <x v="24"/>
    <n v="33"/>
    <d v="2000-08-09T00:00:00"/>
    <x v="71"/>
    <x v="0"/>
    <x v="0"/>
    <x v="0"/>
    <n v="1193"/>
    <s v="m"/>
  </r>
  <r>
    <x v="0"/>
    <x v="24"/>
    <n v="33"/>
    <d v="2000-08-10T00:00:00"/>
    <x v="72"/>
    <x v="2"/>
    <x v="0"/>
    <x v="0"/>
    <n v="12"/>
    <s v="g"/>
  </r>
  <r>
    <x v="0"/>
    <x v="24"/>
    <n v="33"/>
    <d v="2000-08-10T00:00:00"/>
    <x v="72"/>
    <x v="1"/>
    <x v="0"/>
    <x v="0"/>
    <n v="545"/>
    <s v="g"/>
  </r>
  <r>
    <x v="0"/>
    <x v="24"/>
    <n v="33"/>
    <d v="2000-08-10T00:00:00"/>
    <x v="72"/>
    <x v="0"/>
    <x v="0"/>
    <x v="0"/>
    <n v="1082"/>
    <s v="g"/>
  </r>
  <r>
    <x v="0"/>
    <x v="24"/>
    <n v="33"/>
    <d v="2000-08-11T00:00:00"/>
    <x v="73"/>
    <x v="2"/>
    <x v="0"/>
    <x v="0"/>
    <n v="8"/>
    <s v="g"/>
  </r>
  <r>
    <x v="0"/>
    <x v="24"/>
    <n v="33"/>
    <d v="2000-08-11T00:00:00"/>
    <x v="73"/>
    <x v="5"/>
    <x v="0"/>
    <x v="0"/>
    <n v="3"/>
    <s v="g"/>
  </r>
  <r>
    <x v="0"/>
    <x v="24"/>
    <n v="33"/>
    <d v="2000-08-11T00:00:00"/>
    <x v="73"/>
    <x v="1"/>
    <x v="0"/>
    <x v="0"/>
    <n v="206"/>
    <s v="g"/>
  </r>
  <r>
    <x v="0"/>
    <x v="24"/>
    <n v="33"/>
    <d v="2000-08-11T00:00:00"/>
    <x v="73"/>
    <x v="0"/>
    <x v="0"/>
    <x v="0"/>
    <n v="274"/>
    <s v="g"/>
  </r>
  <r>
    <x v="0"/>
    <x v="24"/>
    <n v="33"/>
    <d v="2000-08-12T00:00:00"/>
    <x v="74"/>
    <x v="2"/>
    <x v="0"/>
    <x v="0"/>
    <n v="6"/>
    <s v="g"/>
  </r>
  <r>
    <x v="0"/>
    <x v="24"/>
    <n v="33"/>
    <d v="2000-08-12T00:00:00"/>
    <x v="74"/>
    <x v="5"/>
    <x v="0"/>
    <x v="0"/>
    <n v="2"/>
    <s v="g"/>
  </r>
  <r>
    <x v="0"/>
    <x v="24"/>
    <n v="33"/>
    <d v="2000-08-12T00:00:00"/>
    <x v="74"/>
    <x v="1"/>
    <x v="0"/>
    <x v="0"/>
    <n v="442"/>
    <s v="g"/>
  </r>
  <r>
    <x v="0"/>
    <x v="24"/>
    <n v="33"/>
    <d v="2000-08-12T00:00:00"/>
    <x v="74"/>
    <x v="0"/>
    <x v="0"/>
    <x v="0"/>
    <n v="527"/>
    <s v="g"/>
  </r>
  <r>
    <x v="0"/>
    <x v="24"/>
    <n v="34"/>
    <d v="2000-08-13T00:00:00"/>
    <x v="75"/>
    <x v="4"/>
    <x v="0"/>
    <x v="0"/>
    <n v="1"/>
    <s v="g"/>
  </r>
  <r>
    <x v="0"/>
    <x v="24"/>
    <n v="34"/>
    <d v="2000-08-13T00:00:00"/>
    <x v="75"/>
    <x v="2"/>
    <x v="0"/>
    <x v="0"/>
    <n v="5"/>
    <s v="g"/>
  </r>
  <r>
    <x v="0"/>
    <x v="24"/>
    <n v="34"/>
    <d v="2000-08-13T00:00:00"/>
    <x v="75"/>
    <x v="5"/>
    <x v="0"/>
    <x v="0"/>
    <n v="3"/>
    <s v="g"/>
  </r>
  <r>
    <x v="0"/>
    <x v="24"/>
    <n v="34"/>
    <d v="2000-08-13T00:00:00"/>
    <x v="75"/>
    <x v="1"/>
    <x v="0"/>
    <x v="0"/>
    <n v="447"/>
    <s v="g"/>
  </r>
  <r>
    <x v="0"/>
    <x v="24"/>
    <n v="34"/>
    <d v="2000-08-13T00:00:00"/>
    <x v="75"/>
    <x v="0"/>
    <x v="0"/>
    <x v="0"/>
    <n v="810"/>
    <s v="g"/>
  </r>
  <r>
    <x v="0"/>
    <x v="24"/>
    <n v="34"/>
    <d v="2000-08-14T00:00:00"/>
    <x v="76"/>
    <x v="2"/>
    <x v="0"/>
    <x v="0"/>
    <n v="6"/>
    <m/>
  </r>
  <r>
    <x v="0"/>
    <x v="24"/>
    <n v="34"/>
    <d v="2000-08-14T00:00:00"/>
    <x v="76"/>
    <x v="1"/>
    <x v="0"/>
    <x v="0"/>
    <n v="383"/>
    <m/>
  </r>
  <r>
    <x v="0"/>
    <x v="24"/>
    <n v="34"/>
    <d v="2000-08-14T00:00:00"/>
    <x v="76"/>
    <x v="0"/>
    <x v="0"/>
    <x v="0"/>
    <n v="231"/>
    <m/>
  </r>
  <r>
    <x v="0"/>
    <x v="24"/>
    <n v="34"/>
    <d v="2000-08-15T00:00:00"/>
    <x v="77"/>
    <x v="2"/>
    <x v="0"/>
    <x v="0"/>
    <n v="4"/>
    <m/>
  </r>
  <r>
    <x v="0"/>
    <x v="24"/>
    <n v="34"/>
    <d v="2000-08-15T00:00:00"/>
    <x v="77"/>
    <x v="5"/>
    <x v="0"/>
    <x v="0"/>
    <n v="1"/>
    <m/>
  </r>
  <r>
    <x v="0"/>
    <x v="24"/>
    <n v="34"/>
    <d v="2000-08-15T00:00:00"/>
    <x v="77"/>
    <x v="1"/>
    <x v="0"/>
    <x v="0"/>
    <n v="487"/>
    <m/>
  </r>
  <r>
    <x v="0"/>
    <x v="24"/>
    <n v="34"/>
    <d v="2000-08-15T00:00:00"/>
    <x v="77"/>
    <x v="0"/>
    <x v="0"/>
    <x v="0"/>
    <n v="935"/>
    <m/>
  </r>
  <r>
    <x v="0"/>
    <x v="24"/>
    <n v="34"/>
    <d v="2000-08-16T00:00:00"/>
    <x v="78"/>
    <x v="2"/>
    <x v="0"/>
    <x v="0"/>
    <n v="3"/>
    <m/>
  </r>
  <r>
    <x v="0"/>
    <x v="24"/>
    <n v="34"/>
    <d v="2000-08-16T00:00:00"/>
    <x v="78"/>
    <x v="1"/>
    <x v="0"/>
    <x v="0"/>
    <n v="139"/>
    <m/>
  </r>
  <r>
    <x v="0"/>
    <x v="24"/>
    <n v="34"/>
    <d v="2000-08-16T00:00:00"/>
    <x v="78"/>
    <x v="0"/>
    <x v="0"/>
    <x v="0"/>
    <n v="111"/>
    <m/>
  </r>
  <r>
    <x v="0"/>
    <x v="24"/>
    <n v="34"/>
    <d v="2000-08-17T00:00:00"/>
    <x v="79"/>
    <x v="2"/>
    <x v="0"/>
    <x v="0"/>
    <n v="5"/>
    <m/>
  </r>
  <r>
    <x v="0"/>
    <x v="24"/>
    <n v="34"/>
    <d v="2000-08-17T00:00:00"/>
    <x v="79"/>
    <x v="1"/>
    <x v="0"/>
    <x v="0"/>
    <n v="212"/>
    <m/>
  </r>
  <r>
    <x v="0"/>
    <x v="24"/>
    <n v="34"/>
    <d v="2000-08-17T00:00:00"/>
    <x v="79"/>
    <x v="0"/>
    <x v="0"/>
    <x v="0"/>
    <n v="239"/>
    <m/>
  </r>
  <r>
    <x v="0"/>
    <x v="24"/>
    <n v="34"/>
    <d v="2000-08-18T00:00:00"/>
    <x v="80"/>
    <x v="2"/>
    <x v="0"/>
    <x v="0"/>
    <n v="4"/>
    <m/>
  </r>
  <r>
    <x v="0"/>
    <x v="24"/>
    <n v="34"/>
    <d v="2000-08-18T00:00:00"/>
    <x v="80"/>
    <x v="1"/>
    <x v="0"/>
    <x v="0"/>
    <n v="183"/>
    <m/>
  </r>
  <r>
    <x v="0"/>
    <x v="24"/>
    <n v="34"/>
    <d v="2000-08-18T00:00:00"/>
    <x v="80"/>
    <x v="0"/>
    <x v="0"/>
    <x v="0"/>
    <n v="85"/>
    <m/>
  </r>
  <r>
    <x v="0"/>
    <x v="24"/>
    <n v="34"/>
    <d v="2000-08-19T00:00:00"/>
    <x v="81"/>
    <x v="2"/>
    <x v="0"/>
    <x v="0"/>
    <n v="12"/>
    <m/>
  </r>
  <r>
    <x v="0"/>
    <x v="24"/>
    <n v="34"/>
    <d v="2000-08-19T00:00:00"/>
    <x v="81"/>
    <x v="1"/>
    <x v="0"/>
    <x v="0"/>
    <n v="541"/>
    <m/>
  </r>
  <r>
    <x v="0"/>
    <x v="24"/>
    <n v="34"/>
    <d v="2000-08-19T00:00:00"/>
    <x v="81"/>
    <x v="0"/>
    <x v="0"/>
    <x v="0"/>
    <n v="288"/>
    <m/>
  </r>
  <r>
    <x v="0"/>
    <x v="24"/>
    <n v="35"/>
    <d v="2000-08-20T00:00:00"/>
    <x v="82"/>
    <x v="2"/>
    <x v="0"/>
    <x v="0"/>
    <n v="10"/>
    <m/>
  </r>
  <r>
    <x v="0"/>
    <x v="24"/>
    <n v="35"/>
    <d v="2000-08-20T00:00:00"/>
    <x v="82"/>
    <x v="1"/>
    <x v="0"/>
    <x v="0"/>
    <n v="364"/>
    <m/>
  </r>
  <r>
    <x v="0"/>
    <x v="24"/>
    <n v="35"/>
    <d v="2000-08-20T00:00:00"/>
    <x v="82"/>
    <x v="0"/>
    <x v="0"/>
    <x v="0"/>
    <n v="700"/>
    <m/>
  </r>
  <r>
    <x v="0"/>
    <x v="24"/>
    <n v="35"/>
    <d v="2000-08-21T00:00:00"/>
    <x v="83"/>
    <x v="4"/>
    <x v="0"/>
    <x v="0"/>
    <n v="1"/>
    <m/>
  </r>
  <r>
    <x v="0"/>
    <x v="24"/>
    <n v="35"/>
    <d v="2000-08-21T00:00:00"/>
    <x v="83"/>
    <x v="2"/>
    <x v="0"/>
    <x v="0"/>
    <n v="2"/>
    <m/>
  </r>
  <r>
    <x v="0"/>
    <x v="24"/>
    <n v="35"/>
    <d v="2000-08-21T00:00:00"/>
    <x v="83"/>
    <x v="1"/>
    <x v="0"/>
    <x v="0"/>
    <n v="163"/>
    <m/>
  </r>
  <r>
    <x v="0"/>
    <x v="24"/>
    <n v="35"/>
    <d v="2000-08-21T00:00:00"/>
    <x v="83"/>
    <x v="0"/>
    <x v="0"/>
    <x v="0"/>
    <n v="312"/>
    <m/>
  </r>
  <r>
    <x v="0"/>
    <x v="24"/>
    <n v="35"/>
    <d v="2000-08-22T00:00:00"/>
    <x v="84"/>
    <x v="2"/>
    <x v="0"/>
    <x v="0"/>
    <n v="13"/>
    <s v="m"/>
  </r>
  <r>
    <x v="0"/>
    <x v="24"/>
    <n v="35"/>
    <d v="2000-08-22T00:00:00"/>
    <x v="84"/>
    <x v="1"/>
    <x v="0"/>
    <x v="0"/>
    <n v="484"/>
    <s v="m"/>
  </r>
  <r>
    <x v="0"/>
    <x v="24"/>
    <n v="35"/>
    <d v="2000-08-22T00:00:00"/>
    <x v="84"/>
    <x v="0"/>
    <x v="0"/>
    <x v="0"/>
    <n v="704"/>
    <s v="m"/>
  </r>
  <r>
    <x v="0"/>
    <x v="24"/>
    <n v="35"/>
    <d v="2000-08-23T00:00:00"/>
    <x v="85"/>
    <x v="2"/>
    <x v="0"/>
    <x v="0"/>
    <n v="5"/>
    <s v="m"/>
  </r>
  <r>
    <x v="0"/>
    <x v="24"/>
    <n v="35"/>
    <d v="2000-08-23T00:00:00"/>
    <x v="85"/>
    <x v="1"/>
    <x v="0"/>
    <x v="0"/>
    <n v="712"/>
    <s v="m"/>
  </r>
  <r>
    <x v="0"/>
    <x v="24"/>
    <n v="35"/>
    <d v="2000-08-23T00:00:00"/>
    <x v="85"/>
    <x v="0"/>
    <x v="0"/>
    <x v="0"/>
    <n v="276"/>
    <s v="m"/>
  </r>
  <r>
    <x v="0"/>
    <x v="24"/>
    <n v="35"/>
    <d v="2000-08-24T00:00:00"/>
    <x v="86"/>
    <x v="2"/>
    <x v="0"/>
    <x v="0"/>
    <n v="13"/>
    <s v="m"/>
  </r>
  <r>
    <x v="0"/>
    <x v="24"/>
    <n v="35"/>
    <d v="2000-08-24T00:00:00"/>
    <x v="86"/>
    <x v="1"/>
    <x v="0"/>
    <x v="0"/>
    <n v="857"/>
    <s v="m"/>
  </r>
  <r>
    <x v="0"/>
    <x v="24"/>
    <n v="35"/>
    <d v="2000-08-24T00:00:00"/>
    <x v="86"/>
    <x v="0"/>
    <x v="0"/>
    <x v="0"/>
    <n v="508"/>
    <s v="m"/>
  </r>
  <r>
    <x v="0"/>
    <x v="24"/>
    <n v="35"/>
    <d v="2000-08-25T00:00:00"/>
    <x v="87"/>
    <x v="2"/>
    <x v="0"/>
    <x v="0"/>
    <n v="8"/>
    <s v="m"/>
  </r>
  <r>
    <x v="0"/>
    <x v="24"/>
    <n v="35"/>
    <d v="2000-08-25T00:00:00"/>
    <x v="87"/>
    <x v="1"/>
    <x v="0"/>
    <x v="0"/>
    <n v="688"/>
    <s v="m"/>
  </r>
  <r>
    <x v="0"/>
    <x v="24"/>
    <n v="35"/>
    <d v="2000-08-25T00:00:00"/>
    <x v="87"/>
    <x v="0"/>
    <x v="0"/>
    <x v="0"/>
    <n v="237"/>
    <s v="m"/>
  </r>
  <r>
    <x v="0"/>
    <x v="24"/>
    <n v="35"/>
    <d v="2000-08-26T00:00:00"/>
    <x v="88"/>
    <x v="2"/>
    <x v="0"/>
    <x v="0"/>
    <n v="4"/>
    <s v="m"/>
  </r>
  <r>
    <x v="0"/>
    <x v="24"/>
    <n v="35"/>
    <d v="2000-08-26T00:00:00"/>
    <x v="88"/>
    <x v="1"/>
    <x v="0"/>
    <x v="0"/>
    <n v="572"/>
    <s v="m"/>
  </r>
  <r>
    <x v="0"/>
    <x v="24"/>
    <n v="35"/>
    <d v="2000-08-26T00:00:00"/>
    <x v="88"/>
    <x v="0"/>
    <x v="0"/>
    <x v="0"/>
    <n v="330"/>
    <s v="m"/>
  </r>
  <r>
    <x v="0"/>
    <x v="24"/>
    <n v="36"/>
    <d v="2000-08-27T00:00:00"/>
    <x v="89"/>
    <x v="2"/>
    <x v="0"/>
    <x v="0"/>
    <n v="12"/>
    <s v="m"/>
  </r>
  <r>
    <x v="0"/>
    <x v="24"/>
    <n v="36"/>
    <d v="2000-08-27T00:00:00"/>
    <x v="89"/>
    <x v="3"/>
    <x v="0"/>
    <x v="0"/>
    <n v="1"/>
    <s v="m"/>
  </r>
  <r>
    <x v="0"/>
    <x v="24"/>
    <n v="36"/>
    <d v="2000-08-27T00:00:00"/>
    <x v="89"/>
    <x v="1"/>
    <x v="0"/>
    <x v="0"/>
    <n v="246"/>
    <s v="m"/>
  </r>
  <r>
    <x v="0"/>
    <x v="24"/>
    <n v="36"/>
    <d v="2000-08-27T00:00:00"/>
    <x v="89"/>
    <x v="0"/>
    <x v="0"/>
    <x v="0"/>
    <n v="146"/>
    <s v="m"/>
  </r>
  <r>
    <x v="0"/>
    <x v="24"/>
    <n v="36"/>
    <d v="2000-08-28T00:00:00"/>
    <x v="90"/>
    <x v="2"/>
    <x v="0"/>
    <x v="0"/>
    <n v="22"/>
    <s v="g"/>
  </r>
  <r>
    <x v="0"/>
    <x v="24"/>
    <n v="36"/>
    <d v="2000-08-28T00:00:00"/>
    <x v="90"/>
    <x v="3"/>
    <x v="0"/>
    <x v="0"/>
    <n v="2"/>
    <s v="g"/>
  </r>
  <r>
    <x v="0"/>
    <x v="24"/>
    <n v="36"/>
    <d v="2000-08-28T00:00:00"/>
    <x v="90"/>
    <x v="1"/>
    <x v="0"/>
    <x v="0"/>
    <n v="1250"/>
    <s v="g"/>
  </r>
  <r>
    <x v="0"/>
    <x v="24"/>
    <n v="36"/>
    <d v="2000-08-28T00:00:00"/>
    <x v="90"/>
    <x v="0"/>
    <x v="0"/>
    <x v="0"/>
    <n v="1025"/>
    <s v="g"/>
  </r>
  <r>
    <x v="0"/>
    <x v="24"/>
    <n v="36"/>
    <d v="2000-08-29T00:00:00"/>
    <x v="91"/>
    <x v="2"/>
    <x v="0"/>
    <x v="0"/>
    <n v="25"/>
    <s v="g"/>
  </r>
  <r>
    <x v="0"/>
    <x v="24"/>
    <n v="36"/>
    <d v="2000-08-29T00:00:00"/>
    <x v="91"/>
    <x v="3"/>
    <x v="0"/>
    <x v="0"/>
    <n v="3"/>
    <s v="g"/>
  </r>
  <r>
    <x v="0"/>
    <x v="24"/>
    <n v="36"/>
    <d v="2000-08-29T00:00:00"/>
    <x v="91"/>
    <x v="1"/>
    <x v="0"/>
    <x v="0"/>
    <n v="1014"/>
    <s v="g"/>
  </r>
  <r>
    <x v="0"/>
    <x v="24"/>
    <n v="36"/>
    <d v="2000-08-29T00:00:00"/>
    <x v="91"/>
    <x v="0"/>
    <x v="0"/>
    <x v="0"/>
    <n v="501"/>
    <s v="g"/>
  </r>
  <r>
    <x v="0"/>
    <x v="24"/>
    <n v="36"/>
    <d v="2000-08-30T00:00:00"/>
    <x v="92"/>
    <x v="2"/>
    <x v="0"/>
    <x v="0"/>
    <n v="24"/>
    <s v="g"/>
  </r>
  <r>
    <x v="0"/>
    <x v="24"/>
    <n v="36"/>
    <d v="2000-08-30T00:00:00"/>
    <x v="92"/>
    <x v="3"/>
    <x v="0"/>
    <x v="0"/>
    <n v="1"/>
    <s v="g"/>
  </r>
  <r>
    <x v="0"/>
    <x v="24"/>
    <n v="36"/>
    <d v="2000-08-30T00:00:00"/>
    <x v="92"/>
    <x v="1"/>
    <x v="0"/>
    <x v="0"/>
    <n v="776"/>
    <s v="g"/>
  </r>
  <r>
    <x v="0"/>
    <x v="24"/>
    <n v="36"/>
    <d v="2000-08-30T00:00:00"/>
    <x v="92"/>
    <x v="0"/>
    <x v="0"/>
    <x v="0"/>
    <n v="288"/>
    <s v="g"/>
  </r>
  <r>
    <x v="0"/>
    <x v="24"/>
    <n v="36"/>
    <d v="2000-08-31T00:00:00"/>
    <x v="93"/>
    <x v="2"/>
    <x v="0"/>
    <x v="0"/>
    <n v="46"/>
    <s v="g"/>
  </r>
  <r>
    <x v="0"/>
    <x v="24"/>
    <n v="36"/>
    <d v="2000-08-31T00:00:00"/>
    <x v="93"/>
    <x v="3"/>
    <x v="0"/>
    <x v="0"/>
    <n v="2"/>
    <s v="g"/>
  </r>
  <r>
    <x v="0"/>
    <x v="24"/>
    <n v="36"/>
    <d v="2000-08-31T00:00:00"/>
    <x v="93"/>
    <x v="1"/>
    <x v="0"/>
    <x v="0"/>
    <n v="1100"/>
    <s v="g"/>
  </r>
  <r>
    <x v="0"/>
    <x v="24"/>
    <n v="36"/>
    <d v="2000-08-31T00:00:00"/>
    <x v="93"/>
    <x v="0"/>
    <x v="0"/>
    <x v="0"/>
    <n v="832"/>
    <s v="g"/>
  </r>
  <r>
    <x v="0"/>
    <x v="24"/>
    <n v="36"/>
    <d v="2000-09-01T00:00:00"/>
    <x v="94"/>
    <x v="4"/>
    <x v="0"/>
    <x v="0"/>
    <n v="1"/>
    <s v="g"/>
  </r>
  <r>
    <x v="0"/>
    <x v="24"/>
    <n v="36"/>
    <d v="2000-09-01T00:00:00"/>
    <x v="94"/>
    <x v="2"/>
    <x v="0"/>
    <x v="0"/>
    <n v="39"/>
    <s v="g"/>
  </r>
  <r>
    <x v="0"/>
    <x v="24"/>
    <n v="36"/>
    <d v="2000-09-01T00:00:00"/>
    <x v="94"/>
    <x v="1"/>
    <x v="0"/>
    <x v="0"/>
    <n v="1015"/>
    <s v="g"/>
  </r>
  <r>
    <x v="0"/>
    <x v="24"/>
    <n v="36"/>
    <d v="2000-09-01T00:00:00"/>
    <x v="94"/>
    <x v="0"/>
    <x v="0"/>
    <x v="0"/>
    <n v="278"/>
    <s v="g"/>
  </r>
  <r>
    <x v="0"/>
    <x v="24"/>
    <n v="36"/>
    <d v="2000-09-02T00:00:00"/>
    <x v="95"/>
    <x v="2"/>
    <x v="0"/>
    <x v="0"/>
    <n v="80"/>
    <s v="g"/>
  </r>
  <r>
    <x v="0"/>
    <x v="24"/>
    <n v="36"/>
    <d v="2000-09-02T00:00:00"/>
    <x v="95"/>
    <x v="3"/>
    <x v="0"/>
    <x v="0"/>
    <n v="4"/>
    <s v="g"/>
  </r>
  <r>
    <x v="0"/>
    <x v="24"/>
    <n v="36"/>
    <d v="2000-09-02T00:00:00"/>
    <x v="95"/>
    <x v="1"/>
    <x v="0"/>
    <x v="0"/>
    <n v="2386"/>
    <s v="g"/>
  </r>
  <r>
    <x v="0"/>
    <x v="24"/>
    <n v="36"/>
    <d v="2000-09-02T00:00:00"/>
    <x v="95"/>
    <x v="0"/>
    <x v="0"/>
    <x v="0"/>
    <n v="176"/>
    <s v="g"/>
  </r>
  <r>
    <x v="0"/>
    <x v="24"/>
    <n v="37"/>
    <d v="2000-09-03T00:00:00"/>
    <x v="96"/>
    <x v="2"/>
    <x v="0"/>
    <x v="0"/>
    <n v="30"/>
    <s v="g"/>
  </r>
  <r>
    <x v="0"/>
    <x v="24"/>
    <n v="37"/>
    <d v="2000-09-03T00:00:00"/>
    <x v="96"/>
    <x v="3"/>
    <x v="0"/>
    <x v="0"/>
    <n v="6"/>
    <s v="g"/>
  </r>
  <r>
    <x v="0"/>
    <x v="24"/>
    <n v="37"/>
    <d v="2000-09-03T00:00:00"/>
    <x v="96"/>
    <x v="1"/>
    <x v="0"/>
    <x v="0"/>
    <n v="845"/>
    <s v="g"/>
  </r>
  <r>
    <x v="0"/>
    <x v="24"/>
    <n v="37"/>
    <d v="2000-09-03T00:00:00"/>
    <x v="96"/>
    <x v="0"/>
    <x v="0"/>
    <x v="0"/>
    <n v="134"/>
    <s v="g"/>
  </r>
  <r>
    <x v="0"/>
    <x v="24"/>
    <n v="37"/>
    <d v="2000-09-04T00:00:00"/>
    <x v="97"/>
    <x v="2"/>
    <x v="0"/>
    <x v="0"/>
    <n v="32"/>
    <s v="g"/>
  </r>
  <r>
    <x v="0"/>
    <x v="24"/>
    <n v="37"/>
    <d v="2000-09-04T00:00:00"/>
    <x v="97"/>
    <x v="3"/>
    <x v="0"/>
    <x v="0"/>
    <n v="7"/>
    <s v="g"/>
  </r>
  <r>
    <x v="0"/>
    <x v="24"/>
    <n v="37"/>
    <d v="2000-09-04T00:00:00"/>
    <x v="97"/>
    <x v="1"/>
    <x v="0"/>
    <x v="0"/>
    <n v="1088"/>
    <s v="g"/>
  </r>
  <r>
    <x v="0"/>
    <x v="24"/>
    <n v="37"/>
    <d v="2000-09-04T00:00:00"/>
    <x v="97"/>
    <x v="0"/>
    <x v="0"/>
    <x v="0"/>
    <n v="114"/>
    <s v="g"/>
  </r>
  <r>
    <x v="0"/>
    <x v="24"/>
    <n v="37"/>
    <d v="2000-09-05T00:00:00"/>
    <x v="98"/>
    <x v="2"/>
    <x v="0"/>
    <x v="0"/>
    <n v="26"/>
    <s v="m"/>
  </r>
  <r>
    <x v="0"/>
    <x v="24"/>
    <n v="37"/>
    <d v="2000-09-05T00:00:00"/>
    <x v="98"/>
    <x v="3"/>
    <x v="0"/>
    <x v="0"/>
    <n v="2"/>
    <s v="m"/>
  </r>
  <r>
    <x v="0"/>
    <x v="24"/>
    <n v="37"/>
    <d v="2000-09-05T00:00:00"/>
    <x v="98"/>
    <x v="1"/>
    <x v="0"/>
    <x v="0"/>
    <n v="622"/>
    <s v="m"/>
  </r>
  <r>
    <x v="0"/>
    <x v="24"/>
    <n v="37"/>
    <d v="2000-09-05T00:00:00"/>
    <x v="98"/>
    <x v="0"/>
    <x v="0"/>
    <x v="0"/>
    <n v="147"/>
    <s v="m"/>
  </r>
  <r>
    <x v="0"/>
    <x v="24"/>
    <n v="37"/>
    <d v="2000-09-06T00:00:00"/>
    <x v="99"/>
    <x v="3"/>
    <x v="0"/>
    <x v="0"/>
    <n v="1"/>
    <s v="g"/>
  </r>
  <r>
    <x v="0"/>
    <x v="24"/>
    <n v="37"/>
    <d v="2000-09-06T00:00:00"/>
    <x v="99"/>
    <x v="1"/>
    <x v="0"/>
    <x v="0"/>
    <n v="65"/>
    <s v="g"/>
  </r>
  <r>
    <x v="0"/>
    <x v="24"/>
    <n v="37"/>
    <d v="2000-09-06T00:00:00"/>
    <x v="99"/>
    <x v="0"/>
    <x v="0"/>
    <x v="0"/>
    <n v="20"/>
    <s v="g"/>
  </r>
  <r>
    <x v="0"/>
    <x v="24"/>
    <n v="37"/>
    <d v="2000-09-07T00:00:00"/>
    <x v="100"/>
    <x v="2"/>
    <x v="0"/>
    <x v="0"/>
    <n v="6"/>
    <s v="m"/>
  </r>
  <r>
    <x v="0"/>
    <x v="24"/>
    <n v="37"/>
    <d v="2000-09-07T00:00:00"/>
    <x v="100"/>
    <x v="1"/>
    <x v="0"/>
    <x v="0"/>
    <n v="32"/>
    <s v="m"/>
  </r>
  <r>
    <x v="0"/>
    <x v="24"/>
    <n v="37"/>
    <d v="2000-09-07T00:00:00"/>
    <x v="100"/>
    <x v="0"/>
    <x v="0"/>
    <x v="0"/>
    <n v="40"/>
    <s v="m"/>
  </r>
  <r>
    <x v="0"/>
    <x v="24"/>
    <n v="37"/>
    <d v="2000-09-08T00:00:00"/>
    <x v="101"/>
    <x v="2"/>
    <x v="0"/>
    <x v="0"/>
    <n v="10"/>
    <s v="m"/>
  </r>
  <r>
    <x v="0"/>
    <x v="24"/>
    <n v="37"/>
    <d v="2000-09-08T00:00:00"/>
    <x v="101"/>
    <x v="3"/>
    <x v="0"/>
    <x v="0"/>
    <n v="1"/>
    <s v="m"/>
  </r>
  <r>
    <x v="0"/>
    <x v="24"/>
    <n v="37"/>
    <d v="2000-09-08T00:00:00"/>
    <x v="101"/>
    <x v="1"/>
    <x v="0"/>
    <x v="0"/>
    <n v="159"/>
    <s v="m"/>
  </r>
  <r>
    <x v="0"/>
    <x v="24"/>
    <n v="37"/>
    <d v="2000-09-08T00:00:00"/>
    <x v="101"/>
    <x v="0"/>
    <x v="0"/>
    <x v="0"/>
    <n v="54"/>
    <s v="m"/>
  </r>
  <r>
    <x v="0"/>
    <x v="24"/>
    <n v="37"/>
    <d v="2000-09-09T00:00:00"/>
    <x v="102"/>
    <x v="2"/>
    <x v="0"/>
    <x v="0"/>
    <n v="28"/>
    <s v="m"/>
  </r>
  <r>
    <x v="0"/>
    <x v="24"/>
    <n v="37"/>
    <d v="2000-09-09T00:00:00"/>
    <x v="102"/>
    <x v="3"/>
    <x v="0"/>
    <x v="0"/>
    <n v="5"/>
    <s v="m"/>
  </r>
  <r>
    <x v="0"/>
    <x v="24"/>
    <n v="37"/>
    <d v="2000-09-09T00:00:00"/>
    <x v="102"/>
    <x v="1"/>
    <x v="0"/>
    <x v="0"/>
    <n v="1000"/>
    <s v="m"/>
  </r>
  <r>
    <x v="0"/>
    <x v="24"/>
    <n v="37"/>
    <d v="2000-09-09T00:00:00"/>
    <x v="102"/>
    <x v="0"/>
    <x v="0"/>
    <x v="0"/>
    <n v="50"/>
    <s v="m"/>
  </r>
  <r>
    <x v="0"/>
    <x v="24"/>
    <n v="38"/>
    <d v="2000-09-10T00:00:00"/>
    <x v="103"/>
    <x v="2"/>
    <x v="0"/>
    <x v="0"/>
    <n v="31"/>
    <s v="m"/>
  </r>
  <r>
    <x v="0"/>
    <x v="24"/>
    <n v="38"/>
    <d v="2000-09-10T00:00:00"/>
    <x v="103"/>
    <x v="3"/>
    <x v="0"/>
    <x v="0"/>
    <n v="4"/>
    <s v="m"/>
  </r>
  <r>
    <x v="0"/>
    <x v="24"/>
    <n v="38"/>
    <d v="2000-09-10T00:00:00"/>
    <x v="103"/>
    <x v="5"/>
    <x v="0"/>
    <x v="0"/>
    <n v="1"/>
    <s v="m"/>
  </r>
  <r>
    <x v="0"/>
    <x v="24"/>
    <n v="38"/>
    <d v="2000-09-10T00:00:00"/>
    <x v="103"/>
    <x v="1"/>
    <x v="0"/>
    <x v="0"/>
    <n v="641"/>
    <s v="m"/>
  </r>
  <r>
    <x v="0"/>
    <x v="24"/>
    <n v="38"/>
    <d v="2000-09-10T00:00:00"/>
    <x v="103"/>
    <x v="0"/>
    <x v="0"/>
    <x v="0"/>
    <n v="58"/>
    <s v="m"/>
  </r>
  <r>
    <x v="0"/>
    <x v="24"/>
    <n v="38"/>
    <d v="2000-09-11T00:00:00"/>
    <x v="104"/>
    <x v="2"/>
    <x v="0"/>
    <x v="0"/>
    <n v="18"/>
    <s v="m"/>
  </r>
  <r>
    <x v="0"/>
    <x v="24"/>
    <n v="38"/>
    <d v="2000-09-11T00:00:00"/>
    <x v="104"/>
    <x v="3"/>
    <x v="0"/>
    <x v="0"/>
    <n v="3"/>
    <s v="m"/>
  </r>
  <r>
    <x v="0"/>
    <x v="24"/>
    <n v="38"/>
    <d v="2000-09-11T00:00:00"/>
    <x v="104"/>
    <x v="5"/>
    <x v="0"/>
    <x v="0"/>
    <n v="2"/>
    <s v="m"/>
  </r>
  <r>
    <x v="0"/>
    <x v="24"/>
    <n v="38"/>
    <d v="2000-09-11T00:00:00"/>
    <x v="104"/>
    <x v="1"/>
    <x v="0"/>
    <x v="0"/>
    <n v="290"/>
    <s v="m"/>
  </r>
  <r>
    <x v="0"/>
    <x v="24"/>
    <n v="38"/>
    <d v="2000-09-11T00:00:00"/>
    <x v="104"/>
    <x v="0"/>
    <x v="0"/>
    <x v="0"/>
    <n v="37"/>
    <s v="m"/>
  </r>
  <r>
    <x v="0"/>
    <x v="24"/>
    <n v="38"/>
    <d v="2000-09-12T00:00:00"/>
    <x v="105"/>
    <x v="2"/>
    <x v="0"/>
    <x v="0"/>
    <n v="20"/>
    <s v="m"/>
  </r>
  <r>
    <x v="0"/>
    <x v="24"/>
    <n v="38"/>
    <d v="2000-09-12T00:00:00"/>
    <x v="105"/>
    <x v="3"/>
    <x v="0"/>
    <x v="0"/>
    <n v="5"/>
    <s v="m"/>
  </r>
  <r>
    <x v="0"/>
    <x v="24"/>
    <n v="38"/>
    <d v="2000-09-12T00:00:00"/>
    <x v="105"/>
    <x v="5"/>
    <x v="0"/>
    <x v="0"/>
    <n v="1"/>
    <s v="m"/>
  </r>
  <r>
    <x v="0"/>
    <x v="24"/>
    <n v="38"/>
    <d v="2000-09-12T00:00:00"/>
    <x v="105"/>
    <x v="1"/>
    <x v="0"/>
    <x v="0"/>
    <n v="255"/>
    <s v="m"/>
  </r>
  <r>
    <x v="0"/>
    <x v="24"/>
    <n v="38"/>
    <d v="2000-09-12T00:00:00"/>
    <x v="105"/>
    <x v="0"/>
    <x v="0"/>
    <x v="0"/>
    <n v="44"/>
    <s v="m"/>
  </r>
  <r>
    <x v="0"/>
    <x v="25"/>
    <n v="23"/>
    <d v="2001-06-07T00:00:00"/>
    <x v="8"/>
    <x v="0"/>
    <x v="0"/>
    <x v="0"/>
    <n v="17"/>
    <s v="Weir fish tight by 1300"/>
  </r>
  <r>
    <x v="0"/>
    <x v="25"/>
    <n v="23"/>
    <d v="2001-06-08T00:00:00"/>
    <x v="9"/>
    <x v="0"/>
    <x v="0"/>
    <x v="0"/>
    <n v="51"/>
    <m/>
  </r>
  <r>
    <x v="0"/>
    <x v="25"/>
    <n v="23"/>
    <d v="2001-06-09T00:00:00"/>
    <x v="10"/>
    <x v="0"/>
    <x v="0"/>
    <x v="0"/>
    <n v="21"/>
    <m/>
  </r>
  <r>
    <x v="0"/>
    <x v="25"/>
    <n v="24"/>
    <d v="2001-06-10T00:00:00"/>
    <x v="11"/>
    <x v="0"/>
    <x v="0"/>
    <x v="0"/>
    <n v="6"/>
    <m/>
  </r>
  <r>
    <x v="0"/>
    <x v="25"/>
    <n v="24"/>
    <d v="2001-06-11T00:00:00"/>
    <x v="12"/>
    <x v="0"/>
    <x v="0"/>
    <x v="0"/>
    <n v="68"/>
    <m/>
  </r>
  <r>
    <x v="0"/>
    <x v="25"/>
    <n v="24"/>
    <d v="2001-06-12T00:00:00"/>
    <x v="13"/>
    <x v="5"/>
    <x v="0"/>
    <x v="0"/>
    <n v="1"/>
    <s v="0800 to 1030 pickets pulled to remove 40' log.  Water level up."/>
  </r>
  <r>
    <x v="0"/>
    <x v="25"/>
    <n v="24"/>
    <d v="2001-06-12T00:00:00"/>
    <x v="13"/>
    <x v="0"/>
    <x v="0"/>
    <x v="0"/>
    <n v="14"/>
    <s v="0800 to 1030 pickets pulled to remove 40' log.  Water level up."/>
  </r>
  <r>
    <x v="0"/>
    <x v="25"/>
    <n v="24"/>
    <d v="2001-06-13T00:00:00"/>
    <x v="14"/>
    <x v="0"/>
    <x v="0"/>
    <x v="0"/>
    <n v="12"/>
    <m/>
  </r>
  <r>
    <x v="0"/>
    <x v="25"/>
    <n v="24"/>
    <d v="2001-06-14T00:00:00"/>
    <x v="15"/>
    <x v="5"/>
    <x v="0"/>
    <x v="0"/>
    <n v="1"/>
    <m/>
  </r>
  <r>
    <x v="0"/>
    <x v="25"/>
    <n v="24"/>
    <d v="2001-06-14T00:00:00"/>
    <x v="15"/>
    <x v="0"/>
    <x v="0"/>
    <x v="0"/>
    <n v="53"/>
    <m/>
  </r>
  <r>
    <x v="0"/>
    <x v="25"/>
    <n v="24"/>
    <d v="2001-06-15T00:00:00"/>
    <x v="16"/>
    <x v="0"/>
    <x v="0"/>
    <x v="0"/>
    <n v="26"/>
    <m/>
  </r>
  <r>
    <x v="0"/>
    <x v="25"/>
    <n v="24"/>
    <d v="2001-06-16T00:00:00"/>
    <x v="17"/>
    <x v="5"/>
    <x v="0"/>
    <x v="0"/>
    <n v="1"/>
    <m/>
  </r>
  <r>
    <x v="0"/>
    <x v="25"/>
    <n v="24"/>
    <d v="2001-06-16T00:00:00"/>
    <x v="17"/>
    <x v="0"/>
    <x v="0"/>
    <x v="0"/>
    <n v="86"/>
    <m/>
  </r>
  <r>
    <x v="0"/>
    <x v="25"/>
    <n v="25"/>
    <d v="2001-06-17T00:00:00"/>
    <x v="18"/>
    <x v="5"/>
    <x v="0"/>
    <x v="0"/>
    <n v="3"/>
    <m/>
  </r>
  <r>
    <x v="0"/>
    <x v="25"/>
    <n v="25"/>
    <d v="2001-06-17T00:00:00"/>
    <x v="18"/>
    <x v="0"/>
    <x v="0"/>
    <x v="0"/>
    <n v="244"/>
    <m/>
  </r>
  <r>
    <x v="0"/>
    <x v="25"/>
    <n v="25"/>
    <d v="2001-06-18T00:00:00"/>
    <x v="19"/>
    <x v="5"/>
    <x v="0"/>
    <x v="0"/>
    <n v="3"/>
    <s v="Medium visibility"/>
  </r>
  <r>
    <x v="0"/>
    <x v="25"/>
    <n v="25"/>
    <d v="2001-06-18T00:00:00"/>
    <x v="19"/>
    <x v="0"/>
    <x v="0"/>
    <x v="0"/>
    <n v="227"/>
    <s v="Medium visibility"/>
  </r>
  <r>
    <x v="0"/>
    <x v="25"/>
    <n v="25"/>
    <d v="2001-06-19T00:00:00"/>
    <x v="20"/>
    <x v="0"/>
    <x v="0"/>
    <x v="0"/>
    <n v="158"/>
    <s v="Good Visibility"/>
  </r>
  <r>
    <x v="0"/>
    <x v="25"/>
    <n v="25"/>
    <d v="2001-06-20T00:00:00"/>
    <x v="21"/>
    <x v="2"/>
    <x v="0"/>
    <x v="0"/>
    <n v="2"/>
    <s v="Good Visibility.  300 sockeye through after 1900."/>
  </r>
  <r>
    <x v="0"/>
    <x v="25"/>
    <n v="25"/>
    <d v="2001-06-20T00:00:00"/>
    <x v="21"/>
    <x v="5"/>
    <x v="0"/>
    <x v="0"/>
    <n v="2"/>
    <s v="Good Visibility.  300 sockeye through after 1900."/>
  </r>
  <r>
    <x v="0"/>
    <x v="25"/>
    <n v="25"/>
    <d v="2001-06-20T00:00:00"/>
    <x v="21"/>
    <x v="0"/>
    <x v="0"/>
    <x v="0"/>
    <n v="572"/>
    <s v="Good Visibility.  300 sockeye through after 1900."/>
  </r>
  <r>
    <x v="0"/>
    <x v="25"/>
    <n v="25"/>
    <d v="2001-06-21T00:00:00"/>
    <x v="22"/>
    <x v="2"/>
    <x v="0"/>
    <x v="0"/>
    <n v="3"/>
    <s v="Good Visibility"/>
  </r>
  <r>
    <x v="0"/>
    <x v="25"/>
    <n v="25"/>
    <d v="2001-06-21T00:00:00"/>
    <x v="22"/>
    <x v="0"/>
    <x v="0"/>
    <x v="0"/>
    <n v="205"/>
    <s v="Good Visibility"/>
  </r>
  <r>
    <x v="0"/>
    <x v="25"/>
    <n v="25"/>
    <d v="2001-06-22T00:00:00"/>
    <x v="23"/>
    <x v="2"/>
    <x v="0"/>
    <x v="0"/>
    <n v="1"/>
    <s v="Good visibility"/>
  </r>
  <r>
    <x v="0"/>
    <x v="25"/>
    <n v="25"/>
    <d v="2001-06-22T00:00:00"/>
    <x v="23"/>
    <x v="0"/>
    <x v="0"/>
    <x v="0"/>
    <n v="593"/>
    <s v="Good visibility"/>
  </r>
  <r>
    <x v="0"/>
    <x v="25"/>
    <n v="25"/>
    <d v="2001-06-23T00:00:00"/>
    <x v="24"/>
    <x v="5"/>
    <x v="0"/>
    <x v="0"/>
    <n v="3"/>
    <s v="good visibility"/>
  </r>
  <r>
    <x v="0"/>
    <x v="25"/>
    <n v="25"/>
    <d v="2001-06-23T00:00:00"/>
    <x v="24"/>
    <x v="0"/>
    <x v="0"/>
    <x v="0"/>
    <n v="812"/>
    <s v="good visibility"/>
  </r>
  <r>
    <x v="0"/>
    <x v="25"/>
    <n v="26"/>
    <d v="2001-06-24T00:00:00"/>
    <x v="25"/>
    <x v="5"/>
    <x v="0"/>
    <x v="0"/>
    <n v="2"/>
    <s v="vis. gd"/>
  </r>
  <r>
    <x v="0"/>
    <x v="25"/>
    <n v="26"/>
    <d v="2001-06-24T00:00:00"/>
    <x v="25"/>
    <x v="0"/>
    <x v="0"/>
    <x v="0"/>
    <n v="1230"/>
    <s v="vis. gd"/>
  </r>
  <r>
    <x v="0"/>
    <x v="25"/>
    <n v="26"/>
    <d v="2001-06-25T00:00:00"/>
    <x v="26"/>
    <x v="0"/>
    <x v="0"/>
    <x v="0"/>
    <n v="172"/>
    <s v="vis. gd"/>
  </r>
  <r>
    <x v="0"/>
    <x v="25"/>
    <n v="26"/>
    <d v="2001-06-26T00:00:00"/>
    <x v="27"/>
    <x v="2"/>
    <x v="0"/>
    <x v="0"/>
    <n v="8"/>
    <s v="vis. gd"/>
  </r>
  <r>
    <x v="0"/>
    <x v="25"/>
    <n v="26"/>
    <d v="2001-06-26T00:00:00"/>
    <x v="27"/>
    <x v="0"/>
    <x v="0"/>
    <x v="0"/>
    <n v="1116"/>
    <s v="vis. gd"/>
  </r>
  <r>
    <x v="0"/>
    <x v="25"/>
    <n v="26"/>
    <d v="2001-06-27T00:00:00"/>
    <x v="28"/>
    <x v="4"/>
    <x v="0"/>
    <x v="0"/>
    <n v="1"/>
    <s v="vis. gd"/>
  </r>
  <r>
    <x v="0"/>
    <x v="25"/>
    <n v="26"/>
    <d v="2001-06-27T00:00:00"/>
    <x v="28"/>
    <x v="2"/>
    <x v="0"/>
    <x v="0"/>
    <n v="3"/>
    <s v="vis. gd"/>
  </r>
  <r>
    <x v="0"/>
    <x v="25"/>
    <n v="26"/>
    <d v="2001-06-27T00:00:00"/>
    <x v="28"/>
    <x v="0"/>
    <x v="0"/>
    <x v="0"/>
    <n v="631"/>
    <s v="vis. gd"/>
  </r>
  <r>
    <x v="0"/>
    <x v="25"/>
    <n v="26"/>
    <d v="2001-06-28T00:00:00"/>
    <x v="29"/>
    <x v="0"/>
    <x v="0"/>
    <x v="0"/>
    <n v="245"/>
    <s v="vis. marginal"/>
  </r>
  <r>
    <x v="0"/>
    <x v="25"/>
    <n v="26"/>
    <d v="2001-06-29T00:00:00"/>
    <x v="30"/>
    <x v="2"/>
    <x v="0"/>
    <x v="0"/>
    <n v="3"/>
    <s v="vis. medium"/>
  </r>
  <r>
    <x v="0"/>
    <x v="25"/>
    <n v="26"/>
    <d v="2001-06-29T00:00:00"/>
    <x v="30"/>
    <x v="1"/>
    <x v="0"/>
    <x v="0"/>
    <n v="3"/>
    <s v="vis. medium"/>
  </r>
  <r>
    <x v="0"/>
    <x v="25"/>
    <n v="26"/>
    <d v="2001-06-29T00:00:00"/>
    <x v="30"/>
    <x v="0"/>
    <x v="0"/>
    <x v="0"/>
    <n v="570"/>
    <s v="vis. medium"/>
  </r>
  <r>
    <x v="0"/>
    <x v="25"/>
    <n v="26"/>
    <d v="2001-06-30T00:00:00"/>
    <x v="31"/>
    <x v="2"/>
    <x v="0"/>
    <x v="0"/>
    <n v="3"/>
    <s v="vis. gd"/>
  </r>
  <r>
    <x v="0"/>
    <x v="25"/>
    <n v="26"/>
    <d v="2001-06-30T00:00:00"/>
    <x v="31"/>
    <x v="1"/>
    <x v="0"/>
    <x v="0"/>
    <n v="1"/>
    <s v="vis. gd"/>
  </r>
  <r>
    <x v="0"/>
    <x v="25"/>
    <n v="26"/>
    <d v="2001-06-30T00:00:00"/>
    <x v="31"/>
    <x v="0"/>
    <x v="0"/>
    <x v="0"/>
    <n v="207"/>
    <s v="vis. gd"/>
  </r>
  <r>
    <x v="0"/>
    <x v="25"/>
    <n v="27"/>
    <d v="2001-07-01T00:00:00"/>
    <x v="32"/>
    <x v="4"/>
    <x v="0"/>
    <x v="0"/>
    <n v="1"/>
    <s v="vis. gd"/>
  </r>
  <r>
    <x v="0"/>
    <x v="25"/>
    <n v="27"/>
    <d v="2001-07-01T00:00:00"/>
    <x v="32"/>
    <x v="2"/>
    <x v="0"/>
    <x v="0"/>
    <n v="24"/>
    <s v="vis. gd"/>
  </r>
  <r>
    <x v="0"/>
    <x v="25"/>
    <n v="27"/>
    <d v="2001-07-01T00:00:00"/>
    <x v="32"/>
    <x v="0"/>
    <x v="0"/>
    <x v="0"/>
    <n v="877"/>
    <s v="vis. gd"/>
  </r>
  <r>
    <x v="0"/>
    <x v="25"/>
    <n v="27"/>
    <d v="2001-07-02T00:00:00"/>
    <x v="33"/>
    <x v="0"/>
    <x v="0"/>
    <x v="0"/>
    <n v="89"/>
    <s v="vis. fair"/>
  </r>
  <r>
    <x v="0"/>
    <x v="25"/>
    <n v="27"/>
    <d v="2001-07-03T00:00:00"/>
    <x v="34"/>
    <x v="4"/>
    <x v="0"/>
    <x v="0"/>
    <n v="1"/>
    <s v="vis. fair"/>
  </r>
  <r>
    <x v="0"/>
    <x v="25"/>
    <n v="27"/>
    <d v="2001-07-03T00:00:00"/>
    <x v="34"/>
    <x v="2"/>
    <x v="0"/>
    <x v="0"/>
    <n v="11"/>
    <s v="vis. fair"/>
  </r>
  <r>
    <x v="0"/>
    <x v="25"/>
    <n v="27"/>
    <d v="2001-07-03T00:00:00"/>
    <x v="34"/>
    <x v="0"/>
    <x v="0"/>
    <x v="0"/>
    <n v="616"/>
    <s v="vis. fair"/>
  </r>
  <r>
    <x v="0"/>
    <x v="25"/>
    <n v="27"/>
    <d v="2001-07-04T00:00:00"/>
    <x v="35"/>
    <x v="4"/>
    <x v="0"/>
    <x v="0"/>
    <n v="1"/>
    <s v="vis. fair"/>
  </r>
  <r>
    <x v="0"/>
    <x v="25"/>
    <n v="27"/>
    <d v="2001-07-04T00:00:00"/>
    <x v="35"/>
    <x v="2"/>
    <x v="0"/>
    <x v="0"/>
    <n v="11"/>
    <s v="vis. fair"/>
  </r>
  <r>
    <x v="0"/>
    <x v="25"/>
    <n v="27"/>
    <d v="2001-07-04T00:00:00"/>
    <x v="35"/>
    <x v="1"/>
    <x v="0"/>
    <x v="0"/>
    <n v="1"/>
    <s v="vis. fair"/>
  </r>
  <r>
    <x v="0"/>
    <x v="25"/>
    <n v="27"/>
    <d v="2001-07-04T00:00:00"/>
    <x v="35"/>
    <x v="0"/>
    <x v="0"/>
    <x v="0"/>
    <n v="331"/>
    <s v="vis. fair"/>
  </r>
  <r>
    <x v="0"/>
    <x v="25"/>
    <n v="27"/>
    <d v="2001-07-05T00:00:00"/>
    <x v="36"/>
    <x v="2"/>
    <x v="0"/>
    <x v="0"/>
    <n v="2"/>
    <s v="vis fair am, excel. pm"/>
  </r>
  <r>
    <x v="0"/>
    <x v="25"/>
    <n v="27"/>
    <d v="2001-07-05T00:00:00"/>
    <x v="36"/>
    <x v="5"/>
    <x v="0"/>
    <x v="0"/>
    <n v="1"/>
    <s v="vis fair am, excel. pm"/>
  </r>
  <r>
    <x v="0"/>
    <x v="25"/>
    <n v="27"/>
    <d v="2001-07-05T00:00:00"/>
    <x v="36"/>
    <x v="0"/>
    <x v="0"/>
    <x v="0"/>
    <n v="209"/>
    <s v="vis fair am, excel. pm"/>
  </r>
  <r>
    <x v="0"/>
    <x v="25"/>
    <n v="27"/>
    <d v="2001-07-06T00:00:00"/>
    <x v="37"/>
    <x v="2"/>
    <x v="0"/>
    <x v="0"/>
    <n v="24"/>
    <s v="vis clear am, poor pm"/>
  </r>
  <r>
    <x v="0"/>
    <x v="25"/>
    <n v="27"/>
    <d v="2001-07-06T00:00:00"/>
    <x v="37"/>
    <x v="5"/>
    <x v="0"/>
    <x v="0"/>
    <n v="3"/>
    <s v="vis clear am, poor pm"/>
  </r>
  <r>
    <x v="0"/>
    <x v="25"/>
    <n v="27"/>
    <d v="2001-07-06T00:00:00"/>
    <x v="37"/>
    <x v="1"/>
    <x v="0"/>
    <x v="0"/>
    <n v="16"/>
    <s v="vis clear am, poor pm"/>
  </r>
  <r>
    <x v="0"/>
    <x v="25"/>
    <n v="27"/>
    <d v="2001-07-06T00:00:00"/>
    <x v="37"/>
    <x v="0"/>
    <x v="0"/>
    <x v="0"/>
    <n v="880"/>
    <s v="vis clear am, poor pm"/>
  </r>
  <r>
    <x v="0"/>
    <x v="25"/>
    <n v="27"/>
    <d v="2001-07-07T00:00:00"/>
    <x v="38"/>
    <x v="2"/>
    <x v="0"/>
    <x v="0"/>
    <n v="9"/>
    <s v="vis. poor"/>
  </r>
  <r>
    <x v="0"/>
    <x v="25"/>
    <n v="27"/>
    <d v="2001-07-07T00:00:00"/>
    <x v="38"/>
    <x v="5"/>
    <x v="0"/>
    <x v="0"/>
    <n v="2"/>
    <s v="vis. poor"/>
  </r>
  <r>
    <x v="0"/>
    <x v="25"/>
    <n v="27"/>
    <d v="2001-07-07T00:00:00"/>
    <x v="38"/>
    <x v="0"/>
    <x v="0"/>
    <x v="0"/>
    <n v="123"/>
    <s v="vis. poor"/>
  </r>
  <r>
    <x v="0"/>
    <x v="25"/>
    <n v="28"/>
    <d v="2001-07-08T00:00:00"/>
    <x v="39"/>
    <x v="2"/>
    <x v="0"/>
    <x v="0"/>
    <n v="16"/>
    <s v="vis. poor"/>
  </r>
  <r>
    <x v="0"/>
    <x v="25"/>
    <n v="28"/>
    <d v="2001-07-08T00:00:00"/>
    <x v="39"/>
    <x v="5"/>
    <x v="0"/>
    <x v="0"/>
    <n v="1"/>
    <s v="vis. poor"/>
  </r>
  <r>
    <x v="0"/>
    <x v="25"/>
    <n v="28"/>
    <d v="2001-07-08T00:00:00"/>
    <x v="39"/>
    <x v="1"/>
    <x v="0"/>
    <x v="0"/>
    <n v="12"/>
    <s v="vis. poor"/>
  </r>
  <r>
    <x v="0"/>
    <x v="25"/>
    <n v="28"/>
    <d v="2001-07-08T00:00:00"/>
    <x v="39"/>
    <x v="0"/>
    <x v="0"/>
    <x v="0"/>
    <n v="294"/>
    <s v="vis. poor"/>
  </r>
  <r>
    <x v="0"/>
    <x v="25"/>
    <n v="28"/>
    <d v="2001-07-09T00:00:00"/>
    <x v="40"/>
    <x v="2"/>
    <x v="0"/>
    <x v="0"/>
    <n v="8"/>
    <s v="vis. poor"/>
  </r>
  <r>
    <x v="0"/>
    <x v="25"/>
    <n v="28"/>
    <d v="2001-07-09T00:00:00"/>
    <x v="40"/>
    <x v="5"/>
    <x v="0"/>
    <x v="0"/>
    <n v="2"/>
    <s v="vis. poor"/>
  </r>
  <r>
    <x v="0"/>
    <x v="25"/>
    <n v="28"/>
    <d v="2001-07-09T00:00:00"/>
    <x v="40"/>
    <x v="1"/>
    <x v="0"/>
    <x v="0"/>
    <n v="12"/>
    <s v="vis. poor"/>
  </r>
  <r>
    <x v="0"/>
    <x v="25"/>
    <n v="28"/>
    <d v="2001-07-09T00:00:00"/>
    <x v="40"/>
    <x v="0"/>
    <x v="0"/>
    <x v="0"/>
    <n v="575"/>
    <s v="vis. poor"/>
  </r>
  <r>
    <x v="0"/>
    <x v="25"/>
    <n v="28"/>
    <d v="2001-07-10T00:00:00"/>
    <x v="41"/>
    <x v="2"/>
    <x v="0"/>
    <x v="0"/>
    <n v="12"/>
    <s v="vis. poor"/>
  </r>
  <r>
    <x v="0"/>
    <x v="25"/>
    <n v="28"/>
    <d v="2001-07-10T00:00:00"/>
    <x v="41"/>
    <x v="5"/>
    <x v="0"/>
    <x v="0"/>
    <n v="3"/>
    <s v="vis. poor"/>
  </r>
  <r>
    <x v="0"/>
    <x v="25"/>
    <n v="28"/>
    <d v="2001-07-10T00:00:00"/>
    <x v="41"/>
    <x v="1"/>
    <x v="0"/>
    <x v="0"/>
    <n v="24"/>
    <s v="vis. poor"/>
  </r>
  <r>
    <x v="0"/>
    <x v="25"/>
    <n v="28"/>
    <d v="2001-07-10T00:00:00"/>
    <x v="41"/>
    <x v="0"/>
    <x v="0"/>
    <x v="0"/>
    <n v="462"/>
    <s v="vis. poor"/>
  </r>
  <r>
    <x v="0"/>
    <x v="25"/>
    <n v="28"/>
    <d v="2001-07-11T00:00:00"/>
    <x v="42"/>
    <x v="2"/>
    <x v="0"/>
    <x v="0"/>
    <n v="7"/>
    <s v="vis. poor"/>
  </r>
  <r>
    <x v="0"/>
    <x v="25"/>
    <n v="28"/>
    <d v="2001-07-11T00:00:00"/>
    <x v="42"/>
    <x v="1"/>
    <x v="0"/>
    <x v="0"/>
    <n v="10"/>
    <s v="vis. poor"/>
  </r>
  <r>
    <x v="0"/>
    <x v="25"/>
    <n v="28"/>
    <d v="2001-07-11T00:00:00"/>
    <x v="42"/>
    <x v="0"/>
    <x v="0"/>
    <x v="0"/>
    <n v="190"/>
    <s v="vis. poor"/>
  </r>
  <r>
    <x v="0"/>
    <x v="25"/>
    <n v="28"/>
    <d v="2001-07-12T00:00:00"/>
    <x v="43"/>
    <x v="2"/>
    <x v="0"/>
    <x v="0"/>
    <n v="11"/>
    <s v="vis. poor"/>
  </r>
  <r>
    <x v="0"/>
    <x v="25"/>
    <n v="28"/>
    <d v="2001-07-12T00:00:00"/>
    <x v="43"/>
    <x v="1"/>
    <x v="0"/>
    <x v="0"/>
    <n v="18"/>
    <s v="vis. poor"/>
  </r>
  <r>
    <x v="0"/>
    <x v="25"/>
    <n v="28"/>
    <d v="2001-07-12T00:00:00"/>
    <x v="43"/>
    <x v="0"/>
    <x v="0"/>
    <x v="0"/>
    <n v="349"/>
    <s v="vis. poor"/>
  </r>
  <r>
    <x v="0"/>
    <x v="25"/>
    <n v="28"/>
    <d v="2001-07-13T00:00:00"/>
    <x v="44"/>
    <x v="4"/>
    <x v="0"/>
    <x v="0"/>
    <n v="2"/>
    <s v="vis. poor"/>
  </r>
  <r>
    <x v="0"/>
    <x v="25"/>
    <n v="28"/>
    <d v="2001-07-13T00:00:00"/>
    <x v="44"/>
    <x v="2"/>
    <x v="0"/>
    <x v="0"/>
    <n v="11"/>
    <s v="vis. poor"/>
  </r>
  <r>
    <x v="0"/>
    <x v="25"/>
    <n v="28"/>
    <d v="2001-07-13T00:00:00"/>
    <x v="44"/>
    <x v="5"/>
    <x v="0"/>
    <x v="0"/>
    <n v="6"/>
    <s v="vis. poor"/>
  </r>
  <r>
    <x v="0"/>
    <x v="25"/>
    <n v="28"/>
    <d v="2001-07-13T00:00:00"/>
    <x v="44"/>
    <x v="1"/>
    <x v="0"/>
    <x v="0"/>
    <n v="4"/>
    <s v="vis. poor"/>
  </r>
  <r>
    <x v="0"/>
    <x v="25"/>
    <n v="28"/>
    <d v="2001-07-13T00:00:00"/>
    <x v="44"/>
    <x v="0"/>
    <x v="0"/>
    <x v="0"/>
    <n v="731"/>
    <s v="vis. poor"/>
  </r>
  <r>
    <x v="0"/>
    <x v="25"/>
    <n v="28"/>
    <d v="2001-07-14T00:00:00"/>
    <x v="45"/>
    <x v="2"/>
    <x v="0"/>
    <x v="0"/>
    <n v="5"/>
    <s v="vis. poor"/>
  </r>
  <r>
    <x v="0"/>
    <x v="25"/>
    <n v="28"/>
    <d v="2001-07-14T00:00:00"/>
    <x v="45"/>
    <x v="5"/>
    <x v="0"/>
    <x v="0"/>
    <n v="11"/>
    <s v="vis. poor"/>
  </r>
  <r>
    <x v="0"/>
    <x v="25"/>
    <n v="28"/>
    <d v="2001-07-14T00:00:00"/>
    <x v="45"/>
    <x v="1"/>
    <x v="0"/>
    <x v="0"/>
    <n v="12"/>
    <s v="vis. poor"/>
  </r>
  <r>
    <x v="0"/>
    <x v="25"/>
    <n v="28"/>
    <d v="2001-07-14T00:00:00"/>
    <x v="45"/>
    <x v="0"/>
    <x v="0"/>
    <x v="0"/>
    <n v="482"/>
    <s v="vis. poor"/>
  </r>
  <r>
    <x v="0"/>
    <x v="25"/>
    <n v="29"/>
    <d v="2001-07-15T00:00:00"/>
    <x v="46"/>
    <x v="2"/>
    <x v="0"/>
    <x v="0"/>
    <n v="2"/>
    <s v="vis. marginal"/>
  </r>
  <r>
    <x v="0"/>
    <x v="25"/>
    <n v="29"/>
    <d v="2001-07-15T00:00:00"/>
    <x v="46"/>
    <x v="5"/>
    <x v="0"/>
    <x v="0"/>
    <n v="4"/>
    <s v="vis. marginal"/>
  </r>
  <r>
    <x v="0"/>
    <x v="25"/>
    <n v="29"/>
    <d v="2001-07-15T00:00:00"/>
    <x v="46"/>
    <x v="1"/>
    <x v="0"/>
    <x v="0"/>
    <n v="2"/>
    <s v="vis. marginal"/>
  </r>
  <r>
    <x v="0"/>
    <x v="25"/>
    <n v="29"/>
    <d v="2001-07-15T00:00:00"/>
    <x v="46"/>
    <x v="0"/>
    <x v="0"/>
    <x v="0"/>
    <n v="515"/>
    <s v="vis. marginal"/>
  </r>
  <r>
    <x v="0"/>
    <x v="25"/>
    <n v="29"/>
    <d v="2001-07-16T00:00:00"/>
    <x v="47"/>
    <x v="2"/>
    <x v="0"/>
    <x v="0"/>
    <n v="8"/>
    <s v="vis. poor"/>
  </r>
  <r>
    <x v="0"/>
    <x v="25"/>
    <n v="29"/>
    <d v="2001-07-16T00:00:00"/>
    <x v="47"/>
    <x v="5"/>
    <x v="0"/>
    <x v="0"/>
    <n v="1"/>
    <s v="vis. poor"/>
  </r>
  <r>
    <x v="0"/>
    <x v="25"/>
    <n v="29"/>
    <d v="2001-07-16T00:00:00"/>
    <x v="47"/>
    <x v="1"/>
    <x v="0"/>
    <x v="0"/>
    <n v="31"/>
    <s v="vis. poor"/>
  </r>
  <r>
    <x v="0"/>
    <x v="25"/>
    <n v="29"/>
    <d v="2001-07-16T00:00:00"/>
    <x v="47"/>
    <x v="0"/>
    <x v="0"/>
    <x v="0"/>
    <n v="1414"/>
    <s v="vis. poor"/>
  </r>
  <r>
    <x v="0"/>
    <x v="25"/>
    <n v="29"/>
    <d v="2001-07-17T00:00:00"/>
    <x v="48"/>
    <x v="4"/>
    <x v="0"/>
    <x v="0"/>
    <n v="1"/>
    <s v="vis. poor"/>
  </r>
  <r>
    <x v="0"/>
    <x v="25"/>
    <n v="29"/>
    <d v="2001-07-17T00:00:00"/>
    <x v="48"/>
    <x v="2"/>
    <x v="0"/>
    <x v="0"/>
    <n v="6"/>
    <s v="vis. poor"/>
  </r>
  <r>
    <x v="0"/>
    <x v="25"/>
    <n v="29"/>
    <d v="2001-07-17T00:00:00"/>
    <x v="48"/>
    <x v="5"/>
    <x v="0"/>
    <x v="0"/>
    <n v="13"/>
    <s v="vis. poor"/>
  </r>
  <r>
    <x v="0"/>
    <x v="25"/>
    <n v="29"/>
    <d v="2001-07-17T00:00:00"/>
    <x v="48"/>
    <x v="1"/>
    <x v="0"/>
    <x v="0"/>
    <n v="23"/>
    <s v="vis. poor"/>
  </r>
  <r>
    <x v="0"/>
    <x v="25"/>
    <n v="29"/>
    <d v="2001-07-17T00:00:00"/>
    <x v="48"/>
    <x v="0"/>
    <x v="0"/>
    <x v="0"/>
    <n v="818"/>
    <s v="vis. poor"/>
  </r>
  <r>
    <x v="0"/>
    <x v="25"/>
    <n v="29"/>
    <d v="2001-07-18T00:00:00"/>
    <x v="49"/>
    <x v="4"/>
    <x v="0"/>
    <x v="0"/>
    <n v="1"/>
    <s v="vis.poor"/>
  </r>
  <r>
    <x v="0"/>
    <x v="25"/>
    <n v="29"/>
    <d v="2001-07-18T00:00:00"/>
    <x v="49"/>
    <x v="2"/>
    <x v="0"/>
    <x v="0"/>
    <n v="14"/>
    <s v="vis.poor"/>
  </r>
  <r>
    <x v="0"/>
    <x v="25"/>
    <n v="29"/>
    <d v="2001-07-18T00:00:00"/>
    <x v="49"/>
    <x v="5"/>
    <x v="0"/>
    <x v="0"/>
    <n v="3"/>
    <s v="vis.poor"/>
  </r>
  <r>
    <x v="0"/>
    <x v="25"/>
    <n v="29"/>
    <d v="2001-07-18T00:00:00"/>
    <x v="49"/>
    <x v="1"/>
    <x v="0"/>
    <x v="0"/>
    <n v="66"/>
    <s v="vis.poor"/>
  </r>
  <r>
    <x v="0"/>
    <x v="25"/>
    <n v="29"/>
    <d v="2001-07-18T00:00:00"/>
    <x v="49"/>
    <x v="0"/>
    <x v="0"/>
    <x v="0"/>
    <n v="1455"/>
    <s v="vis.poor"/>
  </r>
  <r>
    <x v="0"/>
    <x v="25"/>
    <n v="29"/>
    <d v="2001-07-19T00:00:00"/>
    <x v="50"/>
    <x v="4"/>
    <x v="0"/>
    <x v="0"/>
    <n v="1"/>
    <s v="vis.poor"/>
  </r>
  <r>
    <x v="0"/>
    <x v="25"/>
    <n v="29"/>
    <d v="2001-07-19T00:00:00"/>
    <x v="50"/>
    <x v="2"/>
    <x v="0"/>
    <x v="0"/>
    <n v="12"/>
    <s v="vis.poor"/>
  </r>
  <r>
    <x v="0"/>
    <x v="25"/>
    <n v="29"/>
    <d v="2001-07-19T00:00:00"/>
    <x v="50"/>
    <x v="5"/>
    <x v="0"/>
    <x v="0"/>
    <n v="3"/>
    <s v="vis.poor"/>
  </r>
  <r>
    <x v="0"/>
    <x v="25"/>
    <n v="29"/>
    <d v="2001-07-19T00:00:00"/>
    <x v="50"/>
    <x v="1"/>
    <x v="0"/>
    <x v="0"/>
    <n v="128"/>
    <s v="vis.poor"/>
  </r>
  <r>
    <x v="0"/>
    <x v="25"/>
    <n v="29"/>
    <d v="2001-07-19T00:00:00"/>
    <x v="50"/>
    <x v="0"/>
    <x v="0"/>
    <x v="0"/>
    <n v="1307"/>
    <s v="vis.poor"/>
  </r>
  <r>
    <x v="0"/>
    <x v="25"/>
    <n v="29"/>
    <d v="2001-07-20T00:00:00"/>
    <x v="51"/>
    <x v="2"/>
    <x v="0"/>
    <x v="0"/>
    <n v="11"/>
    <s v="vis. very poor"/>
  </r>
  <r>
    <x v="0"/>
    <x v="25"/>
    <n v="29"/>
    <d v="2001-07-20T00:00:00"/>
    <x v="51"/>
    <x v="5"/>
    <x v="0"/>
    <x v="0"/>
    <n v="5"/>
    <s v="vis. very poor"/>
  </r>
  <r>
    <x v="0"/>
    <x v="25"/>
    <n v="29"/>
    <d v="2001-07-20T00:00:00"/>
    <x v="51"/>
    <x v="1"/>
    <x v="0"/>
    <x v="0"/>
    <n v="291"/>
    <s v="vis. very poor"/>
  </r>
  <r>
    <x v="0"/>
    <x v="25"/>
    <n v="29"/>
    <d v="2001-07-20T00:00:00"/>
    <x v="51"/>
    <x v="0"/>
    <x v="0"/>
    <x v="0"/>
    <n v="885"/>
    <s v="vis. very poor"/>
  </r>
  <r>
    <x v="0"/>
    <x v="25"/>
    <n v="29"/>
    <d v="2001-07-21T00:00:00"/>
    <x v="52"/>
    <x v="4"/>
    <x v="0"/>
    <x v="0"/>
    <n v="1"/>
    <s v="vis. piss poor"/>
  </r>
  <r>
    <x v="0"/>
    <x v="25"/>
    <n v="29"/>
    <d v="2001-07-21T00:00:00"/>
    <x v="52"/>
    <x v="2"/>
    <x v="0"/>
    <x v="0"/>
    <n v="10"/>
    <s v="vis. piss poor"/>
  </r>
  <r>
    <x v="0"/>
    <x v="25"/>
    <n v="29"/>
    <d v="2001-07-21T00:00:00"/>
    <x v="52"/>
    <x v="5"/>
    <x v="0"/>
    <x v="0"/>
    <n v="17"/>
    <s v="vis. piss poor"/>
  </r>
  <r>
    <x v="0"/>
    <x v="25"/>
    <n v="29"/>
    <d v="2001-07-21T00:00:00"/>
    <x v="52"/>
    <x v="1"/>
    <x v="0"/>
    <x v="0"/>
    <n v="146"/>
    <s v="vis. piss poor"/>
  </r>
  <r>
    <x v="0"/>
    <x v="25"/>
    <n v="29"/>
    <d v="2001-07-21T00:00:00"/>
    <x v="52"/>
    <x v="0"/>
    <x v="0"/>
    <x v="0"/>
    <n v="1559"/>
    <s v="vis. piss poor"/>
  </r>
  <r>
    <x v="0"/>
    <x v="25"/>
    <n v="30"/>
    <d v="2001-07-22T00:00:00"/>
    <x v="53"/>
    <x v="2"/>
    <x v="0"/>
    <x v="0"/>
    <n v="20"/>
    <s v="vis. damn poor"/>
  </r>
  <r>
    <x v="0"/>
    <x v="25"/>
    <n v="30"/>
    <d v="2001-07-22T00:00:00"/>
    <x v="53"/>
    <x v="5"/>
    <x v="0"/>
    <x v="0"/>
    <n v="5"/>
    <s v="vis. damn poor"/>
  </r>
  <r>
    <x v="0"/>
    <x v="25"/>
    <n v="30"/>
    <d v="2001-07-22T00:00:00"/>
    <x v="53"/>
    <x v="1"/>
    <x v="0"/>
    <x v="0"/>
    <n v="133"/>
    <s v="vis. damn poor"/>
  </r>
  <r>
    <x v="0"/>
    <x v="25"/>
    <n v="30"/>
    <d v="2001-07-22T00:00:00"/>
    <x v="53"/>
    <x v="0"/>
    <x v="0"/>
    <x v="0"/>
    <n v="1032"/>
    <s v="vis. damn poor"/>
  </r>
  <r>
    <x v="0"/>
    <x v="25"/>
    <n v="30"/>
    <d v="2001-07-23T00:00:00"/>
    <x v="54"/>
    <x v="4"/>
    <x v="0"/>
    <x v="0"/>
    <n v="1"/>
    <s v="vis. shitty"/>
  </r>
  <r>
    <x v="0"/>
    <x v="25"/>
    <n v="30"/>
    <d v="2001-07-23T00:00:00"/>
    <x v="54"/>
    <x v="2"/>
    <x v="0"/>
    <x v="0"/>
    <n v="3"/>
    <s v="vis. shitty"/>
  </r>
  <r>
    <x v="0"/>
    <x v="25"/>
    <n v="30"/>
    <d v="2001-07-23T00:00:00"/>
    <x v="54"/>
    <x v="5"/>
    <x v="0"/>
    <x v="0"/>
    <n v="4"/>
    <s v="vis. shitty"/>
  </r>
  <r>
    <x v="0"/>
    <x v="25"/>
    <n v="30"/>
    <d v="2001-07-23T00:00:00"/>
    <x v="54"/>
    <x v="1"/>
    <x v="0"/>
    <x v="0"/>
    <n v="91"/>
    <s v="vis. shitty"/>
  </r>
  <r>
    <x v="0"/>
    <x v="25"/>
    <n v="30"/>
    <d v="2001-07-23T00:00:00"/>
    <x v="54"/>
    <x v="0"/>
    <x v="0"/>
    <x v="0"/>
    <n v="863"/>
    <s v="vis. shitty"/>
  </r>
  <r>
    <x v="0"/>
    <x v="25"/>
    <n v="30"/>
    <d v="2001-07-24T00:00:00"/>
    <x v="55"/>
    <x v="2"/>
    <x v="0"/>
    <x v="0"/>
    <n v="3"/>
    <s v="vis. med."/>
  </r>
  <r>
    <x v="0"/>
    <x v="25"/>
    <n v="30"/>
    <d v="2001-07-24T00:00:00"/>
    <x v="55"/>
    <x v="5"/>
    <x v="0"/>
    <x v="0"/>
    <n v="8"/>
    <s v="vis. med."/>
  </r>
  <r>
    <x v="0"/>
    <x v="25"/>
    <n v="30"/>
    <d v="2001-07-24T00:00:00"/>
    <x v="55"/>
    <x v="1"/>
    <x v="0"/>
    <x v="0"/>
    <n v="58"/>
    <s v="vis. med."/>
  </r>
  <r>
    <x v="0"/>
    <x v="25"/>
    <n v="30"/>
    <d v="2001-07-24T00:00:00"/>
    <x v="55"/>
    <x v="0"/>
    <x v="0"/>
    <x v="0"/>
    <n v="1434"/>
    <s v="vis. med."/>
  </r>
  <r>
    <x v="0"/>
    <x v="25"/>
    <n v="30"/>
    <d v="2001-07-25T00:00:00"/>
    <x v="56"/>
    <x v="2"/>
    <x v="0"/>
    <x v="0"/>
    <n v="1"/>
    <s v="vis. poor"/>
  </r>
  <r>
    <x v="0"/>
    <x v="25"/>
    <n v="30"/>
    <d v="2001-07-25T00:00:00"/>
    <x v="56"/>
    <x v="5"/>
    <x v="0"/>
    <x v="0"/>
    <n v="12"/>
    <s v="vis. poor"/>
  </r>
  <r>
    <x v="0"/>
    <x v="25"/>
    <n v="30"/>
    <d v="2001-07-25T00:00:00"/>
    <x v="56"/>
    <x v="1"/>
    <x v="0"/>
    <x v="0"/>
    <n v="103"/>
    <s v="vis. poor"/>
  </r>
  <r>
    <x v="0"/>
    <x v="25"/>
    <n v="30"/>
    <d v="2001-07-25T00:00:00"/>
    <x v="56"/>
    <x v="0"/>
    <x v="0"/>
    <x v="0"/>
    <n v="2164"/>
    <s v="vis. poor"/>
  </r>
  <r>
    <x v="0"/>
    <x v="25"/>
    <n v="30"/>
    <d v="2001-07-26T00:00:00"/>
    <x v="57"/>
    <x v="2"/>
    <x v="0"/>
    <x v="0"/>
    <n v="3"/>
    <s v="vis. poor"/>
  </r>
  <r>
    <x v="0"/>
    <x v="25"/>
    <n v="30"/>
    <d v="2001-07-26T00:00:00"/>
    <x v="57"/>
    <x v="5"/>
    <x v="0"/>
    <x v="0"/>
    <n v="1"/>
    <s v="vis. poor"/>
  </r>
  <r>
    <x v="0"/>
    <x v="25"/>
    <n v="30"/>
    <d v="2001-07-26T00:00:00"/>
    <x v="57"/>
    <x v="1"/>
    <x v="0"/>
    <x v="0"/>
    <n v="86"/>
    <s v="vis. poor"/>
  </r>
  <r>
    <x v="0"/>
    <x v="25"/>
    <n v="30"/>
    <d v="2001-07-26T00:00:00"/>
    <x v="57"/>
    <x v="0"/>
    <x v="0"/>
    <x v="0"/>
    <n v="1736"/>
    <s v="vis. poor"/>
  </r>
  <r>
    <x v="0"/>
    <x v="25"/>
    <n v="30"/>
    <d v="2001-07-27T00:00:00"/>
    <x v="58"/>
    <x v="2"/>
    <x v="0"/>
    <x v="0"/>
    <n v="10"/>
    <s v="vis. med"/>
  </r>
  <r>
    <x v="0"/>
    <x v="25"/>
    <n v="30"/>
    <d v="2001-07-27T00:00:00"/>
    <x v="58"/>
    <x v="5"/>
    <x v="0"/>
    <x v="0"/>
    <n v="1"/>
    <s v="vis. med"/>
  </r>
  <r>
    <x v="0"/>
    <x v="25"/>
    <n v="30"/>
    <d v="2001-07-27T00:00:00"/>
    <x v="58"/>
    <x v="1"/>
    <x v="0"/>
    <x v="0"/>
    <n v="80"/>
    <s v="vis. med"/>
  </r>
  <r>
    <x v="0"/>
    <x v="25"/>
    <n v="30"/>
    <d v="2001-07-27T00:00:00"/>
    <x v="58"/>
    <x v="0"/>
    <x v="0"/>
    <x v="0"/>
    <n v="1673"/>
    <s v="vis. med"/>
  </r>
  <r>
    <x v="0"/>
    <x v="25"/>
    <n v="30"/>
    <d v="2001-07-28T00:00:00"/>
    <x v="59"/>
    <x v="2"/>
    <x v="0"/>
    <x v="0"/>
    <n v="15"/>
    <s v="vis. med."/>
  </r>
  <r>
    <x v="0"/>
    <x v="25"/>
    <n v="30"/>
    <d v="2001-07-28T00:00:00"/>
    <x v="59"/>
    <x v="5"/>
    <x v="0"/>
    <x v="0"/>
    <n v="11"/>
    <s v="vis. med."/>
  </r>
  <r>
    <x v="0"/>
    <x v="25"/>
    <n v="30"/>
    <d v="2001-07-28T00:00:00"/>
    <x v="59"/>
    <x v="1"/>
    <x v="0"/>
    <x v="0"/>
    <n v="132"/>
    <s v="vis. med."/>
  </r>
  <r>
    <x v="0"/>
    <x v="25"/>
    <n v="30"/>
    <d v="2001-07-28T00:00:00"/>
    <x v="59"/>
    <x v="0"/>
    <x v="0"/>
    <x v="0"/>
    <n v="2266"/>
    <s v="vis. med."/>
  </r>
  <r>
    <x v="0"/>
    <x v="25"/>
    <n v="31"/>
    <d v="2001-07-29T00:00:00"/>
    <x v="60"/>
    <x v="4"/>
    <x v="0"/>
    <x v="0"/>
    <n v="1"/>
    <s v="vis. med."/>
  </r>
  <r>
    <x v="0"/>
    <x v="25"/>
    <n v="31"/>
    <d v="2001-07-29T00:00:00"/>
    <x v="60"/>
    <x v="2"/>
    <x v="0"/>
    <x v="0"/>
    <n v="12"/>
    <s v="vis. med."/>
  </r>
  <r>
    <x v="0"/>
    <x v="25"/>
    <n v="31"/>
    <d v="2001-07-29T00:00:00"/>
    <x v="60"/>
    <x v="5"/>
    <x v="0"/>
    <x v="0"/>
    <n v="5"/>
    <s v="vis. med."/>
  </r>
  <r>
    <x v="0"/>
    <x v="25"/>
    <n v="31"/>
    <d v="2001-07-29T00:00:00"/>
    <x v="60"/>
    <x v="1"/>
    <x v="0"/>
    <x v="0"/>
    <n v="121"/>
    <s v="vis. med."/>
  </r>
  <r>
    <x v="0"/>
    <x v="25"/>
    <n v="31"/>
    <d v="2001-07-29T00:00:00"/>
    <x v="60"/>
    <x v="0"/>
    <x v="0"/>
    <x v="0"/>
    <n v="1592"/>
    <s v="vis. med."/>
  </r>
  <r>
    <x v="0"/>
    <x v="25"/>
    <n v="31"/>
    <d v="2001-07-30T00:00:00"/>
    <x v="61"/>
    <x v="4"/>
    <x v="0"/>
    <x v="0"/>
    <n v="1"/>
    <s v="vis. med."/>
  </r>
  <r>
    <x v="0"/>
    <x v="25"/>
    <n v="31"/>
    <d v="2001-07-30T00:00:00"/>
    <x v="61"/>
    <x v="2"/>
    <x v="0"/>
    <x v="0"/>
    <n v="30"/>
    <s v="vis. med."/>
  </r>
  <r>
    <x v="0"/>
    <x v="25"/>
    <n v="31"/>
    <d v="2001-07-30T00:00:00"/>
    <x v="61"/>
    <x v="5"/>
    <x v="0"/>
    <x v="0"/>
    <n v="2"/>
    <s v="vis. med."/>
  </r>
  <r>
    <x v="0"/>
    <x v="25"/>
    <n v="31"/>
    <d v="2001-07-30T00:00:00"/>
    <x v="61"/>
    <x v="1"/>
    <x v="0"/>
    <x v="0"/>
    <n v="162"/>
    <s v="vis. med."/>
  </r>
  <r>
    <x v="0"/>
    <x v="25"/>
    <n v="31"/>
    <d v="2001-07-30T00:00:00"/>
    <x v="61"/>
    <x v="0"/>
    <x v="0"/>
    <x v="0"/>
    <n v="1914"/>
    <s v="vis. med."/>
  </r>
  <r>
    <x v="0"/>
    <x v="25"/>
    <n v="31"/>
    <d v="2001-07-31T00:00:00"/>
    <x v="62"/>
    <x v="2"/>
    <x v="0"/>
    <x v="0"/>
    <n v="54"/>
    <s v="vis. med."/>
  </r>
  <r>
    <x v="0"/>
    <x v="25"/>
    <n v="31"/>
    <d v="2001-07-31T00:00:00"/>
    <x v="62"/>
    <x v="5"/>
    <x v="0"/>
    <x v="0"/>
    <n v="3"/>
    <s v="vis. med."/>
  </r>
  <r>
    <x v="0"/>
    <x v="25"/>
    <n v="31"/>
    <d v="2001-07-31T00:00:00"/>
    <x v="62"/>
    <x v="1"/>
    <x v="0"/>
    <x v="0"/>
    <n v="371"/>
    <s v="vis. med."/>
  </r>
  <r>
    <x v="0"/>
    <x v="25"/>
    <n v="31"/>
    <d v="2001-07-31T00:00:00"/>
    <x v="62"/>
    <x v="0"/>
    <x v="0"/>
    <x v="0"/>
    <n v="2413"/>
    <s v="vis. med."/>
  </r>
  <r>
    <x v="0"/>
    <x v="25"/>
    <n v="31"/>
    <d v="2001-08-01T00:00:00"/>
    <x v="63"/>
    <x v="2"/>
    <x v="0"/>
    <x v="0"/>
    <n v="17"/>
    <s v="vis. med."/>
  </r>
  <r>
    <x v="0"/>
    <x v="25"/>
    <n v="31"/>
    <d v="2001-08-01T00:00:00"/>
    <x v="63"/>
    <x v="5"/>
    <x v="0"/>
    <x v="0"/>
    <n v="3"/>
    <s v="vis. med."/>
  </r>
  <r>
    <x v="0"/>
    <x v="25"/>
    <n v="31"/>
    <d v="2001-08-01T00:00:00"/>
    <x v="63"/>
    <x v="1"/>
    <x v="0"/>
    <x v="0"/>
    <n v="671"/>
    <s v="vis. med."/>
  </r>
  <r>
    <x v="0"/>
    <x v="25"/>
    <n v="31"/>
    <d v="2001-08-01T00:00:00"/>
    <x v="63"/>
    <x v="0"/>
    <x v="0"/>
    <x v="0"/>
    <n v="4841"/>
    <s v="vis. med."/>
  </r>
  <r>
    <x v="0"/>
    <x v="25"/>
    <n v="31"/>
    <d v="2001-08-02T00:00:00"/>
    <x v="64"/>
    <x v="4"/>
    <x v="0"/>
    <x v="0"/>
    <n v="2"/>
    <s v="vis. med."/>
  </r>
  <r>
    <x v="0"/>
    <x v="25"/>
    <n v="31"/>
    <d v="2001-08-02T00:00:00"/>
    <x v="64"/>
    <x v="2"/>
    <x v="0"/>
    <x v="0"/>
    <n v="8"/>
    <s v="vis. med."/>
  </r>
  <r>
    <x v="0"/>
    <x v="25"/>
    <n v="31"/>
    <d v="2001-08-02T00:00:00"/>
    <x v="64"/>
    <x v="1"/>
    <x v="0"/>
    <x v="0"/>
    <n v="583"/>
    <s v="vis. med."/>
  </r>
  <r>
    <x v="0"/>
    <x v="25"/>
    <n v="31"/>
    <d v="2001-08-02T00:00:00"/>
    <x v="64"/>
    <x v="0"/>
    <x v="0"/>
    <x v="0"/>
    <n v="4186"/>
    <s v="vis. med."/>
  </r>
  <r>
    <x v="0"/>
    <x v="25"/>
    <n v="31"/>
    <d v="2001-08-03T00:00:00"/>
    <x v="65"/>
    <x v="2"/>
    <x v="0"/>
    <x v="0"/>
    <n v="7"/>
    <s v="vis. med."/>
  </r>
  <r>
    <x v="0"/>
    <x v="25"/>
    <n v="31"/>
    <d v="2001-08-03T00:00:00"/>
    <x v="65"/>
    <x v="5"/>
    <x v="0"/>
    <x v="0"/>
    <n v="4"/>
    <s v="vis. med."/>
  </r>
  <r>
    <x v="0"/>
    <x v="25"/>
    <n v="31"/>
    <d v="2001-08-03T00:00:00"/>
    <x v="65"/>
    <x v="1"/>
    <x v="0"/>
    <x v="0"/>
    <n v="229"/>
    <s v="vis. med."/>
  </r>
  <r>
    <x v="0"/>
    <x v="25"/>
    <n v="31"/>
    <d v="2001-08-03T00:00:00"/>
    <x v="65"/>
    <x v="0"/>
    <x v="0"/>
    <x v="0"/>
    <n v="2830"/>
    <s v="vis. med."/>
  </r>
  <r>
    <x v="0"/>
    <x v="25"/>
    <n v="31"/>
    <d v="2001-08-04T00:00:00"/>
    <x v="66"/>
    <x v="4"/>
    <x v="0"/>
    <x v="0"/>
    <n v="3"/>
    <s v="vis. med."/>
  </r>
  <r>
    <x v="0"/>
    <x v="25"/>
    <n v="31"/>
    <d v="2001-08-04T00:00:00"/>
    <x v="66"/>
    <x v="2"/>
    <x v="0"/>
    <x v="0"/>
    <n v="1"/>
    <s v="vis. med."/>
  </r>
  <r>
    <x v="0"/>
    <x v="25"/>
    <n v="31"/>
    <d v="2001-08-04T00:00:00"/>
    <x v="66"/>
    <x v="5"/>
    <x v="0"/>
    <x v="0"/>
    <n v="4"/>
    <s v="vis. med."/>
  </r>
  <r>
    <x v="0"/>
    <x v="25"/>
    <n v="31"/>
    <d v="2001-08-04T00:00:00"/>
    <x v="66"/>
    <x v="1"/>
    <x v="0"/>
    <x v="0"/>
    <n v="284"/>
    <s v="vis. med."/>
  </r>
  <r>
    <x v="0"/>
    <x v="25"/>
    <n v="31"/>
    <d v="2001-08-04T00:00:00"/>
    <x v="66"/>
    <x v="0"/>
    <x v="0"/>
    <x v="0"/>
    <n v="3704"/>
    <s v="vis. med."/>
  </r>
  <r>
    <x v="0"/>
    <x v="25"/>
    <n v="32"/>
    <d v="2001-08-05T00:00:00"/>
    <x v="67"/>
    <x v="2"/>
    <x v="0"/>
    <x v="0"/>
    <n v="2"/>
    <s v="vis. med."/>
  </r>
  <r>
    <x v="0"/>
    <x v="25"/>
    <n v="32"/>
    <d v="2001-08-05T00:00:00"/>
    <x v="67"/>
    <x v="5"/>
    <x v="0"/>
    <x v="0"/>
    <n v="6"/>
    <s v="vis. med."/>
  </r>
  <r>
    <x v="0"/>
    <x v="25"/>
    <n v="32"/>
    <d v="2001-08-05T00:00:00"/>
    <x v="67"/>
    <x v="1"/>
    <x v="0"/>
    <x v="0"/>
    <n v="205"/>
    <s v="vis. med."/>
  </r>
  <r>
    <x v="0"/>
    <x v="25"/>
    <n v="32"/>
    <d v="2001-08-05T00:00:00"/>
    <x v="67"/>
    <x v="0"/>
    <x v="0"/>
    <x v="0"/>
    <n v="2585"/>
    <s v="vis. med."/>
  </r>
  <r>
    <x v="0"/>
    <x v="25"/>
    <n v="32"/>
    <d v="2001-08-06T00:00:00"/>
    <x v="68"/>
    <x v="2"/>
    <x v="0"/>
    <x v="0"/>
    <n v="5"/>
    <s v="vis. med."/>
  </r>
  <r>
    <x v="0"/>
    <x v="25"/>
    <n v="32"/>
    <d v="2001-08-06T00:00:00"/>
    <x v="68"/>
    <x v="5"/>
    <x v="0"/>
    <x v="0"/>
    <n v="2"/>
    <s v="vis. med."/>
  </r>
  <r>
    <x v="0"/>
    <x v="25"/>
    <n v="32"/>
    <d v="2001-08-06T00:00:00"/>
    <x v="68"/>
    <x v="1"/>
    <x v="0"/>
    <x v="0"/>
    <n v="392"/>
    <s v="vis. med."/>
  </r>
  <r>
    <x v="0"/>
    <x v="25"/>
    <n v="32"/>
    <d v="2001-08-06T00:00:00"/>
    <x v="68"/>
    <x v="0"/>
    <x v="0"/>
    <x v="0"/>
    <n v="2918"/>
    <s v="vis. med."/>
  </r>
  <r>
    <x v="0"/>
    <x v="25"/>
    <n v="32"/>
    <d v="2001-08-07T00:00:00"/>
    <x v="69"/>
    <x v="2"/>
    <x v="0"/>
    <x v="0"/>
    <n v="4"/>
    <s v="vis. med."/>
  </r>
  <r>
    <x v="0"/>
    <x v="25"/>
    <n v="32"/>
    <d v="2001-08-07T00:00:00"/>
    <x v="69"/>
    <x v="5"/>
    <x v="0"/>
    <x v="0"/>
    <n v="2"/>
    <s v="vis. med."/>
  </r>
  <r>
    <x v="0"/>
    <x v="25"/>
    <n v="32"/>
    <d v="2001-08-07T00:00:00"/>
    <x v="69"/>
    <x v="1"/>
    <x v="0"/>
    <x v="0"/>
    <n v="270"/>
    <s v="vis. med."/>
  </r>
  <r>
    <x v="0"/>
    <x v="25"/>
    <n v="32"/>
    <d v="2001-08-07T00:00:00"/>
    <x v="69"/>
    <x v="0"/>
    <x v="0"/>
    <x v="0"/>
    <n v="1919"/>
    <s v="vis. med."/>
  </r>
  <r>
    <x v="0"/>
    <x v="25"/>
    <n v="32"/>
    <d v="2001-08-08T00:00:00"/>
    <x v="70"/>
    <x v="2"/>
    <x v="0"/>
    <x v="0"/>
    <n v="2"/>
    <s v="vis. med."/>
  </r>
  <r>
    <x v="0"/>
    <x v="25"/>
    <n v="32"/>
    <d v="2001-08-08T00:00:00"/>
    <x v="70"/>
    <x v="5"/>
    <x v="0"/>
    <x v="0"/>
    <n v="5"/>
    <s v="vis. med."/>
  </r>
  <r>
    <x v="0"/>
    <x v="25"/>
    <n v="32"/>
    <d v="2001-08-08T00:00:00"/>
    <x v="70"/>
    <x v="1"/>
    <x v="0"/>
    <x v="0"/>
    <n v="168"/>
    <s v="vis. med."/>
  </r>
  <r>
    <x v="0"/>
    <x v="25"/>
    <n v="32"/>
    <d v="2001-08-08T00:00:00"/>
    <x v="70"/>
    <x v="0"/>
    <x v="0"/>
    <x v="0"/>
    <n v="1253"/>
    <s v="vis. med."/>
  </r>
  <r>
    <x v="0"/>
    <x v="25"/>
    <n v="32"/>
    <d v="2001-08-09T00:00:00"/>
    <x v="71"/>
    <x v="5"/>
    <x v="0"/>
    <x v="0"/>
    <n v="2"/>
    <s v="vis. med"/>
  </r>
  <r>
    <x v="0"/>
    <x v="25"/>
    <n v="32"/>
    <d v="2001-08-09T00:00:00"/>
    <x v="71"/>
    <x v="1"/>
    <x v="0"/>
    <x v="0"/>
    <n v="262"/>
    <s v="vis. med"/>
  </r>
  <r>
    <x v="0"/>
    <x v="25"/>
    <n v="32"/>
    <d v="2001-08-09T00:00:00"/>
    <x v="71"/>
    <x v="0"/>
    <x v="0"/>
    <x v="0"/>
    <n v="806"/>
    <s v="vis. med"/>
  </r>
  <r>
    <x v="0"/>
    <x v="25"/>
    <n v="32"/>
    <d v="2001-08-10T00:00:00"/>
    <x v="72"/>
    <x v="2"/>
    <x v="0"/>
    <x v="0"/>
    <n v="1"/>
    <s v="vis. med."/>
  </r>
  <r>
    <x v="0"/>
    <x v="25"/>
    <n v="32"/>
    <d v="2001-08-10T00:00:00"/>
    <x v="72"/>
    <x v="1"/>
    <x v="0"/>
    <x v="0"/>
    <n v="426"/>
    <s v="vis. med."/>
  </r>
  <r>
    <x v="0"/>
    <x v="25"/>
    <n v="32"/>
    <d v="2001-08-10T00:00:00"/>
    <x v="72"/>
    <x v="0"/>
    <x v="0"/>
    <x v="0"/>
    <n v="982"/>
    <s v="vis. med."/>
  </r>
  <r>
    <x v="0"/>
    <x v="25"/>
    <n v="32"/>
    <d v="2001-08-11T00:00:00"/>
    <x v="73"/>
    <x v="2"/>
    <x v="0"/>
    <x v="0"/>
    <n v="3"/>
    <s v="vis. med."/>
  </r>
  <r>
    <x v="0"/>
    <x v="25"/>
    <n v="32"/>
    <d v="2001-08-11T00:00:00"/>
    <x v="73"/>
    <x v="5"/>
    <x v="0"/>
    <x v="0"/>
    <n v="2"/>
    <s v="vis. med."/>
  </r>
  <r>
    <x v="0"/>
    <x v="25"/>
    <n v="32"/>
    <d v="2001-08-11T00:00:00"/>
    <x v="73"/>
    <x v="1"/>
    <x v="0"/>
    <x v="0"/>
    <n v="1037"/>
    <s v="vis. med."/>
  </r>
  <r>
    <x v="0"/>
    <x v="25"/>
    <n v="32"/>
    <d v="2001-08-11T00:00:00"/>
    <x v="73"/>
    <x v="0"/>
    <x v="0"/>
    <x v="0"/>
    <n v="768"/>
    <s v="vis. med."/>
  </r>
  <r>
    <x v="0"/>
    <x v="25"/>
    <n v="33"/>
    <d v="2001-08-12T00:00:00"/>
    <x v="74"/>
    <x v="4"/>
    <x v="0"/>
    <x v="0"/>
    <n v="1"/>
    <s v="vis. gd"/>
  </r>
  <r>
    <x v="0"/>
    <x v="25"/>
    <n v="33"/>
    <d v="2001-08-12T00:00:00"/>
    <x v="74"/>
    <x v="2"/>
    <x v="0"/>
    <x v="0"/>
    <n v="2"/>
    <s v="vis. gd"/>
  </r>
  <r>
    <x v="0"/>
    <x v="25"/>
    <n v="33"/>
    <d v="2001-08-12T00:00:00"/>
    <x v="74"/>
    <x v="1"/>
    <x v="0"/>
    <x v="0"/>
    <n v="671"/>
    <s v="vis. gd"/>
  </r>
  <r>
    <x v="0"/>
    <x v="25"/>
    <n v="33"/>
    <d v="2001-08-12T00:00:00"/>
    <x v="74"/>
    <x v="0"/>
    <x v="0"/>
    <x v="0"/>
    <n v="523"/>
    <s v="vis. gd"/>
  </r>
  <r>
    <x v="0"/>
    <x v="25"/>
    <n v="33"/>
    <d v="2001-08-13T00:00:00"/>
    <x v="75"/>
    <x v="4"/>
    <x v="0"/>
    <x v="0"/>
    <n v="1"/>
    <s v="vis. gd"/>
  </r>
  <r>
    <x v="0"/>
    <x v="25"/>
    <n v="33"/>
    <d v="2001-08-13T00:00:00"/>
    <x v="75"/>
    <x v="2"/>
    <x v="0"/>
    <x v="0"/>
    <n v="13"/>
    <s v="vis. gd"/>
  </r>
  <r>
    <x v="0"/>
    <x v="25"/>
    <n v="33"/>
    <d v="2001-08-13T00:00:00"/>
    <x v="75"/>
    <x v="5"/>
    <x v="0"/>
    <x v="0"/>
    <n v="1"/>
    <s v="vis. gd"/>
  </r>
  <r>
    <x v="0"/>
    <x v="25"/>
    <n v="33"/>
    <d v="2001-08-13T00:00:00"/>
    <x v="75"/>
    <x v="1"/>
    <x v="0"/>
    <x v="0"/>
    <n v="564"/>
    <s v="vis. gd"/>
  </r>
  <r>
    <x v="0"/>
    <x v="25"/>
    <n v="33"/>
    <d v="2001-08-13T00:00:00"/>
    <x v="75"/>
    <x v="0"/>
    <x v="0"/>
    <x v="0"/>
    <n v="909"/>
    <s v="vis. gd"/>
  </r>
  <r>
    <x v="0"/>
    <x v="25"/>
    <n v="33"/>
    <d v="2001-08-14T00:00:00"/>
    <x v="76"/>
    <x v="2"/>
    <x v="0"/>
    <x v="0"/>
    <n v="2"/>
    <s v="vis. gd"/>
  </r>
  <r>
    <x v="0"/>
    <x v="25"/>
    <n v="33"/>
    <d v="2001-08-14T00:00:00"/>
    <x v="76"/>
    <x v="5"/>
    <x v="0"/>
    <x v="0"/>
    <n v="1"/>
    <s v="vis. gd"/>
  </r>
  <r>
    <x v="0"/>
    <x v="25"/>
    <n v="33"/>
    <d v="2001-08-14T00:00:00"/>
    <x v="76"/>
    <x v="1"/>
    <x v="0"/>
    <x v="0"/>
    <n v="418"/>
    <s v="vis. gd"/>
  </r>
  <r>
    <x v="0"/>
    <x v="25"/>
    <n v="33"/>
    <d v="2001-08-14T00:00:00"/>
    <x v="76"/>
    <x v="0"/>
    <x v="0"/>
    <x v="0"/>
    <n v="689"/>
    <s v="vis. gd"/>
  </r>
  <r>
    <x v="0"/>
    <x v="25"/>
    <n v="33"/>
    <d v="2001-08-15T00:00:00"/>
    <x v="77"/>
    <x v="2"/>
    <x v="0"/>
    <x v="0"/>
    <n v="2"/>
    <s v="vis. gd"/>
  </r>
  <r>
    <x v="0"/>
    <x v="25"/>
    <n v="33"/>
    <d v="2001-08-15T00:00:00"/>
    <x v="77"/>
    <x v="5"/>
    <x v="0"/>
    <x v="0"/>
    <n v="1"/>
    <s v="vis. gd"/>
  </r>
  <r>
    <x v="0"/>
    <x v="25"/>
    <n v="33"/>
    <d v="2001-08-15T00:00:00"/>
    <x v="77"/>
    <x v="1"/>
    <x v="0"/>
    <x v="0"/>
    <n v="856"/>
    <s v="vis. gd"/>
  </r>
  <r>
    <x v="0"/>
    <x v="25"/>
    <n v="33"/>
    <d v="2001-08-15T00:00:00"/>
    <x v="77"/>
    <x v="0"/>
    <x v="0"/>
    <x v="0"/>
    <n v="1212"/>
    <s v="vis. gd"/>
  </r>
  <r>
    <x v="0"/>
    <x v="25"/>
    <n v="33"/>
    <d v="2001-08-16T00:00:00"/>
    <x v="78"/>
    <x v="2"/>
    <x v="0"/>
    <x v="0"/>
    <n v="1"/>
    <s v="vis. gd"/>
  </r>
  <r>
    <x v="0"/>
    <x v="25"/>
    <n v="33"/>
    <d v="2001-08-16T00:00:00"/>
    <x v="78"/>
    <x v="5"/>
    <x v="0"/>
    <x v="0"/>
    <n v="2"/>
    <s v="vis. gd"/>
  </r>
  <r>
    <x v="0"/>
    <x v="25"/>
    <n v="33"/>
    <d v="2001-08-16T00:00:00"/>
    <x v="78"/>
    <x v="1"/>
    <x v="0"/>
    <x v="0"/>
    <n v="651"/>
    <s v="vis. gd"/>
  </r>
  <r>
    <x v="0"/>
    <x v="25"/>
    <n v="33"/>
    <d v="2001-08-16T00:00:00"/>
    <x v="78"/>
    <x v="0"/>
    <x v="0"/>
    <x v="0"/>
    <n v="539"/>
    <s v="vis. gd"/>
  </r>
  <r>
    <x v="0"/>
    <x v="25"/>
    <n v="33"/>
    <d v="2001-08-17T00:00:00"/>
    <x v="79"/>
    <x v="1"/>
    <x v="0"/>
    <x v="0"/>
    <n v="1115"/>
    <s v="vis. gd"/>
  </r>
  <r>
    <x v="0"/>
    <x v="25"/>
    <n v="33"/>
    <d v="2001-08-17T00:00:00"/>
    <x v="79"/>
    <x v="0"/>
    <x v="0"/>
    <x v="0"/>
    <n v="619"/>
    <s v="vis. gd"/>
  </r>
  <r>
    <x v="0"/>
    <x v="25"/>
    <n v="33"/>
    <d v="2001-08-18T00:00:00"/>
    <x v="80"/>
    <x v="4"/>
    <x v="0"/>
    <x v="0"/>
    <n v="2"/>
    <s v="vis. gd"/>
  </r>
  <r>
    <x v="0"/>
    <x v="25"/>
    <n v="33"/>
    <d v="2001-08-18T00:00:00"/>
    <x v="80"/>
    <x v="2"/>
    <x v="0"/>
    <x v="0"/>
    <n v="5"/>
    <s v="vis. gd"/>
  </r>
  <r>
    <x v="0"/>
    <x v="25"/>
    <n v="33"/>
    <d v="2001-08-18T00:00:00"/>
    <x v="80"/>
    <x v="1"/>
    <x v="0"/>
    <x v="0"/>
    <n v="2837"/>
    <s v="vis. gd"/>
  </r>
  <r>
    <x v="0"/>
    <x v="25"/>
    <n v="33"/>
    <d v="2001-08-18T00:00:00"/>
    <x v="80"/>
    <x v="0"/>
    <x v="0"/>
    <x v="0"/>
    <n v="603"/>
    <s v="vis. gd"/>
  </r>
  <r>
    <x v="0"/>
    <x v="25"/>
    <n v="34"/>
    <d v="2001-08-19T00:00:00"/>
    <x v="81"/>
    <x v="1"/>
    <x v="0"/>
    <x v="0"/>
    <n v="714"/>
    <s v="vis. med."/>
  </r>
  <r>
    <x v="0"/>
    <x v="25"/>
    <n v="34"/>
    <d v="2001-08-19T00:00:00"/>
    <x v="81"/>
    <x v="0"/>
    <x v="0"/>
    <x v="0"/>
    <n v="192"/>
    <s v="vis. med."/>
  </r>
  <r>
    <x v="0"/>
    <x v="25"/>
    <n v="34"/>
    <d v="2001-08-20T00:00:00"/>
    <x v="82"/>
    <x v="5"/>
    <x v="0"/>
    <x v="0"/>
    <n v="1"/>
    <s v="vis. med."/>
  </r>
  <r>
    <x v="0"/>
    <x v="25"/>
    <n v="34"/>
    <d v="2001-08-20T00:00:00"/>
    <x v="82"/>
    <x v="1"/>
    <x v="0"/>
    <x v="0"/>
    <n v="1178"/>
    <s v="vis. med."/>
  </r>
  <r>
    <x v="0"/>
    <x v="25"/>
    <n v="34"/>
    <d v="2001-08-20T00:00:00"/>
    <x v="82"/>
    <x v="0"/>
    <x v="0"/>
    <x v="0"/>
    <n v="709"/>
    <s v="vis. med."/>
  </r>
  <r>
    <x v="0"/>
    <x v="25"/>
    <n v="34"/>
    <d v="2001-08-21T00:00:00"/>
    <x v="83"/>
    <x v="5"/>
    <x v="0"/>
    <x v="0"/>
    <n v="1"/>
    <s v="vis. med."/>
  </r>
  <r>
    <x v="0"/>
    <x v="25"/>
    <n v="34"/>
    <d v="2001-08-21T00:00:00"/>
    <x v="83"/>
    <x v="1"/>
    <x v="0"/>
    <x v="0"/>
    <n v="2165"/>
    <s v="vis. med."/>
  </r>
  <r>
    <x v="0"/>
    <x v="25"/>
    <n v="34"/>
    <d v="2001-08-21T00:00:00"/>
    <x v="83"/>
    <x v="0"/>
    <x v="0"/>
    <x v="0"/>
    <n v="581"/>
    <s v="vis. med."/>
  </r>
  <r>
    <x v="0"/>
    <x v="25"/>
    <n v="34"/>
    <d v="2001-08-22T00:00:00"/>
    <x v="84"/>
    <x v="4"/>
    <x v="0"/>
    <x v="0"/>
    <n v="1"/>
    <s v="vis. gd"/>
  </r>
  <r>
    <x v="0"/>
    <x v="25"/>
    <n v="34"/>
    <d v="2001-08-22T00:00:00"/>
    <x v="84"/>
    <x v="2"/>
    <x v="0"/>
    <x v="0"/>
    <n v="1"/>
    <s v="vis. gd"/>
  </r>
  <r>
    <x v="0"/>
    <x v="25"/>
    <n v="34"/>
    <d v="2001-08-22T00:00:00"/>
    <x v="84"/>
    <x v="1"/>
    <x v="0"/>
    <x v="0"/>
    <n v="2031"/>
    <s v="vis. gd"/>
  </r>
  <r>
    <x v="0"/>
    <x v="25"/>
    <n v="34"/>
    <d v="2001-08-22T00:00:00"/>
    <x v="84"/>
    <x v="0"/>
    <x v="0"/>
    <x v="0"/>
    <n v="305"/>
    <s v="vis. gd"/>
  </r>
  <r>
    <x v="0"/>
    <x v="25"/>
    <n v="34"/>
    <d v="2001-08-23T00:00:00"/>
    <x v="85"/>
    <x v="2"/>
    <x v="0"/>
    <x v="0"/>
    <n v="5"/>
    <s v="vis. gd"/>
  </r>
  <r>
    <x v="0"/>
    <x v="25"/>
    <n v="34"/>
    <d v="2001-08-23T00:00:00"/>
    <x v="85"/>
    <x v="1"/>
    <x v="0"/>
    <x v="0"/>
    <n v="1308"/>
    <s v="vis. gd"/>
  </r>
  <r>
    <x v="0"/>
    <x v="25"/>
    <n v="34"/>
    <d v="2001-08-23T00:00:00"/>
    <x v="85"/>
    <x v="0"/>
    <x v="0"/>
    <x v="0"/>
    <n v="141"/>
    <s v="vis. gd"/>
  </r>
  <r>
    <x v="0"/>
    <x v="25"/>
    <n v="34"/>
    <d v="2001-08-24T00:00:00"/>
    <x v="86"/>
    <x v="4"/>
    <x v="0"/>
    <x v="0"/>
    <n v="1"/>
    <s v="vis. med"/>
  </r>
  <r>
    <x v="0"/>
    <x v="25"/>
    <n v="34"/>
    <d v="2001-08-24T00:00:00"/>
    <x v="86"/>
    <x v="2"/>
    <x v="0"/>
    <x v="0"/>
    <n v="1"/>
    <s v="vis. med"/>
  </r>
  <r>
    <x v="0"/>
    <x v="25"/>
    <n v="34"/>
    <d v="2001-08-24T00:00:00"/>
    <x v="86"/>
    <x v="1"/>
    <x v="0"/>
    <x v="0"/>
    <n v="2846"/>
    <s v="vis. med"/>
  </r>
  <r>
    <x v="0"/>
    <x v="25"/>
    <n v="34"/>
    <d v="2001-08-24T00:00:00"/>
    <x v="86"/>
    <x v="0"/>
    <x v="0"/>
    <x v="0"/>
    <n v="158"/>
    <s v="vis. med"/>
  </r>
  <r>
    <x v="0"/>
    <x v="25"/>
    <n v="34"/>
    <d v="2001-08-25T00:00:00"/>
    <x v="87"/>
    <x v="2"/>
    <x v="0"/>
    <x v="0"/>
    <n v="2"/>
    <s v="vis. med."/>
  </r>
  <r>
    <x v="0"/>
    <x v="25"/>
    <n v="34"/>
    <d v="2001-08-25T00:00:00"/>
    <x v="87"/>
    <x v="1"/>
    <x v="0"/>
    <x v="0"/>
    <n v="1074"/>
    <s v="vis. med."/>
  </r>
  <r>
    <x v="0"/>
    <x v="25"/>
    <n v="34"/>
    <d v="2001-08-25T00:00:00"/>
    <x v="87"/>
    <x v="0"/>
    <x v="0"/>
    <x v="0"/>
    <n v="234"/>
    <s v="vis. med."/>
  </r>
  <r>
    <x v="0"/>
    <x v="25"/>
    <n v="35"/>
    <d v="2001-08-26T00:00:00"/>
    <x v="88"/>
    <x v="2"/>
    <x v="0"/>
    <x v="0"/>
    <n v="3"/>
    <s v="vis. med."/>
  </r>
  <r>
    <x v="0"/>
    <x v="25"/>
    <n v="35"/>
    <d v="2001-08-26T00:00:00"/>
    <x v="88"/>
    <x v="5"/>
    <x v="0"/>
    <x v="0"/>
    <n v="2"/>
    <s v="vis. med."/>
  </r>
  <r>
    <x v="0"/>
    <x v="25"/>
    <n v="35"/>
    <d v="2001-08-26T00:00:00"/>
    <x v="88"/>
    <x v="1"/>
    <x v="0"/>
    <x v="0"/>
    <n v="545"/>
    <s v="vis. med."/>
  </r>
  <r>
    <x v="0"/>
    <x v="25"/>
    <n v="35"/>
    <d v="2001-08-26T00:00:00"/>
    <x v="88"/>
    <x v="0"/>
    <x v="0"/>
    <x v="0"/>
    <n v="176"/>
    <s v="vis. med."/>
  </r>
  <r>
    <x v="0"/>
    <x v="25"/>
    <n v="35"/>
    <d v="2001-08-27T00:00:00"/>
    <x v="89"/>
    <x v="2"/>
    <x v="0"/>
    <x v="0"/>
    <n v="29"/>
    <s v="vis. poor"/>
  </r>
  <r>
    <x v="0"/>
    <x v="25"/>
    <n v="35"/>
    <d v="2001-08-27T00:00:00"/>
    <x v="89"/>
    <x v="5"/>
    <x v="0"/>
    <x v="0"/>
    <n v="1"/>
    <s v="vis. poor"/>
  </r>
  <r>
    <x v="0"/>
    <x v="25"/>
    <n v="35"/>
    <d v="2001-08-27T00:00:00"/>
    <x v="89"/>
    <x v="1"/>
    <x v="0"/>
    <x v="0"/>
    <n v="842"/>
    <s v="vis. poor"/>
  </r>
  <r>
    <x v="0"/>
    <x v="25"/>
    <n v="35"/>
    <d v="2001-08-27T00:00:00"/>
    <x v="89"/>
    <x v="0"/>
    <x v="0"/>
    <x v="0"/>
    <n v="528"/>
    <s v="vis. poor"/>
  </r>
  <r>
    <x v="0"/>
    <x v="25"/>
    <n v="35"/>
    <d v="2001-08-28T00:00:00"/>
    <x v="90"/>
    <x v="2"/>
    <x v="0"/>
    <x v="0"/>
    <n v="8"/>
    <s v="vis. med"/>
  </r>
  <r>
    <x v="0"/>
    <x v="25"/>
    <n v="35"/>
    <d v="2001-08-28T00:00:00"/>
    <x v="90"/>
    <x v="5"/>
    <x v="0"/>
    <x v="0"/>
    <n v="1"/>
    <s v="vis. med"/>
  </r>
  <r>
    <x v="0"/>
    <x v="25"/>
    <n v="35"/>
    <d v="2001-08-28T00:00:00"/>
    <x v="90"/>
    <x v="1"/>
    <x v="0"/>
    <x v="0"/>
    <n v="250"/>
    <s v="vis. med"/>
  </r>
  <r>
    <x v="0"/>
    <x v="25"/>
    <n v="35"/>
    <d v="2001-08-28T00:00:00"/>
    <x v="90"/>
    <x v="0"/>
    <x v="0"/>
    <x v="0"/>
    <n v="223"/>
    <s v="vis. med"/>
  </r>
  <r>
    <x v="0"/>
    <x v="25"/>
    <n v="35"/>
    <d v="2001-08-29T00:00:00"/>
    <x v="91"/>
    <x v="2"/>
    <x v="0"/>
    <x v="0"/>
    <n v="21"/>
    <s v="vis. poor"/>
  </r>
  <r>
    <x v="0"/>
    <x v="25"/>
    <n v="35"/>
    <d v="2001-08-29T00:00:00"/>
    <x v="91"/>
    <x v="1"/>
    <x v="0"/>
    <x v="0"/>
    <n v="401"/>
    <s v="vis. poor"/>
  </r>
  <r>
    <x v="0"/>
    <x v="25"/>
    <n v="35"/>
    <d v="2001-08-29T00:00:00"/>
    <x v="91"/>
    <x v="0"/>
    <x v="0"/>
    <x v="0"/>
    <n v="418"/>
    <s v="vis. poor"/>
  </r>
  <r>
    <x v="0"/>
    <x v="25"/>
    <n v="35"/>
    <d v="2001-08-30T00:00:00"/>
    <x v="92"/>
    <x v="2"/>
    <x v="0"/>
    <x v="0"/>
    <n v="14"/>
    <s v="vis. poor"/>
  </r>
  <r>
    <x v="0"/>
    <x v="25"/>
    <n v="35"/>
    <d v="2001-08-30T00:00:00"/>
    <x v="92"/>
    <x v="3"/>
    <x v="0"/>
    <x v="0"/>
    <n v="1"/>
    <s v="vis. poor"/>
  </r>
  <r>
    <x v="0"/>
    <x v="25"/>
    <n v="35"/>
    <d v="2001-08-30T00:00:00"/>
    <x v="92"/>
    <x v="1"/>
    <x v="0"/>
    <x v="0"/>
    <n v="482"/>
    <s v="vis. poor"/>
  </r>
  <r>
    <x v="0"/>
    <x v="25"/>
    <n v="35"/>
    <d v="2001-08-30T00:00:00"/>
    <x v="92"/>
    <x v="0"/>
    <x v="0"/>
    <x v="0"/>
    <n v="279"/>
    <s v="vis. poor"/>
  </r>
  <r>
    <x v="0"/>
    <x v="25"/>
    <n v="35"/>
    <d v="2001-08-31T00:00:00"/>
    <x v="93"/>
    <x v="2"/>
    <x v="0"/>
    <x v="0"/>
    <n v="27"/>
    <s v="vis. poor"/>
  </r>
  <r>
    <x v="0"/>
    <x v="25"/>
    <n v="35"/>
    <d v="2001-08-31T00:00:00"/>
    <x v="93"/>
    <x v="3"/>
    <x v="0"/>
    <x v="0"/>
    <n v="2"/>
    <s v="vis. poor"/>
  </r>
  <r>
    <x v="0"/>
    <x v="25"/>
    <n v="35"/>
    <d v="2001-08-31T00:00:00"/>
    <x v="93"/>
    <x v="1"/>
    <x v="0"/>
    <x v="0"/>
    <n v="442"/>
    <s v="vis. poor"/>
  </r>
  <r>
    <x v="0"/>
    <x v="25"/>
    <n v="35"/>
    <d v="2001-08-31T00:00:00"/>
    <x v="93"/>
    <x v="0"/>
    <x v="0"/>
    <x v="0"/>
    <n v="245"/>
    <s v="vis. poor"/>
  </r>
  <r>
    <x v="0"/>
    <x v="25"/>
    <n v="35"/>
    <d v="2001-09-01T00:00:00"/>
    <x v="94"/>
    <x v="2"/>
    <x v="0"/>
    <x v="0"/>
    <n v="17"/>
    <s v="vis. poor"/>
  </r>
  <r>
    <x v="0"/>
    <x v="25"/>
    <n v="35"/>
    <d v="2001-09-01T00:00:00"/>
    <x v="94"/>
    <x v="1"/>
    <x v="0"/>
    <x v="0"/>
    <n v="370"/>
    <s v="vis. poor"/>
  </r>
  <r>
    <x v="0"/>
    <x v="25"/>
    <n v="35"/>
    <d v="2001-09-01T00:00:00"/>
    <x v="94"/>
    <x v="0"/>
    <x v="0"/>
    <x v="0"/>
    <n v="195"/>
    <s v="vis. poor"/>
  </r>
  <r>
    <x v="0"/>
    <x v="25"/>
    <n v="36"/>
    <d v="2001-09-02T00:00:00"/>
    <x v="95"/>
    <x v="2"/>
    <x v="0"/>
    <x v="0"/>
    <n v="10"/>
    <s v="vis. med."/>
  </r>
  <r>
    <x v="0"/>
    <x v="25"/>
    <n v="36"/>
    <d v="2001-09-02T00:00:00"/>
    <x v="95"/>
    <x v="3"/>
    <x v="0"/>
    <x v="0"/>
    <n v="1"/>
    <s v="vis. med."/>
  </r>
  <r>
    <x v="0"/>
    <x v="25"/>
    <n v="36"/>
    <d v="2001-09-02T00:00:00"/>
    <x v="95"/>
    <x v="1"/>
    <x v="0"/>
    <x v="0"/>
    <n v="377"/>
    <s v="vis. med."/>
  </r>
  <r>
    <x v="0"/>
    <x v="25"/>
    <n v="36"/>
    <d v="2001-09-02T00:00:00"/>
    <x v="95"/>
    <x v="0"/>
    <x v="0"/>
    <x v="0"/>
    <n v="204"/>
    <s v="vis. med."/>
  </r>
  <r>
    <x v="0"/>
    <x v="25"/>
    <n v="36"/>
    <d v="2001-09-03T00:00:00"/>
    <x v="96"/>
    <x v="2"/>
    <x v="0"/>
    <x v="0"/>
    <n v="24"/>
    <s v="vis. gd"/>
  </r>
  <r>
    <x v="0"/>
    <x v="25"/>
    <n v="36"/>
    <d v="2001-09-03T00:00:00"/>
    <x v="96"/>
    <x v="3"/>
    <x v="0"/>
    <x v="0"/>
    <n v="6"/>
    <s v="vis. gd"/>
  </r>
  <r>
    <x v="0"/>
    <x v="25"/>
    <n v="36"/>
    <d v="2001-09-03T00:00:00"/>
    <x v="96"/>
    <x v="1"/>
    <x v="0"/>
    <x v="0"/>
    <n v="367"/>
    <s v="vis. gd"/>
  </r>
  <r>
    <x v="0"/>
    <x v="25"/>
    <n v="36"/>
    <d v="2001-09-03T00:00:00"/>
    <x v="96"/>
    <x v="0"/>
    <x v="0"/>
    <x v="0"/>
    <n v="248"/>
    <s v="vis. gd"/>
  </r>
  <r>
    <x v="0"/>
    <x v="25"/>
    <n v="36"/>
    <d v="2001-09-04T00:00:00"/>
    <x v="97"/>
    <x v="2"/>
    <x v="0"/>
    <x v="0"/>
    <n v="13"/>
    <s v="vis. gd"/>
  </r>
  <r>
    <x v="0"/>
    <x v="25"/>
    <n v="36"/>
    <d v="2001-09-04T00:00:00"/>
    <x v="97"/>
    <x v="3"/>
    <x v="0"/>
    <x v="0"/>
    <n v="7"/>
    <s v="vis. gd"/>
  </r>
  <r>
    <x v="0"/>
    <x v="25"/>
    <n v="36"/>
    <d v="2001-09-04T00:00:00"/>
    <x v="97"/>
    <x v="1"/>
    <x v="0"/>
    <x v="0"/>
    <n v="291"/>
    <s v="vis. gd"/>
  </r>
  <r>
    <x v="0"/>
    <x v="25"/>
    <n v="36"/>
    <d v="2001-09-04T00:00:00"/>
    <x v="97"/>
    <x v="0"/>
    <x v="0"/>
    <x v="0"/>
    <n v="158"/>
    <s v="vis. gd"/>
  </r>
  <r>
    <x v="0"/>
    <x v="25"/>
    <n v="36"/>
    <d v="2001-09-05T00:00:00"/>
    <x v="98"/>
    <x v="2"/>
    <x v="0"/>
    <x v="0"/>
    <n v="10"/>
    <s v="vis. gd"/>
  </r>
  <r>
    <x v="0"/>
    <x v="25"/>
    <n v="36"/>
    <d v="2001-09-05T00:00:00"/>
    <x v="98"/>
    <x v="3"/>
    <x v="0"/>
    <x v="0"/>
    <n v="1"/>
    <s v="vis. gd"/>
  </r>
  <r>
    <x v="0"/>
    <x v="25"/>
    <n v="36"/>
    <d v="2001-09-05T00:00:00"/>
    <x v="98"/>
    <x v="1"/>
    <x v="0"/>
    <x v="0"/>
    <n v="232"/>
    <s v="vis. gd"/>
  </r>
  <r>
    <x v="0"/>
    <x v="25"/>
    <n v="36"/>
    <d v="2001-09-05T00:00:00"/>
    <x v="98"/>
    <x v="0"/>
    <x v="0"/>
    <x v="0"/>
    <n v="65"/>
    <s v="vis. gd"/>
  </r>
  <r>
    <x v="0"/>
    <x v="25"/>
    <n v="36"/>
    <d v="2001-09-06T00:00:00"/>
    <x v="99"/>
    <x v="2"/>
    <x v="0"/>
    <x v="0"/>
    <n v="38"/>
    <s v="vis. gd"/>
  </r>
  <r>
    <x v="0"/>
    <x v="25"/>
    <n v="36"/>
    <d v="2001-09-06T00:00:00"/>
    <x v="99"/>
    <x v="3"/>
    <x v="0"/>
    <x v="0"/>
    <n v="32"/>
    <s v="vis. gd"/>
  </r>
  <r>
    <x v="0"/>
    <x v="25"/>
    <n v="36"/>
    <d v="2001-09-06T00:00:00"/>
    <x v="99"/>
    <x v="5"/>
    <x v="0"/>
    <x v="0"/>
    <n v="1"/>
    <s v="vis. gd"/>
  </r>
  <r>
    <x v="0"/>
    <x v="25"/>
    <n v="36"/>
    <d v="2001-09-06T00:00:00"/>
    <x v="99"/>
    <x v="1"/>
    <x v="0"/>
    <x v="0"/>
    <n v="580"/>
    <s v="vis. gd"/>
  </r>
  <r>
    <x v="0"/>
    <x v="25"/>
    <n v="36"/>
    <d v="2001-09-06T00:00:00"/>
    <x v="99"/>
    <x v="0"/>
    <x v="0"/>
    <x v="0"/>
    <n v="285"/>
    <s v="vis. gd"/>
  </r>
  <r>
    <x v="0"/>
    <x v="25"/>
    <n v="36"/>
    <d v="2001-09-07T00:00:00"/>
    <x v="100"/>
    <x v="2"/>
    <x v="0"/>
    <x v="0"/>
    <n v="7"/>
    <s v="aaaghhh!"/>
  </r>
  <r>
    <x v="0"/>
    <x v="25"/>
    <n v="36"/>
    <d v="2001-09-07T00:00:00"/>
    <x v="100"/>
    <x v="3"/>
    <x v="0"/>
    <x v="0"/>
    <n v="12"/>
    <s v="aaaghhh!"/>
  </r>
  <r>
    <x v="0"/>
    <x v="25"/>
    <n v="36"/>
    <d v="2001-09-07T00:00:00"/>
    <x v="100"/>
    <x v="1"/>
    <x v="0"/>
    <x v="0"/>
    <n v="154"/>
    <s v="aaaghhh!"/>
  </r>
  <r>
    <x v="0"/>
    <x v="25"/>
    <n v="36"/>
    <d v="2001-09-07T00:00:00"/>
    <x v="100"/>
    <x v="0"/>
    <x v="0"/>
    <x v="0"/>
    <n v="70"/>
    <s v="aaaghhh!"/>
  </r>
  <r>
    <x v="0"/>
    <x v="25"/>
    <n v="36"/>
    <d v="2001-09-08T00:00:00"/>
    <x v="101"/>
    <x v="2"/>
    <x v="0"/>
    <x v="0"/>
    <n v="22"/>
    <s v="vis. med."/>
  </r>
  <r>
    <x v="0"/>
    <x v="25"/>
    <n v="36"/>
    <d v="2001-09-08T00:00:00"/>
    <x v="101"/>
    <x v="3"/>
    <x v="0"/>
    <x v="0"/>
    <n v="7"/>
    <s v="vis. med."/>
  </r>
  <r>
    <x v="0"/>
    <x v="25"/>
    <n v="36"/>
    <d v="2001-09-08T00:00:00"/>
    <x v="101"/>
    <x v="1"/>
    <x v="0"/>
    <x v="0"/>
    <n v="311"/>
    <s v="vis. med."/>
  </r>
  <r>
    <x v="0"/>
    <x v="25"/>
    <n v="36"/>
    <d v="2001-09-08T00:00:00"/>
    <x v="101"/>
    <x v="0"/>
    <x v="0"/>
    <x v="0"/>
    <n v="152"/>
    <s v="vis. med."/>
  </r>
  <r>
    <x v="0"/>
    <x v="25"/>
    <n v="37"/>
    <d v="2001-09-09T00:00:00"/>
    <x v="102"/>
    <x v="2"/>
    <x v="0"/>
    <x v="0"/>
    <n v="21"/>
    <s v="vis. med"/>
  </r>
  <r>
    <x v="0"/>
    <x v="25"/>
    <n v="37"/>
    <d v="2001-09-09T00:00:00"/>
    <x v="102"/>
    <x v="3"/>
    <x v="0"/>
    <x v="0"/>
    <n v="7"/>
    <s v="vis. med"/>
  </r>
  <r>
    <x v="0"/>
    <x v="25"/>
    <n v="37"/>
    <d v="2001-09-09T00:00:00"/>
    <x v="102"/>
    <x v="5"/>
    <x v="0"/>
    <x v="0"/>
    <n v="1"/>
    <s v="vis. med"/>
  </r>
  <r>
    <x v="0"/>
    <x v="25"/>
    <n v="37"/>
    <d v="2001-09-09T00:00:00"/>
    <x v="102"/>
    <x v="1"/>
    <x v="0"/>
    <x v="0"/>
    <n v="213"/>
    <s v="vis. med"/>
  </r>
  <r>
    <x v="0"/>
    <x v="25"/>
    <n v="37"/>
    <d v="2001-09-09T00:00:00"/>
    <x v="102"/>
    <x v="0"/>
    <x v="0"/>
    <x v="0"/>
    <n v="79"/>
    <s v="vis. med"/>
  </r>
  <r>
    <x v="0"/>
    <x v="25"/>
    <n v="37"/>
    <d v="2001-09-10T00:00:00"/>
    <x v="103"/>
    <x v="2"/>
    <x v="0"/>
    <x v="0"/>
    <n v="28"/>
    <s v="vis. med."/>
  </r>
  <r>
    <x v="0"/>
    <x v="25"/>
    <n v="37"/>
    <d v="2001-09-10T00:00:00"/>
    <x v="103"/>
    <x v="3"/>
    <x v="0"/>
    <x v="0"/>
    <n v="13"/>
    <s v="vis. med."/>
  </r>
  <r>
    <x v="0"/>
    <x v="25"/>
    <n v="37"/>
    <d v="2001-09-10T00:00:00"/>
    <x v="103"/>
    <x v="5"/>
    <x v="0"/>
    <x v="0"/>
    <n v="1"/>
    <s v="vis. med."/>
  </r>
  <r>
    <x v="0"/>
    <x v="25"/>
    <n v="37"/>
    <d v="2001-09-10T00:00:00"/>
    <x v="103"/>
    <x v="1"/>
    <x v="0"/>
    <x v="0"/>
    <n v="577"/>
    <s v="vis. med."/>
  </r>
  <r>
    <x v="0"/>
    <x v="25"/>
    <n v="37"/>
    <d v="2001-09-10T00:00:00"/>
    <x v="103"/>
    <x v="0"/>
    <x v="0"/>
    <x v="0"/>
    <n v="90"/>
    <s v="vis. med."/>
  </r>
  <r>
    <x v="0"/>
    <x v="25"/>
    <n v="37"/>
    <d v="2001-09-11T00:00:00"/>
    <x v="104"/>
    <x v="2"/>
    <x v="0"/>
    <x v="0"/>
    <n v="28"/>
    <s v="vis. gd"/>
  </r>
  <r>
    <x v="0"/>
    <x v="25"/>
    <n v="37"/>
    <d v="2001-09-11T00:00:00"/>
    <x v="104"/>
    <x v="3"/>
    <x v="0"/>
    <x v="0"/>
    <n v="6"/>
    <s v="vis. gd"/>
  </r>
  <r>
    <x v="0"/>
    <x v="25"/>
    <n v="37"/>
    <d v="2001-09-11T00:00:00"/>
    <x v="104"/>
    <x v="5"/>
    <x v="0"/>
    <x v="0"/>
    <n v="2"/>
    <s v="vis. gd"/>
  </r>
  <r>
    <x v="0"/>
    <x v="25"/>
    <n v="37"/>
    <d v="2001-09-11T00:00:00"/>
    <x v="104"/>
    <x v="1"/>
    <x v="0"/>
    <x v="0"/>
    <n v="477"/>
    <s v="vis. gd"/>
  </r>
  <r>
    <x v="0"/>
    <x v="25"/>
    <n v="37"/>
    <d v="2001-09-11T00:00:00"/>
    <x v="104"/>
    <x v="0"/>
    <x v="0"/>
    <x v="0"/>
    <n v="50"/>
    <s v="vis. gd"/>
  </r>
  <r>
    <x v="0"/>
    <x v="25"/>
    <n v="37"/>
    <d v="2001-09-12T00:00:00"/>
    <x v="105"/>
    <x v="2"/>
    <x v="0"/>
    <x v="0"/>
    <n v="18"/>
    <s v="vis varied"/>
  </r>
  <r>
    <x v="0"/>
    <x v="25"/>
    <n v="37"/>
    <d v="2001-09-12T00:00:00"/>
    <x v="105"/>
    <x v="3"/>
    <x v="0"/>
    <x v="0"/>
    <n v="8"/>
    <s v="vis varied"/>
  </r>
  <r>
    <x v="0"/>
    <x v="25"/>
    <n v="37"/>
    <d v="2001-09-12T00:00:00"/>
    <x v="105"/>
    <x v="5"/>
    <x v="0"/>
    <x v="0"/>
    <n v="1"/>
    <s v="vis varied"/>
  </r>
  <r>
    <x v="0"/>
    <x v="25"/>
    <n v="37"/>
    <d v="2001-09-12T00:00:00"/>
    <x v="105"/>
    <x v="1"/>
    <x v="0"/>
    <x v="0"/>
    <n v="291"/>
    <s v="vis varied"/>
  </r>
  <r>
    <x v="0"/>
    <x v="25"/>
    <n v="37"/>
    <d v="2001-09-12T00:00:00"/>
    <x v="105"/>
    <x v="0"/>
    <x v="0"/>
    <x v="0"/>
    <n v="28"/>
    <s v="vis varied"/>
  </r>
  <r>
    <x v="0"/>
    <x v="26"/>
    <n v="23"/>
    <d v="2002-06-08T00:00:00"/>
    <x v="9"/>
    <x v="0"/>
    <x v="0"/>
    <x v="0"/>
    <n v="102"/>
    <m/>
  </r>
  <r>
    <x v="0"/>
    <x v="26"/>
    <n v="24"/>
    <d v="2002-06-09T00:00:00"/>
    <x v="10"/>
    <x v="0"/>
    <x v="0"/>
    <x v="0"/>
    <n v="158"/>
    <m/>
  </r>
  <r>
    <x v="0"/>
    <x v="26"/>
    <n v="24"/>
    <d v="2002-06-10T00:00:00"/>
    <x v="11"/>
    <x v="0"/>
    <x v="0"/>
    <x v="0"/>
    <n v="392"/>
    <m/>
  </r>
  <r>
    <x v="0"/>
    <x v="26"/>
    <n v="24"/>
    <d v="2002-06-11T00:00:00"/>
    <x v="12"/>
    <x v="0"/>
    <x v="0"/>
    <x v="0"/>
    <n v="453"/>
    <m/>
  </r>
  <r>
    <x v="0"/>
    <x v="26"/>
    <n v="24"/>
    <d v="2002-06-12T00:00:00"/>
    <x v="13"/>
    <x v="0"/>
    <x v="0"/>
    <x v="0"/>
    <n v="133"/>
    <m/>
  </r>
  <r>
    <x v="0"/>
    <x v="26"/>
    <n v="24"/>
    <d v="2002-06-13T00:00:00"/>
    <x v="14"/>
    <x v="0"/>
    <x v="0"/>
    <x v="0"/>
    <n v="138"/>
    <m/>
  </r>
  <r>
    <x v="0"/>
    <x v="26"/>
    <n v="24"/>
    <d v="2002-06-14T00:00:00"/>
    <x v="15"/>
    <x v="0"/>
    <x v="0"/>
    <x v="0"/>
    <n v="427"/>
    <m/>
  </r>
  <r>
    <x v="0"/>
    <x v="26"/>
    <n v="24"/>
    <d v="2002-06-15T00:00:00"/>
    <x v="16"/>
    <x v="0"/>
    <x v="0"/>
    <x v="0"/>
    <n v="304"/>
    <m/>
  </r>
  <r>
    <x v="0"/>
    <x v="26"/>
    <n v="25"/>
    <d v="2002-06-16T00:00:00"/>
    <x v="17"/>
    <x v="0"/>
    <x v="0"/>
    <x v="0"/>
    <n v="232"/>
    <m/>
  </r>
  <r>
    <x v="0"/>
    <x v="26"/>
    <n v="25"/>
    <d v="2002-06-17T00:00:00"/>
    <x v="18"/>
    <x v="5"/>
    <x v="0"/>
    <x v="0"/>
    <n v="1"/>
    <m/>
  </r>
  <r>
    <x v="0"/>
    <x v="26"/>
    <n v="25"/>
    <d v="2002-06-17T00:00:00"/>
    <x v="18"/>
    <x v="0"/>
    <x v="0"/>
    <x v="0"/>
    <n v="452"/>
    <m/>
  </r>
  <r>
    <x v="0"/>
    <x v="26"/>
    <n v="25"/>
    <d v="2002-06-18T00:00:00"/>
    <x v="19"/>
    <x v="5"/>
    <x v="0"/>
    <x v="0"/>
    <n v="2"/>
    <m/>
  </r>
  <r>
    <x v="0"/>
    <x v="26"/>
    <n v="25"/>
    <d v="2002-06-18T00:00:00"/>
    <x v="19"/>
    <x v="0"/>
    <x v="0"/>
    <x v="0"/>
    <n v="32"/>
    <m/>
  </r>
  <r>
    <x v="0"/>
    <x v="26"/>
    <n v="25"/>
    <d v="2002-06-19T00:00:00"/>
    <x v="20"/>
    <x v="0"/>
    <x v="0"/>
    <x v="0"/>
    <n v="148"/>
    <m/>
  </r>
  <r>
    <x v="0"/>
    <x v="26"/>
    <n v="25"/>
    <d v="2002-06-20T00:00:00"/>
    <x v="21"/>
    <x v="5"/>
    <x v="0"/>
    <x v="0"/>
    <n v="1"/>
    <m/>
  </r>
  <r>
    <x v="0"/>
    <x v="26"/>
    <n v="25"/>
    <d v="2002-06-20T00:00:00"/>
    <x v="21"/>
    <x v="0"/>
    <x v="0"/>
    <x v="0"/>
    <n v="484"/>
    <m/>
  </r>
  <r>
    <x v="0"/>
    <x v="26"/>
    <n v="25"/>
    <d v="2002-06-21T00:00:00"/>
    <x v="22"/>
    <x v="5"/>
    <x v="0"/>
    <x v="0"/>
    <n v="1"/>
    <m/>
  </r>
  <r>
    <x v="0"/>
    <x v="26"/>
    <n v="25"/>
    <d v="2002-06-21T00:00:00"/>
    <x v="22"/>
    <x v="0"/>
    <x v="0"/>
    <x v="0"/>
    <n v="710"/>
    <m/>
  </r>
  <r>
    <x v="0"/>
    <x v="26"/>
    <n v="25"/>
    <d v="2002-06-22T00:00:00"/>
    <x v="23"/>
    <x v="0"/>
    <x v="0"/>
    <x v="0"/>
    <n v="393"/>
    <m/>
  </r>
  <r>
    <x v="0"/>
    <x v="26"/>
    <n v="26"/>
    <d v="2002-06-23T00:00:00"/>
    <x v="24"/>
    <x v="0"/>
    <x v="0"/>
    <x v="0"/>
    <n v="682"/>
    <m/>
  </r>
  <r>
    <x v="0"/>
    <x v="26"/>
    <n v="26"/>
    <d v="2002-06-24T00:00:00"/>
    <x v="25"/>
    <x v="4"/>
    <x v="0"/>
    <x v="0"/>
    <n v="1"/>
    <m/>
  </r>
  <r>
    <x v="0"/>
    <x v="26"/>
    <n v="26"/>
    <d v="2002-06-24T00:00:00"/>
    <x v="25"/>
    <x v="0"/>
    <x v="0"/>
    <x v="0"/>
    <n v="550"/>
    <m/>
  </r>
  <r>
    <x v="0"/>
    <x v="26"/>
    <n v="26"/>
    <d v="2002-06-25T00:00:00"/>
    <x v="26"/>
    <x v="4"/>
    <x v="0"/>
    <x v="0"/>
    <n v="1"/>
    <m/>
  </r>
  <r>
    <x v="0"/>
    <x v="26"/>
    <n v="26"/>
    <d v="2002-06-25T00:00:00"/>
    <x v="26"/>
    <x v="2"/>
    <x v="0"/>
    <x v="0"/>
    <n v="3"/>
    <m/>
  </r>
  <r>
    <x v="0"/>
    <x v="26"/>
    <n v="26"/>
    <d v="2002-06-25T00:00:00"/>
    <x v="26"/>
    <x v="0"/>
    <x v="0"/>
    <x v="0"/>
    <n v="933"/>
    <m/>
  </r>
  <r>
    <x v="0"/>
    <x v="26"/>
    <n v="26"/>
    <d v="2002-06-26T00:00:00"/>
    <x v="27"/>
    <x v="0"/>
    <x v="0"/>
    <x v="0"/>
    <n v="109"/>
    <m/>
  </r>
  <r>
    <x v="0"/>
    <x v="26"/>
    <n v="26"/>
    <d v="2002-06-27T00:00:00"/>
    <x v="28"/>
    <x v="5"/>
    <x v="0"/>
    <x v="0"/>
    <n v="5"/>
    <m/>
  </r>
  <r>
    <x v="0"/>
    <x v="26"/>
    <n v="26"/>
    <d v="2002-06-27T00:00:00"/>
    <x v="28"/>
    <x v="0"/>
    <x v="0"/>
    <x v="0"/>
    <n v="351"/>
    <m/>
  </r>
  <r>
    <x v="0"/>
    <x v="26"/>
    <n v="26"/>
    <d v="2002-06-28T00:00:00"/>
    <x v="29"/>
    <x v="4"/>
    <x v="0"/>
    <x v="0"/>
    <n v="2"/>
    <m/>
  </r>
  <r>
    <x v="0"/>
    <x v="26"/>
    <n v="26"/>
    <d v="2002-06-28T00:00:00"/>
    <x v="29"/>
    <x v="2"/>
    <x v="0"/>
    <x v="0"/>
    <n v="1"/>
    <m/>
  </r>
  <r>
    <x v="0"/>
    <x v="26"/>
    <n v="26"/>
    <d v="2002-06-28T00:00:00"/>
    <x v="29"/>
    <x v="5"/>
    <x v="0"/>
    <x v="0"/>
    <n v="2"/>
    <m/>
  </r>
  <r>
    <x v="0"/>
    <x v="26"/>
    <n v="26"/>
    <d v="2002-06-28T00:00:00"/>
    <x v="29"/>
    <x v="0"/>
    <x v="0"/>
    <x v="0"/>
    <n v="275"/>
    <m/>
  </r>
  <r>
    <x v="0"/>
    <x v="26"/>
    <n v="26"/>
    <d v="2002-06-29T00:00:00"/>
    <x v="30"/>
    <x v="2"/>
    <x v="0"/>
    <x v="0"/>
    <n v="1"/>
    <m/>
  </r>
  <r>
    <x v="0"/>
    <x v="26"/>
    <n v="26"/>
    <d v="2002-06-29T00:00:00"/>
    <x v="30"/>
    <x v="5"/>
    <x v="0"/>
    <x v="0"/>
    <n v="1"/>
    <m/>
  </r>
  <r>
    <x v="0"/>
    <x v="26"/>
    <n v="26"/>
    <d v="2002-06-29T00:00:00"/>
    <x v="30"/>
    <x v="0"/>
    <x v="0"/>
    <x v="0"/>
    <n v="295"/>
    <m/>
  </r>
  <r>
    <x v="0"/>
    <x v="26"/>
    <n v="27"/>
    <d v="2002-06-30T00:00:00"/>
    <x v="31"/>
    <x v="2"/>
    <x v="0"/>
    <x v="0"/>
    <n v="1"/>
    <m/>
  </r>
  <r>
    <x v="0"/>
    <x v="26"/>
    <n v="27"/>
    <d v="2002-06-30T00:00:00"/>
    <x v="31"/>
    <x v="0"/>
    <x v="0"/>
    <x v="0"/>
    <n v="674"/>
    <m/>
  </r>
  <r>
    <x v="0"/>
    <x v="26"/>
    <n v="27"/>
    <d v="2002-07-01T00:00:00"/>
    <x v="32"/>
    <x v="2"/>
    <x v="0"/>
    <x v="0"/>
    <n v="1"/>
    <m/>
  </r>
  <r>
    <x v="0"/>
    <x v="26"/>
    <n v="27"/>
    <d v="2002-07-01T00:00:00"/>
    <x v="32"/>
    <x v="5"/>
    <x v="0"/>
    <x v="0"/>
    <n v="1"/>
    <m/>
  </r>
  <r>
    <x v="0"/>
    <x v="26"/>
    <n v="27"/>
    <d v="2002-07-01T00:00:00"/>
    <x v="32"/>
    <x v="0"/>
    <x v="0"/>
    <x v="0"/>
    <n v="129"/>
    <m/>
  </r>
  <r>
    <x v="0"/>
    <x v="26"/>
    <n v="27"/>
    <d v="2002-07-02T00:00:00"/>
    <x v="33"/>
    <x v="4"/>
    <x v="0"/>
    <x v="0"/>
    <n v="1"/>
    <m/>
  </r>
  <r>
    <x v="0"/>
    <x v="26"/>
    <n v="27"/>
    <d v="2002-07-02T00:00:00"/>
    <x v="33"/>
    <x v="2"/>
    <x v="0"/>
    <x v="0"/>
    <n v="2"/>
    <m/>
  </r>
  <r>
    <x v="0"/>
    <x v="26"/>
    <n v="27"/>
    <d v="2002-07-02T00:00:00"/>
    <x v="33"/>
    <x v="0"/>
    <x v="0"/>
    <x v="0"/>
    <n v="217"/>
    <m/>
  </r>
  <r>
    <x v="0"/>
    <x v="26"/>
    <n v="27"/>
    <d v="2002-07-03T00:00:00"/>
    <x v="34"/>
    <x v="4"/>
    <x v="0"/>
    <x v="0"/>
    <n v="1"/>
    <m/>
  </r>
  <r>
    <x v="0"/>
    <x v="26"/>
    <n v="27"/>
    <d v="2002-07-03T00:00:00"/>
    <x v="34"/>
    <x v="2"/>
    <x v="0"/>
    <x v="0"/>
    <n v="7"/>
    <m/>
  </r>
  <r>
    <x v="0"/>
    <x v="26"/>
    <n v="27"/>
    <d v="2002-07-03T00:00:00"/>
    <x v="34"/>
    <x v="0"/>
    <x v="0"/>
    <x v="0"/>
    <n v="229"/>
    <m/>
  </r>
  <r>
    <x v="0"/>
    <x v="26"/>
    <n v="27"/>
    <d v="2002-07-04T00:00:00"/>
    <x v="35"/>
    <x v="2"/>
    <x v="0"/>
    <x v="0"/>
    <n v="2"/>
    <m/>
  </r>
  <r>
    <x v="0"/>
    <x v="26"/>
    <n v="27"/>
    <d v="2002-07-04T00:00:00"/>
    <x v="35"/>
    <x v="0"/>
    <x v="0"/>
    <x v="0"/>
    <n v="71"/>
    <m/>
  </r>
  <r>
    <x v="0"/>
    <x v="26"/>
    <n v="27"/>
    <d v="2002-07-05T00:00:00"/>
    <x v="36"/>
    <x v="5"/>
    <x v="0"/>
    <x v="0"/>
    <n v="11"/>
    <m/>
  </r>
  <r>
    <x v="0"/>
    <x v="26"/>
    <n v="27"/>
    <d v="2002-07-05T00:00:00"/>
    <x v="36"/>
    <x v="1"/>
    <x v="0"/>
    <x v="0"/>
    <n v="2"/>
    <m/>
  </r>
  <r>
    <x v="0"/>
    <x v="26"/>
    <n v="27"/>
    <d v="2002-07-05T00:00:00"/>
    <x v="36"/>
    <x v="0"/>
    <x v="0"/>
    <x v="0"/>
    <n v="352"/>
    <m/>
  </r>
  <r>
    <x v="0"/>
    <x v="26"/>
    <n v="27"/>
    <d v="2002-07-06T00:00:00"/>
    <x v="37"/>
    <x v="1"/>
    <x v="0"/>
    <x v="0"/>
    <n v="2"/>
    <m/>
  </r>
  <r>
    <x v="0"/>
    <x v="26"/>
    <n v="27"/>
    <d v="2002-07-06T00:00:00"/>
    <x v="37"/>
    <x v="0"/>
    <x v="0"/>
    <x v="0"/>
    <n v="197"/>
    <m/>
  </r>
  <r>
    <x v="0"/>
    <x v="26"/>
    <n v="28"/>
    <d v="2002-07-07T00:00:00"/>
    <x v="38"/>
    <x v="5"/>
    <x v="0"/>
    <x v="0"/>
    <n v="4"/>
    <m/>
  </r>
  <r>
    <x v="0"/>
    <x v="26"/>
    <n v="28"/>
    <d v="2002-07-07T00:00:00"/>
    <x v="38"/>
    <x v="0"/>
    <x v="0"/>
    <x v="0"/>
    <n v="124"/>
    <m/>
  </r>
  <r>
    <x v="0"/>
    <x v="26"/>
    <n v="28"/>
    <d v="2002-07-08T00:00:00"/>
    <x v="39"/>
    <x v="4"/>
    <x v="0"/>
    <x v="0"/>
    <n v="1"/>
    <m/>
  </r>
  <r>
    <x v="0"/>
    <x v="26"/>
    <n v="28"/>
    <d v="2002-07-08T00:00:00"/>
    <x v="39"/>
    <x v="2"/>
    <x v="0"/>
    <x v="0"/>
    <n v="2"/>
    <m/>
  </r>
  <r>
    <x v="0"/>
    <x v="26"/>
    <n v="28"/>
    <d v="2002-07-08T00:00:00"/>
    <x v="39"/>
    <x v="5"/>
    <x v="0"/>
    <x v="0"/>
    <n v="2"/>
    <m/>
  </r>
  <r>
    <x v="0"/>
    <x v="26"/>
    <n v="28"/>
    <d v="2002-07-08T00:00:00"/>
    <x v="39"/>
    <x v="1"/>
    <x v="0"/>
    <x v="0"/>
    <n v="4"/>
    <m/>
  </r>
  <r>
    <x v="0"/>
    <x v="26"/>
    <n v="28"/>
    <d v="2002-07-08T00:00:00"/>
    <x v="39"/>
    <x v="0"/>
    <x v="0"/>
    <x v="0"/>
    <n v="369"/>
    <m/>
  </r>
  <r>
    <x v="0"/>
    <x v="26"/>
    <n v="28"/>
    <d v="2002-07-09T00:00:00"/>
    <x v="40"/>
    <x v="2"/>
    <x v="0"/>
    <x v="0"/>
    <n v="2"/>
    <m/>
  </r>
  <r>
    <x v="0"/>
    <x v="26"/>
    <n v="28"/>
    <d v="2002-07-09T00:00:00"/>
    <x v="40"/>
    <x v="5"/>
    <x v="0"/>
    <x v="0"/>
    <n v="2"/>
    <m/>
  </r>
  <r>
    <x v="0"/>
    <x v="26"/>
    <n v="28"/>
    <d v="2002-07-09T00:00:00"/>
    <x v="40"/>
    <x v="0"/>
    <x v="0"/>
    <x v="0"/>
    <n v="100"/>
    <m/>
  </r>
  <r>
    <x v="0"/>
    <x v="26"/>
    <n v="28"/>
    <d v="2002-07-10T00:00:00"/>
    <x v="41"/>
    <x v="4"/>
    <x v="0"/>
    <x v="0"/>
    <n v="1"/>
    <m/>
  </r>
  <r>
    <x v="0"/>
    <x v="26"/>
    <n v="28"/>
    <d v="2002-07-10T00:00:00"/>
    <x v="41"/>
    <x v="2"/>
    <x v="0"/>
    <x v="0"/>
    <n v="20"/>
    <m/>
  </r>
  <r>
    <x v="0"/>
    <x v="26"/>
    <n v="28"/>
    <d v="2002-07-10T00:00:00"/>
    <x v="41"/>
    <x v="5"/>
    <x v="0"/>
    <x v="0"/>
    <n v="2"/>
    <m/>
  </r>
  <r>
    <x v="0"/>
    <x v="26"/>
    <n v="28"/>
    <d v="2002-07-10T00:00:00"/>
    <x v="41"/>
    <x v="1"/>
    <x v="0"/>
    <x v="0"/>
    <n v="12"/>
    <m/>
  </r>
  <r>
    <x v="0"/>
    <x v="26"/>
    <n v="28"/>
    <d v="2002-07-10T00:00:00"/>
    <x v="41"/>
    <x v="0"/>
    <x v="0"/>
    <x v="0"/>
    <n v="850"/>
    <m/>
  </r>
  <r>
    <x v="0"/>
    <x v="26"/>
    <n v="28"/>
    <d v="2002-07-11T00:00:00"/>
    <x v="42"/>
    <x v="4"/>
    <x v="0"/>
    <x v="0"/>
    <n v="1"/>
    <m/>
  </r>
  <r>
    <x v="0"/>
    <x v="26"/>
    <n v="28"/>
    <d v="2002-07-11T00:00:00"/>
    <x v="42"/>
    <x v="2"/>
    <x v="0"/>
    <x v="0"/>
    <n v="9"/>
    <m/>
  </r>
  <r>
    <x v="0"/>
    <x v="26"/>
    <n v="28"/>
    <d v="2002-07-11T00:00:00"/>
    <x v="42"/>
    <x v="5"/>
    <x v="0"/>
    <x v="0"/>
    <n v="4"/>
    <m/>
  </r>
  <r>
    <x v="0"/>
    <x v="26"/>
    <n v="28"/>
    <d v="2002-07-11T00:00:00"/>
    <x v="42"/>
    <x v="1"/>
    <x v="0"/>
    <x v="0"/>
    <n v="13"/>
    <m/>
  </r>
  <r>
    <x v="0"/>
    <x v="26"/>
    <n v="28"/>
    <d v="2002-07-11T00:00:00"/>
    <x v="42"/>
    <x v="0"/>
    <x v="0"/>
    <x v="0"/>
    <n v="960"/>
    <m/>
  </r>
  <r>
    <x v="0"/>
    <x v="26"/>
    <n v="28"/>
    <d v="2002-07-12T00:00:00"/>
    <x v="43"/>
    <x v="4"/>
    <x v="0"/>
    <x v="0"/>
    <n v="1"/>
    <m/>
  </r>
  <r>
    <x v="0"/>
    <x v="26"/>
    <n v="28"/>
    <d v="2002-07-12T00:00:00"/>
    <x v="43"/>
    <x v="2"/>
    <x v="0"/>
    <x v="0"/>
    <n v="2"/>
    <m/>
  </r>
  <r>
    <x v="0"/>
    <x v="26"/>
    <n v="28"/>
    <d v="2002-07-12T00:00:00"/>
    <x v="43"/>
    <x v="5"/>
    <x v="0"/>
    <x v="0"/>
    <n v="2"/>
    <m/>
  </r>
  <r>
    <x v="0"/>
    <x v="26"/>
    <n v="28"/>
    <d v="2002-07-12T00:00:00"/>
    <x v="43"/>
    <x v="1"/>
    <x v="0"/>
    <x v="0"/>
    <n v="11"/>
    <m/>
  </r>
  <r>
    <x v="0"/>
    <x v="26"/>
    <n v="28"/>
    <d v="2002-07-12T00:00:00"/>
    <x v="43"/>
    <x v="0"/>
    <x v="0"/>
    <x v="0"/>
    <n v="1104"/>
    <m/>
  </r>
  <r>
    <x v="0"/>
    <x v="26"/>
    <n v="28"/>
    <d v="2002-07-13T00:00:00"/>
    <x v="44"/>
    <x v="4"/>
    <x v="0"/>
    <x v="0"/>
    <n v="2"/>
    <m/>
  </r>
  <r>
    <x v="0"/>
    <x v="26"/>
    <n v="28"/>
    <d v="2002-07-13T00:00:00"/>
    <x v="44"/>
    <x v="2"/>
    <x v="0"/>
    <x v="0"/>
    <n v="5"/>
    <m/>
  </r>
  <r>
    <x v="0"/>
    <x v="26"/>
    <n v="28"/>
    <d v="2002-07-13T00:00:00"/>
    <x v="44"/>
    <x v="5"/>
    <x v="0"/>
    <x v="0"/>
    <n v="10"/>
    <m/>
  </r>
  <r>
    <x v="0"/>
    <x v="26"/>
    <n v="28"/>
    <d v="2002-07-13T00:00:00"/>
    <x v="44"/>
    <x v="1"/>
    <x v="0"/>
    <x v="0"/>
    <n v="5"/>
    <m/>
  </r>
  <r>
    <x v="0"/>
    <x v="26"/>
    <n v="28"/>
    <d v="2002-07-13T00:00:00"/>
    <x v="44"/>
    <x v="0"/>
    <x v="0"/>
    <x v="0"/>
    <n v="631"/>
    <m/>
  </r>
  <r>
    <x v="0"/>
    <x v="26"/>
    <n v="29"/>
    <d v="2002-07-14T00:00:00"/>
    <x v="45"/>
    <x v="4"/>
    <x v="0"/>
    <x v="0"/>
    <n v="2"/>
    <m/>
  </r>
  <r>
    <x v="0"/>
    <x v="26"/>
    <n v="29"/>
    <d v="2002-07-14T00:00:00"/>
    <x v="45"/>
    <x v="2"/>
    <x v="0"/>
    <x v="0"/>
    <n v="6"/>
    <m/>
  </r>
  <r>
    <x v="0"/>
    <x v="26"/>
    <n v="29"/>
    <d v="2002-07-14T00:00:00"/>
    <x v="45"/>
    <x v="5"/>
    <x v="0"/>
    <x v="0"/>
    <n v="7"/>
    <m/>
  </r>
  <r>
    <x v="0"/>
    <x v="26"/>
    <n v="29"/>
    <d v="2002-07-14T00:00:00"/>
    <x v="45"/>
    <x v="1"/>
    <x v="0"/>
    <x v="0"/>
    <n v="3"/>
    <m/>
  </r>
  <r>
    <x v="0"/>
    <x v="26"/>
    <n v="29"/>
    <d v="2002-07-14T00:00:00"/>
    <x v="45"/>
    <x v="0"/>
    <x v="0"/>
    <x v="0"/>
    <n v="686"/>
    <m/>
  </r>
  <r>
    <x v="0"/>
    <x v="26"/>
    <n v="29"/>
    <d v="2002-07-15T00:00:00"/>
    <x v="46"/>
    <x v="4"/>
    <x v="0"/>
    <x v="0"/>
    <n v="1"/>
    <m/>
  </r>
  <r>
    <x v="0"/>
    <x v="26"/>
    <n v="29"/>
    <d v="2002-07-15T00:00:00"/>
    <x v="46"/>
    <x v="2"/>
    <x v="0"/>
    <x v="0"/>
    <n v="1"/>
    <m/>
  </r>
  <r>
    <x v="0"/>
    <x v="26"/>
    <n v="29"/>
    <d v="2002-07-15T00:00:00"/>
    <x v="46"/>
    <x v="5"/>
    <x v="0"/>
    <x v="0"/>
    <n v="14"/>
    <m/>
  </r>
  <r>
    <x v="0"/>
    <x v="26"/>
    <n v="29"/>
    <d v="2002-07-15T00:00:00"/>
    <x v="46"/>
    <x v="1"/>
    <x v="0"/>
    <x v="0"/>
    <n v="1"/>
    <m/>
  </r>
  <r>
    <x v="0"/>
    <x v="26"/>
    <n v="29"/>
    <d v="2002-07-15T00:00:00"/>
    <x v="46"/>
    <x v="0"/>
    <x v="0"/>
    <x v="0"/>
    <n v="269"/>
    <m/>
  </r>
  <r>
    <x v="0"/>
    <x v="26"/>
    <n v="29"/>
    <d v="2002-07-16T00:00:00"/>
    <x v="47"/>
    <x v="4"/>
    <x v="0"/>
    <x v="0"/>
    <n v="1"/>
    <m/>
  </r>
  <r>
    <x v="0"/>
    <x v="26"/>
    <n v="29"/>
    <d v="2002-07-16T00:00:00"/>
    <x v="47"/>
    <x v="2"/>
    <x v="0"/>
    <x v="0"/>
    <n v="4"/>
    <m/>
  </r>
  <r>
    <x v="0"/>
    <x v="26"/>
    <n v="29"/>
    <d v="2002-07-16T00:00:00"/>
    <x v="47"/>
    <x v="5"/>
    <x v="0"/>
    <x v="0"/>
    <n v="5"/>
    <m/>
  </r>
  <r>
    <x v="0"/>
    <x v="26"/>
    <n v="29"/>
    <d v="2002-07-16T00:00:00"/>
    <x v="47"/>
    <x v="1"/>
    <x v="0"/>
    <x v="0"/>
    <n v="5"/>
    <m/>
  </r>
  <r>
    <x v="0"/>
    <x v="26"/>
    <n v="29"/>
    <d v="2002-07-16T00:00:00"/>
    <x v="47"/>
    <x v="0"/>
    <x v="0"/>
    <x v="0"/>
    <n v="1022"/>
    <m/>
  </r>
  <r>
    <x v="0"/>
    <x v="26"/>
    <n v="29"/>
    <d v="2002-07-17T00:00:00"/>
    <x v="48"/>
    <x v="2"/>
    <x v="0"/>
    <x v="0"/>
    <n v="1"/>
    <m/>
  </r>
  <r>
    <x v="0"/>
    <x v="26"/>
    <n v="29"/>
    <d v="2002-07-17T00:00:00"/>
    <x v="48"/>
    <x v="5"/>
    <x v="0"/>
    <x v="0"/>
    <n v="2"/>
    <m/>
  </r>
  <r>
    <x v="0"/>
    <x v="26"/>
    <n v="29"/>
    <d v="2002-07-17T00:00:00"/>
    <x v="48"/>
    <x v="1"/>
    <x v="0"/>
    <x v="0"/>
    <n v="14"/>
    <m/>
  </r>
  <r>
    <x v="0"/>
    <x v="26"/>
    <n v="29"/>
    <d v="2002-07-17T00:00:00"/>
    <x v="48"/>
    <x v="0"/>
    <x v="0"/>
    <x v="0"/>
    <n v="944"/>
    <m/>
  </r>
  <r>
    <x v="0"/>
    <x v="26"/>
    <n v="29"/>
    <d v="2002-07-18T00:00:00"/>
    <x v="49"/>
    <x v="4"/>
    <x v="0"/>
    <x v="0"/>
    <n v="2"/>
    <m/>
  </r>
  <r>
    <x v="0"/>
    <x v="26"/>
    <n v="29"/>
    <d v="2002-07-18T00:00:00"/>
    <x v="49"/>
    <x v="2"/>
    <x v="0"/>
    <x v="0"/>
    <n v="1"/>
    <m/>
  </r>
  <r>
    <x v="0"/>
    <x v="26"/>
    <n v="29"/>
    <d v="2002-07-18T00:00:00"/>
    <x v="49"/>
    <x v="5"/>
    <x v="0"/>
    <x v="0"/>
    <n v="7"/>
    <m/>
  </r>
  <r>
    <x v="0"/>
    <x v="26"/>
    <n v="29"/>
    <d v="2002-07-18T00:00:00"/>
    <x v="49"/>
    <x v="1"/>
    <x v="0"/>
    <x v="0"/>
    <n v="19"/>
    <m/>
  </r>
  <r>
    <x v="0"/>
    <x v="26"/>
    <n v="29"/>
    <d v="2002-07-18T00:00:00"/>
    <x v="49"/>
    <x v="0"/>
    <x v="0"/>
    <x v="0"/>
    <n v="909"/>
    <m/>
  </r>
  <r>
    <x v="0"/>
    <x v="26"/>
    <n v="29"/>
    <d v="2002-07-19T00:00:00"/>
    <x v="50"/>
    <x v="4"/>
    <x v="0"/>
    <x v="0"/>
    <n v="1"/>
    <m/>
  </r>
  <r>
    <x v="0"/>
    <x v="26"/>
    <n v="29"/>
    <d v="2002-07-19T00:00:00"/>
    <x v="50"/>
    <x v="2"/>
    <x v="0"/>
    <x v="0"/>
    <n v="9"/>
    <m/>
  </r>
  <r>
    <x v="0"/>
    <x v="26"/>
    <n v="29"/>
    <d v="2002-07-19T00:00:00"/>
    <x v="50"/>
    <x v="5"/>
    <x v="0"/>
    <x v="0"/>
    <n v="2"/>
    <m/>
  </r>
  <r>
    <x v="0"/>
    <x v="26"/>
    <n v="29"/>
    <d v="2002-07-19T00:00:00"/>
    <x v="50"/>
    <x v="1"/>
    <x v="0"/>
    <x v="0"/>
    <n v="20"/>
    <m/>
  </r>
  <r>
    <x v="0"/>
    <x v="26"/>
    <n v="29"/>
    <d v="2002-07-19T00:00:00"/>
    <x v="50"/>
    <x v="0"/>
    <x v="0"/>
    <x v="0"/>
    <n v="1449"/>
    <m/>
  </r>
  <r>
    <x v="0"/>
    <x v="26"/>
    <n v="29"/>
    <d v="2002-07-20T00:00:00"/>
    <x v="51"/>
    <x v="5"/>
    <x v="0"/>
    <x v="0"/>
    <n v="3"/>
    <m/>
  </r>
  <r>
    <x v="0"/>
    <x v="26"/>
    <n v="29"/>
    <d v="2002-07-20T00:00:00"/>
    <x v="51"/>
    <x v="1"/>
    <x v="0"/>
    <x v="0"/>
    <n v="16"/>
    <m/>
  </r>
  <r>
    <x v="0"/>
    <x v="26"/>
    <n v="29"/>
    <d v="2002-07-20T00:00:00"/>
    <x v="51"/>
    <x v="0"/>
    <x v="0"/>
    <x v="0"/>
    <n v="914"/>
    <m/>
  </r>
  <r>
    <x v="0"/>
    <x v="26"/>
    <n v="30"/>
    <d v="2002-07-21T00:00:00"/>
    <x v="52"/>
    <x v="4"/>
    <x v="0"/>
    <x v="0"/>
    <n v="3"/>
    <m/>
  </r>
  <r>
    <x v="0"/>
    <x v="26"/>
    <n v="30"/>
    <d v="2002-07-21T00:00:00"/>
    <x v="52"/>
    <x v="2"/>
    <x v="0"/>
    <x v="0"/>
    <n v="7"/>
    <m/>
  </r>
  <r>
    <x v="0"/>
    <x v="26"/>
    <n v="30"/>
    <d v="2002-07-21T00:00:00"/>
    <x v="52"/>
    <x v="5"/>
    <x v="0"/>
    <x v="0"/>
    <n v="13"/>
    <m/>
  </r>
  <r>
    <x v="0"/>
    <x v="26"/>
    <n v="30"/>
    <d v="2002-07-21T00:00:00"/>
    <x v="52"/>
    <x v="1"/>
    <x v="0"/>
    <x v="0"/>
    <n v="108"/>
    <m/>
  </r>
  <r>
    <x v="0"/>
    <x v="26"/>
    <n v="30"/>
    <d v="2002-07-21T00:00:00"/>
    <x v="52"/>
    <x v="0"/>
    <x v="0"/>
    <x v="0"/>
    <n v="2480"/>
    <m/>
  </r>
  <r>
    <x v="0"/>
    <x v="26"/>
    <n v="30"/>
    <d v="2002-07-22T00:00:00"/>
    <x v="53"/>
    <x v="4"/>
    <x v="0"/>
    <x v="0"/>
    <n v="1"/>
    <m/>
  </r>
  <r>
    <x v="0"/>
    <x v="26"/>
    <n v="30"/>
    <d v="2002-07-22T00:00:00"/>
    <x v="53"/>
    <x v="2"/>
    <x v="0"/>
    <x v="0"/>
    <n v="8"/>
    <m/>
  </r>
  <r>
    <x v="0"/>
    <x v="26"/>
    <n v="30"/>
    <d v="2002-07-22T00:00:00"/>
    <x v="53"/>
    <x v="5"/>
    <x v="0"/>
    <x v="0"/>
    <n v="9"/>
    <m/>
  </r>
  <r>
    <x v="0"/>
    <x v="26"/>
    <n v="30"/>
    <d v="2002-07-22T00:00:00"/>
    <x v="53"/>
    <x v="1"/>
    <x v="0"/>
    <x v="0"/>
    <n v="345"/>
    <m/>
  </r>
  <r>
    <x v="0"/>
    <x v="26"/>
    <n v="30"/>
    <d v="2002-07-22T00:00:00"/>
    <x v="53"/>
    <x v="0"/>
    <x v="0"/>
    <x v="0"/>
    <n v="2867"/>
    <m/>
  </r>
  <r>
    <x v="0"/>
    <x v="26"/>
    <n v="30"/>
    <d v="2002-07-23T00:00:00"/>
    <x v="54"/>
    <x v="4"/>
    <x v="0"/>
    <x v="0"/>
    <n v="3"/>
    <m/>
  </r>
  <r>
    <x v="0"/>
    <x v="26"/>
    <n v="30"/>
    <d v="2002-07-23T00:00:00"/>
    <x v="54"/>
    <x v="2"/>
    <x v="0"/>
    <x v="0"/>
    <n v="4"/>
    <m/>
  </r>
  <r>
    <x v="0"/>
    <x v="26"/>
    <n v="30"/>
    <d v="2002-07-23T00:00:00"/>
    <x v="54"/>
    <x v="5"/>
    <x v="0"/>
    <x v="0"/>
    <n v="9"/>
    <m/>
  </r>
  <r>
    <x v="0"/>
    <x v="26"/>
    <n v="30"/>
    <d v="2002-07-23T00:00:00"/>
    <x v="54"/>
    <x v="1"/>
    <x v="0"/>
    <x v="0"/>
    <n v="674"/>
    <m/>
  </r>
  <r>
    <x v="0"/>
    <x v="26"/>
    <n v="30"/>
    <d v="2002-07-23T00:00:00"/>
    <x v="54"/>
    <x v="0"/>
    <x v="0"/>
    <x v="0"/>
    <n v="2141"/>
    <m/>
  </r>
  <r>
    <x v="0"/>
    <x v="26"/>
    <n v="30"/>
    <d v="2002-07-24T00:00:00"/>
    <x v="55"/>
    <x v="4"/>
    <x v="0"/>
    <x v="0"/>
    <n v="1"/>
    <m/>
  </r>
  <r>
    <x v="0"/>
    <x v="26"/>
    <n v="30"/>
    <d v="2002-07-24T00:00:00"/>
    <x v="55"/>
    <x v="2"/>
    <x v="0"/>
    <x v="0"/>
    <n v="5"/>
    <m/>
  </r>
  <r>
    <x v="0"/>
    <x v="26"/>
    <n v="30"/>
    <d v="2002-07-24T00:00:00"/>
    <x v="55"/>
    <x v="5"/>
    <x v="0"/>
    <x v="0"/>
    <n v="31"/>
    <m/>
  </r>
  <r>
    <x v="0"/>
    <x v="26"/>
    <n v="30"/>
    <d v="2002-07-24T00:00:00"/>
    <x v="55"/>
    <x v="1"/>
    <x v="0"/>
    <x v="0"/>
    <n v="193"/>
    <m/>
  </r>
  <r>
    <x v="0"/>
    <x v="26"/>
    <n v="30"/>
    <d v="2002-07-24T00:00:00"/>
    <x v="55"/>
    <x v="0"/>
    <x v="0"/>
    <x v="0"/>
    <n v="1037"/>
    <m/>
  </r>
  <r>
    <x v="0"/>
    <x v="26"/>
    <n v="30"/>
    <d v="2002-07-25T00:00:00"/>
    <x v="56"/>
    <x v="2"/>
    <x v="0"/>
    <x v="0"/>
    <n v="1"/>
    <m/>
  </r>
  <r>
    <x v="0"/>
    <x v="26"/>
    <n v="30"/>
    <d v="2002-07-25T00:00:00"/>
    <x v="56"/>
    <x v="5"/>
    <x v="0"/>
    <x v="0"/>
    <n v="35"/>
    <m/>
  </r>
  <r>
    <x v="0"/>
    <x v="26"/>
    <n v="30"/>
    <d v="2002-07-25T00:00:00"/>
    <x v="56"/>
    <x v="1"/>
    <x v="0"/>
    <x v="0"/>
    <n v="118"/>
    <m/>
  </r>
  <r>
    <x v="0"/>
    <x v="26"/>
    <n v="30"/>
    <d v="2002-07-25T00:00:00"/>
    <x v="56"/>
    <x v="0"/>
    <x v="0"/>
    <x v="0"/>
    <n v="728"/>
    <m/>
  </r>
  <r>
    <x v="0"/>
    <x v="26"/>
    <n v="30"/>
    <d v="2002-07-26T00:00:00"/>
    <x v="57"/>
    <x v="4"/>
    <x v="0"/>
    <x v="0"/>
    <n v="1"/>
    <m/>
  </r>
  <r>
    <x v="0"/>
    <x v="26"/>
    <n v="30"/>
    <d v="2002-07-26T00:00:00"/>
    <x v="57"/>
    <x v="2"/>
    <x v="0"/>
    <x v="0"/>
    <n v="2"/>
    <m/>
  </r>
  <r>
    <x v="0"/>
    <x v="26"/>
    <n v="30"/>
    <d v="2002-07-26T00:00:00"/>
    <x v="57"/>
    <x v="5"/>
    <x v="0"/>
    <x v="0"/>
    <n v="42"/>
    <m/>
  </r>
  <r>
    <x v="0"/>
    <x v="26"/>
    <n v="30"/>
    <d v="2002-07-26T00:00:00"/>
    <x v="57"/>
    <x v="1"/>
    <x v="0"/>
    <x v="0"/>
    <n v="121"/>
    <m/>
  </r>
  <r>
    <x v="0"/>
    <x v="26"/>
    <n v="30"/>
    <d v="2002-07-26T00:00:00"/>
    <x v="57"/>
    <x v="0"/>
    <x v="0"/>
    <x v="0"/>
    <n v="378"/>
    <m/>
  </r>
  <r>
    <x v="0"/>
    <x v="26"/>
    <n v="30"/>
    <d v="2002-07-27T00:00:00"/>
    <x v="58"/>
    <x v="4"/>
    <x v="0"/>
    <x v="0"/>
    <n v="1"/>
    <m/>
  </r>
  <r>
    <x v="0"/>
    <x v="26"/>
    <n v="30"/>
    <d v="2002-07-27T00:00:00"/>
    <x v="58"/>
    <x v="2"/>
    <x v="0"/>
    <x v="0"/>
    <n v="3"/>
    <m/>
  </r>
  <r>
    <x v="0"/>
    <x v="26"/>
    <n v="30"/>
    <d v="2002-07-27T00:00:00"/>
    <x v="58"/>
    <x v="5"/>
    <x v="0"/>
    <x v="0"/>
    <n v="31"/>
    <m/>
  </r>
  <r>
    <x v="0"/>
    <x v="26"/>
    <n v="30"/>
    <d v="2002-07-27T00:00:00"/>
    <x v="58"/>
    <x v="1"/>
    <x v="0"/>
    <x v="0"/>
    <n v="117"/>
    <m/>
  </r>
  <r>
    <x v="0"/>
    <x v="26"/>
    <n v="30"/>
    <d v="2002-07-27T00:00:00"/>
    <x v="58"/>
    <x v="0"/>
    <x v="0"/>
    <x v="0"/>
    <n v="802"/>
    <m/>
  </r>
  <r>
    <x v="0"/>
    <x v="26"/>
    <n v="31"/>
    <d v="2002-07-28T00:00:00"/>
    <x v="59"/>
    <x v="4"/>
    <x v="0"/>
    <x v="0"/>
    <n v="1"/>
    <m/>
  </r>
  <r>
    <x v="0"/>
    <x v="26"/>
    <n v="31"/>
    <d v="2002-07-28T00:00:00"/>
    <x v="59"/>
    <x v="2"/>
    <x v="0"/>
    <x v="0"/>
    <n v="2"/>
    <m/>
  </r>
  <r>
    <x v="0"/>
    <x v="26"/>
    <n v="31"/>
    <d v="2002-07-28T00:00:00"/>
    <x v="59"/>
    <x v="5"/>
    <x v="0"/>
    <x v="0"/>
    <n v="2"/>
    <m/>
  </r>
  <r>
    <x v="0"/>
    <x v="26"/>
    <n v="31"/>
    <d v="2002-07-28T00:00:00"/>
    <x v="59"/>
    <x v="1"/>
    <x v="0"/>
    <x v="0"/>
    <n v="172"/>
    <m/>
  </r>
  <r>
    <x v="0"/>
    <x v="26"/>
    <n v="31"/>
    <d v="2002-07-28T00:00:00"/>
    <x v="59"/>
    <x v="0"/>
    <x v="0"/>
    <x v="0"/>
    <n v="875"/>
    <m/>
  </r>
  <r>
    <x v="0"/>
    <x v="26"/>
    <n v="31"/>
    <d v="2002-07-29T00:00:00"/>
    <x v="60"/>
    <x v="2"/>
    <x v="0"/>
    <x v="0"/>
    <n v="2"/>
    <m/>
  </r>
  <r>
    <x v="0"/>
    <x v="26"/>
    <n v="31"/>
    <d v="2002-07-29T00:00:00"/>
    <x v="60"/>
    <x v="5"/>
    <x v="0"/>
    <x v="0"/>
    <n v="4"/>
    <m/>
  </r>
  <r>
    <x v="0"/>
    <x v="26"/>
    <n v="31"/>
    <d v="2002-07-29T00:00:00"/>
    <x v="60"/>
    <x v="1"/>
    <x v="0"/>
    <x v="0"/>
    <n v="142"/>
    <m/>
  </r>
  <r>
    <x v="0"/>
    <x v="26"/>
    <n v="31"/>
    <d v="2002-07-29T00:00:00"/>
    <x v="60"/>
    <x v="0"/>
    <x v="0"/>
    <x v="0"/>
    <n v="759"/>
    <m/>
  </r>
  <r>
    <x v="0"/>
    <x v="26"/>
    <n v="31"/>
    <d v="2002-07-30T00:00:00"/>
    <x v="61"/>
    <x v="2"/>
    <x v="0"/>
    <x v="0"/>
    <n v="1"/>
    <m/>
  </r>
  <r>
    <x v="0"/>
    <x v="26"/>
    <n v="31"/>
    <d v="2002-07-30T00:00:00"/>
    <x v="61"/>
    <x v="5"/>
    <x v="0"/>
    <x v="0"/>
    <n v="2"/>
    <m/>
  </r>
  <r>
    <x v="0"/>
    <x v="26"/>
    <n v="31"/>
    <d v="2002-07-30T00:00:00"/>
    <x v="61"/>
    <x v="1"/>
    <x v="0"/>
    <x v="0"/>
    <n v="348"/>
    <m/>
  </r>
  <r>
    <x v="0"/>
    <x v="26"/>
    <n v="31"/>
    <d v="2002-07-30T00:00:00"/>
    <x v="61"/>
    <x v="0"/>
    <x v="0"/>
    <x v="0"/>
    <n v="1057"/>
    <m/>
  </r>
  <r>
    <x v="0"/>
    <x v="26"/>
    <n v="31"/>
    <d v="2002-07-31T00:00:00"/>
    <x v="62"/>
    <x v="4"/>
    <x v="0"/>
    <x v="0"/>
    <n v="1"/>
    <m/>
  </r>
  <r>
    <x v="0"/>
    <x v="26"/>
    <n v="31"/>
    <d v="2002-07-31T00:00:00"/>
    <x v="62"/>
    <x v="2"/>
    <x v="0"/>
    <x v="0"/>
    <n v="1"/>
    <m/>
  </r>
  <r>
    <x v="0"/>
    <x v="26"/>
    <n v="31"/>
    <d v="2002-07-31T00:00:00"/>
    <x v="62"/>
    <x v="5"/>
    <x v="0"/>
    <x v="0"/>
    <n v="12"/>
    <m/>
  </r>
  <r>
    <x v="0"/>
    <x v="26"/>
    <n v="31"/>
    <d v="2002-07-31T00:00:00"/>
    <x v="62"/>
    <x v="1"/>
    <x v="0"/>
    <x v="0"/>
    <n v="580"/>
    <m/>
  </r>
  <r>
    <x v="0"/>
    <x v="26"/>
    <n v="31"/>
    <d v="2002-07-31T00:00:00"/>
    <x v="62"/>
    <x v="0"/>
    <x v="0"/>
    <x v="0"/>
    <n v="1414"/>
    <m/>
  </r>
  <r>
    <x v="0"/>
    <x v="26"/>
    <n v="31"/>
    <d v="2002-08-01T00:00:00"/>
    <x v="63"/>
    <x v="4"/>
    <x v="0"/>
    <x v="0"/>
    <n v="1"/>
    <m/>
  </r>
  <r>
    <x v="0"/>
    <x v="26"/>
    <n v="31"/>
    <d v="2002-08-01T00:00:00"/>
    <x v="63"/>
    <x v="2"/>
    <x v="0"/>
    <x v="0"/>
    <n v="3"/>
    <m/>
  </r>
  <r>
    <x v="0"/>
    <x v="26"/>
    <n v="31"/>
    <d v="2002-08-01T00:00:00"/>
    <x v="63"/>
    <x v="5"/>
    <x v="0"/>
    <x v="0"/>
    <n v="25"/>
    <m/>
  </r>
  <r>
    <x v="0"/>
    <x v="26"/>
    <n v="31"/>
    <d v="2002-08-01T00:00:00"/>
    <x v="63"/>
    <x v="1"/>
    <x v="0"/>
    <x v="0"/>
    <n v="1046"/>
    <m/>
  </r>
  <r>
    <x v="0"/>
    <x v="26"/>
    <n v="31"/>
    <d v="2002-08-01T00:00:00"/>
    <x v="63"/>
    <x v="0"/>
    <x v="0"/>
    <x v="0"/>
    <n v="2018"/>
    <m/>
  </r>
  <r>
    <x v="0"/>
    <x v="26"/>
    <n v="31"/>
    <d v="2002-08-02T00:00:00"/>
    <x v="64"/>
    <x v="2"/>
    <x v="0"/>
    <x v="0"/>
    <n v="3"/>
    <m/>
  </r>
  <r>
    <x v="0"/>
    <x v="26"/>
    <n v="31"/>
    <d v="2002-08-02T00:00:00"/>
    <x v="64"/>
    <x v="5"/>
    <x v="0"/>
    <x v="0"/>
    <n v="19"/>
    <m/>
  </r>
  <r>
    <x v="0"/>
    <x v="26"/>
    <n v="31"/>
    <d v="2002-08-02T00:00:00"/>
    <x v="64"/>
    <x v="1"/>
    <x v="0"/>
    <x v="0"/>
    <n v="783"/>
    <m/>
  </r>
  <r>
    <x v="0"/>
    <x v="26"/>
    <n v="31"/>
    <d v="2002-08-02T00:00:00"/>
    <x v="64"/>
    <x v="0"/>
    <x v="0"/>
    <x v="0"/>
    <n v="792"/>
    <m/>
  </r>
  <r>
    <x v="0"/>
    <x v="26"/>
    <n v="31"/>
    <d v="2002-08-03T00:00:00"/>
    <x v="65"/>
    <x v="2"/>
    <x v="0"/>
    <x v="0"/>
    <n v="3"/>
    <m/>
  </r>
  <r>
    <x v="0"/>
    <x v="26"/>
    <n v="31"/>
    <d v="2002-08-03T00:00:00"/>
    <x v="65"/>
    <x v="5"/>
    <x v="0"/>
    <x v="0"/>
    <n v="11"/>
    <m/>
  </r>
  <r>
    <x v="0"/>
    <x v="26"/>
    <n v="31"/>
    <d v="2002-08-03T00:00:00"/>
    <x v="65"/>
    <x v="1"/>
    <x v="0"/>
    <x v="0"/>
    <n v="682"/>
    <m/>
  </r>
  <r>
    <x v="0"/>
    <x v="26"/>
    <n v="31"/>
    <d v="2002-08-03T00:00:00"/>
    <x v="65"/>
    <x v="0"/>
    <x v="0"/>
    <x v="0"/>
    <n v="684"/>
    <m/>
  </r>
  <r>
    <x v="0"/>
    <x v="26"/>
    <n v="32"/>
    <d v="2002-08-04T00:00:00"/>
    <x v="66"/>
    <x v="5"/>
    <x v="0"/>
    <x v="0"/>
    <n v="6"/>
    <m/>
  </r>
  <r>
    <x v="0"/>
    <x v="26"/>
    <n v="32"/>
    <d v="2002-08-04T00:00:00"/>
    <x v="66"/>
    <x v="1"/>
    <x v="0"/>
    <x v="0"/>
    <n v="1244"/>
    <m/>
  </r>
  <r>
    <x v="0"/>
    <x v="26"/>
    <n v="32"/>
    <d v="2002-08-04T00:00:00"/>
    <x v="66"/>
    <x v="0"/>
    <x v="0"/>
    <x v="0"/>
    <n v="715"/>
    <m/>
  </r>
  <r>
    <x v="0"/>
    <x v="26"/>
    <n v="32"/>
    <d v="2002-08-05T00:00:00"/>
    <x v="67"/>
    <x v="2"/>
    <x v="0"/>
    <x v="0"/>
    <n v="2"/>
    <m/>
  </r>
  <r>
    <x v="0"/>
    <x v="26"/>
    <n v="32"/>
    <d v="2002-08-05T00:00:00"/>
    <x v="67"/>
    <x v="5"/>
    <x v="0"/>
    <x v="0"/>
    <n v="7"/>
    <m/>
  </r>
  <r>
    <x v="0"/>
    <x v="26"/>
    <n v="32"/>
    <d v="2002-08-05T00:00:00"/>
    <x v="67"/>
    <x v="1"/>
    <x v="0"/>
    <x v="0"/>
    <n v="826"/>
    <m/>
  </r>
  <r>
    <x v="0"/>
    <x v="26"/>
    <n v="32"/>
    <d v="2002-08-05T00:00:00"/>
    <x v="67"/>
    <x v="0"/>
    <x v="0"/>
    <x v="0"/>
    <n v="683"/>
    <m/>
  </r>
  <r>
    <x v="0"/>
    <x v="26"/>
    <n v="32"/>
    <d v="2002-08-06T00:00:00"/>
    <x v="68"/>
    <x v="2"/>
    <x v="0"/>
    <x v="0"/>
    <n v="2"/>
    <m/>
  </r>
  <r>
    <x v="0"/>
    <x v="26"/>
    <n v="32"/>
    <d v="2002-08-06T00:00:00"/>
    <x v="68"/>
    <x v="5"/>
    <x v="0"/>
    <x v="0"/>
    <n v="10"/>
    <m/>
  </r>
  <r>
    <x v="0"/>
    <x v="26"/>
    <n v="32"/>
    <d v="2002-08-06T00:00:00"/>
    <x v="68"/>
    <x v="1"/>
    <x v="0"/>
    <x v="0"/>
    <n v="1168"/>
    <m/>
  </r>
  <r>
    <x v="0"/>
    <x v="26"/>
    <n v="32"/>
    <d v="2002-08-06T00:00:00"/>
    <x v="68"/>
    <x v="0"/>
    <x v="0"/>
    <x v="0"/>
    <n v="590"/>
    <m/>
  </r>
  <r>
    <x v="0"/>
    <x v="26"/>
    <n v="32"/>
    <d v="2002-08-07T00:00:00"/>
    <x v="69"/>
    <x v="5"/>
    <x v="0"/>
    <x v="0"/>
    <n v="7"/>
    <m/>
  </r>
  <r>
    <x v="0"/>
    <x v="26"/>
    <n v="32"/>
    <d v="2002-08-07T00:00:00"/>
    <x v="69"/>
    <x v="1"/>
    <x v="0"/>
    <x v="0"/>
    <n v="904"/>
    <m/>
  </r>
  <r>
    <x v="0"/>
    <x v="26"/>
    <n v="32"/>
    <d v="2002-08-07T00:00:00"/>
    <x v="69"/>
    <x v="0"/>
    <x v="0"/>
    <x v="0"/>
    <n v="667"/>
    <m/>
  </r>
  <r>
    <x v="0"/>
    <x v="26"/>
    <n v="32"/>
    <d v="2002-08-08T00:00:00"/>
    <x v="70"/>
    <x v="2"/>
    <x v="0"/>
    <x v="0"/>
    <n v="3"/>
    <m/>
  </r>
  <r>
    <x v="0"/>
    <x v="26"/>
    <n v="32"/>
    <d v="2002-08-08T00:00:00"/>
    <x v="70"/>
    <x v="5"/>
    <x v="0"/>
    <x v="0"/>
    <n v="4"/>
    <m/>
  </r>
  <r>
    <x v="0"/>
    <x v="26"/>
    <n v="32"/>
    <d v="2002-08-08T00:00:00"/>
    <x v="70"/>
    <x v="1"/>
    <x v="0"/>
    <x v="0"/>
    <n v="1034"/>
    <m/>
  </r>
  <r>
    <x v="0"/>
    <x v="26"/>
    <n v="32"/>
    <d v="2002-08-08T00:00:00"/>
    <x v="70"/>
    <x v="0"/>
    <x v="0"/>
    <x v="0"/>
    <n v="792"/>
    <m/>
  </r>
  <r>
    <x v="0"/>
    <x v="26"/>
    <n v="32"/>
    <d v="2002-08-09T00:00:00"/>
    <x v="71"/>
    <x v="2"/>
    <x v="0"/>
    <x v="0"/>
    <n v="1"/>
    <m/>
  </r>
  <r>
    <x v="0"/>
    <x v="26"/>
    <n v="32"/>
    <d v="2002-08-09T00:00:00"/>
    <x v="71"/>
    <x v="5"/>
    <x v="0"/>
    <x v="0"/>
    <n v="1"/>
    <m/>
  </r>
  <r>
    <x v="0"/>
    <x v="26"/>
    <n v="32"/>
    <d v="2002-08-09T00:00:00"/>
    <x v="71"/>
    <x v="1"/>
    <x v="0"/>
    <x v="0"/>
    <n v="588"/>
    <m/>
  </r>
  <r>
    <x v="0"/>
    <x v="26"/>
    <n v="32"/>
    <d v="2002-08-09T00:00:00"/>
    <x v="71"/>
    <x v="0"/>
    <x v="0"/>
    <x v="0"/>
    <n v="616"/>
    <m/>
  </r>
  <r>
    <x v="0"/>
    <x v="26"/>
    <n v="32"/>
    <d v="2002-08-10T00:00:00"/>
    <x v="72"/>
    <x v="5"/>
    <x v="0"/>
    <x v="0"/>
    <n v="2"/>
    <m/>
  </r>
  <r>
    <x v="0"/>
    <x v="26"/>
    <n v="32"/>
    <d v="2002-08-10T00:00:00"/>
    <x v="72"/>
    <x v="1"/>
    <x v="0"/>
    <x v="0"/>
    <n v="1768"/>
    <m/>
  </r>
  <r>
    <x v="0"/>
    <x v="26"/>
    <n v="32"/>
    <d v="2002-08-10T00:00:00"/>
    <x v="72"/>
    <x v="0"/>
    <x v="0"/>
    <x v="0"/>
    <n v="712"/>
    <m/>
  </r>
  <r>
    <x v="0"/>
    <x v="26"/>
    <n v="33"/>
    <d v="2002-08-11T00:00:00"/>
    <x v="73"/>
    <x v="2"/>
    <x v="0"/>
    <x v="0"/>
    <n v="1"/>
    <m/>
  </r>
  <r>
    <x v="0"/>
    <x v="26"/>
    <n v="33"/>
    <d v="2002-08-11T00:00:00"/>
    <x v="73"/>
    <x v="5"/>
    <x v="0"/>
    <x v="0"/>
    <n v="2"/>
    <m/>
  </r>
  <r>
    <x v="0"/>
    <x v="26"/>
    <n v="33"/>
    <d v="2002-08-11T00:00:00"/>
    <x v="73"/>
    <x v="1"/>
    <x v="0"/>
    <x v="0"/>
    <n v="996"/>
    <m/>
  </r>
  <r>
    <x v="0"/>
    <x v="26"/>
    <n v="33"/>
    <d v="2002-08-11T00:00:00"/>
    <x v="73"/>
    <x v="0"/>
    <x v="0"/>
    <x v="0"/>
    <n v="505"/>
    <m/>
  </r>
  <r>
    <x v="0"/>
    <x v="26"/>
    <n v="33"/>
    <d v="2002-08-12T00:00:00"/>
    <x v="74"/>
    <x v="1"/>
    <x v="0"/>
    <x v="0"/>
    <n v="380"/>
    <m/>
  </r>
  <r>
    <x v="0"/>
    <x v="26"/>
    <n v="33"/>
    <d v="2002-08-12T00:00:00"/>
    <x v="74"/>
    <x v="0"/>
    <x v="0"/>
    <x v="0"/>
    <n v="550"/>
    <m/>
  </r>
  <r>
    <x v="0"/>
    <x v="26"/>
    <n v="33"/>
    <d v="2002-08-13T00:00:00"/>
    <x v="75"/>
    <x v="3"/>
    <x v="0"/>
    <x v="0"/>
    <n v="1"/>
    <m/>
  </r>
  <r>
    <x v="0"/>
    <x v="26"/>
    <n v="33"/>
    <d v="2002-08-13T00:00:00"/>
    <x v="75"/>
    <x v="1"/>
    <x v="0"/>
    <x v="0"/>
    <n v="176"/>
    <m/>
  </r>
  <r>
    <x v="0"/>
    <x v="26"/>
    <n v="33"/>
    <d v="2002-08-13T00:00:00"/>
    <x v="75"/>
    <x v="0"/>
    <x v="0"/>
    <x v="0"/>
    <n v="683"/>
    <m/>
  </r>
  <r>
    <x v="0"/>
    <x v="26"/>
    <n v="33"/>
    <d v="2002-08-14T00:00:00"/>
    <x v="76"/>
    <x v="4"/>
    <x v="0"/>
    <x v="0"/>
    <n v="1"/>
    <m/>
  </r>
  <r>
    <x v="0"/>
    <x v="26"/>
    <n v="33"/>
    <d v="2002-08-14T00:00:00"/>
    <x v="76"/>
    <x v="2"/>
    <x v="0"/>
    <x v="0"/>
    <n v="1"/>
    <m/>
  </r>
  <r>
    <x v="0"/>
    <x v="26"/>
    <n v="33"/>
    <d v="2002-08-14T00:00:00"/>
    <x v="76"/>
    <x v="1"/>
    <x v="0"/>
    <x v="0"/>
    <n v="1280"/>
    <m/>
  </r>
  <r>
    <x v="0"/>
    <x v="26"/>
    <n v="33"/>
    <d v="2002-08-14T00:00:00"/>
    <x v="76"/>
    <x v="0"/>
    <x v="0"/>
    <x v="0"/>
    <n v="367"/>
    <m/>
  </r>
  <r>
    <x v="0"/>
    <x v="26"/>
    <n v="33"/>
    <d v="2002-08-15T00:00:00"/>
    <x v="77"/>
    <x v="2"/>
    <x v="0"/>
    <x v="0"/>
    <n v="1"/>
    <m/>
  </r>
  <r>
    <x v="0"/>
    <x v="26"/>
    <n v="33"/>
    <d v="2002-08-15T00:00:00"/>
    <x v="77"/>
    <x v="1"/>
    <x v="0"/>
    <x v="0"/>
    <n v="4100"/>
    <m/>
  </r>
  <r>
    <x v="0"/>
    <x v="26"/>
    <n v="33"/>
    <d v="2002-08-15T00:00:00"/>
    <x v="77"/>
    <x v="0"/>
    <x v="0"/>
    <x v="0"/>
    <n v="187"/>
    <m/>
  </r>
  <r>
    <x v="0"/>
    <x v="26"/>
    <n v="33"/>
    <d v="2002-08-16T00:00:00"/>
    <x v="78"/>
    <x v="2"/>
    <x v="0"/>
    <x v="0"/>
    <n v="1"/>
    <m/>
  </r>
  <r>
    <x v="0"/>
    <x v="26"/>
    <n v="33"/>
    <d v="2002-08-16T00:00:00"/>
    <x v="78"/>
    <x v="1"/>
    <x v="0"/>
    <x v="0"/>
    <n v="9635"/>
    <m/>
  </r>
  <r>
    <x v="0"/>
    <x v="26"/>
    <n v="33"/>
    <d v="2002-08-16T00:00:00"/>
    <x v="78"/>
    <x v="0"/>
    <x v="0"/>
    <x v="0"/>
    <n v="252"/>
    <m/>
  </r>
  <r>
    <x v="0"/>
    <x v="26"/>
    <n v="33"/>
    <d v="2002-08-17T00:00:00"/>
    <x v="79"/>
    <x v="2"/>
    <x v="0"/>
    <x v="0"/>
    <n v="1"/>
    <m/>
  </r>
  <r>
    <x v="0"/>
    <x v="26"/>
    <n v="33"/>
    <d v="2002-08-17T00:00:00"/>
    <x v="79"/>
    <x v="3"/>
    <x v="0"/>
    <x v="0"/>
    <n v="1"/>
    <m/>
  </r>
  <r>
    <x v="0"/>
    <x v="26"/>
    <n v="33"/>
    <d v="2002-08-17T00:00:00"/>
    <x v="79"/>
    <x v="1"/>
    <x v="0"/>
    <x v="0"/>
    <n v="7703"/>
    <m/>
  </r>
  <r>
    <x v="0"/>
    <x v="26"/>
    <n v="33"/>
    <d v="2002-08-17T00:00:00"/>
    <x v="79"/>
    <x v="0"/>
    <x v="0"/>
    <x v="0"/>
    <n v="450"/>
    <m/>
  </r>
  <r>
    <x v="0"/>
    <x v="26"/>
    <n v="34"/>
    <d v="2002-08-18T00:00:00"/>
    <x v="80"/>
    <x v="4"/>
    <x v="0"/>
    <x v="0"/>
    <n v="1"/>
    <m/>
  </r>
  <r>
    <x v="0"/>
    <x v="26"/>
    <n v="34"/>
    <d v="2002-08-18T00:00:00"/>
    <x v="80"/>
    <x v="1"/>
    <x v="0"/>
    <x v="0"/>
    <n v="8945"/>
    <m/>
  </r>
  <r>
    <x v="0"/>
    <x v="26"/>
    <n v="34"/>
    <d v="2002-08-18T00:00:00"/>
    <x v="80"/>
    <x v="0"/>
    <x v="0"/>
    <x v="0"/>
    <n v="678"/>
    <m/>
  </r>
  <r>
    <x v="0"/>
    <x v="26"/>
    <n v="34"/>
    <d v="2002-08-19T00:00:00"/>
    <x v="81"/>
    <x v="5"/>
    <x v="0"/>
    <x v="0"/>
    <n v="2"/>
    <s v="morning count 255"/>
  </r>
  <r>
    <x v="0"/>
    <x v="26"/>
    <n v="34"/>
    <d v="2002-08-19T00:00:00"/>
    <x v="81"/>
    <x v="1"/>
    <x v="0"/>
    <x v="0"/>
    <n v="3524"/>
    <s v="morning count 255"/>
  </r>
  <r>
    <x v="0"/>
    <x v="26"/>
    <n v="34"/>
    <d v="2002-08-19T00:00:00"/>
    <x v="81"/>
    <x v="0"/>
    <x v="0"/>
    <x v="0"/>
    <n v="840"/>
    <s v="morning count 255"/>
  </r>
  <r>
    <x v="0"/>
    <x v="26"/>
    <n v="34"/>
    <d v="2002-08-20T00:00:00"/>
    <x v="82"/>
    <x v="2"/>
    <x v="0"/>
    <x v="0"/>
    <n v="1"/>
    <s v="morning count 163"/>
  </r>
  <r>
    <x v="0"/>
    <x v="26"/>
    <n v="34"/>
    <d v="2002-08-20T00:00:00"/>
    <x v="82"/>
    <x v="5"/>
    <x v="0"/>
    <x v="0"/>
    <n v="2"/>
    <s v="morning count 163"/>
  </r>
  <r>
    <x v="0"/>
    <x v="26"/>
    <n v="34"/>
    <d v="2002-08-20T00:00:00"/>
    <x v="82"/>
    <x v="1"/>
    <x v="0"/>
    <x v="0"/>
    <n v="2000"/>
    <s v="morning count 163"/>
  </r>
  <r>
    <x v="0"/>
    <x v="26"/>
    <n v="34"/>
    <d v="2002-08-20T00:00:00"/>
    <x v="82"/>
    <x v="0"/>
    <x v="0"/>
    <x v="0"/>
    <n v="670"/>
    <s v="morning count 163"/>
  </r>
  <r>
    <x v="0"/>
    <x v="26"/>
    <n v="34"/>
    <d v="2002-08-21T00:00:00"/>
    <x v="83"/>
    <x v="4"/>
    <x v="0"/>
    <x v="0"/>
    <n v="1"/>
    <s v="morning count 104"/>
  </r>
  <r>
    <x v="0"/>
    <x v="26"/>
    <n v="34"/>
    <d v="2002-08-21T00:00:00"/>
    <x v="83"/>
    <x v="2"/>
    <x v="0"/>
    <x v="0"/>
    <n v="1"/>
    <s v="morning count 104"/>
  </r>
  <r>
    <x v="0"/>
    <x v="26"/>
    <n v="34"/>
    <d v="2002-08-21T00:00:00"/>
    <x v="83"/>
    <x v="1"/>
    <x v="0"/>
    <x v="0"/>
    <n v="1677"/>
    <s v="morning count 104"/>
  </r>
  <r>
    <x v="0"/>
    <x v="26"/>
    <n v="34"/>
    <d v="2002-08-21T00:00:00"/>
    <x v="83"/>
    <x v="0"/>
    <x v="0"/>
    <x v="0"/>
    <n v="728"/>
    <s v="morning count 104"/>
  </r>
  <r>
    <x v="0"/>
    <x v="26"/>
    <n v="34"/>
    <d v="2002-08-22T00:00:00"/>
    <x v="84"/>
    <x v="4"/>
    <x v="0"/>
    <x v="0"/>
    <n v="1"/>
    <s v="morning count 170,dark fish"/>
  </r>
  <r>
    <x v="0"/>
    <x v="26"/>
    <n v="34"/>
    <d v="2002-08-22T00:00:00"/>
    <x v="84"/>
    <x v="2"/>
    <x v="0"/>
    <x v="0"/>
    <n v="1"/>
    <s v="morning count 170,dark fish"/>
  </r>
  <r>
    <x v="0"/>
    <x v="26"/>
    <n v="34"/>
    <d v="2002-08-22T00:00:00"/>
    <x v="84"/>
    <x v="1"/>
    <x v="0"/>
    <x v="0"/>
    <n v="1054"/>
    <s v="morning count 170,dark fish"/>
  </r>
  <r>
    <x v="0"/>
    <x v="26"/>
    <n v="34"/>
    <d v="2002-08-22T00:00:00"/>
    <x v="84"/>
    <x v="0"/>
    <x v="0"/>
    <x v="0"/>
    <n v="948"/>
    <s v="morning count 170,dark fish"/>
  </r>
  <r>
    <x v="0"/>
    <x v="26"/>
    <n v="34"/>
    <d v="2002-08-23T00:00:00"/>
    <x v="85"/>
    <x v="1"/>
    <x v="0"/>
    <x v="0"/>
    <n v="1231"/>
    <s v="morning count - 158"/>
  </r>
  <r>
    <x v="0"/>
    <x v="26"/>
    <n v="34"/>
    <d v="2002-08-23T00:00:00"/>
    <x v="85"/>
    <x v="0"/>
    <x v="0"/>
    <x v="0"/>
    <n v="574"/>
    <s v="morning count - 158"/>
  </r>
  <r>
    <x v="0"/>
    <x v="26"/>
    <n v="34"/>
    <d v="2002-08-24T00:00:00"/>
    <x v="86"/>
    <x v="5"/>
    <x v="0"/>
    <x v="0"/>
    <n v="1"/>
    <m/>
  </r>
  <r>
    <x v="0"/>
    <x v="26"/>
    <n v="34"/>
    <d v="2002-08-24T00:00:00"/>
    <x v="86"/>
    <x v="1"/>
    <x v="0"/>
    <x v="0"/>
    <n v="930"/>
    <m/>
  </r>
  <r>
    <x v="0"/>
    <x v="26"/>
    <n v="34"/>
    <d v="2002-08-24T00:00:00"/>
    <x v="86"/>
    <x v="0"/>
    <x v="0"/>
    <x v="0"/>
    <n v="326"/>
    <m/>
  </r>
  <r>
    <x v="0"/>
    <x v="26"/>
    <n v="35"/>
    <d v="2002-08-25T00:00:00"/>
    <x v="87"/>
    <x v="2"/>
    <x v="0"/>
    <x v="0"/>
    <n v="3"/>
    <m/>
  </r>
  <r>
    <x v="0"/>
    <x v="26"/>
    <n v="35"/>
    <d v="2002-08-25T00:00:00"/>
    <x v="87"/>
    <x v="5"/>
    <x v="0"/>
    <x v="0"/>
    <n v="3"/>
    <m/>
  </r>
  <r>
    <x v="0"/>
    <x v="26"/>
    <n v="35"/>
    <d v="2002-08-25T00:00:00"/>
    <x v="87"/>
    <x v="1"/>
    <x v="0"/>
    <x v="0"/>
    <n v="2795"/>
    <m/>
  </r>
  <r>
    <x v="0"/>
    <x v="26"/>
    <n v="35"/>
    <d v="2002-08-25T00:00:00"/>
    <x v="87"/>
    <x v="0"/>
    <x v="0"/>
    <x v="0"/>
    <n v="423"/>
    <m/>
  </r>
  <r>
    <x v="0"/>
    <x v="26"/>
    <n v="35"/>
    <d v="2002-08-26T00:00:00"/>
    <x v="88"/>
    <x v="2"/>
    <x v="0"/>
    <x v="0"/>
    <n v="4"/>
    <s v="morning count - 29, thermometer broke no temp reading"/>
  </r>
  <r>
    <x v="0"/>
    <x v="26"/>
    <n v="35"/>
    <d v="2002-08-26T00:00:00"/>
    <x v="88"/>
    <x v="1"/>
    <x v="0"/>
    <x v="0"/>
    <n v="2579"/>
    <s v="morning count - 29, thermometer broke no temp reading"/>
  </r>
  <r>
    <x v="0"/>
    <x v="26"/>
    <n v="35"/>
    <d v="2002-08-26T00:00:00"/>
    <x v="88"/>
    <x v="0"/>
    <x v="0"/>
    <x v="0"/>
    <n v="707"/>
    <s v="morning count - 29, thermometer broke no temp reading"/>
  </r>
  <r>
    <x v="0"/>
    <x v="26"/>
    <n v="35"/>
    <d v="2002-08-27T00:00:00"/>
    <x v="89"/>
    <x v="2"/>
    <x v="0"/>
    <x v="0"/>
    <n v="3"/>
    <s v="morning count -32 thermometer still broken"/>
  </r>
  <r>
    <x v="0"/>
    <x v="26"/>
    <n v="35"/>
    <d v="2002-08-27T00:00:00"/>
    <x v="89"/>
    <x v="1"/>
    <x v="0"/>
    <x v="0"/>
    <n v="2127"/>
    <s v="morning count -32 thermometer still broken"/>
  </r>
  <r>
    <x v="0"/>
    <x v="26"/>
    <n v="35"/>
    <d v="2002-08-27T00:00:00"/>
    <x v="89"/>
    <x v="0"/>
    <x v="0"/>
    <x v="0"/>
    <n v="619"/>
    <s v="morning count -32 thermometer still broken"/>
  </r>
  <r>
    <x v="0"/>
    <x v="26"/>
    <n v="35"/>
    <d v="2002-08-28T00:00:00"/>
    <x v="90"/>
    <x v="2"/>
    <x v="0"/>
    <x v="0"/>
    <n v="6"/>
    <s v="morning count - 52"/>
  </r>
  <r>
    <x v="0"/>
    <x v="26"/>
    <n v="35"/>
    <d v="2002-08-28T00:00:00"/>
    <x v="90"/>
    <x v="1"/>
    <x v="0"/>
    <x v="0"/>
    <n v="678"/>
    <s v="morning count - 52"/>
  </r>
  <r>
    <x v="0"/>
    <x v="26"/>
    <n v="35"/>
    <d v="2002-08-28T00:00:00"/>
    <x v="90"/>
    <x v="0"/>
    <x v="0"/>
    <x v="0"/>
    <n v="437"/>
    <s v="morning count - 52"/>
  </r>
  <r>
    <x v="0"/>
    <x v="26"/>
    <n v="35"/>
    <d v="2002-08-29T00:00:00"/>
    <x v="91"/>
    <x v="2"/>
    <x v="0"/>
    <x v="0"/>
    <n v="1"/>
    <s v="morning count - 45"/>
  </r>
  <r>
    <x v="0"/>
    <x v="26"/>
    <n v="35"/>
    <d v="2002-08-29T00:00:00"/>
    <x v="91"/>
    <x v="1"/>
    <x v="0"/>
    <x v="0"/>
    <n v="336"/>
    <s v="morning count - 45"/>
  </r>
  <r>
    <x v="0"/>
    <x v="26"/>
    <n v="35"/>
    <d v="2002-08-29T00:00:00"/>
    <x v="91"/>
    <x v="0"/>
    <x v="0"/>
    <x v="0"/>
    <n v="240"/>
    <s v="morning count - 45"/>
  </r>
  <r>
    <x v="0"/>
    <x v="26"/>
    <n v="35"/>
    <d v="2002-08-30T00:00:00"/>
    <x v="92"/>
    <x v="3"/>
    <x v="0"/>
    <x v="0"/>
    <n v="1"/>
    <s v="morning count - 31"/>
  </r>
  <r>
    <x v="0"/>
    <x v="26"/>
    <n v="35"/>
    <d v="2002-08-30T00:00:00"/>
    <x v="92"/>
    <x v="1"/>
    <x v="0"/>
    <x v="0"/>
    <n v="579"/>
    <s v="morning count - 31"/>
  </r>
  <r>
    <x v="0"/>
    <x v="26"/>
    <n v="35"/>
    <d v="2002-08-30T00:00:00"/>
    <x v="92"/>
    <x v="0"/>
    <x v="0"/>
    <x v="0"/>
    <n v="457"/>
    <s v="morning count - 31"/>
  </r>
  <r>
    <x v="0"/>
    <x v="26"/>
    <n v="35"/>
    <d v="2002-08-31T00:00:00"/>
    <x v="93"/>
    <x v="2"/>
    <x v="0"/>
    <x v="0"/>
    <n v="6"/>
    <s v="morning count not available"/>
  </r>
  <r>
    <x v="0"/>
    <x v="26"/>
    <n v="35"/>
    <d v="2002-08-31T00:00:00"/>
    <x v="93"/>
    <x v="1"/>
    <x v="0"/>
    <x v="0"/>
    <n v="759"/>
    <s v="morning count not available"/>
  </r>
  <r>
    <x v="0"/>
    <x v="26"/>
    <n v="35"/>
    <d v="2002-08-31T00:00:00"/>
    <x v="93"/>
    <x v="0"/>
    <x v="0"/>
    <x v="0"/>
    <n v="439"/>
    <s v="morning count not available"/>
  </r>
  <r>
    <x v="0"/>
    <x v="26"/>
    <n v="36"/>
    <d v="2002-09-01T00:00:00"/>
    <x v="94"/>
    <x v="2"/>
    <x v="0"/>
    <x v="0"/>
    <n v="3"/>
    <s v="morning count not available"/>
  </r>
  <r>
    <x v="0"/>
    <x v="26"/>
    <n v="36"/>
    <d v="2002-09-01T00:00:00"/>
    <x v="94"/>
    <x v="3"/>
    <x v="0"/>
    <x v="0"/>
    <n v="1"/>
    <s v="morning count not available"/>
  </r>
  <r>
    <x v="0"/>
    <x v="26"/>
    <n v="36"/>
    <d v="2002-09-01T00:00:00"/>
    <x v="94"/>
    <x v="1"/>
    <x v="0"/>
    <x v="0"/>
    <n v="1031"/>
    <s v="morning count not available"/>
  </r>
  <r>
    <x v="0"/>
    <x v="26"/>
    <n v="36"/>
    <d v="2002-09-01T00:00:00"/>
    <x v="94"/>
    <x v="0"/>
    <x v="0"/>
    <x v="0"/>
    <n v="480"/>
    <s v="morning count not available"/>
  </r>
  <r>
    <x v="0"/>
    <x v="26"/>
    <n v="36"/>
    <d v="2002-09-02T00:00:00"/>
    <x v="95"/>
    <x v="2"/>
    <x v="0"/>
    <x v="0"/>
    <n v="18"/>
    <s v="morning count not available, water too poor to get acurate net mark %"/>
  </r>
  <r>
    <x v="0"/>
    <x v="26"/>
    <n v="36"/>
    <d v="2002-09-02T00:00:00"/>
    <x v="95"/>
    <x v="3"/>
    <x v="0"/>
    <x v="0"/>
    <n v="4"/>
    <s v="morning count not available, water too poor to get acurate net mark %"/>
  </r>
  <r>
    <x v="0"/>
    <x v="26"/>
    <n v="36"/>
    <d v="2002-09-02T00:00:00"/>
    <x v="95"/>
    <x v="5"/>
    <x v="0"/>
    <x v="0"/>
    <n v="1"/>
    <s v="morning count not available, water too poor to get acurate net mark %"/>
  </r>
  <r>
    <x v="0"/>
    <x v="26"/>
    <n v="36"/>
    <d v="2002-09-02T00:00:00"/>
    <x v="95"/>
    <x v="1"/>
    <x v="0"/>
    <x v="0"/>
    <n v="4102"/>
    <s v="morning count not available, water too poor to get acurate net mark %"/>
  </r>
  <r>
    <x v="0"/>
    <x v="26"/>
    <n v="36"/>
    <d v="2002-09-02T00:00:00"/>
    <x v="95"/>
    <x v="0"/>
    <x v="0"/>
    <x v="0"/>
    <n v="623"/>
    <s v="morning count not available, water too poor to get acurate net mark %"/>
  </r>
  <r>
    <x v="0"/>
    <x v="26"/>
    <n v="36"/>
    <d v="2002-09-03T00:00:00"/>
    <x v="96"/>
    <x v="2"/>
    <x v="0"/>
    <x v="0"/>
    <n v="17"/>
    <s v="morning count - 43 in hr of counting, rest of time spent cleaning weir"/>
  </r>
  <r>
    <x v="0"/>
    <x v="26"/>
    <n v="36"/>
    <d v="2002-09-03T00:00:00"/>
    <x v="96"/>
    <x v="3"/>
    <x v="0"/>
    <x v="0"/>
    <n v="3"/>
    <s v="morning count - 43 in hr of counting, rest of time spent cleaning weir"/>
  </r>
  <r>
    <x v="0"/>
    <x v="26"/>
    <n v="36"/>
    <d v="2002-09-03T00:00:00"/>
    <x v="96"/>
    <x v="1"/>
    <x v="0"/>
    <x v="0"/>
    <n v="1397"/>
    <s v="morning count - 43 in hr of counting, rest of time spent cleaning weir"/>
  </r>
  <r>
    <x v="0"/>
    <x v="26"/>
    <n v="36"/>
    <d v="2002-09-03T00:00:00"/>
    <x v="96"/>
    <x v="0"/>
    <x v="0"/>
    <x v="0"/>
    <n v="901"/>
    <s v="morning count - 43 in hr of counting, rest of time spent cleaning weir"/>
  </r>
  <r>
    <x v="0"/>
    <x v="26"/>
    <n v="36"/>
    <d v="2002-09-04T00:00:00"/>
    <x v="97"/>
    <x v="2"/>
    <x v="0"/>
    <x v="0"/>
    <n v="24"/>
    <s v="morning count - 12"/>
  </r>
  <r>
    <x v="0"/>
    <x v="26"/>
    <n v="36"/>
    <d v="2002-09-04T00:00:00"/>
    <x v="97"/>
    <x v="3"/>
    <x v="0"/>
    <x v="0"/>
    <n v="63"/>
    <s v="morning count - 12"/>
  </r>
  <r>
    <x v="0"/>
    <x v="26"/>
    <n v="36"/>
    <d v="2002-09-04T00:00:00"/>
    <x v="97"/>
    <x v="5"/>
    <x v="0"/>
    <x v="0"/>
    <n v="1"/>
    <s v="morning count - 12"/>
  </r>
  <r>
    <x v="0"/>
    <x v="26"/>
    <n v="36"/>
    <d v="2002-09-04T00:00:00"/>
    <x v="97"/>
    <x v="1"/>
    <x v="0"/>
    <x v="0"/>
    <n v="1035"/>
    <s v="morning count - 12"/>
  </r>
  <r>
    <x v="0"/>
    <x v="26"/>
    <n v="36"/>
    <d v="2002-09-04T00:00:00"/>
    <x v="97"/>
    <x v="0"/>
    <x v="0"/>
    <x v="0"/>
    <n v="493"/>
    <s v="morning count - 12"/>
  </r>
  <r>
    <x v="0"/>
    <x v="26"/>
    <n v="36"/>
    <d v="2002-09-05T00:00:00"/>
    <x v="98"/>
    <x v="2"/>
    <x v="0"/>
    <x v="0"/>
    <n v="18"/>
    <s v="morning count - 45"/>
  </r>
  <r>
    <x v="0"/>
    <x v="26"/>
    <n v="36"/>
    <d v="2002-09-05T00:00:00"/>
    <x v="98"/>
    <x v="3"/>
    <x v="0"/>
    <x v="0"/>
    <n v="58"/>
    <s v="morning count - 45"/>
  </r>
  <r>
    <x v="0"/>
    <x v="26"/>
    <n v="36"/>
    <d v="2002-09-05T00:00:00"/>
    <x v="98"/>
    <x v="5"/>
    <x v="0"/>
    <x v="0"/>
    <n v="1"/>
    <s v="morning count - 45"/>
  </r>
  <r>
    <x v="0"/>
    <x v="26"/>
    <n v="36"/>
    <d v="2002-09-05T00:00:00"/>
    <x v="98"/>
    <x v="1"/>
    <x v="0"/>
    <x v="0"/>
    <n v="878"/>
    <s v="morning count - 45"/>
  </r>
  <r>
    <x v="0"/>
    <x v="26"/>
    <n v="36"/>
    <d v="2002-09-05T00:00:00"/>
    <x v="98"/>
    <x v="0"/>
    <x v="0"/>
    <x v="0"/>
    <n v="471"/>
    <s v="morning count - 45"/>
  </r>
  <r>
    <x v="0"/>
    <x v="26"/>
    <n v="36"/>
    <d v="2002-09-06T00:00:00"/>
    <x v="99"/>
    <x v="2"/>
    <x v="0"/>
    <x v="0"/>
    <n v="18"/>
    <s v="morning count - 63"/>
  </r>
  <r>
    <x v="0"/>
    <x v="26"/>
    <n v="36"/>
    <d v="2002-09-06T00:00:00"/>
    <x v="99"/>
    <x v="3"/>
    <x v="0"/>
    <x v="0"/>
    <n v="27"/>
    <s v="morning count - 63"/>
  </r>
  <r>
    <x v="0"/>
    <x v="26"/>
    <n v="36"/>
    <d v="2002-09-06T00:00:00"/>
    <x v="99"/>
    <x v="1"/>
    <x v="0"/>
    <x v="0"/>
    <n v="909"/>
    <s v="morning count - 63"/>
  </r>
  <r>
    <x v="0"/>
    <x v="26"/>
    <n v="36"/>
    <d v="2002-09-06T00:00:00"/>
    <x v="99"/>
    <x v="0"/>
    <x v="0"/>
    <x v="0"/>
    <n v="326"/>
    <s v="morning count - 63"/>
  </r>
  <r>
    <x v="0"/>
    <x v="26"/>
    <n v="36"/>
    <d v="2002-09-07T00:00:00"/>
    <x v="100"/>
    <x v="2"/>
    <x v="0"/>
    <x v="0"/>
    <n v="28"/>
    <s v="morning count not available"/>
  </r>
  <r>
    <x v="0"/>
    <x v="26"/>
    <n v="36"/>
    <d v="2002-09-07T00:00:00"/>
    <x v="100"/>
    <x v="3"/>
    <x v="0"/>
    <x v="0"/>
    <n v="36"/>
    <s v="morning count not available"/>
  </r>
  <r>
    <x v="0"/>
    <x v="26"/>
    <n v="36"/>
    <d v="2002-09-07T00:00:00"/>
    <x v="100"/>
    <x v="1"/>
    <x v="0"/>
    <x v="0"/>
    <n v="1219"/>
    <s v="morning count not available"/>
  </r>
  <r>
    <x v="0"/>
    <x v="26"/>
    <n v="36"/>
    <d v="2002-09-07T00:00:00"/>
    <x v="100"/>
    <x v="0"/>
    <x v="0"/>
    <x v="0"/>
    <n v="422"/>
    <s v="morning count not available"/>
  </r>
  <r>
    <x v="0"/>
    <x v="26"/>
    <n v="37"/>
    <d v="2002-09-08T00:00:00"/>
    <x v="101"/>
    <x v="2"/>
    <x v="0"/>
    <x v="0"/>
    <n v="27"/>
    <s v="morning count not available"/>
  </r>
  <r>
    <x v="0"/>
    <x v="26"/>
    <n v="37"/>
    <d v="2002-09-08T00:00:00"/>
    <x v="101"/>
    <x v="3"/>
    <x v="0"/>
    <x v="0"/>
    <n v="62"/>
    <s v="morning count not available"/>
  </r>
  <r>
    <x v="0"/>
    <x v="26"/>
    <n v="37"/>
    <d v="2002-09-08T00:00:00"/>
    <x v="101"/>
    <x v="1"/>
    <x v="0"/>
    <x v="0"/>
    <n v="983"/>
    <s v="morning count not available"/>
  </r>
  <r>
    <x v="0"/>
    <x v="26"/>
    <n v="37"/>
    <d v="2002-09-08T00:00:00"/>
    <x v="101"/>
    <x v="0"/>
    <x v="0"/>
    <x v="0"/>
    <n v="542"/>
    <s v="morning count not available"/>
  </r>
  <r>
    <x v="0"/>
    <x v="26"/>
    <n v="37"/>
    <d v="2002-09-09T00:00:00"/>
    <x v="102"/>
    <x v="2"/>
    <x v="0"/>
    <x v="0"/>
    <n v="23"/>
    <s v="morning count  - 12"/>
  </r>
  <r>
    <x v="0"/>
    <x v="26"/>
    <n v="37"/>
    <d v="2002-09-09T00:00:00"/>
    <x v="102"/>
    <x v="3"/>
    <x v="0"/>
    <x v="0"/>
    <n v="31"/>
    <s v="morning count  - 12"/>
  </r>
  <r>
    <x v="0"/>
    <x v="26"/>
    <n v="37"/>
    <d v="2002-09-09T00:00:00"/>
    <x v="102"/>
    <x v="1"/>
    <x v="0"/>
    <x v="0"/>
    <n v="856"/>
    <s v="morning count  - 12"/>
  </r>
  <r>
    <x v="0"/>
    <x v="26"/>
    <n v="37"/>
    <d v="2002-09-09T00:00:00"/>
    <x v="102"/>
    <x v="0"/>
    <x v="0"/>
    <x v="0"/>
    <n v="157"/>
    <s v="morning count  - 12"/>
  </r>
  <r>
    <x v="0"/>
    <x v="26"/>
    <n v="37"/>
    <d v="2002-09-10T00:00:00"/>
    <x v="103"/>
    <x v="2"/>
    <x v="0"/>
    <x v="0"/>
    <n v="9"/>
    <s v="another broken thermometer, no temp available and no morning count, available"/>
  </r>
  <r>
    <x v="0"/>
    <x v="26"/>
    <n v="37"/>
    <d v="2002-09-10T00:00:00"/>
    <x v="103"/>
    <x v="3"/>
    <x v="0"/>
    <x v="0"/>
    <n v="7"/>
    <s v="another broken thermometer, no temp available and no morning count, available"/>
  </r>
  <r>
    <x v="0"/>
    <x v="26"/>
    <n v="37"/>
    <d v="2002-09-10T00:00:00"/>
    <x v="103"/>
    <x v="1"/>
    <x v="0"/>
    <x v="0"/>
    <n v="415"/>
    <s v="another broken thermometer, no temp available and no morning count, available"/>
  </r>
  <r>
    <x v="0"/>
    <x v="26"/>
    <n v="37"/>
    <d v="2002-09-10T00:00:00"/>
    <x v="103"/>
    <x v="0"/>
    <x v="0"/>
    <x v="0"/>
    <n v="71"/>
    <s v="another broken thermometer, no temp available and no morning count, available"/>
  </r>
  <r>
    <x v="0"/>
    <x v="26"/>
    <n v="37"/>
    <d v="2002-09-11T00:00:00"/>
    <x v="104"/>
    <x v="2"/>
    <x v="0"/>
    <x v="0"/>
    <n v="3"/>
    <s v="still broken thermometer,too long cleaning weir for morning count"/>
  </r>
  <r>
    <x v="0"/>
    <x v="26"/>
    <n v="37"/>
    <d v="2002-09-11T00:00:00"/>
    <x v="104"/>
    <x v="3"/>
    <x v="0"/>
    <x v="0"/>
    <n v="9"/>
    <s v="still broken thermometer,too long cleaning weir for morning count"/>
  </r>
  <r>
    <x v="0"/>
    <x v="26"/>
    <n v="37"/>
    <d v="2002-09-11T00:00:00"/>
    <x v="104"/>
    <x v="1"/>
    <x v="0"/>
    <x v="0"/>
    <n v="242"/>
    <s v="still broken thermometer,too long cleaning weir for morning count"/>
  </r>
  <r>
    <x v="0"/>
    <x v="26"/>
    <n v="37"/>
    <d v="2002-09-11T00:00:00"/>
    <x v="104"/>
    <x v="0"/>
    <x v="0"/>
    <x v="0"/>
    <n v="35"/>
    <s v="still broken thermometer,too long cleaning weir for morning count"/>
  </r>
  <r>
    <x v="0"/>
    <x v="27"/>
    <n v="23"/>
    <d v="2003-06-06T00:00:00"/>
    <x v="7"/>
    <x v="0"/>
    <x v="0"/>
    <x v="0"/>
    <n v="2"/>
    <m/>
  </r>
  <r>
    <x v="0"/>
    <x v="27"/>
    <n v="23"/>
    <d v="2003-06-07T00:00:00"/>
    <x v="8"/>
    <x v="5"/>
    <x v="0"/>
    <x v="0"/>
    <n v="1"/>
    <m/>
  </r>
  <r>
    <x v="0"/>
    <x v="27"/>
    <n v="23"/>
    <d v="2003-06-07T00:00:00"/>
    <x v="8"/>
    <x v="0"/>
    <x v="0"/>
    <x v="0"/>
    <n v="13"/>
    <m/>
  </r>
  <r>
    <x v="0"/>
    <x v="27"/>
    <n v="24"/>
    <d v="2003-06-08T00:00:00"/>
    <x v="9"/>
    <x v="0"/>
    <x v="0"/>
    <x v="0"/>
    <n v="16"/>
    <m/>
  </r>
  <r>
    <x v="0"/>
    <x v="27"/>
    <n v="24"/>
    <d v="2003-06-09T00:00:00"/>
    <x v="10"/>
    <x v="0"/>
    <x v="0"/>
    <x v="0"/>
    <n v="13"/>
    <m/>
  </r>
  <r>
    <x v="0"/>
    <x v="27"/>
    <n v="24"/>
    <d v="2003-06-10T00:00:00"/>
    <x v="11"/>
    <x v="0"/>
    <x v="0"/>
    <x v="0"/>
    <n v="36"/>
    <m/>
  </r>
  <r>
    <x v="0"/>
    <x v="27"/>
    <n v="24"/>
    <d v="2003-06-11T00:00:00"/>
    <x v="12"/>
    <x v="5"/>
    <x v="0"/>
    <x v="0"/>
    <n v="1"/>
    <m/>
  </r>
  <r>
    <x v="0"/>
    <x v="27"/>
    <n v="24"/>
    <d v="2003-06-11T00:00:00"/>
    <x v="12"/>
    <x v="0"/>
    <x v="0"/>
    <x v="0"/>
    <n v="20"/>
    <m/>
  </r>
  <r>
    <x v="0"/>
    <x v="27"/>
    <n v="24"/>
    <d v="2003-06-12T00:00:00"/>
    <x v="13"/>
    <x v="5"/>
    <x v="0"/>
    <x v="0"/>
    <n v="2"/>
    <m/>
  </r>
  <r>
    <x v="0"/>
    <x v="27"/>
    <n v="24"/>
    <d v="2003-06-12T00:00:00"/>
    <x v="13"/>
    <x v="0"/>
    <x v="0"/>
    <x v="0"/>
    <n v="81"/>
    <m/>
  </r>
  <r>
    <x v="0"/>
    <x v="27"/>
    <n v="24"/>
    <d v="2003-06-13T00:00:00"/>
    <x v="14"/>
    <x v="5"/>
    <x v="0"/>
    <x v="0"/>
    <n v="1"/>
    <m/>
  </r>
  <r>
    <x v="0"/>
    <x v="27"/>
    <n v="24"/>
    <d v="2003-06-13T00:00:00"/>
    <x v="14"/>
    <x v="0"/>
    <x v="0"/>
    <x v="0"/>
    <n v="77"/>
    <m/>
  </r>
  <r>
    <x v="0"/>
    <x v="27"/>
    <n v="24"/>
    <d v="2003-06-14T00:00:00"/>
    <x v="15"/>
    <x v="5"/>
    <x v="0"/>
    <x v="0"/>
    <n v="1"/>
    <m/>
  </r>
  <r>
    <x v="0"/>
    <x v="27"/>
    <n v="24"/>
    <d v="2003-06-14T00:00:00"/>
    <x v="15"/>
    <x v="0"/>
    <x v="0"/>
    <x v="0"/>
    <n v="99"/>
    <m/>
  </r>
  <r>
    <x v="0"/>
    <x v="27"/>
    <n v="25"/>
    <d v="2003-06-15T00:00:00"/>
    <x v="16"/>
    <x v="0"/>
    <x v="0"/>
    <x v="0"/>
    <n v="50"/>
    <m/>
  </r>
  <r>
    <x v="0"/>
    <x v="27"/>
    <n v="25"/>
    <d v="2003-06-16T00:00:00"/>
    <x v="17"/>
    <x v="5"/>
    <x v="0"/>
    <x v="0"/>
    <n v="1"/>
    <m/>
  </r>
  <r>
    <x v="0"/>
    <x v="27"/>
    <n v="25"/>
    <d v="2003-06-16T00:00:00"/>
    <x v="17"/>
    <x v="0"/>
    <x v="0"/>
    <x v="0"/>
    <n v="22"/>
    <m/>
  </r>
  <r>
    <x v="0"/>
    <x v="27"/>
    <n v="25"/>
    <d v="2003-06-17T00:00:00"/>
    <x v="18"/>
    <x v="5"/>
    <x v="0"/>
    <x v="0"/>
    <n v="1"/>
    <m/>
  </r>
  <r>
    <x v="0"/>
    <x v="27"/>
    <n v="25"/>
    <d v="2003-06-17T00:00:00"/>
    <x v="18"/>
    <x v="0"/>
    <x v="0"/>
    <x v="0"/>
    <n v="48"/>
    <m/>
  </r>
  <r>
    <x v="0"/>
    <x v="27"/>
    <n v="25"/>
    <d v="2003-06-18T00:00:00"/>
    <x v="19"/>
    <x v="5"/>
    <x v="0"/>
    <x v="0"/>
    <n v="1"/>
    <m/>
  </r>
  <r>
    <x v="0"/>
    <x v="27"/>
    <n v="25"/>
    <d v="2003-06-18T00:00:00"/>
    <x v="19"/>
    <x v="0"/>
    <x v="0"/>
    <x v="0"/>
    <n v="60"/>
    <m/>
  </r>
  <r>
    <x v="0"/>
    <x v="27"/>
    <n v="25"/>
    <d v="2003-06-19T00:00:00"/>
    <x v="20"/>
    <x v="5"/>
    <x v="0"/>
    <x v="0"/>
    <n v="1"/>
    <m/>
  </r>
  <r>
    <x v="0"/>
    <x v="27"/>
    <n v="25"/>
    <d v="2003-06-19T00:00:00"/>
    <x v="20"/>
    <x v="0"/>
    <x v="0"/>
    <x v="0"/>
    <n v="53"/>
    <m/>
  </r>
  <r>
    <x v="0"/>
    <x v="27"/>
    <n v="25"/>
    <d v="2003-06-20T00:00:00"/>
    <x v="21"/>
    <x v="1"/>
    <x v="0"/>
    <x v="0"/>
    <n v="1"/>
    <m/>
  </r>
  <r>
    <x v="0"/>
    <x v="27"/>
    <n v="25"/>
    <d v="2003-06-20T00:00:00"/>
    <x v="21"/>
    <x v="0"/>
    <x v="0"/>
    <x v="0"/>
    <n v="172"/>
    <m/>
  </r>
  <r>
    <x v="0"/>
    <x v="27"/>
    <n v="25"/>
    <d v="2003-06-21T00:00:00"/>
    <x v="22"/>
    <x v="5"/>
    <x v="0"/>
    <x v="0"/>
    <n v="3"/>
    <m/>
  </r>
  <r>
    <x v="0"/>
    <x v="27"/>
    <n v="25"/>
    <d v="2003-06-21T00:00:00"/>
    <x v="22"/>
    <x v="0"/>
    <x v="0"/>
    <x v="0"/>
    <n v="43"/>
    <m/>
  </r>
  <r>
    <x v="0"/>
    <x v="27"/>
    <n v="26"/>
    <d v="2003-06-22T00:00:00"/>
    <x v="23"/>
    <x v="0"/>
    <x v="0"/>
    <x v="0"/>
    <n v="20"/>
    <m/>
  </r>
  <r>
    <x v="0"/>
    <x v="27"/>
    <n v="26"/>
    <d v="2003-06-23T00:00:00"/>
    <x v="24"/>
    <x v="5"/>
    <x v="0"/>
    <x v="0"/>
    <n v="1"/>
    <m/>
  </r>
  <r>
    <x v="0"/>
    <x v="27"/>
    <n v="26"/>
    <d v="2003-06-23T00:00:00"/>
    <x v="24"/>
    <x v="1"/>
    <x v="0"/>
    <x v="0"/>
    <n v="1"/>
    <m/>
  </r>
  <r>
    <x v="0"/>
    <x v="27"/>
    <n v="26"/>
    <d v="2003-06-23T00:00:00"/>
    <x v="24"/>
    <x v="0"/>
    <x v="0"/>
    <x v="0"/>
    <n v="60"/>
    <m/>
  </r>
  <r>
    <x v="0"/>
    <x v="27"/>
    <n v="26"/>
    <d v="2003-06-24T00:00:00"/>
    <x v="25"/>
    <x v="5"/>
    <x v="0"/>
    <x v="0"/>
    <n v="1"/>
    <m/>
  </r>
  <r>
    <x v="0"/>
    <x v="27"/>
    <n v="26"/>
    <d v="2003-06-24T00:00:00"/>
    <x v="25"/>
    <x v="1"/>
    <x v="0"/>
    <x v="0"/>
    <n v="1"/>
    <m/>
  </r>
  <r>
    <x v="0"/>
    <x v="27"/>
    <n v="26"/>
    <d v="2003-06-24T00:00:00"/>
    <x v="25"/>
    <x v="0"/>
    <x v="0"/>
    <x v="0"/>
    <n v="142"/>
    <m/>
  </r>
  <r>
    <x v="0"/>
    <x v="27"/>
    <n v="26"/>
    <d v="2003-06-25T00:00:00"/>
    <x v="26"/>
    <x v="5"/>
    <x v="0"/>
    <x v="0"/>
    <n v="2"/>
    <m/>
  </r>
  <r>
    <x v="0"/>
    <x v="27"/>
    <n v="26"/>
    <d v="2003-06-25T00:00:00"/>
    <x v="26"/>
    <x v="0"/>
    <x v="0"/>
    <x v="0"/>
    <n v="164"/>
    <m/>
  </r>
  <r>
    <x v="0"/>
    <x v="27"/>
    <n v="26"/>
    <d v="2003-06-26T00:00:00"/>
    <x v="27"/>
    <x v="0"/>
    <x v="0"/>
    <x v="0"/>
    <n v="192"/>
    <m/>
  </r>
  <r>
    <x v="0"/>
    <x v="27"/>
    <n v="26"/>
    <d v="2003-06-27T00:00:00"/>
    <x v="28"/>
    <x v="0"/>
    <x v="0"/>
    <x v="0"/>
    <n v="268"/>
    <m/>
  </r>
  <r>
    <x v="0"/>
    <x v="27"/>
    <n v="26"/>
    <d v="2003-06-28T00:00:00"/>
    <x v="29"/>
    <x v="0"/>
    <x v="0"/>
    <x v="0"/>
    <n v="319"/>
    <m/>
  </r>
  <r>
    <x v="0"/>
    <x v="27"/>
    <n v="27"/>
    <d v="2003-06-29T00:00:00"/>
    <x v="30"/>
    <x v="5"/>
    <x v="0"/>
    <x v="0"/>
    <n v="1"/>
    <m/>
  </r>
  <r>
    <x v="0"/>
    <x v="27"/>
    <n v="27"/>
    <d v="2003-06-29T00:00:00"/>
    <x v="30"/>
    <x v="1"/>
    <x v="0"/>
    <x v="0"/>
    <n v="1"/>
    <m/>
  </r>
  <r>
    <x v="0"/>
    <x v="27"/>
    <n v="27"/>
    <d v="2003-06-29T00:00:00"/>
    <x v="30"/>
    <x v="0"/>
    <x v="0"/>
    <x v="0"/>
    <n v="469"/>
    <m/>
  </r>
  <r>
    <x v="0"/>
    <x v="27"/>
    <n v="27"/>
    <d v="2003-06-30T00:00:00"/>
    <x v="31"/>
    <x v="1"/>
    <x v="0"/>
    <x v="0"/>
    <n v="3"/>
    <m/>
  </r>
  <r>
    <x v="0"/>
    <x v="27"/>
    <n v="27"/>
    <d v="2003-06-30T00:00:00"/>
    <x v="31"/>
    <x v="0"/>
    <x v="0"/>
    <x v="0"/>
    <n v="562"/>
    <m/>
  </r>
  <r>
    <x v="0"/>
    <x v="27"/>
    <n v="27"/>
    <d v="2003-07-01T00:00:00"/>
    <x v="32"/>
    <x v="5"/>
    <x v="0"/>
    <x v="0"/>
    <n v="1"/>
    <m/>
  </r>
  <r>
    <x v="0"/>
    <x v="27"/>
    <n v="27"/>
    <d v="2003-07-01T00:00:00"/>
    <x v="32"/>
    <x v="0"/>
    <x v="0"/>
    <x v="0"/>
    <n v="136"/>
    <m/>
  </r>
  <r>
    <x v="0"/>
    <x v="27"/>
    <n v="27"/>
    <d v="2003-07-02T00:00:00"/>
    <x v="33"/>
    <x v="5"/>
    <x v="0"/>
    <x v="0"/>
    <n v="8"/>
    <m/>
  </r>
  <r>
    <x v="0"/>
    <x v="27"/>
    <n v="27"/>
    <d v="2003-07-02T00:00:00"/>
    <x v="33"/>
    <x v="1"/>
    <x v="0"/>
    <x v="0"/>
    <n v="1"/>
    <m/>
  </r>
  <r>
    <x v="0"/>
    <x v="27"/>
    <n v="27"/>
    <d v="2003-07-02T00:00:00"/>
    <x v="33"/>
    <x v="0"/>
    <x v="0"/>
    <x v="0"/>
    <n v="243"/>
    <m/>
  </r>
  <r>
    <x v="0"/>
    <x v="27"/>
    <n v="27"/>
    <d v="2003-07-03T00:00:00"/>
    <x v="34"/>
    <x v="5"/>
    <x v="0"/>
    <x v="0"/>
    <n v="19"/>
    <m/>
  </r>
  <r>
    <x v="0"/>
    <x v="27"/>
    <n v="27"/>
    <d v="2003-07-03T00:00:00"/>
    <x v="34"/>
    <x v="1"/>
    <x v="0"/>
    <x v="0"/>
    <n v="1"/>
    <m/>
  </r>
  <r>
    <x v="0"/>
    <x v="27"/>
    <n v="27"/>
    <d v="2003-07-03T00:00:00"/>
    <x v="34"/>
    <x v="0"/>
    <x v="0"/>
    <x v="0"/>
    <n v="194"/>
    <m/>
  </r>
  <r>
    <x v="0"/>
    <x v="27"/>
    <n v="27"/>
    <d v="2003-07-04T00:00:00"/>
    <x v="35"/>
    <x v="5"/>
    <x v="0"/>
    <x v="0"/>
    <n v="12"/>
    <m/>
  </r>
  <r>
    <x v="0"/>
    <x v="27"/>
    <n v="27"/>
    <d v="2003-07-04T00:00:00"/>
    <x v="35"/>
    <x v="1"/>
    <x v="0"/>
    <x v="0"/>
    <n v="4"/>
    <m/>
  </r>
  <r>
    <x v="0"/>
    <x v="27"/>
    <n v="27"/>
    <d v="2003-07-04T00:00:00"/>
    <x v="35"/>
    <x v="0"/>
    <x v="0"/>
    <x v="0"/>
    <n v="561"/>
    <m/>
  </r>
  <r>
    <x v="0"/>
    <x v="27"/>
    <n v="27"/>
    <d v="2003-07-05T00:00:00"/>
    <x v="36"/>
    <x v="2"/>
    <x v="0"/>
    <x v="0"/>
    <n v="1"/>
    <m/>
  </r>
  <r>
    <x v="0"/>
    <x v="27"/>
    <n v="27"/>
    <d v="2003-07-05T00:00:00"/>
    <x v="36"/>
    <x v="5"/>
    <x v="0"/>
    <x v="0"/>
    <n v="13"/>
    <m/>
  </r>
  <r>
    <x v="0"/>
    <x v="27"/>
    <n v="27"/>
    <d v="2003-07-05T00:00:00"/>
    <x v="36"/>
    <x v="1"/>
    <x v="0"/>
    <x v="0"/>
    <n v="5"/>
    <m/>
  </r>
  <r>
    <x v="0"/>
    <x v="27"/>
    <n v="27"/>
    <d v="2003-07-05T00:00:00"/>
    <x v="36"/>
    <x v="0"/>
    <x v="0"/>
    <x v="0"/>
    <n v="640"/>
    <m/>
  </r>
  <r>
    <x v="0"/>
    <x v="27"/>
    <n v="28"/>
    <d v="2003-07-06T00:00:00"/>
    <x v="37"/>
    <x v="2"/>
    <x v="0"/>
    <x v="0"/>
    <n v="1"/>
    <m/>
  </r>
  <r>
    <x v="0"/>
    <x v="27"/>
    <n v="28"/>
    <d v="2003-07-06T00:00:00"/>
    <x v="37"/>
    <x v="5"/>
    <x v="0"/>
    <x v="0"/>
    <n v="6"/>
    <m/>
  </r>
  <r>
    <x v="0"/>
    <x v="27"/>
    <n v="28"/>
    <d v="2003-07-06T00:00:00"/>
    <x v="37"/>
    <x v="1"/>
    <x v="0"/>
    <x v="0"/>
    <n v="3"/>
    <m/>
  </r>
  <r>
    <x v="0"/>
    <x v="27"/>
    <n v="28"/>
    <d v="2003-07-06T00:00:00"/>
    <x v="37"/>
    <x v="0"/>
    <x v="0"/>
    <x v="0"/>
    <n v="277"/>
    <m/>
  </r>
  <r>
    <x v="0"/>
    <x v="27"/>
    <n v="28"/>
    <d v="2003-07-07T00:00:00"/>
    <x v="38"/>
    <x v="5"/>
    <x v="0"/>
    <x v="0"/>
    <n v="1"/>
    <m/>
  </r>
  <r>
    <x v="0"/>
    <x v="27"/>
    <n v="28"/>
    <d v="2003-07-07T00:00:00"/>
    <x v="38"/>
    <x v="1"/>
    <x v="0"/>
    <x v="0"/>
    <n v="3"/>
    <m/>
  </r>
  <r>
    <x v="0"/>
    <x v="27"/>
    <n v="28"/>
    <d v="2003-07-07T00:00:00"/>
    <x v="38"/>
    <x v="0"/>
    <x v="0"/>
    <x v="0"/>
    <n v="231"/>
    <m/>
  </r>
  <r>
    <x v="0"/>
    <x v="27"/>
    <n v="28"/>
    <d v="2003-07-08T00:00:00"/>
    <x v="39"/>
    <x v="4"/>
    <x v="0"/>
    <x v="0"/>
    <n v="1"/>
    <m/>
  </r>
  <r>
    <x v="0"/>
    <x v="27"/>
    <n v="28"/>
    <d v="2003-07-08T00:00:00"/>
    <x v="39"/>
    <x v="5"/>
    <x v="0"/>
    <x v="0"/>
    <n v="1"/>
    <m/>
  </r>
  <r>
    <x v="0"/>
    <x v="27"/>
    <n v="28"/>
    <d v="2003-07-08T00:00:00"/>
    <x v="39"/>
    <x v="1"/>
    <x v="0"/>
    <x v="0"/>
    <n v="27"/>
    <m/>
  </r>
  <r>
    <x v="0"/>
    <x v="27"/>
    <n v="28"/>
    <d v="2003-07-08T00:00:00"/>
    <x v="39"/>
    <x v="0"/>
    <x v="0"/>
    <x v="0"/>
    <n v="726"/>
    <m/>
  </r>
  <r>
    <x v="0"/>
    <x v="27"/>
    <n v="28"/>
    <d v="2003-07-09T00:00:00"/>
    <x v="40"/>
    <x v="2"/>
    <x v="0"/>
    <x v="0"/>
    <n v="4"/>
    <m/>
  </r>
  <r>
    <x v="0"/>
    <x v="27"/>
    <n v="28"/>
    <d v="2003-07-09T00:00:00"/>
    <x v="40"/>
    <x v="5"/>
    <x v="0"/>
    <x v="0"/>
    <n v="6"/>
    <m/>
  </r>
  <r>
    <x v="0"/>
    <x v="27"/>
    <n v="28"/>
    <d v="2003-07-09T00:00:00"/>
    <x v="40"/>
    <x v="1"/>
    <x v="0"/>
    <x v="0"/>
    <n v="11"/>
    <m/>
  </r>
  <r>
    <x v="0"/>
    <x v="27"/>
    <n v="28"/>
    <d v="2003-07-09T00:00:00"/>
    <x v="40"/>
    <x v="0"/>
    <x v="0"/>
    <x v="0"/>
    <n v="451"/>
    <m/>
  </r>
  <r>
    <x v="0"/>
    <x v="27"/>
    <n v="28"/>
    <d v="2003-07-10T00:00:00"/>
    <x v="41"/>
    <x v="5"/>
    <x v="0"/>
    <x v="0"/>
    <n v="18"/>
    <m/>
  </r>
  <r>
    <x v="0"/>
    <x v="27"/>
    <n v="28"/>
    <d v="2003-07-10T00:00:00"/>
    <x v="41"/>
    <x v="1"/>
    <x v="0"/>
    <x v="0"/>
    <n v="52"/>
    <m/>
  </r>
  <r>
    <x v="0"/>
    <x v="27"/>
    <n v="28"/>
    <d v="2003-07-10T00:00:00"/>
    <x v="41"/>
    <x v="0"/>
    <x v="0"/>
    <x v="0"/>
    <n v="834"/>
    <m/>
  </r>
  <r>
    <x v="0"/>
    <x v="27"/>
    <n v="28"/>
    <d v="2003-07-11T00:00:00"/>
    <x v="42"/>
    <x v="4"/>
    <x v="0"/>
    <x v="0"/>
    <n v="2"/>
    <m/>
  </r>
  <r>
    <x v="0"/>
    <x v="27"/>
    <n v="28"/>
    <d v="2003-07-11T00:00:00"/>
    <x v="42"/>
    <x v="2"/>
    <x v="0"/>
    <x v="0"/>
    <n v="2"/>
    <m/>
  </r>
  <r>
    <x v="0"/>
    <x v="27"/>
    <n v="28"/>
    <d v="2003-07-11T00:00:00"/>
    <x v="42"/>
    <x v="5"/>
    <x v="0"/>
    <x v="0"/>
    <n v="8"/>
    <m/>
  </r>
  <r>
    <x v="0"/>
    <x v="27"/>
    <n v="28"/>
    <d v="2003-07-11T00:00:00"/>
    <x v="42"/>
    <x v="1"/>
    <x v="0"/>
    <x v="0"/>
    <n v="81"/>
    <m/>
  </r>
  <r>
    <x v="0"/>
    <x v="27"/>
    <n v="28"/>
    <d v="2003-07-11T00:00:00"/>
    <x v="42"/>
    <x v="0"/>
    <x v="0"/>
    <x v="0"/>
    <n v="972"/>
    <m/>
  </r>
  <r>
    <x v="0"/>
    <x v="27"/>
    <n v="28"/>
    <d v="2003-07-12T00:00:00"/>
    <x v="43"/>
    <x v="4"/>
    <x v="0"/>
    <x v="0"/>
    <n v="1"/>
    <m/>
  </r>
  <r>
    <x v="0"/>
    <x v="27"/>
    <n v="28"/>
    <d v="2003-07-12T00:00:00"/>
    <x v="43"/>
    <x v="5"/>
    <x v="0"/>
    <x v="0"/>
    <n v="1"/>
    <m/>
  </r>
  <r>
    <x v="0"/>
    <x v="27"/>
    <n v="28"/>
    <d v="2003-07-12T00:00:00"/>
    <x v="43"/>
    <x v="1"/>
    <x v="0"/>
    <x v="0"/>
    <n v="63"/>
    <m/>
  </r>
  <r>
    <x v="0"/>
    <x v="27"/>
    <n v="28"/>
    <d v="2003-07-12T00:00:00"/>
    <x v="43"/>
    <x v="0"/>
    <x v="0"/>
    <x v="0"/>
    <n v="583"/>
    <m/>
  </r>
  <r>
    <x v="0"/>
    <x v="27"/>
    <n v="29"/>
    <d v="2003-07-13T00:00:00"/>
    <x v="44"/>
    <x v="4"/>
    <x v="0"/>
    <x v="0"/>
    <n v="1"/>
    <m/>
  </r>
  <r>
    <x v="0"/>
    <x v="27"/>
    <n v="29"/>
    <d v="2003-07-13T00:00:00"/>
    <x v="44"/>
    <x v="2"/>
    <x v="0"/>
    <x v="0"/>
    <n v="2"/>
    <m/>
  </r>
  <r>
    <x v="0"/>
    <x v="27"/>
    <n v="29"/>
    <d v="2003-07-13T00:00:00"/>
    <x v="44"/>
    <x v="5"/>
    <x v="0"/>
    <x v="0"/>
    <n v="2"/>
    <m/>
  </r>
  <r>
    <x v="0"/>
    <x v="27"/>
    <n v="29"/>
    <d v="2003-07-13T00:00:00"/>
    <x v="44"/>
    <x v="1"/>
    <x v="0"/>
    <x v="0"/>
    <n v="63"/>
    <m/>
  </r>
  <r>
    <x v="0"/>
    <x v="27"/>
    <n v="29"/>
    <d v="2003-07-13T00:00:00"/>
    <x v="44"/>
    <x v="0"/>
    <x v="0"/>
    <x v="0"/>
    <n v="761"/>
    <m/>
  </r>
  <r>
    <x v="0"/>
    <x v="27"/>
    <n v="29"/>
    <d v="2003-07-14T00:00:00"/>
    <x v="45"/>
    <x v="2"/>
    <x v="0"/>
    <x v="0"/>
    <n v="1"/>
    <m/>
  </r>
  <r>
    <x v="0"/>
    <x v="27"/>
    <n v="29"/>
    <d v="2003-07-14T00:00:00"/>
    <x v="45"/>
    <x v="5"/>
    <x v="0"/>
    <x v="0"/>
    <n v="1"/>
    <m/>
  </r>
  <r>
    <x v="0"/>
    <x v="27"/>
    <n v="29"/>
    <d v="2003-07-14T00:00:00"/>
    <x v="45"/>
    <x v="1"/>
    <x v="0"/>
    <x v="0"/>
    <n v="51"/>
    <m/>
  </r>
  <r>
    <x v="0"/>
    <x v="27"/>
    <n v="29"/>
    <d v="2003-07-14T00:00:00"/>
    <x v="45"/>
    <x v="0"/>
    <x v="0"/>
    <x v="0"/>
    <n v="689"/>
    <m/>
  </r>
  <r>
    <x v="0"/>
    <x v="27"/>
    <n v="29"/>
    <d v="2003-07-15T00:00:00"/>
    <x v="46"/>
    <x v="2"/>
    <x v="0"/>
    <x v="0"/>
    <n v="4"/>
    <m/>
  </r>
  <r>
    <x v="0"/>
    <x v="27"/>
    <n v="29"/>
    <d v="2003-07-15T00:00:00"/>
    <x v="46"/>
    <x v="5"/>
    <x v="0"/>
    <x v="0"/>
    <n v="2"/>
    <m/>
  </r>
  <r>
    <x v="0"/>
    <x v="27"/>
    <n v="29"/>
    <d v="2003-07-15T00:00:00"/>
    <x v="46"/>
    <x v="1"/>
    <x v="0"/>
    <x v="0"/>
    <n v="48"/>
    <m/>
  </r>
  <r>
    <x v="0"/>
    <x v="27"/>
    <n v="29"/>
    <d v="2003-07-15T00:00:00"/>
    <x v="46"/>
    <x v="0"/>
    <x v="0"/>
    <x v="0"/>
    <n v="914"/>
    <m/>
  </r>
  <r>
    <x v="0"/>
    <x v="27"/>
    <n v="29"/>
    <d v="2003-07-16T00:00:00"/>
    <x v="47"/>
    <x v="2"/>
    <x v="0"/>
    <x v="0"/>
    <n v="1"/>
    <m/>
  </r>
  <r>
    <x v="0"/>
    <x v="27"/>
    <n v="29"/>
    <d v="2003-07-16T00:00:00"/>
    <x v="47"/>
    <x v="5"/>
    <x v="0"/>
    <x v="0"/>
    <n v="2"/>
    <m/>
  </r>
  <r>
    <x v="0"/>
    <x v="27"/>
    <n v="29"/>
    <d v="2003-07-16T00:00:00"/>
    <x v="47"/>
    <x v="1"/>
    <x v="0"/>
    <x v="0"/>
    <n v="34"/>
    <m/>
  </r>
  <r>
    <x v="0"/>
    <x v="27"/>
    <n v="29"/>
    <d v="2003-07-16T00:00:00"/>
    <x v="47"/>
    <x v="0"/>
    <x v="0"/>
    <x v="0"/>
    <n v="688"/>
    <m/>
  </r>
  <r>
    <x v="0"/>
    <x v="27"/>
    <n v="29"/>
    <d v="2003-07-17T00:00:00"/>
    <x v="48"/>
    <x v="2"/>
    <x v="0"/>
    <x v="0"/>
    <n v="5"/>
    <m/>
  </r>
  <r>
    <x v="0"/>
    <x v="27"/>
    <n v="29"/>
    <d v="2003-07-17T00:00:00"/>
    <x v="48"/>
    <x v="5"/>
    <x v="0"/>
    <x v="0"/>
    <n v="7"/>
    <m/>
  </r>
  <r>
    <x v="0"/>
    <x v="27"/>
    <n v="29"/>
    <d v="2003-07-17T00:00:00"/>
    <x v="48"/>
    <x v="1"/>
    <x v="0"/>
    <x v="0"/>
    <n v="58"/>
    <m/>
  </r>
  <r>
    <x v="0"/>
    <x v="27"/>
    <n v="29"/>
    <d v="2003-07-17T00:00:00"/>
    <x v="48"/>
    <x v="0"/>
    <x v="0"/>
    <x v="0"/>
    <n v="1002"/>
    <m/>
  </r>
  <r>
    <x v="0"/>
    <x v="27"/>
    <n v="29"/>
    <d v="2003-07-18T00:00:00"/>
    <x v="49"/>
    <x v="4"/>
    <x v="0"/>
    <x v="0"/>
    <n v="1"/>
    <m/>
  </r>
  <r>
    <x v="0"/>
    <x v="27"/>
    <n v="29"/>
    <d v="2003-07-18T00:00:00"/>
    <x v="49"/>
    <x v="2"/>
    <x v="0"/>
    <x v="0"/>
    <n v="4"/>
    <m/>
  </r>
  <r>
    <x v="0"/>
    <x v="27"/>
    <n v="29"/>
    <d v="2003-07-18T00:00:00"/>
    <x v="49"/>
    <x v="5"/>
    <x v="0"/>
    <x v="0"/>
    <n v="13"/>
    <m/>
  </r>
  <r>
    <x v="0"/>
    <x v="27"/>
    <n v="29"/>
    <d v="2003-07-18T00:00:00"/>
    <x v="49"/>
    <x v="1"/>
    <x v="0"/>
    <x v="0"/>
    <n v="97"/>
    <m/>
  </r>
  <r>
    <x v="0"/>
    <x v="27"/>
    <n v="29"/>
    <d v="2003-07-18T00:00:00"/>
    <x v="49"/>
    <x v="0"/>
    <x v="0"/>
    <x v="0"/>
    <n v="1114"/>
    <m/>
  </r>
  <r>
    <x v="0"/>
    <x v="27"/>
    <n v="29"/>
    <d v="2003-07-19T00:00:00"/>
    <x v="50"/>
    <x v="4"/>
    <x v="0"/>
    <x v="0"/>
    <n v="1"/>
    <m/>
  </r>
  <r>
    <x v="0"/>
    <x v="27"/>
    <n v="29"/>
    <d v="2003-07-19T00:00:00"/>
    <x v="50"/>
    <x v="2"/>
    <x v="0"/>
    <x v="0"/>
    <n v="6"/>
    <m/>
  </r>
  <r>
    <x v="0"/>
    <x v="27"/>
    <n v="29"/>
    <d v="2003-07-19T00:00:00"/>
    <x v="50"/>
    <x v="5"/>
    <x v="0"/>
    <x v="0"/>
    <n v="13"/>
    <m/>
  </r>
  <r>
    <x v="0"/>
    <x v="27"/>
    <n v="29"/>
    <d v="2003-07-19T00:00:00"/>
    <x v="50"/>
    <x v="1"/>
    <x v="0"/>
    <x v="0"/>
    <n v="164"/>
    <m/>
  </r>
  <r>
    <x v="0"/>
    <x v="27"/>
    <n v="29"/>
    <d v="2003-07-19T00:00:00"/>
    <x v="50"/>
    <x v="0"/>
    <x v="0"/>
    <x v="0"/>
    <n v="2039"/>
    <m/>
  </r>
  <r>
    <x v="0"/>
    <x v="27"/>
    <n v="30"/>
    <d v="2003-07-20T00:00:00"/>
    <x v="51"/>
    <x v="4"/>
    <x v="0"/>
    <x v="0"/>
    <n v="1"/>
    <m/>
  </r>
  <r>
    <x v="0"/>
    <x v="27"/>
    <n v="30"/>
    <d v="2003-07-20T00:00:00"/>
    <x v="51"/>
    <x v="2"/>
    <x v="0"/>
    <x v="0"/>
    <n v="9"/>
    <m/>
  </r>
  <r>
    <x v="0"/>
    <x v="27"/>
    <n v="30"/>
    <d v="2003-07-20T00:00:00"/>
    <x v="51"/>
    <x v="5"/>
    <x v="0"/>
    <x v="0"/>
    <n v="10"/>
    <m/>
  </r>
  <r>
    <x v="0"/>
    <x v="27"/>
    <n v="30"/>
    <d v="2003-07-20T00:00:00"/>
    <x v="51"/>
    <x v="1"/>
    <x v="0"/>
    <x v="0"/>
    <n v="280"/>
    <m/>
  </r>
  <r>
    <x v="0"/>
    <x v="27"/>
    <n v="30"/>
    <d v="2003-07-20T00:00:00"/>
    <x v="51"/>
    <x v="0"/>
    <x v="0"/>
    <x v="0"/>
    <n v="2808"/>
    <m/>
  </r>
  <r>
    <x v="0"/>
    <x v="27"/>
    <n v="30"/>
    <d v="2003-07-21T00:00:00"/>
    <x v="52"/>
    <x v="2"/>
    <x v="0"/>
    <x v="0"/>
    <n v="22"/>
    <m/>
  </r>
  <r>
    <x v="0"/>
    <x v="27"/>
    <n v="30"/>
    <d v="2003-07-21T00:00:00"/>
    <x v="52"/>
    <x v="5"/>
    <x v="0"/>
    <x v="0"/>
    <n v="1"/>
    <m/>
  </r>
  <r>
    <x v="0"/>
    <x v="27"/>
    <n v="30"/>
    <d v="2003-07-21T00:00:00"/>
    <x v="52"/>
    <x v="1"/>
    <x v="0"/>
    <x v="0"/>
    <n v="88"/>
    <m/>
  </r>
  <r>
    <x v="0"/>
    <x v="27"/>
    <n v="30"/>
    <d v="2003-07-21T00:00:00"/>
    <x v="52"/>
    <x v="0"/>
    <x v="0"/>
    <x v="0"/>
    <n v="743"/>
    <m/>
  </r>
  <r>
    <x v="0"/>
    <x v="27"/>
    <n v="30"/>
    <d v="2003-07-22T00:00:00"/>
    <x v="53"/>
    <x v="2"/>
    <x v="0"/>
    <x v="0"/>
    <n v="18"/>
    <m/>
  </r>
  <r>
    <x v="0"/>
    <x v="27"/>
    <n v="30"/>
    <d v="2003-07-22T00:00:00"/>
    <x v="53"/>
    <x v="5"/>
    <x v="0"/>
    <x v="0"/>
    <n v="7"/>
    <m/>
  </r>
  <r>
    <x v="0"/>
    <x v="27"/>
    <n v="30"/>
    <d v="2003-07-22T00:00:00"/>
    <x v="53"/>
    <x v="1"/>
    <x v="0"/>
    <x v="0"/>
    <n v="80"/>
    <m/>
  </r>
  <r>
    <x v="0"/>
    <x v="27"/>
    <n v="30"/>
    <d v="2003-07-22T00:00:00"/>
    <x v="53"/>
    <x v="0"/>
    <x v="0"/>
    <x v="0"/>
    <n v="503"/>
    <m/>
  </r>
  <r>
    <x v="0"/>
    <x v="27"/>
    <n v="30"/>
    <d v="2003-07-23T00:00:00"/>
    <x v="54"/>
    <x v="4"/>
    <x v="0"/>
    <x v="0"/>
    <n v="2"/>
    <m/>
  </r>
  <r>
    <x v="0"/>
    <x v="27"/>
    <n v="30"/>
    <d v="2003-07-23T00:00:00"/>
    <x v="54"/>
    <x v="2"/>
    <x v="0"/>
    <x v="0"/>
    <n v="21"/>
    <m/>
  </r>
  <r>
    <x v="0"/>
    <x v="27"/>
    <n v="30"/>
    <d v="2003-07-23T00:00:00"/>
    <x v="54"/>
    <x v="5"/>
    <x v="0"/>
    <x v="0"/>
    <n v="5"/>
    <m/>
  </r>
  <r>
    <x v="0"/>
    <x v="27"/>
    <n v="30"/>
    <d v="2003-07-23T00:00:00"/>
    <x v="54"/>
    <x v="1"/>
    <x v="0"/>
    <x v="0"/>
    <n v="142"/>
    <m/>
  </r>
  <r>
    <x v="0"/>
    <x v="27"/>
    <n v="30"/>
    <d v="2003-07-23T00:00:00"/>
    <x v="54"/>
    <x v="0"/>
    <x v="0"/>
    <x v="0"/>
    <n v="801"/>
    <m/>
  </r>
  <r>
    <x v="0"/>
    <x v="27"/>
    <n v="30"/>
    <d v="2003-07-24T00:00:00"/>
    <x v="55"/>
    <x v="2"/>
    <x v="0"/>
    <x v="0"/>
    <n v="24"/>
    <m/>
  </r>
  <r>
    <x v="0"/>
    <x v="27"/>
    <n v="30"/>
    <d v="2003-07-24T00:00:00"/>
    <x v="55"/>
    <x v="5"/>
    <x v="0"/>
    <x v="0"/>
    <n v="1"/>
    <m/>
  </r>
  <r>
    <x v="0"/>
    <x v="27"/>
    <n v="30"/>
    <d v="2003-07-24T00:00:00"/>
    <x v="55"/>
    <x v="1"/>
    <x v="0"/>
    <x v="0"/>
    <n v="184"/>
    <m/>
  </r>
  <r>
    <x v="0"/>
    <x v="27"/>
    <n v="30"/>
    <d v="2003-07-24T00:00:00"/>
    <x v="55"/>
    <x v="0"/>
    <x v="0"/>
    <x v="0"/>
    <n v="1725"/>
    <m/>
  </r>
  <r>
    <x v="0"/>
    <x v="27"/>
    <n v="30"/>
    <d v="2003-07-25T00:00:00"/>
    <x v="56"/>
    <x v="4"/>
    <x v="0"/>
    <x v="0"/>
    <n v="1"/>
    <m/>
  </r>
  <r>
    <x v="0"/>
    <x v="27"/>
    <n v="30"/>
    <d v="2003-07-25T00:00:00"/>
    <x v="56"/>
    <x v="2"/>
    <x v="0"/>
    <x v="0"/>
    <n v="17"/>
    <m/>
  </r>
  <r>
    <x v="0"/>
    <x v="27"/>
    <n v="30"/>
    <d v="2003-07-25T00:00:00"/>
    <x v="56"/>
    <x v="5"/>
    <x v="0"/>
    <x v="0"/>
    <n v="1"/>
    <m/>
  </r>
  <r>
    <x v="0"/>
    <x v="27"/>
    <n v="30"/>
    <d v="2003-07-25T00:00:00"/>
    <x v="56"/>
    <x v="1"/>
    <x v="0"/>
    <x v="0"/>
    <n v="202"/>
    <m/>
  </r>
  <r>
    <x v="0"/>
    <x v="27"/>
    <n v="30"/>
    <d v="2003-07-25T00:00:00"/>
    <x v="56"/>
    <x v="0"/>
    <x v="0"/>
    <x v="0"/>
    <n v="1663"/>
    <m/>
  </r>
  <r>
    <x v="0"/>
    <x v="27"/>
    <n v="30"/>
    <d v="2003-07-26T00:00:00"/>
    <x v="57"/>
    <x v="2"/>
    <x v="0"/>
    <x v="0"/>
    <n v="25"/>
    <m/>
  </r>
  <r>
    <x v="0"/>
    <x v="27"/>
    <n v="30"/>
    <d v="2003-07-26T00:00:00"/>
    <x v="57"/>
    <x v="5"/>
    <x v="0"/>
    <x v="0"/>
    <n v="1"/>
    <m/>
  </r>
  <r>
    <x v="0"/>
    <x v="27"/>
    <n v="30"/>
    <d v="2003-07-26T00:00:00"/>
    <x v="57"/>
    <x v="1"/>
    <x v="0"/>
    <x v="0"/>
    <n v="378"/>
    <m/>
  </r>
  <r>
    <x v="0"/>
    <x v="27"/>
    <n v="30"/>
    <d v="2003-07-26T00:00:00"/>
    <x v="57"/>
    <x v="0"/>
    <x v="0"/>
    <x v="0"/>
    <n v="3194"/>
    <m/>
  </r>
  <r>
    <x v="0"/>
    <x v="27"/>
    <n v="31"/>
    <d v="2003-07-27T00:00:00"/>
    <x v="58"/>
    <x v="2"/>
    <x v="0"/>
    <x v="0"/>
    <n v="45"/>
    <m/>
  </r>
  <r>
    <x v="0"/>
    <x v="27"/>
    <n v="31"/>
    <d v="2003-07-27T00:00:00"/>
    <x v="58"/>
    <x v="5"/>
    <x v="0"/>
    <x v="0"/>
    <n v="2"/>
    <m/>
  </r>
  <r>
    <x v="0"/>
    <x v="27"/>
    <n v="31"/>
    <d v="2003-07-27T00:00:00"/>
    <x v="58"/>
    <x v="1"/>
    <x v="0"/>
    <x v="0"/>
    <n v="162"/>
    <m/>
  </r>
  <r>
    <x v="0"/>
    <x v="27"/>
    <n v="31"/>
    <d v="2003-07-27T00:00:00"/>
    <x v="58"/>
    <x v="0"/>
    <x v="0"/>
    <x v="0"/>
    <n v="1237"/>
    <m/>
  </r>
  <r>
    <x v="0"/>
    <x v="27"/>
    <n v="31"/>
    <d v="2003-07-28T00:00:00"/>
    <x v="59"/>
    <x v="2"/>
    <x v="0"/>
    <x v="0"/>
    <n v="30"/>
    <m/>
  </r>
  <r>
    <x v="0"/>
    <x v="27"/>
    <n v="31"/>
    <d v="2003-07-28T00:00:00"/>
    <x v="59"/>
    <x v="5"/>
    <x v="0"/>
    <x v="0"/>
    <n v="7"/>
    <m/>
  </r>
  <r>
    <x v="0"/>
    <x v="27"/>
    <n v="31"/>
    <d v="2003-07-28T00:00:00"/>
    <x v="59"/>
    <x v="1"/>
    <x v="0"/>
    <x v="0"/>
    <n v="397"/>
    <m/>
  </r>
  <r>
    <x v="0"/>
    <x v="27"/>
    <n v="31"/>
    <d v="2003-07-28T00:00:00"/>
    <x v="59"/>
    <x v="0"/>
    <x v="0"/>
    <x v="0"/>
    <n v="3601"/>
    <m/>
  </r>
  <r>
    <x v="0"/>
    <x v="27"/>
    <n v="31"/>
    <d v="2003-07-29T00:00:00"/>
    <x v="60"/>
    <x v="2"/>
    <x v="0"/>
    <x v="0"/>
    <n v="17"/>
    <m/>
  </r>
  <r>
    <x v="0"/>
    <x v="27"/>
    <n v="31"/>
    <d v="2003-07-29T00:00:00"/>
    <x v="60"/>
    <x v="5"/>
    <x v="0"/>
    <x v="0"/>
    <n v="5"/>
    <m/>
  </r>
  <r>
    <x v="0"/>
    <x v="27"/>
    <n v="31"/>
    <d v="2003-07-29T00:00:00"/>
    <x v="60"/>
    <x v="1"/>
    <x v="0"/>
    <x v="0"/>
    <n v="580"/>
    <m/>
  </r>
  <r>
    <x v="0"/>
    <x v="27"/>
    <n v="31"/>
    <d v="2003-07-29T00:00:00"/>
    <x v="60"/>
    <x v="0"/>
    <x v="0"/>
    <x v="0"/>
    <n v="4234"/>
    <m/>
  </r>
  <r>
    <x v="0"/>
    <x v="27"/>
    <n v="31"/>
    <d v="2003-07-30T00:00:00"/>
    <x v="61"/>
    <x v="2"/>
    <x v="0"/>
    <x v="0"/>
    <n v="11"/>
    <m/>
  </r>
  <r>
    <x v="0"/>
    <x v="27"/>
    <n v="31"/>
    <d v="2003-07-30T00:00:00"/>
    <x v="61"/>
    <x v="5"/>
    <x v="0"/>
    <x v="0"/>
    <n v="1"/>
    <m/>
  </r>
  <r>
    <x v="0"/>
    <x v="27"/>
    <n v="31"/>
    <d v="2003-07-30T00:00:00"/>
    <x v="61"/>
    <x v="1"/>
    <x v="0"/>
    <x v="0"/>
    <n v="304"/>
    <m/>
  </r>
  <r>
    <x v="0"/>
    <x v="27"/>
    <n v="31"/>
    <d v="2003-07-30T00:00:00"/>
    <x v="61"/>
    <x v="0"/>
    <x v="0"/>
    <x v="0"/>
    <n v="3700"/>
    <m/>
  </r>
  <r>
    <x v="0"/>
    <x v="27"/>
    <n v="31"/>
    <d v="2003-07-31T00:00:00"/>
    <x v="62"/>
    <x v="4"/>
    <x v="0"/>
    <x v="0"/>
    <n v="1"/>
    <m/>
  </r>
  <r>
    <x v="0"/>
    <x v="27"/>
    <n v="31"/>
    <d v="2003-07-31T00:00:00"/>
    <x v="62"/>
    <x v="2"/>
    <x v="0"/>
    <x v="0"/>
    <n v="11"/>
    <m/>
  </r>
  <r>
    <x v="0"/>
    <x v="27"/>
    <n v="31"/>
    <d v="2003-07-31T00:00:00"/>
    <x v="62"/>
    <x v="1"/>
    <x v="0"/>
    <x v="0"/>
    <n v="577"/>
    <m/>
  </r>
  <r>
    <x v="0"/>
    <x v="27"/>
    <n v="31"/>
    <d v="2003-07-31T00:00:00"/>
    <x v="62"/>
    <x v="0"/>
    <x v="0"/>
    <x v="0"/>
    <n v="3896"/>
    <m/>
  </r>
  <r>
    <x v="0"/>
    <x v="27"/>
    <n v="31"/>
    <d v="2003-08-01T00:00:00"/>
    <x v="63"/>
    <x v="2"/>
    <x v="0"/>
    <x v="0"/>
    <n v="22"/>
    <m/>
  </r>
  <r>
    <x v="0"/>
    <x v="27"/>
    <n v="31"/>
    <d v="2003-08-01T00:00:00"/>
    <x v="63"/>
    <x v="5"/>
    <x v="0"/>
    <x v="0"/>
    <n v="4"/>
    <m/>
  </r>
  <r>
    <x v="0"/>
    <x v="27"/>
    <n v="31"/>
    <d v="2003-08-01T00:00:00"/>
    <x v="63"/>
    <x v="1"/>
    <x v="0"/>
    <x v="0"/>
    <n v="1129"/>
    <m/>
  </r>
  <r>
    <x v="0"/>
    <x v="27"/>
    <n v="31"/>
    <d v="2003-08-01T00:00:00"/>
    <x v="63"/>
    <x v="0"/>
    <x v="0"/>
    <x v="0"/>
    <n v="3062"/>
    <m/>
  </r>
  <r>
    <x v="0"/>
    <x v="27"/>
    <n v="31"/>
    <d v="2003-08-02T00:00:00"/>
    <x v="64"/>
    <x v="2"/>
    <x v="0"/>
    <x v="0"/>
    <n v="13"/>
    <m/>
  </r>
  <r>
    <x v="0"/>
    <x v="27"/>
    <n v="31"/>
    <d v="2003-08-02T00:00:00"/>
    <x v="64"/>
    <x v="5"/>
    <x v="0"/>
    <x v="0"/>
    <n v="3"/>
    <m/>
  </r>
  <r>
    <x v="0"/>
    <x v="27"/>
    <n v="31"/>
    <d v="2003-08-02T00:00:00"/>
    <x v="64"/>
    <x v="1"/>
    <x v="0"/>
    <x v="0"/>
    <n v="880"/>
    <m/>
  </r>
  <r>
    <x v="0"/>
    <x v="27"/>
    <n v="31"/>
    <d v="2003-08-02T00:00:00"/>
    <x v="64"/>
    <x v="0"/>
    <x v="0"/>
    <x v="0"/>
    <n v="1311"/>
    <m/>
  </r>
  <r>
    <x v="0"/>
    <x v="27"/>
    <n v="32"/>
    <d v="2003-08-03T00:00:00"/>
    <x v="65"/>
    <x v="2"/>
    <x v="0"/>
    <x v="0"/>
    <n v="17"/>
    <m/>
  </r>
  <r>
    <x v="0"/>
    <x v="27"/>
    <n v="32"/>
    <d v="2003-08-03T00:00:00"/>
    <x v="65"/>
    <x v="5"/>
    <x v="0"/>
    <x v="0"/>
    <n v="1"/>
    <m/>
  </r>
  <r>
    <x v="0"/>
    <x v="27"/>
    <n v="32"/>
    <d v="2003-08-03T00:00:00"/>
    <x v="65"/>
    <x v="1"/>
    <x v="0"/>
    <x v="0"/>
    <n v="1051"/>
    <m/>
  </r>
  <r>
    <x v="0"/>
    <x v="27"/>
    <n v="32"/>
    <d v="2003-08-03T00:00:00"/>
    <x v="65"/>
    <x v="0"/>
    <x v="0"/>
    <x v="0"/>
    <n v="1484"/>
    <m/>
  </r>
  <r>
    <x v="0"/>
    <x v="27"/>
    <n v="32"/>
    <d v="2003-08-04T00:00:00"/>
    <x v="66"/>
    <x v="2"/>
    <x v="0"/>
    <x v="0"/>
    <n v="9"/>
    <m/>
  </r>
  <r>
    <x v="0"/>
    <x v="27"/>
    <n v="32"/>
    <d v="2003-08-04T00:00:00"/>
    <x v="66"/>
    <x v="5"/>
    <x v="0"/>
    <x v="0"/>
    <n v="2"/>
    <m/>
  </r>
  <r>
    <x v="0"/>
    <x v="27"/>
    <n v="32"/>
    <d v="2003-08-04T00:00:00"/>
    <x v="66"/>
    <x v="1"/>
    <x v="0"/>
    <x v="0"/>
    <n v="903"/>
    <m/>
  </r>
  <r>
    <x v="0"/>
    <x v="27"/>
    <n v="32"/>
    <d v="2003-08-04T00:00:00"/>
    <x v="66"/>
    <x v="0"/>
    <x v="0"/>
    <x v="0"/>
    <n v="2001"/>
    <m/>
  </r>
  <r>
    <x v="0"/>
    <x v="27"/>
    <n v="32"/>
    <d v="2003-08-05T00:00:00"/>
    <x v="67"/>
    <x v="2"/>
    <x v="0"/>
    <x v="0"/>
    <n v="6"/>
    <m/>
  </r>
  <r>
    <x v="0"/>
    <x v="27"/>
    <n v="32"/>
    <d v="2003-08-05T00:00:00"/>
    <x v="67"/>
    <x v="5"/>
    <x v="0"/>
    <x v="0"/>
    <n v="2"/>
    <m/>
  </r>
  <r>
    <x v="0"/>
    <x v="27"/>
    <n v="32"/>
    <d v="2003-08-05T00:00:00"/>
    <x v="67"/>
    <x v="1"/>
    <x v="0"/>
    <x v="0"/>
    <n v="1511"/>
    <m/>
  </r>
  <r>
    <x v="0"/>
    <x v="27"/>
    <n v="32"/>
    <d v="2003-08-05T00:00:00"/>
    <x v="67"/>
    <x v="0"/>
    <x v="0"/>
    <x v="0"/>
    <n v="2137"/>
    <m/>
  </r>
  <r>
    <x v="0"/>
    <x v="27"/>
    <n v="32"/>
    <d v="2003-08-06T00:00:00"/>
    <x v="68"/>
    <x v="2"/>
    <x v="0"/>
    <x v="0"/>
    <n v="2"/>
    <m/>
  </r>
  <r>
    <x v="0"/>
    <x v="27"/>
    <n v="32"/>
    <d v="2003-08-06T00:00:00"/>
    <x v="68"/>
    <x v="1"/>
    <x v="0"/>
    <x v="0"/>
    <n v="2481"/>
    <m/>
  </r>
  <r>
    <x v="0"/>
    <x v="27"/>
    <n v="32"/>
    <d v="2003-08-06T00:00:00"/>
    <x v="68"/>
    <x v="0"/>
    <x v="0"/>
    <x v="0"/>
    <n v="1968"/>
    <m/>
  </r>
  <r>
    <x v="0"/>
    <x v="27"/>
    <n v="32"/>
    <d v="2003-08-07T00:00:00"/>
    <x v="69"/>
    <x v="2"/>
    <x v="0"/>
    <x v="0"/>
    <n v="2"/>
    <m/>
  </r>
  <r>
    <x v="0"/>
    <x v="27"/>
    <n v="32"/>
    <d v="2003-08-07T00:00:00"/>
    <x v="69"/>
    <x v="5"/>
    <x v="0"/>
    <x v="0"/>
    <n v="2"/>
    <m/>
  </r>
  <r>
    <x v="0"/>
    <x v="27"/>
    <n v="32"/>
    <d v="2003-08-07T00:00:00"/>
    <x v="69"/>
    <x v="1"/>
    <x v="0"/>
    <x v="0"/>
    <n v="2714"/>
    <m/>
  </r>
  <r>
    <x v="0"/>
    <x v="27"/>
    <n v="32"/>
    <d v="2003-08-07T00:00:00"/>
    <x v="69"/>
    <x v="0"/>
    <x v="0"/>
    <x v="0"/>
    <n v="1079"/>
    <m/>
  </r>
  <r>
    <x v="0"/>
    <x v="27"/>
    <n v="32"/>
    <d v="2003-08-08T00:00:00"/>
    <x v="70"/>
    <x v="5"/>
    <x v="0"/>
    <x v="0"/>
    <n v="2"/>
    <m/>
  </r>
  <r>
    <x v="0"/>
    <x v="27"/>
    <n v="32"/>
    <d v="2003-08-08T00:00:00"/>
    <x v="70"/>
    <x v="1"/>
    <x v="0"/>
    <x v="0"/>
    <n v="3478"/>
    <m/>
  </r>
  <r>
    <x v="0"/>
    <x v="27"/>
    <n v="32"/>
    <d v="2003-08-08T00:00:00"/>
    <x v="70"/>
    <x v="0"/>
    <x v="0"/>
    <x v="0"/>
    <n v="3876"/>
    <m/>
  </r>
  <r>
    <x v="0"/>
    <x v="27"/>
    <n v="32"/>
    <d v="2003-08-09T00:00:00"/>
    <x v="71"/>
    <x v="2"/>
    <x v="0"/>
    <x v="0"/>
    <n v="3"/>
    <m/>
  </r>
  <r>
    <x v="0"/>
    <x v="27"/>
    <n v="32"/>
    <d v="2003-08-09T00:00:00"/>
    <x v="71"/>
    <x v="5"/>
    <x v="0"/>
    <x v="0"/>
    <n v="2"/>
    <m/>
  </r>
  <r>
    <x v="0"/>
    <x v="27"/>
    <n v="32"/>
    <d v="2003-08-09T00:00:00"/>
    <x v="71"/>
    <x v="1"/>
    <x v="0"/>
    <x v="0"/>
    <n v="4513"/>
    <m/>
  </r>
  <r>
    <x v="0"/>
    <x v="27"/>
    <n v="32"/>
    <d v="2003-08-09T00:00:00"/>
    <x v="71"/>
    <x v="0"/>
    <x v="0"/>
    <x v="0"/>
    <n v="1558"/>
    <m/>
  </r>
  <r>
    <x v="0"/>
    <x v="27"/>
    <n v="33"/>
    <d v="2003-08-10T00:00:00"/>
    <x v="72"/>
    <x v="2"/>
    <x v="0"/>
    <x v="0"/>
    <n v="3"/>
    <m/>
  </r>
  <r>
    <x v="0"/>
    <x v="27"/>
    <n v="33"/>
    <d v="2003-08-10T00:00:00"/>
    <x v="72"/>
    <x v="5"/>
    <x v="0"/>
    <x v="0"/>
    <n v="3"/>
    <m/>
  </r>
  <r>
    <x v="0"/>
    <x v="27"/>
    <n v="33"/>
    <d v="2003-08-10T00:00:00"/>
    <x v="72"/>
    <x v="1"/>
    <x v="0"/>
    <x v="0"/>
    <n v="3796"/>
    <m/>
  </r>
  <r>
    <x v="0"/>
    <x v="27"/>
    <n v="33"/>
    <d v="2003-08-10T00:00:00"/>
    <x v="72"/>
    <x v="0"/>
    <x v="0"/>
    <x v="0"/>
    <n v="1084"/>
    <m/>
  </r>
  <r>
    <x v="0"/>
    <x v="27"/>
    <n v="33"/>
    <d v="2003-08-11T00:00:00"/>
    <x v="73"/>
    <x v="2"/>
    <x v="0"/>
    <x v="0"/>
    <n v="5"/>
    <m/>
  </r>
  <r>
    <x v="0"/>
    <x v="27"/>
    <n v="33"/>
    <d v="2003-08-11T00:00:00"/>
    <x v="73"/>
    <x v="1"/>
    <x v="0"/>
    <x v="0"/>
    <n v="3131"/>
    <m/>
  </r>
  <r>
    <x v="0"/>
    <x v="27"/>
    <n v="33"/>
    <d v="2003-08-11T00:00:00"/>
    <x v="73"/>
    <x v="0"/>
    <x v="0"/>
    <x v="0"/>
    <n v="1004"/>
    <m/>
  </r>
  <r>
    <x v="0"/>
    <x v="27"/>
    <n v="33"/>
    <d v="2003-08-12T00:00:00"/>
    <x v="74"/>
    <x v="2"/>
    <x v="0"/>
    <x v="0"/>
    <n v="2"/>
    <m/>
  </r>
  <r>
    <x v="0"/>
    <x v="27"/>
    <n v="33"/>
    <d v="2003-08-12T00:00:00"/>
    <x v="74"/>
    <x v="5"/>
    <x v="0"/>
    <x v="0"/>
    <n v="1"/>
    <m/>
  </r>
  <r>
    <x v="0"/>
    <x v="27"/>
    <n v="33"/>
    <d v="2003-08-12T00:00:00"/>
    <x v="74"/>
    <x v="1"/>
    <x v="0"/>
    <x v="0"/>
    <n v="2157"/>
    <m/>
  </r>
  <r>
    <x v="0"/>
    <x v="27"/>
    <n v="33"/>
    <d v="2003-08-12T00:00:00"/>
    <x v="74"/>
    <x v="0"/>
    <x v="0"/>
    <x v="0"/>
    <n v="1431"/>
    <m/>
  </r>
  <r>
    <x v="0"/>
    <x v="27"/>
    <n v="33"/>
    <d v="2003-08-13T00:00:00"/>
    <x v="75"/>
    <x v="2"/>
    <x v="0"/>
    <x v="0"/>
    <n v="4"/>
    <m/>
  </r>
  <r>
    <x v="0"/>
    <x v="27"/>
    <n v="33"/>
    <d v="2003-08-13T00:00:00"/>
    <x v="75"/>
    <x v="1"/>
    <x v="0"/>
    <x v="0"/>
    <n v="1664"/>
    <m/>
  </r>
  <r>
    <x v="0"/>
    <x v="27"/>
    <n v="33"/>
    <d v="2003-08-13T00:00:00"/>
    <x v="75"/>
    <x v="0"/>
    <x v="0"/>
    <x v="0"/>
    <n v="1060"/>
    <m/>
  </r>
  <r>
    <x v="0"/>
    <x v="27"/>
    <n v="33"/>
    <d v="2003-08-14T00:00:00"/>
    <x v="76"/>
    <x v="2"/>
    <x v="0"/>
    <x v="0"/>
    <n v="5"/>
    <m/>
  </r>
  <r>
    <x v="0"/>
    <x v="27"/>
    <n v="33"/>
    <d v="2003-08-14T00:00:00"/>
    <x v="76"/>
    <x v="5"/>
    <x v="0"/>
    <x v="0"/>
    <n v="2"/>
    <m/>
  </r>
  <r>
    <x v="0"/>
    <x v="27"/>
    <n v="33"/>
    <d v="2003-08-14T00:00:00"/>
    <x v="76"/>
    <x v="1"/>
    <x v="0"/>
    <x v="0"/>
    <n v="548"/>
    <m/>
  </r>
  <r>
    <x v="0"/>
    <x v="27"/>
    <n v="33"/>
    <d v="2003-08-14T00:00:00"/>
    <x v="76"/>
    <x v="0"/>
    <x v="0"/>
    <x v="0"/>
    <n v="794"/>
    <m/>
  </r>
  <r>
    <x v="0"/>
    <x v="27"/>
    <n v="33"/>
    <d v="2003-08-15T00:00:00"/>
    <x v="77"/>
    <x v="2"/>
    <x v="0"/>
    <x v="0"/>
    <n v="2"/>
    <s v="Water level 176 pulled pickets @2100"/>
  </r>
  <r>
    <x v="0"/>
    <x v="27"/>
    <n v="33"/>
    <d v="2003-08-15T00:00:00"/>
    <x v="77"/>
    <x v="1"/>
    <x v="0"/>
    <x v="0"/>
    <n v="354"/>
    <s v="Water level 176 pulled pickets @2100"/>
  </r>
  <r>
    <x v="0"/>
    <x v="27"/>
    <n v="33"/>
    <d v="2003-08-15T00:00:00"/>
    <x v="77"/>
    <x v="0"/>
    <x v="0"/>
    <x v="0"/>
    <n v="304"/>
    <s v="Water level 176 pulled pickets @2100"/>
  </r>
  <r>
    <x v="0"/>
    <x v="27"/>
    <n v="33"/>
    <d v="2003-08-16T00:00:00"/>
    <x v="78"/>
    <x v="0"/>
    <x v="1"/>
    <x v="0"/>
    <n v="385"/>
    <s v="open wier no count; Calculated value - Heinl 1-6-2014"/>
  </r>
  <r>
    <x v="0"/>
    <x v="27"/>
    <n v="34"/>
    <d v="2003-08-17T00:00:00"/>
    <x v="79"/>
    <x v="0"/>
    <x v="1"/>
    <x v="0"/>
    <n v="221"/>
    <s v="open wier no count pickets back in @ 1700; Calculated value - Heinl 1-6-2014"/>
  </r>
  <r>
    <x v="0"/>
    <x v="27"/>
    <n v="34"/>
    <d v="2003-08-18T00:00:00"/>
    <x v="80"/>
    <x v="2"/>
    <x v="0"/>
    <x v="0"/>
    <n v="1"/>
    <m/>
  </r>
  <r>
    <x v="0"/>
    <x v="27"/>
    <n v="34"/>
    <d v="2003-08-18T00:00:00"/>
    <x v="80"/>
    <x v="5"/>
    <x v="0"/>
    <x v="0"/>
    <n v="3"/>
    <m/>
  </r>
  <r>
    <x v="0"/>
    <x v="27"/>
    <n v="34"/>
    <d v="2003-08-18T00:00:00"/>
    <x v="80"/>
    <x v="1"/>
    <x v="0"/>
    <x v="0"/>
    <n v="164"/>
    <m/>
  </r>
  <r>
    <x v="0"/>
    <x v="27"/>
    <n v="34"/>
    <d v="2003-08-18T00:00:00"/>
    <x v="80"/>
    <x v="0"/>
    <x v="0"/>
    <x v="0"/>
    <n v="41"/>
    <m/>
  </r>
  <r>
    <x v="0"/>
    <x v="27"/>
    <n v="34"/>
    <d v="2003-08-19T00:00:00"/>
    <x v="81"/>
    <x v="5"/>
    <x v="0"/>
    <x v="0"/>
    <n v="1"/>
    <m/>
  </r>
  <r>
    <x v="0"/>
    <x v="27"/>
    <n v="34"/>
    <d v="2003-08-19T00:00:00"/>
    <x v="81"/>
    <x v="1"/>
    <x v="0"/>
    <x v="0"/>
    <n v="143"/>
    <m/>
  </r>
  <r>
    <x v="0"/>
    <x v="27"/>
    <n v="34"/>
    <d v="2003-08-19T00:00:00"/>
    <x v="81"/>
    <x v="0"/>
    <x v="0"/>
    <x v="0"/>
    <n v="73"/>
    <m/>
  </r>
  <r>
    <x v="0"/>
    <x v="27"/>
    <n v="34"/>
    <d v="2003-08-20T00:00:00"/>
    <x v="82"/>
    <x v="2"/>
    <x v="0"/>
    <x v="0"/>
    <n v="2"/>
    <m/>
  </r>
  <r>
    <x v="0"/>
    <x v="27"/>
    <n v="34"/>
    <d v="2003-08-20T00:00:00"/>
    <x v="82"/>
    <x v="5"/>
    <x v="0"/>
    <x v="0"/>
    <n v="1"/>
    <m/>
  </r>
  <r>
    <x v="0"/>
    <x v="27"/>
    <n v="34"/>
    <d v="2003-08-20T00:00:00"/>
    <x v="82"/>
    <x v="1"/>
    <x v="0"/>
    <x v="0"/>
    <n v="461"/>
    <m/>
  </r>
  <r>
    <x v="0"/>
    <x v="27"/>
    <n v="34"/>
    <d v="2003-08-20T00:00:00"/>
    <x v="82"/>
    <x v="0"/>
    <x v="0"/>
    <x v="0"/>
    <n v="213"/>
    <m/>
  </r>
  <r>
    <x v="0"/>
    <x v="27"/>
    <n v="34"/>
    <d v="2003-08-21T00:00:00"/>
    <x v="83"/>
    <x v="2"/>
    <x v="0"/>
    <x v="0"/>
    <n v="2"/>
    <m/>
  </r>
  <r>
    <x v="0"/>
    <x v="27"/>
    <n v="34"/>
    <d v="2003-08-21T00:00:00"/>
    <x v="83"/>
    <x v="1"/>
    <x v="0"/>
    <x v="0"/>
    <n v="474"/>
    <m/>
  </r>
  <r>
    <x v="0"/>
    <x v="27"/>
    <n v="34"/>
    <d v="2003-08-21T00:00:00"/>
    <x v="83"/>
    <x v="0"/>
    <x v="0"/>
    <x v="0"/>
    <n v="216"/>
    <m/>
  </r>
  <r>
    <x v="0"/>
    <x v="27"/>
    <n v="34"/>
    <d v="2003-08-22T00:00:00"/>
    <x v="84"/>
    <x v="2"/>
    <x v="0"/>
    <x v="0"/>
    <n v="5"/>
    <m/>
  </r>
  <r>
    <x v="0"/>
    <x v="27"/>
    <n v="34"/>
    <d v="2003-08-22T00:00:00"/>
    <x v="84"/>
    <x v="1"/>
    <x v="0"/>
    <x v="0"/>
    <n v="1100"/>
    <m/>
  </r>
  <r>
    <x v="0"/>
    <x v="27"/>
    <n v="34"/>
    <d v="2003-08-22T00:00:00"/>
    <x v="84"/>
    <x v="0"/>
    <x v="0"/>
    <x v="0"/>
    <n v="269"/>
    <m/>
  </r>
  <r>
    <x v="0"/>
    <x v="27"/>
    <n v="34"/>
    <d v="2003-08-23T00:00:00"/>
    <x v="85"/>
    <x v="2"/>
    <x v="0"/>
    <x v="0"/>
    <n v="2"/>
    <m/>
  </r>
  <r>
    <x v="0"/>
    <x v="27"/>
    <n v="34"/>
    <d v="2003-08-23T00:00:00"/>
    <x v="85"/>
    <x v="1"/>
    <x v="0"/>
    <x v="0"/>
    <n v="1476"/>
    <m/>
  </r>
  <r>
    <x v="0"/>
    <x v="27"/>
    <n v="34"/>
    <d v="2003-08-23T00:00:00"/>
    <x v="85"/>
    <x v="0"/>
    <x v="0"/>
    <x v="0"/>
    <n v="439"/>
    <m/>
  </r>
  <r>
    <x v="0"/>
    <x v="27"/>
    <n v="35"/>
    <d v="2003-08-24T00:00:00"/>
    <x v="86"/>
    <x v="2"/>
    <x v="0"/>
    <x v="0"/>
    <n v="2"/>
    <m/>
  </r>
  <r>
    <x v="0"/>
    <x v="27"/>
    <n v="35"/>
    <d v="2003-08-24T00:00:00"/>
    <x v="86"/>
    <x v="5"/>
    <x v="0"/>
    <x v="0"/>
    <n v="1"/>
    <m/>
  </r>
  <r>
    <x v="0"/>
    <x v="27"/>
    <n v="35"/>
    <d v="2003-08-24T00:00:00"/>
    <x v="86"/>
    <x v="1"/>
    <x v="0"/>
    <x v="0"/>
    <n v="1946"/>
    <m/>
  </r>
  <r>
    <x v="0"/>
    <x v="27"/>
    <n v="35"/>
    <d v="2003-08-24T00:00:00"/>
    <x v="86"/>
    <x v="0"/>
    <x v="0"/>
    <x v="0"/>
    <n v="550"/>
    <m/>
  </r>
  <r>
    <x v="0"/>
    <x v="27"/>
    <n v="35"/>
    <d v="2003-08-25T00:00:00"/>
    <x v="87"/>
    <x v="2"/>
    <x v="0"/>
    <x v="0"/>
    <n v="6"/>
    <m/>
  </r>
  <r>
    <x v="0"/>
    <x v="27"/>
    <n v="35"/>
    <d v="2003-08-25T00:00:00"/>
    <x v="87"/>
    <x v="1"/>
    <x v="0"/>
    <x v="0"/>
    <n v="1658"/>
    <m/>
  </r>
  <r>
    <x v="0"/>
    <x v="27"/>
    <n v="35"/>
    <d v="2003-08-25T00:00:00"/>
    <x v="87"/>
    <x v="0"/>
    <x v="0"/>
    <x v="0"/>
    <n v="684"/>
    <m/>
  </r>
  <r>
    <x v="0"/>
    <x v="27"/>
    <n v="35"/>
    <d v="2003-08-26T00:00:00"/>
    <x v="88"/>
    <x v="2"/>
    <x v="0"/>
    <x v="0"/>
    <n v="7"/>
    <m/>
  </r>
  <r>
    <x v="0"/>
    <x v="27"/>
    <n v="35"/>
    <d v="2003-08-26T00:00:00"/>
    <x v="88"/>
    <x v="1"/>
    <x v="0"/>
    <x v="0"/>
    <n v="2258"/>
    <m/>
  </r>
  <r>
    <x v="0"/>
    <x v="27"/>
    <n v="35"/>
    <d v="2003-08-26T00:00:00"/>
    <x v="88"/>
    <x v="0"/>
    <x v="0"/>
    <x v="0"/>
    <n v="435"/>
    <m/>
  </r>
  <r>
    <x v="0"/>
    <x v="27"/>
    <n v="35"/>
    <d v="2003-08-27T00:00:00"/>
    <x v="89"/>
    <x v="2"/>
    <x v="0"/>
    <x v="0"/>
    <n v="14"/>
    <m/>
  </r>
  <r>
    <x v="0"/>
    <x v="27"/>
    <n v="35"/>
    <d v="2003-08-27T00:00:00"/>
    <x v="89"/>
    <x v="3"/>
    <x v="0"/>
    <x v="0"/>
    <n v="1"/>
    <m/>
  </r>
  <r>
    <x v="0"/>
    <x v="27"/>
    <n v="35"/>
    <d v="2003-08-27T00:00:00"/>
    <x v="89"/>
    <x v="1"/>
    <x v="0"/>
    <x v="0"/>
    <n v="3849"/>
    <m/>
  </r>
  <r>
    <x v="0"/>
    <x v="27"/>
    <n v="35"/>
    <d v="2003-08-27T00:00:00"/>
    <x v="89"/>
    <x v="0"/>
    <x v="0"/>
    <x v="0"/>
    <n v="640"/>
    <m/>
  </r>
  <r>
    <x v="0"/>
    <x v="27"/>
    <n v="35"/>
    <d v="2003-08-28T00:00:00"/>
    <x v="90"/>
    <x v="2"/>
    <x v="0"/>
    <x v="0"/>
    <n v="4"/>
    <m/>
  </r>
  <r>
    <x v="0"/>
    <x v="27"/>
    <n v="35"/>
    <d v="2003-08-28T00:00:00"/>
    <x v="90"/>
    <x v="5"/>
    <x v="0"/>
    <x v="0"/>
    <n v="1"/>
    <m/>
  </r>
  <r>
    <x v="0"/>
    <x v="27"/>
    <n v="35"/>
    <d v="2003-08-28T00:00:00"/>
    <x v="90"/>
    <x v="1"/>
    <x v="0"/>
    <x v="0"/>
    <n v="2595"/>
    <m/>
  </r>
  <r>
    <x v="0"/>
    <x v="27"/>
    <n v="35"/>
    <d v="2003-08-28T00:00:00"/>
    <x v="90"/>
    <x v="0"/>
    <x v="0"/>
    <x v="0"/>
    <n v="410"/>
    <m/>
  </r>
  <r>
    <x v="0"/>
    <x v="27"/>
    <n v="35"/>
    <d v="2003-08-29T00:00:00"/>
    <x v="91"/>
    <x v="2"/>
    <x v="0"/>
    <x v="0"/>
    <n v="6"/>
    <m/>
  </r>
  <r>
    <x v="0"/>
    <x v="27"/>
    <n v="35"/>
    <d v="2003-08-29T00:00:00"/>
    <x v="91"/>
    <x v="1"/>
    <x v="0"/>
    <x v="0"/>
    <n v="1777"/>
    <m/>
  </r>
  <r>
    <x v="0"/>
    <x v="27"/>
    <n v="35"/>
    <d v="2003-08-29T00:00:00"/>
    <x v="91"/>
    <x v="0"/>
    <x v="0"/>
    <x v="0"/>
    <n v="542"/>
    <m/>
  </r>
  <r>
    <x v="0"/>
    <x v="27"/>
    <n v="35"/>
    <d v="2003-08-30T00:00:00"/>
    <x v="92"/>
    <x v="2"/>
    <x v="0"/>
    <x v="0"/>
    <n v="8"/>
    <m/>
  </r>
  <r>
    <x v="0"/>
    <x v="27"/>
    <n v="35"/>
    <d v="2003-08-30T00:00:00"/>
    <x v="92"/>
    <x v="1"/>
    <x v="0"/>
    <x v="0"/>
    <n v="1155"/>
    <m/>
  </r>
  <r>
    <x v="0"/>
    <x v="27"/>
    <n v="35"/>
    <d v="2003-08-30T00:00:00"/>
    <x v="92"/>
    <x v="0"/>
    <x v="0"/>
    <x v="0"/>
    <n v="303"/>
    <m/>
  </r>
  <r>
    <x v="0"/>
    <x v="27"/>
    <n v="36"/>
    <d v="2003-08-31T00:00:00"/>
    <x v="93"/>
    <x v="2"/>
    <x v="0"/>
    <x v="0"/>
    <n v="3"/>
    <m/>
  </r>
  <r>
    <x v="0"/>
    <x v="27"/>
    <n v="36"/>
    <d v="2003-08-31T00:00:00"/>
    <x v="93"/>
    <x v="1"/>
    <x v="0"/>
    <x v="0"/>
    <n v="267"/>
    <m/>
  </r>
  <r>
    <x v="0"/>
    <x v="27"/>
    <n v="36"/>
    <d v="2003-08-31T00:00:00"/>
    <x v="93"/>
    <x v="0"/>
    <x v="0"/>
    <x v="0"/>
    <n v="234"/>
    <m/>
  </r>
  <r>
    <x v="0"/>
    <x v="27"/>
    <n v="36"/>
    <d v="2003-09-01T00:00:00"/>
    <x v="94"/>
    <x v="2"/>
    <x v="0"/>
    <x v="0"/>
    <n v="2"/>
    <m/>
  </r>
  <r>
    <x v="0"/>
    <x v="27"/>
    <n v="36"/>
    <d v="2003-09-01T00:00:00"/>
    <x v="94"/>
    <x v="1"/>
    <x v="0"/>
    <x v="0"/>
    <n v="50"/>
    <m/>
  </r>
  <r>
    <x v="0"/>
    <x v="27"/>
    <n v="36"/>
    <d v="2003-09-01T00:00:00"/>
    <x v="94"/>
    <x v="0"/>
    <x v="0"/>
    <x v="0"/>
    <n v="109"/>
    <m/>
  </r>
  <r>
    <x v="0"/>
    <x v="27"/>
    <n v="36"/>
    <d v="2003-09-02T00:00:00"/>
    <x v="95"/>
    <x v="3"/>
    <x v="0"/>
    <x v="0"/>
    <n v="1"/>
    <m/>
  </r>
  <r>
    <x v="0"/>
    <x v="27"/>
    <n v="36"/>
    <d v="2003-09-02T00:00:00"/>
    <x v="95"/>
    <x v="1"/>
    <x v="0"/>
    <x v="0"/>
    <n v="89"/>
    <m/>
  </r>
  <r>
    <x v="0"/>
    <x v="27"/>
    <n v="36"/>
    <d v="2003-09-02T00:00:00"/>
    <x v="95"/>
    <x v="0"/>
    <x v="0"/>
    <x v="0"/>
    <n v="45"/>
    <m/>
  </r>
  <r>
    <x v="0"/>
    <x v="27"/>
    <n v="36"/>
    <d v="2003-09-03T00:00:00"/>
    <x v="96"/>
    <x v="2"/>
    <x v="0"/>
    <x v="0"/>
    <n v="4"/>
    <m/>
  </r>
  <r>
    <x v="0"/>
    <x v="27"/>
    <n v="36"/>
    <d v="2003-09-03T00:00:00"/>
    <x v="96"/>
    <x v="1"/>
    <x v="0"/>
    <x v="0"/>
    <n v="184"/>
    <m/>
  </r>
  <r>
    <x v="0"/>
    <x v="27"/>
    <n v="36"/>
    <d v="2003-09-03T00:00:00"/>
    <x v="96"/>
    <x v="0"/>
    <x v="0"/>
    <x v="0"/>
    <n v="79"/>
    <m/>
  </r>
  <r>
    <x v="0"/>
    <x v="27"/>
    <n v="36"/>
    <d v="2003-09-04T00:00:00"/>
    <x v="97"/>
    <x v="2"/>
    <x v="0"/>
    <x v="0"/>
    <n v="11"/>
    <m/>
  </r>
  <r>
    <x v="0"/>
    <x v="27"/>
    <n v="36"/>
    <d v="2003-09-04T00:00:00"/>
    <x v="97"/>
    <x v="1"/>
    <x v="0"/>
    <x v="0"/>
    <n v="113"/>
    <m/>
  </r>
  <r>
    <x v="0"/>
    <x v="27"/>
    <n v="36"/>
    <d v="2003-09-04T00:00:00"/>
    <x v="97"/>
    <x v="0"/>
    <x v="0"/>
    <x v="0"/>
    <n v="107"/>
    <m/>
  </r>
  <r>
    <x v="0"/>
    <x v="27"/>
    <n v="36"/>
    <d v="2003-09-05T00:00:00"/>
    <x v="98"/>
    <x v="2"/>
    <x v="0"/>
    <x v="0"/>
    <n v="4"/>
    <m/>
  </r>
  <r>
    <x v="0"/>
    <x v="27"/>
    <n v="36"/>
    <d v="2003-09-05T00:00:00"/>
    <x v="98"/>
    <x v="3"/>
    <x v="0"/>
    <x v="0"/>
    <n v="9"/>
    <m/>
  </r>
  <r>
    <x v="0"/>
    <x v="27"/>
    <n v="36"/>
    <d v="2003-09-05T00:00:00"/>
    <x v="98"/>
    <x v="1"/>
    <x v="0"/>
    <x v="0"/>
    <n v="134"/>
    <m/>
  </r>
  <r>
    <x v="0"/>
    <x v="27"/>
    <n v="36"/>
    <d v="2003-09-05T00:00:00"/>
    <x v="98"/>
    <x v="0"/>
    <x v="0"/>
    <x v="0"/>
    <n v="112"/>
    <m/>
  </r>
  <r>
    <x v="0"/>
    <x v="27"/>
    <n v="36"/>
    <d v="2003-09-06T00:00:00"/>
    <x v="99"/>
    <x v="2"/>
    <x v="0"/>
    <x v="0"/>
    <n v="17"/>
    <m/>
  </r>
  <r>
    <x v="0"/>
    <x v="27"/>
    <n v="36"/>
    <d v="2003-09-06T00:00:00"/>
    <x v="99"/>
    <x v="3"/>
    <x v="0"/>
    <x v="0"/>
    <n v="1"/>
    <m/>
  </r>
  <r>
    <x v="0"/>
    <x v="27"/>
    <n v="36"/>
    <d v="2003-09-06T00:00:00"/>
    <x v="99"/>
    <x v="1"/>
    <x v="0"/>
    <x v="0"/>
    <n v="561"/>
    <m/>
  </r>
  <r>
    <x v="0"/>
    <x v="27"/>
    <n v="36"/>
    <d v="2003-09-06T00:00:00"/>
    <x v="99"/>
    <x v="0"/>
    <x v="0"/>
    <x v="0"/>
    <n v="216"/>
    <m/>
  </r>
  <r>
    <x v="0"/>
    <x v="27"/>
    <n v="37"/>
    <d v="2003-09-07T00:00:00"/>
    <x v="100"/>
    <x v="2"/>
    <x v="0"/>
    <x v="0"/>
    <n v="13"/>
    <m/>
  </r>
  <r>
    <x v="0"/>
    <x v="27"/>
    <n v="37"/>
    <d v="2003-09-07T00:00:00"/>
    <x v="100"/>
    <x v="3"/>
    <x v="0"/>
    <x v="0"/>
    <n v="1"/>
    <m/>
  </r>
  <r>
    <x v="0"/>
    <x v="27"/>
    <n v="37"/>
    <d v="2003-09-07T00:00:00"/>
    <x v="100"/>
    <x v="1"/>
    <x v="0"/>
    <x v="0"/>
    <n v="244"/>
    <m/>
  </r>
  <r>
    <x v="0"/>
    <x v="27"/>
    <n v="37"/>
    <d v="2003-09-07T00:00:00"/>
    <x v="100"/>
    <x v="0"/>
    <x v="0"/>
    <x v="0"/>
    <n v="185"/>
    <m/>
  </r>
  <r>
    <x v="0"/>
    <x v="27"/>
    <n v="37"/>
    <d v="2003-09-08T00:00:00"/>
    <x v="101"/>
    <x v="2"/>
    <x v="0"/>
    <x v="0"/>
    <n v="5"/>
    <m/>
  </r>
  <r>
    <x v="0"/>
    <x v="27"/>
    <n v="37"/>
    <d v="2003-09-08T00:00:00"/>
    <x v="101"/>
    <x v="3"/>
    <x v="0"/>
    <x v="0"/>
    <n v="2"/>
    <m/>
  </r>
  <r>
    <x v="0"/>
    <x v="27"/>
    <n v="37"/>
    <d v="2003-09-08T00:00:00"/>
    <x v="101"/>
    <x v="1"/>
    <x v="0"/>
    <x v="0"/>
    <n v="134"/>
    <m/>
  </r>
  <r>
    <x v="0"/>
    <x v="27"/>
    <n v="37"/>
    <d v="2003-09-08T00:00:00"/>
    <x v="101"/>
    <x v="0"/>
    <x v="0"/>
    <x v="0"/>
    <n v="142"/>
    <m/>
  </r>
  <r>
    <x v="0"/>
    <x v="27"/>
    <n v="37"/>
    <d v="2003-09-09T00:00:00"/>
    <x v="102"/>
    <x v="2"/>
    <x v="0"/>
    <x v="0"/>
    <n v="4"/>
    <m/>
  </r>
  <r>
    <x v="0"/>
    <x v="27"/>
    <n v="37"/>
    <d v="2003-09-09T00:00:00"/>
    <x v="102"/>
    <x v="1"/>
    <x v="0"/>
    <x v="0"/>
    <n v="135"/>
    <m/>
  </r>
  <r>
    <x v="0"/>
    <x v="27"/>
    <n v="37"/>
    <d v="2003-09-09T00:00:00"/>
    <x v="102"/>
    <x v="0"/>
    <x v="0"/>
    <x v="0"/>
    <n v="101"/>
    <m/>
  </r>
  <r>
    <x v="0"/>
    <x v="28"/>
    <n v="23"/>
    <d v="2004-06-04T00:00:00"/>
    <x v="5"/>
    <x v="0"/>
    <x v="0"/>
    <x v="0"/>
    <n v="19"/>
    <s v="6 fish pased through trap"/>
  </r>
  <r>
    <x v="0"/>
    <x v="28"/>
    <n v="23"/>
    <d v="2004-06-05T00:00:00"/>
    <x v="6"/>
    <x v="0"/>
    <x v="0"/>
    <x v="0"/>
    <n v="22"/>
    <m/>
  </r>
  <r>
    <x v="0"/>
    <x v="28"/>
    <n v="24"/>
    <d v="2004-06-06T00:00:00"/>
    <x v="7"/>
    <x v="0"/>
    <x v="0"/>
    <x v="0"/>
    <n v="29"/>
    <m/>
  </r>
  <r>
    <x v="0"/>
    <x v="28"/>
    <n v="24"/>
    <d v="2004-06-07T00:00:00"/>
    <x v="8"/>
    <x v="0"/>
    <x v="0"/>
    <x v="0"/>
    <n v="33"/>
    <s v="water almost to top stringer"/>
  </r>
  <r>
    <x v="0"/>
    <x v="28"/>
    <n v="24"/>
    <d v="2004-06-08T00:00:00"/>
    <x v="9"/>
    <x v="0"/>
    <x v="0"/>
    <x v="0"/>
    <n v="15"/>
    <s v="over the top but seems to be holding steady"/>
  </r>
  <r>
    <x v="0"/>
    <x v="28"/>
    <n v="24"/>
    <d v="2004-06-09T00:00:00"/>
    <x v="10"/>
    <x v="0"/>
    <x v="1"/>
    <x v="0"/>
    <n v="37"/>
    <s v="1400 pulled every other picket, water level 184; Calculated value - Heinl 1-6-2014"/>
  </r>
  <r>
    <x v="0"/>
    <x v="28"/>
    <n v="24"/>
    <d v="2004-06-10T00:00:00"/>
    <x v="11"/>
    <x v="0"/>
    <x v="0"/>
    <x v="0"/>
    <n v="45"/>
    <s v="weir fish tight at 1700"/>
  </r>
  <r>
    <x v="0"/>
    <x v="28"/>
    <n v="24"/>
    <d v="2004-06-11T00:00:00"/>
    <x v="12"/>
    <x v="0"/>
    <x v="0"/>
    <x v="0"/>
    <n v="54"/>
    <m/>
  </r>
  <r>
    <x v="0"/>
    <x v="28"/>
    <n v="24"/>
    <d v="2004-06-12T00:00:00"/>
    <x v="13"/>
    <x v="0"/>
    <x v="0"/>
    <x v="0"/>
    <n v="51"/>
    <m/>
  </r>
  <r>
    <x v="0"/>
    <x v="28"/>
    <n v="25"/>
    <d v="2004-06-13T00:00:00"/>
    <x v="14"/>
    <x v="4"/>
    <x v="0"/>
    <x v="0"/>
    <n v="1"/>
    <m/>
  </r>
  <r>
    <x v="0"/>
    <x v="28"/>
    <n v="25"/>
    <d v="2004-06-13T00:00:00"/>
    <x v="14"/>
    <x v="0"/>
    <x v="0"/>
    <x v="0"/>
    <n v="131"/>
    <m/>
  </r>
  <r>
    <x v="0"/>
    <x v="28"/>
    <n v="25"/>
    <d v="2004-06-14T00:00:00"/>
    <x v="15"/>
    <x v="0"/>
    <x v="0"/>
    <x v="0"/>
    <n v="142"/>
    <m/>
  </r>
  <r>
    <x v="0"/>
    <x v="28"/>
    <n v="25"/>
    <d v="2004-06-15T00:00:00"/>
    <x v="16"/>
    <x v="0"/>
    <x v="0"/>
    <x v="0"/>
    <n v="180"/>
    <m/>
  </r>
  <r>
    <x v="0"/>
    <x v="28"/>
    <n v="25"/>
    <d v="2004-06-16T00:00:00"/>
    <x v="17"/>
    <x v="0"/>
    <x v="0"/>
    <x v="0"/>
    <n v="297"/>
    <m/>
  </r>
  <r>
    <x v="0"/>
    <x v="28"/>
    <n v="25"/>
    <d v="2004-06-17T00:00:00"/>
    <x v="18"/>
    <x v="4"/>
    <x v="0"/>
    <x v="0"/>
    <n v="1"/>
    <m/>
  </r>
  <r>
    <x v="0"/>
    <x v="28"/>
    <n v="25"/>
    <d v="2004-06-17T00:00:00"/>
    <x v="18"/>
    <x v="0"/>
    <x v="0"/>
    <x v="0"/>
    <n v="179"/>
    <m/>
  </r>
  <r>
    <x v="0"/>
    <x v="28"/>
    <n v="25"/>
    <d v="2004-06-18T00:00:00"/>
    <x v="19"/>
    <x v="0"/>
    <x v="0"/>
    <x v="0"/>
    <n v="541"/>
    <m/>
  </r>
  <r>
    <x v="0"/>
    <x v="28"/>
    <n v="25"/>
    <d v="2004-06-19T00:00:00"/>
    <x v="20"/>
    <x v="0"/>
    <x v="1"/>
    <x v="0"/>
    <n v="338"/>
    <s v="weir pulled at 2130 water level at 178; Calculated value - Heinl 1-6-2014"/>
  </r>
  <r>
    <x v="0"/>
    <x v="28"/>
    <n v="26"/>
    <d v="2004-06-20T00:00:00"/>
    <x v="21"/>
    <x v="0"/>
    <x v="1"/>
    <x v="0"/>
    <n v="316"/>
    <s v="Calculated value - Heinl 1-6-2014"/>
  </r>
  <r>
    <x v="0"/>
    <x v="28"/>
    <n v="26"/>
    <d v="2004-06-21T00:00:00"/>
    <x v="22"/>
    <x v="0"/>
    <x v="1"/>
    <x v="0"/>
    <n v="294"/>
    <s v="Calculated value - Heinl 1-6-2014"/>
  </r>
  <r>
    <x v="0"/>
    <x v="28"/>
    <n v="26"/>
    <d v="2004-06-22T00:00:00"/>
    <x v="23"/>
    <x v="0"/>
    <x v="1"/>
    <x v="0"/>
    <n v="272"/>
    <s v="water over top stringer; Calculated value - Heinl 1-6-2014"/>
  </r>
  <r>
    <x v="0"/>
    <x v="28"/>
    <n v="26"/>
    <d v="2004-06-23T00:00:00"/>
    <x v="24"/>
    <x v="0"/>
    <x v="1"/>
    <x v="0"/>
    <n v="250"/>
    <s v="Calculated value - Heinl 1-6-2014"/>
  </r>
  <r>
    <x v="0"/>
    <x v="28"/>
    <n v="26"/>
    <d v="2004-06-24T00:00:00"/>
    <x v="25"/>
    <x v="0"/>
    <x v="1"/>
    <x v="0"/>
    <n v="228"/>
    <s v="Calculated value - Heinl 1-6-2014"/>
  </r>
  <r>
    <x v="0"/>
    <x v="28"/>
    <n v="26"/>
    <d v="2004-06-25T00:00:00"/>
    <x v="26"/>
    <x v="0"/>
    <x v="1"/>
    <x v="0"/>
    <n v="206"/>
    <s v="Calculated value - Heinl 1-6-2014"/>
  </r>
  <r>
    <x v="0"/>
    <x v="28"/>
    <n v="26"/>
    <d v="2004-06-26T00:00:00"/>
    <x v="27"/>
    <x v="0"/>
    <x v="1"/>
    <x v="0"/>
    <n v="185"/>
    <s v="Calculated value - Heinl 1-6-2014"/>
  </r>
  <r>
    <x v="0"/>
    <x v="28"/>
    <n v="27"/>
    <d v="2004-06-27T00:00:00"/>
    <x v="28"/>
    <x v="0"/>
    <x v="1"/>
    <x v="0"/>
    <n v="163"/>
    <s v="weir back in at 1100; Calculated value - Heinl 1-6-2014"/>
  </r>
  <r>
    <x v="0"/>
    <x v="28"/>
    <n v="27"/>
    <d v="2004-06-28T00:00:00"/>
    <x v="29"/>
    <x v="5"/>
    <x v="0"/>
    <x v="0"/>
    <n v="1"/>
    <m/>
  </r>
  <r>
    <x v="0"/>
    <x v="28"/>
    <n v="27"/>
    <d v="2004-06-28T00:00:00"/>
    <x v="29"/>
    <x v="1"/>
    <x v="0"/>
    <x v="0"/>
    <n v="1"/>
    <m/>
  </r>
  <r>
    <x v="0"/>
    <x v="28"/>
    <n v="27"/>
    <d v="2004-06-28T00:00:00"/>
    <x v="29"/>
    <x v="0"/>
    <x v="0"/>
    <x v="0"/>
    <n v="114"/>
    <m/>
  </r>
  <r>
    <x v="0"/>
    <x v="28"/>
    <n v="27"/>
    <d v="2004-06-29T00:00:00"/>
    <x v="30"/>
    <x v="5"/>
    <x v="0"/>
    <x v="0"/>
    <n v="1"/>
    <m/>
  </r>
  <r>
    <x v="0"/>
    <x v="28"/>
    <n v="27"/>
    <d v="2004-06-29T00:00:00"/>
    <x v="30"/>
    <x v="1"/>
    <x v="0"/>
    <x v="0"/>
    <n v="1"/>
    <m/>
  </r>
  <r>
    <x v="0"/>
    <x v="28"/>
    <n v="27"/>
    <d v="2004-06-29T00:00:00"/>
    <x v="30"/>
    <x v="0"/>
    <x v="0"/>
    <x v="0"/>
    <n v="167"/>
    <m/>
  </r>
  <r>
    <x v="0"/>
    <x v="28"/>
    <n v="27"/>
    <d v="2004-06-30T00:00:00"/>
    <x v="31"/>
    <x v="5"/>
    <x v="0"/>
    <x v="0"/>
    <n v="1"/>
    <m/>
  </r>
  <r>
    <x v="0"/>
    <x v="28"/>
    <n v="27"/>
    <d v="2004-06-30T00:00:00"/>
    <x v="31"/>
    <x v="1"/>
    <x v="0"/>
    <x v="0"/>
    <n v="2"/>
    <m/>
  </r>
  <r>
    <x v="0"/>
    <x v="28"/>
    <n v="27"/>
    <d v="2004-06-30T00:00:00"/>
    <x v="31"/>
    <x v="0"/>
    <x v="0"/>
    <x v="0"/>
    <n v="282"/>
    <m/>
  </r>
  <r>
    <x v="0"/>
    <x v="28"/>
    <n v="27"/>
    <d v="2004-07-01T00:00:00"/>
    <x v="32"/>
    <x v="0"/>
    <x v="0"/>
    <x v="0"/>
    <n v="254"/>
    <m/>
  </r>
  <r>
    <x v="0"/>
    <x v="28"/>
    <n v="27"/>
    <d v="2004-07-02T00:00:00"/>
    <x v="33"/>
    <x v="2"/>
    <x v="0"/>
    <x v="0"/>
    <n v="2"/>
    <m/>
  </r>
  <r>
    <x v="0"/>
    <x v="28"/>
    <n v="27"/>
    <d v="2004-07-02T00:00:00"/>
    <x v="33"/>
    <x v="5"/>
    <x v="0"/>
    <x v="0"/>
    <n v="3"/>
    <m/>
  </r>
  <r>
    <x v="0"/>
    <x v="28"/>
    <n v="27"/>
    <d v="2004-07-02T00:00:00"/>
    <x v="33"/>
    <x v="1"/>
    <x v="0"/>
    <x v="0"/>
    <n v="2"/>
    <m/>
  </r>
  <r>
    <x v="0"/>
    <x v="28"/>
    <n v="27"/>
    <d v="2004-07-02T00:00:00"/>
    <x v="33"/>
    <x v="0"/>
    <x v="0"/>
    <x v="0"/>
    <n v="210"/>
    <m/>
  </r>
  <r>
    <x v="0"/>
    <x v="28"/>
    <n v="27"/>
    <d v="2004-07-03T00:00:00"/>
    <x v="34"/>
    <x v="2"/>
    <x v="0"/>
    <x v="0"/>
    <n v="3"/>
    <m/>
  </r>
  <r>
    <x v="0"/>
    <x v="28"/>
    <n v="27"/>
    <d v="2004-07-03T00:00:00"/>
    <x v="34"/>
    <x v="5"/>
    <x v="0"/>
    <x v="0"/>
    <n v="1"/>
    <m/>
  </r>
  <r>
    <x v="0"/>
    <x v="28"/>
    <n v="27"/>
    <d v="2004-07-03T00:00:00"/>
    <x v="34"/>
    <x v="1"/>
    <x v="0"/>
    <x v="0"/>
    <n v="1"/>
    <m/>
  </r>
  <r>
    <x v="0"/>
    <x v="28"/>
    <n v="27"/>
    <d v="2004-07-03T00:00:00"/>
    <x v="34"/>
    <x v="0"/>
    <x v="0"/>
    <x v="0"/>
    <n v="102"/>
    <m/>
  </r>
  <r>
    <x v="0"/>
    <x v="28"/>
    <n v="28"/>
    <d v="2004-07-04T00:00:00"/>
    <x v="35"/>
    <x v="4"/>
    <x v="0"/>
    <x v="0"/>
    <n v="1"/>
    <m/>
  </r>
  <r>
    <x v="0"/>
    <x v="28"/>
    <n v="28"/>
    <d v="2004-07-04T00:00:00"/>
    <x v="35"/>
    <x v="5"/>
    <x v="0"/>
    <x v="0"/>
    <n v="2"/>
    <m/>
  </r>
  <r>
    <x v="0"/>
    <x v="28"/>
    <n v="28"/>
    <d v="2004-07-04T00:00:00"/>
    <x v="35"/>
    <x v="1"/>
    <x v="0"/>
    <x v="0"/>
    <n v="3"/>
    <m/>
  </r>
  <r>
    <x v="0"/>
    <x v="28"/>
    <n v="28"/>
    <d v="2004-07-04T00:00:00"/>
    <x v="35"/>
    <x v="0"/>
    <x v="0"/>
    <x v="0"/>
    <n v="128"/>
    <m/>
  </r>
  <r>
    <x v="0"/>
    <x v="28"/>
    <n v="28"/>
    <d v="2004-07-05T00:00:00"/>
    <x v="36"/>
    <x v="2"/>
    <x v="0"/>
    <x v="0"/>
    <n v="2"/>
    <m/>
  </r>
  <r>
    <x v="0"/>
    <x v="28"/>
    <n v="28"/>
    <d v="2004-07-05T00:00:00"/>
    <x v="36"/>
    <x v="5"/>
    <x v="0"/>
    <x v="0"/>
    <n v="9"/>
    <m/>
  </r>
  <r>
    <x v="0"/>
    <x v="28"/>
    <n v="28"/>
    <d v="2004-07-05T00:00:00"/>
    <x v="36"/>
    <x v="1"/>
    <x v="0"/>
    <x v="0"/>
    <n v="9"/>
    <m/>
  </r>
  <r>
    <x v="0"/>
    <x v="28"/>
    <n v="28"/>
    <d v="2004-07-05T00:00:00"/>
    <x v="36"/>
    <x v="0"/>
    <x v="0"/>
    <x v="0"/>
    <n v="400"/>
    <m/>
  </r>
  <r>
    <x v="0"/>
    <x v="28"/>
    <n v="28"/>
    <d v="2004-07-06T00:00:00"/>
    <x v="37"/>
    <x v="2"/>
    <x v="0"/>
    <x v="0"/>
    <n v="4"/>
    <m/>
  </r>
  <r>
    <x v="0"/>
    <x v="28"/>
    <n v="28"/>
    <d v="2004-07-06T00:00:00"/>
    <x v="37"/>
    <x v="5"/>
    <x v="0"/>
    <x v="0"/>
    <n v="3"/>
    <m/>
  </r>
  <r>
    <x v="0"/>
    <x v="28"/>
    <n v="28"/>
    <d v="2004-07-06T00:00:00"/>
    <x v="37"/>
    <x v="1"/>
    <x v="0"/>
    <x v="0"/>
    <n v="5"/>
    <m/>
  </r>
  <r>
    <x v="0"/>
    <x v="28"/>
    <n v="28"/>
    <d v="2004-07-06T00:00:00"/>
    <x v="37"/>
    <x v="0"/>
    <x v="0"/>
    <x v="0"/>
    <n v="453"/>
    <m/>
  </r>
  <r>
    <x v="0"/>
    <x v="28"/>
    <n v="28"/>
    <d v="2004-07-07T00:00:00"/>
    <x v="38"/>
    <x v="2"/>
    <x v="0"/>
    <x v="0"/>
    <n v="5"/>
    <m/>
  </r>
  <r>
    <x v="0"/>
    <x v="28"/>
    <n v="28"/>
    <d v="2004-07-07T00:00:00"/>
    <x v="38"/>
    <x v="5"/>
    <x v="0"/>
    <x v="0"/>
    <n v="1"/>
    <m/>
  </r>
  <r>
    <x v="0"/>
    <x v="28"/>
    <n v="28"/>
    <d v="2004-07-07T00:00:00"/>
    <x v="38"/>
    <x v="1"/>
    <x v="0"/>
    <x v="0"/>
    <n v="7"/>
    <m/>
  </r>
  <r>
    <x v="0"/>
    <x v="28"/>
    <n v="28"/>
    <d v="2004-07-07T00:00:00"/>
    <x v="38"/>
    <x v="0"/>
    <x v="0"/>
    <x v="0"/>
    <n v="628"/>
    <m/>
  </r>
  <r>
    <x v="0"/>
    <x v="28"/>
    <n v="28"/>
    <d v="2004-07-08T00:00:00"/>
    <x v="39"/>
    <x v="4"/>
    <x v="0"/>
    <x v="0"/>
    <n v="1"/>
    <m/>
  </r>
  <r>
    <x v="0"/>
    <x v="28"/>
    <n v="28"/>
    <d v="2004-07-08T00:00:00"/>
    <x v="39"/>
    <x v="2"/>
    <x v="0"/>
    <x v="0"/>
    <n v="4"/>
    <m/>
  </r>
  <r>
    <x v="0"/>
    <x v="28"/>
    <n v="28"/>
    <d v="2004-07-08T00:00:00"/>
    <x v="39"/>
    <x v="1"/>
    <x v="0"/>
    <x v="0"/>
    <n v="7"/>
    <m/>
  </r>
  <r>
    <x v="0"/>
    <x v="28"/>
    <n v="28"/>
    <d v="2004-07-08T00:00:00"/>
    <x v="39"/>
    <x v="0"/>
    <x v="0"/>
    <x v="0"/>
    <n v="753"/>
    <m/>
  </r>
  <r>
    <x v="0"/>
    <x v="28"/>
    <n v="28"/>
    <d v="2004-07-09T00:00:00"/>
    <x v="40"/>
    <x v="4"/>
    <x v="0"/>
    <x v="0"/>
    <n v="1"/>
    <m/>
  </r>
  <r>
    <x v="0"/>
    <x v="28"/>
    <n v="28"/>
    <d v="2004-07-09T00:00:00"/>
    <x v="40"/>
    <x v="2"/>
    <x v="0"/>
    <x v="0"/>
    <n v="4"/>
    <m/>
  </r>
  <r>
    <x v="0"/>
    <x v="28"/>
    <n v="28"/>
    <d v="2004-07-09T00:00:00"/>
    <x v="40"/>
    <x v="5"/>
    <x v="0"/>
    <x v="0"/>
    <n v="2"/>
    <m/>
  </r>
  <r>
    <x v="0"/>
    <x v="28"/>
    <n v="28"/>
    <d v="2004-07-09T00:00:00"/>
    <x v="40"/>
    <x v="1"/>
    <x v="0"/>
    <x v="0"/>
    <n v="20"/>
    <m/>
  </r>
  <r>
    <x v="0"/>
    <x v="28"/>
    <n v="28"/>
    <d v="2004-07-09T00:00:00"/>
    <x v="40"/>
    <x v="0"/>
    <x v="0"/>
    <x v="0"/>
    <n v="450"/>
    <m/>
  </r>
  <r>
    <x v="0"/>
    <x v="28"/>
    <n v="28"/>
    <d v="2004-07-10T00:00:00"/>
    <x v="41"/>
    <x v="4"/>
    <x v="0"/>
    <x v="0"/>
    <n v="1"/>
    <m/>
  </r>
  <r>
    <x v="0"/>
    <x v="28"/>
    <n v="28"/>
    <d v="2004-07-10T00:00:00"/>
    <x v="41"/>
    <x v="2"/>
    <x v="0"/>
    <x v="0"/>
    <n v="5"/>
    <m/>
  </r>
  <r>
    <x v="0"/>
    <x v="28"/>
    <n v="28"/>
    <d v="2004-07-10T00:00:00"/>
    <x v="41"/>
    <x v="5"/>
    <x v="0"/>
    <x v="0"/>
    <n v="8"/>
    <m/>
  </r>
  <r>
    <x v="0"/>
    <x v="28"/>
    <n v="28"/>
    <d v="2004-07-10T00:00:00"/>
    <x v="41"/>
    <x v="1"/>
    <x v="0"/>
    <x v="0"/>
    <n v="35"/>
    <m/>
  </r>
  <r>
    <x v="0"/>
    <x v="28"/>
    <n v="28"/>
    <d v="2004-07-10T00:00:00"/>
    <x v="41"/>
    <x v="0"/>
    <x v="0"/>
    <x v="0"/>
    <n v="476"/>
    <m/>
  </r>
  <r>
    <x v="0"/>
    <x v="28"/>
    <n v="29"/>
    <d v="2004-07-11T00:00:00"/>
    <x v="42"/>
    <x v="4"/>
    <x v="0"/>
    <x v="0"/>
    <n v="1"/>
    <m/>
  </r>
  <r>
    <x v="0"/>
    <x v="28"/>
    <n v="29"/>
    <d v="2004-07-11T00:00:00"/>
    <x v="42"/>
    <x v="2"/>
    <x v="0"/>
    <x v="0"/>
    <n v="2"/>
    <m/>
  </r>
  <r>
    <x v="0"/>
    <x v="28"/>
    <n v="29"/>
    <d v="2004-07-11T00:00:00"/>
    <x v="42"/>
    <x v="5"/>
    <x v="0"/>
    <x v="0"/>
    <n v="9"/>
    <m/>
  </r>
  <r>
    <x v="0"/>
    <x v="28"/>
    <n v="29"/>
    <d v="2004-07-11T00:00:00"/>
    <x v="42"/>
    <x v="1"/>
    <x v="0"/>
    <x v="0"/>
    <n v="15"/>
    <m/>
  </r>
  <r>
    <x v="0"/>
    <x v="28"/>
    <n v="29"/>
    <d v="2004-07-11T00:00:00"/>
    <x v="42"/>
    <x v="0"/>
    <x v="0"/>
    <x v="0"/>
    <n v="420"/>
    <m/>
  </r>
  <r>
    <x v="0"/>
    <x v="28"/>
    <n v="29"/>
    <d v="2004-07-12T00:00:00"/>
    <x v="43"/>
    <x v="2"/>
    <x v="0"/>
    <x v="0"/>
    <n v="10"/>
    <m/>
  </r>
  <r>
    <x v="0"/>
    <x v="28"/>
    <n v="29"/>
    <d v="2004-07-12T00:00:00"/>
    <x v="43"/>
    <x v="5"/>
    <x v="0"/>
    <x v="0"/>
    <n v="6"/>
    <m/>
  </r>
  <r>
    <x v="0"/>
    <x v="28"/>
    <n v="29"/>
    <d v="2004-07-12T00:00:00"/>
    <x v="43"/>
    <x v="1"/>
    <x v="0"/>
    <x v="0"/>
    <n v="70"/>
    <m/>
  </r>
  <r>
    <x v="0"/>
    <x v="28"/>
    <n v="29"/>
    <d v="2004-07-12T00:00:00"/>
    <x v="43"/>
    <x v="0"/>
    <x v="0"/>
    <x v="0"/>
    <n v="757"/>
    <m/>
  </r>
  <r>
    <x v="0"/>
    <x v="28"/>
    <n v="29"/>
    <d v="2004-07-13T00:00:00"/>
    <x v="44"/>
    <x v="4"/>
    <x v="0"/>
    <x v="0"/>
    <n v="2"/>
    <m/>
  </r>
  <r>
    <x v="0"/>
    <x v="28"/>
    <n v="29"/>
    <d v="2004-07-13T00:00:00"/>
    <x v="44"/>
    <x v="2"/>
    <x v="0"/>
    <x v="0"/>
    <n v="9"/>
    <m/>
  </r>
  <r>
    <x v="0"/>
    <x v="28"/>
    <n v="29"/>
    <d v="2004-07-13T00:00:00"/>
    <x v="44"/>
    <x v="5"/>
    <x v="0"/>
    <x v="0"/>
    <n v="11"/>
    <m/>
  </r>
  <r>
    <x v="0"/>
    <x v="28"/>
    <n v="29"/>
    <d v="2004-07-13T00:00:00"/>
    <x v="44"/>
    <x v="1"/>
    <x v="0"/>
    <x v="0"/>
    <n v="70"/>
    <m/>
  </r>
  <r>
    <x v="0"/>
    <x v="28"/>
    <n v="29"/>
    <d v="2004-07-13T00:00:00"/>
    <x v="44"/>
    <x v="0"/>
    <x v="0"/>
    <x v="0"/>
    <n v="813"/>
    <m/>
  </r>
  <r>
    <x v="0"/>
    <x v="28"/>
    <n v="29"/>
    <d v="2004-07-14T00:00:00"/>
    <x v="45"/>
    <x v="2"/>
    <x v="0"/>
    <x v="0"/>
    <n v="4"/>
    <m/>
  </r>
  <r>
    <x v="0"/>
    <x v="28"/>
    <n v="29"/>
    <d v="2004-07-14T00:00:00"/>
    <x v="45"/>
    <x v="5"/>
    <x v="0"/>
    <x v="0"/>
    <n v="8"/>
    <m/>
  </r>
  <r>
    <x v="0"/>
    <x v="28"/>
    <n v="29"/>
    <d v="2004-07-14T00:00:00"/>
    <x v="45"/>
    <x v="1"/>
    <x v="0"/>
    <x v="0"/>
    <n v="124"/>
    <m/>
  </r>
  <r>
    <x v="0"/>
    <x v="28"/>
    <n v="29"/>
    <d v="2004-07-14T00:00:00"/>
    <x v="45"/>
    <x v="0"/>
    <x v="0"/>
    <x v="0"/>
    <n v="968"/>
    <m/>
  </r>
  <r>
    <x v="0"/>
    <x v="28"/>
    <n v="29"/>
    <d v="2004-07-15T00:00:00"/>
    <x v="46"/>
    <x v="4"/>
    <x v="0"/>
    <x v="0"/>
    <n v="1"/>
    <m/>
  </r>
  <r>
    <x v="0"/>
    <x v="28"/>
    <n v="29"/>
    <d v="2004-07-15T00:00:00"/>
    <x v="46"/>
    <x v="2"/>
    <x v="0"/>
    <x v="0"/>
    <n v="11"/>
    <m/>
  </r>
  <r>
    <x v="0"/>
    <x v="28"/>
    <n v="29"/>
    <d v="2004-07-15T00:00:00"/>
    <x v="46"/>
    <x v="5"/>
    <x v="0"/>
    <x v="0"/>
    <n v="9"/>
    <m/>
  </r>
  <r>
    <x v="0"/>
    <x v="28"/>
    <n v="29"/>
    <d v="2004-07-15T00:00:00"/>
    <x v="46"/>
    <x v="1"/>
    <x v="0"/>
    <x v="0"/>
    <n v="88"/>
    <m/>
  </r>
  <r>
    <x v="0"/>
    <x v="28"/>
    <n v="29"/>
    <d v="2004-07-15T00:00:00"/>
    <x v="46"/>
    <x v="0"/>
    <x v="0"/>
    <x v="0"/>
    <n v="560"/>
    <m/>
  </r>
  <r>
    <x v="0"/>
    <x v="28"/>
    <n v="29"/>
    <d v="2004-07-16T00:00:00"/>
    <x v="47"/>
    <x v="4"/>
    <x v="0"/>
    <x v="0"/>
    <n v="1"/>
    <m/>
  </r>
  <r>
    <x v="0"/>
    <x v="28"/>
    <n v="29"/>
    <d v="2004-07-16T00:00:00"/>
    <x v="47"/>
    <x v="2"/>
    <x v="0"/>
    <x v="0"/>
    <n v="16"/>
    <m/>
  </r>
  <r>
    <x v="0"/>
    <x v="28"/>
    <n v="29"/>
    <d v="2004-07-16T00:00:00"/>
    <x v="47"/>
    <x v="5"/>
    <x v="0"/>
    <x v="0"/>
    <n v="11"/>
    <m/>
  </r>
  <r>
    <x v="0"/>
    <x v="28"/>
    <n v="29"/>
    <d v="2004-07-16T00:00:00"/>
    <x v="47"/>
    <x v="1"/>
    <x v="0"/>
    <x v="0"/>
    <n v="78"/>
    <m/>
  </r>
  <r>
    <x v="0"/>
    <x v="28"/>
    <n v="29"/>
    <d v="2004-07-16T00:00:00"/>
    <x v="47"/>
    <x v="0"/>
    <x v="0"/>
    <x v="0"/>
    <n v="602"/>
    <m/>
  </r>
  <r>
    <x v="0"/>
    <x v="28"/>
    <n v="29"/>
    <d v="2004-07-17T00:00:00"/>
    <x v="48"/>
    <x v="4"/>
    <x v="0"/>
    <x v="0"/>
    <n v="1"/>
    <m/>
  </r>
  <r>
    <x v="0"/>
    <x v="28"/>
    <n v="29"/>
    <d v="2004-07-17T00:00:00"/>
    <x v="48"/>
    <x v="2"/>
    <x v="0"/>
    <x v="0"/>
    <n v="23"/>
    <m/>
  </r>
  <r>
    <x v="0"/>
    <x v="28"/>
    <n v="29"/>
    <d v="2004-07-17T00:00:00"/>
    <x v="48"/>
    <x v="5"/>
    <x v="0"/>
    <x v="0"/>
    <n v="28"/>
    <m/>
  </r>
  <r>
    <x v="0"/>
    <x v="28"/>
    <n v="29"/>
    <d v="2004-07-17T00:00:00"/>
    <x v="48"/>
    <x v="1"/>
    <x v="0"/>
    <x v="0"/>
    <n v="235"/>
    <m/>
  </r>
  <r>
    <x v="0"/>
    <x v="28"/>
    <n v="29"/>
    <d v="2004-07-17T00:00:00"/>
    <x v="48"/>
    <x v="0"/>
    <x v="0"/>
    <x v="0"/>
    <n v="1223"/>
    <m/>
  </r>
  <r>
    <x v="0"/>
    <x v="28"/>
    <n v="30"/>
    <d v="2004-07-18T00:00:00"/>
    <x v="49"/>
    <x v="4"/>
    <x v="0"/>
    <x v="0"/>
    <n v="1"/>
    <m/>
  </r>
  <r>
    <x v="0"/>
    <x v="28"/>
    <n v="30"/>
    <d v="2004-07-18T00:00:00"/>
    <x v="49"/>
    <x v="2"/>
    <x v="0"/>
    <x v="0"/>
    <n v="19"/>
    <m/>
  </r>
  <r>
    <x v="0"/>
    <x v="28"/>
    <n v="30"/>
    <d v="2004-07-18T00:00:00"/>
    <x v="49"/>
    <x v="5"/>
    <x v="0"/>
    <x v="0"/>
    <n v="23"/>
    <m/>
  </r>
  <r>
    <x v="0"/>
    <x v="28"/>
    <n v="30"/>
    <d v="2004-07-18T00:00:00"/>
    <x v="49"/>
    <x v="1"/>
    <x v="0"/>
    <x v="0"/>
    <n v="382"/>
    <m/>
  </r>
  <r>
    <x v="0"/>
    <x v="28"/>
    <n v="30"/>
    <d v="2004-07-18T00:00:00"/>
    <x v="49"/>
    <x v="0"/>
    <x v="0"/>
    <x v="0"/>
    <n v="1834"/>
    <m/>
  </r>
  <r>
    <x v="0"/>
    <x v="28"/>
    <n v="30"/>
    <d v="2004-07-19T00:00:00"/>
    <x v="50"/>
    <x v="2"/>
    <x v="0"/>
    <x v="0"/>
    <n v="8"/>
    <m/>
  </r>
  <r>
    <x v="0"/>
    <x v="28"/>
    <n v="30"/>
    <d v="2004-07-19T00:00:00"/>
    <x v="50"/>
    <x v="5"/>
    <x v="0"/>
    <x v="0"/>
    <n v="13"/>
    <m/>
  </r>
  <r>
    <x v="0"/>
    <x v="28"/>
    <n v="30"/>
    <d v="2004-07-19T00:00:00"/>
    <x v="50"/>
    <x v="1"/>
    <x v="0"/>
    <x v="0"/>
    <n v="536"/>
    <m/>
  </r>
  <r>
    <x v="0"/>
    <x v="28"/>
    <n v="30"/>
    <d v="2004-07-19T00:00:00"/>
    <x v="50"/>
    <x v="0"/>
    <x v="0"/>
    <x v="0"/>
    <n v="1316"/>
    <m/>
  </r>
  <r>
    <x v="0"/>
    <x v="28"/>
    <n v="30"/>
    <d v="2004-07-20T00:00:00"/>
    <x v="51"/>
    <x v="4"/>
    <x v="0"/>
    <x v="0"/>
    <n v="1"/>
    <m/>
  </r>
  <r>
    <x v="0"/>
    <x v="28"/>
    <n v="30"/>
    <d v="2004-07-20T00:00:00"/>
    <x v="51"/>
    <x v="2"/>
    <x v="0"/>
    <x v="0"/>
    <n v="14"/>
    <m/>
  </r>
  <r>
    <x v="0"/>
    <x v="28"/>
    <n v="30"/>
    <d v="2004-07-20T00:00:00"/>
    <x v="51"/>
    <x v="5"/>
    <x v="0"/>
    <x v="0"/>
    <n v="12"/>
    <m/>
  </r>
  <r>
    <x v="0"/>
    <x v="28"/>
    <n v="30"/>
    <d v="2004-07-20T00:00:00"/>
    <x v="51"/>
    <x v="1"/>
    <x v="0"/>
    <x v="0"/>
    <n v="703"/>
    <m/>
  </r>
  <r>
    <x v="0"/>
    <x v="28"/>
    <n v="30"/>
    <d v="2004-07-20T00:00:00"/>
    <x v="51"/>
    <x v="0"/>
    <x v="0"/>
    <x v="0"/>
    <n v="2007"/>
    <m/>
  </r>
  <r>
    <x v="0"/>
    <x v="28"/>
    <n v="30"/>
    <d v="2004-07-21T00:00:00"/>
    <x v="52"/>
    <x v="4"/>
    <x v="0"/>
    <x v="0"/>
    <n v="1"/>
    <m/>
  </r>
  <r>
    <x v="0"/>
    <x v="28"/>
    <n v="30"/>
    <d v="2004-07-21T00:00:00"/>
    <x v="52"/>
    <x v="2"/>
    <x v="0"/>
    <x v="0"/>
    <n v="27"/>
    <m/>
  </r>
  <r>
    <x v="0"/>
    <x v="28"/>
    <n v="30"/>
    <d v="2004-07-21T00:00:00"/>
    <x v="52"/>
    <x v="5"/>
    <x v="0"/>
    <x v="0"/>
    <n v="12"/>
    <m/>
  </r>
  <r>
    <x v="0"/>
    <x v="28"/>
    <n v="30"/>
    <d v="2004-07-21T00:00:00"/>
    <x v="52"/>
    <x v="1"/>
    <x v="0"/>
    <x v="0"/>
    <n v="594"/>
    <m/>
  </r>
  <r>
    <x v="0"/>
    <x v="28"/>
    <n v="30"/>
    <d v="2004-07-21T00:00:00"/>
    <x v="52"/>
    <x v="0"/>
    <x v="0"/>
    <x v="0"/>
    <n v="1774"/>
    <m/>
  </r>
  <r>
    <x v="0"/>
    <x v="28"/>
    <n v="30"/>
    <d v="2004-07-22T00:00:00"/>
    <x v="53"/>
    <x v="4"/>
    <x v="0"/>
    <x v="0"/>
    <n v="1"/>
    <m/>
  </r>
  <r>
    <x v="0"/>
    <x v="28"/>
    <n v="30"/>
    <d v="2004-07-22T00:00:00"/>
    <x v="53"/>
    <x v="2"/>
    <x v="0"/>
    <x v="0"/>
    <n v="10"/>
    <m/>
  </r>
  <r>
    <x v="0"/>
    <x v="28"/>
    <n v="30"/>
    <d v="2004-07-22T00:00:00"/>
    <x v="53"/>
    <x v="5"/>
    <x v="0"/>
    <x v="0"/>
    <n v="9"/>
    <m/>
  </r>
  <r>
    <x v="0"/>
    <x v="28"/>
    <n v="30"/>
    <d v="2004-07-22T00:00:00"/>
    <x v="53"/>
    <x v="1"/>
    <x v="0"/>
    <x v="0"/>
    <n v="1118"/>
    <m/>
  </r>
  <r>
    <x v="0"/>
    <x v="28"/>
    <n v="30"/>
    <d v="2004-07-22T00:00:00"/>
    <x v="53"/>
    <x v="0"/>
    <x v="0"/>
    <x v="0"/>
    <n v="1307"/>
    <m/>
  </r>
  <r>
    <x v="0"/>
    <x v="28"/>
    <n v="30"/>
    <d v="2004-07-23T00:00:00"/>
    <x v="54"/>
    <x v="2"/>
    <x v="0"/>
    <x v="0"/>
    <n v="3"/>
    <m/>
  </r>
  <r>
    <x v="0"/>
    <x v="28"/>
    <n v="30"/>
    <d v="2004-07-23T00:00:00"/>
    <x v="54"/>
    <x v="5"/>
    <x v="0"/>
    <x v="0"/>
    <n v="2"/>
    <m/>
  </r>
  <r>
    <x v="0"/>
    <x v="28"/>
    <n v="30"/>
    <d v="2004-07-23T00:00:00"/>
    <x v="54"/>
    <x v="1"/>
    <x v="0"/>
    <x v="0"/>
    <n v="814"/>
    <m/>
  </r>
  <r>
    <x v="0"/>
    <x v="28"/>
    <n v="30"/>
    <d v="2004-07-23T00:00:00"/>
    <x v="54"/>
    <x v="0"/>
    <x v="0"/>
    <x v="0"/>
    <n v="1372"/>
    <m/>
  </r>
  <r>
    <x v="0"/>
    <x v="28"/>
    <n v="30"/>
    <d v="2004-07-24T00:00:00"/>
    <x v="55"/>
    <x v="2"/>
    <x v="0"/>
    <x v="0"/>
    <n v="15"/>
    <m/>
  </r>
  <r>
    <x v="0"/>
    <x v="28"/>
    <n v="30"/>
    <d v="2004-07-24T00:00:00"/>
    <x v="55"/>
    <x v="5"/>
    <x v="0"/>
    <x v="0"/>
    <n v="10"/>
    <m/>
  </r>
  <r>
    <x v="0"/>
    <x v="28"/>
    <n v="30"/>
    <d v="2004-07-24T00:00:00"/>
    <x v="55"/>
    <x v="1"/>
    <x v="0"/>
    <x v="0"/>
    <n v="1061"/>
    <m/>
  </r>
  <r>
    <x v="0"/>
    <x v="28"/>
    <n v="30"/>
    <d v="2004-07-24T00:00:00"/>
    <x v="55"/>
    <x v="0"/>
    <x v="0"/>
    <x v="0"/>
    <n v="1114"/>
    <m/>
  </r>
  <r>
    <x v="0"/>
    <x v="28"/>
    <n v="31"/>
    <d v="2004-07-25T00:00:00"/>
    <x v="56"/>
    <x v="2"/>
    <x v="0"/>
    <x v="0"/>
    <n v="8"/>
    <m/>
  </r>
  <r>
    <x v="0"/>
    <x v="28"/>
    <n v="31"/>
    <d v="2004-07-25T00:00:00"/>
    <x v="56"/>
    <x v="5"/>
    <x v="0"/>
    <x v="0"/>
    <n v="6"/>
    <m/>
  </r>
  <r>
    <x v="0"/>
    <x v="28"/>
    <n v="31"/>
    <d v="2004-07-25T00:00:00"/>
    <x v="56"/>
    <x v="1"/>
    <x v="0"/>
    <x v="0"/>
    <n v="588"/>
    <m/>
  </r>
  <r>
    <x v="0"/>
    <x v="28"/>
    <n v="31"/>
    <d v="2004-07-25T00:00:00"/>
    <x v="56"/>
    <x v="0"/>
    <x v="0"/>
    <x v="0"/>
    <n v="1052"/>
    <m/>
  </r>
  <r>
    <x v="0"/>
    <x v="28"/>
    <n v="31"/>
    <d v="2004-07-26T00:00:00"/>
    <x v="57"/>
    <x v="2"/>
    <x v="0"/>
    <x v="0"/>
    <n v="6"/>
    <m/>
  </r>
  <r>
    <x v="0"/>
    <x v="28"/>
    <n v="31"/>
    <d v="2004-07-26T00:00:00"/>
    <x v="57"/>
    <x v="5"/>
    <x v="0"/>
    <x v="0"/>
    <n v="3"/>
    <m/>
  </r>
  <r>
    <x v="0"/>
    <x v="28"/>
    <n v="31"/>
    <d v="2004-07-26T00:00:00"/>
    <x v="57"/>
    <x v="1"/>
    <x v="0"/>
    <x v="0"/>
    <n v="364"/>
    <m/>
  </r>
  <r>
    <x v="0"/>
    <x v="28"/>
    <n v="31"/>
    <d v="2004-07-26T00:00:00"/>
    <x v="57"/>
    <x v="0"/>
    <x v="0"/>
    <x v="0"/>
    <n v="1327"/>
    <m/>
  </r>
  <r>
    <x v="0"/>
    <x v="28"/>
    <n v="31"/>
    <d v="2004-07-27T00:00:00"/>
    <x v="58"/>
    <x v="2"/>
    <x v="0"/>
    <x v="0"/>
    <n v="10"/>
    <m/>
  </r>
  <r>
    <x v="0"/>
    <x v="28"/>
    <n v="31"/>
    <d v="2004-07-27T00:00:00"/>
    <x v="58"/>
    <x v="5"/>
    <x v="0"/>
    <x v="0"/>
    <n v="7"/>
    <m/>
  </r>
  <r>
    <x v="0"/>
    <x v="28"/>
    <n v="31"/>
    <d v="2004-07-27T00:00:00"/>
    <x v="58"/>
    <x v="1"/>
    <x v="0"/>
    <x v="0"/>
    <n v="312"/>
    <m/>
  </r>
  <r>
    <x v="0"/>
    <x v="28"/>
    <n v="31"/>
    <d v="2004-07-27T00:00:00"/>
    <x v="58"/>
    <x v="0"/>
    <x v="0"/>
    <x v="0"/>
    <n v="1650"/>
    <m/>
  </r>
  <r>
    <x v="0"/>
    <x v="28"/>
    <n v="31"/>
    <d v="2004-07-28T00:00:00"/>
    <x v="59"/>
    <x v="2"/>
    <x v="0"/>
    <x v="0"/>
    <n v="9"/>
    <m/>
  </r>
  <r>
    <x v="0"/>
    <x v="28"/>
    <n v="31"/>
    <d v="2004-07-28T00:00:00"/>
    <x v="59"/>
    <x v="5"/>
    <x v="0"/>
    <x v="0"/>
    <n v="4"/>
    <m/>
  </r>
  <r>
    <x v="0"/>
    <x v="28"/>
    <n v="31"/>
    <d v="2004-07-28T00:00:00"/>
    <x v="59"/>
    <x v="1"/>
    <x v="0"/>
    <x v="0"/>
    <n v="623"/>
    <m/>
  </r>
  <r>
    <x v="0"/>
    <x v="28"/>
    <n v="31"/>
    <d v="2004-07-28T00:00:00"/>
    <x v="59"/>
    <x v="0"/>
    <x v="0"/>
    <x v="0"/>
    <n v="2691"/>
    <m/>
  </r>
  <r>
    <x v="0"/>
    <x v="28"/>
    <n v="31"/>
    <d v="2004-07-29T00:00:00"/>
    <x v="60"/>
    <x v="2"/>
    <x v="0"/>
    <x v="0"/>
    <n v="6"/>
    <m/>
  </r>
  <r>
    <x v="0"/>
    <x v="28"/>
    <n v="31"/>
    <d v="2004-07-29T00:00:00"/>
    <x v="60"/>
    <x v="5"/>
    <x v="0"/>
    <x v="0"/>
    <n v="8"/>
    <m/>
  </r>
  <r>
    <x v="0"/>
    <x v="28"/>
    <n v="31"/>
    <d v="2004-07-29T00:00:00"/>
    <x v="60"/>
    <x v="1"/>
    <x v="0"/>
    <x v="0"/>
    <n v="331"/>
    <m/>
  </r>
  <r>
    <x v="0"/>
    <x v="28"/>
    <n v="31"/>
    <d v="2004-07-29T00:00:00"/>
    <x v="60"/>
    <x v="0"/>
    <x v="0"/>
    <x v="0"/>
    <n v="2092"/>
    <m/>
  </r>
  <r>
    <x v="0"/>
    <x v="28"/>
    <n v="31"/>
    <d v="2004-07-30T00:00:00"/>
    <x v="61"/>
    <x v="2"/>
    <x v="0"/>
    <x v="0"/>
    <n v="8"/>
    <m/>
  </r>
  <r>
    <x v="0"/>
    <x v="28"/>
    <n v="31"/>
    <d v="2004-07-30T00:00:00"/>
    <x v="61"/>
    <x v="5"/>
    <x v="0"/>
    <x v="0"/>
    <n v="4"/>
    <m/>
  </r>
  <r>
    <x v="0"/>
    <x v="28"/>
    <n v="31"/>
    <d v="2004-07-30T00:00:00"/>
    <x v="61"/>
    <x v="1"/>
    <x v="0"/>
    <x v="0"/>
    <n v="736"/>
    <m/>
  </r>
  <r>
    <x v="0"/>
    <x v="28"/>
    <n v="31"/>
    <d v="2004-07-30T00:00:00"/>
    <x v="61"/>
    <x v="0"/>
    <x v="0"/>
    <x v="0"/>
    <n v="2065"/>
    <m/>
  </r>
  <r>
    <x v="0"/>
    <x v="28"/>
    <n v="31"/>
    <d v="2004-07-31T00:00:00"/>
    <x v="62"/>
    <x v="2"/>
    <x v="0"/>
    <x v="0"/>
    <n v="11"/>
    <m/>
  </r>
  <r>
    <x v="0"/>
    <x v="28"/>
    <n v="31"/>
    <d v="2004-07-31T00:00:00"/>
    <x v="62"/>
    <x v="5"/>
    <x v="0"/>
    <x v="0"/>
    <n v="5"/>
    <m/>
  </r>
  <r>
    <x v="0"/>
    <x v="28"/>
    <n v="31"/>
    <d v="2004-07-31T00:00:00"/>
    <x v="62"/>
    <x v="1"/>
    <x v="0"/>
    <x v="0"/>
    <n v="1286"/>
    <m/>
  </r>
  <r>
    <x v="0"/>
    <x v="28"/>
    <n v="31"/>
    <d v="2004-07-31T00:00:00"/>
    <x v="62"/>
    <x v="0"/>
    <x v="0"/>
    <x v="0"/>
    <n v="1778"/>
    <m/>
  </r>
  <r>
    <x v="0"/>
    <x v="28"/>
    <n v="32"/>
    <d v="2004-08-01T00:00:00"/>
    <x v="63"/>
    <x v="2"/>
    <x v="0"/>
    <x v="0"/>
    <n v="4"/>
    <m/>
  </r>
  <r>
    <x v="0"/>
    <x v="28"/>
    <n v="32"/>
    <d v="2004-08-01T00:00:00"/>
    <x v="63"/>
    <x v="1"/>
    <x v="0"/>
    <x v="0"/>
    <n v="3183"/>
    <m/>
  </r>
  <r>
    <x v="0"/>
    <x v="28"/>
    <n v="32"/>
    <d v="2004-08-01T00:00:00"/>
    <x v="63"/>
    <x v="0"/>
    <x v="0"/>
    <x v="0"/>
    <n v="1550"/>
    <m/>
  </r>
  <r>
    <x v="0"/>
    <x v="28"/>
    <n v="32"/>
    <d v="2004-08-02T00:00:00"/>
    <x v="64"/>
    <x v="4"/>
    <x v="0"/>
    <x v="0"/>
    <n v="1"/>
    <m/>
  </r>
  <r>
    <x v="0"/>
    <x v="28"/>
    <n v="32"/>
    <d v="2004-08-02T00:00:00"/>
    <x v="64"/>
    <x v="2"/>
    <x v="0"/>
    <x v="0"/>
    <n v="8"/>
    <m/>
  </r>
  <r>
    <x v="0"/>
    <x v="28"/>
    <n v="32"/>
    <d v="2004-08-02T00:00:00"/>
    <x v="64"/>
    <x v="5"/>
    <x v="0"/>
    <x v="0"/>
    <n v="2"/>
    <m/>
  </r>
  <r>
    <x v="0"/>
    <x v="28"/>
    <n v="32"/>
    <d v="2004-08-02T00:00:00"/>
    <x v="64"/>
    <x v="1"/>
    <x v="0"/>
    <x v="0"/>
    <n v="11521"/>
    <m/>
  </r>
  <r>
    <x v="0"/>
    <x v="28"/>
    <n v="32"/>
    <d v="2004-08-02T00:00:00"/>
    <x v="64"/>
    <x v="0"/>
    <x v="0"/>
    <x v="0"/>
    <n v="1416"/>
    <m/>
  </r>
  <r>
    <x v="0"/>
    <x v="28"/>
    <n v="32"/>
    <d v="2004-08-03T00:00:00"/>
    <x v="65"/>
    <x v="2"/>
    <x v="0"/>
    <x v="0"/>
    <n v="9"/>
    <m/>
  </r>
  <r>
    <x v="0"/>
    <x v="28"/>
    <n v="32"/>
    <d v="2004-08-03T00:00:00"/>
    <x v="65"/>
    <x v="5"/>
    <x v="0"/>
    <x v="0"/>
    <n v="2"/>
    <m/>
  </r>
  <r>
    <x v="0"/>
    <x v="28"/>
    <n v="32"/>
    <d v="2004-08-03T00:00:00"/>
    <x v="65"/>
    <x v="1"/>
    <x v="0"/>
    <x v="0"/>
    <n v="8038"/>
    <m/>
  </r>
  <r>
    <x v="0"/>
    <x v="28"/>
    <n v="32"/>
    <d v="2004-08-03T00:00:00"/>
    <x v="65"/>
    <x v="0"/>
    <x v="0"/>
    <x v="0"/>
    <n v="860"/>
    <m/>
  </r>
  <r>
    <x v="0"/>
    <x v="28"/>
    <n v="32"/>
    <d v="2004-08-04T00:00:00"/>
    <x v="66"/>
    <x v="2"/>
    <x v="0"/>
    <x v="0"/>
    <n v="1"/>
    <m/>
  </r>
  <r>
    <x v="0"/>
    <x v="28"/>
    <n v="32"/>
    <d v="2004-08-04T00:00:00"/>
    <x v="66"/>
    <x v="5"/>
    <x v="0"/>
    <x v="0"/>
    <n v="1"/>
    <m/>
  </r>
  <r>
    <x v="0"/>
    <x v="28"/>
    <n v="32"/>
    <d v="2004-08-04T00:00:00"/>
    <x v="66"/>
    <x v="1"/>
    <x v="0"/>
    <x v="0"/>
    <n v="4611"/>
    <m/>
  </r>
  <r>
    <x v="0"/>
    <x v="28"/>
    <n v="32"/>
    <d v="2004-08-04T00:00:00"/>
    <x v="66"/>
    <x v="0"/>
    <x v="0"/>
    <x v="0"/>
    <n v="769"/>
    <m/>
  </r>
  <r>
    <x v="0"/>
    <x v="28"/>
    <n v="32"/>
    <d v="2004-08-05T00:00:00"/>
    <x v="67"/>
    <x v="2"/>
    <x v="0"/>
    <x v="0"/>
    <n v="2"/>
    <m/>
  </r>
  <r>
    <x v="0"/>
    <x v="28"/>
    <n v="32"/>
    <d v="2004-08-05T00:00:00"/>
    <x v="67"/>
    <x v="5"/>
    <x v="0"/>
    <x v="0"/>
    <n v="1"/>
    <m/>
  </r>
  <r>
    <x v="0"/>
    <x v="28"/>
    <n v="32"/>
    <d v="2004-08-05T00:00:00"/>
    <x v="67"/>
    <x v="1"/>
    <x v="0"/>
    <x v="0"/>
    <n v="3516"/>
    <m/>
  </r>
  <r>
    <x v="0"/>
    <x v="28"/>
    <n v="32"/>
    <d v="2004-08-05T00:00:00"/>
    <x v="67"/>
    <x v="0"/>
    <x v="0"/>
    <x v="0"/>
    <n v="845"/>
    <m/>
  </r>
  <r>
    <x v="0"/>
    <x v="28"/>
    <n v="32"/>
    <d v="2004-08-06T00:00:00"/>
    <x v="68"/>
    <x v="5"/>
    <x v="0"/>
    <x v="0"/>
    <n v="4"/>
    <m/>
  </r>
  <r>
    <x v="0"/>
    <x v="28"/>
    <n v="32"/>
    <d v="2004-08-06T00:00:00"/>
    <x v="68"/>
    <x v="1"/>
    <x v="0"/>
    <x v="0"/>
    <n v="3438"/>
    <m/>
  </r>
  <r>
    <x v="0"/>
    <x v="28"/>
    <n v="32"/>
    <d v="2004-08-06T00:00:00"/>
    <x v="68"/>
    <x v="0"/>
    <x v="0"/>
    <x v="0"/>
    <n v="2240"/>
    <m/>
  </r>
  <r>
    <x v="0"/>
    <x v="28"/>
    <n v="32"/>
    <d v="2004-08-07T00:00:00"/>
    <x v="69"/>
    <x v="5"/>
    <x v="0"/>
    <x v="0"/>
    <n v="5"/>
    <m/>
  </r>
  <r>
    <x v="0"/>
    <x v="28"/>
    <n v="32"/>
    <d v="2004-08-07T00:00:00"/>
    <x v="69"/>
    <x v="1"/>
    <x v="0"/>
    <x v="0"/>
    <n v="1888"/>
    <m/>
  </r>
  <r>
    <x v="0"/>
    <x v="28"/>
    <n v="32"/>
    <d v="2004-08-07T00:00:00"/>
    <x v="69"/>
    <x v="0"/>
    <x v="0"/>
    <x v="0"/>
    <n v="1070"/>
    <m/>
  </r>
  <r>
    <x v="0"/>
    <x v="28"/>
    <n v="33"/>
    <d v="2004-08-08T00:00:00"/>
    <x v="70"/>
    <x v="2"/>
    <x v="0"/>
    <x v="0"/>
    <n v="1"/>
    <m/>
  </r>
  <r>
    <x v="0"/>
    <x v="28"/>
    <n v="33"/>
    <d v="2004-08-08T00:00:00"/>
    <x v="70"/>
    <x v="5"/>
    <x v="0"/>
    <x v="0"/>
    <n v="2"/>
    <m/>
  </r>
  <r>
    <x v="0"/>
    <x v="28"/>
    <n v="33"/>
    <d v="2004-08-08T00:00:00"/>
    <x v="70"/>
    <x v="1"/>
    <x v="0"/>
    <x v="0"/>
    <n v="1838"/>
    <m/>
  </r>
  <r>
    <x v="0"/>
    <x v="28"/>
    <n v="33"/>
    <d v="2004-08-08T00:00:00"/>
    <x v="70"/>
    <x v="0"/>
    <x v="0"/>
    <x v="0"/>
    <n v="1552"/>
    <m/>
  </r>
  <r>
    <x v="0"/>
    <x v="28"/>
    <n v="33"/>
    <d v="2004-08-09T00:00:00"/>
    <x v="71"/>
    <x v="2"/>
    <x v="0"/>
    <x v="0"/>
    <n v="1"/>
    <m/>
  </r>
  <r>
    <x v="0"/>
    <x v="28"/>
    <n v="33"/>
    <d v="2004-08-09T00:00:00"/>
    <x v="71"/>
    <x v="1"/>
    <x v="0"/>
    <x v="0"/>
    <n v="2393"/>
    <m/>
  </r>
  <r>
    <x v="0"/>
    <x v="28"/>
    <n v="33"/>
    <d v="2004-08-09T00:00:00"/>
    <x v="71"/>
    <x v="0"/>
    <x v="0"/>
    <x v="0"/>
    <n v="1844"/>
    <m/>
  </r>
  <r>
    <x v="0"/>
    <x v="28"/>
    <n v="33"/>
    <d v="2004-08-10T00:00:00"/>
    <x v="72"/>
    <x v="2"/>
    <x v="0"/>
    <x v="0"/>
    <n v="1"/>
    <m/>
  </r>
  <r>
    <x v="0"/>
    <x v="28"/>
    <n v="33"/>
    <d v="2004-08-10T00:00:00"/>
    <x v="72"/>
    <x v="1"/>
    <x v="0"/>
    <x v="0"/>
    <n v="3436"/>
    <m/>
  </r>
  <r>
    <x v="0"/>
    <x v="28"/>
    <n v="33"/>
    <d v="2004-08-10T00:00:00"/>
    <x v="72"/>
    <x v="0"/>
    <x v="0"/>
    <x v="0"/>
    <n v="1795"/>
    <m/>
  </r>
  <r>
    <x v="0"/>
    <x v="28"/>
    <n v="33"/>
    <d v="2004-08-11T00:00:00"/>
    <x v="73"/>
    <x v="2"/>
    <x v="0"/>
    <x v="0"/>
    <n v="2"/>
    <m/>
  </r>
  <r>
    <x v="0"/>
    <x v="28"/>
    <n v="33"/>
    <d v="2004-08-11T00:00:00"/>
    <x v="73"/>
    <x v="1"/>
    <x v="0"/>
    <x v="0"/>
    <n v="666"/>
    <m/>
  </r>
  <r>
    <x v="0"/>
    <x v="28"/>
    <n v="33"/>
    <d v="2004-08-11T00:00:00"/>
    <x v="73"/>
    <x v="0"/>
    <x v="0"/>
    <x v="0"/>
    <n v="1144"/>
    <m/>
  </r>
  <r>
    <x v="0"/>
    <x v="28"/>
    <n v="33"/>
    <d v="2004-08-12T00:00:00"/>
    <x v="74"/>
    <x v="2"/>
    <x v="0"/>
    <x v="0"/>
    <n v="6"/>
    <m/>
  </r>
  <r>
    <x v="0"/>
    <x v="28"/>
    <n v="33"/>
    <d v="2004-08-12T00:00:00"/>
    <x v="74"/>
    <x v="5"/>
    <x v="0"/>
    <x v="0"/>
    <n v="1"/>
    <m/>
  </r>
  <r>
    <x v="0"/>
    <x v="28"/>
    <n v="33"/>
    <d v="2004-08-12T00:00:00"/>
    <x v="74"/>
    <x v="1"/>
    <x v="0"/>
    <x v="0"/>
    <n v="1107"/>
    <m/>
  </r>
  <r>
    <x v="0"/>
    <x v="28"/>
    <n v="33"/>
    <d v="2004-08-12T00:00:00"/>
    <x v="74"/>
    <x v="0"/>
    <x v="0"/>
    <x v="0"/>
    <n v="896"/>
    <m/>
  </r>
  <r>
    <x v="0"/>
    <x v="28"/>
    <n v="33"/>
    <d v="2004-08-13T00:00:00"/>
    <x v="75"/>
    <x v="2"/>
    <x v="0"/>
    <x v="0"/>
    <n v="2"/>
    <m/>
  </r>
  <r>
    <x v="0"/>
    <x v="28"/>
    <n v="33"/>
    <d v="2004-08-13T00:00:00"/>
    <x v="75"/>
    <x v="5"/>
    <x v="0"/>
    <x v="0"/>
    <n v="3"/>
    <m/>
  </r>
  <r>
    <x v="0"/>
    <x v="28"/>
    <n v="33"/>
    <d v="2004-08-13T00:00:00"/>
    <x v="75"/>
    <x v="1"/>
    <x v="0"/>
    <x v="0"/>
    <n v="1245"/>
    <m/>
  </r>
  <r>
    <x v="0"/>
    <x v="28"/>
    <n v="33"/>
    <d v="2004-08-13T00:00:00"/>
    <x v="75"/>
    <x v="0"/>
    <x v="0"/>
    <x v="0"/>
    <n v="787"/>
    <m/>
  </r>
  <r>
    <x v="0"/>
    <x v="28"/>
    <n v="33"/>
    <d v="2004-08-14T00:00:00"/>
    <x v="76"/>
    <x v="2"/>
    <x v="0"/>
    <x v="0"/>
    <n v="2"/>
    <m/>
  </r>
  <r>
    <x v="0"/>
    <x v="28"/>
    <n v="33"/>
    <d v="2004-08-14T00:00:00"/>
    <x v="76"/>
    <x v="5"/>
    <x v="0"/>
    <x v="0"/>
    <n v="1"/>
    <m/>
  </r>
  <r>
    <x v="0"/>
    <x v="28"/>
    <n v="33"/>
    <d v="2004-08-14T00:00:00"/>
    <x v="76"/>
    <x v="1"/>
    <x v="0"/>
    <x v="0"/>
    <n v="2454"/>
    <m/>
  </r>
  <r>
    <x v="0"/>
    <x v="28"/>
    <n v="33"/>
    <d v="2004-08-14T00:00:00"/>
    <x v="76"/>
    <x v="0"/>
    <x v="0"/>
    <x v="0"/>
    <n v="1439"/>
    <m/>
  </r>
  <r>
    <x v="0"/>
    <x v="28"/>
    <n v="34"/>
    <d v="2004-08-15T00:00:00"/>
    <x v="77"/>
    <x v="2"/>
    <x v="0"/>
    <x v="0"/>
    <n v="2"/>
    <m/>
  </r>
  <r>
    <x v="0"/>
    <x v="28"/>
    <n v="34"/>
    <d v="2004-08-15T00:00:00"/>
    <x v="77"/>
    <x v="1"/>
    <x v="0"/>
    <x v="0"/>
    <n v="1980"/>
    <m/>
  </r>
  <r>
    <x v="0"/>
    <x v="28"/>
    <n v="34"/>
    <d v="2004-08-15T00:00:00"/>
    <x v="77"/>
    <x v="0"/>
    <x v="0"/>
    <x v="0"/>
    <n v="696"/>
    <m/>
  </r>
  <r>
    <x v="0"/>
    <x v="28"/>
    <n v="34"/>
    <d v="2004-08-16T00:00:00"/>
    <x v="78"/>
    <x v="2"/>
    <x v="0"/>
    <x v="0"/>
    <n v="3"/>
    <m/>
  </r>
  <r>
    <x v="0"/>
    <x v="28"/>
    <n v="34"/>
    <d v="2004-08-16T00:00:00"/>
    <x v="78"/>
    <x v="5"/>
    <x v="0"/>
    <x v="0"/>
    <n v="1"/>
    <m/>
  </r>
  <r>
    <x v="0"/>
    <x v="28"/>
    <n v="34"/>
    <d v="2004-08-16T00:00:00"/>
    <x v="78"/>
    <x v="1"/>
    <x v="0"/>
    <x v="0"/>
    <n v="3530"/>
    <m/>
  </r>
  <r>
    <x v="0"/>
    <x v="28"/>
    <n v="34"/>
    <d v="2004-08-16T00:00:00"/>
    <x v="78"/>
    <x v="0"/>
    <x v="0"/>
    <x v="0"/>
    <n v="511"/>
    <m/>
  </r>
  <r>
    <x v="0"/>
    <x v="28"/>
    <n v="34"/>
    <d v="2004-08-17T00:00:00"/>
    <x v="79"/>
    <x v="2"/>
    <x v="0"/>
    <x v="0"/>
    <n v="2"/>
    <m/>
  </r>
  <r>
    <x v="0"/>
    <x v="28"/>
    <n v="34"/>
    <d v="2004-08-17T00:00:00"/>
    <x v="79"/>
    <x v="5"/>
    <x v="0"/>
    <x v="0"/>
    <n v="2"/>
    <m/>
  </r>
  <r>
    <x v="0"/>
    <x v="28"/>
    <n v="34"/>
    <d v="2004-08-17T00:00:00"/>
    <x v="79"/>
    <x v="1"/>
    <x v="0"/>
    <x v="0"/>
    <n v="2437"/>
    <m/>
  </r>
  <r>
    <x v="0"/>
    <x v="28"/>
    <n v="34"/>
    <d v="2004-08-17T00:00:00"/>
    <x v="79"/>
    <x v="0"/>
    <x v="0"/>
    <x v="0"/>
    <n v="411"/>
    <m/>
  </r>
  <r>
    <x v="0"/>
    <x v="28"/>
    <n v="34"/>
    <d v="2004-08-18T00:00:00"/>
    <x v="80"/>
    <x v="1"/>
    <x v="0"/>
    <x v="0"/>
    <n v="1694"/>
    <m/>
  </r>
  <r>
    <x v="0"/>
    <x v="28"/>
    <n v="34"/>
    <d v="2004-08-18T00:00:00"/>
    <x v="80"/>
    <x v="0"/>
    <x v="0"/>
    <x v="0"/>
    <n v="591"/>
    <m/>
  </r>
  <r>
    <x v="0"/>
    <x v="28"/>
    <n v="34"/>
    <d v="2004-08-19T00:00:00"/>
    <x v="81"/>
    <x v="2"/>
    <x v="0"/>
    <x v="0"/>
    <n v="2"/>
    <m/>
  </r>
  <r>
    <x v="0"/>
    <x v="28"/>
    <n v="34"/>
    <d v="2004-08-19T00:00:00"/>
    <x v="81"/>
    <x v="1"/>
    <x v="0"/>
    <x v="0"/>
    <n v="1514"/>
    <m/>
  </r>
  <r>
    <x v="0"/>
    <x v="28"/>
    <n v="34"/>
    <d v="2004-08-19T00:00:00"/>
    <x v="81"/>
    <x v="0"/>
    <x v="0"/>
    <x v="0"/>
    <n v="201"/>
    <m/>
  </r>
  <r>
    <x v="0"/>
    <x v="28"/>
    <n v="34"/>
    <d v="2004-08-20T00:00:00"/>
    <x v="82"/>
    <x v="5"/>
    <x v="0"/>
    <x v="0"/>
    <n v="1"/>
    <m/>
  </r>
  <r>
    <x v="0"/>
    <x v="28"/>
    <n v="34"/>
    <d v="2004-08-20T00:00:00"/>
    <x v="82"/>
    <x v="1"/>
    <x v="0"/>
    <x v="0"/>
    <n v="2533"/>
    <m/>
  </r>
  <r>
    <x v="0"/>
    <x v="28"/>
    <n v="34"/>
    <d v="2004-08-20T00:00:00"/>
    <x v="82"/>
    <x v="0"/>
    <x v="0"/>
    <x v="0"/>
    <n v="317"/>
    <m/>
  </r>
  <r>
    <x v="0"/>
    <x v="28"/>
    <n v="34"/>
    <d v="2004-08-21T00:00:00"/>
    <x v="83"/>
    <x v="2"/>
    <x v="0"/>
    <x v="0"/>
    <n v="9"/>
    <m/>
  </r>
  <r>
    <x v="0"/>
    <x v="28"/>
    <n v="34"/>
    <d v="2004-08-21T00:00:00"/>
    <x v="83"/>
    <x v="1"/>
    <x v="0"/>
    <x v="0"/>
    <n v="2659"/>
    <m/>
  </r>
  <r>
    <x v="0"/>
    <x v="28"/>
    <n v="34"/>
    <d v="2004-08-21T00:00:00"/>
    <x v="83"/>
    <x v="0"/>
    <x v="0"/>
    <x v="0"/>
    <n v="856"/>
    <m/>
  </r>
  <r>
    <x v="0"/>
    <x v="28"/>
    <n v="35"/>
    <d v="2004-08-22T00:00:00"/>
    <x v="84"/>
    <x v="2"/>
    <x v="0"/>
    <x v="0"/>
    <n v="1"/>
    <m/>
  </r>
  <r>
    <x v="0"/>
    <x v="28"/>
    <n v="35"/>
    <d v="2004-08-22T00:00:00"/>
    <x v="84"/>
    <x v="1"/>
    <x v="0"/>
    <x v="0"/>
    <n v="1664"/>
    <m/>
  </r>
  <r>
    <x v="0"/>
    <x v="28"/>
    <n v="35"/>
    <d v="2004-08-22T00:00:00"/>
    <x v="84"/>
    <x v="0"/>
    <x v="0"/>
    <x v="0"/>
    <n v="837"/>
    <m/>
  </r>
  <r>
    <x v="0"/>
    <x v="28"/>
    <n v="35"/>
    <d v="2004-08-23T00:00:00"/>
    <x v="85"/>
    <x v="2"/>
    <x v="0"/>
    <x v="0"/>
    <n v="2"/>
    <m/>
  </r>
  <r>
    <x v="0"/>
    <x v="28"/>
    <n v="35"/>
    <d v="2004-08-23T00:00:00"/>
    <x v="85"/>
    <x v="3"/>
    <x v="0"/>
    <x v="0"/>
    <n v="1"/>
    <m/>
  </r>
  <r>
    <x v="0"/>
    <x v="28"/>
    <n v="35"/>
    <d v="2004-08-23T00:00:00"/>
    <x v="85"/>
    <x v="1"/>
    <x v="0"/>
    <x v="0"/>
    <n v="1856"/>
    <m/>
  </r>
  <r>
    <x v="0"/>
    <x v="28"/>
    <n v="35"/>
    <d v="2004-08-23T00:00:00"/>
    <x v="85"/>
    <x v="0"/>
    <x v="0"/>
    <x v="0"/>
    <n v="554"/>
    <m/>
  </r>
  <r>
    <x v="0"/>
    <x v="28"/>
    <n v="35"/>
    <d v="2004-08-24T00:00:00"/>
    <x v="86"/>
    <x v="2"/>
    <x v="0"/>
    <x v="0"/>
    <n v="2"/>
    <m/>
  </r>
  <r>
    <x v="0"/>
    <x v="28"/>
    <n v="35"/>
    <d v="2004-08-24T00:00:00"/>
    <x v="86"/>
    <x v="1"/>
    <x v="0"/>
    <x v="0"/>
    <n v="2688"/>
    <m/>
  </r>
  <r>
    <x v="0"/>
    <x v="28"/>
    <n v="35"/>
    <d v="2004-08-24T00:00:00"/>
    <x v="86"/>
    <x v="0"/>
    <x v="0"/>
    <x v="0"/>
    <n v="1922"/>
    <m/>
  </r>
  <r>
    <x v="0"/>
    <x v="28"/>
    <n v="35"/>
    <d v="2004-08-25T00:00:00"/>
    <x v="87"/>
    <x v="2"/>
    <x v="0"/>
    <x v="0"/>
    <n v="4"/>
    <m/>
  </r>
  <r>
    <x v="0"/>
    <x v="28"/>
    <n v="35"/>
    <d v="2004-08-25T00:00:00"/>
    <x v="87"/>
    <x v="1"/>
    <x v="0"/>
    <x v="0"/>
    <n v="2518"/>
    <m/>
  </r>
  <r>
    <x v="0"/>
    <x v="28"/>
    <n v="35"/>
    <d v="2004-08-25T00:00:00"/>
    <x v="87"/>
    <x v="0"/>
    <x v="0"/>
    <x v="0"/>
    <n v="1502"/>
    <m/>
  </r>
  <r>
    <x v="0"/>
    <x v="28"/>
    <n v="35"/>
    <d v="2004-08-26T00:00:00"/>
    <x v="88"/>
    <x v="2"/>
    <x v="0"/>
    <x v="0"/>
    <n v="8"/>
    <m/>
  </r>
  <r>
    <x v="0"/>
    <x v="28"/>
    <n v="35"/>
    <d v="2004-08-26T00:00:00"/>
    <x v="88"/>
    <x v="1"/>
    <x v="0"/>
    <x v="0"/>
    <n v="2426"/>
    <m/>
  </r>
  <r>
    <x v="0"/>
    <x v="28"/>
    <n v="35"/>
    <d v="2004-08-26T00:00:00"/>
    <x v="88"/>
    <x v="0"/>
    <x v="0"/>
    <x v="0"/>
    <n v="976"/>
    <m/>
  </r>
  <r>
    <x v="0"/>
    <x v="28"/>
    <n v="35"/>
    <d v="2004-08-27T00:00:00"/>
    <x v="89"/>
    <x v="2"/>
    <x v="0"/>
    <x v="0"/>
    <n v="6"/>
    <m/>
  </r>
  <r>
    <x v="0"/>
    <x v="28"/>
    <n v="35"/>
    <d v="2004-08-27T00:00:00"/>
    <x v="89"/>
    <x v="1"/>
    <x v="0"/>
    <x v="0"/>
    <n v="2255"/>
    <m/>
  </r>
  <r>
    <x v="0"/>
    <x v="28"/>
    <n v="35"/>
    <d v="2004-08-27T00:00:00"/>
    <x v="89"/>
    <x v="0"/>
    <x v="0"/>
    <x v="0"/>
    <n v="760"/>
    <m/>
  </r>
  <r>
    <x v="0"/>
    <x v="28"/>
    <n v="35"/>
    <d v="2004-08-28T00:00:00"/>
    <x v="90"/>
    <x v="2"/>
    <x v="0"/>
    <x v="0"/>
    <n v="3"/>
    <m/>
  </r>
  <r>
    <x v="0"/>
    <x v="28"/>
    <n v="35"/>
    <d v="2004-08-28T00:00:00"/>
    <x v="90"/>
    <x v="1"/>
    <x v="0"/>
    <x v="0"/>
    <n v="1784"/>
    <m/>
  </r>
  <r>
    <x v="0"/>
    <x v="28"/>
    <n v="35"/>
    <d v="2004-08-28T00:00:00"/>
    <x v="90"/>
    <x v="0"/>
    <x v="0"/>
    <x v="0"/>
    <n v="756"/>
    <m/>
  </r>
  <r>
    <x v="0"/>
    <x v="28"/>
    <n v="36"/>
    <d v="2004-08-29T00:00:00"/>
    <x v="91"/>
    <x v="2"/>
    <x v="0"/>
    <x v="0"/>
    <n v="12"/>
    <m/>
  </r>
  <r>
    <x v="0"/>
    <x v="28"/>
    <n v="36"/>
    <d v="2004-08-29T00:00:00"/>
    <x v="91"/>
    <x v="1"/>
    <x v="0"/>
    <x v="0"/>
    <n v="2535"/>
    <m/>
  </r>
  <r>
    <x v="0"/>
    <x v="28"/>
    <n v="36"/>
    <d v="2004-08-29T00:00:00"/>
    <x v="91"/>
    <x v="0"/>
    <x v="0"/>
    <x v="0"/>
    <n v="1134"/>
    <m/>
  </r>
  <r>
    <x v="0"/>
    <x v="28"/>
    <n v="36"/>
    <d v="2004-08-30T00:00:00"/>
    <x v="92"/>
    <x v="2"/>
    <x v="0"/>
    <x v="0"/>
    <n v="10"/>
    <m/>
  </r>
  <r>
    <x v="0"/>
    <x v="28"/>
    <n v="36"/>
    <d v="2004-08-30T00:00:00"/>
    <x v="92"/>
    <x v="3"/>
    <x v="0"/>
    <x v="0"/>
    <n v="1"/>
    <m/>
  </r>
  <r>
    <x v="0"/>
    <x v="28"/>
    <n v="36"/>
    <d v="2004-08-30T00:00:00"/>
    <x v="92"/>
    <x v="1"/>
    <x v="0"/>
    <x v="0"/>
    <n v="1292"/>
    <m/>
  </r>
  <r>
    <x v="0"/>
    <x v="28"/>
    <n v="36"/>
    <d v="2004-08-30T00:00:00"/>
    <x v="92"/>
    <x v="0"/>
    <x v="0"/>
    <x v="0"/>
    <n v="943"/>
    <m/>
  </r>
  <r>
    <x v="0"/>
    <x v="28"/>
    <n v="36"/>
    <d v="2004-08-31T00:00:00"/>
    <x v="93"/>
    <x v="2"/>
    <x v="0"/>
    <x v="0"/>
    <n v="24"/>
    <m/>
  </r>
  <r>
    <x v="0"/>
    <x v="28"/>
    <n v="36"/>
    <d v="2004-08-31T00:00:00"/>
    <x v="93"/>
    <x v="3"/>
    <x v="0"/>
    <x v="0"/>
    <n v="6"/>
    <m/>
  </r>
  <r>
    <x v="0"/>
    <x v="28"/>
    <n v="36"/>
    <d v="2004-08-31T00:00:00"/>
    <x v="93"/>
    <x v="1"/>
    <x v="0"/>
    <x v="0"/>
    <n v="1543"/>
    <m/>
  </r>
  <r>
    <x v="0"/>
    <x v="28"/>
    <n v="36"/>
    <d v="2004-08-31T00:00:00"/>
    <x v="93"/>
    <x v="0"/>
    <x v="0"/>
    <x v="0"/>
    <n v="1236"/>
    <m/>
  </r>
  <r>
    <x v="0"/>
    <x v="28"/>
    <n v="36"/>
    <d v="2004-09-01T00:00:00"/>
    <x v="94"/>
    <x v="2"/>
    <x v="0"/>
    <x v="0"/>
    <n v="25"/>
    <m/>
  </r>
  <r>
    <x v="0"/>
    <x v="28"/>
    <n v="36"/>
    <d v="2004-09-01T00:00:00"/>
    <x v="94"/>
    <x v="3"/>
    <x v="0"/>
    <x v="0"/>
    <n v="6"/>
    <m/>
  </r>
  <r>
    <x v="0"/>
    <x v="28"/>
    <n v="36"/>
    <d v="2004-09-01T00:00:00"/>
    <x v="94"/>
    <x v="5"/>
    <x v="0"/>
    <x v="0"/>
    <n v="1"/>
    <m/>
  </r>
  <r>
    <x v="0"/>
    <x v="28"/>
    <n v="36"/>
    <d v="2004-09-01T00:00:00"/>
    <x v="94"/>
    <x v="1"/>
    <x v="0"/>
    <x v="0"/>
    <n v="1066"/>
    <m/>
  </r>
  <r>
    <x v="0"/>
    <x v="28"/>
    <n v="36"/>
    <d v="2004-09-01T00:00:00"/>
    <x v="94"/>
    <x v="0"/>
    <x v="0"/>
    <x v="0"/>
    <n v="983"/>
    <m/>
  </r>
  <r>
    <x v="0"/>
    <x v="28"/>
    <n v="36"/>
    <d v="2004-09-02T00:00:00"/>
    <x v="95"/>
    <x v="2"/>
    <x v="0"/>
    <x v="0"/>
    <n v="21"/>
    <m/>
  </r>
  <r>
    <x v="0"/>
    <x v="28"/>
    <n v="36"/>
    <d v="2004-09-02T00:00:00"/>
    <x v="95"/>
    <x v="3"/>
    <x v="0"/>
    <x v="0"/>
    <n v="1"/>
    <m/>
  </r>
  <r>
    <x v="0"/>
    <x v="28"/>
    <n v="36"/>
    <d v="2004-09-02T00:00:00"/>
    <x v="95"/>
    <x v="1"/>
    <x v="0"/>
    <x v="0"/>
    <n v="1371"/>
    <m/>
  </r>
  <r>
    <x v="0"/>
    <x v="28"/>
    <n v="36"/>
    <d v="2004-09-02T00:00:00"/>
    <x v="95"/>
    <x v="0"/>
    <x v="0"/>
    <x v="0"/>
    <n v="794"/>
    <m/>
  </r>
  <r>
    <x v="0"/>
    <x v="28"/>
    <n v="36"/>
    <d v="2004-09-03T00:00:00"/>
    <x v="96"/>
    <x v="2"/>
    <x v="0"/>
    <x v="0"/>
    <n v="30"/>
    <m/>
  </r>
  <r>
    <x v="0"/>
    <x v="28"/>
    <n v="36"/>
    <d v="2004-09-03T00:00:00"/>
    <x v="96"/>
    <x v="3"/>
    <x v="0"/>
    <x v="0"/>
    <n v="7"/>
    <m/>
  </r>
  <r>
    <x v="0"/>
    <x v="28"/>
    <n v="36"/>
    <d v="2004-09-03T00:00:00"/>
    <x v="96"/>
    <x v="1"/>
    <x v="0"/>
    <x v="0"/>
    <n v="803"/>
    <m/>
  </r>
  <r>
    <x v="0"/>
    <x v="28"/>
    <n v="36"/>
    <d v="2004-09-03T00:00:00"/>
    <x v="96"/>
    <x v="0"/>
    <x v="0"/>
    <x v="0"/>
    <n v="1274"/>
    <m/>
  </r>
  <r>
    <x v="0"/>
    <x v="28"/>
    <n v="36"/>
    <d v="2004-09-04T00:00:00"/>
    <x v="97"/>
    <x v="2"/>
    <x v="0"/>
    <x v="0"/>
    <n v="19"/>
    <m/>
  </r>
  <r>
    <x v="0"/>
    <x v="28"/>
    <n v="36"/>
    <d v="2004-09-04T00:00:00"/>
    <x v="97"/>
    <x v="3"/>
    <x v="0"/>
    <x v="0"/>
    <n v="5"/>
    <m/>
  </r>
  <r>
    <x v="0"/>
    <x v="28"/>
    <n v="36"/>
    <d v="2004-09-04T00:00:00"/>
    <x v="97"/>
    <x v="5"/>
    <x v="0"/>
    <x v="0"/>
    <n v="1"/>
    <m/>
  </r>
  <r>
    <x v="0"/>
    <x v="28"/>
    <n v="36"/>
    <d v="2004-09-04T00:00:00"/>
    <x v="97"/>
    <x v="1"/>
    <x v="0"/>
    <x v="0"/>
    <n v="519"/>
    <m/>
  </r>
  <r>
    <x v="0"/>
    <x v="28"/>
    <n v="36"/>
    <d v="2004-09-04T00:00:00"/>
    <x v="97"/>
    <x v="0"/>
    <x v="0"/>
    <x v="0"/>
    <n v="969"/>
    <m/>
  </r>
  <r>
    <x v="0"/>
    <x v="28"/>
    <n v="37"/>
    <d v="2004-09-05T00:00:00"/>
    <x v="98"/>
    <x v="2"/>
    <x v="0"/>
    <x v="0"/>
    <n v="10"/>
    <m/>
  </r>
  <r>
    <x v="0"/>
    <x v="28"/>
    <n v="37"/>
    <d v="2004-09-05T00:00:00"/>
    <x v="98"/>
    <x v="3"/>
    <x v="0"/>
    <x v="0"/>
    <n v="2"/>
    <m/>
  </r>
  <r>
    <x v="0"/>
    <x v="28"/>
    <n v="37"/>
    <d v="2004-09-05T00:00:00"/>
    <x v="98"/>
    <x v="1"/>
    <x v="0"/>
    <x v="0"/>
    <n v="393"/>
    <m/>
  </r>
  <r>
    <x v="0"/>
    <x v="28"/>
    <n v="37"/>
    <d v="2004-09-05T00:00:00"/>
    <x v="98"/>
    <x v="0"/>
    <x v="0"/>
    <x v="0"/>
    <n v="641"/>
    <m/>
  </r>
  <r>
    <x v="0"/>
    <x v="28"/>
    <n v="37"/>
    <d v="2004-09-06T00:00:00"/>
    <x v="99"/>
    <x v="2"/>
    <x v="0"/>
    <x v="0"/>
    <n v="13"/>
    <m/>
  </r>
  <r>
    <x v="0"/>
    <x v="28"/>
    <n v="37"/>
    <d v="2004-09-06T00:00:00"/>
    <x v="99"/>
    <x v="3"/>
    <x v="0"/>
    <x v="0"/>
    <n v="2"/>
    <m/>
  </r>
  <r>
    <x v="0"/>
    <x v="28"/>
    <n v="37"/>
    <d v="2004-09-06T00:00:00"/>
    <x v="99"/>
    <x v="1"/>
    <x v="0"/>
    <x v="0"/>
    <n v="1254"/>
    <m/>
  </r>
  <r>
    <x v="0"/>
    <x v="28"/>
    <n v="37"/>
    <d v="2004-09-06T00:00:00"/>
    <x v="99"/>
    <x v="0"/>
    <x v="0"/>
    <x v="0"/>
    <n v="791"/>
    <m/>
  </r>
  <r>
    <x v="0"/>
    <x v="28"/>
    <n v="37"/>
    <d v="2004-09-07T00:00:00"/>
    <x v="100"/>
    <x v="2"/>
    <x v="0"/>
    <x v="0"/>
    <n v="15"/>
    <m/>
  </r>
  <r>
    <x v="0"/>
    <x v="28"/>
    <n v="37"/>
    <d v="2004-09-07T00:00:00"/>
    <x v="100"/>
    <x v="3"/>
    <x v="0"/>
    <x v="0"/>
    <n v="5"/>
    <m/>
  </r>
  <r>
    <x v="0"/>
    <x v="28"/>
    <n v="37"/>
    <d v="2004-09-07T00:00:00"/>
    <x v="100"/>
    <x v="1"/>
    <x v="0"/>
    <x v="0"/>
    <n v="871"/>
    <m/>
  </r>
  <r>
    <x v="0"/>
    <x v="28"/>
    <n v="37"/>
    <d v="2004-09-07T00:00:00"/>
    <x v="100"/>
    <x v="0"/>
    <x v="0"/>
    <x v="0"/>
    <n v="853"/>
    <m/>
  </r>
  <r>
    <x v="0"/>
    <x v="28"/>
    <n v="37"/>
    <d v="2004-09-08T00:00:00"/>
    <x v="101"/>
    <x v="2"/>
    <x v="0"/>
    <x v="0"/>
    <n v="13"/>
    <m/>
  </r>
  <r>
    <x v="0"/>
    <x v="28"/>
    <n v="37"/>
    <d v="2004-09-08T00:00:00"/>
    <x v="101"/>
    <x v="3"/>
    <x v="0"/>
    <x v="0"/>
    <n v="7"/>
    <m/>
  </r>
  <r>
    <x v="0"/>
    <x v="28"/>
    <n v="37"/>
    <d v="2004-09-08T00:00:00"/>
    <x v="101"/>
    <x v="1"/>
    <x v="0"/>
    <x v="0"/>
    <n v="1022"/>
    <m/>
  </r>
  <r>
    <x v="0"/>
    <x v="28"/>
    <n v="37"/>
    <d v="2004-09-08T00:00:00"/>
    <x v="101"/>
    <x v="0"/>
    <x v="0"/>
    <x v="0"/>
    <n v="422"/>
    <m/>
  </r>
  <r>
    <x v="0"/>
    <x v="28"/>
    <n v="37"/>
    <d v="2004-09-09T00:00:00"/>
    <x v="102"/>
    <x v="2"/>
    <x v="0"/>
    <x v="0"/>
    <n v="19"/>
    <m/>
  </r>
  <r>
    <x v="0"/>
    <x v="28"/>
    <n v="37"/>
    <d v="2004-09-09T00:00:00"/>
    <x v="102"/>
    <x v="3"/>
    <x v="0"/>
    <x v="0"/>
    <n v="15"/>
    <m/>
  </r>
  <r>
    <x v="0"/>
    <x v="28"/>
    <n v="37"/>
    <d v="2004-09-09T00:00:00"/>
    <x v="102"/>
    <x v="1"/>
    <x v="0"/>
    <x v="0"/>
    <n v="878"/>
    <m/>
  </r>
  <r>
    <x v="0"/>
    <x v="28"/>
    <n v="37"/>
    <d v="2004-09-09T00:00:00"/>
    <x v="102"/>
    <x v="0"/>
    <x v="0"/>
    <x v="0"/>
    <n v="365"/>
    <m/>
  </r>
  <r>
    <x v="0"/>
    <x v="28"/>
    <n v="37"/>
    <d v="2004-09-10T00:00:00"/>
    <x v="103"/>
    <x v="2"/>
    <x v="0"/>
    <x v="0"/>
    <n v="24"/>
    <m/>
  </r>
  <r>
    <x v="0"/>
    <x v="28"/>
    <n v="37"/>
    <d v="2004-09-10T00:00:00"/>
    <x v="103"/>
    <x v="3"/>
    <x v="0"/>
    <x v="0"/>
    <n v="10"/>
    <m/>
  </r>
  <r>
    <x v="0"/>
    <x v="28"/>
    <n v="37"/>
    <d v="2004-09-10T00:00:00"/>
    <x v="103"/>
    <x v="1"/>
    <x v="0"/>
    <x v="0"/>
    <n v="1052"/>
    <m/>
  </r>
  <r>
    <x v="0"/>
    <x v="28"/>
    <n v="37"/>
    <d v="2004-09-10T00:00:00"/>
    <x v="103"/>
    <x v="0"/>
    <x v="0"/>
    <x v="0"/>
    <n v="486"/>
    <m/>
  </r>
  <r>
    <x v="0"/>
    <x v="28"/>
    <n v="37"/>
    <d v="2004-09-11T00:00:00"/>
    <x v="104"/>
    <x v="2"/>
    <x v="0"/>
    <x v="0"/>
    <n v="25"/>
    <m/>
  </r>
  <r>
    <x v="0"/>
    <x v="28"/>
    <n v="37"/>
    <d v="2004-09-11T00:00:00"/>
    <x v="104"/>
    <x v="3"/>
    <x v="0"/>
    <x v="0"/>
    <n v="11"/>
    <m/>
  </r>
  <r>
    <x v="0"/>
    <x v="28"/>
    <n v="37"/>
    <d v="2004-09-11T00:00:00"/>
    <x v="104"/>
    <x v="1"/>
    <x v="0"/>
    <x v="0"/>
    <n v="1399"/>
    <m/>
  </r>
  <r>
    <x v="0"/>
    <x v="28"/>
    <n v="37"/>
    <d v="2004-09-11T00:00:00"/>
    <x v="104"/>
    <x v="0"/>
    <x v="0"/>
    <x v="0"/>
    <n v="350"/>
    <m/>
  </r>
  <r>
    <x v="0"/>
    <x v="28"/>
    <n v="38"/>
    <d v="2004-09-12T00:00:00"/>
    <x v="105"/>
    <x v="2"/>
    <x v="0"/>
    <x v="0"/>
    <n v="16"/>
    <m/>
  </r>
  <r>
    <x v="0"/>
    <x v="28"/>
    <n v="38"/>
    <d v="2004-09-12T00:00:00"/>
    <x v="105"/>
    <x v="3"/>
    <x v="0"/>
    <x v="0"/>
    <n v="10"/>
    <m/>
  </r>
  <r>
    <x v="0"/>
    <x v="28"/>
    <n v="38"/>
    <d v="2004-09-12T00:00:00"/>
    <x v="105"/>
    <x v="1"/>
    <x v="0"/>
    <x v="0"/>
    <n v="903"/>
    <m/>
  </r>
  <r>
    <x v="0"/>
    <x v="28"/>
    <n v="38"/>
    <d v="2004-09-12T00:00:00"/>
    <x v="105"/>
    <x v="0"/>
    <x v="0"/>
    <x v="0"/>
    <n v="156"/>
    <m/>
  </r>
  <r>
    <x v="0"/>
    <x v="29"/>
    <n v="24"/>
    <d v="2005-06-06T00:00:00"/>
    <x v="7"/>
    <x v="0"/>
    <x v="0"/>
    <x v="0"/>
    <n v="9"/>
    <m/>
  </r>
  <r>
    <x v="0"/>
    <x v="29"/>
    <n v="24"/>
    <d v="2005-06-07T00:00:00"/>
    <x v="8"/>
    <x v="5"/>
    <x v="0"/>
    <x v="0"/>
    <n v="3"/>
    <m/>
  </r>
  <r>
    <x v="0"/>
    <x v="29"/>
    <n v="24"/>
    <d v="2005-06-07T00:00:00"/>
    <x v="8"/>
    <x v="0"/>
    <x v="0"/>
    <x v="0"/>
    <n v="22"/>
    <m/>
  </r>
  <r>
    <x v="0"/>
    <x v="29"/>
    <n v="24"/>
    <d v="2005-06-08T00:00:00"/>
    <x v="9"/>
    <x v="5"/>
    <x v="0"/>
    <x v="0"/>
    <n v="2"/>
    <m/>
  </r>
  <r>
    <x v="0"/>
    <x v="29"/>
    <n v="24"/>
    <d v="2005-06-08T00:00:00"/>
    <x v="9"/>
    <x v="0"/>
    <x v="0"/>
    <x v="0"/>
    <n v="47"/>
    <m/>
  </r>
  <r>
    <x v="0"/>
    <x v="29"/>
    <n v="24"/>
    <d v="2005-06-09T00:00:00"/>
    <x v="10"/>
    <x v="5"/>
    <x v="0"/>
    <x v="0"/>
    <n v="1"/>
    <m/>
  </r>
  <r>
    <x v="0"/>
    <x v="29"/>
    <n v="24"/>
    <d v="2005-06-09T00:00:00"/>
    <x v="10"/>
    <x v="0"/>
    <x v="0"/>
    <x v="0"/>
    <n v="131"/>
    <m/>
  </r>
  <r>
    <x v="0"/>
    <x v="29"/>
    <n v="24"/>
    <d v="2005-06-10T00:00:00"/>
    <x v="11"/>
    <x v="5"/>
    <x v="0"/>
    <x v="0"/>
    <n v="1"/>
    <m/>
  </r>
  <r>
    <x v="0"/>
    <x v="29"/>
    <n v="24"/>
    <d v="2005-06-10T00:00:00"/>
    <x v="11"/>
    <x v="0"/>
    <x v="0"/>
    <x v="0"/>
    <n v="96"/>
    <m/>
  </r>
  <r>
    <x v="0"/>
    <x v="29"/>
    <n v="24"/>
    <d v="2005-06-11T00:00:00"/>
    <x v="12"/>
    <x v="5"/>
    <x v="0"/>
    <x v="0"/>
    <n v="1"/>
    <m/>
  </r>
  <r>
    <x v="0"/>
    <x v="29"/>
    <n v="24"/>
    <d v="2005-06-11T00:00:00"/>
    <x v="12"/>
    <x v="0"/>
    <x v="0"/>
    <x v="0"/>
    <n v="112"/>
    <m/>
  </r>
  <r>
    <x v="0"/>
    <x v="29"/>
    <n v="25"/>
    <d v="2005-06-12T00:00:00"/>
    <x v="13"/>
    <x v="0"/>
    <x v="0"/>
    <x v="0"/>
    <n v="78"/>
    <m/>
  </r>
  <r>
    <x v="0"/>
    <x v="29"/>
    <n v="25"/>
    <d v="2005-06-13T00:00:00"/>
    <x v="14"/>
    <x v="0"/>
    <x v="0"/>
    <x v="0"/>
    <n v="41"/>
    <m/>
  </r>
  <r>
    <x v="0"/>
    <x v="29"/>
    <n v="25"/>
    <d v="2005-06-14T00:00:00"/>
    <x v="15"/>
    <x v="0"/>
    <x v="0"/>
    <x v="0"/>
    <n v="62"/>
    <m/>
  </r>
  <r>
    <x v="0"/>
    <x v="29"/>
    <n v="25"/>
    <d v="2005-06-15T00:00:00"/>
    <x v="16"/>
    <x v="5"/>
    <x v="0"/>
    <x v="0"/>
    <n v="2"/>
    <m/>
  </r>
  <r>
    <x v="0"/>
    <x v="29"/>
    <n v="25"/>
    <d v="2005-06-15T00:00:00"/>
    <x v="16"/>
    <x v="0"/>
    <x v="0"/>
    <x v="0"/>
    <n v="185"/>
    <m/>
  </r>
  <r>
    <x v="0"/>
    <x v="29"/>
    <n v="25"/>
    <d v="2005-06-16T00:00:00"/>
    <x v="17"/>
    <x v="0"/>
    <x v="0"/>
    <x v="0"/>
    <n v="617"/>
    <m/>
  </r>
  <r>
    <x v="0"/>
    <x v="29"/>
    <n v="25"/>
    <d v="2005-06-17T00:00:00"/>
    <x v="18"/>
    <x v="5"/>
    <x v="0"/>
    <x v="0"/>
    <n v="1"/>
    <m/>
  </r>
  <r>
    <x v="0"/>
    <x v="29"/>
    <n v="25"/>
    <d v="2005-06-17T00:00:00"/>
    <x v="18"/>
    <x v="0"/>
    <x v="0"/>
    <x v="0"/>
    <n v="186"/>
    <m/>
  </r>
  <r>
    <x v="0"/>
    <x v="29"/>
    <n v="25"/>
    <d v="2005-06-18T00:00:00"/>
    <x v="19"/>
    <x v="0"/>
    <x v="0"/>
    <x v="0"/>
    <n v="101"/>
    <m/>
  </r>
  <r>
    <x v="0"/>
    <x v="29"/>
    <n v="26"/>
    <d v="2005-06-19T00:00:00"/>
    <x v="20"/>
    <x v="0"/>
    <x v="0"/>
    <x v="0"/>
    <n v="263"/>
    <m/>
  </r>
  <r>
    <x v="0"/>
    <x v="29"/>
    <n v="26"/>
    <d v="2005-06-20T00:00:00"/>
    <x v="21"/>
    <x v="5"/>
    <x v="0"/>
    <x v="0"/>
    <n v="7"/>
    <m/>
  </r>
  <r>
    <x v="0"/>
    <x v="29"/>
    <n v="26"/>
    <d v="2005-06-20T00:00:00"/>
    <x v="21"/>
    <x v="0"/>
    <x v="0"/>
    <x v="0"/>
    <n v="588"/>
    <m/>
  </r>
  <r>
    <x v="0"/>
    <x v="29"/>
    <n v="26"/>
    <d v="2005-06-21T00:00:00"/>
    <x v="22"/>
    <x v="5"/>
    <x v="0"/>
    <x v="0"/>
    <n v="2"/>
    <m/>
  </r>
  <r>
    <x v="0"/>
    <x v="29"/>
    <n v="26"/>
    <d v="2005-06-21T00:00:00"/>
    <x v="22"/>
    <x v="0"/>
    <x v="0"/>
    <x v="0"/>
    <n v="960"/>
    <m/>
  </r>
  <r>
    <x v="0"/>
    <x v="29"/>
    <n v="26"/>
    <d v="2005-06-22T00:00:00"/>
    <x v="23"/>
    <x v="5"/>
    <x v="0"/>
    <x v="0"/>
    <n v="4"/>
    <m/>
  </r>
  <r>
    <x v="0"/>
    <x v="29"/>
    <n v="26"/>
    <d v="2005-06-22T00:00:00"/>
    <x v="23"/>
    <x v="0"/>
    <x v="0"/>
    <x v="0"/>
    <n v="477"/>
    <m/>
  </r>
  <r>
    <x v="0"/>
    <x v="29"/>
    <n v="26"/>
    <d v="2005-06-23T00:00:00"/>
    <x v="24"/>
    <x v="5"/>
    <x v="0"/>
    <x v="0"/>
    <n v="4"/>
    <m/>
  </r>
  <r>
    <x v="0"/>
    <x v="29"/>
    <n v="26"/>
    <d v="2005-06-23T00:00:00"/>
    <x v="24"/>
    <x v="1"/>
    <x v="0"/>
    <x v="0"/>
    <n v="1"/>
    <m/>
  </r>
  <r>
    <x v="0"/>
    <x v="29"/>
    <n v="26"/>
    <d v="2005-06-23T00:00:00"/>
    <x v="24"/>
    <x v="0"/>
    <x v="0"/>
    <x v="0"/>
    <n v="401"/>
    <m/>
  </r>
  <r>
    <x v="0"/>
    <x v="29"/>
    <n v="26"/>
    <d v="2005-06-24T00:00:00"/>
    <x v="25"/>
    <x v="5"/>
    <x v="0"/>
    <x v="0"/>
    <n v="4"/>
    <m/>
  </r>
  <r>
    <x v="0"/>
    <x v="29"/>
    <n v="26"/>
    <d v="2005-06-24T00:00:00"/>
    <x v="25"/>
    <x v="0"/>
    <x v="0"/>
    <x v="0"/>
    <n v="181"/>
    <m/>
  </r>
  <r>
    <x v="0"/>
    <x v="29"/>
    <n v="26"/>
    <d v="2005-06-25T00:00:00"/>
    <x v="26"/>
    <x v="5"/>
    <x v="0"/>
    <x v="0"/>
    <n v="2"/>
    <m/>
  </r>
  <r>
    <x v="0"/>
    <x v="29"/>
    <n v="26"/>
    <d v="2005-06-25T00:00:00"/>
    <x v="26"/>
    <x v="0"/>
    <x v="0"/>
    <x v="0"/>
    <n v="228"/>
    <m/>
  </r>
  <r>
    <x v="0"/>
    <x v="29"/>
    <n v="27"/>
    <d v="2005-06-26T00:00:00"/>
    <x v="27"/>
    <x v="1"/>
    <x v="0"/>
    <x v="0"/>
    <n v="4"/>
    <m/>
  </r>
  <r>
    <x v="0"/>
    <x v="29"/>
    <n v="27"/>
    <d v="2005-06-26T00:00:00"/>
    <x v="27"/>
    <x v="0"/>
    <x v="0"/>
    <x v="0"/>
    <n v="301"/>
    <m/>
  </r>
  <r>
    <x v="0"/>
    <x v="29"/>
    <n v="27"/>
    <d v="2005-06-27T00:00:00"/>
    <x v="28"/>
    <x v="4"/>
    <x v="0"/>
    <x v="0"/>
    <n v="1"/>
    <m/>
  </r>
  <r>
    <x v="0"/>
    <x v="29"/>
    <n v="27"/>
    <d v="2005-06-27T00:00:00"/>
    <x v="28"/>
    <x v="5"/>
    <x v="0"/>
    <x v="0"/>
    <n v="7"/>
    <m/>
  </r>
  <r>
    <x v="0"/>
    <x v="29"/>
    <n v="27"/>
    <d v="2005-06-27T00:00:00"/>
    <x v="28"/>
    <x v="1"/>
    <x v="0"/>
    <x v="0"/>
    <n v="13"/>
    <m/>
  </r>
  <r>
    <x v="0"/>
    <x v="29"/>
    <n v="27"/>
    <d v="2005-06-27T00:00:00"/>
    <x v="28"/>
    <x v="0"/>
    <x v="0"/>
    <x v="0"/>
    <n v="1052"/>
    <m/>
  </r>
  <r>
    <x v="0"/>
    <x v="29"/>
    <n v="27"/>
    <d v="2005-06-28T00:00:00"/>
    <x v="29"/>
    <x v="1"/>
    <x v="0"/>
    <x v="0"/>
    <n v="8"/>
    <m/>
  </r>
  <r>
    <x v="0"/>
    <x v="29"/>
    <n v="27"/>
    <d v="2005-06-28T00:00:00"/>
    <x v="29"/>
    <x v="0"/>
    <x v="0"/>
    <x v="0"/>
    <n v="313"/>
    <m/>
  </r>
  <r>
    <x v="0"/>
    <x v="29"/>
    <n v="27"/>
    <d v="2005-06-29T00:00:00"/>
    <x v="30"/>
    <x v="5"/>
    <x v="0"/>
    <x v="0"/>
    <n v="2"/>
    <m/>
  </r>
  <r>
    <x v="0"/>
    <x v="29"/>
    <n v="27"/>
    <d v="2005-06-29T00:00:00"/>
    <x v="30"/>
    <x v="1"/>
    <x v="0"/>
    <x v="0"/>
    <n v="5"/>
    <m/>
  </r>
  <r>
    <x v="0"/>
    <x v="29"/>
    <n v="27"/>
    <d v="2005-06-29T00:00:00"/>
    <x v="30"/>
    <x v="0"/>
    <x v="0"/>
    <x v="0"/>
    <n v="58"/>
    <m/>
  </r>
  <r>
    <x v="0"/>
    <x v="29"/>
    <n v="27"/>
    <d v="2005-06-30T00:00:00"/>
    <x v="31"/>
    <x v="5"/>
    <x v="0"/>
    <x v="0"/>
    <n v="5"/>
    <m/>
  </r>
  <r>
    <x v="0"/>
    <x v="29"/>
    <n v="27"/>
    <d v="2005-06-30T00:00:00"/>
    <x v="31"/>
    <x v="1"/>
    <x v="0"/>
    <x v="0"/>
    <n v="2"/>
    <m/>
  </r>
  <r>
    <x v="0"/>
    <x v="29"/>
    <n v="27"/>
    <d v="2005-06-30T00:00:00"/>
    <x v="31"/>
    <x v="0"/>
    <x v="0"/>
    <x v="0"/>
    <n v="54"/>
    <m/>
  </r>
  <r>
    <x v="0"/>
    <x v="29"/>
    <n v="27"/>
    <d v="2005-07-01T00:00:00"/>
    <x v="32"/>
    <x v="5"/>
    <x v="0"/>
    <x v="0"/>
    <n v="2"/>
    <m/>
  </r>
  <r>
    <x v="0"/>
    <x v="29"/>
    <n v="27"/>
    <d v="2005-07-01T00:00:00"/>
    <x v="32"/>
    <x v="1"/>
    <x v="0"/>
    <x v="0"/>
    <n v="3"/>
    <m/>
  </r>
  <r>
    <x v="0"/>
    <x v="29"/>
    <n v="27"/>
    <d v="2005-07-01T00:00:00"/>
    <x v="32"/>
    <x v="0"/>
    <x v="0"/>
    <x v="0"/>
    <n v="61"/>
    <m/>
  </r>
  <r>
    <x v="0"/>
    <x v="29"/>
    <n v="27"/>
    <d v="2005-07-02T00:00:00"/>
    <x v="33"/>
    <x v="5"/>
    <x v="0"/>
    <x v="0"/>
    <n v="5"/>
    <m/>
  </r>
  <r>
    <x v="0"/>
    <x v="29"/>
    <n v="27"/>
    <d v="2005-07-02T00:00:00"/>
    <x v="33"/>
    <x v="1"/>
    <x v="0"/>
    <x v="0"/>
    <n v="8"/>
    <m/>
  </r>
  <r>
    <x v="0"/>
    <x v="29"/>
    <n v="27"/>
    <d v="2005-07-02T00:00:00"/>
    <x v="33"/>
    <x v="0"/>
    <x v="0"/>
    <x v="0"/>
    <n v="47"/>
    <m/>
  </r>
  <r>
    <x v="0"/>
    <x v="29"/>
    <n v="28"/>
    <d v="2005-07-03T00:00:00"/>
    <x v="34"/>
    <x v="5"/>
    <x v="0"/>
    <x v="0"/>
    <n v="7"/>
    <m/>
  </r>
  <r>
    <x v="0"/>
    <x v="29"/>
    <n v="28"/>
    <d v="2005-07-03T00:00:00"/>
    <x v="34"/>
    <x v="1"/>
    <x v="0"/>
    <x v="0"/>
    <n v="9"/>
    <m/>
  </r>
  <r>
    <x v="0"/>
    <x v="29"/>
    <n v="28"/>
    <d v="2005-07-03T00:00:00"/>
    <x v="34"/>
    <x v="0"/>
    <x v="0"/>
    <x v="0"/>
    <n v="291"/>
    <m/>
  </r>
  <r>
    <x v="0"/>
    <x v="29"/>
    <n v="28"/>
    <d v="2005-07-04T00:00:00"/>
    <x v="35"/>
    <x v="5"/>
    <x v="0"/>
    <x v="0"/>
    <n v="7"/>
    <m/>
  </r>
  <r>
    <x v="0"/>
    <x v="29"/>
    <n v="28"/>
    <d v="2005-07-04T00:00:00"/>
    <x v="35"/>
    <x v="1"/>
    <x v="0"/>
    <x v="0"/>
    <n v="4"/>
    <m/>
  </r>
  <r>
    <x v="0"/>
    <x v="29"/>
    <n v="28"/>
    <d v="2005-07-04T00:00:00"/>
    <x v="35"/>
    <x v="0"/>
    <x v="0"/>
    <x v="0"/>
    <n v="212"/>
    <m/>
  </r>
  <r>
    <x v="0"/>
    <x v="29"/>
    <n v="28"/>
    <d v="2005-07-05T00:00:00"/>
    <x v="36"/>
    <x v="2"/>
    <x v="0"/>
    <x v="0"/>
    <n v="1"/>
    <m/>
  </r>
  <r>
    <x v="0"/>
    <x v="29"/>
    <n v="28"/>
    <d v="2005-07-05T00:00:00"/>
    <x v="36"/>
    <x v="5"/>
    <x v="0"/>
    <x v="0"/>
    <n v="9"/>
    <m/>
  </r>
  <r>
    <x v="0"/>
    <x v="29"/>
    <n v="28"/>
    <d v="2005-07-05T00:00:00"/>
    <x v="36"/>
    <x v="1"/>
    <x v="0"/>
    <x v="0"/>
    <n v="1"/>
    <m/>
  </r>
  <r>
    <x v="0"/>
    <x v="29"/>
    <n v="28"/>
    <d v="2005-07-05T00:00:00"/>
    <x v="36"/>
    <x v="0"/>
    <x v="0"/>
    <x v="0"/>
    <n v="396"/>
    <m/>
  </r>
  <r>
    <x v="0"/>
    <x v="29"/>
    <n v="28"/>
    <d v="2005-07-06T00:00:00"/>
    <x v="37"/>
    <x v="2"/>
    <x v="0"/>
    <x v="0"/>
    <n v="4"/>
    <m/>
  </r>
  <r>
    <x v="0"/>
    <x v="29"/>
    <n v="28"/>
    <d v="2005-07-06T00:00:00"/>
    <x v="37"/>
    <x v="5"/>
    <x v="0"/>
    <x v="0"/>
    <n v="14"/>
    <m/>
  </r>
  <r>
    <x v="0"/>
    <x v="29"/>
    <n v="28"/>
    <d v="2005-07-06T00:00:00"/>
    <x v="37"/>
    <x v="1"/>
    <x v="0"/>
    <x v="0"/>
    <n v="14"/>
    <m/>
  </r>
  <r>
    <x v="0"/>
    <x v="29"/>
    <n v="28"/>
    <d v="2005-07-06T00:00:00"/>
    <x v="37"/>
    <x v="0"/>
    <x v="0"/>
    <x v="0"/>
    <n v="597"/>
    <m/>
  </r>
  <r>
    <x v="0"/>
    <x v="29"/>
    <n v="28"/>
    <d v="2005-07-07T00:00:00"/>
    <x v="38"/>
    <x v="2"/>
    <x v="0"/>
    <x v="0"/>
    <n v="3"/>
    <m/>
  </r>
  <r>
    <x v="0"/>
    <x v="29"/>
    <n v="28"/>
    <d v="2005-07-07T00:00:00"/>
    <x v="38"/>
    <x v="5"/>
    <x v="0"/>
    <x v="0"/>
    <n v="5"/>
    <m/>
  </r>
  <r>
    <x v="0"/>
    <x v="29"/>
    <n v="28"/>
    <d v="2005-07-07T00:00:00"/>
    <x v="38"/>
    <x v="1"/>
    <x v="0"/>
    <x v="0"/>
    <n v="17"/>
    <m/>
  </r>
  <r>
    <x v="0"/>
    <x v="29"/>
    <n v="28"/>
    <d v="2005-07-07T00:00:00"/>
    <x v="38"/>
    <x v="0"/>
    <x v="0"/>
    <x v="0"/>
    <n v="359"/>
    <m/>
  </r>
  <r>
    <x v="0"/>
    <x v="29"/>
    <n v="28"/>
    <d v="2005-07-08T00:00:00"/>
    <x v="39"/>
    <x v="2"/>
    <x v="0"/>
    <x v="0"/>
    <n v="1"/>
    <m/>
  </r>
  <r>
    <x v="0"/>
    <x v="29"/>
    <n v="28"/>
    <d v="2005-07-08T00:00:00"/>
    <x v="39"/>
    <x v="5"/>
    <x v="0"/>
    <x v="0"/>
    <n v="6"/>
    <m/>
  </r>
  <r>
    <x v="0"/>
    <x v="29"/>
    <n v="28"/>
    <d v="2005-07-08T00:00:00"/>
    <x v="39"/>
    <x v="1"/>
    <x v="0"/>
    <x v="0"/>
    <n v="21"/>
    <m/>
  </r>
  <r>
    <x v="0"/>
    <x v="29"/>
    <n v="28"/>
    <d v="2005-07-08T00:00:00"/>
    <x v="39"/>
    <x v="0"/>
    <x v="0"/>
    <x v="0"/>
    <n v="400"/>
    <m/>
  </r>
  <r>
    <x v="0"/>
    <x v="29"/>
    <n v="28"/>
    <d v="2005-07-09T00:00:00"/>
    <x v="40"/>
    <x v="2"/>
    <x v="0"/>
    <x v="0"/>
    <n v="2"/>
    <m/>
  </r>
  <r>
    <x v="0"/>
    <x v="29"/>
    <n v="28"/>
    <d v="2005-07-09T00:00:00"/>
    <x v="40"/>
    <x v="5"/>
    <x v="0"/>
    <x v="0"/>
    <n v="15"/>
    <m/>
  </r>
  <r>
    <x v="0"/>
    <x v="29"/>
    <n v="28"/>
    <d v="2005-07-09T00:00:00"/>
    <x v="40"/>
    <x v="1"/>
    <x v="0"/>
    <x v="0"/>
    <n v="41"/>
    <m/>
  </r>
  <r>
    <x v="0"/>
    <x v="29"/>
    <n v="28"/>
    <d v="2005-07-09T00:00:00"/>
    <x v="40"/>
    <x v="0"/>
    <x v="0"/>
    <x v="0"/>
    <n v="708"/>
    <m/>
  </r>
  <r>
    <x v="0"/>
    <x v="29"/>
    <n v="29"/>
    <d v="2005-07-10T00:00:00"/>
    <x v="41"/>
    <x v="4"/>
    <x v="0"/>
    <x v="0"/>
    <n v="1"/>
    <m/>
  </r>
  <r>
    <x v="0"/>
    <x v="29"/>
    <n v="29"/>
    <d v="2005-07-10T00:00:00"/>
    <x v="41"/>
    <x v="5"/>
    <x v="0"/>
    <x v="0"/>
    <n v="12"/>
    <m/>
  </r>
  <r>
    <x v="0"/>
    <x v="29"/>
    <n v="29"/>
    <d v="2005-07-10T00:00:00"/>
    <x v="41"/>
    <x v="1"/>
    <x v="0"/>
    <x v="0"/>
    <n v="302"/>
    <m/>
  </r>
  <r>
    <x v="0"/>
    <x v="29"/>
    <n v="29"/>
    <d v="2005-07-10T00:00:00"/>
    <x v="41"/>
    <x v="0"/>
    <x v="0"/>
    <x v="0"/>
    <n v="1133"/>
    <m/>
  </r>
  <r>
    <x v="0"/>
    <x v="29"/>
    <n v="29"/>
    <d v="2005-07-11T00:00:00"/>
    <x v="42"/>
    <x v="2"/>
    <x v="0"/>
    <x v="0"/>
    <n v="1"/>
    <m/>
  </r>
  <r>
    <x v="0"/>
    <x v="29"/>
    <n v="29"/>
    <d v="2005-07-11T00:00:00"/>
    <x v="42"/>
    <x v="5"/>
    <x v="0"/>
    <x v="0"/>
    <n v="19"/>
    <m/>
  </r>
  <r>
    <x v="0"/>
    <x v="29"/>
    <n v="29"/>
    <d v="2005-07-11T00:00:00"/>
    <x v="42"/>
    <x v="1"/>
    <x v="0"/>
    <x v="0"/>
    <n v="142"/>
    <m/>
  </r>
  <r>
    <x v="0"/>
    <x v="29"/>
    <n v="29"/>
    <d v="2005-07-11T00:00:00"/>
    <x v="42"/>
    <x v="0"/>
    <x v="0"/>
    <x v="0"/>
    <n v="490"/>
    <m/>
  </r>
  <r>
    <x v="0"/>
    <x v="29"/>
    <n v="29"/>
    <d v="2005-07-12T00:00:00"/>
    <x v="43"/>
    <x v="2"/>
    <x v="0"/>
    <x v="0"/>
    <n v="1"/>
    <m/>
  </r>
  <r>
    <x v="0"/>
    <x v="29"/>
    <n v="29"/>
    <d v="2005-07-12T00:00:00"/>
    <x v="43"/>
    <x v="5"/>
    <x v="0"/>
    <x v="0"/>
    <n v="18"/>
    <m/>
  </r>
  <r>
    <x v="0"/>
    <x v="29"/>
    <n v="29"/>
    <d v="2005-07-12T00:00:00"/>
    <x v="43"/>
    <x v="1"/>
    <x v="0"/>
    <x v="0"/>
    <n v="59"/>
    <m/>
  </r>
  <r>
    <x v="0"/>
    <x v="29"/>
    <n v="29"/>
    <d v="2005-07-12T00:00:00"/>
    <x v="43"/>
    <x v="0"/>
    <x v="0"/>
    <x v="0"/>
    <n v="400"/>
    <m/>
  </r>
  <r>
    <x v="0"/>
    <x v="29"/>
    <n v="29"/>
    <d v="2005-07-13T00:00:00"/>
    <x v="44"/>
    <x v="4"/>
    <x v="0"/>
    <x v="0"/>
    <n v="2"/>
    <m/>
  </r>
  <r>
    <x v="0"/>
    <x v="29"/>
    <n v="29"/>
    <d v="2005-07-13T00:00:00"/>
    <x v="44"/>
    <x v="2"/>
    <x v="0"/>
    <x v="0"/>
    <n v="2"/>
    <m/>
  </r>
  <r>
    <x v="0"/>
    <x v="29"/>
    <n v="29"/>
    <d v="2005-07-13T00:00:00"/>
    <x v="44"/>
    <x v="5"/>
    <x v="0"/>
    <x v="0"/>
    <n v="10"/>
    <m/>
  </r>
  <r>
    <x v="0"/>
    <x v="29"/>
    <n v="29"/>
    <d v="2005-07-13T00:00:00"/>
    <x v="44"/>
    <x v="1"/>
    <x v="0"/>
    <x v="0"/>
    <n v="25"/>
    <m/>
  </r>
  <r>
    <x v="0"/>
    <x v="29"/>
    <n v="29"/>
    <d v="2005-07-13T00:00:00"/>
    <x v="44"/>
    <x v="0"/>
    <x v="0"/>
    <x v="0"/>
    <n v="286"/>
    <m/>
  </r>
  <r>
    <x v="0"/>
    <x v="29"/>
    <n v="29"/>
    <d v="2005-07-14T00:00:00"/>
    <x v="45"/>
    <x v="2"/>
    <x v="0"/>
    <x v="0"/>
    <n v="1"/>
    <m/>
  </r>
  <r>
    <x v="0"/>
    <x v="29"/>
    <n v="29"/>
    <d v="2005-07-14T00:00:00"/>
    <x v="45"/>
    <x v="5"/>
    <x v="0"/>
    <x v="0"/>
    <n v="23"/>
    <m/>
  </r>
  <r>
    <x v="0"/>
    <x v="29"/>
    <n v="29"/>
    <d v="2005-07-14T00:00:00"/>
    <x v="45"/>
    <x v="1"/>
    <x v="0"/>
    <x v="0"/>
    <n v="275"/>
    <m/>
  </r>
  <r>
    <x v="0"/>
    <x v="29"/>
    <n v="29"/>
    <d v="2005-07-14T00:00:00"/>
    <x v="45"/>
    <x v="0"/>
    <x v="0"/>
    <x v="0"/>
    <n v="1255"/>
    <m/>
  </r>
  <r>
    <x v="0"/>
    <x v="29"/>
    <n v="29"/>
    <d v="2005-07-15T00:00:00"/>
    <x v="46"/>
    <x v="2"/>
    <x v="0"/>
    <x v="0"/>
    <n v="2"/>
    <m/>
  </r>
  <r>
    <x v="0"/>
    <x v="29"/>
    <n v="29"/>
    <d v="2005-07-15T00:00:00"/>
    <x v="46"/>
    <x v="5"/>
    <x v="0"/>
    <x v="0"/>
    <n v="5"/>
    <m/>
  </r>
  <r>
    <x v="0"/>
    <x v="29"/>
    <n v="29"/>
    <d v="2005-07-15T00:00:00"/>
    <x v="46"/>
    <x v="1"/>
    <x v="0"/>
    <x v="0"/>
    <n v="179"/>
    <m/>
  </r>
  <r>
    <x v="0"/>
    <x v="29"/>
    <n v="29"/>
    <d v="2005-07-15T00:00:00"/>
    <x v="46"/>
    <x v="0"/>
    <x v="0"/>
    <x v="0"/>
    <n v="449"/>
    <m/>
  </r>
  <r>
    <x v="0"/>
    <x v="29"/>
    <n v="29"/>
    <d v="2005-07-16T00:00:00"/>
    <x v="47"/>
    <x v="2"/>
    <x v="0"/>
    <x v="0"/>
    <n v="5"/>
    <m/>
  </r>
  <r>
    <x v="0"/>
    <x v="29"/>
    <n v="29"/>
    <d v="2005-07-16T00:00:00"/>
    <x v="47"/>
    <x v="5"/>
    <x v="0"/>
    <x v="0"/>
    <n v="8"/>
    <m/>
  </r>
  <r>
    <x v="0"/>
    <x v="29"/>
    <n v="29"/>
    <d v="2005-07-16T00:00:00"/>
    <x v="47"/>
    <x v="1"/>
    <x v="0"/>
    <x v="0"/>
    <n v="179"/>
    <m/>
  </r>
  <r>
    <x v="0"/>
    <x v="29"/>
    <n v="29"/>
    <d v="2005-07-16T00:00:00"/>
    <x v="47"/>
    <x v="0"/>
    <x v="0"/>
    <x v="0"/>
    <n v="439"/>
    <m/>
  </r>
  <r>
    <x v="0"/>
    <x v="29"/>
    <n v="30"/>
    <d v="2005-07-17T00:00:00"/>
    <x v="48"/>
    <x v="2"/>
    <x v="0"/>
    <x v="0"/>
    <n v="2"/>
    <m/>
  </r>
  <r>
    <x v="0"/>
    <x v="29"/>
    <n v="30"/>
    <d v="2005-07-17T00:00:00"/>
    <x v="48"/>
    <x v="5"/>
    <x v="0"/>
    <x v="0"/>
    <n v="13"/>
    <m/>
  </r>
  <r>
    <x v="0"/>
    <x v="29"/>
    <n v="30"/>
    <d v="2005-07-17T00:00:00"/>
    <x v="48"/>
    <x v="1"/>
    <x v="0"/>
    <x v="0"/>
    <n v="135"/>
    <m/>
  </r>
  <r>
    <x v="0"/>
    <x v="29"/>
    <n v="30"/>
    <d v="2005-07-17T00:00:00"/>
    <x v="48"/>
    <x v="0"/>
    <x v="0"/>
    <x v="0"/>
    <n v="403"/>
    <m/>
  </r>
  <r>
    <x v="0"/>
    <x v="29"/>
    <n v="30"/>
    <d v="2005-07-18T00:00:00"/>
    <x v="49"/>
    <x v="2"/>
    <x v="0"/>
    <x v="0"/>
    <n v="5"/>
    <m/>
  </r>
  <r>
    <x v="0"/>
    <x v="29"/>
    <n v="30"/>
    <d v="2005-07-18T00:00:00"/>
    <x v="49"/>
    <x v="5"/>
    <x v="0"/>
    <x v="0"/>
    <n v="7"/>
    <m/>
  </r>
  <r>
    <x v="0"/>
    <x v="29"/>
    <n v="30"/>
    <d v="2005-07-18T00:00:00"/>
    <x v="49"/>
    <x v="1"/>
    <x v="0"/>
    <x v="0"/>
    <n v="389"/>
    <m/>
  </r>
  <r>
    <x v="0"/>
    <x v="29"/>
    <n v="30"/>
    <d v="2005-07-18T00:00:00"/>
    <x v="49"/>
    <x v="0"/>
    <x v="0"/>
    <x v="0"/>
    <n v="799"/>
    <m/>
  </r>
  <r>
    <x v="0"/>
    <x v="29"/>
    <n v="30"/>
    <d v="2005-07-19T00:00:00"/>
    <x v="50"/>
    <x v="4"/>
    <x v="0"/>
    <x v="0"/>
    <n v="1"/>
    <m/>
  </r>
  <r>
    <x v="0"/>
    <x v="29"/>
    <n v="30"/>
    <d v="2005-07-19T00:00:00"/>
    <x v="50"/>
    <x v="2"/>
    <x v="0"/>
    <x v="0"/>
    <n v="1"/>
    <m/>
  </r>
  <r>
    <x v="0"/>
    <x v="29"/>
    <n v="30"/>
    <d v="2005-07-19T00:00:00"/>
    <x v="50"/>
    <x v="5"/>
    <x v="0"/>
    <x v="0"/>
    <n v="8"/>
    <m/>
  </r>
  <r>
    <x v="0"/>
    <x v="29"/>
    <n v="30"/>
    <d v="2005-07-19T00:00:00"/>
    <x v="50"/>
    <x v="1"/>
    <x v="0"/>
    <x v="0"/>
    <n v="540"/>
    <m/>
  </r>
  <r>
    <x v="0"/>
    <x v="29"/>
    <n v="30"/>
    <d v="2005-07-19T00:00:00"/>
    <x v="50"/>
    <x v="0"/>
    <x v="0"/>
    <x v="0"/>
    <n v="916"/>
    <m/>
  </r>
  <r>
    <x v="0"/>
    <x v="29"/>
    <n v="30"/>
    <d v="2005-07-20T00:00:00"/>
    <x v="51"/>
    <x v="2"/>
    <x v="0"/>
    <x v="0"/>
    <n v="3"/>
    <m/>
  </r>
  <r>
    <x v="0"/>
    <x v="29"/>
    <n v="30"/>
    <d v="2005-07-20T00:00:00"/>
    <x v="51"/>
    <x v="5"/>
    <x v="0"/>
    <x v="0"/>
    <n v="5"/>
    <m/>
  </r>
  <r>
    <x v="0"/>
    <x v="29"/>
    <n v="30"/>
    <d v="2005-07-20T00:00:00"/>
    <x v="51"/>
    <x v="1"/>
    <x v="0"/>
    <x v="0"/>
    <n v="1351"/>
    <m/>
  </r>
  <r>
    <x v="0"/>
    <x v="29"/>
    <n v="30"/>
    <d v="2005-07-20T00:00:00"/>
    <x v="51"/>
    <x v="0"/>
    <x v="0"/>
    <x v="0"/>
    <n v="1485"/>
    <m/>
  </r>
  <r>
    <x v="0"/>
    <x v="29"/>
    <n v="30"/>
    <d v="2005-07-21T00:00:00"/>
    <x v="52"/>
    <x v="4"/>
    <x v="0"/>
    <x v="0"/>
    <n v="1"/>
    <m/>
  </r>
  <r>
    <x v="0"/>
    <x v="29"/>
    <n v="30"/>
    <d v="2005-07-21T00:00:00"/>
    <x v="52"/>
    <x v="5"/>
    <x v="0"/>
    <x v="0"/>
    <n v="2"/>
    <m/>
  </r>
  <r>
    <x v="0"/>
    <x v="29"/>
    <n v="30"/>
    <d v="2005-07-21T00:00:00"/>
    <x v="52"/>
    <x v="1"/>
    <x v="0"/>
    <x v="0"/>
    <n v="1254"/>
    <m/>
  </r>
  <r>
    <x v="0"/>
    <x v="29"/>
    <n v="30"/>
    <d v="2005-07-21T00:00:00"/>
    <x v="52"/>
    <x v="0"/>
    <x v="0"/>
    <x v="0"/>
    <n v="618"/>
    <m/>
  </r>
  <r>
    <x v="0"/>
    <x v="29"/>
    <n v="30"/>
    <d v="2005-07-22T00:00:00"/>
    <x v="53"/>
    <x v="2"/>
    <x v="0"/>
    <x v="0"/>
    <n v="3"/>
    <m/>
  </r>
  <r>
    <x v="0"/>
    <x v="29"/>
    <n v="30"/>
    <d v="2005-07-22T00:00:00"/>
    <x v="53"/>
    <x v="5"/>
    <x v="0"/>
    <x v="0"/>
    <n v="2"/>
    <m/>
  </r>
  <r>
    <x v="0"/>
    <x v="29"/>
    <n v="30"/>
    <d v="2005-07-22T00:00:00"/>
    <x v="53"/>
    <x v="1"/>
    <x v="0"/>
    <x v="0"/>
    <n v="2422"/>
    <m/>
  </r>
  <r>
    <x v="0"/>
    <x v="29"/>
    <n v="30"/>
    <d v="2005-07-22T00:00:00"/>
    <x v="53"/>
    <x v="0"/>
    <x v="0"/>
    <x v="0"/>
    <n v="845"/>
    <m/>
  </r>
  <r>
    <x v="0"/>
    <x v="29"/>
    <n v="30"/>
    <d v="2005-07-23T00:00:00"/>
    <x v="54"/>
    <x v="4"/>
    <x v="0"/>
    <x v="0"/>
    <n v="1"/>
    <m/>
  </r>
  <r>
    <x v="0"/>
    <x v="29"/>
    <n v="30"/>
    <d v="2005-07-23T00:00:00"/>
    <x v="54"/>
    <x v="2"/>
    <x v="0"/>
    <x v="0"/>
    <n v="2"/>
    <m/>
  </r>
  <r>
    <x v="0"/>
    <x v="29"/>
    <n v="30"/>
    <d v="2005-07-23T00:00:00"/>
    <x v="54"/>
    <x v="5"/>
    <x v="0"/>
    <x v="0"/>
    <n v="6"/>
    <m/>
  </r>
  <r>
    <x v="0"/>
    <x v="29"/>
    <n v="30"/>
    <d v="2005-07-23T00:00:00"/>
    <x v="54"/>
    <x v="1"/>
    <x v="0"/>
    <x v="0"/>
    <n v="3050"/>
    <m/>
  </r>
  <r>
    <x v="0"/>
    <x v="29"/>
    <n v="30"/>
    <d v="2005-07-23T00:00:00"/>
    <x v="54"/>
    <x v="0"/>
    <x v="0"/>
    <x v="0"/>
    <n v="1273"/>
    <m/>
  </r>
  <r>
    <x v="0"/>
    <x v="29"/>
    <n v="31"/>
    <d v="2005-07-24T00:00:00"/>
    <x v="55"/>
    <x v="2"/>
    <x v="0"/>
    <x v="0"/>
    <n v="2"/>
    <m/>
  </r>
  <r>
    <x v="0"/>
    <x v="29"/>
    <n v="31"/>
    <d v="2005-07-24T00:00:00"/>
    <x v="55"/>
    <x v="5"/>
    <x v="0"/>
    <x v="0"/>
    <n v="4"/>
    <m/>
  </r>
  <r>
    <x v="0"/>
    <x v="29"/>
    <n v="31"/>
    <d v="2005-07-24T00:00:00"/>
    <x v="55"/>
    <x v="1"/>
    <x v="0"/>
    <x v="0"/>
    <n v="2232"/>
    <m/>
  </r>
  <r>
    <x v="0"/>
    <x v="29"/>
    <n v="31"/>
    <d v="2005-07-24T00:00:00"/>
    <x v="55"/>
    <x v="0"/>
    <x v="0"/>
    <x v="0"/>
    <n v="679"/>
    <m/>
  </r>
  <r>
    <x v="0"/>
    <x v="29"/>
    <n v="31"/>
    <d v="2005-07-25T00:00:00"/>
    <x v="56"/>
    <x v="4"/>
    <x v="0"/>
    <x v="0"/>
    <n v="1"/>
    <m/>
  </r>
  <r>
    <x v="0"/>
    <x v="29"/>
    <n v="31"/>
    <d v="2005-07-25T00:00:00"/>
    <x v="56"/>
    <x v="2"/>
    <x v="0"/>
    <x v="0"/>
    <n v="5"/>
    <m/>
  </r>
  <r>
    <x v="0"/>
    <x v="29"/>
    <n v="31"/>
    <d v="2005-07-25T00:00:00"/>
    <x v="56"/>
    <x v="5"/>
    <x v="0"/>
    <x v="0"/>
    <n v="3"/>
    <m/>
  </r>
  <r>
    <x v="0"/>
    <x v="29"/>
    <n v="31"/>
    <d v="2005-07-25T00:00:00"/>
    <x v="56"/>
    <x v="1"/>
    <x v="0"/>
    <x v="0"/>
    <n v="2961"/>
    <m/>
  </r>
  <r>
    <x v="0"/>
    <x v="29"/>
    <n v="31"/>
    <d v="2005-07-25T00:00:00"/>
    <x v="56"/>
    <x v="0"/>
    <x v="0"/>
    <x v="0"/>
    <n v="1081"/>
    <m/>
  </r>
  <r>
    <x v="0"/>
    <x v="29"/>
    <n v="31"/>
    <d v="2005-07-26T00:00:00"/>
    <x v="57"/>
    <x v="5"/>
    <x v="0"/>
    <x v="0"/>
    <n v="3"/>
    <m/>
  </r>
  <r>
    <x v="0"/>
    <x v="29"/>
    <n v="31"/>
    <d v="2005-07-26T00:00:00"/>
    <x v="57"/>
    <x v="1"/>
    <x v="0"/>
    <x v="0"/>
    <n v="2376"/>
    <m/>
  </r>
  <r>
    <x v="0"/>
    <x v="29"/>
    <n v="31"/>
    <d v="2005-07-26T00:00:00"/>
    <x v="57"/>
    <x v="0"/>
    <x v="0"/>
    <x v="0"/>
    <n v="909"/>
    <m/>
  </r>
  <r>
    <x v="0"/>
    <x v="29"/>
    <n v="31"/>
    <d v="2005-07-27T00:00:00"/>
    <x v="58"/>
    <x v="5"/>
    <x v="0"/>
    <x v="0"/>
    <n v="6"/>
    <m/>
  </r>
  <r>
    <x v="0"/>
    <x v="29"/>
    <n v="31"/>
    <d v="2005-07-27T00:00:00"/>
    <x v="58"/>
    <x v="1"/>
    <x v="0"/>
    <x v="0"/>
    <n v="4000"/>
    <m/>
  </r>
  <r>
    <x v="0"/>
    <x v="29"/>
    <n v="31"/>
    <d v="2005-07-27T00:00:00"/>
    <x v="58"/>
    <x v="0"/>
    <x v="0"/>
    <x v="0"/>
    <n v="433"/>
    <m/>
  </r>
  <r>
    <x v="0"/>
    <x v="29"/>
    <n v="31"/>
    <d v="2005-07-28T00:00:00"/>
    <x v="59"/>
    <x v="2"/>
    <x v="0"/>
    <x v="0"/>
    <n v="4"/>
    <m/>
  </r>
  <r>
    <x v="0"/>
    <x v="29"/>
    <n v="31"/>
    <d v="2005-07-28T00:00:00"/>
    <x v="59"/>
    <x v="5"/>
    <x v="0"/>
    <x v="0"/>
    <n v="6"/>
    <m/>
  </r>
  <r>
    <x v="0"/>
    <x v="29"/>
    <n v="31"/>
    <d v="2005-07-28T00:00:00"/>
    <x v="59"/>
    <x v="1"/>
    <x v="0"/>
    <x v="0"/>
    <n v="3313"/>
    <m/>
  </r>
  <r>
    <x v="0"/>
    <x v="29"/>
    <n v="31"/>
    <d v="2005-07-28T00:00:00"/>
    <x v="59"/>
    <x v="0"/>
    <x v="0"/>
    <x v="0"/>
    <n v="110"/>
    <m/>
  </r>
  <r>
    <x v="0"/>
    <x v="29"/>
    <n v="31"/>
    <d v="2005-07-29T00:00:00"/>
    <x v="60"/>
    <x v="2"/>
    <x v="0"/>
    <x v="0"/>
    <n v="2"/>
    <m/>
  </r>
  <r>
    <x v="0"/>
    <x v="29"/>
    <n v="31"/>
    <d v="2005-07-29T00:00:00"/>
    <x v="60"/>
    <x v="5"/>
    <x v="0"/>
    <x v="0"/>
    <n v="1"/>
    <m/>
  </r>
  <r>
    <x v="0"/>
    <x v="29"/>
    <n v="31"/>
    <d v="2005-07-29T00:00:00"/>
    <x v="60"/>
    <x v="1"/>
    <x v="0"/>
    <x v="0"/>
    <n v="3700"/>
    <m/>
  </r>
  <r>
    <x v="0"/>
    <x v="29"/>
    <n v="31"/>
    <d v="2005-07-29T00:00:00"/>
    <x v="60"/>
    <x v="0"/>
    <x v="0"/>
    <x v="0"/>
    <n v="164"/>
    <m/>
  </r>
  <r>
    <x v="0"/>
    <x v="29"/>
    <n v="31"/>
    <d v="2005-07-30T00:00:00"/>
    <x v="61"/>
    <x v="2"/>
    <x v="0"/>
    <x v="0"/>
    <n v="3"/>
    <m/>
  </r>
  <r>
    <x v="0"/>
    <x v="29"/>
    <n v="31"/>
    <d v="2005-07-30T00:00:00"/>
    <x v="61"/>
    <x v="5"/>
    <x v="0"/>
    <x v="0"/>
    <n v="1"/>
    <m/>
  </r>
  <r>
    <x v="0"/>
    <x v="29"/>
    <n v="31"/>
    <d v="2005-07-30T00:00:00"/>
    <x v="61"/>
    <x v="1"/>
    <x v="0"/>
    <x v="0"/>
    <n v="2500"/>
    <m/>
  </r>
  <r>
    <x v="0"/>
    <x v="29"/>
    <n v="31"/>
    <d v="2005-07-30T00:00:00"/>
    <x v="61"/>
    <x v="0"/>
    <x v="0"/>
    <x v="0"/>
    <n v="212"/>
    <m/>
  </r>
  <r>
    <x v="0"/>
    <x v="29"/>
    <n v="32"/>
    <d v="2005-07-31T00:00:00"/>
    <x v="62"/>
    <x v="2"/>
    <x v="0"/>
    <x v="0"/>
    <n v="6"/>
    <m/>
  </r>
  <r>
    <x v="0"/>
    <x v="29"/>
    <n v="32"/>
    <d v="2005-07-31T00:00:00"/>
    <x v="62"/>
    <x v="5"/>
    <x v="0"/>
    <x v="0"/>
    <n v="1"/>
    <m/>
  </r>
  <r>
    <x v="0"/>
    <x v="29"/>
    <n v="32"/>
    <d v="2005-07-31T00:00:00"/>
    <x v="62"/>
    <x v="1"/>
    <x v="0"/>
    <x v="0"/>
    <n v="4114"/>
    <m/>
  </r>
  <r>
    <x v="0"/>
    <x v="29"/>
    <n v="32"/>
    <d v="2005-07-31T00:00:00"/>
    <x v="62"/>
    <x v="0"/>
    <x v="0"/>
    <x v="0"/>
    <n v="503"/>
    <m/>
  </r>
  <r>
    <x v="0"/>
    <x v="29"/>
    <n v="32"/>
    <d v="2005-08-01T00:00:00"/>
    <x v="63"/>
    <x v="4"/>
    <x v="0"/>
    <x v="0"/>
    <n v="1"/>
    <m/>
  </r>
  <r>
    <x v="0"/>
    <x v="29"/>
    <n v="32"/>
    <d v="2005-08-01T00:00:00"/>
    <x v="63"/>
    <x v="2"/>
    <x v="0"/>
    <x v="0"/>
    <n v="1"/>
    <m/>
  </r>
  <r>
    <x v="0"/>
    <x v="29"/>
    <n v="32"/>
    <d v="2005-08-01T00:00:00"/>
    <x v="63"/>
    <x v="1"/>
    <x v="0"/>
    <x v="0"/>
    <n v="3343"/>
    <m/>
  </r>
  <r>
    <x v="0"/>
    <x v="29"/>
    <n v="32"/>
    <d v="2005-08-01T00:00:00"/>
    <x v="63"/>
    <x v="0"/>
    <x v="0"/>
    <x v="0"/>
    <n v="724"/>
    <m/>
  </r>
  <r>
    <x v="0"/>
    <x v="29"/>
    <n v="32"/>
    <d v="2005-08-02T00:00:00"/>
    <x v="64"/>
    <x v="2"/>
    <x v="0"/>
    <x v="0"/>
    <n v="3"/>
    <m/>
  </r>
  <r>
    <x v="0"/>
    <x v="29"/>
    <n v="32"/>
    <d v="2005-08-02T00:00:00"/>
    <x v="64"/>
    <x v="5"/>
    <x v="0"/>
    <x v="0"/>
    <n v="1"/>
    <m/>
  </r>
  <r>
    <x v="0"/>
    <x v="29"/>
    <n v="32"/>
    <d v="2005-08-02T00:00:00"/>
    <x v="64"/>
    <x v="1"/>
    <x v="0"/>
    <x v="0"/>
    <n v="4006"/>
    <m/>
  </r>
  <r>
    <x v="0"/>
    <x v="29"/>
    <n v="32"/>
    <d v="2005-08-02T00:00:00"/>
    <x v="64"/>
    <x v="0"/>
    <x v="0"/>
    <x v="0"/>
    <n v="935"/>
    <m/>
  </r>
  <r>
    <x v="0"/>
    <x v="29"/>
    <n v="32"/>
    <d v="2005-08-03T00:00:00"/>
    <x v="65"/>
    <x v="2"/>
    <x v="0"/>
    <x v="0"/>
    <n v="1"/>
    <m/>
  </r>
  <r>
    <x v="0"/>
    <x v="29"/>
    <n v="32"/>
    <d v="2005-08-03T00:00:00"/>
    <x v="65"/>
    <x v="5"/>
    <x v="0"/>
    <x v="0"/>
    <n v="1"/>
    <m/>
  </r>
  <r>
    <x v="0"/>
    <x v="29"/>
    <n v="32"/>
    <d v="2005-08-03T00:00:00"/>
    <x v="65"/>
    <x v="1"/>
    <x v="0"/>
    <x v="0"/>
    <n v="3920"/>
    <m/>
  </r>
  <r>
    <x v="0"/>
    <x v="29"/>
    <n v="32"/>
    <d v="2005-08-03T00:00:00"/>
    <x v="65"/>
    <x v="0"/>
    <x v="0"/>
    <x v="0"/>
    <n v="777"/>
    <m/>
  </r>
  <r>
    <x v="0"/>
    <x v="29"/>
    <n v="32"/>
    <d v="2005-08-04T00:00:00"/>
    <x v="66"/>
    <x v="2"/>
    <x v="0"/>
    <x v="0"/>
    <n v="1"/>
    <m/>
  </r>
  <r>
    <x v="0"/>
    <x v="29"/>
    <n v="32"/>
    <d v="2005-08-04T00:00:00"/>
    <x v="66"/>
    <x v="1"/>
    <x v="0"/>
    <x v="0"/>
    <n v="422"/>
    <m/>
  </r>
  <r>
    <x v="0"/>
    <x v="29"/>
    <n v="32"/>
    <d v="2005-08-04T00:00:00"/>
    <x v="66"/>
    <x v="0"/>
    <x v="0"/>
    <x v="0"/>
    <n v="138"/>
    <m/>
  </r>
  <r>
    <x v="0"/>
    <x v="29"/>
    <n v="32"/>
    <d v="2005-08-05T00:00:00"/>
    <x v="67"/>
    <x v="5"/>
    <x v="0"/>
    <x v="0"/>
    <n v="1"/>
    <m/>
  </r>
  <r>
    <x v="0"/>
    <x v="29"/>
    <n v="32"/>
    <d v="2005-08-05T00:00:00"/>
    <x v="67"/>
    <x v="1"/>
    <x v="0"/>
    <x v="0"/>
    <n v="352"/>
    <m/>
  </r>
  <r>
    <x v="0"/>
    <x v="29"/>
    <n v="32"/>
    <d v="2005-08-05T00:00:00"/>
    <x v="67"/>
    <x v="0"/>
    <x v="0"/>
    <x v="0"/>
    <n v="180"/>
    <m/>
  </r>
  <r>
    <x v="0"/>
    <x v="29"/>
    <n v="32"/>
    <d v="2005-08-06T00:00:00"/>
    <x v="68"/>
    <x v="2"/>
    <x v="0"/>
    <x v="0"/>
    <n v="1"/>
    <m/>
  </r>
  <r>
    <x v="0"/>
    <x v="29"/>
    <n v="32"/>
    <d v="2005-08-06T00:00:00"/>
    <x v="68"/>
    <x v="1"/>
    <x v="0"/>
    <x v="0"/>
    <n v="354"/>
    <m/>
  </r>
  <r>
    <x v="0"/>
    <x v="29"/>
    <n v="32"/>
    <d v="2005-08-06T00:00:00"/>
    <x v="68"/>
    <x v="0"/>
    <x v="0"/>
    <x v="0"/>
    <n v="125"/>
    <m/>
  </r>
  <r>
    <x v="0"/>
    <x v="29"/>
    <n v="33"/>
    <d v="2005-08-07T00:00:00"/>
    <x v="69"/>
    <x v="2"/>
    <x v="0"/>
    <x v="0"/>
    <n v="3"/>
    <m/>
  </r>
  <r>
    <x v="0"/>
    <x v="29"/>
    <n v="33"/>
    <d v="2005-08-07T00:00:00"/>
    <x v="69"/>
    <x v="1"/>
    <x v="0"/>
    <x v="0"/>
    <n v="1626"/>
    <m/>
  </r>
  <r>
    <x v="0"/>
    <x v="29"/>
    <n v="33"/>
    <d v="2005-08-07T00:00:00"/>
    <x v="69"/>
    <x v="0"/>
    <x v="0"/>
    <x v="0"/>
    <n v="226"/>
    <m/>
  </r>
  <r>
    <x v="0"/>
    <x v="29"/>
    <n v="33"/>
    <d v="2005-08-08T00:00:00"/>
    <x v="70"/>
    <x v="1"/>
    <x v="0"/>
    <x v="0"/>
    <n v="1982"/>
    <m/>
  </r>
  <r>
    <x v="0"/>
    <x v="29"/>
    <n v="33"/>
    <d v="2005-08-08T00:00:00"/>
    <x v="70"/>
    <x v="0"/>
    <x v="0"/>
    <x v="0"/>
    <n v="664"/>
    <m/>
  </r>
  <r>
    <x v="0"/>
    <x v="29"/>
    <n v="33"/>
    <d v="2005-08-09T00:00:00"/>
    <x v="71"/>
    <x v="5"/>
    <x v="0"/>
    <x v="0"/>
    <n v="2"/>
    <m/>
  </r>
  <r>
    <x v="0"/>
    <x v="29"/>
    <n v="33"/>
    <d v="2005-08-09T00:00:00"/>
    <x v="71"/>
    <x v="1"/>
    <x v="0"/>
    <x v="0"/>
    <n v="3450"/>
    <m/>
  </r>
  <r>
    <x v="0"/>
    <x v="29"/>
    <n v="33"/>
    <d v="2005-08-09T00:00:00"/>
    <x v="71"/>
    <x v="0"/>
    <x v="0"/>
    <x v="0"/>
    <n v="552"/>
    <m/>
  </r>
  <r>
    <x v="0"/>
    <x v="29"/>
    <n v="33"/>
    <d v="2005-08-10T00:00:00"/>
    <x v="72"/>
    <x v="2"/>
    <x v="0"/>
    <x v="0"/>
    <n v="1"/>
    <m/>
  </r>
  <r>
    <x v="0"/>
    <x v="29"/>
    <n v="33"/>
    <d v="2005-08-10T00:00:00"/>
    <x v="72"/>
    <x v="5"/>
    <x v="0"/>
    <x v="0"/>
    <n v="1"/>
    <m/>
  </r>
  <r>
    <x v="0"/>
    <x v="29"/>
    <n v="33"/>
    <d v="2005-08-10T00:00:00"/>
    <x v="72"/>
    <x v="1"/>
    <x v="0"/>
    <x v="0"/>
    <n v="3654"/>
    <m/>
  </r>
  <r>
    <x v="0"/>
    <x v="29"/>
    <n v="33"/>
    <d v="2005-08-10T00:00:00"/>
    <x v="72"/>
    <x v="0"/>
    <x v="0"/>
    <x v="0"/>
    <n v="430"/>
    <m/>
  </r>
  <r>
    <x v="0"/>
    <x v="29"/>
    <n v="33"/>
    <d v="2005-08-11T00:00:00"/>
    <x v="73"/>
    <x v="1"/>
    <x v="0"/>
    <x v="0"/>
    <n v="1050"/>
    <m/>
  </r>
  <r>
    <x v="0"/>
    <x v="29"/>
    <n v="33"/>
    <d v="2005-08-11T00:00:00"/>
    <x v="73"/>
    <x v="0"/>
    <x v="0"/>
    <x v="0"/>
    <n v="230"/>
    <m/>
  </r>
  <r>
    <x v="0"/>
    <x v="29"/>
    <n v="33"/>
    <d v="2005-08-12T00:00:00"/>
    <x v="74"/>
    <x v="2"/>
    <x v="0"/>
    <x v="0"/>
    <n v="2"/>
    <m/>
  </r>
  <r>
    <x v="0"/>
    <x v="29"/>
    <n v="33"/>
    <d v="2005-08-12T00:00:00"/>
    <x v="74"/>
    <x v="1"/>
    <x v="0"/>
    <x v="0"/>
    <n v="893"/>
    <m/>
  </r>
  <r>
    <x v="0"/>
    <x v="29"/>
    <n v="33"/>
    <d v="2005-08-12T00:00:00"/>
    <x v="74"/>
    <x v="0"/>
    <x v="0"/>
    <x v="0"/>
    <n v="250"/>
    <m/>
  </r>
  <r>
    <x v="0"/>
    <x v="29"/>
    <n v="33"/>
    <d v="2005-08-13T00:00:00"/>
    <x v="75"/>
    <x v="2"/>
    <x v="0"/>
    <x v="0"/>
    <n v="2"/>
    <m/>
  </r>
  <r>
    <x v="0"/>
    <x v="29"/>
    <n v="33"/>
    <d v="2005-08-13T00:00:00"/>
    <x v="75"/>
    <x v="1"/>
    <x v="0"/>
    <x v="0"/>
    <n v="1146"/>
    <m/>
  </r>
  <r>
    <x v="0"/>
    <x v="29"/>
    <n v="33"/>
    <d v="2005-08-13T00:00:00"/>
    <x v="75"/>
    <x v="0"/>
    <x v="0"/>
    <x v="0"/>
    <n v="358"/>
    <m/>
  </r>
  <r>
    <x v="0"/>
    <x v="29"/>
    <n v="34"/>
    <d v="2005-08-14T00:00:00"/>
    <x v="76"/>
    <x v="2"/>
    <x v="0"/>
    <x v="0"/>
    <n v="6"/>
    <m/>
  </r>
  <r>
    <x v="0"/>
    <x v="29"/>
    <n v="34"/>
    <d v="2005-08-14T00:00:00"/>
    <x v="76"/>
    <x v="1"/>
    <x v="0"/>
    <x v="0"/>
    <n v="1802"/>
    <m/>
  </r>
  <r>
    <x v="0"/>
    <x v="29"/>
    <n v="34"/>
    <d v="2005-08-14T00:00:00"/>
    <x v="76"/>
    <x v="0"/>
    <x v="0"/>
    <x v="0"/>
    <n v="1072"/>
    <m/>
  </r>
  <r>
    <x v="0"/>
    <x v="29"/>
    <n v="34"/>
    <d v="2005-08-15T00:00:00"/>
    <x v="77"/>
    <x v="2"/>
    <x v="0"/>
    <x v="0"/>
    <n v="1"/>
    <m/>
  </r>
  <r>
    <x v="0"/>
    <x v="29"/>
    <n v="34"/>
    <d v="2005-08-15T00:00:00"/>
    <x v="77"/>
    <x v="1"/>
    <x v="0"/>
    <x v="0"/>
    <n v="1254"/>
    <m/>
  </r>
  <r>
    <x v="0"/>
    <x v="29"/>
    <n v="34"/>
    <d v="2005-08-15T00:00:00"/>
    <x v="77"/>
    <x v="0"/>
    <x v="0"/>
    <x v="0"/>
    <n v="1074"/>
    <m/>
  </r>
  <r>
    <x v="0"/>
    <x v="29"/>
    <n v="34"/>
    <d v="2005-08-16T00:00:00"/>
    <x v="78"/>
    <x v="2"/>
    <x v="0"/>
    <x v="0"/>
    <n v="1"/>
    <m/>
  </r>
  <r>
    <x v="0"/>
    <x v="29"/>
    <n v="34"/>
    <d v="2005-08-16T00:00:00"/>
    <x v="78"/>
    <x v="1"/>
    <x v="0"/>
    <x v="0"/>
    <n v="973"/>
    <m/>
  </r>
  <r>
    <x v="0"/>
    <x v="29"/>
    <n v="34"/>
    <d v="2005-08-16T00:00:00"/>
    <x v="78"/>
    <x v="0"/>
    <x v="0"/>
    <x v="0"/>
    <n v="824"/>
    <m/>
  </r>
  <r>
    <x v="0"/>
    <x v="29"/>
    <n v="34"/>
    <d v="2005-08-17T00:00:00"/>
    <x v="79"/>
    <x v="1"/>
    <x v="0"/>
    <x v="0"/>
    <n v="873"/>
    <m/>
  </r>
  <r>
    <x v="0"/>
    <x v="29"/>
    <n v="34"/>
    <d v="2005-08-17T00:00:00"/>
    <x v="79"/>
    <x v="0"/>
    <x v="0"/>
    <x v="0"/>
    <n v="472"/>
    <m/>
  </r>
  <r>
    <x v="0"/>
    <x v="29"/>
    <n v="34"/>
    <d v="2005-08-18T00:00:00"/>
    <x v="80"/>
    <x v="2"/>
    <x v="0"/>
    <x v="0"/>
    <n v="4"/>
    <m/>
  </r>
  <r>
    <x v="0"/>
    <x v="29"/>
    <n v="34"/>
    <d v="2005-08-18T00:00:00"/>
    <x v="80"/>
    <x v="1"/>
    <x v="0"/>
    <x v="0"/>
    <n v="952"/>
    <m/>
  </r>
  <r>
    <x v="0"/>
    <x v="29"/>
    <n v="34"/>
    <d v="2005-08-18T00:00:00"/>
    <x v="80"/>
    <x v="0"/>
    <x v="0"/>
    <x v="0"/>
    <n v="605"/>
    <m/>
  </r>
  <r>
    <x v="0"/>
    <x v="29"/>
    <n v="34"/>
    <d v="2005-08-19T00:00:00"/>
    <x v="81"/>
    <x v="1"/>
    <x v="0"/>
    <x v="0"/>
    <n v="343"/>
    <m/>
  </r>
  <r>
    <x v="0"/>
    <x v="29"/>
    <n v="34"/>
    <d v="2005-08-19T00:00:00"/>
    <x v="81"/>
    <x v="0"/>
    <x v="0"/>
    <x v="0"/>
    <n v="208"/>
    <m/>
  </r>
  <r>
    <x v="0"/>
    <x v="29"/>
    <n v="34"/>
    <d v="2005-08-20T00:00:00"/>
    <x v="82"/>
    <x v="2"/>
    <x v="0"/>
    <x v="0"/>
    <n v="2"/>
    <m/>
  </r>
  <r>
    <x v="0"/>
    <x v="29"/>
    <n v="34"/>
    <d v="2005-08-20T00:00:00"/>
    <x v="82"/>
    <x v="5"/>
    <x v="0"/>
    <x v="0"/>
    <n v="1"/>
    <m/>
  </r>
  <r>
    <x v="0"/>
    <x v="29"/>
    <n v="34"/>
    <d v="2005-08-20T00:00:00"/>
    <x v="82"/>
    <x v="1"/>
    <x v="0"/>
    <x v="0"/>
    <n v="381"/>
    <m/>
  </r>
  <r>
    <x v="0"/>
    <x v="29"/>
    <n v="34"/>
    <d v="2005-08-20T00:00:00"/>
    <x v="82"/>
    <x v="0"/>
    <x v="0"/>
    <x v="0"/>
    <n v="500"/>
    <m/>
  </r>
  <r>
    <x v="0"/>
    <x v="29"/>
    <n v="35"/>
    <d v="2005-08-21T00:00:00"/>
    <x v="83"/>
    <x v="2"/>
    <x v="0"/>
    <x v="0"/>
    <n v="1"/>
    <m/>
  </r>
  <r>
    <x v="0"/>
    <x v="29"/>
    <n v="35"/>
    <d v="2005-08-21T00:00:00"/>
    <x v="83"/>
    <x v="1"/>
    <x v="0"/>
    <x v="0"/>
    <n v="646"/>
    <m/>
  </r>
  <r>
    <x v="0"/>
    <x v="29"/>
    <n v="35"/>
    <d v="2005-08-21T00:00:00"/>
    <x v="83"/>
    <x v="0"/>
    <x v="0"/>
    <x v="0"/>
    <n v="588"/>
    <m/>
  </r>
  <r>
    <x v="0"/>
    <x v="29"/>
    <n v="35"/>
    <d v="2005-08-22T00:00:00"/>
    <x v="84"/>
    <x v="2"/>
    <x v="0"/>
    <x v="0"/>
    <n v="2"/>
    <m/>
  </r>
  <r>
    <x v="0"/>
    <x v="29"/>
    <n v="35"/>
    <d v="2005-08-22T00:00:00"/>
    <x v="84"/>
    <x v="5"/>
    <x v="0"/>
    <x v="0"/>
    <n v="1"/>
    <m/>
  </r>
  <r>
    <x v="0"/>
    <x v="29"/>
    <n v="35"/>
    <d v="2005-08-22T00:00:00"/>
    <x v="84"/>
    <x v="1"/>
    <x v="0"/>
    <x v="0"/>
    <n v="1414"/>
    <m/>
  </r>
  <r>
    <x v="0"/>
    <x v="29"/>
    <n v="35"/>
    <d v="2005-08-22T00:00:00"/>
    <x v="84"/>
    <x v="0"/>
    <x v="0"/>
    <x v="0"/>
    <n v="1604"/>
    <m/>
  </r>
  <r>
    <x v="0"/>
    <x v="29"/>
    <n v="35"/>
    <d v="2005-08-23T00:00:00"/>
    <x v="85"/>
    <x v="2"/>
    <x v="0"/>
    <x v="0"/>
    <n v="3"/>
    <m/>
  </r>
  <r>
    <x v="0"/>
    <x v="29"/>
    <n v="35"/>
    <d v="2005-08-23T00:00:00"/>
    <x v="85"/>
    <x v="1"/>
    <x v="0"/>
    <x v="0"/>
    <n v="818"/>
    <m/>
  </r>
  <r>
    <x v="0"/>
    <x v="29"/>
    <n v="35"/>
    <d v="2005-08-23T00:00:00"/>
    <x v="85"/>
    <x v="0"/>
    <x v="0"/>
    <x v="0"/>
    <n v="901"/>
    <m/>
  </r>
  <r>
    <x v="0"/>
    <x v="29"/>
    <n v="35"/>
    <d v="2005-08-24T00:00:00"/>
    <x v="86"/>
    <x v="2"/>
    <x v="0"/>
    <x v="0"/>
    <n v="4"/>
    <m/>
  </r>
  <r>
    <x v="0"/>
    <x v="29"/>
    <n v="35"/>
    <d v="2005-08-24T00:00:00"/>
    <x v="86"/>
    <x v="1"/>
    <x v="0"/>
    <x v="0"/>
    <n v="850"/>
    <m/>
  </r>
  <r>
    <x v="0"/>
    <x v="29"/>
    <n v="35"/>
    <d v="2005-08-24T00:00:00"/>
    <x v="86"/>
    <x v="0"/>
    <x v="0"/>
    <x v="0"/>
    <n v="1554"/>
    <m/>
  </r>
  <r>
    <x v="0"/>
    <x v="29"/>
    <n v="35"/>
    <d v="2005-08-25T00:00:00"/>
    <x v="87"/>
    <x v="2"/>
    <x v="0"/>
    <x v="0"/>
    <n v="5"/>
    <m/>
  </r>
  <r>
    <x v="0"/>
    <x v="29"/>
    <n v="35"/>
    <d v="2005-08-25T00:00:00"/>
    <x v="87"/>
    <x v="5"/>
    <x v="0"/>
    <x v="0"/>
    <n v="1"/>
    <m/>
  </r>
  <r>
    <x v="0"/>
    <x v="29"/>
    <n v="35"/>
    <d v="2005-08-25T00:00:00"/>
    <x v="87"/>
    <x v="1"/>
    <x v="0"/>
    <x v="0"/>
    <n v="339"/>
    <m/>
  </r>
  <r>
    <x v="0"/>
    <x v="29"/>
    <n v="35"/>
    <d v="2005-08-25T00:00:00"/>
    <x v="87"/>
    <x v="0"/>
    <x v="0"/>
    <x v="0"/>
    <n v="1188"/>
    <m/>
  </r>
  <r>
    <x v="0"/>
    <x v="29"/>
    <n v="35"/>
    <d v="2005-08-26T00:00:00"/>
    <x v="88"/>
    <x v="2"/>
    <x v="0"/>
    <x v="0"/>
    <n v="4"/>
    <m/>
  </r>
  <r>
    <x v="0"/>
    <x v="29"/>
    <n v="35"/>
    <d v="2005-08-26T00:00:00"/>
    <x v="88"/>
    <x v="5"/>
    <x v="0"/>
    <x v="0"/>
    <n v="3"/>
    <m/>
  </r>
  <r>
    <x v="0"/>
    <x v="29"/>
    <n v="35"/>
    <d v="2005-08-26T00:00:00"/>
    <x v="88"/>
    <x v="1"/>
    <x v="0"/>
    <x v="0"/>
    <n v="368"/>
    <m/>
  </r>
  <r>
    <x v="0"/>
    <x v="29"/>
    <n v="35"/>
    <d v="2005-08-26T00:00:00"/>
    <x v="88"/>
    <x v="0"/>
    <x v="0"/>
    <x v="0"/>
    <n v="521"/>
    <m/>
  </r>
  <r>
    <x v="0"/>
    <x v="29"/>
    <n v="35"/>
    <d v="2005-08-27T00:00:00"/>
    <x v="89"/>
    <x v="2"/>
    <x v="0"/>
    <x v="0"/>
    <n v="3"/>
    <m/>
  </r>
  <r>
    <x v="0"/>
    <x v="29"/>
    <n v="35"/>
    <d v="2005-08-27T00:00:00"/>
    <x v="89"/>
    <x v="1"/>
    <x v="0"/>
    <x v="0"/>
    <n v="816"/>
    <m/>
  </r>
  <r>
    <x v="0"/>
    <x v="29"/>
    <n v="35"/>
    <d v="2005-08-27T00:00:00"/>
    <x v="89"/>
    <x v="0"/>
    <x v="0"/>
    <x v="0"/>
    <n v="916"/>
    <m/>
  </r>
  <r>
    <x v="0"/>
    <x v="29"/>
    <n v="36"/>
    <d v="2005-08-28T00:00:00"/>
    <x v="90"/>
    <x v="2"/>
    <x v="0"/>
    <x v="0"/>
    <n v="6"/>
    <m/>
  </r>
  <r>
    <x v="0"/>
    <x v="29"/>
    <n v="36"/>
    <d v="2005-08-28T00:00:00"/>
    <x v="90"/>
    <x v="5"/>
    <x v="0"/>
    <x v="0"/>
    <n v="1"/>
    <m/>
  </r>
  <r>
    <x v="0"/>
    <x v="29"/>
    <n v="36"/>
    <d v="2005-08-28T00:00:00"/>
    <x v="90"/>
    <x v="1"/>
    <x v="0"/>
    <x v="0"/>
    <n v="1569"/>
    <m/>
  </r>
  <r>
    <x v="0"/>
    <x v="29"/>
    <n v="36"/>
    <d v="2005-08-28T00:00:00"/>
    <x v="90"/>
    <x v="0"/>
    <x v="0"/>
    <x v="0"/>
    <n v="1019"/>
    <m/>
  </r>
  <r>
    <x v="0"/>
    <x v="29"/>
    <n v="36"/>
    <d v="2005-08-29T00:00:00"/>
    <x v="91"/>
    <x v="2"/>
    <x v="0"/>
    <x v="0"/>
    <n v="2"/>
    <m/>
  </r>
  <r>
    <x v="0"/>
    <x v="29"/>
    <n v="36"/>
    <d v="2005-08-29T00:00:00"/>
    <x v="91"/>
    <x v="1"/>
    <x v="0"/>
    <x v="0"/>
    <n v="1563"/>
    <m/>
  </r>
  <r>
    <x v="0"/>
    <x v="29"/>
    <n v="36"/>
    <d v="2005-08-29T00:00:00"/>
    <x v="91"/>
    <x v="0"/>
    <x v="0"/>
    <x v="0"/>
    <n v="1115"/>
    <m/>
  </r>
  <r>
    <x v="0"/>
    <x v="29"/>
    <n v="36"/>
    <d v="2005-08-30T00:00:00"/>
    <x v="92"/>
    <x v="2"/>
    <x v="0"/>
    <x v="0"/>
    <n v="5"/>
    <m/>
  </r>
  <r>
    <x v="0"/>
    <x v="29"/>
    <n v="36"/>
    <d v="2005-08-30T00:00:00"/>
    <x v="92"/>
    <x v="1"/>
    <x v="0"/>
    <x v="0"/>
    <n v="955"/>
    <m/>
  </r>
  <r>
    <x v="0"/>
    <x v="29"/>
    <n v="36"/>
    <d v="2005-08-30T00:00:00"/>
    <x v="92"/>
    <x v="0"/>
    <x v="0"/>
    <x v="0"/>
    <n v="1214"/>
    <m/>
  </r>
  <r>
    <x v="0"/>
    <x v="29"/>
    <n v="36"/>
    <d v="2005-08-31T00:00:00"/>
    <x v="93"/>
    <x v="2"/>
    <x v="0"/>
    <x v="0"/>
    <n v="10"/>
    <m/>
  </r>
  <r>
    <x v="0"/>
    <x v="29"/>
    <n v="36"/>
    <d v="2005-08-31T00:00:00"/>
    <x v="93"/>
    <x v="1"/>
    <x v="0"/>
    <x v="0"/>
    <n v="547"/>
    <m/>
  </r>
  <r>
    <x v="0"/>
    <x v="29"/>
    <n v="36"/>
    <d v="2005-08-31T00:00:00"/>
    <x v="93"/>
    <x v="0"/>
    <x v="0"/>
    <x v="0"/>
    <n v="1050"/>
    <m/>
  </r>
  <r>
    <x v="0"/>
    <x v="29"/>
    <n v="36"/>
    <d v="2005-09-01T00:00:00"/>
    <x v="94"/>
    <x v="2"/>
    <x v="0"/>
    <x v="0"/>
    <n v="4"/>
    <m/>
  </r>
  <r>
    <x v="0"/>
    <x v="29"/>
    <n v="36"/>
    <d v="2005-09-01T00:00:00"/>
    <x v="94"/>
    <x v="1"/>
    <x v="0"/>
    <x v="0"/>
    <n v="1001"/>
    <m/>
  </r>
  <r>
    <x v="0"/>
    <x v="29"/>
    <n v="36"/>
    <d v="2005-09-01T00:00:00"/>
    <x v="94"/>
    <x v="0"/>
    <x v="0"/>
    <x v="0"/>
    <n v="844"/>
    <m/>
  </r>
  <r>
    <x v="0"/>
    <x v="29"/>
    <n v="36"/>
    <d v="2005-09-02T00:00:00"/>
    <x v="95"/>
    <x v="2"/>
    <x v="0"/>
    <x v="0"/>
    <n v="17"/>
    <m/>
  </r>
  <r>
    <x v="0"/>
    <x v="29"/>
    <n v="36"/>
    <d v="2005-09-02T00:00:00"/>
    <x v="95"/>
    <x v="5"/>
    <x v="0"/>
    <x v="0"/>
    <n v="3"/>
    <m/>
  </r>
  <r>
    <x v="0"/>
    <x v="29"/>
    <n v="36"/>
    <d v="2005-09-02T00:00:00"/>
    <x v="95"/>
    <x v="1"/>
    <x v="0"/>
    <x v="0"/>
    <n v="1363"/>
    <m/>
  </r>
  <r>
    <x v="0"/>
    <x v="29"/>
    <n v="36"/>
    <d v="2005-09-02T00:00:00"/>
    <x v="95"/>
    <x v="0"/>
    <x v="0"/>
    <x v="0"/>
    <n v="686"/>
    <m/>
  </r>
  <r>
    <x v="0"/>
    <x v="29"/>
    <n v="36"/>
    <d v="2005-09-03T00:00:00"/>
    <x v="96"/>
    <x v="2"/>
    <x v="0"/>
    <x v="0"/>
    <n v="11"/>
    <m/>
  </r>
  <r>
    <x v="0"/>
    <x v="29"/>
    <n v="36"/>
    <d v="2005-09-03T00:00:00"/>
    <x v="96"/>
    <x v="1"/>
    <x v="0"/>
    <x v="0"/>
    <n v="1789"/>
    <m/>
  </r>
  <r>
    <x v="0"/>
    <x v="29"/>
    <n v="36"/>
    <d v="2005-09-03T00:00:00"/>
    <x v="96"/>
    <x v="0"/>
    <x v="0"/>
    <x v="0"/>
    <n v="408"/>
    <m/>
  </r>
  <r>
    <x v="0"/>
    <x v="29"/>
    <n v="37"/>
    <d v="2005-09-04T00:00:00"/>
    <x v="97"/>
    <x v="2"/>
    <x v="0"/>
    <x v="0"/>
    <n v="15"/>
    <m/>
  </r>
  <r>
    <x v="0"/>
    <x v="29"/>
    <n v="37"/>
    <d v="2005-09-04T00:00:00"/>
    <x v="97"/>
    <x v="1"/>
    <x v="0"/>
    <x v="0"/>
    <n v="2211"/>
    <m/>
  </r>
  <r>
    <x v="0"/>
    <x v="29"/>
    <n v="37"/>
    <d v="2005-09-04T00:00:00"/>
    <x v="97"/>
    <x v="0"/>
    <x v="0"/>
    <x v="0"/>
    <n v="602"/>
    <m/>
  </r>
  <r>
    <x v="0"/>
    <x v="29"/>
    <n v="37"/>
    <d v="2005-09-05T00:00:00"/>
    <x v="98"/>
    <x v="2"/>
    <x v="0"/>
    <x v="0"/>
    <n v="14"/>
    <m/>
  </r>
  <r>
    <x v="0"/>
    <x v="29"/>
    <n v="37"/>
    <d v="2005-09-05T00:00:00"/>
    <x v="98"/>
    <x v="3"/>
    <x v="0"/>
    <x v="0"/>
    <n v="1"/>
    <m/>
  </r>
  <r>
    <x v="0"/>
    <x v="29"/>
    <n v="37"/>
    <d v="2005-09-05T00:00:00"/>
    <x v="98"/>
    <x v="5"/>
    <x v="0"/>
    <x v="0"/>
    <n v="1"/>
    <m/>
  </r>
  <r>
    <x v="0"/>
    <x v="29"/>
    <n v="37"/>
    <d v="2005-09-05T00:00:00"/>
    <x v="98"/>
    <x v="1"/>
    <x v="0"/>
    <x v="0"/>
    <n v="1945"/>
    <m/>
  </r>
  <r>
    <x v="0"/>
    <x v="29"/>
    <n v="37"/>
    <d v="2005-09-05T00:00:00"/>
    <x v="98"/>
    <x v="0"/>
    <x v="0"/>
    <x v="0"/>
    <n v="446"/>
    <m/>
  </r>
  <r>
    <x v="0"/>
    <x v="29"/>
    <n v="37"/>
    <d v="2005-09-06T00:00:00"/>
    <x v="99"/>
    <x v="2"/>
    <x v="0"/>
    <x v="0"/>
    <n v="7"/>
    <m/>
  </r>
  <r>
    <x v="0"/>
    <x v="29"/>
    <n v="37"/>
    <d v="2005-09-06T00:00:00"/>
    <x v="99"/>
    <x v="3"/>
    <x v="0"/>
    <x v="0"/>
    <n v="1"/>
    <m/>
  </r>
  <r>
    <x v="0"/>
    <x v="29"/>
    <n v="37"/>
    <d v="2005-09-06T00:00:00"/>
    <x v="99"/>
    <x v="1"/>
    <x v="0"/>
    <x v="0"/>
    <n v="753"/>
    <m/>
  </r>
  <r>
    <x v="0"/>
    <x v="29"/>
    <n v="37"/>
    <d v="2005-09-06T00:00:00"/>
    <x v="99"/>
    <x v="0"/>
    <x v="0"/>
    <x v="0"/>
    <n v="358"/>
    <m/>
  </r>
  <r>
    <x v="0"/>
    <x v="29"/>
    <n v="37"/>
    <d v="2005-09-07T00:00:00"/>
    <x v="100"/>
    <x v="2"/>
    <x v="0"/>
    <x v="0"/>
    <n v="5"/>
    <m/>
  </r>
  <r>
    <x v="0"/>
    <x v="29"/>
    <n v="37"/>
    <d v="2005-09-07T00:00:00"/>
    <x v="100"/>
    <x v="1"/>
    <x v="0"/>
    <x v="0"/>
    <n v="259"/>
    <m/>
  </r>
  <r>
    <x v="0"/>
    <x v="29"/>
    <n v="37"/>
    <d v="2005-09-07T00:00:00"/>
    <x v="100"/>
    <x v="0"/>
    <x v="0"/>
    <x v="0"/>
    <n v="251"/>
    <m/>
  </r>
  <r>
    <x v="0"/>
    <x v="29"/>
    <n v="37"/>
    <d v="2005-09-08T00:00:00"/>
    <x v="101"/>
    <x v="2"/>
    <x v="0"/>
    <x v="0"/>
    <n v="2"/>
    <m/>
  </r>
  <r>
    <x v="0"/>
    <x v="29"/>
    <n v="37"/>
    <d v="2005-09-08T00:00:00"/>
    <x v="101"/>
    <x v="5"/>
    <x v="0"/>
    <x v="0"/>
    <n v="3"/>
    <m/>
  </r>
  <r>
    <x v="0"/>
    <x v="29"/>
    <n v="37"/>
    <d v="2005-09-08T00:00:00"/>
    <x v="101"/>
    <x v="1"/>
    <x v="0"/>
    <x v="0"/>
    <n v="482"/>
    <m/>
  </r>
  <r>
    <x v="0"/>
    <x v="29"/>
    <n v="37"/>
    <d v="2005-09-08T00:00:00"/>
    <x v="101"/>
    <x v="0"/>
    <x v="0"/>
    <x v="0"/>
    <n v="183"/>
    <m/>
  </r>
  <r>
    <x v="0"/>
    <x v="29"/>
    <n v="37"/>
    <d v="2005-09-09T00:00:00"/>
    <x v="102"/>
    <x v="2"/>
    <x v="0"/>
    <x v="0"/>
    <n v="3"/>
    <m/>
  </r>
  <r>
    <x v="0"/>
    <x v="29"/>
    <n v="37"/>
    <d v="2005-09-09T00:00:00"/>
    <x v="102"/>
    <x v="3"/>
    <x v="0"/>
    <x v="0"/>
    <n v="2"/>
    <m/>
  </r>
  <r>
    <x v="0"/>
    <x v="29"/>
    <n v="37"/>
    <d v="2005-09-09T00:00:00"/>
    <x v="102"/>
    <x v="5"/>
    <x v="0"/>
    <x v="0"/>
    <n v="6"/>
    <m/>
  </r>
  <r>
    <x v="0"/>
    <x v="29"/>
    <n v="37"/>
    <d v="2005-09-09T00:00:00"/>
    <x v="102"/>
    <x v="1"/>
    <x v="0"/>
    <x v="0"/>
    <n v="419"/>
    <m/>
  </r>
  <r>
    <x v="0"/>
    <x v="29"/>
    <n v="37"/>
    <d v="2005-09-09T00:00:00"/>
    <x v="102"/>
    <x v="0"/>
    <x v="0"/>
    <x v="0"/>
    <n v="193"/>
    <m/>
  </r>
  <r>
    <x v="0"/>
    <x v="29"/>
    <n v="37"/>
    <d v="2005-09-10T00:00:00"/>
    <x v="103"/>
    <x v="2"/>
    <x v="0"/>
    <x v="0"/>
    <n v="19"/>
    <m/>
  </r>
  <r>
    <x v="0"/>
    <x v="29"/>
    <n v="37"/>
    <d v="2005-09-10T00:00:00"/>
    <x v="103"/>
    <x v="3"/>
    <x v="0"/>
    <x v="0"/>
    <n v="11"/>
    <m/>
  </r>
  <r>
    <x v="0"/>
    <x v="29"/>
    <n v="37"/>
    <d v="2005-09-10T00:00:00"/>
    <x v="103"/>
    <x v="5"/>
    <x v="0"/>
    <x v="0"/>
    <n v="2"/>
    <m/>
  </r>
  <r>
    <x v="0"/>
    <x v="29"/>
    <n v="37"/>
    <d v="2005-09-10T00:00:00"/>
    <x v="103"/>
    <x v="1"/>
    <x v="0"/>
    <x v="0"/>
    <n v="523"/>
    <m/>
  </r>
  <r>
    <x v="0"/>
    <x v="29"/>
    <n v="37"/>
    <d v="2005-09-10T00:00:00"/>
    <x v="103"/>
    <x v="0"/>
    <x v="0"/>
    <x v="0"/>
    <n v="226"/>
    <m/>
  </r>
  <r>
    <x v="0"/>
    <x v="29"/>
    <n v="38"/>
    <d v="2005-09-11T00:00:00"/>
    <x v="104"/>
    <x v="2"/>
    <x v="0"/>
    <x v="0"/>
    <n v="18"/>
    <m/>
  </r>
  <r>
    <x v="0"/>
    <x v="29"/>
    <n v="38"/>
    <d v="2005-09-11T00:00:00"/>
    <x v="104"/>
    <x v="3"/>
    <x v="0"/>
    <x v="0"/>
    <n v="6"/>
    <m/>
  </r>
  <r>
    <x v="0"/>
    <x v="29"/>
    <n v="38"/>
    <d v="2005-09-11T00:00:00"/>
    <x v="104"/>
    <x v="1"/>
    <x v="0"/>
    <x v="0"/>
    <n v="1169"/>
    <m/>
  </r>
  <r>
    <x v="0"/>
    <x v="29"/>
    <n v="38"/>
    <d v="2005-09-11T00:00:00"/>
    <x v="104"/>
    <x v="0"/>
    <x v="0"/>
    <x v="0"/>
    <n v="337"/>
    <m/>
  </r>
  <r>
    <x v="0"/>
    <x v="29"/>
    <n v="38"/>
    <d v="2005-09-12T00:00:00"/>
    <x v="105"/>
    <x v="2"/>
    <x v="0"/>
    <x v="0"/>
    <n v="12"/>
    <m/>
  </r>
  <r>
    <x v="0"/>
    <x v="29"/>
    <n v="38"/>
    <d v="2005-09-12T00:00:00"/>
    <x v="105"/>
    <x v="3"/>
    <x v="0"/>
    <x v="0"/>
    <n v="2"/>
    <m/>
  </r>
  <r>
    <x v="0"/>
    <x v="29"/>
    <n v="38"/>
    <d v="2005-09-12T00:00:00"/>
    <x v="105"/>
    <x v="1"/>
    <x v="0"/>
    <x v="0"/>
    <n v="262"/>
    <m/>
  </r>
  <r>
    <x v="0"/>
    <x v="29"/>
    <n v="38"/>
    <d v="2005-09-12T00:00:00"/>
    <x v="105"/>
    <x v="0"/>
    <x v="0"/>
    <x v="0"/>
    <n v="114"/>
    <m/>
  </r>
  <r>
    <x v="0"/>
    <x v="30"/>
    <n v="23"/>
    <d v="2006-06-04T00:00:00"/>
    <x v="5"/>
    <x v="0"/>
    <x v="3"/>
    <x v="0"/>
    <n v="0"/>
    <s v="fish tight at 1400"/>
  </r>
  <r>
    <x v="0"/>
    <x v="30"/>
    <n v="23"/>
    <d v="2006-06-05T00:00:00"/>
    <x v="6"/>
    <x v="0"/>
    <x v="0"/>
    <x v="0"/>
    <n v="7"/>
    <m/>
  </r>
  <r>
    <x v="0"/>
    <x v="30"/>
    <n v="23"/>
    <d v="2006-06-06T00:00:00"/>
    <x v="7"/>
    <x v="0"/>
    <x v="0"/>
    <x v="0"/>
    <n v="31"/>
    <m/>
  </r>
  <r>
    <x v="0"/>
    <x v="30"/>
    <n v="23"/>
    <d v="2006-06-07T00:00:00"/>
    <x v="8"/>
    <x v="0"/>
    <x v="0"/>
    <x v="0"/>
    <n v="27"/>
    <m/>
  </r>
  <r>
    <x v="0"/>
    <x v="30"/>
    <n v="23"/>
    <d v="2006-06-08T00:00:00"/>
    <x v="9"/>
    <x v="0"/>
    <x v="0"/>
    <x v="0"/>
    <n v="40"/>
    <m/>
  </r>
  <r>
    <x v="0"/>
    <x v="30"/>
    <n v="23"/>
    <d v="2006-06-09T00:00:00"/>
    <x v="10"/>
    <x v="5"/>
    <x v="0"/>
    <x v="0"/>
    <n v="1"/>
    <m/>
  </r>
  <r>
    <x v="0"/>
    <x v="30"/>
    <n v="23"/>
    <d v="2006-06-09T00:00:00"/>
    <x v="10"/>
    <x v="0"/>
    <x v="0"/>
    <x v="0"/>
    <n v="37"/>
    <m/>
  </r>
  <r>
    <x v="0"/>
    <x v="30"/>
    <n v="23"/>
    <d v="2006-06-10T00:00:00"/>
    <x v="11"/>
    <x v="0"/>
    <x v="0"/>
    <x v="0"/>
    <n v="105"/>
    <m/>
  </r>
  <r>
    <x v="0"/>
    <x v="30"/>
    <n v="24"/>
    <d v="2006-06-11T00:00:00"/>
    <x v="12"/>
    <x v="5"/>
    <x v="0"/>
    <x v="0"/>
    <n v="3"/>
    <m/>
  </r>
  <r>
    <x v="0"/>
    <x v="30"/>
    <n v="24"/>
    <d v="2006-06-11T00:00:00"/>
    <x v="12"/>
    <x v="0"/>
    <x v="0"/>
    <x v="0"/>
    <n v="84"/>
    <m/>
  </r>
  <r>
    <x v="0"/>
    <x v="30"/>
    <n v="24"/>
    <d v="2006-06-12T00:00:00"/>
    <x v="13"/>
    <x v="5"/>
    <x v="0"/>
    <x v="0"/>
    <n v="1"/>
    <m/>
  </r>
  <r>
    <x v="0"/>
    <x v="30"/>
    <n v="24"/>
    <d v="2006-06-12T00:00:00"/>
    <x v="13"/>
    <x v="0"/>
    <x v="0"/>
    <x v="0"/>
    <n v="133"/>
    <m/>
  </r>
  <r>
    <x v="0"/>
    <x v="30"/>
    <n v="24"/>
    <d v="2006-06-13T00:00:00"/>
    <x v="14"/>
    <x v="0"/>
    <x v="0"/>
    <x v="0"/>
    <n v="107"/>
    <m/>
  </r>
  <r>
    <x v="0"/>
    <x v="30"/>
    <n v="24"/>
    <d v="2006-06-14T00:00:00"/>
    <x v="15"/>
    <x v="0"/>
    <x v="0"/>
    <x v="0"/>
    <n v="86"/>
    <m/>
  </r>
  <r>
    <x v="0"/>
    <x v="30"/>
    <n v="24"/>
    <d v="2006-06-15T00:00:00"/>
    <x v="16"/>
    <x v="0"/>
    <x v="0"/>
    <x v="0"/>
    <n v="138"/>
    <m/>
  </r>
  <r>
    <x v="0"/>
    <x v="30"/>
    <n v="24"/>
    <d v="2006-06-16T00:00:00"/>
    <x v="17"/>
    <x v="0"/>
    <x v="0"/>
    <x v="0"/>
    <n v="44"/>
    <m/>
  </r>
  <r>
    <x v="0"/>
    <x v="30"/>
    <n v="24"/>
    <d v="2006-06-17T00:00:00"/>
    <x v="18"/>
    <x v="5"/>
    <x v="0"/>
    <x v="0"/>
    <n v="1"/>
    <m/>
  </r>
  <r>
    <x v="0"/>
    <x v="30"/>
    <n v="24"/>
    <d v="2006-06-17T00:00:00"/>
    <x v="18"/>
    <x v="0"/>
    <x v="0"/>
    <x v="0"/>
    <n v="52"/>
    <m/>
  </r>
  <r>
    <x v="0"/>
    <x v="30"/>
    <n v="25"/>
    <d v="2006-06-18T00:00:00"/>
    <x v="19"/>
    <x v="5"/>
    <x v="0"/>
    <x v="0"/>
    <n v="1"/>
    <m/>
  </r>
  <r>
    <x v="0"/>
    <x v="30"/>
    <n v="25"/>
    <d v="2006-06-18T00:00:00"/>
    <x v="19"/>
    <x v="0"/>
    <x v="0"/>
    <x v="0"/>
    <n v="75"/>
    <m/>
  </r>
  <r>
    <x v="0"/>
    <x v="30"/>
    <n v="25"/>
    <d v="2006-06-19T00:00:00"/>
    <x v="20"/>
    <x v="0"/>
    <x v="0"/>
    <x v="0"/>
    <n v="50"/>
    <m/>
  </r>
  <r>
    <x v="0"/>
    <x v="30"/>
    <n v="25"/>
    <d v="2006-06-20T00:00:00"/>
    <x v="21"/>
    <x v="0"/>
    <x v="0"/>
    <x v="0"/>
    <n v="371"/>
    <m/>
  </r>
  <r>
    <x v="0"/>
    <x v="30"/>
    <n v="25"/>
    <d v="2006-06-21T00:00:00"/>
    <x v="22"/>
    <x v="5"/>
    <x v="0"/>
    <x v="0"/>
    <n v="2"/>
    <m/>
  </r>
  <r>
    <x v="0"/>
    <x v="30"/>
    <n v="25"/>
    <d v="2006-06-21T00:00:00"/>
    <x v="22"/>
    <x v="0"/>
    <x v="0"/>
    <x v="0"/>
    <n v="278"/>
    <m/>
  </r>
  <r>
    <x v="0"/>
    <x v="30"/>
    <n v="25"/>
    <d v="2006-06-22T00:00:00"/>
    <x v="23"/>
    <x v="5"/>
    <x v="0"/>
    <x v="0"/>
    <n v="1"/>
    <m/>
  </r>
  <r>
    <x v="0"/>
    <x v="30"/>
    <n v="25"/>
    <d v="2006-06-22T00:00:00"/>
    <x v="23"/>
    <x v="0"/>
    <x v="0"/>
    <x v="0"/>
    <n v="113"/>
    <m/>
  </r>
  <r>
    <x v="0"/>
    <x v="30"/>
    <n v="25"/>
    <d v="2006-06-23T00:00:00"/>
    <x v="24"/>
    <x v="5"/>
    <x v="0"/>
    <x v="0"/>
    <n v="1"/>
    <m/>
  </r>
  <r>
    <x v="0"/>
    <x v="30"/>
    <n v="25"/>
    <d v="2006-06-23T00:00:00"/>
    <x v="24"/>
    <x v="0"/>
    <x v="0"/>
    <x v="0"/>
    <n v="182"/>
    <m/>
  </r>
  <r>
    <x v="0"/>
    <x v="30"/>
    <n v="25"/>
    <d v="2006-06-24T00:00:00"/>
    <x v="25"/>
    <x v="0"/>
    <x v="0"/>
    <x v="0"/>
    <n v="289"/>
    <m/>
  </r>
  <r>
    <x v="0"/>
    <x v="30"/>
    <n v="26"/>
    <d v="2006-06-25T00:00:00"/>
    <x v="26"/>
    <x v="5"/>
    <x v="0"/>
    <x v="0"/>
    <n v="3"/>
    <m/>
  </r>
  <r>
    <x v="0"/>
    <x v="30"/>
    <n v="26"/>
    <d v="2006-06-25T00:00:00"/>
    <x v="26"/>
    <x v="0"/>
    <x v="0"/>
    <x v="0"/>
    <n v="514"/>
    <m/>
  </r>
  <r>
    <x v="0"/>
    <x v="30"/>
    <n v="26"/>
    <d v="2006-06-26T00:00:00"/>
    <x v="27"/>
    <x v="0"/>
    <x v="0"/>
    <x v="0"/>
    <n v="1524"/>
    <m/>
  </r>
  <r>
    <x v="0"/>
    <x v="30"/>
    <n v="26"/>
    <d v="2006-06-27T00:00:00"/>
    <x v="28"/>
    <x v="5"/>
    <x v="0"/>
    <x v="0"/>
    <n v="3"/>
    <m/>
  </r>
  <r>
    <x v="0"/>
    <x v="30"/>
    <n v="26"/>
    <d v="2006-06-27T00:00:00"/>
    <x v="28"/>
    <x v="0"/>
    <x v="0"/>
    <x v="0"/>
    <n v="705"/>
    <m/>
  </r>
  <r>
    <x v="0"/>
    <x v="30"/>
    <n v="26"/>
    <d v="2006-06-28T00:00:00"/>
    <x v="29"/>
    <x v="5"/>
    <x v="0"/>
    <x v="0"/>
    <n v="1"/>
    <m/>
  </r>
  <r>
    <x v="0"/>
    <x v="30"/>
    <n v="26"/>
    <d v="2006-06-28T00:00:00"/>
    <x v="29"/>
    <x v="0"/>
    <x v="0"/>
    <x v="0"/>
    <n v="440"/>
    <m/>
  </r>
  <r>
    <x v="0"/>
    <x v="30"/>
    <n v="26"/>
    <d v="2006-06-29T00:00:00"/>
    <x v="30"/>
    <x v="0"/>
    <x v="0"/>
    <x v="0"/>
    <n v="189"/>
    <m/>
  </r>
  <r>
    <x v="0"/>
    <x v="30"/>
    <n v="26"/>
    <d v="2006-06-30T00:00:00"/>
    <x v="31"/>
    <x v="5"/>
    <x v="0"/>
    <x v="0"/>
    <n v="2"/>
    <m/>
  </r>
  <r>
    <x v="0"/>
    <x v="30"/>
    <n v="26"/>
    <d v="2006-06-30T00:00:00"/>
    <x v="31"/>
    <x v="0"/>
    <x v="0"/>
    <x v="0"/>
    <n v="170"/>
    <m/>
  </r>
  <r>
    <x v="0"/>
    <x v="30"/>
    <n v="26"/>
    <d v="2006-07-01T00:00:00"/>
    <x v="32"/>
    <x v="0"/>
    <x v="0"/>
    <x v="0"/>
    <n v="259"/>
    <m/>
  </r>
  <r>
    <x v="0"/>
    <x v="30"/>
    <n v="27"/>
    <d v="2006-07-02T00:00:00"/>
    <x v="33"/>
    <x v="5"/>
    <x v="0"/>
    <x v="0"/>
    <n v="7"/>
    <m/>
  </r>
  <r>
    <x v="0"/>
    <x v="30"/>
    <n v="27"/>
    <d v="2006-07-02T00:00:00"/>
    <x v="33"/>
    <x v="1"/>
    <x v="0"/>
    <x v="0"/>
    <n v="1"/>
    <m/>
  </r>
  <r>
    <x v="0"/>
    <x v="30"/>
    <n v="27"/>
    <d v="2006-07-02T00:00:00"/>
    <x v="33"/>
    <x v="0"/>
    <x v="0"/>
    <x v="0"/>
    <n v="219"/>
    <m/>
  </r>
  <r>
    <x v="0"/>
    <x v="30"/>
    <n v="27"/>
    <d v="2006-07-03T00:00:00"/>
    <x v="34"/>
    <x v="5"/>
    <x v="0"/>
    <x v="0"/>
    <n v="8"/>
    <m/>
  </r>
  <r>
    <x v="0"/>
    <x v="30"/>
    <n v="27"/>
    <d v="2006-07-03T00:00:00"/>
    <x v="34"/>
    <x v="1"/>
    <x v="0"/>
    <x v="0"/>
    <n v="6"/>
    <m/>
  </r>
  <r>
    <x v="0"/>
    <x v="30"/>
    <n v="27"/>
    <d v="2006-07-03T00:00:00"/>
    <x v="34"/>
    <x v="0"/>
    <x v="0"/>
    <x v="0"/>
    <n v="1247"/>
    <m/>
  </r>
  <r>
    <x v="0"/>
    <x v="30"/>
    <n v="27"/>
    <d v="2006-07-04T00:00:00"/>
    <x v="35"/>
    <x v="5"/>
    <x v="0"/>
    <x v="0"/>
    <n v="7"/>
    <m/>
  </r>
  <r>
    <x v="0"/>
    <x v="30"/>
    <n v="27"/>
    <d v="2006-07-04T00:00:00"/>
    <x v="35"/>
    <x v="1"/>
    <x v="0"/>
    <x v="0"/>
    <n v="5"/>
    <m/>
  </r>
  <r>
    <x v="0"/>
    <x v="30"/>
    <n v="27"/>
    <d v="2006-07-04T00:00:00"/>
    <x v="35"/>
    <x v="0"/>
    <x v="0"/>
    <x v="0"/>
    <n v="1001"/>
    <m/>
  </r>
  <r>
    <x v="0"/>
    <x v="30"/>
    <n v="27"/>
    <d v="2006-07-05T00:00:00"/>
    <x v="36"/>
    <x v="5"/>
    <x v="0"/>
    <x v="0"/>
    <n v="2"/>
    <m/>
  </r>
  <r>
    <x v="0"/>
    <x v="30"/>
    <n v="27"/>
    <d v="2006-07-05T00:00:00"/>
    <x v="36"/>
    <x v="1"/>
    <x v="0"/>
    <x v="0"/>
    <n v="17"/>
    <m/>
  </r>
  <r>
    <x v="0"/>
    <x v="30"/>
    <n v="27"/>
    <d v="2006-07-05T00:00:00"/>
    <x v="36"/>
    <x v="0"/>
    <x v="0"/>
    <x v="0"/>
    <n v="1100"/>
    <m/>
  </r>
  <r>
    <x v="0"/>
    <x v="30"/>
    <n v="27"/>
    <d v="2006-07-06T00:00:00"/>
    <x v="37"/>
    <x v="2"/>
    <x v="0"/>
    <x v="0"/>
    <n v="3"/>
    <m/>
  </r>
  <r>
    <x v="0"/>
    <x v="30"/>
    <n v="27"/>
    <d v="2006-07-06T00:00:00"/>
    <x v="37"/>
    <x v="5"/>
    <x v="0"/>
    <x v="0"/>
    <n v="3"/>
    <m/>
  </r>
  <r>
    <x v="0"/>
    <x v="30"/>
    <n v="27"/>
    <d v="2006-07-06T00:00:00"/>
    <x v="37"/>
    <x v="1"/>
    <x v="0"/>
    <x v="0"/>
    <n v="18"/>
    <m/>
  </r>
  <r>
    <x v="0"/>
    <x v="30"/>
    <n v="27"/>
    <d v="2006-07-06T00:00:00"/>
    <x v="37"/>
    <x v="0"/>
    <x v="0"/>
    <x v="0"/>
    <n v="833"/>
    <m/>
  </r>
  <r>
    <x v="0"/>
    <x v="30"/>
    <n v="27"/>
    <d v="2006-07-07T00:00:00"/>
    <x v="38"/>
    <x v="2"/>
    <x v="0"/>
    <x v="0"/>
    <n v="7"/>
    <m/>
  </r>
  <r>
    <x v="0"/>
    <x v="30"/>
    <n v="27"/>
    <d v="2006-07-07T00:00:00"/>
    <x v="38"/>
    <x v="5"/>
    <x v="0"/>
    <x v="0"/>
    <n v="2"/>
    <m/>
  </r>
  <r>
    <x v="0"/>
    <x v="30"/>
    <n v="27"/>
    <d v="2006-07-07T00:00:00"/>
    <x v="38"/>
    <x v="1"/>
    <x v="0"/>
    <x v="0"/>
    <n v="33"/>
    <m/>
  </r>
  <r>
    <x v="0"/>
    <x v="30"/>
    <n v="27"/>
    <d v="2006-07-07T00:00:00"/>
    <x v="38"/>
    <x v="0"/>
    <x v="0"/>
    <x v="0"/>
    <n v="986"/>
    <m/>
  </r>
  <r>
    <x v="0"/>
    <x v="30"/>
    <n v="27"/>
    <d v="2006-07-08T00:00:00"/>
    <x v="39"/>
    <x v="2"/>
    <x v="0"/>
    <x v="0"/>
    <n v="7"/>
    <m/>
  </r>
  <r>
    <x v="0"/>
    <x v="30"/>
    <n v="27"/>
    <d v="2006-07-08T00:00:00"/>
    <x v="39"/>
    <x v="1"/>
    <x v="0"/>
    <x v="0"/>
    <n v="65"/>
    <m/>
  </r>
  <r>
    <x v="0"/>
    <x v="30"/>
    <n v="27"/>
    <d v="2006-07-08T00:00:00"/>
    <x v="39"/>
    <x v="0"/>
    <x v="0"/>
    <x v="0"/>
    <n v="1014"/>
    <m/>
  </r>
  <r>
    <x v="0"/>
    <x v="30"/>
    <n v="28"/>
    <d v="2006-07-09T00:00:00"/>
    <x v="40"/>
    <x v="2"/>
    <x v="0"/>
    <x v="0"/>
    <n v="1"/>
    <m/>
  </r>
  <r>
    <x v="0"/>
    <x v="30"/>
    <n v="28"/>
    <d v="2006-07-09T00:00:00"/>
    <x v="40"/>
    <x v="5"/>
    <x v="0"/>
    <x v="0"/>
    <n v="2"/>
    <m/>
  </r>
  <r>
    <x v="0"/>
    <x v="30"/>
    <n v="28"/>
    <d v="2006-07-09T00:00:00"/>
    <x v="40"/>
    <x v="1"/>
    <x v="0"/>
    <x v="0"/>
    <n v="95"/>
    <m/>
  </r>
  <r>
    <x v="0"/>
    <x v="30"/>
    <n v="28"/>
    <d v="2006-07-09T00:00:00"/>
    <x v="40"/>
    <x v="0"/>
    <x v="0"/>
    <x v="0"/>
    <n v="469"/>
    <m/>
  </r>
  <r>
    <x v="0"/>
    <x v="30"/>
    <n v="28"/>
    <d v="2006-07-10T00:00:00"/>
    <x v="41"/>
    <x v="2"/>
    <x v="0"/>
    <x v="0"/>
    <n v="2"/>
    <m/>
  </r>
  <r>
    <x v="0"/>
    <x v="30"/>
    <n v="28"/>
    <d v="2006-07-10T00:00:00"/>
    <x v="41"/>
    <x v="5"/>
    <x v="0"/>
    <x v="0"/>
    <n v="1"/>
    <m/>
  </r>
  <r>
    <x v="0"/>
    <x v="30"/>
    <n v="28"/>
    <d v="2006-07-10T00:00:00"/>
    <x v="41"/>
    <x v="1"/>
    <x v="0"/>
    <x v="0"/>
    <n v="112"/>
    <m/>
  </r>
  <r>
    <x v="0"/>
    <x v="30"/>
    <n v="28"/>
    <d v="2006-07-10T00:00:00"/>
    <x v="41"/>
    <x v="0"/>
    <x v="0"/>
    <x v="0"/>
    <n v="707"/>
    <m/>
  </r>
  <r>
    <x v="0"/>
    <x v="30"/>
    <n v="28"/>
    <d v="2006-07-11T00:00:00"/>
    <x v="42"/>
    <x v="2"/>
    <x v="0"/>
    <x v="0"/>
    <n v="4"/>
    <m/>
  </r>
  <r>
    <x v="0"/>
    <x v="30"/>
    <n v="28"/>
    <d v="2006-07-11T00:00:00"/>
    <x v="42"/>
    <x v="5"/>
    <x v="0"/>
    <x v="0"/>
    <n v="6"/>
    <m/>
  </r>
  <r>
    <x v="0"/>
    <x v="30"/>
    <n v="28"/>
    <d v="2006-07-11T00:00:00"/>
    <x v="42"/>
    <x v="1"/>
    <x v="0"/>
    <x v="0"/>
    <n v="131"/>
    <m/>
  </r>
  <r>
    <x v="0"/>
    <x v="30"/>
    <n v="28"/>
    <d v="2006-07-11T00:00:00"/>
    <x v="42"/>
    <x v="0"/>
    <x v="0"/>
    <x v="0"/>
    <n v="586"/>
    <m/>
  </r>
  <r>
    <x v="0"/>
    <x v="30"/>
    <n v="28"/>
    <d v="2006-07-12T00:00:00"/>
    <x v="43"/>
    <x v="2"/>
    <x v="0"/>
    <x v="0"/>
    <n v="3"/>
    <m/>
  </r>
  <r>
    <x v="0"/>
    <x v="30"/>
    <n v="28"/>
    <d v="2006-07-12T00:00:00"/>
    <x v="43"/>
    <x v="5"/>
    <x v="0"/>
    <x v="0"/>
    <n v="1"/>
    <m/>
  </r>
  <r>
    <x v="0"/>
    <x v="30"/>
    <n v="28"/>
    <d v="2006-07-12T00:00:00"/>
    <x v="43"/>
    <x v="1"/>
    <x v="0"/>
    <x v="0"/>
    <n v="240"/>
    <m/>
  </r>
  <r>
    <x v="0"/>
    <x v="30"/>
    <n v="28"/>
    <d v="2006-07-12T00:00:00"/>
    <x v="43"/>
    <x v="0"/>
    <x v="0"/>
    <x v="0"/>
    <n v="974"/>
    <m/>
  </r>
  <r>
    <x v="0"/>
    <x v="30"/>
    <n v="28"/>
    <d v="2006-07-13T00:00:00"/>
    <x v="44"/>
    <x v="2"/>
    <x v="0"/>
    <x v="0"/>
    <n v="4"/>
    <m/>
  </r>
  <r>
    <x v="0"/>
    <x v="30"/>
    <n v="28"/>
    <d v="2006-07-13T00:00:00"/>
    <x v="44"/>
    <x v="5"/>
    <x v="0"/>
    <x v="0"/>
    <n v="6"/>
    <m/>
  </r>
  <r>
    <x v="0"/>
    <x v="30"/>
    <n v="28"/>
    <d v="2006-07-13T00:00:00"/>
    <x v="44"/>
    <x v="1"/>
    <x v="0"/>
    <x v="0"/>
    <n v="284"/>
    <m/>
  </r>
  <r>
    <x v="0"/>
    <x v="30"/>
    <n v="28"/>
    <d v="2006-07-13T00:00:00"/>
    <x v="44"/>
    <x v="0"/>
    <x v="0"/>
    <x v="0"/>
    <n v="672"/>
    <m/>
  </r>
  <r>
    <x v="0"/>
    <x v="30"/>
    <n v="28"/>
    <d v="2006-07-14T00:00:00"/>
    <x v="45"/>
    <x v="2"/>
    <x v="0"/>
    <x v="0"/>
    <n v="4"/>
    <m/>
  </r>
  <r>
    <x v="0"/>
    <x v="30"/>
    <n v="28"/>
    <d v="2006-07-14T00:00:00"/>
    <x v="45"/>
    <x v="5"/>
    <x v="0"/>
    <x v="0"/>
    <n v="4"/>
    <m/>
  </r>
  <r>
    <x v="0"/>
    <x v="30"/>
    <n v="28"/>
    <d v="2006-07-14T00:00:00"/>
    <x v="45"/>
    <x v="1"/>
    <x v="0"/>
    <x v="0"/>
    <n v="267"/>
    <m/>
  </r>
  <r>
    <x v="0"/>
    <x v="30"/>
    <n v="28"/>
    <d v="2006-07-14T00:00:00"/>
    <x v="45"/>
    <x v="0"/>
    <x v="0"/>
    <x v="0"/>
    <n v="1802"/>
    <m/>
  </r>
  <r>
    <x v="0"/>
    <x v="30"/>
    <n v="28"/>
    <d v="2006-07-15T00:00:00"/>
    <x v="46"/>
    <x v="2"/>
    <x v="0"/>
    <x v="0"/>
    <n v="5"/>
    <m/>
  </r>
  <r>
    <x v="0"/>
    <x v="30"/>
    <n v="28"/>
    <d v="2006-07-15T00:00:00"/>
    <x v="46"/>
    <x v="5"/>
    <x v="0"/>
    <x v="0"/>
    <n v="3"/>
    <m/>
  </r>
  <r>
    <x v="0"/>
    <x v="30"/>
    <n v="28"/>
    <d v="2006-07-15T00:00:00"/>
    <x v="46"/>
    <x v="1"/>
    <x v="0"/>
    <x v="0"/>
    <n v="202"/>
    <m/>
  </r>
  <r>
    <x v="0"/>
    <x v="30"/>
    <n v="28"/>
    <d v="2006-07-15T00:00:00"/>
    <x v="46"/>
    <x v="0"/>
    <x v="0"/>
    <x v="0"/>
    <n v="1440"/>
    <m/>
  </r>
  <r>
    <x v="0"/>
    <x v="30"/>
    <n v="29"/>
    <d v="2006-07-16T00:00:00"/>
    <x v="47"/>
    <x v="2"/>
    <x v="0"/>
    <x v="0"/>
    <n v="3"/>
    <m/>
  </r>
  <r>
    <x v="0"/>
    <x v="30"/>
    <n v="29"/>
    <d v="2006-07-16T00:00:00"/>
    <x v="47"/>
    <x v="5"/>
    <x v="0"/>
    <x v="0"/>
    <n v="2"/>
    <m/>
  </r>
  <r>
    <x v="0"/>
    <x v="30"/>
    <n v="29"/>
    <d v="2006-07-16T00:00:00"/>
    <x v="47"/>
    <x v="1"/>
    <x v="0"/>
    <x v="0"/>
    <n v="225"/>
    <m/>
  </r>
  <r>
    <x v="0"/>
    <x v="30"/>
    <n v="29"/>
    <d v="2006-07-16T00:00:00"/>
    <x v="47"/>
    <x v="0"/>
    <x v="0"/>
    <x v="0"/>
    <n v="1716"/>
    <m/>
  </r>
  <r>
    <x v="0"/>
    <x v="30"/>
    <n v="29"/>
    <d v="2006-07-17T00:00:00"/>
    <x v="48"/>
    <x v="2"/>
    <x v="0"/>
    <x v="0"/>
    <n v="1"/>
    <m/>
  </r>
  <r>
    <x v="0"/>
    <x v="30"/>
    <n v="29"/>
    <d v="2006-07-17T00:00:00"/>
    <x v="48"/>
    <x v="5"/>
    <x v="0"/>
    <x v="0"/>
    <n v="5"/>
    <m/>
  </r>
  <r>
    <x v="0"/>
    <x v="30"/>
    <n v="29"/>
    <d v="2006-07-17T00:00:00"/>
    <x v="48"/>
    <x v="1"/>
    <x v="0"/>
    <x v="0"/>
    <n v="188"/>
    <m/>
  </r>
  <r>
    <x v="0"/>
    <x v="30"/>
    <n v="29"/>
    <d v="2006-07-17T00:00:00"/>
    <x v="48"/>
    <x v="0"/>
    <x v="0"/>
    <x v="0"/>
    <n v="1502"/>
    <m/>
  </r>
  <r>
    <x v="0"/>
    <x v="30"/>
    <n v="29"/>
    <d v="2006-07-18T00:00:00"/>
    <x v="49"/>
    <x v="2"/>
    <x v="0"/>
    <x v="0"/>
    <n v="1"/>
    <m/>
  </r>
  <r>
    <x v="0"/>
    <x v="30"/>
    <n v="29"/>
    <d v="2006-07-18T00:00:00"/>
    <x v="49"/>
    <x v="5"/>
    <x v="0"/>
    <x v="0"/>
    <n v="4"/>
    <m/>
  </r>
  <r>
    <x v="0"/>
    <x v="30"/>
    <n v="29"/>
    <d v="2006-07-18T00:00:00"/>
    <x v="49"/>
    <x v="1"/>
    <x v="0"/>
    <x v="0"/>
    <n v="206"/>
    <m/>
  </r>
  <r>
    <x v="0"/>
    <x v="30"/>
    <n v="29"/>
    <d v="2006-07-18T00:00:00"/>
    <x v="49"/>
    <x v="0"/>
    <x v="0"/>
    <x v="0"/>
    <n v="1023"/>
    <m/>
  </r>
  <r>
    <x v="0"/>
    <x v="30"/>
    <n v="29"/>
    <d v="2006-07-19T00:00:00"/>
    <x v="50"/>
    <x v="5"/>
    <x v="0"/>
    <x v="0"/>
    <n v="7"/>
    <m/>
  </r>
  <r>
    <x v="0"/>
    <x v="30"/>
    <n v="29"/>
    <d v="2006-07-19T00:00:00"/>
    <x v="50"/>
    <x v="1"/>
    <x v="0"/>
    <x v="0"/>
    <n v="380"/>
    <m/>
  </r>
  <r>
    <x v="0"/>
    <x v="30"/>
    <n v="29"/>
    <d v="2006-07-19T00:00:00"/>
    <x v="50"/>
    <x v="0"/>
    <x v="0"/>
    <x v="0"/>
    <n v="1128"/>
    <m/>
  </r>
  <r>
    <x v="0"/>
    <x v="30"/>
    <n v="29"/>
    <d v="2006-07-20T00:00:00"/>
    <x v="51"/>
    <x v="4"/>
    <x v="0"/>
    <x v="0"/>
    <n v="1"/>
    <m/>
  </r>
  <r>
    <x v="0"/>
    <x v="30"/>
    <n v="29"/>
    <d v="2006-07-20T00:00:00"/>
    <x v="51"/>
    <x v="2"/>
    <x v="0"/>
    <x v="0"/>
    <n v="1"/>
    <m/>
  </r>
  <r>
    <x v="0"/>
    <x v="30"/>
    <n v="29"/>
    <d v="2006-07-20T00:00:00"/>
    <x v="51"/>
    <x v="5"/>
    <x v="0"/>
    <x v="0"/>
    <n v="5"/>
    <m/>
  </r>
  <r>
    <x v="0"/>
    <x v="30"/>
    <n v="29"/>
    <d v="2006-07-20T00:00:00"/>
    <x v="51"/>
    <x v="1"/>
    <x v="0"/>
    <x v="0"/>
    <n v="338"/>
    <m/>
  </r>
  <r>
    <x v="0"/>
    <x v="30"/>
    <n v="29"/>
    <d v="2006-07-20T00:00:00"/>
    <x v="51"/>
    <x v="0"/>
    <x v="0"/>
    <x v="0"/>
    <n v="1158"/>
    <m/>
  </r>
  <r>
    <x v="0"/>
    <x v="30"/>
    <n v="29"/>
    <d v="2006-07-21T00:00:00"/>
    <x v="52"/>
    <x v="5"/>
    <x v="0"/>
    <x v="0"/>
    <n v="4"/>
    <m/>
  </r>
  <r>
    <x v="0"/>
    <x v="30"/>
    <n v="29"/>
    <d v="2006-07-21T00:00:00"/>
    <x v="52"/>
    <x v="1"/>
    <x v="0"/>
    <x v="0"/>
    <n v="696"/>
    <m/>
  </r>
  <r>
    <x v="0"/>
    <x v="30"/>
    <n v="29"/>
    <d v="2006-07-21T00:00:00"/>
    <x v="52"/>
    <x v="0"/>
    <x v="0"/>
    <x v="0"/>
    <n v="1058"/>
    <m/>
  </r>
  <r>
    <x v="0"/>
    <x v="30"/>
    <n v="29"/>
    <d v="2006-07-22T00:00:00"/>
    <x v="53"/>
    <x v="2"/>
    <x v="0"/>
    <x v="0"/>
    <n v="1"/>
    <m/>
  </r>
  <r>
    <x v="0"/>
    <x v="30"/>
    <n v="29"/>
    <d v="2006-07-22T00:00:00"/>
    <x v="53"/>
    <x v="5"/>
    <x v="0"/>
    <x v="0"/>
    <n v="3"/>
    <m/>
  </r>
  <r>
    <x v="0"/>
    <x v="30"/>
    <n v="29"/>
    <d v="2006-07-22T00:00:00"/>
    <x v="53"/>
    <x v="1"/>
    <x v="0"/>
    <x v="0"/>
    <n v="528"/>
    <m/>
  </r>
  <r>
    <x v="0"/>
    <x v="30"/>
    <n v="29"/>
    <d v="2006-07-22T00:00:00"/>
    <x v="53"/>
    <x v="0"/>
    <x v="0"/>
    <x v="0"/>
    <n v="1220"/>
    <m/>
  </r>
  <r>
    <x v="0"/>
    <x v="30"/>
    <n v="30"/>
    <d v="2006-07-23T00:00:00"/>
    <x v="54"/>
    <x v="2"/>
    <x v="0"/>
    <x v="0"/>
    <n v="3"/>
    <m/>
  </r>
  <r>
    <x v="0"/>
    <x v="30"/>
    <n v="30"/>
    <d v="2006-07-23T00:00:00"/>
    <x v="54"/>
    <x v="5"/>
    <x v="0"/>
    <x v="0"/>
    <n v="3"/>
    <m/>
  </r>
  <r>
    <x v="0"/>
    <x v="30"/>
    <n v="30"/>
    <d v="2006-07-23T00:00:00"/>
    <x v="54"/>
    <x v="1"/>
    <x v="0"/>
    <x v="0"/>
    <n v="367"/>
    <m/>
  </r>
  <r>
    <x v="0"/>
    <x v="30"/>
    <n v="30"/>
    <d v="2006-07-23T00:00:00"/>
    <x v="54"/>
    <x v="0"/>
    <x v="0"/>
    <x v="0"/>
    <n v="1108"/>
    <m/>
  </r>
  <r>
    <x v="0"/>
    <x v="30"/>
    <n v="30"/>
    <d v="2006-07-24T00:00:00"/>
    <x v="55"/>
    <x v="2"/>
    <x v="0"/>
    <x v="0"/>
    <n v="1"/>
    <m/>
  </r>
  <r>
    <x v="0"/>
    <x v="30"/>
    <n v="30"/>
    <d v="2006-07-24T00:00:00"/>
    <x v="55"/>
    <x v="5"/>
    <x v="0"/>
    <x v="0"/>
    <n v="1"/>
    <m/>
  </r>
  <r>
    <x v="0"/>
    <x v="30"/>
    <n v="30"/>
    <d v="2006-07-24T00:00:00"/>
    <x v="55"/>
    <x v="1"/>
    <x v="0"/>
    <x v="0"/>
    <n v="361"/>
    <m/>
  </r>
  <r>
    <x v="0"/>
    <x v="30"/>
    <n v="30"/>
    <d v="2006-07-24T00:00:00"/>
    <x v="55"/>
    <x v="0"/>
    <x v="0"/>
    <x v="0"/>
    <n v="975"/>
    <m/>
  </r>
  <r>
    <x v="0"/>
    <x v="30"/>
    <n v="30"/>
    <d v="2006-07-25T00:00:00"/>
    <x v="56"/>
    <x v="2"/>
    <x v="0"/>
    <x v="0"/>
    <n v="2"/>
    <m/>
  </r>
  <r>
    <x v="0"/>
    <x v="30"/>
    <n v="30"/>
    <d v="2006-07-25T00:00:00"/>
    <x v="56"/>
    <x v="5"/>
    <x v="0"/>
    <x v="0"/>
    <n v="1"/>
    <m/>
  </r>
  <r>
    <x v="0"/>
    <x v="30"/>
    <n v="30"/>
    <d v="2006-07-25T00:00:00"/>
    <x v="56"/>
    <x v="1"/>
    <x v="0"/>
    <x v="0"/>
    <n v="330"/>
    <m/>
  </r>
  <r>
    <x v="0"/>
    <x v="30"/>
    <n v="30"/>
    <d v="2006-07-25T00:00:00"/>
    <x v="56"/>
    <x v="0"/>
    <x v="0"/>
    <x v="0"/>
    <n v="759"/>
    <m/>
  </r>
  <r>
    <x v="0"/>
    <x v="30"/>
    <n v="30"/>
    <d v="2006-07-26T00:00:00"/>
    <x v="57"/>
    <x v="2"/>
    <x v="0"/>
    <x v="0"/>
    <n v="1"/>
    <m/>
  </r>
  <r>
    <x v="0"/>
    <x v="30"/>
    <n v="30"/>
    <d v="2006-07-26T00:00:00"/>
    <x v="57"/>
    <x v="1"/>
    <x v="0"/>
    <x v="0"/>
    <n v="180"/>
    <m/>
  </r>
  <r>
    <x v="0"/>
    <x v="30"/>
    <n v="30"/>
    <d v="2006-07-26T00:00:00"/>
    <x v="57"/>
    <x v="0"/>
    <x v="0"/>
    <x v="0"/>
    <n v="740"/>
    <m/>
  </r>
  <r>
    <x v="0"/>
    <x v="30"/>
    <n v="30"/>
    <d v="2006-07-27T00:00:00"/>
    <x v="58"/>
    <x v="2"/>
    <x v="0"/>
    <x v="0"/>
    <n v="1"/>
    <m/>
  </r>
  <r>
    <x v="0"/>
    <x v="30"/>
    <n v="30"/>
    <d v="2006-07-27T00:00:00"/>
    <x v="58"/>
    <x v="1"/>
    <x v="0"/>
    <x v="0"/>
    <n v="285"/>
    <m/>
  </r>
  <r>
    <x v="0"/>
    <x v="30"/>
    <n v="30"/>
    <d v="2006-07-27T00:00:00"/>
    <x v="58"/>
    <x v="0"/>
    <x v="0"/>
    <x v="0"/>
    <n v="1120"/>
    <m/>
  </r>
  <r>
    <x v="0"/>
    <x v="30"/>
    <n v="30"/>
    <d v="2006-07-28T00:00:00"/>
    <x v="59"/>
    <x v="2"/>
    <x v="0"/>
    <x v="0"/>
    <n v="1"/>
    <m/>
  </r>
  <r>
    <x v="0"/>
    <x v="30"/>
    <n v="30"/>
    <d v="2006-07-28T00:00:00"/>
    <x v="59"/>
    <x v="1"/>
    <x v="0"/>
    <x v="0"/>
    <n v="388"/>
    <m/>
  </r>
  <r>
    <x v="0"/>
    <x v="30"/>
    <n v="30"/>
    <d v="2006-07-28T00:00:00"/>
    <x v="59"/>
    <x v="0"/>
    <x v="0"/>
    <x v="0"/>
    <n v="1145"/>
    <m/>
  </r>
  <r>
    <x v="0"/>
    <x v="30"/>
    <n v="30"/>
    <d v="2006-07-29T00:00:00"/>
    <x v="60"/>
    <x v="2"/>
    <x v="0"/>
    <x v="0"/>
    <n v="1"/>
    <m/>
  </r>
  <r>
    <x v="0"/>
    <x v="30"/>
    <n v="30"/>
    <d v="2006-07-29T00:00:00"/>
    <x v="60"/>
    <x v="1"/>
    <x v="0"/>
    <x v="0"/>
    <n v="420"/>
    <m/>
  </r>
  <r>
    <x v="0"/>
    <x v="30"/>
    <n v="30"/>
    <d v="2006-07-29T00:00:00"/>
    <x v="60"/>
    <x v="0"/>
    <x v="0"/>
    <x v="0"/>
    <n v="963"/>
    <m/>
  </r>
  <r>
    <x v="0"/>
    <x v="30"/>
    <n v="31"/>
    <d v="2006-07-30T00:00:00"/>
    <x v="61"/>
    <x v="2"/>
    <x v="0"/>
    <x v="0"/>
    <n v="2"/>
    <m/>
  </r>
  <r>
    <x v="0"/>
    <x v="30"/>
    <n v="31"/>
    <d v="2006-07-30T00:00:00"/>
    <x v="61"/>
    <x v="5"/>
    <x v="0"/>
    <x v="0"/>
    <n v="1"/>
    <m/>
  </r>
  <r>
    <x v="0"/>
    <x v="30"/>
    <n v="31"/>
    <d v="2006-07-30T00:00:00"/>
    <x v="61"/>
    <x v="1"/>
    <x v="0"/>
    <x v="0"/>
    <n v="597"/>
    <m/>
  </r>
  <r>
    <x v="0"/>
    <x v="30"/>
    <n v="31"/>
    <d v="2006-07-30T00:00:00"/>
    <x v="61"/>
    <x v="0"/>
    <x v="0"/>
    <x v="0"/>
    <n v="1301"/>
    <m/>
  </r>
  <r>
    <x v="0"/>
    <x v="30"/>
    <n v="31"/>
    <d v="2006-07-31T00:00:00"/>
    <x v="62"/>
    <x v="2"/>
    <x v="0"/>
    <x v="0"/>
    <n v="6"/>
    <m/>
  </r>
  <r>
    <x v="0"/>
    <x v="30"/>
    <n v="31"/>
    <d v="2006-07-31T00:00:00"/>
    <x v="62"/>
    <x v="5"/>
    <x v="0"/>
    <x v="0"/>
    <n v="2"/>
    <m/>
  </r>
  <r>
    <x v="0"/>
    <x v="30"/>
    <n v="31"/>
    <d v="2006-07-31T00:00:00"/>
    <x v="62"/>
    <x v="1"/>
    <x v="0"/>
    <x v="0"/>
    <n v="332"/>
    <m/>
  </r>
  <r>
    <x v="0"/>
    <x v="30"/>
    <n v="31"/>
    <d v="2006-07-31T00:00:00"/>
    <x v="62"/>
    <x v="0"/>
    <x v="0"/>
    <x v="0"/>
    <n v="2404"/>
    <m/>
  </r>
  <r>
    <x v="0"/>
    <x v="30"/>
    <n v="31"/>
    <d v="2006-08-01T00:00:00"/>
    <x v="63"/>
    <x v="5"/>
    <x v="0"/>
    <x v="0"/>
    <n v="2"/>
    <m/>
  </r>
  <r>
    <x v="0"/>
    <x v="30"/>
    <n v="31"/>
    <d v="2006-08-01T00:00:00"/>
    <x v="63"/>
    <x v="1"/>
    <x v="0"/>
    <x v="0"/>
    <n v="452"/>
    <m/>
  </r>
  <r>
    <x v="0"/>
    <x v="30"/>
    <n v="31"/>
    <d v="2006-08-01T00:00:00"/>
    <x v="63"/>
    <x v="0"/>
    <x v="0"/>
    <x v="0"/>
    <n v="1813"/>
    <m/>
  </r>
  <r>
    <x v="0"/>
    <x v="30"/>
    <n v="31"/>
    <d v="2006-08-02T00:00:00"/>
    <x v="64"/>
    <x v="5"/>
    <x v="0"/>
    <x v="0"/>
    <n v="1"/>
    <m/>
  </r>
  <r>
    <x v="0"/>
    <x v="30"/>
    <n v="31"/>
    <d v="2006-08-02T00:00:00"/>
    <x v="64"/>
    <x v="1"/>
    <x v="0"/>
    <x v="0"/>
    <n v="557"/>
    <m/>
  </r>
  <r>
    <x v="0"/>
    <x v="30"/>
    <n v="31"/>
    <d v="2006-08-02T00:00:00"/>
    <x v="64"/>
    <x v="0"/>
    <x v="0"/>
    <x v="0"/>
    <n v="1517"/>
    <m/>
  </r>
  <r>
    <x v="0"/>
    <x v="30"/>
    <n v="31"/>
    <d v="2006-08-03T00:00:00"/>
    <x v="65"/>
    <x v="2"/>
    <x v="0"/>
    <x v="0"/>
    <n v="1"/>
    <m/>
  </r>
  <r>
    <x v="0"/>
    <x v="30"/>
    <n v="31"/>
    <d v="2006-08-03T00:00:00"/>
    <x v="65"/>
    <x v="5"/>
    <x v="0"/>
    <x v="0"/>
    <n v="2"/>
    <m/>
  </r>
  <r>
    <x v="0"/>
    <x v="30"/>
    <n v="31"/>
    <d v="2006-08-03T00:00:00"/>
    <x v="65"/>
    <x v="1"/>
    <x v="0"/>
    <x v="0"/>
    <n v="1309"/>
    <m/>
  </r>
  <r>
    <x v="0"/>
    <x v="30"/>
    <n v="31"/>
    <d v="2006-08-03T00:00:00"/>
    <x v="65"/>
    <x v="0"/>
    <x v="0"/>
    <x v="0"/>
    <n v="2450"/>
    <m/>
  </r>
  <r>
    <x v="0"/>
    <x v="30"/>
    <n v="31"/>
    <d v="2006-08-04T00:00:00"/>
    <x v="66"/>
    <x v="2"/>
    <x v="0"/>
    <x v="0"/>
    <n v="1"/>
    <m/>
  </r>
  <r>
    <x v="0"/>
    <x v="30"/>
    <n v="31"/>
    <d v="2006-08-04T00:00:00"/>
    <x v="66"/>
    <x v="5"/>
    <x v="0"/>
    <x v="0"/>
    <n v="1"/>
    <m/>
  </r>
  <r>
    <x v="0"/>
    <x v="30"/>
    <n v="31"/>
    <d v="2006-08-04T00:00:00"/>
    <x v="66"/>
    <x v="1"/>
    <x v="0"/>
    <x v="0"/>
    <n v="1220"/>
    <m/>
  </r>
  <r>
    <x v="0"/>
    <x v="30"/>
    <n v="31"/>
    <d v="2006-08-04T00:00:00"/>
    <x v="66"/>
    <x v="0"/>
    <x v="0"/>
    <x v="0"/>
    <n v="1300"/>
    <m/>
  </r>
  <r>
    <x v="0"/>
    <x v="30"/>
    <n v="31"/>
    <d v="2006-08-05T00:00:00"/>
    <x v="67"/>
    <x v="5"/>
    <x v="0"/>
    <x v="0"/>
    <n v="1"/>
    <m/>
  </r>
  <r>
    <x v="0"/>
    <x v="30"/>
    <n v="31"/>
    <d v="2006-08-05T00:00:00"/>
    <x v="67"/>
    <x v="1"/>
    <x v="0"/>
    <x v="0"/>
    <n v="702"/>
    <m/>
  </r>
  <r>
    <x v="0"/>
    <x v="30"/>
    <n v="31"/>
    <d v="2006-08-05T00:00:00"/>
    <x v="67"/>
    <x v="0"/>
    <x v="0"/>
    <x v="0"/>
    <n v="718"/>
    <m/>
  </r>
  <r>
    <x v="0"/>
    <x v="30"/>
    <n v="32"/>
    <d v="2006-08-06T00:00:00"/>
    <x v="68"/>
    <x v="2"/>
    <x v="0"/>
    <x v="0"/>
    <n v="3"/>
    <m/>
  </r>
  <r>
    <x v="0"/>
    <x v="30"/>
    <n v="32"/>
    <d v="2006-08-06T00:00:00"/>
    <x v="68"/>
    <x v="5"/>
    <x v="0"/>
    <x v="0"/>
    <n v="1"/>
    <m/>
  </r>
  <r>
    <x v="0"/>
    <x v="30"/>
    <n v="32"/>
    <d v="2006-08-06T00:00:00"/>
    <x v="68"/>
    <x v="1"/>
    <x v="0"/>
    <x v="0"/>
    <n v="823"/>
    <m/>
  </r>
  <r>
    <x v="0"/>
    <x v="30"/>
    <n v="32"/>
    <d v="2006-08-06T00:00:00"/>
    <x v="68"/>
    <x v="0"/>
    <x v="0"/>
    <x v="0"/>
    <n v="1686"/>
    <m/>
  </r>
  <r>
    <x v="0"/>
    <x v="30"/>
    <n v="32"/>
    <d v="2006-08-07T00:00:00"/>
    <x v="69"/>
    <x v="2"/>
    <x v="0"/>
    <x v="0"/>
    <n v="2"/>
    <m/>
  </r>
  <r>
    <x v="0"/>
    <x v="30"/>
    <n v="32"/>
    <d v="2006-08-07T00:00:00"/>
    <x v="69"/>
    <x v="1"/>
    <x v="0"/>
    <x v="0"/>
    <n v="816"/>
    <m/>
  </r>
  <r>
    <x v="0"/>
    <x v="30"/>
    <n v="32"/>
    <d v="2006-08-07T00:00:00"/>
    <x v="69"/>
    <x v="0"/>
    <x v="0"/>
    <x v="0"/>
    <n v="3040"/>
    <m/>
  </r>
  <r>
    <x v="0"/>
    <x v="30"/>
    <n v="32"/>
    <d v="2006-08-08T00:00:00"/>
    <x v="70"/>
    <x v="2"/>
    <x v="0"/>
    <x v="0"/>
    <n v="1"/>
    <m/>
  </r>
  <r>
    <x v="0"/>
    <x v="30"/>
    <n v="32"/>
    <d v="2006-08-08T00:00:00"/>
    <x v="70"/>
    <x v="1"/>
    <x v="0"/>
    <x v="0"/>
    <n v="1040"/>
    <m/>
  </r>
  <r>
    <x v="0"/>
    <x v="30"/>
    <n v="32"/>
    <d v="2006-08-08T00:00:00"/>
    <x v="70"/>
    <x v="0"/>
    <x v="0"/>
    <x v="0"/>
    <n v="3212"/>
    <m/>
  </r>
  <r>
    <x v="0"/>
    <x v="30"/>
    <n v="32"/>
    <d v="2006-08-09T00:00:00"/>
    <x v="71"/>
    <x v="2"/>
    <x v="0"/>
    <x v="0"/>
    <n v="2"/>
    <m/>
  </r>
  <r>
    <x v="0"/>
    <x v="30"/>
    <n v="32"/>
    <d v="2006-08-09T00:00:00"/>
    <x v="71"/>
    <x v="5"/>
    <x v="0"/>
    <x v="0"/>
    <n v="1"/>
    <m/>
  </r>
  <r>
    <x v="0"/>
    <x v="30"/>
    <n v="32"/>
    <d v="2006-08-09T00:00:00"/>
    <x v="71"/>
    <x v="1"/>
    <x v="0"/>
    <x v="0"/>
    <n v="1918"/>
    <m/>
  </r>
  <r>
    <x v="0"/>
    <x v="30"/>
    <n v="32"/>
    <d v="2006-08-09T00:00:00"/>
    <x v="71"/>
    <x v="0"/>
    <x v="0"/>
    <x v="0"/>
    <n v="2242"/>
    <m/>
  </r>
  <r>
    <x v="0"/>
    <x v="30"/>
    <n v="32"/>
    <d v="2006-08-10T00:00:00"/>
    <x v="72"/>
    <x v="5"/>
    <x v="0"/>
    <x v="0"/>
    <n v="2"/>
    <m/>
  </r>
  <r>
    <x v="0"/>
    <x v="30"/>
    <n v="32"/>
    <d v="2006-08-10T00:00:00"/>
    <x v="72"/>
    <x v="1"/>
    <x v="0"/>
    <x v="0"/>
    <n v="891"/>
    <m/>
  </r>
  <r>
    <x v="0"/>
    <x v="30"/>
    <n v="32"/>
    <d v="2006-08-10T00:00:00"/>
    <x v="72"/>
    <x v="0"/>
    <x v="0"/>
    <x v="0"/>
    <n v="616"/>
    <m/>
  </r>
  <r>
    <x v="0"/>
    <x v="30"/>
    <n v="32"/>
    <d v="2006-08-11T00:00:00"/>
    <x v="73"/>
    <x v="2"/>
    <x v="0"/>
    <x v="0"/>
    <n v="1"/>
    <m/>
  </r>
  <r>
    <x v="0"/>
    <x v="30"/>
    <n v="32"/>
    <d v="2006-08-11T00:00:00"/>
    <x v="73"/>
    <x v="1"/>
    <x v="0"/>
    <x v="0"/>
    <n v="1005"/>
    <m/>
  </r>
  <r>
    <x v="0"/>
    <x v="30"/>
    <n v="32"/>
    <d v="2006-08-11T00:00:00"/>
    <x v="73"/>
    <x v="0"/>
    <x v="0"/>
    <x v="0"/>
    <n v="1360"/>
    <m/>
  </r>
  <r>
    <x v="0"/>
    <x v="30"/>
    <n v="32"/>
    <d v="2006-08-12T00:00:00"/>
    <x v="74"/>
    <x v="5"/>
    <x v="0"/>
    <x v="0"/>
    <n v="1"/>
    <m/>
  </r>
  <r>
    <x v="0"/>
    <x v="30"/>
    <n v="32"/>
    <d v="2006-08-12T00:00:00"/>
    <x v="74"/>
    <x v="1"/>
    <x v="0"/>
    <x v="0"/>
    <n v="405"/>
    <m/>
  </r>
  <r>
    <x v="0"/>
    <x v="30"/>
    <n v="32"/>
    <d v="2006-08-12T00:00:00"/>
    <x v="74"/>
    <x v="0"/>
    <x v="0"/>
    <x v="0"/>
    <n v="816"/>
    <m/>
  </r>
  <r>
    <x v="0"/>
    <x v="30"/>
    <n v="33"/>
    <d v="2006-08-13T00:00:00"/>
    <x v="75"/>
    <x v="2"/>
    <x v="0"/>
    <x v="0"/>
    <n v="1"/>
    <m/>
  </r>
  <r>
    <x v="0"/>
    <x v="30"/>
    <n v="33"/>
    <d v="2006-08-13T00:00:00"/>
    <x v="75"/>
    <x v="1"/>
    <x v="0"/>
    <x v="0"/>
    <n v="1009"/>
    <m/>
  </r>
  <r>
    <x v="0"/>
    <x v="30"/>
    <n v="33"/>
    <d v="2006-08-13T00:00:00"/>
    <x v="75"/>
    <x v="0"/>
    <x v="0"/>
    <x v="0"/>
    <n v="1209"/>
    <m/>
  </r>
  <r>
    <x v="0"/>
    <x v="30"/>
    <n v="33"/>
    <d v="2006-08-14T00:00:00"/>
    <x v="76"/>
    <x v="5"/>
    <x v="0"/>
    <x v="0"/>
    <n v="1"/>
    <m/>
  </r>
  <r>
    <x v="0"/>
    <x v="30"/>
    <n v="33"/>
    <d v="2006-08-14T00:00:00"/>
    <x v="76"/>
    <x v="1"/>
    <x v="0"/>
    <x v="0"/>
    <n v="368"/>
    <m/>
  </r>
  <r>
    <x v="0"/>
    <x v="30"/>
    <n v="33"/>
    <d v="2006-08-14T00:00:00"/>
    <x v="76"/>
    <x v="0"/>
    <x v="0"/>
    <x v="0"/>
    <n v="691"/>
    <m/>
  </r>
  <r>
    <x v="0"/>
    <x v="30"/>
    <n v="33"/>
    <d v="2006-08-15T00:00:00"/>
    <x v="77"/>
    <x v="2"/>
    <x v="0"/>
    <x v="0"/>
    <n v="1"/>
    <m/>
  </r>
  <r>
    <x v="0"/>
    <x v="30"/>
    <n v="33"/>
    <d v="2006-08-15T00:00:00"/>
    <x v="77"/>
    <x v="5"/>
    <x v="0"/>
    <x v="0"/>
    <n v="1"/>
    <m/>
  </r>
  <r>
    <x v="0"/>
    <x v="30"/>
    <n v="33"/>
    <d v="2006-08-15T00:00:00"/>
    <x v="77"/>
    <x v="1"/>
    <x v="0"/>
    <x v="0"/>
    <n v="337"/>
    <m/>
  </r>
  <r>
    <x v="0"/>
    <x v="30"/>
    <n v="33"/>
    <d v="2006-08-15T00:00:00"/>
    <x v="77"/>
    <x v="0"/>
    <x v="0"/>
    <x v="0"/>
    <n v="546"/>
    <m/>
  </r>
  <r>
    <x v="0"/>
    <x v="30"/>
    <n v="33"/>
    <d v="2006-08-16T00:00:00"/>
    <x v="78"/>
    <x v="1"/>
    <x v="0"/>
    <x v="0"/>
    <n v="596"/>
    <m/>
  </r>
  <r>
    <x v="0"/>
    <x v="30"/>
    <n v="33"/>
    <d v="2006-08-16T00:00:00"/>
    <x v="78"/>
    <x v="0"/>
    <x v="0"/>
    <x v="0"/>
    <n v="1293"/>
    <m/>
  </r>
  <r>
    <x v="0"/>
    <x v="30"/>
    <n v="33"/>
    <d v="2006-08-17T00:00:00"/>
    <x v="79"/>
    <x v="2"/>
    <x v="0"/>
    <x v="0"/>
    <n v="3"/>
    <m/>
  </r>
  <r>
    <x v="0"/>
    <x v="30"/>
    <n v="33"/>
    <d v="2006-08-17T00:00:00"/>
    <x v="79"/>
    <x v="3"/>
    <x v="0"/>
    <x v="0"/>
    <n v="1"/>
    <m/>
  </r>
  <r>
    <x v="0"/>
    <x v="30"/>
    <n v="33"/>
    <d v="2006-08-17T00:00:00"/>
    <x v="79"/>
    <x v="1"/>
    <x v="0"/>
    <x v="0"/>
    <n v="1015"/>
    <m/>
  </r>
  <r>
    <x v="0"/>
    <x v="30"/>
    <n v="33"/>
    <d v="2006-08-17T00:00:00"/>
    <x v="79"/>
    <x v="0"/>
    <x v="0"/>
    <x v="0"/>
    <n v="1009"/>
    <m/>
  </r>
  <r>
    <x v="0"/>
    <x v="30"/>
    <n v="33"/>
    <d v="2006-08-18T00:00:00"/>
    <x v="80"/>
    <x v="2"/>
    <x v="0"/>
    <x v="0"/>
    <n v="1"/>
    <m/>
  </r>
  <r>
    <x v="0"/>
    <x v="30"/>
    <n v="33"/>
    <d v="2006-08-18T00:00:00"/>
    <x v="80"/>
    <x v="5"/>
    <x v="0"/>
    <x v="0"/>
    <n v="1"/>
    <m/>
  </r>
  <r>
    <x v="0"/>
    <x v="30"/>
    <n v="33"/>
    <d v="2006-08-18T00:00:00"/>
    <x v="80"/>
    <x v="1"/>
    <x v="0"/>
    <x v="0"/>
    <n v="411"/>
    <m/>
  </r>
  <r>
    <x v="0"/>
    <x v="30"/>
    <n v="33"/>
    <d v="2006-08-18T00:00:00"/>
    <x v="80"/>
    <x v="0"/>
    <x v="0"/>
    <x v="0"/>
    <n v="933"/>
    <m/>
  </r>
  <r>
    <x v="0"/>
    <x v="30"/>
    <n v="33"/>
    <d v="2006-08-19T00:00:00"/>
    <x v="81"/>
    <x v="2"/>
    <x v="0"/>
    <x v="0"/>
    <n v="1"/>
    <m/>
  </r>
  <r>
    <x v="0"/>
    <x v="30"/>
    <n v="33"/>
    <d v="2006-08-19T00:00:00"/>
    <x v="81"/>
    <x v="5"/>
    <x v="0"/>
    <x v="0"/>
    <n v="1"/>
    <m/>
  </r>
  <r>
    <x v="0"/>
    <x v="30"/>
    <n v="33"/>
    <d v="2006-08-19T00:00:00"/>
    <x v="81"/>
    <x v="1"/>
    <x v="0"/>
    <x v="0"/>
    <n v="458"/>
    <m/>
  </r>
  <r>
    <x v="0"/>
    <x v="30"/>
    <n v="33"/>
    <d v="2006-08-19T00:00:00"/>
    <x v="81"/>
    <x v="0"/>
    <x v="0"/>
    <x v="0"/>
    <n v="1151"/>
    <m/>
  </r>
  <r>
    <x v="0"/>
    <x v="30"/>
    <n v="34"/>
    <d v="2006-08-20T00:00:00"/>
    <x v="82"/>
    <x v="2"/>
    <x v="0"/>
    <x v="0"/>
    <n v="3"/>
    <m/>
  </r>
  <r>
    <x v="0"/>
    <x v="30"/>
    <n v="34"/>
    <d v="2006-08-20T00:00:00"/>
    <x v="82"/>
    <x v="5"/>
    <x v="0"/>
    <x v="0"/>
    <n v="2"/>
    <m/>
  </r>
  <r>
    <x v="0"/>
    <x v="30"/>
    <n v="34"/>
    <d v="2006-08-20T00:00:00"/>
    <x v="82"/>
    <x v="1"/>
    <x v="0"/>
    <x v="0"/>
    <n v="388"/>
    <m/>
  </r>
  <r>
    <x v="0"/>
    <x v="30"/>
    <n v="34"/>
    <d v="2006-08-20T00:00:00"/>
    <x v="82"/>
    <x v="0"/>
    <x v="0"/>
    <x v="0"/>
    <n v="1041"/>
    <m/>
  </r>
  <r>
    <x v="0"/>
    <x v="30"/>
    <n v="34"/>
    <d v="2006-08-21T00:00:00"/>
    <x v="83"/>
    <x v="3"/>
    <x v="0"/>
    <x v="0"/>
    <n v="2"/>
    <m/>
  </r>
  <r>
    <x v="0"/>
    <x v="30"/>
    <n v="34"/>
    <d v="2006-08-21T00:00:00"/>
    <x v="83"/>
    <x v="1"/>
    <x v="0"/>
    <x v="0"/>
    <n v="914"/>
    <m/>
  </r>
  <r>
    <x v="0"/>
    <x v="30"/>
    <n v="34"/>
    <d v="2006-08-21T00:00:00"/>
    <x v="83"/>
    <x v="0"/>
    <x v="0"/>
    <x v="0"/>
    <n v="2601"/>
    <m/>
  </r>
  <r>
    <x v="0"/>
    <x v="30"/>
    <n v="34"/>
    <d v="2006-08-22T00:00:00"/>
    <x v="84"/>
    <x v="2"/>
    <x v="0"/>
    <x v="0"/>
    <n v="3"/>
    <m/>
  </r>
  <r>
    <x v="0"/>
    <x v="30"/>
    <n v="34"/>
    <d v="2006-08-22T00:00:00"/>
    <x v="84"/>
    <x v="3"/>
    <x v="0"/>
    <x v="0"/>
    <n v="3"/>
    <m/>
  </r>
  <r>
    <x v="0"/>
    <x v="30"/>
    <n v="34"/>
    <d v="2006-08-22T00:00:00"/>
    <x v="84"/>
    <x v="1"/>
    <x v="0"/>
    <x v="0"/>
    <n v="1546"/>
    <m/>
  </r>
  <r>
    <x v="0"/>
    <x v="30"/>
    <n v="34"/>
    <d v="2006-08-22T00:00:00"/>
    <x v="84"/>
    <x v="0"/>
    <x v="0"/>
    <x v="0"/>
    <n v="2176"/>
    <m/>
  </r>
  <r>
    <x v="0"/>
    <x v="30"/>
    <n v="34"/>
    <d v="2006-08-23T00:00:00"/>
    <x v="85"/>
    <x v="2"/>
    <x v="0"/>
    <x v="0"/>
    <n v="4"/>
    <m/>
  </r>
  <r>
    <x v="0"/>
    <x v="30"/>
    <n v="34"/>
    <d v="2006-08-23T00:00:00"/>
    <x v="85"/>
    <x v="1"/>
    <x v="0"/>
    <x v="0"/>
    <n v="1513"/>
    <m/>
  </r>
  <r>
    <x v="0"/>
    <x v="30"/>
    <n v="34"/>
    <d v="2006-08-23T00:00:00"/>
    <x v="85"/>
    <x v="0"/>
    <x v="0"/>
    <x v="0"/>
    <n v="1432"/>
    <m/>
  </r>
  <r>
    <x v="0"/>
    <x v="30"/>
    <n v="34"/>
    <d v="2006-08-24T00:00:00"/>
    <x v="86"/>
    <x v="2"/>
    <x v="0"/>
    <x v="0"/>
    <n v="7"/>
    <m/>
  </r>
  <r>
    <x v="0"/>
    <x v="30"/>
    <n v="34"/>
    <d v="2006-08-24T00:00:00"/>
    <x v="86"/>
    <x v="3"/>
    <x v="0"/>
    <x v="0"/>
    <n v="2"/>
    <m/>
  </r>
  <r>
    <x v="0"/>
    <x v="30"/>
    <n v="34"/>
    <d v="2006-08-24T00:00:00"/>
    <x v="86"/>
    <x v="5"/>
    <x v="0"/>
    <x v="0"/>
    <n v="2"/>
    <m/>
  </r>
  <r>
    <x v="0"/>
    <x v="30"/>
    <n v="34"/>
    <d v="2006-08-24T00:00:00"/>
    <x v="86"/>
    <x v="1"/>
    <x v="0"/>
    <x v="0"/>
    <n v="1444"/>
    <m/>
  </r>
  <r>
    <x v="0"/>
    <x v="30"/>
    <n v="34"/>
    <d v="2006-08-24T00:00:00"/>
    <x v="86"/>
    <x v="0"/>
    <x v="0"/>
    <x v="0"/>
    <n v="1835"/>
    <m/>
  </r>
  <r>
    <x v="0"/>
    <x v="30"/>
    <n v="34"/>
    <d v="2006-08-25T00:00:00"/>
    <x v="87"/>
    <x v="2"/>
    <x v="0"/>
    <x v="0"/>
    <n v="2"/>
    <m/>
  </r>
  <r>
    <x v="0"/>
    <x v="30"/>
    <n v="34"/>
    <d v="2006-08-25T00:00:00"/>
    <x v="87"/>
    <x v="1"/>
    <x v="0"/>
    <x v="0"/>
    <n v="451"/>
    <m/>
  </r>
  <r>
    <x v="0"/>
    <x v="30"/>
    <n v="34"/>
    <d v="2006-08-25T00:00:00"/>
    <x v="87"/>
    <x v="0"/>
    <x v="0"/>
    <x v="0"/>
    <n v="943"/>
    <m/>
  </r>
  <r>
    <x v="0"/>
    <x v="30"/>
    <n v="34"/>
    <d v="2006-08-26T00:00:00"/>
    <x v="88"/>
    <x v="2"/>
    <x v="0"/>
    <x v="0"/>
    <n v="1"/>
    <m/>
  </r>
  <r>
    <x v="0"/>
    <x v="30"/>
    <n v="34"/>
    <d v="2006-08-26T00:00:00"/>
    <x v="88"/>
    <x v="5"/>
    <x v="0"/>
    <x v="0"/>
    <n v="1"/>
    <m/>
  </r>
  <r>
    <x v="0"/>
    <x v="30"/>
    <n v="34"/>
    <d v="2006-08-26T00:00:00"/>
    <x v="88"/>
    <x v="1"/>
    <x v="0"/>
    <x v="0"/>
    <n v="215"/>
    <m/>
  </r>
  <r>
    <x v="0"/>
    <x v="30"/>
    <n v="34"/>
    <d v="2006-08-26T00:00:00"/>
    <x v="88"/>
    <x v="0"/>
    <x v="0"/>
    <x v="0"/>
    <n v="1858"/>
    <m/>
  </r>
  <r>
    <x v="0"/>
    <x v="30"/>
    <n v="35"/>
    <d v="2006-08-27T00:00:00"/>
    <x v="89"/>
    <x v="2"/>
    <x v="0"/>
    <x v="0"/>
    <n v="3"/>
    <m/>
  </r>
  <r>
    <x v="0"/>
    <x v="30"/>
    <n v="35"/>
    <d v="2006-08-27T00:00:00"/>
    <x v="89"/>
    <x v="3"/>
    <x v="0"/>
    <x v="0"/>
    <n v="6"/>
    <m/>
  </r>
  <r>
    <x v="0"/>
    <x v="30"/>
    <n v="35"/>
    <d v="2006-08-27T00:00:00"/>
    <x v="89"/>
    <x v="5"/>
    <x v="0"/>
    <x v="0"/>
    <n v="1"/>
    <m/>
  </r>
  <r>
    <x v="0"/>
    <x v="30"/>
    <n v="35"/>
    <d v="2006-08-27T00:00:00"/>
    <x v="89"/>
    <x v="1"/>
    <x v="0"/>
    <x v="0"/>
    <n v="340"/>
    <m/>
  </r>
  <r>
    <x v="0"/>
    <x v="30"/>
    <n v="35"/>
    <d v="2006-08-27T00:00:00"/>
    <x v="89"/>
    <x v="0"/>
    <x v="0"/>
    <x v="0"/>
    <n v="2210"/>
    <m/>
  </r>
  <r>
    <x v="0"/>
    <x v="30"/>
    <n v="35"/>
    <d v="2006-08-28T00:00:00"/>
    <x v="90"/>
    <x v="2"/>
    <x v="0"/>
    <x v="0"/>
    <n v="4"/>
    <m/>
  </r>
  <r>
    <x v="0"/>
    <x v="30"/>
    <n v="35"/>
    <d v="2006-08-28T00:00:00"/>
    <x v="90"/>
    <x v="1"/>
    <x v="0"/>
    <x v="0"/>
    <n v="448"/>
    <m/>
  </r>
  <r>
    <x v="0"/>
    <x v="30"/>
    <n v="35"/>
    <d v="2006-08-28T00:00:00"/>
    <x v="90"/>
    <x v="0"/>
    <x v="0"/>
    <x v="0"/>
    <n v="1556"/>
    <m/>
  </r>
  <r>
    <x v="0"/>
    <x v="30"/>
    <n v="35"/>
    <d v="2006-08-29T00:00:00"/>
    <x v="91"/>
    <x v="2"/>
    <x v="0"/>
    <x v="0"/>
    <n v="8"/>
    <m/>
  </r>
  <r>
    <x v="0"/>
    <x v="30"/>
    <n v="35"/>
    <d v="2006-08-29T00:00:00"/>
    <x v="91"/>
    <x v="3"/>
    <x v="0"/>
    <x v="0"/>
    <n v="3"/>
    <m/>
  </r>
  <r>
    <x v="0"/>
    <x v="30"/>
    <n v="35"/>
    <d v="2006-08-29T00:00:00"/>
    <x v="91"/>
    <x v="1"/>
    <x v="0"/>
    <x v="0"/>
    <n v="545"/>
    <m/>
  </r>
  <r>
    <x v="0"/>
    <x v="30"/>
    <n v="35"/>
    <d v="2006-08-29T00:00:00"/>
    <x v="91"/>
    <x v="0"/>
    <x v="0"/>
    <x v="0"/>
    <n v="1426"/>
    <m/>
  </r>
  <r>
    <x v="0"/>
    <x v="30"/>
    <n v="35"/>
    <d v="2006-08-30T00:00:00"/>
    <x v="92"/>
    <x v="2"/>
    <x v="0"/>
    <x v="0"/>
    <n v="7"/>
    <m/>
  </r>
  <r>
    <x v="0"/>
    <x v="30"/>
    <n v="35"/>
    <d v="2006-08-30T00:00:00"/>
    <x v="92"/>
    <x v="3"/>
    <x v="0"/>
    <x v="0"/>
    <n v="2"/>
    <m/>
  </r>
  <r>
    <x v="0"/>
    <x v="30"/>
    <n v="35"/>
    <d v="2006-08-30T00:00:00"/>
    <x v="92"/>
    <x v="1"/>
    <x v="0"/>
    <x v="0"/>
    <n v="307"/>
    <m/>
  </r>
  <r>
    <x v="0"/>
    <x v="30"/>
    <n v="35"/>
    <d v="2006-08-30T00:00:00"/>
    <x v="92"/>
    <x v="0"/>
    <x v="0"/>
    <x v="0"/>
    <n v="1233"/>
    <m/>
  </r>
  <r>
    <x v="0"/>
    <x v="30"/>
    <n v="35"/>
    <d v="2006-08-31T00:00:00"/>
    <x v="93"/>
    <x v="2"/>
    <x v="0"/>
    <x v="0"/>
    <n v="15"/>
    <m/>
  </r>
  <r>
    <x v="0"/>
    <x v="30"/>
    <n v="35"/>
    <d v="2006-08-31T00:00:00"/>
    <x v="93"/>
    <x v="3"/>
    <x v="0"/>
    <x v="0"/>
    <n v="2"/>
    <m/>
  </r>
  <r>
    <x v="0"/>
    <x v="30"/>
    <n v="35"/>
    <d v="2006-08-31T00:00:00"/>
    <x v="93"/>
    <x v="5"/>
    <x v="0"/>
    <x v="0"/>
    <n v="2"/>
    <m/>
  </r>
  <r>
    <x v="0"/>
    <x v="30"/>
    <n v="35"/>
    <d v="2006-08-31T00:00:00"/>
    <x v="93"/>
    <x v="1"/>
    <x v="0"/>
    <x v="0"/>
    <n v="309"/>
    <m/>
  </r>
  <r>
    <x v="0"/>
    <x v="30"/>
    <n v="35"/>
    <d v="2006-08-31T00:00:00"/>
    <x v="93"/>
    <x v="0"/>
    <x v="0"/>
    <x v="0"/>
    <n v="2014"/>
    <m/>
  </r>
  <r>
    <x v="0"/>
    <x v="30"/>
    <n v="35"/>
    <d v="2006-09-01T00:00:00"/>
    <x v="94"/>
    <x v="2"/>
    <x v="0"/>
    <x v="0"/>
    <n v="1"/>
    <m/>
  </r>
  <r>
    <x v="0"/>
    <x v="30"/>
    <n v="35"/>
    <d v="2006-09-01T00:00:00"/>
    <x v="94"/>
    <x v="1"/>
    <x v="0"/>
    <x v="0"/>
    <n v="47"/>
    <m/>
  </r>
  <r>
    <x v="0"/>
    <x v="30"/>
    <n v="35"/>
    <d v="2006-09-01T00:00:00"/>
    <x v="94"/>
    <x v="0"/>
    <x v="0"/>
    <x v="0"/>
    <n v="426"/>
    <m/>
  </r>
  <r>
    <x v="0"/>
    <x v="30"/>
    <n v="35"/>
    <d v="2006-09-02T00:00:00"/>
    <x v="95"/>
    <x v="2"/>
    <x v="0"/>
    <x v="0"/>
    <n v="3"/>
    <m/>
  </r>
  <r>
    <x v="0"/>
    <x v="30"/>
    <n v="35"/>
    <d v="2006-09-02T00:00:00"/>
    <x v="95"/>
    <x v="1"/>
    <x v="0"/>
    <x v="0"/>
    <n v="89"/>
    <m/>
  </r>
  <r>
    <x v="0"/>
    <x v="30"/>
    <n v="35"/>
    <d v="2006-09-02T00:00:00"/>
    <x v="95"/>
    <x v="0"/>
    <x v="0"/>
    <x v="0"/>
    <n v="918"/>
    <m/>
  </r>
  <r>
    <x v="0"/>
    <x v="30"/>
    <n v="36"/>
    <d v="2006-09-03T00:00:00"/>
    <x v="96"/>
    <x v="2"/>
    <x v="0"/>
    <x v="0"/>
    <n v="2"/>
    <m/>
  </r>
  <r>
    <x v="0"/>
    <x v="30"/>
    <n v="36"/>
    <d v="2006-09-03T00:00:00"/>
    <x v="96"/>
    <x v="3"/>
    <x v="0"/>
    <x v="0"/>
    <n v="1"/>
    <m/>
  </r>
  <r>
    <x v="0"/>
    <x v="30"/>
    <n v="36"/>
    <d v="2006-09-03T00:00:00"/>
    <x v="96"/>
    <x v="1"/>
    <x v="0"/>
    <x v="0"/>
    <n v="241"/>
    <m/>
  </r>
  <r>
    <x v="0"/>
    <x v="30"/>
    <n v="36"/>
    <d v="2006-09-03T00:00:00"/>
    <x v="96"/>
    <x v="0"/>
    <x v="0"/>
    <x v="0"/>
    <n v="804"/>
    <m/>
  </r>
  <r>
    <x v="0"/>
    <x v="30"/>
    <n v="36"/>
    <d v="2006-09-04T00:00:00"/>
    <x v="97"/>
    <x v="2"/>
    <x v="0"/>
    <x v="0"/>
    <n v="8"/>
    <m/>
  </r>
  <r>
    <x v="0"/>
    <x v="30"/>
    <n v="36"/>
    <d v="2006-09-04T00:00:00"/>
    <x v="97"/>
    <x v="3"/>
    <x v="0"/>
    <x v="0"/>
    <n v="1"/>
    <m/>
  </r>
  <r>
    <x v="0"/>
    <x v="30"/>
    <n v="36"/>
    <d v="2006-09-04T00:00:00"/>
    <x v="97"/>
    <x v="1"/>
    <x v="0"/>
    <x v="0"/>
    <n v="243"/>
    <m/>
  </r>
  <r>
    <x v="0"/>
    <x v="30"/>
    <n v="36"/>
    <d v="2006-09-04T00:00:00"/>
    <x v="97"/>
    <x v="0"/>
    <x v="0"/>
    <x v="0"/>
    <n v="313"/>
    <m/>
  </r>
  <r>
    <x v="0"/>
    <x v="30"/>
    <n v="36"/>
    <d v="2006-09-05T00:00:00"/>
    <x v="98"/>
    <x v="2"/>
    <x v="0"/>
    <x v="0"/>
    <n v="9"/>
    <m/>
  </r>
  <r>
    <x v="0"/>
    <x v="30"/>
    <n v="36"/>
    <d v="2006-09-05T00:00:00"/>
    <x v="98"/>
    <x v="1"/>
    <x v="0"/>
    <x v="0"/>
    <n v="226"/>
    <m/>
  </r>
  <r>
    <x v="0"/>
    <x v="30"/>
    <n v="36"/>
    <d v="2006-09-05T00:00:00"/>
    <x v="98"/>
    <x v="0"/>
    <x v="0"/>
    <x v="0"/>
    <n v="840"/>
    <m/>
  </r>
  <r>
    <x v="0"/>
    <x v="30"/>
    <n v="36"/>
    <d v="2006-09-06T00:00:00"/>
    <x v="99"/>
    <x v="2"/>
    <x v="0"/>
    <x v="0"/>
    <n v="7"/>
    <m/>
  </r>
  <r>
    <x v="0"/>
    <x v="30"/>
    <n v="36"/>
    <d v="2006-09-06T00:00:00"/>
    <x v="99"/>
    <x v="3"/>
    <x v="0"/>
    <x v="0"/>
    <n v="8"/>
    <m/>
  </r>
  <r>
    <x v="0"/>
    <x v="30"/>
    <n v="36"/>
    <d v="2006-09-06T00:00:00"/>
    <x v="99"/>
    <x v="1"/>
    <x v="0"/>
    <x v="0"/>
    <n v="413"/>
    <m/>
  </r>
  <r>
    <x v="0"/>
    <x v="30"/>
    <n v="36"/>
    <d v="2006-09-06T00:00:00"/>
    <x v="99"/>
    <x v="0"/>
    <x v="0"/>
    <x v="0"/>
    <n v="1296"/>
    <m/>
  </r>
  <r>
    <x v="0"/>
    <x v="30"/>
    <n v="36"/>
    <d v="2006-09-07T00:00:00"/>
    <x v="100"/>
    <x v="2"/>
    <x v="0"/>
    <x v="0"/>
    <n v="15"/>
    <m/>
  </r>
  <r>
    <x v="0"/>
    <x v="30"/>
    <n v="36"/>
    <d v="2006-09-07T00:00:00"/>
    <x v="100"/>
    <x v="3"/>
    <x v="0"/>
    <x v="0"/>
    <n v="2"/>
    <m/>
  </r>
  <r>
    <x v="0"/>
    <x v="30"/>
    <n v="36"/>
    <d v="2006-09-07T00:00:00"/>
    <x v="100"/>
    <x v="1"/>
    <x v="0"/>
    <x v="0"/>
    <n v="532"/>
    <m/>
  </r>
  <r>
    <x v="0"/>
    <x v="30"/>
    <n v="36"/>
    <d v="2006-09-07T00:00:00"/>
    <x v="100"/>
    <x v="0"/>
    <x v="0"/>
    <x v="0"/>
    <n v="877"/>
    <m/>
  </r>
  <r>
    <x v="0"/>
    <x v="30"/>
    <n v="36"/>
    <d v="2006-09-08T00:00:00"/>
    <x v="101"/>
    <x v="2"/>
    <x v="0"/>
    <x v="0"/>
    <n v="14"/>
    <m/>
  </r>
  <r>
    <x v="0"/>
    <x v="30"/>
    <n v="36"/>
    <d v="2006-09-08T00:00:00"/>
    <x v="101"/>
    <x v="3"/>
    <x v="0"/>
    <x v="0"/>
    <n v="5"/>
    <m/>
  </r>
  <r>
    <x v="0"/>
    <x v="30"/>
    <n v="36"/>
    <d v="2006-09-08T00:00:00"/>
    <x v="101"/>
    <x v="1"/>
    <x v="0"/>
    <x v="0"/>
    <n v="259"/>
    <m/>
  </r>
  <r>
    <x v="0"/>
    <x v="30"/>
    <n v="36"/>
    <d v="2006-09-08T00:00:00"/>
    <x v="101"/>
    <x v="0"/>
    <x v="0"/>
    <x v="0"/>
    <n v="590"/>
    <m/>
  </r>
  <r>
    <x v="0"/>
    <x v="30"/>
    <n v="36"/>
    <d v="2006-09-09T00:00:00"/>
    <x v="102"/>
    <x v="2"/>
    <x v="0"/>
    <x v="0"/>
    <n v="6"/>
    <m/>
  </r>
  <r>
    <x v="0"/>
    <x v="30"/>
    <n v="36"/>
    <d v="2006-09-09T00:00:00"/>
    <x v="102"/>
    <x v="3"/>
    <x v="0"/>
    <x v="0"/>
    <n v="7"/>
    <m/>
  </r>
  <r>
    <x v="0"/>
    <x v="30"/>
    <n v="36"/>
    <d v="2006-09-09T00:00:00"/>
    <x v="102"/>
    <x v="1"/>
    <x v="0"/>
    <x v="0"/>
    <n v="133"/>
    <m/>
  </r>
  <r>
    <x v="0"/>
    <x v="30"/>
    <n v="36"/>
    <d v="2006-09-09T00:00:00"/>
    <x v="102"/>
    <x v="0"/>
    <x v="0"/>
    <x v="0"/>
    <n v="781"/>
    <m/>
  </r>
  <r>
    <x v="0"/>
    <x v="30"/>
    <n v="37"/>
    <d v="2006-09-10T00:00:00"/>
    <x v="103"/>
    <x v="2"/>
    <x v="0"/>
    <x v="0"/>
    <n v="15"/>
    <m/>
  </r>
  <r>
    <x v="0"/>
    <x v="30"/>
    <n v="37"/>
    <d v="2006-09-10T00:00:00"/>
    <x v="103"/>
    <x v="3"/>
    <x v="0"/>
    <x v="0"/>
    <n v="29"/>
    <m/>
  </r>
  <r>
    <x v="0"/>
    <x v="30"/>
    <n v="37"/>
    <d v="2006-09-10T00:00:00"/>
    <x v="103"/>
    <x v="1"/>
    <x v="0"/>
    <x v="0"/>
    <n v="188"/>
    <m/>
  </r>
  <r>
    <x v="0"/>
    <x v="30"/>
    <n v="37"/>
    <d v="2006-09-10T00:00:00"/>
    <x v="103"/>
    <x v="0"/>
    <x v="0"/>
    <x v="0"/>
    <n v="1060"/>
    <m/>
  </r>
  <r>
    <x v="0"/>
    <x v="30"/>
    <n v="37"/>
    <d v="2006-09-11T00:00:00"/>
    <x v="104"/>
    <x v="2"/>
    <x v="0"/>
    <x v="0"/>
    <n v="10"/>
    <m/>
  </r>
  <r>
    <x v="0"/>
    <x v="30"/>
    <n v="37"/>
    <d v="2006-09-11T00:00:00"/>
    <x v="104"/>
    <x v="3"/>
    <x v="0"/>
    <x v="0"/>
    <n v="32"/>
    <m/>
  </r>
  <r>
    <x v="0"/>
    <x v="30"/>
    <n v="37"/>
    <d v="2006-09-11T00:00:00"/>
    <x v="104"/>
    <x v="1"/>
    <x v="0"/>
    <x v="0"/>
    <n v="129"/>
    <m/>
  </r>
  <r>
    <x v="0"/>
    <x v="30"/>
    <n v="37"/>
    <d v="2006-09-11T00:00:00"/>
    <x v="104"/>
    <x v="0"/>
    <x v="0"/>
    <x v="0"/>
    <n v="747"/>
    <m/>
  </r>
  <r>
    <x v="0"/>
    <x v="30"/>
    <n v="37"/>
    <d v="2006-09-12T00:00:00"/>
    <x v="105"/>
    <x v="2"/>
    <x v="0"/>
    <x v="0"/>
    <n v="9"/>
    <m/>
  </r>
  <r>
    <x v="0"/>
    <x v="30"/>
    <n v="37"/>
    <d v="2006-09-12T00:00:00"/>
    <x v="105"/>
    <x v="3"/>
    <x v="0"/>
    <x v="0"/>
    <n v="27"/>
    <m/>
  </r>
  <r>
    <x v="0"/>
    <x v="30"/>
    <n v="37"/>
    <d v="2006-09-12T00:00:00"/>
    <x v="105"/>
    <x v="5"/>
    <x v="0"/>
    <x v="0"/>
    <n v="2"/>
    <m/>
  </r>
  <r>
    <x v="0"/>
    <x v="30"/>
    <n v="37"/>
    <d v="2006-09-12T00:00:00"/>
    <x v="105"/>
    <x v="1"/>
    <x v="0"/>
    <x v="0"/>
    <n v="94"/>
    <m/>
  </r>
  <r>
    <x v="0"/>
    <x v="30"/>
    <n v="37"/>
    <d v="2006-09-12T00:00:00"/>
    <x v="105"/>
    <x v="0"/>
    <x v="0"/>
    <x v="0"/>
    <n v="661"/>
    <m/>
  </r>
  <r>
    <x v="0"/>
    <x v="30"/>
    <n v="37"/>
    <d v="2006-09-13T00:00:00"/>
    <x v="106"/>
    <x v="2"/>
    <x v="0"/>
    <x v="0"/>
    <n v="18"/>
    <m/>
  </r>
  <r>
    <x v="0"/>
    <x v="30"/>
    <n v="37"/>
    <d v="2006-09-13T00:00:00"/>
    <x v="106"/>
    <x v="3"/>
    <x v="0"/>
    <x v="0"/>
    <n v="25"/>
    <m/>
  </r>
  <r>
    <x v="0"/>
    <x v="30"/>
    <n v="37"/>
    <d v="2006-09-13T00:00:00"/>
    <x v="106"/>
    <x v="5"/>
    <x v="0"/>
    <x v="0"/>
    <n v="1"/>
    <m/>
  </r>
  <r>
    <x v="0"/>
    <x v="30"/>
    <n v="37"/>
    <d v="2006-09-13T00:00:00"/>
    <x v="106"/>
    <x v="1"/>
    <x v="0"/>
    <x v="0"/>
    <n v="245"/>
    <m/>
  </r>
  <r>
    <x v="0"/>
    <x v="30"/>
    <n v="37"/>
    <d v="2006-09-13T00:00:00"/>
    <x v="106"/>
    <x v="0"/>
    <x v="0"/>
    <x v="0"/>
    <n v="543"/>
    <m/>
  </r>
  <r>
    <x v="0"/>
    <x v="31"/>
    <n v="23"/>
    <d v="2007-06-04T00:00:00"/>
    <x v="5"/>
    <x v="0"/>
    <x v="0"/>
    <x v="0"/>
    <n v="16"/>
    <m/>
  </r>
  <r>
    <x v="0"/>
    <x v="31"/>
    <n v="23"/>
    <d v="2007-06-05T00:00:00"/>
    <x v="6"/>
    <x v="0"/>
    <x v="0"/>
    <x v="0"/>
    <n v="10"/>
    <m/>
  </r>
  <r>
    <x v="0"/>
    <x v="31"/>
    <n v="23"/>
    <d v="2007-06-06T00:00:00"/>
    <x v="7"/>
    <x v="0"/>
    <x v="0"/>
    <x v="0"/>
    <n v="23"/>
    <m/>
  </r>
  <r>
    <x v="0"/>
    <x v="31"/>
    <n v="23"/>
    <d v="2007-06-07T00:00:00"/>
    <x v="8"/>
    <x v="0"/>
    <x v="0"/>
    <x v="0"/>
    <n v="67"/>
    <m/>
  </r>
  <r>
    <x v="0"/>
    <x v="31"/>
    <n v="23"/>
    <d v="2007-06-08T00:00:00"/>
    <x v="9"/>
    <x v="0"/>
    <x v="0"/>
    <x v="0"/>
    <n v="152"/>
    <m/>
  </r>
  <r>
    <x v="0"/>
    <x v="31"/>
    <n v="23"/>
    <d v="2007-06-09T00:00:00"/>
    <x v="10"/>
    <x v="5"/>
    <x v="0"/>
    <x v="0"/>
    <n v="3"/>
    <m/>
  </r>
  <r>
    <x v="0"/>
    <x v="31"/>
    <n v="23"/>
    <d v="2007-06-09T00:00:00"/>
    <x v="10"/>
    <x v="0"/>
    <x v="0"/>
    <x v="0"/>
    <n v="150"/>
    <m/>
  </r>
  <r>
    <x v="0"/>
    <x v="31"/>
    <n v="24"/>
    <d v="2007-06-10T00:00:00"/>
    <x v="11"/>
    <x v="0"/>
    <x v="0"/>
    <x v="0"/>
    <n v="103"/>
    <m/>
  </r>
  <r>
    <x v="0"/>
    <x v="31"/>
    <n v="24"/>
    <d v="2007-06-11T00:00:00"/>
    <x v="12"/>
    <x v="5"/>
    <x v="0"/>
    <x v="0"/>
    <n v="1"/>
    <m/>
  </r>
  <r>
    <x v="0"/>
    <x v="31"/>
    <n v="24"/>
    <d v="2007-06-11T00:00:00"/>
    <x v="12"/>
    <x v="0"/>
    <x v="0"/>
    <x v="0"/>
    <n v="302"/>
    <m/>
  </r>
  <r>
    <x v="0"/>
    <x v="31"/>
    <n v="24"/>
    <d v="2007-06-12T00:00:00"/>
    <x v="13"/>
    <x v="0"/>
    <x v="0"/>
    <x v="0"/>
    <n v="383"/>
    <m/>
  </r>
  <r>
    <x v="0"/>
    <x v="31"/>
    <n v="24"/>
    <d v="2007-06-13T00:00:00"/>
    <x v="14"/>
    <x v="0"/>
    <x v="0"/>
    <x v="0"/>
    <n v="462"/>
    <m/>
  </r>
  <r>
    <x v="0"/>
    <x v="31"/>
    <n v="24"/>
    <d v="2007-06-14T00:00:00"/>
    <x v="15"/>
    <x v="5"/>
    <x v="0"/>
    <x v="0"/>
    <n v="1"/>
    <m/>
  </r>
  <r>
    <x v="0"/>
    <x v="31"/>
    <n v="24"/>
    <d v="2007-06-14T00:00:00"/>
    <x v="15"/>
    <x v="0"/>
    <x v="0"/>
    <x v="0"/>
    <n v="518"/>
    <m/>
  </r>
  <r>
    <x v="0"/>
    <x v="31"/>
    <n v="24"/>
    <d v="2007-06-15T00:00:00"/>
    <x v="16"/>
    <x v="0"/>
    <x v="0"/>
    <x v="0"/>
    <n v="871"/>
    <m/>
  </r>
  <r>
    <x v="0"/>
    <x v="31"/>
    <n v="24"/>
    <d v="2007-06-16T00:00:00"/>
    <x v="17"/>
    <x v="0"/>
    <x v="0"/>
    <x v="0"/>
    <n v="266"/>
    <m/>
  </r>
  <r>
    <x v="0"/>
    <x v="31"/>
    <n v="25"/>
    <d v="2007-06-17T00:00:00"/>
    <x v="18"/>
    <x v="5"/>
    <x v="0"/>
    <x v="0"/>
    <n v="1"/>
    <m/>
  </r>
  <r>
    <x v="0"/>
    <x v="31"/>
    <n v="25"/>
    <d v="2007-06-17T00:00:00"/>
    <x v="18"/>
    <x v="0"/>
    <x v="0"/>
    <x v="0"/>
    <n v="373"/>
    <m/>
  </r>
  <r>
    <x v="0"/>
    <x v="31"/>
    <n v="25"/>
    <d v="2007-06-18T00:00:00"/>
    <x v="19"/>
    <x v="0"/>
    <x v="0"/>
    <x v="0"/>
    <n v="260"/>
    <m/>
  </r>
  <r>
    <x v="0"/>
    <x v="31"/>
    <n v="25"/>
    <d v="2007-06-19T00:00:00"/>
    <x v="20"/>
    <x v="0"/>
    <x v="0"/>
    <x v="0"/>
    <n v="647"/>
    <m/>
  </r>
  <r>
    <x v="0"/>
    <x v="31"/>
    <n v="25"/>
    <d v="2007-06-20T00:00:00"/>
    <x v="21"/>
    <x v="5"/>
    <x v="0"/>
    <x v="0"/>
    <n v="1"/>
    <m/>
  </r>
  <r>
    <x v="0"/>
    <x v="31"/>
    <n v="25"/>
    <d v="2007-06-20T00:00:00"/>
    <x v="21"/>
    <x v="0"/>
    <x v="0"/>
    <x v="0"/>
    <n v="570"/>
    <m/>
  </r>
  <r>
    <x v="0"/>
    <x v="31"/>
    <n v="25"/>
    <d v="2007-06-21T00:00:00"/>
    <x v="22"/>
    <x v="0"/>
    <x v="0"/>
    <x v="0"/>
    <n v="490"/>
    <m/>
  </r>
  <r>
    <x v="0"/>
    <x v="31"/>
    <n v="25"/>
    <d v="2007-06-22T00:00:00"/>
    <x v="23"/>
    <x v="0"/>
    <x v="0"/>
    <x v="0"/>
    <n v="286"/>
    <m/>
  </r>
  <r>
    <x v="0"/>
    <x v="31"/>
    <n v="25"/>
    <d v="2007-06-23T00:00:00"/>
    <x v="24"/>
    <x v="5"/>
    <x v="0"/>
    <x v="0"/>
    <n v="2"/>
    <m/>
  </r>
  <r>
    <x v="0"/>
    <x v="31"/>
    <n v="25"/>
    <d v="2007-06-23T00:00:00"/>
    <x v="24"/>
    <x v="0"/>
    <x v="0"/>
    <x v="0"/>
    <n v="234"/>
    <m/>
  </r>
  <r>
    <x v="0"/>
    <x v="31"/>
    <n v="26"/>
    <d v="2007-06-24T00:00:00"/>
    <x v="25"/>
    <x v="0"/>
    <x v="0"/>
    <x v="0"/>
    <n v="391"/>
    <m/>
  </r>
  <r>
    <x v="0"/>
    <x v="31"/>
    <n v="26"/>
    <d v="2007-06-25T00:00:00"/>
    <x v="26"/>
    <x v="5"/>
    <x v="0"/>
    <x v="0"/>
    <n v="1"/>
    <m/>
  </r>
  <r>
    <x v="0"/>
    <x v="31"/>
    <n v="26"/>
    <d v="2007-06-25T00:00:00"/>
    <x v="26"/>
    <x v="0"/>
    <x v="0"/>
    <x v="0"/>
    <n v="481"/>
    <m/>
  </r>
  <r>
    <x v="0"/>
    <x v="31"/>
    <n v="26"/>
    <d v="2007-06-26T00:00:00"/>
    <x v="27"/>
    <x v="5"/>
    <x v="0"/>
    <x v="0"/>
    <n v="6"/>
    <m/>
  </r>
  <r>
    <x v="0"/>
    <x v="31"/>
    <n v="26"/>
    <d v="2007-06-26T00:00:00"/>
    <x v="27"/>
    <x v="0"/>
    <x v="0"/>
    <x v="0"/>
    <n v="632"/>
    <m/>
  </r>
  <r>
    <x v="0"/>
    <x v="31"/>
    <n v="26"/>
    <d v="2007-06-27T00:00:00"/>
    <x v="28"/>
    <x v="5"/>
    <x v="0"/>
    <x v="0"/>
    <n v="4"/>
    <m/>
  </r>
  <r>
    <x v="0"/>
    <x v="31"/>
    <n v="26"/>
    <d v="2007-06-27T00:00:00"/>
    <x v="28"/>
    <x v="0"/>
    <x v="0"/>
    <x v="0"/>
    <n v="476"/>
    <m/>
  </r>
  <r>
    <x v="0"/>
    <x v="31"/>
    <n v="26"/>
    <d v="2007-06-28T00:00:00"/>
    <x v="29"/>
    <x v="4"/>
    <x v="0"/>
    <x v="0"/>
    <n v="1"/>
    <m/>
  </r>
  <r>
    <x v="0"/>
    <x v="31"/>
    <n v="26"/>
    <d v="2007-06-28T00:00:00"/>
    <x v="29"/>
    <x v="5"/>
    <x v="0"/>
    <x v="0"/>
    <n v="1"/>
    <m/>
  </r>
  <r>
    <x v="0"/>
    <x v="31"/>
    <n v="26"/>
    <d v="2007-06-28T00:00:00"/>
    <x v="29"/>
    <x v="0"/>
    <x v="0"/>
    <x v="0"/>
    <n v="521"/>
    <m/>
  </r>
  <r>
    <x v="0"/>
    <x v="31"/>
    <n v="26"/>
    <d v="2007-06-29T00:00:00"/>
    <x v="30"/>
    <x v="5"/>
    <x v="0"/>
    <x v="0"/>
    <n v="1"/>
    <m/>
  </r>
  <r>
    <x v="0"/>
    <x v="31"/>
    <n v="26"/>
    <d v="2007-06-29T00:00:00"/>
    <x v="30"/>
    <x v="0"/>
    <x v="0"/>
    <x v="0"/>
    <n v="115"/>
    <m/>
  </r>
  <r>
    <x v="0"/>
    <x v="31"/>
    <n v="26"/>
    <d v="2007-06-30T00:00:00"/>
    <x v="31"/>
    <x v="4"/>
    <x v="0"/>
    <x v="0"/>
    <n v="1"/>
    <m/>
  </r>
  <r>
    <x v="0"/>
    <x v="31"/>
    <n v="26"/>
    <d v="2007-06-30T00:00:00"/>
    <x v="31"/>
    <x v="5"/>
    <x v="0"/>
    <x v="0"/>
    <n v="3"/>
    <m/>
  </r>
  <r>
    <x v="0"/>
    <x v="31"/>
    <n v="26"/>
    <d v="2007-06-30T00:00:00"/>
    <x v="31"/>
    <x v="0"/>
    <x v="0"/>
    <x v="0"/>
    <n v="243"/>
    <m/>
  </r>
  <r>
    <x v="0"/>
    <x v="31"/>
    <n v="27"/>
    <d v="2007-07-01T00:00:00"/>
    <x v="32"/>
    <x v="4"/>
    <x v="0"/>
    <x v="0"/>
    <n v="1"/>
    <m/>
  </r>
  <r>
    <x v="0"/>
    <x v="31"/>
    <n v="27"/>
    <d v="2007-07-01T00:00:00"/>
    <x v="32"/>
    <x v="5"/>
    <x v="0"/>
    <x v="0"/>
    <n v="2"/>
    <m/>
  </r>
  <r>
    <x v="0"/>
    <x v="31"/>
    <n v="27"/>
    <d v="2007-07-01T00:00:00"/>
    <x v="32"/>
    <x v="0"/>
    <x v="0"/>
    <x v="0"/>
    <n v="167"/>
    <m/>
  </r>
  <r>
    <x v="0"/>
    <x v="31"/>
    <n v="27"/>
    <d v="2007-07-02T00:00:00"/>
    <x v="33"/>
    <x v="5"/>
    <x v="0"/>
    <x v="0"/>
    <n v="2"/>
    <m/>
  </r>
  <r>
    <x v="0"/>
    <x v="31"/>
    <n v="27"/>
    <d v="2007-07-02T00:00:00"/>
    <x v="33"/>
    <x v="0"/>
    <x v="0"/>
    <x v="0"/>
    <n v="534"/>
    <m/>
  </r>
  <r>
    <x v="0"/>
    <x v="31"/>
    <n v="27"/>
    <d v="2007-07-03T00:00:00"/>
    <x v="34"/>
    <x v="0"/>
    <x v="0"/>
    <x v="0"/>
    <n v="392"/>
    <m/>
  </r>
  <r>
    <x v="0"/>
    <x v="31"/>
    <n v="27"/>
    <d v="2007-07-04T00:00:00"/>
    <x v="35"/>
    <x v="5"/>
    <x v="0"/>
    <x v="0"/>
    <n v="3"/>
    <m/>
  </r>
  <r>
    <x v="0"/>
    <x v="31"/>
    <n v="27"/>
    <d v="2007-07-04T00:00:00"/>
    <x v="35"/>
    <x v="0"/>
    <x v="0"/>
    <x v="0"/>
    <n v="454"/>
    <m/>
  </r>
  <r>
    <x v="0"/>
    <x v="31"/>
    <n v="27"/>
    <d v="2007-07-05T00:00:00"/>
    <x v="36"/>
    <x v="2"/>
    <x v="0"/>
    <x v="0"/>
    <n v="2"/>
    <m/>
  </r>
  <r>
    <x v="0"/>
    <x v="31"/>
    <n v="27"/>
    <d v="2007-07-05T00:00:00"/>
    <x v="36"/>
    <x v="5"/>
    <x v="0"/>
    <x v="0"/>
    <n v="2"/>
    <m/>
  </r>
  <r>
    <x v="0"/>
    <x v="31"/>
    <n v="27"/>
    <d v="2007-07-05T00:00:00"/>
    <x v="36"/>
    <x v="0"/>
    <x v="0"/>
    <x v="0"/>
    <n v="157"/>
    <m/>
  </r>
  <r>
    <x v="0"/>
    <x v="31"/>
    <n v="27"/>
    <d v="2007-07-06T00:00:00"/>
    <x v="37"/>
    <x v="2"/>
    <x v="0"/>
    <x v="0"/>
    <n v="1"/>
    <m/>
  </r>
  <r>
    <x v="0"/>
    <x v="31"/>
    <n v="27"/>
    <d v="2007-07-06T00:00:00"/>
    <x v="37"/>
    <x v="5"/>
    <x v="0"/>
    <x v="0"/>
    <n v="2"/>
    <m/>
  </r>
  <r>
    <x v="0"/>
    <x v="31"/>
    <n v="27"/>
    <d v="2007-07-06T00:00:00"/>
    <x v="37"/>
    <x v="0"/>
    <x v="0"/>
    <x v="0"/>
    <n v="145"/>
    <m/>
  </r>
  <r>
    <x v="0"/>
    <x v="31"/>
    <n v="27"/>
    <d v="2007-07-07T00:00:00"/>
    <x v="38"/>
    <x v="1"/>
    <x v="0"/>
    <x v="0"/>
    <n v="1"/>
    <m/>
  </r>
  <r>
    <x v="0"/>
    <x v="31"/>
    <n v="27"/>
    <d v="2007-07-07T00:00:00"/>
    <x v="38"/>
    <x v="0"/>
    <x v="0"/>
    <x v="0"/>
    <n v="197"/>
    <m/>
  </r>
  <r>
    <x v="0"/>
    <x v="31"/>
    <n v="28"/>
    <d v="2007-07-08T00:00:00"/>
    <x v="39"/>
    <x v="2"/>
    <x v="0"/>
    <x v="0"/>
    <n v="3"/>
    <m/>
  </r>
  <r>
    <x v="0"/>
    <x v="31"/>
    <n v="28"/>
    <d v="2007-07-08T00:00:00"/>
    <x v="39"/>
    <x v="0"/>
    <x v="0"/>
    <x v="0"/>
    <n v="303"/>
    <m/>
  </r>
  <r>
    <x v="0"/>
    <x v="31"/>
    <n v="28"/>
    <d v="2007-07-09T00:00:00"/>
    <x v="40"/>
    <x v="1"/>
    <x v="0"/>
    <x v="0"/>
    <n v="2"/>
    <m/>
  </r>
  <r>
    <x v="0"/>
    <x v="31"/>
    <n v="28"/>
    <d v="2007-07-09T00:00:00"/>
    <x v="40"/>
    <x v="0"/>
    <x v="0"/>
    <x v="0"/>
    <n v="376"/>
    <m/>
  </r>
  <r>
    <x v="0"/>
    <x v="31"/>
    <n v="28"/>
    <d v="2007-07-10T00:00:00"/>
    <x v="41"/>
    <x v="2"/>
    <x v="0"/>
    <x v="0"/>
    <n v="3"/>
    <m/>
  </r>
  <r>
    <x v="0"/>
    <x v="31"/>
    <n v="28"/>
    <d v="2007-07-10T00:00:00"/>
    <x v="41"/>
    <x v="5"/>
    <x v="0"/>
    <x v="0"/>
    <n v="1"/>
    <m/>
  </r>
  <r>
    <x v="0"/>
    <x v="31"/>
    <n v="28"/>
    <d v="2007-07-10T00:00:00"/>
    <x v="41"/>
    <x v="1"/>
    <x v="0"/>
    <x v="0"/>
    <n v="1"/>
    <m/>
  </r>
  <r>
    <x v="0"/>
    <x v="31"/>
    <n v="28"/>
    <d v="2007-07-10T00:00:00"/>
    <x v="41"/>
    <x v="0"/>
    <x v="0"/>
    <x v="0"/>
    <n v="660"/>
    <m/>
  </r>
  <r>
    <x v="0"/>
    <x v="31"/>
    <n v="28"/>
    <d v="2007-07-11T00:00:00"/>
    <x v="42"/>
    <x v="5"/>
    <x v="0"/>
    <x v="0"/>
    <n v="1"/>
    <m/>
  </r>
  <r>
    <x v="0"/>
    <x v="31"/>
    <n v="28"/>
    <d v="2007-07-11T00:00:00"/>
    <x v="42"/>
    <x v="1"/>
    <x v="0"/>
    <x v="0"/>
    <n v="6"/>
    <m/>
  </r>
  <r>
    <x v="0"/>
    <x v="31"/>
    <n v="28"/>
    <d v="2007-07-11T00:00:00"/>
    <x v="42"/>
    <x v="0"/>
    <x v="0"/>
    <x v="0"/>
    <n v="879"/>
    <m/>
  </r>
  <r>
    <x v="0"/>
    <x v="31"/>
    <n v="28"/>
    <d v="2007-07-12T00:00:00"/>
    <x v="43"/>
    <x v="2"/>
    <x v="0"/>
    <x v="0"/>
    <n v="1"/>
    <m/>
  </r>
  <r>
    <x v="0"/>
    <x v="31"/>
    <n v="28"/>
    <d v="2007-07-12T00:00:00"/>
    <x v="43"/>
    <x v="1"/>
    <x v="0"/>
    <x v="0"/>
    <n v="3"/>
    <m/>
  </r>
  <r>
    <x v="0"/>
    <x v="31"/>
    <n v="28"/>
    <d v="2007-07-12T00:00:00"/>
    <x v="43"/>
    <x v="0"/>
    <x v="0"/>
    <x v="0"/>
    <n v="393"/>
    <m/>
  </r>
  <r>
    <x v="0"/>
    <x v="31"/>
    <n v="28"/>
    <d v="2007-07-13T00:00:00"/>
    <x v="44"/>
    <x v="4"/>
    <x v="0"/>
    <x v="0"/>
    <n v="1"/>
    <m/>
  </r>
  <r>
    <x v="0"/>
    <x v="31"/>
    <n v="28"/>
    <d v="2007-07-13T00:00:00"/>
    <x v="44"/>
    <x v="2"/>
    <x v="0"/>
    <x v="0"/>
    <n v="1"/>
    <m/>
  </r>
  <r>
    <x v="0"/>
    <x v="31"/>
    <n v="28"/>
    <d v="2007-07-13T00:00:00"/>
    <x v="44"/>
    <x v="5"/>
    <x v="0"/>
    <x v="0"/>
    <n v="1"/>
    <m/>
  </r>
  <r>
    <x v="0"/>
    <x v="31"/>
    <n v="28"/>
    <d v="2007-07-13T00:00:00"/>
    <x v="44"/>
    <x v="1"/>
    <x v="0"/>
    <x v="0"/>
    <n v="1"/>
    <m/>
  </r>
  <r>
    <x v="0"/>
    <x v="31"/>
    <n v="28"/>
    <d v="2007-07-13T00:00:00"/>
    <x v="44"/>
    <x v="0"/>
    <x v="0"/>
    <x v="0"/>
    <n v="158"/>
    <m/>
  </r>
  <r>
    <x v="0"/>
    <x v="31"/>
    <n v="28"/>
    <d v="2007-07-14T00:00:00"/>
    <x v="45"/>
    <x v="4"/>
    <x v="0"/>
    <x v="0"/>
    <n v="1"/>
    <m/>
  </r>
  <r>
    <x v="0"/>
    <x v="31"/>
    <n v="28"/>
    <d v="2007-07-14T00:00:00"/>
    <x v="45"/>
    <x v="2"/>
    <x v="0"/>
    <x v="0"/>
    <n v="1"/>
    <m/>
  </r>
  <r>
    <x v="0"/>
    <x v="31"/>
    <n v="28"/>
    <d v="2007-07-14T00:00:00"/>
    <x v="45"/>
    <x v="5"/>
    <x v="0"/>
    <x v="0"/>
    <n v="1"/>
    <m/>
  </r>
  <r>
    <x v="0"/>
    <x v="31"/>
    <n v="28"/>
    <d v="2007-07-14T00:00:00"/>
    <x v="45"/>
    <x v="0"/>
    <x v="0"/>
    <x v="0"/>
    <n v="87"/>
    <m/>
  </r>
  <r>
    <x v="0"/>
    <x v="31"/>
    <n v="29"/>
    <d v="2007-07-15T00:00:00"/>
    <x v="46"/>
    <x v="4"/>
    <x v="0"/>
    <x v="0"/>
    <n v="1"/>
    <m/>
  </r>
  <r>
    <x v="0"/>
    <x v="31"/>
    <n v="29"/>
    <d v="2007-07-15T00:00:00"/>
    <x v="46"/>
    <x v="5"/>
    <x v="0"/>
    <x v="0"/>
    <n v="1"/>
    <m/>
  </r>
  <r>
    <x v="0"/>
    <x v="31"/>
    <n v="29"/>
    <d v="2007-07-15T00:00:00"/>
    <x v="46"/>
    <x v="0"/>
    <x v="0"/>
    <x v="0"/>
    <n v="210"/>
    <m/>
  </r>
  <r>
    <x v="0"/>
    <x v="31"/>
    <n v="29"/>
    <d v="2007-07-16T00:00:00"/>
    <x v="47"/>
    <x v="2"/>
    <x v="0"/>
    <x v="0"/>
    <n v="2"/>
    <s v="steady rain over the last several days, weir pulled at 2145"/>
  </r>
  <r>
    <x v="0"/>
    <x v="31"/>
    <n v="29"/>
    <d v="2007-07-16T00:00:00"/>
    <x v="47"/>
    <x v="1"/>
    <x v="0"/>
    <x v="0"/>
    <n v="1"/>
    <s v="steady rain over the last several days, weir pulled at 2145"/>
  </r>
  <r>
    <x v="0"/>
    <x v="31"/>
    <n v="29"/>
    <d v="2007-07-16T00:00:00"/>
    <x v="47"/>
    <x v="0"/>
    <x v="0"/>
    <x v="0"/>
    <n v="184"/>
    <s v="steady rain over the last several days, weir pulled at 2145"/>
  </r>
  <r>
    <x v="0"/>
    <x v="31"/>
    <n v="29"/>
    <d v="2007-07-17T00:00:00"/>
    <x v="48"/>
    <x v="0"/>
    <x v="1"/>
    <x v="0"/>
    <n v="117"/>
    <s v="Calculated value - Heinl 1-6-2014"/>
  </r>
  <r>
    <x v="0"/>
    <x v="31"/>
    <n v="29"/>
    <d v="2007-07-18T00:00:00"/>
    <x v="49"/>
    <x v="4"/>
    <x v="0"/>
    <x v="0"/>
    <n v="1"/>
    <s v="fish tight at 1100"/>
  </r>
  <r>
    <x v="0"/>
    <x v="31"/>
    <n v="29"/>
    <d v="2007-07-18T00:00:00"/>
    <x v="49"/>
    <x v="2"/>
    <x v="0"/>
    <x v="0"/>
    <n v="2"/>
    <s v="fish tight at 1100"/>
  </r>
  <r>
    <x v="0"/>
    <x v="31"/>
    <n v="29"/>
    <d v="2007-07-18T00:00:00"/>
    <x v="49"/>
    <x v="5"/>
    <x v="0"/>
    <x v="0"/>
    <n v="1"/>
    <s v="fish tight at 1100"/>
  </r>
  <r>
    <x v="0"/>
    <x v="31"/>
    <n v="29"/>
    <d v="2007-07-18T00:00:00"/>
    <x v="49"/>
    <x v="1"/>
    <x v="0"/>
    <x v="0"/>
    <n v="3"/>
    <s v="fish tight at 1100"/>
  </r>
  <r>
    <x v="0"/>
    <x v="31"/>
    <n v="29"/>
    <d v="2007-07-18T00:00:00"/>
    <x v="49"/>
    <x v="0"/>
    <x v="0"/>
    <x v="0"/>
    <n v="23"/>
    <s v="fish tight at 1100"/>
  </r>
  <r>
    <x v="0"/>
    <x v="31"/>
    <n v="29"/>
    <d v="2007-07-19T00:00:00"/>
    <x v="50"/>
    <x v="1"/>
    <x v="0"/>
    <x v="0"/>
    <n v="3"/>
    <m/>
  </r>
  <r>
    <x v="0"/>
    <x v="31"/>
    <n v="29"/>
    <d v="2007-07-19T00:00:00"/>
    <x v="50"/>
    <x v="0"/>
    <x v="0"/>
    <x v="0"/>
    <n v="51"/>
    <m/>
  </r>
  <r>
    <x v="0"/>
    <x v="31"/>
    <n v="29"/>
    <d v="2007-07-20T00:00:00"/>
    <x v="51"/>
    <x v="2"/>
    <x v="0"/>
    <x v="0"/>
    <n v="4"/>
    <m/>
  </r>
  <r>
    <x v="0"/>
    <x v="31"/>
    <n v="29"/>
    <d v="2007-07-20T00:00:00"/>
    <x v="51"/>
    <x v="5"/>
    <x v="0"/>
    <x v="0"/>
    <n v="2"/>
    <m/>
  </r>
  <r>
    <x v="0"/>
    <x v="31"/>
    <n v="29"/>
    <d v="2007-07-20T00:00:00"/>
    <x v="51"/>
    <x v="1"/>
    <x v="0"/>
    <x v="0"/>
    <n v="8"/>
    <m/>
  </r>
  <r>
    <x v="0"/>
    <x v="31"/>
    <n v="29"/>
    <d v="2007-07-20T00:00:00"/>
    <x v="51"/>
    <x v="0"/>
    <x v="0"/>
    <x v="0"/>
    <n v="208"/>
    <m/>
  </r>
  <r>
    <x v="0"/>
    <x v="31"/>
    <n v="29"/>
    <d v="2007-07-21T00:00:00"/>
    <x v="52"/>
    <x v="4"/>
    <x v="0"/>
    <x v="0"/>
    <n v="1"/>
    <m/>
  </r>
  <r>
    <x v="0"/>
    <x v="31"/>
    <n v="29"/>
    <d v="2007-07-21T00:00:00"/>
    <x v="52"/>
    <x v="2"/>
    <x v="0"/>
    <x v="0"/>
    <n v="2"/>
    <m/>
  </r>
  <r>
    <x v="0"/>
    <x v="31"/>
    <n v="29"/>
    <d v="2007-07-21T00:00:00"/>
    <x v="52"/>
    <x v="5"/>
    <x v="0"/>
    <x v="0"/>
    <n v="1"/>
    <m/>
  </r>
  <r>
    <x v="0"/>
    <x v="31"/>
    <n v="29"/>
    <d v="2007-07-21T00:00:00"/>
    <x v="52"/>
    <x v="1"/>
    <x v="0"/>
    <x v="0"/>
    <n v="7"/>
    <m/>
  </r>
  <r>
    <x v="0"/>
    <x v="31"/>
    <n v="29"/>
    <d v="2007-07-21T00:00:00"/>
    <x v="52"/>
    <x v="0"/>
    <x v="0"/>
    <x v="0"/>
    <n v="280"/>
    <m/>
  </r>
  <r>
    <x v="0"/>
    <x v="31"/>
    <n v="30"/>
    <d v="2007-07-22T00:00:00"/>
    <x v="53"/>
    <x v="4"/>
    <x v="0"/>
    <x v="0"/>
    <n v="1"/>
    <m/>
  </r>
  <r>
    <x v="0"/>
    <x v="31"/>
    <n v="30"/>
    <d v="2007-07-22T00:00:00"/>
    <x v="53"/>
    <x v="2"/>
    <x v="0"/>
    <x v="0"/>
    <n v="3"/>
    <m/>
  </r>
  <r>
    <x v="0"/>
    <x v="31"/>
    <n v="30"/>
    <d v="2007-07-22T00:00:00"/>
    <x v="53"/>
    <x v="1"/>
    <x v="0"/>
    <x v="0"/>
    <n v="6"/>
    <m/>
  </r>
  <r>
    <x v="0"/>
    <x v="31"/>
    <n v="30"/>
    <d v="2007-07-22T00:00:00"/>
    <x v="53"/>
    <x v="0"/>
    <x v="0"/>
    <x v="0"/>
    <n v="476"/>
    <m/>
  </r>
  <r>
    <x v="0"/>
    <x v="31"/>
    <n v="30"/>
    <d v="2007-07-23T00:00:00"/>
    <x v="54"/>
    <x v="4"/>
    <x v="0"/>
    <x v="0"/>
    <n v="3"/>
    <m/>
  </r>
  <r>
    <x v="0"/>
    <x v="31"/>
    <n v="30"/>
    <d v="2007-07-23T00:00:00"/>
    <x v="54"/>
    <x v="2"/>
    <x v="0"/>
    <x v="0"/>
    <n v="7"/>
    <m/>
  </r>
  <r>
    <x v="0"/>
    <x v="31"/>
    <n v="30"/>
    <d v="2007-07-23T00:00:00"/>
    <x v="54"/>
    <x v="5"/>
    <x v="0"/>
    <x v="0"/>
    <n v="1"/>
    <m/>
  </r>
  <r>
    <x v="0"/>
    <x v="31"/>
    <n v="30"/>
    <d v="2007-07-23T00:00:00"/>
    <x v="54"/>
    <x v="1"/>
    <x v="0"/>
    <x v="0"/>
    <n v="55"/>
    <m/>
  </r>
  <r>
    <x v="0"/>
    <x v="31"/>
    <n v="30"/>
    <d v="2007-07-23T00:00:00"/>
    <x v="54"/>
    <x v="0"/>
    <x v="0"/>
    <x v="0"/>
    <n v="1242"/>
    <m/>
  </r>
  <r>
    <x v="0"/>
    <x v="31"/>
    <n v="30"/>
    <d v="2007-07-24T00:00:00"/>
    <x v="55"/>
    <x v="4"/>
    <x v="0"/>
    <x v="0"/>
    <n v="2"/>
    <m/>
  </r>
  <r>
    <x v="0"/>
    <x v="31"/>
    <n v="30"/>
    <d v="2007-07-24T00:00:00"/>
    <x v="55"/>
    <x v="2"/>
    <x v="0"/>
    <x v="0"/>
    <n v="4"/>
    <m/>
  </r>
  <r>
    <x v="0"/>
    <x v="31"/>
    <n v="30"/>
    <d v="2007-07-24T00:00:00"/>
    <x v="55"/>
    <x v="5"/>
    <x v="0"/>
    <x v="0"/>
    <n v="2"/>
    <m/>
  </r>
  <r>
    <x v="0"/>
    <x v="31"/>
    <n v="30"/>
    <d v="2007-07-24T00:00:00"/>
    <x v="55"/>
    <x v="1"/>
    <x v="0"/>
    <x v="0"/>
    <n v="102"/>
    <m/>
  </r>
  <r>
    <x v="0"/>
    <x v="31"/>
    <n v="30"/>
    <d v="2007-07-24T00:00:00"/>
    <x v="55"/>
    <x v="0"/>
    <x v="0"/>
    <x v="0"/>
    <n v="2375"/>
    <m/>
  </r>
  <r>
    <x v="0"/>
    <x v="31"/>
    <n v="30"/>
    <d v="2007-07-25T00:00:00"/>
    <x v="56"/>
    <x v="4"/>
    <x v="0"/>
    <x v="0"/>
    <n v="1"/>
    <m/>
  </r>
  <r>
    <x v="0"/>
    <x v="31"/>
    <n v="30"/>
    <d v="2007-07-25T00:00:00"/>
    <x v="56"/>
    <x v="5"/>
    <x v="0"/>
    <x v="0"/>
    <n v="1"/>
    <m/>
  </r>
  <r>
    <x v="0"/>
    <x v="31"/>
    <n v="30"/>
    <d v="2007-07-25T00:00:00"/>
    <x v="56"/>
    <x v="1"/>
    <x v="0"/>
    <x v="0"/>
    <n v="91"/>
    <m/>
  </r>
  <r>
    <x v="0"/>
    <x v="31"/>
    <n v="30"/>
    <d v="2007-07-25T00:00:00"/>
    <x v="56"/>
    <x v="0"/>
    <x v="0"/>
    <x v="0"/>
    <n v="1951"/>
    <m/>
  </r>
  <r>
    <x v="0"/>
    <x v="31"/>
    <n v="30"/>
    <d v="2007-07-26T00:00:00"/>
    <x v="57"/>
    <x v="4"/>
    <x v="0"/>
    <x v="0"/>
    <n v="1"/>
    <m/>
  </r>
  <r>
    <x v="0"/>
    <x v="31"/>
    <n v="30"/>
    <d v="2007-07-26T00:00:00"/>
    <x v="57"/>
    <x v="1"/>
    <x v="0"/>
    <x v="0"/>
    <n v="49"/>
    <m/>
  </r>
  <r>
    <x v="0"/>
    <x v="31"/>
    <n v="30"/>
    <d v="2007-07-26T00:00:00"/>
    <x v="57"/>
    <x v="0"/>
    <x v="0"/>
    <x v="0"/>
    <n v="1194"/>
    <m/>
  </r>
  <r>
    <x v="0"/>
    <x v="31"/>
    <n v="30"/>
    <d v="2007-07-27T00:00:00"/>
    <x v="58"/>
    <x v="4"/>
    <x v="0"/>
    <x v="0"/>
    <n v="3"/>
    <m/>
  </r>
  <r>
    <x v="0"/>
    <x v="31"/>
    <n v="30"/>
    <d v="2007-07-27T00:00:00"/>
    <x v="58"/>
    <x v="2"/>
    <x v="0"/>
    <x v="0"/>
    <n v="3"/>
    <m/>
  </r>
  <r>
    <x v="0"/>
    <x v="31"/>
    <n v="30"/>
    <d v="2007-07-27T00:00:00"/>
    <x v="58"/>
    <x v="5"/>
    <x v="0"/>
    <x v="0"/>
    <n v="2"/>
    <m/>
  </r>
  <r>
    <x v="0"/>
    <x v="31"/>
    <n v="30"/>
    <d v="2007-07-27T00:00:00"/>
    <x v="58"/>
    <x v="1"/>
    <x v="0"/>
    <x v="0"/>
    <n v="55"/>
    <m/>
  </r>
  <r>
    <x v="0"/>
    <x v="31"/>
    <n v="30"/>
    <d v="2007-07-27T00:00:00"/>
    <x v="58"/>
    <x v="0"/>
    <x v="0"/>
    <x v="0"/>
    <n v="1189"/>
    <m/>
  </r>
  <r>
    <x v="0"/>
    <x v="31"/>
    <n v="30"/>
    <d v="2007-07-28T00:00:00"/>
    <x v="59"/>
    <x v="4"/>
    <x v="0"/>
    <x v="0"/>
    <n v="1"/>
    <m/>
  </r>
  <r>
    <x v="0"/>
    <x v="31"/>
    <n v="30"/>
    <d v="2007-07-28T00:00:00"/>
    <x v="59"/>
    <x v="5"/>
    <x v="0"/>
    <x v="0"/>
    <n v="3"/>
    <m/>
  </r>
  <r>
    <x v="0"/>
    <x v="31"/>
    <n v="30"/>
    <d v="2007-07-28T00:00:00"/>
    <x v="59"/>
    <x v="1"/>
    <x v="0"/>
    <x v="0"/>
    <n v="63"/>
    <m/>
  </r>
  <r>
    <x v="0"/>
    <x v="31"/>
    <n v="30"/>
    <d v="2007-07-28T00:00:00"/>
    <x v="59"/>
    <x v="0"/>
    <x v="0"/>
    <x v="0"/>
    <n v="1082"/>
    <m/>
  </r>
  <r>
    <x v="0"/>
    <x v="31"/>
    <n v="31"/>
    <d v="2007-07-29T00:00:00"/>
    <x v="60"/>
    <x v="4"/>
    <x v="0"/>
    <x v="0"/>
    <n v="4"/>
    <m/>
  </r>
  <r>
    <x v="0"/>
    <x v="31"/>
    <n v="31"/>
    <d v="2007-07-29T00:00:00"/>
    <x v="60"/>
    <x v="2"/>
    <x v="0"/>
    <x v="0"/>
    <n v="1"/>
    <m/>
  </r>
  <r>
    <x v="0"/>
    <x v="31"/>
    <n v="31"/>
    <d v="2007-07-29T00:00:00"/>
    <x v="60"/>
    <x v="1"/>
    <x v="0"/>
    <x v="0"/>
    <n v="127"/>
    <m/>
  </r>
  <r>
    <x v="0"/>
    <x v="31"/>
    <n v="31"/>
    <d v="2007-07-29T00:00:00"/>
    <x v="60"/>
    <x v="0"/>
    <x v="0"/>
    <x v="0"/>
    <n v="1755"/>
    <m/>
  </r>
  <r>
    <x v="0"/>
    <x v="31"/>
    <n v="31"/>
    <d v="2007-07-30T00:00:00"/>
    <x v="61"/>
    <x v="4"/>
    <x v="0"/>
    <x v="0"/>
    <n v="3"/>
    <m/>
  </r>
  <r>
    <x v="0"/>
    <x v="31"/>
    <n v="31"/>
    <d v="2007-07-30T00:00:00"/>
    <x v="61"/>
    <x v="5"/>
    <x v="0"/>
    <x v="0"/>
    <n v="4"/>
    <m/>
  </r>
  <r>
    <x v="0"/>
    <x v="31"/>
    <n v="31"/>
    <d v="2007-07-30T00:00:00"/>
    <x v="61"/>
    <x v="1"/>
    <x v="0"/>
    <x v="0"/>
    <n v="184"/>
    <m/>
  </r>
  <r>
    <x v="0"/>
    <x v="31"/>
    <n v="31"/>
    <d v="2007-07-30T00:00:00"/>
    <x v="61"/>
    <x v="0"/>
    <x v="0"/>
    <x v="0"/>
    <n v="1758"/>
    <m/>
  </r>
  <r>
    <x v="0"/>
    <x v="31"/>
    <n v="31"/>
    <d v="2007-07-31T00:00:00"/>
    <x v="62"/>
    <x v="4"/>
    <x v="0"/>
    <x v="0"/>
    <n v="1"/>
    <m/>
  </r>
  <r>
    <x v="0"/>
    <x v="31"/>
    <n v="31"/>
    <d v="2007-07-31T00:00:00"/>
    <x v="62"/>
    <x v="1"/>
    <x v="0"/>
    <x v="0"/>
    <n v="219"/>
    <m/>
  </r>
  <r>
    <x v="0"/>
    <x v="31"/>
    <n v="31"/>
    <d v="2007-07-31T00:00:00"/>
    <x v="62"/>
    <x v="0"/>
    <x v="0"/>
    <x v="0"/>
    <n v="1298"/>
    <m/>
  </r>
  <r>
    <x v="0"/>
    <x v="31"/>
    <n v="31"/>
    <d v="2007-08-01T00:00:00"/>
    <x v="63"/>
    <x v="2"/>
    <x v="0"/>
    <x v="0"/>
    <n v="1"/>
    <m/>
  </r>
  <r>
    <x v="0"/>
    <x v="31"/>
    <n v="31"/>
    <d v="2007-08-01T00:00:00"/>
    <x v="63"/>
    <x v="1"/>
    <x v="0"/>
    <x v="0"/>
    <n v="261"/>
    <m/>
  </r>
  <r>
    <x v="0"/>
    <x v="31"/>
    <n v="31"/>
    <d v="2007-08-01T00:00:00"/>
    <x v="63"/>
    <x v="0"/>
    <x v="0"/>
    <x v="0"/>
    <n v="1457"/>
    <m/>
  </r>
  <r>
    <x v="0"/>
    <x v="31"/>
    <n v="31"/>
    <d v="2007-08-02T00:00:00"/>
    <x v="64"/>
    <x v="4"/>
    <x v="0"/>
    <x v="0"/>
    <n v="2"/>
    <m/>
  </r>
  <r>
    <x v="0"/>
    <x v="31"/>
    <n v="31"/>
    <d v="2007-08-02T00:00:00"/>
    <x v="64"/>
    <x v="2"/>
    <x v="0"/>
    <x v="0"/>
    <n v="1"/>
    <m/>
  </r>
  <r>
    <x v="0"/>
    <x v="31"/>
    <n v="31"/>
    <d v="2007-08-02T00:00:00"/>
    <x v="64"/>
    <x v="5"/>
    <x v="0"/>
    <x v="0"/>
    <n v="2"/>
    <m/>
  </r>
  <r>
    <x v="0"/>
    <x v="31"/>
    <n v="31"/>
    <d v="2007-08-02T00:00:00"/>
    <x v="64"/>
    <x v="1"/>
    <x v="0"/>
    <x v="0"/>
    <n v="258"/>
    <m/>
  </r>
  <r>
    <x v="0"/>
    <x v="31"/>
    <n v="31"/>
    <d v="2007-08-02T00:00:00"/>
    <x v="64"/>
    <x v="0"/>
    <x v="0"/>
    <x v="0"/>
    <n v="1315"/>
    <m/>
  </r>
  <r>
    <x v="0"/>
    <x v="31"/>
    <n v="31"/>
    <d v="2007-08-03T00:00:00"/>
    <x v="65"/>
    <x v="2"/>
    <x v="0"/>
    <x v="0"/>
    <n v="1"/>
    <m/>
  </r>
  <r>
    <x v="0"/>
    <x v="31"/>
    <n v="31"/>
    <d v="2007-08-03T00:00:00"/>
    <x v="65"/>
    <x v="5"/>
    <x v="0"/>
    <x v="0"/>
    <n v="1"/>
    <m/>
  </r>
  <r>
    <x v="0"/>
    <x v="31"/>
    <n v="31"/>
    <d v="2007-08-03T00:00:00"/>
    <x v="65"/>
    <x v="1"/>
    <x v="0"/>
    <x v="0"/>
    <n v="59"/>
    <m/>
  </r>
  <r>
    <x v="0"/>
    <x v="31"/>
    <n v="31"/>
    <d v="2007-08-03T00:00:00"/>
    <x v="65"/>
    <x v="0"/>
    <x v="0"/>
    <x v="0"/>
    <n v="575"/>
    <m/>
  </r>
  <r>
    <x v="0"/>
    <x v="31"/>
    <n v="31"/>
    <d v="2007-08-04T00:00:00"/>
    <x v="66"/>
    <x v="5"/>
    <x v="0"/>
    <x v="0"/>
    <n v="1"/>
    <m/>
  </r>
  <r>
    <x v="0"/>
    <x v="31"/>
    <n v="31"/>
    <d v="2007-08-04T00:00:00"/>
    <x v="66"/>
    <x v="1"/>
    <x v="0"/>
    <x v="0"/>
    <n v="73"/>
    <m/>
  </r>
  <r>
    <x v="0"/>
    <x v="31"/>
    <n v="31"/>
    <d v="2007-08-04T00:00:00"/>
    <x v="66"/>
    <x v="0"/>
    <x v="0"/>
    <x v="0"/>
    <n v="638"/>
    <m/>
  </r>
  <r>
    <x v="0"/>
    <x v="31"/>
    <n v="32"/>
    <d v="2007-08-05T00:00:00"/>
    <x v="67"/>
    <x v="5"/>
    <x v="0"/>
    <x v="0"/>
    <n v="1"/>
    <m/>
  </r>
  <r>
    <x v="0"/>
    <x v="31"/>
    <n v="32"/>
    <d v="2007-08-05T00:00:00"/>
    <x v="67"/>
    <x v="1"/>
    <x v="0"/>
    <x v="0"/>
    <n v="101"/>
    <m/>
  </r>
  <r>
    <x v="0"/>
    <x v="31"/>
    <n v="32"/>
    <d v="2007-08-05T00:00:00"/>
    <x v="67"/>
    <x v="0"/>
    <x v="0"/>
    <x v="0"/>
    <n v="1614"/>
    <m/>
  </r>
  <r>
    <x v="0"/>
    <x v="31"/>
    <n v="32"/>
    <d v="2007-08-06T00:00:00"/>
    <x v="68"/>
    <x v="4"/>
    <x v="0"/>
    <x v="0"/>
    <n v="2"/>
    <m/>
  </r>
  <r>
    <x v="0"/>
    <x v="31"/>
    <n v="32"/>
    <d v="2007-08-06T00:00:00"/>
    <x v="68"/>
    <x v="2"/>
    <x v="0"/>
    <x v="0"/>
    <n v="2"/>
    <m/>
  </r>
  <r>
    <x v="0"/>
    <x v="31"/>
    <n v="32"/>
    <d v="2007-08-06T00:00:00"/>
    <x v="68"/>
    <x v="5"/>
    <x v="0"/>
    <x v="0"/>
    <n v="5"/>
    <m/>
  </r>
  <r>
    <x v="0"/>
    <x v="31"/>
    <n v="32"/>
    <d v="2007-08-06T00:00:00"/>
    <x v="68"/>
    <x v="1"/>
    <x v="0"/>
    <x v="0"/>
    <n v="126"/>
    <m/>
  </r>
  <r>
    <x v="0"/>
    <x v="31"/>
    <n v="32"/>
    <d v="2007-08-06T00:00:00"/>
    <x v="68"/>
    <x v="0"/>
    <x v="0"/>
    <x v="0"/>
    <n v="1678"/>
    <m/>
  </r>
  <r>
    <x v="0"/>
    <x v="31"/>
    <n v="32"/>
    <d v="2007-08-07T00:00:00"/>
    <x v="69"/>
    <x v="1"/>
    <x v="0"/>
    <x v="0"/>
    <n v="237"/>
    <m/>
  </r>
  <r>
    <x v="0"/>
    <x v="31"/>
    <n v="32"/>
    <d v="2007-08-07T00:00:00"/>
    <x v="69"/>
    <x v="0"/>
    <x v="0"/>
    <x v="0"/>
    <n v="1561"/>
    <m/>
  </r>
  <r>
    <x v="0"/>
    <x v="31"/>
    <n v="32"/>
    <d v="2007-08-08T00:00:00"/>
    <x v="70"/>
    <x v="4"/>
    <x v="0"/>
    <x v="0"/>
    <n v="1"/>
    <m/>
  </r>
  <r>
    <x v="0"/>
    <x v="31"/>
    <n v="32"/>
    <d v="2007-08-08T00:00:00"/>
    <x v="70"/>
    <x v="1"/>
    <x v="0"/>
    <x v="0"/>
    <n v="856"/>
    <m/>
  </r>
  <r>
    <x v="0"/>
    <x v="31"/>
    <n v="32"/>
    <d v="2007-08-08T00:00:00"/>
    <x v="70"/>
    <x v="0"/>
    <x v="0"/>
    <x v="0"/>
    <n v="1338"/>
    <m/>
  </r>
  <r>
    <x v="0"/>
    <x v="31"/>
    <n v="32"/>
    <d v="2007-08-09T00:00:00"/>
    <x v="71"/>
    <x v="5"/>
    <x v="0"/>
    <x v="0"/>
    <n v="1"/>
    <m/>
  </r>
  <r>
    <x v="0"/>
    <x v="31"/>
    <n v="32"/>
    <d v="2007-08-09T00:00:00"/>
    <x v="71"/>
    <x v="1"/>
    <x v="0"/>
    <x v="0"/>
    <n v="3056"/>
    <m/>
  </r>
  <r>
    <x v="0"/>
    <x v="31"/>
    <n v="32"/>
    <d v="2007-08-09T00:00:00"/>
    <x v="71"/>
    <x v="0"/>
    <x v="0"/>
    <x v="0"/>
    <n v="1140"/>
    <m/>
  </r>
  <r>
    <x v="0"/>
    <x v="31"/>
    <n v="32"/>
    <d v="2007-08-10T00:00:00"/>
    <x v="72"/>
    <x v="1"/>
    <x v="0"/>
    <x v="0"/>
    <n v="2918"/>
    <m/>
  </r>
  <r>
    <x v="0"/>
    <x v="31"/>
    <n v="32"/>
    <d v="2007-08-10T00:00:00"/>
    <x v="72"/>
    <x v="0"/>
    <x v="0"/>
    <x v="0"/>
    <n v="622"/>
    <m/>
  </r>
  <r>
    <x v="0"/>
    <x v="31"/>
    <n v="32"/>
    <d v="2007-08-11T00:00:00"/>
    <x v="73"/>
    <x v="4"/>
    <x v="0"/>
    <x v="0"/>
    <n v="1"/>
    <m/>
  </r>
  <r>
    <x v="0"/>
    <x v="31"/>
    <n v="32"/>
    <d v="2007-08-11T00:00:00"/>
    <x v="73"/>
    <x v="1"/>
    <x v="0"/>
    <x v="0"/>
    <n v="1666"/>
    <m/>
  </r>
  <r>
    <x v="0"/>
    <x v="31"/>
    <n v="32"/>
    <d v="2007-08-11T00:00:00"/>
    <x v="73"/>
    <x v="0"/>
    <x v="0"/>
    <x v="0"/>
    <n v="825"/>
    <m/>
  </r>
  <r>
    <x v="0"/>
    <x v="31"/>
    <n v="33"/>
    <d v="2007-08-12T00:00:00"/>
    <x v="74"/>
    <x v="4"/>
    <x v="0"/>
    <x v="0"/>
    <n v="2"/>
    <m/>
  </r>
  <r>
    <x v="0"/>
    <x v="31"/>
    <n v="33"/>
    <d v="2007-08-12T00:00:00"/>
    <x v="74"/>
    <x v="2"/>
    <x v="0"/>
    <x v="0"/>
    <n v="1"/>
    <m/>
  </r>
  <r>
    <x v="0"/>
    <x v="31"/>
    <n v="33"/>
    <d v="2007-08-12T00:00:00"/>
    <x v="74"/>
    <x v="5"/>
    <x v="0"/>
    <x v="0"/>
    <n v="2"/>
    <m/>
  </r>
  <r>
    <x v="0"/>
    <x v="31"/>
    <n v="33"/>
    <d v="2007-08-12T00:00:00"/>
    <x v="74"/>
    <x v="1"/>
    <x v="0"/>
    <x v="0"/>
    <n v="2248"/>
    <m/>
  </r>
  <r>
    <x v="0"/>
    <x v="31"/>
    <n v="33"/>
    <d v="2007-08-12T00:00:00"/>
    <x v="74"/>
    <x v="0"/>
    <x v="0"/>
    <x v="0"/>
    <n v="1206"/>
    <m/>
  </r>
  <r>
    <x v="0"/>
    <x v="31"/>
    <n v="33"/>
    <d v="2007-08-13T00:00:00"/>
    <x v="75"/>
    <x v="2"/>
    <x v="0"/>
    <x v="0"/>
    <n v="2"/>
    <m/>
  </r>
  <r>
    <x v="0"/>
    <x v="31"/>
    <n v="33"/>
    <d v="2007-08-13T00:00:00"/>
    <x v="75"/>
    <x v="1"/>
    <x v="0"/>
    <x v="0"/>
    <n v="1693"/>
    <m/>
  </r>
  <r>
    <x v="0"/>
    <x v="31"/>
    <n v="33"/>
    <d v="2007-08-13T00:00:00"/>
    <x v="75"/>
    <x v="0"/>
    <x v="0"/>
    <x v="0"/>
    <n v="1812"/>
    <m/>
  </r>
  <r>
    <x v="0"/>
    <x v="31"/>
    <n v="33"/>
    <d v="2007-08-14T00:00:00"/>
    <x v="76"/>
    <x v="2"/>
    <x v="0"/>
    <x v="0"/>
    <n v="1"/>
    <m/>
  </r>
  <r>
    <x v="0"/>
    <x v="31"/>
    <n v="33"/>
    <d v="2007-08-14T00:00:00"/>
    <x v="76"/>
    <x v="1"/>
    <x v="0"/>
    <x v="0"/>
    <n v="2604"/>
    <m/>
  </r>
  <r>
    <x v="0"/>
    <x v="31"/>
    <n v="33"/>
    <d v="2007-08-14T00:00:00"/>
    <x v="76"/>
    <x v="0"/>
    <x v="0"/>
    <x v="0"/>
    <n v="2688"/>
    <m/>
  </r>
  <r>
    <x v="0"/>
    <x v="31"/>
    <n v="33"/>
    <d v="2007-08-15T00:00:00"/>
    <x v="77"/>
    <x v="4"/>
    <x v="0"/>
    <x v="0"/>
    <n v="1"/>
    <m/>
  </r>
  <r>
    <x v="0"/>
    <x v="31"/>
    <n v="33"/>
    <d v="2007-08-15T00:00:00"/>
    <x v="77"/>
    <x v="2"/>
    <x v="0"/>
    <x v="0"/>
    <n v="2"/>
    <m/>
  </r>
  <r>
    <x v="0"/>
    <x v="31"/>
    <n v="33"/>
    <d v="2007-08-15T00:00:00"/>
    <x v="77"/>
    <x v="5"/>
    <x v="0"/>
    <x v="0"/>
    <n v="2"/>
    <m/>
  </r>
  <r>
    <x v="0"/>
    <x v="31"/>
    <n v="33"/>
    <d v="2007-08-15T00:00:00"/>
    <x v="77"/>
    <x v="1"/>
    <x v="0"/>
    <x v="0"/>
    <n v="2869"/>
    <m/>
  </r>
  <r>
    <x v="0"/>
    <x v="31"/>
    <n v="33"/>
    <d v="2007-08-15T00:00:00"/>
    <x v="77"/>
    <x v="0"/>
    <x v="0"/>
    <x v="0"/>
    <n v="2317"/>
    <m/>
  </r>
  <r>
    <x v="0"/>
    <x v="31"/>
    <n v="33"/>
    <d v="2007-08-16T00:00:00"/>
    <x v="78"/>
    <x v="2"/>
    <x v="0"/>
    <x v="0"/>
    <n v="4"/>
    <m/>
  </r>
  <r>
    <x v="0"/>
    <x v="31"/>
    <n v="33"/>
    <d v="2007-08-16T00:00:00"/>
    <x v="78"/>
    <x v="5"/>
    <x v="0"/>
    <x v="0"/>
    <n v="4"/>
    <m/>
  </r>
  <r>
    <x v="0"/>
    <x v="31"/>
    <n v="33"/>
    <d v="2007-08-16T00:00:00"/>
    <x v="78"/>
    <x v="1"/>
    <x v="0"/>
    <x v="0"/>
    <n v="3962"/>
    <m/>
  </r>
  <r>
    <x v="0"/>
    <x v="31"/>
    <n v="33"/>
    <d v="2007-08-16T00:00:00"/>
    <x v="78"/>
    <x v="0"/>
    <x v="0"/>
    <x v="0"/>
    <n v="1908"/>
    <m/>
  </r>
  <r>
    <x v="0"/>
    <x v="31"/>
    <n v="33"/>
    <d v="2007-08-17T00:00:00"/>
    <x v="79"/>
    <x v="2"/>
    <x v="0"/>
    <x v="0"/>
    <n v="2"/>
    <m/>
  </r>
  <r>
    <x v="0"/>
    <x v="31"/>
    <n v="33"/>
    <d v="2007-08-17T00:00:00"/>
    <x v="79"/>
    <x v="5"/>
    <x v="0"/>
    <x v="0"/>
    <n v="1"/>
    <m/>
  </r>
  <r>
    <x v="0"/>
    <x v="31"/>
    <n v="33"/>
    <d v="2007-08-17T00:00:00"/>
    <x v="79"/>
    <x v="1"/>
    <x v="0"/>
    <x v="0"/>
    <n v="2041"/>
    <m/>
  </r>
  <r>
    <x v="0"/>
    <x v="31"/>
    <n v="33"/>
    <d v="2007-08-17T00:00:00"/>
    <x v="79"/>
    <x v="0"/>
    <x v="0"/>
    <x v="0"/>
    <n v="536"/>
    <m/>
  </r>
  <r>
    <x v="0"/>
    <x v="31"/>
    <n v="33"/>
    <d v="2007-08-18T00:00:00"/>
    <x v="80"/>
    <x v="5"/>
    <x v="0"/>
    <x v="0"/>
    <n v="1"/>
    <m/>
  </r>
  <r>
    <x v="0"/>
    <x v="31"/>
    <n v="33"/>
    <d v="2007-08-18T00:00:00"/>
    <x v="80"/>
    <x v="1"/>
    <x v="0"/>
    <x v="0"/>
    <n v="2030"/>
    <m/>
  </r>
  <r>
    <x v="0"/>
    <x v="31"/>
    <n v="33"/>
    <d v="2007-08-18T00:00:00"/>
    <x v="80"/>
    <x v="0"/>
    <x v="0"/>
    <x v="0"/>
    <n v="918"/>
    <m/>
  </r>
  <r>
    <x v="0"/>
    <x v="31"/>
    <n v="34"/>
    <d v="2007-08-19T00:00:00"/>
    <x v="81"/>
    <x v="1"/>
    <x v="0"/>
    <x v="0"/>
    <n v="1815"/>
    <m/>
  </r>
  <r>
    <x v="0"/>
    <x v="31"/>
    <n v="34"/>
    <d v="2007-08-19T00:00:00"/>
    <x v="81"/>
    <x v="0"/>
    <x v="0"/>
    <x v="0"/>
    <n v="598"/>
    <m/>
  </r>
  <r>
    <x v="0"/>
    <x v="31"/>
    <n v="34"/>
    <d v="2007-08-20T00:00:00"/>
    <x v="82"/>
    <x v="2"/>
    <x v="0"/>
    <x v="0"/>
    <n v="1"/>
    <m/>
  </r>
  <r>
    <x v="0"/>
    <x v="31"/>
    <n v="34"/>
    <d v="2007-08-20T00:00:00"/>
    <x v="82"/>
    <x v="5"/>
    <x v="0"/>
    <x v="0"/>
    <n v="1"/>
    <m/>
  </r>
  <r>
    <x v="0"/>
    <x v="31"/>
    <n v="34"/>
    <d v="2007-08-20T00:00:00"/>
    <x v="82"/>
    <x v="1"/>
    <x v="0"/>
    <x v="0"/>
    <n v="1904"/>
    <m/>
  </r>
  <r>
    <x v="0"/>
    <x v="31"/>
    <n v="34"/>
    <d v="2007-08-20T00:00:00"/>
    <x v="82"/>
    <x v="0"/>
    <x v="0"/>
    <x v="0"/>
    <n v="861"/>
    <m/>
  </r>
  <r>
    <x v="0"/>
    <x v="31"/>
    <n v="34"/>
    <d v="2007-08-21T00:00:00"/>
    <x v="83"/>
    <x v="2"/>
    <x v="0"/>
    <x v="0"/>
    <n v="5"/>
    <m/>
  </r>
  <r>
    <x v="0"/>
    <x v="31"/>
    <n v="34"/>
    <d v="2007-08-21T00:00:00"/>
    <x v="83"/>
    <x v="1"/>
    <x v="0"/>
    <x v="0"/>
    <n v="1460"/>
    <m/>
  </r>
  <r>
    <x v="0"/>
    <x v="31"/>
    <n v="34"/>
    <d v="2007-08-21T00:00:00"/>
    <x v="83"/>
    <x v="0"/>
    <x v="0"/>
    <x v="0"/>
    <n v="854"/>
    <m/>
  </r>
  <r>
    <x v="0"/>
    <x v="31"/>
    <n v="34"/>
    <d v="2007-08-22T00:00:00"/>
    <x v="84"/>
    <x v="2"/>
    <x v="0"/>
    <x v="0"/>
    <n v="1"/>
    <m/>
  </r>
  <r>
    <x v="0"/>
    <x v="31"/>
    <n v="34"/>
    <d v="2007-08-22T00:00:00"/>
    <x v="84"/>
    <x v="5"/>
    <x v="0"/>
    <x v="0"/>
    <n v="3"/>
    <m/>
  </r>
  <r>
    <x v="0"/>
    <x v="31"/>
    <n v="34"/>
    <d v="2007-08-22T00:00:00"/>
    <x v="84"/>
    <x v="1"/>
    <x v="0"/>
    <x v="0"/>
    <n v="2935"/>
    <m/>
  </r>
  <r>
    <x v="0"/>
    <x v="31"/>
    <n v="34"/>
    <d v="2007-08-22T00:00:00"/>
    <x v="84"/>
    <x v="0"/>
    <x v="0"/>
    <x v="0"/>
    <n v="850"/>
    <m/>
  </r>
  <r>
    <x v="0"/>
    <x v="31"/>
    <n v="34"/>
    <d v="2007-08-23T00:00:00"/>
    <x v="85"/>
    <x v="4"/>
    <x v="0"/>
    <x v="0"/>
    <n v="1"/>
    <m/>
  </r>
  <r>
    <x v="0"/>
    <x v="31"/>
    <n v="34"/>
    <d v="2007-08-23T00:00:00"/>
    <x v="85"/>
    <x v="5"/>
    <x v="0"/>
    <x v="0"/>
    <n v="1"/>
    <m/>
  </r>
  <r>
    <x v="0"/>
    <x v="31"/>
    <n v="34"/>
    <d v="2007-08-23T00:00:00"/>
    <x v="85"/>
    <x v="1"/>
    <x v="0"/>
    <x v="0"/>
    <n v="2784"/>
    <m/>
  </r>
  <r>
    <x v="0"/>
    <x v="31"/>
    <n v="34"/>
    <d v="2007-08-23T00:00:00"/>
    <x v="85"/>
    <x v="0"/>
    <x v="0"/>
    <x v="0"/>
    <n v="1097"/>
    <m/>
  </r>
  <r>
    <x v="0"/>
    <x v="31"/>
    <n v="34"/>
    <d v="2007-08-24T00:00:00"/>
    <x v="86"/>
    <x v="4"/>
    <x v="0"/>
    <x v="0"/>
    <n v="1"/>
    <m/>
  </r>
  <r>
    <x v="0"/>
    <x v="31"/>
    <n v="34"/>
    <d v="2007-08-24T00:00:00"/>
    <x v="86"/>
    <x v="2"/>
    <x v="0"/>
    <x v="0"/>
    <n v="1"/>
    <m/>
  </r>
  <r>
    <x v="0"/>
    <x v="31"/>
    <n v="34"/>
    <d v="2007-08-24T00:00:00"/>
    <x v="86"/>
    <x v="1"/>
    <x v="0"/>
    <x v="0"/>
    <n v="2080"/>
    <m/>
  </r>
  <r>
    <x v="0"/>
    <x v="31"/>
    <n v="34"/>
    <d v="2007-08-24T00:00:00"/>
    <x v="86"/>
    <x v="0"/>
    <x v="0"/>
    <x v="0"/>
    <n v="903"/>
    <m/>
  </r>
  <r>
    <x v="0"/>
    <x v="31"/>
    <n v="34"/>
    <d v="2007-08-25T00:00:00"/>
    <x v="87"/>
    <x v="2"/>
    <x v="0"/>
    <x v="0"/>
    <n v="5"/>
    <m/>
  </r>
  <r>
    <x v="0"/>
    <x v="31"/>
    <n v="34"/>
    <d v="2007-08-25T00:00:00"/>
    <x v="87"/>
    <x v="1"/>
    <x v="0"/>
    <x v="0"/>
    <n v="1649"/>
    <m/>
  </r>
  <r>
    <x v="0"/>
    <x v="31"/>
    <n v="34"/>
    <d v="2007-08-25T00:00:00"/>
    <x v="87"/>
    <x v="0"/>
    <x v="0"/>
    <x v="0"/>
    <n v="507"/>
    <m/>
  </r>
  <r>
    <x v="0"/>
    <x v="31"/>
    <n v="35"/>
    <d v="2007-08-26T00:00:00"/>
    <x v="88"/>
    <x v="2"/>
    <x v="0"/>
    <x v="0"/>
    <n v="2"/>
    <m/>
  </r>
  <r>
    <x v="0"/>
    <x v="31"/>
    <n v="35"/>
    <d v="2007-08-26T00:00:00"/>
    <x v="88"/>
    <x v="5"/>
    <x v="0"/>
    <x v="0"/>
    <n v="2"/>
    <m/>
  </r>
  <r>
    <x v="0"/>
    <x v="31"/>
    <n v="35"/>
    <d v="2007-08-26T00:00:00"/>
    <x v="88"/>
    <x v="1"/>
    <x v="0"/>
    <x v="0"/>
    <n v="1811"/>
    <m/>
  </r>
  <r>
    <x v="0"/>
    <x v="31"/>
    <n v="35"/>
    <d v="2007-08-26T00:00:00"/>
    <x v="88"/>
    <x v="0"/>
    <x v="0"/>
    <x v="0"/>
    <n v="547"/>
    <m/>
  </r>
  <r>
    <x v="0"/>
    <x v="31"/>
    <n v="35"/>
    <d v="2007-08-27T00:00:00"/>
    <x v="89"/>
    <x v="2"/>
    <x v="0"/>
    <x v="0"/>
    <n v="3"/>
    <m/>
  </r>
  <r>
    <x v="0"/>
    <x v="31"/>
    <n v="35"/>
    <d v="2007-08-27T00:00:00"/>
    <x v="89"/>
    <x v="5"/>
    <x v="0"/>
    <x v="0"/>
    <n v="7"/>
    <m/>
  </r>
  <r>
    <x v="0"/>
    <x v="31"/>
    <n v="35"/>
    <d v="2007-08-27T00:00:00"/>
    <x v="89"/>
    <x v="1"/>
    <x v="0"/>
    <x v="0"/>
    <n v="949"/>
    <m/>
  </r>
  <r>
    <x v="0"/>
    <x v="31"/>
    <n v="35"/>
    <d v="2007-08-27T00:00:00"/>
    <x v="89"/>
    <x v="0"/>
    <x v="0"/>
    <x v="0"/>
    <n v="504"/>
    <m/>
  </r>
  <r>
    <x v="0"/>
    <x v="31"/>
    <n v="35"/>
    <d v="2007-08-28T00:00:00"/>
    <x v="90"/>
    <x v="2"/>
    <x v="0"/>
    <x v="0"/>
    <n v="11"/>
    <m/>
  </r>
  <r>
    <x v="0"/>
    <x v="31"/>
    <n v="35"/>
    <d v="2007-08-28T00:00:00"/>
    <x v="90"/>
    <x v="5"/>
    <x v="0"/>
    <x v="0"/>
    <n v="3"/>
    <m/>
  </r>
  <r>
    <x v="0"/>
    <x v="31"/>
    <n v="35"/>
    <d v="2007-08-28T00:00:00"/>
    <x v="90"/>
    <x v="1"/>
    <x v="0"/>
    <x v="0"/>
    <n v="1453"/>
    <m/>
  </r>
  <r>
    <x v="0"/>
    <x v="31"/>
    <n v="35"/>
    <d v="2007-08-28T00:00:00"/>
    <x v="90"/>
    <x v="0"/>
    <x v="0"/>
    <x v="0"/>
    <n v="749"/>
    <m/>
  </r>
  <r>
    <x v="0"/>
    <x v="31"/>
    <n v="35"/>
    <d v="2007-08-29T00:00:00"/>
    <x v="91"/>
    <x v="2"/>
    <x v="0"/>
    <x v="0"/>
    <n v="6"/>
    <m/>
  </r>
  <r>
    <x v="0"/>
    <x v="31"/>
    <n v="35"/>
    <d v="2007-08-29T00:00:00"/>
    <x v="91"/>
    <x v="1"/>
    <x v="0"/>
    <x v="0"/>
    <n v="2014"/>
    <m/>
  </r>
  <r>
    <x v="0"/>
    <x v="31"/>
    <n v="35"/>
    <d v="2007-08-29T00:00:00"/>
    <x v="91"/>
    <x v="0"/>
    <x v="0"/>
    <x v="0"/>
    <n v="1888"/>
    <m/>
  </r>
  <r>
    <x v="0"/>
    <x v="31"/>
    <n v="35"/>
    <d v="2007-08-30T00:00:00"/>
    <x v="92"/>
    <x v="2"/>
    <x v="0"/>
    <x v="0"/>
    <n v="7"/>
    <m/>
  </r>
  <r>
    <x v="0"/>
    <x v="31"/>
    <n v="35"/>
    <d v="2007-08-30T00:00:00"/>
    <x v="92"/>
    <x v="5"/>
    <x v="0"/>
    <x v="0"/>
    <n v="2"/>
    <m/>
  </r>
  <r>
    <x v="0"/>
    <x v="31"/>
    <n v="35"/>
    <d v="2007-08-30T00:00:00"/>
    <x v="92"/>
    <x v="1"/>
    <x v="0"/>
    <x v="0"/>
    <n v="2040"/>
    <m/>
  </r>
  <r>
    <x v="0"/>
    <x v="31"/>
    <n v="35"/>
    <d v="2007-08-30T00:00:00"/>
    <x v="92"/>
    <x v="0"/>
    <x v="0"/>
    <x v="0"/>
    <n v="1706"/>
    <m/>
  </r>
  <r>
    <x v="0"/>
    <x v="31"/>
    <n v="35"/>
    <d v="2007-08-31T00:00:00"/>
    <x v="93"/>
    <x v="2"/>
    <x v="0"/>
    <x v="0"/>
    <n v="7"/>
    <m/>
  </r>
  <r>
    <x v="0"/>
    <x v="31"/>
    <n v="35"/>
    <d v="2007-08-31T00:00:00"/>
    <x v="93"/>
    <x v="5"/>
    <x v="0"/>
    <x v="0"/>
    <n v="1"/>
    <m/>
  </r>
  <r>
    <x v="0"/>
    <x v="31"/>
    <n v="35"/>
    <d v="2007-08-31T00:00:00"/>
    <x v="93"/>
    <x v="1"/>
    <x v="0"/>
    <x v="0"/>
    <n v="1942"/>
    <m/>
  </r>
  <r>
    <x v="0"/>
    <x v="31"/>
    <n v="35"/>
    <d v="2007-08-31T00:00:00"/>
    <x v="93"/>
    <x v="0"/>
    <x v="0"/>
    <x v="0"/>
    <n v="1550"/>
    <m/>
  </r>
  <r>
    <x v="0"/>
    <x v="31"/>
    <n v="35"/>
    <d v="2007-09-01T00:00:00"/>
    <x v="94"/>
    <x v="2"/>
    <x v="0"/>
    <x v="0"/>
    <n v="9"/>
    <m/>
  </r>
  <r>
    <x v="0"/>
    <x v="31"/>
    <n v="35"/>
    <d v="2007-09-01T00:00:00"/>
    <x v="94"/>
    <x v="1"/>
    <x v="0"/>
    <x v="0"/>
    <n v="1556"/>
    <m/>
  </r>
  <r>
    <x v="0"/>
    <x v="31"/>
    <n v="35"/>
    <d v="2007-09-01T00:00:00"/>
    <x v="94"/>
    <x v="0"/>
    <x v="0"/>
    <x v="0"/>
    <n v="1065"/>
    <m/>
  </r>
  <r>
    <x v="0"/>
    <x v="31"/>
    <n v="36"/>
    <d v="2007-09-02T00:00:00"/>
    <x v="95"/>
    <x v="2"/>
    <x v="0"/>
    <x v="0"/>
    <n v="11"/>
    <m/>
  </r>
  <r>
    <x v="0"/>
    <x v="31"/>
    <n v="36"/>
    <d v="2007-09-02T00:00:00"/>
    <x v="95"/>
    <x v="5"/>
    <x v="0"/>
    <x v="0"/>
    <n v="2"/>
    <m/>
  </r>
  <r>
    <x v="0"/>
    <x v="31"/>
    <n v="36"/>
    <d v="2007-09-02T00:00:00"/>
    <x v="95"/>
    <x v="1"/>
    <x v="0"/>
    <x v="0"/>
    <n v="1650"/>
    <m/>
  </r>
  <r>
    <x v="0"/>
    <x v="31"/>
    <n v="36"/>
    <d v="2007-09-02T00:00:00"/>
    <x v="95"/>
    <x v="0"/>
    <x v="0"/>
    <x v="0"/>
    <n v="730"/>
    <m/>
  </r>
  <r>
    <x v="0"/>
    <x v="31"/>
    <n v="36"/>
    <d v="2007-09-03T00:00:00"/>
    <x v="96"/>
    <x v="2"/>
    <x v="0"/>
    <x v="0"/>
    <n v="12"/>
    <m/>
  </r>
  <r>
    <x v="0"/>
    <x v="31"/>
    <n v="36"/>
    <d v="2007-09-03T00:00:00"/>
    <x v="96"/>
    <x v="1"/>
    <x v="0"/>
    <x v="0"/>
    <n v="784"/>
    <m/>
  </r>
  <r>
    <x v="0"/>
    <x v="31"/>
    <n v="36"/>
    <d v="2007-09-03T00:00:00"/>
    <x v="96"/>
    <x v="0"/>
    <x v="0"/>
    <x v="0"/>
    <n v="809"/>
    <m/>
  </r>
  <r>
    <x v="0"/>
    <x v="31"/>
    <n v="36"/>
    <d v="2007-09-04T00:00:00"/>
    <x v="97"/>
    <x v="2"/>
    <x v="0"/>
    <x v="0"/>
    <n v="2"/>
    <m/>
  </r>
  <r>
    <x v="0"/>
    <x v="31"/>
    <n v="36"/>
    <d v="2007-09-04T00:00:00"/>
    <x v="97"/>
    <x v="3"/>
    <x v="0"/>
    <x v="0"/>
    <n v="1"/>
    <m/>
  </r>
  <r>
    <x v="0"/>
    <x v="31"/>
    <n v="36"/>
    <d v="2007-09-04T00:00:00"/>
    <x v="97"/>
    <x v="5"/>
    <x v="0"/>
    <x v="0"/>
    <n v="1"/>
    <m/>
  </r>
  <r>
    <x v="0"/>
    <x v="31"/>
    <n v="36"/>
    <d v="2007-09-04T00:00:00"/>
    <x v="97"/>
    <x v="1"/>
    <x v="0"/>
    <x v="0"/>
    <n v="289"/>
    <m/>
  </r>
  <r>
    <x v="0"/>
    <x v="31"/>
    <n v="36"/>
    <d v="2007-09-04T00:00:00"/>
    <x v="97"/>
    <x v="0"/>
    <x v="0"/>
    <x v="0"/>
    <n v="639"/>
    <m/>
  </r>
  <r>
    <x v="0"/>
    <x v="31"/>
    <n v="36"/>
    <d v="2007-09-05T00:00:00"/>
    <x v="98"/>
    <x v="3"/>
    <x v="0"/>
    <x v="0"/>
    <n v="2"/>
    <m/>
  </r>
  <r>
    <x v="0"/>
    <x v="31"/>
    <n v="36"/>
    <d v="2007-09-05T00:00:00"/>
    <x v="98"/>
    <x v="5"/>
    <x v="0"/>
    <x v="0"/>
    <n v="1"/>
    <m/>
  </r>
  <r>
    <x v="0"/>
    <x v="31"/>
    <n v="36"/>
    <d v="2007-09-05T00:00:00"/>
    <x v="98"/>
    <x v="1"/>
    <x v="0"/>
    <x v="0"/>
    <n v="201"/>
    <m/>
  </r>
  <r>
    <x v="0"/>
    <x v="31"/>
    <n v="36"/>
    <d v="2007-09-05T00:00:00"/>
    <x v="98"/>
    <x v="0"/>
    <x v="0"/>
    <x v="0"/>
    <n v="444"/>
    <m/>
  </r>
  <r>
    <x v="0"/>
    <x v="31"/>
    <n v="36"/>
    <d v="2007-09-06T00:00:00"/>
    <x v="99"/>
    <x v="2"/>
    <x v="0"/>
    <x v="0"/>
    <n v="8"/>
    <m/>
  </r>
  <r>
    <x v="0"/>
    <x v="31"/>
    <n v="36"/>
    <d v="2007-09-06T00:00:00"/>
    <x v="99"/>
    <x v="3"/>
    <x v="0"/>
    <x v="0"/>
    <n v="2"/>
    <m/>
  </r>
  <r>
    <x v="0"/>
    <x v="31"/>
    <n v="36"/>
    <d v="2007-09-06T00:00:00"/>
    <x v="99"/>
    <x v="1"/>
    <x v="0"/>
    <x v="0"/>
    <n v="379"/>
    <m/>
  </r>
  <r>
    <x v="0"/>
    <x v="31"/>
    <n v="36"/>
    <d v="2007-09-06T00:00:00"/>
    <x v="99"/>
    <x v="0"/>
    <x v="0"/>
    <x v="0"/>
    <n v="634"/>
    <m/>
  </r>
  <r>
    <x v="0"/>
    <x v="31"/>
    <n v="36"/>
    <d v="2007-09-07T00:00:00"/>
    <x v="100"/>
    <x v="2"/>
    <x v="0"/>
    <x v="0"/>
    <n v="14"/>
    <m/>
  </r>
  <r>
    <x v="0"/>
    <x v="31"/>
    <n v="36"/>
    <d v="2007-09-07T00:00:00"/>
    <x v="100"/>
    <x v="3"/>
    <x v="0"/>
    <x v="0"/>
    <n v="1"/>
    <m/>
  </r>
  <r>
    <x v="0"/>
    <x v="31"/>
    <n v="36"/>
    <d v="2007-09-07T00:00:00"/>
    <x v="100"/>
    <x v="1"/>
    <x v="0"/>
    <x v="0"/>
    <n v="568"/>
    <m/>
  </r>
  <r>
    <x v="0"/>
    <x v="31"/>
    <n v="36"/>
    <d v="2007-09-07T00:00:00"/>
    <x v="100"/>
    <x v="0"/>
    <x v="0"/>
    <x v="0"/>
    <n v="430"/>
    <m/>
  </r>
  <r>
    <x v="0"/>
    <x v="31"/>
    <n v="36"/>
    <d v="2007-09-08T00:00:00"/>
    <x v="101"/>
    <x v="2"/>
    <x v="0"/>
    <x v="0"/>
    <n v="11"/>
    <m/>
  </r>
  <r>
    <x v="0"/>
    <x v="31"/>
    <n v="36"/>
    <d v="2007-09-08T00:00:00"/>
    <x v="101"/>
    <x v="3"/>
    <x v="0"/>
    <x v="0"/>
    <n v="1"/>
    <m/>
  </r>
  <r>
    <x v="0"/>
    <x v="31"/>
    <n v="36"/>
    <d v="2007-09-08T00:00:00"/>
    <x v="101"/>
    <x v="1"/>
    <x v="0"/>
    <x v="0"/>
    <n v="703"/>
    <m/>
  </r>
  <r>
    <x v="0"/>
    <x v="31"/>
    <n v="36"/>
    <d v="2007-09-08T00:00:00"/>
    <x v="101"/>
    <x v="0"/>
    <x v="0"/>
    <x v="0"/>
    <n v="500"/>
    <m/>
  </r>
  <r>
    <x v="0"/>
    <x v="31"/>
    <n v="37"/>
    <d v="2007-09-09T00:00:00"/>
    <x v="102"/>
    <x v="2"/>
    <x v="0"/>
    <x v="0"/>
    <n v="13"/>
    <m/>
  </r>
  <r>
    <x v="0"/>
    <x v="31"/>
    <n v="37"/>
    <d v="2007-09-09T00:00:00"/>
    <x v="102"/>
    <x v="3"/>
    <x v="0"/>
    <x v="0"/>
    <n v="1"/>
    <m/>
  </r>
  <r>
    <x v="0"/>
    <x v="31"/>
    <n v="37"/>
    <d v="2007-09-09T00:00:00"/>
    <x v="102"/>
    <x v="5"/>
    <x v="0"/>
    <x v="0"/>
    <n v="1"/>
    <m/>
  </r>
  <r>
    <x v="0"/>
    <x v="31"/>
    <n v="37"/>
    <d v="2007-09-09T00:00:00"/>
    <x v="102"/>
    <x v="1"/>
    <x v="0"/>
    <x v="0"/>
    <n v="738"/>
    <m/>
  </r>
  <r>
    <x v="0"/>
    <x v="31"/>
    <n v="37"/>
    <d v="2007-09-09T00:00:00"/>
    <x v="102"/>
    <x v="0"/>
    <x v="0"/>
    <x v="0"/>
    <n v="437"/>
    <m/>
  </r>
  <r>
    <x v="0"/>
    <x v="31"/>
    <n v="37"/>
    <d v="2007-09-10T00:00:00"/>
    <x v="103"/>
    <x v="2"/>
    <x v="0"/>
    <x v="0"/>
    <n v="15"/>
    <m/>
  </r>
  <r>
    <x v="0"/>
    <x v="31"/>
    <n v="37"/>
    <d v="2007-09-10T00:00:00"/>
    <x v="103"/>
    <x v="1"/>
    <x v="0"/>
    <x v="0"/>
    <n v="596"/>
    <m/>
  </r>
  <r>
    <x v="0"/>
    <x v="31"/>
    <n v="37"/>
    <d v="2007-09-10T00:00:00"/>
    <x v="103"/>
    <x v="0"/>
    <x v="0"/>
    <x v="0"/>
    <n v="225"/>
    <m/>
  </r>
  <r>
    <x v="0"/>
    <x v="31"/>
    <n v="37"/>
    <d v="2007-09-11T00:00:00"/>
    <x v="104"/>
    <x v="2"/>
    <x v="0"/>
    <x v="0"/>
    <n v="28"/>
    <m/>
  </r>
  <r>
    <x v="0"/>
    <x v="31"/>
    <n v="37"/>
    <d v="2007-09-11T00:00:00"/>
    <x v="104"/>
    <x v="3"/>
    <x v="0"/>
    <x v="0"/>
    <n v="3"/>
    <m/>
  </r>
  <r>
    <x v="0"/>
    <x v="31"/>
    <n v="37"/>
    <d v="2007-09-11T00:00:00"/>
    <x v="104"/>
    <x v="5"/>
    <x v="0"/>
    <x v="0"/>
    <n v="2"/>
    <m/>
  </r>
  <r>
    <x v="0"/>
    <x v="31"/>
    <n v="37"/>
    <d v="2007-09-11T00:00:00"/>
    <x v="104"/>
    <x v="1"/>
    <x v="0"/>
    <x v="0"/>
    <n v="607"/>
    <m/>
  </r>
  <r>
    <x v="0"/>
    <x v="31"/>
    <n v="37"/>
    <d v="2007-09-11T00:00:00"/>
    <x v="104"/>
    <x v="0"/>
    <x v="0"/>
    <x v="0"/>
    <n v="385"/>
    <m/>
  </r>
  <r>
    <x v="0"/>
    <x v="31"/>
    <n v="37"/>
    <d v="2007-09-12T00:00:00"/>
    <x v="105"/>
    <x v="2"/>
    <x v="0"/>
    <x v="0"/>
    <n v="23"/>
    <m/>
  </r>
  <r>
    <x v="0"/>
    <x v="31"/>
    <n v="37"/>
    <d v="2007-09-12T00:00:00"/>
    <x v="105"/>
    <x v="3"/>
    <x v="0"/>
    <x v="0"/>
    <n v="2"/>
    <m/>
  </r>
  <r>
    <x v="0"/>
    <x v="31"/>
    <n v="37"/>
    <d v="2007-09-12T00:00:00"/>
    <x v="105"/>
    <x v="5"/>
    <x v="0"/>
    <x v="0"/>
    <n v="2"/>
    <m/>
  </r>
  <r>
    <x v="0"/>
    <x v="31"/>
    <n v="37"/>
    <d v="2007-09-12T00:00:00"/>
    <x v="105"/>
    <x v="1"/>
    <x v="0"/>
    <x v="0"/>
    <n v="517"/>
    <m/>
  </r>
  <r>
    <x v="0"/>
    <x v="31"/>
    <n v="37"/>
    <d v="2007-09-12T00:00:00"/>
    <x v="105"/>
    <x v="0"/>
    <x v="0"/>
    <x v="0"/>
    <n v="281"/>
    <m/>
  </r>
  <r>
    <x v="0"/>
    <x v="32"/>
    <n v="23"/>
    <d v="2008-06-05T00:00:00"/>
    <x v="6"/>
    <x v="0"/>
    <x v="0"/>
    <x v="0"/>
    <n v="1"/>
    <m/>
  </r>
  <r>
    <x v="0"/>
    <x v="32"/>
    <n v="23"/>
    <d v="2008-06-07T00:00:00"/>
    <x v="8"/>
    <x v="0"/>
    <x v="0"/>
    <x v="0"/>
    <n v="4"/>
    <m/>
  </r>
  <r>
    <x v="0"/>
    <x v="32"/>
    <n v="24"/>
    <d v="2008-06-08T00:00:00"/>
    <x v="9"/>
    <x v="0"/>
    <x v="0"/>
    <x v="0"/>
    <n v="4"/>
    <s v="Morning Count:  2"/>
  </r>
  <r>
    <x v="0"/>
    <x v="32"/>
    <n v="24"/>
    <d v="2008-06-12T00:00:00"/>
    <x v="13"/>
    <x v="0"/>
    <x v="0"/>
    <x v="0"/>
    <n v="4"/>
    <s v="Morning Count: 0"/>
  </r>
  <r>
    <x v="0"/>
    <x v="32"/>
    <n v="24"/>
    <d v="2008-06-14T00:00:00"/>
    <x v="15"/>
    <x v="0"/>
    <x v="0"/>
    <x v="0"/>
    <n v="4"/>
    <s v="Morning Count: 0"/>
  </r>
  <r>
    <x v="0"/>
    <x v="32"/>
    <n v="25"/>
    <d v="2008-06-15T00:00:00"/>
    <x v="16"/>
    <x v="0"/>
    <x v="0"/>
    <x v="0"/>
    <n v="4"/>
    <s v="Morning Count: 4"/>
  </r>
  <r>
    <x v="0"/>
    <x v="32"/>
    <n v="25"/>
    <d v="2008-06-16T00:00:00"/>
    <x v="17"/>
    <x v="0"/>
    <x v="0"/>
    <x v="0"/>
    <n v="4"/>
    <s v="Morning Count: 4"/>
  </r>
  <r>
    <x v="0"/>
    <x v="32"/>
    <n v="25"/>
    <d v="2008-06-17T00:00:00"/>
    <x v="18"/>
    <x v="0"/>
    <x v="0"/>
    <x v="0"/>
    <n v="2"/>
    <s v="Morning Count: 2"/>
  </r>
  <r>
    <x v="0"/>
    <x v="32"/>
    <n v="25"/>
    <d v="2008-06-18T00:00:00"/>
    <x v="19"/>
    <x v="0"/>
    <x v="0"/>
    <x v="0"/>
    <n v="1"/>
    <s v="Morning Count: 1"/>
  </r>
  <r>
    <x v="0"/>
    <x v="32"/>
    <n v="25"/>
    <d v="2008-06-19T00:00:00"/>
    <x v="20"/>
    <x v="5"/>
    <x v="0"/>
    <x v="0"/>
    <n v="1"/>
    <s v="Morning Count: 1"/>
  </r>
  <r>
    <x v="0"/>
    <x v="32"/>
    <n v="25"/>
    <d v="2008-06-19T00:00:00"/>
    <x v="20"/>
    <x v="0"/>
    <x v="0"/>
    <x v="0"/>
    <n v="63"/>
    <s v="Morning Count: 1"/>
  </r>
  <r>
    <x v="0"/>
    <x v="32"/>
    <n v="25"/>
    <d v="2008-06-20T00:00:00"/>
    <x v="21"/>
    <x v="5"/>
    <x v="0"/>
    <x v="0"/>
    <n v="2"/>
    <s v="Morning Count: 8"/>
  </r>
  <r>
    <x v="0"/>
    <x v="32"/>
    <n v="25"/>
    <d v="2008-06-20T00:00:00"/>
    <x v="21"/>
    <x v="0"/>
    <x v="0"/>
    <x v="0"/>
    <n v="24"/>
    <s v="Morning Count: 8"/>
  </r>
  <r>
    <x v="0"/>
    <x v="32"/>
    <n v="25"/>
    <d v="2008-06-21T00:00:00"/>
    <x v="22"/>
    <x v="5"/>
    <x v="0"/>
    <x v="0"/>
    <n v="2"/>
    <s v="Morning Count: 1"/>
  </r>
  <r>
    <x v="0"/>
    <x v="32"/>
    <n v="25"/>
    <d v="2008-06-21T00:00:00"/>
    <x v="22"/>
    <x v="0"/>
    <x v="0"/>
    <x v="0"/>
    <n v="49"/>
    <s v="Morning Count: 1"/>
  </r>
  <r>
    <x v="0"/>
    <x v="32"/>
    <n v="26"/>
    <d v="2008-06-22T00:00:00"/>
    <x v="23"/>
    <x v="5"/>
    <x v="0"/>
    <x v="0"/>
    <n v="1"/>
    <s v="Morning Count: 20"/>
  </r>
  <r>
    <x v="0"/>
    <x v="32"/>
    <n v="26"/>
    <d v="2008-06-22T00:00:00"/>
    <x v="23"/>
    <x v="0"/>
    <x v="0"/>
    <x v="0"/>
    <n v="45"/>
    <s v="Morning Count: 20"/>
  </r>
  <r>
    <x v="0"/>
    <x v="32"/>
    <n v="26"/>
    <d v="2008-06-23T00:00:00"/>
    <x v="24"/>
    <x v="5"/>
    <x v="0"/>
    <x v="0"/>
    <n v="2"/>
    <s v="Morning Count: 35"/>
  </r>
  <r>
    <x v="0"/>
    <x v="32"/>
    <n v="26"/>
    <d v="2008-06-23T00:00:00"/>
    <x v="24"/>
    <x v="0"/>
    <x v="0"/>
    <x v="0"/>
    <n v="179"/>
    <s v="Morning Count: 35"/>
  </r>
  <r>
    <x v="0"/>
    <x v="32"/>
    <n v="26"/>
    <d v="2008-06-24T00:00:00"/>
    <x v="25"/>
    <x v="0"/>
    <x v="0"/>
    <x v="0"/>
    <n v="164"/>
    <s v="Morning Count: 49"/>
  </r>
  <r>
    <x v="0"/>
    <x v="32"/>
    <n v="26"/>
    <d v="2008-06-25T00:00:00"/>
    <x v="26"/>
    <x v="0"/>
    <x v="0"/>
    <x v="0"/>
    <n v="36"/>
    <s v="Morning Count: 21"/>
  </r>
  <r>
    <x v="0"/>
    <x v="32"/>
    <n v="26"/>
    <d v="2008-06-26T00:00:00"/>
    <x v="27"/>
    <x v="0"/>
    <x v="0"/>
    <x v="0"/>
    <n v="124"/>
    <s v="Morning Count: 55"/>
  </r>
  <r>
    <x v="0"/>
    <x v="32"/>
    <n v="26"/>
    <d v="2008-06-27T00:00:00"/>
    <x v="28"/>
    <x v="0"/>
    <x v="0"/>
    <x v="0"/>
    <n v="20"/>
    <s v="MC: 19"/>
  </r>
  <r>
    <x v="0"/>
    <x v="32"/>
    <n v="26"/>
    <d v="2008-06-28T00:00:00"/>
    <x v="29"/>
    <x v="0"/>
    <x v="0"/>
    <x v="0"/>
    <n v="22"/>
    <s v="MC: 19"/>
  </r>
  <r>
    <x v="0"/>
    <x v="32"/>
    <n v="27"/>
    <d v="2008-06-29T00:00:00"/>
    <x v="30"/>
    <x v="5"/>
    <x v="0"/>
    <x v="0"/>
    <n v="2"/>
    <s v="MC: 36"/>
  </r>
  <r>
    <x v="0"/>
    <x v="32"/>
    <n v="27"/>
    <d v="2008-06-29T00:00:00"/>
    <x v="30"/>
    <x v="0"/>
    <x v="0"/>
    <x v="0"/>
    <n v="71"/>
    <s v="MC: 36"/>
  </r>
  <r>
    <x v="0"/>
    <x v="32"/>
    <n v="27"/>
    <d v="2008-06-30T00:00:00"/>
    <x v="31"/>
    <x v="0"/>
    <x v="0"/>
    <x v="0"/>
    <n v="52"/>
    <s v="MC: 44"/>
  </r>
  <r>
    <x v="0"/>
    <x v="32"/>
    <n v="27"/>
    <d v="2008-07-01T00:00:00"/>
    <x v="32"/>
    <x v="4"/>
    <x v="0"/>
    <x v="0"/>
    <n v="1"/>
    <s v="MC: 80"/>
  </r>
  <r>
    <x v="0"/>
    <x v="32"/>
    <n v="27"/>
    <d v="2008-07-01T00:00:00"/>
    <x v="32"/>
    <x v="0"/>
    <x v="0"/>
    <x v="0"/>
    <n v="143"/>
    <s v="MC: 80"/>
  </r>
  <r>
    <x v="0"/>
    <x v="32"/>
    <n v="27"/>
    <d v="2008-07-02T00:00:00"/>
    <x v="33"/>
    <x v="0"/>
    <x v="0"/>
    <x v="0"/>
    <n v="211"/>
    <s v="MC: 84"/>
  </r>
  <r>
    <x v="0"/>
    <x v="32"/>
    <n v="27"/>
    <d v="2008-07-03T00:00:00"/>
    <x v="34"/>
    <x v="4"/>
    <x v="0"/>
    <x v="0"/>
    <n v="2"/>
    <s v="MC: 365;  150.34 code 39 @ 15:15"/>
  </r>
  <r>
    <x v="0"/>
    <x v="32"/>
    <n v="27"/>
    <d v="2008-07-03T00:00:00"/>
    <x v="34"/>
    <x v="5"/>
    <x v="0"/>
    <x v="0"/>
    <n v="3"/>
    <s v="MC: 365;  150.34 code 39 @ 15:15"/>
  </r>
  <r>
    <x v="0"/>
    <x v="32"/>
    <n v="27"/>
    <d v="2008-07-03T00:00:00"/>
    <x v="34"/>
    <x v="0"/>
    <x v="0"/>
    <x v="0"/>
    <n v="529"/>
    <s v="MC: 365;  150.34 code 39 @ 15:15"/>
  </r>
  <r>
    <x v="0"/>
    <x v="32"/>
    <n v="27"/>
    <d v="2008-07-04T00:00:00"/>
    <x v="35"/>
    <x v="4"/>
    <x v="0"/>
    <x v="0"/>
    <n v="2"/>
    <s v="MC: 53"/>
  </r>
  <r>
    <x v="0"/>
    <x v="32"/>
    <n v="27"/>
    <d v="2008-07-04T00:00:00"/>
    <x v="35"/>
    <x v="2"/>
    <x v="0"/>
    <x v="0"/>
    <n v="2"/>
    <s v="MC: 53"/>
  </r>
  <r>
    <x v="0"/>
    <x v="32"/>
    <n v="27"/>
    <d v="2008-07-04T00:00:00"/>
    <x v="35"/>
    <x v="5"/>
    <x v="0"/>
    <x v="0"/>
    <n v="15"/>
    <s v="MC: 53"/>
  </r>
  <r>
    <x v="0"/>
    <x v="32"/>
    <n v="27"/>
    <d v="2008-07-04T00:00:00"/>
    <x v="35"/>
    <x v="0"/>
    <x v="0"/>
    <x v="0"/>
    <n v="295"/>
    <s v="MC: 53"/>
  </r>
  <r>
    <x v="0"/>
    <x v="32"/>
    <n v="27"/>
    <d v="2008-07-05T00:00:00"/>
    <x v="36"/>
    <x v="0"/>
    <x v="0"/>
    <x v="0"/>
    <n v="74"/>
    <s v="MC: 47"/>
  </r>
  <r>
    <x v="0"/>
    <x v="32"/>
    <n v="28"/>
    <d v="2008-07-06T00:00:00"/>
    <x v="37"/>
    <x v="4"/>
    <x v="0"/>
    <x v="0"/>
    <n v="3"/>
    <s v="MC: 22"/>
  </r>
  <r>
    <x v="0"/>
    <x v="32"/>
    <n v="28"/>
    <d v="2008-07-06T00:00:00"/>
    <x v="37"/>
    <x v="5"/>
    <x v="0"/>
    <x v="0"/>
    <n v="2"/>
    <s v="MC: 22"/>
  </r>
  <r>
    <x v="0"/>
    <x v="32"/>
    <n v="28"/>
    <d v="2008-07-06T00:00:00"/>
    <x v="37"/>
    <x v="0"/>
    <x v="0"/>
    <x v="0"/>
    <n v="75"/>
    <s v="MC: 22"/>
  </r>
  <r>
    <x v="0"/>
    <x v="32"/>
    <n v="28"/>
    <d v="2008-07-07T00:00:00"/>
    <x v="38"/>
    <x v="1"/>
    <x v="0"/>
    <x v="0"/>
    <n v="1"/>
    <s v="MC: 11"/>
  </r>
  <r>
    <x v="0"/>
    <x v="32"/>
    <n v="28"/>
    <d v="2008-07-07T00:00:00"/>
    <x v="38"/>
    <x v="0"/>
    <x v="0"/>
    <x v="0"/>
    <n v="29"/>
    <s v="MC: 11"/>
  </r>
  <r>
    <x v="0"/>
    <x v="32"/>
    <n v="28"/>
    <d v="2008-07-08T00:00:00"/>
    <x v="39"/>
    <x v="2"/>
    <x v="0"/>
    <x v="0"/>
    <n v="1"/>
    <s v="MC: 37"/>
  </r>
  <r>
    <x v="0"/>
    <x v="32"/>
    <n v="28"/>
    <d v="2008-07-08T00:00:00"/>
    <x v="39"/>
    <x v="1"/>
    <x v="0"/>
    <x v="0"/>
    <n v="1"/>
    <s v="MC: 37"/>
  </r>
  <r>
    <x v="0"/>
    <x v="32"/>
    <n v="28"/>
    <d v="2008-07-08T00:00:00"/>
    <x v="39"/>
    <x v="0"/>
    <x v="0"/>
    <x v="0"/>
    <n v="125"/>
    <s v="MC: 37"/>
  </r>
  <r>
    <x v="0"/>
    <x v="32"/>
    <n v="28"/>
    <d v="2008-07-09T00:00:00"/>
    <x v="40"/>
    <x v="4"/>
    <x v="0"/>
    <x v="0"/>
    <n v="2"/>
    <s v="MC: 24"/>
  </r>
  <r>
    <x v="0"/>
    <x v="32"/>
    <n v="28"/>
    <d v="2008-07-09T00:00:00"/>
    <x v="40"/>
    <x v="2"/>
    <x v="0"/>
    <x v="0"/>
    <n v="3"/>
    <s v="MC: 24"/>
  </r>
  <r>
    <x v="0"/>
    <x v="32"/>
    <n v="28"/>
    <d v="2008-07-09T00:00:00"/>
    <x v="40"/>
    <x v="5"/>
    <x v="0"/>
    <x v="0"/>
    <n v="3"/>
    <s v="MC: 24"/>
  </r>
  <r>
    <x v="0"/>
    <x v="32"/>
    <n v="28"/>
    <d v="2008-07-09T00:00:00"/>
    <x v="40"/>
    <x v="0"/>
    <x v="0"/>
    <x v="0"/>
    <n v="85"/>
    <s v="MC: 24"/>
  </r>
  <r>
    <x v="0"/>
    <x v="32"/>
    <n v="28"/>
    <d v="2008-07-10T00:00:00"/>
    <x v="41"/>
    <x v="2"/>
    <x v="0"/>
    <x v="0"/>
    <n v="2"/>
    <s v="MC: 44"/>
  </r>
  <r>
    <x v="0"/>
    <x v="32"/>
    <n v="28"/>
    <d v="2008-07-10T00:00:00"/>
    <x v="41"/>
    <x v="5"/>
    <x v="0"/>
    <x v="0"/>
    <n v="2"/>
    <s v="MC: 44"/>
  </r>
  <r>
    <x v="0"/>
    <x v="32"/>
    <n v="28"/>
    <d v="2008-07-10T00:00:00"/>
    <x v="41"/>
    <x v="1"/>
    <x v="0"/>
    <x v="0"/>
    <n v="5"/>
    <s v="MC: 44"/>
  </r>
  <r>
    <x v="0"/>
    <x v="32"/>
    <n v="28"/>
    <d v="2008-07-10T00:00:00"/>
    <x v="41"/>
    <x v="0"/>
    <x v="0"/>
    <x v="0"/>
    <n v="125"/>
    <s v="MC: 44"/>
  </r>
  <r>
    <x v="0"/>
    <x v="32"/>
    <n v="28"/>
    <d v="2008-07-11T00:00:00"/>
    <x v="42"/>
    <x v="4"/>
    <x v="0"/>
    <x v="0"/>
    <n v="2"/>
    <s v="MC: 26"/>
  </r>
  <r>
    <x v="0"/>
    <x v="32"/>
    <n v="28"/>
    <d v="2008-07-11T00:00:00"/>
    <x v="42"/>
    <x v="2"/>
    <x v="0"/>
    <x v="0"/>
    <n v="2"/>
    <s v="MC: 26"/>
  </r>
  <r>
    <x v="0"/>
    <x v="32"/>
    <n v="28"/>
    <d v="2008-07-11T00:00:00"/>
    <x v="42"/>
    <x v="5"/>
    <x v="0"/>
    <x v="0"/>
    <n v="1"/>
    <s v="MC: 26"/>
  </r>
  <r>
    <x v="0"/>
    <x v="32"/>
    <n v="28"/>
    <d v="2008-07-11T00:00:00"/>
    <x v="42"/>
    <x v="0"/>
    <x v="0"/>
    <x v="0"/>
    <n v="324"/>
    <s v="MC: 26"/>
  </r>
  <r>
    <x v="0"/>
    <x v="32"/>
    <n v="28"/>
    <d v="2008-07-12T00:00:00"/>
    <x v="43"/>
    <x v="5"/>
    <x v="0"/>
    <x v="0"/>
    <n v="3"/>
    <s v="MC: 19"/>
  </r>
  <r>
    <x v="0"/>
    <x v="32"/>
    <n v="28"/>
    <d v="2008-07-12T00:00:00"/>
    <x v="43"/>
    <x v="0"/>
    <x v="0"/>
    <x v="0"/>
    <n v="125"/>
    <s v="MC: 19"/>
  </r>
  <r>
    <x v="0"/>
    <x v="32"/>
    <n v="29"/>
    <d v="2008-07-13T00:00:00"/>
    <x v="44"/>
    <x v="5"/>
    <x v="0"/>
    <x v="0"/>
    <n v="2"/>
    <s v="MC: 46"/>
  </r>
  <r>
    <x v="0"/>
    <x v="32"/>
    <n v="29"/>
    <d v="2008-07-13T00:00:00"/>
    <x v="44"/>
    <x v="1"/>
    <x v="0"/>
    <x v="0"/>
    <n v="4"/>
    <s v="MC: 46"/>
  </r>
  <r>
    <x v="0"/>
    <x v="32"/>
    <n v="29"/>
    <d v="2008-07-13T00:00:00"/>
    <x v="44"/>
    <x v="0"/>
    <x v="0"/>
    <x v="0"/>
    <n v="152"/>
    <s v="MC: 46"/>
  </r>
  <r>
    <x v="0"/>
    <x v="32"/>
    <n v="29"/>
    <d v="2008-07-14T00:00:00"/>
    <x v="45"/>
    <x v="5"/>
    <x v="0"/>
    <x v="0"/>
    <n v="2"/>
    <s v="MC: 14"/>
  </r>
  <r>
    <x v="0"/>
    <x v="32"/>
    <n v="29"/>
    <d v="2008-07-14T00:00:00"/>
    <x v="45"/>
    <x v="1"/>
    <x v="0"/>
    <x v="0"/>
    <n v="3"/>
    <s v="MC: 14"/>
  </r>
  <r>
    <x v="0"/>
    <x v="32"/>
    <n v="29"/>
    <d v="2008-07-14T00:00:00"/>
    <x v="45"/>
    <x v="0"/>
    <x v="0"/>
    <x v="0"/>
    <n v="122"/>
    <s v="MC: 14"/>
  </r>
  <r>
    <x v="0"/>
    <x v="32"/>
    <n v="29"/>
    <d v="2008-07-15T00:00:00"/>
    <x v="46"/>
    <x v="4"/>
    <x v="0"/>
    <x v="0"/>
    <n v="2"/>
    <s v="MC: 9"/>
  </r>
  <r>
    <x v="0"/>
    <x v="32"/>
    <n v="29"/>
    <d v="2008-07-15T00:00:00"/>
    <x v="46"/>
    <x v="2"/>
    <x v="0"/>
    <x v="0"/>
    <n v="1"/>
    <s v="MC: 9"/>
  </r>
  <r>
    <x v="0"/>
    <x v="32"/>
    <n v="29"/>
    <d v="2008-07-15T00:00:00"/>
    <x v="46"/>
    <x v="5"/>
    <x v="0"/>
    <x v="0"/>
    <n v="1"/>
    <s v="MC: 9"/>
  </r>
  <r>
    <x v="0"/>
    <x v="32"/>
    <n v="29"/>
    <d v="2008-07-15T00:00:00"/>
    <x v="46"/>
    <x v="1"/>
    <x v="0"/>
    <x v="0"/>
    <n v="5"/>
    <s v="MC: 9"/>
  </r>
  <r>
    <x v="0"/>
    <x v="32"/>
    <n v="29"/>
    <d v="2008-07-15T00:00:00"/>
    <x v="46"/>
    <x v="0"/>
    <x v="0"/>
    <x v="0"/>
    <n v="174"/>
    <s v="MC: 9"/>
  </r>
  <r>
    <x v="0"/>
    <x v="32"/>
    <n v="29"/>
    <d v="2008-07-16T00:00:00"/>
    <x v="47"/>
    <x v="4"/>
    <x v="0"/>
    <x v="0"/>
    <n v="2"/>
    <s v="MC 385"/>
  </r>
  <r>
    <x v="0"/>
    <x v="32"/>
    <n v="29"/>
    <d v="2008-07-16T00:00:00"/>
    <x v="47"/>
    <x v="2"/>
    <x v="0"/>
    <x v="0"/>
    <n v="3"/>
    <s v="MC 385"/>
  </r>
  <r>
    <x v="0"/>
    <x v="32"/>
    <n v="29"/>
    <d v="2008-07-16T00:00:00"/>
    <x v="47"/>
    <x v="5"/>
    <x v="0"/>
    <x v="0"/>
    <n v="9"/>
    <s v="MC 385"/>
  </r>
  <r>
    <x v="0"/>
    <x v="32"/>
    <n v="29"/>
    <d v="2008-07-16T00:00:00"/>
    <x v="47"/>
    <x v="1"/>
    <x v="0"/>
    <x v="0"/>
    <n v="29"/>
    <s v="MC 385"/>
  </r>
  <r>
    <x v="0"/>
    <x v="32"/>
    <n v="29"/>
    <d v="2008-07-16T00:00:00"/>
    <x v="47"/>
    <x v="0"/>
    <x v="0"/>
    <x v="0"/>
    <n v="1309"/>
    <s v="MC 385"/>
  </r>
  <r>
    <x v="0"/>
    <x v="32"/>
    <n v="29"/>
    <d v="2008-07-17T00:00:00"/>
    <x v="48"/>
    <x v="2"/>
    <x v="0"/>
    <x v="0"/>
    <n v="3"/>
    <s v="MC 401"/>
  </r>
  <r>
    <x v="0"/>
    <x v="32"/>
    <n v="29"/>
    <d v="2008-07-17T00:00:00"/>
    <x v="48"/>
    <x v="5"/>
    <x v="0"/>
    <x v="0"/>
    <n v="8"/>
    <s v="MC 401"/>
  </r>
  <r>
    <x v="0"/>
    <x v="32"/>
    <n v="29"/>
    <d v="2008-07-17T00:00:00"/>
    <x v="48"/>
    <x v="1"/>
    <x v="0"/>
    <x v="0"/>
    <n v="12"/>
    <s v="MC 401"/>
  </r>
  <r>
    <x v="0"/>
    <x v="32"/>
    <n v="29"/>
    <d v="2008-07-17T00:00:00"/>
    <x v="48"/>
    <x v="0"/>
    <x v="0"/>
    <x v="0"/>
    <n v="678"/>
    <s v="MC 401"/>
  </r>
  <r>
    <x v="0"/>
    <x v="32"/>
    <n v="29"/>
    <d v="2008-07-18T00:00:00"/>
    <x v="49"/>
    <x v="2"/>
    <x v="0"/>
    <x v="0"/>
    <n v="2"/>
    <s v="MC 72"/>
  </r>
  <r>
    <x v="0"/>
    <x v="32"/>
    <n v="29"/>
    <d v="2008-07-18T00:00:00"/>
    <x v="49"/>
    <x v="5"/>
    <x v="0"/>
    <x v="0"/>
    <n v="18"/>
    <s v="MC 72"/>
  </r>
  <r>
    <x v="0"/>
    <x v="32"/>
    <n v="29"/>
    <d v="2008-07-18T00:00:00"/>
    <x v="49"/>
    <x v="1"/>
    <x v="0"/>
    <x v="0"/>
    <n v="1"/>
    <s v="MC 72"/>
  </r>
  <r>
    <x v="0"/>
    <x v="32"/>
    <n v="29"/>
    <d v="2008-07-18T00:00:00"/>
    <x v="49"/>
    <x v="0"/>
    <x v="0"/>
    <x v="0"/>
    <n v="184"/>
    <s v="MC 72"/>
  </r>
  <r>
    <x v="0"/>
    <x v="32"/>
    <n v="29"/>
    <d v="2008-07-19T00:00:00"/>
    <x v="50"/>
    <x v="2"/>
    <x v="0"/>
    <x v="0"/>
    <n v="2"/>
    <s v="MC 36"/>
  </r>
  <r>
    <x v="0"/>
    <x v="32"/>
    <n v="29"/>
    <d v="2008-07-19T00:00:00"/>
    <x v="50"/>
    <x v="5"/>
    <x v="0"/>
    <x v="0"/>
    <n v="9"/>
    <s v="MC 36"/>
  </r>
  <r>
    <x v="0"/>
    <x v="32"/>
    <n v="29"/>
    <d v="2008-07-19T00:00:00"/>
    <x v="50"/>
    <x v="1"/>
    <x v="0"/>
    <x v="0"/>
    <n v="7"/>
    <s v="MC 36"/>
  </r>
  <r>
    <x v="0"/>
    <x v="32"/>
    <n v="29"/>
    <d v="2008-07-19T00:00:00"/>
    <x v="50"/>
    <x v="0"/>
    <x v="0"/>
    <x v="0"/>
    <n v="129"/>
    <s v="MC 36"/>
  </r>
  <r>
    <x v="0"/>
    <x v="32"/>
    <n v="30"/>
    <d v="2008-07-20T00:00:00"/>
    <x v="51"/>
    <x v="4"/>
    <x v="0"/>
    <x v="0"/>
    <n v="1"/>
    <s v="MC 26"/>
  </r>
  <r>
    <x v="0"/>
    <x v="32"/>
    <n v="30"/>
    <d v="2008-07-20T00:00:00"/>
    <x v="51"/>
    <x v="2"/>
    <x v="0"/>
    <x v="0"/>
    <n v="1"/>
    <s v="MC 26"/>
  </r>
  <r>
    <x v="0"/>
    <x v="32"/>
    <n v="30"/>
    <d v="2008-07-20T00:00:00"/>
    <x v="51"/>
    <x v="5"/>
    <x v="0"/>
    <x v="0"/>
    <n v="8"/>
    <s v="MC 26"/>
  </r>
  <r>
    <x v="0"/>
    <x v="32"/>
    <n v="30"/>
    <d v="2008-07-20T00:00:00"/>
    <x v="51"/>
    <x v="1"/>
    <x v="0"/>
    <x v="0"/>
    <n v="7"/>
    <s v="MC 26"/>
  </r>
  <r>
    <x v="0"/>
    <x v="32"/>
    <n v="30"/>
    <d v="2008-07-20T00:00:00"/>
    <x v="51"/>
    <x v="0"/>
    <x v="0"/>
    <x v="0"/>
    <n v="85"/>
    <s v="MC 26"/>
  </r>
  <r>
    <x v="0"/>
    <x v="32"/>
    <n v="30"/>
    <d v="2008-07-21T00:00:00"/>
    <x v="52"/>
    <x v="4"/>
    <x v="0"/>
    <x v="0"/>
    <n v="1"/>
    <s v="MC: 28"/>
  </r>
  <r>
    <x v="0"/>
    <x v="32"/>
    <n v="30"/>
    <d v="2008-07-21T00:00:00"/>
    <x v="52"/>
    <x v="2"/>
    <x v="0"/>
    <x v="0"/>
    <n v="2"/>
    <s v="MC: 28"/>
  </r>
  <r>
    <x v="0"/>
    <x v="32"/>
    <n v="30"/>
    <d v="2008-07-21T00:00:00"/>
    <x v="52"/>
    <x v="5"/>
    <x v="0"/>
    <x v="0"/>
    <n v="3"/>
    <s v="MC: 28"/>
  </r>
  <r>
    <x v="0"/>
    <x v="32"/>
    <n v="30"/>
    <d v="2008-07-21T00:00:00"/>
    <x v="52"/>
    <x v="1"/>
    <x v="0"/>
    <x v="0"/>
    <n v="4"/>
    <s v="MC: 28"/>
  </r>
  <r>
    <x v="0"/>
    <x v="32"/>
    <n v="30"/>
    <d v="2008-07-21T00:00:00"/>
    <x v="52"/>
    <x v="0"/>
    <x v="0"/>
    <x v="0"/>
    <n v="61"/>
    <s v="MC: 28"/>
  </r>
  <r>
    <x v="0"/>
    <x v="32"/>
    <n v="30"/>
    <d v="2008-07-22T00:00:00"/>
    <x v="53"/>
    <x v="2"/>
    <x v="0"/>
    <x v="0"/>
    <n v="5"/>
    <s v="MC 19"/>
  </r>
  <r>
    <x v="0"/>
    <x v="32"/>
    <n v="30"/>
    <d v="2008-07-22T00:00:00"/>
    <x v="53"/>
    <x v="5"/>
    <x v="0"/>
    <x v="0"/>
    <n v="8"/>
    <s v="MC 19"/>
  </r>
  <r>
    <x v="0"/>
    <x v="32"/>
    <n v="30"/>
    <d v="2008-07-22T00:00:00"/>
    <x v="53"/>
    <x v="1"/>
    <x v="0"/>
    <x v="0"/>
    <n v="14"/>
    <s v="MC 19"/>
  </r>
  <r>
    <x v="0"/>
    <x v="32"/>
    <n v="30"/>
    <d v="2008-07-22T00:00:00"/>
    <x v="53"/>
    <x v="0"/>
    <x v="0"/>
    <x v="0"/>
    <n v="58"/>
    <s v="MC 19"/>
  </r>
  <r>
    <x v="0"/>
    <x v="32"/>
    <n v="30"/>
    <d v="2008-07-23T00:00:00"/>
    <x v="54"/>
    <x v="2"/>
    <x v="0"/>
    <x v="0"/>
    <n v="2"/>
    <s v="MC 9"/>
  </r>
  <r>
    <x v="0"/>
    <x v="32"/>
    <n v="30"/>
    <d v="2008-07-23T00:00:00"/>
    <x v="54"/>
    <x v="5"/>
    <x v="0"/>
    <x v="0"/>
    <n v="3"/>
    <s v="MC 9"/>
  </r>
  <r>
    <x v="0"/>
    <x v="32"/>
    <n v="30"/>
    <d v="2008-07-23T00:00:00"/>
    <x v="54"/>
    <x v="1"/>
    <x v="0"/>
    <x v="0"/>
    <n v="23"/>
    <s v="MC 9"/>
  </r>
  <r>
    <x v="0"/>
    <x v="32"/>
    <n v="30"/>
    <d v="2008-07-23T00:00:00"/>
    <x v="54"/>
    <x v="0"/>
    <x v="0"/>
    <x v="0"/>
    <n v="25"/>
    <s v="MC 9"/>
  </r>
  <r>
    <x v="0"/>
    <x v="32"/>
    <n v="30"/>
    <d v="2008-07-24T00:00:00"/>
    <x v="55"/>
    <x v="4"/>
    <x v="0"/>
    <x v="0"/>
    <n v="1"/>
    <s v="MC 10"/>
  </r>
  <r>
    <x v="0"/>
    <x v="32"/>
    <n v="30"/>
    <d v="2008-07-24T00:00:00"/>
    <x v="55"/>
    <x v="2"/>
    <x v="0"/>
    <x v="0"/>
    <n v="3"/>
    <s v="MC 10"/>
  </r>
  <r>
    <x v="0"/>
    <x v="32"/>
    <n v="30"/>
    <d v="2008-07-24T00:00:00"/>
    <x v="55"/>
    <x v="5"/>
    <x v="0"/>
    <x v="0"/>
    <n v="6"/>
    <s v="MC 10"/>
  </r>
  <r>
    <x v="0"/>
    <x v="32"/>
    <n v="30"/>
    <d v="2008-07-24T00:00:00"/>
    <x v="55"/>
    <x v="1"/>
    <x v="0"/>
    <x v="0"/>
    <n v="33"/>
    <s v="MC 10"/>
  </r>
  <r>
    <x v="0"/>
    <x v="32"/>
    <n v="30"/>
    <d v="2008-07-24T00:00:00"/>
    <x v="55"/>
    <x v="0"/>
    <x v="0"/>
    <x v="0"/>
    <n v="22"/>
    <s v="MC 10"/>
  </r>
  <r>
    <x v="0"/>
    <x v="32"/>
    <n v="30"/>
    <d v="2008-07-25T00:00:00"/>
    <x v="56"/>
    <x v="2"/>
    <x v="0"/>
    <x v="0"/>
    <n v="4"/>
    <s v="MC 8"/>
  </r>
  <r>
    <x v="0"/>
    <x v="32"/>
    <n v="30"/>
    <d v="2008-07-25T00:00:00"/>
    <x v="56"/>
    <x v="5"/>
    <x v="0"/>
    <x v="0"/>
    <n v="9"/>
    <s v="MC 8"/>
  </r>
  <r>
    <x v="0"/>
    <x v="32"/>
    <n v="30"/>
    <d v="2008-07-25T00:00:00"/>
    <x v="56"/>
    <x v="1"/>
    <x v="0"/>
    <x v="0"/>
    <n v="58"/>
    <s v="MC 8"/>
  </r>
  <r>
    <x v="0"/>
    <x v="32"/>
    <n v="30"/>
    <d v="2008-07-25T00:00:00"/>
    <x v="56"/>
    <x v="0"/>
    <x v="0"/>
    <x v="0"/>
    <n v="75"/>
    <s v="MC 8"/>
  </r>
  <r>
    <x v="0"/>
    <x v="32"/>
    <n v="30"/>
    <d v="2008-07-26T00:00:00"/>
    <x v="57"/>
    <x v="4"/>
    <x v="0"/>
    <x v="0"/>
    <n v="1"/>
    <s v="MC 189"/>
  </r>
  <r>
    <x v="0"/>
    <x v="32"/>
    <n v="30"/>
    <d v="2008-07-26T00:00:00"/>
    <x v="57"/>
    <x v="2"/>
    <x v="0"/>
    <x v="0"/>
    <n v="4"/>
    <s v="MC 189"/>
  </r>
  <r>
    <x v="0"/>
    <x v="32"/>
    <n v="30"/>
    <d v="2008-07-26T00:00:00"/>
    <x v="57"/>
    <x v="5"/>
    <x v="0"/>
    <x v="0"/>
    <n v="15"/>
    <s v="MC 189"/>
  </r>
  <r>
    <x v="0"/>
    <x v="32"/>
    <n v="30"/>
    <d v="2008-07-26T00:00:00"/>
    <x v="57"/>
    <x v="1"/>
    <x v="0"/>
    <x v="0"/>
    <n v="68"/>
    <s v="MC 189"/>
  </r>
  <r>
    <x v="0"/>
    <x v="32"/>
    <n v="30"/>
    <d v="2008-07-26T00:00:00"/>
    <x v="57"/>
    <x v="0"/>
    <x v="0"/>
    <x v="0"/>
    <n v="2159"/>
    <s v="MC 189"/>
  </r>
  <r>
    <x v="0"/>
    <x v="32"/>
    <n v="31"/>
    <d v="2008-07-27T00:00:00"/>
    <x v="58"/>
    <x v="4"/>
    <x v="0"/>
    <x v="0"/>
    <n v="2"/>
    <s v="MC 238"/>
  </r>
  <r>
    <x v="0"/>
    <x v="32"/>
    <n v="31"/>
    <d v="2008-07-27T00:00:00"/>
    <x v="58"/>
    <x v="2"/>
    <x v="0"/>
    <x v="0"/>
    <n v="13"/>
    <s v="MC 238"/>
  </r>
  <r>
    <x v="0"/>
    <x v="32"/>
    <n v="31"/>
    <d v="2008-07-27T00:00:00"/>
    <x v="58"/>
    <x v="5"/>
    <x v="0"/>
    <x v="0"/>
    <n v="8"/>
    <s v="MC 238"/>
  </r>
  <r>
    <x v="0"/>
    <x v="32"/>
    <n v="31"/>
    <d v="2008-07-27T00:00:00"/>
    <x v="58"/>
    <x v="1"/>
    <x v="0"/>
    <x v="0"/>
    <n v="82"/>
    <s v="MC 238"/>
  </r>
  <r>
    <x v="0"/>
    <x v="32"/>
    <n v="31"/>
    <d v="2008-07-27T00:00:00"/>
    <x v="58"/>
    <x v="0"/>
    <x v="0"/>
    <x v="0"/>
    <n v="2067"/>
    <s v="MC 238"/>
  </r>
  <r>
    <x v="0"/>
    <x v="32"/>
    <n v="31"/>
    <d v="2008-07-28T00:00:00"/>
    <x v="59"/>
    <x v="2"/>
    <x v="0"/>
    <x v="0"/>
    <n v="10"/>
    <s v="MC 405"/>
  </r>
  <r>
    <x v="0"/>
    <x v="32"/>
    <n v="31"/>
    <d v="2008-07-28T00:00:00"/>
    <x v="59"/>
    <x v="5"/>
    <x v="0"/>
    <x v="0"/>
    <n v="4"/>
    <s v="MC 405"/>
  </r>
  <r>
    <x v="0"/>
    <x v="32"/>
    <n v="31"/>
    <d v="2008-07-28T00:00:00"/>
    <x v="59"/>
    <x v="1"/>
    <x v="0"/>
    <x v="0"/>
    <n v="200"/>
    <s v="MC 405"/>
  </r>
  <r>
    <x v="0"/>
    <x v="32"/>
    <n v="31"/>
    <d v="2008-07-28T00:00:00"/>
    <x v="59"/>
    <x v="0"/>
    <x v="0"/>
    <x v="0"/>
    <n v="2348"/>
    <s v="MC 405"/>
  </r>
  <r>
    <x v="0"/>
    <x v="32"/>
    <n v="31"/>
    <d v="2008-07-29T00:00:00"/>
    <x v="60"/>
    <x v="4"/>
    <x v="0"/>
    <x v="0"/>
    <n v="4"/>
    <s v="MC 1420"/>
  </r>
  <r>
    <x v="0"/>
    <x v="32"/>
    <n v="31"/>
    <d v="2008-07-29T00:00:00"/>
    <x v="60"/>
    <x v="2"/>
    <x v="0"/>
    <x v="0"/>
    <n v="10"/>
    <s v="MC 1420"/>
  </r>
  <r>
    <x v="0"/>
    <x v="32"/>
    <n v="31"/>
    <d v="2008-07-29T00:00:00"/>
    <x v="60"/>
    <x v="5"/>
    <x v="0"/>
    <x v="0"/>
    <n v="38"/>
    <s v="MC 1420"/>
  </r>
  <r>
    <x v="0"/>
    <x v="32"/>
    <n v="31"/>
    <d v="2008-07-29T00:00:00"/>
    <x v="60"/>
    <x v="1"/>
    <x v="0"/>
    <x v="0"/>
    <n v="686"/>
    <s v="MC 1420"/>
  </r>
  <r>
    <x v="0"/>
    <x v="32"/>
    <n v="31"/>
    <d v="2008-07-29T00:00:00"/>
    <x v="60"/>
    <x v="0"/>
    <x v="0"/>
    <x v="0"/>
    <n v="7004"/>
    <s v="MC 1420"/>
  </r>
  <r>
    <x v="0"/>
    <x v="32"/>
    <n v="31"/>
    <d v="2008-07-30T00:00:00"/>
    <x v="61"/>
    <x v="4"/>
    <x v="0"/>
    <x v="0"/>
    <n v="2"/>
    <s v="MC 1160"/>
  </r>
  <r>
    <x v="0"/>
    <x v="32"/>
    <n v="31"/>
    <d v="2008-07-30T00:00:00"/>
    <x v="61"/>
    <x v="2"/>
    <x v="0"/>
    <x v="0"/>
    <n v="10"/>
    <s v="MC 1160"/>
  </r>
  <r>
    <x v="0"/>
    <x v="32"/>
    <n v="31"/>
    <d v="2008-07-30T00:00:00"/>
    <x v="61"/>
    <x v="5"/>
    <x v="0"/>
    <x v="0"/>
    <n v="12"/>
    <s v="MC 1160"/>
  </r>
  <r>
    <x v="0"/>
    <x v="32"/>
    <n v="31"/>
    <d v="2008-07-30T00:00:00"/>
    <x v="61"/>
    <x v="1"/>
    <x v="0"/>
    <x v="0"/>
    <n v="442"/>
    <s v="MC 1160"/>
  </r>
  <r>
    <x v="0"/>
    <x v="32"/>
    <n v="31"/>
    <d v="2008-07-30T00:00:00"/>
    <x v="61"/>
    <x v="0"/>
    <x v="0"/>
    <x v="0"/>
    <n v="3782"/>
    <s v="MC 1160"/>
  </r>
  <r>
    <x v="0"/>
    <x v="32"/>
    <n v="31"/>
    <d v="2008-07-31T00:00:00"/>
    <x v="62"/>
    <x v="4"/>
    <x v="0"/>
    <x v="0"/>
    <n v="2"/>
    <s v="MC 422"/>
  </r>
  <r>
    <x v="0"/>
    <x v="32"/>
    <n v="31"/>
    <d v="2008-07-31T00:00:00"/>
    <x v="62"/>
    <x v="2"/>
    <x v="0"/>
    <x v="0"/>
    <n v="2"/>
    <s v="MC 422"/>
  </r>
  <r>
    <x v="0"/>
    <x v="32"/>
    <n v="31"/>
    <d v="2008-07-31T00:00:00"/>
    <x v="62"/>
    <x v="5"/>
    <x v="0"/>
    <x v="0"/>
    <n v="6"/>
    <s v="MC 422"/>
  </r>
  <r>
    <x v="0"/>
    <x v="32"/>
    <n v="31"/>
    <d v="2008-07-31T00:00:00"/>
    <x v="62"/>
    <x v="1"/>
    <x v="0"/>
    <x v="0"/>
    <n v="409"/>
    <s v="MC 422"/>
  </r>
  <r>
    <x v="0"/>
    <x v="32"/>
    <n v="31"/>
    <d v="2008-07-31T00:00:00"/>
    <x v="62"/>
    <x v="0"/>
    <x v="0"/>
    <x v="0"/>
    <n v="1083"/>
    <s v="MC 422"/>
  </r>
  <r>
    <x v="0"/>
    <x v="32"/>
    <n v="31"/>
    <d v="2008-08-01T00:00:00"/>
    <x v="63"/>
    <x v="4"/>
    <x v="0"/>
    <x v="0"/>
    <n v="1"/>
    <s v="MC 105"/>
  </r>
  <r>
    <x v="0"/>
    <x v="32"/>
    <n v="31"/>
    <d v="2008-08-01T00:00:00"/>
    <x v="63"/>
    <x v="5"/>
    <x v="0"/>
    <x v="0"/>
    <n v="8"/>
    <s v="MC 105"/>
  </r>
  <r>
    <x v="0"/>
    <x v="32"/>
    <n v="31"/>
    <d v="2008-08-01T00:00:00"/>
    <x v="63"/>
    <x v="1"/>
    <x v="0"/>
    <x v="0"/>
    <n v="259"/>
    <s v="MC 105"/>
  </r>
  <r>
    <x v="0"/>
    <x v="32"/>
    <n v="31"/>
    <d v="2008-08-01T00:00:00"/>
    <x v="63"/>
    <x v="0"/>
    <x v="0"/>
    <x v="0"/>
    <n v="800"/>
    <s v="MC 105"/>
  </r>
  <r>
    <x v="0"/>
    <x v="32"/>
    <n v="31"/>
    <d v="2008-08-02T00:00:00"/>
    <x v="64"/>
    <x v="2"/>
    <x v="0"/>
    <x v="0"/>
    <n v="3"/>
    <s v="MC 393"/>
  </r>
  <r>
    <x v="0"/>
    <x v="32"/>
    <n v="31"/>
    <d v="2008-08-02T00:00:00"/>
    <x v="64"/>
    <x v="5"/>
    <x v="0"/>
    <x v="0"/>
    <n v="12"/>
    <s v="MC 393"/>
  </r>
  <r>
    <x v="0"/>
    <x v="32"/>
    <n v="31"/>
    <d v="2008-08-02T00:00:00"/>
    <x v="64"/>
    <x v="1"/>
    <x v="0"/>
    <x v="0"/>
    <n v="193"/>
    <s v="MC 393"/>
  </r>
  <r>
    <x v="0"/>
    <x v="32"/>
    <n v="31"/>
    <d v="2008-08-02T00:00:00"/>
    <x v="64"/>
    <x v="0"/>
    <x v="0"/>
    <x v="0"/>
    <n v="1053"/>
    <s v="MC 393"/>
  </r>
  <r>
    <x v="0"/>
    <x v="32"/>
    <n v="32"/>
    <d v="2008-08-03T00:00:00"/>
    <x v="65"/>
    <x v="2"/>
    <x v="0"/>
    <x v="0"/>
    <n v="2"/>
    <s v="MC 103"/>
  </r>
  <r>
    <x v="0"/>
    <x v="32"/>
    <n v="32"/>
    <d v="2008-08-03T00:00:00"/>
    <x v="65"/>
    <x v="5"/>
    <x v="0"/>
    <x v="0"/>
    <n v="7"/>
    <s v="MC 103"/>
  </r>
  <r>
    <x v="0"/>
    <x v="32"/>
    <n v="32"/>
    <d v="2008-08-03T00:00:00"/>
    <x v="65"/>
    <x v="1"/>
    <x v="0"/>
    <x v="0"/>
    <n v="150"/>
    <s v="MC 103"/>
  </r>
  <r>
    <x v="0"/>
    <x v="32"/>
    <n v="32"/>
    <d v="2008-08-03T00:00:00"/>
    <x v="65"/>
    <x v="0"/>
    <x v="0"/>
    <x v="0"/>
    <n v="291"/>
    <s v="MC 103"/>
  </r>
  <r>
    <x v="0"/>
    <x v="32"/>
    <n v="32"/>
    <d v="2008-08-04T00:00:00"/>
    <x v="66"/>
    <x v="2"/>
    <x v="0"/>
    <x v="0"/>
    <n v="1"/>
    <s v="MC 13"/>
  </r>
  <r>
    <x v="0"/>
    <x v="32"/>
    <n v="32"/>
    <d v="2008-08-04T00:00:00"/>
    <x v="66"/>
    <x v="5"/>
    <x v="0"/>
    <x v="0"/>
    <n v="5"/>
    <s v="MC 13"/>
  </r>
  <r>
    <x v="0"/>
    <x v="32"/>
    <n v="32"/>
    <d v="2008-08-04T00:00:00"/>
    <x v="66"/>
    <x v="1"/>
    <x v="0"/>
    <x v="0"/>
    <n v="148"/>
    <s v="MC 13"/>
  </r>
  <r>
    <x v="0"/>
    <x v="32"/>
    <n v="32"/>
    <d v="2008-08-04T00:00:00"/>
    <x v="66"/>
    <x v="0"/>
    <x v="0"/>
    <x v="0"/>
    <n v="168"/>
    <s v="MC 13"/>
  </r>
  <r>
    <x v="0"/>
    <x v="32"/>
    <n v="32"/>
    <d v="2008-08-05T00:00:00"/>
    <x v="67"/>
    <x v="5"/>
    <x v="0"/>
    <x v="0"/>
    <n v="12"/>
    <s v="MC 10"/>
  </r>
  <r>
    <x v="0"/>
    <x v="32"/>
    <n v="32"/>
    <d v="2008-08-05T00:00:00"/>
    <x v="67"/>
    <x v="1"/>
    <x v="0"/>
    <x v="0"/>
    <n v="104"/>
    <s v="MC 10"/>
  </r>
  <r>
    <x v="0"/>
    <x v="32"/>
    <n v="32"/>
    <d v="2008-08-05T00:00:00"/>
    <x v="67"/>
    <x v="0"/>
    <x v="0"/>
    <x v="0"/>
    <n v="159"/>
    <s v="MC 10"/>
  </r>
  <r>
    <x v="0"/>
    <x v="32"/>
    <n v="32"/>
    <d v="2008-08-06T00:00:00"/>
    <x v="68"/>
    <x v="2"/>
    <x v="0"/>
    <x v="0"/>
    <n v="2"/>
    <s v="MC 6"/>
  </r>
  <r>
    <x v="0"/>
    <x v="32"/>
    <n v="32"/>
    <d v="2008-08-06T00:00:00"/>
    <x v="68"/>
    <x v="5"/>
    <x v="0"/>
    <x v="0"/>
    <n v="8"/>
    <s v="MC 6"/>
  </r>
  <r>
    <x v="0"/>
    <x v="32"/>
    <n v="32"/>
    <d v="2008-08-06T00:00:00"/>
    <x v="68"/>
    <x v="1"/>
    <x v="0"/>
    <x v="0"/>
    <n v="202"/>
    <s v="MC 6"/>
  </r>
  <r>
    <x v="0"/>
    <x v="32"/>
    <n v="32"/>
    <d v="2008-08-06T00:00:00"/>
    <x v="68"/>
    <x v="0"/>
    <x v="0"/>
    <x v="0"/>
    <n v="352"/>
    <s v="MC 6"/>
  </r>
  <r>
    <x v="0"/>
    <x v="32"/>
    <n v="32"/>
    <d v="2008-08-07T00:00:00"/>
    <x v="69"/>
    <x v="2"/>
    <x v="0"/>
    <x v="0"/>
    <n v="1"/>
    <s v="MC 5"/>
  </r>
  <r>
    <x v="0"/>
    <x v="32"/>
    <n v="32"/>
    <d v="2008-08-07T00:00:00"/>
    <x v="69"/>
    <x v="5"/>
    <x v="0"/>
    <x v="0"/>
    <n v="3"/>
    <s v="MC 5"/>
  </r>
  <r>
    <x v="0"/>
    <x v="32"/>
    <n v="32"/>
    <d v="2008-08-07T00:00:00"/>
    <x v="69"/>
    <x v="1"/>
    <x v="0"/>
    <x v="0"/>
    <n v="71"/>
    <s v="MC 5"/>
  </r>
  <r>
    <x v="0"/>
    <x v="32"/>
    <n v="32"/>
    <d v="2008-08-07T00:00:00"/>
    <x v="69"/>
    <x v="0"/>
    <x v="0"/>
    <x v="0"/>
    <n v="104"/>
    <s v="MC 5"/>
  </r>
  <r>
    <x v="0"/>
    <x v="32"/>
    <n v="32"/>
    <d v="2008-08-08T00:00:00"/>
    <x v="70"/>
    <x v="2"/>
    <x v="0"/>
    <x v="0"/>
    <n v="2"/>
    <s v="MC 15"/>
  </r>
  <r>
    <x v="0"/>
    <x v="32"/>
    <n v="32"/>
    <d v="2008-08-08T00:00:00"/>
    <x v="70"/>
    <x v="5"/>
    <x v="0"/>
    <x v="0"/>
    <n v="6"/>
    <s v="MC 15"/>
  </r>
  <r>
    <x v="0"/>
    <x v="32"/>
    <n v="32"/>
    <d v="2008-08-08T00:00:00"/>
    <x v="70"/>
    <x v="1"/>
    <x v="0"/>
    <x v="0"/>
    <n v="145"/>
    <s v="MC 15"/>
  </r>
  <r>
    <x v="0"/>
    <x v="32"/>
    <n v="32"/>
    <d v="2008-08-08T00:00:00"/>
    <x v="70"/>
    <x v="0"/>
    <x v="0"/>
    <x v="0"/>
    <n v="505"/>
    <s v="MC 15"/>
  </r>
  <r>
    <x v="0"/>
    <x v="32"/>
    <n v="32"/>
    <d v="2008-08-09T00:00:00"/>
    <x v="71"/>
    <x v="2"/>
    <x v="0"/>
    <x v="0"/>
    <n v="2"/>
    <s v="Mc 13"/>
  </r>
  <r>
    <x v="0"/>
    <x v="32"/>
    <n v="32"/>
    <d v="2008-08-09T00:00:00"/>
    <x v="71"/>
    <x v="5"/>
    <x v="0"/>
    <x v="0"/>
    <n v="4"/>
    <s v="Mc 13"/>
  </r>
  <r>
    <x v="0"/>
    <x v="32"/>
    <n v="32"/>
    <d v="2008-08-09T00:00:00"/>
    <x v="71"/>
    <x v="1"/>
    <x v="0"/>
    <x v="0"/>
    <n v="123"/>
    <s v="Mc 13"/>
  </r>
  <r>
    <x v="0"/>
    <x v="32"/>
    <n v="32"/>
    <d v="2008-08-09T00:00:00"/>
    <x v="71"/>
    <x v="0"/>
    <x v="0"/>
    <x v="0"/>
    <n v="449"/>
    <s v="Mc 13"/>
  </r>
  <r>
    <x v="0"/>
    <x v="32"/>
    <n v="33"/>
    <d v="2008-08-10T00:00:00"/>
    <x v="72"/>
    <x v="2"/>
    <x v="0"/>
    <x v="0"/>
    <n v="2"/>
    <s v="MC 17"/>
  </r>
  <r>
    <x v="0"/>
    <x v="32"/>
    <n v="33"/>
    <d v="2008-08-10T00:00:00"/>
    <x v="72"/>
    <x v="5"/>
    <x v="0"/>
    <x v="0"/>
    <n v="13"/>
    <s v="MC 17"/>
  </r>
  <r>
    <x v="0"/>
    <x v="32"/>
    <n v="33"/>
    <d v="2008-08-10T00:00:00"/>
    <x v="72"/>
    <x v="1"/>
    <x v="0"/>
    <x v="0"/>
    <n v="145"/>
    <s v="MC 17"/>
  </r>
  <r>
    <x v="0"/>
    <x v="32"/>
    <n v="33"/>
    <d v="2008-08-10T00:00:00"/>
    <x v="72"/>
    <x v="0"/>
    <x v="0"/>
    <x v="0"/>
    <n v="194"/>
    <s v="MC 17"/>
  </r>
  <r>
    <x v="0"/>
    <x v="32"/>
    <n v="33"/>
    <d v="2008-08-11T00:00:00"/>
    <x v="73"/>
    <x v="2"/>
    <x v="0"/>
    <x v="0"/>
    <n v="3"/>
    <s v="Mc 28"/>
  </r>
  <r>
    <x v="0"/>
    <x v="32"/>
    <n v="33"/>
    <d v="2008-08-11T00:00:00"/>
    <x v="73"/>
    <x v="5"/>
    <x v="0"/>
    <x v="0"/>
    <n v="9"/>
    <s v="Mc 28"/>
  </r>
  <r>
    <x v="0"/>
    <x v="32"/>
    <n v="33"/>
    <d v="2008-08-11T00:00:00"/>
    <x v="73"/>
    <x v="1"/>
    <x v="0"/>
    <x v="0"/>
    <n v="183"/>
    <s v="Mc 28"/>
  </r>
  <r>
    <x v="0"/>
    <x v="32"/>
    <n v="33"/>
    <d v="2008-08-11T00:00:00"/>
    <x v="73"/>
    <x v="0"/>
    <x v="0"/>
    <x v="0"/>
    <n v="603"/>
    <s v="Mc 28"/>
  </r>
  <r>
    <x v="0"/>
    <x v="32"/>
    <n v="33"/>
    <d v="2008-08-12T00:00:00"/>
    <x v="74"/>
    <x v="2"/>
    <x v="0"/>
    <x v="0"/>
    <n v="2"/>
    <s v="MC 51"/>
  </r>
  <r>
    <x v="0"/>
    <x v="32"/>
    <n v="33"/>
    <d v="2008-08-12T00:00:00"/>
    <x v="74"/>
    <x v="5"/>
    <x v="0"/>
    <x v="0"/>
    <n v="1"/>
    <s v="MC 51"/>
  </r>
  <r>
    <x v="0"/>
    <x v="32"/>
    <n v="33"/>
    <d v="2008-08-12T00:00:00"/>
    <x v="74"/>
    <x v="1"/>
    <x v="0"/>
    <x v="0"/>
    <n v="118"/>
    <s v="MC 51"/>
  </r>
  <r>
    <x v="0"/>
    <x v="32"/>
    <n v="33"/>
    <d v="2008-08-12T00:00:00"/>
    <x v="74"/>
    <x v="0"/>
    <x v="0"/>
    <x v="0"/>
    <n v="194"/>
    <s v="MC 51"/>
  </r>
  <r>
    <x v="0"/>
    <x v="32"/>
    <n v="33"/>
    <d v="2008-08-13T00:00:00"/>
    <x v="75"/>
    <x v="2"/>
    <x v="0"/>
    <x v="0"/>
    <n v="1"/>
    <s v="MC 14"/>
  </r>
  <r>
    <x v="0"/>
    <x v="32"/>
    <n v="33"/>
    <d v="2008-08-13T00:00:00"/>
    <x v="75"/>
    <x v="5"/>
    <x v="0"/>
    <x v="0"/>
    <n v="1"/>
    <s v="MC 14"/>
  </r>
  <r>
    <x v="0"/>
    <x v="32"/>
    <n v="33"/>
    <d v="2008-08-13T00:00:00"/>
    <x v="75"/>
    <x v="1"/>
    <x v="0"/>
    <x v="0"/>
    <n v="42"/>
    <s v="MC 14"/>
  </r>
  <r>
    <x v="0"/>
    <x v="32"/>
    <n v="33"/>
    <d v="2008-08-13T00:00:00"/>
    <x v="75"/>
    <x v="0"/>
    <x v="0"/>
    <x v="0"/>
    <n v="133"/>
    <s v="MC 14"/>
  </r>
  <r>
    <x v="0"/>
    <x v="32"/>
    <n v="33"/>
    <d v="2008-08-14T00:00:00"/>
    <x v="76"/>
    <x v="0"/>
    <x v="1"/>
    <x v="0"/>
    <n v="160"/>
    <s v="Pulled weir at 05:30, finished pulling at 06:20 when water level 184 due to water levels"/>
  </r>
  <r>
    <x v="0"/>
    <x v="32"/>
    <n v="33"/>
    <d v="2008-08-15T00:00:00"/>
    <x v="77"/>
    <x v="1"/>
    <x v="0"/>
    <x v="0"/>
    <n v="21"/>
    <s v="weir fish tight at 10:30 am"/>
  </r>
  <r>
    <x v="0"/>
    <x v="32"/>
    <n v="33"/>
    <d v="2008-08-15T00:00:00"/>
    <x v="77"/>
    <x v="0"/>
    <x v="0"/>
    <x v="0"/>
    <n v="100"/>
    <s v="weir fish tight at 10:30 am"/>
  </r>
  <r>
    <x v="0"/>
    <x v="32"/>
    <n v="33"/>
    <d v="2008-08-16T00:00:00"/>
    <x v="78"/>
    <x v="5"/>
    <x v="0"/>
    <x v="0"/>
    <n v="1"/>
    <s v="MC 54"/>
  </r>
  <r>
    <x v="0"/>
    <x v="32"/>
    <n v="33"/>
    <d v="2008-08-16T00:00:00"/>
    <x v="78"/>
    <x v="1"/>
    <x v="0"/>
    <x v="0"/>
    <n v="275"/>
    <s v="MC 54"/>
  </r>
  <r>
    <x v="0"/>
    <x v="32"/>
    <n v="33"/>
    <d v="2008-08-16T00:00:00"/>
    <x v="78"/>
    <x v="0"/>
    <x v="0"/>
    <x v="0"/>
    <n v="212"/>
    <s v="MC 54"/>
  </r>
  <r>
    <x v="0"/>
    <x v="32"/>
    <n v="34"/>
    <d v="2008-08-17T00:00:00"/>
    <x v="79"/>
    <x v="2"/>
    <x v="0"/>
    <x v="0"/>
    <n v="3"/>
    <s v="MC 56"/>
  </r>
  <r>
    <x v="0"/>
    <x v="32"/>
    <n v="34"/>
    <d v="2008-08-17T00:00:00"/>
    <x v="79"/>
    <x v="5"/>
    <x v="0"/>
    <x v="0"/>
    <n v="3"/>
    <s v="MC 56"/>
  </r>
  <r>
    <x v="0"/>
    <x v="32"/>
    <n v="34"/>
    <d v="2008-08-17T00:00:00"/>
    <x v="79"/>
    <x v="1"/>
    <x v="0"/>
    <x v="0"/>
    <n v="754"/>
    <s v="MC 56"/>
  </r>
  <r>
    <x v="0"/>
    <x v="32"/>
    <n v="34"/>
    <d v="2008-08-17T00:00:00"/>
    <x v="79"/>
    <x v="0"/>
    <x v="0"/>
    <x v="0"/>
    <n v="210"/>
    <s v="MC 56"/>
  </r>
  <r>
    <x v="0"/>
    <x v="32"/>
    <n v="34"/>
    <d v="2008-08-18T00:00:00"/>
    <x v="80"/>
    <x v="2"/>
    <x v="0"/>
    <x v="0"/>
    <n v="7"/>
    <s v="MC 51"/>
  </r>
  <r>
    <x v="0"/>
    <x v="32"/>
    <n v="34"/>
    <d v="2008-08-18T00:00:00"/>
    <x v="80"/>
    <x v="5"/>
    <x v="0"/>
    <x v="0"/>
    <n v="2"/>
    <s v="MC 51"/>
  </r>
  <r>
    <x v="0"/>
    <x v="32"/>
    <n v="34"/>
    <d v="2008-08-18T00:00:00"/>
    <x v="80"/>
    <x v="1"/>
    <x v="0"/>
    <x v="0"/>
    <n v="853"/>
    <s v="MC 51"/>
  </r>
  <r>
    <x v="0"/>
    <x v="32"/>
    <n v="34"/>
    <d v="2008-08-18T00:00:00"/>
    <x v="80"/>
    <x v="0"/>
    <x v="0"/>
    <x v="0"/>
    <n v="273"/>
    <s v="MC 51"/>
  </r>
  <r>
    <x v="0"/>
    <x v="32"/>
    <n v="34"/>
    <d v="2008-08-19T00:00:00"/>
    <x v="81"/>
    <x v="2"/>
    <x v="0"/>
    <x v="0"/>
    <n v="2"/>
    <s v="MC 32"/>
  </r>
  <r>
    <x v="0"/>
    <x v="32"/>
    <n v="34"/>
    <d v="2008-08-19T00:00:00"/>
    <x v="81"/>
    <x v="5"/>
    <x v="0"/>
    <x v="0"/>
    <n v="1"/>
    <s v="MC 32"/>
  </r>
  <r>
    <x v="0"/>
    <x v="32"/>
    <n v="34"/>
    <d v="2008-08-19T00:00:00"/>
    <x v="81"/>
    <x v="1"/>
    <x v="0"/>
    <x v="0"/>
    <n v="945"/>
    <s v="MC 32"/>
  </r>
  <r>
    <x v="0"/>
    <x v="32"/>
    <n v="34"/>
    <d v="2008-08-19T00:00:00"/>
    <x v="81"/>
    <x v="0"/>
    <x v="0"/>
    <x v="0"/>
    <n v="401"/>
    <s v="MC 32"/>
  </r>
  <r>
    <x v="0"/>
    <x v="32"/>
    <n v="34"/>
    <d v="2008-08-20T00:00:00"/>
    <x v="82"/>
    <x v="2"/>
    <x v="0"/>
    <x v="0"/>
    <n v="2"/>
    <s v="MC 100"/>
  </r>
  <r>
    <x v="0"/>
    <x v="32"/>
    <n v="34"/>
    <d v="2008-08-20T00:00:00"/>
    <x v="82"/>
    <x v="5"/>
    <x v="0"/>
    <x v="0"/>
    <n v="6"/>
    <s v="MC 100"/>
  </r>
  <r>
    <x v="0"/>
    <x v="32"/>
    <n v="34"/>
    <d v="2008-08-20T00:00:00"/>
    <x v="82"/>
    <x v="1"/>
    <x v="0"/>
    <x v="0"/>
    <n v="2655"/>
    <s v="MC 100"/>
  </r>
  <r>
    <x v="0"/>
    <x v="32"/>
    <n v="34"/>
    <d v="2008-08-20T00:00:00"/>
    <x v="82"/>
    <x v="0"/>
    <x v="0"/>
    <x v="0"/>
    <n v="288"/>
    <s v="MC 100"/>
  </r>
  <r>
    <x v="0"/>
    <x v="32"/>
    <n v="34"/>
    <d v="2008-08-21T00:00:00"/>
    <x v="83"/>
    <x v="2"/>
    <x v="0"/>
    <x v="0"/>
    <n v="7"/>
    <s v="MC 17"/>
  </r>
  <r>
    <x v="0"/>
    <x v="32"/>
    <n v="34"/>
    <d v="2008-08-21T00:00:00"/>
    <x v="83"/>
    <x v="5"/>
    <x v="0"/>
    <x v="0"/>
    <n v="15"/>
    <s v="MC 17"/>
  </r>
  <r>
    <x v="0"/>
    <x v="32"/>
    <n v="34"/>
    <d v="2008-08-21T00:00:00"/>
    <x v="83"/>
    <x v="1"/>
    <x v="0"/>
    <x v="0"/>
    <n v="1031"/>
    <s v="MC 17"/>
  </r>
  <r>
    <x v="0"/>
    <x v="32"/>
    <n v="34"/>
    <d v="2008-08-21T00:00:00"/>
    <x v="83"/>
    <x v="0"/>
    <x v="0"/>
    <x v="0"/>
    <n v="119"/>
    <s v="MC 17"/>
  </r>
  <r>
    <x v="0"/>
    <x v="32"/>
    <n v="34"/>
    <d v="2008-08-22T00:00:00"/>
    <x v="84"/>
    <x v="2"/>
    <x v="0"/>
    <x v="0"/>
    <n v="14"/>
    <s v="MC 20"/>
  </r>
  <r>
    <x v="0"/>
    <x v="32"/>
    <n v="34"/>
    <d v="2008-08-22T00:00:00"/>
    <x v="84"/>
    <x v="5"/>
    <x v="0"/>
    <x v="0"/>
    <n v="4"/>
    <s v="MC 20"/>
  </r>
  <r>
    <x v="0"/>
    <x v="32"/>
    <n v="34"/>
    <d v="2008-08-22T00:00:00"/>
    <x v="84"/>
    <x v="1"/>
    <x v="0"/>
    <x v="0"/>
    <n v="832"/>
    <s v="MC 20"/>
  </r>
  <r>
    <x v="0"/>
    <x v="32"/>
    <n v="34"/>
    <d v="2008-08-22T00:00:00"/>
    <x v="84"/>
    <x v="0"/>
    <x v="0"/>
    <x v="0"/>
    <n v="117"/>
    <s v="MC 20"/>
  </r>
  <r>
    <x v="0"/>
    <x v="32"/>
    <n v="34"/>
    <d v="2008-08-23T00:00:00"/>
    <x v="85"/>
    <x v="2"/>
    <x v="0"/>
    <x v="0"/>
    <n v="5"/>
    <s v="MC 36"/>
  </r>
  <r>
    <x v="0"/>
    <x v="32"/>
    <n v="34"/>
    <d v="2008-08-23T00:00:00"/>
    <x v="85"/>
    <x v="5"/>
    <x v="0"/>
    <x v="0"/>
    <n v="3"/>
    <s v="MC 36"/>
  </r>
  <r>
    <x v="0"/>
    <x v="32"/>
    <n v="34"/>
    <d v="2008-08-23T00:00:00"/>
    <x v="85"/>
    <x v="1"/>
    <x v="0"/>
    <x v="0"/>
    <n v="494"/>
    <s v="MC 36"/>
  </r>
  <r>
    <x v="0"/>
    <x v="32"/>
    <n v="34"/>
    <d v="2008-08-23T00:00:00"/>
    <x v="85"/>
    <x v="0"/>
    <x v="0"/>
    <x v="0"/>
    <n v="215"/>
    <s v="MC 36"/>
  </r>
  <r>
    <x v="0"/>
    <x v="32"/>
    <n v="35"/>
    <d v="2008-08-24T00:00:00"/>
    <x v="86"/>
    <x v="2"/>
    <x v="0"/>
    <x v="0"/>
    <n v="2"/>
    <s v="MC 0"/>
  </r>
  <r>
    <x v="0"/>
    <x v="32"/>
    <n v="35"/>
    <d v="2008-08-24T00:00:00"/>
    <x v="86"/>
    <x v="5"/>
    <x v="0"/>
    <x v="0"/>
    <n v="1"/>
    <s v="MC 0"/>
  </r>
  <r>
    <x v="0"/>
    <x v="32"/>
    <n v="35"/>
    <d v="2008-08-24T00:00:00"/>
    <x v="86"/>
    <x v="1"/>
    <x v="0"/>
    <x v="0"/>
    <n v="161"/>
    <s v="MC 0"/>
  </r>
  <r>
    <x v="0"/>
    <x v="32"/>
    <n v="35"/>
    <d v="2008-08-24T00:00:00"/>
    <x v="86"/>
    <x v="0"/>
    <x v="0"/>
    <x v="0"/>
    <n v="46"/>
    <s v="MC 0"/>
  </r>
  <r>
    <x v="0"/>
    <x v="32"/>
    <n v="35"/>
    <d v="2008-08-25T00:00:00"/>
    <x v="87"/>
    <x v="2"/>
    <x v="0"/>
    <x v="0"/>
    <n v="2"/>
    <s v="MC 2"/>
  </r>
  <r>
    <x v="0"/>
    <x v="32"/>
    <n v="35"/>
    <d v="2008-08-25T00:00:00"/>
    <x v="87"/>
    <x v="1"/>
    <x v="0"/>
    <x v="0"/>
    <n v="38"/>
    <s v="MC 2"/>
  </r>
  <r>
    <x v="0"/>
    <x v="32"/>
    <n v="35"/>
    <d v="2008-08-25T00:00:00"/>
    <x v="87"/>
    <x v="0"/>
    <x v="0"/>
    <x v="0"/>
    <n v="50"/>
    <s v="MC 2"/>
  </r>
  <r>
    <x v="0"/>
    <x v="32"/>
    <n v="35"/>
    <d v="2008-08-26T00:00:00"/>
    <x v="88"/>
    <x v="2"/>
    <x v="0"/>
    <x v="0"/>
    <n v="1"/>
    <s v="Mc 9"/>
  </r>
  <r>
    <x v="0"/>
    <x v="32"/>
    <n v="35"/>
    <d v="2008-08-26T00:00:00"/>
    <x v="88"/>
    <x v="5"/>
    <x v="0"/>
    <x v="0"/>
    <n v="1"/>
    <s v="Mc 9"/>
  </r>
  <r>
    <x v="0"/>
    <x v="32"/>
    <n v="35"/>
    <d v="2008-08-26T00:00:00"/>
    <x v="88"/>
    <x v="1"/>
    <x v="0"/>
    <x v="0"/>
    <n v="71"/>
    <s v="Mc 9"/>
  </r>
  <r>
    <x v="0"/>
    <x v="32"/>
    <n v="35"/>
    <d v="2008-08-26T00:00:00"/>
    <x v="88"/>
    <x v="0"/>
    <x v="0"/>
    <x v="0"/>
    <n v="106"/>
    <s v="Mc 9"/>
  </r>
  <r>
    <x v="0"/>
    <x v="32"/>
    <n v="35"/>
    <d v="2008-08-27T00:00:00"/>
    <x v="89"/>
    <x v="2"/>
    <x v="0"/>
    <x v="0"/>
    <n v="2"/>
    <s v="MC 16"/>
  </r>
  <r>
    <x v="0"/>
    <x v="32"/>
    <n v="35"/>
    <d v="2008-08-27T00:00:00"/>
    <x v="89"/>
    <x v="5"/>
    <x v="0"/>
    <x v="0"/>
    <n v="4"/>
    <s v="MC 16"/>
  </r>
  <r>
    <x v="0"/>
    <x v="32"/>
    <n v="35"/>
    <d v="2008-08-27T00:00:00"/>
    <x v="89"/>
    <x v="1"/>
    <x v="0"/>
    <x v="0"/>
    <n v="237"/>
    <s v="MC 16"/>
  </r>
  <r>
    <x v="0"/>
    <x v="32"/>
    <n v="35"/>
    <d v="2008-08-27T00:00:00"/>
    <x v="89"/>
    <x v="0"/>
    <x v="0"/>
    <x v="0"/>
    <n v="190"/>
    <s v="MC 16"/>
  </r>
  <r>
    <x v="0"/>
    <x v="32"/>
    <n v="35"/>
    <d v="2008-08-28T00:00:00"/>
    <x v="90"/>
    <x v="2"/>
    <x v="0"/>
    <x v="0"/>
    <n v="7"/>
    <s v="MC 5l ; radio tag 15034-24 @1545"/>
  </r>
  <r>
    <x v="0"/>
    <x v="32"/>
    <n v="35"/>
    <d v="2008-08-28T00:00:00"/>
    <x v="90"/>
    <x v="5"/>
    <x v="0"/>
    <x v="0"/>
    <n v="3"/>
    <s v="MC 5l ; radio tag 15034-24 @1545"/>
  </r>
  <r>
    <x v="0"/>
    <x v="32"/>
    <n v="35"/>
    <d v="2008-08-28T00:00:00"/>
    <x v="90"/>
    <x v="1"/>
    <x v="0"/>
    <x v="0"/>
    <n v="303"/>
    <s v="MC 5l ; radio tag 15034-24 @1545"/>
  </r>
  <r>
    <x v="0"/>
    <x v="32"/>
    <n v="35"/>
    <d v="2008-08-28T00:00:00"/>
    <x v="90"/>
    <x v="0"/>
    <x v="0"/>
    <x v="0"/>
    <n v="148"/>
    <s v="MC 5l ; radio tag 15034-24 @1545"/>
  </r>
  <r>
    <x v="0"/>
    <x v="32"/>
    <n v="35"/>
    <d v="2008-08-29T00:00:00"/>
    <x v="91"/>
    <x v="2"/>
    <x v="0"/>
    <x v="0"/>
    <n v="7"/>
    <s v="Mc 10"/>
  </r>
  <r>
    <x v="0"/>
    <x v="32"/>
    <n v="35"/>
    <d v="2008-08-29T00:00:00"/>
    <x v="91"/>
    <x v="3"/>
    <x v="0"/>
    <x v="0"/>
    <n v="1"/>
    <s v="Mc 10"/>
  </r>
  <r>
    <x v="0"/>
    <x v="32"/>
    <n v="35"/>
    <d v="2008-08-29T00:00:00"/>
    <x v="91"/>
    <x v="5"/>
    <x v="0"/>
    <x v="0"/>
    <n v="2"/>
    <s v="Mc 10"/>
  </r>
  <r>
    <x v="0"/>
    <x v="32"/>
    <n v="35"/>
    <d v="2008-08-29T00:00:00"/>
    <x v="91"/>
    <x v="1"/>
    <x v="0"/>
    <x v="0"/>
    <n v="526"/>
    <s v="Mc 10"/>
  </r>
  <r>
    <x v="0"/>
    <x v="32"/>
    <n v="35"/>
    <d v="2008-08-29T00:00:00"/>
    <x v="91"/>
    <x v="0"/>
    <x v="0"/>
    <x v="0"/>
    <n v="128"/>
    <s v="Mc 10"/>
  </r>
  <r>
    <x v="0"/>
    <x v="32"/>
    <n v="35"/>
    <d v="2008-08-30T00:00:00"/>
    <x v="92"/>
    <x v="2"/>
    <x v="0"/>
    <x v="0"/>
    <n v="5"/>
    <s v="MC 27"/>
  </r>
  <r>
    <x v="0"/>
    <x v="32"/>
    <n v="35"/>
    <d v="2008-08-30T00:00:00"/>
    <x v="92"/>
    <x v="5"/>
    <x v="0"/>
    <x v="0"/>
    <n v="10"/>
    <s v="MC 27"/>
  </r>
  <r>
    <x v="0"/>
    <x v="32"/>
    <n v="35"/>
    <d v="2008-08-30T00:00:00"/>
    <x v="92"/>
    <x v="1"/>
    <x v="0"/>
    <x v="0"/>
    <n v="420"/>
    <s v="MC 27"/>
  </r>
  <r>
    <x v="0"/>
    <x v="32"/>
    <n v="35"/>
    <d v="2008-08-30T00:00:00"/>
    <x v="92"/>
    <x v="0"/>
    <x v="0"/>
    <x v="0"/>
    <n v="114"/>
    <s v="MC 27"/>
  </r>
  <r>
    <x v="0"/>
    <x v="32"/>
    <n v="36"/>
    <d v="2008-08-31T00:00:00"/>
    <x v="93"/>
    <x v="2"/>
    <x v="0"/>
    <x v="0"/>
    <n v="9"/>
    <s v="MC 1"/>
  </r>
  <r>
    <x v="0"/>
    <x v="32"/>
    <n v="36"/>
    <d v="2008-08-31T00:00:00"/>
    <x v="93"/>
    <x v="3"/>
    <x v="0"/>
    <x v="0"/>
    <n v="1"/>
    <s v="MC 1"/>
  </r>
  <r>
    <x v="0"/>
    <x v="32"/>
    <n v="36"/>
    <d v="2008-08-31T00:00:00"/>
    <x v="93"/>
    <x v="5"/>
    <x v="0"/>
    <x v="0"/>
    <n v="2"/>
    <s v="MC 1"/>
  </r>
  <r>
    <x v="0"/>
    <x v="32"/>
    <n v="36"/>
    <d v="2008-08-31T00:00:00"/>
    <x v="93"/>
    <x v="1"/>
    <x v="0"/>
    <x v="0"/>
    <n v="198"/>
    <s v="MC 1"/>
  </r>
  <r>
    <x v="0"/>
    <x v="32"/>
    <n v="36"/>
    <d v="2008-08-31T00:00:00"/>
    <x v="93"/>
    <x v="0"/>
    <x v="0"/>
    <x v="0"/>
    <n v="80"/>
    <s v="MC 1"/>
  </r>
  <r>
    <x v="0"/>
    <x v="32"/>
    <n v="36"/>
    <d v="2008-09-01T00:00:00"/>
    <x v="94"/>
    <x v="2"/>
    <x v="0"/>
    <x v="0"/>
    <n v="11"/>
    <s v="MC 2"/>
  </r>
  <r>
    <x v="0"/>
    <x v="32"/>
    <n v="36"/>
    <d v="2008-09-01T00:00:00"/>
    <x v="94"/>
    <x v="5"/>
    <x v="0"/>
    <x v="0"/>
    <n v="3"/>
    <s v="MC 2"/>
  </r>
  <r>
    <x v="0"/>
    <x v="32"/>
    <n v="36"/>
    <d v="2008-09-01T00:00:00"/>
    <x v="94"/>
    <x v="1"/>
    <x v="0"/>
    <x v="0"/>
    <n v="224"/>
    <s v="MC 2"/>
  </r>
  <r>
    <x v="0"/>
    <x v="32"/>
    <n v="36"/>
    <d v="2008-09-01T00:00:00"/>
    <x v="94"/>
    <x v="0"/>
    <x v="0"/>
    <x v="0"/>
    <n v="81"/>
    <s v="MC 2"/>
  </r>
  <r>
    <x v="0"/>
    <x v="32"/>
    <n v="36"/>
    <d v="2008-09-02T00:00:00"/>
    <x v="95"/>
    <x v="2"/>
    <x v="0"/>
    <x v="0"/>
    <n v="6"/>
    <s v="MC 10"/>
  </r>
  <r>
    <x v="0"/>
    <x v="32"/>
    <n v="36"/>
    <d v="2008-09-02T00:00:00"/>
    <x v="95"/>
    <x v="3"/>
    <x v="0"/>
    <x v="0"/>
    <n v="1"/>
    <s v="MC 10"/>
  </r>
  <r>
    <x v="0"/>
    <x v="32"/>
    <n v="36"/>
    <d v="2008-09-02T00:00:00"/>
    <x v="95"/>
    <x v="5"/>
    <x v="0"/>
    <x v="0"/>
    <n v="1"/>
    <s v="MC 10"/>
  </r>
  <r>
    <x v="0"/>
    <x v="32"/>
    <n v="36"/>
    <d v="2008-09-02T00:00:00"/>
    <x v="95"/>
    <x v="1"/>
    <x v="0"/>
    <x v="0"/>
    <n v="171"/>
    <s v="MC 10"/>
  </r>
  <r>
    <x v="0"/>
    <x v="32"/>
    <n v="36"/>
    <d v="2008-09-02T00:00:00"/>
    <x v="95"/>
    <x v="0"/>
    <x v="0"/>
    <x v="0"/>
    <n v="78"/>
    <s v="MC 10"/>
  </r>
  <r>
    <x v="0"/>
    <x v="32"/>
    <n v="36"/>
    <d v="2008-09-03T00:00:00"/>
    <x v="96"/>
    <x v="2"/>
    <x v="0"/>
    <x v="0"/>
    <n v="5"/>
    <s v="MC 3"/>
  </r>
  <r>
    <x v="0"/>
    <x v="32"/>
    <n v="36"/>
    <d v="2008-09-03T00:00:00"/>
    <x v="96"/>
    <x v="3"/>
    <x v="0"/>
    <x v="0"/>
    <n v="1"/>
    <s v="MC 3"/>
  </r>
  <r>
    <x v="0"/>
    <x v="32"/>
    <n v="36"/>
    <d v="2008-09-03T00:00:00"/>
    <x v="96"/>
    <x v="5"/>
    <x v="0"/>
    <x v="0"/>
    <n v="3"/>
    <s v="MC 3"/>
  </r>
  <r>
    <x v="0"/>
    <x v="32"/>
    <n v="36"/>
    <d v="2008-09-03T00:00:00"/>
    <x v="96"/>
    <x v="1"/>
    <x v="0"/>
    <x v="0"/>
    <n v="111"/>
    <s v="MC 3"/>
  </r>
  <r>
    <x v="0"/>
    <x v="32"/>
    <n v="36"/>
    <d v="2008-09-03T00:00:00"/>
    <x v="96"/>
    <x v="0"/>
    <x v="0"/>
    <x v="0"/>
    <n v="44"/>
    <s v="MC 3"/>
  </r>
  <r>
    <x v="0"/>
    <x v="32"/>
    <n v="36"/>
    <d v="2008-09-04T00:00:00"/>
    <x v="97"/>
    <x v="2"/>
    <x v="0"/>
    <x v="0"/>
    <n v="3"/>
    <s v="MC 16"/>
  </r>
  <r>
    <x v="0"/>
    <x v="32"/>
    <n v="36"/>
    <d v="2008-09-04T00:00:00"/>
    <x v="97"/>
    <x v="3"/>
    <x v="0"/>
    <x v="0"/>
    <n v="3"/>
    <s v="MC 16"/>
  </r>
  <r>
    <x v="0"/>
    <x v="32"/>
    <n v="36"/>
    <d v="2008-09-04T00:00:00"/>
    <x v="97"/>
    <x v="5"/>
    <x v="0"/>
    <x v="0"/>
    <n v="1"/>
    <s v="MC 16"/>
  </r>
  <r>
    <x v="0"/>
    <x v="32"/>
    <n v="36"/>
    <d v="2008-09-04T00:00:00"/>
    <x v="97"/>
    <x v="1"/>
    <x v="0"/>
    <x v="0"/>
    <n v="128"/>
    <s v="MC 16"/>
  </r>
  <r>
    <x v="0"/>
    <x v="32"/>
    <n v="36"/>
    <d v="2008-09-04T00:00:00"/>
    <x v="97"/>
    <x v="0"/>
    <x v="0"/>
    <x v="0"/>
    <n v="66"/>
    <s v="MC 16"/>
  </r>
  <r>
    <x v="0"/>
    <x v="32"/>
    <n v="36"/>
    <d v="2008-09-05T00:00:00"/>
    <x v="98"/>
    <x v="2"/>
    <x v="0"/>
    <x v="0"/>
    <n v="8"/>
    <s v="MC 5"/>
  </r>
  <r>
    <x v="0"/>
    <x v="32"/>
    <n v="36"/>
    <d v="2008-09-05T00:00:00"/>
    <x v="98"/>
    <x v="3"/>
    <x v="0"/>
    <x v="0"/>
    <n v="2"/>
    <s v="MC 5"/>
  </r>
  <r>
    <x v="0"/>
    <x v="32"/>
    <n v="36"/>
    <d v="2008-09-05T00:00:00"/>
    <x v="98"/>
    <x v="1"/>
    <x v="0"/>
    <x v="0"/>
    <n v="89"/>
    <s v="MC 5"/>
  </r>
  <r>
    <x v="0"/>
    <x v="32"/>
    <n v="36"/>
    <d v="2008-09-05T00:00:00"/>
    <x v="98"/>
    <x v="0"/>
    <x v="0"/>
    <x v="0"/>
    <n v="54"/>
    <s v="MC 5"/>
  </r>
  <r>
    <x v="0"/>
    <x v="32"/>
    <n v="36"/>
    <d v="2008-09-06T00:00:00"/>
    <x v="99"/>
    <x v="2"/>
    <x v="0"/>
    <x v="0"/>
    <n v="13"/>
    <s v="MC 15"/>
  </r>
  <r>
    <x v="0"/>
    <x v="32"/>
    <n v="36"/>
    <d v="2008-09-06T00:00:00"/>
    <x v="99"/>
    <x v="3"/>
    <x v="0"/>
    <x v="0"/>
    <n v="3"/>
    <s v="MC 15"/>
  </r>
  <r>
    <x v="0"/>
    <x v="32"/>
    <n v="36"/>
    <d v="2008-09-06T00:00:00"/>
    <x v="99"/>
    <x v="5"/>
    <x v="0"/>
    <x v="0"/>
    <n v="4"/>
    <s v="MC 15"/>
  </r>
  <r>
    <x v="0"/>
    <x v="32"/>
    <n v="36"/>
    <d v="2008-09-06T00:00:00"/>
    <x v="99"/>
    <x v="1"/>
    <x v="0"/>
    <x v="0"/>
    <n v="88"/>
    <s v="MC 15"/>
  </r>
  <r>
    <x v="0"/>
    <x v="32"/>
    <n v="36"/>
    <d v="2008-09-06T00:00:00"/>
    <x v="99"/>
    <x v="0"/>
    <x v="0"/>
    <x v="0"/>
    <n v="52"/>
    <s v="MC 15"/>
  </r>
  <r>
    <x v="0"/>
    <x v="32"/>
    <n v="37"/>
    <d v="2008-09-07T00:00:00"/>
    <x v="100"/>
    <x v="2"/>
    <x v="0"/>
    <x v="0"/>
    <n v="19"/>
    <s v="MC 2"/>
  </r>
  <r>
    <x v="0"/>
    <x v="32"/>
    <n v="37"/>
    <d v="2008-09-07T00:00:00"/>
    <x v="100"/>
    <x v="3"/>
    <x v="0"/>
    <x v="0"/>
    <n v="3"/>
    <s v="MC 2"/>
  </r>
  <r>
    <x v="0"/>
    <x v="32"/>
    <n v="37"/>
    <d v="2008-09-07T00:00:00"/>
    <x v="100"/>
    <x v="1"/>
    <x v="0"/>
    <x v="0"/>
    <n v="128"/>
    <s v="MC 2"/>
  </r>
  <r>
    <x v="0"/>
    <x v="32"/>
    <n v="37"/>
    <d v="2008-09-07T00:00:00"/>
    <x v="100"/>
    <x v="0"/>
    <x v="0"/>
    <x v="0"/>
    <n v="46"/>
    <s v="MC 2"/>
  </r>
  <r>
    <x v="0"/>
    <x v="32"/>
    <n v="37"/>
    <d v="2008-09-08T00:00:00"/>
    <x v="101"/>
    <x v="2"/>
    <x v="0"/>
    <x v="0"/>
    <n v="16"/>
    <s v="MC 2"/>
  </r>
  <r>
    <x v="0"/>
    <x v="32"/>
    <n v="37"/>
    <d v="2008-09-08T00:00:00"/>
    <x v="101"/>
    <x v="3"/>
    <x v="0"/>
    <x v="0"/>
    <n v="4"/>
    <s v="MC 2"/>
  </r>
  <r>
    <x v="0"/>
    <x v="32"/>
    <n v="37"/>
    <d v="2008-09-08T00:00:00"/>
    <x v="101"/>
    <x v="5"/>
    <x v="0"/>
    <x v="0"/>
    <n v="1"/>
    <s v="MC 2"/>
  </r>
  <r>
    <x v="0"/>
    <x v="32"/>
    <n v="37"/>
    <d v="2008-09-08T00:00:00"/>
    <x v="101"/>
    <x v="1"/>
    <x v="0"/>
    <x v="0"/>
    <n v="80"/>
    <s v="MC 2"/>
  </r>
  <r>
    <x v="0"/>
    <x v="32"/>
    <n v="37"/>
    <d v="2008-09-08T00:00:00"/>
    <x v="101"/>
    <x v="0"/>
    <x v="0"/>
    <x v="0"/>
    <n v="42"/>
    <s v="MC 2"/>
  </r>
  <r>
    <x v="0"/>
    <x v="32"/>
    <n v="37"/>
    <d v="2008-09-09T00:00:00"/>
    <x v="102"/>
    <x v="2"/>
    <x v="0"/>
    <x v="0"/>
    <n v="20"/>
    <s v="MC 7"/>
  </r>
  <r>
    <x v="0"/>
    <x v="32"/>
    <n v="37"/>
    <d v="2008-09-09T00:00:00"/>
    <x v="102"/>
    <x v="3"/>
    <x v="0"/>
    <x v="0"/>
    <n v="1"/>
    <s v="MC 7"/>
  </r>
  <r>
    <x v="0"/>
    <x v="32"/>
    <n v="37"/>
    <d v="2008-09-09T00:00:00"/>
    <x v="102"/>
    <x v="1"/>
    <x v="0"/>
    <x v="0"/>
    <n v="106"/>
    <s v="MC 7"/>
  </r>
  <r>
    <x v="0"/>
    <x v="32"/>
    <n v="37"/>
    <d v="2008-09-09T00:00:00"/>
    <x v="102"/>
    <x v="0"/>
    <x v="0"/>
    <x v="0"/>
    <n v="54"/>
    <s v="MC 7"/>
  </r>
  <r>
    <x v="0"/>
    <x v="32"/>
    <n v="37"/>
    <d v="2008-09-10T00:00:00"/>
    <x v="103"/>
    <x v="2"/>
    <x v="0"/>
    <x v="0"/>
    <n v="6"/>
    <s v="MC 6"/>
  </r>
  <r>
    <x v="0"/>
    <x v="32"/>
    <n v="37"/>
    <d v="2008-09-10T00:00:00"/>
    <x v="103"/>
    <x v="3"/>
    <x v="0"/>
    <x v="0"/>
    <n v="3"/>
    <s v="MC 6"/>
  </r>
  <r>
    <x v="0"/>
    <x v="32"/>
    <n v="37"/>
    <d v="2008-09-10T00:00:00"/>
    <x v="103"/>
    <x v="5"/>
    <x v="0"/>
    <x v="0"/>
    <n v="1"/>
    <s v="MC 6"/>
  </r>
  <r>
    <x v="0"/>
    <x v="32"/>
    <n v="37"/>
    <d v="2008-09-10T00:00:00"/>
    <x v="103"/>
    <x v="1"/>
    <x v="0"/>
    <x v="0"/>
    <n v="32"/>
    <s v="MC 6"/>
  </r>
  <r>
    <x v="0"/>
    <x v="32"/>
    <n v="37"/>
    <d v="2008-09-10T00:00:00"/>
    <x v="103"/>
    <x v="0"/>
    <x v="0"/>
    <x v="0"/>
    <n v="18"/>
    <s v="MC 6"/>
  </r>
  <r>
    <x v="0"/>
    <x v="32"/>
    <n v="37"/>
    <d v="2008-09-11T00:00:00"/>
    <x v="104"/>
    <x v="2"/>
    <x v="0"/>
    <x v="0"/>
    <n v="25"/>
    <s v="MC 11"/>
  </r>
  <r>
    <x v="0"/>
    <x v="32"/>
    <n v="37"/>
    <d v="2008-09-11T00:00:00"/>
    <x v="104"/>
    <x v="3"/>
    <x v="0"/>
    <x v="0"/>
    <n v="17"/>
    <s v="MC 11"/>
  </r>
  <r>
    <x v="0"/>
    <x v="32"/>
    <n v="37"/>
    <d v="2008-09-11T00:00:00"/>
    <x v="104"/>
    <x v="1"/>
    <x v="0"/>
    <x v="0"/>
    <n v="101"/>
    <s v="MC 11"/>
  </r>
  <r>
    <x v="0"/>
    <x v="32"/>
    <n v="37"/>
    <d v="2008-09-11T00:00:00"/>
    <x v="104"/>
    <x v="0"/>
    <x v="0"/>
    <x v="0"/>
    <n v="65"/>
    <s v="MC 11"/>
  </r>
  <r>
    <x v="0"/>
    <x v="32"/>
    <n v="37"/>
    <d v="2008-09-12T00:00:00"/>
    <x v="105"/>
    <x v="2"/>
    <x v="0"/>
    <x v="0"/>
    <n v="12"/>
    <s v="MC 8; last day for weir; started pulling at 16:00"/>
  </r>
  <r>
    <x v="0"/>
    <x v="32"/>
    <n v="37"/>
    <d v="2008-09-12T00:00:00"/>
    <x v="105"/>
    <x v="3"/>
    <x v="0"/>
    <x v="0"/>
    <n v="10"/>
    <s v="MC 8; last day for weir; started pulling at 16:00"/>
  </r>
  <r>
    <x v="0"/>
    <x v="32"/>
    <n v="37"/>
    <d v="2008-09-12T00:00:00"/>
    <x v="105"/>
    <x v="1"/>
    <x v="0"/>
    <x v="0"/>
    <n v="56"/>
    <s v="MC 8; last day for weir; started pulling at 16:00"/>
  </r>
  <r>
    <x v="0"/>
    <x v="32"/>
    <n v="37"/>
    <d v="2008-09-12T00:00:00"/>
    <x v="105"/>
    <x v="0"/>
    <x v="0"/>
    <x v="0"/>
    <n v="21"/>
    <s v="MC 8; last day for weir; started pulling at 16:00"/>
  </r>
  <r>
    <x v="0"/>
    <x v="33"/>
    <n v="23"/>
    <d v="2009-06-06T00:00:00"/>
    <x v="7"/>
    <x v="0"/>
    <x v="0"/>
    <x v="0"/>
    <n v="1"/>
    <s v="mc 2"/>
  </r>
  <r>
    <x v="0"/>
    <x v="33"/>
    <n v="24"/>
    <d v="2009-06-12T00:00:00"/>
    <x v="13"/>
    <x v="0"/>
    <x v="0"/>
    <x v="0"/>
    <n v="2"/>
    <s v="mc 2"/>
  </r>
  <r>
    <x v="0"/>
    <x v="33"/>
    <n v="24"/>
    <d v="2009-06-13T00:00:00"/>
    <x v="14"/>
    <x v="0"/>
    <x v="0"/>
    <x v="0"/>
    <n v="23"/>
    <s v="mc 9"/>
  </r>
  <r>
    <x v="0"/>
    <x v="33"/>
    <n v="25"/>
    <d v="2009-06-14T00:00:00"/>
    <x v="15"/>
    <x v="0"/>
    <x v="0"/>
    <x v="0"/>
    <n v="13"/>
    <s v="mc 6"/>
  </r>
  <r>
    <x v="0"/>
    <x v="33"/>
    <n v="25"/>
    <d v="2009-06-15T00:00:00"/>
    <x v="16"/>
    <x v="5"/>
    <x v="0"/>
    <x v="0"/>
    <n v="1"/>
    <s v="mc 6"/>
  </r>
  <r>
    <x v="0"/>
    <x v="33"/>
    <n v="25"/>
    <d v="2009-06-15T00:00:00"/>
    <x v="16"/>
    <x v="0"/>
    <x v="0"/>
    <x v="0"/>
    <n v="9"/>
    <s v="mc 6"/>
  </r>
  <r>
    <x v="0"/>
    <x v="33"/>
    <n v="25"/>
    <d v="2009-06-16T00:00:00"/>
    <x v="17"/>
    <x v="0"/>
    <x v="0"/>
    <x v="0"/>
    <n v="22"/>
    <s v="mc 5"/>
  </r>
  <r>
    <x v="0"/>
    <x v="33"/>
    <n v="25"/>
    <d v="2009-06-17T00:00:00"/>
    <x v="18"/>
    <x v="5"/>
    <x v="0"/>
    <x v="0"/>
    <n v="3"/>
    <s v="mc 9"/>
  </r>
  <r>
    <x v="0"/>
    <x v="33"/>
    <n v="25"/>
    <d v="2009-06-17T00:00:00"/>
    <x v="18"/>
    <x v="0"/>
    <x v="0"/>
    <x v="0"/>
    <n v="38"/>
    <s v="mc 9"/>
  </r>
  <r>
    <x v="0"/>
    <x v="33"/>
    <n v="25"/>
    <d v="2009-06-18T00:00:00"/>
    <x v="19"/>
    <x v="5"/>
    <x v="0"/>
    <x v="0"/>
    <n v="1"/>
    <s v="mc 8"/>
  </r>
  <r>
    <x v="0"/>
    <x v="33"/>
    <n v="25"/>
    <d v="2009-06-18T00:00:00"/>
    <x v="19"/>
    <x v="0"/>
    <x v="0"/>
    <x v="0"/>
    <n v="10"/>
    <s v="mc 8"/>
  </r>
  <r>
    <x v="0"/>
    <x v="33"/>
    <n v="25"/>
    <d v="2009-06-19T00:00:00"/>
    <x v="20"/>
    <x v="5"/>
    <x v="0"/>
    <x v="0"/>
    <n v="4"/>
    <s v="mc 6"/>
  </r>
  <r>
    <x v="0"/>
    <x v="33"/>
    <n v="25"/>
    <d v="2009-06-19T00:00:00"/>
    <x v="20"/>
    <x v="0"/>
    <x v="0"/>
    <x v="0"/>
    <n v="54"/>
    <s v="mc 6"/>
  </r>
  <r>
    <x v="0"/>
    <x v="33"/>
    <n v="25"/>
    <d v="2009-06-20T00:00:00"/>
    <x v="21"/>
    <x v="5"/>
    <x v="0"/>
    <x v="0"/>
    <n v="1"/>
    <s v="mc 11"/>
  </r>
  <r>
    <x v="0"/>
    <x v="33"/>
    <n v="25"/>
    <d v="2009-06-20T00:00:00"/>
    <x v="21"/>
    <x v="0"/>
    <x v="0"/>
    <x v="0"/>
    <n v="33"/>
    <s v="mc 11"/>
  </r>
  <r>
    <x v="0"/>
    <x v="33"/>
    <n v="26"/>
    <d v="2009-06-21T00:00:00"/>
    <x v="22"/>
    <x v="5"/>
    <x v="0"/>
    <x v="0"/>
    <n v="3"/>
    <s v="mc 56"/>
  </r>
  <r>
    <x v="0"/>
    <x v="33"/>
    <n v="26"/>
    <d v="2009-06-21T00:00:00"/>
    <x v="22"/>
    <x v="0"/>
    <x v="0"/>
    <x v="0"/>
    <n v="235"/>
    <s v="mc 56"/>
  </r>
  <r>
    <x v="0"/>
    <x v="33"/>
    <n v="26"/>
    <d v="2009-06-22T00:00:00"/>
    <x v="23"/>
    <x v="5"/>
    <x v="0"/>
    <x v="0"/>
    <n v="1"/>
    <s v="mc 62"/>
  </r>
  <r>
    <x v="0"/>
    <x v="33"/>
    <n v="26"/>
    <d v="2009-06-22T00:00:00"/>
    <x v="23"/>
    <x v="0"/>
    <x v="0"/>
    <x v="0"/>
    <n v="83"/>
    <s v="mc 62"/>
  </r>
  <r>
    <x v="0"/>
    <x v="33"/>
    <n v="26"/>
    <d v="2009-06-23T00:00:00"/>
    <x v="24"/>
    <x v="2"/>
    <x v="0"/>
    <x v="0"/>
    <n v="1"/>
    <s v="mc 10"/>
  </r>
  <r>
    <x v="0"/>
    <x v="33"/>
    <n v="26"/>
    <d v="2009-06-23T00:00:00"/>
    <x v="24"/>
    <x v="5"/>
    <x v="0"/>
    <x v="0"/>
    <n v="2"/>
    <s v="mc 10"/>
  </r>
  <r>
    <x v="0"/>
    <x v="33"/>
    <n v="26"/>
    <d v="2009-06-23T00:00:00"/>
    <x v="24"/>
    <x v="0"/>
    <x v="0"/>
    <x v="0"/>
    <n v="72"/>
    <s v="mc 10"/>
  </r>
  <r>
    <x v="0"/>
    <x v="33"/>
    <n v="26"/>
    <d v="2009-06-24T00:00:00"/>
    <x v="25"/>
    <x v="5"/>
    <x v="0"/>
    <x v="0"/>
    <n v="1"/>
    <s v="mc 22"/>
  </r>
  <r>
    <x v="0"/>
    <x v="33"/>
    <n v="26"/>
    <d v="2009-06-24T00:00:00"/>
    <x v="25"/>
    <x v="0"/>
    <x v="0"/>
    <x v="0"/>
    <n v="135"/>
    <s v="mc 22"/>
  </r>
  <r>
    <x v="0"/>
    <x v="33"/>
    <n v="26"/>
    <d v="2009-06-25T00:00:00"/>
    <x v="26"/>
    <x v="0"/>
    <x v="0"/>
    <x v="0"/>
    <n v="80"/>
    <s v="mc 34"/>
  </r>
  <r>
    <x v="0"/>
    <x v="33"/>
    <n v="26"/>
    <d v="2009-06-26T00:00:00"/>
    <x v="27"/>
    <x v="5"/>
    <x v="0"/>
    <x v="0"/>
    <n v="1"/>
    <s v="mc 44"/>
  </r>
  <r>
    <x v="0"/>
    <x v="33"/>
    <n v="26"/>
    <d v="2009-06-26T00:00:00"/>
    <x v="27"/>
    <x v="0"/>
    <x v="0"/>
    <x v="0"/>
    <n v="110"/>
    <s v="mc 44"/>
  </r>
  <r>
    <x v="0"/>
    <x v="33"/>
    <n v="26"/>
    <d v="2009-06-27T00:00:00"/>
    <x v="28"/>
    <x v="0"/>
    <x v="0"/>
    <x v="0"/>
    <n v="254"/>
    <s v="mc 11"/>
  </r>
  <r>
    <x v="0"/>
    <x v="33"/>
    <n v="27"/>
    <d v="2009-06-28T00:00:00"/>
    <x v="29"/>
    <x v="5"/>
    <x v="0"/>
    <x v="0"/>
    <n v="2"/>
    <s v="mc 52"/>
  </r>
  <r>
    <x v="0"/>
    <x v="33"/>
    <n v="27"/>
    <d v="2009-06-28T00:00:00"/>
    <x v="29"/>
    <x v="0"/>
    <x v="0"/>
    <x v="0"/>
    <n v="219"/>
    <s v="mc 52"/>
  </r>
  <r>
    <x v="0"/>
    <x v="33"/>
    <n v="27"/>
    <d v="2009-06-29T00:00:00"/>
    <x v="30"/>
    <x v="0"/>
    <x v="0"/>
    <x v="0"/>
    <n v="71"/>
    <s v="mc 7"/>
  </r>
  <r>
    <x v="0"/>
    <x v="33"/>
    <n v="27"/>
    <d v="2009-06-30T00:00:00"/>
    <x v="31"/>
    <x v="2"/>
    <x v="0"/>
    <x v="0"/>
    <n v="1"/>
    <s v="mc 22"/>
  </r>
  <r>
    <x v="0"/>
    <x v="33"/>
    <n v="27"/>
    <d v="2009-06-30T00:00:00"/>
    <x v="31"/>
    <x v="5"/>
    <x v="0"/>
    <x v="0"/>
    <n v="1"/>
    <s v="mc 22"/>
  </r>
  <r>
    <x v="0"/>
    <x v="33"/>
    <n v="27"/>
    <d v="2009-06-30T00:00:00"/>
    <x v="31"/>
    <x v="0"/>
    <x v="0"/>
    <x v="0"/>
    <n v="383"/>
    <s v="mc 22"/>
  </r>
  <r>
    <x v="0"/>
    <x v="33"/>
    <n v="27"/>
    <d v="2009-07-01T00:00:00"/>
    <x v="32"/>
    <x v="5"/>
    <x v="0"/>
    <x v="0"/>
    <n v="2"/>
    <s v="mc 59"/>
  </r>
  <r>
    <x v="0"/>
    <x v="33"/>
    <n v="27"/>
    <d v="2009-07-01T00:00:00"/>
    <x v="32"/>
    <x v="0"/>
    <x v="0"/>
    <x v="0"/>
    <n v="414"/>
    <s v="mc 59"/>
  </r>
  <r>
    <x v="0"/>
    <x v="33"/>
    <n v="27"/>
    <d v="2009-07-02T00:00:00"/>
    <x v="33"/>
    <x v="5"/>
    <x v="0"/>
    <x v="0"/>
    <n v="2"/>
    <s v="mc 17"/>
  </r>
  <r>
    <x v="0"/>
    <x v="33"/>
    <n v="27"/>
    <d v="2009-07-02T00:00:00"/>
    <x v="33"/>
    <x v="1"/>
    <x v="0"/>
    <x v="0"/>
    <n v="5"/>
    <s v="mc 17"/>
  </r>
  <r>
    <x v="0"/>
    <x v="33"/>
    <n v="27"/>
    <d v="2009-07-02T00:00:00"/>
    <x v="33"/>
    <x v="0"/>
    <x v="0"/>
    <x v="0"/>
    <n v="191"/>
    <s v="mc 17"/>
  </r>
  <r>
    <x v="0"/>
    <x v="33"/>
    <n v="27"/>
    <d v="2009-07-03T00:00:00"/>
    <x v="34"/>
    <x v="4"/>
    <x v="0"/>
    <x v="0"/>
    <n v="1"/>
    <s v="mc 608"/>
  </r>
  <r>
    <x v="0"/>
    <x v="33"/>
    <n v="27"/>
    <d v="2009-07-03T00:00:00"/>
    <x v="34"/>
    <x v="2"/>
    <x v="0"/>
    <x v="0"/>
    <n v="1"/>
    <s v="mc 608"/>
  </r>
  <r>
    <x v="0"/>
    <x v="33"/>
    <n v="27"/>
    <d v="2009-07-03T00:00:00"/>
    <x v="34"/>
    <x v="1"/>
    <x v="0"/>
    <x v="0"/>
    <n v="38"/>
    <s v="mc 608"/>
  </r>
  <r>
    <x v="0"/>
    <x v="33"/>
    <n v="27"/>
    <d v="2009-07-03T00:00:00"/>
    <x v="34"/>
    <x v="0"/>
    <x v="0"/>
    <x v="0"/>
    <n v="2398"/>
    <s v="mc 608"/>
  </r>
  <r>
    <x v="0"/>
    <x v="33"/>
    <n v="27"/>
    <d v="2009-07-04T00:00:00"/>
    <x v="35"/>
    <x v="4"/>
    <x v="0"/>
    <x v="0"/>
    <n v="1"/>
    <s v="mc 224"/>
  </r>
  <r>
    <x v="0"/>
    <x v="33"/>
    <n v="27"/>
    <d v="2009-07-04T00:00:00"/>
    <x v="35"/>
    <x v="5"/>
    <x v="0"/>
    <x v="0"/>
    <n v="1"/>
    <s v="mc 224"/>
  </r>
  <r>
    <x v="0"/>
    <x v="33"/>
    <n v="27"/>
    <d v="2009-07-04T00:00:00"/>
    <x v="35"/>
    <x v="1"/>
    <x v="0"/>
    <x v="0"/>
    <n v="5"/>
    <s v="mc 224"/>
  </r>
  <r>
    <x v="0"/>
    <x v="33"/>
    <n v="27"/>
    <d v="2009-07-04T00:00:00"/>
    <x v="35"/>
    <x v="0"/>
    <x v="0"/>
    <x v="0"/>
    <n v="491"/>
    <s v="mc 224"/>
  </r>
  <r>
    <x v="0"/>
    <x v="33"/>
    <n v="28"/>
    <d v="2009-07-05T00:00:00"/>
    <x v="36"/>
    <x v="4"/>
    <x v="0"/>
    <x v="0"/>
    <n v="1"/>
    <s v="mc 40"/>
  </r>
  <r>
    <x v="0"/>
    <x v="33"/>
    <n v="28"/>
    <d v="2009-07-05T00:00:00"/>
    <x v="36"/>
    <x v="2"/>
    <x v="0"/>
    <x v="0"/>
    <n v="2"/>
    <s v="mc 40"/>
  </r>
  <r>
    <x v="0"/>
    <x v="33"/>
    <n v="28"/>
    <d v="2009-07-05T00:00:00"/>
    <x v="36"/>
    <x v="1"/>
    <x v="0"/>
    <x v="0"/>
    <n v="7"/>
    <s v="mc 40"/>
  </r>
  <r>
    <x v="0"/>
    <x v="33"/>
    <n v="28"/>
    <d v="2009-07-05T00:00:00"/>
    <x v="36"/>
    <x v="0"/>
    <x v="0"/>
    <x v="0"/>
    <n v="361"/>
    <s v="mc 40"/>
  </r>
  <r>
    <x v="0"/>
    <x v="33"/>
    <n v="28"/>
    <d v="2009-07-06T00:00:00"/>
    <x v="37"/>
    <x v="2"/>
    <x v="0"/>
    <x v="0"/>
    <n v="2"/>
    <s v="mc 4"/>
  </r>
  <r>
    <x v="0"/>
    <x v="33"/>
    <n v="28"/>
    <d v="2009-07-06T00:00:00"/>
    <x v="37"/>
    <x v="5"/>
    <x v="0"/>
    <x v="0"/>
    <n v="1"/>
    <s v="mc 4"/>
  </r>
  <r>
    <x v="0"/>
    <x v="33"/>
    <n v="28"/>
    <d v="2009-07-06T00:00:00"/>
    <x v="37"/>
    <x v="1"/>
    <x v="0"/>
    <x v="0"/>
    <n v="9"/>
    <s v="mc 4"/>
  </r>
  <r>
    <x v="0"/>
    <x v="33"/>
    <n v="28"/>
    <d v="2009-07-06T00:00:00"/>
    <x v="37"/>
    <x v="0"/>
    <x v="0"/>
    <x v="0"/>
    <n v="139"/>
    <s v="mc 4"/>
  </r>
  <r>
    <x v="0"/>
    <x v="33"/>
    <n v="28"/>
    <d v="2009-07-07T00:00:00"/>
    <x v="38"/>
    <x v="1"/>
    <x v="0"/>
    <x v="0"/>
    <n v="3"/>
    <s v="mc 15"/>
  </r>
  <r>
    <x v="0"/>
    <x v="33"/>
    <n v="28"/>
    <d v="2009-07-07T00:00:00"/>
    <x v="38"/>
    <x v="0"/>
    <x v="0"/>
    <x v="0"/>
    <n v="75"/>
    <s v="mc 15"/>
  </r>
  <r>
    <x v="0"/>
    <x v="33"/>
    <n v="28"/>
    <d v="2009-07-08T00:00:00"/>
    <x v="39"/>
    <x v="2"/>
    <x v="0"/>
    <x v="0"/>
    <n v="2"/>
    <s v="mc 22"/>
  </r>
  <r>
    <x v="0"/>
    <x v="33"/>
    <n v="28"/>
    <d v="2009-07-08T00:00:00"/>
    <x v="39"/>
    <x v="5"/>
    <x v="0"/>
    <x v="0"/>
    <n v="2"/>
    <s v="mc 22"/>
  </r>
  <r>
    <x v="0"/>
    <x v="33"/>
    <n v="28"/>
    <d v="2009-07-08T00:00:00"/>
    <x v="39"/>
    <x v="1"/>
    <x v="0"/>
    <x v="0"/>
    <n v="5"/>
    <s v="mc 22"/>
  </r>
  <r>
    <x v="0"/>
    <x v="33"/>
    <n v="28"/>
    <d v="2009-07-08T00:00:00"/>
    <x v="39"/>
    <x v="0"/>
    <x v="0"/>
    <x v="0"/>
    <n v="70"/>
    <s v="mc 22"/>
  </r>
  <r>
    <x v="0"/>
    <x v="33"/>
    <n v="28"/>
    <d v="2009-07-09T00:00:00"/>
    <x v="40"/>
    <x v="4"/>
    <x v="0"/>
    <x v="0"/>
    <n v="1"/>
    <s v="mc 65"/>
  </r>
  <r>
    <x v="0"/>
    <x v="33"/>
    <n v="28"/>
    <d v="2009-07-09T00:00:00"/>
    <x v="40"/>
    <x v="2"/>
    <x v="0"/>
    <x v="0"/>
    <n v="2"/>
    <s v="mc 65"/>
  </r>
  <r>
    <x v="0"/>
    <x v="33"/>
    <n v="28"/>
    <d v="2009-07-09T00:00:00"/>
    <x v="40"/>
    <x v="1"/>
    <x v="0"/>
    <x v="0"/>
    <n v="10"/>
    <s v="mc 65"/>
  </r>
  <r>
    <x v="0"/>
    <x v="33"/>
    <n v="28"/>
    <d v="2009-07-09T00:00:00"/>
    <x v="40"/>
    <x v="0"/>
    <x v="0"/>
    <x v="0"/>
    <n v="303"/>
    <s v="mc 65"/>
  </r>
  <r>
    <x v="0"/>
    <x v="33"/>
    <n v="28"/>
    <d v="2009-07-10T00:00:00"/>
    <x v="41"/>
    <x v="4"/>
    <x v="0"/>
    <x v="0"/>
    <n v="1"/>
    <s v="mc 53"/>
  </r>
  <r>
    <x v="0"/>
    <x v="33"/>
    <n v="28"/>
    <d v="2009-07-10T00:00:00"/>
    <x v="41"/>
    <x v="2"/>
    <x v="0"/>
    <x v="0"/>
    <n v="3"/>
    <s v="mc 53"/>
  </r>
  <r>
    <x v="0"/>
    <x v="33"/>
    <n v="28"/>
    <d v="2009-07-10T00:00:00"/>
    <x v="41"/>
    <x v="1"/>
    <x v="0"/>
    <x v="0"/>
    <n v="8"/>
    <s v="mc 53"/>
  </r>
  <r>
    <x v="0"/>
    <x v="33"/>
    <n v="28"/>
    <d v="2009-07-10T00:00:00"/>
    <x v="41"/>
    <x v="0"/>
    <x v="0"/>
    <x v="0"/>
    <n v="259"/>
    <s v="mc 53"/>
  </r>
  <r>
    <x v="0"/>
    <x v="33"/>
    <n v="28"/>
    <d v="2009-07-11T00:00:00"/>
    <x v="42"/>
    <x v="2"/>
    <x v="0"/>
    <x v="0"/>
    <n v="3"/>
    <s v="mc 84"/>
  </r>
  <r>
    <x v="0"/>
    <x v="33"/>
    <n v="28"/>
    <d v="2009-07-11T00:00:00"/>
    <x v="42"/>
    <x v="1"/>
    <x v="0"/>
    <x v="0"/>
    <n v="24"/>
    <s v="mc 84"/>
  </r>
  <r>
    <x v="0"/>
    <x v="33"/>
    <n v="28"/>
    <d v="2009-07-11T00:00:00"/>
    <x v="42"/>
    <x v="0"/>
    <x v="0"/>
    <x v="0"/>
    <n v="554"/>
    <s v="mc 84"/>
  </r>
  <r>
    <x v="0"/>
    <x v="33"/>
    <n v="29"/>
    <d v="2009-07-12T00:00:00"/>
    <x v="43"/>
    <x v="5"/>
    <x v="0"/>
    <x v="0"/>
    <n v="1"/>
    <s v="mc 50"/>
  </r>
  <r>
    <x v="0"/>
    <x v="33"/>
    <n v="29"/>
    <d v="2009-07-12T00:00:00"/>
    <x v="43"/>
    <x v="1"/>
    <x v="0"/>
    <x v="0"/>
    <n v="7"/>
    <s v="mc 50"/>
  </r>
  <r>
    <x v="0"/>
    <x v="33"/>
    <n v="29"/>
    <d v="2009-07-12T00:00:00"/>
    <x v="43"/>
    <x v="0"/>
    <x v="0"/>
    <x v="0"/>
    <n v="450"/>
    <s v="mc 50"/>
  </r>
  <r>
    <x v="0"/>
    <x v="33"/>
    <n v="29"/>
    <d v="2009-07-13T00:00:00"/>
    <x v="44"/>
    <x v="2"/>
    <x v="0"/>
    <x v="0"/>
    <n v="3"/>
    <s v="mc 22"/>
  </r>
  <r>
    <x v="0"/>
    <x v="33"/>
    <n v="29"/>
    <d v="2009-07-13T00:00:00"/>
    <x v="44"/>
    <x v="5"/>
    <x v="0"/>
    <x v="0"/>
    <n v="2"/>
    <s v="mc 22"/>
  </r>
  <r>
    <x v="0"/>
    <x v="33"/>
    <n v="29"/>
    <d v="2009-07-13T00:00:00"/>
    <x v="44"/>
    <x v="1"/>
    <x v="0"/>
    <x v="0"/>
    <n v="12"/>
    <s v="mc 22"/>
  </r>
  <r>
    <x v="0"/>
    <x v="33"/>
    <n v="29"/>
    <d v="2009-07-13T00:00:00"/>
    <x v="44"/>
    <x v="0"/>
    <x v="0"/>
    <x v="0"/>
    <n v="210"/>
    <s v="mc 22"/>
  </r>
  <r>
    <x v="0"/>
    <x v="33"/>
    <n v="29"/>
    <d v="2009-07-14T00:00:00"/>
    <x v="45"/>
    <x v="4"/>
    <x v="0"/>
    <x v="0"/>
    <n v="1"/>
    <s v="mc 41"/>
  </r>
  <r>
    <x v="0"/>
    <x v="33"/>
    <n v="29"/>
    <d v="2009-07-14T00:00:00"/>
    <x v="45"/>
    <x v="5"/>
    <x v="0"/>
    <x v="0"/>
    <n v="1"/>
    <s v="mc 41"/>
  </r>
  <r>
    <x v="0"/>
    <x v="33"/>
    <n v="29"/>
    <d v="2009-07-14T00:00:00"/>
    <x v="45"/>
    <x v="1"/>
    <x v="0"/>
    <x v="0"/>
    <n v="7"/>
    <s v="mc 41"/>
  </r>
  <r>
    <x v="0"/>
    <x v="33"/>
    <n v="29"/>
    <d v="2009-07-14T00:00:00"/>
    <x v="45"/>
    <x v="0"/>
    <x v="0"/>
    <x v="0"/>
    <n v="211"/>
    <s v="mc 41"/>
  </r>
  <r>
    <x v="0"/>
    <x v="33"/>
    <n v="29"/>
    <d v="2009-07-15T00:00:00"/>
    <x v="46"/>
    <x v="4"/>
    <x v="0"/>
    <x v="0"/>
    <n v="2"/>
    <s v="mc 20"/>
  </r>
  <r>
    <x v="0"/>
    <x v="33"/>
    <n v="29"/>
    <d v="2009-07-15T00:00:00"/>
    <x v="46"/>
    <x v="2"/>
    <x v="0"/>
    <x v="0"/>
    <n v="3"/>
    <s v="mc 20"/>
  </r>
  <r>
    <x v="0"/>
    <x v="33"/>
    <n v="29"/>
    <d v="2009-07-15T00:00:00"/>
    <x v="46"/>
    <x v="5"/>
    <x v="0"/>
    <x v="0"/>
    <n v="1"/>
    <s v="mc 20"/>
  </r>
  <r>
    <x v="0"/>
    <x v="33"/>
    <n v="29"/>
    <d v="2009-07-15T00:00:00"/>
    <x v="46"/>
    <x v="1"/>
    <x v="0"/>
    <x v="0"/>
    <n v="20"/>
    <s v="mc 20"/>
  </r>
  <r>
    <x v="0"/>
    <x v="33"/>
    <n v="29"/>
    <d v="2009-07-15T00:00:00"/>
    <x v="46"/>
    <x v="0"/>
    <x v="0"/>
    <x v="0"/>
    <n v="478"/>
    <s v="mc 20"/>
  </r>
  <r>
    <x v="0"/>
    <x v="33"/>
    <n v="29"/>
    <d v="2009-07-16T00:00:00"/>
    <x v="47"/>
    <x v="4"/>
    <x v="0"/>
    <x v="0"/>
    <n v="2"/>
    <s v="mc 65"/>
  </r>
  <r>
    <x v="0"/>
    <x v="33"/>
    <n v="29"/>
    <d v="2009-07-16T00:00:00"/>
    <x v="47"/>
    <x v="2"/>
    <x v="0"/>
    <x v="0"/>
    <n v="2"/>
    <s v="mc 65"/>
  </r>
  <r>
    <x v="0"/>
    <x v="33"/>
    <n v="29"/>
    <d v="2009-07-16T00:00:00"/>
    <x v="47"/>
    <x v="1"/>
    <x v="0"/>
    <x v="0"/>
    <n v="77"/>
    <s v="mc 65"/>
  </r>
  <r>
    <x v="0"/>
    <x v="33"/>
    <n v="29"/>
    <d v="2009-07-16T00:00:00"/>
    <x v="47"/>
    <x v="0"/>
    <x v="0"/>
    <x v="0"/>
    <n v="1088"/>
    <s v="mc 65"/>
  </r>
  <r>
    <x v="0"/>
    <x v="33"/>
    <n v="29"/>
    <d v="2009-07-17T00:00:00"/>
    <x v="48"/>
    <x v="2"/>
    <x v="0"/>
    <x v="0"/>
    <n v="1"/>
    <s v="mc 29"/>
  </r>
  <r>
    <x v="0"/>
    <x v="33"/>
    <n v="29"/>
    <d v="2009-07-17T00:00:00"/>
    <x v="48"/>
    <x v="1"/>
    <x v="0"/>
    <x v="0"/>
    <n v="78"/>
    <s v="mc 29"/>
  </r>
  <r>
    <x v="0"/>
    <x v="33"/>
    <n v="29"/>
    <d v="2009-07-17T00:00:00"/>
    <x v="48"/>
    <x v="0"/>
    <x v="0"/>
    <x v="0"/>
    <n v="557"/>
    <s v="mc 29"/>
  </r>
  <r>
    <x v="0"/>
    <x v="33"/>
    <n v="29"/>
    <d v="2009-07-18T00:00:00"/>
    <x v="49"/>
    <x v="2"/>
    <x v="0"/>
    <x v="0"/>
    <n v="8"/>
    <s v="mc 42"/>
  </r>
  <r>
    <x v="0"/>
    <x v="33"/>
    <n v="29"/>
    <d v="2009-07-18T00:00:00"/>
    <x v="49"/>
    <x v="5"/>
    <x v="0"/>
    <x v="0"/>
    <n v="1"/>
    <s v="mc 42"/>
  </r>
  <r>
    <x v="0"/>
    <x v="33"/>
    <n v="29"/>
    <d v="2009-07-18T00:00:00"/>
    <x v="49"/>
    <x v="1"/>
    <x v="0"/>
    <x v="0"/>
    <n v="98"/>
    <s v="mc 42"/>
  </r>
  <r>
    <x v="0"/>
    <x v="33"/>
    <n v="29"/>
    <d v="2009-07-18T00:00:00"/>
    <x v="49"/>
    <x v="0"/>
    <x v="0"/>
    <x v="0"/>
    <n v="813"/>
    <s v="mc 42"/>
  </r>
  <r>
    <x v="0"/>
    <x v="33"/>
    <n v="30"/>
    <d v="2009-07-19T00:00:00"/>
    <x v="50"/>
    <x v="2"/>
    <x v="0"/>
    <x v="0"/>
    <n v="6"/>
    <s v="mc 90"/>
  </r>
  <r>
    <x v="0"/>
    <x v="33"/>
    <n v="30"/>
    <d v="2009-07-19T00:00:00"/>
    <x v="50"/>
    <x v="5"/>
    <x v="0"/>
    <x v="0"/>
    <n v="4"/>
    <s v="mc 90"/>
  </r>
  <r>
    <x v="0"/>
    <x v="33"/>
    <n v="30"/>
    <d v="2009-07-19T00:00:00"/>
    <x v="50"/>
    <x v="1"/>
    <x v="0"/>
    <x v="0"/>
    <n v="67"/>
    <s v="mc 90"/>
  </r>
  <r>
    <x v="0"/>
    <x v="33"/>
    <n v="30"/>
    <d v="2009-07-19T00:00:00"/>
    <x v="50"/>
    <x v="0"/>
    <x v="0"/>
    <x v="0"/>
    <n v="554"/>
    <s v="mc 90"/>
  </r>
  <r>
    <x v="0"/>
    <x v="33"/>
    <n v="30"/>
    <d v="2009-07-20T00:00:00"/>
    <x v="51"/>
    <x v="2"/>
    <x v="0"/>
    <x v="0"/>
    <n v="1"/>
    <s v="mc 67"/>
  </r>
  <r>
    <x v="0"/>
    <x v="33"/>
    <n v="30"/>
    <d v="2009-07-20T00:00:00"/>
    <x v="51"/>
    <x v="1"/>
    <x v="0"/>
    <x v="0"/>
    <n v="77"/>
    <s v="mc 67"/>
  </r>
  <r>
    <x v="0"/>
    <x v="33"/>
    <n v="30"/>
    <d v="2009-07-20T00:00:00"/>
    <x v="51"/>
    <x v="0"/>
    <x v="0"/>
    <x v="0"/>
    <n v="966"/>
    <s v="mc 67"/>
  </r>
  <r>
    <x v="0"/>
    <x v="33"/>
    <n v="30"/>
    <d v="2009-07-21T00:00:00"/>
    <x v="52"/>
    <x v="2"/>
    <x v="0"/>
    <x v="0"/>
    <n v="4"/>
    <s v="mc 42"/>
  </r>
  <r>
    <x v="0"/>
    <x v="33"/>
    <n v="30"/>
    <d v="2009-07-21T00:00:00"/>
    <x v="52"/>
    <x v="5"/>
    <x v="0"/>
    <x v="0"/>
    <n v="4"/>
    <s v="mc 42"/>
  </r>
  <r>
    <x v="0"/>
    <x v="33"/>
    <n v="30"/>
    <d v="2009-07-21T00:00:00"/>
    <x v="52"/>
    <x v="1"/>
    <x v="0"/>
    <x v="0"/>
    <n v="63"/>
    <s v="mc 42"/>
  </r>
  <r>
    <x v="0"/>
    <x v="33"/>
    <n v="30"/>
    <d v="2009-07-21T00:00:00"/>
    <x v="52"/>
    <x v="0"/>
    <x v="0"/>
    <x v="0"/>
    <n v="736"/>
    <s v="mc 42"/>
  </r>
  <r>
    <x v="0"/>
    <x v="33"/>
    <n v="30"/>
    <d v="2009-07-22T00:00:00"/>
    <x v="53"/>
    <x v="4"/>
    <x v="0"/>
    <x v="0"/>
    <n v="1"/>
    <s v="mc 21"/>
  </r>
  <r>
    <x v="0"/>
    <x v="33"/>
    <n v="30"/>
    <d v="2009-07-22T00:00:00"/>
    <x v="53"/>
    <x v="2"/>
    <x v="0"/>
    <x v="0"/>
    <n v="2"/>
    <s v="mc 21"/>
  </r>
  <r>
    <x v="0"/>
    <x v="33"/>
    <n v="30"/>
    <d v="2009-07-22T00:00:00"/>
    <x v="53"/>
    <x v="1"/>
    <x v="0"/>
    <x v="0"/>
    <n v="14"/>
    <s v="mc 21"/>
  </r>
  <r>
    <x v="0"/>
    <x v="33"/>
    <n v="30"/>
    <d v="2009-07-22T00:00:00"/>
    <x v="53"/>
    <x v="0"/>
    <x v="0"/>
    <x v="0"/>
    <n v="145"/>
    <s v="mc 21"/>
  </r>
  <r>
    <x v="0"/>
    <x v="33"/>
    <n v="30"/>
    <d v="2009-07-23T00:00:00"/>
    <x v="54"/>
    <x v="2"/>
    <x v="0"/>
    <x v="0"/>
    <n v="4"/>
    <s v="mc 50"/>
  </r>
  <r>
    <x v="0"/>
    <x v="33"/>
    <n v="30"/>
    <d v="2009-07-23T00:00:00"/>
    <x v="54"/>
    <x v="5"/>
    <x v="0"/>
    <x v="0"/>
    <n v="2"/>
    <s v="mc 50"/>
  </r>
  <r>
    <x v="0"/>
    <x v="33"/>
    <n v="30"/>
    <d v="2009-07-23T00:00:00"/>
    <x v="54"/>
    <x v="1"/>
    <x v="0"/>
    <x v="0"/>
    <n v="81"/>
    <s v="mc 50"/>
  </r>
  <r>
    <x v="0"/>
    <x v="33"/>
    <n v="30"/>
    <d v="2009-07-23T00:00:00"/>
    <x v="54"/>
    <x v="0"/>
    <x v="0"/>
    <x v="0"/>
    <n v="516"/>
    <s v="mc 50"/>
  </r>
  <r>
    <x v="0"/>
    <x v="33"/>
    <n v="30"/>
    <d v="2009-07-24T00:00:00"/>
    <x v="55"/>
    <x v="2"/>
    <x v="0"/>
    <x v="0"/>
    <n v="2"/>
    <s v="mc 8  someone pulled pickets in early am"/>
  </r>
  <r>
    <x v="0"/>
    <x v="33"/>
    <n v="30"/>
    <d v="2009-07-24T00:00:00"/>
    <x v="55"/>
    <x v="1"/>
    <x v="0"/>
    <x v="0"/>
    <n v="72"/>
    <s v="mc 8  someone pulled pickets in early am"/>
  </r>
  <r>
    <x v="0"/>
    <x v="33"/>
    <n v="30"/>
    <d v="2009-07-24T00:00:00"/>
    <x v="55"/>
    <x v="0"/>
    <x v="0"/>
    <x v="0"/>
    <n v="684"/>
    <s v="mc 8  someone pulled pickets in early am"/>
  </r>
  <r>
    <x v="0"/>
    <x v="33"/>
    <n v="30"/>
    <d v="2009-07-25T00:00:00"/>
    <x v="56"/>
    <x v="2"/>
    <x v="0"/>
    <x v="0"/>
    <n v="1"/>
    <s v="mc 141"/>
  </r>
  <r>
    <x v="0"/>
    <x v="33"/>
    <n v="30"/>
    <d v="2009-07-25T00:00:00"/>
    <x v="56"/>
    <x v="5"/>
    <x v="0"/>
    <x v="0"/>
    <n v="2"/>
    <s v="mc 141"/>
  </r>
  <r>
    <x v="0"/>
    <x v="33"/>
    <n v="30"/>
    <d v="2009-07-25T00:00:00"/>
    <x v="56"/>
    <x v="1"/>
    <x v="0"/>
    <x v="0"/>
    <n v="110"/>
    <s v="mc 141"/>
  </r>
  <r>
    <x v="0"/>
    <x v="33"/>
    <n v="30"/>
    <d v="2009-07-25T00:00:00"/>
    <x v="56"/>
    <x v="0"/>
    <x v="0"/>
    <x v="0"/>
    <n v="943"/>
    <s v="mc 141"/>
  </r>
  <r>
    <x v="0"/>
    <x v="33"/>
    <n v="31"/>
    <d v="2009-07-26T00:00:00"/>
    <x v="57"/>
    <x v="2"/>
    <x v="0"/>
    <x v="0"/>
    <n v="2"/>
    <s v="mc 84"/>
  </r>
  <r>
    <x v="0"/>
    <x v="33"/>
    <n v="31"/>
    <d v="2009-07-26T00:00:00"/>
    <x v="57"/>
    <x v="5"/>
    <x v="0"/>
    <x v="0"/>
    <n v="5"/>
    <s v="mc 84"/>
  </r>
  <r>
    <x v="0"/>
    <x v="33"/>
    <n v="31"/>
    <d v="2009-07-26T00:00:00"/>
    <x v="57"/>
    <x v="1"/>
    <x v="0"/>
    <x v="0"/>
    <n v="167"/>
    <s v="mc 84"/>
  </r>
  <r>
    <x v="0"/>
    <x v="33"/>
    <n v="31"/>
    <d v="2009-07-26T00:00:00"/>
    <x v="57"/>
    <x v="0"/>
    <x v="0"/>
    <x v="0"/>
    <n v="1005"/>
    <s v="mc 84"/>
  </r>
  <r>
    <x v="0"/>
    <x v="33"/>
    <n v="31"/>
    <d v="2009-07-27T00:00:00"/>
    <x v="58"/>
    <x v="4"/>
    <x v="0"/>
    <x v="0"/>
    <n v="1"/>
    <s v="mc 908"/>
  </r>
  <r>
    <x v="0"/>
    <x v="33"/>
    <n v="31"/>
    <d v="2009-07-27T00:00:00"/>
    <x v="58"/>
    <x v="2"/>
    <x v="0"/>
    <x v="0"/>
    <n v="7"/>
    <s v="mc 908"/>
  </r>
  <r>
    <x v="0"/>
    <x v="33"/>
    <n v="31"/>
    <d v="2009-07-27T00:00:00"/>
    <x v="58"/>
    <x v="5"/>
    <x v="0"/>
    <x v="0"/>
    <n v="7"/>
    <s v="mc 908"/>
  </r>
  <r>
    <x v="0"/>
    <x v="33"/>
    <n v="31"/>
    <d v="2009-07-27T00:00:00"/>
    <x v="58"/>
    <x v="1"/>
    <x v="0"/>
    <x v="0"/>
    <n v="901"/>
    <s v="mc 908"/>
  </r>
  <r>
    <x v="0"/>
    <x v="33"/>
    <n v="31"/>
    <d v="2009-07-27T00:00:00"/>
    <x v="58"/>
    <x v="0"/>
    <x v="0"/>
    <x v="0"/>
    <n v="3274"/>
    <s v="mc 908"/>
  </r>
  <r>
    <x v="0"/>
    <x v="33"/>
    <n v="31"/>
    <d v="2009-07-28T00:00:00"/>
    <x v="59"/>
    <x v="2"/>
    <x v="0"/>
    <x v="0"/>
    <n v="1"/>
    <s v="mc 301"/>
  </r>
  <r>
    <x v="0"/>
    <x v="33"/>
    <n v="31"/>
    <d v="2009-07-28T00:00:00"/>
    <x v="59"/>
    <x v="5"/>
    <x v="0"/>
    <x v="0"/>
    <n v="1"/>
    <s v="mc 301"/>
  </r>
  <r>
    <x v="0"/>
    <x v="33"/>
    <n v="31"/>
    <d v="2009-07-28T00:00:00"/>
    <x v="59"/>
    <x v="1"/>
    <x v="0"/>
    <x v="0"/>
    <n v="515"/>
    <s v="mc 301"/>
  </r>
  <r>
    <x v="0"/>
    <x v="33"/>
    <n v="31"/>
    <d v="2009-07-28T00:00:00"/>
    <x v="59"/>
    <x v="0"/>
    <x v="0"/>
    <x v="0"/>
    <n v="1745"/>
    <s v="mc 301"/>
  </r>
  <r>
    <x v="0"/>
    <x v="33"/>
    <n v="31"/>
    <d v="2009-07-29T00:00:00"/>
    <x v="60"/>
    <x v="2"/>
    <x v="0"/>
    <x v="0"/>
    <n v="4"/>
    <s v="mc 25"/>
  </r>
  <r>
    <x v="0"/>
    <x v="33"/>
    <n v="31"/>
    <d v="2009-07-29T00:00:00"/>
    <x v="60"/>
    <x v="5"/>
    <x v="0"/>
    <x v="0"/>
    <n v="2"/>
    <s v="mc 25"/>
  </r>
  <r>
    <x v="0"/>
    <x v="33"/>
    <n v="31"/>
    <d v="2009-07-29T00:00:00"/>
    <x v="60"/>
    <x v="1"/>
    <x v="0"/>
    <x v="0"/>
    <n v="261"/>
    <s v="mc 25"/>
  </r>
  <r>
    <x v="0"/>
    <x v="33"/>
    <n v="31"/>
    <d v="2009-07-29T00:00:00"/>
    <x v="60"/>
    <x v="0"/>
    <x v="0"/>
    <x v="0"/>
    <n v="871"/>
    <s v="mc 25"/>
  </r>
  <r>
    <x v="0"/>
    <x v="33"/>
    <n v="31"/>
    <d v="2009-07-30T00:00:00"/>
    <x v="61"/>
    <x v="2"/>
    <x v="0"/>
    <x v="0"/>
    <n v="2"/>
    <s v="mc 62"/>
  </r>
  <r>
    <x v="0"/>
    <x v="33"/>
    <n v="31"/>
    <d v="2009-07-30T00:00:00"/>
    <x v="61"/>
    <x v="5"/>
    <x v="0"/>
    <x v="0"/>
    <n v="1"/>
    <s v="mc 62"/>
  </r>
  <r>
    <x v="0"/>
    <x v="33"/>
    <n v="31"/>
    <d v="2009-07-30T00:00:00"/>
    <x v="61"/>
    <x v="1"/>
    <x v="0"/>
    <x v="0"/>
    <n v="81"/>
    <s v="mc 62"/>
  </r>
  <r>
    <x v="0"/>
    <x v="33"/>
    <n v="31"/>
    <d v="2009-07-30T00:00:00"/>
    <x v="61"/>
    <x v="0"/>
    <x v="0"/>
    <x v="0"/>
    <n v="505"/>
    <s v="mc 62"/>
  </r>
  <r>
    <x v="0"/>
    <x v="33"/>
    <n v="31"/>
    <d v="2009-07-31T00:00:00"/>
    <x v="62"/>
    <x v="2"/>
    <x v="0"/>
    <x v="0"/>
    <n v="2"/>
    <s v="mc 64"/>
  </r>
  <r>
    <x v="0"/>
    <x v="33"/>
    <n v="31"/>
    <d v="2009-07-31T00:00:00"/>
    <x v="62"/>
    <x v="5"/>
    <x v="0"/>
    <x v="0"/>
    <n v="1"/>
    <s v="mc 64"/>
  </r>
  <r>
    <x v="0"/>
    <x v="33"/>
    <n v="31"/>
    <d v="2009-07-31T00:00:00"/>
    <x v="62"/>
    <x v="1"/>
    <x v="0"/>
    <x v="0"/>
    <n v="103"/>
    <s v="mc 64"/>
  </r>
  <r>
    <x v="0"/>
    <x v="33"/>
    <n v="31"/>
    <d v="2009-07-31T00:00:00"/>
    <x v="62"/>
    <x v="0"/>
    <x v="0"/>
    <x v="0"/>
    <n v="491"/>
    <s v="mc 64"/>
  </r>
  <r>
    <x v="0"/>
    <x v="33"/>
    <n v="31"/>
    <d v="2009-08-01T00:00:00"/>
    <x v="63"/>
    <x v="2"/>
    <x v="0"/>
    <x v="0"/>
    <n v="1"/>
    <s v="mc 43"/>
  </r>
  <r>
    <x v="0"/>
    <x v="33"/>
    <n v="31"/>
    <d v="2009-08-01T00:00:00"/>
    <x v="63"/>
    <x v="5"/>
    <x v="0"/>
    <x v="0"/>
    <n v="1"/>
    <s v="mc 43"/>
  </r>
  <r>
    <x v="0"/>
    <x v="33"/>
    <n v="31"/>
    <d v="2009-08-01T00:00:00"/>
    <x v="63"/>
    <x v="1"/>
    <x v="0"/>
    <x v="0"/>
    <n v="137"/>
    <s v="mc 43"/>
  </r>
  <r>
    <x v="0"/>
    <x v="33"/>
    <n v="31"/>
    <d v="2009-08-01T00:00:00"/>
    <x v="63"/>
    <x v="0"/>
    <x v="0"/>
    <x v="0"/>
    <n v="186"/>
    <s v="mc 43"/>
  </r>
  <r>
    <x v="0"/>
    <x v="33"/>
    <n v="32"/>
    <d v="2009-08-02T00:00:00"/>
    <x v="64"/>
    <x v="2"/>
    <x v="0"/>
    <x v="0"/>
    <n v="1"/>
    <s v="mc 154"/>
  </r>
  <r>
    <x v="0"/>
    <x v="33"/>
    <n v="32"/>
    <d v="2009-08-02T00:00:00"/>
    <x v="64"/>
    <x v="1"/>
    <x v="0"/>
    <x v="0"/>
    <n v="568"/>
    <s v="mc 154"/>
  </r>
  <r>
    <x v="0"/>
    <x v="33"/>
    <n v="32"/>
    <d v="2009-08-02T00:00:00"/>
    <x v="64"/>
    <x v="0"/>
    <x v="0"/>
    <x v="0"/>
    <n v="900"/>
    <s v="mc 154"/>
  </r>
  <r>
    <x v="0"/>
    <x v="33"/>
    <n v="32"/>
    <d v="2009-08-03T00:00:00"/>
    <x v="65"/>
    <x v="2"/>
    <x v="0"/>
    <x v="0"/>
    <n v="2"/>
    <s v="mc 56"/>
  </r>
  <r>
    <x v="0"/>
    <x v="33"/>
    <n v="32"/>
    <d v="2009-08-03T00:00:00"/>
    <x v="65"/>
    <x v="5"/>
    <x v="0"/>
    <x v="0"/>
    <n v="1"/>
    <s v="mc 56"/>
  </r>
  <r>
    <x v="0"/>
    <x v="33"/>
    <n v="32"/>
    <d v="2009-08-03T00:00:00"/>
    <x v="65"/>
    <x v="1"/>
    <x v="0"/>
    <x v="0"/>
    <n v="487"/>
    <s v="mc 56"/>
  </r>
  <r>
    <x v="0"/>
    <x v="33"/>
    <n v="32"/>
    <d v="2009-08-03T00:00:00"/>
    <x v="65"/>
    <x v="0"/>
    <x v="0"/>
    <x v="0"/>
    <n v="1387"/>
    <s v="mc 56"/>
  </r>
  <r>
    <x v="0"/>
    <x v="33"/>
    <n v="32"/>
    <d v="2009-08-04T00:00:00"/>
    <x v="66"/>
    <x v="5"/>
    <x v="0"/>
    <x v="0"/>
    <n v="1"/>
    <s v="mc 35"/>
  </r>
  <r>
    <x v="0"/>
    <x v="33"/>
    <n v="32"/>
    <d v="2009-08-04T00:00:00"/>
    <x v="66"/>
    <x v="1"/>
    <x v="0"/>
    <x v="0"/>
    <n v="1011"/>
    <s v="mc 35"/>
  </r>
  <r>
    <x v="0"/>
    <x v="33"/>
    <n v="32"/>
    <d v="2009-08-04T00:00:00"/>
    <x v="66"/>
    <x v="0"/>
    <x v="0"/>
    <x v="0"/>
    <n v="660"/>
    <s v="mc 35"/>
  </r>
  <r>
    <x v="0"/>
    <x v="33"/>
    <n v="32"/>
    <d v="2009-08-05T00:00:00"/>
    <x v="67"/>
    <x v="1"/>
    <x v="0"/>
    <x v="0"/>
    <n v="857"/>
    <s v="mc 48"/>
  </r>
  <r>
    <x v="0"/>
    <x v="33"/>
    <n v="32"/>
    <d v="2009-08-05T00:00:00"/>
    <x v="67"/>
    <x v="0"/>
    <x v="0"/>
    <x v="0"/>
    <n v="314"/>
    <s v="mc 48"/>
  </r>
  <r>
    <x v="0"/>
    <x v="33"/>
    <n v="32"/>
    <d v="2009-08-06T00:00:00"/>
    <x v="68"/>
    <x v="2"/>
    <x v="0"/>
    <x v="0"/>
    <n v="1"/>
    <s v="mc 50"/>
  </r>
  <r>
    <x v="0"/>
    <x v="33"/>
    <n v="32"/>
    <d v="2009-08-06T00:00:00"/>
    <x v="68"/>
    <x v="5"/>
    <x v="0"/>
    <x v="0"/>
    <n v="2"/>
    <s v="mc 50"/>
  </r>
  <r>
    <x v="0"/>
    <x v="33"/>
    <n v="32"/>
    <d v="2009-08-06T00:00:00"/>
    <x v="68"/>
    <x v="1"/>
    <x v="0"/>
    <x v="0"/>
    <n v="1392"/>
    <s v="mc 50"/>
  </r>
  <r>
    <x v="0"/>
    <x v="33"/>
    <n v="32"/>
    <d v="2009-08-06T00:00:00"/>
    <x v="68"/>
    <x v="0"/>
    <x v="0"/>
    <x v="0"/>
    <n v="551"/>
    <s v="mc 50"/>
  </r>
  <r>
    <x v="0"/>
    <x v="33"/>
    <n v="32"/>
    <d v="2009-08-07T00:00:00"/>
    <x v="69"/>
    <x v="2"/>
    <x v="0"/>
    <x v="0"/>
    <n v="2"/>
    <s v="mc 18"/>
  </r>
  <r>
    <x v="0"/>
    <x v="33"/>
    <n v="32"/>
    <d v="2009-08-07T00:00:00"/>
    <x v="69"/>
    <x v="5"/>
    <x v="0"/>
    <x v="0"/>
    <n v="3"/>
    <s v="mc 18"/>
  </r>
  <r>
    <x v="0"/>
    <x v="33"/>
    <n v="32"/>
    <d v="2009-08-07T00:00:00"/>
    <x v="69"/>
    <x v="1"/>
    <x v="0"/>
    <x v="0"/>
    <n v="1253"/>
    <s v="mc 18"/>
  </r>
  <r>
    <x v="0"/>
    <x v="33"/>
    <n v="32"/>
    <d v="2009-08-07T00:00:00"/>
    <x v="69"/>
    <x v="0"/>
    <x v="0"/>
    <x v="0"/>
    <n v="373"/>
    <s v="mc 18"/>
  </r>
  <r>
    <x v="0"/>
    <x v="33"/>
    <n v="32"/>
    <d v="2009-08-08T00:00:00"/>
    <x v="70"/>
    <x v="2"/>
    <x v="0"/>
    <x v="0"/>
    <n v="2"/>
    <s v="mc 28"/>
  </r>
  <r>
    <x v="0"/>
    <x v="33"/>
    <n v="32"/>
    <d v="2009-08-08T00:00:00"/>
    <x v="70"/>
    <x v="5"/>
    <x v="0"/>
    <x v="0"/>
    <n v="2"/>
    <s v="mc 28"/>
  </r>
  <r>
    <x v="0"/>
    <x v="33"/>
    <n v="32"/>
    <d v="2009-08-08T00:00:00"/>
    <x v="70"/>
    <x v="1"/>
    <x v="0"/>
    <x v="0"/>
    <n v="1376"/>
    <s v="mc 28"/>
  </r>
  <r>
    <x v="0"/>
    <x v="33"/>
    <n v="32"/>
    <d v="2009-08-08T00:00:00"/>
    <x v="70"/>
    <x v="0"/>
    <x v="0"/>
    <x v="0"/>
    <n v="654"/>
    <s v="mc 28"/>
  </r>
  <r>
    <x v="0"/>
    <x v="33"/>
    <n v="33"/>
    <d v="2009-08-09T00:00:00"/>
    <x v="71"/>
    <x v="5"/>
    <x v="0"/>
    <x v="0"/>
    <n v="1"/>
    <s v="mc 23"/>
  </r>
  <r>
    <x v="0"/>
    <x v="33"/>
    <n v="33"/>
    <d v="2009-08-09T00:00:00"/>
    <x v="71"/>
    <x v="1"/>
    <x v="0"/>
    <x v="0"/>
    <n v="810"/>
    <s v="mc 23"/>
  </r>
  <r>
    <x v="0"/>
    <x v="33"/>
    <n v="33"/>
    <d v="2009-08-09T00:00:00"/>
    <x v="71"/>
    <x v="0"/>
    <x v="0"/>
    <x v="0"/>
    <n v="421"/>
    <s v="mc 23"/>
  </r>
  <r>
    <x v="0"/>
    <x v="33"/>
    <n v="33"/>
    <d v="2009-08-10T00:00:00"/>
    <x v="72"/>
    <x v="1"/>
    <x v="0"/>
    <x v="0"/>
    <n v="1290"/>
    <s v="mc 7"/>
  </r>
  <r>
    <x v="0"/>
    <x v="33"/>
    <n v="33"/>
    <d v="2009-08-10T00:00:00"/>
    <x v="72"/>
    <x v="0"/>
    <x v="0"/>
    <x v="0"/>
    <n v="332"/>
    <s v="mc 7"/>
  </r>
  <r>
    <x v="0"/>
    <x v="33"/>
    <n v="33"/>
    <d v="2009-08-11T00:00:00"/>
    <x v="73"/>
    <x v="5"/>
    <x v="0"/>
    <x v="0"/>
    <n v="4"/>
    <s v="mc 16"/>
  </r>
  <r>
    <x v="0"/>
    <x v="33"/>
    <n v="33"/>
    <d v="2009-08-11T00:00:00"/>
    <x v="73"/>
    <x v="1"/>
    <x v="0"/>
    <x v="0"/>
    <n v="1176"/>
    <s v="mc 16"/>
  </r>
  <r>
    <x v="0"/>
    <x v="33"/>
    <n v="33"/>
    <d v="2009-08-11T00:00:00"/>
    <x v="73"/>
    <x v="0"/>
    <x v="0"/>
    <x v="0"/>
    <n v="600"/>
    <s v="mc 16"/>
  </r>
  <r>
    <x v="0"/>
    <x v="33"/>
    <n v="33"/>
    <d v="2009-08-12T00:00:00"/>
    <x v="74"/>
    <x v="2"/>
    <x v="0"/>
    <x v="0"/>
    <n v="2"/>
    <s v="mc 11"/>
  </r>
  <r>
    <x v="0"/>
    <x v="33"/>
    <n v="33"/>
    <d v="2009-08-12T00:00:00"/>
    <x v="74"/>
    <x v="1"/>
    <x v="0"/>
    <x v="0"/>
    <n v="903"/>
    <s v="mc 11"/>
  </r>
  <r>
    <x v="0"/>
    <x v="33"/>
    <n v="33"/>
    <d v="2009-08-12T00:00:00"/>
    <x v="74"/>
    <x v="0"/>
    <x v="0"/>
    <x v="0"/>
    <n v="207"/>
    <s v="mc 11"/>
  </r>
  <r>
    <x v="0"/>
    <x v="33"/>
    <n v="33"/>
    <d v="2009-08-13T00:00:00"/>
    <x v="75"/>
    <x v="5"/>
    <x v="0"/>
    <x v="0"/>
    <n v="1"/>
    <s v="mc 18"/>
  </r>
  <r>
    <x v="0"/>
    <x v="33"/>
    <n v="33"/>
    <d v="2009-08-13T00:00:00"/>
    <x v="75"/>
    <x v="1"/>
    <x v="0"/>
    <x v="0"/>
    <n v="689"/>
    <s v="mc 18"/>
  </r>
  <r>
    <x v="0"/>
    <x v="33"/>
    <n v="33"/>
    <d v="2009-08-13T00:00:00"/>
    <x v="75"/>
    <x v="0"/>
    <x v="0"/>
    <x v="0"/>
    <n v="204"/>
    <s v="mc 18"/>
  </r>
  <r>
    <x v="0"/>
    <x v="33"/>
    <n v="33"/>
    <d v="2009-08-14T00:00:00"/>
    <x v="76"/>
    <x v="1"/>
    <x v="0"/>
    <x v="0"/>
    <n v="373"/>
    <s v="mc 7"/>
  </r>
  <r>
    <x v="0"/>
    <x v="33"/>
    <n v="33"/>
    <d v="2009-08-14T00:00:00"/>
    <x v="76"/>
    <x v="0"/>
    <x v="0"/>
    <x v="0"/>
    <n v="184"/>
    <s v="mc 7"/>
  </r>
  <r>
    <x v="0"/>
    <x v="33"/>
    <n v="33"/>
    <d v="2009-08-15T00:00:00"/>
    <x v="77"/>
    <x v="2"/>
    <x v="0"/>
    <x v="0"/>
    <n v="3"/>
    <s v="mc 0"/>
  </r>
  <r>
    <x v="0"/>
    <x v="33"/>
    <n v="33"/>
    <d v="2009-08-15T00:00:00"/>
    <x v="77"/>
    <x v="5"/>
    <x v="0"/>
    <x v="0"/>
    <n v="1"/>
    <s v="mc 0"/>
  </r>
  <r>
    <x v="0"/>
    <x v="33"/>
    <n v="33"/>
    <d v="2009-08-15T00:00:00"/>
    <x v="77"/>
    <x v="1"/>
    <x v="0"/>
    <x v="0"/>
    <n v="226"/>
    <s v="mc 0"/>
  </r>
  <r>
    <x v="0"/>
    <x v="33"/>
    <n v="33"/>
    <d v="2009-08-15T00:00:00"/>
    <x v="77"/>
    <x v="0"/>
    <x v="0"/>
    <x v="0"/>
    <n v="204"/>
    <s v="mc 0"/>
  </r>
  <r>
    <x v="0"/>
    <x v="33"/>
    <n v="34"/>
    <d v="2009-08-16T00:00:00"/>
    <x v="78"/>
    <x v="5"/>
    <x v="0"/>
    <x v="0"/>
    <n v="1"/>
    <s v="mc 7"/>
  </r>
  <r>
    <x v="0"/>
    <x v="33"/>
    <n v="34"/>
    <d v="2009-08-16T00:00:00"/>
    <x v="78"/>
    <x v="1"/>
    <x v="0"/>
    <x v="0"/>
    <n v="246"/>
    <s v="mc 7"/>
  </r>
  <r>
    <x v="0"/>
    <x v="33"/>
    <n v="34"/>
    <d v="2009-08-16T00:00:00"/>
    <x v="78"/>
    <x v="0"/>
    <x v="0"/>
    <x v="0"/>
    <n v="659"/>
    <s v="mc 7"/>
  </r>
  <r>
    <x v="0"/>
    <x v="33"/>
    <n v="34"/>
    <d v="2009-08-17T00:00:00"/>
    <x v="79"/>
    <x v="2"/>
    <x v="0"/>
    <x v="0"/>
    <n v="1"/>
    <s v="mc 24"/>
  </r>
  <r>
    <x v="0"/>
    <x v="33"/>
    <n v="34"/>
    <d v="2009-08-17T00:00:00"/>
    <x v="79"/>
    <x v="1"/>
    <x v="0"/>
    <x v="0"/>
    <n v="27"/>
    <s v="mc 24"/>
  </r>
  <r>
    <x v="0"/>
    <x v="33"/>
    <n v="34"/>
    <d v="2009-08-17T00:00:00"/>
    <x v="79"/>
    <x v="0"/>
    <x v="0"/>
    <x v="0"/>
    <n v="235"/>
    <s v="mc 24"/>
  </r>
  <r>
    <x v="0"/>
    <x v="33"/>
    <n v="34"/>
    <d v="2009-08-18T00:00:00"/>
    <x v="80"/>
    <x v="1"/>
    <x v="0"/>
    <x v="0"/>
    <n v="27"/>
    <s v="mc 0"/>
  </r>
  <r>
    <x v="0"/>
    <x v="33"/>
    <n v="34"/>
    <d v="2009-08-18T00:00:00"/>
    <x v="80"/>
    <x v="0"/>
    <x v="0"/>
    <x v="0"/>
    <n v="106"/>
    <s v="mc 0"/>
  </r>
  <r>
    <x v="0"/>
    <x v="33"/>
    <n v="34"/>
    <d v="2009-08-19T00:00:00"/>
    <x v="81"/>
    <x v="1"/>
    <x v="0"/>
    <x v="0"/>
    <n v="88"/>
    <s v="mc 22"/>
  </r>
  <r>
    <x v="0"/>
    <x v="33"/>
    <n v="34"/>
    <d v="2009-08-19T00:00:00"/>
    <x v="81"/>
    <x v="0"/>
    <x v="0"/>
    <x v="0"/>
    <n v="129"/>
    <s v="mc 22"/>
  </r>
  <r>
    <x v="0"/>
    <x v="33"/>
    <n v="34"/>
    <d v="2009-08-20T00:00:00"/>
    <x v="82"/>
    <x v="5"/>
    <x v="0"/>
    <x v="0"/>
    <n v="2"/>
    <s v="mc 6"/>
  </r>
  <r>
    <x v="0"/>
    <x v="33"/>
    <n v="34"/>
    <d v="2009-08-20T00:00:00"/>
    <x v="82"/>
    <x v="1"/>
    <x v="0"/>
    <x v="0"/>
    <n v="1404"/>
    <s v="mc 6"/>
  </r>
  <r>
    <x v="0"/>
    <x v="33"/>
    <n v="34"/>
    <d v="2009-08-20T00:00:00"/>
    <x v="82"/>
    <x v="0"/>
    <x v="0"/>
    <x v="0"/>
    <n v="170"/>
    <s v="mc 6"/>
  </r>
  <r>
    <x v="0"/>
    <x v="33"/>
    <n v="34"/>
    <d v="2009-08-21T00:00:00"/>
    <x v="83"/>
    <x v="2"/>
    <x v="0"/>
    <x v="0"/>
    <n v="3"/>
    <s v=" mc 25"/>
  </r>
  <r>
    <x v="0"/>
    <x v="33"/>
    <n v="34"/>
    <d v="2009-08-21T00:00:00"/>
    <x v="83"/>
    <x v="1"/>
    <x v="0"/>
    <x v="0"/>
    <n v="3511"/>
    <s v=" mc 25"/>
  </r>
  <r>
    <x v="0"/>
    <x v="33"/>
    <n v="34"/>
    <d v="2009-08-21T00:00:00"/>
    <x v="83"/>
    <x v="0"/>
    <x v="0"/>
    <x v="0"/>
    <n v="115"/>
    <s v=" mc 25"/>
  </r>
  <r>
    <x v="0"/>
    <x v="33"/>
    <n v="34"/>
    <d v="2009-08-22T00:00:00"/>
    <x v="84"/>
    <x v="2"/>
    <x v="0"/>
    <x v="0"/>
    <n v="2"/>
    <s v="mc 13"/>
  </r>
  <r>
    <x v="0"/>
    <x v="33"/>
    <n v="34"/>
    <d v="2009-08-22T00:00:00"/>
    <x v="84"/>
    <x v="1"/>
    <x v="0"/>
    <x v="0"/>
    <n v="2120"/>
    <s v="mc 13"/>
  </r>
  <r>
    <x v="0"/>
    <x v="33"/>
    <n v="34"/>
    <d v="2009-08-22T00:00:00"/>
    <x v="84"/>
    <x v="0"/>
    <x v="0"/>
    <x v="0"/>
    <n v="182"/>
    <s v="mc 13"/>
  </r>
  <r>
    <x v="0"/>
    <x v="33"/>
    <n v="35"/>
    <d v="2009-08-23T00:00:00"/>
    <x v="85"/>
    <x v="2"/>
    <x v="0"/>
    <x v="0"/>
    <n v="4"/>
    <s v="mc 14"/>
  </r>
  <r>
    <x v="0"/>
    <x v="33"/>
    <n v="35"/>
    <d v="2009-08-23T00:00:00"/>
    <x v="85"/>
    <x v="1"/>
    <x v="0"/>
    <x v="0"/>
    <n v="2032"/>
    <s v="mc 14"/>
  </r>
  <r>
    <x v="0"/>
    <x v="33"/>
    <n v="35"/>
    <d v="2009-08-23T00:00:00"/>
    <x v="85"/>
    <x v="0"/>
    <x v="0"/>
    <x v="0"/>
    <n v="197"/>
    <s v="mc 14"/>
  </r>
  <r>
    <x v="0"/>
    <x v="33"/>
    <n v="35"/>
    <d v="2009-08-24T00:00:00"/>
    <x v="86"/>
    <x v="2"/>
    <x v="0"/>
    <x v="0"/>
    <n v="1"/>
    <s v="mc 23"/>
  </r>
  <r>
    <x v="0"/>
    <x v="33"/>
    <n v="35"/>
    <d v="2009-08-24T00:00:00"/>
    <x v="86"/>
    <x v="1"/>
    <x v="0"/>
    <x v="0"/>
    <n v="1639"/>
    <s v="mc 23"/>
  </r>
  <r>
    <x v="0"/>
    <x v="33"/>
    <n v="35"/>
    <d v="2009-08-24T00:00:00"/>
    <x v="86"/>
    <x v="0"/>
    <x v="0"/>
    <x v="0"/>
    <n v="168"/>
    <s v="mc 23"/>
  </r>
  <r>
    <x v="0"/>
    <x v="33"/>
    <n v="35"/>
    <d v="2009-08-25T00:00:00"/>
    <x v="87"/>
    <x v="2"/>
    <x v="0"/>
    <x v="0"/>
    <n v="2"/>
    <s v="mc 24"/>
  </r>
  <r>
    <x v="0"/>
    <x v="33"/>
    <n v="35"/>
    <d v="2009-08-25T00:00:00"/>
    <x v="87"/>
    <x v="1"/>
    <x v="0"/>
    <x v="0"/>
    <n v="836"/>
    <s v="mc 24"/>
  </r>
  <r>
    <x v="0"/>
    <x v="33"/>
    <n v="35"/>
    <d v="2009-08-25T00:00:00"/>
    <x v="87"/>
    <x v="0"/>
    <x v="0"/>
    <x v="0"/>
    <n v="211"/>
    <s v="mc 24"/>
  </r>
  <r>
    <x v="0"/>
    <x v="33"/>
    <n v="35"/>
    <d v="2009-08-26T00:00:00"/>
    <x v="88"/>
    <x v="2"/>
    <x v="0"/>
    <x v="0"/>
    <n v="2"/>
    <s v="mc 10"/>
  </r>
  <r>
    <x v="0"/>
    <x v="33"/>
    <n v="35"/>
    <d v="2009-08-26T00:00:00"/>
    <x v="88"/>
    <x v="1"/>
    <x v="0"/>
    <x v="0"/>
    <n v="183"/>
    <s v="mc 10"/>
  </r>
  <r>
    <x v="0"/>
    <x v="33"/>
    <n v="35"/>
    <d v="2009-08-26T00:00:00"/>
    <x v="88"/>
    <x v="0"/>
    <x v="0"/>
    <x v="0"/>
    <n v="176"/>
    <s v="mc 10"/>
  </r>
  <r>
    <x v="0"/>
    <x v="33"/>
    <n v="35"/>
    <d v="2009-08-27T00:00:00"/>
    <x v="89"/>
    <x v="1"/>
    <x v="0"/>
    <x v="0"/>
    <n v="286"/>
    <s v="mc 34"/>
  </r>
  <r>
    <x v="0"/>
    <x v="33"/>
    <n v="35"/>
    <d v="2009-08-27T00:00:00"/>
    <x v="89"/>
    <x v="0"/>
    <x v="0"/>
    <x v="0"/>
    <n v="160"/>
    <s v="mc 34"/>
  </r>
  <r>
    <x v="0"/>
    <x v="33"/>
    <n v="35"/>
    <d v="2009-08-28T00:00:00"/>
    <x v="90"/>
    <x v="1"/>
    <x v="0"/>
    <x v="0"/>
    <n v="6"/>
    <s v="mc 5"/>
  </r>
  <r>
    <x v="0"/>
    <x v="33"/>
    <n v="35"/>
    <d v="2009-08-28T00:00:00"/>
    <x v="90"/>
    <x v="0"/>
    <x v="0"/>
    <x v="0"/>
    <n v="16"/>
    <s v="mc 5"/>
  </r>
  <r>
    <x v="0"/>
    <x v="33"/>
    <n v="35"/>
    <d v="2009-08-29T00:00:00"/>
    <x v="91"/>
    <x v="0"/>
    <x v="1"/>
    <x v="0"/>
    <n v="71"/>
    <s v="pulled weir @10:00 wtar level-172; Calculated value - Heinl 1-6-2014"/>
  </r>
  <r>
    <x v="0"/>
    <x v="33"/>
    <n v="36"/>
    <d v="2009-08-30T00:00:00"/>
    <x v="92"/>
    <x v="0"/>
    <x v="1"/>
    <x v="0"/>
    <n v="53"/>
    <s v="water level over staff guage, weir pulled; Calculated value - Heinl 1-6-2014"/>
  </r>
  <r>
    <x v="0"/>
    <x v="33"/>
    <n v="36"/>
    <d v="2009-08-31T00:00:00"/>
    <x v="93"/>
    <x v="0"/>
    <x v="1"/>
    <x v="0"/>
    <n v="36"/>
    <s v="weir back together and fish tight @18:00; Calculated value - Heinl 1-6-2014"/>
  </r>
  <r>
    <x v="0"/>
    <x v="33"/>
    <n v="36"/>
    <d v="2009-09-01T00:00:00"/>
    <x v="94"/>
    <x v="1"/>
    <x v="0"/>
    <x v="0"/>
    <n v="111"/>
    <s v="mc 0"/>
  </r>
  <r>
    <x v="0"/>
    <x v="33"/>
    <n v="36"/>
    <d v="2009-09-01T00:00:00"/>
    <x v="94"/>
    <x v="0"/>
    <x v="0"/>
    <x v="0"/>
    <n v="9"/>
    <s v="mc 0"/>
  </r>
  <r>
    <x v="0"/>
    <x v="33"/>
    <n v="36"/>
    <d v="2009-09-02T00:00:00"/>
    <x v="95"/>
    <x v="2"/>
    <x v="0"/>
    <x v="0"/>
    <n v="1"/>
    <s v="mc 9"/>
  </r>
  <r>
    <x v="0"/>
    <x v="33"/>
    <n v="36"/>
    <d v="2009-09-02T00:00:00"/>
    <x v="95"/>
    <x v="1"/>
    <x v="0"/>
    <x v="0"/>
    <n v="269"/>
    <s v="mc 9"/>
  </r>
  <r>
    <x v="0"/>
    <x v="33"/>
    <n v="36"/>
    <d v="2009-09-02T00:00:00"/>
    <x v="95"/>
    <x v="0"/>
    <x v="0"/>
    <x v="0"/>
    <n v="28"/>
    <s v="mc 9"/>
  </r>
  <r>
    <x v="0"/>
    <x v="33"/>
    <n v="36"/>
    <d v="2009-09-03T00:00:00"/>
    <x v="96"/>
    <x v="2"/>
    <x v="0"/>
    <x v="0"/>
    <n v="2"/>
    <s v="mc 8"/>
  </r>
  <r>
    <x v="0"/>
    <x v="33"/>
    <n v="36"/>
    <d v="2009-09-03T00:00:00"/>
    <x v="96"/>
    <x v="1"/>
    <x v="0"/>
    <x v="0"/>
    <n v="278"/>
    <s v="mc 8"/>
  </r>
  <r>
    <x v="0"/>
    <x v="33"/>
    <n v="36"/>
    <d v="2009-09-03T00:00:00"/>
    <x v="96"/>
    <x v="0"/>
    <x v="0"/>
    <x v="0"/>
    <n v="55"/>
    <s v="mc 8"/>
  </r>
  <r>
    <x v="0"/>
    <x v="33"/>
    <n v="36"/>
    <d v="2009-09-04T00:00:00"/>
    <x v="97"/>
    <x v="2"/>
    <x v="0"/>
    <x v="0"/>
    <n v="11"/>
    <s v="mc 12"/>
  </r>
  <r>
    <x v="0"/>
    <x v="33"/>
    <n v="36"/>
    <d v="2009-09-04T00:00:00"/>
    <x v="97"/>
    <x v="3"/>
    <x v="0"/>
    <x v="0"/>
    <n v="1"/>
    <s v="mc 12"/>
  </r>
  <r>
    <x v="0"/>
    <x v="33"/>
    <n v="36"/>
    <d v="2009-09-04T00:00:00"/>
    <x v="97"/>
    <x v="1"/>
    <x v="0"/>
    <x v="0"/>
    <n v="820"/>
    <s v="mc 12"/>
  </r>
  <r>
    <x v="0"/>
    <x v="33"/>
    <n v="36"/>
    <d v="2009-09-04T00:00:00"/>
    <x v="97"/>
    <x v="0"/>
    <x v="0"/>
    <x v="0"/>
    <n v="89"/>
    <s v="mc 12"/>
  </r>
  <r>
    <x v="0"/>
    <x v="33"/>
    <n v="36"/>
    <d v="2009-09-05T00:00:00"/>
    <x v="98"/>
    <x v="2"/>
    <x v="0"/>
    <x v="0"/>
    <n v="4"/>
    <s v="mc 6"/>
  </r>
  <r>
    <x v="0"/>
    <x v="33"/>
    <n v="36"/>
    <d v="2009-09-05T00:00:00"/>
    <x v="98"/>
    <x v="3"/>
    <x v="0"/>
    <x v="0"/>
    <n v="1"/>
    <s v="mc 6"/>
  </r>
  <r>
    <x v="0"/>
    <x v="33"/>
    <n v="36"/>
    <d v="2009-09-05T00:00:00"/>
    <x v="98"/>
    <x v="1"/>
    <x v="0"/>
    <x v="0"/>
    <n v="1093"/>
    <s v="mc 6"/>
  </r>
  <r>
    <x v="0"/>
    <x v="33"/>
    <n v="36"/>
    <d v="2009-09-05T00:00:00"/>
    <x v="98"/>
    <x v="0"/>
    <x v="0"/>
    <x v="0"/>
    <n v="63"/>
    <s v="mc 6"/>
  </r>
  <r>
    <x v="0"/>
    <x v="33"/>
    <n v="37"/>
    <d v="2009-09-06T00:00:00"/>
    <x v="99"/>
    <x v="2"/>
    <x v="0"/>
    <x v="0"/>
    <n v="12"/>
    <s v="mc 27"/>
  </r>
  <r>
    <x v="0"/>
    <x v="33"/>
    <n v="37"/>
    <d v="2009-09-06T00:00:00"/>
    <x v="99"/>
    <x v="5"/>
    <x v="0"/>
    <x v="0"/>
    <n v="1"/>
    <s v="mc 27"/>
  </r>
  <r>
    <x v="0"/>
    <x v="33"/>
    <n v="37"/>
    <d v="2009-09-06T00:00:00"/>
    <x v="99"/>
    <x v="1"/>
    <x v="0"/>
    <x v="0"/>
    <n v="1211"/>
    <s v="mc 27"/>
  </r>
  <r>
    <x v="0"/>
    <x v="33"/>
    <n v="37"/>
    <d v="2009-09-06T00:00:00"/>
    <x v="99"/>
    <x v="0"/>
    <x v="0"/>
    <x v="0"/>
    <n v="66"/>
    <s v="mc 27"/>
  </r>
  <r>
    <x v="0"/>
    <x v="33"/>
    <n v="37"/>
    <d v="2009-09-07T00:00:00"/>
    <x v="100"/>
    <x v="2"/>
    <x v="0"/>
    <x v="0"/>
    <n v="7"/>
    <s v="mc 8"/>
  </r>
  <r>
    <x v="0"/>
    <x v="33"/>
    <n v="37"/>
    <d v="2009-09-07T00:00:00"/>
    <x v="100"/>
    <x v="3"/>
    <x v="0"/>
    <x v="0"/>
    <n v="3"/>
    <s v="mc 8"/>
  </r>
  <r>
    <x v="0"/>
    <x v="33"/>
    <n v="37"/>
    <d v="2009-09-07T00:00:00"/>
    <x v="100"/>
    <x v="1"/>
    <x v="0"/>
    <x v="0"/>
    <n v="730"/>
    <s v="mc 8"/>
  </r>
  <r>
    <x v="0"/>
    <x v="33"/>
    <n v="37"/>
    <d v="2009-09-07T00:00:00"/>
    <x v="100"/>
    <x v="0"/>
    <x v="0"/>
    <x v="0"/>
    <n v="87"/>
    <s v="mc 8"/>
  </r>
  <r>
    <x v="0"/>
    <x v="33"/>
    <n v="37"/>
    <d v="2009-09-08T00:00:00"/>
    <x v="101"/>
    <x v="2"/>
    <x v="0"/>
    <x v="0"/>
    <n v="13"/>
    <s v="mc 9"/>
  </r>
  <r>
    <x v="0"/>
    <x v="33"/>
    <n v="37"/>
    <d v="2009-09-08T00:00:00"/>
    <x v="101"/>
    <x v="3"/>
    <x v="0"/>
    <x v="0"/>
    <n v="2"/>
    <s v="mc 9"/>
  </r>
  <r>
    <x v="0"/>
    <x v="33"/>
    <n v="37"/>
    <d v="2009-09-08T00:00:00"/>
    <x v="101"/>
    <x v="1"/>
    <x v="0"/>
    <x v="0"/>
    <n v="750"/>
    <s v="mc 9"/>
  </r>
  <r>
    <x v="0"/>
    <x v="33"/>
    <n v="37"/>
    <d v="2009-09-08T00:00:00"/>
    <x v="101"/>
    <x v="0"/>
    <x v="0"/>
    <x v="0"/>
    <n v="49"/>
    <s v="mc 9"/>
  </r>
  <r>
    <x v="0"/>
    <x v="33"/>
    <n v="37"/>
    <d v="2009-09-09T00:00:00"/>
    <x v="102"/>
    <x v="2"/>
    <x v="0"/>
    <x v="0"/>
    <n v="15"/>
    <s v="mc 12"/>
  </r>
  <r>
    <x v="0"/>
    <x v="33"/>
    <n v="37"/>
    <d v="2009-09-09T00:00:00"/>
    <x v="102"/>
    <x v="3"/>
    <x v="0"/>
    <x v="0"/>
    <n v="3"/>
    <s v="mc 12"/>
  </r>
  <r>
    <x v="0"/>
    <x v="33"/>
    <n v="37"/>
    <d v="2009-09-09T00:00:00"/>
    <x v="102"/>
    <x v="1"/>
    <x v="0"/>
    <x v="0"/>
    <n v="1156"/>
    <s v="mc 12"/>
  </r>
  <r>
    <x v="0"/>
    <x v="33"/>
    <n v="37"/>
    <d v="2009-09-09T00:00:00"/>
    <x v="102"/>
    <x v="0"/>
    <x v="0"/>
    <x v="0"/>
    <n v="46"/>
    <s v="mc 12"/>
  </r>
  <r>
    <x v="0"/>
    <x v="33"/>
    <n v="37"/>
    <d v="2009-09-10T00:00:00"/>
    <x v="103"/>
    <x v="2"/>
    <x v="0"/>
    <x v="0"/>
    <n v="5"/>
    <s v="mc 0"/>
  </r>
  <r>
    <x v="0"/>
    <x v="33"/>
    <n v="37"/>
    <d v="2009-09-10T00:00:00"/>
    <x v="103"/>
    <x v="3"/>
    <x v="0"/>
    <x v="0"/>
    <n v="1"/>
    <s v="mc 0"/>
  </r>
  <r>
    <x v="0"/>
    <x v="33"/>
    <n v="37"/>
    <d v="2009-09-10T00:00:00"/>
    <x v="103"/>
    <x v="1"/>
    <x v="0"/>
    <x v="0"/>
    <n v="187"/>
    <s v="mc 0"/>
  </r>
  <r>
    <x v="0"/>
    <x v="33"/>
    <n v="37"/>
    <d v="2009-09-10T00:00:00"/>
    <x v="103"/>
    <x v="0"/>
    <x v="0"/>
    <x v="0"/>
    <n v="8"/>
    <s v="mc 0"/>
  </r>
  <r>
    <x v="0"/>
    <x v="34"/>
    <n v="24"/>
    <d v="2010-06-09T00:00:00"/>
    <x v="10"/>
    <x v="0"/>
    <x v="0"/>
    <x v="0"/>
    <n v="3"/>
    <m/>
  </r>
  <r>
    <x v="0"/>
    <x v="34"/>
    <n v="24"/>
    <d v="2010-06-10T00:00:00"/>
    <x v="11"/>
    <x v="0"/>
    <x v="0"/>
    <x v="0"/>
    <n v="8"/>
    <s v="MC 5"/>
  </r>
  <r>
    <x v="0"/>
    <x v="34"/>
    <n v="24"/>
    <d v="2010-06-11T00:00:00"/>
    <x v="12"/>
    <x v="0"/>
    <x v="0"/>
    <x v="0"/>
    <n v="8"/>
    <s v="MC 4"/>
  </r>
  <r>
    <x v="0"/>
    <x v="34"/>
    <n v="24"/>
    <d v="2010-06-12T00:00:00"/>
    <x v="13"/>
    <x v="0"/>
    <x v="0"/>
    <x v="0"/>
    <n v="16"/>
    <s v="MC 5"/>
  </r>
  <r>
    <x v="0"/>
    <x v="34"/>
    <n v="25"/>
    <d v="2010-06-13T00:00:00"/>
    <x v="14"/>
    <x v="0"/>
    <x v="0"/>
    <x v="0"/>
    <n v="19"/>
    <s v="MC 13"/>
  </r>
  <r>
    <x v="0"/>
    <x v="34"/>
    <n v="25"/>
    <d v="2010-06-14T00:00:00"/>
    <x v="15"/>
    <x v="5"/>
    <x v="0"/>
    <x v="0"/>
    <n v="1"/>
    <s v="MC 1"/>
  </r>
  <r>
    <x v="0"/>
    <x v="34"/>
    <n v="25"/>
    <d v="2010-06-14T00:00:00"/>
    <x v="15"/>
    <x v="0"/>
    <x v="0"/>
    <x v="0"/>
    <n v="10"/>
    <s v="MC 1"/>
  </r>
  <r>
    <x v="0"/>
    <x v="34"/>
    <n v="25"/>
    <d v="2010-06-15T00:00:00"/>
    <x v="16"/>
    <x v="0"/>
    <x v="0"/>
    <x v="0"/>
    <n v="9"/>
    <s v="MC 6"/>
  </r>
  <r>
    <x v="0"/>
    <x v="34"/>
    <n v="25"/>
    <d v="2010-06-16T00:00:00"/>
    <x v="17"/>
    <x v="0"/>
    <x v="0"/>
    <x v="0"/>
    <n v="15"/>
    <s v="MC 7"/>
  </r>
  <r>
    <x v="0"/>
    <x v="34"/>
    <n v="25"/>
    <d v="2010-06-17T00:00:00"/>
    <x v="18"/>
    <x v="5"/>
    <x v="0"/>
    <x v="0"/>
    <n v="1"/>
    <s v="MC 1"/>
  </r>
  <r>
    <x v="0"/>
    <x v="34"/>
    <n v="25"/>
    <d v="2010-06-17T00:00:00"/>
    <x v="18"/>
    <x v="0"/>
    <x v="0"/>
    <x v="0"/>
    <n v="18"/>
    <s v="MC 1"/>
  </r>
  <r>
    <x v="0"/>
    <x v="34"/>
    <n v="25"/>
    <d v="2010-06-18T00:00:00"/>
    <x v="19"/>
    <x v="0"/>
    <x v="0"/>
    <x v="0"/>
    <n v="36"/>
    <s v="MC 3"/>
  </r>
  <r>
    <x v="0"/>
    <x v="34"/>
    <n v="25"/>
    <d v="2010-06-19T00:00:00"/>
    <x v="20"/>
    <x v="0"/>
    <x v="0"/>
    <x v="0"/>
    <n v="11"/>
    <s v="MC 10"/>
  </r>
  <r>
    <x v="0"/>
    <x v="34"/>
    <n v="26"/>
    <d v="2010-06-20T00:00:00"/>
    <x v="21"/>
    <x v="0"/>
    <x v="0"/>
    <x v="0"/>
    <n v="12"/>
    <s v="MC 1"/>
  </r>
  <r>
    <x v="0"/>
    <x v="34"/>
    <n v="26"/>
    <d v="2010-06-21T00:00:00"/>
    <x v="22"/>
    <x v="0"/>
    <x v="0"/>
    <x v="0"/>
    <n v="971"/>
    <s v="MC 4"/>
  </r>
  <r>
    <x v="0"/>
    <x v="34"/>
    <n v="26"/>
    <d v="2010-06-22T00:00:00"/>
    <x v="23"/>
    <x v="0"/>
    <x v="0"/>
    <x v="0"/>
    <n v="508"/>
    <s v="MC 88"/>
  </r>
  <r>
    <x v="0"/>
    <x v="34"/>
    <n v="26"/>
    <d v="2010-06-23T00:00:00"/>
    <x v="24"/>
    <x v="5"/>
    <x v="0"/>
    <x v="0"/>
    <n v="1"/>
    <s v="MC 147"/>
  </r>
  <r>
    <x v="0"/>
    <x v="34"/>
    <n v="26"/>
    <d v="2010-06-23T00:00:00"/>
    <x v="24"/>
    <x v="0"/>
    <x v="0"/>
    <x v="0"/>
    <n v="345"/>
    <s v="MC 147"/>
  </r>
  <r>
    <x v="0"/>
    <x v="34"/>
    <n v="26"/>
    <d v="2010-06-24T00:00:00"/>
    <x v="25"/>
    <x v="0"/>
    <x v="0"/>
    <x v="0"/>
    <n v="421"/>
    <s v="MC 206"/>
  </r>
  <r>
    <x v="0"/>
    <x v="34"/>
    <n v="26"/>
    <d v="2010-06-25T00:00:00"/>
    <x v="26"/>
    <x v="0"/>
    <x v="0"/>
    <x v="0"/>
    <n v="78"/>
    <s v="MC 18"/>
  </r>
  <r>
    <x v="0"/>
    <x v="34"/>
    <n v="26"/>
    <d v="2010-06-26T00:00:00"/>
    <x v="27"/>
    <x v="0"/>
    <x v="0"/>
    <x v="0"/>
    <n v="231"/>
    <s v="MC 23"/>
  </r>
  <r>
    <x v="0"/>
    <x v="34"/>
    <n v="27"/>
    <d v="2010-06-27T00:00:00"/>
    <x v="28"/>
    <x v="0"/>
    <x v="0"/>
    <x v="0"/>
    <n v="83"/>
    <s v="MC 18"/>
  </r>
  <r>
    <x v="0"/>
    <x v="34"/>
    <n v="27"/>
    <d v="2010-06-28T00:00:00"/>
    <x v="29"/>
    <x v="0"/>
    <x v="0"/>
    <x v="0"/>
    <n v="116"/>
    <s v="MC 2"/>
  </r>
  <r>
    <x v="0"/>
    <x v="34"/>
    <n v="27"/>
    <d v="2010-06-29T00:00:00"/>
    <x v="30"/>
    <x v="4"/>
    <x v="0"/>
    <x v="0"/>
    <n v="1"/>
    <s v="MC 6"/>
  </r>
  <r>
    <x v="0"/>
    <x v="34"/>
    <n v="27"/>
    <d v="2010-06-29T00:00:00"/>
    <x v="30"/>
    <x v="5"/>
    <x v="0"/>
    <x v="0"/>
    <n v="1"/>
    <s v="MC 6"/>
  </r>
  <r>
    <x v="0"/>
    <x v="34"/>
    <n v="27"/>
    <d v="2010-06-29T00:00:00"/>
    <x v="30"/>
    <x v="0"/>
    <x v="0"/>
    <x v="0"/>
    <n v="107"/>
    <s v="MC 6"/>
  </r>
  <r>
    <x v="0"/>
    <x v="34"/>
    <n v="27"/>
    <d v="2010-06-30T00:00:00"/>
    <x v="31"/>
    <x v="5"/>
    <x v="0"/>
    <x v="0"/>
    <n v="1"/>
    <s v="MC 11"/>
  </r>
  <r>
    <x v="0"/>
    <x v="34"/>
    <n v="27"/>
    <d v="2010-06-30T00:00:00"/>
    <x v="31"/>
    <x v="0"/>
    <x v="0"/>
    <x v="0"/>
    <n v="41"/>
    <s v="MC 11"/>
  </r>
  <r>
    <x v="0"/>
    <x v="34"/>
    <n v="27"/>
    <d v="2010-07-01T00:00:00"/>
    <x v="32"/>
    <x v="0"/>
    <x v="0"/>
    <x v="0"/>
    <n v="366"/>
    <s v="MC 87"/>
  </r>
  <r>
    <x v="0"/>
    <x v="34"/>
    <n v="27"/>
    <d v="2010-07-02T00:00:00"/>
    <x v="33"/>
    <x v="5"/>
    <x v="0"/>
    <x v="0"/>
    <n v="1"/>
    <s v="MC 54"/>
  </r>
  <r>
    <x v="0"/>
    <x v="34"/>
    <n v="27"/>
    <d v="2010-07-02T00:00:00"/>
    <x v="33"/>
    <x v="0"/>
    <x v="0"/>
    <x v="0"/>
    <n v="136"/>
    <s v="MC 54"/>
  </r>
  <r>
    <x v="0"/>
    <x v="34"/>
    <n v="27"/>
    <d v="2010-07-03T00:00:00"/>
    <x v="34"/>
    <x v="0"/>
    <x v="0"/>
    <x v="0"/>
    <n v="49"/>
    <s v="MC 18"/>
  </r>
  <r>
    <x v="0"/>
    <x v="34"/>
    <n v="28"/>
    <d v="2010-07-04T00:00:00"/>
    <x v="35"/>
    <x v="5"/>
    <x v="0"/>
    <x v="0"/>
    <n v="1"/>
    <s v="MC 32"/>
  </r>
  <r>
    <x v="0"/>
    <x v="34"/>
    <n v="28"/>
    <d v="2010-07-04T00:00:00"/>
    <x v="35"/>
    <x v="0"/>
    <x v="0"/>
    <x v="0"/>
    <n v="75"/>
    <s v="MC 32"/>
  </r>
  <r>
    <x v="0"/>
    <x v="34"/>
    <n v="28"/>
    <d v="2010-07-05T00:00:00"/>
    <x v="36"/>
    <x v="5"/>
    <x v="0"/>
    <x v="0"/>
    <n v="3"/>
    <s v="MC 36"/>
  </r>
  <r>
    <x v="0"/>
    <x v="34"/>
    <n v="28"/>
    <d v="2010-07-05T00:00:00"/>
    <x v="36"/>
    <x v="0"/>
    <x v="0"/>
    <x v="0"/>
    <n v="270"/>
    <s v="MC 36"/>
  </r>
  <r>
    <x v="0"/>
    <x v="34"/>
    <n v="28"/>
    <d v="2010-07-06T00:00:00"/>
    <x v="37"/>
    <x v="5"/>
    <x v="0"/>
    <x v="0"/>
    <n v="1"/>
    <s v="MC 47"/>
  </r>
  <r>
    <x v="0"/>
    <x v="34"/>
    <n v="28"/>
    <d v="2010-07-06T00:00:00"/>
    <x v="37"/>
    <x v="0"/>
    <x v="0"/>
    <x v="0"/>
    <n v="123"/>
    <s v="MC 47"/>
  </r>
  <r>
    <x v="0"/>
    <x v="34"/>
    <n v="28"/>
    <d v="2010-07-07T00:00:00"/>
    <x v="38"/>
    <x v="2"/>
    <x v="0"/>
    <x v="0"/>
    <n v="1"/>
    <s v="MC 14"/>
  </r>
  <r>
    <x v="0"/>
    <x v="34"/>
    <n v="28"/>
    <d v="2010-07-07T00:00:00"/>
    <x v="38"/>
    <x v="0"/>
    <x v="0"/>
    <x v="0"/>
    <n v="100"/>
    <s v="MC 14"/>
  </r>
  <r>
    <x v="0"/>
    <x v="34"/>
    <n v="28"/>
    <d v="2010-07-08T00:00:00"/>
    <x v="39"/>
    <x v="2"/>
    <x v="0"/>
    <x v="0"/>
    <n v="2"/>
    <s v="MC 241"/>
  </r>
  <r>
    <x v="0"/>
    <x v="34"/>
    <n v="28"/>
    <d v="2010-07-08T00:00:00"/>
    <x v="39"/>
    <x v="5"/>
    <x v="0"/>
    <x v="0"/>
    <n v="1"/>
    <s v="MC 241"/>
  </r>
  <r>
    <x v="0"/>
    <x v="34"/>
    <n v="28"/>
    <d v="2010-07-08T00:00:00"/>
    <x v="39"/>
    <x v="1"/>
    <x v="0"/>
    <x v="0"/>
    <n v="1"/>
    <s v="MC 241"/>
  </r>
  <r>
    <x v="0"/>
    <x v="34"/>
    <n v="28"/>
    <d v="2010-07-08T00:00:00"/>
    <x v="39"/>
    <x v="0"/>
    <x v="0"/>
    <x v="0"/>
    <n v="892"/>
    <s v="MC 241"/>
  </r>
  <r>
    <x v="0"/>
    <x v="34"/>
    <n v="28"/>
    <d v="2010-07-09T00:00:00"/>
    <x v="40"/>
    <x v="4"/>
    <x v="0"/>
    <x v="0"/>
    <n v="1"/>
    <s v="MC 16"/>
  </r>
  <r>
    <x v="0"/>
    <x v="34"/>
    <n v="28"/>
    <d v="2010-07-09T00:00:00"/>
    <x v="40"/>
    <x v="2"/>
    <x v="0"/>
    <x v="0"/>
    <n v="1"/>
    <s v="MC 16"/>
  </r>
  <r>
    <x v="0"/>
    <x v="34"/>
    <n v="28"/>
    <d v="2010-07-09T00:00:00"/>
    <x v="40"/>
    <x v="5"/>
    <x v="0"/>
    <x v="0"/>
    <n v="2"/>
    <s v="MC 16"/>
  </r>
  <r>
    <x v="0"/>
    <x v="34"/>
    <n v="28"/>
    <d v="2010-07-09T00:00:00"/>
    <x v="40"/>
    <x v="1"/>
    <x v="0"/>
    <x v="0"/>
    <n v="3"/>
    <s v="MC 16"/>
  </r>
  <r>
    <x v="0"/>
    <x v="34"/>
    <n v="28"/>
    <d v="2010-07-09T00:00:00"/>
    <x v="40"/>
    <x v="0"/>
    <x v="0"/>
    <x v="0"/>
    <n v="760"/>
    <s v="MC 16"/>
  </r>
  <r>
    <x v="0"/>
    <x v="34"/>
    <n v="28"/>
    <d v="2010-07-10T00:00:00"/>
    <x v="41"/>
    <x v="5"/>
    <x v="0"/>
    <x v="0"/>
    <n v="2"/>
    <s v="MC 99"/>
  </r>
  <r>
    <x v="0"/>
    <x v="34"/>
    <n v="28"/>
    <d v="2010-07-10T00:00:00"/>
    <x v="41"/>
    <x v="1"/>
    <x v="0"/>
    <x v="0"/>
    <n v="1"/>
    <s v="MC 99"/>
  </r>
  <r>
    <x v="0"/>
    <x v="34"/>
    <n v="28"/>
    <d v="2010-07-10T00:00:00"/>
    <x v="41"/>
    <x v="0"/>
    <x v="0"/>
    <x v="0"/>
    <n v="742"/>
    <s v="MC 99"/>
  </r>
  <r>
    <x v="0"/>
    <x v="34"/>
    <n v="29"/>
    <d v="2010-07-11T00:00:00"/>
    <x v="42"/>
    <x v="0"/>
    <x v="0"/>
    <x v="0"/>
    <n v="175"/>
    <s v="MC 93"/>
  </r>
  <r>
    <x v="0"/>
    <x v="34"/>
    <n v="29"/>
    <d v="2010-07-12T00:00:00"/>
    <x v="43"/>
    <x v="2"/>
    <x v="0"/>
    <x v="0"/>
    <n v="2"/>
    <s v="MC 64"/>
  </r>
  <r>
    <x v="0"/>
    <x v="34"/>
    <n v="29"/>
    <d v="2010-07-12T00:00:00"/>
    <x v="43"/>
    <x v="5"/>
    <x v="0"/>
    <x v="0"/>
    <n v="1"/>
    <s v="MC 64"/>
  </r>
  <r>
    <x v="0"/>
    <x v="34"/>
    <n v="29"/>
    <d v="2010-07-12T00:00:00"/>
    <x v="43"/>
    <x v="1"/>
    <x v="0"/>
    <x v="0"/>
    <n v="7"/>
    <s v="MC 64"/>
  </r>
  <r>
    <x v="0"/>
    <x v="34"/>
    <n v="29"/>
    <d v="2010-07-12T00:00:00"/>
    <x v="43"/>
    <x v="0"/>
    <x v="0"/>
    <x v="0"/>
    <n v="643"/>
    <s v="MC 64"/>
  </r>
  <r>
    <x v="0"/>
    <x v="34"/>
    <n v="29"/>
    <d v="2010-07-13T00:00:00"/>
    <x v="44"/>
    <x v="5"/>
    <x v="0"/>
    <x v="0"/>
    <n v="3"/>
    <s v="MC 57"/>
  </r>
  <r>
    <x v="0"/>
    <x v="34"/>
    <n v="29"/>
    <d v="2010-07-13T00:00:00"/>
    <x v="44"/>
    <x v="1"/>
    <x v="0"/>
    <x v="0"/>
    <n v="17"/>
    <s v="MC 57"/>
  </r>
  <r>
    <x v="0"/>
    <x v="34"/>
    <n v="29"/>
    <d v="2010-07-13T00:00:00"/>
    <x v="44"/>
    <x v="0"/>
    <x v="0"/>
    <x v="0"/>
    <n v="538"/>
    <s v="MC 57"/>
  </r>
  <r>
    <x v="0"/>
    <x v="34"/>
    <n v="29"/>
    <d v="2010-07-14T00:00:00"/>
    <x v="45"/>
    <x v="2"/>
    <x v="0"/>
    <x v="0"/>
    <n v="1"/>
    <s v="MC 55"/>
  </r>
  <r>
    <x v="0"/>
    <x v="34"/>
    <n v="29"/>
    <d v="2010-07-14T00:00:00"/>
    <x v="45"/>
    <x v="5"/>
    <x v="0"/>
    <x v="0"/>
    <n v="3"/>
    <s v="MC 55"/>
  </r>
  <r>
    <x v="0"/>
    <x v="34"/>
    <n v="29"/>
    <d v="2010-07-14T00:00:00"/>
    <x v="45"/>
    <x v="1"/>
    <x v="0"/>
    <x v="0"/>
    <n v="22"/>
    <s v="MC 55"/>
  </r>
  <r>
    <x v="0"/>
    <x v="34"/>
    <n v="29"/>
    <d v="2010-07-14T00:00:00"/>
    <x v="45"/>
    <x v="0"/>
    <x v="0"/>
    <x v="0"/>
    <n v="443"/>
    <s v="MC 55"/>
  </r>
  <r>
    <x v="0"/>
    <x v="34"/>
    <n v="29"/>
    <d v="2010-07-15T00:00:00"/>
    <x v="46"/>
    <x v="2"/>
    <x v="0"/>
    <x v="0"/>
    <n v="1"/>
    <s v="MC 54"/>
  </r>
  <r>
    <x v="0"/>
    <x v="34"/>
    <n v="29"/>
    <d v="2010-07-15T00:00:00"/>
    <x v="46"/>
    <x v="5"/>
    <x v="0"/>
    <x v="0"/>
    <n v="4"/>
    <s v="MC 54"/>
  </r>
  <r>
    <x v="0"/>
    <x v="34"/>
    <n v="29"/>
    <d v="2010-07-15T00:00:00"/>
    <x v="46"/>
    <x v="1"/>
    <x v="0"/>
    <x v="0"/>
    <n v="24"/>
    <s v="MC 54"/>
  </r>
  <r>
    <x v="0"/>
    <x v="34"/>
    <n v="29"/>
    <d v="2010-07-15T00:00:00"/>
    <x v="46"/>
    <x v="0"/>
    <x v="0"/>
    <x v="0"/>
    <n v="553"/>
    <s v="MC 54"/>
  </r>
  <r>
    <x v="0"/>
    <x v="34"/>
    <n v="29"/>
    <d v="2010-07-16T00:00:00"/>
    <x v="47"/>
    <x v="4"/>
    <x v="0"/>
    <x v="0"/>
    <n v="1"/>
    <s v="MC 158"/>
  </r>
  <r>
    <x v="0"/>
    <x v="34"/>
    <n v="29"/>
    <d v="2010-07-16T00:00:00"/>
    <x v="47"/>
    <x v="2"/>
    <x v="0"/>
    <x v="0"/>
    <n v="3"/>
    <s v="MC 158"/>
  </r>
  <r>
    <x v="0"/>
    <x v="34"/>
    <n v="29"/>
    <d v="2010-07-16T00:00:00"/>
    <x v="47"/>
    <x v="5"/>
    <x v="0"/>
    <x v="0"/>
    <n v="1"/>
    <s v="MC 158"/>
  </r>
  <r>
    <x v="0"/>
    <x v="34"/>
    <n v="29"/>
    <d v="2010-07-16T00:00:00"/>
    <x v="47"/>
    <x v="1"/>
    <x v="0"/>
    <x v="0"/>
    <n v="17"/>
    <s v="MC 158"/>
  </r>
  <r>
    <x v="0"/>
    <x v="34"/>
    <n v="29"/>
    <d v="2010-07-16T00:00:00"/>
    <x v="47"/>
    <x v="0"/>
    <x v="0"/>
    <x v="0"/>
    <n v="466"/>
    <s v="MC 158"/>
  </r>
  <r>
    <x v="0"/>
    <x v="34"/>
    <n v="29"/>
    <d v="2010-07-17T00:00:00"/>
    <x v="48"/>
    <x v="4"/>
    <x v="0"/>
    <x v="0"/>
    <n v="1"/>
    <s v="MC 170"/>
  </r>
  <r>
    <x v="0"/>
    <x v="34"/>
    <n v="29"/>
    <d v="2010-07-17T00:00:00"/>
    <x v="48"/>
    <x v="2"/>
    <x v="0"/>
    <x v="0"/>
    <n v="1"/>
    <s v="MC 170"/>
  </r>
  <r>
    <x v="0"/>
    <x v="34"/>
    <n v="29"/>
    <d v="2010-07-17T00:00:00"/>
    <x v="48"/>
    <x v="5"/>
    <x v="0"/>
    <x v="0"/>
    <n v="1"/>
    <s v="MC 170"/>
  </r>
  <r>
    <x v="0"/>
    <x v="34"/>
    <n v="29"/>
    <d v="2010-07-17T00:00:00"/>
    <x v="48"/>
    <x v="1"/>
    <x v="0"/>
    <x v="0"/>
    <n v="18"/>
    <s v="MC 170"/>
  </r>
  <r>
    <x v="0"/>
    <x v="34"/>
    <n v="29"/>
    <d v="2010-07-17T00:00:00"/>
    <x v="48"/>
    <x v="0"/>
    <x v="0"/>
    <x v="0"/>
    <n v="513"/>
    <s v="MC 170"/>
  </r>
  <r>
    <x v="0"/>
    <x v="34"/>
    <n v="30"/>
    <d v="2010-07-18T00:00:00"/>
    <x v="49"/>
    <x v="2"/>
    <x v="0"/>
    <x v="0"/>
    <n v="1"/>
    <s v="MC 244"/>
  </r>
  <r>
    <x v="0"/>
    <x v="34"/>
    <n v="30"/>
    <d v="2010-07-18T00:00:00"/>
    <x v="49"/>
    <x v="1"/>
    <x v="0"/>
    <x v="0"/>
    <n v="13"/>
    <s v="MC 244"/>
  </r>
  <r>
    <x v="0"/>
    <x v="34"/>
    <n v="30"/>
    <d v="2010-07-18T00:00:00"/>
    <x v="49"/>
    <x v="0"/>
    <x v="0"/>
    <x v="0"/>
    <n v="732"/>
    <s v="MC 244"/>
  </r>
  <r>
    <x v="0"/>
    <x v="34"/>
    <n v="30"/>
    <d v="2010-07-19T00:00:00"/>
    <x v="50"/>
    <x v="2"/>
    <x v="0"/>
    <x v="0"/>
    <n v="4"/>
    <s v="MC 138"/>
  </r>
  <r>
    <x v="0"/>
    <x v="34"/>
    <n v="30"/>
    <d v="2010-07-19T00:00:00"/>
    <x v="50"/>
    <x v="5"/>
    <x v="0"/>
    <x v="0"/>
    <n v="1"/>
    <s v="MC 138"/>
  </r>
  <r>
    <x v="0"/>
    <x v="34"/>
    <n v="30"/>
    <d v="2010-07-19T00:00:00"/>
    <x v="50"/>
    <x v="1"/>
    <x v="0"/>
    <x v="0"/>
    <n v="24"/>
    <s v="MC 138"/>
  </r>
  <r>
    <x v="0"/>
    <x v="34"/>
    <n v="30"/>
    <d v="2010-07-19T00:00:00"/>
    <x v="50"/>
    <x v="0"/>
    <x v="0"/>
    <x v="0"/>
    <n v="1064"/>
    <s v="MC 138"/>
  </r>
  <r>
    <x v="0"/>
    <x v="34"/>
    <n v="30"/>
    <d v="2010-07-20T00:00:00"/>
    <x v="51"/>
    <x v="2"/>
    <x v="0"/>
    <x v="0"/>
    <n v="3"/>
    <s v="MC 127"/>
  </r>
  <r>
    <x v="0"/>
    <x v="34"/>
    <n v="30"/>
    <d v="2010-07-20T00:00:00"/>
    <x v="51"/>
    <x v="1"/>
    <x v="0"/>
    <x v="0"/>
    <n v="10"/>
    <s v="MC 127"/>
  </r>
  <r>
    <x v="0"/>
    <x v="34"/>
    <n v="30"/>
    <d v="2010-07-20T00:00:00"/>
    <x v="51"/>
    <x v="0"/>
    <x v="0"/>
    <x v="0"/>
    <n v="490"/>
    <s v="MC 127"/>
  </r>
  <r>
    <x v="0"/>
    <x v="34"/>
    <n v="30"/>
    <d v="2010-07-21T00:00:00"/>
    <x v="52"/>
    <x v="2"/>
    <x v="0"/>
    <x v="0"/>
    <n v="4"/>
    <s v="MC 74"/>
  </r>
  <r>
    <x v="0"/>
    <x v="34"/>
    <n v="30"/>
    <d v="2010-07-21T00:00:00"/>
    <x v="52"/>
    <x v="5"/>
    <x v="0"/>
    <x v="0"/>
    <n v="4"/>
    <s v="MC 74"/>
  </r>
  <r>
    <x v="0"/>
    <x v="34"/>
    <n v="30"/>
    <d v="2010-07-21T00:00:00"/>
    <x v="52"/>
    <x v="1"/>
    <x v="0"/>
    <x v="0"/>
    <n v="40"/>
    <s v="MC 74"/>
  </r>
  <r>
    <x v="0"/>
    <x v="34"/>
    <n v="30"/>
    <d v="2010-07-21T00:00:00"/>
    <x v="52"/>
    <x v="0"/>
    <x v="0"/>
    <x v="0"/>
    <n v="1287"/>
    <s v="MC 74"/>
  </r>
  <r>
    <x v="0"/>
    <x v="34"/>
    <n v="30"/>
    <d v="2010-07-22T00:00:00"/>
    <x v="53"/>
    <x v="2"/>
    <x v="0"/>
    <x v="0"/>
    <n v="2"/>
    <s v="MC 230"/>
  </r>
  <r>
    <x v="0"/>
    <x v="34"/>
    <n v="30"/>
    <d v="2010-07-22T00:00:00"/>
    <x v="53"/>
    <x v="5"/>
    <x v="0"/>
    <x v="0"/>
    <n v="3"/>
    <s v="MC 230"/>
  </r>
  <r>
    <x v="0"/>
    <x v="34"/>
    <n v="30"/>
    <d v="2010-07-22T00:00:00"/>
    <x v="53"/>
    <x v="1"/>
    <x v="0"/>
    <x v="0"/>
    <n v="23"/>
    <s v="MC 230"/>
  </r>
  <r>
    <x v="0"/>
    <x v="34"/>
    <n v="30"/>
    <d v="2010-07-22T00:00:00"/>
    <x v="53"/>
    <x v="0"/>
    <x v="0"/>
    <x v="0"/>
    <n v="1866"/>
    <s v="MC 230"/>
  </r>
  <r>
    <x v="0"/>
    <x v="34"/>
    <n v="30"/>
    <d v="2010-07-23T00:00:00"/>
    <x v="54"/>
    <x v="2"/>
    <x v="0"/>
    <x v="0"/>
    <n v="3"/>
    <s v="MC 380"/>
  </r>
  <r>
    <x v="0"/>
    <x v="34"/>
    <n v="30"/>
    <d v="2010-07-23T00:00:00"/>
    <x v="54"/>
    <x v="5"/>
    <x v="0"/>
    <x v="0"/>
    <n v="1"/>
    <s v="MC 380"/>
  </r>
  <r>
    <x v="0"/>
    <x v="34"/>
    <n v="30"/>
    <d v="2010-07-23T00:00:00"/>
    <x v="54"/>
    <x v="1"/>
    <x v="0"/>
    <x v="0"/>
    <n v="85"/>
    <s v="MC 380"/>
  </r>
  <r>
    <x v="0"/>
    <x v="34"/>
    <n v="30"/>
    <d v="2010-07-23T00:00:00"/>
    <x v="54"/>
    <x v="0"/>
    <x v="0"/>
    <x v="0"/>
    <n v="5676"/>
    <s v="MC 380"/>
  </r>
  <r>
    <x v="0"/>
    <x v="34"/>
    <n v="30"/>
    <d v="2010-07-24T00:00:00"/>
    <x v="55"/>
    <x v="2"/>
    <x v="0"/>
    <x v="0"/>
    <n v="1"/>
    <s v="MC 252"/>
  </r>
  <r>
    <x v="0"/>
    <x v="34"/>
    <n v="30"/>
    <d v="2010-07-24T00:00:00"/>
    <x v="55"/>
    <x v="1"/>
    <x v="0"/>
    <x v="0"/>
    <n v="40"/>
    <s v="MC 252"/>
  </r>
  <r>
    <x v="0"/>
    <x v="34"/>
    <n v="30"/>
    <d v="2010-07-24T00:00:00"/>
    <x v="55"/>
    <x v="0"/>
    <x v="0"/>
    <x v="0"/>
    <n v="1840"/>
    <s v="MC 252"/>
  </r>
  <r>
    <x v="0"/>
    <x v="34"/>
    <n v="31"/>
    <d v="2010-07-25T00:00:00"/>
    <x v="56"/>
    <x v="2"/>
    <x v="0"/>
    <x v="0"/>
    <n v="1"/>
    <s v="MC 362"/>
  </r>
  <r>
    <x v="0"/>
    <x v="34"/>
    <n v="31"/>
    <d v="2010-07-25T00:00:00"/>
    <x v="56"/>
    <x v="1"/>
    <x v="0"/>
    <x v="0"/>
    <n v="54"/>
    <s v="MC 362"/>
  </r>
  <r>
    <x v="0"/>
    <x v="34"/>
    <n v="31"/>
    <d v="2010-07-25T00:00:00"/>
    <x v="56"/>
    <x v="0"/>
    <x v="0"/>
    <x v="0"/>
    <n v="3398"/>
    <s v="MC 362"/>
  </r>
  <r>
    <x v="0"/>
    <x v="34"/>
    <n v="31"/>
    <d v="2010-07-26T00:00:00"/>
    <x v="57"/>
    <x v="2"/>
    <x v="0"/>
    <x v="0"/>
    <n v="1"/>
    <s v="MC 653"/>
  </r>
  <r>
    <x v="0"/>
    <x v="34"/>
    <n v="31"/>
    <d v="2010-07-26T00:00:00"/>
    <x v="57"/>
    <x v="1"/>
    <x v="0"/>
    <x v="0"/>
    <n v="43"/>
    <s v="MC 653"/>
  </r>
  <r>
    <x v="0"/>
    <x v="34"/>
    <n v="31"/>
    <d v="2010-07-26T00:00:00"/>
    <x v="57"/>
    <x v="0"/>
    <x v="0"/>
    <x v="0"/>
    <n v="2652"/>
    <s v="MC 653"/>
  </r>
  <r>
    <x v="0"/>
    <x v="34"/>
    <n v="31"/>
    <d v="2010-07-27T00:00:00"/>
    <x v="58"/>
    <x v="2"/>
    <x v="0"/>
    <x v="0"/>
    <n v="2"/>
    <s v="MC 1231"/>
  </r>
  <r>
    <x v="0"/>
    <x v="34"/>
    <n v="31"/>
    <d v="2010-07-27T00:00:00"/>
    <x v="58"/>
    <x v="5"/>
    <x v="0"/>
    <x v="0"/>
    <n v="1"/>
    <s v="MC 1231"/>
  </r>
  <r>
    <x v="0"/>
    <x v="34"/>
    <n v="31"/>
    <d v="2010-07-27T00:00:00"/>
    <x v="58"/>
    <x v="1"/>
    <x v="0"/>
    <x v="0"/>
    <n v="82"/>
    <s v="MC 1231"/>
  </r>
  <r>
    <x v="0"/>
    <x v="34"/>
    <n v="31"/>
    <d v="2010-07-27T00:00:00"/>
    <x v="58"/>
    <x v="0"/>
    <x v="0"/>
    <x v="0"/>
    <n v="5346"/>
    <s v="MC 1231"/>
  </r>
  <r>
    <x v="0"/>
    <x v="34"/>
    <n v="31"/>
    <d v="2010-07-28T00:00:00"/>
    <x v="59"/>
    <x v="2"/>
    <x v="0"/>
    <x v="0"/>
    <n v="2"/>
    <s v="MC 1275"/>
  </r>
  <r>
    <x v="0"/>
    <x v="34"/>
    <n v="31"/>
    <d v="2010-07-28T00:00:00"/>
    <x v="59"/>
    <x v="1"/>
    <x v="0"/>
    <x v="0"/>
    <n v="184"/>
    <s v="MC 1275"/>
  </r>
  <r>
    <x v="0"/>
    <x v="34"/>
    <n v="31"/>
    <d v="2010-07-28T00:00:00"/>
    <x v="59"/>
    <x v="0"/>
    <x v="0"/>
    <x v="0"/>
    <n v="7262"/>
    <s v="MC 1275"/>
  </r>
  <r>
    <x v="0"/>
    <x v="34"/>
    <n v="31"/>
    <d v="2010-07-29T00:00:00"/>
    <x v="60"/>
    <x v="2"/>
    <x v="0"/>
    <x v="0"/>
    <n v="4"/>
    <s v="MC 1627"/>
  </r>
  <r>
    <x v="0"/>
    <x v="34"/>
    <n v="31"/>
    <d v="2010-07-29T00:00:00"/>
    <x v="60"/>
    <x v="1"/>
    <x v="0"/>
    <x v="0"/>
    <n v="108"/>
    <s v="MC 1627"/>
  </r>
  <r>
    <x v="0"/>
    <x v="34"/>
    <n v="31"/>
    <d v="2010-07-29T00:00:00"/>
    <x v="60"/>
    <x v="0"/>
    <x v="0"/>
    <x v="0"/>
    <n v="2483"/>
    <s v="MC 1627"/>
  </r>
  <r>
    <x v="0"/>
    <x v="34"/>
    <n v="31"/>
    <d v="2010-07-30T00:00:00"/>
    <x v="61"/>
    <x v="2"/>
    <x v="0"/>
    <x v="0"/>
    <n v="3"/>
    <s v="MC 354"/>
  </r>
  <r>
    <x v="0"/>
    <x v="34"/>
    <n v="31"/>
    <d v="2010-07-30T00:00:00"/>
    <x v="61"/>
    <x v="1"/>
    <x v="0"/>
    <x v="0"/>
    <n v="358"/>
    <s v="MC 354"/>
  </r>
  <r>
    <x v="0"/>
    <x v="34"/>
    <n v="31"/>
    <d v="2010-07-30T00:00:00"/>
    <x v="61"/>
    <x v="0"/>
    <x v="0"/>
    <x v="0"/>
    <n v="2108"/>
    <s v="MC 354"/>
  </r>
  <r>
    <x v="0"/>
    <x v="34"/>
    <n v="31"/>
    <d v="2010-07-31T00:00:00"/>
    <x v="62"/>
    <x v="2"/>
    <x v="0"/>
    <x v="0"/>
    <n v="3"/>
    <s v="MC 418"/>
  </r>
  <r>
    <x v="0"/>
    <x v="34"/>
    <n v="31"/>
    <d v="2010-07-31T00:00:00"/>
    <x v="62"/>
    <x v="5"/>
    <x v="0"/>
    <x v="0"/>
    <n v="1"/>
    <s v="MC 418"/>
  </r>
  <r>
    <x v="0"/>
    <x v="34"/>
    <n v="31"/>
    <d v="2010-07-31T00:00:00"/>
    <x v="62"/>
    <x v="1"/>
    <x v="0"/>
    <x v="0"/>
    <n v="343"/>
    <s v="MC 418"/>
  </r>
  <r>
    <x v="0"/>
    <x v="34"/>
    <n v="31"/>
    <d v="2010-07-31T00:00:00"/>
    <x v="62"/>
    <x v="0"/>
    <x v="0"/>
    <x v="0"/>
    <n v="3441"/>
    <s v="MC 418"/>
  </r>
  <r>
    <x v="0"/>
    <x v="34"/>
    <n v="32"/>
    <d v="2010-08-01T00:00:00"/>
    <x v="63"/>
    <x v="2"/>
    <x v="0"/>
    <x v="0"/>
    <n v="1"/>
    <s v="MC 565"/>
  </r>
  <r>
    <x v="0"/>
    <x v="34"/>
    <n v="32"/>
    <d v="2010-08-01T00:00:00"/>
    <x v="63"/>
    <x v="1"/>
    <x v="0"/>
    <x v="0"/>
    <n v="420"/>
    <s v="MC 565"/>
  </r>
  <r>
    <x v="0"/>
    <x v="34"/>
    <n v="32"/>
    <d v="2010-08-01T00:00:00"/>
    <x v="63"/>
    <x v="0"/>
    <x v="0"/>
    <x v="0"/>
    <n v="1913"/>
    <s v="MC 565"/>
  </r>
  <r>
    <x v="0"/>
    <x v="34"/>
    <n v="32"/>
    <d v="2010-08-02T00:00:00"/>
    <x v="64"/>
    <x v="2"/>
    <x v="0"/>
    <x v="0"/>
    <n v="2"/>
    <s v="MC 237"/>
  </r>
  <r>
    <x v="0"/>
    <x v="34"/>
    <n v="32"/>
    <d v="2010-08-02T00:00:00"/>
    <x v="64"/>
    <x v="1"/>
    <x v="0"/>
    <x v="0"/>
    <n v="606"/>
    <s v="MC 237"/>
  </r>
  <r>
    <x v="0"/>
    <x v="34"/>
    <n v="32"/>
    <d v="2010-08-02T00:00:00"/>
    <x v="64"/>
    <x v="0"/>
    <x v="0"/>
    <x v="0"/>
    <n v="2034"/>
    <s v="MC 237"/>
  </r>
  <r>
    <x v="0"/>
    <x v="34"/>
    <n v="32"/>
    <d v="2010-08-03T00:00:00"/>
    <x v="65"/>
    <x v="2"/>
    <x v="0"/>
    <x v="0"/>
    <n v="1"/>
    <s v="MC 54"/>
  </r>
  <r>
    <x v="0"/>
    <x v="34"/>
    <n v="32"/>
    <d v="2010-08-03T00:00:00"/>
    <x v="65"/>
    <x v="1"/>
    <x v="0"/>
    <x v="0"/>
    <n v="357"/>
    <s v="MC 54"/>
  </r>
  <r>
    <x v="0"/>
    <x v="34"/>
    <n v="32"/>
    <d v="2010-08-03T00:00:00"/>
    <x v="65"/>
    <x v="0"/>
    <x v="0"/>
    <x v="0"/>
    <n v="1716"/>
    <s v="MC 54"/>
  </r>
  <r>
    <x v="0"/>
    <x v="34"/>
    <n v="32"/>
    <d v="2010-08-04T00:00:00"/>
    <x v="66"/>
    <x v="1"/>
    <x v="0"/>
    <x v="0"/>
    <n v="290"/>
    <s v="MC 52"/>
  </r>
  <r>
    <x v="0"/>
    <x v="34"/>
    <n v="32"/>
    <d v="2010-08-04T00:00:00"/>
    <x v="66"/>
    <x v="0"/>
    <x v="0"/>
    <x v="0"/>
    <n v="1252"/>
    <s v="MC 52"/>
  </r>
  <r>
    <x v="0"/>
    <x v="34"/>
    <n v="32"/>
    <d v="2010-08-05T00:00:00"/>
    <x v="67"/>
    <x v="2"/>
    <x v="0"/>
    <x v="0"/>
    <n v="2"/>
    <s v="MC 61"/>
  </r>
  <r>
    <x v="0"/>
    <x v="34"/>
    <n v="32"/>
    <d v="2010-08-05T00:00:00"/>
    <x v="67"/>
    <x v="1"/>
    <x v="0"/>
    <x v="0"/>
    <n v="537"/>
    <s v="MC 61"/>
  </r>
  <r>
    <x v="0"/>
    <x v="34"/>
    <n v="32"/>
    <d v="2010-08-05T00:00:00"/>
    <x v="67"/>
    <x v="0"/>
    <x v="0"/>
    <x v="0"/>
    <n v="722"/>
    <s v="MC 61"/>
  </r>
  <r>
    <x v="0"/>
    <x v="34"/>
    <n v="32"/>
    <d v="2010-08-06T00:00:00"/>
    <x v="68"/>
    <x v="2"/>
    <x v="0"/>
    <x v="0"/>
    <n v="1"/>
    <s v="MC 12"/>
  </r>
  <r>
    <x v="0"/>
    <x v="34"/>
    <n v="32"/>
    <d v="2010-08-06T00:00:00"/>
    <x v="68"/>
    <x v="1"/>
    <x v="0"/>
    <x v="0"/>
    <n v="224"/>
    <s v="MC 12"/>
  </r>
  <r>
    <x v="0"/>
    <x v="34"/>
    <n v="32"/>
    <d v="2010-08-06T00:00:00"/>
    <x v="68"/>
    <x v="0"/>
    <x v="0"/>
    <x v="0"/>
    <n v="347"/>
    <s v="MC 12"/>
  </r>
  <r>
    <x v="0"/>
    <x v="34"/>
    <n v="32"/>
    <d v="2010-08-07T00:00:00"/>
    <x v="69"/>
    <x v="1"/>
    <x v="0"/>
    <x v="0"/>
    <n v="230"/>
    <s v="MC 54"/>
  </r>
  <r>
    <x v="0"/>
    <x v="34"/>
    <n v="32"/>
    <d v="2010-08-07T00:00:00"/>
    <x v="69"/>
    <x v="0"/>
    <x v="0"/>
    <x v="0"/>
    <n v="664"/>
    <s v="MC 54"/>
  </r>
  <r>
    <x v="0"/>
    <x v="34"/>
    <n v="33"/>
    <d v="2010-08-08T00:00:00"/>
    <x v="70"/>
    <x v="5"/>
    <x v="0"/>
    <x v="0"/>
    <n v="1"/>
    <s v="MC 97"/>
  </r>
  <r>
    <x v="0"/>
    <x v="34"/>
    <n v="33"/>
    <d v="2010-08-08T00:00:00"/>
    <x v="70"/>
    <x v="1"/>
    <x v="0"/>
    <x v="0"/>
    <n v="306"/>
    <s v="MC 97"/>
  </r>
  <r>
    <x v="0"/>
    <x v="34"/>
    <n v="33"/>
    <d v="2010-08-08T00:00:00"/>
    <x v="70"/>
    <x v="0"/>
    <x v="0"/>
    <x v="0"/>
    <n v="864"/>
    <s v="MC 97"/>
  </r>
  <r>
    <x v="0"/>
    <x v="34"/>
    <n v="33"/>
    <d v="2010-08-09T00:00:00"/>
    <x v="71"/>
    <x v="2"/>
    <x v="0"/>
    <x v="0"/>
    <n v="1"/>
    <s v="MC 99"/>
  </r>
  <r>
    <x v="0"/>
    <x v="34"/>
    <n v="33"/>
    <d v="2010-08-09T00:00:00"/>
    <x v="71"/>
    <x v="1"/>
    <x v="0"/>
    <x v="0"/>
    <n v="444"/>
    <s v="MC 99"/>
  </r>
  <r>
    <x v="0"/>
    <x v="34"/>
    <n v="33"/>
    <d v="2010-08-09T00:00:00"/>
    <x v="71"/>
    <x v="0"/>
    <x v="0"/>
    <x v="0"/>
    <n v="898"/>
    <s v="MC 99"/>
  </r>
  <r>
    <x v="0"/>
    <x v="34"/>
    <n v="33"/>
    <d v="2010-08-10T00:00:00"/>
    <x v="72"/>
    <x v="2"/>
    <x v="0"/>
    <x v="0"/>
    <n v="1"/>
    <s v="MC 48"/>
  </r>
  <r>
    <x v="0"/>
    <x v="34"/>
    <n v="33"/>
    <d v="2010-08-10T00:00:00"/>
    <x v="72"/>
    <x v="1"/>
    <x v="0"/>
    <x v="0"/>
    <n v="601"/>
    <s v="MC 48"/>
  </r>
  <r>
    <x v="0"/>
    <x v="34"/>
    <n v="33"/>
    <d v="2010-08-10T00:00:00"/>
    <x v="72"/>
    <x v="0"/>
    <x v="0"/>
    <x v="0"/>
    <n v="1087"/>
    <s v="MC 48"/>
  </r>
  <r>
    <x v="0"/>
    <x v="34"/>
    <n v="33"/>
    <d v="2010-08-11T00:00:00"/>
    <x v="73"/>
    <x v="5"/>
    <x v="0"/>
    <x v="0"/>
    <n v="1"/>
    <s v="MC 207"/>
  </r>
  <r>
    <x v="0"/>
    <x v="34"/>
    <n v="33"/>
    <d v="2010-08-11T00:00:00"/>
    <x v="73"/>
    <x v="1"/>
    <x v="0"/>
    <x v="0"/>
    <n v="586"/>
    <s v="MC 207"/>
  </r>
  <r>
    <x v="0"/>
    <x v="34"/>
    <n v="33"/>
    <d v="2010-08-11T00:00:00"/>
    <x v="73"/>
    <x v="0"/>
    <x v="0"/>
    <x v="0"/>
    <n v="894"/>
    <s v="MC 207"/>
  </r>
  <r>
    <x v="0"/>
    <x v="34"/>
    <n v="33"/>
    <d v="2010-08-12T00:00:00"/>
    <x v="74"/>
    <x v="1"/>
    <x v="0"/>
    <x v="0"/>
    <n v="1761"/>
    <s v="MC 41"/>
  </r>
  <r>
    <x v="0"/>
    <x v="34"/>
    <n v="33"/>
    <d v="2010-08-12T00:00:00"/>
    <x v="74"/>
    <x v="0"/>
    <x v="0"/>
    <x v="0"/>
    <n v="980"/>
    <s v="MC 41"/>
  </r>
  <r>
    <x v="0"/>
    <x v="34"/>
    <n v="33"/>
    <d v="2010-08-13T00:00:00"/>
    <x v="75"/>
    <x v="4"/>
    <x v="0"/>
    <x v="0"/>
    <n v="1"/>
    <s v="MC 75"/>
  </r>
  <r>
    <x v="0"/>
    <x v="34"/>
    <n v="33"/>
    <d v="2010-08-13T00:00:00"/>
    <x v="75"/>
    <x v="2"/>
    <x v="0"/>
    <x v="0"/>
    <n v="2"/>
    <s v="MC 75"/>
  </r>
  <r>
    <x v="0"/>
    <x v="34"/>
    <n v="33"/>
    <d v="2010-08-13T00:00:00"/>
    <x v="75"/>
    <x v="1"/>
    <x v="0"/>
    <x v="0"/>
    <n v="3588"/>
    <s v="MC 75"/>
  </r>
  <r>
    <x v="0"/>
    <x v="34"/>
    <n v="33"/>
    <d v="2010-08-13T00:00:00"/>
    <x v="75"/>
    <x v="0"/>
    <x v="0"/>
    <x v="0"/>
    <n v="496"/>
    <s v="MC 75"/>
  </r>
  <r>
    <x v="0"/>
    <x v="34"/>
    <n v="33"/>
    <d v="2010-08-14T00:00:00"/>
    <x v="76"/>
    <x v="2"/>
    <x v="0"/>
    <x v="0"/>
    <n v="2"/>
    <s v="MC 16"/>
  </r>
  <r>
    <x v="0"/>
    <x v="34"/>
    <n v="33"/>
    <d v="2010-08-14T00:00:00"/>
    <x v="76"/>
    <x v="1"/>
    <x v="0"/>
    <x v="0"/>
    <n v="2127"/>
    <s v="MC 16"/>
  </r>
  <r>
    <x v="0"/>
    <x v="34"/>
    <n v="33"/>
    <d v="2010-08-14T00:00:00"/>
    <x v="76"/>
    <x v="0"/>
    <x v="0"/>
    <x v="0"/>
    <n v="699"/>
    <s v="MC 16"/>
  </r>
  <r>
    <x v="0"/>
    <x v="34"/>
    <n v="34"/>
    <d v="2010-08-15T00:00:00"/>
    <x v="77"/>
    <x v="2"/>
    <x v="0"/>
    <x v="0"/>
    <n v="2"/>
    <s v="MC 128"/>
  </r>
  <r>
    <x v="0"/>
    <x v="34"/>
    <n v="34"/>
    <d v="2010-08-15T00:00:00"/>
    <x v="77"/>
    <x v="5"/>
    <x v="0"/>
    <x v="0"/>
    <n v="1"/>
    <s v="MC 128"/>
  </r>
  <r>
    <x v="0"/>
    <x v="34"/>
    <n v="34"/>
    <d v="2010-08-15T00:00:00"/>
    <x v="77"/>
    <x v="1"/>
    <x v="0"/>
    <x v="0"/>
    <n v="1437"/>
    <s v="MC 128"/>
  </r>
  <r>
    <x v="0"/>
    <x v="34"/>
    <n v="34"/>
    <d v="2010-08-15T00:00:00"/>
    <x v="77"/>
    <x v="0"/>
    <x v="0"/>
    <x v="0"/>
    <n v="891"/>
    <s v="MC 128"/>
  </r>
  <r>
    <x v="0"/>
    <x v="34"/>
    <n v="34"/>
    <d v="2010-08-16T00:00:00"/>
    <x v="78"/>
    <x v="1"/>
    <x v="0"/>
    <x v="0"/>
    <n v="697"/>
    <s v="MC 39"/>
  </r>
  <r>
    <x v="0"/>
    <x v="34"/>
    <n v="34"/>
    <d v="2010-08-16T00:00:00"/>
    <x v="78"/>
    <x v="0"/>
    <x v="0"/>
    <x v="0"/>
    <n v="400"/>
    <s v="MC 39"/>
  </r>
  <r>
    <x v="0"/>
    <x v="34"/>
    <n v="34"/>
    <d v="2010-08-17T00:00:00"/>
    <x v="79"/>
    <x v="1"/>
    <x v="0"/>
    <x v="0"/>
    <n v="273"/>
    <s v="MC 38"/>
  </r>
  <r>
    <x v="0"/>
    <x v="34"/>
    <n v="34"/>
    <d v="2010-08-17T00:00:00"/>
    <x v="79"/>
    <x v="0"/>
    <x v="0"/>
    <x v="0"/>
    <n v="240"/>
    <s v="MC 38"/>
  </r>
  <r>
    <x v="0"/>
    <x v="34"/>
    <n v="34"/>
    <d v="2010-08-18T00:00:00"/>
    <x v="80"/>
    <x v="4"/>
    <x v="0"/>
    <x v="0"/>
    <n v="1"/>
    <s v="MC 6"/>
  </r>
  <r>
    <x v="0"/>
    <x v="34"/>
    <n v="34"/>
    <d v="2010-08-18T00:00:00"/>
    <x v="80"/>
    <x v="2"/>
    <x v="0"/>
    <x v="0"/>
    <n v="3"/>
    <s v="MC 6"/>
  </r>
  <r>
    <x v="0"/>
    <x v="34"/>
    <n v="34"/>
    <d v="2010-08-18T00:00:00"/>
    <x v="80"/>
    <x v="1"/>
    <x v="0"/>
    <x v="0"/>
    <n v="455"/>
    <s v="MC 6"/>
  </r>
  <r>
    <x v="0"/>
    <x v="34"/>
    <n v="34"/>
    <d v="2010-08-18T00:00:00"/>
    <x v="80"/>
    <x v="0"/>
    <x v="0"/>
    <x v="0"/>
    <n v="391"/>
    <s v="MC 6"/>
  </r>
  <r>
    <x v="0"/>
    <x v="34"/>
    <n v="34"/>
    <d v="2010-08-19T00:00:00"/>
    <x v="81"/>
    <x v="1"/>
    <x v="0"/>
    <x v="0"/>
    <n v="363"/>
    <s v="MC 24"/>
  </r>
  <r>
    <x v="0"/>
    <x v="34"/>
    <n v="34"/>
    <d v="2010-08-19T00:00:00"/>
    <x v="81"/>
    <x v="0"/>
    <x v="0"/>
    <x v="0"/>
    <n v="488"/>
    <s v="MC 24"/>
  </r>
  <r>
    <x v="0"/>
    <x v="34"/>
    <n v="34"/>
    <d v="2010-08-20T00:00:00"/>
    <x v="82"/>
    <x v="1"/>
    <x v="0"/>
    <x v="0"/>
    <n v="471"/>
    <s v="MC 3"/>
  </r>
  <r>
    <x v="0"/>
    <x v="34"/>
    <n v="34"/>
    <d v="2010-08-20T00:00:00"/>
    <x v="82"/>
    <x v="0"/>
    <x v="0"/>
    <x v="0"/>
    <n v="289"/>
    <s v="MC 3"/>
  </r>
  <r>
    <x v="0"/>
    <x v="34"/>
    <n v="34"/>
    <d v="2010-08-21T00:00:00"/>
    <x v="83"/>
    <x v="2"/>
    <x v="0"/>
    <x v="0"/>
    <n v="1"/>
    <s v="MC 17"/>
  </r>
  <r>
    <x v="0"/>
    <x v="34"/>
    <n v="34"/>
    <d v="2010-08-21T00:00:00"/>
    <x v="83"/>
    <x v="1"/>
    <x v="0"/>
    <x v="0"/>
    <n v="929"/>
    <s v="MC 17"/>
  </r>
  <r>
    <x v="0"/>
    <x v="34"/>
    <n v="34"/>
    <d v="2010-08-21T00:00:00"/>
    <x v="83"/>
    <x v="0"/>
    <x v="0"/>
    <x v="0"/>
    <n v="451"/>
    <s v="MC 17"/>
  </r>
  <r>
    <x v="0"/>
    <x v="34"/>
    <n v="35"/>
    <d v="2010-08-22T00:00:00"/>
    <x v="84"/>
    <x v="2"/>
    <x v="0"/>
    <x v="0"/>
    <n v="2"/>
    <s v="MC 26"/>
  </r>
  <r>
    <x v="0"/>
    <x v="34"/>
    <n v="35"/>
    <d v="2010-08-22T00:00:00"/>
    <x v="84"/>
    <x v="1"/>
    <x v="0"/>
    <x v="0"/>
    <n v="1295"/>
    <s v="MC 26"/>
  </r>
  <r>
    <x v="0"/>
    <x v="34"/>
    <n v="35"/>
    <d v="2010-08-22T00:00:00"/>
    <x v="84"/>
    <x v="0"/>
    <x v="0"/>
    <x v="0"/>
    <n v="379"/>
    <s v="MC 26"/>
  </r>
  <r>
    <x v="0"/>
    <x v="34"/>
    <n v="35"/>
    <d v="2010-08-23T00:00:00"/>
    <x v="85"/>
    <x v="2"/>
    <x v="0"/>
    <x v="0"/>
    <n v="2"/>
    <s v="MC 0"/>
  </r>
  <r>
    <x v="0"/>
    <x v="34"/>
    <n v="35"/>
    <d v="2010-08-23T00:00:00"/>
    <x v="85"/>
    <x v="1"/>
    <x v="0"/>
    <x v="0"/>
    <n v="465"/>
    <s v="MC 0"/>
  </r>
  <r>
    <x v="0"/>
    <x v="34"/>
    <n v="35"/>
    <d v="2010-08-23T00:00:00"/>
    <x v="85"/>
    <x v="0"/>
    <x v="0"/>
    <x v="0"/>
    <n v="123"/>
    <s v="MC 0"/>
  </r>
  <r>
    <x v="0"/>
    <x v="34"/>
    <n v="35"/>
    <d v="2010-08-24T00:00:00"/>
    <x v="86"/>
    <x v="2"/>
    <x v="0"/>
    <x v="0"/>
    <n v="1"/>
    <s v="MC 13"/>
  </r>
  <r>
    <x v="0"/>
    <x v="34"/>
    <n v="35"/>
    <d v="2010-08-24T00:00:00"/>
    <x v="86"/>
    <x v="1"/>
    <x v="0"/>
    <x v="0"/>
    <n v="845"/>
    <s v="MC 13"/>
  </r>
  <r>
    <x v="0"/>
    <x v="34"/>
    <n v="35"/>
    <d v="2010-08-24T00:00:00"/>
    <x v="86"/>
    <x v="0"/>
    <x v="0"/>
    <x v="0"/>
    <n v="490"/>
    <s v="MC 13"/>
  </r>
  <r>
    <x v="0"/>
    <x v="34"/>
    <n v="35"/>
    <d v="2010-08-25T00:00:00"/>
    <x v="87"/>
    <x v="2"/>
    <x v="0"/>
    <x v="0"/>
    <n v="5"/>
    <s v="MC 12"/>
  </r>
  <r>
    <x v="0"/>
    <x v="34"/>
    <n v="35"/>
    <d v="2010-08-25T00:00:00"/>
    <x v="87"/>
    <x v="1"/>
    <x v="0"/>
    <x v="0"/>
    <n v="1525"/>
    <s v="MC 12"/>
  </r>
  <r>
    <x v="0"/>
    <x v="34"/>
    <n v="35"/>
    <d v="2010-08-25T00:00:00"/>
    <x v="87"/>
    <x v="0"/>
    <x v="0"/>
    <x v="0"/>
    <n v="400"/>
    <s v="MC 12"/>
  </r>
  <r>
    <x v="0"/>
    <x v="34"/>
    <n v="35"/>
    <d v="2010-08-26T00:00:00"/>
    <x v="88"/>
    <x v="2"/>
    <x v="0"/>
    <x v="0"/>
    <n v="1"/>
    <s v="MC 29"/>
  </r>
  <r>
    <x v="0"/>
    <x v="34"/>
    <n v="35"/>
    <d v="2010-08-26T00:00:00"/>
    <x v="88"/>
    <x v="1"/>
    <x v="0"/>
    <x v="0"/>
    <n v="1263"/>
    <s v="MC 29"/>
  </r>
  <r>
    <x v="0"/>
    <x v="34"/>
    <n v="35"/>
    <d v="2010-08-26T00:00:00"/>
    <x v="88"/>
    <x v="0"/>
    <x v="0"/>
    <x v="0"/>
    <n v="236"/>
    <s v="MC 29"/>
  </r>
  <r>
    <x v="0"/>
    <x v="34"/>
    <n v="35"/>
    <d v="2010-08-27T00:00:00"/>
    <x v="89"/>
    <x v="2"/>
    <x v="0"/>
    <x v="0"/>
    <n v="3"/>
    <s v="MC 20"/>
  </r>
  <r>
    <x v="0"/>
    <x v="34"/>
    <n v="35"/>
    <d v="2010-08-27T00:00:00"/>
    <x v="89"/>
    <x v="1"/>
    <x v="0"/>
    <x v="0"/>
    <n v="865"/>
    <s v="MC 20"/>
  </r>
  <r>
    <x v="0"/>
    <x v="34"/>
    <n v="35"/>
    <d v="2010-08-27T00:00:00"/>
    <x v="89"/>
    <x v="0"/>
    <x v="0"/>
    <x v="0"/>
    <n v="157"/>
    <s v="MC 20"/>
  </r>
  <r>
    <x v="0"/>
    <x v="34"/>
    <n v="35"/>
    <d v="2010-08-28T00:00:00"/>
    <x v="90"/>
    <x v="2"/>
    <x v="0"/>
    <x v="0"/>
    <n v="8"/>
    <s v="MC 17"/>
  </r>
  <r>
    <x v="0"/>
    <x v="34"/>
    <n v="35"/>
    <d v="2010-08-28T00:00:00"/>
    <x v="90"/>
    <x v="1"/>
    <x v="0"/>
    <x v="0"/>
    <n v="585"/>
    <s v="MC 17"/>
  </r>
  <r>
    <x v="0"/>
    <x v="34"/>
    <n v="35"/>
    <d v="2010-08-28T00:00:00"/>
    <x v="90"/>
    <x v="0"/>
    <x v="0"/>
    <x v="0"/>
    <n v="186"/>
    <s v="MC 17"/>
  </r>
  <r>
    <x v="0"/>
    <x v="34"/>
    <n v="36"/>
    <d v="2010-08-29T00:00:00"/>
    <x v="91"/>
    <x v="2"/>
    <x v="0"/>
    <x v="0"/>
    <n v="5"/>
    <s v="MC 2"/>
  </r>
  <r>
    <x v="0"/>
    <x v="34"/>
    <n v="36"/>
    <d v="2010-08-29T00:00:00"/>
    <x v="91"/>
    <x v="1"/>
    <x v="0"/>
    <x v="0"/>
    <n v="601"/>
    <s v="MC 2"/>
  </r>
  <r>
    <x v="0"/>
    <x v="34"/>
    <n v="36"/>
    <d v="2010-08-29T00:00:00"/>
    <x v="91"/>
    <x v="0"/>
    <x v="0"/>
    <x v="0"/>
    <n v="209"/>
    <s v="MC 2"/>
  </r>
  <r>
    <x v="0"/>
    <x v="34"/>
    <n v="36"/>
    <d v="2010-08-30T00:00:00"/>
    <x v="92"/>
    <x v="2"/>
    <x v="0"/>
    <x v="0"/>
    <n v="7"/>
    <s v="MC 27"/>
  </r>
  <r>
    <x v="0"/>
    <x v="34"/>
    <n v="36"/>
    <d v="2010-08-30T00:00:00"/>
    <x v="92"/>
    <x v="1"/>
    <x v="0"/>
    <x v="0"/>
    <n v="609"/>
    <s v="MC 27"/>
  </r>
  <r>
    <x v="0"/>
    <x v="34"/>
    <n v="36"/>
    <d v="2010-08-30T00:00:00"/>
    <x v="92"/>
    <x v="0"/>
    <x v="0"/>
    <x v="0"/>
    <n v="301"/>
    <s v="MC 27"/>
  </r>
  <r>
    <x v="0"/>
    <x v="34"/>
    <n v="36"/>
    <d v="2010-08-31T00:00:00"/>
    <x v="93"/>
    <x v="2"/>
    <x v="0"/>
    <x v="0"/>
    <n v="13"/>
    <s v="MC 27"/>
  </r>
  <r>
    <x v="0"/>
    <x v="34"/>
    <n v="36"/>
    <d v="2010-08-31T00:00:00"/>
    <x v="93"/>
    <x v="5"/>
    <x v="0"/>
    <x v="0"/>
    <n v="2"/>
    <s v="MC 27"/>
  </r>
  <r>
    <x v="0"/>
    <x v="34"/>
    <n v="36"/>
    <d v="2010-08-31T00:00:00"/>
    <x v="93"/>
    <x v="1"/>
    <x v="0"/>
    <x v="0"/>
    <n v="700"/>
    <s v="MC 27"/>
  </r>
  <r>
    <x v="0"/>
    <x v="34"/>
    <n v="36"/>
    <d v="2010-08-31T00:00:00"/>
    <x v="93"/>
    <x v="0"/>
    <x v="0"/>
    <x v="0"/>
    <n v="359"/>
    <s v="MC 27"/>
  </r>
  <r>
    <x v="0"/>
    <x v="34"/>
    <n v="36"/>
    <d v="2010-09-01T00:00:00"/>
    <x v="94"/>
    <x v="2"/>
    <x v="0"/>
    <x v="0"/>
    <n v="10"/>
    <s v="MC 13"/>
  </r>
  <r>
    <x v="0"/>
    <x v="34"/>
    <n v="36"/>
    <d v="2010-09-01T00:00:00"/>
    <x v="94"/>
    <x v="1"/>
    <x v="0"/>
    <x v="0"/>
    <n v="239"/>
    <s v="MC 13"/>
  </r>
  <r>
    <x v="0"/>
    <x v="34"/>
    <n v="36"/>
    <d v="2010-09-01T00:00:00"/>
    <x v="94"/>
    <x v="0"/>
    <x v="0"/>
    <x v="0"/>
    <n v="87"/>
    <s v="MC 13"/>
  </r>
  <r>
    <x v="0"/>
    <x v="34"/>
    <n v="36"/>
    <d v="2010-09-02T00:00:00"/>
    <x v="95"/>
    <x v="2"/>
    <x v="0"/>
    <x v="0"/>
    <n v="10"/>
    <s v="MC 5"/>
  </r>
  <r>
    <x v="0"/>
    <x v="34"/>
    <n v="36"/>
    <d v="2010-09-02T00:00:00"/>
    <x v="95"/>
    <x v="3"/>
    <x v="0"/>
    <x v="0"/>
    <n v="1"/>
    <s v="MC 5"/>
  </r>
  <r>
    <x v="0"/>
    <x v="34"/>
    <n v="36"/>
    <d v="2010-09-02T00:00:00"/>
    <x v="95"/>
    <x v="5"/>
    <x v="0"/>
    <x v="0"/>
    <n v="1"/>
    <s v="MC 5"/>
  </r>
  <r>
    <x v="0"/>
    <x v="34"/>
    <n v="36"/>
    <d v="2010-09-02T00:00:00"/>
    <x v="95"/>
    <x v="1"/>
    <x v="0"/>
    <x v="0"/>
    <n v="457"/>
    <s v="MC 5"/>
  </r>
  <r>
    <x v="0"/>
    <x v="34"/>
    <n v="36"/>
    <d v="2010-09-02T00:00:00"/>
    <x v="95"/>
    <x v="0"/>
    <x v="0"/>
    <x v="0"/>
    <n v="330"/>
    <s v="MC 5"/>
  </r>
  <r>
    <x v="0"/>
    <x v="34"/>
    <n v="36"/>
    <d v="2010-09-03T00:00:00"/>
    <x v="96"/>
    <x v="2"/>
    <x v="0"/>
    <x v="0"/>
    <n v="12"/>
    <s v="MC 19"/>
  </r>
  <r>
    <x v="0"/>
    <x v="34"/>
    <n v="36"/>
    <d v="2010-09-03T00:00:00"/>
    <x v="96"/>
    <x v="3"/>
    <x v="0"/>
    <x v="0"/>
    <n v="2"/>
    <s v="MC 19"/>
  </r>
  <r>
    <x v="0"/>
    <x v="34"/>
    <n v="36"/>
    <d v="2010-09-03T00:00:00"/>
    <x v="96"/>
    <x v="1"/>
    <x v="0"/>
    <x v="0"/>
    <n v="433"/>
    <s v="MC 19"/>
  </r>
  <r>
    <x v="0"/>
    <x v="34"/>
    <n v="36"/>
    <d v="2010-09-03T00:00:00"/>
    <x v="96"/>
    <x v="0"/>
    <x v="0"/>
    <x v="0"/>
    <n v="324"/>
    <s v="MC 19"/>
  </r>
  <r>
    <x v="0"/>
    <x v="34"/>
    <n v="36"/>
    <d v="2010-09-04T00:00:00"/>
    <x v="97"/>
    <x v="2"/>
    <x v="0"/>
    <x v="0"/>
    <n v="21"/>
    <s v="MC 8"/>
  </r>
  <r>
    <x v="0"/>
    <x v="34"/>
    <n v="36"/>
    <d v="2010-09-04T00:00:00"/>
    <x v="97"/>
    <x v="3"/>
    <x v="0"/>
    <x v="0"/>
    <n v="2"/>
    <s v="MC 8"/>
  </r>
  <r>
    <x v="0"/>
    <x v="34"/>
    <n v="36"/>
    <d v="2010-09-04T00:00:00"/>
    <x v="97"/>
    <x v="5"/>
    <x v="0"/>
    <x v="0"/>
    <n v="1"/>
    <s v="MC 8"/>
  </r>
  <r>
    <x v="0"/>
    <x v="34"/>
    <n v="36"/>
    <d v="2010-09-04T00:00:00"/>
    <x v="97"/>
    <x v="1"/>
    <x v="0"/>
    <x v="0"/>
    <n v="267"/>
    <s v="MC 8"/>
  </r>
  <r>
    <x v="0"/>
    <x v="34"/>
    <n v="36"/>
    <d v="2010-09-04T00:00:00"/>
    <x v="97"/>
    <x v="0"/>
    <x v="0"/>
    <x v="0"/>
    <n v="112"/>
    <s v="MC 8"/>
  </r>
  <r>
    <x v="0"/>
    <x v="34"/>
    <n v="37"/>
    <d v="2010-09-05T00:00:00"/>
    <x v="98"/>
    <x v="2"/>
    <x v="0"/>
    <x v="0"/>
    <n v="24"/>
    <s v="MC 12"/>
  </r>
  <r>
    <x v="0"/>
    <x v="34"/>
    <n v="37"/>
    <d v="2010-09-05T00:00:00"/>
    <x v="98"/>
    <x v="3"/>
    <x v="0"/>
    <x v="0"/>
    <n v="5"/>
    <s v="MC 12"/>
  </r>
  <r>
    <x v="0"/>
    <x v="34"/>
    <n v="37"/>
    <d v="2010-09-05T00:00:00"/>
    <x v="98"/>
    <x v="1"/>
    <x v="0"/>
    <x v="0"/>
    <n v="247"/>
    <s v="MC 12"/>
  </r>
  <r>
    <x v="0"/>
    <x v="34"/>
    <n v="37"/>
    <d v="2010-09-05T00:00:00"/>
    <x v="98"/>
    <x v="0"/>
    <x v="0"/>
    <x v="0"/>
    <n v="75"/>
    <s v="MC 12"/>
  </r>
  <r>
    <x v="0"/>
    <x v="34"/>
    <n v="37"/>
    <d v="2010-09-06T00:00:00"/>
    <x v="99"/>
    <x v="2"/>
    <x v="0"/>
    <x v="0"/>
    <n v="26"/>
    <s v="MC 55"/>
  </r>
  <r>
    <x v="0"/>
    <x v="34"/>
    <n v="37"/>
    <d v="2010-09-06T00:00:00"/>
    <x v="99"/>
    <x v="1"/>
    <x v="0"/>
    <x v="0"/>
    <n v="544"/>
    <s v="MC 55"/>
  </r>
  <r>
    <x v="0"/>
    <x v="34"/>
    <n v="37"/>
    <d v="2010-09-06T00:00:00"/>
    <x v="99"/>
    <x v="0"/>
    <x v="0"/>
    <x v="0"/>
    <n v="215"/>
    <s v="MC 55"/>
  </r>
  <r>
    <x v="0"/>
    <x v="34"/>
    <n v="37"/>
    <d v="2010-09-07T00:00:00"/>
    <x v="100"/>
    <x v="2"/>
    <x v="0"/>
    <x v="0"/>
    <n v="27"/>
    <s v="MC 24"/>
  </r>
  <r>
    <x v="0"/>
    <x v="34"/>
    <n v="37"/>
    <d v="2010-09-07T00:00:00"/>
    <x v="100"/>
    <x v="3"/>
    <x v="0"/>
    <x v="0"/>
    <n v="3"/>
    <s v="MC 24"/>
  </r>
  <r>
    <x v="0"/>
    <x v="34"/>
    <n v="37"/>
    <d v="2010-09-07T00:00:00"/>
    <x v="100"/>
    <x v="1"/>
    <x v="0"/>
    <x v="0"/>
    <n v="374"/>
    <s v="MC 24"/>
  </r>
  <r>
    <x v="0"/>
    <x v="34"/>
    <n v="37"/>
    <d v="2010-09-07T00:00:00"/>
    <x v="100"/>
    <x v="0"/>
    <x v="0"/>
    <x v="0"/>
    <n v="102"/>
    <s v="MC 24"/>
  </r>
  <r>
    <x v="0"/>
    <x v="34"/>
    <n v="37"/>
    <d v="2010-09-08T00:00:00"/>
    <x v="101"/>
    <x v="2"/>
    <x v="0"/>
    <x v="0"/>
    <n v="31"/>
    <s v="MC 23"/>
  </r>
  <r>
    <x v="0"/>
    <x v="34"/>
    <n v="37"/>
    <d v="2010-09-08T00:00:00"/>
    <x v="101"/>
    <x v="3"/>
    <x v="0"/>
    <x v="0"/>
    <n v="2"/>
    <s v="MC 23"/>
  </r>
  <r>
    <x v="0"/>
    <x v="34"/>
    <n v="37"/>
    <d v="2010-09-08T00:00:00"/>
    <x v="101"/>
    <x v="5"/>
    <x v="0"/>
    <x v="0"/>
    <n v="3"/>
    <s v="MC 23"/>
  </r>
  <r>
    <x v="0"/>
    <x v="34"/>
    <n v="37"/>
    <d v="2010-09-08T00:00:00"/>
    <x v="101"/>
    <x v="1"/>
    <x v="0"/>
    <x v="0"/>
    <n v="292"/>
    <s v="MC 23"/>
  </r>
  <r>
    <x v="0"/>
    <x v="34"/>
    <n v="37"/>
    <d v="2010-09-08T00:00:00"/>
    <x v="101"/>
    <x v="0"/>
    <x v="0"/>
    <x v="0"/>
    <n v="47"/>
    <s v="MC 23"/>
  </r>
  <r>
    <x v="0"/>
    <x v="34"/>
    <n v="37"/>
    <d v="2010-09-09T00:00:00"/>
    <x v="102"/>
    <x v="2"/>
    <x v="0"/>
    <x v="0"/>
    <n v="26"/>
    <s v="MC 11"/>
  </r>
  <r>
    <x v="0"/>
    <x v="34"/>
    <n v="37"/>
    <d v="2010-09-09T00:00:00"/>
    <x v="102"/>
    <x v="3"/>
    <x v="0"/>
    <x v="0"/>
    <n v="8"/>
    <s v="MC 11"/>
  </r>
  <r>
    <x v="0"/>
    <x v="34"/>
    <n v="37"/>
    <d v="2010-09-09T00:00:00"/>
    <x v="102"/>
    <x v="5"/>
    <x v="0"/>
    <x v="0"/>
    <n v="1"/>
    <s v="MC 11"/>
  </r>
  <r>
    <x v="0"/>
    <x v="34"/>
    <n v="37"/>
    <d v="2010-09-09T00:00:00"/>
    <x v="102"/>
    <x v="1"/>
    <x v="0"/>
    <x v="0"/>
    <n v="255"/>
    <s v="MC 11"/>
  </r>
  <r>
    <x v="0"/>
    <x v="34"/>
    <n v="37"/>
    <d v="2010-09-09T00:00:00"/>
    <x v="102"/>
    <x v="0"/>
    <x v="0"/>
    <x v="0"/>
    <n v="49"/>
    <s v="MC 11"/>
  </r>
  <r>
    <x v="0"/>
    <x v="34"/>
    <n v="37"/>
    <d v="2010-09-10T00:00:00"/>
    <x v="103"/>
    <x v="2"/>
    <x v="0"/>
    <x v="0"/>
    <n v="16"/>
    <s v="MC 12"/>
  </r>
  <r>
    <x v="0"/>
    <x v="34"/>
    <n v="37"/>
    <d v="2010-09-10T00:00:00"/>
    <x v="103"/>
    <x v="3"/>
    <x v="0"/>
    <x v="0"/>
    <n v="15"/>
    <s v="MC 12"/>
  </r>
  <r>
    <x v="0"/>
    <x v="34"/>
    <n v="37"/>
    <d v="2010-09-10T00:00:00"/>
    <x v="103"/>
    <x v="5"/>
    <x v="0"/>
    <x v="0"/>
    <n v="1"/>
    <s v="MC 12"/>
  </r>
  <r>
    <x v="0"/>
    <x v="34"/>
    <n v="37"/>
    <d v="2010-09-10T00:00:00"/>
    <x v="103"/>
    <x v="1"/>
    <x v="0"/>
    <x v="0"/>
    <n v="179"/>
    <s v="MC 12"/>
  </r>
  <r>
    <x v="0"/>
    <x v="34"/>
    <n v="37"/>
    <d v="2010-09-10T00:00:00"/>
    <x v="103"/>
    <x v="0"/>
    <x v="0"/>
    <x v="0"/>
    <n v="71"/>
    <s v="MC 12"/>
  </r>
  <r>
    <x v="0"/>
    <x v="34"/>
    <n v="37"/>
    <d v="2010-09-11T00:00:00"/>
    <x v="104"/>
    <x v="2"/>
    <x v="0"/>
    <x v="0"/>
    <n v="29"/>
    <s v="MC 2"/>
  </r>
  <r>
    <x v="0"/>
    <x v="34"/>
    <n v="37"/>
    <d v="2010-09-11T00:00:00"/>
    <x v="104"/>
    <x v="3"/>
    <x v="0"/>
    <x v="0"/>
    <n v="11"/>
    <s v="MC 2"/>
  </r>
  <r>
    <x v="0"/>
    <x v="34"/>
    <n v="37"/>
    <d v="2010-09-11T00:00:00"/>
    <x v="104"/>
    <x v="1"/>
    <x v="0"/>
    <x v="0"/>
    <n v="151"/>
    <s v="MC 2"/>
  </r>
  <r>
    <x v="0"/>
    <x v="34"/>
    <n v="37"/>
    <d v="2010-09-11T00:00:00"/>
    <x v="104"/>
    <x v="0"/>
    <x v="0"/>
    <x v="0"/>
    <n v="41"/>
    <s v="MC 2"/>
  </r>
  <r>
    <x v="0"/>
    <x v="34"/>
    <n v="38"/>
    <d v="2010-09-12T00:00:00"/>
    <x v="105"/>
    <x v="2"/>
    <x v="0"/>
    <x v="0"/>
    <n v="23"/>
    <s v="MC 5"/>
  </r>
  <r>
    <x v="0"/>
    <x v="34"/>
    <n v="38"/>
    <d v="2010-09-12T00:00:00"/>
    <x v="105"/>
    <x v="3"/>
    <x v="0"/>
    <x v="0"/>
    <n v="7"/>
    <s v="MC 5"/>
  </r>
  <r>
    <x v="0"/>
    <x v="34"/>
    <n v="38"/>
    <d v="2010-09-12T00:00:00"/>
    <x v="105"/>
    <x v="1"/>
    <x v="0"/>
    <x v="0"/>
    <n v="147"/>
    <s v="MC 5"/>
  </r>
  <r>
    <x v="0"/>
    <x v="34"/>
    <n v="38"/>
    <d v="2010-09-12T00:00:00"/>
    <x v="105"/>
    <x v="0"/>
    <x v="0"/>
    <x v="0"/>
    <n v="38"/>
    <s v="MC 5"/>
  </r>
  <r>
    <x v="0"/>
    <x v="34"/>
    <n v="38"/>
    <d v="2010-09-13T00:00:00"/>
    <x v="106"/>
    <x v="2"/>
    <x v="0"/>
    <x v="0"/>
    <n v="27"/>
    <s v="MC 10"/>
  </r>
  <r>
    <x v="0"/>
    <x v="34"/>
    <n v="38"/>
    <d v="2010-09-13T00:00:00"/>
    <x v="106"/>
    <x v="3"/>
    <x v="0"/>
    <x v="0"/>
    <n v="14"/>
    <s v="MC 10"/>
  </r>
  <r>
    <x v="0"/>
    <x v="34"/>
    <n v="38"/>
    <d v="2010-09-13T00:00:00"/>
    <x v="106"/>
    <x v="1"/>
    <x v="0"/>
    <x v="0"/>
    <n v="167"/>
    <s v="MC 10"/>
  </r>
  <r>
    <x v="0"/>
    <x v="34"/>
    <n v="38"/>
    <d v="2010-09-13T00:00:00"/>
    <x v="106"/>
    <x v="0"/>
    <x v="0"/>
    <x v="0"/>
    <n v="42"/>
    <s v="MC 10"/>
  </r>
  <r>
    <x v="0"/>
    <x v="34"/>
    <n v="38"/>
    <d v="2010-09-14T00:00:00"/>
    <x v="107"/>
    <x v="2"/>
    <x v="0"/>
    <x v="0"/>
    <n v="16"/>
    <s v="MC 1, Pulled weir at 1700"/>
  </r>
  <r>
    <x v="0"/>
    <x v="34"/>
    <n v="38"/>
    <d v="2010-09-14T00:00:00"/>
    <x v="107"/>
    <x v="3"/>
    <x v="0"/>
    <x v="0"/>
    <n v="20"/>
    <s v="MC 1, Pulled weir at 1700"/>
  </r>
  <r>
    <x v="0"/>
    <x v="34"/>
    <n v="38"/>
    <d v="2010-09-14T00:00:00"/>
    <x v="107"/>
    <x v="1"/>
    <x v="0"/>
    <x v="0"/>
    <n v="106"/>
    <s v="MC 1, Pulled weir at 1700"/>
  </r>
  <r>
    <x v="0"/>
    <x v="34"/>
    <n v="38"/>
    <d v="2010-09-14T00:00:00"/>
    <x v="107"/>
    <x v="0"/>
    <x v="0"/>
    <x v="0"/>
    <n v="13"/>
    <s v="MC 1, Pulled weir at 1700"/>
  </r>
  <r>
    <x v="0"/>
    <x v="35"/>
    <n v="24"/>
    <d v="2011-06-05T00:00:00"/>
    <x v="6"/>
    <x v="0"/>
    <x v="0"/>
    <x v="0"/>
    <n v="39"/>
    <s v="MC 14"/>
  </r>
  <r>
    <x v="0"/>
    <x v="35"/>
    <n v="24"/>
    <d v="2011-06-06T00:00:00"/>
    <x v="7"/>
    <x v="0"/>
    <x v="0"/>
    <x v="0"/>
    <n v="15"/>
    <s v="MC 3"/>
  </r>
  <r>
    <x v="0"/>
    <x v="35"/>
    <n v="24"/>
    <d v="2011-06-07T00:00:00"/>
    <x v="8"/>
    <x v="0"/>
    <x v="0"/>
    <x v="0"/>
    <n v="27"/>
    <s v="MC 11"/>
  </r>
  <r>
    <x v="0"/>
    <x v="35"/>
    <n v="24"/>
    <d v="2011-06-08T00:00:00"/>
    <x v="9"/>
    <x v="0"/>
    <x v="0"/>
    <x v="0"/>
    <n v="10"/>
    <s v="MC 6"/>
  </r>
  <r>
    <x v="0"/>
    <x v="35"/>
    <n v="24"/>
    <d v="2011-06-09T00:00:00"/>
    <x v="10"/>
    <x v="5"/>
    <x v="0"/>
    <x v="0"/>
    <n v="1"/>
    <s v="MC 7"/>
  </r>
  <r>
    <x v="0"/>
    <x v="35"/>
    <n v="24"/>
    <d v="2011-06-09T00:00:00"/>
    <x v="10"/>
    <x v="0"/>
    <x v="0"/>
    <x v="0"/>
    <n v="22"/>
    <s v="MC 7"/>
  </r>
  <r>
    <x v="0"/>
    <x v="35"/>
    <n v="24"/>
    <d v="2011-06-10T00:00:00"/>
    <x v="11"/>
    <x v="0"/>
    <x v="0"/>
    <x v="0"/>
    <n v="73"/>
    <s v="MC 12"/>
  </r>
  <r>
    <x v="0"/>
    <x v="35"/>
    <n v="24"/>
    <d v="2011-06-11T00:00:00"/>
    <x v="12"/>
    <x v="2"/>
    <x v="0"/>
    <x v="0"/>
    <n v="1"/>
    <s v="MC 1"/>
  </r>
  <r>
    <x v="0"/>
    <x v="35"/>
    <n v="24"/>
    <d v="2011-06-11T00:00:00"/>
    <x v="12"/>
    <x v="0"/>
    <x v="0"/>
    <x v="0"/>
    <n v="30"/>
    <s v="MC 1"/>
  </r>
  <r>
    <x v="0"/>
    <x v="35"/>
    <n v="25"/>
    <d v="2011-06-12T00:00:00"/>
    <x v="13"/>
    <x v="0"/>
    <x v="0"/>
    <x v="0"/>
    <n v="49"/>
    <s v="MC 6"/>
  </r>
  <r>
    <x v="0"/>
    <x v="35"/>
    <n v="25"/>
    <d v="2011-06-13T00:00:00"/>
    <x v="14"/>
    <x v="0"/>
    <x v="0"/>
    <x v="0"/>
    <n v="44"/>
    <s v="MC 22"/>
  </r>
  <r>
    <x v="0"/>
    <x v="35"/>
    <n v="25"/>
    <d v="2011-06-14T00:00:00"/>
    <x v="15"/>
    <x v="0"/>
    <x v="0"/>
    <x v="0"/>
    <n v="145"/>
    <s v="MC 35"/>
  </r>
  <r>
    <x v="0"/>
    <x v="35"/>
    <n v="25"/>
    <d v="2011-06-15T00:00:00"/>
    <x v="16"/>
    <x v="2"/>
    <x v="0"/>
    <x v="0"/>
    <n v="1"/>
    <s v="MC 17"/>
  </r>
  <r>
    <x v="0"/>
    <x v="35"/>
    <n v="25"/>
    <d v="2011-06-15T00:00:00"/>
    <x v="16"/>
    <x v="5"/>
    <x v="0"/>
    <x v="0"/>
    <n v="2"/>
    <s v="MC 17"/>
  </r>
  <r>
    <x v="0"/>
    <x v="35"/>
    <n v="25"/>
    <d v="2011-06-15T00:00:00"/>
    <x v="16"/>
    <x v="0"/>
    <x v="0"/>
    <x v="0"/>
    <n v="96"/>
    <s v="MC 17"/>
  </r>
  <r>
    <x v="0"/>
    <x v="35"/>
    <n v="25"/>
    <d v="2011-06-16T00:00:00"/>
    <x v="17"/>
    <x v="0"/>
    <x v="0"/>
    <x v="0"/>
    <n v="184"/>
    <s v="MC 19"/>
  </r>
  <r>
    <x v="0"/>
    <x v="35"/>
    <n v="25"/>
    <d v="2011-06-17T00:00:00"/>
    <x v="18"/>
    <x v="5"/>
    <x v="0"/>
    <x v="0"/>
    <n v="1"/>
    <s v="MC 43"/>
  </r>
  <r>
    <x v="0"/>
    <x v="35"/>
    <n v="25"/>
    <d v="2011-06-17T00:00:00"/>
    <x v="18"/>
    <x v="0"/>
    <x v="0"/>
    <x v="0"/>
    <n v="276"/>
    <s v="MC 43"/>
  </r>
  <r>
    <x v="0"/>
    <x v="35"/>
    <n v="25"/>
    <d v="2011-06-18T00:00:00"/>
    <x v="19"/>
    <x v="5"/>
    <x v="0"/>
    <x v="0"/>
    <n v="1"/>
    <s v="MC 51"/>
  </r>
  <r>
    <x v="0"/>
    <x v="35"/>
    <n v="25"/>
    <d v="2011-06-18T00:00:00"/>
    <x v="19"/>
    <x v="0"/>
    <x v="0"/>
    <x v="0"/>
    <n v="197"/>
    <s v="MC 51"/>
  </r>
  <r>
    <x v="0"/>
    <x v="35"/>
    <n v="26"/>
    <d v="2011-06-19T00:00:00"/>
    <x v="20"/>
    <x v="5"/>
    <x v="0"/>
    <x v="0"/>
    <n v="5"/>
    <s v="MC 84"/>
  </r>
  <r>
    <x v="0"/>
    <x v="35"/>
    <n v="26"/>
    <d v="2011-06-19T00:00:00"/>
    <x v="20"/>
    <x v="0"/>
    <x v="0"/>
    <x v="0"/>
    <n v="203"/>
    <s v="MC 84"/>
  </r>
  <r>
    <x v="0"/>
    <x v="35"/>
    <n v="26"/>
    <d v="2011-06-20T00:00:00"/>
    <x v="21"/>
    <x v="5"/>
    <x v="0"/>
    <x v="0"/>
    <n v="3"/>
    <s v="MC 66"/>
  </r>
  <r>
    <x v="0"/>
    <x v="35"/>
    <n v="26"/>
    <d v="2011-06-20T00:00:00"/>
    <x v="21"/>
    <x v="0"/>
    <x v="0"/>
    <x v="0"/>
    <n v="260"/>
    <s v="MC 66"/>
  </r>
  <r>
    <x v="0"/>
    <x v="35"/>
    <n v="26"/>
    <d v="2011-06-21T00:00:00"/>
    <x v="22"/>
    <x v="5"/>
    <x v="0"/>
    <x v="0"/>
    <n v="2"/>
    <s v="MC 11"/>
  </r>
  <r>
    <x v="0"/>
    <x v="35"/>
    <n v="26"/>
    <d v="2011-06-21T00:00:00"/>
    <x v="22"/>
    <x v="0"/>
    <x v="0"/>
    <x v="0"/>
    <n v="204"/>
    <s v="MC 11"/>
  </r>
  <r>
    <x v="0"/>
    <x v="35"/>
    <n v="26"/>
    <d v="2011-06-22T00:00:00"/>
    <x v="23"/>
    <x v="5"/>
    <x v="0"/>
    <x v="0"/>
    <n v="1"/>
    <s v="MC 21"/>
  </r>
  <r>
    <x v="0"/>
    <x v="35"/>
    <n v="26"/>
    <d v="2011-06-22T00:00:00"/>
    <x v="23"/>
    <x v="0"/>
    <x v="0"/>
    <x v="0"/>
    <n v="346"/>
    <s v="MC 21"/>
  </r>
  <r>
    <x v="0"/>
    <x v="35"/>
    <n v="26"/>
    <d v="2011-06-23T00:00:00"/>
    <x v="24"/>
    <x v="5"/>
    <x v="0"/>
    <x v="0"/>
    <n v="1"/>
    <s v="MC 8"/>
  </r>
  <r>
    <x v="0"/>
    <x v="35"/>
    <n v="26"/>
    <d v="2011-06-23T00:00:00"/>
    <x v="24"/>
    <x v="0"/>
    <x v="0"/>
    <x v="0"/>
    <n v="123"/>
    <s v="MC 8"/>
  </r>
  <r>
    <x v="0"/>
    <x v="35"/>
    <n v="26"/>
    <d v="2011-06-24T00:00:00"/>
    <x v="25"/>
    <x v="5"/>
    <x v="0"/>
    <x v="0"/>
    <n v="3"/>
    <s v="MC 74"/>
  </r>
  <r>
    <x v="0"/>
    <x v="35"/>
    <n v="26"/>
    <d v="2011-06-24T00:00:00"/>
    <x v="25"/>
    <x v="0"/>
    <x v="0"/>
    <x v="0"/>
    <n v="213"/>
    <s v="MC 74"/>
  </r>
  <r>
    <x v="0"/>
    <x v="35"/>
    <n v="26"/>
    <d v="2011-06-25T00:00:00"/>
    <x v="26"/>
    <x v="5"/>
    <x v="0"/>
    <x v="0"/>
    <n v="1"/>
    <s v="MC 46"/>
  </r>
  <r>
    <x v="0"/>
    <x v="35"/>
    <n v="26"/>
    <d v="2011-06-25T00:00:00"/>
    <x v="26"/>
    <x v="0"/>
    <x v="0"/>
    <x v="0"/>
    <n v="359"/>
    <s v="MC 46"/>
  </r>
  <r>
    <x v="0"/>
    <x v="35"/>
    <n v="27"/>
    <d v="2011-06-26T00:00:00"/>
    <x v="27"/>
    <x v="0"/>
    <x v="0"/>
    <x v="0"/>
    <n v="97"/>
    <s v="MC 23"/>
  </r>
  <r>
    <x v="0"/>
    <x v="35"/>
    <n v="27"/>
    <d v="2011-06-27T00:00:00"/>
    <x v="28"/>
    <x v="5"/>
    <x v="0"/>
    <x v="0"/>
    <n v="2"/>
    <s v="MC 88"/>
  </r>
  <r>
    <x v="0"/>
    <x v="35"/>
    <n v="27"/>
    <d v="2011-06-27T00:00:00"/>
    <x v="28"/>
    <x v="0"/>
    <x v="0"/>
    <x v="0"/>
    <n v="362"/>
    <s v="MC 88"/>
  </r>
  <r>
    <x v="0"/>
    <x v="35"/>
    <n v="27"/>
    <d v="2011-06-28T00:00:00"/>
    <x v="29"/>
    <x v="5"/>
    <x v="0"/>
    <x v="0"/>
    <n v="1"/>
    <s v="MC 54"/>
  </r>
  <r>
    <x v="0"/>
    <x v="35"/>
    <n v="27"/>
    <d v="2011-06-28T00:00:00"/>
    <x v="29"/>
    <x v="0"/>
    <x v="0"/>
    <x v="0"/>
    <n v="176"/>
    <s v="MC 54"/>
  </r>
  <r>
    <x v="0"/>
    <x v="35"/>
    <n v="27"/>
    <d v="2011-06-29T00:00:00"/>
    <x v="30"/>
    <x v="0"/>
    <x v="0"/>
    <x v="0"/>
    <n v="18"/>
    <s v="MC 7"/>
  </r>
  <r>
    <x v="0"/>
    <x v="35"/>
    <n v="27"/>
    <d v="2011-06-30T00:00:00"/>
    <x v="31"/>
    <x v="5"/>
    <x v="0"/>
    <x v="0"/>
    <n v="2"/>
    <s v="MC 7"/>
  </r>
  <r>
    <x v="0"/>
    <x v="35"/>
    <n v="27"/>
    <d v="2011-06-30T00:00:00"/>
    <x v="31"/>
    <x v="0"/>
    <x v="0"/>
    <x v="0"/>
    <n v="66"/>
    <s v="MC 7"/>
  </r>
  <r>
    <x v="0"/>
    <x v="35"/>
    <n v="27"/>
    <d v="2011-07-01T00:00:00"/>
    <x v="32"/>
    <x v="2"/>
    <x v="0"/>
    <x v="0"/>
    <n v="1"/>
    <s v="MC 21"/>
  </r>
  <r>
    <x v="0"/>
    <x v="35"/>
    <n v="27"/>
    <d v="2011-07-01T00:00:00"/>
    <x v="32"/>
    <x v="0"/>
    <x v="0"/>
    <x v="0"/>
    <n v="266"/>
    <s v="MC 21"/>
  </r>
  <r>
    <x v="0"/>
    <x v="35"/>
    <n v="27"/>
    <d v="2011-07-02T00:00:00"/>
    <x v="33"/>
    <x v="5"/>
    <x v="0"/>
    <x v="0"/>
    <n v="1"/>
    <s v="MC 20"/>
  </r>
  <r>
    <x v="0"/>
    <x v="35"/>
    <n v="27"/>
    <d v="2011-07-02T00:00:00"/>
    <x v="33"/>
    <x v="0"/>
    <x v="0"/>
    <x v="0"/>
    <n v="202"/>
    <s v="MC 20"/>
  </r>
  <r>
    <x v="0"/>
    <x v="35"/>
    <n v="28"/>
    <d v="2011-07-03T00:00:00"/>
    <x v="34"/>
    <x v="5"/>
    <x v="0"/>
    <x v="0"/>
    <n v="2"/>
    <s v="MC 39"/>
  </r>
  <r>
    <x v="0"/>
    <x v="35"/>
    <n v="28"/>
    <d v="2011-07-03T00:00:00"/>
    <x v="34"/>
    <x v="1"/>
    <x v="0"/>
    <x v="0"/>
    <n v="1"/>
    <s v="MC 39"/>
  </r>
  <r>
    <x v="0"/>
    <x v="35"/>
    <n v="28"/>
    <d v="2011-07-03T00:00:00"/>
    <x v="34"/>
    <x v="0"/>
    <x v="0"/>
    <x v="0"/>
    <n v="222"/>
    <s v="MC 39"/>
  </r>
  <r>
    <x v="0"/>
    <x v="35"/>
    <n v="28"/>
    <d v="2011-07-04T00:00:00"/>
    <x v="35"/>
    <x v="5"/>
    <x v="0"/>
    <x v="0"/>
    <n v="2"/>
    <s v="MC 187"/>
  </r>
  <r>
    <x v="0"/>
    <x v="35"/>
    <n v="28"/>
    <d v="2011-07-04T00:00:00"/>
    <x v="35"/>
    <x v="1"/>
    <x v="0"/>
    <x v="0"/>
    <n v="4"/>
    <s v="MC 187"/>
  </r>
  <r>
    <x v="0"/>
    <x v="35"/>
    <n v="28"/>
    <d v="2011-07-04T00:00:00"/>
    <x v="35"/>
    <x v="0"/>
    <x v="0"/>
    <x v="0"/>
    <n v="530"/>
    <s v="MC 187"/>
  </r>
  <r>
    <x v="0"/>
    <x v="35"/>
    <n v="28"/>
    <d v="2011-07-05T00:00:00"/>
    <x v="36"/>
    <x v="5"/>
    <x v="0"/>
    <x v="0"/>
    <n v="1"/>
    <s v="MC 38"/>
  </r>
  <r>
    <x v="0"/>
    <x v="35"/>
    <n v="28"/>
    <d v="2011-07-05T00:00:00"/>
    <x v="36"/>
    <x v="1"/>
    <x v="0"/>
    <x v="0"/>
    <n v="13"/>
    <s v="MC 38"/>
  </r>
  <r>
    <x v="0"/>
    <x v="35"/>
    <n v="28"/>
    <d v="2011-07-05T00:00:00"/>
    <x v="36"/>
    <x v="0"/>
    <x v="0"/>
    <x v="0"/>
    <n v="389"/>
    <s v="MC 38"/>
  </r>
  <r>
    <x v="0"/>
    <x v="35"/>
    <n v="28"/>
    <d v="2011-07-06T00:00:00"/>
    <x v="37"/>
    <x v="5"/>
    <x v="0"/>
    <x v="0"/>
    <n v="1"/>
    <s v="MC 13"/>
  </r>
  <r>
    <x v="0"/>
    <x v="35"/>
    <n v="28"/>
    <d v="2011-07-06T00:00:00"/>
    <x v="37"/>
    <x v="1"/>
    <x v="0"/>
    <x v="0"/>
    <n v="6"/>
    <s v="MC 13"/>
  </r>
  <r>
    <x v="0"/>
    <x v="35"/>
    <n v="28"/>
    <d v="2011-07-06T00:00:00"/>
    <x v="37"/>
    <x v="0"/>
    <x v="0"/>
    <x v="0"/>
    <n v="80"/>
    <s v="MC 13"/>
  </r>
  <r>
    <x v="0"/>
    <x v="35"/>
    <n v="28"/>
    <d v="2011-07-07T00:00:00"/>
    <x v="38"/>
    <x v="1"/>
    <x v="0"/>
    <x v="0"/>
    <n v="2"/>
    <s v="MC 17"/>
  </r>
  <r>
    <x v="0"/>
    <x v="35"/>
    <n v="28"/>
    <d v="2011-07-07T00:00:00"/>
    <x v="38"/>
    <x v="0"/>
    <x v="0"/>
    <x v="0"/>
    <n v="165"/>
    <s v="MC 17"/>
  </r>
  <r>
    <x v="0"/>
    <x v="35"/>
    <n v="28"/>
    <d v="2011-07-08T00:00:00"/>
    <x v="39"/>
    <x v="2"/>
    <x v="0"/>
    <x v="0"/>
    <n v="1"/>
    <s v="MC 8"/>
  </r>
  <r>
    <x v="0"/>
    <x v="35"/>
    <n v="28"/>
    <d v="2011-07-08T00:00:00"/>
    <x v="39"/>
    <x v="5"/>
    <x v="0"/>
    <x v="0"/>
    <n v="1"/>
    <s v="MC 8"/>
  </r>
  <r>
    <x v="0"/>
    <x v="35"/>
    <n v="28"/>
    <d v="2011-07-08T00:00:00"/>
    <x v="39"/>
    <x v="1"/>
    <x v="0"/>
    <x v="0"/>
    <n v="11"/>
    <s v="MC 8"/>
  </r>
  <r>
    <x v="0"/>
    <x v="35"/>
    <n v="28"/>
    <d v="2011-07-08T00:00:00"/>
    <x v="39"/>
    <x v="0"/>
    <x v="0"/>
    <x v="0"/>
    <n v="127"/>
    <s v="MC 8"/>
  </r>
  <r>
    <x v="0"/>
    <x v="35"/>
    <n v="28"/>
    <d v="2011-07-09T00:00:00"/>
    <x v="40"/>
    <x v="5"/>
    <x v="0"/>
    <x v="0"/>
    <n v="1"/>
    <s v="MC 6"/>
  </r>
  <r>
    <x v="0"/>
    <x v="35"/>
    <n v="28"/>
    <d v="2011-07-09T00:00:00"/>
    <x v="40"/>
    <x v="1"/>
    <x v="0"/>
    <x v="0"/>
    <n v="12"/>
    <s v="MC 6"/>
  </r>
  <r>
    <x v="0"/>
    <x v="35"/>
    <n v="28"/>
    <d v="2011-07-09T00:00:00"/>
    <x v="40"/>
    <x v="0"/>
    <x v="0"/>
    <x v="0"/>
    <n v="172"/>
    <s v="MC 6"/>
  </r>
  <r>
    <x v="0"/>
    <x v="35"/>
    <n v="29"/>
    <d v="2011-07-10T00:00:00"/>
    <x v="41"/>
    <x v="2"/>
    <x v="0"/>
    <x v="0"/>
    <n v="1"/>
    <s v="MC 98"/>
  </r>
  <r>
    <x v="0"/>
    <x v="35"/>
    <n v="29"/>
    <d v="2011-07-10T00:00:00"/>
    <x v="41"/>
    <x v="5"/>
    <x v="0"/>
    <x v="0"/>
    <n v="1"/>
    <s v="MC 98"/>
  </r>
  <r>
    <x v="0"/>
    <x v="35"/>
    <n v="29"/>
    <d v="2011-07-10T00:00:00"/>
    <x v="41"/>
    <x v="1"/>
    <x v="0"/>
    <x v="0"/>
    <n v="20"/>
    <s v="MC 98"/>
  </r>
  <r>
    <x v="0"/>
    <x v="35"/>
    <n v="29"/>
    <d v="2011-07-10T00:00:00"/>
    <x v="41"/>
    <x v="0"/>
    <x v="0"/>
    <x v="0"/>
    <n v="434"/>
    <s v="MC 98"/>
  </r>
  <r>
    <x v="0"/>
    <x v="35"/>
    <n v="29"/>
    <d v="2011-07-11T00:00:00"/>
    <x v="42"/>
    <x v="1"/>
    <x v="0"/>
    <x v="0"/>
    <n v="15"/>
    <s v="MC 40"/>
  </r>
  <r>
    <x v="0"/>
    <x v="35"/>
    <n v="29"/>
    <d v="2011-07-11T00:00:00"/>
    <x v="42"/>
    <x v="0"/>
    <x v="0"/>
    <x v="0"/>
    <n v="426"/>
    <s v="MC 40"/>
  </r>
  <r>
    <x v="0"/>
    <x v="35"/>
    <n v="29"/>
    <d v="2011-07-12T00:00:00"/>
    <x v="43"/>
    <x v="1"/>
    <x v="0"/>
    <x v="0"/>
    <n v="41"/>
    <s v="MC 38"/>
  </r>
  <r>
    <x v="0"/>
    <x v="35"/>
    <n v="29"/>
    <d v="2011-07-12T00:00:00"/>
    <x v="43"/>
    <x v="0"/>
    <x v="0"/>
    <x v="0"/>
    <n v="844"/>
    <s v="MC 38"/>
  </r>
  <r>
    <x v="0"/>
    <x v="35"/>
    <n v="29"/>
    <d v="2011-07-13T00:00:00"/>
    <x v="44"/>
    <x v="2"/>
    <x v="0"/>
    <x v="0"/>
    <n v="1"/>
    <s v="MC 50"/>
  </r>
  <r>
    <x v="0"/>
    <x v="35"/>
    <n v="29"/>
    <d v="2011-07-13T00:00:00"/>
    <x v="44"/>
    <x v="1"/>
    <x v="0"/>
    <x v="0"/>
    <n v="93"/>
    <s v="MC 50"/>
  </r>
  <r>
    <x v="0"/>
    <x v="35"/>
    <n v="29"/>
    <d v="2011-07-13T00:00:00"/>
    <x v="44"/>
    <x v="0"/>
    <x v="0"/>
    <x v="0"/>
    <n v="1266"/>
    <s v="MC 50"/>
  </r>
  <r>
    <x v="0"/>
    <x v="35"/>
    <n v="29"/>
    <d v="2011-07-14T00:00:00"/>
    <x v="45"/>
    <x v="2"/>
    <x v="0"/>
    <x v="0"/>
    <n v="2"/>
    <s v="MC 126"/>
  </r>
  <r>
    <x v="0"/>
    <x v="35"/>
    <n v="29"/>
    <d v="2011-07-14T00:00:00"/>
    <x v="45"/>
    <x v="1"/>
    <x v="0"/>
    <x v="0"/>
    <n v="149"/>
    <s v="MC 126"/>
  </r>
  <r>
    <x v="0"/>
    <x v="35"/>
    <n v="29"/>
    <d v="2011-07-14T00:00:00"/>
    <x v="45"/>
    <x v="0"/>
    <x v="0"/>
    <x v="0"/>
    <n v="1376"/>
    <s v="MC 126"/>
  </r>
  <r>
    <x v="0"/>
    <x v="35"/>
    <n v="29"/>
    <d v="2011-07-15T00:00:00"/>
    <x v="46"/>
    <x v="2"/>
    <x v="0"/>
    <x v="0"/>
    <n v="1"/>
    <s v="MC 115"/>
  </r>
  <r>
    <x v="0"/>
    <x v="35"/>
    <n v="29"/>
    <d v="2011-07-15T00:00:00"/>
    <x v="46"/>
    <x v="1"/>
    <x v="0"/>
    <x v="0"/>
    <n v="87"/>
    <s v="MC 115"/>
  </r>
  <r>
    <x v="0"/>
    <x v="35"/>
    <n v="29"/>
    <d v="2011-07-15T00:00:00"/>
    <x v="46"/>
    <x v="0"/>
    <x v="0"/>
    <x v="0"/>
    <n v="1020"/>
    <s v="MC 115"/>
  </r>
  <r>
    <x v="0"/>
    <x v="35"/>
    <n v="29"/>
    <d v="2011-07-16T00:00:00"/>
    <x v="47"/>
    <x v="5"/>
    <x v="0"/>
    <x v="0"/>
    <n v="2"/>
    <s v="MC 132"/>
  </r>
  <r>
    <x v="0"/>
    <x v="35"/>
    <n v="29"/>
    <d v="2011-07-16T00:00:00"/>
    <x v="47"/>
    <x v="1"/>
    <x v="0"/>
    <x v="0"/>
    <n v="210"/>
    <s v="MC 132"/>
  </r>
  <r>
    <x v="0"/>
    <x v="35"/>
    <n v="29"/>
    <d v="2011-07-16T00:00:00"/>
    <x v="47"/>
    <x v="0"/>
    <x v="0"/>
    <x v="0"/>
    <n v="1073"/>
    <s v="MC 132"/>
  </r>
  <r>
    <x v="0"/>
    <x v="35"/>
    <n v="30"/>
    <d v="2011-07-17T00:00:00"/>
    <x v="48"/>
    <x v="2"/>
    <x v="0"/>
    <x v="0"/>
    <n v="2"/>
    <s v="MC 158"/>
  </r>
  <r>
    <x v="0"/>
    <x v="35"/>
    <n v="30"/>
    <d v="2011-07-17T00:00:00"/>
    <x v="48"/>
    <x v="1"/>
    <x v="0"/>
    <x v="0"/>
    <n v="101"/>
    <s v="MC 158"/>
  </r>
  <r>
    <x v="0"/>
    <x v="35"/>
    <n v="30"/>
    <d v="2011-07-17T00:00:00"/>
    <x v="48"/>
    <x v="0"/>
    <x v="0"/>
    <x v="0"/>
    <n v="1048"/>
    <s v="MC 158"/>
  </r>
  <r>
    <x v="0"/>
    <x v="35"/>
    <n v="30"/>
    <d v="2011-07-18T00:00:00"/>
    <x v="49"/>
    <x v="4"/>
    <x v="0"/>
    <x v="0"/>
    <n v="1"/>
    <s v="MC 28"/>
  </r>
  <r>
    <x v="0"/>
    <x v="35"/>
    <n v="30"/>
    <d v="2011-07-18T00:00:00"/>
    <x v="49"/>
    <x v="2"/>
    <x v="0"/>
    <x v="0"/>
    <n v="1"/>
    <s v="MC 28"/>
  </r>
  <r>
    <x v="0"/>
    <x v="35"/>
    <n v="30"/>
    <d v="2011-07-18T00:00:00"/>
    <x v="49"/>
    <x v="1"/>
    <x v="0"/>
    <x v="0"/>
    <n v="30"/>
    <s v="MC 28"/>
  </r>
  <r>
    <x v="0"/>
    <x v="35"/>
    <n v="30"/>
    <d v="2011-07-18T00:00:00"/>
    <x v="49"/>
    <x v="0"/>
    <x v="0"/>
    <x v="0"/>
    <n v="1412"/>
    <s v="MC 28"/>
  </r>
  <r>
    <x v="0"/>
    <x v="35"/>
    <n v="30"/>
    <d v="2011-07-19T00:00:00"/>
    <x v="50"/>
    <x v="4"/>
    <x v="0"/>
    <x v="0"/>
    <n v="2"/>
    <s v="MC 152"/>
  </r>
  <r>
    <x v="0"/>
    <x v="35"/>
    <n v="30"/>
    <d v="2011-07-19T00:00:00"/>
    <x v="50"/>
    <x v="2"/>
    <x v="0"/>
    <x v="0"/>
    <n v="2"/>
    <s v="MC 152"/>
  </r>
  <r>
    <x v="0"/>
    <x v="35"/>
    <n v="30"/>
    <d v="2011-07-19T00:00:00"/>
    <x v="50"/>
    <x v="1"/>
    <x v="0"/>
    <x v="0"/>
    <n v="62"/>
    <s v="MC 152"/>
  </r>
  <r>
    <x v="0"/>
    <x v="35"/>
    <n v="30"/>
    <d v="2011-07-19T00:00:00"/>
    <x v="50"/>
    <x v="0"/>
    <x v="0"/>
    <x v="0"/>
    <n v="882"/>
    <s v="MC 152"/>
  </r>
  <r>
    <x v="0"/>
    <x v="35"/>
    <n v="30"/>
    <d v="2011-07-20T00:00:00"/>
    <x v="51"/>
    <x v="4"/>
    <x v="0"/>
    <x v="0"/>
    <n v="1"/>
    <s v="MC 56"/>
  </r>
  <r>
    <x v="0"/>
    <x v="35"/>
    <n v="30"/>
    <d v="2011-07-20T00:00:00"/>
    <x v="51"/>
    <x v="2"/>
    <x v="0"/>
    <x v="0"/>
    <n v="3"/>
    <s v="MC 56"/>
  </r>
  <r>
    <x v="0"/>
    <x v="35"/>
    <n v="30"/>
    <d v="2011-07-20T00:00:00"/>
    <x v="51"/>
    <x v="1"/>
    <x v="0"/>
    <x v="0"/>
    <n v="121"/>
    <s v="MC 56"/>
  </r>
  <r>
    <x v="0"/>
    <x v="35"/>
    <n v="30"/>
    <d v="2011-07-20T00:00:00"/>
    <x v="51"/>
    <x v="0"/>
    <x v="0"/>
    <x v="0"/>
    <n v="1217"/>
    <s v="MC 56"/>
  </r>
  <r>
    <x v="0"/>
    <x v="35"/>
    <n v="30"/>
    <d v="2011-07-21T00:00:00"/>
    <x v="52"/>
    <x v="4"/>
    <x v="0"/>
    <x v="0"/>
    <n v="3"/>
    <s v="MC 20"/>
  </r>
  <r>
    <x v="0"/>
    <x v="35"/>
    <n v="30"/>
    <d v="2011-07-21T00:00:00"/>
    <x v="52"/>
    <x v="1"/>
    <x v="0"/>
    <x v="0"/>
    <n v="141"/>
    <s v="MC 20"/>
  </r>
  <r>
    <x v="0"/>
    <x v="35"/>
    <n v="30"/>
    <d v="2011-07-21T00:00:00"/>
    <x v="52"/>
    <x v="0"/>
    <x v="0"/>
    <x v="0"/>
    <n v="1020"/>
    <s v="MC 20"/>
  </r>
  <r>
    <x v="0"/>
    <x v="35"/>
    <n v="30"/>
    <d v="2011-07-22T00:00:00"/>
    <x v="53"/>
    <x v="4"/>
    <x v="0"/>
    <x v="0"/>
    <n v="1"/>
    <s v="MC 42"/>
  </r>
  <r>
    <x v="0"/>
    <x v="35"/>
    <n v="30"/>
    <d v="2011-07-22T00:00:00"/>
    <x v="53"/>
    <x v="2"/>
    <x v="0"/>
    <x v="0"/>
    <n v="1"/>
    <s v="MC 42"/>
  </r>
  <r>
    <x v="0"/>
    <x v="35"/>
    <n v="30"/>
    <d v="2011-07-22T00:00:00"/>
    <x v="53"/>
    <x v="5"/>
    <x v="0"/>
    <x v="0"/>
    <n v="2"/>
    <s v="MC 42"/>
  </r>
  <r>
    <x v="0"/>
    <x v="35"/>
    <n v="30"/>
    <d v="2011-07-22T00:00:00"/>
    <x v="53"/>
    <x v="1"/>
    <x v="0"/>
    <x v="0"/>
    <n v="136"/>
    <s v="MC 42"/>
  </r>
  <r>
    <x v="0"/>
    <x v="35"/>
    <n v="30"/>
    <d v="2011-07-22T00:00:00"/>
    <x v="53"/>
    <x v="0"/>
    <x v="0"/>
    <x v="0"/>
    <n v="1446"/>
    <s v="MC 42"/>
  </r>
  <r>
    <x v="0"/>
    <x v="35"/>
    <n v="30"/>
    <d v="2011-07-23T00:00:00"/>
    <x v="54"/>
    <x v="2"/>
    <x v="0"/>
    <x v="0"/>
    <n v="1"/>
    <s v="MC 40"/>
  </r>
  <r>
    <x v="0"/>
    <x v="35"/>
    <n v="30"/>
    <d v="2011-07-23T00:00:00"/>
    <x v="54"/>
    <x v="5"/>
    <x v="0"/>
    <x v="0"/>
    <n v="1"/>
    <s v="MC 40"/>
  </r>
  <r>
    <x v="0"/>
    <x v="35"/>
    <n v="30"/>
    <d v="2011-07-23T00:00:00"/>
    <x v="54"/>
    <x v="1"/>
    <x v="0"/>
    <x v="0"/>
    <n v="182"/>
    <s v="MC 40"/>
  </r>
  <r>
    <x v="0"/>
    <x v="35"/>
    <n v="30"/>
    <d v="2011-07-23T00:00:00"/>
    <x v="54"/>
    <x v="0"/>
    <x v="0"/>
    <x v="0"/>
    <n v="1430"/>
    <s v="MC 40"/>
  </r>
  <r>
    <x v="0"/>
    <x v="35"/>
    <n v="31"/>
    <d v="2011-07-24T00:00:00"/>
    <x v="55"/>
    <x v="2"/>
    <x v="0"/>
    <x v="0"/>
    <n v="5"/>
    <s v="MC 52"/>
  </r>
  <r>
    <x v="0"/>
    <x v="35"/>
    <n v="31"/>
    <d v="2011-07-24T00:00:00"/>
    <x v="55"/>
    <x v="1"/>
    <x v="0"/>
    <x v="0"/>
    <n v="83"/>
    <s v="MC 52"/>
  </r>
  <r>
    <x v="0"/>
    <x v="35"/>
    <n v="31"/>
    <d v="2011-07-24T00:00:00"/>
    <x v="55"/>
    <x v="0"/>
    <x v="0"/>
    <x v="0"/>
    <n v="1582"/>
    <s v="MC 52"/>
  </r>
  <r>
    <x v="0"/>
    <x v="35"/>
    <n v="31"/>
    <d v="2011-07-25T00:00:00"/>
    <x v="56"/>
    <x v="2"/>
    <x v="0"/>
    <x v="0"/>
    <n v="2"/>
    <s v="MC 301"/>
  </r>
  <r>
    <x v="0"/>
    <x v="35"/>
    <n v="31"/>
    <d v="2011-07-25T00:00:00"/>
    <x v="56"/>
    <x v="1"/>
    <x v="0"/>
    <x v="0"/>
    <n v="97"/>
    <s v="MC 301"/>
  </r>
  <r>
    <x v="0"/>
    <x v="35"/>
    <n v="31"/>
    <d v="2011-07-25T00:00:00"/>
    <x v="56"/>
    <x v="0"/>
    <x v="0"/>
    <x v="0"/>
    <n v="1731"/>
    <s v="MC 301"/>
  </r>
  <r>
    <x v="0"/>
    <x v="35"/>
    <n v="31"/>
    <d v="2011-07-26T00:00:00"/>
    <x v="57"/>
    <x v="4"/>
    <x v="0"/>
    <x v="0"/>
    <n v="1"/>
    <s v="MC 342"/>
  </r>
  <r>
    <x v="0"/>
    <x v="35"/>
    <n v="31"/>
    <d v="2011-07-26T00:00:00"/>
    <x v="57"/>
    <x v="2"/>
    <x v="0"/>
    <x v="0"/>
    <n v="1"/>
    <s v="MC 342"/>
  </r>
  <r>
    <x v="0"/>
    <x v="35"/>
    <n v="31"/>
    <d v="2011-07-26T00:00:00"/>
    <x v="57"/>
    <x v="1"/>
    <x v="0"/>
    <x v="0"/>
    <n v="122"/>
    <s v="MC 342"/>
  </r>
  <r>
    <x v="0"/>
    <x v="35"/>
    <n v="31"/>
    <d v="2011-07-26T00:00:00"/>
    <x v="57"/>
    <x v="0"/>
    <x v="0"/>
    <x v="0"/>
    <n v="1528"/>
    <s v="MC 342"/>
  </r>
  <r>
    <x v="0"/>
    <x v="35"/>
    <n v="31"/>
    <d v="2011-07-27T00:00:00"/>
    <x v="58"/>
    <x v="4"/>
    <x v="0"/>
    <x v="0"/>
    <n v="3"/>
    <s v="MC 283"/>
  </r>
  <r>
    <x v="0"/>
    <x v="35"/>
    <n v="31"/>
    <d v="2011-07-27T00:00:00"/>
    <x v="58"/>
    <x v="2"/>
    <x v="0"/>
    <x v="0"/>
    <n v="1"/>
    <s v="MC 283"/>
  </r>
  <r>
    <x v="0"/>
    <x v="35"/>
    <n v="31"/>
    <d v="2011-07-27T00:00:00"/>
    <x v="58"/>
    <x v="1"/>
    <x v="0"/>
    <x v="0"/>
    <n v="59"/>
    <s v="MC 283"/>
  </r>
  <r>
    <x v="0"/>
    <x v="35"/>
    <n v="31"/>
    <d v="2011-07-27T00:00:00"/>
    <x v="58"/>
    <x v="0"/>
    <x v="0"/>
    <x v="0"/>
    <n v="1090"/>
    <s v="MC 283"/>
  </r>
  <r>
    <x v="0"/>
    <x v="35"/>
    <n v="31"/>
    <d v="2011-07-28T00:00:00"/>
    <x v="59"/>
    <x v="4"/>
    <x v="0"/>
    <x v="0"/>
    <n v="2"/>
    <s v="MC 225"/>
  </r>
  <r>
    <x v="0"/>
    <x v="35"/>
    <n v="31"/>
    <d v="2011-07-28T00:00:00"/>
    <x v="59"/>
    <x v="2"/>
    <x v="0"/>
    <x v="0"/>
    <n v="3"/>
    <s v="MC 225"/>
  </r>
  <r>
    <x v="0"/>
    <x v="35"/>
    <n v="31"/>
    <d v="2011-07-28T00:00:00"/>
    <x v="59"/>
    <x v="1"/>
    <x v="0"/>
    <x v="0"/>
    <n v="99"/>
    <s v="MC 225"/>
  </r>
  <r>
    <x v="0"/>
    <x v="35"/>
    <n v="31"/>
    <d v="2011-07-28T00:00:00"/>
    <x v="59"/>
    <x v="0"/>
    <x v="0"/>
    <x v="0"/>
    <n v="1030"/>
    <s v="MC 225"/>
  </r>
  <r>
    <x v="0"/>
    <x v="35"/>
    <n v="31"/>
    <d v="2011-07-29T00:00:00"/>
    <x v="60"/>
    <x v="2"/>
    <x v="0"/>
    <x v="0"/>
    <n v="1"/>
    <s v="MC 35"/>
  </r>
  <r>
    <x v="0"/>
    <x v="35"/>
    <n v="31"/>
    <d v="2011-07-29T00:00:00"/>
    <x v="60"/>
    <x v="1"/>
    <x v="0"/>
    <x v="0"/>
    <n v="102"/>
    <s v="MC 35"/>
  </r>
  <r>
    <x v="0"/>
    <x v="35"/>
    <n v="31"/>
    <d v="2011-07-29T00:00:00"/>
    <x v="60"/>
    <x v="0"/>
    <x v="0"/>
    <x v="0"/>
    <n v="529"/>
    <s v="MC 35"/>
  </r>
  <r>
    <x v="0"/>
    <x v="35"/>
    <n v="31"/>
    <d v="2011-07-30T00:00:00"/>
    <x v="61"/>
    <x v="2"/>
    <x v="0"/>
    <x v="0"/>
    <n v="2"/>
    <s v="MC 35"/>
  </r>
  <r>
    <x v="0"/>
    <x v="35"/>
    <n v="31"/>
    <d v="2011-07-30T00:00:00"/>
    <x v="61"/>
    <x v="1"/>
    <x v="0"/>
    <x v="0"/>
    <n v="181"/>
    <s v="MC 35"/>
  </r>
  <r>
    <x v="0"/>
    <x v="35"/>
    <n v="31"/>
    <d v="2011-07-30T00:00:00"/>
    <x v="61"/>
    <x v="0"/>
    <x v="0"/>
    <x v="0"/>
    <n v="1298"/>
    <s v="MC 35"/>
  </r>
  <r>
    <x v="0"/>
    <x v="35"/>
    <n v="32"/>
    <d v="2011-07-31T00:00:00"/>
    <x v="62"/>
    <x v="4"/>
    <x v="0"/>
    <x v="0"/>
    <n v="1"/>
    <s v="MC 36"/>
  </r>
  <r>
    <x v="0"/>
    <x v="35"/>
    <n v="32"/>
    <d v="2011-07-31T00:00:00"/>
    <x v="62"/>
    <x v="2"/>
    <x v="0"/>
    <x v="0"/>
    <n v="3"/>
    <s v="MC 36"/>
  </r>
  <r>
    <x v="0"/>
    <x v="35"/>
    <n v="32"/>
    <d v="2011-07-31T00:00:00"/>
    <x v="62"/>
    <x v="1"/>
    <x v="0"/>
    <x v="0"/>
    <n v="514"/>
    <s v="MC 36"/>
  </r>
  <r>
    <x v="0"/>
    <x v="35"/>
    <n v="32"/>
    <d v="2011-07-31T00:00:00"/>
    <x v="62"/>
    <x v="0"/>
    <x v="0"/>
    <x v="0"/>
    <n v="1932"/>
    <s v="MC 36"/>
  </r>
  <r>
    <x v="0"/>
    <x v="35"/>
    <n v="32"/>
    <d v="2011-08-01T00:00:00"/>
    <x v="63"/>
    <x v="4"/>
    <x v="0"/>
    <x v="0"/>
    <n v="1"/>
    <s v="MC 45"/>
  </r>
  <r>
    <x v="0"/>
    <x v="35"/>
    <n v="32"/>
    <d v="2011-08-01T00:00:00"/>
    <x v="63"/>
    <x v="2"/>
    <x v="0"/>
    <x v="0"/>
    <n v="10"/>
    <s v="MC 45"/>
  </r>
  <r>
    <x v="0"/>
    <x v="35"/>
    <n v="32"/>
    <d v="2011-08-01T00:00:00"/>
    <x v="63"/>
    <x v="1"/>
    <x v="0"/>
    <x v="0"/>
    <n v="148"/>
    <s v="MC 45"/>
  </r>
  <r>
    <x v="0"/>
    <x v="35"/>
    <n v="32"/>
    <d v="2011-08-01T00:00:00"/>
    <x v="63"/>
    <x v="0"/>
    <x v="0"/>
    <x v="0"/>
    <n v="915"/>
    <s v="MC 45"/>
  </r>
  <r>
    <x v="0"/>
    <x v="35"/>
    <n v="32"/>
    <d v="2011-08-02T00:00:00"/>
    <x v="64"/>
    <x v="4"/>
    <x v="0"/>
    <x v="0"/>
    <n v="2"/>
    <s v="MC 275"/>
  </r>
  <r>
    <x v="0"/>
    <x v="35"/>
    <n v="32"/>
    <d v="2011-08-02T00:00:00"/>
    <x v="64"/>
    <x v="2"/>
    <x v="0"/>
    <x v="0"/>
    <n v="4"/>
    <s v="MC 275"/>
  </r>
  <r>
    <x v="0"/>
    <x v="35"/>
    <n v="32"/>
    <d v="2011-08-02T00:00:00"/>
    <x v="64"/>
    <x v="1"/>
    <x v="0"/>
    <x v="0"/>
    <n v="333"/>
    <s v="MC 275"/>
  </r>
  <r>
    <x v="0"/>
    <x v="35"/>
    <n v="32"/>
    <d v="2011-08-02T00:00:00"/>
    <x v="64"/>
    <x v="0"/>
    <x v="0"/>
    <x v="0"/>
    <n v="2841"/>
    <s v="MC 275"/>
  </r>
  <r>
    <x v="0"/>
    <x v="35"/>
    <n v="32"/>
    <d v="2011-08-03T00:00:00"/>
    <x v="65"/>
    <x v="2"/>
    <x v="0"/>
    <x v="0"/>
    <n v="2"/>
    <s v="MC 57"/>
  </r>
  <r>
    <x v="0"/>
    <x v="35"/>
    <n v="32"/>
    <d v="2011-08-03T00:00:00"/>
    <x v="65"/>
    <x v="1"/>
    <x v="0"/>
    <x v="0"/>
    <n v="126"/>
    <s v="MC 57"/>
  </r>
  <r>
    <x v="0"/>
    <x v="35"/>
    <n v="32"/>
    <d v="2011-08-03T00:00:00"/>
    <x v="65"/>
    <x v="0"/>
    <x v="0"/>
    <x v="0"/>
    <n v="1738"/>
    <s v="MC 57"/>
  </r>
  <r>
    <x v="0"/>
    <x v="35"/>
    <n v="32"/>
    <d v="2011-08-04T00:00:00"/>
    <x v="66"/>
    <x v="4"/>
    <x v="0"/>
    <x v="0"/>
    <n v="2"/>
    <s v="MC 22"/>
  </r>
  <r>
    <x v="0"/>
    <x v="35"/>
    <n v="32"/>
    <d v="2011-08-04T00:00:00"/>
    <x v="66"/>
    <x v="1"/>
    <x v="0"/>
    <x v="0"/>
    <n v="120"/>
    <s v="MC 22"/>
  </r>
  <r>
    <x v="0"/>
    <x v="35"/>
    <n v="32"/>
    <d v="2011-08-04T00:00:00"/>
    <x v="66"/>
    <x v="0"/>
    <x v="0"/>
    <x v="0"/>
    <n v="2206"/>
    <s v="MC 22"/>
  </r>
  <r>
    <x v="0"/>
    <x v="35"/>
    <n v="32"/>
    <d v="2011-08-05T00:00:00"/>
    <x v="67"/>
    <x v="4"/>
    <x v="0"/>
    <x v="0"/>
    <n v="1"/>
    <s v="MC 283"/>
  </r>
  <r>
    <x v="0"/>
    <x v="35"/>
    <n v="32"/>
    <d v="2011-08-05T00:00:00"/>
    <x v="67"/>
    <x v="2"/>
    <x v="0"/>
    <x v="0"/>
    <n v="1"/>
    <s v="MC 283"/>
  </r>
  <r>
    <x v="0"/>
    <x v="35"/>
    <n v="32"/>
    <d v="2011-08-05T00:00:00"/>
    <x v="67"/>
    <x v="1"/>
    <x v="0"/>
    <x v="0"/>
    <n v="126"/>
    <s v="MC 283"/>
  </r>
  <r>
    <x v="0"/>
    <x v="35"/>
    <n v="32"/>
    <d v="2011-08-05T00:00:00"/>
    <x v="67"/>
    <x v="0"/>
    <x v="0"/>
    <x v="0"/>
    <n v="1212"/>
    <s v="MC 283"/>
  </r>
  <r>
    <x v="0"/>
    <x v="35"/>
    <n v="32"/>
    <d v="2011-08-06T00:00:00"/>
    <x v="68"/>
    <x v="4"/>
    <x v="0"/>
    <x v="0"/>
    <n v="2"/>
    <m/>
  </r>
  <r>
    <x v="0"/>
    <x v="35"/>
    <n v="32"/>
    <d v="2011-08-06T00:00:00"/>
    <x v="68"/>
    <x v="2"/>
    <x v="0"/>
    <x v="0"/>
    <n v="1"/>
    <m/>
  </r>
  <r>
    <x v="0"/>
    <x v="35"/>
    <n v="32"/>
    <d v="2011-08-06T00:00:00"/>
    <x v="68"/>
    <x v="1"/>
    <x v="0"/>
    <x v="0"/>
    <n v="323"/>
    <m/>
  </r>
  <r>
    <x v="0"/>
    <x v="35"/>
    <n v="32"/>
    <d v="2011-08-06T00:00:00"/>
    <x v="68"/>
    <x v="0"/>
    <x v="0"/>
    <x v="0"/>
    <n v="4733"/>
    <m/>
  </r>
  <r>
    <x v="0"/>
    <x v="35"/>
    <n v="33"/>
    <d v="2011-08-07T00:00:00"/>
    <x v="69"/>
    <x v="4"/>
    <x v="0"/>
    <x v="0"/>
    <n v="3"/>
    <m/>
  </r>
  <r>
    <x v="0"/>
    <x v="35"/>
    <n v="33"/>
    <d v="2011-08-07T00:00:00"/>
    <x v="69"/>
    <x v="1"/>
    <x v="0"/>
    <x v="0"/>
    <n v="402"/>
    <m/>
  </r>
  <r>
    <x v="0"/>
    <x v="35"/>
    <n v="33"/>
    <d v="2011-08-07T00:00:00"/>
    <x v="69"/>
    <x v="0"/>
    <x v="0"/>
    <x v="0"/>
    <n v="2541"/>
    <m/>
  </r>
  <r>
    <x v="0"/>
    <x v="35"/>
    <n v="33"/>
    <d v="2011-08-08T00:00:00"/>
    <x v="70"/>
    <x v="4"/>
    <x v="0"/>
    <x v="0"/>
    <n v="2"/>
    <s v="MC 301"/>
  </r>
  <r>
    <x v="0"/>
    <x v="35"/>
    <n v="33"/>
    <d v="2011-08-08T00:00:00"/>
    <x v="70"/>
    <x v="1"/>
    <x v="0"/>
    <x v="0"/>
    <n v="377"/>
    <s v="MC 301"/>
  </r>
  <r>
    <x v="0"/>
    <x v="35"/>
    <n v="33"/>
    <d v="2011-08-08T00:00:00"/>
    <x v="70"/>
    <x v="0"/>
    <x v="0"/>
    <x v="0"/>
    <n v="1914"/>
    <s v="MC 301"/>
  </r>
  <r>
    <x v="0"/>
    <x v="35"/>
    <n v="33"/>
    <d v="2011-08-09T00:00:00"/>
    <x v="71"/>
    <x v="4"/>
    <x v="0"/>
    <x v="0"/>
    <n v="3"/>
    <s v="MC 1027"/>
  </r>
  <r>
    <x v="0"/>
    <x v="35"/>
    <n v="33"/>
    <d v="2011-08-09T00:00:00"/>
    <x v="71"/>
    <x v="2"/>
    <x v="0"/>
    <x v="0"/>
    <n v="1"/>
    <s v="MC 1027"/>
  </r>
  <r>
    <x v="0"/>
    <x v="35"/>
    <n v="33"/>
    <d v="2011-08-09T00:00:00"/>
    <x v="71"/>
    <x v="1"/>
    <x v="0"/>
    <x v="0"/>
    <n v="1343"/>
    <s v="MC 1027"/>
  </r>
  <r>
    <x v="0"/>
    <x v="35"/>
    <n v="33"/>
    <d v="2011-08-09T00:00:00"/>
    <x v="71"/>
    <x v="0"/>
    <x v="0"/>
    <x v="0"/>
    <n v="2410"/>
    <s v="MC 1027"/>
  </r>
  <r>
    <x v="0"/>
    <x v="35"/>
    <n v="33"/>
    <d v="2011-08-10T00:00:00"/>
    <x v="72"/>
    <x v="1"/>
    <x v="0"/>
    <x v="0"/>
    <n v="1780"/>
    <s v="MC 214"/>
  </r>
  <r>
    <x v="0"/>
    <x v="35"/>
    <n v="33"/>
    <d v="2011-08-10T00:00:00"/>
    <x v="72"/>
    <x v="0"/>
    <x v="0"/>
    <x v="0"/>
    <n v="1585"/>
    <s v="MC 214"/>
  </r>
  <r>
    <x v="0"/>
    <x v="35"/>
    <n v="33"/>
    <d v="2011-08-11T00:00:00"/>
    <x v="73"/>
    <x v="4"/>
    <x v="0"/>
    <x v="0"/>
    <n v="2"/>
    <s v="MC 33"/>
  </r>
  <r>
    <x v="0"/>
    <x v="35"/>
    <n v="33"/>
    <d v="2011-08-11T00:00:00"/>
    <x v="73"/>
    <x v="2"/>
    <x v="0"/>
    <x v="0"/>
    <n v="1"/>
    <s v="MC 33"/>
  </r>
  <r>
    <x v="0"/>
    <x v="35"/>
    <n v="33"/>
    <d v="2011-08-11T00:00:00"/>
    <x v="73"/>
    <x v="1"/>
    <x v="0"/>
    <x v="0"/>
    <n v="948"/>
    <s v="MC 33"/>
  </r>
  <r>
    <x v="0"/>
    <x v="35"/>
    <n v="33"/>
    <d v="2011-08-11T00:00:00"/>
    <x v="73"/>
    <x v="0"/>
    <x v="0"/>
    <x v="0"/>
    <n v="793"/>
    <s v="MC 33"/>
  </r>
  <r>
    <x v="0"/>
    <x v="35"/>
    <n v="33"/>
    <d v="2011-08-12T00:00:00"/>
    <x v="74"/>
    <x v="2"/>
    <x v="0"/>
    <x v="0"/>
    <n v="1"/>
    <s v="MC 61"/>
  </r>
  <r>
    <x v="0"/>
    <x v="35"/>
    <n v="33"/>
    <d v="2011-08-12T00:00:00"/>
    <x v="74"/>
    <x v="5"/>
    <x v="0"/>
    <x v="0"/>
    <n v="7"/>
    <s v="MC 61"/>
  </r>
  <r>
    <x v="0"/>
    <x v="35"/>
    <n v="33"/>
    <d v="2011-08-12T00:00:00"/>
    <x v="74"/>
    <x v="1"/>
    <x v="0"/>
    <x v="0"/>
    <n v="5302"/>
    <s v="MC 61"/>
  </r>
  <r>
    <x v="0"/>
    <x v="35"/>
    <n v="33"/>
    <d v="2011-08-12T00:00:00"/>
    <x v="74"/>
    <x v="0"/>
    <x v="0"/>
    <x v="0"/>
    <n v="2871"/>
    <s v="MC 61"/>
  </r>
  <r>
    <x v="0"/>
    <x v="35"/>
    <n v="33"/>
    <d v="2011-08-13T00:00:00"/>
    <x v="75"/>
    <x v="4"/>
    <x v="0"/>
    <x v="0"/>
    <n v="1"/>
    <s v="MC 76"/>
  </r>
  <r>
    <x v="0"/>
    <x v="35"/>
    <n v="33"/>
    <d v="2011-08-13T00:00:00"/>
    <x v="75"/>
    <x v="2"/>
    <x v="0"/>
    <x v="0"/>
    <n v="1"/>
    <s v="MC 76"/>
  </r>
  <r>
    <x v="0"/>
    <x v="35"/>
    <n v="33"/>
    <d v="2011-08-13T00:00:00"/>
    <x v="75"/>
    <x v="1"/>
    <x v="0"/>
    <x v="0"/>
    <n v="6236"/>
    <s v="MC 76"/>
  </r>
  <r>
    <x v="0"/>
    <x v="35"/>
    <n v="33"/>
    <d v="2011-08-13T00:00:00"/>
    <x v="75"/>
    <x v="0"/>
    <x v="0"/>
    <x v="0"/>
    <n v="1052"/>
    <s v="MC 76"/>
  </r>
  <r>
    <x v="0"/>
    <x v="35"/>
    <n v="34"/>
    <d v="2011-08-14T00:00:00"/>
    <x v="76"/>
    <x v="4"/>
    <x v="0"/>
    <x v="0"/>
    <n v="3"/>
    <s v="MC 45"/>
  </r>
  <r>
    <x v="0"/>
    <x v="35"/>
    <n v="34"/>
    <d v="2011-08-14T00:00:00"/>
    <x v="76"/>
    <x v="1"/>
    <x v="0"/>
    <x v="0"/>
    <n v="7026"/>
    <s v="MC 45"/>
  </r>
  <r>
    <x v="0"/>
    <x v="35"/>
    <n v="34"/>
    <d v="2011-08-14T00:00:00"/>
    <x v="76"/>
    <x v="0"/>
    <x v="0"/>
    <x v="0"/>
    <n v="555"/>
    <s v="MC 45"/>
  </r>
  <r>
    <x v="0"/>
    <x v="35"/>
    <n v="34"/>
    <d v="2011-08-15T00:00:00"/>
    <x v="77"/>
    <x v="4"/>
    <x v="0"/>
    <x v="0"/>
    <n v="2"/>
    <s v="MC 167"/>
  </r>
  <r>
    <x v="0"/>
    <x v="35"/>
    <n v="34"/>
    <d v="2011-08-15T00:00:00"/>
    <x v="77"/>
    <x v="2"/>
    <x v="0"/>
    <x v="0"/>
    <n v="1"/>
    <s v="MC 167"/>
  </r>
  <r>
    <x v="0"/>
    <x v="35"/>
    <n v="34"/>
    <d v="2011-08-15T00:00:00"/>
    <x v="77"/>
    <x v="1"/>
    <x v="0"/>
    <x v="0"/>
    <n v="6574"/>
    <s v="MC 167"/>
  </r>
  <r>
    <x v="0"/>
    <x v="35"/>
    <n v="34"/>
    <d v="2011-08-15T00:00:00"/>
    <x v="77"/>
    <x v="0"/>
    <x v="0"/>
    <x v="0"/>
    <n v="1562"/>
    <s v="MC 167"/>
  </r>
  <r>
    <x v="0"/>
    <x v="35"/>
    <n v="34"/>
    <d v="2011-08-16T00:00:00"/>
    <x v="78"/>
    <x v="4"/>
    <x v="0"/>
    <x v="0"/>
    <n v="1"/>
    <s v="MC 163"/>
  </r>
  <r>
    <x v="0"/>
    <x v="35"/>
    <n v="34"/>
    <d v="2011-08-16T00:00:00"/>
    <x v="78"/>
    <x v="1"/>
    <x v="0"/>
    <x v="0"/>
    <n v="1710"/>
    <s v="MC 163"/>
  </r>
  <r>
    <x v="0"/>
    <x v="35"/>
    <n v="34"/>
    <d v="2011-08-16T00:00:00"/>
    <x v="78"/>
    <x v="0"/>
    <x v="0"/>
    <x v="0"/>
    <n v="649"/>
    <s v="MC 163"/>
  </r>
  <r>
    <x v="0"/>
    <x v="35"/>
    <n v="34"/>
    <d v="2011-08-17T00:00:00"/>
    <x v="79"/>
    <x v="1"/>
    <x v="0"/>
    <x v="0"/>
    <n v="5941"/>
    <s v="MC 97"/>
  </r>
  <r>
    <x v="0"/>
    <x v="35"/>
    <n v="34"/>
    <d v="2011-08-17T00:00:00"/>
    <x v="79"/>
    <x v="0"/>
    <x v="0"/>
    <x v="0"/>
    <n v="551"/>
    <s v="MC 97"/>
  </r>
  <r>
    <x v="0"/>
    <x v="35"/>
    <n v="34"/>
    <d v="2011-08-18T00:00:00"/>
    <x v="80"/>
    <x v="2"/>
    <x v="0"/>
    <x v="0"/>
    <n v="1"/>
    <s v="MC 66"/>
  </r>
  <r>
    <x v="0"/>
    <x v="35"/>
    <n v="34"/>
    <d v="2011-08-18T00:00:00"/>
    <x v="80"/>
    <x v="5"/>
    <x v="0"/>
    <x v="0"/>
    <n v="1"/>
    <s v="MC 66"/>
  </r>
  <r>
    <x v="0"/>
    <x v="35"/>
    <n v="34"/>
    <d v="2011-08-18T00:00:00"/>
    <x v="80"/>
    <x v="1"/>
    <x v="0"/>
    <x v="0"/>
    <n v="4682"/>
    <s v="MC 66"/>
  </r>
  <r>
    <x v="0"/>
    <x v="35"/>
    <n v="34"/>
    <d v="2011-08-18T00:00:00"/>
    <x v="80"/>
    <x v="0"/>
    <x v="0"/>
    <x v="0"/>
    <n v="440"/>
    <s v="MC 66"/>
  </r>
  <r>
    <x v="0"/>
    <x v="35"/>
    <n v="34"/>
    <d v="2011-08-19T00:00:00"/>
    <x v="81"/>
    <x v="1"/>
    <x v="0"/>
    <x v="0"/>
    <n v="1365"/>
    <s v="MC 8"/>
  </r>
  <r>
    <x v="0"/>
    <x v="35"/>
    <n v="34"/>
    <d v="2011-08-19T00:00:00"/>
    <x v="81"/>
    <x v="0"/>
    <x v="0"/>
    <x v="0"/>
    <n v="197"/>
    <s v="MC 8"/>
  </r>
  <r>
    <x v="0"/>
    <x v="35"/>
    <n v="34"/>
    <d v="2011-08-20T00:00:00"/>
    <x v="82"/>
    <x v="4"/>
    <x v="0"/>
    <x v="0"/>
    <n v="1"/>
    <s v="MC 10"/>
  </r>
  <r>
    <x v="0"/>
    <x v="35"/>
    <n v="34"/>
    <d v="2011-08-20T00:00:00"/>
    <x v="82"/>
    <x v="2"/>
    <x v="0"/>
    <x v="0"/>
    <n v="1"/>
    <s v="MC 10"/>
  </r>
  <r>
    <x v="0"/>
    <x v="35"/>
    <n v="34"/>
    <d v="2011-08-20T00:00:00"/>
    <x v="82"/>
    <x v="1"/>
    <x v="0"/>
    <x v="0"/>
    <n v="247"/>
    <s v="MC 10"/>
  </r>
  <r>
    <x v="0"/>
    <x v="35"/>
    <n v="34"/>
    <d v="2011-08-20T00:00:00"/>
    <x v="82"/>
    <x v="0"/>
    <x v="0"/>
    <x v="0"/>
    <n v="560"/>
    <s v="MC 10"/>
  </r>
  <r>
    <x v="0"/>
    <x v="35"/>
    <n v="35"/>
    <d v="2011-08-21T00:00:00"/>
    <x v="83"/>
    <x v="1"/>
    <x v="0"/>
    <x v="0"/>
    <n v="34"/>
    <s v="MC 11"/>
  </r>
  <r>
    <x v="0"/>
    <x v="35"/>
    <n v="35"/>
    <d v="2011-08-21T00:00:00"/>
    <x v="83"/>
    <x v="0"/>
    <x v="0"/>
    <x v="0"/>
    <n v="79"/>
    <s v="MC 11"/>
  </r>
  <r>
    <x v="0"/>
    <x v="35"/>
    <n v="35"/>
    <d v="2011-08-22T00:00:00"/>
    <x v="84"/>
    <x v="4"/>
    <x v="0"/>
    <x v="0"/>
    <n v="1"/>
    <s v="MC 9"/>
  </r>
  <r>
    <x v="0"/>
    <x v="35"/>
    <n v="35"/>
    <d v="2011-08-22T00:00:00"/>
    <x v="84"/>
    <x v="1"/>
    <x v="0"/>
    <x v="0"/>
    <n v="15"/>
    <s v="MC 9"/>
  </r>
  <r>
    <x v="0"/>
    <x v="35"/>
    <n v="35"/>
    <d v="2011-08-22T00:00:00"/>
    <x v="84"/>
    <x v="0"/>
    <x v="0"/>
    <x v="0"/>
    <n v="33"/>
    <s v="MC 9"/>
  </r>
  <r>
    <x v="0"/>
    <x v="35"/>
    <n v="35"/>
    <d v="2011-08-23T00:00:00"/>
    <x v="85"/>
    <x v="1"/>
    <x v="0"/>
    <x v="0"/>
    <n v="27"/>
    <s v="MC 2"/>
  </r>
  <r>
    <x v="0"/>
    <x v="35"/>
    <n v="35"/>
    <d v="2011-08-23T00:00:00"/>
    <x v="85"/>
    <x v="0"/>
    <x v="0"/>
    <x v="0"/>
    <n v="22"/>
    <s v="MC 2"/>
  </r>
  <r>
    <x v="0"/>
    <x v="35"/>
    <n v="35"/>
    <d v="2011-08-24T00:00:00"/>
    <x v="86"/>
    <x v="1"/>
    <x v="0"/>
    <x v="0"/>
    <n v="42"/>
    <s v="MC 14"/>
  </r>
  <r>
    <x v="0"/>
    <x v="35"/>
    <n v="35"/>
    <d v="2011-08-24T00:00:00"/>
    <x v="86"/>
    <x v="0"/>
    <x v="0"/>
    <x v="0"/>
    <n v="53"/>
    <s v="MC 14"/>
  </r>
  <r>
    <x v="0"/>
    <x v="35"/>
    <n v="35"/>
    <d v="2011-08-25T00:00:00"/>
    <x v="87"/>
    <x v="1"/>
    <x v="0"/>
    <x v="0"/>
    <n v="908"/>
    <s v="MC 14"/>
  </r>
  <r>
    <x v="0"/>
    <x v="35"/>
    <n v="35"/>
    <d v="2011-08-25T00:00:00"/>
    <x v="87"/>
    <x v="0"/>
    <x v="0"/>
    <x v="0"/>
    <n v="347"/>
    <s v="MC 14"/>
  </r>
  <r>
    <x v="0"/>
    <x v="35"/>
    <n v="35"/>
    <d v="2011-08-26T00:00:00"/>
    <x v="88"/>
    <x v="2"/>
    <x v="0"/>
    <x v="0"/>
    <n v="2"/>
    <s v="MC 52"/>
  </r>
  <r>
    <x v="0"/>
    <x v="35"/>
    <n v="35"/>
    <d v="2011-08-26T00:00:00"/>
    <x v="88"/>
    <x v="1"/>
    <x v="0"/>
    <x v="0"/>
    <n v="1699"/>
    <s v="MC 52"/>
  </r>
  <r>
    <x v="0"/>
    <x v="35"/>
    <n v="35"/>
    <d v="2011-08-26T00:00:00"/>
    <x v="88"/>
    <x v="0"/>
    <x v="0"/>
    <x v="0"/>
    <n v="390"/>
    <s v="MC 52"/>
  </r>
  <r>
    <x v="0"/>
    <x v="35"/>
    <n v="35"/>
    <d v="2011-08-27T00:00:00"/>
    <x v="89"/>
    <x v="1"/>
    <x v="0"/>
    <x v="0"/>
    <n v="2261"/>
    <s v="MC 77"/>
  </r>
  <r>
    <x v="0"/>
    <x v="35"/>
    <n v="35"/>
    <d v="2011-08-27T00:00:00"/>
    <x v="89"/>
    <x v="0"/>
    <x v="0"/>
    <x v="0"/>
    <n v="436"/>
    <s v="MC 77"/>
  </r>
  <r>
    <x v="0"/>
    <x v="35"/>
    <n v="36"/>
    <d v="2011-08-28T00:00:00"/>
    <x v="90"/>
    <x v="2"/>
    <x v="0"/>
    <x v="0"/>
    <n v="1"/>
    <s v="MC 62"/>
  </r>
  <r>
    <x v="0"/>
    <x v="35"/>
    <n v="36"/>
    <d v="2011-08-28T00:00:00"/>
    <x v="90"/>
    <x v="1"/>
    <x v="0"/>
    <x v="0"/>
    <n v="3127"/>
    <s v="MC 62"/>
  </r>
  <r>
    <x v="0"/>
    <x v="35"/>
    <n v="36"/>
    <d v="2011-08-28T00:00:00"/>
    <x v="90"/>
    <x v="0"/>
    <x v="0"/>
    <x v="0"/>
    <n v="475"/>
    <s v="MC 62"/>
  </r>
  <r>
    <x v="0"/>
    <x v="35"/>
    <n v="36"/>
    <d v="2011-08-29T00:00:00"/>
    <x v="91"/>
    <x v="2"/>
    <x v="0"/>
    <x v="0"/>
    <n v="3"/>
    <s v="MC 42"/>
  </r>
  <r>
    <x v="0"/>
    <x v="35"/>
    <n v="36"/>
    <d v="2011-08-29T00:00:00"/>
    <x v="91"/>
    <x v="1"/>
    <x v="0"/>
    <x v="0"/>
    <n v="5189"/>
    <s v="MC 42"/>
  </r>
  <r>
    <x v="0"/>
    <x v="35"/>
    <n v="36"/>
    <d v="2011-08-29T00:00:00"/>
    <x v="91"/>
    <x v="0"/>
    <x v="0"/>
    <x v="0"/>
    <n v="333"/>
    <s v="MC 42"/>
  </r>
  <r>
    <x v="0"/>
    <x v="35"/>
    <n v="36"/>
    <d v="2011-08-30T00:00:00"/>
    <x v="92"/>
    <x v="2"/>
    <x v="0"/>
    <x v="0"/>
    <n v="3"/>
    <s v="MC 12"/>
  </r>
  <r>
    <x v="0"/>
    <x v="35"/>
    <n v="36"/>
    <d v="2011-08-30T00:00:00"/>
    <x v="92"/>
    <x v="3"/>
    <x v="0"/>
    <x v="0"/>
    <n v="1"/>
    <s v="MC 12"/>
  </r>
  <r>
    <x v="0"/>
    <x v="35"/>
    <n v="36"/>
    <d v="2011-08-30T00:00:00"/>
    <x v="92"/>
    <x v="1"/>
    <x v="0"/>
    <x v="0"/>
    <n v="4235"/>
    <s v="MC 12"/>
  </r>
  <r>
    <x v="0"/>
    <x v="35"/>
    <n v="36"/>
    <d v="2011-08-30T00:00:00"/>
    <x v="92"/>
    <x v="0"/>
    <x v="0"/>
    <x v="0"/>
    <n v="226"/>
    <s v="MC 12"/>
  </r>
  <r>
    <x v="0"/>
    <x v="35"/>
    <n v="36"/>
    <d v="2011-08-31T00:00:00"/>
    <x v="93"/>
    <x v="2"/>
    <x v="0"/>
    <x v="0"/>
    <n v="4"/>
    <s v="MC 15"/>
  </r>
  <r>
    <x v="0"/>
    <x v="35"/>
    <n v="36"/>
    <d v="2011-08-31T00:00:00"/>
    <x v="93"/>
    <x v="1"/>
    <x v="0"/>
    <x v="0"/>
    <n v="2513"/>
    <s v="MC 15"/>
  </r>
  <r>
    <x v="0"/>
    <x v="35"/>
    <n v="36"/>
    <d v="2011-08-31T00:00:00"/>
    <x v="93"/>
    <x v="0"/>
    <x v="0"/>
    <x v="0"/>
    <n v="133"/>
    <s v="MC 15"/>
  </r>
  <r>
    <x v="0"/>
    <x v="35"/>
    <n v="36"/>
    <d v="2011-09-01T00:00:00"/>
    <x v="94"/>
    <x v="2"/>
    <x v="0"/>
    <x v="0"/>
    <n v="6"/>
    <s v="MC 111"/>
  </r>
  <r>
    <x v="0"/>
    <x v="35"/>
    <n v="36"/>
    <d v="2011-09-01T00:00:00"/>
    <x v="94"/>
    <x v="3"/>
    <x v="0"/>
    <x v="0"/>
    <n v="1"/>
    <s v="MC 111"/>
  </r>
  <r>
    <x v="0"/>
    <x v="35"/>
    <n v="36"/>
    <d v="2011-09-01T00:00:00"/>
    <x v="94"/>
    <x v="1"/>
    <x v="0"/>
    <x v="0"/>
    <n v="3093"/>
    <s v="MC 111"/>
  </r>
  <r>
    <x v="0"/>
    <x v="35"/>
    <n v="36"/>
    <d v="2011-09-01T00:00:00"/>
    <x v="94"/>
    <x v="0"/>
    <x v="0"/>
    <x v="0"/>
    <n v="152"/>
    <s v="MC 111"/>
  </r>
  <r>
    <x v="0"/>
    <x v="35"/>
    <n v="36"/>
    <d v="2011-09-02T00:00:00"/>
    <x v="95"/>
    <x v="2"/>
    <x v="0"/>
    <x v="0"/>
    <n v="10"/>
    <s v="MC 16"/>
  </r>
  <r>
    <x v="0"/>
    <x v="35"/>
    <n v="36"/>
    <d v="2011-09-02T00:00:00"/>
    <x v="95"/>
    <x v="3"/>
    <x v="0"/>
    <x v="0"/>
    <n v="3"/>
    <s v="MC 16"/>
  </r>
  <r>
    <x v="0"/>
    <x v="35"/>
    <n v="36"/>
    <d v="2011-09-02T00:00:00"/>
    <x v="95"/>
    <x v="1"/>
    <x v="0"/>
    <x v="0"/>
    <n v="2500"/>
    <s v="MC 16"/>
  </r>
  <r>
    <x v="0"/>
    <x v="35"/>
    <n v="36"/>
    <d v="2011-09-02T00:00:00"/>
    <x v="95"/>
    <x v="0"/>
    <x v="0"/>
    <x v="0"/>
    <n v="175"/>
    <s v="MC 16"/>
  </r>
  <r>
    <x v="0"/>
    <x v="35"/>
    <n v="36"/>
    <d v="2011-09-03T00:00:00"/>
    <x v="96"/>
    <x v="4"/>
    <x v="0"/>
    <x v="0"/>
    <n v="1"/>
    <s v="MC 14"/>
  </r>
  <r>
    <x v="0"/>
    <x v="35"/>
    <n v="36"/>
    <d v="2011-09-03T00:00:00"/>
    <x v="96"/>
    <x v="2"/>
    <x v="0"/>
    <x v="0"/>
    <n v="4"/>
    <s v="MC 14"/>
  </r>
  <r>
    <x v="0"/>
    <x v="35"/>
    <n v="36"/>
    <d v="2011-09-03T00:00:00"/>
    <x v="96"/>
    <x v="3"/>
    <x v="0"/>
    <x v="0"/>
    <n v="4"/>
    <s v="MC 14"/>
  </r>
  <r>
    <x v="0"/>
    <x v="35"/>
    <n v="36"/>
    <d v="2011-09-03T00:00:00"/>
    <x v="96"/>
    <x v="1"/>
    <x v="0"/>
    <x v="0"/>
    <n v="1300"/>
    <s v="MC 14"/>
  </r>
  <r>
    <x v="0"/>
    <x v="35"/>
    <n v="36"/>
    <d v="2011-09-03T00:00:00"/>
    <x v="96"/>
    <x v="0"/>
    <x v="0"/>
    <x v="0"/>
    <n v="164"/>
    <s v="MC 14"/>
  </r>
  <r>
    <x v="0"/>
    <x v="35"/>
    <n v="37"/>
    <d v="2011-09-04T00:00:00"/>
    <x v="97"/>
    <x v="2"/>
    <x v="0"/>
    <x v="0"/>
    <n v="6"/>
    <s v="MC 10"/>
  </r>
  <r>
    <x v="0"/>
    <x v="35"/>
    <n v="37"/>
    <d v="2011-09-04T00:00:00"/>
    <x v="97"/>
    <x v="3"/>
    <x v="0"/>
    <x v="0"/>
    <n v="5"/>
    <s v="MC 10"/>
  </r>
  <r>
    <x v="0"/>
    <x v="35"/>
    <n v="37"/>
    <d v="2011-09-04T00:00:00"/>
    <x v="97"/>
    <x v="1"/>
    <x v="0"/>
    <x v="0"/>
    <n v="888"/>
    <s v="MC 10"/>
  </r>
  <r>
    <x v="0"/>
    <x v="35"/>
    <n v="37"/>
    <d v="2011-09-04T00:00:00"/>
    <x v="97"/>
    <x v="0"/>
    <x v="0"/>
    <x v="0"/>
    <n v="106"/>
    <s v="MC 10"/>
  </r>
  <r>
    <x v="0"/>
    <x v="35"/>
    <n v="37"/>
    <d v="2011-09-05T00:00:00"/>
    <x v="98"/>
    <x v="2"/>
    <x v="0"/>
    <x v="0"/>
    <n v="17"/>
    <s v="MC 15"/>
  </r>
  <r>
    <x v="0"/>
    <x v="35"/>
    <n v="37"/>
    <d v="2011-09-05T00:00:00"/>
    <x v="98"/>
    <x v="3"/>
    <x v="0"/>
    <x v="0"/>
    <n v="4"/>
    <s v="MC 15"/>
  </r>
  <r>
    <x v="0"/>
    <x v="35"/>
    <n v="37"/>
    <d v="2011-09-05T00:00:00"/>
    <x v="98"/>
    <x v="1"/>
    <x v="0"/>
    <x v="0"/>
    <n v="610"/>
    <s v="MC 15"/>
  </r>
  <r>
    <x v="0"/>
    <x v="35"/>
    <n v="37"/>
    <d v="2011-09-05T00:00:00"/>
    <x v="98"/>
    <x v="0"/>
    <x v="0"/>
    <x v="0"/>
    <n v="65"/>
    <s v="MC 15"/>
  </r>
  <r>
    <x v="0"/>
    <x v="36"/>
    <n v="23"/>
    <d v="2012-06-03T00:00:00"/>
    <x v="4"/>
    <x v="0"/>
    <x v="0"/>
    <x v="0"/>
    <n v="3"/>
    <m/>
  </r>
  <r>
    <x v="0"/>
    <x v="36"/>
    <n v="23"/>
    <d v="2012-06-04T00:00:00"/>
    <x v="5"/>
    <x v="5"/>
    <x v="0"/>
    <x v="0"/>
    <n v="1"/>
    <m/>
  </r>
  <r>
    <x v="0"/>
    <x v="36"/>
    <n v="23"/>
    <d v="2012-06-04T00:00:00"/>
    <x v="5"/>
    <x v="0"/>
    <x v="0"/>
    <x v="0"/>
    <n v="41"/>
    <m/>
  </r>
  <r>
    <x v="0"/>
    <x v="36"/>
    <n v="23"/>
    <d v="2012-06-05T00:00:00"/>
    <x v="6"/>
    <x v="0"/>
    <x v="0"/>
    <x v="0"/>
    <n v="209"/>
    <m/>
  </r>
  <r>
    <x v="0"/>
    <x v="36"/>
    <n v="23"/>
    <d v="2012-06-06T00:00:00"/>
    <x v="7"/>
    <x v="0"/>
    <x v="0"/>
    <x v="0"/>
    <n v="1396"/>
    <s v="morning count 570"/>
  </r>
  <r>
    <x v="0"/>
    <x v="36"/>
    <n v="23"/>
    <d v="2012-06-07T00:00:00"/>
    <x v="8"/>
    <x v="0"/>
    <x v="0"/>
    <x v="0"/>
    <n v="909"/>
    <s v="mc 340"/>
  </r>
  <r>
    <x v="0"/>
    <x v="36"/>
    <n v="23"/>
    <d v="2012-06-08T00:00:00"/>
    <x v="9"/>
    <x v="5"/>
    <x v="0"/>
    <x v="0"/>
    <n v="1"/>
    <s v="mc 105"/>
  </r>
  <r>
    <x v="0"/>
    <x v="36"/>
    <n v="23"/>
    <d v="2012-06-08T00:00:00"/>
    <x v="9"/>
    <x v="0"/>
    <x v="0"/>
    <x v="0"/>
    <n v="161"/>
    <s v="mc 105"/>
  </r>
  <r>
    <x v="0"/>
    <x v="36"/>
    <n v="23"/>
    <d v="2012-06-09T00:00:00"/>
    <x v="10"/>
    <x v="0"/>
    <x v="0"/>
    <x v="0"/>
    <n v="294"/>
    <s v="mc 30"/>
  </r>
  <r>
    <x v="0"/>
    <x v="36"/>
    <n v="24"/>
    <d v="2012-06-10T00:00:00"/>
    <x v="11"/>
    <x v="0"/>
    <x v="0"/>
    <x v="0"/>
    <n v="496"/>
    <n v="62"/>
  </r>
  <r>
    <x v="0"/>
    <x v="36"/>
    <n v="24"/>
    <d v="2012-06-11T00:00:00"/>
    <x v="12"/>
    <x v="0"/>
    <x v="0"/>
    <x v="0"/>
    <n v="242"/>
    <n v="99"/>
  </r>
  <r>
    <x v="0"/>
    <x v="36"/>
    <n v="24"/>
    <d v="2012-06-12T00:00:00"/>
    <x v="13"/>
    <x v="5"/>
    <x v="0"/>
    <x v="0"/>
    <n v="2"/>
    <n v="39"/>
  </r>
  <r>
    <x v="0"/>
    <x v="36"/>
    <n v="24"/>
    <d v="2012-06-12T00:00:00"/>
    <x v="13"/>
    <x v="0"/>
    <x v="0"/>
    <x v="0"/>
    <n v="167"/>
    <n v="39"/>
  </r>
  <r>
    <x v="0"/>
    <x v="36"/>
    <n v="24"/>
    <d v="2012-06-13T00:00:00"/>
    <x v="14"/>
    <x v="0"/>
    <x v="0"/>
    <x v="0"/>
    <n v="23"/>
    <n v="6"/>
  </r>
  <r>
    <x v="0"/>
    <x v="36"/>
    <n v="24"/>
    <d v="2012-06-14T00:00:00"/>
    <x v="15"/>
    <x v="5"/>
    <x v="0"/>
    <x v="0"/>
    <n v="2"/>
    <n v="13"/>
  </r>
  <r>
    <x v="0"/>
    <x v="36"/>
    <n v="24"/>
    <d v="2012-06-14T00:00:00"/>
    <x v="15"/>
    <x v="0"/>
    <x v="0"/>
    <x v="0"/>
    <n v="17"/>
    <n v="13"/>
  </r>
  <r>
    <x v="0"/>
    <x v="36"/>
    <n v="24"/>
    <d v="2012-06-15T00:00:00"/>
    <x v="16"/>
    <x v="5"/>
    <x v="0"/>
    <x v="0"/>
    <n v="2"/>
    <n v="1"/>
  </r>
  <r>
    <x v="0"/>
    <x v="36"/>
    <n v="24"/>
    <d v="2012-06-15T00:00:00"/>
    <x v="16"/>
    <x v="0"/>
    <x v="0"/>
    <x v="0"/>
    <n v="2"/>
    <n v="1"/>
  </r>
  <r>
    <x v="0"/>
    <x v="36"/>
    <n v="24"/>
    <d v="2012-06-16T00:00:00"/>
    <x v="17"/>
    <x v="0"/>
    <x v="0"/>
    <x v="0"/>
    <n v="85"/>
    <n v="1"/>
  </r>
  <r>
    <x v="0"/>
    <x v="36"/>
    <n v="25"/>
    <d v="2012-06-17T00:00:00"/>
    <x v="18"/>
    <x v="0"/>
    <x v="0"/>
    <x v="0"/>
    <n v="120"/>
    <n v="70"/>
  </r>
  <r>
    <x v="0"/>
    <x v="36"/>
    <n v="25"/>
    <d v="2012-06-18T00:00:00"/>
    <x v="19"/>
    <x v="5"/>
    <x v="0"/>
    <x v="0"/>
    <n v="2"/>
    <n v="143"/>
  </r>
  <r>
    <x v="0"/>
    <x v="36"/>
    <n v="25"/>
    <d v="2012-06-18T00:00:00"/>
    <x v="19"/>
    <x v="0"/>
    <x v="0"/>
    <x v="0"/>
    <n v="202"/>
    <n v="143"/>
  </r>
  <r>
    <x v="0"/>
    <x v="36"/>
    <n v="25"/>
    <d v="2012-06-19T00:00:00"/>
    <x v="20"/>
    <x v="0"/>
    <x v="0"/>
    <x v="0"/>
    <n v="4571"/>
    <n v="607"/>
  </r>
  <r>
    <x v="0"/>
    <x v="36"/>
    <n v="25"/>
    <d v="2012-06-20T00:00:00"/>
    <x v="21"/>
    <x v="5"/>
    <x v="0"/>
    <x v="0"/>
    <n v="1"/>
    <n v="1045"/>
  </r>
  <r>
    <x v="0"/>
    <x v="36"/>
    <n v="25"/>
    <d v="2012-06-20T00:00:00"/>
    <x v="21"/>
    <x v="0"/>
    <x v="0"/>
    <x v="0"/>
    <n v="2612"/>
    <n v="1045"/>
  </r>
  <r>
    <x v="0"/>
    <x v="36"/>
    <n v="25"/>
    <d v="2012-06-21T00:00:00"/>
    <x v="22"/>
    <x v="0"/>
    <x v="0"/>
    <x v="0"/>
    <n v="1188"/>
    <n v="260"/>
  </r>
  <r>
    <x v="0"/>
    <x v="36"/>
    <n v="25"/>
    <d v="2012-06-22T00:00:00"/>
    <x v="23"/>
    <x v="0"/>
    <x v="0"/>
    <x v="0"/>
    <n v="1755"/>
    <n v="138"/>
  </r>
  <r>
    <x v="0"/>
    <x v="36"/>
    <n v="25"/>
    <d v="2012-06-23T00:00:00"/>
    <x v="24"/>
    <x v="0"/>
    <x v="1"/>
    <x v="0"/>
    <n v="1257"/>
    <s v="pulled weir, high water; Calculated value - Heinl 1-6-2014"/>
  </r>
  <r>
    <x v="0"/>
    <x v="36"/>
    <n v="26"/>
    <d v="2012-06-24T00:00:00"/>
    <x v="25"/>
    <x v="0"/>
    <x v="1"/>
    <x v="0"/>
    <n v="1043"/>
    <s v="pulled weir, high water; Calculated value - Heinl 1-6-2014"/>
  </r>
  <r>
    <x v="0"/>
    <x v="36"/>
    <n v="26"/>
    <d v="2012-06-25T00:00:00"/>
    <x v="26"/>
    <x v="0"/>
    <x v="1"/>
    <x v="0"/>
    <n v="828"/>
    <s v="pulled weir, high water; Calculated value - Heinl 1-6-2014"/>
  </r>
  <r>
    <x v="0"/>
    <x v="36"/>
    <n v="26"/>
    <d v="2012-06-26T00:00:00"/>
    <x v="27"/>
    <x v="0"/>
    <x v="1"/>
    <x v="0"/>
    <n v="614"/>
    <s v="pulled weir, high water; Calculated value - Heinl 1-6-2014"/>
  </r>
  <r>
    <x v="0"/>
    <x v="36"/>
    <n v="26"/>
    <d v="2012-06-27T00:00:00"/>
    <x v="28"/>
    <x v="0"/>
    <x v="1"/>
    <x v="0"/>
    <n v="399"/>
    <s v="fish tight at 2130; Calculated value - Heinl 1-6-2014"/>
  </r>
  <r>
    <x v="0"/>
    <x v="36"/>
    <n v="26"/>
    <d v="2012-06-28T00:00:00"/>
    <x v="29"/>
    <x v="5"/>
    <x v="0"/>
    <x v="0"/>
    <n v="2"/>
    <n v="40"/>
  </r>
  <r>
    <x v="0"/>
    <x v="36"/>
    <n v="26"/>
    <d v="2012-06-28T00:00:00"/>
    <x v="29"/>
    <x v="0"/>
    <x v="0"/>
    <x v="0"/>
    <n v="200"/>
    <n v="40"/>
  </r>
  <r>
    <x v="0"/>
    <x v="36"/>
    <n v="26"/>
    <d v="2012-06-29T00:00:00"/>
    <x v="30"/>
    <x v="5"/>
    <x v="0"/>
    <x v="0"/>
    <n v="1"/>
    <n v="17"/>
  </r>
  <r>
    <x v="0"/>
    <x v="36"/>
    <n v="26"/>
    <d v="2012-06-29T00:00:00"/>
    <x v="30"/>
    <x v="0"/>
    <x v="0"/>
    <x v="0"/>
    <n v="170"/>
    <n v="17"/>
  </r>
  <r>
    <x v="0"/>
    <x v="36"/>
    <n v="26"/>
    <d v="2012-06-30T00:00:00"/>
    <x v="31"/>
    <x v="5"/>
    <x v="0"/>
    <x v="0"/>
    <n v="2"/>
    <n v="42"/>
  </r>
  <r>
    <x v="0"/>
    <x v="36"/>
    <n v="26"/>
    <d v="2012-06-30T00:00:00"/>
    <x v="31"/>
    <x v="0"/>
    <x v="0"/>
    <x v="0"/>
    <n v="123"/>
    <n v="42"/>
  </r>
  <r>
    <x v="0"/>
    <x v="36"/>
    <n v="27"/>
    <d v="2012-07-01T00:00:00"/>
    <x v="32"/>
    <x v="0"/>
    <x v="0"/>
    <x v="0"/>
    <n v="76"/>
    <n v="7"/>
  </r>
  <r>
    <x v="0"/>
    <x v="36"/>
    <n v="27"/>
    <d v="2012-07-02T00:00:00"/>
    <x v="33"/>
    <x v="0"/>
    <x v="0"/>
    <x v="0"/>
    <n v="224"/>
    <n v="25"/>
  </r>
  <r>
    <x v="0"/>
    <x v="36"/>
    <n v="27"/>
    <d v="2012-07-03T00:00:00"/>
    <x v="34"/>
    <x v="0"/>
    <x v="0"/>
    <x v="0"/>
    <n v="301"/>
    <n v="10"/>
  </r>
  <r>
    <x v="0"/>
    <x v="36"/>
    <n v="27"/>
    <d v="2012-07-04T00:00:00"/>
    <x v="35"/>
    <x v="4"/>
    <x v="0"/>
    <x v="0"/>
    <n v="1"/>
    <n v="4"/>
  </r>
  <r>
    <x v="0"/>
    <x v="36"/>
    <n v="27"/>
    <d v="2012-07-04T00:00:00"/>
    <x v="35"/>
    <x v="5"/>
    <x v="0"/>
    <x v="0"/>
    <n v="2"/>
    <n v="4"/>
  </r>
  <r>
    <x v="0"/>
    <x v="36"/>
    <n v="27"/>
    <d v="2012-07-04T00:00:00"/>
    <x v="35"/>
    <x v="0"/>
    <x v="0"/>
    <x v="0"/>
    <n v="259"/>
    <n v="4"/>
  </r>
  <r>
    <x v="0"/>
    <x v="36"/>
    <n v="27"/>
    <d v="2012-07-05T00:00:00"/>
    <x v="36"/>
    <x v="2"/>
    <x v="0"/>
    <x v="0"/>
    <n v="1"/>
    <n v="74"/>
  </r>
  <r>
    <x v="0"/>
    <x v="36"/>
    <n v="27"/>
    <d v="2012-07-05T00:00:00"/>
    <x v="36"/>
    <x v="5"/>
    <x v="0"/>
    <x v="0"/>
    <n v="3"/>
    <n v="74"/>
  </r>
  <r>
    <x v="0"/>
    <x v="36"/>
    <n v="27"/>
    <d v="2012-07-05T00:00:00"/>
    <x v="36"/>
    <x v="1"/>
    <x v="0"/>
    <x v="0"/>
    <n v="7"/>
    <n v="74"/>
  </r>
  <r>
    <x v="0"/>
    <x v="36"/>
    <n v="27"/>
    <d v="2012-07-05T00:00:00"/>
    <x v="36"/>
    <x v="0"/>
    <x v="0"/>
    <x v="0"/>
    <n v="1456"/>
    <n v="74"/>
  </r>
  <r>
    <x v="0"/>
    <x v="36"/>
    <n v="27"/>
    <d v="2012-07-06T00:00:00"/>
    <x v="37"/>
    <x v="5"/>
    <x v="0"/>
    <x v="0"/>
    <n v="4"/>
    <n v="300"/>
  </r>
  <r>
    <x v="0"/>
    <x v="36"/>
    <n v="27"/>
    <d v="2012-07-06T00:00:00"/>
    <x v="37"/>
    <x v="1"/>
    <x v="0"/>
    <x v="0"/>
    <n v="12"/>
    <n v="300"/>
  </r>
  <r>
    <x v="0"/>
    <x v="36"/>
    <n v="27"/>
    <d v="2012-07-06T00:00:00"/>
    <x v="37"/>
    <x v="0"/>
    <x v="0"/>
    <x v="0"/>
    <n v="1920"/>
    <n v="300"/>
  </r>
  <r>
    <x v="0"/>
    <x v="36"/>
    <n v="27"/>
    <d v="2012-07-07T00:00:00"/>
    <x v="38"/>
    <x v="4"/>
    <x v="0"/>
    <x v="0"/>
    <n v="4"/>
    <n v="400"/>
  </r>
  <r>
    <x v="0"/>
    <x v="36"/>
    <n v="27"/>
    <d v="2012-07-07T00:00:00"/>
    <x v="38"/>
    <x v="5"/>
    <x v="0"/>
    <x v="0"/>
    <n v="1"/>
    <n v="400"/>
  </r>
  <r>
    <x v="0"/>
    <x v="36"/>
    <n v="27"/>
    <d v="2012-07-07T00:00:00"/>
    <x v="38"/>
    <x v="1"/>
    <x v="0"/>
    <x v="0"/>
    <n v="8"/>
    <n v="400"/>
  </r>
  <r>
    <x v="0"/>
    <x v="36"/>
    <n v="27"/>
    <d v="2012-07-07T00:00:00"/>
    <x v="38"/>
    <x v="0"/>
    <x v="0"/>
    <x v="0"/>
    <n v="2468"/>
    <n v="400"/>
  </r>
  <r>
    <x v="0"/>
    <x v="36"/>
    <n v="28"/>
    <d v="2012-07-08T00:00:00"/>
    <x v="39"/>
    <x v="1"/>
    <x v="0"/>
    <x v="0"/>
    <n v="3"/>
    <n v="68"/>
  </r>
  <r>
    <x v="0"/>
    <x v="36"/>
    <n v="28"/>
    <d v="2012-07-08T00:00:00"/>
    <x v="39"/>
    <x v="0"/>
    <x v="0"/>
    <x v="0"/>
    <n v="455"/>
    <n v="68"/>
  </r>
  <r>
    <x v="0"/>
    <x v="36"/>
    <n v="28"/>
    <d v="2012-07-09T00:00:00"/>
    <x v="40"/>
    <x v="4"/>
    <x v="0"/>
    <x v="0"/>
    <n v="1"/>
    <n v="77"/>
  </r>
  <r>
    <x v="0"/>
    <x v="36"/>
    <n v="28"/>
    <d v="2012-07-09T00:00:00"/>
    <x v="40"/>
    <x v="2"/>
    <x v="0"/>
    <x v="0"/>
    <n v="1"/>
    <n v="77"/>
  </r>
  <r>
    <x v="0"/>
    <x v="36"/>
    <n v="28"/>
    <d v="2012-07-09T00:00:00"/>
    <x v="40"/>
    <x v="5"/>
    <x v="0"/>
    <x v="0"/>
    <n v="1"/>
    <n v="77"/>
  </r>
  <r>
    <x v="0"/>
    <x v="36"/>
    <n v="28"/>
    <d v="2012-07-09T00:00:00"/>
    <x v="40"/>
    <x v="1"/>
    <x v="0"/>
    <x v="0"/>
    <n v="21"/>
    <n v="77"/>
  </r>
  <r>
    <x v="0"/>
    <x v="36"/>
    <n v="28"/>
    <d v="2012-07-09T00:00:00"/>
    <x v="40"/>
    <x v="0"/>
    <x v="0"/>
    <x v="0"/>
    <n v="923"/>
    <n v="77"/>
  </r>
  <r>
    <x v="0"/>
    <x v="36"/>
    <n v="28"/>
    <d v="2012-07-10T00:00:00"/>
    <x v="41"/>
    <x v="4"/>
    <x v="0"/>
    <x v="0"/>
    <n v="1"/>
    <n v="147"/>
  </r>
  <r>
    <x v="0"/>
    <x v="36"/>
    <n v="28"/>
    <d v="2012-07-10T00:00:00"/>
    <x v="41"/>
    <x v="5"/>
    <x v="0"/>
    <x v="0"/>
    <n v="3"/>
    <n v="147"/>
  </r>
  <r>
    <x v="0"/>
    <x v="36"/>
    <n v="28"/>
    <d v="2012-07-10T00:00:00"/>
    <x v="41"/>
    <x v="1"/>
    <x v="0"/>
    <x v="0"/>
    <n v="4"/>
    <n v="147"/>
  </r>
  <r>
    <x v="0"/>
    <x v="36"/>
    <n v="28"/>
    <d v="2012-07-10T00:00:00"/>
    <x v="41"/>
    <x v="0"/>
    <x v="0"/>
    <x v="0"/>
    <n v="626"/>
    <n v="147"/>
  </r>
  <r>
    <x v="0"/>
    <x v="36"/>
    <n v="28"/>
    <d v="2012-07-11T00:00:00"/>
    <x v="42"/>
    <x v="4"/>
    <x v="0"/>
    <x v="0"/>
    <n v="4"/>
    <n v="175"/>
  </r>
  <r>
    <x v="0"/>
    <x v="36"/>
    <n v="28"/>
    <d v="2012-07-11T00:00:00"/>
    <x v="42"/>
    <x v="2"/>
    <x v="0"/>
    <x v="0"/>
    <n v="1"/>
    <n v="175"/>
  </r>
  <r>
    <x v="0"/>
    <x v="36"/>
    <n v="28"/>
    <d v="2012-07-11T00:00:00"/>
    <x v="42"/>
    <x v="1"/>
    <x v="0"/>
    <x v="0"/>
    <n v="4"/>
    <n v="175"/>
  </r>
  <r>
    <x v="0"/>
    <x v="36"/>
    <n v="28"/>
    <d v="2012-07-11T00:00:00"/>
    <x v="42"/>
    <x v="0"/>
    <x v="0"/>
    <x v="0"/>
    <n v="801"/>
    <n v="175"/>
  </r>
  <r>
    <x v="0"/>
    <x v="36"/>
    <n v="28"/>
    <d v="2012-07-12T00:00:00"/>
    <x v="43"/>
    <x v="2"/>
    <x v="0"/>
    <x v="0"/>
    <n v="1"/>
    <n v="231"/>
  </r>
  <r>
    <x v="0"/>
    <x v="36"/>
    <n v="28"/>
    <d v="2012-07-12T00:00:00"/>
    <x v="43"/>
    <x v="5"/>
    <x v="0"/>
    <x v="0"/>
    <n v="5"/>
    <n v="231"/>
  </r>
  <r>
    <x v="0"/>
    <x v="36"/>
    <n v="28"/>
    <d v="2012-07-12T00:00:00"/>
    <x v="43"/>
    <x v="1"/>
    <x v="0"/>
    <x v="0"/>
    <n v="2"/>
    <n v="231"/>
  </r>
  <r>
    <x v="0"/>
    <x v="36"/>
    <n v="28"/>
    <d v="2012-07-12T00:00:00"/>
    <x v="43"/>
    <x v="0"/>
    <x v="0"/>
    <x v="0"/>
    <n v="667"/>
    <n v="231"/>
  </r>
  <r>
    <x v="0"/>
    <x v="36"/>
    <n v="28"/>
    <d v="2012-07-13T00:00:00"/>
    <x v="44"/>
    <x v="2"/>
    <x v="0"/>
    <x v="0"/>
    <n v="3"/>
    <n v="205"/>
  </r>
  <r>
    <x v="0"/>
    <x v="36"/>
    <n v="28"/>
    <d v="2012-07-13T00:00:00"/>
    <x v="44"/>
    <x v="5"/>
    <x v="0"/>
    <x v="0"/>
    <n v="2"/>
    <n v="205"/>
  </r>
  <r>
    <x v="0"/>
    <x v="36"/>
    <n v="28"/>
    <d v="2012-07-13T00:00:00"/>
    <x v="44"/>
    <x v="1"/>
    <x v="0"/>
    <x v="0"/>
    <n v="18"/>
    <n v="205"/>
  </r>
  <r>
    <x v="0"/>
    <x v="36"/>
    <n v="28"/>
    <d v="2012-07-13T00:00:00"/>
    <x v="44"/>
    <x v="0"/>
    <x v="0"/>
    <x v="0"/>
    <n v="2512"/>
    <n v="205"/>
  </r>
  <r>
    <x v="0"/>
    <x v="36"/>
    <n v="28"/>
    <d v="2012-07-14T00:00:00"/>
    <x v="45"/>
    <x v="4"/>
    <x v="0"/>
    <x v="0"/>
    <n v="1"/>
    <n v="1026"/>
  </r>
  <r>
    <x v="0"/>
    <x v="36"/>
    <n v="28"/>
    <d v="2012-07-14T00:00:00"/>
    <x v="45"/>
    <x v="2"/>
    <x v="0"/>
    <x v="0"/>
    <n v="1"/>
    <n v="1026"/>
  </r>
  <r>
    <x v="0"/>
    <x v="36"/>
    <n v="28"/>
    <d v="2012-07-14T00:00:00"/>
    <x v="45"/>
    <x v="5"/>
    <x v="0"/>
    <x v="0"/>
    <n v="1"/>
    <n v="1026"/>
  </r>
  <r>
    <x v="0"/>
    <x v="36"/>
    <n v="28"/>
    <d v="2012-07-14T00:00:00"/>
    <x v="45"/>
    <x v="1"/>
    <x v="0"/>
    <x v="0"/>
    <n v="11"/>
    <n v="1026"/>
  </r>
  <r>
    <x v="0"/>
    <x v="36"/>
    <n v="28"/>
    <d v="2012-07-14T00:00:00"/>
    <x v="45"/>
    <x v="0"/>
    <x v="0"/>
    <x v="0"/>
    <n v="1629"/>
    <n v="1026"/>
  </r>
  <r>
    <x v="0"/>
    <x v="36"/>
    <n v="29"/>
    <d v="2012-07-15T00:00:00"/>
    <x v="46"/>
    <x v="4"/>
    <x v="0"/>
    <x v="0"/>
    <n v="2"/>
    <n v="276"/>
  </r>
  <r>
    <x v="0"/>
    <x v="36"/>
    <n v="29"/>
    <d v="2012-07-15T00:00:00"/>
    <x v="46"/>
    <x v="2"/>
    <x v="0"/>
    <x v="0"/>
    <n v="2"/>
    <n v="276"/>
  </r>
  <r>
    <x v="0"/>
    <x v="36"/>
    <n v="29"/>
    <d v="2012-07-15T00:00:00"/>
    <x v="46"/>
    <x v="5"/>
    <x v="0"/>
    <x v="0"/>
    <n v="2"/>
    <n v="276"/>
  </r>
  <r>
    <x v="0"/>
    <x v="36"/>
    <n v="29"/>
    <d v="2012-07-15T00:00:00"/>
    <x v="46"/>
    <x v="1"/>
    <x v="0"/>
    <x v="0"/>
    <n v="33"/>
    <n v="276"/>
  </r>
  <r>
    <x v="0"/>
    <x v="36"/>
    <n v="29"/>
    <d v="2012-07-15T00:00:00"/>
    <x v="46"/>
    <x v="0"/>
    <x v="0"/>
    <x v="0"/>
    <n v="1901"/>
    <n v="276"/>
  </r>
  <r>
    <x v="0"/>
    <x v="36"/>
    <n v="29"/>
    <d v="2012-07-16T00:00:00"/>
    <x v="47"/>
    <x v="4"/>
    <x v="0"/>
    <x v="0"/>
    <n v="1"/>
    <n v="909"/>
  </r>
  <r>
    <x v="0"/>
    <x v="36"/>
    <n v="29"/>
    <d v="2012-07-16T00:00:00"/>
    <x v="47"/>
    <x v="2"/>
    <x v="0"/>
    <x v="0"/>
    <n v="5"/>
    <n v="909"/>
  </r>
  <r>
    <x v="0"/>
    <x v="36"/>
    <n v="29"/>
    <d v="2012-07-16T00:00:00"/>
    <x v="47"/>
    <x v="5"/>
    <x v="0"/>
    <x v="0"/>
    <n v="3"/>
    <n v="909"/>
  </r>
  <r>
    <x v="0"/>
    <x v="36"/>
    <n v="29"/>
    <d v="2012-07-16T00:00:00"/>
    <x v="47"/>
    <x v="1"/>
    <x v="0"/>
    <x v="0"/>
    <n v="76"/>
    <n v="909"/>
  </r>
  <r>
    <x v="0"/>
    <x v="36"/>
    <n v="29"/>
    <d v="2012-07-16T00:00:00"/>
    <x v="47"/>
    <x v="0"/>
    <x v="0"/>
    <x v="0"/>
    <n v="4412"/>
    <n v="909"/>
  </r>
  <r>
    <x v="0"/>
    <x v="36"/>
    <n v="29"/>
    <d v="2012-07-17T00:00:00"/>
    <x v="48"/>
    <x v="4"/>
    <x v="0"/>
    <x v="0"/>
    <n v="1"/>
    <n v="594"/>
  </r>
  <r>
    <x v="0"/>
    <x v="36"/>
    <n v="29"/>
    <d v="2012-07-17T00:00:00"/>
    <x v="48"/>
    <x v="2"/>
    <x v="0"/>
    <x v="0"/>
    <n v="2"/>
    <n v="594"/>
  </r>
  <r>
    <x v="0"/>
    <x v="36"/>
    <n v="29"/>
    <d v="2012-07-17T00:00:00"/>
    <x v="48"/>
    <x v="5"/>
    <x v="0"/>
    <x v="0"/>
    <n v="4"/>
    <n v="594"/>
  </r>
  <r>
    <x v="0"/>
    <x v="36"/>
    <n v="29"/>
    <d v="2012-07-17T00:00:00"/>
    <x v="48"/>
    <x v="1"/>
    <x v="0"/>
    <x v="0"/>
    <n v="54"/>
    <n v="594"/>
  </r>
  <r>
    <x v="0"/>
    <x v="36"/>
    <n v="29"/>
    <d v="2012-07-17T00:00:00"/>
    <x v="48"/>
    <x v="0"/>
    <x v="0"/>
    <x v="0"/>
    <n v="2000"/>
    <n v="594"/>
  </r>
  <r>
    <x v="0"/>
    <x v="36"/>
    <n v="29"/>
    <d v="2012-07-18T00:00:00"/>
    <x v="49"/>
    <x v="4"/>
    <x v="0"/>
    <x v="0"/>
    <n v="2"/>
    <n v="603"/>
  </r>
  <r>
    <x v="0"/>
    <x v="36"/>
    <n v="29"/>
    <d v="2012-07-18T00:00:00"/>
    <x v="49"/>
    <x v="2"/>
    <x v="0"/>
    <x v="0"/>
    <n v="2"/>
    <n v="603"/>
  </r>
  <r>
    <x v="0"/>
    <x v="36"/>
    <n v="29"/>
    <d v="2012-07-18T00:00:00"/>
    <x v="49"/>
    <x v="5"/>
    <x v="0"/>
    <x v="0"/>
    <n v="9"/>
    <n v="603"/>
  </r>
  <r>
    <x v="0"/>
    <x v="36"/>
    <n v="29"/>
    <d v="2012-07-18T00:00:00"/>
    <x v="49"/>
    <x v="1"/>
    <x v="0"/>
    <x v="0"/>
    <n v="60"/>
    <n v="603"/>
  </r>
  <r>
    <x v="0"/>
    <x v="36"/>
    <n v="29"/>
    <d v="2012-07-18T00:00:00"/>
    <x v="49"/>
    <x v="0"/>
    <x v="0"/>
    <x v="0"/>
    <n v="3275"/>
    <n v="603"/>
  </r>
  <r>
    <x v="0"/>
    <x v="36"/>
    <n v="29"/>
    <d v="2012-07-19T00:00:00"/>
    <x v="50"/>
    <x v="4"/>
    <x v="0"/>
    <x v="0"/>
    <n v="2"/>
    <n v="564"/>
  </r>
  <r>
    <x v="0"/>
    <x v="36"/>
    <n v="29"/>
    <d v="2012-07-19T00:00:00"/>
    <x v="50"/>
    <x v="2"/>
    <x v="0"/>
    <x v="0"/>
    <n v="2"/>
    <n v="564"/>
  </r>
  <r>
    <x v="0"/>
    <x v="36"/>
    <n v="29"/>
    <d v="2012-07-19T00:00:00"/>
    <x v="50"/>
    <x v="5"/>
    <x v="0"/>
    <x v="0"/>
    <n v="5"/>
    <n v="564"/>
  </r>
  <r>
    <x v="0"/>
    <x v="36"/>
    <n v="29"/>
    <d v="2012-07-19T00:00:00"/>
    <x v="50"/>
    <x v="1"/>
    <x v="0"/>
    <x v="0"/>
    <n v="58"/>
    <n v="564"/>
  </r>
  <r>
    <x v="0"/>
    <x v="36"/>
    <n v="29"/>
    <d v="2012-07-19T00:00:00"/>
    <x v="50"/>
    <x v="0"/>
    <x v="0"/>
    <x v="0"/>
    <n v="4016"/>
    <n v="564"/>
  </r>
  <r>
    <x v="0"/>
    <x v="36"/>
    <n v="29"/>
    <d v="2012-07-20T00:00:00"/>
    <x v="51"/>
    <x v="4"/>
    <x v="0"/>
    <x v="0"/>
    <n v="5"/>
    <n v="1675"/>
  </r>
  <r>
    <x v="0"/>
    <x v="36"/>
    <n v="29"/>
    <d v="2012-07-20T00:00:00"/>
    <x v="51"/>
    <x v="2"/>
    <x v="0"/>
    <x v="0"/>
    <n v="5"/>
    <n v="1675"/>
  </r>
  <r>
    <x v="0"/>
    <x v="36"/>
    <n v="29"/>
    <d v="2012-07-20T00:00:00"/>
    <x v="51"/>
    <x v="5"/>
    <x v="0"/>
    <x v="0"/>
    <n v="12"/>
    <n v="1675"/>
  </r>
  <r>
    <x v="0"/>
    <x v="36"/>
    <n v="29"/>
    <d v="2012-07-20T00:00:00"/>
    <x v="51"/>
    <x v="1"/>
    <x v="0"/>
    <x v="0"/>
    <n v="181"/>
    <n v="1675"/>
  </r>
  <r>
    <x v="0"/>
    <x v="36"/>
    <n v="29"/>
    <d v="2012-07-20T00:00:00"/>
    <x v="51"/>
    <x v="0"/>
    <x v="0"/>
    <x v="0"/>
    <n v="12250"/>
    <n v="1675"/>
  </r>
  <r>
    <x v="0"/>
    <x v="36"/>
    <n v="29"/>
    <d v="2012-07-21T00:00:00"/>
    <x v="52"/>
    <x v="4"/>
    <x v="0"/>
    <x v="0"/>
    <n v="1"/>
    <n v="2566"/>
  </r>
  <r>
    <x v="0"/>
    <x v="36"/>
    <n v="29"/>
    <d v="2012-07-21T00:00:00"/>
    <x v="52"/>
    <x v="2"/>
    <x v="0"/>
    <x v="0"/>
    <n v="3"/>
    <n v="2566"/>
  </r>
  <r>
    <x v="0"/>
    <x v="36"/>
    <n v="29"/>
    <d v="2012-07-21T00:00:00"/>
    <x v="52"/>
    <x v="5"/>
    <x v="0"/>
    <x v="0"/>
    <n v="3"/>
    <n v="2566"/>
  </r>
  <r>
    <x v="0"/>
    <x v="36"/>
    <n v="29"/>
    <d v="2012-07-21T00:00:00"/>
    <x v="52"/>
    <x v="1"/>
    <x v="0"/>
    <x v="0"/>
    <n v="44"/>
    <n v="2566"/>
  </r>
  <r>
    <x v="0"/>
    <x v="36"/>
    <n v="29"/>
    <d v="2012-07-21T00:00:00"/>
    <x v="52"/>
    <x v="0"/>
    <x v="0"/>
    <x v="0"/>
    <n v="7500"/>
    <n v="2566"/>
  </r>
  <r>
    <x v="0"/>
    <x v="36"/>
    <n v="30"/>
    <d v="2012-07-22T00:00:00"/>
    <x v="53"/>
    <x v="2"/>
    <x v="0"/>
    <x v="0"/>
    <n v="7"/>
    <n v="774"/>
  </r>
  <r>
    <x v="0"/>
    <x v="36"/>
    <n v="30"/>
    <d v="2012-07-22T00:00:00"/>
    <x v="53"/>
    <x v="5"/>
    <x v="0"/>
    <x v="0"/>
    <n v="3"/>
    <n v="774"/>
  </r>
  <r>
    <x v="0"/>
    <x v="36"/>
    <n v="30"/>
    <d v="2012-07-22T00:00:00"/>
    <x v="53"/>
    <x v="1"/>
    <x v="0"/>
    <x v="0"/>
    <n v="71"/>
    <n v="774"/>
  </r>
  <r>
    <x v="0"/>
    <x v="36"/>
    <n v="30"/>
    <d v="2012-07-22T00:00:00"/>
    <x v="53"/>
    <x v="0"/>
    <x v="0"/>
    <x v="0"/>
    <n v="3447"/>
    <n v="774"/>
  </r>
  <r>
    <x v="0"/>
    <x v="36"/>
    <n v="30"/>
    <d v="2012-07-23T00:00:00"/>
    <x v="54"/>
    <x v="4"/>
    <x v="0"/>
    <x v="0"/>
    <n v="3"/>
    <n v="1602"/>
  </r>
  <r>
    <x v="0"/>
    <x v="36"/>
    <n v="30"/>
    <d v="2012-07-23T00:00:00"/>
    <x v="54"/>
    <x v="2"/>
    <x v="0"/>
    <x v="0"/>
    <n v="5"/>
    <n v="1602"/>
  </r>
  <r>
    <x v="0"/>
    <x v="36"/>
    <n v="30"/>
    <d v="2012-07-23T00:00:00"/>
    <x v="54"/>
    <x v="5"/>
    <x v="0"/>
    <x v="0"/>
    <n v="6"/>
    <n v="1602"/>
  </r>
  <r>
    <x v="0"/>
    <x v="36"/>
    <n v="30"/>
    <d v="2012-07-23T00:00:00"/>
    <x v="54"/>
    <x v="1"/>
    <x v="0"/>
    <x v="0"/>
    <n v="69"/>
    <n v="1602"/>
  </r>
  <r>
    <x v="0"/>
    <x v="36"/>
    <n v="30"/>
    <d v="2012-07-23T00:00:00"/>
    <x v="54"/>
    <x v="0"/>
    <x v="0"/>
    <x v="0"/>
    <n v="7069"/>
    <n v="1602"/>
  </r>
  <r>
    <x v="0"/>
    <x v="36"/>
    <n v="30"/>
    <d v="2012-07-24T00:00:00"/>
    <x v="55"/>
    <x v="4"/>
    <x v="0"/>
    <x v="0"/>
    <n v="2"/>
    <n v="1414"/>
  </r>
  <r>
    <x v="0"/>
    <x v="36"/>
    <n v="30"/>
    <d v="2012-07-24T00:00:00"/>
    <x v="55"/>
    <x v="2"/>
    <x v="0"/>
    <x v="0"/>
    <n v="1"/>
    <n v="1414"/>
  </r>
  <r>
    <x v="0"/>
    <x v="36"/>
    <n v="30"/>
    <d v="2012-07-24T00:00:00"/>
    <x v="55"/>
    <x v="5"/>
    <x v="0"/>
    <x v="0"/>
    <n v="3"/>
    <n v="1414"/>
  </r>
  <r>
    <x v="0"/>
    <x v="36"/>
    <n v="30"/>
    <d v="2012-07-24T00:00:00"/>
    <x v="55"/>
    <x v="1"/>
    <x v="0"/>
    <x v="0"/>
    <n v="175"/>
    <n v="1414"/>
  </r>
  <r>
    <x v="0"/>
    <x v="36"/>
    <n v="30"/>
    <d v="2012-07-24T00:00:00"/>
    <x v="55"/>
    <x v="0"/>
    <x v="0"/>
    <x v="0"/>
    <n v="5640"/>
    <n v="1414"/>
  </r>
  <r>
    <x v="0"/>
    <x v="36"/>
    <n v="30"/>
    <d v="2012-07-25T00:00:00"/>
    <x v="56"/>
    <x v="5"/>
    <x v="0"/>
    <x v="0"/>
    <n v="8"/>
    <n v="715"/>
  </r>
  <r>
    <x v="0"/>
    <x v="36"/>
    <n v="30"/>
    <d v="2012-07-25T00:00:00"/>
    <x v="56"/>
    <x v="1"/>
    <x v="0"/>
    <x v="0"/>
    <n v="125"/>
    <n v="715"/>
  </r>
  <r>
    <x v="0"/>
    <x v="36"/>
    <n v="30"/>
    <d v="2012-07-25T00:00:00"/>
    <x v="56"/>
    <x v="0"/>
    <x v="0"/>
    <x v="0"/>
    <n v="3188"/>
    <n v="715"/>
  </r>
  <r>
    <x v="0"/>
    <x v="36"/>
    <n v="30"/>
    <d v="2012-07-26T00:00:00"/>
    <x v="57"/>
    <x v="5"/>
    <x v="0"/>
    <x v="0"/>
    <n v="5"/>
    <n v="572"/>
  </r>
  <r>
    <x v="0"/>
    <x v="36"/>
    <n v="30"/>
    <d v="2012-07-26T00:00:00"/>
    <x v="57"/>
    <x v="1"/>
    <x v="0"/>
    <x v="0"/>
    <n v="63"/>
    <n v="572"/>
  </r>
  <r>
    <x v="0"/>
    <x v="36"/>
    <n v="30"/>
    <d v="2012-07-26T00:00:00"/>
    <x v="57"/>
    <x v="0"/>
    <x v="0"/>
    <x v="0"/>
    <n v="1733"/>
    <n v="572"/>
  </r>
  <r>
    <x v="0"/>
    <x v="36"/>
    <n v="30"/>
    <d v="2012-07-27T00:00:00"/>
    <x v="58"/>
    <x v="4"/>
    <x v="0"/>
    <x v="0"/>
    <n v="2"/>
    <n v="279"/>
  </r>
  <r>
    <x v="0"/>
    <x v="36"/>
    <n v="30"/>
    <d v="2012-07-27T00:00:00"/>
    <x v="58"/>
    <x v="2"/>
    <x v="0"/>
    <x v="0"/>
    <n v="2"/>
    <n v="279"/>
  </r>
  <r>
    <x v="0"/>
    <x v="36"/>
    <n v="30"/>
    <d v="2012-07-27T00:00:00"/>
    <x v="58"/>
    <x v="5"/>
    <x v="0"/>
    <x v="0"/>
    <n v="1"/>
    <n v="279"/>
  </r>
  <r>
    <x v="0"/>
    <x v="36"/>
    <n v="30"/>
    <d v="2012-07-27T00:00:00"/>
    <x v="58"/>
    <x v="1"/>
    <x v="0"/>
    <x v="0"/>
    <n v="125"/>
    <n v="279"/>
  </r>
  <r>
    <x v="0"/>
    <x v="36"/>
    <n v="30"/>
    <d v="2012-07-27T00:00:00"/>
    <x v="58"/>
    <x v="0"/>
    <x v="0"/>
    <x v="0"/>
    <n v="2244"/>
    <n v="279"/>
  </r>
  <r>
    <x v="0"/>
    <x v="36"/>
    <n v="30"/>
    <d v="2012-07-28T00:00:00"/>
    <x v="59"/>
    <x v="5"/>
    <x v="0"/>
    <x v="0"/>
    <n v="2"/>
    <n v="218"/>
  </r>
  <r>
    <x v="0"/>
    <x v="36"/>
    <n v="30"/>
    <d v="2012-07-28T00:00:00"/>
    <x v="59"/>
    <x v="1"/>
    <x v="0"/>
    <x v="0"/>
    <n v="45"/>
    <n v="218"/>
  </r>
  <r>
    <x v="0"/>
    <x v="36"/>
    <n v="30"/>
    <d v="2012-07-28T00:00:00"/>
    <x v="59"/>
    <x v="0"/>
    <x v="0"/>
    <x v="0"/>
    <n v="988"/>
    <n v="218"/>
  </r>
  <r>
    <x v="0"/>
    <x v="36"/>
    <n v="31"/>
    <d v="2012-07-29T00:00:00"/>
    <x v="60"/>
    <x v="2"/>
    <x v="0"/>
    <x v="0"/>
    <n v="1"/>
    <n v="400"/>
  </r>
  <r>
    <x v="0"/>
    <x v="36"/>
    <n v="31"/>
    <d v="2012-07-29T00:00:00"/>
    <x v="60"/>
    <x v="5"/>
    <x v="0"/>
    <x v="0"/>
    <n v="2"/>
    <n v="400"/>
  </r>
  <r>
    <x v="0"/>
    <x v="36"/>
    <n v="31"/>
    <d v="2012-07-29T00:00:00"/>
    <x v="60"/>
    <x v="1"/>
    <x v="0"/>
    <x v="0"/>
    <n v="147"/>
    <n v="400"/>
  </r>
  <r>
    <x v="0"/>
    <x v="36"/>
    <n v="31"/>
    <d v="2012-07-29T00:00:00"/>
    <x v="60"/>
    <x v="0"/>
    <x v="0"/>
    <x v="0"/>
    <n v="1667"/>
    <n v="400"/>
  </r>
  <r>
    <x v="0"/>
    <x v="36"/>
    <n v="31"/>
    <d v="2012-07-30T00:00:00"/>
    <x v="61"/>
    <x v="5"/>
    <x v="0"/>
    <x v="0"/>
    <n v="5"/>
    <n v="274"/>
  </r>
  <r>
    <x v="0"/>
    <x v="36"/>
    <n v="31"/>
    <d v="2012-07-30T00:00:00"/>
    <x v="61"/>
    <x v="1"/>
    <x v="0"/>
    <x v="0"/>
    <n v="228"/>
    <n v="274"/>
  </r>
  <r>
    <x v="0"/>
    <x v="36"/>
    <n v="31"/>
    <d v="2012-07-30T00:00:00"/>
    <x v="61"/>
    <x v="0"/>
    <x v="0"/>
    <x v="0"/>
    <n v="1895"/>
    <n v="274"/>
  </r>
  <r>
    <x v="0"/>
    <x v="36"/>
    <n v="31"/>
    <d v="2012-07-31T00:00:00"/>
    <x v="62"/>
    <x v="4"/>
    <x v="0"/>
    <x v="0"/>
    <n v="2"/>
    <n v="70"/>
  </r>
  <r>
    <x v="0"/>
    <x v="36"/>
    <n v="31"/>
    <d v="2012-07-31T00:00:00"/>
    <x v="62"/>
    <x v="2"/>
    <x v="0"/>
    <x v="0"/>
    <n v="1"/>
    <n v="70"/>
  </r>
  <r>
    <x v="0"/>
    <x v="36"/>
    <n v="31"/>
    <d v="2012-07-31T00:00:00"/>
    <x v="62"/>
    <x v="5"/>
    <x v="0"/>
    <x v="0"/>
    <n v="7"/>
    <n v="70"/>
  </r>
  <r>
    <x v="0"/>
    <x v="36"/>
    <n v="31"/>
    <d v="2012-07-31T00:00:00"/>
    <x v="62"/>
    <x v="1"/>
    <x v="0"/>
    <x v="0"/>
    <n v="303"/>
    <n v="70"/>
  </r>
  <r>
    <x v="0"/>
    <x v="36"/>
    <n v="31"/>
    <d v="2012-07-31T00:00:00"/>
    <x v="62"/>
    <x v="0"/>
    <x v="0"/>
    <x v="0"/>
    <n v="3001"/>
    <n v="70"/>
  </r>
  <r>
    <x v="0"/>
    <x v="36"/>
    <n v="31"/>
    <d v="2012-08-01T00:00:00"/>
    <x v="63"/>
    <x v="5"/>
    <x v="0"/>
    <x v="0"/>
    <n v="2"/>
    <n v="503"/>
  </r>
  <r>
    <x v="0"/>
    <x v="36"/>
    <n v="31"/>
    <d v="2012-08-01T00:00:00"/>
    <x v="63"/>
    <x v="1"/>
    <x v="0"/>
    <x v="0"/>
    <n v="376"/>
    <n v="503"/>
  </r>
  <r>
    <x v="0"/>
    <x v="36"/>
    <n v="31"/>
    <d v="2012-08-01T00:00:00"/>
    <x v="63"/>
    <x v="0"/>
    <x v="0"/>
    <x v="0"/>
    <n v="2538"/>
    <n v="503"/>
  </r>
  <r>
    <x v="0"/>
    <x v="36"/>
    <n v="31"/>
    <d v="2012-08-02T00:00:00"/>
    <x v="64"/>
    <x v="4"/>
    <x v="0"/>
    <x v="0"/>
    <n v="1"/>
    <n v="70"/>
  </r>
  <r>
    <x v="0"/>
    <x v="36"/>
    <n v="31"/>
    <d v="2012-08-02T00:00:00"/>
    <x v="64"/>
    <x v="2"/>
    <x v="0"/>
    <x v="0"/>
    <n v="1"/>
    <n v="70"/>
  </r>
  <r>
    <x v="0"/>
    <x v="36"/>
    <n v="31"/>
    <d v="2012-08-02T00:00:00"/>
    <x v="64"/>
    <x v="5"/>
    <x v="0"/>
    <x v="0"/>
    <n v="1"/>
    <n v="70"/>
  </r>
  <r>
    <x v="0"/>
    <x v="36"/>
    <n v="31"/>
    <d v="2012-08-02T00:00:00"/>
    <x v="64"/>
    <x v="1"/>
    <x v="0"/>
    <x v="0"/>
    <n v="67"/>
    <n v="70"/>
  </r>
  <r>
    <x v="0"/>
    <x v="36"/>
    <n v="31"/>
    <d v="2012-08-02T00:00:00"/>
    <x v="64"/>
    <x v="0"/>
    <x v="0"/>
    <x v="0"/>
    <n v="602"/>
    <n v="70"/>
  </r>
  <r>
    <x v="0"/>
    <x v="36"/>
    <n v="31"/>
    <d v="2012-08-03T00:00:00"/>
    <x v="65"/>
    <x v="4"/>
    <x v="0"/>
    <x v="0"/>
    <n v="1"/>
    <n v="216"/>
  </r>
  <r>
    <x v="0"/>
    <x v="36"/>
    <n v="31"/>
    <d v="2012-08-03T00:00:00"/>
    <x v="65"/>
    <x v="5"/>
    <x v="0"/>
    <x v="0"/>
    <n v="5"/>
    <n v="216"/>
  </r>
  <r>
    <x v="0"/>
    <x v="36"/>
    <n v="31"/>
    <d v="2012-08-03T00:00:00"/>
    <x v="65"/>
    <x v="1"/>
    <x v="0"/>
    <x v="0"/>
    <n v="197"/>
    <n v="216"/>
  </r>
  <r>
    <x v="0"/>
    <x v="36"/>
    <n v="31"/>
    <d v="2012-08-03T00:00:00"/>
    <x v="65"/>
    <x v="0"/>
    <x v="0"/>
    <x v="0"/>
    <n v="454"/>
    <n v="216"/>
  </r>
  <r>
    <x v="0"/>
    <x v="36"/>
    <n v="31"/>
    <d v="2012-08-04T00:00:00"/>
    <x v="66"/>
    <x v="4"/>
    <x v="0"/>
    <x v="0"/>
    <n v="1"/>
    <n v="305"/>
  </r>
  <r>
    <x v="0"/>
    <x v="36"/>
    <n v="31"/>
    <d v="2012-08-04T00:00:00"/>
    <x v="66"/>
    <x v="2"/>
    <x v="0"/>
    <x v="0"/>
    <n v="2"/>
    <n v="305"/>
  </r>
  <r>
    <x v="0"/>
    <x v="36"/>
    <n v="31"/>
    <d v="2012-08-04T00:00:00"/>
    <x v="66"/>
    <x v="5"/>
    <x v="0"/>
    <x v="0"/>
    <n v="2"/>
    <n v="305"/>
  </r>
  <r>
    <x v="0"/>
    <x v="36"/>
    <n v="31"/>
    <d v="2012-08-04T00:00:00"/>
    <x v="66"/>
    <x v="1"/>
    <x v="0"/>
    <x v="0"/>
    <n v="181"/>
    <n v="305"/>
  </r>
  <r>
    <x v="0"/>
    <x v="36"/>
    <n v="31"/>
    <d v="2012-08-04T00:00:00"/>
    <x v="66"/>
    <x v="0"/>
    <x v="0"/>
    <x v="0"/>
    <n v="1411"/>
    <n v="305"/>
  </r>
  <r>
    <x v="0"/>
    <x v="36"/>
    <n v="32"/>
    <d v="2012-08-05T00:00:00"/>
    <x v="67"/>
    <x v="4"/>
    <x v="0"/>
    <x v="0"/>
    <n v="1"/>
    <n v="302"/>
  </r>
  <r>
    <x v="0"/>
    <x v="36"/>
    <n v="32"/>
    <d v="2012-08-05T00:00:00"/>
    <x v="67"/>
    <x v="2"/>
    <x v="0"/>
    <x v="0"/>
    <n v="2"/>
    <n v="302"/>
  </r>
  <r>
    <x v="0"/>
    <x v="36"/>
    <n v="32"/>
    <d v="2012-08-05T00:00:00"/>
    <x v="67"/>
    <x v="5"/>
    <x v="0"/>
    <x v="0"/>
    <n v="3"/>
    <n v="302"/>
  </r>
  <r>
    <x v="0"/>
    <x v="36"/>
    <n v="32"/>
    <d v="2012-08-05T00:00:00"/>
    <x v="67"/>
    <x v="1"/>
    <x v="0"/>
    <x v="0"/>
    <n v="289"/>
    <n v="302"/>
  </r>
  <r>
    <x v="0"/>
    <x v="36"/>
    <n v="32"/>
    <d v="2012-08-05T00:00:00"/>
    <x v="67"/>
    <x v="0"/>
    <x v="0"/>
    <x v="0"/>
    <n v="1237"/>
    <n v="302"/>
  </r>
  <r>
    <x v="0"/>
    <x v="36"/>
    <n v="32"/>
    <d v="2012-08-06T00:00:00"/>
    <x v="68"/>
    <x v="2"/>
    <x v="0"/>
    <x v="0"/>
    <n v="2"/>
    <n v="101"/>
  </r>
  <r>
    <x v="0"/>
    <x v="36"/>
    <n v="32"/>
    <d v="2012-08-06T00:00:00"/>
    <x v="68"/>
    <x v="1"/>
    <x v="0"/>
    <x v="0"/>
    <n v="707"/>
    <n v="101"/>
  </r>
  <r>
    <x v="0"/>
    <x v="36"/>
    <n v="32"/>
    <d v="2012-08-06T00:00:00"/>
    <x v="68"/>
    <x v="0"/>
    <x v="0"/>
    <x v="0"/>
    <n v="675"/>
    <n v="101"/>
  </r>
  <r>
    <x v="0"/>
    <x v="36"/>
    <n v="32"/>
    <d v="2012-08-07T00:00:00"/>
    <x v="69"/>
    <x v="4"/>
    <x v="0"/>
    <x v="0"/>
    <n v="2"/>
    <n v="42"/>
  </r>
  <r>
    <x v="0"/>
    <x v="36"/>
    <n v="32"/>
    <d v="2012-08-07T00:00:00"/>
    <x v="69"/>
    <x v="5"/>
    <x v="0"/>
    <x v="0"/>
    <n v="2"/>
    <n v="42"/>
  </r>
  <r>
    <x v="0"/>
    <x v="36"/>
    <n v="32"/>
    <d v="2012-08-07T00:00:00"/>
    <x v="69"/>
    <x v="1"/>
    <x v="0"/>
    <x v="0"/>
    <n v="889"/>
    <n v="42"/>
  </r>
  <r>
    <x v="0"/>
    <x v="36"/>
    <n v="32"/>
    <d v="2012-08-07T00:00:00"/>
    <x v="69"/>
    <x v="0"/>
    <x v="0"/>
    <x v="0"/>
    <n v="461"/>
    <n v="42"/>
  </r>
  <r>
    <x v="0"/>
    <x v="36"/>
    <n v="32"/>
    <d v="2012-08-08T00:00:00"/>
    <x v="70"/>
    <x v="1"/>
    <x v="0"/>
    <x v="0"/>
    <n v="588"/>
    <n v="37"/>
  </r>
  <r>
    <x v="0"/>
    <x v="36"/>
    <n v="32"/>
    <d v="2012-08-08T00:00:00"/>
    <x v="70"/>
    <x v="0"/>
    <x v="0"/>
    <x v="0"/>
    <n v="155"/>
    <n v="37"/>
  </r>
  <r>
    <x v="0"/>
    <x v="36"/>
    <n v="32"/>
    <d v="2012-08-09T00:00:00"/>
    <x v="71"/>
    <x v="4"/>
    <x v="0"/>
    <x v="0"/>
    <n v="1"/>
    <n v="12"/>
  </r>
  <r>
    <x v="0"/>
    <x v="36"/>
    <n v="32"/>
    <d v="2012-08-09T00:00:00"/>
    <x v="71"/>
    <x v="1"/>
    <x v="0"/>
    <x v="0"/>
    <n v="338"/>
    <n v="12"/>
  </r>
  <r>
    <x v="0"/>
    <x v="36"/>
    <n v="32"/>
    <d v="2012-08-09T00:00:00"/>
    <x v="71"/>
    <x v="0"/>
    <x v="0"/>
    <x v="0"/>
    <n v="178"/>
    <n v="12"/>
  </r>
  <r>
    <x v="0"/>
    <x v="36"/>
    <n v="32"/>
    <d v="2012-08-10T00:00:00"/>
    <x v="72"/>
    <x v="4"/>
    <x v="0"/>
    <x v="0"/>
    <n v="1"/>
    <n v="23"/>
  </r>
  <r>
    <x v="0"/>
    <x v="36"/>
    <n v="32"/>
    <d v="2012-08-10T00:00:00"/>
    <x v="72"/>
    <x v="2"/>
    <x v="0"/>
    <x v="0"/>
    <n v="5"/>
    <n v="23"/>
  </r>
  <r>
    <x v="0"/>
    <x v="36"/>
    <n v="32"/>
    <d v="2012-08-10T00:00:00"/>
    <x v="72"/>
    <x v="5"/>
    <x v="0"/>
    <x v="0"/>
    <n v="2"/>
    <n v="23"/>
  </r>
  <r>
    <x v="0"/>
    <x v="36"/>
    <n v="32"/>
    <d v="2012-08-10T00:00:00"/>
    <x v="72"/>
    <x v="1"/>
    <x v="0"/>
    <x v="0"/>
    <n v="489"/>
    <n v="23"/>
  </r>
  <r>
    <x v="0"/>
    <x v="36"/>
    <n v="32"/>
    <d v="2012-08-10T00:00:00"/>
    <x v="72"/>
    <x v="0"/>
    <x v="0"/>
    <x v="0"/>
    <n v="357"/>
    <n v="23"/>
  </r>
  <r>
    <x v="0"/>
    <x v="36"/>
    <n v="32"/>
    <d v="2012-08-11T00:00:00"/>
    <x v="73"/>
    <x v="2"/>
    <x v="0"/>
    <x v="0"/>
    <n v="5"/>
    <n v="45"/>
  </r>
  <r>
    <x v="0"/>
    <x v="36"/>
    <n v="32"/>
    <d v="2012-08-11T00:00:00"/>
    <x v="73"/>
    <x v="1"/>
    <x v="0"/>
    <x v="0"/>
    <n v="663"/>
    <n v="45"/>
  </r>
  <r>
    <x v="0"/>
    <x v="36"/>
    <n v="32"/>
    <d v="2012-08-11T00:00:00"/>
    <x v="73"/>
    <x v="0"/>
    <x v="0"/>
    <x v="0"/>
    <n v="806"/>
    <n v="45"/>
  </r>
  <r>
    <x v="0"/>
    <x v="36"/>
    <n v="33"/>
    <d v="2012-08-12T00:00:00"/>
    <x v="74"/>
    <x v="4"/>
    <x v="0"/>
    <x v="0"/>
    <n v="1"/>
    <n v="58"/>
  </r>
  <r>
    <x v="0"/>
    <x v="36"/>
    <n v="33"/>
    <d v="2012-08-12T00:00:00"/>
    <x v="74"/>
    <x v="2"/>
    <x v="0"/>
    <x v="0"/>
    <n v="2"/>
    <n v="58"/>
  </r>
  <r>
    <x v="0"/>
    <x v="36"/>
    <n v="33"/>
    <d v="2012-08-12T00:00:00"/>
    <x v="74"/>
    <x v="5"/>
    <x v="0"/>
    <x v="0"/>
    <n v="2"/>
    <n v="58"/>
  </r>
  <r>
    <x v="0"/>
    <x v="36"/>
    <n v="33"/>
    <d v="2012-08-12T00:00:00"/>
    <x v="74"/>
    <x v="1"/>
    <x v="0"/>
    <x v="0"/>
    <n v="466"/>
    <n v="58"/>
  </r>
  <r>
    <x v="0"/>
    <x v="36"/>
    <n v="33"/>
    <d v="2012-08-12T00:00:00"/>
    <x v="74"/>
    <x v="0"/>
    <x v="0"/>
    <x v="0"/>
    <n v="792"/>
    <n v="58"/>
  </r>
  <r>
    <x v="0"/>
    <x v="36"/>
    <n v="33"/>
    <d v="2012-08-13T00:00:00"/>
    <x v="75"/>
    <x v="2"/>
    <x v="0"/>
    <x v="0"/>
    <n v="1"/>
    <n v="37"/>
  </r>
  <r>
    <x v="0"/>
    <x v="36"/>
    <n v="33"/>
    <d v="2012-08-13T00:00:00"/>
    <x v="75"/>
    <x v="5"/>
    <x v="0"/>
    <x v="0"/>
    <n v="2"/>
    <n v="37"/>
  </r>
  <r>
    <x v="0"/>
    <x v="36"/>
    <n v="33"/>
    <d v="2012-08-13T00:00:00"/>
    <x v="75"/>
    <x v="1"/>
    <x v="0"/>
    <x v="0"/>
    <n v="571"/>
    <n v="37"/>
  </r>
  <r>
    <x v="0"/>
    <x v="36"/>
    <n v="33"/>
    <d v="2012-08-13T00:00:00"/>
    <x v="75"/>
    <x v="0"/>
    <x v="0"/>
    <x v="0"/>
    <n v="537"/>
    <n v="37"/>
  </r>
  <r>
    <x v="0"/>
    <x v="36"/>
    <n v="33"/>
    <d v="2012-08-14T00:00:00"/>
    <x v="76"/>
    <x v="1"/>
    <x v="0"/>
    <x v="0"/>
    <n v="679"/>
    <n v="48"/>
  </r>
  <r>
    <x v="0"/>
    <x v="36"/>
    <n v="33"/>
    <d v="2012-08-14T00:00:00"/>
    <x v="76"/>
    <x v="0"/>
    <x v="0"/>
    <x v="0"/>
    <n v="560"/>
    <n v="48"/>
  </r>
  <r>
    <x v="0"/>
    <x v="36"/>
    <n v="33"/>
    <d v="2012-08-15T00:00:00"/>
    <x v="77"/>
    <x v="2"/>
    <x v="0"/>
    <x v="0"/>
    <n v="3"/>
    <n v="47"/>
  </r>
  <r>
    <x v="0"/>
    <x v="36"/>
    <n v="33"/>
    <d v="2012-08-15T00:00:00"/>
    <x v="77"/>
    <x v="1"/>
    <x v="0"/>
    <x v="0"/>
    <n v="2263"/>
    <n v="47"/>
  </r>
  <r>
    <x v="0"/>
    <x v="36"/>
    <n v="33"/>
    <d v="2012-08-15T00:00:00"/>
    <x v="77"/>
    <x v="0"/>
    <x v="0"/>
    <x v="0"/>
    <n v="610"/>
    <n v="47"/>
  </r>
  <r>
    <x v="0"/>
    <x v="36"/>
    <n v="33"/>
    <d v="2012-08-16T00:00:00"/>
    <x v="78"/>
    <x v="4"/>
    <x v="0"/>
    <x v="0"/>
    <n v="1"/>
    <n v="133"/>
  </r>
  <r>
    <x v="0"/>
    <x v="36"/>
    <n v="33"/>
    <d v="2012-08-16T00:00:00"/>
    <x v="78"/>
    <x v="1"/>
    <x v="0"/>
    <x v="0"/>
    <n v="2643"/>
    <n v="133"/>
  </r>
  <r>
    <x v="0"/>
    <x v="36"/>
    <n v="33"/>
    <d v="2012-08-16T00:00:00"/>
    <x v="78"/>
    <x v="0"/>
    <x v="0"/>
    <x v="0"/>
    <n v="849"/>
    <n v="133"/>
  </r>
  <r>
    <x v="0"/>
    <x v="36"/>
    <n v="33"/>
    <d v="2012-08-17T00:00:00"/>
    <x v="79"/>
    <x v="2"/>
    <x v="0"/>
    <x v="0"/>
    <n v="1"/>
    <n v="72"/>
  </r>
  <r>
    <x v="0"/>
    <x v="36"/>
    <n v="33"/>
    <d v="2012-08-17T00:00:00"/>
    <x v="79"/>
    <x v="5"/>
    <x v="0"/>
    <x v="0"/>
    <n v="1"/>
    <n v="72"/>
  </r>
  <r>
    <x v="0"/>
    <x v="36"/>
    <n v="33"/>
    <d v="2012-08-17T00:00:00"/>
    <x v="79"/>
    <x v="1"/>
    <x v="0"/>
    <x v="0"/>
    <n v="2495"/>
    <n v="72"/>
  </r>
  <r>
    <x v="0"/>
    <x v="36"/>
    <n v="33"/>
    <d v="2012-08-17T00:00:00"/>
    <x v="79"/>
    <x v="0"/>
    <x v="0"/>
    <x v="0"/>
    <n v="460"/>
    <n v="72"/>
  </r>
  <r>
    <x v="0"/>
    <x v="36"/>
    <n v="33"/>
    <d v="2012-08-18T00:00:00"/>
    <x v="80"/>
    <x v="2"/>
    <x v="0"/>
    <x v="0"/>
    <n v="2"/>
    <n v="49"/>
  </r>
  <r>
    <x v="0"/>
    <x v="36"/>
    <n v="33"/>
    <d v="2012-08-18T00:00:00"/>
    <x v="80"/>
    <x v="5"/>
    <x v="0"/>
    <x v="0"/>
    <n v="2"/>
    <n v="49"/>
  </r>
  <r>
    <x v="0"/>
    <x v="36"/>
    <n v="33"/>
    <d v="2012-08-18T00:00:00"/>
    <x v="80"/>
    <x v="1"/>
    <x v="0"/>
    <x v="0"/>
    <n v="1559"/>
    <n v="49"/>
  </r>
  <r>
    <x v="0"/>
    <x v="36"/>
    <n v="33"/>
    <d v="2012-08-18T00:00:00"/>
    <x v="80"/>
    <x v="0"/>
    <x v="0"/>
    <x v="0"/>
    <n v="511"/>
    <n v="49"/>
  </r>
  <r>
    <x v="0"/>
    <x v="36"/>
    <n v="34"/>
    <d v="2012-08-19T00:00:00"/>
    <x v="81"/>
    <x v="4"/>
    <x v="0"/>
    <x v="0"/>
    <n v="1"/>
    <n v="94"/>
  </r>
  <r>
    <x v="0"/>
    <x v="36"/>
    <n v="34"/>
    <d v="2012-08-19T00:00:00"/>
    <x v="81"/>
    <x v="1"/>
    <x v="0"/>
    <x v="0"/>
    <n v="1631"/>
    <n v="94"/>
  </r>
  <r>
    <x v="0"/>
    <x v="36"/>
    <n v="34"/>
    <d v="2012-08-19T00:00:00"/>
    <x v="81"/>
    <x v="0"/>
    <x v="0"/>
    <x v="0"/>
    <n v="752"/>
    <n v="94"/>
  </r>
  <r>
    <x v="0"/>
    <x v="36"/>
    <n v="34"/>
    <d v="2012-08-20T00:00:00"/>
    <x v="82"/>
    <x v="2"/>
    <x v="0"/>
    <x v="0"/>
    <n v="1"/>
    <n v="98"/>
  </r>
  <r>
    <x v="0"/>
    <x v="36"/>
    <n v="34"/>
    <d v="2012-08-20T00:00:00"/>
    <x v="82"/>
    <x v="5"/>
    <x v="0"/>
    <x v="0"/>
    <n v="1"/>
    <n v="98"/>
  </r>
  <r>
    <x v="0"/>
    <x v="36"/>
    <n v="34"/>
    <d v="2012-08-20T00:00:00"/>
    <x v="82"/>
    <x v="1"/>
    <x v="0"/>
    <x v="0"/>
    <n v="1965"/>
    <n v="98"/>
  </r>
  <r>
    <x v="0"/>
    <x v="36"/>
    <n v="34"/>
    <d v="2012-08-20T00:00:00"/>
    <x v="82"/>
    <x v="0"/>
    <x v="0"/>
    <x v="0"/>
    <n v="701"/>
    <n v="98"/>
  </r>
  <r>
    <x v="0"/>
    <x v="36"/>
    <n v="34"/>
    <d v="2012-08-21T00:00:00"/>
    <x v="83"/>
    <x v="2"/>
    <x v="0"/>
    <x v="0"/>
    <n v="5"/>
    <n v="88"/>
  </r>
  <r>
    <x v="0"/>
    <x v="36"/>
    <n v="34"/>
    <d v="2012-08-21T00:00:00"/>
    <x v="83"/>
    <x v="1"/>
    <x v="0"/>
    <x v="0"/>
    <n v="1739"/>
    <n v="88"/>
  </r>
  <r>
    <x v="0"/>
    <x v="36"/>
    <n v="34"/>
    <d v="2012-08-21T00:00:00"/>
    <x v="83"/>
    <x v="0"/>
    <x v="0"/>
    <x v="0"/>
    <n v="339"/>
    <n v="88"/>
  </r>
  <r>
    <x v="0"/>
    <x v="36"/>
    <n v="34"/>
    <d v="2012-08-22T00:00:00"/>
    <x v="84"/>
    <x v="2"/>
    <x v="0"/>
    <x v="0"/>
    <n v="2"/>
    <n v="39"/>
  </r>
  <r>
    <x v="0"/>
    <x v="36"/>
    <n v="34"/>
    <d v="2012-08-22T00:00:00"/>
    <x v="84"/>
    <x v="1"/>
    <x v="0"/>
    <x v="0"/>
    <n v="1856"/>
    <n v="39"/>
  </r>
  <r>
    <x v="0"/>
    <x v="36"/>
    <n v="34"/>
    <d v="2012-08-22T00:00:00"/>
    <x v="84"/>
    <x v="0"/>
    <x v="0"/>
    <x v="0"/>
    <n v="208"/>
    <n v="39"/>
  </r>
  <r>
    <x v="0"/>
    <x v="36"/>
    <n v="34"/>
    <d v="2012-08-23T00:00:00"/>
    <x v="85"/>
    <x v="2"/>
    <x v="0"/>
    <x v="0"/>
    <n v="3"/>
    <n v="43"/>
  </r>
  <r>
    <x v="0"/>
    <x v="36"/>
    <n v="34"/>
    <d v="2012-08-23T00:00:00"/>
    <x v="85"/>
    <x v="1"/>
    <x v="0"/>
    <x v="0"/>
    <n v="2034"/>
    <n v="43"/>
  </r>
  <r>
    <x v="0"/>
    <x v="36"/>
    <n v="34"/>
    <d v="2012-08-23T00:00:00"/>
    <x v="85"/>
    <x v="0"/>
    <x v="0"/>
    <x v="0"/>
    <n v="200"/>
    <n v="43"/>
  </r>
  <r>
    <x v="0"/>
    <x v="36"/>
    <n v="34"/>
    <d v="2012-08-24T00:00:00"/>
    <x v="86"/>
    <x v="4"/>
    <x v="0"/>
    <x v="0"/>
    <n v="1"/>
    <n v="27"/>
  </r>
  <r>
    <x v="0"/>
    <x v="36"/>
    <n v="34"/>
    <d v="2012-08-24T00:00:00"/>
    <x v="86"/>
    <x v="2"/>
    <x v="0"/>
    <x v="0"/>
    <n v="4"/>
    <n v="27"/>
  </r>
  <r>
    <x v="0"/>
    <x v="36"/>
    <n v="34"/>
    <d v="2012-08-24T00:00:00"/>
    <x v="86"/>
    <x v="1"/>
    <x v="0"/>
    <x v="0"/>
    <n v="1094"/>
    <n v="27"/>
  </r>
  <r>
    <x v="0"/>
    <x v="36"/>
    <n v="34"/>
    <d v="2012-08-24T00:00:00"/>
    <x v="86"/>
    <x v="0"/>
    <x v="0"/>
    <x v="0"/>
    <n v="239"/>
    <n v="27"/>
  </r>
  <r>
    <x v="0"/>
    <x v="36"/>
    <n v="34"/>
    <d v="2012-08-25T00:00:00"/>
    <x v="87"/>
    <x v="2"/>
    <x v="0"/>
    <x v="0"/>
    <n v="5"/>
    <n v="24"/>
  </r>
  <r>
    <x v="0"/>
    <x v="36"/>
    <n v="34"/>
    <d v="2012-08-25T00:00:00"/>
    <x v="87"/>
    <x v="1"/>
    <x v="0"/>
    <x v="0"/>
    <n v="808"/>
    <n v="24"/>
  </r>
  <r>
    <x v="0"/>
    <x v="36"/>
    <n v="34"/>
    <d v="2012-08-25T00:00:00"/>
    <x v="87"/>
    <x v="0"/>
    <x v="0"/>
    <x v="0"/>
    <n v="265"/>
    <n v="24"/>
  </r>
  <r>
    <x v="0"/>
    <x v="36"/>
    <n v="35"/>
    <d v="2012-08-26T00:00:00"/>
    <x v="88"/>
    <x v="2"/>
    <x v="0"/>
    <x v="0"/>
    <n v="7"/>
    <n v="30"/>
  </r>
  <r>
    <x v="0"/>
    <x v="36"/>
    <n v="35"/>
    <d v="2012-08-26T00:00:00"/>
    <x v="88"/>
    <x v="1"/>
    <x v="0"/>
    <x v="0"/>
    <n v="1290"/>
    <n v="30"/>
  </r>
  <r>
    <x v="0"/>
    <x v="36"/>
    <n v="35"/>
    <d v="2012-08-26T00:00:00"/>
    <x v="88"/>
    <x v="0"/>
    <x v="0"/>
    <x v="0"/>
    <n v="203"/>
    <n v="30"/>
  </r>
  <r>
    <x v="0"/>
    <x v="36"/>
    <n v="35"/>
    <d v="2012-08-27T00:00:00"/>
    <x v="89"/>
    <x v="2"/>
    <x v="0"/>
    <x v="0"/>
    <n v="13"/>
    <n v="52"/>
  </r>
  <r>
    <x v="0"/>
    <x v="36"/>
    <n v="35"/>
    <d v="2012-08-27T00:00:00"/>
    <x v="89"/>
    <x v="1"/>
    <x v="0"/>
    <x v="0"/>
    <n v="901"/>
    <n v="52"/>
  </r>
  <r>
    <x v="0"/>
    <x v="36"/>
    <n v="35"/>
    <d v="2012-08-27T00:00:00"/>
    <x v="89"/>
    <x v="0"/>
    <x v="0"/>
    <x v="0"/>
    <n v="188"/>
    <n v="52"/>
  </r>
  <r>
    <x v="0"/>
    <x v="36"/>
    <n v="35"/>
    <d v="2012-08-28T00:00:00"/>
    <x v="90"/>
    <x v="2"/>
    <x v="0"/>
    <x v="0"/>
    <n v="20"/>
    <n v="14"/>
  </r>
  <r>
    <x v="0"/>
    <x v="36"/>
    <n v="35"/>
    <d v="2012-08-28T00:00:00"/>
    <x v="90"/>
    <x v="3"/>
    <x v="0"/>
    <x v="0"/>
    <n v="1"/>
    <n v="14"/>
  </r>
  <r>
    <x v="0"/>
    <x v="36"/>
    <n v="35"/>
    <d v="2012-08-28T00:00:00"/>
    <x v="90"/>
    <x v="5"/>
    <x v="0"/>
    <x v="0"/>
    <n v="1"/>
    <n v="14"/>
  </r>
  <r>
    <x v="0"/>
    <x v="36"/>
    <n v="35"/>
    <d v="2012-08-28T00:00:00"/>
    <x v="90"/>
    <x v="1"/>
    <x v="0"/>
    <x v="0"/>
    <n v="666"/>
    <n v="14"/>
  </r>
  <r>
    <x v="0"/>
    <x v="36"/>
    <n v="35"/>
    <d v="2012-08-28T00:00:00"/>
    <x v="90"/>
    <x v="0"/>
    <x v="0"/>
    <x v="0"/>
    <n v="190"/>
    <n v="14"/>
  </r>
  <r>
    <x v="0"/>
    <x v="36"/>
    <n v="35"/>
    <d v="2012-08-29T00:00:00"/>
    <x v="91"/>
    <x v="2"/>
    <x v="0"/>
    <x v="0"/>
    <n v="21"/>
    <n v="67"/>
  </r>
  <r>
    <x v="0"/>
    <x v="36"/>
    <n v="35"/>
    <d v="2012-08-29T00:00:00"/>
    <x v="91"/>
    <x v="1"/>
    <x v="0"/>
    <x v="0"/>
    <n v="1193"/>
    <n v="67"/>
  </r>
  <r>
    <x v="0"/>
    <x v="36"/>
    <n v="35"/>
    <d v="2012-08-29T00:00:00"/>
    <x v="91"/>
    <x v="0"/>
    <x v="0"/>
    <x v="0"/>
    <n v="272"/>
    <n v="67"/>
  </r>
  <r>
    <x v="0"/>
    <x v="36"/>
    <n v="35"/>
    <d v="2012-08-30T00:00:00"/>
    <x v="92"/>
    <x v="2"/>
    <x v="0"/>
    <x v="0"/>
    <n v="19"/>
    <n v="34"/>
  </r>
  <r>
    <x v="0"/>
    <x v="36"/>
    <n v="35"/>
    <d v="2012-08-30T00:00:00"/>
    <x v="92"/>
    <x v="3"/>
    <x v="0"/>
    <x v="0"/>
    <n v="1"/>
    <n v="34"/>
  </r>
  <r>
    <x v="0"/>
    <x v="36"/>
    <n v="35"/>
    <d v="2012-08-30T00:00:00"/>
    <x v="92"/>
    <x v="5"/>
    <x v="0"/>
    <x v="0"/>
    <n v="1"/>
    <n v="34"/>
  </r>
  <r>
    <x v="0"/>
    <x v="36"/>
    <n v="35"/>
    <d v="2012-08-30T00:00:00"/>
    <x v="92"/>
    <x v="1"/>
    <x v="0"/>
    <x v="0"/>
    <n v="598"/>
    <n v="34"/>
  </r>
  <r>
    <x v="0"/>
    <x v="36"/>
    <n v="35"/>
    <d v="2012-08-30T00:00:00"/>
    <x v="92"/>
    <x v="0"/>
    <x v="0"/>
    <x v="0"/>
    <n v="181"/>
    <n v="34"/>
  </r>
  <r>
    <x v="0"/>
    <x v="36"/>
    <n v="35"/>
    <d v="2012-08-31T00:00:00"/>
    <x v="93"/>
    <x v="2"/>
    <x v="0"/>
    <x v="0"/>
    <n v="38"/>
    <n v="50"/>
  </r>
  <r>
    <x v="0"/>
    <x v="36"/>
    <n v="35"/>
    <d v="2012-08-31T00:00:00"/>
    <x v="93"/>
    <x v="3"/>
    <x v="0"/>
    <x v="0"/>
    <n v="1"/>
    <n v="50"/>
  </r>
  <r>
    <x v="0"/>
    <x v="36"/>
    <n v="35"/>
    <d v="2012-08-31T00:00:00"/>
    <x v="93"/>
    <x v="1"/>
    <x v="0"/>
    <x v="0"/>
    <n v="436"/>
    <n v="50"/>
  </r>
  <r>
    <x v="0"/>
    <x v="36"/>
    <n v="35"/>
    <d v="2012-08-31T00:00:00"/>
    <x v="93"/>
    <x v="0"/>
    <x v="0"/>
    <x v="0"/>
    <n v="212"/>
    <n v="50"/>
  </r>
  <r>
    <x v="0"/>
    <x v="36"/>
    <n v="35"/>
    <d v="2012-09-01T00:00:00"/>
    <x v="94"/>
    <x v="2"/>
    <x v="0"/>
    <x v="0"/>
    <n v="18"/>
    <n v="49"/>
  </r>
  <r>
    <x v="0"/>
    <x v="36"/>
    <n v="35"/>
    <d v="2012-09-01T00:00:00"/>
    <x v="94"/>
    <x v="3"/>
    <x v="0"/>
    <x v="0"/>
    <n v="6"/>
    <n v="49"/>
  </r>
  <r>
    <x v="0"/>
    <x v="36"/>
    <n v="35"/>
    <d v="2012-09-01T00:00:00"/>
    <x v="94"/>
    <x v="5"/>
    <x v="0"/>
    <x v="0"/>
    <n v="2"/>
    <n v="49"/>
  </r>
  <r>
    <x v="0"/>
    <x v="36"/>
    <n v="35"/>
    <d v="2012-09-01T00:00:00"/>
    <x v="94"/>
    <x v="1"/>
    <x v="0"/>
    <x v="0"/>
    <n v="764"/>
    <n v="49"/>
  </r>
  <r>
    <x v="0"/>
    <x v="36"/>
    <n v="35"/>
    <d v="2012-09-01T00:00:00"/>
    <x v="94"/>
    <x v="0"/>
    <x v="0"/>
    <x v="0"/>
    <n v="222"/>
    <n v="49"/>
  </r>
  <r>
    <x v="0"/>
    <x v="36"/>
    <n v="36"/>
    <d v="2012-09-02T00:00:00"/>
    <x v="95"/>
    <x v="2"/>
    <x v="0"/>
    <x v="0"/>
    <n v="16"/>
    <n v="42"/>
  </r>
  <r>
    <x v="0"/>
    <x v="36"/>
    <n v="36"/>
    <d v="2012-09-02T00:00:00"/>
    <x v="95"/>
    <x v="3"/>
    <x v="0"/>
    <x v="0"/>
    <n v="6"/>
    <n v="42"/>
  </r>
  <r>
    <x v="0"/>
    <x v="36"/>
    <n v="36"/>
    <d v="2012-09-02T00:00:00"/>
    <x v="95"/>
    <x v="5"/>
    <x v="0"/>
    <x v="0"/>
    <n v="1"/>
    <n v="42"/>
  </r>
  <r>
    <x v="0"/>
    <x v="36"/>
    <n v="36"/>
    <d v="2012-09-02T00:00:00"/>
    <x v="95"/>
    <x v="1"/>
    <x v="0"/>
    <x v="0"/>
    <n v="623"/>
    <n v="42"/>
  </r>
  <r>
    <x v="0"/>
    <x v="36"/>
    <n v="36"/>
    <d v="2012-09-02T00:00:00"/>
    <x v="95"/>
    <x v="0"/>
    <x v="0"/>
    <x v="0"/>
    <n v="214"/>
    <n v="42"/>
  </r>
  <r>
    <x v="0"/>
    <x v="36"/>
    <n v="36"/>
    <d v="2012-09-03T00:00:00"/>
    <x v="96"/>
    <x v="2"/>
    <x v="0"/>
    <x v="0"/>
    <n v="17"/>
    <n v="51"/>
  </r>
  <r>
    <x v="0"/>
    <x v="36"/>
    <n v="36"/>
    <d v="2012-09-03T00:00:00"/>
    <x v="96"/>
    <x v="3"/>
    <x v="0"/>
    <x v="0"/>
    <n v="13"/>
    <n v="51"/>
  </r>
  <r>
    <x v="0"/>
    <x v="36"/>
    <n v="36"/>
    <d v="2012-09-03T00:00:00"/>
    <x v="96"/>
    <x v="5"/>
    <x v="0"/>
    <x v="0"/>
    <n v="2"/>
    <n v="51"/>
  </r>
  <r>
    <x v="0"/>
    <x v="36"/>
    <n v="36"/>
    <d v="2012-09-03T00:00:00"/>
    <x v="96"/>
    <x v="1"/>
    <x v="0"/>
    <x v="0"/>
    <n v="1378"/>
    <n v="51"/>
  </r>
  <r>
    <x v="0"/>
    <x v="36"/>
    <n v="36"/>
    <d v="2012-09-03T00:00:00"/>
    <x v="96"/>
    <x v="0"/>
    <x v="0"/>
    <x v="0"/>
    <n v="265"/>
    <n v="51"/>
  </r>
  <r>
    <x v="0"/>
    <x v="36"/>
    <n v="36"/>
    <d v="2012-09-04T00:00:00"/>
    <x v="97"/>
    <x v="2"/>
    <x v="0"/>
    <x v="0"/>
    <n v="7"/>
    <n v="40"/>
  </r>
  <r>
    <x v="0"/>
    <x v="36"/>
    <n v="36"/>
    <d v="2012-09-04T00:00:00"/>
    <x v="97"/>
    <x v="3"/>
    <x v="0"/>
    <x v="0"/>
    <n v="6"/>
    <n v="40"/>
  </r>
  <r>
    <x v="0"/>
    <x v="36"/>
    <n v="36"/>
    <d v="2012-09-04T00:00:00"/>
    <x v="97"/>
    <x v="1"/>
    <x v="0"/>
    <x v="0"/>
    <n v="668"/>
    <n v="40"/>
  </r>
  <r>
    <x v="0"/>
    <x v="36"/>
    <n v="36"/>
    <d v="2012-09-04T00:00:00"/>
    <x v="97"/>
    <x v="0"/>
    <x v="0"/>
    <x v="0"/>
    <n v="149"/>
    <n v="40"/>
  </r>
  <r>
    <x v="0"/>
    <x v="36"/>
    <n v="36"/>
    <d v="2012-09-05T00:00:00"/>
    <x v="98"/>
    <x v="2"/>
    <x v="0"/>
    <x v="0"/>
    <n v="15"/>
    <n v="17"/>
  </r>
  <r>
    <x v="0"/>
    <x v="36"/>
    <n v="36"/>
    <d v="2012-09-05T00:00:00"/>
    <x v="98"/>
    <x v="3"/>
    <x v="0"/>
    <x v="0"/>
    <n v="11"/>
    <n v="17"/>
  </r>
  <r>
    <x v="0"/>
    <x v="36"/>
    <n v="36"/>
    <d v="2012-09-05T00:00:00"/>
    <x v="98"/>
    <x v="5"/>
    <x v="0"/>
    <x v="0"/>
    <n v="1"/>
    <n v="17"/>
  </r>
  <r>
    <x v="0"/>
    <x v="36"/>
    <n v="36"/>
    <d v="2012-09-05T00:00:00"/>
    <x v="98"/>
    <x v="1"/>
    <x v="0"/>
    <x v="0"/>
    <n v="521"/>
    <n v="17"/>
  </r>
  <r>
    <x v="0"/>
    <x v="36"/>
    <n v="36"/>
    <d v="2012-09-05T00:00:00"/>
    <x v="98"/>
    <x v="0"/>
    <x v="0"/>
    <x v="0"/>
    <n v="90"/>
    <n v="17"/>
  </r>
  <r>
    <x v="0"/>
    <x v="36"/>
    <n v="36"/>
    <d v="2012-09-06T00:00:00"/>
    <x v="99"/>
    <x v="2"/>
    <x v="0"/>
    <x v="0"/>
    <n v="7"/>
    <n v="13"/>
  </r>
  <r>
    <x v="0"/>
    <x v="36"/>
    <n v="36"/>
    <d v="2012-09-06T00:00:00"/>
    <x v="99"/>
    <x v="3"/>
    <x v="0"/>
    <x v="0"/>
    <n v="2"/>
    <n v="13"/>
  </r>
  <r>
    <x v="0"/>
    <x v="36"/>
    <n v="36"/>
    <d v="2012-09-06T00:00:00"/>
    <x v="99"/>
    <x v="1"/>
    <x v="0"/>
    <x v="0"/>
    <n v="365"/>
    <n v="13"/>
  </r>
  <r>
    <x v="0"/>
    <x v="36"/>
    <n v="36"/>
    <d v="2012-09-06T00:00:00"/>
    <x v="99"/>
    <x v="0"/>
    <x v="0"/>
    <x v="0"/>
    <n v="78"/>
    <n v="13"/>
  </r>
  <r>
    <x v="0"/>
    <x v="36"/>
    <n v="36"/>
    <d v="2012-09-07T00:00:00"/>
    <x v="100"/>
    <x v="2"/>
    <x v="0"/>
    <x v="0"/>
    <n v="11"/>
    <n v="12"/>
  </r>
  <r>
    <x v="0"/>
    <x v="36"/>
    <n v="36"/>
    <d v="2012-09-07T00:00:00"/>
    <x v="100"/>
    <x v="3"/>
    <x v="0"/>
    <x v="0"/>
    <n v="8"/>
    <n v="12"/>
  </r>
  <r>
    <x v="0"/>
    <x v="36"/>
    <n v="36"/>
    <d v="2012-09-07T00:00:00"/>
    <x v="100"/>
    <x v="1"/>
    <x v="0"/>
    <x v="0"/>
    <n v="441"/>
    <n v="12"/>
  </r>
  <r>
    <x v="0"/>
    <x v="36"/>
    <n v="36"/>
    <d v="2012-09-07T00:00:00"/>
    <x v="100"/>
    <x v="0"/>
    <x v="0"/>
    <x v="0"/>
    <n v="61"/>
    <n v="12"/>
  </r>
  <r>
    <x v="0"/>
    <x v="36"/>
    <n v="36"/>
    <d v="2012-09-08T00:00:00"/>
    <x v="101"/>
    <x v="2"/>
    <x v="0"/>
    <x v="0"/>
    <n v="16"/>
    <n v="13"/>
  </r>
  <r>
    <x v="0"/>
    <x v="36"/>
    <n v="36"/>
    <d v="2012-09-08T00:00:00"/>
    <x v="101"/>
    <x v="3"/>
    <x v="0"/>
    <x v="0"/>
    <n v="7"/>
    <n v="13"/>
  </r>
  <r>
    <x v="0"/>
    <x v="36"/>
    <n v="36"/>
    <d v="2012-09-08T00:00:00"/>
    <x v="101"/>
    <x v="5"/>
    <x v="0"/>
    <x v="0"/>
    <n v="1"/>
    <n v="13"/>
  </r>
  <r>
    <x v="0"/>
    <x v="36"/>
    <n v="36"/>
    <d v="2012-09-08T00:00:00"/>
    <x v="101"/>
    <x v="1"/>
    <x v="0"/>
    <x v="0"/>
    <n v="466"/>
    <n v="13"/>
  </r>
  <r>
    <x v="0"/>
    <x v="36"/>
    <n v="36"/>
    <d v="2012-09-08T00:00:00"/>
    <x v="101"/>
    <x v="0"/>
    <x v="0"/>
    <x v="0"/>
    <n v="74"/>
    <n v="13"/>
  </r>
  <r>
    <x v="0"/>
    <x v="36"/>
    <n v="37"/>
    <d v="2012-09-09T00:00:00"/>
    <x v="102"/>
    <x v="2"/>
    <x v="0"/>
    <x v="0"/>
    <n v="33"/>
    <n v="24"/>
  </r>
  <r>
    <x v="0"/>
    <x v="36"/>
    <n v="37"/>
    <d v="2012-09-09T00:00:00"/>
    <x v="102"/>
    <x v="3"/>
    <x v="0"/>
    <x v="0"/>
    <n v="22"/>
    <n v="24"/>
  </r>
  <r>
    <x v="0"/>
    <x v="36"/>
    <n v="37"/>
    <d v="2012-09-09T00:00:00"/>
    <x v="102"/>
    <x v="5"/>
    <x v="0"/>
    <x v="0"/>
    <n v="2"/>
    <n v="24"/>
  </r>
  <r>
    <x v="0"/>
    <x v="36"/>
    <n v="37"/>
    <d v="2012-09-09T00:00:00"/>
    <x v="102"/>
    <x v="1"/>
    <x v="0"/>
    <x v="0"/>
    <n v="629"/>
    <n v="24"/>
  </r>
  <r>
    <x v="0"/>
    <x v="36"/>
    <n v="37"/>
    <d v="2012-09-09T00:00:00"/>
    <x v="102"/>
    <x v="0"/>
    <x v="0"/>
    <x v="0"/>
    <n v="92"/>
    <n v="24"/>
  </r>
  <r>
    <x v="0"/>
    <x v="36"/>
    <n v="37"/>
    <d v="2012-09-10T00:00:00"/>
    <x v="103"/>
    <x v="2"/>
    <x v="0"/>
    <x v="0"/>
    <n v="67"/>
    <n v="7"/>
  </r>
  <r>
    <x v="0"/>
    <x v="36"/>
    <n v="37"/>
    <d v="2012-09-10T00:00:00"/>
    <x v="103"/>
    <x v="3"/>
    <x v="0"/>
    <x v="0"/>
    <n v="34"/>
    <n v="7"/>
  </r>
  <r>
    <x v="0"/>
    <x v="36"/>
    <n v="37"/>
    <d v="2012-09-10T00:00:00"/>
    <x v="103"/>
    <x v="1"/>
    <x v="0"/>
    <x v="0"/>
    <n v="538"/>
    <n v="7"/>
  </r>
  <r>
    <x v="0"/>
    <x v="36"/>
    <n v="37"/>
    <d v="2012-09-10T00:00:00"/>
    <x v="103"/>
    <x v="0"/>
    <x v="0"/>
    <x v="0"/>
    <n v="60"/>
    <n v="7"/>
  </r>
  <r>
    <x v="0"/>
    <x v="36"/>
    <n v="37"/>
    <d v="2012-09-11T00:00:00"/>
    <x v="104"/>
    <x v="2"/>
    <x v="0"/>
    <x v="0"/>
    <n v="61"/>
    <n v="11"/>
  </r>
  <r>
    <x v="0"/>
    <x v="36"/>
    <n v="37"/>
    <d v="2012-09-11T00:00:00"/>
    <x v="104"/>
    <x v="3"/>
    <x v="0"/>
    <x v="0"/>
    <n v="19"/>
    <n v="11"/>
  </r>
  <r>
    <x v="0"/>
    <x v="36"/>
    <n v="37"/>
    <d v="2012-09-11T00:00:00"/>
    <x v="104"/>
    <x v="1"/>
    <x v="0"/>
    <x v="0"/>
    <n v="505"/>
    <n v="11"/>
  </r>
  <r>
    <x v="0"/>
    <x v="36"/>
    <n v="37"/>
    <d v="2012-09-11T00:00:00"/>
    <x v="104"/>
    <x v="0"/>
    <x v="0"/>
    <x v="0"/>
    <n v="39"/>
    <n v="11"/>
  </r>
  <r>
    <x v="0"/>
    <x v="36"/>
    <n v="37"/>
    <d v="2012-09-12T00:00:00"/>
    <x v="105"/>
    <x v="2"/>
    <x v="0"/>
    <x v="0"/>
    <n v="16"/>
    <s v="9, weir pulled at 9am"/>
  </r>
  <r>
    <x v="0"/>
    <x v="36"/>
    <n v="37"/>
    <d v="2012-09-12T00:00:00"/>
    <x v="105"/>
    <x v="3"/>
    <x v="0"/>
    <x v="0"/>
    <n v="2"/>
    <s v="9, weir pulled at 9am"/>
  </r>
  <r>
    <x v="0"/>
    <x v="36"/>
    <n v="37"/>
    <d v="2012-09-12T00:00:00"/>
    <x v="105"/>
    <x v="5"/>
    <x v="0"/>
    <x v="0"/>
    <n v="1"/>
    <s v="9, weir pulled at 9am"/>
  </r>
  <r>
    <x v="0"/>
    <x v="36"/>
    <n v="37"/>
    <d v="2012-09-12T00:00:00"/>
    <x v="105"/>
    <x v="1"/>
    <x v="0"/>
    <x v="0"/>
    <n v="237"/>
    <s v="9, weir pulled at 9am"/>
  </r>
  <r>
    <x v="0"/>
    <x v="36"/>
    <n v="37"/>
    <d v="2012-09-12T00:00:00"/>
    <x v="105"/>
    <x v="0"/>
    <x v="0"/>
    <x v="0"/>
    <n v="9"/>
    <s v="9, weir pulled at 9am"/>
  </r>
  <r>
    <x v="0"/>
    <x v="37"/>
    <n v="22"/>
    <d v="2013-06-01T00:00:00"/>
    <x v="2"/>
    <x v="0"/>
    <x v="0"/>
    <x v="0"/>
    <n v="0"/>
    <s v="fish tight at 1030a"/>
  </r>
  <r>
    <x v="0"/>
    <x v="37"/>
    <n v="23"/>
    <d v="2013-06-02T00:00:00"/>
    <x v="3"/>
    <x v="0"/>
    <x v="0"/>
    <x v="0"/>
    <n v="0"/>
    <s v="0 morning count"/>
  </r>
  <r>
    <x v="0"/>
    <x v="37"/>
    <n v="23"/>
    <d v="2013-06-03T00:00:00"/>
    <x v="4"/>
    <x v="0"/>
    <x v="0"/>
    <x v="0"/>
    <n v="1"/>
    <n v="0"/>
  </r>
  <r>
    <x v="0"/>
    <x v="37"/>
    <n v="23"/>
    <d v="2013-06-04T00:00:00"/>
    <x v="5"/>
    <x v="0"/>
    <x v="0"/>
    <x v="0"/>
    <n v="0"/>
    <n v="0"/>
  </r>
  <r>
    <x v="0"/>
    <x v="37"/>
    <n v="23"/>
    <d v="2013-06-05T00:00:00"/>
    <x v="6"/>
    <x v="0"/>
    <x v="0"/>
    <x v="0"/>
    <n v="1"/>
    <n v="0"/>
  </r>
  <r>
    <x v="0"/>
    <x v="37"/>
    <n v="23"/>
    <d v="2013-06-06T00:00:00"/>
    <x v="7"/>
    <x v="0"/>
    <x v="0"/>
    <x v="0"/>
    <n v="2"/>
    <n v="0"/>
  </r>
  <r>
    <x v="0"/>
    <x v="37"/>
    <n v="23"/>
    <d v="2013-06-07T00:00:00"/>
    <x v="8"/>
    <x v="0"/>
    <x v="0"/>
    <x v="0"/>
    <n v="1"/>
    <n v="0"/>
  </r>
  <r>
    <x v="0"/>
    <x v="37"/>
    <n v="23"/>
    <d v="2013-06-08T00:00:00"/>
    <x v="9"/>
    <x v="0"/>
    <x v="0"/>
    <x v="0"/>
    <n v="3"/>
    <n v="0"/>
  </r>
  <r>
    <x v="0"/>
    <x v="37"/>
    <n v="24"/>
    <d v="2013-06-09T00:00:00"/>
    <x v="10"/>
    <x v="0"/>
    <x v="0"/>
    <x v="0"/>
    <n v="3"/>
    <n v="1"/>
  </r>
  <r>
    <x v="0"/>
    <x v="37"/>
    <n v="24"/>
    <d v="2013-06-10T00:00:00"/>
    <x v="11"/>
    <x v="0"/>
    <x v="0"/>
    <x v="0"/>
    <n v="4"/>
    <n v="0"/>
  </r>
  <r>
    <x v="0"/>
    <x v="37"/>
    <n v="24"/>
    <d v="2013-06-11T00:00:00"/>
    <x v="12"/>
    <x v="5"/>
    <x v="0"/>
    <x v="0"/>
    <n v="3"/>
    <n v="0"/>
  </r>
  <r>
    <x v="0"/>
    <x v="37"/>
    <n v="24"/>
    <d v="2013-06-11T00:00:00"/>
    <x v="12"/>
    <x v="0"/>
    <x v="0"/>
    <x v="0"/>
    <n v="46"/>
    <n v="0"/>
  </r>
  <r>
    <x v="0"/>
    <x v="37"/>
    <n v="24"/>
    <d v="2013-06-12T00:00:00"/>
    <x v="13"/>
    <x v="0"/>
    <x v="0"/>
    <x v="0"/>
    <n v="6"/>
    <n v="0"/>
  </r>
  <r>
    <x v="0"/>
    <x v="37"/>
    <n v="24"/>
    <d v="2013-06-13T00:00:00"/>
    <x v="14"/>
    <x v="5"/>
    <x v="0"/>
    <x v="0"/>
    <n v="1"/>
    <n v="7"/>
  </r>
  <r>
    <x v="0"/>
    <x v="37"/>
    <n v="24"/>
    <d v="2013-06-13T00:00:00"/>
    <x v="14"/>
    <x v="0"/>
    <x v="0"/>
    <x v="0"/>
    <n v="52"/>
    <n v="7"/>
  </r>
  <r>
    <x v="0"/>
    <x v="37"/>
    <n v="24"/>
    <d v="2013-06-14T00:00:00"/>
    <x v="15"/>
    <x v="0"/>
    <x v="0"/>
    <x v="0"/>
    <n v="53"/>
    <n v="0"/>
  </r>
  <r>
    <x v="0"/>
    <x v="37"/>
    <n v="24"/>
    <d v="2013-06-15T00:00:00"/>
    <x v="16"/>
    <x v="0"/>
    <x v="0"/>
    <x v="0"/>
    <n v="222"/>
    <n v="2"/>
  </r>
  <r>
    <x v="0"/>
    <x v="37"/>
    <n v="25"/>
    <d v="2013-06-16T00:00:00"/>
    <x v="17"/>
    <x v="0"/>
    <x v="0"/>
    <x v="0"/>
    <n v="66"/>
    <n v="1"/>
  </r>
  <r>
    <x v="0"/>
    <x v="37"/>
    <n v="25"/>
    <d v="2013-06-17T00:00:00"/>
    <x v="18"/>
    <x v="0"/>
    <x v="1"/>
    <x v="0"/>
    <n v="111"/>
    <s v="0, pulled weir at 1000a, water level was 180; Calculated value - Heinl 1-6-2014"/>
  </r>
  <r>
    <x v="0"/>
    <x v="37"/>
    <n v="25"/>
    <d v="2013-06-18T00:00:00"/>
    <x v="19"/>
    <x v="0"/>
    <x v="1"/>
    <x v="0"/>
    <n v="78"/>
    <s v="0, fish tight at 2130 water level was 175; Calculated value - Heinl 1-6-2014"/>
  </r>
  <r>
    <x v="0"/>
    <x v="37"/>
    <n v="25"/>
    <d v="2013-06-19T00:00:00"/>
    <x v="20"/>
    <x v="0"/>
    <x v="0"/>
    <x v="0"/>
    <n v="45"/>
    <n v="13"/>
  </r>
  <r>
    <x v="0"/>
    <x v="37"/>
    <n v="25"/>
    <d v="2013-06-20T00:00:00"/>
    <x v="21"/>
    <x v="0"/>
    <x v="0"/>
    <x v="0"/>
    <n v="45"/>
    <n v="10"/>
  </r>
  <r>
    <x v="0"/>
    <x v="37"/>
    <n v="25"/>
    <d v="2013-06-21T00:00:00"/>
    <x v="22"/>
    <x v="0"/>
    <x v="0"/>
    <x v="0"/>
    <n v="31"/>
    <n v="9"/>
  </r>
  <r>
    <x v="0"/>
    <x v="37"/>
    <n v="25"/>
    <d v="2013-06-22T00:00:00"/>
    <x v="23"/>
    <x v="0"/>
    <x v="0"/>
    <x v="0"/>
    <n v="71"/>
    <n v="11"/>
  </r>
  <r>
    <x v="0"/>
    <x v="37"/>
    <n v="26"/>
    <d v="2013-06-23T00:00:00"/>
    <x v="24"/>
    <x v="0"/>
    <x v="0"/>
    <x v="0"/>
    <n v="173"/>
    <n v="14"/>
  </r>
  <r>
    <x v="0"/>
    <x v="37"/>
    <n v="26"/>
    <d v="2013-06-24T00:00:00"/>
    <x v="25"/>
    <x v="5"/>
    <x v="0"/>
    <x v="0"/>
    <n v="2"/>
    <n v="36"/>
  </r>
  <r>
    <x v="0"/>
    <x v="37"/>
    <n v="26"/>
    <d v="2013-06-24T00:00:00"/>
    <x v="25"/>
    <x v="0"/>
    <x v="0"/>
    <x v="0"/>
    <n v="313"/>
    <n v="36"/>
  </r>
  <r>
    <x v="0"/>
    <x v="37"/>
    <n v="26"/>
    <d v="2013-06-25T00:00:00"/>
    <x v="26"/>
    <x v="4"/>
    <x v="0"/>
    <x v="0"/>
    <n v="1"/>
    <n v="26"/>
  </r>
  <r>
    <x v="0"/>
    <x v="37"/>
    <n v="26"/>
    <d v="2013-06-25T00:00:00"/>
    <x v="26"/>
    <x v="2"/>
    <x v="0"/>
    <x v="0"/>
    <n v="1"/>
    <n v="26"/>
  </r>
  <r>
    <x v="0"/>
    <x v="37"/>
    <n v="26"/>
    <d v="2013-06-25T00:00:00"/>
    <x v="26"/>
    <x v="0"/>
    <x v="0"/>
    <x v="0"/>
    <n v="151"/>
    <n v="26"/>
  </r>
  <r>
    <x v="0"/>
    <x v="37"/>
    <n v="26"/>
    <d v="2013-06-26T00:00:00"/>
    <x v="27"/>
    <x v="4"/>
    <x v="0"/>
    <x v="0"/>
    <n v="0"/>
    <n v="0"/>
  </r>
  <r>
    <x v="0"/>
    <x v="37"/>
    <n v="26"/>
    <d v="2013-06-26T00:00:00"/>
    <x v="27"/>
    <x v="2"/>
    <x v="0"/>
    <x v="0"/>
    <n v="0"/>
    <n v="0"/>
  </r>
  <r>
    <x v="0"/>
    <x v="37"/>
    <n v="26"/>
    <d v="2013-06-26T00:00:00"/>
    <x v="27"/>
    <x v="0"/>
    <x v="0"/>
    <x v="0"/>
    <n v="29"/>
    <n v="0"/>
  </r>
  <r>
    <x v="0"/>
    <x v="37"/>
    <n v="26"/>
    <d v="2013-06-27T00:00:00"/>
    <x v="28"/>
    <x v="4"/>
    <x v="0"/>
    <x v="0"/>
    <n v="0"/>
    <n v="17"/>
  </r>
  <r>
    <x v="0"/>
    <x v="37"/>
    <n v="26"/>
    <d v="2013-06-27T00:00:00"/>
    <x v="28"/>
    <x v="2"/>
    <x v="0"/>
    <x v="0"/>
    <n v="0"/>
    <n v="17"/>
  </r>
  <r>
    <x v="0"/>
    <x v="37"/>
    <n v="26"/>
    <d v="2013-06-27T00:00:00"/>
    <x v="28"/>
    <x v="0"/>
    <x v="0"/>
    <x v="0"/>
    <n v="83"/>
    <n v="17"/>
  </r>
  <r>
    <x v="0"/>
    <x v="37"/>
    <n v="26"/>
    <d v="2013-06-28T00:00:00"/>
    <x v="29"/>
    <x v="4"/>
    <x v="0"/>
    <x v="0"/>
    <n v="0"/>
    <n v="15"/>
  </r>
  <r>
    <x v="0"/>
    <x v="37"/>
    <n v="26"/>
    <d v="2013-06-28T00:00:00"/>
    <x v="29"/>
    <x v="2"/>
    <x v="0"/>
    <x v="0"/>
    <n v="1"/>
    <n v="15"/>
  </r>
  <r>
    <x v="0"/>
    <x v="37"/>
    <n v="26"/>
    <d v="2013-06-28T00:00:00"/>
    <x v="29"/>
    <x v="5"/>
    <x v="0"/>
    <x v="0"/>
    <n v="1"/>
    <n v="15"/>
  </r>
  <r>
    <x v="0"/>
    <x v="37"/>
    <n v="26"/>
    <d v="2013-06-28T00:00:00"/>
    <x v="29"/>
    <x v="0"/>
    <x v="0"/>
    <x v="0"/>
    <n v="64"/>
    <n v="15"/>
  </r>
  <r>
    <x v="0"/>
    <x v="37"/>
    <n v="26"/>
    <d v="2013-06-29T00:00:00"/>
    <x v="30"/>
    <x v="4"/>
    <x v="0"/>
    <x v="0"/>
    <n v="0"/>
    <n v="5"/>
  </r>
  <r>
    <x v="0"/>
    <x v="37"/>
    <n v="26"/>
    <d v="2013-06-29T00:00:00"/>
    <x v="30"/>
    <x v="2"/>
    <x v="0"/>
    <x v="0"/>
    <n v="1"/>
    <n v="5"/>
  </r>
  <r>
    <x v="0"/>
    <x v="37"/>
    <n v="26"/>
    <d v="2013-06-29T00:00:00"/>
    <x v="30"/>
    <x v="0"/>
    <x v="0"/>
    <x v="0"/>
    <n v="76"/>
    <n v="5"/>
  </r>
  <r>
    <x v="0"/>
    <x v="37"/>
    <n v="27"/>
    <d v="2013-06-30T00:00:00"/>
    <x v="31"/>
    <x v="4"/>
    <x v="0"/>
    <x v="0"/>
    <n v="0"/>
    <n v="15"/>
  </r>
  <r>
    <x v="0"/>
    <x v="37"/>
    <n v="27"/>
    <d v="2013-06-30T00:00:00"/>
    <x v="31"/>
    <x v="2"/>
    <x v="0"/>
    <x v="0"/>
    <n v="1"/>
    <n v="15"/>
  </r>
  <r>
    <x v="0"/>
    <x v="37"/>
    <n v="27"/>
    <d v="2013-06-30T00:00:00"/>
    <x v="31"/>
    <x v="1"/>
    <x v="0"/>
    <x v="0"/>
    <n v="1"/>
    <n v="15"/>
  </r>
  <r>
    <x v="0"/>
    <x v="37"/>
    <n v="27"/>
    <d v="2013-06-30T00:00:00"/>
    <x v="31"/>
    <x v="0"/>
    <x v="0"/>
    <x v="0"/>
    <n v="46"/>
    <n v="15"/>
  </r>
  <r>
    <x v="0"/>
    <x v="37"/>
    <n v="27"/>
    <d v="2013-07-01T00:00:00"/>
    <x v="32"/>
    <x v="4"/>
    <x v="0"/>
    <x v="0"/>
    <n v="0"/>
    <n v="18"/>
  </r>
  <r>
    <x v="0"/>
    <x v="37"/>
    <n v="27"/>
    <d v="2013-07-01T00:00:00"/>
    <x v="32"/>
    <x v="2"/>
    <x v="0"/>
    <x v="0"/>
    <n v="1"/>
    <n v="18"/>
  </r>
  <r>
    <x v="0"/>
    <x v="37"/>
    <n v="27"/>
    <d v="2013-07-01T00:00:00"/>
    <x v="32"/>
    <x v="5"/>
    <x v="0"/>
    <x v="0"/>
    <n v="1"/>
    <n v="18"/>
  </r>
  <r>
    <x v="0"/>
    <x v="37"/>
    <n v="27"/>
    <d v="2013-07-01T00:00:00"/>
    <x v="32"/>
    <x v="1"/>
    <x v="0"/>
    <x v="0"/>
    <n v="2"/>
    <n v="18"/>
  </r>
  <r>
    <x v="0"/>
    <x v="37"/>
    <n v="27"/>
    <d v="2013-07-01T00:00:00"/>
    <x v="32"/>
    <x v="0"/>
    <x v="0"/>
    <x v="0"/>
    <n v="62"/>
    <n v="18"/>
  </r>
  <r>
    <x v="0"/>
    <x v="37"/>
    <n v="27"/>
    <d v="2013-07-02T00:00:00"/>
    <x v="33"/>
    <x v="4"/>
    <x v="0"/>
    <x v="0"/>
    <n v="0"/>
    <n v="0"/>
  </r>
  <r>
    <x v="0"/>
    <x v="37"/>
    <n v="27"/>
    <d v="2013-07-02T00:00:00"/>
    <x v="33"/>
    <x v="2"/>
    <x v="0"/>
    <x v="0"/>
    <n v="0"/>
    <n v="0"/>
  </r>
  <r>
    <x v="0"/>
    <x v="37"/>
    <n v="27"/>
    <d v="2013-07-02T00:00:00"/>
    <x v="33"/>
    <x v="1"/>
    <x v="0"/>
    <x v="0"/>
    <n v="0"/>
    <n v="0"/>
  </r>
  <r>
    <x v="0"/>
    <x v="37"/>
    <n v="27"/>
    <d v="2013-07-02T00:00:00"/>
    <x v="33"/>
    <x v="0"/>
    <x v="0"/>
    <x v="0"/>
    <n v="2"/>
    <n v="0"/>
  </r>
  <r>
    <x v="0"/>
    <x v="37"/>
    <n v="27"/>
    <d v="2013-07-03T00:00:00"/>
    <x v="34"/>
    <x v="4"/>
    <x v="0"/>
    <x v="0"/>
    <n v="0"/>
    <n v="135"/>
  </r>
  <r>
    <x v="0"/>
    <x v="37"/>
    <n v="27"/>
    <d v="2013-07-03T00:00:00"/>
    <x v="34"/>
    <x v="2"/>
    <x v="0"/>
    <x v="0"/>
    <n v="0"/>
    <n v="135"/>
  </r>
  <r>
    <x v="0"/>
    <x v="37"/>
    <n v="27"/>
    <d v="2013-07-03T00:00:00"/>
    <x v="34"/>
    <x v="1"/>
    <x v="0"/>
    <x v="0"/>
    <n v="0"/>
    <n v="135"/>
  </r>
  <r>
    <x v="0"/>
    <x v="37"/>
    <n v="27"/>
    <d v="2013-07-03T00:00:00"/>
    <x v="34"/>
    <x v="0"/>
    <x v="0"/>
    <x v="0"/>
    <n v="284"/>
    <n v="135"/>
  </r>
  <r>
    <x v="0"/>
    <x v="37"/>
    <n v="27"/>
    <d v="2013-07-04T00:00:00"/>
    <x v="35"/>
    <x v="4"/>
    <x v="0"/>
    <x v="0"/>
    <n v="0"/>
    <n v="27"/>
  </r>
  <r>
    <x v="0"/>
    <x v="37"/>
    <n v="27"/>
    <d v="2013-07-04T00:00:00"/>
    <x v="35"/>
    <x v="2"/>
    <x v="0"/>
    <x v="0"/>
    <n v="4"/>
    <n v="27"/>
  </r>
  <r>
    <x v="0"/>
    <x v="37"/>
    <n v="27"/>
    <d v="2013-07-04T00:00:00"/>
    <x v="35"/>
    <x v="1"/>
    <x v="0"/>
    <x v="0"/>
    <n v="2"/>
    <n v="27"/>
  </r>
  <r>
    <x v="0"/>
    <x v="37"/>
    <n v="27"/>
    <d v="2013-07-04T00:00:00"/>
    <x v="35"/>
    <x v="0"/>
    <x v="0"/>
    <x v="0"/>
    <n v="108"/>
    <n v="27"/>
  </r>
  <r>
    <x v="0"/>
    <x v="37"/>
    <n v="27"/>
    <d v="2013-07-05T00:00:00"/>
    <x v="36"/>
    <x v="4"/>
    <x v="0"/>
    <x v="0"/>
    <n v="0"/>
    <n v="18"/>
  </r>
  <r>
    <x v="0"/>
    <x v="37"/>
    <n v="27"/>
    <d v="2013-07-05T00:00:00"/>
    <x v="36"/>
    <x v="2"/>
    <x v="0"/>
    <x v="0"/>
    <n v="12"/>
    <n v="18"/>
  </r>
  <r>
    <x v="0"/>
    <x v="37"/>
    <n v="27"/>
    <d v="2013-07-05T00:00:00"/>
    <x v="36"/>
    <x v="5"/>
    <x v="0"/>
    <x v="0"/>
    <n v="1"/>
    <n v="18"/>
  </r>
  <r>
    <x v="0"/>
    <x v="37"/>
    <n v="27"/>
    <d v="2013-07-05T00:00:00"/>
    <x v="36"/>
    <x v="1"/>
    <x v="0"/>
    <x v="0"/>
    <n v="9"/>
    <n v="18"/>
  </r>
  <r>
    <x v="0"/>
    <x v="37"/>
    <n v="27"/>
    <d v="2013-07-05T00:00:00"/>
    <x v="36"/>
    <x v="0"/>
    <x v="0"/>
    <x v="0"/>
    <n v="220"/>
    <n v="18"/>
  </r>
  <r>
    <x v="0"/>
    <x v="37"/>
    <n v="27"/>
    <d v="2013-07-06T00:00:00"/>
    <x v="37"/>
    <x v="4"/>
    <x v="0"/>
    <x v="0"/>
    <n v="0"/>
    <n v="3"/>
  </r>
  <r>
    <x v="0"/>
    <x v="37"/>
    <n v="27"/>
    <d v="2013-07-06T00:00:00"/>
    <x v="37"/>
    <x v="2"/>
    <x v="0"/>
    <x v="0"/>
    <n v="7"/>
    <n v="3"/>
  </r>
  <r>
    <x v="0"/>
    <x v="37"/>
    <n v="27"/>
    <d v="2013-07-06T00:00:00"/>
    <x v="37"/>
    <x v="5"/>
    <x v="0"/>
    <x v="0"/>
    <n v="1"/>
    <n v="3"/>
  </r>
  <r>
    <x v="0"/>
    <x v="37"/>
    <n v="27"/>
    <d v="2013-07-06T00:00:00"/>
    <x v="37"/>
    <x v="1"/>
    <x v="0"/>
    <x v="0"/>
    <n v="2"/>
    <n v="3"/>
  </r>
  <r>
    <x v="0"/>
    <x v="37"/>
    <n v="27"/>
    <d v="2013-07-06T00:00:00"/>
    <x v="37"/>
    <x v="0"/>
    <x v="0"/>
    <x v="0"/>
    <n v="202"/>
    <n v="3"/>
  </r>
  <r>
    <x v="0"/>
    <x v="37"/>
    <n v="28"/>
    <d v="2013-07-07T00:00:00"/>
    <x v="38"/>
    <x v="4"/>
    <x v="0"/>
    <x v="0"/>
    <n v="0"/>
    <n v="34"/>
  </r>
  <r>
    <x v="0"/>
    <x v="37"/>
    <n v="28"/>
    <d v="2013-07-07T00:00:00"/>
    <x v="38"/>
    <x v="2"/>
    <x v="0"/>
    <x v="0"/>
    <n v="4"/>
    <n v="34"/>
  </r>
  <r>
    <x v="0"/>
    <x v="37"/>
    <n v="28"/>
    <d v="2013-07-07T00:00:00"/>
    <x v="38"/>
    <x v="1"/>
    <x v="0"/>
    <x v="0"/>
    <n v="0"/>
    <n v="34"/>
  </r>
  <r>
    <x v="0"/>
    <x v="37"/>
    <n v="28"/>
    <d v="2013-07-07T00:00:00"/>
    <x v="38"/>
    <x v="0"/>
    <x v="0"/>
    <x v="0"/>
    <n v="172"/>
    <n v="34"/>
  </r>
  <r>
    <x v="0"/>
    <x v="37"/>
    <n v="28"/>
    <d v="2013-07-08T00:00:00"/>
    <x v="39"/>
    <x v="4"/>
    <x v="0"/>
    <x v="0"/>
    <n v="0"/>
    <n v="12"/>
  </r>
  <r>
    <x v="0"/>
    <x v="37"/>
    <n v="28"/>
    <d v="2013-07-08T00:00:00"/>
    <x v="39"/>
    <x v="2"/>
    <x v="0"/>
    <x v="0"/>
    <n v="1"/>
    <n v="12"/>
  </r>
  <r>
    <x v="0"/>
    <x v="37"/>
    <n v="28"/>
    <d v="2013-07-08T00:00:00"/>
    <x v="39"/>
    <x v="1"/>
    <x v="0"/>
    <x v="0"/>
    <n v="1"/>
    <n v="12"/>
  </r>
  <r>
    <x v="0"/>
    <x v="37"/>
    <n v="28"/>
    <d v="2013-07-08T00:00:00"/>
    <x v="39"/>
    <x v="0"/>
    <x v="0"/>
    <x v="0"/>
    <n v="133"/>
    <n v="12"/>
  </r>
  <r>
    <x v="0"/>
    <x v="37"/>
    <n v="28"/>
    <d v="2013-07-09T00:00:00"/>
    <x v="40"/>
    <x v="4"/>
    <x v="0"/>
    <x v="0"/>
    <n v="1"/>
    <n v="40"/>
  </r>
  <r>
    <x v="0"/>
    <x v="37"/>
    <n v="28"/>
    <d v="2013-07-09T00:00:00"/>
    <x v="40"/>
    <x v="2"/>
    <x v="0"/>
    <x v="0"/>
    <n v="0"/>
    <n v="40"/>
  </r>
  <r>
    <x v="0"/>
    <x v="37"/>
    <n v="28"/>
    <d v="2013-07-09T00:00:00"/>
    <x v="40"/>
    <x v="1"/>
    <x v="0"/>
    <x v="0"/>
    <n v="1"/>
    <n v="40"/>
  </r>
  <r>
    <x v="0"/>
    <x v="37"/>
    <n v="28"/>
    <d v="2013-07-09T00:00:00"/>
    <x v="40"/>
    <x v="0"/>
    <x v="0"/>
    <x v="0"/>
    <n v="92"/>
    <n v="40"/>
  </r>
  <r>
    <x v="0"/>
    <x v="37"/>
    <n v="28"/>
    <d v="2013-07-10T00:00:00"/>
    <x v="41"/>
    <x v="4"/>
    <x v="0"/>
    <x v="0"/>
    <n v="1"/>
    <n v="271"/>
  </r>
  <r>
    <x v="0"/>
    <x v="37"/>
    <n v="28"/>
    <d v="2013-07-10T00:00:00"/>
    <x v="41"/>
    <x v="2"/>
    <x v="0"/>
    <x v="0"/>
    <n v="8"/>
    <n v="271"/>
  </r>
  <r>
    <x v="0"/>
    <x v="37"/>
    <n v="28"/>
    <d v="2013-07-10T00:00:00"/>
    <x v="41"/>
    <x v="5"/>
    <x v="0"/>
    <x v="0"/>
    <n v="2"/>
    <n v="271"/>
  </r>
  <r>
    <x v="0"/>
    <x v="37"/>
    <n v="28"/>
    <d v="2013-07-10T00:00:00"/>
    <x v="41"/>
    <x v="1"/>
    <x v="0"/>
    <x v="0"/>
    <n v="10"/>
    <n v="271"/>
  </r>
  <r>
    <x v="0"/>
    <x v="37"/>
    <n v="28"/>
    <d v="2013-07-10T00:00:00"/>
    <x v="41"/>
    <x v="0"/>
    <x v="0"/>
    <x v="0"/>
    <n v="704"/>
    <n v="271"/>
  </r>
  <r>
    <x v="0"/>
    <x v="37"/>
    <n v="28"/>
    <d v="2013-07-11T00:00:00"/>
    <x v="42"/>
    <x v="4"/>
    <x v="0"/>
    <x v="0"/>
    <n v="0"/>
    <n v="39"/>
  </r>
  <r>
    <x v="0"/>
    <x v="37"/>
    <n v="28"/>
    <d v="2013-07-11T00:00:00"/>
    <x v="42"/>
    <x v="2"/>
    <x v="0"/>
    <x v="0"/>
    <n v="1"/>
    <n v="39"/>
  </r>
  <r>
    <x v="0"/>
    <x v="37"/>
    <n v="28"/>
    <d v="2013-07-11T00:00:00"/>
    <x v="42"/>
    <x v="1"/>
    <x v="0"/>
    <x v="0"/>
    <n v="2"/>
    <n v="39"/>
  </r>
  <r>
    <x v="0"/>
    <x v="37"/>
    <n v="28"/>
    <d v="2013-07-11T00:00:00"/>
    <x v="42"/>
    <x v="0"/>
    <x v="0"/>
    <x v="0"/>
    <n v="102"/>
    <n v="39"/>
  </r>
  <r>
    <x v="0"/>
    <x v="37"/>
    <n v="28"/>
    <d v="2013-07-12T00:00:00"/>
    <x v="43"/>
    <x v="4"/>
    <x v="0"/>
    <x v="0"/>
    <n v="0"/>
    <n v="6"/>
  </r>
  <r>
    <x v="0"/>
    <x v="37"/>
    <n v="28"/>
    <d v="2013-07-12T00:00:00"/>
    <x v="43"/>
    <x v="2"/>
    <x v="0"/>
    <x v="0"/>
    <n v="2"/>
    <n v="6"/>
  </r>
  <r>
    <x v="0"/>
    <x v="37"/>
    <n v="28"/>
    <d v="2013-07-12T00:00:00"/>
    <x v="43"/>
    <x v="1"/>
    <x v="0"/>
    <x v="0"/>
    <n v="2"/>
    <n v="6"/>
  </r>
  <r>
    <x v="0"/>
    <x v="37"/>
    <n v="28"/>
    <d v="2013-07-12T00:00:00"/>
    <x v="43"/>
    <x v="0"/>
    <x v="0"/>
    <x v="0"/>
    <n v="92"/>
    <n v="6"/>
  </r>
  <r>
    <x v="0"/>
    <x v="37"/>
    <n v="28"/>
    <d v="2013-07-13T00:00:00"/>
    <x v="44"/>
    <x v="4"/>
    <x v="0"/>
    <x v="0"/>
    <n v="0"/>
    <n v="1"/>
  </r>
  <r>
    <x v="0"/>
    <x v="37"/>
    <n v="28"/>
    <d v="2013-07-13T00:00:00"/>
    <x v="44"/>
    <x v="2"/>
    <x v="0"/>
    <x v="0"/>
    <n v="3"/>
    <n v="1"/>
  </r>
  <r>
    <x v="0"/>
    <x v="37"/>
    <n v="28"/>
    <d v="2013-07-13T00:00:00"/>
    <x v="44"/>
    <x v="1"/>
    <x v="0"/>
    <x v="0"/>
    <n v="2"/>
    <n v="1"/>
  </r>
  <r>
    <x v="0"/>
    <x v="37"/>
    <n v="28"/>
    <d v="2013-07-13T00:00:00"/>
    <x v="44"/>
    <x v="0"/>
    <x v="0"/>
    <x v="0"/>
    <n v="107"/>
    <n v="1"/>
  </r>
  <r>
    <x v="0"/>
    <x v="37"/>
    <n v="29"/>
    <d v="2013-07-14T00:00:00"/>
    <x v="45"/>
    <x v="4"/>
    <x v="0"/>
    <x v="0"/>
    <n v="1"/>
    <n v="113"/>
  </r>
  <r>
    <x v="0"/>
    <x v="37"/>
    <n v="29"/>
    <d v="2013-07-14T00:00:00"/>
    <x v="45"/>
    <x v="2"/>
    <x v="0"/>
    <x v="0"/>
    <n v="5"/>
    <n v="113"/>
  </r>
  <r>
    <x v="0"/>
    <x v="37"/>
    <n v="29"/>
    <d v="2013-07-14T00:00:00"/>
    <x v="45"/>
    <x v="5"/>
    <x v="0"/>
    <x v="0"/>
    <n v="1"/>
    <n v="113"/>
  </r>
  <r>
    <x v="0"/>
    <x v="37"/>
    <n v="29"/>
    <d v="2013-07-14T00:00:00"/>
    <x v="45"/>
    <x v="1"/>
    <x v="0"/>
    <x v="0"/>
    <n v="9"/>
    <n v="113"/>
  </r>
  <r>
    <x v="0"/>
    <x v="37"/>
    <n v="29"/>
    <d v="2013-07-14T00:00:00"/>
    <x v="45"/>
    <x v="0"/>
    <x v="0"/>
    <x v="0"/>
    <n v="186"/>
    <n v="113"/>
  </r>
  <r>
    <x v="0"/>
    <x v="37"/>
    <n v="29"/>
    <d v="2013-07-15T00:00:00"/>
    <x v="46"/>
    <x v="4"/>
    <x v="0"/>
    <x v="0"/>
    <n v="1"/>
    <n v="17"/>
  </r>
  <r>
    <x v="0"/>
    <x v="37"/>
    <n v="29"/>
    <d v="2013-07-15T00:00:00"/>
    <x v="46"/>
    <x v="2"/>
    <x v="0"/>
    <x v="0"/>
    <n v="3"/>
    <n v="17"/>
  </r>
  <r>
    <x v="0"/>
    <x v="37"/>
    <n v="29"/>
    <d v="2013-07-15T00:00:00"/>
    <x v="46"/>
    <x v="1"/>
    <x v="0"/>
    <x v="0"/>
    <n v="4"/>
    <n v="17"/>
  </r>
  <r>
    <x v="0"/>
    <x v="37"/>
    <n v="29"/>
    <d v="2013-07-15T00:00:00"/>
    <x v="46"/>
    <x v="0"/>
    <x v="0"/>
    <x v="0"/>
    <n v="302"/>
    <n v="17"/>
  </r>
  <r>
    <x v="0"/>
    <x v="37"/>
    <n v="29"/>
    <d v="2013-07-16T00:00:00"/>
    <x v="47"/>
    <x v="4"/>
    <x v="0"/>
    <x v="0"/>
    <n v="5"/>
    <n v="358"/>
  </r>
  <r>
    <x v="0"/>
    <x v="37"/>
    <n v="29"/>
    <d v="2013-07-16T00:00:00"/>
    <x v="47"/>
    <x v="2"/>
    <x v="0"/>
    <x v="0"/>
    <n v="11"/>
    <n v="358"/>
  </r>
  <r>
    <x v="0"/>
    <x v="37"/>
    <n v="29"/>
    <d v="2013-07-16T00:00:00"/>
    <x v="47"/>
    <x v="5"/>
    <x v="0"/>
    <x v="0"/>
    <n v="2"/>
    <n v="358"/>
  </r>
  <r>
    <x v="0"/>
    <x v="37"/>
    <n v="29"/>
    <d v="2013-07-16T00:00:00"/>
    <x v="47"/>
    <x v="1"/>
    <x v="0"/>
    <x v="0"/>
    <n v="40"/>
    <n v="358"/>
  </r>
  <r>
    <x v="0"/>
    <x v="37"/>
    <n v="29"/>
    <d v="2013-07-16T00:00:00"/>
    <x v="47"/>
    <x v="0"/>
    <x v="0"/>
    <x v="0"/>
    <n v="2160"/>
    <n v="358"/>
  </r>
  <r>
    <x v="0"/>
    <x v="37"/>
    <n v="29"/>
    <d v="2013-07-17T00:00:00"/>
    <x v="48"/>
    <x v="4"/>
    <x v="0"/>
    <x v="0"/>
    <n v="5"/>
    <n v="247"/>
  </r>
  <r>
    <x v="0"/>
    <x v="37"/>
    <n v="29"/>
    <d v="2013-07-17T00:00:00"/>
    <x v="48"/>
    <x v="2"/>
    <x v="0"/>
    <x v="0"/>
    <n v="4"/>
    <n v="247"/>
  </r>
  <r>
    <x v="0"/>
    <x v="37"/>
    <n v="29"/>
    <d v="2013-07-17T00:00:00"/>
    <x v="48"/>
    <x v="5"/>
    <x v="0"/>
    <x v="0"/>
    <n v="4"/>
    <n v="247"/>
  </r>
  <r>
    <x v="0"/>
    <x v="37"/>
    <n v="29"/>
    <d v="2013-07-17T00:00:00"/>
    <x v="48"/>
    <x v="1"/>
    <x v="0"/>
    <x v="0"/>
    <n v="65"/>
    <n v="247"/>
  </r>
  <r>
    <x v="0"/>
    <x v="37"/>
    <n v="29"/>
    <d v="2013-07-17T00:00:00"/>
    <x v="48"/>
    <x v="0"/>
    <x v="0"/>
    <x v="0"/>
    <n v="3062"/>
    <n v="247"/>
  </r>
  <r>
    <x v="0"/>
    <x v="37"/>
    <n v="29"/>
    <d v="2013-07-18T00:00:00"/>
    <x v="49"/>
    <x v="4"/>
    <x v="0"/>
    <x v="0"/>
    <n v="9"/>
    <n v="569"/>
  </r>
  <r>
    <x v="0"/>
    <x v="37"/>
    <n v="29"/>
    <d v="2013-07-18T00:00:00"/>
    <x v="49"/>
    <x v="2"/>
    <x v="0"/>
    <x v="0"/>
    <n v="10"/>
    <n v="569"/>
  </r>
  <r>
    <x v="0"/>
    <x v="37"/>
    <n v="29"/>
    <d v="2013-07-18T00:00:00"/>
    <x v="49"/>
    <x v="5"/>
    <x v="0"/>
    <x v="0"/>
    <n v="5"/>
    <n v="569"/>
  </r>
  <r>
    <x v="0"/>
    <x v="37"/>
    <n v="29"/>
    <d v="2013-07-18T00:00:00"/>
    <x v="49"/>
    <x v="1"/>
    <x v="0"/>
    <x v="0"/>
    <n v="192"/>
    <n v="569"/>
  </r>
  <r>
    <x v="0"/>
    <x v="37"/>
    <n v="29"/>
    <d v="2013-07-18T00:00:00"/>
    <x v="49"/>
    <x v="0"/>
    <x v="0"/>
    <x v="0"/>
    <n v="9967"/>
    <n v="569"/>
  </r>
  <r>
    <x v="0"/>
    <x v="37"/>
    <n v="29"/>
    <d v="2013-07-19T00:00:00"/>
    <x v="50"/>
    <x v="4"/>
    <x v="0"/>
    <x v="0"/>
    <n v="3"/>
    <n v="956"/>
  </r>
  <r>
    <x v="0"/>
    <x v="37"/>
    <n v="29"/>
    <d v="2013-07-19T00:00:00"/>
    <x v="50"/>
    <x v="2"/>
    <x v="0"/>
    <x v="0"/>
    <n v="6"/>
    <n v="956"/>
  </r>
  <r>
    <x v="0"/>
    <x v="37"/>
    <n v="29"/>
    <d v="2013-07-19T00:00:00"/>
    <x v="50"/>
    <x v="5"/>
    <x v="0"/>
    <x v="0"/>
    <n v="2"/>
    <n v="956"/>
  </r>
  <r>
    <x v="0"/>
    <x v="37"/>
    <n v="29"/>
    <d v="2013-07-19T00:00:00"/>
    <x v="50"/>
    <x v="1"/>
    <x v="0"/>
    <x v="0"/>
    <n v="110"/>
    <n v="956"/>
  </r>
  <r>
    <x v="0"/>
    <x v="37"/>
    <n v="29"/>
    <d v="2013-07-19T00:00:00"/>
    <x v="50"/>
    <x v="0"/>
    <x v="0"/>
    <x v="0"/>
    <n v="4969"/>
    <n v="956"/>
  </r>
  <r>
    <x v="0"/>
    <x v="37"/>
    <n v="29"/>
    <d v="2013-07-20T00:00:00"/>
    <x v="51"/>
    <x v="4"/>
    <x v="0"/>
    <x v="0"/>
    <n v="2"/>
    <n v="77"/>
  </r>
  <r>
    <x v="0"/>
    <x v="37"/>
    <n v="29"/>
    <d v="2013-07-20T00:00:00"/>
    <x v="51"/>
    <x v="2"/>
    <x v="0"/>
    <x v="0"/>
    <n v="3"/>
    <n v="77"/>
  </r>
  <r>
    <x v="0"/>
    <x v="37"/>
    <n v="29"/>
    <d v="2013-07-20T00:00:00"/>
    <x v="51"/>
    <x v="5"/>
    <x v="0"/>
    <x v="0"/>
    <n v="2"/>
    <n v="77"/>
  </r>
  <r>
    <x v="0"/>
    <x v="37"/>
    <n v="29"/>
    <d v="2013-07-20T00:00:00"/>
    <x v="51"/>
    <x v="1"/>
    <x v="0"/>
    <x v="0"/>
    <n v="164"/>
    <n v="77"/>
  </r>
  <r>
    <x v="0"/>
    <x v="37"/>
    <n v="29"/>
    <d v="2013-07-20T00:00:00"/>
    <x v="51"/>
    <x v="0"/>
    <x v="0"/>
    <x v="0"/>
    <n v="1128"/>
    <n v="77"/>
  </r>
  <r>
    <x v="0"/>
    <x v="37"/>
    <n v="30"/>
    <d v="2013-07-21T00:00:00"/>
    <x v="52"/>
    <x v="4"/>
    <x v="0"/>
    <x v="0"/>
    <n v="11"/>
    <n v="506"/>
  </r>
  <r>
    <x v="0"/>
    <x v="37"/>
    <n v="30"/>
    <d v="2013-07-21T00:00:00"/>
    <x v="52"/>
    <x v="2"/>
    <x v="0"/>
    <x v="0"/>
    <n v="6"/>
    <n v="506"/>
  </r>
  <r>
    <x v="0"/>
    <x v="37"/>
    <n v="30"/>
    <d v="2013-07-21T00:00:00"/>
    <x v="52"/>
    <x v="5"/>
    <x v="0"/>
    <x v="0"/>
    <n v="2"/>
    <n v="506"/>
  </r>
  <r>
    <x v="0"/>
    <x v="37"/>
    <n v="30"/>
    <d v="2013-07-21T00:00:00"/>
    <x v="52"/>
    <x v="1"/>
    <x v="0"/>
    <x v="0"/>
    <n v="106"/>
    <n v="506"/>
  </r>
  <r>
    <x v="0"/>
    <x v="37"/>
    <n v="30"/>
    <d v="2013-07-21T00:00:00"/>
    <x v="52"/>
    <x v="0"/>
    <x v="0"/>
    <x v="0"/>
    <n v="2832"/>
    <n v="506"/>
  </r>
  <r>
    <x v="0"/>
    <x v="37"/>
    <n v="30"/>
    <d v="2013-07-22T00:00:00"/>
    <x v="53"/>
    <x v="4"/>
    <x v="0"/>
    <x v="0"/>
    <n v="7"/>
    <n v="503"/>
  </r>
  <r>
    <x v="0"/>
    <x v="37"/>
    <n v="30"/>
    <d v="2013-07-22T00:00:00"/>
    <x v="53"/>
    <x v="2"/>
    <x v="0"/>
    <x v="0"/>
    <n v="15"/>
    <n v="503"/>
  </r>
  <r>
    <x v="0"/>
    <x v="37"/>
    <n v="30"/>
    <d v="2013-07-22T00:00:00"/>
    <x v="53"/>
    <x v="5"/>
    <x v="0"/>
    <x v="0"/>
    <n v="3"/>
    <n v="503"/>
  </r>
  <r>
    <x v="0"/>
    <x v="37"/>
    <n v="30"/>
    <d v="2013-07-22T00:00:00"/>
    <x v="53"/>
    <x v="1"/>
    <x v="0"/>
    <x v="0"/>
    <n v="99"/>
    <n v="503"/>
  </r>
  <r>
    <x v="0"/>
    <x v="37"/>
    <n v="30"/>
    <d v="2013-07-22T00:00:00"/>
    <x v="53"/>
    <x v="0"/>
    <x v="0"/>
    <x v="0"/>
    <n v="1968"/>
    <n v="503"/>
  </r>
  <r>
    <x v="0"/>
    <x v="37"/>
    <n v="30"/>
    <d v="2013-07-23T00:00:00"/>
    <x v="54"/>
    <x v="4"/>
    <x v="0"/>
    <x v="0"/>
    <n v="8"/>
    <n v="163"/>
  </r>
  <r>
    <x v="0"/>
    <x v="37"/>
    <n v="30"/>
    <d v="2013-07-23T00:00:00"/>
    <x v="54"/>
    <x v="2"/>
    <x v="0"/>
    <x v="0"/>
    <n v="15"/>
    <n v="163"/>
  </r>
  <r>
    <x v="0"/>
    <x v="37"/>
    <n v="30"/>
    <d v="2013-07-23T00:00:00"/>
    <x v="54"/>
    <x v="5"/>
    <x v="0"/>
    <x v="0"/>
    <n v="4"/>
    <n v="163"/>
  </r>
  <r>
    <x v="0"/>
    <x v="37"/>
    <n v="30"/>
    <d v="2013-07-23T00:00:00"/>
    <x v="54"/>
    <x v="1"/>
    <x v="0"/>
    <x v="0"/>
    <n v="330"/>
    <n v="163"/>
  </r>
  <r>
    <x v="0"/>
    <x v="37"/>
    <n v="30"/>
    <d v="2013-07-23T00:00:00"/>
    <x v="54"/>
    <x v="0"/>
    <x v="0"/>
    <x v="0"/>
    <n v="3263"/>
    <n v="163"/>
  </r>
  <r>
    <x v="0"/>
    <x v="37"/>
    <n v="30"/>
    <d v="2013-07-24T00:00:00"/>
    <x v="55"/>
    <x v="4"/>
    <x v="0"/>
    <x v="0"/>
    <n v="2"/>
    <n v="181"/>
  </r>
  <r>
    <x v="0"/>
    <x v="37"/>
    <n v="30"/>
    <d v="2013-07-24T00:00:00"/>
    <x v="55"/>
    <x v="2"/>
    <x v="0"/>
    <x v="0"/>
    <n v="20"/>
    <n v="181"/>
  </r>
  <r>
    <x v="0"/>
    <x v="37"/>
    <n v="30"/>
    <d v="2013-07-24T00:00:00"/>
    <x v="55"/>
    <x v="5"/>
    <x v="0"/>
    <x v="0"/>
    <n v="3"/>
    <n v="181"/>
  </r>
  <r>
    <x v="0"/>
    <x v="37"/>
    <n v="30"/>
    <d v="2013-07-24T00:00:00"/>
    <x v="55"/>
    <x v="1"/>
    <x v="0"/>
    <x v="0"/>
    <n v="100"/>
    <n v="181"/>
  </r>
  <r>
    <x v="0"/>
    <x v="37"/>
    <n v="30"/>
    <d v="2013-07-24T00:00:00"/>
    <x v="55"/>
    <x v="0"/>
    <x v="0"/>
    <x v="0"/>
    <n v="915"/>
    <n v="181"/>
  </r>
  <r>
    <x v="0"/>
    <x v="37"/>
    <n v="30"/>
    <d v="2013-07-25T00:00:00"/>
    <x v="56"/>
    <x v="4"/>
    <x v="0"/>
    <x v="0"/>
    <n v="2"/>
    <n v="101"/>
  </r>
  <r>
    <x v="0"/>
    <x v="37"/>
    <n v="30"/>
    <d v="2013-07-25T00:00:00"/>
    <x v="56"/>
    <x v="2"/>
    <x v="0"/>
    <x v="0"/>
    <n v="24"/>
    <n v="101"/>
  </r>
  <r>
    <x v="0"/>
    <x v="37"/>
    <n v="30"/>
    <d v="2013-07-25T00:00:00"/>
    <x v="56"/>
    <x v="5"/>
    <x v="0"/>
    <x v="0"/>
    <n v="3"/>
    <n v="101"/>
  </r>
  <r>
    <x v="0"/>
    <x v="37"/>
    <n v="30"/>
    <d v="2013-07-25T00:00:00"/>
    <x v="56"/>
    <x v="1"/>
    <x v="0"/>
    <x v="0"/>
    <n v="78"/>
    <n v="101"/>
  </r>
  <r>
    <x v="0"/>
    <x v="37"/>
    <n v="30"/>
    <d v="2013-07-25T00:00:00"/>
    <x v="56"/>
    <x v="0"/>
    <x v="0"/>
    <x v="0"/>
    <n v="818"/>
    <n v="101"/>
  </r>
  <r>
    <x v="0"/>
    <x v="37"/>
    <n v="30"/>
    <d v="2013-07-26T00:00:00"/>
    <x v="57"/>
    <x v="4"/>
    <x v="0"/>
    <x v="0"/>
    <n v="1"/>
    <n v="29"/>
  </r>
  <r>
    <x v="0"/>
    <x v="37"/>
    <n v="30"/>
    <d v="2013-07-26T00:00:00"/>
    <x v="57"/>
    <x v="2"/>
    <x v="0"/>
    <x v="0"/>
    <n v="17"/>
    <n v="29"/>
  </r>
  <r>
    <x v="0"/>
    <x v="37"/>
    <n v="30"/>
    <d v="2013-07-26T00:00:00"/>
    <x v="57"/>
    <x v="5"/>
    <x v="0"/>
    <x v="0"/>
    <n v="5"/>
    <n v="29"/>
  </r>
  <r>
    <x v="0"/>
    <x v="37"/>
    <n v="30"/>
    <d v="2013-07-26T00:00:00"/>
    <x v="57"/>
    <x v="1"/>
    <x v="0"/>
    <x v="0"/>
    <n v="53"/>
    <n v="29"/>
  </r>
  <r>
    <x v="0"/>
    <x v="37"/>
    <n v="30"/>
    <d v="2013-07-26T00:00:00"/>
    <x v="57"/>
    <x v="0"/>
    <x v="0"/>
    <x v="0"/>
    <n v="1002"/>
    <n v="29"/>
  </r>
  <r>
    <x v="0"/>
    <x v="37"/>
    <n v="30"/>
    <d v="2013-07-27T00:00:00"/>
    <x v="58"/>
    <x v="4"/>
    <x v="0"/>
    <x v="0"/>
    <n v="1"/>
    <n v="49"/>
  </r>
  <r>
    <x v="0"/>
    <x v="37"/>
    <n v="30"/>
    <d v="2013-07-27T00:00:00"/>
    <x v="58"/>
    <x v="2"/>
    <x v="0"/>
    <x v="0"/>
    <n v="7"/>
    <n v="49"/>
  </r>
  <r>
    <x v="0"/>
    <x v="37"/>
    <n v="30"/>
    <d v="2013-07-27T00:00:00"/>
    <x v="58"/>
    <x v="5"/>
    <x v="0"/>
    <x v="0"/>
    <n v="2"/>
    <n v="49"/>
  </r>
  <r>
    <x v="0"/>
    <x v="37"/>
    <n v="30"/>
    <d v="2013-07-27T00:00:00"/>
    <x v="58"/>
    <x v="1"/>
    <x v="0"/>
    <x v="0"/>
    <n v="93"/>
    <n v="49"/>
  </r>
  <r>
    <x v="0"/>
    <x v="37"/>
    <n v="30"/>
    <d v="2013-07-27T00:00:00"/>
    <x v="58"/>
    <x v="0"/>
    <x v="0"/>
    <x v="0"/>
    <n v="1086"/>
    <n v="49"/>
  </r>
  <r>
    <x v="0"/>
    <x v="37"/>
    <n v="31"/>
    <d v="2013-07-28T00:00:00"/>
    <x v="59"/>
    <x v="4"/>
    <x v="0"/>
    <x v="0"/>
    <n v="5"/>
    <n v="38"/>
  </r>
  <r>
    <x v="0"/>
    <x v="37"/>
    <n v="31"/>
    <d v="2013-07-28T00:00:00"/>
    <x v="59"/>
    <x v="2"/>
    <x v="0"/>
    <x v="0"/>
    <n v="10"/>
    <n v="38"/>
  </r>
  <r>
    <x v="0"/>
    <x v="37"/>
    <n v="31"/>
    <d v="2013-07-28T00:00:00"/>
    <x v="59"/>
    <x v="5"/>
    <x v="0"/>
    <x v="0"/>
    <n v="4"/>
    <n v="38"/>
  </r>
  <r>
    <x v="0"/>
    <x v="37"/>
    <n v="31"/>
    <d v="2013-07-28T00:00:00"/>
    <x v="59"/>
    <x v="1"/>
    <x v="0"/>
    <x v="0"/>
    <n v="177"/>
    <n v="38"/>
  </r>
  <r>
    <x v="0"/>
    <x v="37"/>
    <n v="31"/>
    <d v="2013-07-28T00:00:00"/>
    <x v="59"/>
    <x v="0"/>
    <x v="0"/>
    <x v="0"/>
    <n v="1446"/>
    <n v="38"/>
  </r>
  <r>
    <x v="0"/>
    <x v="37"/>
    <n v="31"/>
    <d v="2013-07-29T00:00:00"/>
    <x v="60"/>
    <x v="4"/>
    <x v="0"/>
    <x v="0"/>
    <n v="1"/>
    <n v="68"/>
  </r>
  <r>
    <x v="0"/>
    <x v="37"/>
    <n v="31"/>
    <d v="2013-07-29T00:00:00"/>
    <x v="60"/>
    <x v="2"/>
    <x v="0"/>
    <x v="0"/>
    <n v="6"/>
    <n v="68"/>
  </r>
  <r>
    <x v="0"/>
    <x v="37"/>
    <n v="31"/>
    <d v="2013-07-29T00:00:00"/>
    <x v="60"/>
    <x v="5"/>
    <x v="0"/>
    <x v="0"/>
    <n v="6"/>
    <n v="68"/>
  </r>
  <r>
    <x v="0"/>
    <x v="37"/>
    <n v="31"/>
    <d v="2013-07-29T00:00:00"/>
    <x v="60"/>
    <x v="1"/>
    <x v="0"/>
    <x v="0"/>
    <n v="91"/>
    <n v="68"/>
  </r>
  <r>
    <x v="0"/>
    <x v="37"/>
    <n v="31"/>
    <d v="2013-07-29T00:00:00"/>
    <x v="60"/>
    <x v="0"/>
    <x v="0"/>
    <x v="0"/>
    <n v="970"/>
    <n v="68"/>
  </r>
  <r>
    <x v="0"/>
    <x v="37"/>
    <n v="31"/>
    <d v="2013-07-30T00:00:00"/>
    <x v="61"/>
    <x v="4"/>
    <x v="0"/>
    <x v="0"/>
    <n v="5"/>
    <n v="56"/>
  </r>
  <r>
    <x v="0"/>
    <x v="37"/>
    <n v="31"/>
    <d v="2013-07-30T00:00:00"/>
    <x v="61"/>
    <x v="2"/>
    <x v="0"/>
    <x v="0"/>
    <n v="5"/>
    <n v="56"/>
  </r>
  <r>
    <x v="0"/>
    <x v="37"/>
    <n v="31"/>
    <d v="2013-07-30T00:00:00"/>
    <x v="61"/>
    <x v="5"/>
    <x v="0"/>
    <x v="0"/>
    <n v="1"/>
    <n v="56"/>
  </r>
  <r>
    <x v="0"/>
    <x v="37"/>
    <n v="31"/>
    <d v="2013-07-30T00:00:00"/>
    <x v="61"/>
    <x v="1"/>
    <x v="0"/>
    <x v="0"/>
    <n v="98"/>
    <n v="56"/>
  </r>
  <r>
    <x v="0"/>
    <x v="37"/>
    <n v="31"/>
    <d v="2013-07-30T00:00:00"/>
    <x v="61"/>
    <x v="0"/>
    <x v="0"/>
    <x v="0"/>
    <n v="662"/>
    <n v="56"/>
  </r>
  <r>
    <x v="0"/>
    <x v="37"/>
    <n v="31"/>
    <d v="2013-07-31T00:00:00"/>
    <x v="62"/>
    <x v="4"/>
    <x v="0"/>
    <x v="0"/>
    <n v="3"/>
    <n v="40"/>
  </r>
  <r>
    <x v="0"/>
    <x v="37"/>
    <n v="31"/>
    <d v="2013-07-31T00:00:00"/>
    <x v="62"/>
    <x v="2"/>
    <x v="0"/>
    <x v="0"/>
    <n v="3"/>
    <n v="40"/>
  </r>
  <r>
    <x v="0"/>
    <x v="37"/>
    <n v="31"/>
    <d v="2013-07-31T00:00:00"/>
    <x v="62"/>
    <x v="5"/>
    <x v="0"/>
    <x v="0"/>
    <n v="3"/>
    <n v="40"/>
  </r>
  <r>
    <x v="0"/>
    <x v="37"/>
    <n v="31"/>
    <d v="2013-07-31T00:00:00"/>
    <x v="62"/>
    <x v="1"/>
    <x v="0"/>
    <x v="0"/>
    <n v="95"/>
    <n v="40"/>
  </r>
  <r>
    <x v="0"/>
    <x v="37"/>
    <n v="31"/>
    <d v="2013-07-31T00:00:00"/>
    <x v="62"/>
    <x v="0"/>
    <x v="0"/>
    <x v="0"/>
    <n v="324"/>
    <n v="40"/>
  </r>
  <r>
    <x v="0"/>
    <x v="37"/>
    <n v="31"/>
    <d v="2013-08-01T00:00:00"/>
    <x v="63"/>
    <x v="4"/>
    <x v="0"/>
    <x v="0"/>
    <n v="1"/>
    <n v="32"/>
  </r>
  <r>
    <x v="0"/>
    <x v="37"/>
    <n v="31"/>
    <d v="2013-08-01T00:00:00"/>
    <x v="63"/>
    <x v="2"/>
    <x v="0"/>
    <x v="0"/>
    <n v="1"/>
    <n v="32"/>
  </r>
  <r>
    <x v="0"/>
    <x v="37"/>
    <n v="31"/>
    <d v="2013-08-01T00:00:00"/>
    <x v="63"/>
    <x v="5"/>
    <x v="0"/>
    <x v="0"/>
    <n v="1"/>
    <n v="32"/>
  </r>
  <r>
    <x v="0"/>
    <x v="37"/>
    <n v="31"/>
    <d v="2013-08-01T00:00:00"/>
    <x v="63"/>
    <x v="1"/>
    <x v="0"/>
    <x v="0"/>
    <n v="70"/>
    <n v="32"/>
  </r>
  <r>
    <x v="0"/>
    <x v="37"/>
    <n v="31"/>
    <d v="2013-08-01T00:00:00"/>
    <x v="63"/>
    <x v="0"/>
    <x v="0"/>
    <x v="0"/>
    <n v="111"/>
    <n v="32"/>
  </r>
  <r>
    <x v="0"/>
    <x v="37"/>
    <n v="31"/>
    <d v="2013-08-02T00:00:00"/>
    <x v="64"/>
    <x v="4"/>
    <x v="0"/>
    <x v="0"/>
    <n v="2"/>
    <n v="28"/>
  </r>
  <r>
    <x v="0"/>
    <x v="37"/>
    <n v="31"/>
    <d v="2013-08-02T00:00:00"/>
    <x v="64"/>
    <x v="2"/>
    <x v="0"/>
    <x v="0"/>
    <n v="0"/>
    <n v="28"/>
  </r>
  <r>
    <x v="0"/>
    <x v="37"/>
    <n v="31"/>
    <d v="2013-08-02T00:00:00"/>
    <x v="64"/>
    <x v="5"/>
    <x v="0"/>
    <x v="0"/>
    <n v="1"/>
    <n v="28"/>
  </r>
  <r>
    <x v="0"/>
    <x v="37"/>
    <n v="31"/>
    <d v="2013-08-02T00:00:00"/>
    <x v="64"/>
    <x v="1"/>
    <x v="0"/>
    <x v="0"/>
    <n v="157"/>
    <n v="28"/>
  </r>
  <r>
    <x v="0"/>
    <x v="37"/>
    <n v="31"/>
    <d v="2013-08-02T00:00:00"/>
    <x v="64"/>
    <x v="0"/>
    <x v="0"/>
    <x v="0"/>
    <n v="204"/>
    <n v="28"/>
  </r>
  <r>
    <x v="0"/>
    <x v="37"/>
    <n v="31"/>
    <d v="2013-08-03T00:00:00"/>
    <x v="65"/>
    <x v="4"/>
    <x v="0"/>
    <x v="0"/>
    <n v="1"/>
    <n v="29"/>
  </r>
  <r>
    <x v="0"/>
    <x v="37"/>
    <n v="31"/>
    <d v="2013-08-03T00:00:00"/>
    <x v="65"/>
    <x v="2"/>
    <x v="0"/>
    <x v="0"/>
    <n v="5"/>
    <n v="29"/>
  </r>
  <r>
    <x v="0"/>
    <x v="37"/>
    <n v="31"/>
    <d v="2013-08-03T00:00:00"/>
    <x v="65"/>
    <x v="5"/>
    <x v="0"/>
    <x v="0"/>
    <n v="1"/>
    <n v="29"/>
  </r>
  <r>
    <x v="0"/>
    <x v="37"/>
    <n v="31"/>
    <d v="2013-08-03T00:00:00"/>
    <x v="65"/>
    <x v="1"/>
    <x v="0"/>
    <x v="0"/>
    <n v="244"/>
    <n v="29"/>
  </r>
  <r>
    <x v="0"/>
    <x v="37"/>
    <n v="31"/>
    <d v="2013-08-03T00:00:00"/>
    <x v="65"/>
    <x v="0"/>
    <x v="0"/>
    <x v="0"/>
    <n v="328"/>
    <n v="29"/>
  </r>
  <r>
    <x v="0"/>
    <x v="37"/>
    <n v="32"/>
    <d v="2013-08-04T00:00:00"/>
    <x v="66"/>
    <x v="4"/>
    <x v="0"/>
    <x v="0"/>
    <n v="1"/>
    <n v="22"/>
  </r>
  <r>
    <x v="0"/>
    <x v="37"/>
    <n v="32"/>
    <d v="2013-08-04T00:00:00"/>
    <x v="66"/>
    <x v="2"/>
    <x v="0"/>
    <x v="0"/>
    <n v="4"/>
    <n v="22"/>
  </r>
  <r>
    <x v="0"/>
    <x v="37"/>
    <n v="32"/>
    <d v="2013-08-04T00:00:00"/>
    <x v="66"/>
    <x v="1"/>
    <x v="0"/>
    <x v="0"/>
    <n v="66"/>
    <n v="22"/>
  </r>
  <r>
    <x v="0"/>
    <x v="37"/>
    <n v="32"/>
    <d v="2013-08-04T00:00:00"/>
    <x v="66"/>
    <x v="0"/>
    <x v="0"/>
    <x v="0"/>
    <n v="206"/>
    <n v="22"/>
  </r>
  <r>
    <x v="0"/>
    <x v="37"/>
    <n v="32"/>
    <d v="2013-08-05T00:00:00"/>
    <x v="67"/>
    <x v="4"/>
    <x v="0"/>
    <x v="0"/>
    <n v="2"/>
    <n v="23"/>
  </r>
  <r>
    <x v="0"/>
    <x v="37"/>
    <n v="32"/>
    <d v="2013-08-05T00:00:00"/>
    <x v="67"/>
    <x v="2"/>
    <x v="0"/>
    <x v="0"/>
    <n v="4"/>
    <n v="23"/>
  </r>
  <r>
    <x v="0"/>
    <x v="37"/>
    <n v="32"/>
    <d v="2013-08-05T00:00:00"/>
    <x v="67"/>
    <x v="1"/>
    <x v="0"/>
    <x v="0"/>
    <n v="124"/>
    <n v="23"/>
  </r>
  <r>
    <x v="0"/>
    <x v="37"/>
    <n v="32"/>
    <d v="2013-08-05T00:00:00"/>
    <x v="67"/>
    <x v="0"/>
    <x v="0"/>
    <x v="0"/>
    <n v="275"/>
    <n v="23"/>
  </r>
  <r>
    <x v="0"/>
    <x v="37"/>
    <n v="32"/>
    <d v="2013-08-06T00:00:00"/>
    <x v="68"/>
    <x v="4"/>
    <x v="0"/>
    <x v="0"/>
    <n v="4"/>
    <n v="21"/>
  </r>
  <r>
    <x v="0"/>
    <x v="37"/>
    <n v="32"/>
    <d v="2013-08-06T00:00:00"/>
    <x v="68"/>
    <x v="2"/>
    <x v="0"/>
    <x v="0"/>
    <n v="6"/>
    <n v="21"/>
  </r>
  <r>
    <x v="0"/>
    <x v="37"/>
    <n v="32"/>
    <d v="2013-08-06T00:00:00"/>
    <x v="68"/>
    <x v="5"/>
    <x v="0"/>
    <x v="0"/>
    <n v="2"/>
    <n v="21"/>
  </r>
  <r>
    <x v="0"/>
    <x v="37"/>
    <n v="32"/>
    <d v="2013-08-06T00:00:00"/>
    <x v="68"/>
    <x v="1"/>
    <x v="0"/>
    <x v="0"/>
    <n v="116"/>
    <n v="21"/>
  </r>
  <r>
    <x v="0"/>
    <x v="37"/>
    <n v="32"/>
    <d v="2013-08-06T00:00:00"/>
    <x v="68"/>
    <x v="0"/>
    <x v="0"/>
    <x v="0"/>
    <n v="290"/>
    <n v="21"/>
  </r>
  <r>
    <x v="0"/>
    <x v="37"/>
    <n v="32"/>
    <d v="2013-08-07T00:00:00"/>
    <x v="69"/>
    <x v="4"/>
    <x v="0"/>
    <x v="0"/>
    <n v="5"/>
    <n v="26"/>
  </r>
  <r>
    <x v="0"/>
    <x v="37"/>
    <n v="32"/>
    <d v="2013-08-07T00:00:00"/>
    <x v="69"/>
    <x v="2"/>
    <x v="0"/>
    <x v="0"/>
    <n v="10"/>
    <n v="26"/>
  </r>
  <r>
    <x v="0"/>
    <x v="37"/>
    <n v="32"/>
    <d v="2013-08-07T00:00:00"/>
    <x v="69"/>
    <x v="5"/>
    <x v="0"/>
    <x v="0"/>
    <n v="1"/>
    <n v="26"/>
  </r>
  <r>
    <x v="0"/>
    <x v="37"/>
    <n v="32"/>
    <d v="2013-08-07T00:00:00"/>
    <x v="69"/>
    <x v="1"/>
    <x v="0"/>
    <x v="0"/>
    <n v="319"/>
    <n v="26"/>
  </r>
  <r>
    <x v="0"/>
    <x v="37"/>
    <n v="32"/>
    <d v="2013-08-07T00:00:00"/>
    <x v="69"/>
    <x v="0"/>
    <x v="0"/>
    <x v="0"/>
    <n v="367"/>
    <n v="26"/>
  </r>
  <r>
    <x v="0"/>
    <x v="37"/>
    <n v="32"/>
    <d v="2013-08-08T00:00:00"/>
    <x v="70"/>
    <x v="4"/>
    <x v="0"/>
    <x v="0"/>
    <n v="0"/>
    <n v="13"/>
  </r>
  <r>
    <x v="0"/>
    <x v="37"/>
    <n v="32"/>
    <d v="2013-08-08T00:00:00"/>
    <x v="70"/>
    <x v="2"/>
    <x v="0"/>
    <x v="0"/>
    <n v="1"/>
    <n v="13"/>
  </r>
  <r>
    <x v="0"/>
    <x v="37"/>
    <n v="32"/>
    <d v="2013-08-08T00:00:00"/>
    <x v="70"/>
    <x v="5"/>
    <x v="0"/>
    <x v="0"/>
    <n v="2"/>
    <n v="13"/>
  </r>
  <r>
    <x v="0"/>
    <x v="37"/>
    <n v="32"/>
    <d v="2013-08-08T00:00:00"/>
    <x v="70"/>
    <x v="1"/>
    <x v="0"/>
    <x v="0"/>
    <n v="98"/>
    <n v="13"/>
  </r>
  <r>
    <x v="0"/>
    <x v="37"/>
    <n v="32"/>
    <d v="2013-08-08T00:00:00"/>
    <x v="70"/>
    <x v="0"/>
    <x v="0"/>
    <x v="0"/>
    <n v="73"/>
    <n v="13"/>
  </r>
  <r>
    <x v="0"/>
    <x v="37"/>
    <n v="32"/>
    <d v="2013-08-09T00:00:00"/>
    <x v="71"/>
    <x v="4"/>
    <x v="0"/>
    <x v="0"/>
    <n v="7"/>
    <n v="27"/>
  </r>
  <r>
    <x v="0"/>
    <x v="37"/>
    <n v="32"/>
    <d v="2013-08-09T00:00:00"/>
    <x v="71"/>
    <x v="2"/>
    <x v="0"/>
    <x v="0"/>
    <n v="12"/>
    <n v="27"/>
  </r>
  <r>
    <x v="0"/>
    <x v="37"/>
    <n v="32"/>
    <d v="2013-08-09T00:00:00"/>
    <x v="71"/>
    <x v="5"/>
    <x v="0"/>
    <x v="0"/>
    <n v="1"/>
    <n v="27"/>
  </r>
  <r>
    <x v="0"/>
    <x v="37"/>
    <n v="32"/>
    <d v="2013-08-09T00:00:00"/>
    <x v="71"/>
    <x v="1"/>
    <x v="0"/>
    <x v="0"/>
    <n v="96"/>
    <n v="27"/>
  </r>
  <r>
    <x v="0"/>
    <x v="37"/>
    <n v="32"/>
    <d v="2013-08-09T00:00:00"/>
    <x v="71"/>
    <x v="0"/>
    <x v="0"/>
    <x v="0"/>
    <n v="158"/>
    <n v="27"/>
  </r>
  <r>
    <x v="0"/>
    <x v="37"/>
    <n v="32"/>
    <d v="2013-08-10T00:00:00"/>
    <x v="72"/>
    <x v="4"/>
    <x v="0"/>
    <x v="0"/>
    <n v="1"/>
    <n v="17"/>
  </r>
  <r>
    <x v="0"/>
    <x v="37"/>
    <n v="32"/>
    <d v="2013-08-10T00:00:00"/>
    <x v="72"/>
    <x v="2"/>
    <x v="0"/>
    <x v="0"/>
    <n v="3"/>
    <n v="17"/>
  </r>
  <r>
    <x v="0"/>
    <x v="37"/>
    <n v="32"/>
    <d v="2013-08-10T00:00:00"/>
    <x v="72"/>
    <x v="5"/>
    <x v="0"/>
    <x v="0"/>
    <n v="2"/>
    <n v="17"/>
  </r>
  <r>
    <x v="0"/>
    <x v="37"/>
    <n v="32"/>
    <d v="2013-08-10T00:00:00"/>
    <x v="72"/>
    <x v="1"/>
    <x v="0"/>
    <x v="0"/>
    <n v="41"/>
    <n v="17"/>
  </r>
  <r>
    <x v="0"/>
    <x v="37"/>
    <n v="32"/>
    <d v="2013-08-10T00:00:00"/>
    <x v="72"/>
    <x v="0"/>
    <x v="0"/>
    <x v="0"/>
    <n v="148"/>
    <n v="17"/>
  </r>
  <r>
    <x v="0"/>
    <x v="37"/>
    <n v="33"/>
    <d v="2013-08-11T00:00:00"/>
    <x v="73"/>
    <x v="4"/>
    <x v="0"/>
    <x v="0"/>
    <n v="5"/>
    <n v="7"/>
  </r>
  <r>
    <x v="0"/>
    <x v="37"/>
    <n v="33"/>
    <d v="2013-08-11T00:00:00"/>
    <x v="73"/>
    <x v="2"/>
    <x v="0"/>
    <x v="0"/>
    <n v="2"/>
    <n v="7"/>
  </r>
  <r>
    <x v="0"/>
    <x v="37"/>
    <n v="33"/>
    <d v="2013-08-11T00:00:00"/>
    <x v="73"/>
    <x v="5"/>
    <x v="0"/>
    <x v="0"/>
    <n v="1"/>
    <n v="7"/>
  </r>
  <r>
    <x v="0"/>
    <x v="37"/>
    <n v="33"/>
    <d v="2013-08-11T00:00:00"/>
    <x v="73"/>
    <x v="1"/>
    <x v="0"/>
    <x v="0"/>
    <n v="59"/>
    <n v="7"/>
  </r>
  <r>
    <x v="0"/>
    <x v="37"/>
    <n v="33"/>
    <d v="2013-08-11T00:00:00"/>
    <x v="73"/>
    <x v="0"/>
    <x v="0"/>
    <x v="0"/>
    <n v="117"/>
    <n v="7"/>
  </r>
  <r>
    <x v="0"/>
    <x v="37"/>
    <n v="33"/>
    <d v="2013-08-12T00:00:00"/>
    <x v="74"/>
    <x v="4"/>
    <x v="0"/>
    <x v="0"/>
    <n v="3"/>
    <n v="18"/>
  </r>
  <r>
    <x v="0"/>
    <x v="37"/>
    <n v="33"/>
    <d v="2013-08-12T00:00:00"/>
    <x v="74"/>
    <x v="2"/>
    <x v="0"/>
    <x v="0"/>
    <n v="3"/>
    <n v="18"/>
  </r>
  <r>
    <x v="0"/>
    <x v="37"/>
    <n v="33"/>
    <d v="2013-08-12T00:00:00"/>
    <x v="74"/>
    <x v="1"/>
    <x v="0"/>
    <x v="0"/>
    <n v="80"/>
    <n v="18"/>
  </r>
  <r>
    <x v="0"/>
    <x v="37"/>
    <n v="33"/>
    <d v="2013-08-12T00:00:00"/>
    <x v="74"/>
    <x v="0"/>
    <x v="0"/>
    <x v="0"/>
    <n v="180"/>
    <n v="18"/>
  </r>
  <r>
    <x v="0"/>
    <x v="37"/>
    <n v="33"/>
    <d v="2013-08-13T00:00:00"/>
    <x v="75"/>
    <x v="4"/>
    <x v="0"/>
    <x v="0"/>
    <n v="5"/>
    <n v="6"/>
  </r>
  <r>
    <x v="0"/>
    <x v="37"/>
    <n v="33"/>
    <d v="2013-08-13T00:00:00"/>
    <x v="75"/>
    <x v="2"/>
    <x v="0"/>
    <x v="0"/>
    <n v="5"/>
    <n v="6"/>
  </r>
  <r>
    <x v="0"/>
    <x v="37"/>
    <n v="33"/>
    <d v="2013-08-13T00:00:00"/>
    <x v="75"/>
    <x v="5"/>
    <x v="0"/>
    <x v="0"/>
    <n v="1"/>
    <n v="6"/>
  </r>
  <r>
    <x v="0"/>
    <x v="37"/>
    <n v="33"/>
    <d v="2013-08-13T00:00:00"/>
    <x v="75"/>
    <x v="1"/>
    <x v="0"/>
    <x v="0"/>
    <n v="82"/>
    <n v="6"/>
  </r>
  <r>
    <x v="0"/>
    <x v="37"/>
    <n v="33"/>
    <d v="2013-08-13T00:00:00"/>
    <x v="75"/>
    <x v="0"/>
    <x v="0"/>
    <x v="0"/>
    <n v="106"/>
    <n v="6"/>
  </r>
  <r>
    <x v="0"/>
    <x v="37"/>
    <n v="33"/>
    <d v="2013-08-14T00:00:00"/>
    <x v="76"/>
    <x v="4"/>
    <x v="0"/>
    <x v="0"/>
    <n v="4"/>
    <n v="5"/>
  </r>
  <r>
    <x v="0"/>
    <x v="37"/>
    <n v="33"/>
    <d v="2013-08-14T00:00:00"/>
    <x v="76"/>
    <x v="2"/>
    <x v="0"/>
    <x v="0"/>
    <n v="1"/>
    <n v="5"/>
  </r>
  <r>
    <x v="0"/>
    <x v="37"/>
    <n v="33"/>
    <d v="2013-08-14T00:00:00"/>
    <x v="76"/>
    <x v="1"/>
    <x v="0"/>
    <x v="0"/>
    <n v="61"/>
    <n v="5"/>
  </r>
  <r>
    <x v="0"/>
    <x v="37"/>
    <n v="33"/>
    <d v="2013-08-14T00:00:00"/>
    <x v="76"/>
    <x v="0"/>
    <x v="0"/>
    <x v="0"/>
    <n v="62"/>
    <n v="5"/>
  </r>
  <r>
    <x v="0"/>
    <x v="37"/>
    <n v="33"/>
    <d v="2013-08-15T00:00:00"/>
    <x v="77"/>
    <x v="4"/>
    <x v="0"/>
    <x v="0"/>
    <n v="7"/>
    <n v="9"/>
  </r>
  <r>
    <x v="0"/>
    <x v="37"/>
    <n v="33"/>
    <d v="2013-08-15T00:00:00"/>
    <x v="77"/>
    <x v="2"/>
    <x v="0"/>
    <x v="0"/>
    <n v="3"/>
    <n v="9"/>
  </r>
  <r>
    <x v="0"/>
    <x v="37"/>
    <n v="33"/>
    <d v="2013-08-15T00:00:00"/>
    <x v="77"/>
    <x v="5"/>
    <x v="0"/>
    <x v="0"/>
    <n v="1"/>
    <n v="9"/>
  </r>
  <r>
    <x v="0"/>
    <x v="37"/>
    <n v="33"/>
    <d v="2013-08-15T00:00:00"/>
    <x v="77"/>
    <x v="1"/>
    <x v="0"/>
    <x v="0"/>
    <n v="219"/>
    <n v="9"/>
  </r>
  <r>
    <x v="0"/>
    <x v="37"/>
    <n v="33"/>
    <d v="2013-08-15T00:00:00"/>
    <x v="77"/>
    <x v="0"/>
    <x v="0"/>
    <x v="0"/>
    <n v="212"/>
    <n v="9"/>
  </r>
  <r>
    <x v="0"/>
    <x v="37"/>
    <n v="33"/>
    <d v="2013-08-16T00:00:00"/>
    <x v="78"/>
    <x v="4"/>
    <x v="0"/>
    <x v="0"/>
    <n v="3"/>
    <n v="3"/>
  </r>
  <r>
    <x v="0"/>
    <x v="37"/>
    <n v="33"/>
    <d v="2013-08-16T00:00:00"/>
    <x v="78"/>
    <x v="2"/>
    <x v="0"/>
    <x v="0"/>
    <n v="1"/>
    <n v="3"/>
  </r>
  <r>
    <x v="0"/>
    <x v="37"/>
    <n v="33"/>
    <d v="2013-08-16T00:00:00"/>
    <x v="78"/>
    <x v="1"/>
    <x v="0"/>
    <x v="0"/>
    <n v="101"/>
    <n v="3"/>
  </r>
  <r>
    <x v="0"/>
    <x v="37"/>
    <n v="33"/>
    <d v="2013-08-16T00:00:00"/>
    <x v="78"/>
    <x v="0"/>
    <x v="0"/>
    <x v="0"/>
    <n v="121"/>
    <n v="3"/>
  </r>
  <r>
    <x v="0"/>
    <x v="37"/>
    <n v="33"/>
    <d v="2013-08-17T00:00:00"/>
    <x v="79"/>
    <x v="4"/>
    <x v="0"/>
    <x v="0"/>
    <n v="1"/>
    <n v="7"/>
  </r>
  <r>
    <x v="0"/>
    <x v="37"/>
    <n v="33"/>
    <d v="2013-08-17T00:00:00"/>
    <x v="79"/>
    <x v="2"/>
    <x v="0"/>
    <x v="0"/>
    <n v="2"/>
    <n v="7"/>
  </r>
  <r>
    <x v="0"/>
    <x v="37"/>
    <n v="33"/>
    <d v="2013-08-17T00:00:00"/>
    <x v="79"/>
    <x v="1"/>
    <x v="0"/>
    <x v="0"/>
    <n v="132"/>
    <n v="7"/>
  </r>
  <r>
    <x v="0"/>
    <x v="37"/>
    <n v="33"/>
    <d v="2013-08-17T00:00:00"/>
    <x v="79"/>
    <x v="0"/>
    <x v="0"/>
    <x v="0"/>
    <n v="161"/>
    <n v="7"/>
  </r>
  <r>
    <x v="0"/>
    <x v="37"/>
    <n v="34"/>
    <d v="2013-08-18T00:00:00"/>
    <x v="80"/>
    <x v="4"/>
    <x v="0"/>
    <x v="0"/>
    <n v="0"/>
    <n v="1"/>
  </r>
  <r>
    <x v="0"/>
    <x v="37"/>
    <n v="34"/>
    <d v="2013-08-18T00:00:00"/>
    <x v="80"/>
    <x v="2"/>
    <x v="0"/>
    <x v="0"/>
    <n v="4"/>
    <n v="1"/>
  </r>
  <r>
    <x v="0"/>
    <x v="37"/>
    <n v="34"/>
    <d v="2013-08-18T00:00:00"/>
    <x v="80"/>
    <x v="1"/>
    <x v="0"/>
    <x v="0"/>
    <n v="116"/>
    <n v="1"/>
  </r>
  <r>
    <x v="0"/>
    <x v="37"/>
    <n v="34"/>
    <d v="2013-08-18T00:00:00"/>
    <x v="80"/>
    <x v="0"/>
    <x v="0"/>
    <x v="0"/>
    <n v="83"/>
    <n v="1"/>
  </r>
  <r>
    <x v="0"/>
    <x v="37"/>
    <n v="34"/>
    <d v="2013-08-19T00:00:00"/>
    <x v="81"/>
    <x v="4"/>
    <x v="0"/>
    <x v="0"/>
    <n v="0"/>
    <n v="3"/>
  </r>
  <r>
    <x v="0"/>
    <x v="37"/>
    <n v="34"/>
    <d v="2013-08-19T00:00:00"/>
    <x v="81"/>
    <x v="2"/>
    <x v="0"/>
    <x v="0"/>
    <n v="5"/>
    <n v="3"/>
  </r>
  <r>
    <x v="0"/>
    <x v="37"/>
    <n v="34"/>
    <d v="2013-08-19T00:00:00"/>
    <x v="81"/>
    <x v="3"/>
    <x v="0"/>
    <x v="0"/>
    <n v="1"/>
    <n v="3"/>
  </r>
  <r>
    <x v="0"/>
    <x v="37"/>
    <n v="34"/>
    <d v="2013-08-19T00:00:00"/>
    <x v="81"/>
    <x v="5"/>
    <x v="0"/>
    <x v="0"/>
    <n v="2"/>
    <n v="3"/>
  </r>
  <r>
    <x v="0"/>
    <x v="37"/>
    <n v="34"/>
    <d v="2013-08-19T00:00:00"/>
    <x v="81"/>
    <x v="1"/>
    <x v="0"/>
    <x v="0"/>
    <n v="120"/>
    <n v="3"/>
  </r>
  <r>
    <x v="0"/>
    <x v="37"/>
    <n v="34"/>
    <d v="2013-08-19T00:00:00"/>
    <x v="81"/>
    <x v="0"/>
    <x v="0"/>
    <x v="0"/>
    <n v="70"/>
    <n v="3"/>
  </r>
  <r>
    <x v="0"/>
    <x v="37"/>
    <n v="34"/>
    <d v="2013-08-20T00:00:00"/>
    <x v="82"/>
    <x v="4"/>
    <x v="0"/>
    <x v="0"/>
    <n v="2"/>
    <n v="5"/>
  </r>
  <r>
    <x v="0"/>
    <x v="37"/>
    <n v="34"/>
    <d v="2013-08-20T00:00:00"/>
    <x v="82"/>
    <x v="2"/>
    <x v="0"/>
    <x v="0"/>
    <n v="5"/>
    <n v="5"/>
  </r>
  <r>
    <x v="0"/>
    <x v="37"/>
    <n v="34"/>
    <d v="2013-08-20T00:00:00"/>
    <x v="82"/>
    <x v="3"/>
    <x v="0"/>
    <x v="0"/>
    <n v="0"/>
    <n v="5"/>
  </r>
  <r>
    <x v="0"/>
    <x v="37"/>
    <n v="34"/>
    <d v="2013-08-20T00:00:00"/>
    <x v="82"/>
    <x v="5"/>
    <x v="0"/>
    <x v="0"/>
    <n v="2"/>
    <n v="5"/>
  </r>
  <r>
    <x v="0"/>
    <x v="37"/>
    <n v="34"/>
    <d v="2013-08-20T00:00:00"/>
    <x v="82"/>
    <x v="1"/>
    <x v="0"/>
    <x v="0"/>
    <n v="141"/>
    <n v="5"/>
  </r>
  <r>
    <x v="0"/>
    <x v="37"/>
    <n v="34"/>
    <d v="2013-08-20T00:00:00"/>
    <x v="82"/>
    <x v="0"/>
    <x v="0"/>
    <x v="0"/>
    <n v="105"/>
    <n v="5"/>
  </r>
  <r>
    <x v="0"/>
    <x v="37"/>
    <n v="34"/>
    <d v="2013-08-21T00:00:00"/>
    <x v="83"/>
    <x v="4"/>
    <x v="0"/>
    <x v="0"/>
    <n v="1"/>
    <n v="5"/>
  </r>
  <r>
    <x v="0"/>
    <x v="37"/>
    <n v="34"/>
    <d v="2013-08-21T00:00:00"/>
    <x v="83"/>
    <x v="2"/>
    <x v="0"/>
    <x v="0"/>
    <n v="1"/>
    <n v="5"/>
  </r>
  <r>
    <x v="0"/>
    <x v="37"/>
    <n v="34"/>
    <d v="2013-08-21T00:00:00"/>
    <x v="83"/>
    <x v="3"/>
    <x v="0"/>
    <x v="0"/>
    <n v="0"/>
    <n v="5"/>
  </r>
  <r>
    <x v="0"/>
    <x v="37"/>
    <n v="34"/>
    <d v="2013-08-21T00:00:00"/>
    <x v="83"/>
    <x v="1"/>
    <x v="0"/>
    <x v="0"/>
    <n v="190"/>
    <n v="5"/>
  </r>
  <r>
    <x v="0"/>
    <x v="37"/>
    <n v="34"/>
    <d v="2013-08-21T00:00:00"/>
    <x v="83"/>
    <x v="0"/>
    <x v="0"/>
    <x v="0"/>
    <n v="216"/>
    <n v="5"/>
  </r>
  <r>
    <x v="0"/>
    <x v="37"/>
    <n v="34"/>
    <d v="2013-08-22T00:00:00"/>
    <x v="84"/>
    <x v="4"/>
    <x v="0"/>
    <x v="0"/>
    <n v="0"/>
    <n v="7"/>
  </r>
  <r>
    <x v="0"/>
    <x v="37"/>
    <n v="34"/>
    <d v="2013-08-22T00:00:00"/>
    <x v="84"/>
    <x v="2"/>
    <x v="0"/>
    <x v="0"/>
    <n v="6"/>
    <n v="7"/>
  </r>
  <r>
    <x v="0"/>
    <x v="37"/>
    <n v="34"/>
    <d v="2013-08-22T00:00:00"/>
    <x v="84"/>
    <x v="3"/>
    <x v="0"/>
    <x v="0"/>
    <n v="2"/>
    <n v="7"/>
  </r>
  <r>
    <x v="0"/>
    <x v="37"/>
    <n v="34"/>
    <d v="2013-08-22T00:00:00"/>
    <x v="84"/>
    <x v="1"/>
    <x v="0"/>
    <x v="0"/>
    <n v="400"/>
    <n v="7"/>
  </r>
  <r>
    <x v="0"/>
    <x v="37"/>
    <n v="34"/>
    <d v="2013-08-22T00:00:00"/>
    <x v="84"/>
    <x v="0"/>
    <x v="0"/>
    <x v="0"/>
    <n v="226"/>
    <n v="7"/>
  </r>
  <r>
    <x v="0"/>
    <x v="37"/>
    <n v="34"/>
    <d v="2013-08-23T00:00:00"/>
    <x v="85"/>
    <x v="4"/>
    <x v="0"/>
    <x v="0"/>
    <n v="0"/>
    <n v="17"/>
  </r>
  <r>
    <x v="0"/>
    <x v="37"/>
    <n v="34"/>
    <d v="2013-08-23T00:00:00"/>
    <x v="85"/>
    <x v="2"/>
    <x v="0"/>
    <x v="0"/>
    <n v="9"/>
    <n v="17"/>
  </r>
  <r>
    <x v="0"/>
    <x v="37"/>
    <n v="34"/>
    <d v="2013-08-23T00:00:00"/>
    <x v="85"/>
    <x v="3"/>
    <x v="0"/>
    <x v="0"/>
    <n v="2"/>
    <n v="17"/>
  </r>
  <r>
    <x v="0"/>
    <x v="37"/>
    <n v="34"/>
    <d v="2013-08-23T00:00:00"/>
    <x v="85"/>
    <x v="5"/>
    <x v="0"/>
    <x v="0"/>
    <n v="1"/>
    <n v="17"/>
  </r>
  <r>
    <x v="0"/>
    <x v="37"/>
    <n v="34"/>
    <d v="2013-08-23T00:00:00"/>
    <x v="85"/>
    <x v="1"/>
    <x v="0"/>
    <x v="0"/>
    <n v="487"/>
    <n v="17"/>
  </r>
  <r>
    <x v="0"/>
    <x v="37"/>
    <n v="34"/>
    <d v="2013-08-23T00:00:00"/>
    <x v="85"/>
    <x v="0"/>
    <x v="0"/>
    <x v="0"/>
    <n v="155"/>
    <n v="17"/>
  </r>
  <r>
    <x v="0"/>
    <x v="37"/>
    <n v="34"/>
    <d v="2013-08-24T00:00:00"/>
    <x v="86"/>
    <x v="4"/>
    <x v="0"/>
    <x v="0"/>
    <n v="0"/>
    <n v="10"/>
  </r>
  <r>
    <x v="0"/>
    <x v="37"/>
    <n v="34"/>
    <d v="2013-08-24T00:00:00"/>
    <x v="86"/>
    <x v="2"/>
    <x v="0"/>
    <x v="0"/>
    <n v="8"/>
    <n v="10"/>
  </r>
  <r>
    <x v="0"/>
    <x v="37"/>
    <n v="34"/>
    <d v="2013-08-24T00:00:00"/>
    <x v="86"/>
    <x v="3"/>
    <x v="0"/>
    <x v="0"/>
    <n v="1"/>
    <n v="10"/>
  </r>
  <r>
    <x v="0"/>
    <x v="37"/>
    <n v="34"/>
    <d v="2013-08-24T00:00:00"/>
    <x v="86"/>
    <x v="1"/>
    <x v="0"/>
    <x v="0"/>
    <n v="246"/>
    <n v="10"/>
  </r>
  <r>
    <x v="0"/>
    <x v="37"/>
    <n v="34"/>
    <d v="2013-08-24T00:00:00"/>
    <x v="86"/>
    <x v="0"/>
    <x v="0"/>
    <x v="0"/>
    <n v="172"/>
    <n v="10"/>
  </r>
  <r>
    <x v="0"/>
    <x v="37"/>
    <n v="35"/>
    <d v="2013-08-25T00:00:00"/>
    <x v="87"/>
    <x v="4"/>
    <x v="0"/>
    <x v="0"/>
    <n v="2"/>
    <n v="1"/>
  </r>
  <r>
    <x v="0"/>
    <x v="37"/>
    <n v="35"/>
    <d v="2013-08-25T00:00:00"/>
    <x v="87"/>
    <x v="2"/>
    <x v="0"/>
    <x v="0"/>
    <n v="10"/>
    <n v="1"/>
  </r>
  <r>
    <x v="0"/>
    <x v="37"/>
    <n v="35"/>
    <d v="2013-08-25T00:00:00"/>
    <x v="87"/>
    <x v="3"/>
    <x v="0"/>
    <x v="0"/>
    <n v="0"/>
    <n v="1"/>
  </r>
  <r>
    <x v="0"/>
    <x v="37"/>
    <n v="35"/>
    <d v="2013-08-25T00:00:00"/>
    <x v="87"/>
    <x v="1"/>
    <x v="0"/>
    <x v="0"/>
    <n v="190"/>
    <n v="1"/>
  </r>
  <r>
    <x v="0"/>
    <x v="37"/>
    <n v="35"/>
    <d v="2013-08-25T00:00:00"/>
    <x v="87"/>
    <x v="0"/>
    <x v="0"/>
    <x v="0"/>
    <n v="51"/>
    <n v="1"/>
  </r>
  <r>
    <x v="0"/>
    <x v="37"/>
    <n v="35"/>
    <d v="2013-08-26T00:00:00"/>
    <x v="88"/>
    <x v="4"/>
    <x v="0"/>
    <x v="0"/>
    <n v="1"/>
    <n v="20"/>
  </r>
  <r>
    <x v="0"/>
    <x v="37"/>
    <n v="35"/>
    <d v="2013-08-26T00:00:00"/>
    <x v="88"/>
    <x v="2"/>
    <x v="0"/>
    <x v="0"/>
    <n v="22"/>
    <n v="20"/>
  </r>
  <r>
    <x v="0"/>
    <x v="37"/>
    <n v="35"/>
    <d v="2013-08-26T00:00:00"/>
    <x v="88"/>
    <x v="3"/>
    <x v="0"/>
    <x v="0"/>
    <n v="0"/>
    <n v="20"/>
  </r>
  <r>
    <x v="0"/>
    <x v="37"/>
    <n v="35"/>
    <d v="2013-08-26T00:00:00"/>
    <x v="88"/>
    <x v="1"/>
    <x v="0"/>
    <x v="0"/>
    <n v="454"/>
    <n v="20"/>
  </r>
  <r>
    <x v="0"/>
    <x v="37"/>
    <n v="35"/>
    <d v="2013-08-26T00:00:00"/>
    <x v="88"/>
    <x v="0"/>
    <x v="0"/>
    <x v="0"/>
    <n v="109"/>
    <n v="20"/>
  </r>
  <r>
    <x v="0"/>
    <x v="37"/>
    <n v="35"/>
    <d v="2013-08-27T00:00:00"/>
    <x v="89"/>
    <x v="4"/>
    <x v="0"/>
    <x v="0"/>
    <n v="0"/>
    <n v="7"/>
  </r>
  <r>
    <x v="0"/>
    <x v="37"/>
    <n v="35"/>
    <d v="2013-08-27T00:00:00"/>
    <x v="89"/>
    <x v="2"/>
    <x v="0"/>
    <x v="0"/>
    <n v="20"/>
    <n v="7"/>
  </r>
  <r>
    <x v="0"/>
    <x v="37"/>
    <n v="35"/>
    <d v="2013-08-27T00:00:00"/>
    <x v="89"/>
    <x v="3"/>
    <x v="0"/>
    <x v="0"/>
    <n v="0"/>
    <n v="7"/>
  </r>
  <r>
    <x v="0"/>
    <x v="37"/>
    <n v="35"/>
    <d v="2013-08-27T00:00:00"/>
    <x v="89"/>
    <x v="1"/>
    <x v="0"/>
    <x v="0"/>
    <n v="322"/>
    <n v="7"/>
  </r>
  <r>
    <x v="0"/>
    <x v="37"/>
    <n v="35"/>
    <d v="2013-08-27T00:00:00"/>
    <x v="89"/>
    <x v="0"/>
    <x v="0"/>
    <x v="0"/>
    <n v="84"/>
    <n v="7"/>
  </r>
  <r>
    <x v="0"/>
    <x v="37"/>
    <n v="35"/>
    <d v="2013-08-28T00:00:00"/>
    <x v="90"/>
    <x v="4"/>
    <x v="0"/>
    <x v="0"/>
    <n v="2"/>
    <n v="13"/>
  </r>
  <r>
    <x v="0"/>
    <x v="37"/>
    <n v="35"/>
    <d v="2013-08-28T00:00:00"/>
    <x v="90"/>
    <x v="2"/>
    <x v="0"/>
    <x v="0"/>
    <n v="19"/>
    <n v="13"/>
  </r>
  <r>
    <x v="0"/>
    <x v="37"/>
    <n v="35"/>
    <d v="2013-08-28T00:00:00"/>
    <x v="90"/>
    <x v="3"/>
    <x v="0"/>
    <x v="0"/>
    <n v="2"/>
    <n v="13"/>
  </r>
  <r>
    <x v="0"/>
    <x v="37"/>
    <n v="35"/>
    <d v="2013-08-28T00:00:00"/>
    <x v="90"/>
    <x v="1"/>
    <x v="0"/>
    <x v="0"/>
    <n v="405"/>
    <n v="13"/>
  </r>
  <r>
    <x v="0"/>
    <x v="37"/>
    <n v="35"/>
    <d v="2013-08-28T00:00:00"/>
    <x v="90"/>
    <x v="0"/>
    <x v="0"/>
    <x v="0"/>
    <n v="112"/>
    <n v="13"/>
  </r>
  <r>
    <x v="0"/>
    <x v="37"/>
    <n v="35"/>
    <d v="2013-08-29T00:00:00"/>
    <x v="91"/>
    <x v="4"/>
    <x v="0"/>
    <x v="0"/>
    <n v="0"/>
    <n v="8"/>
  </r>
  <r>
    <x v="0"/>
    <x v="37"/>
    <n v="35"/>
    <d v="2013-08-29T00:00:00"/>
    <x v="91"/>
    <x v="2"/>
    <x v="0"/>
    <x v="0"/>
    <n v="28"/>
    <n v="8"/>
  </r>
  <r>
    <x v="0"/>
    <x v="37"/>
    <n v="35"/>
    <d v="2013-08-29T00:00:00"/>
    <x v="91"/>
    <x v="3"/>
    <x v="0"/>
    <x v="0"/>
    <n v="1"/>
    <n v="8"/>
  </r>
  <r>
    <x v="0"/>
    <x v="37"/>
    <n v="35"/>
    <d v="2013-08-29T00:00:00"/>
    <x v="91"/>
    <x v="1"/>
    <x v="0"/>
    <x v="0"/>
    <n v="357"/>
    <n v="8"/>
  </r>
  <r>
    <x v="0"/>
    <x v="37"/>
    <n v="35"/>
    <d v="2013-08-29T00:00:00"/>
    <x v="91"/>
    <x v="0"/>
    <x v="0"/>
    <x v="0"/>
    <n v="101"/>
    <n v="8"/>
  </r>
  <r>
    <x v="0"/>
    <x v="37"/>
    <n v="35"/>
    <d v="2013-08-30T00:00:00"/>
    <x v="92"/>
    <x v="4"/>
    <x v="0"/>
    <x v="0"/>
    <n v="2"/>
    <n v="17"/>
  </r>
  <r>
    <x v="0"/>
    <x v="37"/>
    <n v="35"/>
    <d v="2013-08-30T00:00:00"/>
    <x v="92"/>
    <x v="2"/>
    <x v="0"/>
    <x v="0"/>
    <n v="28"/>
    <n v="17"/>
  </r>
  <r>
    <x v="0"/>
    <x v="37"/>
    <n v="35"/>
    <d v="2013-08-30T00:00:00"/>
    <x v="92"/>
    <x v="3"/>
    <x v="0"/>
    <x v="0"/>
    <n v="0"/>
    <n v="17"/>
  </r>
  <r>
    <x v="0"/>
    <x v="37"/>
    <n v="35"/>
    <d v="2013-08-30T00:00:00"/>
    <x v="92"/>
    <x v="1"/>
    <x v="0"/>
    <x v="0"/>
    <n v="259"/>
    <n v="17"/>
  </r>
  <r>
    <x v="0"/>
    <x v="37"/>
    <n v="35"/>
    <d v="2013-08-30T00:00:00"/>
    <x v="92"/>
    <x v="0"/>
    <x v="0"/>
    <x v="0"/>
    <n v="55"/>
    <n v="17"/>
  </r>
  <r>
    <x v="0"/>
    <x v="37"/>
    <n v="35"/>
    <d v="2013-08-31T00:00:00"/>
    <x v="93"/>
    <x v="4"/>
    <x v="0"/>
    <x v="0"/>
    <n v="0"/>
    <n v="11"/>
  </r>
  <r>
    <x v="0"/>
    <x v="37"/>
    <n v="35"/>
    <d v="2013-08-31T00:00:00"/>
    <x v="93"/>
    <x v="2"/>
    <x v="0"/>
    <x v="0"/>
    <n v="22"/>
    <n v="11"/>
  </r>
  <r>
    <x v="0"/>
    <x v="37"/>
    <n v="35"/>
    <d v="2013-08-31T00:00:00"/>
    <x v="93"/>
    <x v="3"/>
    <x v="0"/>
    <x v="0"/>
    <n v="0"/>
    <n v="11"/>
  </r>
  <r>
    <x v="0"/>
    <x v="37"/>
    <n v="35"/>
    <d v="2013-08-31T00:00:00"/>
    <x v="93"/>
    <x v="1"/>
    <x v="0"/>
    <x v="0"/>
    <n v="227"/>
    <n v="11"/>
  </r>
  <r>
    <x v="0"/>
    <x v="37"/>
    <n v="35"/>
    <d v="2013-08-31T00:00:00"/>
    <x v="93"/>
    <x v="0"/>
    <x v="0"/>
    <x v="0"/>
    <n v="94"/>
    <n v="11"/>
  </r>
  <r>
    <x v="0"/>
    <x v="37"/>
    <n v="36"/>
    <d v="2013-09-01T00:00:00"/>
    <x v="94"/>
    <x v="4"/>
    <x v="0"/>
    <x v="0"/>
    <n v="0"/>
    <n v="3.1"/>
  </r>
  <r>
    <x v="0"/>
    <x v="37"/>
    <n v="36"/>
    <d v="2013-09-01T00:00:00"/>
    <x v="94"/>
    <x v="2"/>
    <x v="0"/>
    <x v="0"/>
    <n v="23"/>
    <n v="3.1"/>
  </r>
  <r>
    <x v="0"/>
    <x v="37"/>
    <n v="36"/>
    <d v="2013-09-01T00:00:00"/>
    <x v="94"/>
    <x v="3"/>
    <x v="0"/>
    <x v="0"/>
    <n v="0"/>
    <n v="3.1"/>
  </r>
  <r>
    <x v="0"/>
    <x v="37"/>
    <n v="36"/>
    <d v="2013-09-01T00:00:00"/>
    <x v="94"/>
    <x v="1"/>
    <x v="0"/>
    <x v="0"/>
    <n v="80"/>
    <n v="3.1"/>
  </r>
  <r>
    <x v="0"/>
    <x v="37"/>
    <n v="36"/>
    <d v="2013-09-01T00:00:00"/>
    <x v="94"/>
    <x v="0"/>
    <x v="0"/>
    <x v="0"/>
    <n v="64"/>
    <n v="3.1"/>
  </r>
  <r>
    <x v="0"/>
    <x v="37"/>
    <n v="36"/>
    <d v="2013-09-02T00:00:00"/>
    <x v="95"/>
    <x v="4"/>
    <x v="0"/>
    <x v="0"/>
    <n v="0"/>
    <n v="9"/>
  </r>
  <r>
    <x v="0"/>
    <x v="37"/>
    <n v="36"/>
    <d v="2013-09-02T00:00:00"/>
    <x v="95"/>
    <x v="2"/>
    <x v="0"/>
    <x v="0"/>
    <n v="7"/>
    <n v="9"/>
  </r>
  <r>
    <x v="0"/>
    <x v="37"/>
    <n v="36"/>
    <d v="2013-09-02T00:00:00"/>
    <x v="95"/>
    <x v="3"/>
    <x v="0"/>
    <x v="0"/>
    <n v="2"/>
    <n v="9"/>
  </r>
  <r>
    <x v="0"/>
    <x v="37"/>
    <n v="36"/>
    <d v="2013-09-02T00:00:00"/>
    <x v="95"/>
    <x v="1"/>
    <x v="0"/>
    <x v="0"/>
    <n v="49"/>
    <n v="9"/>
  </r>
  <r>
    <x v="0"/>
    <x v="37"/>
    <n v="36"/>
    <d v="2013-09-02T00:00:00"/>
    <x v="95"/>
    <x v="0"/>
    <x v="0"/>
    <x v="0"/>
    <n v="67"/>
    <n v="9"/>
  </r>
  <r>
    <x v="0"/>
    <x v="37"/>
    <n v="36"/>
    <d v="2013-09-03T00:00:00"/>
    <x v="96"/>
    <x v="4"/>
    <x v="0"/>
    <x v="0"/>
    <n v="1"/>
    <n v="11"/>
  </r>
  <r>
    <x v="0"/>
    <x v="37"/>
    <n v="36"/>
    <d v="2013-09-03T00:00:00"/>
    <x v="96"/>
    <x v="2"/>
    <x v="0"/>
    <x v="0"/>
    <n v="14"/>
    <n v="11"/>
  </r>
  <r>
    <x v="0"/>
    <x v="37"/>
    <n v="36"/>
    <d v="2013-09-03T00:00:00"/>
    <x v="96"/>
    <x v="3"/>
    <x v="0"/>
    <x v="0"/>
    <n v="4"/>
    <n v="11"/>
  </r>
  <r>
    <x v="0"/>
    <x v="37"/>
    <n v="36"/>
    <d v="2013-09-03T00:00:00"/>
    <x v="96"/>
    <x v="1"/>
    <x v="0"/>
    <x v="0"/>
    <n v="44"/>
    <n v="11"/>
  </r>
  <r>
    <x v="0"/>
    <x v="37"/>
    <n v="36"/>
    <d v="2013-09-03T00:00:00"/>
    <x v="96"/>
    <x v="0"/>
    <x v="0"/>
    <x v="0"/>
    <n v="117"/>
    <n v="11"/>
  </r>
  <r>
    <x v="0"/>
    <x v="37"/>
    <n v="36"/>
    <d v="2013-09-04T00:00:00"/>
    <x v="97"/>
    <x v="4"/>
    <x v="0"/>
    <x v="0"/>
    <n v="1"/>
    <n v="7"/>
  </r>
  <r>
    <x v="0"/>
    <x v="37"/>
    <n v="36"/>
    <d v="2013-09-04T00:00:00"/>
    <x v="97"/>
    <x v="2"/>
    <x v="0"/>
    <x v="0"/>
    <n v="26"/>
    <n v="7"/>
  </r>
  <r>
    <x v="0"/>
    <x v="37"/>
    <n v="36"/>
    <d v="2013-09-04T00:00:00"/>
    <x v="97"/>
    <x v="3"/>
    <x v="0"/>
    <x v="0"/>
    <n v="5"/>
    <n v="7"/>
  </r>
  <r>
    <x v="0"/>
    <x v="37"/>
    <n v="36"/>
    <d v="2013-09-04T00:00:00"/>
    <x v="97"/>
    <x v="1"/>
    <x v="0"/>
    <x v="0"/>
    <n v="53"/>
    <n v="7"/>
  </r>
  <r>
    <x v="0"/>
    <x v="37"/>
    <n v="36"/>
    <d v="2013-09-04T00:00:00"/>
    <x v="97"/>
    <x v="0"/>
    <x v="0"/>
    <x v="0"/>
    <n v="68"/>
    <n v="7"/>
  </r>
  <r>
    <x v="0"/>
    <x v="37"/>
    <n v="36"/>
    <d v="2013-09-05T00:00:00"/>
    <x v="98"/>
    <x v="4"/>
    <x v="0"/>
    <x v="0"/>
    <n v="0"/>
    <n v="6"/>
  </r>
  <r>
    <x v="0"/>
    <x v="37"/>
    <n v="36"/>
    <d v="2013-09-05T00:00:00"/>
    <x v="98"/>
    <x v="2"/>
    <x v="0"/>
    <x v="0"/>
    <n v="7"/>
    <n v="6"/>
  </r>
  <r>
    <x v="0"/>
    <x v="37"/>
    <n v="36"/>
    <d v="2013-09-05T00:00:00"/>
    <x v="98"/>
    <x v="3"/>
    <x v="0"/>
    <x v="0"/>
    <n v="5"/>
    <n v="6"/>
  </r>
  <r>
    <x v="0"/>
    <x v="37"/>
    <n v="36"/>
    <d v="2013-09-05T00:00:00"/>
    <x v="98"/>
    <x v="1"/>
    <x v="0"/>
    <x v="0"/>
    <n v="7"/>
    <n v="6"/>
  </r>
  <r>
    <x v="0"/>
    <x v="37"/>
    <n v="36"/>
    <d v="2013-09-05T00:00:00"/>
    <x v="98"/>
    <x v="0"/>
    <x v="0"/>
    <x v="0"/>
    <n v="54"/>
    <n v="6"/>
  </r>
  <r>
    <x v="0"/>
    <x v="37"/>
    <n v="36"/>
    <d v="2013-09-06T00:00:00"/>
    <x v="99"/>
    <x v="4"/>
    <x v="0"/>
    <x v="0"/>
    <n v="0"/>
    <n v="8"/>
  </r>
  <r>
    <x v="0"/>
    <x v="37"/>
    <n v="36"/>
    <d v="2013-09-06T00:00:00"/>
    <x v="99"/>
    <x v="2"/>
    <x v="0"/>
    <x v="0"/>
    <n v="10"/>
    <n v="8"/>
  </r>
  <r>
    <x v="0"/>
    <x v="37"/>
    <n v="36"/>
    <d v="2013-09-06T00:00:00"/>
    <x v="99"/>
    <x v="3"/>
    <x v="0"/>
    <x v="0"/>
    <n v="11"/>
    <n v="8"/>
  </r>
  <r>
    <x v="0"/>
    <x v="37"/>
    <n v="36"/>
    <d v="2013-09-06T00:00:00"/>
    <x v="99"/>
    <x v="1"/>
    <x v="0"/>
    <x v="0"/>
    <n v="27"/>
    <n v="8"/>
  </r>
  <r>
    <x v="0"/>
    <x v="37"/>
    <n v="36"/>
    <d v="2013-09-06T00:00:00"/>
    <x v="99"/>
    <x v="0"/>
    <x v="0"/>
    <x v="0"/>
    <n v="48"/>
    <n v="8"/>
  </r>
  <r>
    <x v="0"/>
    <x v="37"/>
    <n v="36"/>
    <d v="2013-09-07T00:00:00"/>
    <x v="100"/>
    <x v="4"/>
    <x v="0"/>
    <x v="0"/>
    <n v="0"/>
    <n v="8"/>
  </r>
  <r>
    <x v="0"/>
    <x v="37"/>
    <n v="36"/>
    <d v="2013-09-07T00:00:00"/>
    <x v="100"/>
    <x v="2"/>
    <x v="0"/>
    <x v="0"/>
    <n v="12"/>
    <n v="8"/>
  </r>
  <r>
    <x v="0"/>
    <x v="37"/>
    <n v="36"/>
    <d v="2013-09-07T00:00:00"/>
    <x v="100"/>
    <x v="3"/>
    <x v="0"/>
    <x v="0"/>
    <n v="7"/>
    <n v="8"/>
  </r>
  <r>
    <x v="0"/>
    <x v="37"/>
    <n v="36"/>
    <d v="2013-09-07T00:00:00"/>
    <x v="100"/>
    <x v="1"/>
    <x v="0"/>
    <x v="0"/>
    <n v="18"/>
    <n v="8"/>
  </r>
  <r>
    <x v="0"/>
    <x v="37"/>
    <n v="36"/>
    <d v="2013-09-07T00:00:00"/>
    <x v="100"/>
    <x v="0"/>
    <x v="0"/>
    <x v="0"/>
    <n v="43"/>
    <n v="8"/>
  </r>
  <r>
    <x v="0"/>
    <x v="38"/>
    <n v="22"/>
    <d v="2014-05-27T00:00:00"/>
    <x v="171"/>
    <x v="0"/>
    <x v="0"/>
    <x v="0"/>
    <n v="0"/>
    <s v="fish tight at 1400"/>
  </r>
  <r>
    <x v="0"/>
    <x v="38"/>
    <n v="22"/>
    <d v="2014-05-28T00:00:00"/>
    <x v="158"/>
    <x v="0"/>
    <x v="0"/>
    <x v="0"/>
    <n v="0"/>
    <s v="0 - morning count"/>
  </r>
  <r>
    <x v="0"/>
    <x v="38"/>
    <n v="22"/>
    <d v="2014-05-29T00:00:00"/>
    <x v="159"/>
    <x v="0"/>
    <x v="0"/>
    <x v="0"/>
    <n v="0"/>
    <n v="0"/>
  </r>
  <r>
    <x v="0"/>
    <x v="38"/>
    <n v="22"/>
    <d v="2014-05-30T00:00:00"/>
    <x v="0"/>
    <x v="0"/>
    <x v="0"/>
    <x v="0"/>
    <n v="0"/>
    <n v="0"/>
  </r>
  <r>
    <x v="0"/>
    <x v="38"/>
    <n v="22"/>
    <d v="2014-05-31T00:00:00"/>
    <x v="1"/>
    <x v="0"/>
    <x v="0"/>
    <x v="0"/>
    <n v="0"/>
    <n v="0"/>
  </r>
  <r>
    <x v="0"/>
    <x v="38"/>
    <n v="23"/>
    <d v="2014-06-01T00:00:00"/>
    <x v="2"/>
    <x v="0"/>
    <x v="0"/>
    <x v="0"/>
    <n v="1"/>
    <n v="1"/>
  </r>
  <r>
    <x v="0"/>
    <x v="38"/>
    <n v="23"/>
    <d v="2014-06-02T00:00:00"/>
    <x v="3"/>
    <x v="0"/>
    <x v="0"/>
    <x v="0"/>
    <n v="0"/>
    <n v="0"/>
  </r>
  <r>
    <x v="0"/>
    <x v="38"/>
    <n v="23"/>
    <d v="2014-06-03T00:00:00"/>
    <x v="4"/>
    <x v="0"/>
    <x v="0"/>
    <x v="0"/>
    <n v="0"/>
    <n v="0"/>
  </r>
  <r>
    <x v="0"/>
    <x v="38"/>
    <n v="23"/>
    <d v="2014-06-04T00:00:00"/>
    <x v="5"/>
    <x v="0"/>
    <x v="0"/>
    <x v="0"/>
    <n v="1"/>
    <n v="0"/>
  </r>
  <r>
    <x v="0"/>
    <x v="38"/>
    <n v="23"/>
    <d v="2014-06-05T00:00:00"/>
    <x v="6"/>
    <x v="0"/>
    <x v="0"/>
    <x v="0"/>
    <n v="1"/>
    <n v="0"/>
  </r>
  <r>
    <x v="0"/>
    <x v="38"/>
    <n v="23"/>
    <d v="2014-06-06T00:00:00"/>
    <x v="7"/>
    <x v="0"/>
    <x v="0"/>
    <x v="0"/>
    <n v="1"/>
    <n v="0"/>
  </r>
  <r>
    <x v="0"/>
    <x v="38"/>
    <n v="23"/>
    <d v="2014-06-07T00:00:00"/>
    <x v="8"/>
    <x v="0"/>
    <x v="0"/>
    <x v="0"/>
    <n v="0"/>
    <n v="0"/>
  </r>
  <r>
    <x v="0"/>
    <x v="38"/>
    <n v="24"/>
    <d v="2014-06-08T00:00:00"/>
    <x v="9"/>
    <x v="0"/>
    <x v="0"/>
    <x v="0"/>
    <n v="2"/>
    <n v="0"/>
  </r>
  <r>
    <x v="0"/>
    <x v="38"/>
    <n v="24"/>
    <d v="2014-06-09T00:00:00"/>
    <x v="10"/>
    <x v="0"/>
    <x v="0"/>
    <x v="0"/>
    <n v="253"/>
    <n v="42"/>
  </r>
  <r>
    <x v="0"/>
    <x v="38"/>
    <n v="24"/>
    <d v="2014-06-10T00:00:00"/>
    <x v="11"/>
    <x v="5"/>
    <x v="0"/>
    <x v="0"/>
    <n v="1"/>
    <n v="27"/>
  </r>
  <r>
    <x v="0"/>
    <x v="38"/>
    <n v="24"/>
    <d v="2014-06-10T00:00:00"/>
    <x v="11"/>
    <x v="0"/>
    <x v="0"/>
    <x v="0"/>
    <n v="145"/>
    <n v="27"/>
  </r>
  <r>
    <x v="0"/>
    <x v="38"/>
    <n v="24"/>
    <d v="2014-06-11T00:00:00"/>
    <x v="12"/>
    <x v="0"/>
    <x v="0"/>
    <x v="0"/>
    <n v="88"/>
    <s v="Hazy"/>
  </r>
  <r>
    <x v="0"/>
    <x v="38"/>
    <n v="24"/>
    <d v="2014-06-12T00:00:00"/>
    <x v="13"/>
    <x v="5"/>
    <x v="0"/>
    <x v="0"/>
    <n v="1"/>
    <n v="4"/>
  </r>
  <r>
    <x v="0"/>
    <x v="38"/>
    <n v="24"/>
    <d v="2014-06-12T00:00:00"/>
    <x v="13"/>
    <x v="0"/>
    <x v="0"/>
    <x v="0"/>
    <n v="22"/>
    <n v="4"/>
  </r>
  <r>
    <x v="0"/>
    <x v="38"/>
    <n v="24"/>
    <d v="2014-06-13T00:00:00"/>
    <x v="14"/>
    <x v="5"/>
    <x v="0"/>
    <x v="0"/>
    <n v="1"/>
    <n v="0"/>
  </r>
  <r>
    <x v="0"/>
    <x v="38"/>
    <n v="24"/>
    <d v="2014-06-13T00:00:00"/>
    <x v="14"/>
    <x v="0"/>
    <x v="0"/>
    <x v="0"/>
    <n v="7"/>
    <n v="0"/>
  </r>
  <r>
    <x v="0"/>
    <x v="38"/>
    <n v="24"/>
    <d v="2014-06-14T00:00:00"/>
    <x v="15"/>
    <x v="5"/>
    <x v="0"/>
    <x v="0"/>
    <n v="2"/>
    <n v="94"/>
  </r>
  <r>
    <x v="0"/>
    <x v="38"/>
    <n v="24"/>
    <d v="2014-06-14T00:00:00"/>
    <x v="15"/>
    <x v="0"/>
    <x v="0"/>
    <x v="0"/>
    <n v="484"/>
    <n v="94"/>
  </r>
  <r>
    <x v="0"/>
    <x v="38"/>
    <n v="25"/>
    <d v="2014-06-15T00:00:00"/>
    <x v="16"/>
    <x v="0"/>
    <x v="0"/>
    <x v="0"/>
    <n v="46"/>
    <n v="19"/>
  </r>
  <r>
    <x v="0"/>
    <x v="38"/>
    <n v="25"/>
    <d v="2014-06-16T00:00:00"/>
    <x v="17"/>
    <x v="0"/>
    <x v="0"/>
    <x v="0"/>
    <n v="137"/>
    <n v="125"/>
  </r>
  <r>
    <x v="0"/>
    <x v="38"/>
    <n v="25"/>
    <d v="2014-06-17T00:00:00"/>
    <x v="18"/>
    <x v="0"/>
    <x v="0"/>
    <x v="0"/>
    <n v="71"/>
    <n v="14"/>
  </r>
  <r>
    <x v="0"/>
    <x v="38"/>
    <n v="25"/>
    <d v="2014-06-18T00:00:00"/>
    <x v="19"/>
    <x v="0"/>
    <x v="0"/>
    <x v="0"/>
    <n v="65"/>
    <n v="37"/>
  </r>
  <r>
    <x v="0"/>
    <x v="38"/>
    <n v="25"/>
    <d v="2014-06-19T00:00:00"/>
    <x v="20"/>
    <x v="0"/>
    <x v="0"/>
    <x v="0"/>
    <n v="194"/>
    <n v="74"/>
  </r>
  <r>
    <x v="0"/>
    <x v="38"/>
    <n v="25"/>
    <d v="2014-06-20T00:00:00"/>
    <x v="21"/>
    <x v="0"/>
    <x v="0"/>
    <x v="0"/>
    <n v="87"/>
    <n v="3"/>
  </r>
  <r>
    <x v="0"/>
    <x v="38"/>
    <n v="25"/>
    <d v="2014-06-21T00:00:00"/>
    <x v="22"/>
    <x v="5"/>
    <x v="0"/>
    <x v="0"/>
    <n v="1"/>
    <n v="29"/>
  </r>
  <r>
    <x v="0"/>
    <x v="38"/>
    <n v="25"/>
    <d v="2014-06-21T00:00:00"/>
    <x v="22"/>
    <x v="0"/>
    <x v="0"/>
    <x v="0"/>
    <n v="207"/>
    <n v="29"/>
  </r>
  <r>
    <x v="0"/>
    <x v="38"/>
    <n v="26"/>
    <d v="2014-06-22T00:00:00"/>
    <x v="23"/>
    <x v="5"/>
    <x v="0"/>
    <x v="0"/>
    <n v="1"/>
    <n v="9"/>
  </r>
  <r>
    <x v="0"/>
    <x v="38"/>
    <n v="26"/>
    <d v="2014-06-22T00:00:00"/>
    <x v="23"/>
    <x v="0"/>
    <x v="0"/>
    <x v="0"/>
    <n v="234"/>
    <n v="9"/>
  </r>
  <r>
    <x v="0"/>
    <x v="38"/>
    <n v="26"/>
    <d v="2014-06-23T00:00:00"/>
    <x v="24"/>
    <x v="2"/>
    <x v="0"/>
    <x v="0"/>
    <n v="1"/>
    <n v="82"/>
  </r>
  <r>
    <x v="0"/>
    <x v="38"/>
    <n v="26"/>
    <d v="2014-06-23T00:00:00"/>
    <x v="24"/>
    <x v="0"/>
    <x v="0"/>
    <x v="0"/>
    <n v="318"/>
    <n v="82"/>
  </r>
  <r>
    <x v="0"/>
    <x v="38"/>
    <n v="26"/>
    <d v="2014-06-24T00:00:00"/>
    <x v="25"/>
    <x v="4"/>
    <x v="0"/>
    <x v="0"/>
    <n v="1"/>
    <n v="75"/>
  </r>
  <r>
    <x v="0"/>
    <x v="38"/>
    <n v="26"/>
    <d v="2014-06-24T00:00:00"/>
    <x v="25"/>
    <x v="2"/>
    <x v="0"/>
    <x v="0"/>
    <n v="1"/>
    <n v="75"/>
  </r>
  <r>
    <x v="0"/>
    <x v="38"/>
    <n v="26"/>
    <d v="2014-06-24T00:00:00"/>
    <x v="25"/>
    <x v="5"/>
    <x v="0"/>
    <x v="0"/>
    <n v="2"/>
    <n v="75"/>
  </r>
  <r>
    <x v="0"/>
    <x v="38"/>
    <n v="26"/>
    <d v="2014-06-24T00:00:00"/>
    <x v="25"/>
    <x v="0"/>
    <x v="0"/>
    <x v="0"/>
    <n v="1309"/>
    <n v="75"/>
  </r>
  <r>
    <x v="0"/>
    <x v="38"/>
    <n v="26"/>
    <d v="2014-06-24T00:00:00"/>
    <x v="25"/>
    <x v="0"/>
    <x v="0"/>
    <x v="1"/>
    <n v="1"/>
    <n v="75"/>
  </r>
  <r>
    <x v="0"/>
    <x v="38"/>
    <n v="26"/>
    <d v="2014-06-25T00:00:00"/>
    <x v="26"/>
    <x v="4"/>
    <x v="0"/>
    <x v="0"/>
    <n v="0"/>
    <n v="3"/>
  </r>
  <r>
    <x v="0"/>
    <x v="38"/>
    <n v="26"/>
    <d v="2014-06-25T00:00:00"/>
    <x v="26"/>
    <x v="2"/>
    <x v="0"/>
    <x v="0"/>
    <n v="0"/>
    <n v="3"/>
  </r>
  <r>
    <x v="0"/>
    <x v="38"/>
    <n v="26"/>
    <d v="2014-06-25T00:00:00"/>
    <x v="26"/>
    <x v="0"/>
    <x v="0"/>
    <x v="0"/>
    <n v="240"/>
    <n v="3"/>
  </r>
  <r>
    <x v="0"/>
    <x v="38"/>
    <n v="26"/>
    <d v="2014-06-26T00:00:00"/>
    <x v="27"/>
    <x v="4"/>
    <x v="0"/>
    <x v="0"/>
    <n v="0"/>
    <n v="100"/>
  </r>
  <r>
    <x v="0"/>
    <x v="38"/>
    <n v="26"/>
    <d v="2014-06-26T00:00:00"/>
    <x v="27"/>
    <x v="2"/>
    <x v="0"/>
    <x v="0"/>
    <n v="0"/>
    <n v="100"/>
  </r>
  <r>
    <x v="0"/>
    <x v="38"/>
    <n v="26"/>
    <d v="2014-06-26T00:00:00"/>
    <x v="27"/>
    <x v="5"/>
    <x v="0"/>
    <x v="0"/>
    <n v="1"/>
    <n v="100"/>
  </r>
  <r>
    <x v="0"/>
    <x v="38"/>
    <n v="26"/>
    <d v="2014-06-26T00:00:00"/>
    <x v="27"/>
    <x v="0"/>
    <x v="0"/>
    <x v="0"/>
    <n v="733"/>
    <n v="100"/>
  </r>
  <r>
    <x v="0"/>
    <x v="38"/>
    <n v="26"/>
    <d v="2014-06-27T00:00:00"/>
    <x v="28"/>
    <x v="4"/>
    <x v="0"/>
    <x v="0"/>
    <n v="0"/>
    <n v="1"/>
  </r>
  <r>
    <x v="0"/>
    <x v="38"/>
    <n v="26"/>
    <d v="2014-06-27T00:00:00"/>
    <x v="28"/>
    <x v="2"/>
    <x v="0"/>
    <x v="0"/>
    <n v="0"/>
    <n v="1"/>
  </r>
  <r>
    <x v="0"/>
    <x v="38"/>
    <n v="26"/>
    <d v="2014-06-27T00:00:00"/>
    <x v="28"/>
    <x v="0"/>
    <x v="0"/>
    <x v="0"/>
    <n v="146"/>
    <n v="1"/>
  </r>
  <r>
    <x v="0"/>
    <x v="38"/>
    <n v="26"/>
    <d v="2014-06-28T00:00:00"/>
    <x v="29"/>
    <x v="4"/>
    <x v="0"/>
    <x v="0"/>
    <n v="0"/>
    <n v="110"/>
  </r>
  <r>
    <x v="0"/>
    <x v="38"/>
    <n v="26"/>
    <d v="2014-06-28T00:00:00"/>
    <x v="29"/>
    <x v="2"/>
    <x v="0"/>
    <x v="0"/>
    <n v="1"/>
    <n v="110"/>
  </r>
  <r>
    <x v="0"/>
    <x v="38"/>
    <n v="26"/>
    <d v="2014-06-28T00:00:00"/>
    <x v="29"/>
    <x v="5"/>
    <x v="0"/>
    <x v="0"/>
    <n v="1"/>
    <n v="110"/>
  </r>
  <r>
    <x v="0"/>
    <x v="38"/>
    <n v="26"/>
    <d v="2014-06-28T00:00:00"/>
    <x v="29"/>
    <x v="0"/>
    <x v="0"/>
    <x v="0"/>
    <n v="286"/>
    <n v="110"/>
  </r>
  <r>
    <x v="0"/>
    <x v="38"/>
    <n v="27"/>
    <d v="2014-06-29T00:00:00"/>
    <x v="30"/>
    <x v="4"/>
    <x v="0"/>
    <x v="0"/>
    <n v="0"/>
    <n v="109"/>
  </r>
  <r>
    <x v="0"/>
    <x v="38"/>
    <n v="27"/>
    <d v="2014-06-29T00:00:00"/>
    <x v="30"/>
    <x v="2"/>
    <x v="0"/>
    <x v="0"/>
    <n v="0"/>
    <n v="109"/>
  </r>
  <r>
    <x v="0"/>
    <x v="38"/>
    <n v="27"/>
    <d v="2014-06-29T00:00:00"/>
    <x v="30"/>
    <x v="0"/>
    <x v="0"/>
    <x v="0"/>
    <n v="488"/>
    <n v="109"/>
  </r>
  <r>
    <x v="0"/>
    <x v="38"/>
    <n v="27"/>
    <d v="2014-06-30T00:00:00"/>
    <x v="31"/>
    <x v="4"/>
    <x v="0"/>
    <x v="0"/>
    <n v="0"/>
    <n v="338"/>
  </r>
  <r>
    <x v="0"/>
    <x v="38"/>
    <n v="27"/>
    <d v="2014-06-30T00:00:00"/>
    <x v="31"/>
    <x v="2"/>
    <x v="0"/>
    <x v="0"/>
    <n v="1"/>
    <n v="338"/>
  </r>
  <r>
    <x v="0"/>
    <x v="38"/>
    <n v="27"/>
    <d v="2014-06-30T00:00:00"/>
    <x v="31"/>
    <x v="5"/>
    <x v="0"/>
    <x v="0"/>
    <n v="2"/>
    <n v="338"/>
  </r>
  <r>
    <x v="0"/>
    <x v="38"/>
    <n v="27"/>
    <d v="2014-06-30T00:00:00"/>
    <x v="31"/>
    <x v="0"/>
    <x v="0"/>
    <x v="0"/>
    <n v="689"/>
    <n v="338"/>
  </r>
  <r>
    <x v="0"/>
    <x v="38"/>
    <n v="27"/>
    <d v="2014-07-01T00:00:00"/>
    <x v="32"/>
    <x v="4"/>
    <x v="0"/>
    <x v="0"/>
    <n v="1"/>
    <n v="239"/>
  </r>
  <r>
    <x v="0"/>
    <x v="38"/>
    <n v="27"/>
    <d v="2014-07-01T00:00:00"/>
    <x v="32"/>
    <x v="2"/>
    <x v="0"/>
    <x v="0"/>
    <n v="0"/>
    <n v="239"/>
  </r>
  <r>
    <x v="0"/>
    <x v="38"/>
    <n v="27"/>
    <d v="2014-07-01T00:00:00"/>
    <x v="32"/>
    <x v="0"/>
    <x v="0"/>
    <x v="0"/>
    <n v="1118"/>
    <n v="239"/>
  </r>
  <r>
    <x v="0"/>
    <x v="38"/>
    <n v="27"/>
    <d v="2014-07-01T00:00:00"/>
    <x v="32"/>
    <x v="0"/>
    <x v="0"/>
    <x v="1"/>
    <n v="6"/>
    <n v="239"/>
  </r>
  <r>
    <x v="0"/>
    <x v="38"/>
    <n v="27"/>
    <d v="2014-07-02T00:00:00"/>
    <x v="33"/>
    <x v="4"/>
    <x v="0"/>
    <x v="0"/>
    <n v="1"/>
    <n v="323"/>
  </r>
  <r>
    <x v="0"/>
    <x v="38"/>
    <n v="27"/>
    <d v="2014-07-02T00:00:00"/>
    <x v="33"/>
    <x v="2"/>
    <x v="0"/>
    <x v="0"/>
    <n v="0"/>
    <n v="323"/>
  </r>
  <r>
    <x v="0"/>
    <x v="38"/>
    <n v="27"/>
    <d v="2014-07-02T00:00:00"/>
    <x v="33"/>
    <x v="5"/>
    <x v="0"/>
    <x v="0"/>
    <n v="2"/>
    <n v="323"/>
  </r>
  <r>
    <x v="0"/>
    <x v="38"/>
    <n v="27"/>
    <d v="2014-07-02T00:00:00"/>
    <x v="33"/>
    <x v="0"/>
    <x v="0"/>
    <x v="0"/>
    <n v="2041"/>
    <n v="323"/>
  </r>
  <r>
    <x v="0"/>
    <x v="38"/>
    <n v="27"/>
    <d v="2014-07-02T00:00:00"/>
    <x v="33"/>
    <x v="0"/>
    <x v="0"/>
    <x v="1"/>
    <n v="6"/>
    <n v="323"/>
  </r>
  <r>
    <x v="0"/>
    <x v="38"/>
    <n v="27"/>
    <d v="2014-07-03T00:00:00"/>
    <x v="34"/>
    <x v="4"/>
    <x v="0"/>
    <x v="0"/>
    <n v="1"/>
    <n v="25"/>
  </r>
  <r>
    <x v="0"/>
    <x v="38"/>
    <n v="27"/>
    <d v="2014-07-03T00:00:00"/>
    <x v="34"/>
    <x v="2"/>
    <x v="0"/>
    <x v="0"/>
    <n v="1"/>
    <n v="25"/>
  </r>
  <r>
    <x v="0"/>
    <x v="38"/>
    <n v="27"/>
    <d v="2014-07-03T00:00:00"/>
    <x v="34"/>
    <x v="5"/>
    <x v="0"/>
    <x v="0"/>
    <n v="1"/>
    <n v="25"/>
  </r>
  <r>
    <x v="0"/>
    <x v="38"/>
    <n v="27"/>
    <d v="2014-07-03T00:00:00"/>
    <x v="34"/>
    <x v="0"/>
    <x v="0"/>
    <x v="0"/>
    <n v="1447"/>
    <n v="25"/>
  </r>
  <r>
    <x v="0"/>
    <x v="38"/>
    <n v="27"/>
    <d v="2014-07-03T00:00:00"/>
    <x v="34"/>
    <x v="0"/>
    <x v="0"/>
    <x v="1"/>
    <n v="8"/>
    <n v="25"/>
  </r>
  <r>
    <x v="0"/>
    <x v="38"/>
    <n v="27"/>
    <d v="2014-07-04T00:00:00"/>
    <x v="35"/>
    <x v="4"/>
    <x v="0"/>
    <x v="0"/>
    <n v="0"/>
    <s v="113, pulled weir at 1700"/>
  </r>
  <r>
    <x v="0"/>
    <x v="38"/>
    <n v="27"/>
    <d v="2014-07-04T00:00:00"/>
    <x v="35"/>
    <x v="2"/>
    <x v="0"/>
    <x v="0"/>
    <n v="0"/>
    <s v="113, pulled weir at 1700"/>
  </r>
  <r>
    <x v="0"/>
    <x v="38"/>
    <n v="27"/>
    <d v="2014-07-04T00:00:00"/>
    <x v="35"/>
    <x v="0"/>
    <x v="0"/>
    <x v="0"/>
    <n v="283"/>
    <s v="113, pulled weir at 1700"/>
  </r>
  <r>
    <x v="0"/>
    <x v="38"/>
    <n v="27"/>
    <d v="2014-07-05T00:00:00"/>
    <x v="36"/>
    <x v="4"/>
    <x v="1"/>
    <x v="0"/>
    <n v="0"/>
    <s v="weir pulled all day, Interpolated value"/>
  </r>
  <r>
    <x v="0"/>
    <x v="38"/>
    <n v="27"/>
    <d v="2014-07-05T00:00:00"/>
    <x v="36"/>
    <x v="2"/>
    <x v="1"/>
    <x v="0"/>
    <n v="0"/>
    <s v="weir pulled all day, Interpolated value"/>
  </r>
  <r>
    <x v="0"/>
    <x v="38"/>
    <n v="27"/>
    <d v="2014-07-05T00:00:00"/>
    <x v="36"/>
    <x v="0"/>
    <x v="1"/>
    <x v="0"/>
    <n v="655"/>
    <s v="weir pulled all day, Interpolated value"/>
  </r>
  <r>
    <x v="0"/>
    <x v="38"/>
    <n v="28"/>
    <d v="2014-07-06T00:00:00"/>
    <x v="37"/>
    <x v="4"/>
    <x v="0"/>
    <x v="0"/>
    <n v="0"/>
    <s v="weir back in, fish tight at 12noon"/>
  </r>
  <r>
    <x v="0"/>
    <x v="38"/>
    <n v="28"/>
    <d v="2014-07-06T00:00:00"/>
    <x v="37"/>
    <x v="2"/>
    <x v="0"/>
    <x v="0"/>
    <n v="1"/>
    <s v="weir back in, fish tight at 12noon"/>
  </r>
  <r>
    <x v="0"/>
    <x v="38"/>
    <n v="28"/>
    <d v="2014-07-06T00:00:00"/>
    <x v="37"/>
    <x v="5"/>
    <x v="0"/>
    <x v="0"/>
    <n v="1"/>
    <s v="weir back in, fish tight at 12noon"/>
  </r>
  <r>
    <x v="0"/>
    <x v="38"/>
    <n v="28"/>
    <d v="2014-07-06T00:00:00"/>
    <x v="37"/>
    <x v="0"/>
    <x v="0"/>
    <x v="0"/>
    <n v="241"/>
    <s v="weir back in, fish tight at 12noon"/>
  </r>
  <r>
    <x v="0"/>
    <x v="38"/>
    <n v="28"/>
    <d v="2014-07-07T00:00:00"/>
    <x v="38"/>
    <x v="4"/>
    <x v="0"/>
    <x v="0"/>
    <n v="0"/>
    <n v="135"/>
  </r>
  <r>
    <x v="0"/>
    <x v="38"/>
    <n v="28"/>
    <d v="2014-07-07T00:00:00"/>
    <x v="38"/>
    <x v="2"/>
    <x v="0"/>
    <x v="0"/>
    <n v="2"/>
    <n v="135"/>
  </r>
  <r>
    <x v="0"/>
    <x v="38"/>
    <n v="28"/>
    <d v="2014-07-07T00:00:00"/>
    <x v="38"/>
    <x v="5"/>
    <x v="0"/>
    <x v="0"/>
    <n v="1"/>
    <n v="135"/>
  </r>
  <r>
    <x v="0"/>
    <x v="38"/>
    <n v="28"/>
    <d v="2014-07-07T00:00:00"/>
    <x v="38"/>
    <x v="0"/>
    <x v="0"/>
    <x v="0"/>
    <n v="650"/>
    <n v="135"/>
  </r>
  <r>
    <x v="0"/>
    <x v="38"/>
    <n v="28"/>
    <d v="2014-07-07T00:00:00"/>
    <x v="38"/>
    <x v="0"/>
    <x v="0"/>
    <x v="1"/>
    <n v="1"/>
    <n v="135"/>
  </r>
  <r>
    <x v="0"/>
    <x v="38"/>
    <n v="28"/>
    <d v="2014-07-08T00:00:00"/>
    <x v="39"/>
    <x v="4"/>
    <x v="0"/>
    <x v="0"/>
    <n v="2"/>
    <n v="135"/>
  </r>
  <r>
    <x v="0"/>
    <x v="38"/>
    <n v="28"/>
    <d v="2014-07-08T00:00:00"/>
    <x v="39"/>
    <x v="2"/>
    <x v="0"/>
    <x v="0"/>
    <n v="1"/>
    <n v="135"/>
  </r>
  <r>
    <x v="0"/>
    <x v="38"/>
    <n v="28"/>
    <d v="2014-07-08T00:00:00"/>
    <x v="39"/>
    <x v="0"/>
    <x v="0"/>
    <x v="0"/>
    <n v="946"/>
    <n v="135"/>
  </r>
  <r>
    <x v="0"/>
    <x v="38"/>
    <n v="28"/>
    <d v="2014-07-08T00:00:00"/>
    <x v="39"/>
    <x v="0"/>
    <x v="0"/>
    <x v="1"/>
    <n v="1"/>
    <n v="135"/>
  </r>
  <r>
    <x v="0"/>
    <x v="38"/>
    <n v="28"/>
    <d v="2014-07-09T00:00:00"/>
    <x v="40"/>
    <x v="4"/>
    <x v="0"/>
    <x v="0"/>
    <n v="0"/>
    <n v="176"/>
  </r>
  <r>
    <x v="0"/>
    <x v="38"/>
    <n v="28"/>
    <d v="2014-07-09T00:00:00"/>
    <x v="40"/>
    <x v="2"/>
    <x v="0"/>
    <x v="0"/>
    <n v="1"/>
    <n v="176"/>
  </r>
  <r>
    <x v="0"/>
    <x v="38"/>
    <n v="28"/>
    <d v="2014-07-09T00:00:00"/>
    <x v="40"/>
    <x v="0"/>
    <x v="0"/>
    <x v="0"/>
    <n v="1343"/>
    <n v="176"/>
  </r>
  <r>
    <x v="0"/>
    <x v="38"/>
    <n v="28"/>
    <d v="2014-07-09T00:00:00"/>
    <x v="40"/>
    <x v="0"/>
    <x v="0"/>
    <x v="1"/>
    <n v="1"/>
    <n v="176"/>
  </r>
  <r>
    <x v="0"/>
    <x v="38"/>
    <n v="28"/>
    <d v="2014-07-10T00:00:00"/>
    <x v="41"/>
    <x v="4"/>
    <x v="0"/>
    <x v="0"/>
    <n v="1"/>
    <n v="388"/>
  </r>
  <r>
    <x v="0"/>
    <x v="38"/>
    <n v="28"/>
    <d v="2014-07-10T00:00:00"/>
    <x v="41"/>
    <x v="2"/>
    <x v="0"/>
    <x v="0"/>
    <n v="3"/>
    <n v="388"/>
  </r>
  <r>
    <x v="0"/>
    <x v="38"/>
    <n v="28"/>
    <d v="2014-07-10T00:00:00"/>
    <x v="41"/>
    <x v="1"/>
    <x v="0"/>
    <x v="0"/>
    <n v="1"/>
    <n v="388"/>
  </r>
  <r>
    <x v="0"/>
    <x v="38"/>
    <n v="28"/>
    <d v="2014-07-10T00:00:00"/>
    <x v="41"/>
    <x v="0"/>
    <x v="0"/>
    <x v="0"/>
    <n v="1755"/>
    <n v="388"/>
  </r>
  <r>
    <x v="0"/>
    <x v="38"/>
    <n v="28"/>
    <d v="2014-07-10T00:00:00"/>
    <x v="41"/>
    <x v="0"/>
    <x v="0"/>
    <x v="1"/>
    <n v="3"/>
    <n v="388"/>
  </r>
  <r>
    <x v="0"/>
    <x v="38"/>
    <n v="28"/>
    <d v="2014-07-11T00:00:00"/>
    <x v="42"/>
    <x v="4"/>
    <x v="0"/>
    <x v="0"/>
    <n v="3"/>
    <n v="350"/>
  </r>
  <r>
    <x v="0"/>
    <x v="38"/>
    <n v="28"/>
    <d v="2014-07-11T00:00:00"/>
    <x v="42"/>
    <x v="2"/>
    <x v="0"/>
    <x v="0"/>
    <n v="4"/>
    <n v="350"/>
  </r>
  <r>
    <x v="0"/>
    <x v="38"/>
    <n v="28"/>
    <d v="2014-07-11T00:00:00"/>
    <x v="42"/>
    <x v="5"/>
    <x v="0"/>
    <x v="0"/>
    <n v="2"/>
    <n v="350"/>
  </r>
  <r>
    <x v="0"/>
    <x v="38"/>
    <n v="28"/>
    <d v="2014-07-11T00:00:00"/>
    <x v="42"/>
    <x v="1"/>
    <x v="0"/>
    <x v="0"/>
    <n v="4"/>
    <n v="350"/>
  </r>
  <r>
    <x v="0"/>
    <x v="38"/>
    <n v="28"/>
    <d v="2014-07-11T00:00:00"/>
    <x v="42"/>
    <x v="0"/>
    <x v="0"/>
    <x v="0"/>
    <n v="1769"/>
    <n v="350"/>
  </r>
  <r>
    <x v="0"/>
    <x v="38"/>
    <n v="28"/>
    <d v="2014-07-11T00:00:00"/>
    <x v="42"/>
    <x v="0"/>
    <x v="0"/>
    <x v="1"/>
    <n v="5"/>
    <n v="350"/>
  </r>
  <r>
    <x v="0"/>
    <x v="38"/>
    <n v="28"/>
    <d v="2014-07-12T00:00:00"/>
    <x v="43"/>
    <x v="4"/>
    <x v="0"/>
    <x v="0"/>
    <n v="0"/>
    <n v="96"/>
  </r>
  <r>
    <x v="0"/>
    <x v="38"/>
    <n v="28"/>
    <d v="2014-07-12T00:00:00"/>
    <x v="43"/>
    <x v="2"/>
    <x v="0"/>
    <x v="0"/>
    <n v="1"/>
    <n v="96"/>
  </r>
  <r>
    <x v="0"/>
    <x v="38"/>
    <n v="28"/>
    <d v="2014-07-12T00:00:00"/>
    <x v="43"/>
    <x v="1"/>
    <x v="0"/>
    <x v="0"/>
    <n v="0"/>
    <n v="96"/>
  </r>
  <r>
    <x v="0"/>
    <x v="38"/>
    <n v="28"/>
    <d v="2014-07-12T00:00:00"/>
    <x v="43"/>
    <x v="0"/>
    <x v="0"/>
    <x v="0"/>
    <n v="947"/>
    <n v="96"/>
  </r>
  <r>
    <x v="0"/>
    <x v="38"/>
    <n v="28"/>
    <d v="2014-07-12T00:00:00"/>
    <x v="43"/>
    <x v="0"/>
    <x v="0"/>
    <x v="1"/>
    <n v="4"/>
    <n v="96"/>
  </r>
  <r>
    <x v="0"/>
    <x v="38"/>
    <n v="29"/>
    <d v="2014-07-13T00:00:00"/>
    <x v="44"/>
    <x v="4"/>
    <x v="0"/>
    <x v="0"/>
    <n v="1"/>
    <n v="239"/>
  </r>
  <r>
    <x v="0"/>
    <x v="38"/>
    <n v="29"/>
    <d v="2014-07-13T00:00:00"/>
    <x v="44"/>
    <x v="2"/>
    <x v="0"/>
    <x v="0"/>
    <n v="6"/>
    <n v="239"/>
  </r>
  <r>
    <x v="0"/>
    <x v="38"/>
    <n v="29"/>
    <d v="2014-07-13T00:00:00"/>
    <x v="44"/>
    <x v="5"/>
    <x v="0"/>
    <x v="0"/>
    <n v="1"/>
    <n v="239"/>
  </r>
  <r>
    <x v="0"/>
    <x v="38"/>
    <n v="29"/>
    <d v="2014-07-13T00:00:00"/>
    <x v="44"/>
    <x v="1"/>
    <x v="0"/>
    <x v="0"/>
    <n v="1"/>
    <n v="239"/>
  </r>
  <r>
    <x v="0"/>
    <x v="38"/>
    <n v="29"/>
    <d v="2014-07-13T00:00:00"/>
    <x v="44"/>
    <x v="0"/>
    <x v="0"/>
    <x v="0"/>
    <n v="854"/>
    <n v="239"/>
  </r>
  <r>
    <x v="0"/>
    <x v="38"/>
    <n v="29"/>
    <d v="2014-07-13T00:00:00"/>
    <x v="44"/>
    <x v="0"/>
    <x v="0"/>
    <x v="1"/>
    <n v="1"/>
    <n v="239"/>
  </r>
  <r>
    <x v="0"/>
    <x v="38"/>
    <n v="29"/>
    <d v="2014-07-14T00:00:00"/>
    <x v="45"/>
    <x v="4"/>
    <x v="0"/>
    <x v="0"/>
    <n v="2"/>
    <n v="244"/>
  </r>
  <r>
    <x v="0"/>
    <x v="38"/>
    <n v="29"/>
    <d v="2014-07-14T00:00:00"/>
    <x v="45"/>
    <x v="2"/>
    <x v="0"/>
    <x v="0"/>
    <n v="5"/>
    <n v="244"/>
  </r>
  <r>
    <x v="0"/>
    <x v="38"/>
    <n v="29"/>
    <d v="2014-07-14T00:00:00"/>
    <x v="45"/>
    <x v="1"/>
    <x v="0"/>
    <x v="0"/>
    <n v="6"/>
    <n v="244"/>
  </r>
  <r>
    <x v="0"/>
    <x v="38"/>
    <n v="29"/>
    <d v="2014-07-14T00:00:00"/>
    <x v="45"/>
    <x v="0"/>
    <x v="0"/>
    <x v="0"/>
    <n v="1613"/>
    <n v="244"/>
  </r>
  <r>
    <x v="0"/>
    <x v="38"/>
    <n v="29"/>
    <d v="2014-07-15T00:00:00"/>
    <x v="46"/>
    <x v="4"/>
    <x v="0"/>
    <x v="0"/>
    <n v="1"/>
    <n v="417"/>
  </r>
  <r>
    <x v="0"/>
    <x v="38"/>
    <n v="29"/>
    <d v="2014-07-15T00:00:00"/>
    <x v="46"/>
    <x v="2"/>
    <x v="0"/>
    <x v="0"/>
    <n v="5"/>
    <n v="417"/>
  </r>
  <r>
    <x v="0"/>
    <x v="38"/>
    <n v="29"/>
    <d v="2014-07-15T00:00:00"/>
    <x v="46"/>
    <x v="1"/>
    <x v="0"/>
    <x v="0"/>
    <n v="11"/>
    <n v="417"/>
  </r>
  <r>
    <x v="0"/>
    <x v="38"/>
    <n v="29"/>
    <d v="2014-07-15T00:00:00"/>
    <x v="46"/>
    <x v="0"/>
    <x v="0"/>
    <x v="0"/>
    <n v="2824"/>
    <n v="417"/>
  </r>
  <r>
    <x v="0"/>
    <x v="38"/>
    <n v="29"/>
    <d v="2014-07-15T00:00:00"/>
    <x v="46"/>
    <x v="0"/>
    <x v="0"/>
    <x v="1"/>
    <n v="5"/>
    <n v="417"/>
  </r>
  <r>
    <x v="0"/>
    <x v="38"/>
    <n v="29"/>
    <d v="2014-07-16T00:00:00"/>
    <x v="47"/>
    <x v="4"/>
    <x v="0"/>
    <x v="0"/>
    <n v="2"/>
    <n v="2313"/>
  </r>
  <r>
    <x v="0"/>
    <x v="38"/>
    <n v="29"/>
    <d v="2014-07-16T00:00:00"/>
    <x v="47"/>
    <x v="2"/>
    <x v="0"/>
    <x v="0"/>
    <n v="4"/>
    <n v="2313"/>
  </r>
  <r>
    <x v="0"/>
    <x v="38"/>
    <n v="29"/>
    <d v="2014-07-16T00:00:00"/>
    <x v="47"/>
    <x v="5"/>
    <x v="0"/>
    <x v="0"/>
    <n v="1"/>
    <n v="2313"/>
  </r>
  <r>
    <x v="0"/>
    <x v="38"/>
    <n v="29"/>
    <d v="2014-07-16T00:00:00"/>
    <x v="47"/>
    <x v="1"/>
    <x v="0"/>
    <x v="0"/>
    <n v="3"/>
    <n v="2313"/>
  </r>
  <r>
    <x v="0"/>
    <x v="38"/>
    <n v="29"/>
    <d v="2014-07-16T00:00:00"/>
    <x v="47"/>
    <x v="0"/>
    <x v="0"/>
    <x v="0"/>
    <n v="6099"/>
    <n v="2313"/>
  </r>
  <r>
    <x v="0"/>
    <x v="38"/>
    <n v="29"/>
    <d v="2014-07-17T00:00:00"/>
    <x v="48"/>
    <x v="4"/>
    <x v="0"/>
    <x v="0"/>
    <n v="3"/>
    <n v="810"/>
  </r>
  <r>
    <x v="0"/>
    <x v="38"/>
    <n v="29"/>
    <d v="2014-07-17T00:00:00"/>
    <x v="48"/>
    <x v="2"/>
    <x v="0"/>
    <x v="0"/>
    <n v="1"/>
    <n v="810"/>
  </r>
  <r>
    <x v="0"/>
    <x v="38"/>
    <n v="29"/>
    <d v="2014-07-17T00:00:00"/>
    <x v="48"/>
    <x v="5"/>
    <x v="0"/>
    <x v="0"/>
    <n v="3"/>
    <n v="810"/>
  </r>
  <r>
    <x v="0"/>
    <x v="38"/>
    <n v="29"/>
    <d v="2014-07-17T00:00:00"/>
    <x v="48"/>
    <x v="1"/>
    <x v="0"/>
    <x v="0"/>
    <n v="30"/>
    <n v="810"/>
  </r>
  <r>
    <x v="0"/>
    <x v="38"/>
    <n v="29"/>
    <d v="2014-07-17T00:00:00"/>
    <x v="48"/>
    <x v="0"/>
    <x v="0"/>
    <x v="0"/>
    <n v="3961"/>
    <n v="810"/>
  </r>
  <r>
    <x v="0"/>
    <x v="38"/>
    <n v="29"/>
    <d v="2014-07-17T00:00:00"/>
    <x v="48"/>
    <x v="0"/>
    <x v="0"/>
    <x v="1"/>
    <n v="2"/>
    <n v="810"/>
  </r>
  <r>
    <x v="0"/>
    <x v="38"/>
    <n v="29"/>
    <d v="2014-07-18T00:00:00"/>
    <x v="49"/>
    <x v="4"/>
    <x v="0"/>
    <x v="0"/>
    <n v="4"/>
    <n v="430"/>
  </r>
  <r>
    <x v="0"/>
    <x v="38"/>
    <n v="29"/>
    <d v="2014-07-18T00:00:00"/>
    <x v="49"/>
    <x v="2"/>
    <x v="0"/>
    <x v="0"/>
    <n v="0"/>
    <n v="430"/>
  </r>
  <r>
    <x v="0"/>
    <x v="38"/>
    <n v="29"/>
    <d v="2014-07-18T00:00:00"/>
    <x v="49"/>
    <x v="5"/>
    <x v="0"/>
    <x v="0"/>
    <n v="7"/>
    <n v="430"/>
  </r>
  <r>
    <x v="0"/>
    <x v="38"/>
    <n v="29"/>
    <d v="2014-07-18T00:00:00"/>
    <x v="49"/>
    <x v="1"/>
    <x v="0"/>
    <x v="0"/>
    <n v="14"/>
    <n v="430"/>
  </r>
  <r>
    <x v="0"/>
    <x v="38"/>
    <n v="29"/>
    <d v="2014-07-18T00:00:00"/>
    <x v="49"/>
    <x v="0"/>
    <x v="0"/>
    <x v="0"/>
    <n v="3064"/>
    <n v="430"/>
  </r>
  <r>
    <x v="0"/>
    <x v="38"/>
    <n v="29"/>
    <d v="2014-07-18T00:00:00"/>
    <x v="49"/>
    <x v="0"/>
    <x v="0"/>
    <x v="1"/>
    <n v="8"/>
    <n v="430"/>
  </r>
  <r>
    <x v="0"/>
    <x v="38"/>
    <n v="29"/>
    <d v="2014-07-19T00:00:00"/>
    <x v="50"/>
    <x v="4"/>
    <x v="0"/>
    <x v="0"/>
    <n v="3"/>
    <n v="156"/>
  </r>
  <r>
    <x v="0"/>
    <x v="38"/>
    <n v="29"/>
    <d v="2014-07-19T00:00:00"/>
    <x v="50"/>
    <x v="2"/>
    <x v="0"/>
    <x v="0"/>
    <n v="1"/>
    <n v="156"/>
  </r>
  <r>
    <x v="0"/>
    <x v="38"/>
    <n v="29"/>
    <d v="2014-07-19T00:00:00"/>
    <x v="50"/>
    <x v="5"/>
    <x v="0"/>
    <x v="0"/>
    <n v="2"/>
    <n v="156"/>
  </r>
  <r>
    <x v="0"/>
    <x v="38"/>
    <n v="29"/>
    <d v="2014-07-19T00:00:00"/>
    <x v="50"/>
    <x v="1"/>
    <x v="0"/>
    <x v="0"/>
    <n v="16"/>
    <n v="156"/>
  </r>
  <r>
    <x v="0"/>
    <x v="38"/>
    <n v="29"/>
    <d v="2014-07-19T00:00:00"/>
    <x v="50"/>
    <x v="0"/>
    <x v="0"/>
    <x v="0"/>
    <n v="2322"/>
    <n v="156"/>
  </r>
  <r>
    <x v="0"/>
    <x v="38"/>
    <n v="29"/>
    <d v="2014-07-19T00:00:00"/>
    <x v="50"/>
    <x v="0"/>
    <x v="0"/>
    <x v="1"/>
    <n v="4"/>
    <n v="156"/>
  </r>
  <r>
    <x v="0"/>
    <x v="38"/>
    <n v="30"/>
    <d v="2014-07-20T00:00:00"/>
    <x v="51"/>
    <x v="4"/>
    <x v="0"/>
    <x v="0"/>
    <n v="0"/>
    <n v="90"/>
  </r>
  <r>
    <x v="0"/>
    <x v="38"/>
    <n v="30"/>
    <d v="2014-07-20T00:00:00"/>
    <x v="51"/>
    <x v="2"/>
    <x v="0"/>
    <x v="0"/>
    <n v="2"/>
    <n v="90"/>
  </r>
  <r>
    <x v="0"/>
    <x v="38"/>
    <n v="30"/>
    <d v="2014-07-20T00:00:00"/>
    <x v="51"/>
    <x v="5"/>
    <x v="0"/>
    <x v="0"/>
    <n v="1"/>
    <n v="90"/>
  </r>
  <r>
    <x v="0"/>
    <x v="38"/>
    <n v="30"/>
    <d v="2014-07-20T00:00:00"/>
    <x v="51"/>
    <x v="1"/>
    <x v="0"/>
    <x v="0"/>
    <n v="11"/>
    <n v="90"/>
  </r>
  <r>
    <x v="0"/>
    <x v="38"/>
    <n v="30"/>
    <d v="2014-07-20T00:00:00"/>
    <x v="51"/>
    <x v="0"/>
    <x v="0"/>
    <x v="0"/>
    <n v="3331"/>
    <n v="90"/>
  </r>
  <r>
    <x v="0"/>
    <x v="38"/>
    <n v="30"/>
    <d v="2014-07-20T00:00:00"/>
    <x v="51"/>
    <x v="0"/>
    <x v="0"/>
    <x v="1"/>
    <n v="8"/>
    <n v="90"/>
  </r>
  <r>
    <x v="0"/>
    <x v="38"/>
    <n v="30"/>
    <d v="2014-07-21T00:00:00"/>
    <x v="52"/>
    <x v="4"/>
    <x v="0"/>
    <x v="0"/>
    <n v="0"/>
    <n v="519"/>
  </r>
  <r>
    <x v="0"/>
    <x v="38"/>
    <n v="30"/>
    <d v="2014-07-21T00:00:00"/>
    <x v="52"/>
    <x v="2"/>
    <x v="0"/>
    <x v="0"/>
    <n v="1"/>
    <n v="519"/>
  </r>
  <r>
    <x v="0"/>
    <x v="38"/>
    <n v="30"/>
    <d v="2014-07-21T00:00:00"/>
    <x v="52"/>
    <x v="5"/>
    <x v="0"/>
    <x v="0"/>
    <n v="3"/>
    <n v="519"/>
  </r>
  <r>
    <x v="0"/>
    <x v="38"/>
    <n v="30"/>
    <d v="2014-07-21T00:00:00"/>
    <x v="52"/>
    <x v="1"/>
    <x v="0"/>
    <x v="0"/>
    <n v="34"/>
    <n v="519"/>
  </r>
  <r>
    <x v="0"/>
    <x v="38"/>
    <n v="30"/>
    <d v="2014-07-21T00:00:00"/>
    <x v="52"/>
    <x v="0"/>
    <x v="0"/>
    <x v="0"/>
    <n v="1878"/>
    <n v="519"/>
  </r>
  <r>
    <x v="0"/>
    <x v="38"/>
    <n v="30"/>
    <d v="2014-07-21T00:00:00"/>
    <x v="52"/>
    <x v="0"/>
    <x v="0"/>
    <x v="1"/>
    <n v="6"/>
    <n v="519"/>
  </r>
  <r>
    <x v="0"/>
    <x v="38"/>
    <n v="30"/>
    <d v="2014-07-22T00:00:00"/>
    <x v="53"/>
    <x v="4"/>
    <x v="0"/>
    <x v="0"/>
    <n v="1"/>
    <n v="317"/>
  </r>
  <r>
    <x v="0"/>
    <x v="38"/>
    <n v="30"/>
    <d v="2014-07-22T00:00:00"/>
    <x v="53"/>
    <x v="2"/>
    <x v="0"/>
    <x v="0"/>
    <n v="0"/>
    <n v="317"/>
  </r>
  <r>
    <x v="0"/>
    <x v="38"/>
    <n v="30"/>
    <d v="2014-07-22T00:00:00"/>
    <x v="53"/>
    <x v="5"/>
    <x v="0"/>
    <x v="0"/>
    <n v="3"/>
    <n v="317"/>
  </r>
  <r>
    <x v="0"/>
    <x v="38"/>
    <n v="30"/>
    <d v="2014-07-22T00:00:00"/>
    <x v="53"/>
    <x v="1"/>
    <x v="0"/>
    <x v="0"/>
    <n v="24"/>
    <n v="317"/>
  </r>
  <r>
    <x v="0"/>
    <x v="38"/>
    <n v="30"/>
    <d v="2014-07-22T00:00:00"/>
    <x v="53"/>
    <x v="0"/>
    <x v="0"/>
    <x v="0"/>
    <n v="3841"/>
    <n v="317"/>
  </r>
  <r>
    <x v="0"/>
    <x v="38"/>
    <n v="30"/>
    <d v="2014-07-22T00:00:00"/>
    <x v="53"/>
    <x v="0"/>
    <x v="0"/>
    <x v="1"/>
    <n v="7"/>
    <n v="317"/>
  </r>
  <r>
    <x v="0"/>
    <x v="38"/>
    <n v="30"/>
    <d v="2014-07-23T00:00:00"/>
    <x v="54"/>
    <x v="4"/>
    <x v="0"/>
    <x v="0"/>
    <n v="3"/>
    <n v="1652"/>
  </r>
  <r>
    <x v="0"/>
    <x v="38"/>
    <n v="30"/>
    <d v="2014-07-23T00:00:00"/>
    <x v="54"/>
    <x v="2"/>
    <x v="0"/>
    <x v="0"/>
    <n v="1"/>
    <n v="1652"/>
  </r>
  <r>
    <x v="0"/>
    <x v="38"/>
    <n v="30"/>
    <d v="2014-07-23T00:00:00"/>
    <x v="54"/>
    <x v="5"/>
    <x v="0"/>
    <x v="0"/>
    <n v="3"/>
    <n v="1652"/>
  </r>
  <r>
    <x v="0"/>
    <x v="38"/>
    <n v="30"/>
    <d v="2014-07-23T00:00:00"/>
    <x v="54"/>
    <x v="1"/>
    <x v="0"/>
    <x v="0"/>
    <n v="34"/>
    <n v="1652"/>
  </r>
  <r>
    <x v="0"/>
    <x v="38"/>
    <n v="30"/>
    <d v="2014-07-23T00:00:00"/>
    <x v="54"/>
    <x v="0"/>
    <x v="0"/>
    <x v="0"/>
    <n v="10016"/>
    <n v="1652"/>
  </r>
  <r>
    <x v="0"/>
    <x v="38"/>
    <n v="30"/>
    <d v="2014-07-23T00:00:00"/>
    <x v="54"/>
    <x v="0"/>
    <x v="0"/>
    <x v="1"/>
    <n v="1"/>
    <n v="1652"/>
  </r>
  <r>
    <x v="0"/>
    <x v="38"/>
    <n v="30"/>
    <d v="2014-07-24T00:00:00"/>
    <x v="55"/>
    <x v="4"/>
    <x v="0"/>
    <x v="0"/>
    <n v="0"/>
    <n v="495"/>
  </r>
  <r>
    <x v="0"/>
    <x v="38"/>
    <n v="30"/>
    <d v="2014-07-24T00:00:00"/>
    <x v="55"/>
    <x v="2"/>
    <x v="0"/>
    <x v="0"/>
    <n v="0"/>
    <n v="495"/>
  </r>
  <r>
    <x v="0"/>
    <x v="38"/>
    <n v="30"/>
    <d v="2014-07-24T00:00:00"/>
    <x v="55"/>
    <x v="5"/>
    <x v="0"/>
    <x v="0"/>
    <n v="11"/>
    <n v="495"/>
  </r>
  <r>
    <x v="0"/>
    <x v="38"/>
    <n v="30"/>
    <d v="2014-07-24T00:00:00"/>
    <x v="55"/>
    <x v="1"/>
    <x v="0"/>
    <x v="0"/>
    <n v="32"/>
    <n v="495"/>
  </r>
  <r>
    <x v="0"/>
    <x v="38"/>
    <n v="30"/>
    <d v="2014-07-24T00:00:00"/>
    <x v="55"/>
    <x v="0"/>
    <x v="0"/>
    <x v="0"/>
    <n v="2379"/>
    <n v="495"/>
  </r>
  <r>
    <x v="0"/>
    <x v="38"/>
    <n v="30"/>
    <d v="2014-07-24T00:00:00"/>
    <x v="55"/>
    <x v="0"/>
    <x v="0"/>
    <x v="1"/>
    <n v="23"/>
    <n v="495"/>
  </r>
  <r>
    <x v="0"/>
    <x v="38"/>
    <n v="30"/>
    <d v="2014-07-25T00:00:00"/>
    <x v="56"/>
    <x v="4"/>
    <x v="0"/>
    <x v="0"/>
    <n v="2"/>
    <n v="134"/>
  </r>
  <r>
    <x v="0"/>
    <x v="38"/>
    <n v="30"/>
    <d v="2014-07-25T00:00:00"/>
    <x v="56"/>
    <x v="2"/>
    <x v="0"/>
    <x v="0"/>
    <n v="2"/>
    <n v="134"/>
  </r>
  <r>
    <x v="0"/>
    <x v="38"/>
    <n v="30"/>
    <d v="2014-07-25T00:00:00"/>
    <x v="56"/>
    <x v="5"/>
    <x v="0"/>
    <x v="0"/>
    <n v="4"/>
    <n v="134"/>
  </r>
  <r>
    <x v="0"/>
    <x v="38"/>
    <n v="30"/>
    <d v="2014-07-25T00:00:00"/>
    <x v="56"/>
    <x v="1"/>
    <x v="0"/>
    <x v="0"/>
    <n v="13"/>
    <n v="134"/>
  </r>
  <r>
    <x v="0"/>
    <x v="38"/>
    <n v="30"/>
    <d v="2014-07-25T00:00:00"/>
    <x v="56"/>
    <x v="0"/>
    <x v="0"/>
    <x v="0"/>
    <n v="1285"/>
    <n v="134"/>
  </r>
  <r>
    <x v="0"/>
    <x v="38"/>
    <n v="30"/>
    <d v="2014-07-25T00:00:00"/>
    <x v="56"/>
    <x v="0"/>
    <x v="0"/>
    <x v="1"/>
    <n v="14"/>
    <n v="134"/>
  </r>
  <r>
    <x v="0"/>
    <x v="38"/>
    <n v="30"/>
    <d v="2014-07-26T00:00:00"/>
    <x v="57"/>
    <x v="4"/>
    <x v="0"/>
    <x v="0"/>
    <n v="3"/>
    <n v="251"/>
  </r>
  <r>
    <x v="0"/>
    <x v="38"/>
    <n v="30"/>
    <d v="2014-07-26T00:00:00"/>
    <x v="57"/>
    <x v="2"/>
    <x v="0"/>
    <x v="0"/>
    <n v="0"/>
    <n v="251"/>
  </r>
  <r>
    <x v="0"/>
    <x v="38"/>
    <n v="30"/>
    <d v="2014-07-26T00:00:00"/>
    <x v="57"/>
    <x v="5"/>
    <x v="0"/>
    <x v="0"/>
    <n v="2"/>
    <n v="251"/>
  </r>
  <r>
    <x v="0"/>
    <x v="38"/>
    <n v="30"/>
    <d v="2014-07-26T00:00:00"/>
    <x v="57"/>
    <x v="1"/>
    <x v="0"/>
    <x v="0"/>
    <n v="48"/>
    <n v="251"/>
  </r>
  <r>
    <x v="0"/>
    <x v="38"/>
    <n v="30"/>
    <d v="2014-07-26T00:00:00"/>
    <x v="57"/>
    <x v="0"/>
    <x v="0"/>
    <x v="0"/>
    <n v="2809"/>
    <n v="251"/>
  </r>
  <r>
    <x v="0"/>
    <x v="38"/>
    <n v="30"/>
    <d v="2014-07-26T00:00:00"/>
    <x v="57"/>
    <x v="0"/>
    <x v="0"/>
    <x v="1"/>
    <n v="4"/>
    <n v="251"/>
  </r>
  <r>
    <x v="0"/>
    <x v="38"/>
    <n v="31"/>
    <d v="2014-07-27T00:00:00"/>
    <x v="58"/>
    <x v="4"/>
    <x v="0"/>
    <x v="0"/>
    <n v="4"/>
    <n v="1105"/>
  </r>
  <r>
    <x v="0"/>
    <x v="38"/>
    <n v="31"/>
    <d v="2014-07-27T00:00:00"/>
    <x v="58"/>
    <x v="2"/>
    <x v="0"/>
    <x v="0"/>
    <n v="1"/>
    <n v="1105"/>
  </r>
  <r>
    <x v="0"/>
    <x v="38"/>
    <n v="31"/>
    <d v="2014-07-27T00:00:00"/>
    <x v="58"/>
    <x v="5"/>
    <x v="0"/>
    <x v="0"/>
    <n v="1"/>
    <n v="1105"/>
  </r>
  <r>
    <x v="0"/>
    <x v="38"/>
    <n v="31"/>
    <d v="2014-07-27T00:00:00"/>
    <x v="58"/>
    <x v="1"/>
    <x v="0"/>
    <x v="0"/>
    <n v="147"/>
    <n v="1105"/>
  </r>
  <r>
    <x v="0"/>
    <x v="38"/>
    <n v="31"/>
    <d v="2014-07-27T00:00:00"/>
    <x v="58"/>
    <x v="0"/>
    <x v="0"/>
    <x v="0"/>
    <n v="8370"/>
    <n v="1105"/>
  </r>
  <r>
    <x v="0"/>
    <x v="38"/>
    <n v="31"/>
    <d v="2014-07-27T00:00:00"/>
    <x v="58"/>
    <x v="0"/>
    <x v="0"/>
    <x v="1"/>
    <n v="6"/>
    <n v="1105"/>
  </r>
  <r>
    <x v="0"/>
    <x v="38"/>
    <n v="31"/>
    <d v="2014-07-28T00:00:00"/>
    <x v="59"/>
    <x v="4"/>
    <x v="0"/>
    <x v="0"/>
    <n v="1"/>
    <n v="1250"/>
  </r>
  <r>
    <x v="0"/>
    <x v="38"/>
    <n v="31"/>
    <d v="2014-07-28T00:00:00"/>
    <x v="59"/>
    <x v="2"/>
    <x v="0"/>
    <x v="0"/>
    <n v="0"/>
    <n v="1250"/>
  </r>
  <r>
    <x v="0"/>
    <x v="38"/>
    <n v="31"/>
    <d v="2014-07-28T00:00:00"/>
    <x v="59"/>
    <x v="5"/>
    <x v="0"/>
    <x v="0"/>
    <n v="1"/>
    <n v="1250"/>
  </r>
  <r>
    <x v="0"/>
    <x v="38"/>
    <n v="31"/>
    <d v="2014-07-28T00:00:00"/>
    <x v="59"/>
    <x v="1"/>
    <x v="0"/>
    <x v="0"/>
    <n v="206"/>
    <n v="1250"/>
  </r>
  <r>
    <x v="0"/>
    <x v="38"/>
    <n v="31"/>
    <d v="2014-07-28T00:00:00"/>
    <x v="59"/>
    <x v="0"/>
    <x v="0"/>
    <x v="0"/>
    <n v="4265"/>
    <n v="1250"/>
  </r>
  <r>
    <x v="0"/>
    <x v="38"/>
    <n v="31"/>
    <d v="2014-07-28T00:00:00"/>
    <x v="59"/>
    <x v="0"/>
    <x v="0"/>
    <x v="1"/>
    <n v="4"/>
    <n v="1250"/>
  </r>
  <r>
    <x v="0"/>
    <x v="38"/>
    <n v="31"/>
    <d v="2014-07-29T00:00:00"/>
    <x v="60"/>
    <x v="4"/>
    <x v="0"/>
    <x v="0"/>
    <n v="3"/>
    <n v="403"/>
  </r>
  <r>
    <x v="0"/>
    <x v="38"/>
    <n v="31"/>
    <d v="2014-07-29T00:00:00"/>
    <x v="60"/>
    <x v="2"/>
    <x v="0"/>
    <x v="0"/>
    <n v="0"/>
    <n v="403"/>
  </r>
  <r>
    <x v="0"/>
    <x v="38"/>
    <n v="31"/>
    <d v="2014-07-29T00:00:00"/>
    <x v="60"/>
    <x v="1"/>
    <x v="0"/>
    <x v="0"/>
    <n v="263"/>
    <n v="403"/>
  </r>
  <r>
    <x v="0"/>
    <x v="38"/>
    <n v="31"/>
    <d v="2014-07-29T00:00:00"/>
    <x v="60"/>
    <x v="0"/>
    <x v="0"/>
    <x v="0"/>
    <n v="1096"/>
    <n v="403"/>
  </r>
  <r>
    <x v="0"/>
    <x v="38"/>
    <n v="31"/>
    <d v="2014-07-29T00:00:00"/>
    <x v="60"/>
    <x v="0"/>
    <x v="0"/>
    <x v="1"/>
    <n v="3"/>
    <n v="403"/>
  </r>
  <r>
    <x v="0"/>
    <x v="38"/>
    <n v="31"/>
    <d v="2014-07-30T00:00:00"/>
    <x v="61"/>
    <x v="4"/>
    <x v="0"/>
    <x v="0"/>
    <n v="2"/>
    <n v="26"/>
  </r>
  <r>
    <x v="0"/>
    <x v="38"/>
    <n v="31"/>
    <d v="2014-07-30T00:00:00"/>
    <x v="61"/>
    <x v="2"/>
    <x v="0"/>
    <x v="0"/>
    <n v="2"/>
    <n v="26"/>
  </r>
  <r>
    <x v="0"/>
    <x v="38"/>
    <n v="31"/>
    <d v="2014-07-30T00:00:00"/>
    <x v="61"/>
    <x v="1"/>
    <x v="0"/>
    <x v="0"/>
    <n v="440"/>
    <n v="26"/>
  </r>
  <r>
    <x v="0"/>
    <x v="38"/>
    <n v="31"/>
    <d v="2014-07-30T00:00:00"/>
    <x v="61"/>
    <x v="0"/>
    <x v="0"/>
    <x v="0"/>
    <n v="703"/>
    <n v="26"/>
  </r>
  <r>
    <x v="0"/>
    <x v="38"/>
    <n v="31"/>
    <d v="2014-07-30T00:00:00"/>
    <x v="61"/>
    <x v="0"/>
    <x v="0"/>
    <x v="1"/>
    <n v="2"/>
    <n v="26"/>
  </r>
  <r>
    <x v="0"/>
    <x v="38"/>
    <n v="31"/>
    <d v="2014-07-31T00:00:00"/>
    <x v="62"/>
    <x v="4"/>
    <x v="0"/>
    <x v="0"/>
    <n v="4"/>
    <n v="21"/>
  </r>
  <r>
    <x v="0"/>
    <x v="38"/>
    <n v="31"/>
    <d v="2014-07-31T00:00:00"/>
    <x v="62"/>
    <x v="2"/>
    <x v="0"/>
    <x v="0"/>
    <n v="1"/>
    <n v="21"/>
  </r>
  <r>
    <x v="0"/>
    <x v="38"/>
    <n v="31"/>
    <d v="2014-07-31T00:00:00"/>
    <x v="62"/>
    <x v="5"/>
    <x v="0"/>
    <x v="0"/>
    <n v="1"/>
    <n v="21"/>
  </r>
  <r>
    <x v="0"/>
    <x v="38"/>
    <n v="31"/>
    <d v="2014-07-31T00:00:00"/>
    <x v="62"/>
    <x v="1"/>
    <x v="0"/>
    <x v="0"/>
    <n v="581"/>
    <n v="21"/>
  </r>
  <r>
    <x v="0"/>
    <x v="38"/>
    <n v="31"/>
    <d v="2014-07-31T00:00:00"/>
    <x v="62"/>
    <x v="0"/>
    <x v="0"/>
    <x v="0"/>
    <n v="684"/>
    <n v="21"/>
  </r>
  <r>
    <x v="0"/>
    <x v="38"/>
    <n v="31"/>
    <d v="2014-07-31T00:00:00"/>
    <x v="62"/>
    <x v="0"/>
    <x v="0"/>
    <x v="1"/>
    <n v="4"/>
    <n v="21"/>
  </r>
  <r>
    <x v="0"/>
    <x v="38"/>
    <n v="31"/>
    <d v="2014-08-01T00:00:00"/>
    <x v="63"/>
    <x v="4"/>
    <x v="0"/>
    <x v="0"/>
    <n v="1"/>
    <n v="38"/>
  </r>
  <r>
    <x v="0"/>
    <x v="38"/>
    <n v="31"/>
    <d v="2014-08-01T00:00:00"/>
    <x v="63"/>
    <x v="2"/>
    <x v="0"/>
    <x v="0"/>
    <n v="3"/>
    <n v="38"/>
  </r>
  <r>
    <x v="0"/>
    <x v="38"/>
    <n v="31"/>
    <d v="2014-08-01T00:00:00"/>
    <x v="63"/>
    <x v="5"/>
    <x v="0"/>
    <x v="0"/>
    <n v="2"/>
    <n v="38"/>
  </r>
  <r>
    <x v="0"/>
    <x v="38"/>
    <n v="31"/>
    <d v="2014-08-01T00:00:00"/>
    <x v="63"/>
    <x v="1"/>
    <x v="0"/>
    <x v="0"/>
    <n v="406"/>
    <n v="38"/>
  </r>
  <r>
    <x v="0"/>
    <x v="38"/>
    <n v="31"/>
    <d v="2014-08-01T00:00:00"/>
    <x v="63"/>
    <x v="0"/>
    <x v="0"/>
    <x v="0"/>
    <n v="745"/>
    <n v="38"/>
  </r>
  <r>
    <x v="0"/>
    <x v="38"/>
    <n v="31"/>
    <d v="2014-08-01T00:00:00"/>
    <x v="63"/>
    <x v="0"/>
    <x v="0"/>
    <x v="1"/>
    <n v="4"/>
    <n v="38"/>
  </r>
  <r>
    <x v="0"/>
    <x v="38"/>
    <n v="31"/>
    <d v="2014-08-02T00:00:00"/>
    <x v="64"/>
    <x v="4"/>
    <x v="0"/>
    <x v="0"/>
    <n v="5"/>
    <n v="49"/>
  </r>
  <r>
    <x v="0"/>
    <x v="38"/>
    <n v="31"/>
    <d v="2014-08-02T00:00:00"/>
    <x v="64"/>
    <x v="2"/>
    <x v="0"/>
    <x v="0"/>
    <n v="3"/>
    <n v="49"/>
  </r>
  <r>
    <x v="0"/>
    <x v="38"/>
    <n v="31"/>
    <d v="2014-08-02T00:00:00"/>
    <x v="64"/>
    <x v="1"/>
    <x v="0"/>
    <x v="0"/>
    <n v="883"/>
    <n v="49"/>
  </r>
  <r>
    <x v="0"/>
    <x v="38"/>
    <n v="31"/>
    <d v="2014-08-02T00:00:00"/>
    <x v="64"/>
    <x v="0"/>
    <x v="0"/>
    <x v="0"/>
    <n v="2652"/>
    <n v="49"/>
  </r>
  <r>
    <x v="0"/>
    <x v="38"/>
    <n v="31"/>
    <d v="2014-08-02T00:00:00"/>
    <x v="64"/>
    <x v="0"/>
    <x v="0"/>
    <x v="1"/>
    <n v="16"/>
    <n v="49"/>
  </r>
  <r>
    <x v="0"/>
    <x v="38"/>
    <n v="32"/>
    <d v="2014-08-03T00:00:00"/>
    <x v="65"/>
    <x v="4"/>
    <x v="0"/>
    <x v="0"/>
    <n v="9"/>
    <n v="1113"/>
  </r>
  <r>
    <x v="0"/>
    <x v="38"/>
    <n v="32"/>
    <d v="2014-08-03T00:00:00"/>
    <x v="65"/>
    <x v="2"/>
    <x v="0"/>
    <x v="0"/>
    <n v="2"/>
    <n v="1113"/>
  </r>
  <r>
    <x v="0"/>
    <x v="38"/>
    <n v="32"/>
    <d v="2014-08-03T00:00:00"/>
    <x v="65"/>
    <x v="5"/>
    <x v="0"/>
    <x v="0"/>
    <n v="1"/>
    <n v="1113"/>
  </r>
  <r>
    <x v="0"/>
    <x v="38"/>
    <n v="32"/>
    <d v="2014-08-03T00:00:00"/>
    <x v="65"/>
    <x v="1"/>
    <x v="0"/>
    <x v="0"/>
    <n v="1007"/>
    <n v="1113"/>
  </r>
  <r>
    <x v="0"/>
    <x v="38"/>
    <n v="32"/>
    <d v="2014-08-03T00:00:00"/>
    <x v="65"/>
    <x v="0"/>
    <x v="0"/>
    <x v="0"/>
    <n v="4426"/>
    <n v="1113"/>
  </r>
  <r>
    <x v="0"/>
    <x v="38"/>
    <n v="32"/>
    <d v="2014-08-03T00:00:00"/>
    <x v="65"/>
    <x v="0"/>
    <x v="0"/>
    <x v="1"/>
    <n v="22"/>
    <n v="1113"/>
  </r>
  <r>
    <x v="0"/>
    <x v="38"/>
    <n v="32"/>
    <d v="2014-08-04T00:00:00"/>
    <x v="66"/>
    <x v="4"/>
    <x v="0"/>
    <x v="0"/>
    <n v="4"/>
    <n v="214"/>
  </r>
  <r>
    <x v="0"/>
    <x v="38"/>
    <n v="32"/>
    <d v="2014-08-04T00:00:00"/>
    <x v="66"/>
    <x v="2"/>
    <x v="0"/>
    <x v="0"/>
    <n v="2"/>
    <n v="214"/>
  </r>
  <r>
    <x v="0"/>
    <x v="38"/>
    <n v="32"/>
    <d v="2014-08-04T00:00:00"/>
    <x v="66"/>
    <x v="5"/>
    <x v="0"/>
    <x v="0"/>
    <n v="3"/>
    <n v="214"/>
  </r>
  <r>
    <x v="0"/>
    <x v="38"/>
    <n v="32"/>
    <d v="2014-08-04T00:00:00"/>
    <x v="66"/>
    <x v="1"/>
    <x v="0"/>
    <x v="0"/>
    <n v="1061"/>
    <n v="214"/>
  </r>
  <r>
    <x v="0"/>
    <x v="38"/>
    <n v="32"/>
    <d v="2014-08-04T00:00:00"/>
    <x v="66"/>
    <x v="0"/>
    <x v="0"/>
    <x v="0"/>
    <n v="1869"/>
    <n v="214"/>
  </r>
  <r>
    <x v="0"/>
    <x v="38"/>
    <n v="32"/>
    <d v="2014-08-04T00:00:00"/>
    <x v="66"/>
    <x v="0"/>
    <x v="0"/>
    <x v="1"/>
    <n v="12"/>
    <n v="214"/>
  </r>
  <r>
    <x v="0"/>
    <x v="38"/>
    <n v="32"/>
    <d v="2014-08-05T00:00:00"/>
    <x v="67"/>
    <x v="4"/>
    <x v="0"/>
    <x v="0"/>
    <n v="5"/>
    <n v="44"/>
  </r>
  <r>
    <x v="0"/>
    <x v="38"/>
    <n v="32"/>
    <d v="2014-08-05T00:00:00"/>
    <x v="67"/>
    <x v="2"/>
    <x v="0"/>
    <x v="0"/>
    <n v="0"/>
    <n v="44"/>
  </r>
  <r>
    <x v="0"/>
    <x v="38"/>
    <n v="32"/>
    <d v="2014-08-05T00:00:00"/>
    <x v="67"/>
    <x v="5"/>
    <x v="0"/>
    <x v="0"/>
    <n v="1"/>
    <n v="44"/>
  </r>
  <r>
    <x v="0"/>
    <x v="38"/>
    <n v="32"/>
    <d v="2014-08-05T00:00:00"/>
    <x v="67"/>
    <x v="1"/>
    <x v="0"/>
    <x v="0"/>
    <n v="578"/>
    <n v="44"/>
  </r>
  <r>
    <x v="0"/>
    <x v="38"/>
    <n v="32"/>
    <d v="2014-08-05T00:00:00"/>
    <x v="67"/>
    <x v="0"/>
    <x v="0"/>
    <x v="0"/>
    <n v="1213"/>
    <n v="44"/>
  </r>
  <r>
    <x v="0"/>
    <x v="38"/>
    <n v="32"/>
    <d v="2014-08-05T00:00:00"/>
    <x v="67"/>
    <x v="0"/>
    <x v="0"/>
    <x v="1"/>
    <n v="10"/>
    <n v="44"/>
  </r>
  <r>
    <x v="0"/>
    <x v="38"/>
    <n v="32"/>
    <d v="2014-08-06T00:00:00"/>
    <x v="68"/>
    <x v="4"/>
    <x v="0"/>
    <x v="0"/>
    <n v="1"/>
    <n v="89"/>
  </r>
  <r>
    <x v="0"/>
    <x v="38"/>
    <n v="32"/>
    <d v="2014-08-06T00:00:00"/>
    <x v="68"/>
    <x v="2"/>
    <x v="0"/>
    <x v="0"/>
    <n v="0"/>
    <n v="89"/>
  </r>
  <r>
    <x v="0"/>
    <x v="38"/>
    <n v="32"/>
    <d v="2014-08-06T00:00:00"/>
    <x v="68"/>
    <x v="5"/>
    <x v="0"/>
    <x v="0"/>
    <n v="3"/>
    <n v="89"/>
  </r>
  <r>
    <x v="0"/>
    <x v="38"/>
    <n v="32"/>
    <d v="2014-08-06T00:00:00"/>
    <x v="68"/>
    <x v="1"/>
    <x v="0"/>
    <x v="0"/>
    <n v="961"/>
    <n v="89"/>
  </r>
  <r>
    <x v="0"/>
    <x v="38"/>
    <n v="32"/>
    <d v="2014-08-06T00:00:00"/>
    <x v="68"/>
    <x v="0"/>
    <x v="0"/>
    <x v="0"/>
    <n v="1533"/>
    <n v="89"/>
  </r>
  <r>
    <x v="0"/>
    <x v="38"/>
    <n v="32"/>
    <d v="2014-08-06T00:00:00"/>
    <x v="68"/>
    <x v="0"/>
    <x v="0"/>
    <x v="1"/>
    <n v="7"/>
    <n v="89"/>
  </r>
  <r>
    <x v="0"/>
    <x v="38"/>
    <n v="32"/>
    <d v="2014-08-07T00:00:00"/>
    <x v="69"/>
    <x v="4"/>
    <x v="0"/>
    <x v="0"/>
    <n v="1"/>
    <n v="60"/>
  </r>
  <r>
    <x v="0"/>
    <x v="38"/>
    <n v="32"/>
    <d v="2014-08-07T00:00:00"/>
    <x v="69"/>
    <x v="2"/>
    <x v="0"/>
    <x v="0"/>
    <n v="1"/>
    <n v="60"/>
  </r>
  <r>
    <x v="0"/>
    <x v="38"/>
    <n v="32"/>
    <d v="2014-08-07T00:00:00"/>
    <x v="69"/>
    <x v="5"/>
    <x v="0"/>
    <x v="0"/>
    <n v="2"/>
    <n v="60"/>
  </r>
  <r>
    <x v="0"/>
    <x v="38"/>
    <n v="32"/>
    <d v="2014-08-07T00:00:00"/>
    <x v="69"/>
    <x v="1"/>
    <x v="0"/>
    <x v="0"/>
    <n v="1108"/>
    <n v="60"/>
  </r>
  <r>
    <x v="0"/>
    <x v="38"/>
    <n v="32"/>
    <d v="2014-08-07T00:00:00"/>
    <x v="69"/>
    <x v="0"/>
    <x v="0"/>
    <x v="0"/>
    <n v="1709"/>
    <n v="60"/>
  </r>
  <r>
    <x v="0"/>
    <x v="38"/>
    <n v="32"/>
    <d v="2014-08-07T00:00:00"/>
    <x v="69"/>
    <x v="0"/>
    <x v="0"/>
    <x v="1"/>
    <n v="12"/>
    <n v="60"/>
  </r>
  <r>
    <x v="0"/>
    <x v="38"/>
    <n v="32"/>
    <d v="2014-08-08T00:00:00"/>
    <x v="70"/>
    <x v="4"/>
    <x v="0"/>
    <x v="0"/>
    <n v="0"/>
    <n v="52"/>
  </r>
  <r>
    <x v="0"/>
    <x v="38"/>
    <n v="32"/>
    <d v="2014-08-08T00:00:00"/>
    <x v="70"/>
    <x v="2"/>
    <x v="0"/>
    <x v="0"/>
    <n v="1"/>
    <n v="52"/>
  </r>
  <r>
    <x v="0"/>
    <x v="38"/>
    <n v="32"/>
    <d v="2014-08-08T00:00:00"/>
    <x v="70"/>
    <x v="5"/>
    <x v="0"/>
    <x v="0"/>
    <n v="4"/>
    <n v="52"/>
  </r>
  <r>
    <x v="0"/>
    <x v="38"/>
    <n v="32"/>
    <d v="2014-08-08T00:00:00"/>
    <x v="70"/>
    <x v="1"/>
    <x v="0"/>
    <x v="0"/>
    <n v="1143"/>
    <n v="52"/>
  </r>
  <r>
    <x v="0"/>
    <x v="38"/>
    <n v="32"/>
    <d v="2014-08-08T00:00:00"/>
    <x v="70"/>
    <x v="0"/>
    <x v="0"/>
    <x v="0"/>
    <n v="572"/>
    <n v="52"/>
  </r>
  <r>
    <x v="0"/>
    <x v="38"/>
    <n v="32"/>
    <d v="2014-08-08T00:00:00"/>
    <x v="70"/>
    <x v="0"/>
    <x v="0"/>
    <x v="1"/>
    <n v="7"/>
    <n v="52"/>
  </r>
  <r>
    <x v="0"/>
    <x v="38"/>
    <n v="32"/>
    <d v="2014-08-09T00:00:00"/>
    <x v="71"/>
    <x v="4"/>
    <x v="0"/>
    <x v="0"/>
    <n v="0"/>
    <n v="70"/>
  </r>
  <r>
    <x v="0"/>
    <x v="38"/>
    <n v="32"/>
    <d v="2014-08-09T00:00:00"/>
    <x v="71"/>
    <x v="2"/>
    <x v="0"/>
    <x v="0"/>
    <n v="0"/>
    <n v="70"/>
  </r>
  <r>
    <x v="0"/>
    <x v="38"/>
    <n v="32"/>
    <d v="2014-08-09T00:00:00"/>
    <x v="71"/>
    <x v="5"/>
    <x v="0"/>
    <x v="0"/>
    <n v="3"/>
    <n v="70"/>
  </r>
  <r>
    <x v="0"/>
    <x v="38"/>
    <n v="32"/>
    <d v="2014-08-09T00:00:00"/>
    <x v="71"/>
    <x v="1"/>
    <x v="0"/>
    <x v="0"/>
    <n v="1034"/>
    <n v="70"/>
  </r>
  <r>
    <x v="0"/>
    <x v="38"/>
    <n v="32"/>
    <d v="2014-08-09T00:00:00"/>
    <x v="71"/>
    <x v="0"/>
    <x v="0"/>
    <x v="0"/>
    <n v="488"/>
    <n v="70"/>
  </r>
  <r>
    <x v="0"/>
    <x v="38"/>
    <n v="32"/>
    <d v="2014-08-09T00:00:00"/>
    <x v="71"/>
    <x v="0"/>
    <x v="0"/>
    <x v="1"/>
    <n v="3"/>
    <n v="70"/>
  </r>
  <r>
    <x v="0"/>
    <x v="38"/>
    <n v="33"/>
    <d v="2014-08-10T00:00:00"/>
    <x v="72"/>
    <x v="4"/>
    <x v="0"/>
    <x v="0"/>
    <n v="1"/>
    <n v="121"/>
  </r>
  <r>
    <x v="0"/>
    <x v="38"/>
    <n v="33"/>
    <d v="2014-08-10T00:00:00"/>
    <x v="72"/>
    <x v="2"/>
    <x v="0"/>
    <x v="0"/>
    <n v="0"/>
    <n v="121"/>
  </r>
  <r>
    <x v="0"/>
    <x v="38"/>
    <n v="33"/>
    <d v="2014-08-10T00:00:00"/>
    <x v="72"/>
    <x v="1"/>
    <x v="0"/>
    <x v="0"/>
    <n v="747"/>
    <n v="121"/>
  </r>
  <r>
    <x v="0"/>
    <x v="38"/>
    <n v="33"/>
    <d v="2014-08-10T00:00:00"/>
    <x v="72"/>
    <x v="0"/>
    <x v="0"/>
    <x v="0"/>
    <n v="1588"/>
    <n v="121"/>
  </r>
  <r>
    <x v="0"/>
    <x v="38"/>
    <n v="33"/>
    <d v="2014-08-10T00:00:00"/>
    <x v="72"/>
    <x v="0"/>
    <x v="0"/>
    <x v="1"/>
    <n v="7"/>
    <n v="121"/>
  </r>
  <r>
    <x v="0"/>
    <x v="38"/>
    <n v="33"/>
    <d v="2014-08-11T00:00:00"/>
    <x v="73"/>
    <x v="4"/>
    <x v="0"/>
    <x v="0"/>
    <n v="0"/>
    <n v="43"/>
  </r>
  <r>
    <x v="0"/>
    <x v="38"/>
    <n v="33"/>
    <d v="2014-08-11T00:00:00"/>
    <x v="73"/>
    <x v="2"/>
    <x v="0"/>
    <x v="0"/>
    <n v="0"/>
    <n v="43"/>
  </r>
  <r>
    <x v="0"/>
    <x v="38"/>
    <n v="33"/>
    <d v="2014-08-11T00:00:00"/>
    <x v="73"/>
    <x v="1"/>
    <x v="0"/>
    <x v="0"/>
    <n v="192"/>
    <n v="43"/>
  </r>
  <r>
    <x v="0"/>
    <x v="38"/>
    <n v="33"/>
    <d v="2014-08-11T00:00:00"/>
    <x v="73"/>
    <x v="0"/>
    <x v="0"/>
    <x v="0"/>
    <n v="388"/>
    <n v="43"/>
  </r>
  <r>
    <x v="0"/>
    <x v="38"/>
    <n v="33"/>
    <d v="2014-08-11T00:00:00"/>
    <x v="73"/>
    <x v="0"/>
    <x v="0"/>
    <x v="1"/>
    <n v="1"/>
    <n v="43"/>
  </r>
  <r>
    <x v="0"/>
    <x v="38"/>
    <n v="33"/>
    <d v="2014-08-12T00:00:00"/>
    <x v="74"/>
    <x v="4"/>
    <x v="0"/>
    <x v="0"/>
    <n v="0"/>
    <n v="18"/>
  </r>
  <r>
    <x v="0"/>
    <x v="38"/>
    <n v="33"/>
    <d v="2014-08-12T00:00:00"/>
    <x v="74"/>
    <x v="2"/>
    <x v="0"/>
    <x v="0"/>
    <n v="0"/>
    <n v="18"/>
  </r>
  <r>
    <x v="0"/>
    <x v="38"/>
    <n v="33"/>
    <d v="2014-08-12T00:00:00"/>
    <x v="74"/>
    <x v="5"/>
    <x v="0"/>
    <x v="0"/>
    <n v="1"/>
    <n v="18"/>
  </r>
  <r>
    <x v="0"/>
    <x v="38"/>
    <n v="33"/>
    <d v="2014-08-12T00:00:00"/>
    <x v="74"/>
    <x v="1"/>
    <x v="0"/>
    <x v="0"/>
    <n v="4"/>
    <n v="18"/>
  </r>
  <r>
    <x v="0"/>
    <x v="38"/>
    <n v="33"/>
    <d v="2014-08-12T00:00:00"/>
    <x v="74"/>
    <x v="0"/>
    <x v="0"/>
    <x v="0"/>
    <n v="18"/>
    <n v="18"/>
  </r>
  <r>
    <x v="0"/>
    <x v="38"/>
    <n v="33"/>
    <d v="2014-08-13T00:00:00"/>
    <x v="75"/>
    <x v="4"/>
    <x v="0"/>
    <x v="0"/>
    <n v="0"/>
    <n v="6"/>
  </r>
  <r>
    <x v="0"/>
    <x v="38"/>
    <n v="33"/>
    <d v="2014-08-13T00:00:00"/>
    <x v="75"/>
    <x v="2"/>
    <x v="0"/>
    <x v="0"/>
    <n v="0"/>
    <n v="6"/>
  </r>
  <r>
    <x v="0"/>
    <x v="38"/>
    <n v="33"/>
    <d v="2014-08-13T00:00:00"/>
    <x v="75"/>
    <x v="1"/>
    <x v="0"/>
    <x v="0"/>
    <n v="37"/>
    <n v="6"/>
  </r>
  <r>
    <x v="0"/>
    <x v="38"/>
    <n v="33"/>
    <d v="2014-08-13T00:00:00"/>
    <x v="75"/>
    <x v="0"/>
    <x v="0"/>
    <x v="0"/>
    <n v="93"/>
    <n v="6"/>
  </r>
  <r>
    <x v="0"/>
    <x v="38"/>
    <n v="33"/>
    <d v="2014-08-14T00:00:00"/>
    <x v="76"/>
    <x v="4"/>
    <x v="0"/>
    <x v="0"/>
    <n v="0"/>
    <n v="23"/>
  </r>
  <r>
    <x v="0"/>
    <x v="38"/>
    <n v="33"/>
    <d v="2014-08-14T00:00:00"/>
    <x v="76"/>
    <x v="2"/>
    <x v="0"/>
    <x v="0"/>
    <n v="0"/>
    <n v="23"/>
  </r>
  <r>
    <x v="0"/>
    <x v="38"/>
    <n v="33"/>
    <d v="2014-08-14T00:00:00"/>
    <x v="76"/>
    <x v="1"/>
    <x v="0"/>
    <x v="0"/>
    <n v="32"/>
    <n v="23"/>
  </r>
  <r>
    <x v="0"/>
    <x v="38"/>
    <n v="33"/>
    <d v="2014-08-14T00:00:00"/>
    <x v="76"/>
    <x v="0"/>
    <x v="0"/>
    <x v="0"/>
    <n v="195"/>
    <n v="23"/>
  </r>
  <r>
    <x v="0"/>
    <x v="38"/>
    <n v="33"/>
    <d v="2014-08-15T00:00:00"/>
    <x v="77"/>
    <x v="4"/>
    <x v="0"/>
    <x v="0"/>
    <n v="0"/>
    <n v="9"/>
  </r>
  <r>
    <x v="0"/>
    <x v="38"/>
    <n v="33"/>
    <d v="2014-08-15T00:00:00"/>
    <x v="77"/>
    <x v="2"/>
    <x v="0"/>
    <x v="0"/>
    <n v="0"/>
    <n v="9"/>
  </r>
  <r>
    <x v="0"/>
    <x v="38"/>
    <n v="33"/>
    <d v="2014-08-15T00:00:00"/>
    <x v="77"/>
    <x v="1"/>
    <x v="0"/>
    <x v="0"/>
    <n v="10"/>
    <n v="9"/>
  </r>
  <r>
    <x v="0"/>
    <x v="38"/>
    <n v="33"/>
    <d v="2014-08-15T00:00:00"/>
    <x v="77"/>
    <x v="0"/>
    <x v="0"/>
    <x v="0"/>
    <n v="103"/>
    <n v="9"/>
  </r>
  <r>
    <x v="0"/>
    <x v="38"/>
    <n v="33"/>
    <d v="2014-08-16T00:00:00"/>
    <x v="78"/>
    <x v="4"/>
    <x v="0"/>
    <x v="0"/>
    <n v="0"/>
    <n v="6"/>
  </r>
  <r>
    <x v="0"/>
    <x v="38"/>
    <n v="33"/>
    <d v="2014-08-16T00:00:00"/>
    <x v="78"/>
    <x v="2"/>
    <x v="0"/>
    <x v="0"/>
    <n v="0"/>
    <n v="6"/>
  </r>
  <r>
    <x v="0"/>
    <x v="38"/>
    <n v="33"/>
    <d v="2014-08-16T00:00:00"/>
    <x v="78"/>
    <x v="1"/>
    <x v="0"/>
    <x v="0"/>
    <n v="27"/>
    <n v="6"/>
  </r>
  <r>
    <x v="0"/>
    <x v="38"/>
    <n v="33"/>
    <d v="2014-08-16T00:00:00"/>
    <x v="78"/>
    <x v="0"/>
    <x v="0"/>
    <x v="0"/>
    <n v="69"/>
    <n v="6"/>
  </r>
  <r>
    <x v="0"/>
    <x v="38"/>
    <n v="34"/>
    <d v="2014-08-17T00:00:00"/>
    <x v="79"/>
    <x v="4"/>
    <x v="0"/>
    <x v="0"/>
    <n v="0"/>
    <n v="5"/>
  </r>
  <r>
    <x v="0"/>
    <x v="38"/>
    <n v="34"/>
    <d v="2014-08-17T00:00:00"/>
    <x v="79"/>
    <x v="2"/>
    <x v="0"/>
    <x v="0"/>
    <n v="3"/>
    <n v="5"/>
  </r>
  <r>
    <x v="0"/>
    <x v="38"/>
    <n v="34"/>
    <d v="2014-08-17T00:00:00"/>
    <x v="79"/>
    <x v="1"/>
    <x v="0"/>
    <x v="0"/>
    <n v="23"/>
    <n v="5"/>
  </r>
  <r>
    <x v="0"/>
    <x v="38"/>
    <n v="34"/>
    <d v="2014-08-17T00:00:00"/>
    <x v="79"/>
    <x v="0"/>
    <x v="0"/>
    <x v="0"/>
    <n v="165"/>
    <n v="5"/>
  </r>
  <r>
    <x v="0"/>
    <x v="38"/>
    <n v="34"/>
    <d v="2014-08-18T00:00:00"/>
    <x v="80"/>
    <x v="4"/>
    <x v="0"/>
    <x v="0"/>
    <n v="0"/>
    <n v="21"/>
  </r>
  <r>
    <x v="0"/>
    <x v="38"/>
    <n v="34"/>
    <d v="2014-08-18T00:00:00"/>
    <x v="80"/>
    <x v="2"/>
    <x v="0"/>
    <x v="0"/>
    <n v="4"/>
    <n v="21"/>
  </r>
  <r>
    <x v="0"/>
    <x v="38"/>
    <n v="34"/>
    <d v="2014-08-18T00:00:00"/>
    <x v="80"/>
    <x v="1"/>
    <x v="0"/>
    <x v="0"/>
    <n v="18"/>
    <n v="21"/>
  </r>
  <r>
    <x v="0"/>
    <x v="38"/>
    <n v="34"/>
    <d v="2014-08-18T00:00:00"/>
    <x v="80"/>
    <x v="0"/>
    <x v="0"/>
    <x v="0"/>
    <n v="212"/>
    <n v="21"/>
  </r>
  <r>
    <x v="0"/>
    <x v="38"/>
    <n v="34"/>
    <d v="2014-08-19T00:00:00"/>
    <x v="81"/>
    <x v="4"/>
    <x v="0"/>
    <x v="0"/>
    <n v="4"/>
    <n v="31"/>
  </r>
  <r>
    <x v="0"/>
    <x v="38"/>
    <n v="34"/>
    <d v="2014-08-19T00:00:00"/>
    <x v="81"/>
    <x v="2"/>
    <x v="0"/>
    <x v="0"/>
    <n v="0"/>
    <n v="31"/>
  </r>
  <r>
    <x v="0"/>
    <x v="38"/>
    <n v="34"/>
    <d v="2014-08-19T00:00:00"/>
    <x v="81"/>
    <x v="5"/>
    <x v="0"/>
    <x v="0"/>
    <n v="1"/>
    <n v="31"/>
  </r>
  <r>
    <x v="0"/>
    <x v="38"/>
    <n v="34"/>
    <d v="2014-08-19T00:00:00"/>
    <x v="81"/>
    <x v="1"/>
    <x v="0"/>
    <x v="0"/>
    <n v="54"/>
    <n v="31"/>
  </r>
  <r>
    <x v="0"/>
    <x v="38"/>
    <n v="34"/>
    <d v="2014-08-19T00:00:00"/>
    <x v="81"/>
    <x v="0"/>
    <x v="0"/>
    <x v="0"/>
    <n v="565"/>
    <n v="31"/>
  </r>
  <r>
    <x v="0"/>
    <x v="38"/>
    <n v="34"/>
    <d v="2014-08-20T00:00:00"/>
    <x v="82"/>
    <x v="4"/>
    <x v="0"/>
    <x v="0"/>
    <n v="2"/>
    <n v="21"/>
  </r>
  <r>
    <x v="0"/>
    <x v="38"/>
    <n v="34"/>
    <d v="2014-08-20T00:00:00"/>
    <x v="82"/>
    <x v="2"/>
    <x v="0"/>
    <x v="0"/>
    <n v="0"/>
    <n v="21"/>
  </r>
  <r>
    <x v="0"/>
    <x v="38"/>
    <n v="34"/>
    <d v="2014-08-20T00:00:00"/>
    <x v="82"/>
    <x v="1"/>
    <x v="0"/>
    <x v="0"/>
    <n v="110"/>
    <n v="21"/>
  </r>
  <r>
    <x v="0"/>
    <x v="38"/>
    <n v="34"/>
    <d v="2014-08-20T00:00:00"/>
    <x v="82"/>
    <x v="0"/>
    <x v="0"/>
    <x v="0"/>
    <n v="559"/>
    <n v="21"/>
  </r>
  <r>
    <x v="0"/>
    <x v="38"/>
    <n v="34"/>
    <d v="2014-08-21T00:00:00"/>
    <x v="83"/>
    <x v="4"/>
    <x v="0"/>
    <x v="0"/>
    <n v="0"/>
    <n v="25"/>
  </r>
  <r>
    <x v="0"/>
    <x v="38"/>
    <n v="34"/>
    <d v="2014-08-21T00:00:00"/>
    <x v="83"/>
    <x v="2"/>
    <x v="0"/>
    <x v="0"/>
    <n v="5"/>
    <n v="25"/>
  </r>
  <r>
    <x v="0"/>
    <x v="38"/>
    <n v="34"/>
    <d v="2014-08-21T00:00:00"/>
    <x v="83"/>
    <x v="1"/>
    <x v="0"/>
    <x v="0"/>
    <n v="158"/>
    <n v="25"/>
  </r>
  <r>
    <x v="0"/>
    <x v="38"/>
    <n v="34"/>
    <d v="2014-08-21T00:00:00"/>
    <x v="83"/>
    <x v="0"/>
    <x v="0"/>
    <x v="0"/>
    <n v="600"/>
    <n v="25"/>
  </r>
  <r>
    <x v="0"/>
    <x v="38"/>
    <n v="34"/>
    <d v="2014-08-22T00:00:00"/>
    <x v="84"/>
    <x v="4"/>
    <x v="0"/>
    <x v="0"/>
    <n v="0"/>
    <n v="49"/>
  </r>
  <r>
    <x v="0"/>
    <x v="38"/>
    <n v="34"/>
    <d v="2014-08-22T00:00:00"/>
    <x v="84"/>
    <x v="2"/>
    <x v="0"/>
    <x v="0"/>
    <n v="2"/>
    <n v="49"/>
  </r>
  <r>
    <x v="0"/>
    <x v="38"/>
    <n v="34"/>
    <d v="2014-08-22T00:00:00"/>
    <x v="84"/>
    <x v="1"/>
    <x v="0"/>
    <x v="0"/>
    <n v="121"/>
    <n v="49"/>
  </r>
  <r>
    <x v="0"/>
    <x v="38"/>
    <n v="34"/>
    <d v="2014-08-22T00:00:00"/>
    <x v="84"/>
    <x v="0"/>
    <x v="0"/>
    <x v="0"/>
    <n v="557"/>
    <n v="49"/>
  </r>
  <r>
    <x v="0"/>
    <x v="38"/>
    <n v="34"/>
    <d v="2014-08-23T00:00:00"/>
    <x v="85"/>
    <x v="4"/>
    <x v="0"/>
    <x v="0"/>
    <n v="0"/>
    <n v="15"/>
  </r>
  <r>
    <x v="0"/>
    <x v="38"/>
    <n v="34"/>
    <d v="2014-08-23T00:00:00"/>
    <x v="85"/>
    <x v="2"/>
    <x v="0"/>
    <x v="0"/>
    <n v="4"/>
    <n v="15"/>
  </r>
  <r>
    <x v="0"/>
    <x v="38"/>
    <n v="34"/>
    <d v="2014-08-23T00:00:00"/>
    <x v="85"/>
    <x v="1"/>
    <x v="0"/>
    <x v="0"/>
    <n v="90"/>
    <n v="15"/>
  </r>
  <r>
    <x v="0"/>
    <x v="38"/>
    <n v="34"/>
    <d v="2014-08-23T00:00:00"/>
    <x v="85"/>
    <x v="0"/>
    <x v="0"/>
    <x v="0"/>
    <n v="379"/>
    <n v="15"/>
  </r>
  <r>
    <x v="0"/>
    <x v="38"/>
    <n v="35"/>
    <d v="2014-08-24T00:00:00"/>
    <x v="86"/>
    <x v="4"/>
    <x v="0"/>
    <x v="0"/>
    <n v="0"/>
    <n v="30"/>
  </r>
  <r>
    <x v="0"/>
    <x v="38"/>
    <n v="35"/>
    <d v="2014-08-24T00:00:00"/>
    <x v="86"/>
    <x v="2"/>
    <x v="0"/>
    <x v="0"/>
    <n v="0"/>
    <n v="30"/>
  </r>
  <r>
    <x v="0"/>
    <x v="38"/>
    <n v="35"/>
    <d v="2014-08-24T00:00:00"/>
    <x v="86"/>
    <x v="1"/>
    <x v="0"/>
    <x v="0"/>
    <n v="104"/>
    <n v="30"/>
  </r>
  <r>
    <x v="0"/>
    <x v="38"/>
    <n v="35"/>
    <d v="2014-08-24T00:00:00"/>
    <x v="86"/>
    <x v="0"/>
    <x v="0"/>
    <x v="0"/>
    <n v="550"/>
    <n v="30"/>
  </r>
  <r>
    <x v="0"/>
    <x v="38"/>
    <n v="35"/>
    <d v="2014-08-24T00:00:00"/>
    <x v="86"/>
    <x v="0"/>
    <x v="0"/>
    <x v="1"/>
    <n v="1"/>
    <n v="30"/>
  </r>
  <r>
    <x v="0"/>
    <x v="38"/>
    <n v="35"/>
    <d v="2014-08-25T00:00:00"/>
    <x v="87"/>
    <x v="4"/>
    <x v="0"/>
    <x v="0"/>
    <n v="1"/>
    <n v="20"/>
  </r>
  <r>
    <x v="0"/>
    <x v="38"/>
    <n v="35"/>
    <d v="2014-08-25T00:00:00"/>
    <x v="87"/>
    <x v="2"/>
    <x v="0"/>
    <x v="0"/>
    <n v="2"/>
    <n v="20"/>
  </r>
  <r>
    <x v="0"/>
    <x v="38"/>
    <n v="35"/>
    <d v="2014-08-25T00:00:00"/>
    <x v="87"/>
    <x v="1"/>
    <x v="0"/>
    <x v="0"/>
    <n v="89"/>
    <n v="20"/>
  </r>
  <r>
    <x v="0"/>
    <x v="38"/>
    <n v="35"/>
    <d v="2014-08-25T00:00:00"/>
    <x v="87"/>
    <x v="0"/>
    <x v="0"/>
    <x v="0"/>
    <n v="475"/>
    <n v="20"/>
  </r>
  <r>
    <x v="0"/>
    <x v="38"/>
    <n v="35"/>
    <d v="2014-08-25T00:00:00"/>
    <x v="87"/>
    <x v="0"/>
    <x v="0"/>
    <x v="1"/>
    <n v="2"/>
    <n v="20"/>
  </r>
  <r>
    <x v="0"/>
    <x v="38"/>
    <n v="35"/>
    <d v="2014-08-26T00:00:00"/>
    <x v="88"/>
    <x v="4"/>
    <x v="0"/>
    <x v="0"/>
    <n v="0"/>
    <n v="22"/>
  </r>
  <r>
    <x v="0"/>
    <x v="38"/>
    <n v="35"/>
    <d v="2014-08-26T00:00:00"/>
    <x v="88"/>
    <x v="2"/>
    <x v="0"/>
    <x v="0"/>
    <n v="1"/>
    <n v="22"/>
  </r>
  <r>
    <x v="0"/>
    <x v="38"/>
    <n v="35"/>
    <d v="2014-08-26T00:00:00"/>
    <x v="88"/>
    <x v="5"/>
    <x v="0"/>
    <x v="0"/>
    <n v="1"/>
    <n v="22"/>
  </r>
  <r>
    <x v="0"/>
    <x v="38"/>
    <n v="35"/>
    <d v="2014-08-26T00:00:00"/>
    <x v="88"/>
    <x v="1"/>
    <x v="0"/>
    <x v="0"/>
    <n v="91"/>
    <n v="22"/>
  </r>
  <r>
    <x v="0"/>
    <x v="38"/>
    <n v="35"/>
    <d v="2014-08-26T00:00:00"/>
    <x v="88"/>
    <x v="0"/>
    <x v="0"/>
    <x v="0"/>
    <n v="273"/>
    <n v="22"/>
  </r>
  <r>
    <x v="0"/>
    <x v="38"/>
    <n v="35"/>
    <d v="2014-08-27T00:00:00"/>
    <x v="89"/>
    <x v="4"/>
    <x v="0"/>
    <x v="0"/>
    <n v="0"/>
    <n v="19"/>
  </r>
  <r>
    <x v="0"/>
    <x v="38"/>
    <n v="35"/>
    <d v="2014-08-27T00:00:00"/>
    <x v="89"/>
    <x v="2"/>
    <x v="0"/>
    <x v="0"/>
    <n v="2"/>
    <n v="19"/>
  </r>
  <r>
    <x v="0"/>
    <x v="38"/>
    <n v="35"/>
    <d v="2014-08-27T00:00:00"/>
    <x v="89"/>
    <x v="5"/>
    <x v="0"/>
    <x v="0"/>
    <n v="1"/>
    <n v="19"/>
  </r>
  <r>
    <x v="0"/>
    <x v="38"/>
    <n v="35"/>
    <d v="2014-08-27T00:00:00"/>
    <x v="89"/>
    <x v="1"/>
    <x v="0"/>
    <x v="0"/>
    <n v="51"/>
    <n v="19"/>
  </r>
  <r>
    <x v="0"/>
    <x v="38"/>
    <n v="35"/>
    <d v="2014-08-27T00:00:00"/>
    <x v="89"/>
    <x v="0"/>
    <x v="0"/>
    <x v="0"/>
    <n v="197"/>
    <n v="19"/>
  </r>
  <r>
    <x v="0"/>
    <x v="38"/>
    <n v="35"/>
    <d v="2014-08-28T00:00:00"/>
    <x v="90"/>
    <x v="4"/>
    <x v="0"/>
    <x v="0"/>
    <n v="0"/>
    <n v="22"/>
  </r>
  <r>
    <x v="0"/>
    <x v="38"/>
    <n v="35"/>
    <d v="2014-08-28T00:00:00"/>
    <x v="90"/>
    <x v="2"/>
    <x v="0"/>
    <x v="0"/>
    <n v="3"/>
    <n v="22"/>
  </r>
  <r>
    <x v="0"/>
    <x v="38"/>
    <n v="35"/>
    <d v="2014-08-28T00:00:00"/>
    <x v="90"/>
    <x v="3"/>
    <x v="0"/>
    <x v="0"/>
    <n v="4"/>
    <n v="22"/>
  </r>
  <r>
    <x v="0"/>
    <x v="38"/>
    <n v="35"/>
    <d v="2014-08-28T00:00:00"/>
    <x v="90"/>
    <x v="1"/>
    <x v="0"/>
    <x v="0"/>
    <n v="96"/>
    <n v="22"/>
  </r>
  <r>
    <x v="0"/>
    <x v="38"/>
    <n v="35"/>
    <d v="2014-08-28T00:00:00"/>
    <x v="90"/>
    <x v="0"/>
    <x v="0"/>
    <x v="0"/>
    <n v="342"/>
    <n v="22"/>
  </r>
  <r>
    <x v="0"/>
    <x v="38"/>
    <n v="35"/>
    <d v="2014-08-28T00:00:00"/>
    <x v="90"/>
    <x v="0"/>
    <x v="0"/>
    <x v="1"/>
    <n v="4"/>
    <n v="22"/>
  </r>
  <r>
    <x v="0"/>
    <x v="38"/>
    <n v="35"/>
    <d v="2014-08-29T00:00:00"/>
    <x v="91"/>
    <x v="4"/>
    <x v="0"/>
    <x v="0"/>
    <n v="0"/>
    <n v="16"/>
  </r>
  <r>
    <x v="0"/>
    <x v="38"/>
    <n v="35"/>
    <d v="2014-08-29T00:00:00"/>
    <x v="91"/>
    <x v="2"/>
    <x v="0"/>
    <x v="0"/>
    <n v="3"/>
    <n v="16"/>
  </r>
  <r>
    <x v="0"/>
    <x v="38"/>
    <n v="35"/>
    <d v="2014-08-29T00:00:00"/>
    <x v="91"/>
    <x v="3"/>
    <x v="0"/>
    <x v="0"/>
    <n v="6"/>
    <n v="16"/>
  </r>
  <r>
    <x v="0"/>
    <x v="38"/>
    <n v="35"/>
    <d v="2014-08-29T00:00:00"/>
    <x v="91"/>
    <x v="5"/>
    <x v="0"/>
    <x v="0"/>
    <n v="1"/>
    <n v="16"/>
  </r>
  <r>
    <x v="0"/>
    <x v="38"/>
    <n v="35"/>
    <d v="2014-08-29T00:00:00"/>
    <x v="91"/>
    <x v="1"/>
    <x v="0"/>
    <x v="0"/>
    <n v="32"/>
    <n v="16"/>
  </r>
  <r>
    <x v="0"/>
    <x v="38"/>
    <n v="35"/>
    <d v="2014-08-29T00:00:00"/>
    <x v="91"/>
    <x v="0"/>
    <x v="0"/>
    <x v="0"/>
    <n v="133"/>
    <n v="16"/>
  </r>
  <r>
    <x v="0"/>
    <x v="38"/>
    <n v="35"/>
    <d v="2014-08-30T00:00:00"/>
    <x v="92"/>
    <x v="4"/>
    <x v="0"/>
    <x v="0"/>
    <n v="0"/>
    <n v="3"/>
  </r>
  <r>
    <x v="0"/>
    <x v="38"/>
    <n v="35"/>
    <d v="2014-08-30T00:00:00"/>
    <x v="92"/>
    <x v="2"/>
    <x v="0"/>
    <x v="0"/>
    <n v="1"/>
    <n v="3"/>
  </r>
  <r>
    <x v="0"/>
    <x v="38"/>
    <n v="35"/>
    <d v="2014-08-30T00:00:00"/>
    <x v="92"/>
    <x v="3"/>
    <x v="0"/>
    <x v="0"/>
    <n v="3"/>
    <n v="3"/>
  </r>
  <r>
    <x v="0"/>
    <x v="38"/>
    <n v="35"/>
    <d v="2014-08-30T00:00:00"/>
    <x v="92"/>
    <x v="5"/>
    <x v="0"/>
    <x v="0"/>
    <n v="1"/>
    <n v="3"/>
  </r>
  <r>
    <x v="0"/>
    <x v="38"/>
    <n v="35"/>
    <d v="2014-08-30T00:00:00"/>
    <x v="92"/>
    <x v="1"/>
    <x v="0"/>
    <x v="0"/>
    <n v="24"/>
    <n v="3"/>
  </r>
  <r>
    <x v="0"/>
    <x v="38"/>
    <n v="35"/>
    <d v="2014-08-30T00:00:00"/>
    <x v="92"/>
    <x v="0"/>
    <x v="0"/>
    <x v="0"/>
    <n v="83"/>
    <n v="3"/>
  </r>
  <r>
    <x v="0"/>
    <x v="38"/>
    <n v="36"/>
    <d v="2014-08-31T00:00:00"/>
    <x v="93"/>
    <x v="4"/>
    <x v="0"/>
    <x v="0"/>
    <n v="0"/>
    <n v="43"/>
  </r>
  <r>
    <x v="0"/>
    <x v="38"/>
    <n v="36"/>
    <d v="2014-08-31T00:00:00"/>
    <x v="93"/>
    <x v="2"/>
    <x v="0"/>
    <x v="0"/>
    <n v="8"/>
    <n v="43"/>
  </r>
  <r>
    <x v="0"/>
    <x v="38"/>
    <n v="36"/>
    <d v="2014-08-31T00:00:00"/>
    <x v="93"/>
    <x v="3"/>
    <x v="0"/>
    <x v="0"/>
    <n v="1"/>
    <n v="43"/>
  </r>
  <r>
    <x v="0"/>
    <x v="38"/>
    <n v="36"/>
    <d v="2014-08-31T00:00:00"/>
    <x v="93"/>
    <x v="1"/>
    <x v="0"/>
    <x v="0"/>
    <n v="40"/>
    <n v="43"/>
  </r>
  <r>
    <x v="0"/>
    <x v="38"/>
    <n v="36"/>
    <d v="2014-08-31T00:00:00"/>
    <x v="93"/>
    <x v="0"/>
    <x v="0"/>
    <x v="0"/>
    <n v="397"/>
    <n v="43"/>
  </r>
  <r>
    <x v="0"/>
    <x v="38"/>
    <n v="36"/>
    <d v="2014-09-01T00:00:00"/>
    <x v="94"/>
    <x v="4"/>
    <x v="0"/>
    <x v="0"/>
    <n v="0"/>
    <n v="28"/>
  </r>
  <r>
    <x v="0"/>
    <x v="38"/>
    <n v="36"/>
    <d v="2014-09-01T00:00:00"/>
    <x v="94"/>
    <x v="2"/>
    <x v="0"/>
    <x v="0"/>
    <n v="9"/>
    <n v="28"/>
  </r>
  <r>
    <x v="0"/>
    <x v="38"/>
    <n v="36"/>
    <d v="2014-09-01T00:00:00"/>
    <x v="94"/>
    <x v="3"/>
    <x v="0"/>
    <x v="0"/>
    <n v="3"/>
    <n v="28"/>
  </r>
  <r>
    <x v="0"/>
    <x v="38"/>
    <n v="36"/>
    <d v="2014-09-01T00:00:00"/>
    <x v="94"/>
    <x v="5"/>
    <x v="0"/>
    <x v="0"/>
    <n v="1"/>
    <n v="28"/>
  </r>
  <r>
    <x v="0"/>
    <x v="38"/>
    <n v="36"/>
    <d v="2014-09-01T00:00:00"/>
    <x v="94"/>
    <x v="1"/>
    <x v="0"/>
    <x v="0"/>
    <n v="60"/>
    <n v="28"/>
  </r>
  <r>
    <x v="0"/>
    <x v="38"/>
    <n v="36"/>
    <d v="2014-09-01T00:00:00"/>
    <x v="94"/>
    <x v="0"/>
    <x v="0"/>
    <x v="0"/>
    <n v="523"/>
    <n v="28"/>
  </r>
  <r>
    <x v="0"/>
    <x v="38"/>
    <n v="36"/>
    <d v="2014-09-02T00:00:00"/>
    <x v="95"/>
    <x v="4"/>
    <x v="0"/>
    <x v="0"/>
    <n v="0"/>
    <n v="23"/>
  </r>
  <r>
    <x v="0"/>
    <x v="38"/>
    <n v="36"/>
    <d v="2014-09-02T00:00:00"/>
    <x v="95"/>
    <x v="2"/>
    <x v="0"/>
    <x v="0"/>
    <n v="2"/>
    <n v="23"/>
  </r>
  <r>
    <x v="0"/>
    <x v="38"/>
    <n v="36"/>
    <d v="2014-09-02T00:00:00"/>
    <x v="95"/>
    <x v="3"/>
    <x v="0"/>
    <x v="0"/>
    <n v="5"/>
    <n v="23"/>
  </r>
  <r>
    <x v="0"/>
    <x v="38"/>
    <n v="36"/>
    <d v="2014-09-02T00:00:00"/>
    <x v="95"/>
    <x v="1"/>
    <x v="0"/>
    <x v="0"/>
    <n v="37"/>
    <n v="23"/>
  </r>
  <r>
    <x v="0"/>
    <x v="38"/>
    <n v="36"/>
    <d v="2014-09-02T00:00:00"/>
    <x v="95"/>
    <x v="0"/>
    <x v="0"/>
    <x v="0"/>
    <n v="200"/>
    <n v="23"/>
  </r>
  <r>
    <x v="0"/>
    <x v="38"/>
    <n v="36"/>
    <d v="2014-09-03T00:00:00"/>
    <x v="96"/>
    <x v="4"/>
    <x v="0"/>
    <x v="0"/>
    <n v="0"/>
    <n v="3"/>
  </r>
  <r>
    <x v="0"/>
    <x v="38"/>
    <n v="36"/>
    <d v="2014-09-03T00:00:00"/>
    <x v="96"/>
    <x v="2"/>
    <x v="0"/>
    <x v="0"/>
    <n v="4"/>
    <n v="3"/>
  </r>
  <r>
    <x v="0"/>
    <x v="38"/>
    <n v="36"/>
    <d v="2014-09-03T00:00:00"/>
    <x v="96"/>
    <x v="3"/>
    <x v="0"/>
    <x v="0"/>
    <n v="15"/>
    <n v="3"/>
  </r>
  <r>
    <x v="0"/>
    <x v="38"/>
    <n v="36"/>
    <d v="2014-09-03T00:00:00"/>
    <x v="96"/>
    <x v="5"/>
    <x v="0"/>
    <x v="0"/>
    <n v="2"/>
    <n v="3"/>
  </r>
  <r>
    <x v="0"/>
    <x v="38"/>
    <n v="36"/>
    <d v="2014-09-03T00:00:00"/>
    <x v="96"/>
    <x v="1"/>
    <x v="0"/>
    <x v="0"/>
    <n v="29"/>
    <n v="3"/>
  </r>
  <r>
    <x v="0"/>
    <x v="38"/>
    <n v="36"/>
    <d v="2014-09-03T00:00:00"/>
    <x v="96"/>
    <x v="0"/>
    <x v="0"/>
    <x v="0"/>
    <n v="239"/>
    <n v="3"/>
  </r>
  <r>
    <x v="0"/>
    <x v="38"/>
    <n v="36"/>
    <d v="2014-09-04T00:00:00"/>
    <x v="97"/>
    <x v="4"/>
    <x v="0"/>
    <x v="0"/>
    <n v="0"/>
    <n v="3"/>
  </r>
  <r>
    <x v="0"/>
    <x v="38"/>
    <n v="36"/>
    <d v="2014-09-04T00:00:00"/>
    <x v="97"/>
    <x v="2"/>
    <x v="0"/>
    <x v="0"/>
    <n v="0"/>
    <n v="3"/>
  </r>
  <r>
    <x v="0"/>
    <x v="38"/>
    <n v="36"/>
    <d v="2014-09-04T00:00:00"/>
    <x v="97"/>
    <x v="3"/>
    <x v="0"/>
    <x v="0"/>
    <n v="21"/>
    <n v="3"/>
  </r>
  <r>
    <x v="0"/>
    <x v="38"/>
    <n v="36"/>
    <d v="2014-09-04T00:00:00"/>
    <x v="97"/>
    <x v="1"/>
    <x v="0"/>
    <x v="0"/>
    <n v="30"/>
    <n v="3"/>
  </r>
  <r>
    <x v="0"/>
    <x v="38"/>
    <n v="36"/>
    <d v="2014-09-04T00:00:00"/>
    <x v="97"/>
    <x v="0"/>
    <x v="0"/>
    <x v="0"/>
    <n v="104"/>
    <n v="3"/>
  </r>
  <r>
    <x v="0"/>
    <x v="38"/>
    <n v="36"/>
    <d v="2014-09-05T00:00:00"/>
    <x v="98"/>
    <x v="4"/>
    <x v="0"/>
    <x v="0"/>
    <n v="0"/>
    <n v="1"/>
  </r>
  <r>
    <x v="0"/>
    <x v="38"/>
    <n v="36"/>
    <d v="2014-09-05T00:00:00"/>
    <x v="98"/>
    <x v="2"/>
    <x v="0"/>
    <x v="0"/>
    <n v="0"/>
    <n v="1"/>
  </r>
  <r>
    <x v="0"/>
    <x v="38"/>
    <n v="36"/>
    <d v="2014-09-05T00:00:00"/>
    <x v="98"/>
    <x v="3"/>
    <x v="0"/>
    <x v="0"/>
    <n v="5"/>
    <n v="1"/>
  </r>
  <r>
    <x v="0"/>
    <x v="38"/>
    <n v="36"/>
    <d v="2014-09-05T00:00:00"/>
    <x v="98"/>
    <x v="1"/>
    <x v="0"/>
    <x v="0"/>
    <n v="3"/>
    <n v="1"/>
  </r>
  <r>
    <x v="0"/>
    <x v="38"/>
    <n v="36"/>
    <d v="2014-09-05T00:00:00"/>
    <x v="98"/>
    <x v="0"/>
    <x v="0"/>
    <x v="0"/>
    <n v="6"/>
    <n v="1"/>
  </r>
  <r>
    <x v="0"/>
    <x v="38"/>
    <n v="36"/>
    <d v="2014-09-06T00:00:00"/>
    <x v="99"/>
    <x v="4"/>
    <x v="0"/>
    <x v="0"/>
    <n v="0"/>
    <n v="6"/>
  </r>
  <r>
    <x v="0"/>
    <x v="38"/>
    <n v="36"/>
    <d v="2014-09-06T00:00:00"/>
    <x v="99"/>
    <x v="2"/>
    <x v="0"/>
    <x v="0"/>
    <n v="0"/>
    <n v="6"/>
  </r>
  <r>
    <x v="0"/>
    <x v="38"/>
    <n v="36"/>
    <d v="2014-09-06T00:00:00"/>
    <x v="99"/>
    <x v="3"/>
    <x v="0"/>
    <x v="0"/>
    <n v="16"/>
    <n v="6"/>
  </r>
  <r>
    <x v="0"/>
    <x v="38"/>
    <n v="36"/>
    <d v="2014-09-06T00:00:00"/>
    <x v="99"/>
    <x v="1"/>
    <x v="0"/>
    <x v="0"/>
    <n v="6"/>
    <n v="6"/>
  </r>
  <r>
    <x v="0"/>
    <x v="38"/>
    <n v="36"/>
    <d v="2014-09-06T00:00:00"/>
    <x v="99"/>
    <x v="0"/>
    <x v="0"/>
    <x v="0"/>
    <n v="31"/>
    <n v="6"/>
  </r>
  <r>
    <x v="0"/>
    <x v="38"/>
    <n v="37"/>
    <d v="2014-09-07T00:00:00"/>
    <x v="100"/>
    <x v="4"/>
    <x v="0"/>
    <x v="0"/>
    <n v="0"/>
    <n v="1"/>
  </r>
  <r>
    <x v="0"/>
    <x v="38"/>
    <n v="37"/>
    <d v="2014-09-07T00:00:00"/>
    <x v="100"/>
    <x v="2"/>
    <x v="0"/>
    <x v="0"/>
    <n v="1"/>
    <n v="1"/>
  </r>
  <r>
    <x v="0"/>
    <x v="38"/>
    <n v="37"/>
    <d v="2014-09-07T00:00:00"/>
    <x v="100"/>
    <x v="3"/>
    <x v="0"/>
    <x v="0"/>
    <n v="11"/>
    <n v="1"/>
  </r>
  <r>
    <x v="0"/>
    <x v="38"/>
    <n v="37"/>
    <d v="2014-09-07T00:00:00"/>
    <x v="100"/>
    <x v="1"/>
    <x v="0"/>
    <x v="0"/>
    <n v="6"/>
    <n v="1"/>
  </r>
  <r>
    <x v="0"/>
    <x v="38"/>
    <n v="37"/>
    <d v="2014-09-07T00:00:00"/>
    <x v="100"/>
    <x v="0"/>
    <x v="0"/>
    <x v="0"/>
    <n v="46"/>
    <n v="1"/>
  </r>
  <r>
    <x v="0"/>
    <x v="38"/>
    <n v="37"/>
    <d v="2014-09-08T00:00:00"/>
    <x v="101"/>
    <x v="4"/>
    <x v="0"/>
    <x v="0"/>
    <n v="0"/>
    <n v="2"/>
  </r>
  <r>
    <x v="0"/>
    <x v="38"/>
    <n v="37"/>
    <d v="2014-09-08T00:00:00"/>
    <x v="101"/>
    <x v="2"/>
    <x v="0"/>
    <x v="0"/>
    <n v="1"/>
    <n v="2"/>
  </r>
  <r>
    <x v="0"/>
    <x v="38"/>
    <n v="37"/>
    <d v="2014-09-08T00:00:00"/>
    <x v="101"/>
    <x v="3"/>
    <x v="0"/>
    <x v="0"/>
    <n v="45"/>
    <n v="2"/>
  </r>
  <r>
    <x v="0"/>
    <x v="38"/>
    <n v="37"/>
    <d v="2014-09-08T00:00:00"/>
    <x v="101"/>
    <x v="1"/>
    <x v="0"/>
    <x v="0"/>
    <n v="12"/>
    <n v="2"/>
  </r>
  <r>
    <x v="0"/>
    <x v="38"/>
    <n v="37"/>
    <d v="2014-09-08T00:00:00"/>
    <x v="101"/>
    <x v="0"/>
    <x v="0"/>
    <x v="0"/>
    <n v="103"/>
    <n v="2"/>
  </r>
  <r>
    <x v="0"/>
    <x v="38"/>
    <n v="37"/>
    <d v="2014-09-09T00:00:00"/>
    <x v="102"/>
    <x v="4"/>
    <x v="0"/>
    <x v="0"/>
    <n v="0"/>
    <n v="3"/>
  </r>
  <r>
    <x v="0"/>
    <x v="38"/>
    <n v="37"/>
    <d v="2014-09-09T00:00:00"/>
    <x v="102"/>
    <x v="2"/>
    <x v="0"/>
    <x v="0"/>
    <n v="9"/>
    <n v="3"/>
  </r>
  <r>
    <x v="0"/>
    <x v="38"/>
    <n v="37"/>
    <d v="2014-09-09T00:00:00"/>
    <x v="102"/>
    <x v="3"/>
    <x v="0"/>
    <x v="0"/>
    <n v="27"/>
    <n v="3"/>
  </r>
  <r>
    <x v="0"/>
    <x v="38"/>
    <n v="37"/>
    <d v="2014-09-09T00:00:00"/>
    <x v="102"/>
    <x v="1"/>
    <x v="0"/>
    <x v="0"/>
    <n v="24"/>
    <n v="3"/>
  </r>
  <r>
    <x v="0"/>
    <x v="38"/>
    <n v="37"/>
    <d v="2014-09-09T00:00:00"/>
    <x v="102"/>
    <x v="0"/>
    <x v="0"/>
    <x v="0"/>
    <n v="223"/>
    <n v="3"/>
  </r>
  <r>
    <x v="0"/>
    <x v="39"/>
    <n v="23"/>
    <d v="2015-06-02T00:00:00"/>
    <x v="3"/>
    <x v="0"/>
    <x v="3"/>
    <x v="0"/>
    <n v="0"/>
    <s v="weir fish tight at 1430"/>
  </r>
  <r>
    <x v="0"/>
    <x v="39"/>
    <n v="23"/>
    <d v="2015-06-03T00:00:00"/>
    <x v="4"/>
    <x v="0"/>
    <x v="0"/>
    <x v="0"/>
    <n v="1"/>
    <s v="morning count 0"/>
  </r>
  <r>
    <x v="0"/>
    <x v="39"/>
    <n v="23"/>
    <d v="2015-06-03T00:00:00"/>
    <x v="4"/>
    <x v="0"/>
    <x v="0"/>
    <x v="1"/>
    <n v="0"/>
    <s v="morning count 0"/>
  </r>
  <r>
    <x v="0"/>
    <x v="39"/>
    <n v="23"/>
    <d v="2015-06-04T00:00:00"/>
    <x v="5"/>
    <x v="0"/>
    <x v="0"/>
    <x v="0"/>
    <n v="0"/>
    <n v="0"/>
  </r>
  <r>
    <x v="0"/>
    <x v="39"/>
    <n v="23"/>
    <d v="2015-06-04T00:00:00"/>
    <x v="5"/>
    <x v="0"/>
    <x v="0"/>
    <x v="1"/>
    <n v="0"/>
    <n v="0"/>
  </r>
  <r>
    <x v="0"/>
    <x v="39"/>
    <n v="23"/>
    <d v="2015-06-05T00:00:00"/>
    <x v="6"/>
    <x v="5"/>
    <x v="0"/>
    <x v="0"/>
    <n v="1"/>
    <n v="0"/>
  </r>
  <r>
    <x v="0"/>
    <x v="39"/>
    <n v="23"/>
    <d v="2015-06-05T00:00:00"/>
    <x v="6"/>
    <x v="0"/>
    <x v="0"/>
    <x v="0"/>
    <n v="2"/>
    <n v="0"/>
  </r>
  <r>
    <x v="0"/>
    <x v="39"/>
    <n v="23"/>
    <d v="2015-06-05T00:00:00"/>
    <x v="6"/>
    <x v="0"/>
    <x v="0"/>
    <x v="1"/>
    <n v="0"/>
    <n v="0"/>
  </r>
  <r>
    <x v="0"/>
    <x v="39"/>
    <n v="23"/>
    <d v="2015-06-06T00:00:00"/>
    <x v="7"/>
    <x v="0"/>
    <x v="0"/>
    <x v="0"/>
    <n v="2"/>
    <n v="0"/>
  </r>
  <r>
    <x v="0"/>
    <x v="39"/>
    <n v="23"/>
    <d v="2015-06-06T00:00:00"/>
    <x v="7"/>
    <x v="0"/>
    <x v="0"/>
    <x v="1"/>
    <n v="0"/>
    <n v="0"/>
  </r>
  <r>
    <x v="0"/>
    <x v="39"/>
    <n v="24"/>
    <d v="2015-06-07T00:00:00"/>
    <x v="8"/>
    <x v="0"/>
    <x v="0"/>
    <x v="0"/>
    <n v="3"/>
    <n v="1"/>
  </r>
  <r>
    <x v="0"/>
    <x v="39"/>
    <n v="24"/>
    <d v="2015-06-07T00:00:00"/>
    <x v="8"/>
    <x v="0"/>
    <x v="0"/>
    <x v="1"/>
    <n v="0"/>
    <n v="1"/>
  </r>
  <r>
    <x v="0"/>
    <x v="39"/>
    <n v="24"/>
    <d v="2015-06-08T00:00:00"/>
    <x v="9"/>
    <x v="5"/>
    <x v="0"/>
    <x v="0"/>
    <n v="2"/>
    <n v="1"/>
  </r>
  <r>
    <x v="0"/>
    <x v="39"/>
    <n v="24"/>
    <d v="2015-06-08T00:00:00"/>
    <x v="9"/>
    <x v="0"/>
    <x v="0"/>
    <x v="0"/>
    <n v="2"/>
    <n v="1"/>
  </r>
  <r>
    <x v="0"/>
    <x v="39"/>
    <n v="24"/>
    <d v="2015-06-08T00:00:00"/>
    <x v="9"/>
    <x v="0"/>
    <x v="0"/>
    <x v="1"/>
    <n v="0"/>
    <n v="1"/>
  </r>
  <r>
    <x v="0"/>
    <x v="39"/>
    <n v="24"/>
    <d v="2015-06-09T00:00:00"/>
    <x v="10"/>
    <x v="5"/>
    <x v="0"/>
    <x v="0"/>
    <n v="1"/>
    <n v="0"/>
  </r>
  <r>
    <x v="0"/>
    <x v="39"/>
    <n v="24"/>
    <d v="2015-06-09T00:00:00"/>
    <x v="10"/>
    <x v="0"/>
    <x v="0"/>
    <x v="0"/>
    <n v="0"/>
    <n v="0"/>
  </r>
  <r>
    <x v="0"/>
    <x v="39"/>
    <n v="24"/>
    <d v="2015-06-09T00:00:00"/>
    <x v="10"/>
    <x v="0"/>
    <x v="0"/>
    <x v="1"/>
    <n v="0"/>
    <n v="0"/>
  </r>
  <r>
    <x v="0"/>
    <x v="39"/>
    <n v="24"/>
    <d v="2015-06-10T00:00:00"/>
    <x v="11"/>
    <x v="0"/>
    <x v="0"/>
    <x v="0"/>
    <n v="3"/>
    <n v="3"/>
  </r>
  <r>
    <x v="0"/>
    <x v="39"/>
    <n v="24"/>
    <d v="2015-06-10T00:00:00"/>
    <x v="11"/>
    <x v="0"/>
    <x v="0"/>
    <x v="1"/>
    <n v="0"/>
    <n v="3"/>
  </r>
  <r>
    <x v="0"/>
    <x v="39"/>
    <n v="24"/>
    <d v="2015-06-11T00:00:00"/>
    <x v="12"/>
    <x v="5"/>
    <x v="0"/>
    <x v="0"/>
    <n v="1"/>
    <n v="1"/>
  </r>
  <r>
    <x v="0"/>
    <x v="39"/>
    <n v="24"/>
    <d v="2015-06-11T00:00:00"/>
    <x v="12"/>
    <x v="0"/>
    <x v="0"/>
    <x v="0"/>
    <n v="9"/>
    <n v="1"/>
  </r>
  <r>
    <x v="0"/>
    <x v="39"/>
    <n v="24"/>
    <d v="2015-06-11T00:00:00"/>
    <x v="12"/>
    <x v="0"/>
    <x v="0"/>
    <x v="1"/>
    <n v="1"/>
    <n v="1"/>
  </r>
  <r>
    <x v="0"/>
    <x v="39"/>
    <n v="24"/>
    <d v="2015-06-12T00:00:00"/>
    <x v="13"/>
    <x v="0"/>
    <x v="0"/>
    <x v="0"/>
    <n v="1"/>
    <n v="0"/>
  </r>
  <r>
    <x v="0"/>
    <x v="39"/>
    <n v="24"/>
    <d v="2015-06-12T00:00:00"/>
    <x v="13"/>
    <x v="0"/>
    <x v="0"/>
    <x v="1"/>
    <n v="0"/>
    <n v="0"/>
  </r>
  <r>
    <x v="0"/>
    <x v="39"/>
    <n v="24"/>
    <d v="2015-06-13T00:00:00"/>
    <x v="14"/>
    <x v="0"/>
    <x v="0"/>
    <x v="0"/>
    <n v="2"/>
    <n v="0"/>
  </r>
  <r>
    <x v="0"/>
    <x v="39"/>
    <n v="24"/>
    <d v="2015-06-13T00:00:00"/>
    <x v="14"/>
    <x v="0"/>
    <x v="0"/>
    <x v="1"/>
    <n v="0"/>
    <n v="0"/>
  </r>
  <r>
    <x v="0"/>
    <x v="39"/>
    <n v="25"/>
    <d v="2015-06-14T00:00:00"/>
    <x v="15"/>
    <x v="0"/>
    <x v="0"/>
    <x v="0"/>
    <n v="8"/>
    <n v="1"/>
  </r>
  <r>
    <x v="0"/>
    <x v="39"/>
    <n v="25"/>
    <d v="2015-06-14T00:00:00"/>
    <x v="15"/>
    <x v="0"/>
    <x v="0"/>
    <x v="1"/>
    <n v="0"/>
    <n v="1"/>
  </r>
  <r>
    <x v="0"/>
    <x v="39"/>
    <n v="25"/>
    <d v="2015-06-15T00:00:00"/>
    <x v="16"/>
    <x v="0"/>
    <x v="0"/>
    <x v="0"/>
    <n v="156"/>
    <n v="1"/>
  </r>
  <r>
    <x v="0"/>
    <x v="39"/>
    <n v="25"/>
    <d v="2015-06-15T00:00:00"/>
    <x v="16"/>
    <x v="0"/>
    <x v="0"/>
    <x v="1"/>
    <n v="0"/>
    <n v="1"/>
  </r>
  <r>
    <x v="0"/>
    <x v="39"/>
    <n v="25"/>
    <d v="2015-06-16T00:00:00"/>
    <x v="17"/>
    <x v="0"/>
    <x v="0"/>
    <x v="0"/>
    <n v="156"/>
    <n v="86"/>
  </r>
  <r>
    <x v="0"/>
    <x v="39"/>
    <n v="25"/>
    <d v="2015-06-16T00:00:00"/>
    <x v="17"/>
    <x v="0"/>
    <x v="0"/>
    <x v="1"/>
    <n v="0"/>
    <n v="86"/>
  </r>
  <r>
    <x v="0"/>
    <x v="39"/>
    <n v="25"/>
    <d v="2015-06-17T00:00:00"/>
    <x v="18"/>
    <x v="5"/>
    <x v="0"/>
    <x v="0"/>
    <n v="2"/>
    <n v="40"/>
  </r>
  <r>
    <x v="0"/>
    <x v="39"/>
    <n v="25"/>
    <d v="2015-06-17T00:00:00"/>
    <x v="18"/>
    <x v="0"/>
    <x v="0"/>
    <x v="0"/>
    <n v="60"/>
    <n v="40"/>
  </r>
  <r>
    <x v="0"/>
    <x v="39"/>
    <n v="25"/>
    <d v="2015-06-17T00:00:00"/>
    <x v="18"/>
    <x v="0"/>
    <x v="0"/>
    <x v="1"/>
    <n v="0"/>
    <n v="40"/>
  </r>
  <r>
    <x v="0"/>
    <x v="39"/>
    <n v="25"/>
    <d v="2015-06-18T00:00:00"/>
    <x v="19"/>
    <x v="5"/>
    <x v="0"/>
    <x v="0"/>
    <n v="2"/>
    <n v="29"/>
  </r>
  <r>
    <x v="0"/>
    <x v="39"/>
    <n v="25"/>
    <d v="2015-06-18T00:00:00"/>
    <x v="19"/>
    <x v="0"/>
    <x v="0"/>
    <x v="0"/>
    <n v="230"/>
    <n v="29"/>
  </r>
  <r>
    <x v="0"/>
    <x v="39"/>
    <n v="25"/>
    <d v="2015-06-18T00:00:00"/>
    <x v="19"/>
    <x v="0"/>
    <x v="0"/>
    <x v="1"/>
    <n v="0"/>
    <n v="29"/>
  </r>
  <r>
    <x v="0"/>
    <x v="39"/>
    <n v="25"/>
    <d v="2015-06-19T00:00:00"/>
    <x v="20"/>
    <x v="0"/>
    <x v="0"/>
    <x v="0"/>
    <n v="332"/>
    <n v="101"/>
  </r>
  <r>
    <x v="0"/>
    <x v="39"/>
    <n v="25"/>
    <d v="2015-06-19T00:00:00"/>
    <x v="20"/>
    <x v="0"/>
    <x v="0"/>
    <x v="1"/>
    <n v="0"/>
    <n v="101"/>
  </r>
  <r>
    <x v="0"/>
    <x v="39"/>
    <n v="25"/>
    <d v="2015-06-20T00:00:00"/>
    <x v="21"/>
    <x v="5"/>
    <x v="0"/>
    <x v="0"/>
    <n v="1"/>
    <n v="27"/>
  </r>
  <r>
    <x v="0"/>
    <x v="39"/>
    <n v="25"/>
    <d v="2015-06-20T00:00:00"/>
    <x v="21"/>
    <x v="1"/>
    <x v="0"/>
    <x v="0"/>
    <n v="4"/>
    <n v="27"/>
  </r>
  <r>
    <x v="0"/>
    <x v="39"/>
    <n v="25"/>
    <d v="2015-06-20T00:00:00"/>
    <x v="21"/>
    <x v="0"/>
    <x v="0"/>
    <x v="0"/>
    <n v="160"/>
    <n v="27"/>
  </r>
  <r>
    <x v="0"/>
    <x v="39"/>
    <n v="25"/>
    <d v="2015-06-20T00:00:00"/>
    <x v="21"/>
    <x v="0"/>
    <x v="0"/>
    <x v="1"/>
    <n v="0"/>
    <n v="27"/>
  </r>
  <r>
    <x v="0"/>
    <x v="39"/>
    <n v="26"/>
    <d v="2015-06-21T00:00:00"/>
    <x v="22"/>
    <x v="5"/>
    <x v="0"/>
    <x v="0"/>
    <n v="1"/>
    <n v="0"/>
  </r>
  <r>
    <x v="0"/>
    <x v="39"/>
    <n v="26"/>
    <d v="2015-06-21T00:00:00"/>
    <x v="22"/>
    <x v="1"/>
    <x v="0"/>
    <x v="0"/>
    <n v="0"/>
    <n v="0"/>
  </r>
  <r>
    <x v="0"/>
    <x v="39"/>
    <n v="26"/>
    <d v="2015-06-21T00:00:00"/>
    <x v="22"/>
    <x v="0"/>
    <x v="0"/>
    <x v="0"/>
    <n v="19"/>
    <n v="0"/>
  </r>
  <r>
    <x v="0"/>
    <x v="39"/>
    <n v="26"/>
    <d v="2015-06-21T00:00:00"/>
    <x v="22"/>
    <x v="0"/>
    <x v="0"/>
    <x v="1"/>
    <n v="0"/>
    <n v="0"/>
  </r>
  <r>
    <x v="0"/>
    <x v="39"/>
    <n v="26"/>
    <d v="2015-06-22T00:00:00"/>
    <x v="23"/>
    <x v="1"/>
    <x v="0"/>
    <x v="0"/>
    <n v="0"/>
    <n v="15"/>
  </r>
  <r>
    <x v="0"/>
    <x v="39"/>
    <n v="26"/>
    <d v="2015-06-22T00:00:00"/>
    <x v="23"/>
    <x v="0"/>
    <x v="0"/>
    <x v="0"/>
    <n v="92"/>
    <n v="15"/>
  </r>
  <r>
    <x v="0"/>
    <x v="39"/>
    <n v="26"/>
    <d v="2015-06-22T00:00:00"/>
    <x v="23"/>
    <x v="0"/>
    <x v="0"/>
    <x v="1"/>
    <n v="0"/>
    <n v="15"/>
  </r>
  <r>
    <x v="0"/>
    <x v="39"/>
    <n v="26"/>
    <d v="2015-06-23T00:00:00"/>
    <x v="24"/>
    <x v="1"/>
    <x v="0"/>
    <x v="0"/>
    <n v="1"/>
    <n v="42"/>
  </r>
  <r>
    <x v="0"/>
    <x v="39"/>
    <n v="26"/>
    <d v="2015-06-23T00:00:00"/>
    <x v="24"/>
    <x v="0"/>
    <x v="0"/>
    <x v="0"/>
    <n v="93"/>
    <n v="42"/>
  </r>
  <r>
    <x v="0"/>
    <x v="39"/>
    <n v="26"/>
    <d v="2015-06-23T00:00:00"/>
    <x v="24"/>
    <x v="0"/>
    <x v="0"/>
    <x v="1"/>
    <n v="0"/>
    <n v="42"/>
  </r>
  <r>
    <x v="0"/>
    <x v="39"/>
    <n v="26"/>
    <d v="2015-06-24T00:00:00"/>
    <x v="25"/>
    <x v="1"/>
    <x v="0"/>
    <x v="0"/>
    <n v="3"/>
    <n v="20"/>
  </r>
  <r>
    <x v="0"/>
    <x v="39"/>
    <n v="26"/>
    <d v="2015-06-24T00:00:00"/>
    <x v="25"/>
    <x v="0"/>
    <x v="0"/>
    <x v="0"/>
    <n v="147"/>
    <n v="20"/>
  </r>
  <r>
    <x v="0"/>
    <x v="39"/>
    <n v="26"/>
    <d v="2015-06-24T00:00:00"/>
    <x v="25"/>
    <x v="0"/>
    <x v="0"/>
    <x v="1"/>
    <n v="0"/>
    <n v="20"/>
  </r>
  <r>
    <x v="0"/>
    <x v="39"/>
    <n v="26"/>
    <d v="2015-06-25T00:00:00"/>
    <x v="26"/>
    <x v="1"/>
    <x v="0"/>
    <x v="0"/>
    <n v="5"/>
    <n v="82"/>
  </r>
  <r>
    <x v="0"/>
    <x v="39"/>
    <n v="26"/>
    <d v="2015-06-25T00:00:00"/>
    <x v="26"/>
    <x v="0"/>
    <x v="0"/>
    <x v="0"/>
    <n v="215"/>
    <n v="82"/>
  </r>
  <r>
    <x v="0"/>
    <x v="39"/>
    <n v="26"/>
    <d v="2015-06-25T00:00:00"/>
    <x v="26"/>
    <x v="0"/>
    <x v="0"/>
    <x v="1"/>
    <n v="1"/>
    <n v="82"/>
  </r>
  <r>
    <x v="0"/>
    <x v="39"/>
    <n v="26"/>
    <d v="2015-06-26T00:00:00"/>
    <x v="27"/>
    <x v="1"/>
    <x v="0"/>
    <x v="0"/>
    <n v="0"/>
    <n v="2"/>
  </r>
  <r>
    <x v="0"/>
    <x v="39"/>
    <n v="26"/>
    <d v="2015-06-26T00:00:00"/>
    <x v="27"/>
    <x v="0"/>
    <x v="0"/>
    <x v="0"/>
    <n v="79"/>
    <n v="2"/>
  </r>
  <r>
    <x v="0"/>
    <x v="39"/>
    <n v="26"/>
    <d v="2015-06-26T00:00:00"/>
    <x v="27"/>
    <x v="0"/>
    <x v="0"/>
    <x v="1"/>
    <n v="0"/>
    <n v="2"/>
  </r>
  <r>
    <x v="0"/>
    <x v="39"/>
    <n v="26"/>
    <d v="2015-06-27T00:00:00"/>
    <x v="28"/>
    <x v="1"/>
    <x v="0"/>
    <x v="0"/>
    <n v="0"/>
    <n v="67"/>
  </r>
  <r>
    <x v="0"/>
    <x v="39"/>
    <n v="26"/>
    <d v="2015-06-27T00:00:00"/>
    <x v="28"/>
    <x v="0"/>
    <x v="0"/>
    <x v="0"/>
    <n v="230"/>
    <n v="67"/>
  </r>
  <r>
    <x v="0"/>
    <x v="39"/>
    <n v="26"/>
    <d v="2015-06-27T00:00:00"/>
    <x v="28"/>
    <x v="0"/>
    <x v="0"/>
    <x v="1"/>
    <n v="0"/>
    <n v="67"/>
  </r>
  <r>
    <x v="0"/>
    <x v="39"/>
    <n v="27"/>
    <d v="2015-06-28T00:00:00"/>
    <x v="29"/>
    <x v="1"/>
    <x v="0"/>
    <x v="0"/>
    <n v="0"/>
    <n v="54"/>
  </r>
  <r>
    <x v="0"/>
    <x v="39"/>
    <n v="27"/>
    <d v="2015-06-28T00:00:00"/>
    <x v="29"/>
    <x v="0"/>
    <x v="0"/>
    <x v="0"/>
    <n v="168"/>
    <n v="54"/>
  </r>
  <r>
    <x v="0"/>
    <x v="39"/>
    <n v="27"/>
    <d v="2015-06-28T00:00:00"/>
    <x v="29"/>
    <x v="0"/>
    <x v="0"/>
    <x v="1"/>
    <n v="0"/>
    <n v="54"/>
  </r>
  <r>
    <x v="0"/>
    <x v="39"/>
    <n v="27"/>
    <d v="2015-06-29T00:00:00"/>
    <x v="30"/>
    <x v="1"/>
    <x v="0"/>
    <x v="0"/>
    <n v="1"/>
    <n v="23"/>
  </r>
  <r>
    <x v="0"/>
    <x v="39"/>
    <n v="27"/>
    <d v="2015-06-29T00:00:00"/>
    <x v="30"/>
    <x v="0"/>
    <x v="0"/>
    <x v="0"/>
    <n v="99"/>
    <n v="23"/>
  </r>
  <r>
    <x v="0"/>
    <x v="39"/>
    <n v="27"/>
    <d v="2015-06-29T00:00:00"/>
    <x v="30"/>
    <x v="0"/>
    <x v="0"/>
    <x v="1"/>
    <n v="0"/>
    <n v="23"/>
  </r>
  <r>
    <x v="0"/>
    <x v="39"/>
    <n v="27"/>
    <d v="2015-06-30T00:00:00"/>
    <x v="31"/>
    <x v="1"/>
    <x v="0"/>
    <x v="0"/>
    <n v="1"/>
    <n v="32"/>
  </r>
  <r>
    <x v="0"/>
    <x v="39"/>
    <n v="27"/>
    <d v="2015-06-30T00:00:00"/>
    <x v="31"/>
    <x v="0"/>
    <x v="0"/>
    <x v="0"/>
    <n v="156"/>
    <n v="32"/>
  </r>
  <r>
    <x v="0"/>
    <x v="39"/>
    <n v="27"/>
    <d v="2015-06-30T00:00:00"/>
    <x v="31"/>
    <x v="0"/>
    <x v="0"/>
    <x v="1"/>
    <n v="0"/>
    <n v="32"/>
  </r>
  <r>
    <x v="0"/>
    <x v="39"/>
    <n v="27"/>
    <d v="2015-07-01T00:00:00"/>
    <x v="32"/>
    <x v="1"/>
    <x v="0"/>
    <x v="0"/>
    <n v="21"/>
    <n v="1"/>
  </r>
  <r>
    <x v="0"/>
    <x v="39"/>
    <n v="27"/>
    <d v="2015-07-01T00:00:00"/>
    <x v="32"/>
    <x v="0"/>
    <x v="0"/>
    <x v="0"/>
    <n v="163"/>
    <n v="1"/>
  </r>
  <r>
    <x v="0"/>
    <x v="39"/>
    <n v="27"/>
    <d v="2015-07-01T00:00:00"/>
    <x v="32"/>
    <x v="0"/>
    <x v="0"/>
    <x v="1"/>
    <n v="0"/>
    <n v="1"/>
  </r>
  <r>
    <x v="0"/>
    <x v="39"/>
    <n v="27"/>
    <d v="2015-07-02T00:00:00"/>
    <x v="33"/>
    <x v="5"/>
    <x v="0"/>
    <x v="0"/>
    <n v="1"/>
    <n v="18"/>
  </r>
  <r>
    <x v="0"/>
    <x v="39"/>
    <n v="27"/>
    <d v="2015-07-02T00:00:00"/>
    <x v="33"/>
    <x v="1"/>
    <x v="0"/>
    <x v="0"/>
    <n v="8"/>
    <n v="18"/>
  </r>
  <r>
    <x v="0"/>
    <x v="39"/>
    <n v="27"/>
    <d v="2015-07-02T00:00:00"/>
    <x v="33"/>
    <x v="0"/>
    <x v="0"/>
    <x v="0"/>
    <n v="300"/>
    <n v="18"/>
  </r>
  <r>
    <x v="0"/>
    <x v="39"/>
    <n v="27"/>
    <d v="2015-07-02T00:00:00"/>
    <x v="33"/>
    <x v="0"/>
    <x v="0"/>
    <x v="1"/>
    <n v="0"/>
    <n v="18"/>
  </r>
  <r>
    <x v="0"/>
    <x v="39"/>
    <n v="27"/>
    <d v="2015-07-03T00:00:00"/>
    <x v="34"/>
    <x v="1"/>
    <x v="0"/>
    <x v="0"/>
    <n v="35"/>
    <n v="78"/>
  </r>
  <r>
    <x v="0"/>
    <x v="39"/>
    <n v="27"/>
    <d v="2015-07-03T00:00:00"/>
    <x v="34"/>
    <x v="0"/>
    <x v="0"/>
    <x v="0"/>
    <n v="358"/>
    <n v="78"/>
  </r>
  <r>
    <x v="0"/>
    <x v="39"/>
    <n v="27"/>
    <d v="2015-07-03T00:00:00"/>
    <x v="34"/>
    <x v="0"/>
    <x v="0"/>
    <x v="1"/>
    <n v="0"/>
    <n v="78"/>
  </r>
  <r>
    <x v="0"/>
    <x v="39"/>
    <n v="27"/>
    <d v="2015-07-04T00:00:00"/>
    <x v="35"/>
    <x v="4"/>
    <x v="0"/>
    <x v="0"/>
    <n v="1"/>
    <n v="42"/>
  </r>
  <r>
    <x v="0"/>
    <x v="39"/>
    <n v="27"/>
    <d v="2015-07-04T00:00:00"/>
    <x v="35"/>
    <x v="5"/>
    <x v="0"/>
    <x v="0"/>
    <n v="1"/>
    <n v="42"/>
  </r>
  <r>
    <x v="0"/>
    <x v="39"/>
    <n v="27"/>
    <d v="2015-07-04T00:00:00"/>
    <x v="35"/>
    <x v="1"/>
    <x v="0"/>
    <x v="0"/>
    <n v="23"/>
    <n v="42"/>
  </r>
  <r>
    <x v="0"/>
    <x v="39"/>
    <n v="27"/>
    <d v="2015-07-04T00:00:00"/>
    <x v="35"/>
    <x v="0"/>
    <x v="0"/>
    <x v="0"/>
    <n v="334"/>
    <n v="42"/>
  </r>
  <r>
    <x v="0"/>
    <x v="39"/>
    <n v="27"/>
    <d v="2015-07-04T00:00:00"/>
    <x v="35"/>
    <x v="0"/>
    <x v="0"/>
    <x v="1"/>
    <n v="0"/>
    <n v="42"/>
  </r>
  <r>
    <x v="0"/>
    <x v="39"/>
    <n v="28"/>
    <d v="2015-07-05T00:00:00"/>
    <x v="36"/>
    <x v="4"/>
    <x v="0"/>
    <x v="0"/>
    <n v="1"/>
    <n v="58"/>
  </r>
  <r>
    <x v="0"/>
    <x v="39"/>
    <n v="28"/>
    <d v="2015-07-05T00:00:00"/>
    <x v="36"/>
    <x v="1"/>
    <x v="0"/>
    <x v="0"/>
    <n v="5"/>
    <n v="58"/>
  </r>
  <r>
    <x v="0"/>
    <x v="39"/>
    <n v="28"/>
    <d v="2015-07-05T00:00:00"/>
    <x v="36"/>
    <x v="0"/>
    <x v="0"/>
    <x v="0"/>
    <n v="274"/>
    <n v="58"/>
  </r>
  <r>
    <x v="0"/>
    <x v="39"/>
    <n v="28"/>
    <d v="2015-07-05T00:00:00"/>
    <x v="36"/>
    <x v="0"/>
    <x v="0"/>
    <x v="1"/>
    <n v="0"/>
    <n v="58"/>
  </r>
  <r>
    <x v="0"/>
    <x v="39"/>
    <n v="28"/>
    <d v="2015-07-06T00:00:00"/>
    <x v="37"/>
    <x v="4"/>
    <x v="0"/>
    <x v="0"/>
    <n v="0"/>
    <n v="82"/>
  </r>
  <r>
    <x v="0"/>
    <x v="39"/>
    <n v="28"/>
    <d v="2015-07-06T00:00:00"/>
    <x v="37"/>
    <x v="1"/>
    <x v="0"/>
    <x v="0"/>
    <n v="19"/>
    <n v="82"/>
  </r>
  <r>
    <x v="0"/>
    <x v="39"/>
    <n v="28"/>
    <d v="2015-07-06T00:00:00"/>
    <x v="37"/>
    <x v="0"/>
    <x v="0"/>
    <x v="0"/>
    <n v="295"/>
    <n v="82"/>
  </r>
  <r>
    <x v="0"/>
    <x v="39"/>
    <n v="28"/>
    <d v="2015-07-06T00:00:00"/>
    <x v="37"/>
    <x v="0"/>
    <x v="0"/>
    <x v="1"/>
    <n v="0"/>
    <n v="82"/>
  </r>
  <r>
    <x v="0"/>
    <x v="39"/>
    <n v="28"/>
    <d v="2015-07-07T00:00:00"/>
    <x v="38"/>
    <x v="4"/>
    <x v="0"/>
    <x v="0"/>
    <n v="0"/>
    <n v="113"/>
  </r>
  <r>
    <x v="0"/>
    <x v="39"/>
    <n v="28"/>
    <d v="2015-07-07T00:00:00"/>
    <x v="38"/>
    <x v="1"/>
    <x v="0"/>
    <x v="0"/>
    <n v="25"/>
    <n v="113"/>
  </r>
  <r>
    <x v="0"/>
    <x v="39"/>
    <n v="28"/>
    <d v="2015-07-07T00:00:00"/>
    <x v="38"/>
    <x v="0"/>
    <x v="0"/>
    <x v="0"/>
    <n v="211"/>
    <n v="113"/>
  </r>
  <r>
    <x v="0"/>
    <x v="39"/>
    <n v="28"/>
    <d v="2015-07-07T00:00:00"/>
    <x v="38"/>
    <x v="0"/>
    <x v="0"/>
    <x v="1"/>
    <n v="0"/>
    <n v="113"/>
  </r>
  <r>
    <x v="0"/>
    <x v="39"/>
    <n v="28"/>
    <d v="2015-07-08T00:00:00"/>
    <x v="39"/>
    <x v="4"/>
    <x v="0"/>
    <x v="0"/>
    <n v="0"/>
    <n v="19"/>
  </r>
  <r>
    <x v="0"/>
    <x v="39"/>
    <n v="28"/>
    <d v="2015-07-08T00:00:00"/>
    <x v="39"/>
    <x v="1"/>
    <x v="0"/>
    <x v="0"/>
    <n v="79"/>
    <n v="19"/>
  </r>
  <r>
    <x v="0"/>
    <x v="39"/>
    <n v="28"/>
    <d v="2015-07-08T00:00:00"/>
    <x v="39"/>
    <x v="0"/>
    <x v="0"/>
    <x v="0"/>
    <n v="705"/>
    <n v="19"/>
  </r>
  <r>
    <x v="0"/>
    <x v="39"/>
    <n v="28"/>
    <d v="2015-07-08T00:00:00"/>
    <x v="39"/>
    <x v="0"/>
    <x v="0"/>
    <x v="1"/>
    <n v="1"/>
    <n v="19"/>
  </r>
  <r>
    <x v="0"/>
    <x v="39"/>
    <n v="28"/>
    <d v="2015-07-09T00:00:00"/>
    <x v="40"/>
    <x v="4"/>
    <x v="0"/>
    <x v="0"/>
    <n v="1"/>
    <n v="109"/>
  </r>
  <r>
    <x v="0"/>
    <x v="39"/>
    <n v="28"/>
    <d v="2015-07-09T00:00:00"/>
    <x v="40"/>
    <x v="2"/>
    <x v="0"/>
    <x v="0"/>
    <n v="1"/>
    <n v="109"/>
  </r>
  <r>
    <x v="0"/>
    <x v="39"/>
    <n v="28"/>
    <d v="2015-07-09T00:00:00"/>
    <x v="40"/>
    <x v="1"/>
    <x v="0"/>
    <x v="0"/>
    <n v="156"/>
    <n v="109"/>
  </r>
  <r>
    <x v="0"/>
    <x v="39"/>
    <n v="28"/>
    <d v="2015-07-09T00:00:00"/>
    <x v="40"/>
    <x v="0"/>
    <x v="0"/>
    <x v="0"/>
    <n v="1063"/>
    <n v="109"/>
  </r>
  <r>
    <x v="0"/>
    <x v="39"/>
    <n v="28"/>
    <d v="2015-07-09T00:00:00"/>
    <x v="40"/>
    <x v="0"/>
    <x v="0"/>
    <x v="1"/>
    <n v="4"/>
    <n v="109"/>
  </r>
  <r>
    <x v="0"/>
    <x v="39"/>
    <n v="28"/>
    <d v="2015-07-10T00:00:00"/>
    <x v="41"/>
    <x v="4"/>
    <x v="0"/>
    <x v="0"/>
    <n v="1"/>
    <n v="204"/>
  </r>
  <r>
    <x v="0"/>
    <x v="39"/>
    <n v="28"/>
    <d v="2015-07-10T00:00:00"/>
    <x v="41"/>
    <x v="2"/>
    <x v="0"/>
    <x v="0"/>
    <n v="3"/>
    <n v="204"/>
  </r>
  <r>
    <x v="0"/>
    <x v="39"/>
    <n v="28"/>
    <d v="2015-07-10T00:00:00"/>
    <x v="41"/>
    <x v="1"/>
    <x v="0"/>
    <x v="0"/>
    <n v="121"/>
    <n v="204"/>
  </r>
  <r>
    <x v="0"/>
    <x v="39"/>
    <n v="28"/>
    <d v="2015-07-10T00:00:00"/>
    <x v="41"/>
    <x v="0"/>
    <x v="0"/>
    <x v="0"/>
    <n v="1057"/>
    <n v="204"/>
  </r>
  <r>
    <x v="0"/>
    <x v="39"/>
    <n v="28"/>
    <d v="2015-07-10T00:00:00"/>
    <x v="41"/>
    <x v="0"/>
    <x v="0"/>
    <x v="1"/>
    <n v="2"/>
    <n v="204"/>
  </r>
  <r>
    <x v="0"/>
    <x v="39"/>
    <n v="28"/>
    <d v="2015-07-11T00:00:00"/>
    <x v="42"/>
    <x v="4"/>
    <x v="0"/>
    <x v="0"/>
    <n v="0"/>
    <n v="133"/>
  </r>
  <r>
    <x v="0"/>
    <x v="39"/>
    <n v="28"/>
    <d v="2015-07-11T00:00:00"/>
    <x v="42"/>
    <x v="2"/>
    <x v="0"/>
    <x v="0"/>
    <n v="0"/>
    <n v="133"/>
  </r>
  <r>
    <x v="0"/>
    <x v="39"/>
    <n v="28"/>
    <d v="2015-07-11T00:00:00"/>
    <x v="42"/>
    <x v="1"/>
    <x v="0"/>
    <x v="0"/>
    <n v="112"/>
    <n v="133"/>
  </r>
  <r>
    <x v="0"/>
    <x v="39"/>
    <n v="28"/>
    <d v="2015-07-11T00:00:00"/>
    <x v="42"/>
    <x v="0"/>
    <x v="0"/>
    <x v="0"/>
    <n v="1141"/>
    <n v="133"/>
  </r>
  <r>
    <x v="0"/>
    <x v="39"/>
    <n v="28"/>
    <d v="2015-07-11T00:00:00"/>
    <x v="42"/>
    <x v="0"/>
    <x v="0"/>
    <x v="1"/>
    <n v="4"/>
    <n v="133"/>
  </r>
  <r>
    <x v="0"/>
    <x v="39"/>
    <n v="29"/>
    <d v="2015-07-12T00:00:00"/>
    <x v="43"/>
    <x v="4"/>
    <x v="0"/>
    <x v="0"/>
    <n v="1"/>
    <n v="159"/>
  </r>
  <r>
    <x v="0"/>
    <x v="39"/>
    <n v="29"/>
    <d v="2015-07-12T00:00:00"/>
    <x v="43"/>
    <x v="2"/>
    <x v="0"/>
    <x v="0"/>
    <n v="0"/>
    <n v="159"/>
  </r>
  <r>
    <x v="0"/>
    <x v="39"/>
    <n v="29"/>
    <d v="2015-07-12T00:00:00"/>
    <x v="43"/>
    <x v="1"/>
    <x v="0"/>
    <x v="0"/>
    <n v="50"/>
    <n v="159"/>
  </r>
  <r>
    <x v="0"/>
    <x v="39"/>
    <n v="29"/>
    <d v="2015-07-12T00:00:00"/>
    <x v="43"/>
    <x v="0"/>
    <x v="0"/>
    <x v="0"/>
    <n v="497"/>
    <n v="159"/>
  </r>
  <r>
    <x v="0"/>
    <x v="39"/>
    <n v="29"/>
    <d v="2015-07-12T00:00:00"/>
    <x v="43"/>
    <x v="0"/>
    <x v="0"/>
    <x v="1"/>
    <n v="0"/>
    <n v="159"/>
  </r>
  <r>
    <x v="0"/>
    <x v="39"/>
    <n v="29"/>
    <d v="2015-07-13T00:00:00"/>
    <x v="44"/>
    <x v="4"/>
    <x v="0"/>
    <x v="0"/>
    <n v="0"/>
    <n v="65"/>
  </r>
  <r>
    <x v="0"/>
    <x v="39"/>
    <n v="29"/>
    <d v="2015-07-13T00:00:00"/>
    <x v="44"/>
    <x v="2"/>
    <x v="0"/>
    <x v="0"/>
    <n v="0"/>
    <n v="65"/>
  </r>
  <r>
    <x v="0"/>
    <x v="39"/>
    <n v="29"/>
    <d v="2015-07-13T00:00:00"/>
    <x v="44"/>
    <x v="1"/>
    <x v="0"/>
    <x v="0"/>
    <n v="22"/>
    <n v="65"/>
  </r>
  <r>
    <x v="0"/>
    <x v="39"/>
    <n v="29"/>
    <d v="2015-07-13T00:00:00"/>
    <x v="44"/>
    <x v="0"/>
    <x v="0"/>
    <x v="0"/>
    <n v="257"/>
    <n v="65"/>
  </r>
  <r>
    <x v="0"/>
    <x v="39"/>
    <n v="29"/>
    <d v="2015-07-13T00:00:00"/>
    <x v="44"/>
    <x v="0"/>
    <x v="0"/>
    <x v="1"/>
    <n v="0"/>
    <n v="65"/>
  </r>
  <r>
    <x v="0"/>
    <x v="39"/>
    <n v="29"/>
    <d v="2015-07-14T00:00:00"/>
    <x v="45"/>
    <x v="4"/>
    <x v="0"/>
    <x v="0"/>
    <n v="0"/>
    <n v="208"/>
  </r>
  <r>
    <x v="0"/>
    <x v="39"/>
    <n v="29"/>
    <d v="2015-07-14T00:00:00"/>
    <x v="45"/>
    <x v="2"/>
    <x v="0"/>
    <x v="0"/>
    <n v="0"/>
    <n v="208"/>
  </r>
  <r>
    <x v="0"/>
    <x v="39"/>
    <n v="29"/>
    <d v="2015-07-14T00:00:00"/>
    <x v="45"/>
    <x v="1"/>
    <x v="0"/>
    <x v="0"/>
    <n v="130"/>
    <n v="208"/>
  </r>
  <r>
    <x v="0"/>
    <x v="39"/>
    <n v="29"/>
    <d v="2015-07-14T00:00:00"/>
    <x v="45"/>
    <x v="0"/>
    <x v="0"/>
    <x v="0"/>
    <n v="1029"/>
    <n v="208"/>
  </r>
  <r>
    <x v="0"/>
    <x v="39"/>
    <n v="29"/>
    <d v="2015-07-14T00:00:00"/>
    <x v="45"/>
    <x v="0"/>
    <x v="0"/>
    <x v="1"/>
    <n v="0"/>
    <n v="208"/>
  </r>
  <r>
    <x v="0"/>
    <x v="39"/>
    <n v="29"/>
    <d v="2015-07-15T00:00:00"/>
    <x v="46"/>
    <x v="4"/>
    <x v="0"/>
    <x v="0"/>
    <n v="1"/>
    <n v="181"/>
  </r>
  <r>
    <x v="0"/>
    <x v="39"/>
    <n v="29"/>
    <d v="2015-07-15T00:00:00"/>
    <x v="46"/>
    <x v="2"/>
    <x v="0"/>
    <x v="0"/>
    <n v="2"/>
    <n v="181"/>
  </r>
  <r>
    <x v="0"/>
    <x v="39"/>
    <n v="29"/>
    <d v="2015-07-15T00:00:00"/>
    <x v="46"/>
    <x v="5"/>
    <x v="0"/>
    <x v="0"/>
    <n v="2"/>
    <n v="181"/>
  </r>
  <r>
    <x v="0"/>
    <x v="39"/>
    <n v="29"/>
    <d v="2015-07-15T00:00:00"/>
    <x v="46"/>
    <x v="1"/>
    <x v="0"/>
    <x v="0"/>
    <n v="104"/>
    <n v="181"/>
  </r>
  <r>
    <x v="0"/>
    <x v="39"/>
    <n v="29"/>
    <d v="2015-07-15T00:00:00"/>
    <x v="46"/>
    <x v="0"/>
    <x v="0"/>
    <x v="0"/>
    <n v="1508"/>
    <n v="181"/>
  </r>
  <r>
    <x v="0"/>
    <x v="39"/>
    <n v="29"/>
    <d v="2015-07-15T00:00:00"/>
    <x v="46"/>
    <x v="0"/>
    <x v="0"/>
    <x v="1"/>
    <n v="1"/>
    <n v="181"/>
  </r>
  <r>
    <x v="0"/>
    <x v="39"/>
    <n v="29"/>
    <d v="2015-07-16T00:00:00"/>
    <x v="47"/>
    <x v="4"/>
    <x v="0"/>
    <x v="0"/>
    <n v="1"/>
    <n v="301"/>
  </r>
  <r>
    <x v="0"/>
    <x v="39"/>
    <n v="29"/>
    <d v="2015-07-16T00:00:00"/>
    <x v="47"/>
    <x v="2"/>
    <x v="0"/>
    <x v="0"/>
    <n v="1"/>
    <n v="301"/>
  </r>
  <r>
    <x v="0"/>
    <x v="39"/>
    <n v="29"/>
    <d v="2015-07-16T00:00:00"/>
    <x v="47"/>
    <x v="1"/>
    <x v="0"/>
    <x v="0"/>
    <n v="130"/>
    <n v="301"/>
  </r>
  <r>
    <x v="0"/>
    <x v="39"/>
    <n v="29"/>
    <d v="2015-07-16T00:00:00"/>
    <x v="47"/>
    <x v="0"/>
    <x v="0"/>
    <x v="0"/>
    <n v="1647"/>
    <n v="301"/>
  </r>
  <r>
    <x v="0"/>
    <x v="39"/>
    <n v="29"/>
    <d v="2015-07-16T00:00:00"/>
    <x v="47"/>
    <x v="0"/>
    <x v="0"/>
    <x v="1"/>
    <n v="1"/>
    <n v="301"/>
  </r>
  <r>
    <x v="0"/>
    <x v="39"/>
    <n v="29"/>
    <d v="2015-07-17T00:00:00"/>
    <x v="48"/>
    <x v="4"/>
    <x v="0"/>
    <x v="0"/>
    <n v="0"/>
    <n v="66"/>
  </r>
  <r>
    <x v="0"/>
    <x v="39"/>
    <n v="29"/>
    <d v="2015-07-17T00:00:00"/>
    <x v="48"/>
    <x v="2"/>
    <x v="0"/>
    <x v="0"/>
    <n v="4"/>
    <n v="66"/>
  </r>
  <r>
    <x v="0"/>
    <x v="39"/>
    <n v="29"/>
    <d v="2015-07-17T00:00:00"/>
    <x v="48"/>
    <x v="5"/>
    <x v="0"/>
    <x v="0"/>
    <n v="1"/>
    <n v="66"/>
  </r>
  <r>
    <x v="0"/>
    <x v="39"/>
    <n v="29"/>
    <d v="2015-07-17T00:00:00"/>
    <x v="48"/>
    <x v="1"/>
    <x v="0"/>
    <x v="0"/>
    <n v="82"/>
    <n v="66"/>
  </r>
  <r>
    <x v="0"/>
    <x v="39"/>
    <n v="29"/>
    <d v="2015-07-17T00:00:00"/>
    <x v="48"/>
    <x v="0"/>
    <x v="0"/>
    <x v="0"/>
    <n v="2180"/>
    <n v="66"/>
  </r>
  <r>
    <x v="0"/>
    <x v="39"/>
    <n v="29"/>
    <d v="2015-07-17T00:00:00"/>
    <x v="48"/>
    <x v="0"/>
    <x v="0"/>
    <x v="1"/>
    <n v="13"/>
    <n v="66"/>
  </r>
  <r>
    <x v="0"/>
    <x v="39"/>
    <n v="29"/>
    <d v="2015-07-18T00:00:00"/>
    <x v="49"/>
    <x v="4"/>
    <x v="0"/>
    <x v="0"/>
    <n v="2"/>
    <n v="410"/>
  </r>
  <r>
    <x v="0"/>
    <x v="39"/>
    <n v="29"/>
    <d v="2015-07-18T00:00:00"/>
    <x v="49"/>
    <x v="2"/>
    <x v="0"/>
    <x v="0"/>
    <n v="1"/>
    <n v="410"/>
  </r>
  <r>
    <x v="0"/>
    <x v="39"/>
    <n v="29"/>
    <d v="2015-07-18T00:00:00"/>
    <x v="49"/>
    <x v="1"/>
    <x v="0"/>
    <x v="0"/>
    <n v="124"/>
    <n v="410"/>
  </r>
  <r>
    <x v="0"/>
    <x v="39"/>
    <n v="29"/>
    <d v="2015-07-18T00:00:00"/>
    <x v="49"/>
    <x v="0"/>
    <x v="0"/>
    <x v="0"/>
    <n v="2400"/>
    <n v="410"/>
  </r>
  <r>
    <x v="0"/>
    <x v="39"/>
    <n v="29"/>
    <d v="2015-07-18T00:00:00"/>
    <x v="49"/>
    <x v="0"/>
    <x v="0"/>
    <x v="1"/>
    <n v="8"/>
    <n v="410"/>
  </r>
  <r>
    <x v="0"/>
    <x v="39"/>
    <n v="30"/>
    <d v="2015-07-19T00:00:00"/>
    <x v="50"/>
    <x v="4"/>
    <x v="0"/>
    <x v="0"/>
    <n v="0"/>
    <n v="266"/>
  </r>
  <r>
    <x v="0"/>
    <x v="39"/>
    <n v="30"/>
    <d v="2015-07-19T00:00:00"/>
    <x v="50"/>
    <x v="2"/>
    <x v="0"/>
    <x v="0"/>
    <n v="0"/>
    <n v="266"/>
  </r>
  <r>
    <x v="0"/>
    <x v="39"/>
    <n v="30"/>
    <d v="2015-07-19T00:00:00"/>
    <x v="50"/>
    <x v="1"/>
    <x v="0"/>
    <x v="0"/>
    <n v="50"/>
    <n v="266"/>
  </r>
  <r>
    <x v="0"/>
    <x v="39"/>
    <n v="30"/>
    <d v="2015-07-19T00:00:00"/>
    <x v="50"/>
    <x v="0"/>
    <x v="0"/>
    <x v="0"/>
    <n v="1002"/>
    <n v="266"/>
  </r>
  <r>
    <x v="0"/>
    <x v="39"/>
    <n v="30"/>
    <d v="2015-07-19T00:00:00"/>
    <x v="50"/>
    <x v="0"/>
    <x v="0"/>
    <x v="1"/>
    <n v="0"/>
    <n v="266"/>
  </r>
  <r>
    <x v="0"/>
    <x v="39"/>
    <n v="30"/>
    <d v="2015-07-20T00:00:00"/>
    <x v="51"/>
    <x v="4"/>
    <x v="0"/>
    <x v="0"/>
    <n v="2"/>
    <n v="594"/>
  </r>
  <r>
    <x v="0"/>
    <x v="39"/>
    <n v="30"/>
    <d v="2015-07-20T00:00:00"/>
    <x v="51"/>
    <x v="1"/>
    <x v="0"/>
    <x v="0"/>
    <n v="155"/>
    <n v="594"/>
  </r>
  <r>
    <x v="0"/>
    <x v="39"/>
    <n v="30"/>
    <d v="2015-07-20T00:00:00"/>
    <x v="51"/>
    <x v="0"/>
    <x v="0"/>
    <x v="0"/>
    <n v="2159"/>
    <n v="594"/>
  </r>
  <r>
    <x v="0"/>
    <x v="39"/>
    <n v="30"/>
    <d v="2015-07-21T00:00:00"/>
    <x v="52"/>
    <x v="1"/>
    <x v="0"/>
    <x v="0"/>
    <n v="499"/>
    <n v="437"/>
  </r>
  <r>
    <x v="0"/>
    <x v="39"/>
    <n v="30"/>
    <d v="2015-07-21T00:00:00"/>
    <x v="52"/>
    <x v="0"/>
    <x v="0"/>
    <x v="0"/>
    <n v="1853"/>
    <n v="437"/>
  </r>
  <r>
    <x v="0"/>
    <x v="39"/>
    <n v="30"/>
    <d v="2015-07-22T00:00:00"/>
    <x v="53"/>
    <x v="4"/>
    <x v="0"/>
    <x v="0"/>
    <n v="2"/>
    <n v="124"/>
  </r>
  <r>
    <x v="0"/>
    <x v="39"/>
    <n v="30"/>
    <d v="2015-07-22T00:00:00"/>
    <x v="53"/>
    <x v="2"/>
    <x v="0"/>
    <x v="0"/>
    <n v="7"/>
    <n v="124"/>
  </r>
  <r>
    <x v="0"/>
    <x v="39"/>
    <n v="30"/>
    <d v="2015-07-22T00:00:00"/>
    <x v="53"/>
    <x v="1"/>
    <x v="0"/>
    <x v="0"/>
    <n v="706"/>
    <n v="124"/>
  </r>
  <r>
    <x v="0"/>
    <x v="39"/>
    <n v="30"/>
    <d v="2015-07-22T00:00:00"/>
    <x v="53"/>
    <x v="0"/>
    <x v="0"/>
    <x v="0"/>
    <n v="1826"/>
    <n v="124"/>
  </r>
  <r>
    <x v="0"/>
    <x v="39"/>
    <n v="30"/>
    <d v="2015-07-22T00:00:00"/>
    <x v="53"/>
    <x v="0"/>
    <x v="0"/>
    <x v="1"/>
    <n v="7"/>
    <n v="124"/>
  </r>
  <r>
    <x v="0"/>
    <x v="39"/>
    <n v="30"/>
    <d v="2015-07-23T00:00:00"/>
    <x v="54"/>
    <x v="4"/>
    <x v="0"/>
    <x v="0"/>
    <n v="2"/>
    <n v="200"/>
  </r>
  <r>
    <x v="0"/>
    <x v="39"/>
    <n v="30"/>
    <d v="2015-07-23T00:00:00"/>
    <x v="54"/>
    <x v="2"/>
    <x v="0"/>
    <x v="0"/>
    <n v="4"/>
    <n v="200"/>
  </r>
  <r>
    <x v="0"/>
    <x v="39"/>
    <n v="30"/>
    <d v="2015-07-23T00:00:00"/>
    <x v="54"/>
    <x v="1"/>
    <x v="0"/>
    <x v="0"/>
    <n v="153"/>
    <n v="200"/>
  </r>
  <r>
    <x v="0"/>
    <x v="39"/>
    <n v="30"/>
    <d v="2015-07-23T00:00:00"/>
    <x v="54"/>
    <x v="0"/>
    <x v="0"/>
    <x v="0"/>
    <n v="1155"/>
    <n v="200"/>
  </r>
  <r>
    <x v="0"/>
    <x v="39"/>
    <n v="30"/>
    <d v="2015-07-23T00:00:00"/>
    <x v="54"/>
    <x v="0"/>
    <x v="0"/>
    <x v="1"/>
    <n v="7"/>
    <n v="200"/>
  </r>
  <r>
    <x v="0"/>
    <x v="39"/>
    <n v="30"/>
    <d v="2015-07-24T00:00:00"/>
    <x v="55"/>
    <x v="4"/>
    <x v="0"/>
    <x v="0"/>
    <n v="2"/>
    <n v="129"/>
  </r>
  <r>
    <x v="0"/>
    <x v="39"/>
    <n v="30"/>
    <d v="2015-07-24T00:00:00"/>
    <x v="55"/>
    <x v="2"/>
    <x v="0"/>
    <x v="0"/>
    <n v="2"/>
    <n v="129"/>
  </r>
  <r>
    <x v="0"/>
    <x v="39"/>
    <n v="30"/>
    <d v="2015-07-24T00:00:00"/>
    <x v="55"/>
    <x v="5"/>
    <x v="0"/>
    <x v="0"/>
    <n v="3"/>
    <n v="129"/>
  </r>
  <r>
    <x v="0"/>
    <x v="39"/>
    <n v="30"/>
    <d v="2015-07-24T00:00:00"/>
    <x v="55"/>
    <x v="1"/>
    <x v="0"/>
    <x v="0"/>
    <n v="345"/>
    <n v="129"/>
  </r>
  <r>
    <x v="0"/>
    <x v="39"/>
    <n v="30"/>
    <d v="2015-07-24T00:00:00"/>
    <x v="55"/>
    <x v="0"/>
    <x v="0"/>
    <x v="0"/>
    <n v="2169"/>
    <n v="129"/>
  </r>
  <r>
    <x v="0"/>
    <x v="39"/>
    <n v="30"/>
    <d v="2015-07-24T00:00:00"/>
    <x v="55"/>
    <x v="0"/>
    <x v="0"/>
    <x v="1"/>
    <n v="9"/>
    <n v="129"/>
  </r>
  <r>
    <x v="0"/>
    <x v="39"/>
    <n v="30"/>
    <d v="2015-07-25T00:00:00"/>
    <x v="56"/>
    <x v="2"/>
    <x v="0"/>
    <x v="0"/>
    <n v="2"/>
    <n v="131"/>
  </r>
  <r>
    <x v="0"/>
    <x v="39"/>
    <n v="30"/>
    <d v="2015-07-25T00:00:00"/>
    <x v="56"/>
    <x v="1"/>
    <x v="0"/>
    <x v="0"/>
    <n v="181"/>
    <n v="131"/>
  </r>
  <r>
    <x v="0"/>
    <x v="39"/>
    <n v="30"/>
    <d v="2015-07-25T00:00:00"/>
    <x v="56"/>
    <x v="0"/>
    <x v="0"/>
    <x v="0"/>
    <n v="1330"/>
    <n v="131"/>
  </r>
  <r>
    <x v="0"/>
    <x v="39"/>
    <n v="30"/>
    <d v="2015-07-25T00:00:00"/>
    <x v="56"/>
    <x v="0"/>
    <x v="0"/>
    <x v="1"/>
    <n v="17"/>
    <n v="131"/>
  </r>
  <r>
    <x v="0"/>
    <x v="39"/>
    <n v="31"/>
    <d v="2015-07-26T00:00:00"/>
    <x v="57"/>
    <x v="1"/>
    <x v="0"/>
    <x v="0"/>
    <n v="206"/>
    <n v="107"/>
  </r>
  <r>
    <x v="0"/>
    <x v="39"/>
    <n v="31"/>
    <d v="2015-07-26T00:00:00"/>
    <x v="57"/>
    <x v="0"/>
    <x v="0"/>
    <x v="0"/>
    <n v="1091"/>
    <n v="107"/>
  </r>
  <r>
    <x v="0"/>
    <x v="39"/>
    <n v="31"/>
    <d v="2015-07-27T00:00:00"/>
    <x v="58"/>
    <x v="1"/>
    <x v="0"/>
    <x v="0"/>
    <n v="412"/>
    <n v="175"/>
  </r>
  <r>
    <x v="0"/>
    <x v="39"/>
    <n v="31"/>
    <d v="2015-07-27T00:00:00"/>
    <x v="58"/>
    <x v="0"/>
    <x v="0"/>
    <x v="0"/>
    <n v="1446"/>
    <n v="175"/>
  </r>
  <r>
    <x v="0"/>
    <x v="39"/>
    <n v="31"/>
    <d v="2015-07-28T00:00:00"/>
    <x v="59"/>
    <x v="1"/>
    <x v="0"/>
    <x v="0"/>
    <n v="136"/>
    <n v="165"/>
  </r>
  <r>
    <x v="0"/>
    <x v="39"/>
    <n v="31"/>
    <d v="2015-07-28T00:00:00"/>
    <x v="59"/>
    <x v="0"/>
    <x v="0"/>
    <x v="0"/>
    <n v="622"/>
    <n v="165"/>
  </r>
  <r>
    <x v="0"/>
    <x v="39"/>
    <n v="31"/>
    <d v="2015-07-29T00:00:00"/>
    <x v="60"/>
    <x v="1"/>
    <x v="0"/>
    <x v="0"/>
    <n v="53"/>
    <n v="42"/>
  </r>
  <r>
    <x v="0"/>
    <x v="39"/>
    <n v="31"/>
    <d v="2015-07-29T00:00:00"/>
    <x v="60"/>
    <x v="0"/>
    <x v="0"/>
    <x v="0"/>
    <n v="667"/>
    <n v="42"/>
  </r>
  <r>
    <x v="0"/>
    <x v="39"/>
    <n v="31"/>
    <d v="2015-07-29T00:00:00"/>
    <x v="60"/>
    <x v="0"/>
    <x v="0"/>
    <x v="1"/>
    <n v="2"/>
    <n v="42"/>
  </r>
  <r>
    <x v="0"/>
    <x v="39"/>
    <n v="31"/>
    <d v="2015-07-30T00:00:00"/>
    <x v="61"/>
    <x v="2"/>
    <x v="0"/>
    <x v="0"/>
    <n v="2"/>
    <n v="52"/>
  </r>
  <r>
    <x v="0"/>
    <x v="39"/>
    <n v="31"/>
    <d v="2015-07-30T00:00:00"/>
    <x v="61"/>
    <x v="1"/>
    <x v="0"/>
    <x v="0"/>
    <n v="213"/>
    <n v="52"/>
  </r>
  <r>
    <x v="0"/>
    <x v="39"/>
    <n v="31"/>
    <d v="2015-07-30T00:00:00"/>
    <x v="61"/>
    <x v="0"/>
    <x v="0"/>
    <x v="0"/>
    <n v="2102"/>
    <n v="52"/>
  </r>
  <r>
    <x v="0"/>
    <x v="39"/>
    <n v="31"/>
    <d v="2015-07-30T00:00:00"/>
    <x v="61"/>
    <x v="0"/>
    <x v="0"/>
    <x v="1"/>
    <n v="17"/>
    <n v="52"/>
  </r>
  <r>
    <x v="0"/>
    <x v="39"/>
    <n v="31"/>
    <d v="2015-07-31T00:00:00"/>
    <x v="62"/>
    <x v="4"/>
    <x v="0"/>
    <x v="0"/>
    <n v="1"/>
    <n v="161"/>
  </r>
  <r>
    <x v="0"/>
    <x v="39"/>
    <n v="31"/>
    <d v="2015-07-31T00:00:00"/>
    <x v="62"/>
    <x v="2"/>
    <x v="0"/>
    <x v="0"/>
    <n v="1"/>
    <n v="161"/>
  </r>
  <r>
    <x v="0"/>
    <x v="39"/>
    <n v="31"/>
    <d v="2015-07-31T00:00:00"/>
    <x v="62"/>
    <x v="1"/>
    <x v="0"/>
    <x v="0"/>
    <n v="802"/>
    <n v="161"/>
  </r>
  <r>
    <x v="0"/>
    <x v="39"/>
    <n v="31"/>
    <d v="2015-07-31T00:00:00"/>
    <x v="62"/>
    <x v="0"/>
    <x v="0"/>
    <x v="0"/>
    <n v="2228"/>
    <n v="161"/>
  </r>
  <r>
    <x v="0"/>
    <x v="39"/>
    <n v="31"/>
    <d v="2015-07-31T00:00:00"/>
    <x v="62"/>
    <x v="0"/>
    <x v="0"/>
    <x v="1"/>
    <n v="9"/>
    <n v="161"/>
  </r>
  <r>
    <x v="0"/>
    <x v="39"/>
    <n v="31"/>
    <d v="2015-08-01T00:00:00"/>
    <x v="63"/>
    <x v="2"/>
    <x v="0"/>
    <x v="0"/>
    <n v="2"/>
    <n v="286"/>
  </r>
  <r>
    <x v="0"/>
    <x v="39"/>
    <n v="31"/>
    <d v="2015-08-01T00:00:00"/>
    <x v="63"/>
    <x v="1"/>
    <x v="0"/>
    <x v="0"/>
    <n v="2861"/>
    <n v="286"/>
  </r>
  <r>
    <x v="0"/>
    <x v="39"/>
    <n v="31"/>
    <d v="2015-08-01T00:00:00"/>
    <x v="63"/>
    <x v="0"/>
    <x v="0"/>
    <x v="0"/>
    <n v="1304"/>
    <n v="286"/>
  </r>
  <r>
    <x v="0"/>
    <x v="39"/>
    <n v="31"/>
    <d v="2015-08-01T00:00:00"/>
    <x v="63"/>
    <x v="0"/>
    <x v="0"/>
    <x v="1"/>
    <n v="7"/>
    <n v="286"/>
  </r>
  <r>
    <x v="0"/>
    <x v="39"/>
    <n v="32"/>
    <d v="2015-08-02T00:00:00"/>
    <x v="64"/>
    <x v="4"/>
    <x v="0"/>
    <x v="0"/>
    <n v="1"/>
    <n v="116"/>
  </r>
  <r>
    <x v="0"/>
    <x v="39"/>
    <n v="32"/>
    <d v="2015-08-02T00:00:00"/>
    <x v="64"/>
    <x v="2"/>
    <x v="0"/>
    <x v="0"/>
    <n v="3"/>
    <n v="116"/>
  </r>
  <r>
    <x v="0"/>
    <x v="39"/>
    <n v="32"/>
    <d v="2015-08-02T00:00:00"/>
    <x v="64"/>
    <x v="1"/>
    <x v="0"/>
    <x v="0"/>
    <n v="3582"/>
    <n v="116"/>
  </r>
  <r>
    <x v="0"/>
    <x v="39"/>
    <n v="32"/>
    <d v="2015-08-02T00:00:00"/>
    <x v="64"/>
    <x v="0"/>
    <x v="0"/>
    <x v="0"/>
    <n v="831"/>
    <n v="116"/>
  </r>
  <r>
    <x v="0"/>
    <x v="39"/>
    <n v="32"/>
    <d v="2015-08-02T00:00:00"/>
    <x v="64"/>
    <x v="0"/>
    <x v="0"/>
    <x v="1"/>
    <n v="12"/>
    <n v="116"/>
  </r>
  <r>
    <x v="0"/>
    <x v="39"/>
    <n v="32"/>
    <d v="2015-08-03T00:00:00"/>
    <x v="65"/>
    <x v="4"/>
    <x v="0"/>
    <x v="0"/>
    <n v="1"/>
    <n v="96"/>
  </r>
  <r>
    <x v="0"/>
    <x v="39"/>
    <n v="32"/>
    <d v="2015-08-03T00:00:00"/>
    <x v="65"/>
    <x v="2"/>
    <x v="0"/>
    <x v="0"/>
    <n v="1"/>
    <n v="96"/>
  </r>
  <r>
    <x v="0"/>
    <x v="39"/>
    <n v="32"/>
    <d v="2015-08-03T00:00:00"/>
    <x v="65"/>
    <x v="1"/>
    <x v="0"/>
    <x v="0"/>
    <n v="4177"/>
    <n v="96"/>
  </r>
  <r>
    <x v="0"/>
    <x v="39"/>
    <n v="32"/>
    <d v="2015-08-03T00:00:00"/>
    <x v="65"/>
    <x v="0"/>
    <x v="0"/>
    <x v="0"/>
    <n v="504"/>
    <n v="96"/>
  </r>
  <r>
    <x v="0"/>
    <x v="39"/>
    <n v="32"/>
    <d v="2015-08-03T00:00:00"/>
    <x v="65"/>
    <x v="0"/>
    <x v="0"/>
    <x v="1"/>
    <n v="3"/>
    <n v="96"/>
  </r>
  <r>
    <x v="0"/>
    <x v="39"/>
    <n v="32"/>
    <d v="2015-08-04T00:00:00"/>
    <x v="66"/>
    <x v="4"/>
    <x v="0"/>
    <x v="0"/>
    <n v="1"/>
    <n v="158"/>
  </r>
  <r>
    <x v="0"/>
    <x v="39"/>
    <n v="32"/>
    <d v="2015-08-04T00:00:00"/>
    <x v="66"/>
    <x v="2"/>
    <x v="0"/>
    <x v="0"/>
    <n v="1"/>
    <n v="158"/>
  </r>
  <r>
    <x v="0"/>
    <x v="39"/>
    <n v="32"/>
    <d v="2015-08-04T00:00:00"/>
    <x v="66"/>
    <x v="1"/>
    <x v="0"/>
    <x v="0"/>
    <n v="3272"/>
    <n v="158"/>
  </r>
  <r>
    <x v="0"/>
    <x v="39"/>
    <n v="32"/>
    <d v="2015-08-04T00:00:00"/>
    <x v="66"/>
    <x v="0"/>
    <x v="0"/>
    <x v="0"/>
    <n v="1483"/>
    <n v="158"/>
  </r>
  <r>
    <x v="0"/>
    <x v="39"/>
    <n v="32"/>
    <d v="2015-08-04T00:00:00"/>
    <x v="66"/>
    <x v="0"/>
    <x v="0"/>
    <x v="1"/>
    <n v="6"/>
    <n v="158"/>
  </r>
  <r>
    <x v="0"/>
    <x v="39"/>
    <n v="32"/>
    <d v="2015-08-05T00:00:00"/>
    <x v="67"/>
    <x v="2"/>
    <x v="0"/>
    <x v="0"/>
    <n v="3"/>
    <n v="525"/>
  </r>
  <r>
    <x v="0"/>
    <x v="39"/>
    <n v="32"/>
    <d v="2015-08-05T00:00:00"/>
    <x v="67"/>
    <x v="1"/>
    <x v="0"/>
    <x v="0"/>
    <n v="2966"/>
    <n v="525"/>
  </r>
  <r>
    <x v="0"/>
    <x v="39"/>
    <n v="32"/>
    <d v="2015-08-05T00:00:00"/>
    <x v="67"/>
    <x v="0"/>
    <x v="0"/>
    <x v="0"/>
    <n v="1789"/>
    <n v="525"/>
  </r>
  <r>
    <x v="0"/>
    <x v="39"/>
    <n v="32"/>
    <d v="2015-08-05T00:00:00"/>
    <x v="67"/>
    <x v="0"/>
    <x v="0"/>
    <x v="1"/>
    <n v="2"/>
    <n v="525"/>
  </r>
  <r>
    <x v="0"/>
    <x v="39"/>
    <n v="32"/>
    <d v="2015-08-06T00:00:00"/>
    <x v="68"/>
    <x v="1"/>
    <x v="0"/>
    <x v="0"/>
    <n v="936"/>
    <n v="143"/>
  </r>
  <r>
    <x v="0"/>
    <x v="39"/>
    <n v="32"/>
    <d v="2015-08-06T00:00:00"/>
    <x v="68"/>
    <x v="0"/>
    <x v="0"/>
    <x v="0"/>
    <n v="661"/>
    <n v="143"/>
  </r>
  <r>
    <x v="0"/>
    <x v="39"/>
    <n v="32"/>
    <d v="2015-08-06T00:00:00"/>
    <x v="68"/>
    <x v="0"/>
    <x v="0"/>
    <x v="1"/>
    <n v="3"/>
    <n v="143"/>
  </r>
  <r>
    <x v="0"/>
    <x v="39"/>
    <n v="32"/>
    <d v="2015-08-07T00:00:00"/>
    <x v="69"/>
    <x v="2"/>
    <x v="0"/>
    <x v="0"/>
    <n v="2"/>
    <n v="46"/>
  </r>
  <r>
    <x v="0"/>
    <x v="39"/>
    <n v="32"/>
    <d v="2015-08-07T00:00:00"/>
    <x v="69"/>
    <x v="1"/>
    <x v="0"/>
    <x v="0"/>
    <n v="1136"/>
    <n v="46"/>
  </r>
  <r>
    <x v="0"/>
    <x v="39"/>
    <n v="32"/>
    <d v="2015-08-07T00:00:00"/>
    <x v="69"/>
    <x v="0"/>
    <x v="0"/>
    <x v="0"/>
    <n v="1015"/>
    <n v="46"/>
  </r>
  <r>
    <x v="0"/>
    <x v="39"/>
    <n v="32"/>
    <d v="2015-08-07T00:00:00"/>
    <x v="69"/>
    <x v="0"/>
    <x v="0"/>
    <x v="1"/>
    <n v="2"/>
    <n v="46"/>
  </r>
  <r>
    <x v="0"/>
    <x v="39"/>
    <n v="32"/>
    <d v="2015-08-08T00:00:00"/>
    <x v="70"/>
    <x v="2"/>
    <x v="0"/>
    <x v="0"/>
    <n v="1"/>
    <n v="339"/>
  </r>
  <r>
    <x v="0"/>
    <x v="39"/>
    <n v="32"/>
    <d v="2015-08-08T00:00:00"/>
    <x v="70"/>
    <x v="1"/>
    <x v="0"/>
    <x v="0"/>
    <n v="627"/>
    <n v="339"/>
  </r>
  <r>
    <x v="0"/>
    <x v="39"/>
    <n v="32"/>
    <d v="2015-08-08T00:00:00"/>
    <x v="70"/>
    <x v="0"/>
    <x v="0"/>
    <x v="0"/>
    <n v="1986"/>
    <n v="339"/>
  </r>
  <r>
    <x v="0"/>
    <x v="39"/>
    <n v="32"/>
    <d v="2015-08-08T00:00:00"/>
    <x v="70"/>
    <x v="0"/>
    <x v="0"/>
    <x v="1"/>
    <n v="12"/>
    <n v="339"/>
  </r>
  <r>
    <x v="0"/>
    <x v="39"/>
    <n v="33"/>
    <d v="2015-08-09T00:00:00"/>
    <x v="71"/>
    <x v="2"/>
    <x v="0"/>
    <x v="0"/>
    <n v="4"/>
    <n v="1006"/>
  </r>
  <r>
    <x v="0"/>
    <x v="39"/>
    <n v="33"/>
    <d v="2015-08-09T00:00:00"/>
    <x v="71"/>
    <x v="1"/>
    <x v="0"/>
    <x v="0"/>
    <n v="551"/>
    <n v="1006"/>
  </r>
  <r>
    <x v="0"/>
    <x v="39"/>
    <n v="33"/>
    <d v="2015-08-09T00:00:00"/>
    <x v="71"/>
    <x v="0"/>
    <x v="0"/>
    <x v="0"/>
    <n v="2484"/>
    <n v="1006"/>
  </r>
  <r>
    <x v="0"/>
    <x v="39"/>
    <n v="33"/>
    <d v="2015-08-09T00:00:00"/>
    <x v="71"/>
    <x v="0"/>
    <x v="0"/>
    <x v="1"/>
    <n v="15"/>
    <n v="1006"/>
  </r>
  <r>
    <x v="0"/>
    <x v="39"/>
    <n v="33"/>
    <d v="2015-08-10T00:00:00"/>
    <x v="72"/>
    <x v="1"/>
    <x v="0"/>
    <x v="0"/>
    <n v="157"/>
    <n v="207"/>
  </r>
  <r>
    <x v="0"/>
    <x v="39"/>
    <n v="33"/>
    <d v="2015-08-10T00:00:00"/>
    <x v="72"/>
    <x v="0"/>
    <x v="0"/>
    <x v="0"/>
    <n v="1283"/>
    <n v="207"/>
  </r>
  <r>
    <x v="0"/>
    <x v="39"/>
    <n v="33"/>
    <d v="2015-08-10T00:00:00"/>
    <x v="72"/>
    <x v="0"/>
    <x v="0"/>
    <x v="1"/>
    <n v="4"/>
    <n v="207"/>
  </r>
  <r>
    <x v="0"/>
    <x v="39"/>
    <n v="33"/>
    <d v="2015-08-11T00:00:00"/>
    <x v="73"/>
    <x v="2"/>
    <x v="0"/>
    <x v="0"/>
    <n v="1"/>
    <n v="144"/>
  </r>
  <r>
    <x v="0"/>
    <x v="39"/>
    <n v="33"/>
    <d v="2015-08-11T00:00:00"/>
    <x v="73"/>
    <x v="1"/>
    <x v="0"/>
    <x v="0"/>
    <n v="147"/>
    <n v="144"/>
  </r>
  <r>
    <x v="0"/>
    <x v="39"/>
    <n v="33"/>
    <d v="2015-08-11T00:00:00"/>
    <x v="73"/>
    <x v="0"/>
    <x v="0"/>
    <x v="0"/>
    <n v="660"/>
    <n v="144"/>
  </r>
  <r>
    <x v="0"/>
    <x v="39"/>
    <n v="33"/>
    <d v="2015-08-11T00:00:00"/>
    <x v="73"/>
    <x v="0"/>
    <x v="0"/>
    <x v="1"/>
    <n v="5"/>
    <n v="144"/>
  </r>
  <r>
    <x v="0"/>
    <x v="39"/>
    <n v="33"/>
    <d v="2015-08-12T00:00:00"/>
    <x v="74"/>
    <x v="1"/>
    <x v="0"/>
    <x v="0"/>
    <n v="220"/>
    <n v="110"/>
  </r>
  <r>
    <x v="0"/>
    <x v="39"/>
    <n v="33"/>
    <d v="2015-08-12T00:00:00"/>
    <x v="74"/>
    <x v="0"/>
    <x v="0"/>
    <x v="0"/>
    <n v="563"/>
    <n v="110"/>
  </r>
  <r>
    <x v="0"/>
    <x v="39"/>
    <n v="33"/>
    <d v="2015-08-12T00:00:00"/>
    <x v="74"/>
    <x v="0"/>
    <x v="0"/>
    <x v="1"/>
    <n v="23"/>
    <n v="110"/>
  </r>
  <r>
    <x v="0"/>
    <x v="39"/>
    <n v="33"/>
    <d v="2015-08-13T00:00:00"/>
    <x v="75"/>
    <x v="1"/>
    <x v="0"/>
    <x v="0"/>
    <n v="858"/>
    <n v="64"/>
  </r>
  <r>
    <x v="0"/>
    <x v="39"/>
    <n v="33"/>
    <d v="2015-08-13T00:00:00"/>
    <x v="75"/>
    <x v="0"/>
    <x v="0"/>
    <x v="0"/>
    <n v="1255"/>
    <n v="64"/>
  </r>
  <r>
    <x v="0"/>
    <x v="39"/>
    <n v="33"/>
    <d v="2015-08-13T00:00:00"/>
    <x v="75"/>
    <x v="0"/>
    <x v="0"/>
    <x v="1"/>
    <n v="11"/>
    <n v="64"/>
  </r>
  <r>
    <x v="0"/>
    <x v="39"/>
    <n v="33"/>
    <d v="2015-08-14T00:00:00"/>
    <x v="76"/>
    <x v="1"/>
    <x v="0"/>
    <x v="0"/>
    <n v="959"/>
    <n v="89"/>
  </r>
  <r>
    <x v="0"/>
    <x v="39"/>
    <n v="33"/>
    <d v="2015-08-14T00:00:00"/>
    <x v="76"/>
    <x v="0"/>
    <x v="0"/>
    <x v="0"/>
    <n v="883"/>
    <n v="89"/>
  </r>
  <r>
    <x v="0"/>
    <x v="39"/>
    <n v="33"/>
    <d v="2015-08-14T00:00:00"/>
    <x v="76"/>
    <x v="0"/>
    <x v="0"/>
    <x v="1"/>
    <n v="1"/>
    <n v="89"/>
  </r>
  <r>
    <x v="0"/>
    <x v="39"/>
    <n v="33"/>
    <d v="2015-08-15T00:00:00"/>
    <x v="77"/>
    <x v="4"/>
    <x v="0"/>
    <x v="0"/>
    <n v="1"/>
    <n v="89"/>
  </r>
  <r>
    <x v="0"/>
    <x v="39"/>
    <n v="33"/>
    <d v="2015-08-15T00:00:00"/>
    <x v="77"/>
    <x v="1"/>
    <x v="0"/>
    <x v="0"/>
    <n v="1464"/>
    <n v="89"/>
  </r>
  <r>
    <x v="0"/>
    <x v="39"/>
    <n v="33"/>
    <d v="2015-08-15T00:00:00"/>
    <x v="77"/>
    <x v="0"/>
    <x v="0"/>
    <x v="0"/>
    <n v="936"/>
    <n v="89"/>
  </r>
  <r>
    <x v="0"/>
    <x v="39"/>
    <n v="33"/>
    <d v="2015-08-15T00:00:00"/>
    <x v="77"/>
    <x v="0"/>
    <x v="0"/>
    <x v="1"/>
    <n v="6"/>
    <n v="89"/>
  </r>
  <r>
    <x v="0"/>
    <x v="39"/>
    <n v="34"/>
    <d v="2015-08-16T00:00:00"/>
    <x v="78"/>
    <x v="2"/>
    <x v="0"/>
    <x v="0"/>
    <n v="1"/>
    <n v="385"/>
  </r>
  <r>
    <x v="0"/>
    <x v="39"/>
    <n v="34"/>
    <d v="2015-08-16T00:00:00"/>
    <x v="78"/>
    <x v="1"/>
    <x v="0"/>
    <x v="0"/>
    <n v="1568"/>
    <n v="385"/>
  </r>
  <r>
    <x v="0"/>
    <x v="39"/>
    <n v="34"/>
    <d v="2015-08-16T00:00:00"/>
    <x v="78"/>
    <x v="0"/>
    <x v="0"/>
    <x v="0"/>
    <n v="1760"/>
    <n v="385"/>
  </r>
  <r>
    <x v="0"/>
    <x v="39"/>
    <n v="34"/>
    <d v="2015-08-16T00:00:00"/>
    <x v="78"/>
    <x v="0"/>
    <x v="0"/>
    <x v="1"/>
    <n v="1"/>
    <n v="385"/>
  </r>
  <r>
    <x v="0"/>
    <x v="39"/>
    <n v="34"/>
    <d v="2015-08-17T00:00:00"/>
    <x v="79"/>
    <x v="1"/>
    <x v="0"/>
    <x v="0"/>
    <n v="554"/>
    <n v="287"/>
  </r>
  <r>
    <x v="0"/>
    <x v="39"/>
    <n v="34"/>
    <d v="2015-08-17T00:00:00"/>
    <x v="79"/>
    <x v="0"/>
    <x v="0"/>
    <x v="0"/>
    <n v="909"/>
    <n v="287"/>
  </r>
  <r>
    <x v="0"/>
    <x v="39"/>
    <n v="34"/>
    <d v="2015-08-17T00:00:00"/>
    <x v="79"/>
    <x v="0"/>
    <x v="0"/>
    <x v="1"/>
    <n v="9"/>
    <n v="287"/>
  </r>
  <r>
    <x v="0"/>
    <x v="39"/>
    <n v="34"/>
    <d v="2015-08-18T00:00:00"/>
    <x v="80"/>
    <x v="1"/>
    <x v="0"/>
    <x v="0"/>
    <n v="102"/>
    <n v="234"/>
  </r>
  <r>
    <x v="0"/>
    <x v="39"/>
    <n v="34"/>
    <d v="2015-08-18T00:00:00"/>
    <x v="80"/>
    <x v="0"/>
    <x v="0"/>
    <x v="0"/>
    <n v="854"/>
    <n v="234"/>
  </r>
  <r>
    <x v="0"/>
    <x v="39"/>
    <n v="34"/>
    <d v="2015-08-18T00:00:00"/>
    <x v="80"/>
    <x v="0"/>
    <x v="0"/>
    <x v="1"/>
    <n v="4"/>
    <n v="234"/>
  </r>
  <r>
    <x v="0"/>
    <x v="39"/>
    <n v="34"/>
    <d v="2015-08-19T00:00:00"/>
    <x v="81"/>
    <x v="1"/>
    <x v="0"/>
    <x v="0"/>
    <n v="57"/>
    <n v="142"/>
  </r>
  <r>
    <x v="0"/>
    <x v="39"/>
    <n v="34"/>
    <d v="2015-08-19T00:00:00"/>
    <x v="81"/>
    <x v="0"/>
    <x v="0"/>
    <x v="0"/>
    <n v="505"/>
    <n v="142"/>
  </r>
  <r>
    <x v="0"/>
    <x v="39"/>
    <n v="34"/>
    <d v="2015-08-19T00:00:00"/>
    <x v="81"/>
    <x v="0"/>
    <x v="0"/>
    <x v="1"/>
    <n v="7"/>
    <n v="142"/>
  </r>
  <r>
    <x v="0"/>
    <x v="39"/>
    <n v="34"/>
    <d v="2015-08-20T00:00:00"/>
    <x v="82"/>
    <x v="1"/>
    <x v="0"/>
    <x v="0"/>
    <n v="225"/>
    <n v="7"/>
  </r>
  <r>
    <x v="0"/>
    <x v="39"/>
    <n v="34"/>
    <d v="2015-08-20T00:00:00"/>
    <x v="82"/>
    <x v="0"/>
    <x v="0"/>
    <x v="0"/>
    <n v="757"/>
    <n v="7"/>
  </r>
  <r>
    <x v="0"/>
    <x v="39"/>
    <n v="34"/>
    <d v="2015-08-20T00:00:00"/>
    <x v="82"/>
    <x v="0"/>
    <x v="0"/>
    <x v="1"/>
    <n v="15"/>
    <n v="7"/>
  </r>
  <r>
    <x v="0"/>
    <x v="39"/>
    <n v="34"/>
    <d v="2015-08-21T00:00:00"/>
    <x v="83"/>
    <x v="1"/>
    <x v="0"/>
    <x v="0"/>
    <n v="928"/>
    <n v="276"/>
  </r>
  <r>
    <x v="0"/>
    <x v="39"/>
    <n v="34"/>
    <d v="2015-08-21T00:00:00"/>
    <x v="83"/>
    <x v="0"/>
    <x v="0"/>
    <x v="0"/>
    <n v="1143"/>
    <n v="276"/>
  </r>
  <r>
    <x v="0"/>
    <x v="39"/>
    <n v="34"/>
    <d v="2015-08-21T00:00:00"/>
    <x v="83"/>
    <x v="0"/>
    <x v="0"/>
    <x v="1"/>
    <n v="13"/>
    <n v="276"/>
  </r>
  <r>
    <x v="0"/>
    <x v="39"/>
    <n v="34"/>
    <d v="2015-08-22T00:00:00"/>
    <x v="84"/>
    <x v="2"/>
    <x v="0"/>
    <x v="0"/>
    <n v="1"/>
    <n v="93"/>
  </r>
  <r>
    <x v="0"/>
    <x v="39"/>
    <n v="34"/>
    <d v="2015-08-22T00:00:00"/>
    <x v="84"/>
    <x v="1"/>
    <x v="0"/>
    <x v="0"/>
    <n v="619"/>
    <n v="93"/>
  </r>
  <r>
    <x v="0"/>
    <x v="39"/>
    <n v="34"/>
    <d v="2015-08-22T00:00:00"/>
    <x v="84"/>
    <x v="0"/>
    <x v="0"/>
    <x v="0"/>
    <n v="729"/>
    <n v="93"/>
  </r>
  <r>
    <x v="0"/>
    <x v="39"/>
    <n v="34"/>
    <d v="2015-08-22T00:00:00"/>
    <x v="84"/>
    <x v="0"/>
    <x v="0"/>
    <x v="1"/>
    <n v="4"/>
    <n v="93"/>
  </r>
  <r>
    <x v="0"/>
    <x v="39"/>
    <n v="35"/>
    <d v="2015-08-23T00:00:00"/>
    <x v="85"/>
    <x v="1"/>
    <x v="0"/>
    <x v="0"/>
    <n v="62"/>
    <n v="28"/>
  </r>
  <r>
    <x v="0"/>
    <x v="39"/>
    <n v="35"/>
    <d v="2015-08-23T00:00:00"/>
    <x v="85"/>
    <x v="0"/>
    <x v="0"/>
    <x v="0"/>
    <n v="273"/>
    <n v="28"/>
  </r>
  <r>
    <x v="0"/>
    <x v="39"/>
    <n v="35"/>
    <d v="2015-08-23T00:00:00"/>
    <x v="85"/>
    <x v="0"/>
    <x v="0"/>
    <x v="1"/>
    <n v="2"/>
    <n v="28"/>
  </r>
  <r>
    <x v="0"/>
    <x v="39"/>
    <n v="35"/>
    <d v="2015-08-24T00:00:00"/>
    <x v="86"/>
    <x v="1"/>
    <x v="0"/>
    <x v="0"/>
    <n v="6"/>
    <n v="7"/>
  </r>
  <r>
    <x v="0"/>
    <x v="39"/>
    <n v="35"/>
    <d v="2015-08-24T00:00:00"/>
    <x v="86"/>
    <x v="0"/>
    <x v="0"/>
    <x v="0"/>
    <n v="76"/>
    <n v="7"/>
  </r>
  <r>
    <x v="0"/>
    <x v="39"/>
    <n v="35"/>
    <d v="2015-08-24T00:00:00"/>
    <x v="86"/>
    <x v="0"/>
    <x v="0"/>
    <x v="1"/>
    <n v="2"/>
    <n v="7"/>
  </r>
  <r>
    <x v="0"/>
    <x v="39"/>
    <n v="35"/>
    <d v="2015-08-25T00:00:00"/>
    <x v="87"/>
    <x v="1"/>
    <x v="0"/>
    <x v="0"/>
    <n v="182"/>
    <n v="46"/>
  </r>
  <r>
    <x v="0"/>
    <x v="39"/>
    <n v="35"/>
    <d v="2015-08-25T00:00:00"/>
    <x v="87"/>
    <x v="0"/>
    <x v="0"/>
    <x v="0"/>
    <n v="304"/>
    <n v="46"/>
  </r>
  <r>
    <x v="0"/>
    <x v="39"/>
    <n v="35"/>
    <d v="2015-08-25T00:00:00"/>
    <x v="87"/>
    <x v="0"/>
    <x v="0"/>
    <x v="1"/>
    <n v="4"/>
    <n v="46"/>
  </r>
  <r>
    <x v="0"/>
    <x v="39"/>
    <n v="35"/>
    <d v="2015-08-26T00:00:00"/>
    <x v="88"/>
    <x v="1"/>
    <x v="0"/>
    <x v="0"/>
    <n v="789"/>
    <n v="15"/>
  </r>
  <r>
    <x v="0"/>
    <x v="39"/>
    <n v="35"/>
    <d v="2015-08-26T00:00:00"/>
    <x v="88"/>
    <x v="0"/>
    <x v="0"/>
    <x v="0"/>
    <n v="1299"/>
    <n v="15"/>
  </r>
  <r>
    <x v="0"/>
    <x v="39"/>
    <n v="35"/>
    <d v="2015-08-26T00:00:00"/>
    <x v="88"/>
    <x v="0"/>
    <x v="0"/>
    <x v="1"/>
    <n v="25"/>
    <n v="15"/>
  </r>
  <r>
    <x v="0"/>
    <x v="39"/>
    <n v="35"/>
    <d v="2015-08-27T00:00:00"/>
    <x v="89"/>
    <x v="1"/>
    <x v="0"/>
    <x v="0"/>
    <n v="292"/>
    <s v="pitching pinks, no morning count"/>
  </r>
  <r>
    <x v="0"/>
    <x v="39"/>
    <n v="35"/>
    <d v="2015-08-27T00:00:00"/>
    <x v="89"/>
    <x v="0"/>
    <x v="0"/>
    <x v="0"/>
    <n v="841"/>
    <s v="pitching pinks, no morning count"/>
  </r>
  <r>
    <x v="0"/>
    <x v="39"/>
    <n v="35"/>
    <d v="2015-08-27T00:00:00"/>
    <x v="89"/>
    <x v="0"/>
    <x v="0"/>
    <x v="1"/>
    <n v="16"/>
    <s v="pitching pinks, no morning count"/>
  </r>
  <r>
    <x v="0"/>
    <x v="39"/>
    <n v="35"/>
    <d v="2015-08-28T00:00:00"/>
    <x v="90"/>
    <x v="1"/>
    <x v="0"/>
    <x v="0"/>
    <n v="17"/>
    <s v="pitching pinks, no morning count"/>
  </r>
  <r>
    <x v="0"/>
    <x v="39"/>
    <n v="35"/>
    <d v="2015-08-28T00:00:00"/>
    <x v="90"/>
    <x v="0"/>
    <x v="0"/>
    <x v="0"/>
    <n v="80"/>
    <s v="pitching pinks, no morning count"/>
  </r>
  <r>
    <x v="0"/>
    <x v="39"/>
    <n v="35"/>
    <d v="2015-08-28T00:00:00"/>
    <x v="90"/>
    <x v="0"/>
    <x v="0"/>
    <x v="1"/>
    <n v="2"/>
    <s v="pitching pinks, no morning count"/>
  </r>
  <r>
    <x v="0"/>
    <x v="39"/>
    <n v="35"/>
    <d v="2015-08-29T00:00:00"/>
    <x v="91"/>
    <x v="1"/>
    <x v="0"/>
    <x v="0"/>
    <n v="158"/>
    <n v="87"/>
  </r>
  <r>
    <x v="0"/>
    <x v="39"/>
    <n v="35"/>
    <d v="2015-08-29T00:00:00"/>
    <x v="91"/>
    <x v="0"/>
    <x v="0"/>
    <x v="0"/>
    <n v="547"/>
    <n v="87"/>
  </r>
  <r>
    <x v="0"/>
    <x v="39"/>
    <n v="35"/>
    <d v="2015-08-29T00:00:00"/>
    <x v="91"/>
    <x v="0"/>
    <x v="0"/>
    <x v="1"/>
    <n v="7"/>
    <n v="87"/>
  </r>
  <r>
    <x v="0"/>
    <x v="39"/>
    <n v="36"/>
    <d v="2015-08-30T00:00:00"/>
    <x v="92"/>
    <x v="2"/>
    <x v="0"/>
    <x v="0"/>
    <n v="11"/>
    <n v="126"/>
  </r>
  <r>
    <x v="0"/>
    <x v="39"/>
    <n v="36"/>
    <d v="2015-08-30T00:00:00"/>
    <x v="92"/>
    <x v="1"/>
    <x v="0"/>
    <x v="0"/>
    <n v="423"/>
    <n v="126"/>
  </r>
  <r>
    <x v="0"/>
    <x v="39"/>
    <n v="36"/>
    <d v="2015-08-30T00:00:00"/>
    <x v="92"/>
    <x v="0"/>
    <x v="0"/>
    <x v="0"/>
    <n v="1206"/>
    <n v="126"/>
  </r>
  <r>
    <x v="0"/>
    <x v="39"/>
    <n v="36"/>
    <d v="2015-08-30T00:00:00"/>
    <x v="92"/>
    <x v="0"/>
    <x v="0"/>
    <x v="1"/>
    <n v="13"/>
    <n v="126"/>
  </r>
  <r>
    <x v="0"/>
    <x v="39"/>
    <n v="36"/>
    <d v="2015-08-31T00:00:00"/>
    <x v="93"/>
    <x v="2"/>
    <x v="0"/>
    <x v="0"/>
    <n v="6"/>
    <n v="130"/>
  </r>
  <r>
    <x v="0"/>
    <x v="39"/>
    <n v="36"/>
    <d v="2015-08-31T00:00:00"/>
    <x v="93"/>
    <x v="3"/>
    <x v="0"/>
    <x v="0"/>
    <n v="1"/>
    <n v="130"/>
  </r>
  <r>
    <x v="0"/>
    <x v="39"/>
    <n v="36"/>
    <d v="2015-08-31T00:00:00"/>
    <x v="93"/>
    <x v="1"/>
    <x v="0"/>
    <x v="0"/>
    <n v="509"/>
    <n v="130"/>
  </r>
  <r>
    <x v="0"/>
    <x v="39"/>
    <n v="36"/>
    <d v="2015-08-31T00:00:00"/>
    <x v="93"/>
    <x v="0"/>
    <x v="0"/>
    <x v="0"/>
    <n v="752"/>
    <n v="130"/>
  </r>
  <r>
    <x v="0"/>
    <x v="39"/>
    <n v="36"/>
    <d v="2015-08-31T00:00:00"/>
    <x v="93"/>
    <x v="0"/>
    <x v="0"/>
    <x v="1"/>
    <n v="12"/>
    <n v="130"/>
  </r>
  <r>
    <x v="0"/>
    <x v="39"/>
    <n v="36"/>
    <d v="2015-09-01T00:00:00"/>
    <x v="94"/>
    <x v="2"/>
    <x v="0"/>
    <x v="0"/>
    <n v="24"/>
    <n v="83"/>
  </r>
  <r>
    <x v="0"/>
    <x v="39"/>
    <n v="36"/>
    <d v="2015-09-01T00:00:00"/>
    <x v="94"/>
    <x v="1"/>
    <x v="0"/>
    <x v="0"/>
    <n v="805"/>
    <n v="83"/>
  </r>
  <r>
    <x v="0"/>
    <x v="39"/>
    <n v="36"/>
    <d v="2015-09-01T00:00:00"/>
    <x v="94"/>
    <x v="0"/>
    <x v="0"/>
    <x v="0"/>
    <n v="818"/>
    <n v="83"/>
  </r>
  <r>
    <x v="0"/>
    <x v="39"/>
    <n v="36"/>
    <d v="2015-09-01T00:00:00"/>
    <x v="94"/>
    <x v="0"/>
    <x v="0"/>
    <x v="1"/>
    <n v="7"/>
    <n v="83"/>
  </r>
  <r>
    <x v="0"/>
    <x v="39"/>
    <n v="36"/>
    <d v="2015-09-02T00:00:00"/>
    <x v="95"/>
    <x v="2"/>
    <x v="0"/>
    <x v="0"/>
    <n v="6"/>
    <s v="pitching pinks, no morning count"/>
  </r>
  <r>
    <x v="0"/>
    <x v="39"/>
    <n v="36"/>
    <d v="2015-09-02T00:00:00"/>
    <x v="95"/>
    <x v="3"/>
    <x v="0"/>
    <x v="0"/>
    <n v="1"/>
    <s v="pitching pinks, no morning count"/>
  </r>
  <r>
    <x v="0"/>
    <x v="39"/>
    <n v="36"/>
    <d v="2015-09-02T00:00:00"/>
    <x v="95"/>
    <x v="1"/>
    <x v="0"/>
    <x v="0"/>
    <n v="627"/>
    <s v="pitching pinks, no morning count"/>
  </r>
  <r>
    <x v="0"/>
    <x v="39"/>
    <n v="36"/>
    <d v="2015-09-02T00:00:00"/>
    <x v="95"/>
    <x v="0"/>
    <x v="0"/>
    <x v="0"/>
    <n v="349"/>
    <s v="pitching pinks, no morning count"/>
  </r>
  <r>
    <x v="0"/>
    <x v="39"/>
    <n v="36"/>
    <d v="2015-09-02T00:00:00"/>
    <x v="95"/>
    <x v="0"/>
    <x v="0"/>
    <x v="1"/>
    <n v="4"/>
    <s v="pitching pinks, no morning count"/>
  </r>
  <r>
    <x v="0"/>
    <x v="39"/>
    <n v="36"/>
    <d v="2015-09-03T00:00:00"/>
    <x v="96"/>
    <x v="2"/>
    <x v="0"/>
    <x v="0"/>
    <n v="22"/>
    <n v="105"/>
  </r>
  <r>
    <x v="0"/>
    <x v="39"/>
    <n v="36"/>
    <d v="2015-09-03T00:00:00"/>
    <x v="96"/>
    <x v="3"/>
    <x v="0"/>
    <x v="0"/>
    <n v="1"/>
    <n v="105"/>
  </r>
  <r>
    <x v="0"/>
    <x v="39"/>
    <n v="36"/>
    <d v="2015-09-03T00:00:00"/>
    <x v="96"/>
    <x v="1"/>
    <x v="0"/>
    <x v="0"/>
    <n v="1328"/>
    <n v="105"/>
  </r>
  <r>
    <x v="0"/>
    <x v="39"/>
    <n v="36"/>
    <d v="2015-09-03T00:00:00"/>
    <x v="96"/>
    <x v="0"/>
    <x v="0"/>
    <x v="0"/>
    <n v="677"/>
    <n v="105"/>
  </r>
  <r>
    <x v="0"/>
    <x v="39"/>
    <n v="36"/>
    <d v="2015-09-03T00:00:00"/>
    <x v="96"/>
    <x v="0"/>
    <x v="0"/>
    <x v="1"/>
    <n v="7"/>
    <n v="105"/>
  </r>
  <r>
    <x v="0"/>
    <x v="39"/>
    <n v="36"/>
    <d v="2015-09-04T00:00:00"/>
    <x v="97"/>
    <x v="2"/>
    <x v="0"/>
    <x v="0"/>
    <n v="13"/>
    <n v="110"/>
  </r>
  <r>
    <x v="0"/>
    <x v="39"/>
    <n v="36"/>
    <d v="2015-09-04T00:00:00"/>
    <x v="97"/>
    <x v="1"/>
    <x v="0"/>
    <x v="0"/>
    <n v="936"/>
    <n v="110"/>
  </r>
  <r>
    <x v="0"/>
    <x v="39"/>
    <n v="36"/>
    <d v="2015-09-04T00:00:00"/>
    <x v="97"/>
    <x v="0"/>
    <x v="0"/>
    <x v="0"/>
    <n v="593"/>
    <n v="110"/>
  </r>
  <r>
    <x v="0"/>
    <x v="39"/>
    <n v="36"/>
    <d v="2015-09-04T00:00:00"/>
    <x v="97"/>
    <x v="0"/>
    <x v="0"/>
    <x v="1"/>
    <n v="6"/>
    <n v="110"/>
  </r>
  <r>
    <x v="0"/>
    <x v="39"/>
    <n v="36"/>
    <d v="2015-09-05T00:00:00"/>
    <x v="98"/>
    <x v="4"/>
    <x v="0"/>
    <x v="0"/>
    <n v="0"/>
    <n v="140"/>
  </r>
  <r>
    <x v="0"/>
    <x v="39"/>
    <n v="36"/>
    <d v="2015-09-05T00:00:00"/>
    <x v="98"/>
    <x v="2"/>
    <x v="0"/>
    <x v="0"/>
    <n v="10"/>
    <n v="140"/>
  </r>
  <r>
    <x v="0"/>
    <x v="39"/>
    <n v="36"/>
    <d v="2015-09-05T00:00:00"/>
    <x v="98"/>
    <x v="1"/>
    <x v="0"/>
    <x v="0"/>
    <n v="484"/>
    <n v="140"/>
  </r>
  <r>
    <x v="0"/>
    <x v="39"/>
    <n v="36"/>
    <d v="2015-09-05T00:00:00"/>
    <x v="98"/>
    <x v="0"/>
    <x v="0"/>
    <x v="0"/>
    <n v="333"/>
    <n v="140"/>
  </r>
  <r>
    <x v="0"/>
    <x v="39"/>
    <n v="36"/>
    <d v="2015-09-05T00:00:00"/>
    <x v="98"/>
    <x v="0"/>
    <x v="0"/>
    <x v="1"/>
    <n v="3"/>
    <n v="140"/>
  </r>
  <r>
    <x v="0"/>
    <x v="39"/>
    <n v="37"/>
    <d v="2015-09-06T00:00:00"/>
    <x v="99"/>
    <x v="4"/>
    <x v="0"/>
    <x v="0"/>
    <n v="0"/>
    <n v="20"/>
  </r>
  <r>
    <x v="0"/>
    <x v="39"/>
    <n v="37"/>
    <d v="2015-09-06T00:00:00"/>
    <x v="99"/>
    <x v="2"/>
    <x v="0"/>
    <x v="0"/>
    <n v="8"/>
    <n v="20"/>
  </r>
  <r>
    <x v="0"/>
    <x v="39"/>
    <n v="37"/>
    <d v="2015-09-06T00:00:00"/>
    <x v="99"/>
    <x v="3"/>
    <x v="0"/>
    <x v="0"/>
    <n v="2"/>
    <n v="20"/>
  </r>
  <r>
    <x v="0"/>
    <x v="39"/>
    <n v="37"/>
    <d v="2015-09-06T00:00:00"/>
    <x v="99"/>
    <x v="1"/>
    <x v="0"/>
    <x v="0"/>
    <n v="543"/>
    <n v="20"/>
  </r>
  <r>
    <x v="0"/>
    <x v="39"/>
    <n v="37"/>
    <d v="2015-09-06T00:00:00"/>
    <x v="99"/>
    <x v="0"/>
    <x v="0"/>
    <x v="0"/>
    <n v="352"/>
    <n v="20"/>
  </r>
  <r>
    <x v="0"/>
    <x v="39"/>
    <n v="37"/>
    <d v="2015-09-06T00:00:00"/>
    <x v="99"/>
    <x v="0"/>
    <x v="0"/>
    <x v="1"/>
    <n v="6"/>
    <n v="20"/>
  </r>
  <r>
    <x v="0"/>
    <x v="39"/>
    <n v="37"/>
    <d v="2015-09-07T00:00:00"/>
    <x v="100"/>
    <x v="4"/>
    <x v="0"/>
    <x v="0"/>
    <n v="0"/>
    <n v="46"/>
  </r>
  <r>
    <x v="0"/>
    <x v="39"/>
    <n v="37"/>
    <d v="2015-09-07T00:00:00"/>
    <x v="100"/>
    <x v="2"/>
    <x v="0"/>
    <x v="0"/>
    <n v="14"/>
    <n v="46"/>
  </r>
  <r>
    <x v="0"/>
    <x v="39"/>
    <n v="37"/>
    <d v="2015-09-07T00:00:00"/>
    <x v="100"/>
    <x v="3"/>
    <x v="0"/>
    <x v="0"/>
    <n v="3"/>
    <n v="46"/>
  </r>
  <r>
    <x v="0"/>
    <x v="39"/>
    <n v="37"/>
    <d v="2015-09-07T00:00:00"/>
    <x v="100"/>
    <x v="1"/>
    <x v="0"/>
    <x v="0"/>
    <n v="583"/>
    <n v="46"/>
  </r>
  <r>
    <x v="0"/>
    <x v="39"/>
    <n v="37"/>
    <d v="2015-09-07T00:00:00"/>
    <x v="100"/>
    <x v="0"/>
    <x v="0"/>
    <x v="0"/>
    <n v="375"/>
    <n v="46"/>
  </r>
  <r>
    <x v="0"/>
    <x v="39"/>
    <n v="37"/>
    <d v="2015-09-07T00:00:00"/>
    <x v="100"/>
    <x v="0"/>
    <x v="0"/>
    <x v="1"/>
    <n v="5"/>
    <n v="46"/>
  </r>
  <r>
    <x v="0"/>
    <x v="39"/>
    <n v="37"/>
    <d v="2015-09-08T00:00:00"/>
    <x v="101"/>
    <x v="4"/>
    <x v="0"/>
    <x v="0"/>
    <n v="0"/>
    <s v="27, weir pulled at 1700"/>
  </r>
  <r>
    <x v="0"/>
    <x v="39"/>
    <n v="37"/>
    <d v="2015-09-08T00:00:00"/>
    <x v="101"/>
    <x v="2"/>
    <x v="0"/>
    <x v="0"/>
    <n v="21"/>
    <s v="27, weir pulled at 1700"/>
  </r>
  <r>
    <x v="0"/>
    <x v="39"/>
    <n v="37"/>
    <d v="2015-09-08T00:00:00"/>
    <x v="101"/>
    <x v="3"/>
    <x v="0"/>
    <x v="0"/>
    <n v="3"/>
    <s v="27, weir pulled at 1700"/>
  </r>
  <r>
    <x v="0"/>
    <x v="39"/>
    <n v="37"/>
    <d v="2015-09-08T00:00:00"/>
    <x v="101"/>
    <x v="1"/>
    <x v="0"/>
    <x v="0"/>
    <n v="710"/>
    <s v="27, weir pulled at 1700"/>
  </r>
  <r>
    <x v="0"/>
    <x v="39"/>
    <n v="37"/>
    <d v="2015-09-08T00:00:00"/>
    <x v="101"/>
    <x v="0"/>
    <x v="0"/>
    <x v="0"/>
    <n v="459"/>
    <s v="27, weir pulled at 1700"/>
  </r>
  <r>
    <x v="0"/>
    <x v="39"/>
    <n v="37"/>
    <d v="2015-09-08T00:00:00"/>
    <x v="101"/>
    <x v="0"/>
    <x v="0"/>
    <x v="1"/>
    <n v="3"/>
    <s v="27, weir pulled at 1700"/>
  </r>
  <r>
    <x v="0"/>
    <x v="40"/>
    <n v="23"/>
    <d v="2016-06-02T00:00:00"/>
    <x v="3"/>
    <x v="0"/>
    <x v="3"/>
    <x v="0"/>
    <n v="0"/>
    <s v="fish tight at 1300"/>
  </r>
  <r>
    <x v="0"/>
    <x v="40"/>
    <n v="23"/>
    <d v="2016-06-03T00:00:00"/>
    <x v="4"/>
    <x v="0"/>
    <x v="3"/>
    <x v="0"/>
    <n v="0"/>
    <s v="Morning count - 0"/>
  </r>
  <r>
    <x v="0"/>
    <x v="40"/>
    <n v="23"/>
    <d v="2016-06-04T00:00:00"/>
    <x v="5"/>
    <x v="0"/>
    <x v="3"/>
    <x v="0"/>
    <n v="0"/>
    <n v="0"/>
  </r>
  <r>
    <x v="0"/>
    <x v="40"/>
    <n v="24"/>
    <d v="2016-06-05T00:00:00"/>
    <x v="6"/>
    <x v="0"/>
    <x v="0"/>
    <x v="0"/>
    <n v="1"/>
    <n v="0"/>
  </r>
  <r>
    <x v="0"/>
    <x v="40"/>
    <n v="24"/>
    <d v="2016-06-06T00:00:00"/>
    <x v="7"/>
    <x v="0"/>
    <x v="0"/>
    <x v="0"/>
    <n v="2"/>
    <n v="0"/>
  </r>
  <r>
    <x v="0"/>
    <x v="40"/>
    <n v="24"/>
    <d v="2016-06-07T00:00:00"/>
    <x v="8"/>
    <x v="0"/>
    <x v="0"/>
    <x v="0"/>
    <n v="26"/>
    <n v="12"/>
  </r>
  <r>
    <x v="0"/>
    <x v="40"/>
    <n v="24"/>
    <d v="2016-06-08T00:00:00"/>
    <x v="9"/>
    <x v="0"/>
    <x v="0"/>
    <x v="0"/>
    <n v="8"/>
    <n v="0"/>
  </r>
  <r>
    <x v="0"/>
    <x v="40"/>
    <n v="24"/>
    <d v="2016-06-09T00:00:00"/>
    <x v="10"/>
    <x v="5"/>
    <x v="0"/>
    <x v="0"/>
    <n v="1"/>
    <n v="3"/>
  </r>
  <r>
    <x v="0"/>
    <x v="40"/>
    <n v="24"/>
    <d v="2016-06-09T00:00:00"/>
    <x v="10"/>
    <x v="0"/>
    <x v="0"/>
    <x v="0"/>
    <n v="6"/>
    <n v="3"/>
  </r>
  <r>
    <x v="0"/>
    <x v="40"/>
    <n v="24"/>
    <d v="2016-06-10T00:00:00"/>
    <x v="11"/>
    <x v="5"/>
    <x v="0"/>
    <x v="0"/>
    <n v="0"/>
    <n v="0"/>
  </r>
  <r>
    <x v="0"/>
    <x v="40"/>
    <n v="24"/>
    <d v="2016-06-10T00:00:00"/>
    <x v="11"/>
    <x v="0"/>
    <x v="0"/>
    <x v="0"/>
    <n v="16"/>
    <n v="0"/>
  </r>
  <r>
    <x v="0"/>
    <x v="40"/>
    <n v="24"/>
    <d v="2016-06-11T00:00:00"/>
    <x v="12"/>
    <x v="5"/>
    <x v="0"/>
    <x v="0"/>
    <n v="0"/>
    <n v="0"/>
  </r>
  <r>
    <x v="0"/>
    <x v="40"/>
    <n v="24"/>
    <d v="2016-06-11T00:00:00"/>
    <x v="12"/>
    <x v="0"/>
    <x v="0"/>
    <x v="0"/>
    <n v="14"/>
    <n v="0"/>
  </r>
  <r>
    <x v="0"/>
    <x v="40"/>
    <n v="25"/>
    <d v="2016-06-12T00:00:00"/>
    <x v="13"/>
    <x v="5"/>
    <x v="0"/>
    <x v="0"/>
    <n v="1"/>
    <n v="38"/>
  </r>
  <r>
    <x v="0"/>
    <x v="40"/>
    <n v="25"/>
    <d v="2016-06-12T00:00:00"/>
    <x v="13"/>
    <x v="0"/>
    <x v="0"/>
    <x v="0"/>
    <n v="73"/>
    <n v="38"/>
  </r>
  <r>
    <x v="0"/>
    <x v="40"/>
    <n v="25"/>
    <d v="2016-06-13T00:00:00"/>
    <x v="14"/>
    <x v="5"/>
    <x v="0"/>
    <x v="0"/>
    <n v="0"/>
    <n v="33"/>
  </r>
  <r>
    <x v="0"/>
    <x v="40"/>
    <n v="25"/>
    <d v="2016-06-13T00:00:00"/>
    <x v="14"/>
    <x v="0"/>
    <x v="0"/>
    <x v="0"/>
    <n v="61"/>
    <n v="33"/>
  </r>
  <r>
    <x v="0"/>
    <x v="40"/>
    <n v="25"/>
    <d v="2016-06-14T00:00:00"/>
    <x v="15"/>
    <x v="5"/>
    <x v="0"/>
    <x v="0"/>
    <n v="1"/>
    <n v="10"/>
  </r>
  <r>
    <x v="0"/>
    <x v="40"/>
    <n v="25"/>
    <d v="2016-06-14T00:00:00"/>
    <x v="15"/>
    <x v="0"/>
    <x v="0"/>
    <x v="0"/>
    <n v="59"/>
    <n v="10"/>
  </r>
  <r>
    <x v="0"/>
    <x v="40"/>
    <n v="25"/>
    <d v="2016-06-15T00:00:00"/>
    <x v="16"/>
    <x v="5"/>
    <x v="0"/>
    <x v="0"/>
    <n v="2"/>
    <n v="26"/>
  </r>
  <r>
    <x v="0"/>
    <x v="40"/>
    <n v="25"/>
    <d v="2016-06-15T00:00:00"/>
    <x v="16"/>
    <x v="0"/>
    <x v="0"/>
    <x v="0"/>
    <n v="177"/>
    <n v="26"/>
  </r>
  <r>
    <x v="0"/>
    <x v="40"/>
    <n v="25"/>
    <d v="2016-06-16T00:00:00"/>
    <x v="17"/>
    <x v="5"/>
    <x v="0"/>
    <x v="0"/>
    <n v="1"/>
    <n v="30"/>
  </r>
  <r>
    <x v="0"/>
    <x v="40"/>
    <n v="25"/>
    <d v="2016-06-16T00:00:00"/>
    <x v="17"/>
    <x v="0"/>
    <x v="0"/>
    <x v="0"/>
    <n v="186"/>
    <n v="30"/>
  </r>
  <r>
    <x v="0"/>
    <x v="40"/>
    <n v="25"/>
    <d v="2016-06-17T00:00:00"/>
    <x v="18"/>
    <x v="5"/>
    <x v="0"/>
    <x v="0"/>
    <n v="1"/>
    <n v="36"/>
  </r>
  <r>
    <x v="0"/>
    <x v="40"/>
    <n v="25"/>
    <d v="2016-06-17T00:00:00"/>
    <x v="18"/>
    <x v="0"/>
    <x v="0"/>
    <x v="0"/>
    <n v="261"/>
    <n v="36"/>
  </r>
  <r>
    <x v="0"/>
    <x v="40"/>
    <n v="25"/>
    <d v="2016-06-18T00:00:00"/>
    <x v="19"/>
    <x v="5"/>
    <x v="0"/>
    <x v="0"/>
    <n v="1"/>
    <n v="53"/>
  </r>
  <r>
    <x v="0"/>
    <x v="40"/>
    <n v="25"/>
    <d v="2016-06-18T00:00:00"/>
    <x v="19"/>
    <x v="0"/>
    <x v="0"/>
    <x v="0"/>
    <n v="250"/>
    <n v="53"/>
  </r>
  <r>
    <x v="0"/>
    <x v="40"/>
    <n v="26"/>
    <d v="2016-06-19T00:00:00"/>
    <x v="20"/>
    <x v="5"/>
    <x v="0"/>
    <x v="0"/>
    <n v="0"/>
    <n v="31"/>
  </r>
  <r>
    <x v="0"/>
    <x v="40"/>
    <n v="26"/>
    <d v="2016-06-19T00:00:00"/>
    <x v="20"/>
    <x v="0"/>
    <x v="0"/>
    <x v="0"/>
    <n v="176"/>
    <n v="31"/>
  </r>
  <r>
    <x v="0"/>
    <x v="40"/>
    <n v="26"/>
    <d v="2016-06-20T00:00:00"/>
    <x v="21"/>
    <x v="5"/>
    <x v="0"/>
    <x v="0"/>
    <n v="0"/>
    <n v="3"/>
  </r>
  <r>
    <x v="0"/>
    <x v="40"/>
    <n v="26"/>
    <d v="2016-06-20T00:00:00"/>
    <x v="21"/>
    <x v="0"/>
    <x v="0"/>
    <x v="0"/>
    <n v="123"/>
    <n v="3"/>
  </r>
  <r>
    <x v="0"/>
    <x v="40"/>
    <n v="26"/>
    <d v="2016-06-21T00:00:00"/>
    <x v="22"/>
    <x v="5"/>
    <x v="0"/>
    <x v="0"/>
    <n v="0"/>
    <n v="6"/>
  </r>
  <r>
    <x v="0"/>
    <x v="40"/>
    <n v="26"/>
    <d v="2016-06-21T00:00:00"/>
    <x v="22"/>
    <x v="0"/>
    <x v="0"/>
    <x v="0"/>
    <n v="64"/>
    <n v="6"/>
  </r>
  <r>
    <x v="0"/>
    <x v="40"/>
    <n v="26"/>
    <d v="2016-06-22T00:00:00"/>
    <x v="23"/>
    <x v="5"/>
    <x v="0"/>
    <x v="0"/>
    <n v="0"/>
    <n v="3"/>
  </r>
  <r>
    <x v="0"/>
    <x v="40"/>
    <n v="26"/>
    <d v="2016-06-22T00:00:00"/>
    <x v="23"/>
    <x v="0"/>
    <x v="0"/>
    <x v="0"/>
    <n v="24"/>
    <n v="3"/>
  </r>
  <r>
    <x v="0"/>
    <x v="40"/>
    <n v="26"/>
    <d v="2016-06-23T00:00:00"/>
    <x v="24"/>
    <x v="2"/>
    <x v="0"/>
    <x v="0"/>
    <n v="1"/>
    <n v="7"/>
  </r>
  <r>
    <x v="0"/>
    <x v="40"/>
    <n v="26"/>
    <d v="2016-06-23T00:00:00"/>
    <x v="24"/>
    <x v="5"/>
    <x v="0"/>
    <x v="0"/>
    <n v="1"/>
    <n v="7"/>
  </r>
  <r>
    <x v="0"/>
    <x v="40"/>
    <n v="26"/>
    <d v="2016-06-23T00:00:00"/>
    <x v="24"/>
    <x v="0"/>
    <x v="0"/>
    <x v="0"/>
    <n v="187"/>
    <n v="7"/>
  </r>
  <r>
    <x v="0"/>
    <x v="40"/>
    <n v="26"/>
    <d v="2016-06-24T00:00:00"/>
    <x v="25"/>
    <x v="2"/>
    <x v="0"/>
    <x v="0"/>
    <n v="0"/>
    <n v="39"/>
  </r>
  <r>
    <x v="0"/>
    <x v="40"/>
    <n v="26"/>
    <d v="2016-06-24T00:00:00"/>
    <x v="25"/>
    <x v="5"/>
    <x v="0"/>
    <x v="0"/>
    <n v="0"/>
    <n v="39"/>
  </r>
  <r>
    <x v="0"/>
    <x v="40"/>
    <n v="26"/>
    <d v="2016-06-24T00:00:00"/>
    <x v="25"/>
    <x v="0"/>
    <x v="0"/>
    <x v="0"/>
    <n v="190"/>
    <n v="39"/>
  </r>
  <r>
    <x v="0"/>
    <x v="40"/>
    <n v="26"/>
    <d v="2016-06-25T00:00:00"/>
    <x v="26"/>
    <x v="2"/>
    <x v="0"/>
    <x v="0"/>
    <n v="0"/>
    <n v="32"/>
  </r>
  <r>
    <x v="0"/>
    <x v="40"/>
    <n v="26"/>
    <d v="2016-06-25T00:00:00"/>
    <x v="26"/>
    <x v="5"/>
    <x v="0"/>
    <x v="0"/>
    <n v="1"/>
    <n v="32"/>
  </r>
  <r>
    <x v="0"/>
    <x v="40"/>
    <n v="26"/>
    <d v="2016-06-25T00:00:00"/>
    <x v="26"/>
    <x v="0"/>
    <x v="0"/>
    <x v="0"/>
    <n v="191"/>
    <n v="32"/>
  </r>
  <r>
    <x v="0"/>
    <x v="40"/>
    <n v="27"/>
    <d v="2016-06-26T00:00:00"/>
    <x v="27"/>
    <x v="2"/>
    <x v="0"/>
    <x v="0"/>
    <n v="0"/>
    <n v="23"/>
  </r>
  <r>
    <x v="0"/>
    <x v="40"/>
    <n v="27"/>
    <d v="2016-06-26T00:00:00"/>
    <x v="27"/>
    <x v="5"/>
    <x v="0"/>
    <x v="0"/>
    <n v="0"/>
    <n v="23"/>
  </r>
  <r>
    <x v="0"/>
    <x v="40"/>
    <n v="27"/>
    <d v="2016-06-26T00:00:00"/>
    <x v="27"/>
    <x v="1"/>
    <x v="0"/>
    <x v="0"/>
    <n v="1"/>
    <n v="23"/>
  </r>
  <r>
    <x v="0"/>
    <x v="40"/>
    <n v="27"/>
    <d v="2016-06-26T00:00:00"/>
    <x v="27"/>
    <x v="0"/>
    <x v="0"/>
    <x v="0"/>
    <n v="450"/>
    <n v="23"/>
  </r>
  <r>
    <x v="0"/>
    <x v="40"/>
    <n v="27"/>
    <d v="2016-06-27T00:00:00"/>
    <x v="28"/>
    <x v="2"/>
    <x v="0"/>
    <x v="0"/>
    <n v="0"/>
    <n v="86"/>
  </r>
  <r>
    <x v="0"/>
    <x v="40"/>
    <n v="27"/>
    <d v="2016-06-27T00:00:00"/>
    <x v="28"/>
    <x v="5"/>
    <x v="0"/>
    <x v="0"/>
    <n v="0"/>
    <n v="86"/>
  </r>
  <r>
    <x v="0"/>
    <x v="40"/>
    <n v="27"/>
    <d v="2016-06-27T00:00:00"/>
    <x v="28"/>
    <x v="1"/>
    <x v="0"/>
    <x v="0"/>
    <n v="0"/>
    <n v="86"/>
  </r>
  <r>
    <x v="0"/>
    <x v="40"/>
    <n v="27"/>
    <d v="2016-06-27T00:00:00"/>
    <x v="28"/>
    <x v="0"/>
    <x v="0"/>
    <x v="0"/>
    <n v="1022"/>
    <n v="86"/>
  </r>
  <r>
    <x v="0"/>
    <x v="40"/>
    <n v="27"/>
    <d v="2016-06-28T00:00:00"/>
    <x v="29"/>
    <x v="2"/>
    <x v="0"/>
    <x v="0"/>
    <n v="0"/>
    <n v="20"/>
  </r>
  <r>
    <x v="0"/>
    <x v="40"/>
    <n v="27"/>
    <d v="2016-06-28T00:00:00"/>
    <x v="29"/>
    <x v="5"/>
    <x v="0"/>
    <x v="0"/>
    <n v="0"/>
    <n v="20"/>
  </r>
  <r>
    <x v="0"/>
    <x v="40"/>
    <n v="27"/>
    <d v="2016-06-28T00:00:00"/>
    <x v="29"/>
    <x v="1"/>
    <x v="0"/>
    <x v="0"/>
    <n v="0"/>
    <n v="20"/>
  </r>
  <r>
    <x v="0"/>
    <x v="40"/>
    <n v="27"/>
    <d v="2016-06-28T00:00:00"/>
    <x v="29"/>
    <x v="0"/>
    <x v="0"/>
    <x v="0"/>
    <n v="212"/>
    <n v="20"/>
  </r>
  <r>
    <x v="0"/>
    <x v="40"/>
    <n v="27"/>
    <d v="2016-06-29T00:00:00"/>
    <x v="30"/>
    <x v="2"/>
    <x v="0"/>
    <x v="0"/>
    <n v="1"/>
    <n v="16"/>
  </r>
  <r>
    <x v="0"/>
    <x v="40"/>
    <n v="27"/>
    <d v="2016-06-29T00:00:00"/>
    <x v="30"/>
    <x v="5"/>
    <x v="0"/>
    <x v="0"/>
    <n v="1"/>
    <n v="16"/>
  </r>
  <r>
    <x v="0"/>
    <x v="40"/>
    <n v="27"/>
    <d v="2016-06-29T00:00:00"/>
    <x v="30"/>
    <x v="1"/>
    <x v="0"/>
    <x v="0"/>
    <n v="0"/>
    <n v="16"/>
  </r>
  <r>
    <x v="0"/>
    <x v="40"/>
    <n v="27"/>
    <d v="2016-06-29T00:00:00"/>
    <x v="30"/>
    <x v="0"/>
    <x v="0"/>
    <x v="0"/>
    <n v="321"/>
    <n v="16"/>
  </r>
  <r>
    <x v="0"/>
    <x v="40"/>
    <n v="27"/>
    <d v="2016-06-30T00:00:00"/>
    <x v="31"/>
    <x v="2"/>
    <x v="0"/>
    <x v="0"/>
    <n v="2"/>
    <n v="9"/>
  </r>
  <r>
    <x v="0"/>
    <x v="40"/>
    <n v="27"/>
    <d v="2016-06-30T00:00:00"/>
    <x v="31"/>
    <x v="5"/>
    <x v="0"/>
    <x v="0"/>
    <n v="0"/>
    <n v="9"/>
  </r>
  <r>
    <x v="0"/>
    <x v="40"/>
    <n v="27"/>
    <d v="2016-06-30T00:00:00"/>
    <x v="31"/>
    <x v="1"/>
    <x v="0"/>
    <x v="0"/>
    <n v="0"/>
    <n v="9"/>
  </r>
  <r>
    <x v="0"/>
    <x v="40"/>
    <n v="27"/>
    <d v="2016-06-30T00:00:00"/>
    <x v="31"/>
    <x v="0"/>
    <x v="0"/>
    <x v="0"/>
    <n v="724"/>
    <n v="9"/>
  </r>
  <r>
    <x v="0"/>
    <x v="40"/>
    <n v="27"/>
    <d v="2016-07-01T00:00:00"/>
    <x v="32"/>
    <x v="2"/>
    <x v="0"/>
    <x v="0"/>
    <n v="0"/>
    <n v="135"/>
  </r>
  <r>
    <x v="0"/>
    <x v="40"/>
    <n v="27"/>
    <d v="2016-07-01T00:00:00"/>
    <x v="32"/>
    <x v="5"/>
    <x v="0"/>
    <x v="0"/>
    <n v="1"/>
    <n v="135"/>
  </r>
  <r>
    <x v="0"/>
    <x v="40"/>
    <n v="27"/>
    <d v="2016-07-01T00:00:00"/>
    <x v="32"/>
    <x v="1"/>
    <x v="0"/>
    <x v="0"/>
    <n v="0"/>
    <n v="135"/>
  </r>
  <r>
    <x v="0"/>
    <x v="40"/>
    <n v="27"/>
    <d v="2016-07-01T00:00:00"/>
    <x v="32"/>
    <x v="0"/>
    <x v="0"/>
    <x v="0"/>
    <n v="1455"/>
    <n v="135"/>
  </r>
  <r>
    <x v="0"/>
    <x v="40"/>
    <n v="27"/>
    <d v="2016-07-02T00:00:00"/>
    <x v="33"/>
    <x v="2"/>
    <x v="0"/>
    <x v="0"/>
    <n v="1"/>
    <n v="178"/>
  </r>
  <r>
    <x v="0"/>
    <x v="40"/>
    <n v="27"/>
    <d v="2016-07-02T00:00:00"/>
    <x v="33"/>
    <x v="5"/>
    <x v="0"/>
    <x v="0"/>
    <n v="0"/>
    <n v="178"/>
  </r>
  <r>
    <x v="0"/>
    <x v="40"/>
    <n v="27"/>
    <d v="2016-07-02T00:00:00"/>
    <x v="33"/>
    <x v="1"/>
    <x v="0"/>
    <x v="0"/>
    <n v="0"/>
    <n v="178"/>
  </r>
  <r>
    <x v="0"/>
    <x v="40"/>
    <n v="27"/>
    <d v="2016-07-02T00:00:00"/>
    <x v="33"/>
    <x v="0"/>
    <x v="0"/>
    <x v="0"/>
    <n v="1226"/>
    <n v="178"/>
  </r>
  <r>
    <x v="0"/>
    <x v="40"/>
    <n v="28"/>
    <d v="2016-07-03T00:00:00"/>
    <x v="34"/>
    <x v="2"/>
    <x v="0"/>
    <x v="0"/>
    <n v="3"/>
    <n v="136"/>
  </r>
  <r>
    <x v="0"/>
    <x v="40"/>
    <n v="28"/>
    <d v="2016-07-03T00:00:00"/>
    <x v="34"/>
    <x v="5"/>
    <x v="0"/>
    <x v="0"/>
    <n v="1"/>
    <n v="136"/>
  </r>
  <r>
    <x v="0"/>
    <x v="40"/>
    <n v="28"/>
    <d v="2016-07-03T00:00:00"/>
    <x v="34"/>
    <x v="1"/>
    <x v="0"/>
    <x v="0"/>
    <n v="0"/>
    <n v="136"/>
  </r>
  <r>
    <x v="0"/>
    <x v="40"/>
    <n v="28"/>
    <d v="2016-07-03T00:00:00"/>
    <x v="34"/>
    <x v="0"/>
    <x v="0"/>
    <x v="0"/>
    <n v="849"/>
    <n v="136"/>
  </r>
  <r>
    <x v="0"/>
    <x v="40"/>
    <n v="28"/>
    <d v="2016-07-04T00:00:00"/>
    <x v="35"/>
    <x v="2"/>
    <x v="0"/>
    <x v="0"/>
    <n v="0"/>
    <n v="121"/>
  </r>
  <r>
    <x v="0"/>
    <x v="40"/>
    <n v="28"/>
    <d v="2016-07-04T00:00:00"/>
    <x v="35"/>
    <x v="5"/>
    <x v="0"/>
    <x v="0"/>
    <n v="1"/>
    <n v="121"/>
  </r>
  <r>
    <x v="0"/>
    <x v="40"/>
    <n v="28"/>
    <d v="2016-07-04T00:00:00"/>
    <x v="35"/>
    <x v="1"/>
    <x v="0"/>
    <x v="0"/>
    <n v="0"/>
    <n v="121"/>
  </r>
  <r>
    <x v="0"/>
    <x v="40"/>
    <n v="28"/>
    <d v="2016-07-04T00:00:00"/>
    <x v="35"/>
    <x v="0"/>
    <x v="0"/>
    <x v="0"/>
    <n v="841"/>
    <n v="121"/>
  </r>
  <r>
    <x v="0"/>
    <x v="40"/>
    <n v="28"/>
    <d v="2016-07-05T00:00:00"/>
    <x v="36"/>
    <x v="2"/>
    <x v="0"/>
    <x v="0"/>
    <n v="1"/>
    <n v="135"/>
  </r>
  <r>
    <x v="0"/>
    <x v="40"/>
    <n v="28"/>
    <d v="2016-07-05T00:00:00"/>
    <x v="36"/>
    <x v="5"/>
    <x v="0"/>
    <x v="0"/>
    <n v="4"/>
    <n v="135"/>
  </r>
  <r>
    <x v="0"/>
    <x v="40"/>
    <n v="28"/>
    <d v="2016-07-05T00:00:00"/>
    <x v="36"/>
    <x v="1"/>
    <x v="0"/>
    <x v="0"/>
    <n v="0"/>
    <n v="135"/>
  </r>
  <r>
    <x v="0"/>
    <x v="40"/>
    <n v="28"/>
    <d v="2016-07-05T00:00:00"/>
    <x v="36"/>
    <x v="0"/>
    <x v="0"/>
    <x v="0"/>
    <n v="1150"/>
    <n v="135"/>
  </r>
  <r>
    <x v="0"/>
    <x v="40"/>
    <n v="28"/>
    <d v="2016-07-06T00:00:00"/>
    <x v="37"/>
    <x v="2"/>
    <x v="0"/>
    <x v="0"/>
    <n v="3"/>
    <n v="150"/>
  </r>
  <r>
    <x v="0"/>
    <x v="40"/>
    <n v="28"/>
    <d v="2016-07-06T00:00:00"/>
    <x v="37"/>
    <x v="5"/>
    <x v="0"/>
    <x v="0"/>
    <n v="1"/>
    <n v="150"/>
  </r>
  <r>
    <x v="0"/>
    <x v="40"/>
    <n v="28"/>
    <d v="2016-07-06T00:00:00"/>
    <x v="37"/>
    <x v="1"/>
    <x v="0"/>
    <x v="0"/>
    <n v="0"/>
    <n v="150"/>
  </r>
  <r>
    <x v="0"/>
    <x v="40"/>
    <n v="28"/>
    <d v="2016-07-06T00:00:00"/>
    <x v="37"/>
    <x v="0"/>
    <x v="0"/>
    <x v="0"/>
    <n v="601"/>
    <n v="150"/>
  </r>
  <r>
    <x v="0"/>
    <x v="40"/>
    <n v="28"/>
    <d v="2016-07-07T00:00:00"/>
    <x v="38"/>
    <x v="2"/>
    <x v="0"/>
    <x v="0"/>
    <n v="0"/>
    <n v="85"/>
  </r>
  <r>
    <x v="0"/>
    <x v="40"/>
    <n v="28"/>
    <d v="2016-07-07T00:00:00"/>
    <x v="38"/>
    <x v="5"/>
    <x v="0"/>
    <x v="0"/>
    <n v="0"/>
    <n v="85"/>
  </r>
  <r>
    <x v="0"/>
    <x v="40"/>
    <n v="28"/>
    <d v="2016-07-07T00:00:00"/>
    <x v="38"/>
    <x v="1"/>
    <x v="0"/>
    <x v="0"/>
    <n v="1"/>
    <n v="85"/>
  </r>
  <r>
    <x v="0"/>
    <x v="40"/>
    <n v="28"/>
    <d v="2016-07-07T00:00:00"/>
    <x v="38"/>
    <x v="0"/>
    <x v="0"/>
    <x v="0"/>
    <n v="342"/>
    <n v="85"/>
  </r>
  <r>
    <x v="0"/>
    <x v="40"/>
    <n v="28"/>
    <d v="2016-07-08T00:00:00"/>
    <x v="39"/>
    <x v="2"/>
    <x v="0"/>
    <x v="0"/>
    <n v="2"/>
    <n v="89"/>
  </r>
  <r>
    <x v="0"/>
    <x v="40"/>
    <n v="28"/>
    <d v="2016-07-08T00:00:00"/>
    <x v="39"/>
    <x v="5"/>
    <x v="0"/>
    <x v="0"/>
    <n v="2"/>
    <n v="89"/>
  </r>
  <r>
    <x v="0"/>
    <x v="40"/>
    <n v="28"/>
    <d v="2016-07-08T00:00:00"/>
    <x v="39"/>
    <x v="1"/>
    <x v="0"/>
    <x v="0"/>
    <n v="2"/>
    <n v="89"/>
  </r>
  <r>
    <x v="0"/>
    <x v="40"/>
    <n v="28"/>
    <d v="2016-07-08T00:00:00"/>
    <x v="39"/>
    <x v="0"/>
    <x v="0"/>
    <x v="0"/>
    <n v="1178"/>
    <n v="89"/>
  </r>
  <r>
    <x v="0"/>
    <x v="40"/>
    <n v="28"/>
    <d v="2016-07-09T00:00:00"/>
    <x v="40"/>
    <x v="2"/>
    <x v="0"/>
    <x v="0"/>
    <n v="3"/>
    <n v="228"/>
  </r>
  <r>
    <x v="0"/>
    <x v="40"/>
    <n v="28"/>
    <d v="2016-07-09T00:00:00"/>
    <x v="40"/>
    <x v="5"/>
    <x v="0"/>
    <x v="0"/>
    <n v="1"/>
    <n v="228"/>
  </r>
  <r>
    <x v="0"/>
    <x v="40"/>
    <n v="28"/>
    <d v="2016-07-09T00:00:00"/>
    <x v="40"/>
    <x v="1"/>
    <x v="0"/>
    <x v="0"/>
    <n v="2"/>
    <n v="228"/>
  </r>
  <r>
    <x v="0"/>
    <x v="40"/>
    <n v="28"/>
    <d v="2016-07-09T00:00:00"/>
    <x v="40"/>
    <x v="0"/>
    <x v="0"/>
    <x v="0"/>
    <n v="902"/>
    <n v="228"/>
  </r>
  <r>
    <x v="0"/>
    <x v="40"/>
    <n v="29"/>
    <d v="2016-07-10T00:00:00"/>
    <x v="41"/>
    <x v="2"/>
    <x v="0"/>
    <x v="0"/>
    <n v="0"/>
    <n v="254"/>
  </r>
  <r>
    <x v="0"/>
    <x v="40"/>
    <n v="29"/>
    <d v="2016-07-10T00:00:00"/>
    <x v="41"/>
    <x v="5"/>
    <x v="0"/>
    <x v="0"/>
    <n v="0"/>
    <n v="254"/>
  </r>
  <r>
    <x v="0"/>
    <x v="40"/>
    <n v="29"/>
    <d v="2016-07-10T00:00:00"/>
    <x v="41"/>
    <x v="1"/>
    <x v="0"/>
    <x v="0"/>
    <n v="3"/>
    <n v="254"/>
  </r>
  <r>
    <x v="0"/>
    <x v="40"/>
    <n v="29"/>
    <d v="2016-07-10T00:00:00"/>
    <x v="41"/>
    <x v="0"/>
    <x v="0"/>
    <x v="0"/>
    <n v="544"/>
    <n v="254"/>
  </r>
  <r>
    <x v="0"/>
    <x v="40"/>
    <n v="29"/>
    <d v="2016-07-11T00:00:00"/>
    <x v="42"/>
    <x v="2"/>
    <x v="0"/>
    <x v="0"/>
    <n v="2"/>
    <n v="31"/>
  </r>
  <r>
    <x v="0"/>
    <x v="40"/>
    <n v="29"/>
    <d v="2016-07-11T00:00:00"/>
    <x v="42"/>
    <x v="5"/>
    <x v="0"/>
    <x v="0"/>
    <n v="0"/>
    <n v="31"/>
  </r>
  <r>
    <x v="0"/>
    <x v="40"/>
    <n v="29"/>
    <d v="2016-07-11T00:00:00"/>
    <x v="42"/>
    <x v="1"/>
    <x v="0"/>
    <x v="0"/>
    <n v="0"/>
    <n v="31"/>
  </r>
  <r>
    <x v="0"/>
    <x v="40"/>
    <n v="29"/>
    <d v="2016-07-11T00:00:00"/>
    <x v="42"/>
    <x v="0"/>
    <x v="0"/>
    <x v="0"/>
    <n v="671"/>
    <n v="31"/>
  </r>
  <r>
    <x v="0"/>
    <x v="40"/>
    <n v="29"/>
    <d v="2016-07-12T00:00:00"/>
    <x v="43"/>
    <x v="2"/>
    <x v="0"/>
    <x v="0"/>
    <n v="0"/>
    <n v="438"/>
  </r>
  <r>
    <x v="0"/>
    <x v="40"/>
    <n v="29"/>
    <d v="2016-07-12T00:00:00"/>
    <x v="43"/>
    <x v="5"/>
    <x v="0"/>
    <x v="0"/>
    <n v="1"/>
    <n v="438"/>
  </r>
  <r>
    <x v="0"/>
    <x v="40"/>
    <n v="29"/>
    <d v="2016-07-12T00:00:00"/>
    <x v="43"/>
    <x v="1"/>
    <x v="0"/>
    <x v="0"/>
    <n v="0"/>
    <n v="438"/>
  </r>
  <r>
    <x v="0"/>
    <x v="40"/>
    <n v="29"/>
    <d v="2016-07-12T00:00:00"/>
    <x v="43"/>
    <x v="0"/>
    <x v="0"/>
    <x v="0"/>
    <n v="1518"/>
    <n v="438"/>
  </r>
  <r>
    <x v="0"/>
    <x v="40"/>
    <n v="29"/>
    <d v="2016-07-13T00:00:00"/>
    <x v="44"/>
    <x v="2"/>
    <x v="0"/>
    <x v="0"/>
    <n v="0"/>
    <n v="30"/>
  </r>
  <r>
    <x v="0"/>
    <x v="40"/>
    <n v="29"/>
    <d v="2016-07-13T00:00:00"/>
    <x v="44"/>
    <x v="5"/>
    <x v="0"/>
    <x v="0"/>
    <n v="0"/>
    <n v="30"/>
  </r>
  <r>
    <x v="0"/>
    <x v="40"/>
    <n v="29"/>
    <d v="2016-07-13T00:00:00"/>
    <x v="44"/>
    <x v="1"/>
    <x v="0"/>
    <x v="0"/>
    <n v="0"/>
    <n v="30"/>
  </r>
  <r>
    <x v="0"/>
    <x v="40"/>
    <n v="29"/>
    <d v="2016-07-13T00:00:00"/>
    <x v="44"/>
    <x v="0"/>
    <x v="0"/>
    <x v="0"/>
    <n v="910"/>
    <n v="30"/>
  </r>
  <r>
    <x v="0"/>
    <x v="40"/>
    <n v="29"/>
    <d v="2016-07-14T00:00:00"/>
    <x v="45"/>
    <x v="2"/>
    <x v="0"/>
    <x v="0"/>
    <n v="3"/>
    <n v="215"/>
  </r>
  <r>
    <x v="0"/>
    <x v="40"/>
    <n v="29"/>
    <d v="2016-07-14T00:00:00"/>
    <x v="45"/>
    <x v="5"/>
    <x v="0"/>
    <x v="0"/>
    <n v="1"/>
    <n v="215"/>
  </r>
  <r>
    <x v="0"/>
    <x v="40"/>
    <n v="29"/>
    <d v="2016-07-14T00:00:00"/>
    <x v="45"/>
    <x v="1"/>
    <x v="0"/>
    <x v="0"/>
    <n v="0"/>
    <n v="215"/>
  </r>
  <r>
    <x v="0"/>
    <x v="40"/>
    <n v="29"/>
    <d v="2016-07-14T00:00:00"/>
    <x v="45"/>
    <x v="0"/>
    <x v="0"/>
    <x v="0"/>
    <n v="1215"/>
    <n v="215"/>
  </r>
  <r>
    <x v="0"/>
    <x v="40"/>
    <n v="29"/>
    <d v="2016-07-15T00:00:00"/>
    <x v="46"/>
    <x v="2"/>
    <x v="0"/>
    <x v="0"/>
    <n v="5"/>
    <n v="141"/>
  </r>
  <r>
    <x v="0"/>
    <x v="40"/>
    <n v="29"/>
    <d v="2016-07-15T00:00:00"/>
    <x v="46"/>
    <x v="5"/>
    <x v="0"/>
    <x v="0"/>
    <n v="3"/>
    <n v="141"/>
  </r>
  <r>
    <x v="0"/>
    <x v="40"/>
    <n v="29"/>
    <d v="2016-07-15T00:00:00"/>
    <x v="46"/>
    <x v="1"/>
    <x v="0"/>
    <x v="0"/>
    <n v="10"/>
    <n v="141"/>
  </r>
  <r>
    <x v="0"/>
    <x v="40"/>
    <n v="29"/>
    <d v="2016-07-15T00:00:00"/>
    <x v="46"/>
    <x v="0"/>
    <x v="0"/>
    <x v="0"/>
    <n v="1218"/>
    <n v="141"/>
  </r>
  <r>
    <x v="0"/>
    <x v="40"/>
    <n v="29"/>
    <d v="2016-07-16T00:00:00"/>
    <x v="47"/>
    <x v="2"/>
    <x v="0"/>
    <x v="0"/>
    <n v="1"/>
    <n v="209"/>
  </r>
  <r>
    <x v="0"/>
    <x v="40"/>
    <n v="29"/>
    <d v="2016-07-16T00:00:00"/>
    <x v="47"/>
    <x v="5"/>
    <x v="0"/>
    <x v="0"/>
    <n v="0"/>
    <n v="209"/>
  </r>
  <r>
    <x v="0"/>
    <x v="40"/>
    <n v="29"/>
    <d v="2016-07-16T00:00:00"/>
    <x v="47"/>
    <x v="1"/>
    <x v="0"/>
    <x v="0"/>
    <n v="23"/>
    <n v="209"/>
  </r>
  <r>
    <x v="0"/>
    <x v="40"/>
    <n v="29"/>
    <d v="2016-07-16T00:00:00"/>
    <x v="47"/>
    <x v="0"/>
    <x v="0"/>
    <x v="0"/>
    <n v="1091"/>
    <n v="209"/>
  </r>
  <r>
    <x v="0"/>
    <x v="40"/>
    <n v="30"/>
    <d v="2016-07-17T00:00:00"/>
    <x v="48"/>
    <x v="2"/>
    <x v="0"/>
    <x v="0"/>
    <n v="0"/>
    <n v="54"/>
  </r>
  <r>
    <x v="0"/>
    <x v="40"/>
    <n v="30"/>
    <d v="2016-07-17T00:00:00"/>
    <x v="48"/>
    <x v="5"/>
    <x v="0"/>
    <x v="0"/>
    <n v="0"/>
    <n v="54"/>
  </r>
  <r>
    <x v="0"/>
    <x v="40"/>
    <n v="30"/>
    <d v="2016-07-17T00:00:00"/>
    <x v="48"/>
    <x v="1"/>
    <x v="0"/>
    <x v="0"/>
    <n v="3"/>
    <n v="54"/>
  </r>
  <r>
    <x v="0"/>
    <x v="40"/>
    <n v="30"/>
    <d v="2016-07-17T00:00:00"/>
    <x v="48"/>
    <x v="0"/>
    <x v="0"/>
    <x v="0"/>
    <n v="524"/>
    <n v="54"/>
  </r>
  <r>
    <x v="0"/>
    <x v="40"/>
    <n v="30"/>
    <d v="2016-07-18T00:00:00"/>
    <x v="49"/>
    <x v="2"/>
    <x v="0"/>
    <x v="0"/>
    <n v="3"/>
    <n v="151"/>
  </r>
  <r>
    <x v="0"/>
    <x v="40"/>
    <n v="30"/>
    <d v="2016-07-18T00:00:00"/>
    <x v="49"/>
    <x v="5"/>
    <x v="0"/>
    <x v="0"/>
    <n v="1"/>
    <n v="151"/>
  </r>
  <r>
    <x v="0"/>
    <x v="40"/>
    <n v="30"/>
    <d v="2016-07-18T00:00:00"/>
    <x v="49"/>
    <x v="1"/>
    <x v="0"/>
    <x v="0"/>
    <n v="3"/>
    <n v="151"/>
  </r>
  <r>
    <x v="0"/>
    <x v="40"/>
    <n v="30"/>
    <d v="2016-07-18T00:00:00"/>
    <x v="49"/>
    <x v="0"/>
    <x v="0"/>
    <x v="0"/>
    <n v="769"/>
    <n v="151"/>
  </r>
  <r>
    <x v="0"/>
    <x v="40"/>
    <n v="30"/>
    <d v="2016-07-19T00:00:00"/>
    <x v="50"/>
    <x v="2"/>
    <x v="0"/>
    <x v="0"/>
    <n v="3"/>
    <n v="165"/>
  </r>
  <r>
    <x v="0"/>
    <x v="40"/>
    <n v="30"/>
    <d v="2016-07-19T00:00:00"/>
    <x v="50"/>
    <x v="5"/>
    <x v="0"/>
    <x v="0"/>
    <n v="1"/>
    <n v="165"/>
  </r>
  <r>
    <x v="0"/>
    <x v="40"/>
    <n v="30"/>
    <d v="2016-07-19T00:00:00"/>
    <x v="50"/>
    <x v="1"/>
    <x v="0"/>
    <x v="0"/>
    <n v="5"/>
    <n v="165"/>
  </r>
  <r>
    <x v="0"/>
    <x v="40"/>
    <n v="30"/>
    <d v="2016-07-19T00:00:00"/>
    <x v="50"/>
    <x v="0"/>
    <x v="0"/>
    <x v="0"/>
    <n v="959"/>
    <n v="165"/>
  </r>
  <r>
    <x v="0"/>
    <x v="40"/>
    <n v="30"/>
    <d v="2016-07-20T00:00:00"/>
    <x v="51"/>
    <x v="4"/>
    <x v="0"/>
    <x v="0"/>
    <n v="1"/>
    <n v="116"/>
  </r>
  <r>
    <x v="0"/>
    <x v="40"/>
    <n v="30"/>
    <d v="2016-07-20T00:00:00"/>
    <x v="51"/>
    <x v="2"/>
    <x v="0"/>
    <x v="0"/>
    <n v="1"/>
    <n v="116"/>
  </r>
  <r>
    <x v="0"/>
    <x v="40"/>
    <n v="30"/>
    <d v="2016-07-20T00:00:00"/>
    <x v="51"/>
    <x v="5"/>
    <x v="0"/>
    <x v="0"/>
    <n v="0"/>
    <n v="116"/>
  </r>
  <r>
    <x v="0"/>
    <x v="40"/>
    <n v="30"/>
    <d v="2016-07-20T00:00:00"/>
    <x v="51"/>
    <x v="1"/>
    <x v="0"/>
    <x v="0"/>
    <n v="13"/>
    <n v="116"/>
  </r>
  <r>
    <x v="0"/>
    <x v="40"/>
    <n v="30"/>
    <d v="2016-07-20T00:00:00"/>
    <x v="51"/>
    <x v="0"/>
    <x v="0"/>
    <x v="0"/>
    <n v="1813"/>
    <n v="116"/>
  </r>
  <r>
    <x v="0"/>
    <x v="40"/>
    <n v="30"/>
    <d v="2016-07-21T00:00:00"/>
    <x v="52"/>
    <x v="4"/>
    <x v="0"/>
    <x v="0"/>
    <n v="0"/>
    <n v="108"/>
  </r>
  <r>
    <x v="0"/>
    <x v="40"/>
    <n v="30"/>
    <d v="2016-07-21T00:00:00"/>
    <x v="52"/>
    <x v="2"/>
    <x v="0"/>
    <x v="0"/>
    <n v="4"/>
    <n v="108"/>
  </r>
  <r>
    <x v="0"/>
    <x v="40"/>
    <n v="30"/>
    <d v="2016-07-21T00:00:00"/>
    <x v="52"/>
    <x v="5"/>
    <x v="0"/>
    <x v="0"/>
    <n v="0"/>
    <n v="108"/>
  </r>
  <r>
    <x v="0"/>
    <x v="40"/>
    <n v="30"/>
    <d v="2016-07-21T00:00:00"/>
    <x v="52"/>
    <x v="1"/>
    <x v="0"/>
    <x v="0"/>
    <n v="34"/>
    <n v="108"/>
  </r>
  <r>
    <x v="0"/>
    <x v="40"/>
    <n v="30"/>
    <d v="2016-07-21T00:00:00"/>
    <x v="52"/>
    <x v="0"/>
    <x v="0"/>
    <x v="0"/>
    <n v="1420"/>
    <n v="108"/>
  </r>
  <r>
    <x v="0"/>
    <x v="40"/>
    <n v="30"/>
    <d v="2016-07-22T00:00:00"/>
    <x v="53"/>
    <x v="4"/>
    <x v="0"/>
    <x v="0"/>
    <n v="0"/>
    <n v="280"/>
  </r>
  <r>
    <x v="0"/>
    <x v="40"/>
    <n v="30"/>
    <d v="2016-07-22T00:00:00"/>
    <x v="53"/>
    <x v="2"/>
    <x v="0"/>
    <x v="0"/>
    <n v="1"/>
    <n v="280"/>
  </r>
  <r>
    <x v="0"/>
    <x v="40"/>
    <n v="30"/>
    <d v="2016-07-22T00:00:00"/>
    <x v="53"/>
    <x v="5"/>
    <x v="0"/>
    <x v="0"/>
    <n v="0"/>
    <n v="280"/>
  </r>
  <r>
    <x v="0"/>
    <x v="40"/>
    <n v="30"/>
    <d v="2016-07-22T00:00:00"/>
    <x v="53"/>
    <x v="1"/>
    <x v="0"/>
    <x v="0"/>
    <n v="11"/>
    <n v="280"/>
  </r>
  <r>
    <x v="0"/>
    <x v="40"/>
    <n v="30"/>
    <d v="2016-07-22T00:00:00"/>
    <x v="53"/>
    <x v="0"/>
    <x v="0"/>
    <x v="0"/>
    <n v="2003"/>
    <n v="280"/>
  </r>
  <r>
    <x v="0"/>
    <x v="40"/>
    <n v="30"/>
    <d v="2016-07-23T00:00:00"/>
    <x v="54"/>
    <x v="4"/>
    <x v="0"/>
    <x v="0"/>
    <n v="0"/>
    <n v="168"/>
  </r>
  <r>
    <x v="0"/>
    <x v="40"/>
    <n v="30"/>
    <d v="2016-07-23T00:00:00"/>
    <x v="54"/>
    <x v="2"/>
    <x v="0"/>
    <x v="0"/>
    <n v="2"/>
    <n v="168"/>
  </r>
  <r>
    <x v="0"/>
    <x v="40"/>
    <n v="30"/>
    <d v="2016-07-23T00:00:00"/>
    <x v="54"/>
    <x v="5"/>
    <x v="0"/>
    <x v="0"/>
    <n v="0"/>
    <n v="168"/>
  </r>
  <r>
    <x v="0"/>
    <x v="40"/>
    <n v="30"/>
    <d v="2016-07-23T00:00:00"/>
    <x v="54"/>
    <x v="1"/>
    <x v="0"/>
    <x v="0"/>
    <n v="4"/>
    <n v="168"/>
  </r>
  <r>
    <x v="0"/>
    <x v="40"/>
    <n v="30"/>
    <d v="2016-07-23T00:00:00"/>
    <x v="54"/>
    <x v="0"/>
    <x v="0"/>
    <x v="0"/>
    <n v="941"/>
    <n v="168"/>
  </r>
  <r>
    <x v="0"/>
    <x v="40"/>
    <n v="31"/>
    <d v="2016-07-24T00:00:00"/>
    <x v="55"/>
    <x v="4"/>
    <x v="0"/>
    <x v="0"/>
    <n v="0"/>
    <n v="135"/>
  </r>
  <r>
    <x v="0"/>
    <x v="40"/>
    <n v="31"/>
    <d v="2016-07-24T00:00:00"/>
    <x v="55"/>
    <x v="2"/>
    <x v="0"/>
    <x v="0"/>
    <n v="1"/>
    <n v="135"/>
  </r>
  <r>
    <x v="0"/>
    <x v="40"/>
    <n v="31"/>
    <d v="2016-07-24T00:00:00"/>
    <x v="55"/>
    <x v="5"/>
    <x v="0"/>
    <x v="0"/>
    <n v="0"/>
    <n v="135"/>
  </r>
  <r>
    <x v="0"/>
    <x v="40"/>
    <n v="31"/>
    <d v="2016-07-24T00:00:00"/>
    <x v="55"/>
    <x v="1"/>
    <x v="0"/>
    <x v="0"/>
    <n v="0"/>
    <n v="135"/>
  </r>
  <r>
    <x v="0"/>
    <x v="40"/>
    <n v="31"/>
    <d v="2016-07-24T00:00:00"/>
    <x v="55"/>
    <x v="0"/>
    <x v="0"/>
    <x v="0"/>
    <n v="448"/>
    <n v="135"/>
  </r>
  <r>
    <x v="0"/>
    <x v="40"/>
    <n v="31"/>
    <d v="2016-07-25T00:00:00"/>
    <x v="56"/>
    <x v="4"/>
    <x v="0"/>
    <x v="0"/>
    <n v="0"/>
    <n v="50"/>
  </r>
  <r>
    <x v="0"/>
    <x v="40"/>
    <n v="31"/>
    <d v="2016-07-25T00:00:00"/>
    <x v="56"/>
    <x v="2"/>
    <x v="0"/>
    <x v="0"/>
    <n v="3"/>
    <n v="50"/>
  </r>
  <r>
    <x v="0"/>
    <x v="40"/>
    <n v="31"/>
    <d v="2016-07-25T00:00:00"/>
    <x v="56"/>
    <x v="5"/>
    <x v="0"/>
    <x v="0"/>
    <n v="0"/>
    <n v="50"/>
  </r>
  <r>
    <x v="0"/>
    <x v="40"/>
    <n v="31"/>
    <d v="2016-07-25T00:00:00"/>
    <x v="56"/>
    <x v="1"/>
    <x v="0"/>
    <x v="0"/>
    <n v="0"/>
    <n v="50"/>
  </r>
  <r>
    <x v="0"/>
    <x v="40"/>
    <n v="31"/>
    <d v="2016-07-25T00:00:00"/>
    <x v="56"/>
    <x v="0"/>
    <x v="0"/>
    <x v="0"/>
    <n v="124"/>
    <n v="50"/>
  </r>
  <r>
    <x v="0"/>
    <x v="40"/>
    <n v="31"/>
    <d v="2016-07-26T00:00:00"/>
    <x v="57"/>
    <x v="4"/>
    <x v="0"/>
    <x v="0"/>
    <n v="0"/>
    <n v="50"/>
  </r>
  <r>
    <x v="0"/>
    <x v="40"/>
    <n v="31"/>
    <d v="2016-07-26T00:00:00"/>
    <x v="57"/>
    <x v="2"/>
    <x v="0"/>
    <x v="0"/>
    <n v="3"/>
    <n v="50"/>
  </r>
  <r>
    <x v="0"/>
    <x v="40"/>
    <n v="31"/>
    <d v="2016-07-26T00:00:00"/>
    <x v="57"/>
    <x v="5"/>
    <x v="0"/>
    <x v="0"/>
    <n v="0"/>
    <n v="50"/>
  </r>
  <r>
    <x v="0"/>
    <x v="40"/>
    <n v="31"/>
    <d v="2016-07-26T00:00:00"/>
    <x v="57"/>
    <x v="1"/>
    <x v="0"/>
    <x v="0"/>
    <n v="0"/>
    <n v="50"/>
  </r>
  <r>
    <x v="0"/>
    <x v="40"/>
    <n v="31"/>
    <d v="2016-07-26T00:00:00"/>
    <x v="57"/>
    <x v="0"/>
    <x v="0"/>
    <x v="0"/>
    <n v="287"/>
    <n v="50"/>
  </r>
  <r>
    <x v="0"/>
    <x v="40"/>
    <n v="31"/>
    <d v="2016-07-27T00:00:00"/>
    <x v="58"/>
    <x v="4"/>
    <x v="0"/>
    <x v="0"/>
    <n v="0"/>
    <n v="93"/>
  </r>
  <r>
    <x v="0"/>
    <x v="40"/>
    <n v="31"/>
    <d v="2016-07-27T00:00:00"/>
    <x v="58"/>
    <x v="2"/>
    <x v="0"/>
    <x v="0"/>
    <n v="3"/>
    <n v="93"/>
  </r>
  <r>
    <x v="0"/>
    <x v="40"/>
    <n v="31"/>
    <d v="2016-07-27T00:00:00"/>
    <x v="58"/>
    <x v="5"/>
    <x v="0"/>
    <x v="0"/>
    <n v="0"/>
    <n v="93"/>
  </r>
  <r>
    <x v="0"/>
    <x v="40"/>
    <n v="31"/>
    <d v="2016-07-27T00:00:00"/>
    <x v="58"/>
    <x v="1"/>
    <x v="0"/>
    <x v="0"/>
    <n v="3"/>
    <n v="93"/>
  </r>
  <r>
    <x v="0"/>
    <x v="40"/>
    <n v="31"/>
    <d v="2016-07-27T00:00:00"/>
    <x v="58"/>
    <x v="0"/>
    <x v="0"/>
    <x v="0"/>
    <n v="802"/>
    <n v="93"/>
  </r>
  <r>
    <x v="0"/>
    <x v="40"/>
    <n v="31"/>
    <d v="2016-07-28T00:00:00"/>
    <x v="59"/>
    <x v="4"/>
    <x v="0"/>
    <x v="0"/>
    <n v="0"/>
    <s v="32, 12noon pulled weir, level 177"/>
  </r>
  <r>
    <x v="0"/>
    <x v="40"/>
    <n v="31"/>
    <d v="2016-07-28T00:00:00"/>
    <x v="59"/>
    <x v="2"/>
    <x v="0"/>
    <x v="0"/>
    <n v="0"/>
    <s v="32, 12noon pulled weir, level 177"/>
  </r>
  <r>
    <x v="0"/>
    <x v="40"/>
    <n v="31"/>
    <d v="2016-07-28T00:00:00"/>
    <x v="59"/>
    <x v="5"/>
    <x v="0"/>
    <x v="0"/>
    <n v="0"/>
    <s v="32, 12noon pulled weir, level 177"/>
  </r>
  <r>
    <x v="0"/>
    <x v="40"/>
    <n v="31"/>
    <d v="2016-07-28T00:00:00"/>
    <x v="59"/>
    <x v="1"/>
    <x v="0"/>
    <x v="0"/>
    <n v="0"/>
    <s v="32, 12noon pulled weir, level 177"/>
  </r>
  <r>
    <x v="0"/>
    <x v="40"/>
    <n v="31"/>
    <d v="2016-07-28T00:00:00"/>
    <x v="59"/>
    <x v="0"/>
    <x v="1"/>
    <x v="0"/>
    <n v="765"/>
    <s v="32, 12noon pulled weir, level 177"/>
  </r>
  <r>
    <x v="0"/>
    <x v="40"/>
    <n v="31"/>
    <d v="2016-07-29T00:00:00"/>
    <x v="60"/>
    <x v="4"/>
    <x v="0"/>
    <x v="0"/>
    <n v="0"/>
    <s v="0, fish tight at 1500, level 160"/>
  </r>
  <r>
    <x v="0"/>
    <x v="40"/>
    <n v="31"/>
    <d v="2016-07-29T00:00:00"/>
    <x v="60"/>
    <x v="2"/>
    <x v="0"/>
    <x v="0"/>
    <n v="1"/>
    <s v="0, fish tight at 1500, level 160"/>
  </r>
  <r>
    <x v="0"/>
    <x v="40"/>
    <n v="31"/>
    <d v="2016-07-29T00:00:00"/>
    <x v="60"/>
    <x v="5"/>
    <x v="0"/>
    <x v="0"/>
    <n v="0"/>
    <s v="0, fish tight at 1500, level 160"/>
  </r>
  <r>
    <x v="0"/>
    <x v="40"/>
    <n v="31"/>
    <d v="2016-07-29T00:00:00"/>
    <x v="60"/>
    <x v="1"/>
    <x v="0"/>
    <x v="0"/>
    <n v="0"/>
    <s v="0, fish tight at 1500, level 160"/>
  </r>
  <r>
    <x v="0"/>
    <x v="40"/>
    <n v="31"/>
    <d v="2016-07-29T00:00:00"/>
    <x v="60"/>
    <x v="0"/>
    <x v="1"/>
    <x v="0"/>
    <n v="984"/>
    <s v="0, fish tight at 1500, level 160"/>
  </r>
  <r>
    <x v="0"/>
    <x v="40"/>
    <n v="31"/>
    <d v="2016-07-30T00:00:00"/>
    <x v="61"/>
    <x v="4"/>
    <x v="0"/>
    <x v="0"/>
    <n v="0"/>
    <n v="221"/>
  </r>
  <r>
    <x v="0"/>
    <x v="40"/>
    <n v="31"/>
    <d v="2016-07-30T00:00:00"/>
    <x v="61"/>
    <x v="2"/>
    <x v="0"/>
    <x v="0"/>
    <n v="3"/>
    <n v="221"/>
  </r>
  <r>
    <x v="0"/>
    <x v="40"/>
    <n v="31"/>
    <d v="2016-07-30T00:00:00"/>
    <x v="61"/>
    <x v="5"/>
    <x v="0"/>
    <x v="0"/>
    <n v="0"/>
    <n v="221"/>
  </r>
  <r>
    <x v="0"/>
    <x v="40"/>
    <n v="31"/>
    <d v="2016-07-30T00:00:00"/>
    <x v="61"/>
    <x v="1"/>
    <x v="0"/>
    <x v="0"/>
    <n v="16"/>
    <n v="221"/>
  </r>
  <r>
    <x v="0"/>
    <x v="40"/>
    <n v="31"/>
    <d v="2016-07-30T00:00:00"/>
    <x v="61"/>
    <x v="0"/>
    <x v="0"/>
    <x v="0"/>
    <n v="1142"/>
    <n v="221"/>
  </r>
  <r>
    <x v="0"/>
    <x v="40"/>
    <n v="32"/>
    <d v="2016-07-31T00:00:00"/>
    <x v="62"/>
    <x v="4"/>
    <x v="0"/>
    <x v="0"/>
    <n v="0"/>
    <n v="237"/>
  </r>
  <r>
    <x v="0"/>
    <x v="40"/>
    <n v="32"/>
    <d v="2016-07-31T00:00:00"/>
    <x v="62"/>
    <x v="2"/>
    <x v="0"/>
    <x v="0"/>
    <n v="9"/>
    <n v="237"/>
  </r>
  <r>
    <x v="0"/>
    <x v="40"/>
    <n v="32"/>
    <d v="2016-07-31T00:00:00"/>
    <x v="62"/>
    <x v="5"/>
    <x v="0"/>
    <x v="0"/>
    <n v="1"/>
    <n v="237"/>
  </r>
  <r>
    <x v="0"/>
    <x v="40"/>
    <n v="32"/>
    <d v="2016-07-31T00:00:00"/>
    <x v="62"/>
    <x v="1"/>
    <x v="0"/>
    <x v="0"/>
    <n v="14"/>
    <n v="237"/>
  </r>
  <r>
    <x v="0"/>
    <x v="40"/>
    <n v="32"/>
    <d v="2016-07-31T00:00:00"/>
    <x v="62"/>
    <x v="0"/>
    <x v="0"/>
    <x v="0"/>
    <n v="1265"/>
    <n v="237"/>
  </r>
  <r>
    <x v="0"/>
    <x v="40"/>
    <n v="32"/>
    <d v="2016-08-01T00:00:00"/>
    <x v="63"/>
    <x v="4"/>
    <x v="0"/>
    <x v="0"/>
    <n v="1"/>
    <n v="317"/>
  </r>
  <r>
    <x v="0"/>
    <x v="40"/>
    <n v="32"/>
    <d v="2016-08-01T00:00:00"/>
    <x v="63"/>
    <x v="2"/>
    <x v="0"/>
    <x v="0"/>
    <n v="2"/>
    <n v="317"/>
  </r>
  <r>
    <x v="0"/>
    <x v="40"/>
    <n v="32"/>
    <d v="2016-08-01T00:00:00"/>
    <x v="63"/>
    <x v="5"/>
    <x v="0"/>
    <x v="0"/>
    <n v="0"/>
    <n v="317"/>
  </r>
  <r>
    <x v="0"/>
    <x v="40"/>
    <n v="32"/>
    <d v="2016-08-01T00:00:00"/>
    <x v="63"/>
    <x v="1"/>
    <x v="0"/>
    <x v="0"/>
    <n v="71"/>
    <n v="317"/>
  </r>
  <r>
    <x v="0"/>
    <x v="40"/>
    <n v="32"/>
    <d v="2016-08-01T00:00:00"/>
    <x v="63"/>
    <x v="0"/>
    <x v="0"/>
    <x v="0"/>
    <n v="3057"/>
    <n v="317"/>
  </r>
  <r>
    <x v="0"/>
    <x v="40"/>
    <n v="32"/>
    <d v="2016-08-02T00:00:00"/>
    <x v="64"/>
    <x v="4"/>
    <x v="0"/>
    <x v="0"/>
    <n v="0"/>
    <n v="842"/>
  </r>
  <r>
    <x v="0"/>
    <x v="40"/>
    <n v="32"/>
    <d v="2016-08-02T00:00:00"/>
    <x v="64"/>
    <x v="2"/>
    <x v="0"/>
    <x v="0"/>
    <n v="2"/>
    <n v="842"/>
  </r>
  <r>
    <x v="0"/>
    <x v="40"/>
    <n v="32"/>
    <d v="2016-08-02T00:00:00"/>
    <x v="64"/>
    <x v="5"/>
    <x v="0"/>
    <x v="0"/>
    <n v="0"/>
    <n v="842"/>
  </r>
  <r>
    <x v="0"/>
    <x v="40"/>
    <n v="32"/>
    <d v="2016-08-02T00:00:00"/>
    <x v="64"/>
    <x v="1"/>
    <x v="0"/>
    <x v="0"/>
    <n v="67"/>
    <n v="842"/>
  </r>
  <r>
    <x v="0"/>
    <x v="40"/>
    <n v="32"/>
    <d v="2016-08-02T00:00:00"/>
    <x v="64"/>
    <x v="0"/>
    <x v="0"/>
    <x v="0"/>
    <n v="5058"/>
    <n v="842"/>
  </r>
  <r>
    <x v="0"/>
    <x v="40"/>
    <n v="32"/>
    <d v="2016-08-03T00:00:00"/>
    <x v="65"/>
    <x v="4"/>
    <x v="0"/>
    <x v="0"/>
    <n v="0"/>
    <n v="1045"/>
  </r>
  <r>
    <x v="0"/>
    <x v="40"/>
    <n v="32"/>
    <d v="2016-08-03T00:00:00"/>
    <x v="65"/>
    <x v="2"/>
    <x v="0"/>
    <x v="0"/>
    <n v="0"/>
    <n v="1045"/>
  </r>
  <r>
    <x v="0"/>
    <x v="40"/>
    <n v="32"/>
    <d v="2016-08-03T00:00:00"/>
    <x v="65"/>
    <x v="5"/>
    <x v="0"/>
    <x v="0"/>
    <n v="0"/>
    <n v="1045"/>
  </r>
  <r>
    <x v="0"/>
    <x v="40"/>
    <n v="32"/>
    <d v="2016-08-03T00:00:00"/>
    <x v="65"/>
    <x v="1"/>
    <x v="0"/>
    <x v="0"/>
    <n v="74"/>
    <n v="1045"/>
  </r>
  <r>
    <x v="0"/>
    <x v="40"/>
    <n v="32"/>
    <d v="2016-08-03T00:00:00"/>
    <x v="65"/>
    <x v="0"/>
    <x v="0"/>
    <x v="0"/>
    <n v="4442"/>
    <n v="1045"/>
  </r>
  <r>
    <x v="0"/>
    <x v="40"/>
    <n v="32"/>
    <d v="2016-08-04T00:00:00"/>
    <x v="66"/>
    <x v="4"/>
    <x v="0"/>
    <x v="0"/>
    <n v="0"/>
    <n v="1538"/>
  </r>
  <r>
    <x v="0"/>
    <x v="40"/>
    <n v="32"/>
    <d v="2016-08-04T00:00:00"/>
    <x v="66"/>
    <x v="2"/>
    <x v="0"/>
    <x v="0"/>
    <n v="0"/>
    <n v="1538"/>
  </r>
  <r>
    <x v="0"/>
    <x v="40"/>
    <n v="32"/>
    <d v="2016-08-04T00:00:00"/>
    <x v="66"/>
    <x v="5"/>
    <x v="0"/>
    <x v="0"/>
    <n v="0"/>
    <n v="1538"/>
  </r>
  <r>
    <x v="0"/>
    <x v="40"/>
    <n v="32"/>
    <d v="2016-08-04T00:00:00"/>
    <x v="66"/>
    <x v="1"/>
    <x v="0"/>
    <x v="0"/>
    <n v="232"/>
    <n v="1538"/>
  </r>
  <r>
    <x v="0"/>
    <x v="40"/>
    <n v="32"/>
    <d v="2016-08-04T00:00:00"/>
    <x v="66"/>
    <x v="0"/>
    <x v="0"/>
    <x v="0"/>
    <n v="13701"/>
    <n v="1538"/>
  </r>
  <r>
    <x v="0"/>
    <x v="40"/>
    <n v="32"/>
    <d v="2016-08-05T00:00:00"/>
    <x v="67"/>
    <x v="4"/>
    <x v="0"/>
    <x v="0"/>
    <n v="0"/>
    <n v="2221"/>
  </r>
  <r>
    <x v="0"/>
    <x v="40"/>
    <n v="32"/>
    <d v="2016-08-05T00:00:00"/>
    <x v="67"/>
    <x v="2"/>
    <x v="0"/>
    <x v="0"/>
    <n v="0"/>
    <n v="2221"/>
  </r>
  <r>
    <x v="0"/>
    <x v="40"/>
    <n v="32"/>
    <d v="2016-08-05T00:00:00"/>
    <x v="67"/>
    <x v="5"/>
    <x v="0"/>
    <x v="0"/>
    <n v="0"/>
    <n v="2221"/>
  </r>
  <r>
    <x v="0"/>
    <x v="40"/>
    <n v="32"/>
    <d v="2016-08-05T00:00:00"/>
    <x v="67"/>
    <x v="1"/>
    <x v="0"/>
    <x v="0"/>
    <n v="1131"/>
    <n v="2221"/>
  </r>
  <r>
    <x v="0"/>
    <x v="40"/>
    <n v="32"/>
    <d v="2016-08-05T00:00:00"/>
    <x v="67"/>
    <x v="0"/>
    <x v="0"/>
    <x v="0"/>
    <n v="8488"/>
    <n v="2221"/>
  </r>
  <r>
    <x v="0"/>
    <x v="40"/>
    <n v="32"/>
    <d v="2016-08-06T00:00:00"/>
    <x v="68"/>
    <x v="4"/>
    <x v="0"/>
    <x v="0"/>
    <n v="0"/>
    <n v="607"/>
  </r>
  <r>
    <x v="0"/>
    <x v="40"/>
    <n v="32"/>
    <d v="2016-08-06T00:00:00"/>
    <x v="68"/>
    <x v="2"/>
    <x v="0"/>
    <x v="0"/>
    <n v="0"/>
    <n v="607"/>
  </r>
  <r>
    <x v="0"/>
    <x v="40"/>
    <n v="32"/>
    <d v="2016-08-06T00:00:00"/>
    <x v="68"/>
    <x v="5"/>
    <x v="0"/>
    <x v="0"/>
    <n v="0"/>
    <n v="607"/>
  </r>
  <r>
    <x v="0"/>
    <x v="40"/>
    <n v="32"/>
    <d v="2016-08-06T00:00:00"/>
    <x v="68"/>
    <x v="1"/>
    <x v="0"/>
    <x v="0"/>
    <n v="919"/>
    <n v="607"/>
  </r>
  <r>
    <x v="0"/>
    <x v="40"/>
    <n v="32"/>
    <d v="2016-08-06T00:00:00"/>
    <x v="68"/>
    <x v="0"/>
    <x v="0"/>
    <x v="0"/>
    <n v="4043"/>
    <n v="607"/>
  </r>
  <r>
    <x v="0"/>
    <x v="40"/>
    <n v="33"/>
    <d v="2016-08-07T00:00:00"/>
    <x v="69"/>
    <x v="4"/>
    <x v="0"/>
    <x v="0"/>
    <n v="0"/>
    <n v="455"/>
  </r>
  <r>
    <x v="0"/>
    <x v="40"/>
    <n v="33"/>
    <d v="2016-08-07T00:00:00"/>
    <x v="69"/>
    <x v="2"/>
    <x v="0"/>
    <x v="0"/>
    <n v="0"/>
    <n v="455"/>
  </r>
  <r>
    <x v="0"/>
    <x v="40"/>
    <n v="33"/>
    <d v="2016-08-07T00:00:00"/>
    <x v="69"/>
    <x v="5"/>
    <x v="0"/>
    <x v="0"/>
    <n v="0"/>
    <n v="455"/>
  </r>
  <r>
    <x v="0"/>
    <x v="40"/>
    <n v="33"/>
    <d v="2016-08-07T00:00:00"/>
    <x v="69"/>
    <x v="1"/>
    <x v="0"/>
    <x v="0"/>
    <n v="786"/>
    <n v="455"/>
  </r>
  <r>
    <x v="0"/>
    <x v="40"/>
    <n v="33"/>
    <d v="2016-08-07T00:00:00"/>
    <x v="69"/>
    <x v="0"/>
    <x v="0"/>
    <x v="0"/>
    <n v="4354"/>
    <n v="455"/>
  </r>
  <r>
    <x v="0"/>
    <x v="40"/>
    <n v="33"/>
    <d v="2016-08-08T00:00:00"/>
    <x v="70"/>
    <x v="4"/>
    <x v="0"/>
    <x v="0"/>
    <n v="0"/>
    <n v="85"/>
  </r>
  <r>
    <x v="0"/>
    <x v="40"/>
    <n v="33"/>
    <d v="2016-08-08T00:00:00"/>
    <x v="70"/>
    <x v="2"/>
    <x v="0"/>
    <x v="0"/>
    <n v="0"/>
    <n v="85"/>
  </r>
  <r>
    <x v="0"/>
    <x v="40"/>
    <n v="33"/>
    <d v="2016-08-08T00:00:00"/>
    <x v="70"/>
    <x v="3"/>
    <x v="0"/>
    <x v="0"/>
    <n v="1"/>
    <n v="85"/>
  </r>
  <r>
    <x v="0"/>
    <x v="40"/>
    <n v="33"/>
    <d v="2016-08-08T00:00:00"/>
    <x v="70"/>
    <x v="5"/>
    <x v="0"/>
    <x v="0"/>
    <n v="0"/>
    <n v="85"/>
  </r>
  <r>
    <x v="0"/>
    <x v="40"/>
    <n v="33"/>
    <d v="2016-08-08T00:00:00"/>
    <x v="70"/>
    <x v="1"/>
    <x v="0"/>
    <x v="0"/>
    <n v="958"/>
    <n v="85"/>
  </r>
  <r>
    <x v="0"/>
    <x v="40"/>
    <n v="33"/>
    <d v="2016-08-08T00:00:00"/>
    <x v="70"/>
    <x v="0"/>
    <x v="0"/>
    <x v="0"/>
    <n v="1607"/>
    <n v="85"/>
  </r>
  <r>
    <x v="0"/>
    <x v="40"/>
    <n v="33"/>
    <d v="2016-08-09T00:00:00"/>
    <x v="71"/>
    <x v="4"/>
    <x v="0"/>
    <x v="0"/>
    <n v="0"/>
    <n v="42"/>
  </r>
  <r>
    <x v="0"/>
    <x v="40"/>
    <n v="33"/>
    <d v="2016-08-09T00:00:00"/>
    <x v="71"/>
    <x v="2"/>
    <x v="0"/>
    <x v="0"/>
    <n v="0"/>
    <n v="42"/>
  </r>
  <r>
    <x v="0"/>
    <x v="40"/>
    <n v="33"/>
    <d v="2016-08-09T00:00:00"/>
    <x v="71"/>
    <x v="3"/>
    <x v="0"/>
    <x v="0"/>
    <n v="0"/>
    <n v="42"/>
  </r>
  <r>
    <x v="0"/>
    <x v="40"/>
    <n v="33"/>
    <d v="2016-08-09T00:00:00"/>
    <x v="71"/>
    <x v="5"/>
    <x v="0"/>
    <x v="0"/>
    <n v="0"/>
    <n v="42"/>
  </r>
  <r>
    <x v="0"/>
    <x v="40"/>
    <n v="33"/>
    <d v="2016-08-09T00:00:00"/>
    <x v="71"/>
    <x v="1"/>
    <x v="0"/>
    <x v="0"/>
    <n v="515"/>
    <n v="42"/>
  </r>
  <r>
    <x v="0"/>
    <x v="40"/>
    <n v="33"/>
    <d v="2016-08-09T00:00:00"/>
    <x v="71"/>
    <x v="0"/>
    <x v="0"/>
    <x v="0"/>
    <n v="343"/>
    <n v="42"/>
  </r>
  <r>
    <x v="0"/>
    <x v="40"/>
    <n v="33"/>
    <d v="2016-08-10T00:00:00"/>
    <x v="72"/>
    <x v="4"/>
    <x v="0"/>
    <x v="0"/>
    <n v="0"/>
    <n v="12"/>
  </r>
  <r>
    <x v="0"/>
    <x v="40"/>
    <n v="33"/>
    <d v="2016-08-10T00:00:00"/>
    <x v="72"/>
    <x v="2"/>
    <x v="0"/>
    <x v="0"/>
    <n v="1"/>
    <n v="12"/>
  </r>
  <r>
    <x v="0"/>
    <x v="40"/>
    <n v="33"/>
    <d v="2016-08-10T00:00:00"/>
    <x v="72"/>
    <x v="3"/>
    <x v="0"/>
    <x v="0"/>
    <n v="0"/>
    <n v="12"/>
  </r>
  <r>
    <x v="0"/>
    <x v="40"/>
    <n v="33"/>
    <d v="2016-08-10T00:00:00"/>
    <x v="72"/>
    <x v="5"/>
    <x v="0"/>
    <x v="0"/>
    <n v="0"/>
    <n v="12"/>
  </r>
  <r>
    <x v="0"/>
    <x v="40"/>
    <n v="33"/>
    <d v="2016-08-10T00:00:00"/>
    <x v="72"/>
    <x v="1"/>
    <x v="0"/>
    <x v="0"/>
    <n v="269"/>
    <n v="12"/>
  </r>
  <r>
    <x v="0"/>
    <x v="40"/>
    <n v="33"/>
    <d v="2016-08-10T00:00:00"/>
    <x v="72"/>
    <x v="0"/>
    <x v="0"/>
    <x v="0"/>
    <n v="468"/>
    <n v="12"/>
  </r>
  <r>
    <x v="0"/>
    <x v="40"/>
    <n v="33"/>
    <d v="2016-08-11T00:00:00"/>
    <x v="73"/>
    <x v="4"/>
    <x v="0"/>
    <x v="0"/>
    <n v="0"/>
    <n v="33"/>
  </r>
  <r>
    <x v="0"/>
    <x v="40"/>
    <n v="33"/>
    <d v="2016-08-11T00:00:00"/>
    <x v="73"/>
    <x v="2"/>
    <x v="0"/>
    <x v="0"/>
    <n v="0"/>
    <n v="33"/>
  </r>
  <r>
    <x v="0"/>
    <x v="40"/>
    <n v="33"/>
    <d v="2016-08-11T00:00:00"/>
    <x v="73"/>
    <x v="3"/>
    <x v="0"/>
    <x v="0"/>
    <n v="0"/>
    <n v="33"/>
  </r>
  <r>
    <x v="0"/>
    <x v="40"/>
    <n v="33"/>
    <d v="2016-08-11T00:00:00"/>
    <x v="73"/>
    <x v="5"/>
    <x v="0"/>
    <x v="0"/>
    <n v="0"/>
    <n v="33"/>
  </r>
  <r>
    <x v="0"/>
    <x v="40"/>
    <n v="33"/>
    <d v="2016-08-11T00:00:00"/>
    <x v="73"/>
    <x v="1"/>
    <x v="0"/>
    <x v="0"/>
    <n v="272"/>
    <n v="33"/>
  </r>
  <r>
    <x v="0"/>
    <x v="40"/>
    <n v="33"/>
    <d v="2016-08-11T00:00:00"/>
    <x v="73"/>
    <x v="0"/>
    <x v="0"/>
    <x v="0"/>
    <n v="282"/>
    <n v="33"/>
  </r>
  <r>
    <x v="0"/>
    <x v="40"/>
    <n v="33"/>
    <d v="2016-08-12T00:00:00"/>
    <x v="74"/>
    <x v="4"/>
    <x v="0"/>
    <x v="0"/>
    <n v="0"/>
    <n v="52"/>
  </r>
  <r>
    <x v="0"/>
    <x v="40"/>
    <n v="33"/>
    <d v="2016-08-12T00:00:00"/>
    <x v="74"/>
    <x v="2"/>
    <x v="0"/>
    <x v="0"/>
    <n v="0"/>
    <n v="52"/>
  </r>
  <r>
    <x v="0"/>
    <x v="40"/>
    <n v="33"/>
    <d v="2016-08-12T00:00:00"/>
    <x v="74"/>
    <x v="3"/>
    <x v="0"/>
    <x v="0"/>
    <n v="0"/>
    <n v="52"/>
  </r>
  <r>
    <x v="0"/>
    <x v="40"/>
    <n v="33"/>
    <d v="2016-08-12T00:00:00"/>
    <x v="74"/>
    <x v="5"/>
    <x v="0"/>
    <x v="0"/>
    <n v="0"/>
    <n v="52"/>
  </r>
  <r>
    <x v="0"/>
    <x v="40"/>
    <n v="33"/>
    <d v="2016-08-12T00:00:00"/>
    <x v="74"/>
    <x v="1"/>
    <x v="0"/>
    <x v="0"/>
    <n v="411"/>
    <n v="52"/>
  </r>
  <r>
    <x v="0"/>
    <x v="40"/>
    <n v="33"/>
    <d v="2016-08-12T00:00:00"/>
    <x v="74"/>
    <x v="0"/>
    <x v="0"/>
    <x v="0"/>
    <n v="338"/>
    <n v="52"/>
  </r>
  <r>
    <x v="0"/>
    <x v="40"/>
    <n v="33"/>
    <d v="2016-08-13T00:00:00"/>
    <x v="75"/>
    <x v="4"/>
    <x v="0"/>
    <x v="0"/>
    <n v="0"/>
    <n v="35"/>
  </r>
  <r>
    <x v="0"/>
    <x v="40"/>
    <n v="33"/>
    <d v="2016-08-13T00:00:00"/>
    <x v="75"/>
    <x v="2"/>
    <x v="0"/>
    <x v="0"/>
    <n v="0"/>
    <n v="35"/>
  </r>
  <r>
    <x v="0"/>
    <x v="40"/>
    <n v="33"/>
    <d v="2016-08-13T00:00:00"/>
    <x v="75"/>
    <x v="3"/>
    <x v="0"/>
    <x v="0"/>
    <n v="0"/>
    <n v="35"/>
  </r>
  <r>
    <x v="0"/>
    <x v="40"/>
    <n v="33"/>
    <d v="2016-08-13T00:00:00"/>
    <x v="75"/>
    <x v="5"/>
    <x v="0"/>
    <x v="0"/>
    <n v="0"/>
    <n v="35"/>
  </r>
  <r>
    <x v="0"/>
    <x v="40"/>
    <n v="33"/>
    <d v="2016-08-13T00:00:00"/>
    <x v="75"/>
    <x v="1"/>
    <x v="0"/>
    <x v="0"/>
    <n v="133"/>
    <n v="35"/>
  </r>
  <r>
    <x v="0"/>
    <x v="40"/>
    <n v="33"/>
    <d v="2016-08-13T00:00:00"/>
    <x v="75"/>
    <x v="0"/>
    <x v="0"/>
    <x v="0"/>
    <n v="331"/>
    <n v="35"/>
  </r>
  <r>
    <x v="0"/>
    <x v="40"/>
    <n v="34"/>
    <d v="2016-08-14T00:00:00"/>
    <x v="76"/>
    <x v="4"/>
    <x v="0"/>
    <x v="0"/>
    <n v="0"/>
    <n v="64"/>
  </r>
  <r>
    <x v="0"/>
    <x v="40"/>
    <n v="34"/>
    <d v="2016-08-14T00:00:00"/>
    <x v="76"/>
    <x v="2"/>
    <x v="0"/>
    <x v="0"/>
    <n v="0"/>
    <n v="64"/>
  </r>
  <r>
    <x v="0"/>
    <x v="40"/>
    <n v="34"/>
    <d v="2016-08-14T00:00:00"/>
    <x v="76"/>
    <x v="3"/>
    <x v="0"/>
    <x v="0"/>
    <n v="0"/>
    <n v="64"/>
  </r>
  <r>
    <x v="0"/>
    <x v="40"/>
    <n v="34"/>
    <d v="2016-08-14T00:00:00"/>
    <x v="76"/>
    <x v="5"/>
    <x v="0"/>
    <x v="0"/>
    <n v="0"/>
    <n v="64"/>
  </r>
  <r>
    <x v="0"/>
    <x v="40"/>
    <n v="34"/>
    <d v="2016-08-14T00:00:00"/>
    <x v="76"/>
    <x v="1"/>
    <x v="0"/>
    <x v="0"/>
    <n v="24"/>
    <n v="64"/>
  </r>
  <r>
    <x v="0"/>
    <x v="40"/>
    <n v="34"/>
    <d v="2016-08-14T00:00:00"/>
    <x v="76"/>
    <x v="0"/>
    <x v="0"/>
    <x v="0"/>
    <n v="392"/>
    <n v="64"/>
  </r>
  <r>
    <x v="0"/>
    <x v="40"/>
    <n v="34"/>
    <d v="2016-08-15T00:00:00"/>
    <x v="77"/>
    <x v="4"/>
    <x v="0"/>
    <x v="0"/>
    <n v="0"/>
    <n v="0"/>
  </r>
  <r>
    <x v="0"/>
    <x v="40"/>
    <n v="34"/>
    <d v="2016-08-15T00:00:00"/>
    <x v="77"/>
    <x v="2"/>
    <x v="0"/>
    <x v="0"/>
    <n v="0"/>
    <n v="0"/>
  </r>
  <r>
    <x v="0"/>
    <x v="40"/>
    <n v="34"/>
    <d v="2016-08-15T00:00:00"/>
    <x v="77"/>
    <x v="3"/>
    <x v="0"/>
    <x v="0"/>
    <n v="0"/>
    <n v="0"/>
  </r>
  <r>
    <x v="0"/>
    <x v="40"/>
    <n v="34"/>
    <d v="2016-08-15T00:00:00"/>
    <x v="77"/>
    <x v="5"/>
    <x v="0"/>
    <x v="0"/>
    <n v="0"/>
    <n v="0"/>
  </r>
  <r>
    <x v="0"/>
    <x v="40"/>
    <n v="34"/>
    <d v="2016-08-15T00:00:00"/>
    <x v="77"/>
    <x v="1"/>
    <x v="0"/>
    <x v="0"/>
    <n v="4"/>
    <n v="0"/>
  </r>
  <r>
    <x v="0"/>
    <x v="40"/>
    <n v="34"/>
    <d v="2016-08-15T00:00:00"/>
    <x v="77"/>
    <x v="0"/>
    <x v="0"/>
    <x v="0"/>
    <n v="175"/>
    <n v="0"/>
  </r>
  <r>
    <x v="0"/>
    <x v="40"/>
    <n v="34"/>
    <d v="2016-08-16T00:00:00"/>
    <x v="78"/>
    <x v="4"/>
    <x v="0"/>
    <x v="0"/>
    <n v="0"/>
    <n v="20"/>
  </r>
  <r>
    <x v="0"/>
    <x v="40"/>
    <n v="34"/>
    <d v="2016-08-16T00:00:00"/>
    <x v="78"/>
    <x v="2"/>
    <x v="0"/>
    <x v="0"/>
    <n v="0"/>
    <n v="20"/>
  </r>
  <r>
    <x v="0"/>
    <x v="40"/>
    <n v="34"/>
    <d v="2016-08-16T00:00:00"/>
    <x v="78"/>
    <x v="3"/>
    <x v="0"/>
    <x v="0"/>
    <n v="0"/>
    <n v="20"/>
  </r>
  <r>
    <x v="0"/>
    <x v="40"/>
    <n v="34"/>
    <d v="2016-08-16T00:00:00"/>
    <x v="78"/>
    <x v="5"/>
    <x v="0"/>
    <x v="0"/>
    <n v="0"/>
    <n v="20"/>
  </r>
  <r>
    <x v="0"/>
    <x v="40"/>
    <n v="34"/>
    <d v="2016-08-16T00:00:00"/>
    <x v="78"/>
    <x v="1"/>
    <x v="0"/>
    <x v="0"/>
    <n v="33"/>
    <n v="20"/>
  </r>
  <r>
    <x v="0"/>
    <x v="40"/>
    <n v="34"/>
    <d v="2016-08-16T00:00:00"/>
    <x v="78"/>
    <x v="0"/>
    <x v="0"/>
    <x v="0"/>
    <n v="402"/>
    <n v="20"/>
  </r>
  <r>
    <x v="0"/>
    <x v="40"/>
    <n v="34"/>
    <d v="2016-08-17T00:00:00"/>
    <x v="79"/>
    <x v="4"/>
    <x v="0"/>
    <x v="0"/>
    <n v="0"/>
    <n v="32"/>
  </r>
  <r>
    <x v="0"/>
    <x v="40"/>
    <n v="34"/>
    <d v="2016-08-17T00:00:00"/>
    <x v="79"/>
    <x v="2"/>
    <x v="0"/>
    <x v="0"/>
    <n v="1"/>
    <n v="32"/>
  </r>
  <r>
    <x v="0"/>
    <x v="40"/>
    <n v="34"/>
    <d v="2016-08-17T00:00:00"/>
    <x v="79"/>
    <x v="3"/>
    <x v="0"/>
    <x v="0"/>
    <n v="0"/>
    <n v="32"/>
  </r>
  <r>
    <x v="0"/>
    <x v="40"/>
    <n v="34"/>
    <d v="2016-08-17T00:00:00"/>
    <x v="79"/>
    <x v="5"/>
    <x v="0"/>
    <x v="0"/>
    <n v="0"/>
    <n v="32"/>
  </r>
  <r>
    <x v="0"/>
    <x v="40"/>
    <n v="34"/>
    <d v="2016-08-17T00:00:00"/>
    <x v="79"/>
    <x v="1"/>
    <x v="0"/>
    <x v="0"/>
    <n v="36"/>
    <n v="32"/>
  </r>
  <r>
    <x v="0"/>
    <x v="40"/>
    <n v="34"/>
    <d v="2016-08-17T00:00:00"/>
    <x v="79"/>
    <x v="0"/>
    <x v="0"/>
    <x v="0"/>
    <n v="198"/>
    <n v="32"/>
  </r>
  <r>
    <x v="0"/>
    <x v="40"/>
    <n v="34"/>
    <d v="2016-08-18T00:00:00"/>
    <x v="80"/>
    <x v="4"/>
    <x v="0"/>
    <x v="0"/>
    <n v="0"/>
    <n v="13"/>
  </r>
  <r>
    <x v="0"/>
    <x v="40"/>
    <n v="34"/>
    <d v="2016-08-18T00:00:00"/>
    <x v="80"/>
    <x v="2"/>
    <x v="0"/>
    <x v="0"/>
    <n v="0"/>
    <n v="13"/>
  </r>
  <r>
    <x v="0"/>
    <x v="40"/>
    <n v="34"/>
    <d v="2016-08-18T00:00:00"/>
    <x v="80"/>
    <x v="3"/>
    <x v="0"/>
    <x v="0"/>
    <n v="0"/>
    <n v="13"/>
  </r>
  <r>
    <x v="0"/>
    <x v="40"/>
    <n v="34"/>
    <d v="2016-08-18T00:00:00"/>
    <x v="80"/>
    <x v="5"/>
    <x v="0"/>
    <x v="0"/>
    <n v="0"/>
    <n v="13"/>
  </r>
  <r>
    <x v="0"/>
    <x v="40"/>
    <n v="34"/>
    <d v="2016-08-18T00:00:00"/>
    <x v="80"/>
    <x v="1"/>
    <x v="0"/>
    <x v="0"/>
    <n v="106"/>
    <n v="13"/>
  </r>
  <r>
    <x v="0"/>
    <x v="40"/>
    <n v="34"/>
    <d v="2016-08-18T00:00:00"/>
    <x v="80"/>
    <x v="0"/>
    <x v="0"/>
    <x v="0"/>
    <n v="112"/>
    <n v="13"/>
  </r>
  <r>
    <x v="0"/>
    <x v="40"/>
    <n v="34"/>
    <d v="2016-08-19T00:00:00"/>
    <x v="81"/>
    <x v="4"/>
    <x v="0"/>
    <x v="0"/>
    <n v="0"/>
    <n v="20"/>
  </r>
  <r>
    <x v="0"/>
    <x v="40"/>
    <n v="34"/>
    <d v="2016-08-19T00:00:00"/>
    <x v="81"/>
    <x v="2"/>
    <x v="0"/>
    <x v="0"/>
    <n v="0"/>
    <n v="20"/>
  </r>
  <r>
    <x v="0"/>
    <x v="40"/>
    <n v="34"/>
    <d v="2016-08-19T00:00:00"/>
    <x v="81"/>
    <x v="3"/>
    <x v="0"/>
    <x v="0"/>
    <n v="0"/>
    <n v="20"/>
  </r>
  <r>
    <x v="0"/>
    <x v="40"/>
    <n v="34"/>
    <d v="2016-08-19T00:00:00"/>
    <x v="81"/>
    <x v="5"/>
    <x v="0"/>
    <x v="0"/>
    <n v="0"/>
    <n v="20"/>
  </r>
  <r>
    <x v="0"/>
    <x v="40"/>
    <n v="34"/>
    <d v="2016-08-19T00:00:00"/>
    <x v="81"/>
    <x v="1"/>
    <x v="0"/>
    <x v="0"/>
    <n v="178"/>
    <n v="20"/>
  </r>
  <r>
    <x v="0"/>
    <x v="40"/>
    <n v="34"/>
    <d v="2016-08-19T00:00:00"/>
    <x v="81"/>
    <x v="0"/>
    <x v="0"/>
    <x v="0"/>
    <n v="209"/>
    <n v="20"/>
  </r>
  <r>
    <x v="0"/>
    <x v="40"/>
    <n v="34"/>
    <d v="2016-08-20T00:00:00"/>
    <x v="82"/>
    <x v="4"/>
    <x v="0"/>
    <x v="0"/>
    <n v="0"/>
    <n v="124"/>
  </r>
  <r>
    <x v="0"/>
    <x v="40"/>
    <n v="34"/>
    <d v="2016-08-20T00:00:00"/>
    <x v="82"/>
    <x v="2"/>
    <x v="0"/>
    <x v="0"/>
    <n v="0"/>
    <n v="124"/>
  </r>
  <r>
    <x v="0"/>
    <x v="40"/>
    <n v="34"/>
    <d v="2016-08-20T00:00:00"/>
    <x v="82"/>
    <x v="3"/>
    <x v="0"/>
    <x v="0"/>
    <n v="0"/>
    <n v="124"/>
  </r>
  <r>
    <x v="0"/>
    <x v="40"/>
    <n v="34"/>
    <d v="2016-08-20T00:00:00"/>
    <x v="82"/>
    <x v="5"/>
    <x v="0"/>
    <x v="0"/>
    <n v="0"/>
    <n v="124"/>
  </r>
  <r>
    <x v="0"/>
    <x v="40"/>
    <n v="34"/>
    <d v="2016-08-20T00:00:00"/>
    <x v="82"/>
    <x v="1"/>
    <x v="0"/>
    <x v="0"/>
    <n v="348"/>
    <n v="124"/>
  </r>
  <r>
    <x v="0"/>
    <x v="40"/>
    <n v="34"/>
    <d v="2016-08-20T00:00:00"/>
    <x v="82"/>
    <x v="0"/>
    <x v="0"/>
    <x v="0"/>
    <n v="328"/>
    <n v="124"/>
  </r>
  <r>
    <x v="0"/>
    <x v="40"/>
    <n v="35"/>
    <d v="2016-08-21T00:00:00"/>
    <x v="83"/>
    <x v="4"/>
    <x v="0"/>
    <x v="0"/>
    <n v="0"/>
    <n v="47"/>
  </r>
  <r>
    <x v="0"/>
    <x v="40"/>
    <n v="35"/>
    <d v="2016-08-21T00:00:00"/>
    <x v="83"/>
    <x v="2"/>
    <x v="0"/>
    <x v="0"/>
    <n v="0"/>
    <n v="47"/>
  </r>
  <r>
    <x v="0"/>
    <x v="40"/>
    <n v="35"/>
    <d v="2016-08-21T00:00:00"/>
    <x v="83"/>
    <x v="3"/>
    <x v="0"/>
    <x v="0"/>
    <n v="0"/>
    <n v="47"/>
  </r>
  <r>
    <x v="0"/>
    <x v="40"/>
    <n v="35"/>
    <d v="2016-08-21T00:00:00"/>
    <x v="83"/>
    <x v="5"/>
    <x v="0"/>
    <x v="0"/>
    <n v="0"/>
    <n v="47"/>
  </r>
  <r>
    <x v="0"/>
    <x v="40"/>
    <n v="35"/>
    <d v="2016-08-21T00:00:00"/>
    <x v="83"/>
    <x v="1"/>
    <x v="0"/>
    <x v="0"/>
    <n v="401"/>
    <n v="47"/>
  </r>
  <r>
    <x v="0"/>
    <x v="40"/>
    <n v="35"/>
    <d v="2016-08-21T00:00:00"/>
    <x v="83"/>
    <x v="0"/>
    <x v="0"/>
    <x v="0"/>
    <n v="319"/>
    <n v="47"/>
  </r>
  <r>
    <x v="0"/>
    <x v="40"/>
    <n v="35"/>
    <d v="2016-08-22T00:00:00"/>
    <x v="84"/>
    <x v="4"/>
    <x v="0"/>
    <x v="0"/>
    <n v="0"/>
    <n v="23"/>
  </r>
  <r>
    <x v="0"/>
    <x v="40"/>
    <n v="35"/>
    <d v="2016-08-22T00:00:00"/>
    <x v="84"/>
    <x v="2"/>
    <x v="0"/>
    <x v="0"/>
    <n v="1"/>
    <n v="23"/>
  </r>
  <r>
    <x v="0"/>
    <x v="40"/>
    <n v="35"/>
    <d v="2016-08-22T00:00:00"/>
    <x v="84"/>
    <x v="3"/>
    <x v="0"/>
    <x v="0"/>
    <n v="0"/>
    <n v="23"/>
  </r>
  <r>
    <x v="0"/>
    <x v="40"/>
    <n v="35"/>
    <d v="2016-08-22T00:00:00"/>
    <x v="84"/>
    <x v="5"/>
    <x v="0"/>
    <x v="0"/>
    <n v="0"/>
    <n v="23"/>
  </r>
  <r>
    <x v="0"/>
    <x v="40"/>
    <n v="35"/>
    <d v="2016-08-22T00:00:00"/>
    <x v="84"/>
    <x v="1"/>
    <x v="0"/>
    <x v="0"/>
    <n v="258"/>
    <n v="23"/>
  </r>
  <r>
    <x v="0"/>
    <x v="40"/>
    <n v="35"/>
    <d v="2016-08-22T00:00:00"/>
    <x v="84"/>
    <x v="0"/>
    <x v="0"/>
    <x v="0"/>
    <n v="447"/>
    <n v="23"/>
  </r>
  <r>
    <x v="0"/>
    <x v="40"/>
    <n v="35"/>
    <d v="2016-08-23T00:00:00"/>
    <x v="85"/>
    <x v="4"/>
    <x v="0"/>
    <x v="0"/>
    <n v="0"/>
    <n v="23"/>
  </r>
  <r>
    <x v="0"/>
    <x v="40"/>
    <n v="35"/>
    <d v="2016-08-23T00:00:00"/>
    <x v="85"/>
    <x v="2"/>
    <x v="0"/>
    <x v="0"/>
    <n v="0"/>
    <n v="23"/>
  </r>
  <r>
    <x v="0"/>
    <x v="40"/>
    <n v="35"/>
    <d v="2016-08-23T00:00:00"/>
    <x v="85"/>
    <x v="3"/>
    <x v="0"/>
    <x v="0"/>
    <n v="0"/>
    <n v="23"/>
  </r>
  <r>
    <x v="0"/>
    <x v="40"/>
    <n v="35"/>
    <d v="2016-08-23T00:00:00"/>
    <x v="85"/>
    <x v="5"/>
    <x v="0"/>
    <x v="0"/>
    <n v="0"/>
    <n v="23"/>
  </r>
  <r>
    <x v="0"/>
    <x v="40"/>
    <n v="35"/>
    <d v="2016-08-23T00:00:00"/>
    <x v="85"/>
    <x v="1"/>
    <x v="0"/>
    <x v="0"/>
    <n v="163"/>
    <n v="23"/>
  </r>
  <r>
    <x v="0"/>
    <x v="40"/>
    <n v="35"/>
    <d v="2016-08-23T00:00:00"/>
    <x v="85"/>
    <x v="0"/>
    <x v="0"/>
    <x v="0"/>
    <n v="447"/>
    <n v="23"/>
  </r>
  <r>
    <x v="0"/>
    <x v="40"/>
    <n v="35"/>
    <d v="2016-08-24T00:00:00"/>
    <x v="86"/>
    <x v="4"/>
    <x v="0"/>
    <x v="0"/>
    <n v="0"/>
    <n v="18"/>
  </r>
  <r>
    <x v="0"/>
    <x v="40"/>
    <n v="35"/>
    <d v="2016-08-24T00:00:00"/>
    <x v="86"/>
    <x v="2"/>
    <x v="0"/>
    <x v="0"/>
    <n v="0"/>
    <n v="18"/>
  </r>
  <r>
    <x v="0"/>
    <x v="40"/>
    <n v="35"/>
    <d v="2016-08-24T00:00:00"/>
    <x v="86"/>
    <x v="3"/>
    <x v="0"/>
    <x v="0"/>
    <n v="0"/>
    <n v="18"/>
  </r>
  <r>
    <x v="0"/>
    <x v="40"/>
    <n v="35"/>
    <d v="2016-08-24T00:00:00"/>
    <x v="86"/>
    <x v="5"/>
    <x v="0"/>
    <x v="0"/>
    <n v="0"/>
    <n v="18"/>
  </r>
  <r>
    <x v="0"/>
    <x v="40"/>
    <n v="35"/>
    <d v="2016-08-24T00:00:00"/>
    <x v="86"/>
    <x v="1"/>
    <x v="0"/>
    <x v="0"/>
    <n v="99"/>
    <n v="18"/>
  </r>
  <r>
    <x v="0"/>
    <x v="40"/>
    <n v="35"/>
    <d v="2016-08-24T00:00:00"/>
    <x v="86"/>
    <x v="0"/>
    <x v="0"/>
    <x v="0"/>
    <n v="124"/>
    <n v="18"/>
  </r>
  <r>
    <x v="0"/>
    <x v="40"/>
    <n v="35"/>
    <d v="2016-08-25T00:00:00"/>
    <x v="87"/>
    <x v="4"/>
    <x v="0"/>
    <x v="0"/>
    <n v="0"/>
    <n v="15"/>
  </r>
  <r>
    <x v="0"/>
    <x v="40"/>
    <n v="35"/>
    <d v="2016-08-25T00:00:00"/>
    <x v="87"/>
    <x v="2"/>
    <x v="0"/>
    <x v="0"/>
    <n v="0"/>
    <n v="15"/>
  </r>
  <r>
    <x v="0"/>
    <x v="40"/>
    <n v="35"/>
    <d v="2016-08-25T00:00:00"/>
    <x v="87"/>
    <x v="3"/>
    <x v="0"/>
    <x v="0"/>
    <n v="0"/>
    <n v="15"/>
  </r>
  <r>
    <x v="0"/>
    <x v="40"/>
    <n v="35"/>
    <d v="2016-08-25T00:00:00"/>
    <x v="87"/>
    <x v="5"/>
    <x v="0"/>
    <x v="0"/>
    <n v="0"/>
    <n v="15"/>
  </r>
  <r>
    <x v="0"/>
    <x v="40"/>
    <n v="35"/>
    <d v="2016-08-25T00:00:00"/>
    <x v="87"/>
    <x v="1"/>
    <x v="0"/>
    <x v="0"/>
    <n v="63"/>
    <n v="15"/>
  </r>
  <r>
    <x v="0"/>
    <x v="40"/>
    <n v="35"/>
    <d v="2016-08-25T00:00:00"/>
    <x v="87"/>
    <x v="0"/>
    <x v="0"/>
    <x v="0"/>
    <n v="102"/>
    <n v="15"/>
  </r>
  <r>
    <x v="0"/>
    <x v="40"/>
    <n v="35"/>
    <d v="2016-08-26T00:00:00"/>
    <x v="88"/>
    <x v="4"/>
    <x v="0"/>
    <x v="0"/>
    <n v="0"/>
    <n v="31"/>
  </r>
  <r>
    <x v="0"/>
    <x v="40"/>
    <n v="35"/>
    <d v="2016-08-26T00:00:00"/>
    <x v="88"/>
    <x v="2"/>
    <x v="0"/>
    <x v="0"/>
    <n v="2"/>
    <n v="31"/>
  </r>
  <r>
    <x v="0"/>
    <x v="40"/>
    <n v="35"/>
    <d v="2016-08-26T00:00:00"/>
    <x v="88"/>
    <x v="3"/>
    <x v="0"/>
    <x v="0"/>
    <n v="1"/>
    <n v="31"/>
  </r>
  <r>
    <x v="0"/>
    <x v="40"/>
    <n v="35"/>
    <d v="2016-08-26T00:00:00"/>
    <x v="88"/>
    <x v="5"/>
    <x v="0"/>
    <x v="0"/>
    <n v="0"/>
    <n v="31"/>
  </r>
  <r>
    <x v="0"/>
    <x v="40"/>
    <n v="35"/>
    <d v="2016-08-26T00:00:00"/>
    <x v="88"/>
    <x v="1"/>
    <x v="0"/>
    <x v="0"/>
    <n v="106"/>
    <n v="31"/>
  </r>
  <r>
    <x v="0"/>
    <x v="40"/>
    <n v="35"/>
    <d v="2016-08-26T00:00:00"/>
    <x v="88"/>
    <x v="0"/>
    <x v="0"/>
    <x v="0"/>
    <n v="112"/>
    <n v="31"/>
  </r>
  <r>
    <x v="0"/>
    <x v="40"/>
    <n v="35"/>
    <d v="2016-08-27T00:00:00"/>
    <x v="89"/>
    <x v="4"/>
    <x v="0"/>
    <x v="0"/>
    <n v="0"/>
    <n v="2"/>
  </r>
  <r>
    <x v="0"/>
    <x v="40"/>
    <n v="35"/>
    <d v="2016-08-27T00:00:00"/>
    <x v="89"/>
    <x v="2"/>
    <x v="0"/>
    <x v="0"/>
    <n v="0"/>
    <n v="2"/>
  </r>
  <r>
    <x v="0"/>
    <x v="40"/>
    <n v="35"/>
    <d v="2016-08-27T00:00:00"/>
    <x v="89"/>
    <x v="3"/>
    <x v="0"/>
    <x v="0"/>
    <n v="1"/>
    <n v="2"/>
  </r>
  <r>
    <x v="0"/>
    <x v="40"/>
    <n v="35"/>
    <d v="2016-08-27T00:00:00"/>
    <x v="89"/>
    <x v="5"/>
    <x v="0"/>
    <x v="0"/>
    <n v="0"/>
    <n v="2"/>
  </r>
  <r>
    <x v="0"/>
    <x v="40"/>
    <n v="35"/>
    <d v="2016-08-27T00:00:00"/>
    <x v="89"/>
    <x v="1"/>
    <x v="0"/>
    <x v="0"/>
    <n v="35"/>
    <n v="2"/>
  </r>
  <r>
    <x v="0"/>
    <x v="40"/>
    <n v="35"/>
    <d v="2016-08-27T00:00:00"/>
    <x v="89"/>
    <x v="0"/>
    <x v="0"/>
    <x v="0"/>
    <n v="82"/>
    <n v="2"/>
  </r>
  <r>
    <x v="0"/>
    <x v="40"/>
    <n v="36"/>
    <d v="2016-08-28T00:00:00"/>
    <x v="90"/>
    <x v="4"/>
    <x v="0"/>
    <x v="0"/>
    <n v="0"/>
    <n v="19"/>
  </r>
  <r>
    <x v="0"/>
    <x v="40"/>
    <n v="36"/>
    <d v="2016-08-28T00:00:00"/>
    <x v="90"/>
    <x v="2"/>
    <x v="0"/>
    <x v="0"/>
    <n v="2"/>
    <n v="19"/>
  </r>
  <r>
    <x v="0"/>
    <x v="40"/>
    <n v="36"/>
    <d v="2016-08-28T00:00:00"/>
    <x v="90"/>
    <x v="3"/>
    <x v="0"/>
    <x v="0"/>
    <n v="0"/>
    <n v="19"/>
  </r>
  <r>
    <x v="0"/>
    <x v="40"/>
    <n v="36"/>
    <d v="2016-08-28T00:00:00"/>
    <x v="90"/>
    <x v="5"/>
    <x v="0"/>
    <x v="0"/>
    <n v="0"/>
    <n v="19"/>
  </r>
  <r>
    <x v="0"/>
    <x v="40"/>
    <n v="36"/>
    <d v="2016-08-28T00:00:00"/>
    <x v="90"/>
    <x v="1"/>
    <x v="0"/>
    <x v="0"/>
    <n v="141"/>
    <n v="19"/>
  </r>
  <r>
    <x v="0"/>
    <x v="40"/>
    <n v="36"/>
    <d v="2016-08-28T00:00:00"/>
    <x v="90"/>
    <x v="0"/>
    <x v="0"/>
    <x v="0"/>
    <n v="304"/>
    <n v="19"/>
  </r>
  <r>
    <x v="0"/>
    <x v="40"/>
    <n v="36"/>
    <d v="2016-08-29T00:00:00"/>
    <x v="91"/>
    <x v="4"/>
    <x v="0"/>
    <x v="0"/>
    <n v="0"/>
    <n v="11"/>
  </r>
  <r>
    <x v="0"/>
    <x v="40"/>
    <n v="36"/>
    <d v="2016-08-29T00:00:00"/>
    <x v="91"/>
    <x v="2"/>
    <x v="0"/>
    <x v="0"/>
    <n v="9"/>
    <n v="11"/>
  </r>
  <r>
    <x v="0"/>
    <x v="40"/>
    <n v="36"/>
    <d v="2016-08-29T00:00:00"/>
    <x v="91"/>
    <x v="3"/>
    <x v="0"/>
    <x v="0"/>
    <n v="6"/>
    <n v="11"/>
  </r>
  <r>
    <x v="0"/>
    <x v="40"/>
    <n v="36"/>
    <d v="2016-08-29T00:00:00"/>
    <x v="91"/>
    <x v="5"/>
    <x v="0"/>
    <x v="0"/>
    <n v="0"/>
    <n v="11"/>
  </r>
  <r>
    <x v="0"/>
    <x v="40"/>
    <n v="36"/>
    <d v="2016-08-29T00:00:00"/>
    <x v="91"/>
    <x v="1"/>
    <x v="0"/>
    <x v="0"/>
    <n v="94"/>
    <n v="11"/>
  </r>
  <r>
    <x v="0"/>
    <x v="40"/>
    <n v="36"/>
    <d v="2016-08-29T00:00:00"/>
    <x v="91"/>
    <x v="0"/>
    <x v="0"/>
    <x v="0"/>
    <n v="272"/>
    <n v="11"/>
  </r>
  <r>
    <x v="0"/>
    <x v="40"/>
    <n v="36"/>
    <d v="2016-08-30T00:00:00"/>
    <x v="92"/>
    <x v="4"/>
    <x v="0"/>
    <x v="0"/>
    <n v="0"/>
    <n v="14"/>
  </r>
  <r>
    <x v="0"/>
    <x v="40"/>
    <n v="36"/>
    <d v="2016-08-30T00:00:00"/>
    <x v="92"/>
    <x v="2"/>
    <x v="0"/>
    <x v="0"/>
    <n v="3"/>
    <n v="14"/>
  </r>
  <r>
    <x v="0"/>
    <x v="40"/>
    <n v="36"/>
    <d v="2016-08-30T00:00:00"/>
    <x v="92"/>
    <x v="3"/>
    <x v="0"/>
    <x v="0"/>
    <n v="5"/>
    <n v="14"/>
  </r>
  <r>
    <x v="0"/>
    <x v="40"/>
    <n v="36"/>
    <d v="2016-08-30T00:00:00"/>
    <x v="92"/>
    <x v="5"/>
    <x v="0"/>
    <x v="0"/>
    <n v="0"/>
    <n v="14"/>
  </r>
  <r>
    <x v="0"/>
    <x v="40"/>
    <n v="36"/>
    <d v="2016-08-30T00:00:00"/>
    <x v="92"/>
    <x v="1"/>
    <x v="0"/>
    <x v="0"/>
    <n v="93"/>
    <n v="14"/>
  </r>
  <r>
    <x v="0"/>
    <x v="40"/>
    <n v="36"/>
    <d v="2016-08-30T00:00:00"/>
    <x v="92"/>
    <x v="0"/>
    <x v="0"/>
    <x v="0"/>
    <n v="360"/>
    <n v="14"/>
  </r>
  <r>
    <x v="0"/>
    <x v="40"/>
    <n v="36"/>
    <d v="2016-08-31T00:00:00"/>
    <x v="93"/>
    <x v="4"/>
    <x v="0"/>
    <x v="0"/>
    <n v="0"/>
    <n v="23"/>
  </r>
  <r>
    <x v="0"/>
    <x v="40"/>
    <n v="36"/>
    <d v="2016-08-31T00:00:00"/>
    <x v="93"/>
    <x v="2"/>
    <x v="0"/>
    <x v="0"/>
    <n v="2"/>
    <n v="23"/>
  </r>
  <r>
    <x v="0"/>
    <x v="40"/>
    <n v="36"/>
    <d v="2016-08-31T00:00:00"/>
    <x v="93"/>
    <x v="3"/>
    <x v="0"/>
    <x v="0"/>
    <n v="3"/>
    <n v="23"/>
  </r>
  <r>
    <x v="0"/>
    <x v="40"/>
    <n v="36"/>
    <d v="2016-08-31T00:00:00"/>
    <x v="93"/>
    <x v="5"/>
    <x v="0"/>
    <x v="0"/>
    <n v="0"/>
    <n v="23"/>
  </r>
  <r>
    <x v="0"/>
    <x v="40"/>
    <n v="36"/>
    <d v="2016-08-31T00:00:00"/>
    <x v="93"/>
    <x v="1"/>
    <x v="0"/>
    <x v="0"/>
    <n v="19"/>
    <n v="23"/>
  </r>
  <r>
    <x v="0"/>
    <x v="40"/>
    <n v="36"/>
    <d v="2016-08-31T00:00:00"/>
    <x v="93"/>
    <x v="0"/>
    <x v="0"/>
    <x v="0"/>
    <n v="59"/>
    <n v="23"/>
  </r>
  <r>
    <x v="0"/>
    <x v="40"/>
    <n v="36"/>
    <d v="2016-09-01T00:00:00"/>
    <x v="94"/>
    <x v="4"/>
    <x v="0"/>
    <x v="0"/>
    <n v="0"/>
    <n v="5"/>
  </r>
  <r>
    <x v="0"/>
    <x v="40"/>
    <n v="36"/>
    <d v="2016-09-01T00:00:00"/>
    <x v="94"/>
    <x v="2"/>
    <x v="0"/>
    <x v="0"/>
    <n v="1"/>
    <n v="5"/>
  </r>
  <r>
    <x v="0"/>
    <x v="40"/>
    <n v="36"/>
    <d v="2016-09-01T00:00:00"/>
    <x v="94"/>
    <x v="3"/>
    <x v="0"/>
    <x v="0"/>
    <n v="1"/>
    <n v="5"/>
  </r>
  <r>
    <x v="0"/>
    <x v="40"/>
    <n v="36"/>
    <d v="2016-09-01T00:00:00"/>
    <x v="94"/>
    <x v="5"/>
    <x v="0"/>
    <x v="0"/>
    <n v="0"/>
    <n v="5"/>
  </r>
  <r>
    <x v="0"/>
    <x v="40"/>
    <n v="36"/>
    <d v="2016-09-01T00:00:00"/>
    <x v="94"/>
    <x v="1"/>
    <x v="0"/>
    <x v="0"/>
    <n v="16"/>
    <n v="5"/>
  </r>
  <r>
    <x v="0"/>
    <x v="40"/>
    <n v="36"/>
    <d v="2016-09-01T00:00:00"/>
    <x v="94"/>
    <x v="0"/>
    <x v="0"/>
    <x v="0"/>
    <n v="103"/>
    <n v="5"/>
  </r>
  <r>
    <x v="0"/>
    <x v="40"/>
    <n v="36"/>
    <d v="2016-09-02T00:00:00"/>
    <x v="95"/>
    <x v="4"/>
    <x v="0"/>
    <x v="0"/>
    <n v="0"/>
    <n v="18"/>
  </r>
  <r>
    <x v="0"/>
    <x v="40"/>
    <n v="36"/>
    <d v="2016-09-02T00:00:00"/>
    <x v="95"/>
    <x v="2"/>
    <x v="0"/>
    <x v="0"/>
    <n v="9"/>
    <n v="18"/>
  </r>
  <r>
    <x v="0"/>
    <x v="40"/>
    <n v="36"/>
    <d v="2016-09-02T00:00:00"/>
    <x v="95"/>
    <x v="3"/>
    <x v="0"/>
    <x v="0"/>
    <n v="1"/>
    <n v="18"/>
  </r>
  <r>
    <x v="0"/>
    <x v="40"/>
    <n v="36"/>
    <d v="2016-09-02T00:00:00"/>
    <x v="95"/>
    <x v="5"/>
    <x v="0"/>
    <x v="0"/>
    <n v="0"/>
    <n v="18"/>
  </r>
  <r>
    <x v="0"/>
    <x v="40"/>
    <n v="36"/>
    <d v="2016-09-02T00:00:00"/>
    <x v="95"/>
    <x v="1"/>
    <x v="0"/>
    <x v="0"/>
    <n v="40"/>
    <n v="18"/>
  </r>
  <r>
    <x v="0"/>
    <x v="40"/>
    <n v="36"/>
    <d v="2016-09-02T00:00:00"/>
    <x v="95"/>
    <x v="0"/>
    <x v="0"/>
    <x v="0"/>
    <n v="147"/>
    <n v="18"/>
  </r>
  <r>
    <x v="0"/>
    <x v="40"/>
    <n v="36"/>
    <d v="2016-09-03T00:00:00"/>
    <x v="96"/>
    <x v="4"/>
    <x v="0"/>
    <x v="0"/>
    <n v="0"/>
    <n v="35"/>
  </r>
  <r>
    <x v="0"/>
    <x v="40"/>
    <n v="36"/>
    <d v="2016-09-03T00:00:00"/>
    <x v="96"/>
    <x v="2"/>
    <x v="0"/>
    <x v="0"/>
    <n v="3"/>
    <n v="35"/>
  </r>
  <r>
    <x v="0"/>
    <x v="40"/>
    <n v="36"/>
    <d v="2016-09-03T00:00:00"/>
    <x v="96"/>
    <x v="3"/>
    <x v="0"/>
    <x v="0"/>
    <n v="3"/>
    <n v="35"/>
  </r>
  <r>
    <x v="0"/>
    <x v="40"/>
    <n v="36"/>
    <d v="2016-09-03T00:00:00"/>
    <x v="96"/>
    <x v="5"/>
    <x v="0"/>
    <x v="0"/>
    <n v="0"/>
    <n v="35"/>
  </r>
  <r>
    <x v="0"/>
    <x v="40"/>
    <n v="36"/>
    <d v="2016-09-03T00:00:00"/>
    <x v="96"/>
    <x v="1"/>
    <x v="0"/>
    <x v="0"/>
    <n v="25"/>
    <n v="35"/>
  </r>
  <r>
    <x v="0"/>
    <x v="40"/>
    <n v="36"/>
    <d v="2016-09-03T00:00:00"/>
    <x v="96"/>
    <x v="0"/>
    <x v="0"/>
    <x v="0"/>
    <n v="210"/>
    <n v="35"/>
  </r>
  <r>
    <x v="0"/>
    <x v="40"/>
    <n v="37"/>
    <d v="2016-09-04T00:00:00"/>
    <x v="97"/>
    <x v="4"/>
    <x v="0"/>
    <x v="0"/>
    <n v="0"/>
    <n v="23"/>
  </r>
  <r>
    <x v="0"/>
    <x v="40"/>
    <n v="37"/>
    <d v="2016-09-04T00:00:00"/>
    <x v="97"/>
    <x v="2"/>
    <x v="0"/>
    <x v="0"/>
    <n v="4"/>
    <n v="23"/>
  </r>
  <r>
    <x v="0"/>
    <x v="40"/>
    <n v="37"/>
    <d v="2016-09-04T00:00:00"/>
    <x v="97"/>
    <x v="3"/>
    <x v="0"/>
    <x v="0"/>
    <n v="13"/>
    <n v="23"/>
  </r>
  <r>
    <x v="0"/>
    <x v="40"/>
    <n v="37"/>
    <d v="2016-09-04T00:00:00"/>
    <x v="97"/>
    <x v="5"/>
    <x v="0"/>
    <x v="0"/>
    <n v="0"/>
    <n v="23"/>
  </r>
  <r>
    <x v="0"/>
    <x v="40"/>
    <n v="37"/>
    <d v="2016-09-04T00:00:00"/>
    <x v="97"/>
    <x v="1"/>
    <x v="0"/>
    <x v="0"/>
    <n v="26"/>
    <n v="23"/>
  </r>
  <r>
    <x v="0"/>
    <x v="40"/>
    <n v="37"/>
    <d v="2016-09-04T00:00:00"/>
    <x v="97"/>
    <x v="0"/>
    <x v="0"/>
    <x v="0"/>
    <n v="143"/>
    <n v="23"/>
  </r>
  <r>
    <x v="0"/>
    <x v="40"/>
    <n v="37"/>
    <d v="2016-09-05T00:00:00"/>
    <x v="98"/>
    <x v="4"/>
    <x v="0"/>
    <x v="0"/>
    <n v="0"/>
    <n v="104"/>
  </r>
  <r>
    <x v="0"/>
    <x v="40"/>
    <n v="37"/>
    <d v="2016-09-05T00:00:00"/>
    <x v="98"/>
    <x v="2"/>
    <x v="0"/>
    <x v="0"/>
    <n v="4"/>
    <n v="104"/>
  </r>
  <r>
    <x v="0"/>
    <x v="40"/>
    <n v="37"/>
    <d v="2016-09-05T00:00:00"/>
    <x v="98"/>
    <x v="3"/>
    <x v="0"/>
    <x v="0"/>
    <n v="8"/>
    <n v="104"/>
  </r>
  <r>
    <x v="0"/>
    <x v="40"/>
    <n v="37"/>
    <d v="2016-09-05T00:00:00"/>
    <x v="98"/>
    <x v="5"/>
    <x v="0"/>
    <x v="0"/>
    <n v="0"/>
    <n v="104"/>
  </r>
  <r>
    <x v="0"/>
    <x v="40"/>
    <n v="37"/>
    <d v="2016-09-05T00:00:00"/>
    <x v="98"/>
    <x v="1"/>
    <x v="0"/>
    <x v="0"/>
    <n v="21"/>
    <n v="104"/>
  </r>
  <r>
    <x v="0"/>
    <x v="40"/>
    <n v="37"/>
    <d v="2016-09-05T00:00:00"/>
    <x v="98"/>
    <x v="0"/>
    <x v="0"/>
    <x v="0"/>
    <n v="206"/>
    <n v="104"/>
  </r>
  <r>
    <x v="0"/>
    <x v="40"/>
    <n v="37"/>
    <d v="2016-09-06T00:00:00"/>
    <x v="99"/>
    <x v="4"/>
    <x v="0"/>
    <x v="0"/>
    <n v="0"/>
    <n v="7"/>
  </r>
  <r>
    <x v="0"/>
    <x v="40"/>
    <n v="37"/>
    <d v="2016-09-06T00:00:00"/>
    <x v="99"/>
    <x v="2"/>
    <x v="0"/>
    <x v="0"/>
    <n v="4"/>
    <n v="7"/>
  </r>
  <r>
    <x v="0"/>
    <x v="40"/>
    <n v="37"/>
    <d v="2016-09-06T00:00:00"/>
    <x v="99"/>
    <x v="3"/>
    <x v="0"/>
    <x v="0"/>
    <n v="3"/>
    <n v="7"/>
  </r>
  <r>
    <x v="0"/>
    <x v="40"/>
    <n v="37"/>
    <d v="2016-09-06T00:00:00"/>
    <x v="99"/>
    <x v="5"/>
    <x v="0"/>
    <x v="0"/>
    <n v="0"/>
    <n v="7"/>
  </r>
  <r>
    <x v="0"/>
    <x v="40"/>
    <n v="37"/>
    <d v="2016-09-06T00:00:00"/>
    <x v="99"/>
    <x v="1"/>
    <x v="0"/>
    <x v="0"/>
    <n v="5"/>
    <n v="7"/>
  </r>
  <r>
    <x v="0"/>
    <x v="40"/>
    <n v="37"/>
    <d v="2016-09-06T00:00:00"/>
    <x v="99"/>
    <x v="0"/>
    <x v="0"/>
    <x v="0"/>
    <n v="23"/>
    <n v="7"/>
  </r>
  <r>
    <x v="0"/>
    <x v="40"/>
    <n v="37"/>
    <d v="2016-09-07T00:00:00"/>
    <x v="100"/>
    <x v="4"/>
    <x v="0"/>
    <x v="0"/>
    <n v="0"/>
    <n v="24"/>
  </r>
  <r>
    <x v="0"/>
    <x v="40"/>
    <n v="37"/>
    <d v="2016-09-07T00:00:00"/>
    <x v="100"/>
    <x v="2"/>
    <x v="0"/>
    <x v="0"/>
    <n v="1"/>
    <n v="24"/>
  </r>
  <r>
    <x v="0"/>
    <x v="40"/>
    <n v="37"/>
    <d v="2016-09-07T00:00:00"/>
    <x v="100"/>
    <x v="3"/>
    <x v="0"/>
    <x v="0"/>
    <n v="6"/>
    <n v="24"/>
  </r>
  <r>
    <x v="0"/>
    <x v="40"/>
    <n v="37"/>
    <d v="2016-09-07T00:00:00"/>
    <x v="100"/>
    <x v="5"/>
    <x v="0"/>
    <x v="0"/>
    <n v="0"/>
    <n v="24"/>
  </r>
  <r>
    <x v="0"/>
    <x v="40"/>
    <n v="37"/>
    <d v="2016-09-07T00:00:00"/>
    <x v="100"/>
    <x v="1"/>
    <x v="0"/>
    <x v="0"/>
    <n v="22"/>
    <n v="24"/>
  </r>
  <r>
    <x v="0"/>
    <x v="40"/>
    <n v="37"/>
    <d v="2016-09-07T00:00:00"/>
    <x v="100"/>
    <x v="0"/>
    <x v="0"/>
    <x v="0"/>
    <n v="94"/>
    <n v="24"/>
  </r>
  <r>
    <x v="0"/>
    <x v="40"/>
    <n v="37"/>
    <d v="2016-09-08T00:00:00"/>
    <x v="101"/>
    <x v="4"/>
    <x v="0"/>
    <x v="0"/>
    <n v="0"/>
    <n v="15"/>
  </r>
  <r>
    <x v="0"/>
    <x v="40"/>
    <n v="37"/>
    <d v="2016-09-08T00:00:00"/>
    <x v="101"/>
    <x v="2"/>
    <x v="0"/>
    <x v="0"/>
    <n v="0"/>
    <n v="15"/>
  </r>
  <r>
    <x v="0"/>
    <x v="40"/>
    <n v="37"/>
    <d v="2016-09-08T00:00:00"/>
    <x v="101"/>
    <x v="3"/>
    <x v="0"/>
    <x v="0"/>
    <n v="1"/>
    <n v="15"/>
  </r>
  <r>
    <x v="0"/>
    <x v="40"/>
    <n v="37"/>
    <d v="2016-09-08T00:00:00"/>
    <x v="101"/>
    <x v="5"/>
    <x v="0"/>
    <x v="0"/>
    <n v="0"/>
    <n v="15"/>
  </r>
  <r>
    <x v="0"/>
    <x v="40"/>
    <n v="37"/>
    <d v="2016-09-08T00:00:00"/>
    <x v="101"/>
    <x v="1"/>
    <x v="0"/>
    <x v="0"/>
    <n v="12"/>
    <n v="15"/>
  </r>
  <r>
    <x v="0"/>
    <x v="40"/>
    <n v="37"/>
    <d v="2016-09-08T00:00:00"/>
    <x v="101"/>
    <x v="0"/>
    <x v="0"/>
    <x v="0"/>
    <n v="55"/>
    <n v="15"/>
  </r>
  <r>
    <x v="0"/>
    <x v="40"/>
    <n v="37"/>
    <d v="2016-09-09T00:00:00"/>
    <x v="102"/>
    <x v="4"/>
    <x v="0"/>
    <x v="0"/>
    <n v="0"/>
    <s v="3, weir pulled at 0700, season end"/>
  </r>
  <r>
    <x v="0"/>
    <x v="40"/>
    <n v="37"/>
    <d v="2016-09-09T00:00:00"/>
    <x v="102"/>
    <x v="2"/>
    <x v="0"/>
    <x v="0"/>
    <n v="0"/>
    <s v="3, weir pulled at 0700, season end"/>
  </r>
  <r>
    <x v="0"/>
    <x v="40"/>
    <n v="37"/>
    <d v="2016-09-09T00:00:00"/>
    <x v="102"/>
    <x v="3"/>
    <x v="0"/>
    <x v="0"/>
    <n v="0"/>
    <s v="3, weir pulled at 0700, season end"/>
  </r>
  <r>
    <x v="0"/>
    <x v="40"/>
    <n v="37"/>
    <d v="2016-09-09T00:00:00"/>
    <x v="102"/>
    <x v="5"/>
    <x v="0"/>
    <x v="0"/>
    <n v="0"/>
    <s v="3, weir pulled at 0700, season end"/>
  </r>
  <r>
    <x v="0"/>
    <x v="40"/>
    <n v="37"/>
    <d v="2016-09-09T00:00:00"/>
    <x v="102"/>
    <x v="1"/>
    <x v="0"/>
    <x v="0"/>
    <n v="0"/>
    <s v="3, weir pulled at 0700, season end"/>
  </r>
  <r>
    <x v="0"/>
    <x v="40"/>
    <n v="37"/>
    <d v="2016-09-09T00:00:00"/>
    <x v="102"/>
    <x v="0"/>
    <x v="0"/>
    <x v="0"/>
    <n v="3"/>
    <s v="3, weir pulled at 0700, season end"/>
  </r>
  <r>
    <x v="0"/>
    <x v="41"/>
    <n v="22"/>
    <d v="2017-06-02T00:00:00"/>
    <x v="3"/>
    <x v="0"/>
    <x v="0"/>
    <x v="0"/>
    <n v="1"/>
    <s v="0 morning count"/>
  </r>
  <r>
    <x v="0"/>
    <x v="41"/>
    <n v="22"/>
    <d v="2017-06-03T00:00:00"/>
    <x v="4"/>
    <x v="0"/>
    <x v="0"/>
    <x v="0"/>
    <n v="8"/>
    <n v="7"/>
  </r>
  <r>
    <x v="0"/>
    <x v="41"/>
    <n v="23"/>
    <d v="2017-06-04T00:00:00"/>
    <x v="5"/>
    <x v="5"/>
    <x v="0"/>
    <x v="0"/>
    <n v="1"/>
    <n v="7"/>
  </r>
  <r>
    <x v="0"/>
    <x v="41"/>
    <n v="23"/>
    <d v="2017-06-04T00:00:00"/>
    <x v="5"/>
    <x v="0"/>
    <x v="0"/>
    <x v="0"/>
    <n v="14"/>
    <n v="7"/>
  </r>
  <r>
    <x v="0"/>
    <x v="41"/>
    <n v="23"/>
    <d v="2017-06-05T00:00:00"/>
    <x v="6"/>
    <x v="5"/>
    <x v="0"/>
    <x v="0"/>
    <n v="0"/>
    <n v="2"/>
  </r>
  <r>
    <x v="0"/>
    <x v="41"/>
    <n v="23"/>
    <d v="2017-06-05T00:00:00"/>
    <x v="6"/>
    <x v="0"/>
    <x v="0"/>
    <x v="0"/>
    <n v="16"/>
    <n v="2"/>
  </r>
  <r>
    <x v="0"/>
    <x v="41"/>
    <n v="23"/>
    <d v="2017-06-06T00:00:00"/>
    <x v="7"/>
    <x v="0"/>
    <x v="0"/>
    <x v="0"/>
    <n v="4"/>
    <n v="4"/>
  </r>
  <r>
    <x v="0"/>
    <x v="41"/>
    <n v="23"/>
    <d v="2017-06-07T00:00:00"/>
    <x v="8"/>
    <x v="5"/>
    <x v="0"/>
    <x v="0"/>
    <n v="0"/>
    <n v="0"/>
  </r>
  <r>
    <x v="0"/>
    <x v="41"/>
    <n v="23"/>
    <d v="2017-06-07T00:00:00"/>
    <x v="8"/>
    <x v="0"/>
    <x v="0"/>
    <x v="0"/>
    <n v="6"/>
    <n v="0"/>
  </r>
  <r>
    <x v="0"/>
    <x v="41"/>
    <n v="23"/>
    <d v="2017-06-08T00:00:00"/>
    <x v="9"/>
    <x v="5"/>
    <x v="0"/>
    <x v="0"/>
    <n v="1"/>
    <n v="13"/>
  </r>
  <r>
    <x v="0"/>
    <x v="41"/>
    <n v="23"/>
    <d v="2017-06-08T00:00:00"/>
    <x v="9"/>
    <x v="0"/>
    <x v="0"/>
    <x v="0"/>
    <n v="45"/>
    <n v="13"/>
  </r>
  <r>
    <x v="0"/>
    <x v="41"/>
    <n v="23"/>
    <d v="2017-06-09T00:00:00"/>
    <x v="10"/>
    <x v="5"/>
    <x v="0"/>
    <x v="0"/>
    <n v="0"/>
    <s v="15, weir pulled at 0600"/>
  </r>
  <r>
    <x v="0"/>
    <x v="41"/>
    <n v="23"/>
    <d v="2017-06-09T00:00:00"/>
    <x v="10"/>
    <x v="0"/>
    <x v="0"/>
    <x v="0"/>
    <n v="0"/>
    <s v="15, weir pulled at 0600"/>
  </r>
  <r>
    <x v="0"/>
    <x v="41"/>
    <n v="23"/>
    <d v="2017-06-09T00:00:00"/>
    <x v="10"/>
    <x v="0"/>
    <x v="4"/>
    <x v="0"/>
    <n v="23"/>
    <s v="15, weir pulled at 0600"/>
  </r>
  <r>
    <x v="0"/>
    <x v="41"/>
    <n v="23"/>
    <d v="2017-06-10T00:00:00"/>
    <x v="11"/>
    <x v="5"/>
    <x v="0"/>
    <x v="0"/>
    <n v="0"/>
    <s v="weir out"/>
  </r>
  <r>
    <x v="0"/>
    <x v="41"/>
    <n v="23"/>
    <d v="2017-06-10T00:00:00"/>
    <x v="11"/>
    <x v="0"/>
    <x v="0"/>
    <x v="0"/>
    <n v="0"/>
    <s v="weir out"/>
  </r>
  <r>
    <x v="0"/>
    <x v="41"/>
    <n v="23"/>
    <d v="2017-06-10T00:00:00"/>
    <x v="11"/>
    <x v="0"/>
    <x v="4"/>
    <x v="0"/>
    <n v="20"/>
    <s v="weir out"/>
  </r>
  <r>
    <x v="0"/>
    <x v="41"/>
    <n v="24"/>
    <d v="2017-06-11T00:00:00"/>
    <x v="12"/>
    <x v="5"/>
    <x v="0"/>
    <x v="0"/>
    <n v="0"/>
    <s v="fish tight at 1530"/>
  </r>
  <r>
    <x v="0"/>
    <x v="41"/>
    <n v="24"/>
    <d v="2017-06-11T00:00:00"/>
    <x v="12"/>
    <x v="0"/>
    <x v="0"/>
    <x v="0"/>
    <n v="0"/>
    <s v="fish tight at 1530"/>
  </r>
  <r>
    <x v="0"/>
    <x v="41"/>
    <n v="24"/>
    <d v="2017-06-11T00:00:00"/>
    <x v="12"/>
    <x v="0"/>
    <x v="4"/>
    <x v="0"/>
    <n v="17"/>
    <s v="fish tight at 1530"/>
  </r>
  <r>
    <x v="0"/>
    <x v="41"/>
    <n v="24"/>
    <d v="2017-06-12T00:00:00"/>
    <x v="13"/>
    <x v="5"/>
    <x v="0"/>
    <x v="0"/>
    <n v="1"/>
    <n v="7"/>
  </r>
  <r>
    <x v="0"/>
    <x v="41"/>
    <n v="24"/>
    <d v="2017-06-12T00:00:00"/>
    <x v="13"/>
    <x v="0"/>
    <x v="0"/>
    <x v="0"/>
    <n v="13"/>
    <n v="7"/>
  </r>
  <r>
    <x v="0"/>
    <x v="41"/>
    <n v="24"/>
    <d v="2017-06-13T00:00:00"/>
    <x v="14"/>
    <x v="0"/>
    <x v="0"/>
    <x v="0"/>
    <n v="14"/>
    <n v="1"/>
  </r>
  <r>
    <x v="0"/>
    <x v="41"/>
    <n v="24"/>
    <d v="2017-06-14T00:00:00"/>
    <x v="15"/>
    <x v="5"/>
    <x v="0"/>
    <x v="0"/>
    <n v="2"/>
    <n v="6"/>
  </r>
  <r>
    <x v="0"/>
    <x v="41"/>
    <n v="24"/>
    <d v="2017-06-14T00:00:00"/>
    <x v="15"/>
    <x v="0"/>
    <x v="0"/>
    <x v="0"/>
    <n v="17"/>
    <n v="6"/>
  </r>
  <r>
    <x v="0"/>
    <x v="41"/>
    <n v="24"/>
    <d v="2017-06-15T00:00:00"/>
    <x v="16"/>
    <x v="5"/>
    <x v="0"/>
    <x v="0"/>
    <n v="0"/>
    <n v="2"/>
  </r>
  <r>
    <x v="0"/>
    <x v="41"/>
    <n v="24"/>
    <d v="2017-06-15T00:00:00"/>
    <x v="16"/>
    <x v="0"/>
    <x v="0"/>
    <x v="0"/>
    <n v="9"/>
    <n v="2"/>
  </r>
  <r>
    <x v="0"/>
    <x v="41"/>
    <n v="24"/>
    <d v="2017-06-16T00:00:00"/>
    <x v="17"/>
    <x v="5"/>
    <x v="0"/>
    <x v="0"/>
    <n v="0"/>
    <n v="0"/>
  </r>
  <r>
    <x v="0"/>
    <x v="41"/>
    <n v="24"/>
    <d v="2017-06-16T00:00:00"/>
    <x v="17"/>
    <x v="0"/>
    <x v="0"/>
    <x v="0"/>
    <n v="2"/>
    <n v="0"/>
  </r>
  <r>
    <x v="0"/>
    <x v="41"/>
    <n v="24"/>
    <d v="2017-06-17T00:00:00"/>
    <x v="18"/>
    <x v="5"/>
    <x v="0"/>
    <x v="0"/>
    <n v="0"/>
    <n v="0"/>
  </r>
  <r>
    <x v="0"/>
    <x v="41"/>
    <n v="24"/>
    <d v="2017-06-17T00:00:00"/>
    <x v="18"/>
    <x v="0"/>
    <x v="0"/>
    <x v="0"/>
    <n v="10"/>
    <n v="0"/>
  </r>
  <r>
    <x v="0"/>
    <x v="41"/>
    <n v="25"/>
    <d v="2017-06-18T00:00:00"/>
    <x v="19"/>
    <x v="4"/>
    <x v="0"/>
    <x v="0"/>
    <n v="1"/>
    <n v="2"/>
  </r>
  <r>
    <x v="0"/>
    <x v="41"/>
    <n v="25"/>
    <d v="2017-06-18T00:00:00"/>
    <x v="19"/>
    <x v="5"/>
    <x v="0"/>
    <x v="0"/>
    <n v="2"/>
    <n v="2"/>
  </r>
  <r>
    <x v="0"/>
    <x v="41"/>
    <n v="25"/>
    <d v="2017-06-18T00:00:00"/>
    <x v="19"/>
    <x v="0"/>
    <x v="0"/>
    <x v="0"/>
    <n v="8"/>
    <n v="2"/>
  </r>
  <r>
    <x v="0"/>
    <x v="41"/>
    <n v="25"/>
    <d v="2017-06-19T00:00:00"/>
    <x v="20"/>
    <x v="4"/>
    <x v="0"/>
    <x v="0"/>
    <n v="0"/>
    <n v="0"/>
  </r>
  <r>
    <x v="0"/>
    <x v="41"/>
    <n v="25"/>
    <d v="2017-06-19T00:00:00"/>
    <x v="20"/>
    <x v="5"/>
    <x v="0"/>
    <x v="0"/>
    <n v="1"/>
    <n v="0"/>
  </r>
  <r>
    <x v="0"/>
    <x v="41"/>
    <n v="25"/>
    <d v="2017-06-19T00:00:00"/>
    <x v="20"/>
    <x v="0"/>
    <x v="0"/>
    <x v="0"/>
    <n v="6"/>
    <n v="0"/>
  </r>
  <r>
    <x v="0"/>
    <x v="41"/>
    <n v="25"/>
    <d v="2017-06-20T00:00:00"/>
    <x v="21"/>
    <x v="4"/>
    <x v="0"/>
    <x v="0"/>
    <n v="0"/>
    <n v="1"/>
  </r>
  <r>
    <x v="0"/>
    <x v="41"/>
    <n v="25"/>
    <d v="2017-06-20T00:00:00"/>
    <x v="21"/>
    <x v="5"/>
    <x v="0"/>
    <x v="0"/>
    <n v="0"/>
    <n v="1"/>
  </r>
  <r>
    <x v="0"/>
    <x v="41"/>
    <n v="25"/>
    <d v="2017-06-20T00:00:00"/>
    <x v="21"/>
    <x v="0"/>
    <x v="0"/>
    <x v="0"/>
    <n v="179"/>
    <n v="1"/>
  </r>
  <r>
    <x v="0"/>
    <x v="41"/>
    <n v="25"/>
    <d v="2017-06-21T00:00:00"/>
    <x v="22"/>
    <x v="4"/>
    <x v="0"/>
    <x v="0"/>
    <n v="0"/>
    <n v="1"/>
  </r>
  <r>
    <x v="0"/>
    <x v="41"/>
    <n v="25"/>
    <d v="2017-06-21T00:00:00"/>
    <x v="22"/>
    <x v="5"/>
    <x v="0"/>
    <x v="0"/>
    <n v="0"/>
    <n v="1"/>
  </r>
  <r>
    <x v="0"/>
    <x v="41"/>
    <n v="25"/>
    <d v="2017-06-21T00:00:00"/>
    <x v="22"/>
    <x v="0"/>
    <x v="0"/>
    <x v="0"/>
    <n v="11"/>
    <n v="1"/>
  </r>
  <r>
    <x v="0"/>
    <x v="41"/>
    <n v="25"/>
    <d v="2017-06-22T00:00:00"/>
    <x v="23"/>
    <x v="4"/>
    <x v="0"/>
    <x v="0"/>
    <n v="0"/>
    <n v="0"/>
  </r>
  <r>
    <x v="0"/>
    <x v="41"/>
    <n v="25"/>
    <d v="2017-06-22T00:00:00"/>
    <x v="23"/>
    <x v="5"/>
    <x v="0"/>
    <x v="0"/>
    <n v="1"/>
    <n v="0"/>
  </r>
  <r>
    <x v="0"/>
    <x v="41"/>
    <n v="25"/>
    <d v="2017-06-22T00:00:00"/>
    <x v="23"/>
    <x v="0"/>
    <x v="0"/>
    <x v="0"/>
    <n v="36"/>
    <n v="0"/>
  </r>
  <r>
    <x v="0"/>
    <x v="41"/>
    <n v="25"/>
    <d v="2017-06-23T00:00:00"/>
    <x v="24"/>
    <x v="4"/>
    <x v="0"/>
    <x v="0"/>
    <n v="0"/>
    <n v="0"/>
  </r>
  <r>
    <x v="0"/>
    <x v="41"/>
    <n v="25"/>
    <d v="2017-06-23T00:00:00"/>
    <x v="24"/>
    <x v="5"/>
    <x v="0"/>
    <x v="0"/>
    <n v="0"/>
    <n v="0"/>
  </r>
  <r>
    <x v="0"/>
    <x v="41"/>
    <n v="25"/>
    <d v="2017-06-23T00:00:00"/>
    <x v="24"/>
    <x v="0"/>
    <x v="0"/>
    <x v="0"/>
    <n v="35"/>
    <n v="0"/>
  </r>
  <r>
    <x v="0"/>
    <x v="41"/>
    <n v="25"/>
    <d v="2017-06-24T00:00:00"/>
    <x v="25"/>
    <x v="4"/>
    <x v="0"/>
    <x v="0"/>
    <n v="0"/>
    <n v="6"/>
  </r>
  <r>
    <x v="0"/>
    <x v="41"/>
    <n v="25"/>
    <d v="2017-06-24T00:00:00"/>
    <x v="25"/>
    <x v="5"/>
    <x v="0"/>
    <x v="0"/>
    <n v="0"/>
    <n v="6"/>
  </r>
  <r>
    <x v="0"/>
    <x v="41"/>
    <n v="25"/>
    <d v="2017-06-24T00:00:00"/>
    <x v="25"/>
    <x v="0"/>
    <x v="0"/>
    <x v="0"/>
    <n v="116"/>
    <n v="6"/>
  </r>
  <r>
    <x v="0"/>
    <x v="41"/>
    <n v="26"/>
    <d v="2017-06-25T00:00:00"/>
    <x v="26"/>
    <x v="4"/>
    <x v="0"/>
    <x v="0"/>
    <n v="0"/>
    <n v="14"/>
  </r>
  <r>
    <x v="0"/>
    <x v="41"/>
    <n v="26"/>
    <d v="2017-06-25T00:00:00"/>
    <x v="26"/>
    <x v="5"/>
    <x v="0"/>
    <x v="0"/>
    <n v="1"/>
    <n v="14"/>
  </r>
  <r>
    <x v="0"/>
    <x v="41"/>
    <n v="26"/>
    <d v="2017-06-25T00:00:00"/>
    <x v="26"/>
    <x v="0"/>
    <x v="0"/>
    <x v="0"/>
    <n v="46"/>
    <n v="14"/>
  </r>
  <r>
    <x v="0"/>
    <x v="41"/>
    <n v="26"/>
    <d v="2017-06-26T00:00:00"/>
    <x v="27"/>
    <x v="4"/>
    <x v="0"/>
    <x v="0"/>
    <n v="0"/>
    <n v="7"/>
  </r>
  <r>
    <x v="0"/>
    <x v="41"/>
    <n v="26"/>
    <d v="2017-06-26T00:00:00"/>
    <x v="27"/>
    <x v="5"/>
    <x v="0"/>
    <x v="0"/>
    <n v="3"/>
    <n v="7"/>
  </r>
  <r>
    <x v="0"/>
    <x v="41"/>
    <n v="26"/>
    <d v="2017-06-26T00:00:00"/>
    <x v="27"/>
    <x v="0"/>
    <x v="0"/>
    <x v="0"/>
    <n v="462"/>
    <n v="7"/>
  </r>
  <r>
    <x v="0"/>
    <x v="41"/>
    <n v="26"/>
    <d v="2017-06-27T00:00:00"/>
    <x v="28"/>
    <x v="4"/>
    <x v="0"/>
    <x v="0"/>
    <n v="0"/>
    <n v="11"/>
  </r>
  <r>
    <x v="0"/>
    <x v="41"/>
    <n v="26"/>
    <d v="2017-06-27T00:00:00"/>
    <x v="28"/>
    <x v="5"/>
    <x v="0"/>
    <x v="0"/>
    <n v="1"/>
    <n v="11"/>
  </r>
  <r>
    <x v="0"/>
    <x v="41"/>
    <n v="26"/>
    <d v="2017-06-27T00:00:00"/>
    <x v="28"/>
    <x v="0"/>
    <x v="0"/>
    <x v="0"/>
    <n v="117"/>
    <n v="11"/>
  </r>
  <r>
    <x v="0"/>
    <x v="41"/>
    <n v="26"/>
    <d v="2017-06-28T00:00:00"/>
    <x v="29"/>
    <x v="4"/>
    <x v="0"/>
    <x v="0"/>
    <n v="0"/>
    <n v="2"/>
  </r>
  <r>
    <x v="0"/>
    <x v="41"/>
    <n v="26"/>
    <d v="2017-06-28T00:00:00"/>
    <x v="29"/>
    <x v="5"/>
    <x v="0"/>
    <x v="0"/>
    <n v="1"/>
    <n v="2"/>
  </r>
  <r>
    <x v="0"/>
    <x v="41"/>
    <n v="26"/>
    <d v="2017-06-28T00:00:00"/>
    <x v="29"/>
    <x v="0"/>
    <x v="0"/>
    <x v="0"/>
    <n v="48"/>
    <n v="2"/>
  </r>
  <r>
    <x v="0"/>
    <x v="41"/>
    <n v="26"/>
    <d v="2017-06-29T00:00:00"/>
    <x v="30"/>
    <x v="4"/>
    <x v="0"/>
    <x v="0"/>
    <n v="0"/>
    <n v="31"/>
  </r>
  <r>
    <x v="0"/>
    <x v="41"/>
    <n v="26"/>
    <d v="2017-06-29T00:00:00"/>
    <x v="30"/>
    <x v="5"/>
    <x v="0"/>
    <x v="0"/>
    <n v="1"/>
    <n v="31"/>
  </r>
  <r>
    <x v="0"/>
    <x v="41"/>
    <n v="26"/>
    <d v="2017-06-29T00:00:00"/>
    <x v="30"/>
    <x v="1"/>
    <x v="0"/>
    <x v="0"/>
    <n v="1"/>
    <n v="31"/>
  </r>
  <r>
    <x v="0"/>
    <x v="41"/>
    <n v="26"/>
    <d v="2017-06-29T00:00:00"/>
    <x v="30"/>
    <x v="0"/>
    <x v="0"/>
    <x v="0"/>
    <n v="84"/>
    <n v="31"/>
  </r>
  <r>
    <x v="0"/>
    <x v="41"/>
    <n v="26"/>
    <d v="2017-06-30T00:00:00"/>
    <x v="31"/>
    <x v="4"/>
    <x v="0"/>
    <x v="0"/>
    <n v="1"/>
    <n v="5"/>
  </r>
  <r>
    <x v="0"/>
    <x v="41"/>
    <n v="26"/>
    <d v="2017-06-30T00:00:00"/>
    <x v="31"/>
    <x v="5"/>
    <x v="0"/>
    <x v="0"/>
    <n v="0"/>
    <n v="5"/>
  </r>
  <r>
    <x v="0"/>
    <x v="41"/>
    <n v="26"/>
    <d v="2017-06-30T00:00:00"/>
    <x v="31"/>
    <x v="1"/>
    <x v="0"/>
    <x v="0"/>
    <n v="0"/>
    <n v="5"/>
  </r>
  <r>
    <x v="0"/>
    <x v="41"/>
    <n v="26"/>
    <d v="2017-06-30T00:00:00"/>
    <x v="31"/>
    <x v="0"/>
    <x v="0"/>
    <x v="0"/>
    <n v="212"/>
    <n v="5"/>
  </r>
  <r>
    <x v="0"/>
    <x v="41"/>
    <n v="26"/>
    <d v="2017-07-01T00:00:00"/>
    <x v="32"/>
    <x v="4"/>
    <x v="0"/>
    <x v="0"/>
    <n v="0"/>
    <n v="7"/>
  </r>
  <r>
    <x v="0"/>
    <x v="41"/>
    <n v="26"/>
    <d v="2017-07-01T00:00:00"/>
    <x v="32"/>
    <x v="5"/>
    <x v="0"/>
    <x v="0"/>
    <n v="1"/>
    <n v="7"/>
  </r>
  <r>
    <x v="0"/>
    <x v="41"/>
    <n v="26"/>
    <d v="2017-07-01T00:00:00"/>
    <x v="32"/>
    <x v="1"/>
    <x v="0"/>
    <x v="0"/>
    <n v="5"/>
    <n v="7"/>
  </r>
  <r>
    <x v="0"/>
    <x v="41"/>
    <n v="26"/>
    <d v="2017-07-01T00:00:00"/>
    <x v="32"/>
    <x v="0"/>
    <x v="0"/>
    <x v="0"/>
    <n v="122"/>
    <n v="7"/>
  </r>
  <r>
    <x v="0"/>
    <x v="41"/>
    <n v="27"/>
    <d v="2017-07-02T00:00:00"/>
    <x v="33"/>
    <x v="4"/>
    <x v="0"/>
    <x v="0"/>
    <n v="0"/>
    <n v="19"/>
  </r>
  <r>
    <x v="0"/>
    <x v="41"/>
    <n v="27"/>
    <d v="2017-07-02T00:00:00"/>
    <x v="33"/>
    <x v="2"/>
    <x v="0"/>
    <x v="0"/>
    <n v="1"/>
    <n v="19"/>
  </r>
  <r>
    <x v="0"/>
    <x v="41"/>
    <n v="27"/>
    <d v="2017-07-02T00:00:00"/>
    <x v="33"/>
    <x v="5"/>
    <x v="0"/>
    <x v="0"/>
    <n v="0"/>
    <n v="19"/>
  </r>
  <r>
    <x v="0"/>
    <x v="41"/>
    <n v="27"/>
    <d v="2017-07-02T00:00:00"/>
    <x v="33"/>
    <x v="1"/>
    <x v="0"/>
    <x v="0"/>
    <n v="7"/>
    <n v="19"/>
  </r>
  <r>
    <x v="0"/>
    <x v="41"/>
    <n v="27"/>
    <d v="2017-07-02T00:00:00"/>
    <x v="33"/>
    <x v="0"/>
    <x v="0"/>
    <x v="0"/>
    <n v="300"/>
    <n v="19"/>
  </r>
  <r>
    <x v="0"/>
    <x v="41"/>
    <n v="27"/>
    <d v="2017-07-03T00:00:00"/>
    <x v="34"/>
    <x v="4"/>
    <x v="0"/>
    <x v="0"/>
    <n v="0"/>
    <n v="19"/>
  </r>
  <r>
    <x v="0"/>
    <x v="41"/>
    <n v="27"/>
    <d v="2017-07-03T00:00:00"/>
    <x v="34"/>
    <x v="2"/>
    <x v="0"/>
    <x v="0"/>
    <n v="0"/>
    <n v="19"/>
  </r>
  <r>
    <x v="0"/>
    <x v="41"/>
    <n v="27"/>
    <d v="2017-07-03T00:00:00"/>
    <x v="34"/>
    <x v="5"/>
    <x v="0"/>
    <x v="0"/>
    <n v="0"/>
    <n v="19"/>
  </r>
  <r>
    <x v="0"/>
    <x v="41"/>
    <n v="27"/>
    <d v="2017-07-03T00:00:00"/>
    <x v="34"/>
    <x v="1"/>
    <x v="0"/>
    <x v="0"/>
    <n v="0"/>
    <n v="19"/>
  </r>
  <r>
    <x v="0"/>
    <x v="41"/>
    <n v="27"/>
    <d v="2017-07-03T00:00:00"/>
    <x v="34"/>
    <x v="0"/>
    <x v="0"/>
    <x v="0"/>
    <n v="271"/>
    <n v="19"/>
  </r>
  <r>
    <x v="0"/>
    <x v="41"/>
    <n v="27"/>
    <d v="2017-07-04T00:00:00"/>
    <x v="35"/>
    <x v="4"/>
    <x v="0"/>
    <x v="0"/>
    <n v="0"/>
    <n v="11"/>
  </r>
  <r>
    <x v="0"/>
    <x v="41"/>
    <n v="27"/>
    <d v="2017-07-04T00:00:00"/>
    <x v="35"/>
    <x v="2"/>
    <x v="0"/>
    <x v="0"/>
    <n v="0"/>
    <n v="11"/>
  </r>
  <r>
    <x v="0"/>
    <x v="41"/>
    <n v="27"/>
    <d v="2017-07-04T00:00:00"/>
    <x v="35"/>
    <x v="5"/>
    <x v="0"/>
    <x v="0"/>
    <n v="0"/>
    <n v="11"/>
  </r>
  <r>
    <x v="0"/>
    <x v="41"/>
    <n v="27"/>
    <d v="2017-07-04T00:00:00"/>
    <x v="35"/>
    <x v="1"/>
    <x v="0"/>
    <x v="0"/>
    <n v="0"/>
    <n v="11"/>
  </r>
  <r>
    <x v="0"/>
    <x v="41"/>
    <n v="27"/>
    <d v="2017-07-04T00:00:00"/>
    <x v="35"/>
    <x v="0"/>
    <x v="0"/>
    <x v="0"/>
    <n v="213"/>
    <n v="11"/>
  </r>
  <r>
    <x v="0"/>
    <x v="41"/>
    <n v="27"/>
    <d v="2017-07-05T00:00:00"/>
    <x v="36"/>
    <x v="4"/>
    <x v="0"/>
    <x v="0"/>
    <n v="0"/>
    <n v="26"/>
  </r>
  <r>
    <x v="0"/>
    <x v="41"/>
    <n v="27"/>
    <d v="2017-07-05T00:00:00"/>
    <x v="36"/>
    <x v="2"/>
    <x v="0"/>
    <x v="0"/>
    <n v="0"/>
    <n v="26"/>
  </r>
  <r>
    <x v="0"/>
    <x v="41"/>
    <n v="27"/>
    <d v="2017-07-05T00:00:00"/>
    <x v="36"/>
    <x v="5"/>
    <x v="0"/>
    <x v="0"/>
    <n v="2"/>
    <n v="26"/>
  </r>
  <r>
    <x v="0"/>
    <x v="41"/>
    <n v="27"/>
    <d v="2017-07-05T00:00:00"/>
    <x v="36"/>
    <x v="1"/>
    <x v="0"/>
    <x v="0"/>
    <n v="9"/>
    <n v="26"/>
  </r>
  <r>
    <x v="0"/>
    <x v="41"/>
    <n v="27"/>
    <d v="2017-07-05T00:00:00"/>
    <x v="36"/>
    <x v="0"/>
    <x v="0"/>
    <x v="0"/>
    <n v="318"/>
    <n v="26"/>
  </r>
  <r>
    <x v="0"/>
    <x v="41"/>
    <n v="27"/>
    <d v="2017-07-06T00:00:00"/>
    <x v="37"/>
    <x v="4"/>
    <x v="0"/>
    <x v="0"/>
    <n v="1"/>
    <n v="2"/>
  </r>
  <r>
    <x v="0"/>
    <x v="41"/>
    <n v="27"/>
    <d v="2017-07-06T00:00:00"/>
    <x v="37"/>
    <x v="2"/>
    <x v="0"/>
    <x v="0"/>
    <n v="1"/>
    <n v="2"/>
  </r>
  <r>
    <x v="0"/>
    <x v="41"/>
    <n v="27"/>
    <d v="2017-07-06T00:00:00"/>
    <x v="37"/>
    <x v="5"/>
    <x v="0"/>
    <x v="0"/>
    <n v="1"/>
    <n v="2"/>
  </r>
  <r>
    <x v="0"/>
    <x v="41"/>
    <n v="27"/>
    <d v="2017-07-06T00:00:00"/>
    <x v="37"/>
    <x v="1"/>
    <x v="0"/>
    <x v="0"/>
    <n v="51"/>
    <n v="2"/>
  </r>
  <r>
    <x v="0"/>
    <x v="41"/>
    <n v="27"/>
    <d v="2017-07-06T00:00:00"/>
    <x v="37"/>
    <x v="0"/>
    <x v="0"/>
    <x v="0"/>
    <n v="343"/>
    <n v="2"/>
  </r>
  <r>
    <x v="0"/>
    <x v="41"/>
    <n v="27"/>
    <d v="2017-07-07T00:00:00"/>
    <x v="38"/>
    <x v="4"/>
    <x v="0"/>
    <x v="0"/>
    <n v="0"/>
    <n v="102"/>
  </r>
  <r>
    <x v="0"/>
    <x v="41"/>
    <n v="27"/>
    <d v="2017-07-07T00:00:00"/>
    <x v="38"/>
    <x v="2"/>
    <x v="0"/>
    <x v="0"/>
    <n v="0"/>
    <n v="102"/>
  </r>
  <r>
    <x v="0"/>
    <x v="41"/>
    <n v="27"/>
    <d v="2017-07-07T00:00:00"/>
    <x v="38"/>
    <x v="5"/>
    <x v="0"/>
    <x v="0"/>
    <n v="0"/>
    <n v="102"/>
  </r>
  <r>
    <x v="0"/>
    <x v="41"/>
    <n v="27"/>
    <d v="2017-07-07T00:00:00"/>
    <x v="38"/>
    <x v="1"/>
    <x v="0"/>
    <x v="0"/>
    <n v="63"/>
    <n v="102"/>
  </r>
  <r>
    <x v="0"/>
    <x v="41"/>
    <n v="27"/>
    <d v="2017-07-07T00:00:00"/>
    <x v="38"/>
    <x v="0"/>
    <x v="0"/>
    <x v="0"/>
    <n v="352"/>
    <n v="102"/>
  </r>
  <r>
    <x v="0"/>
    <x v="41"/>
    <n v="27"/>
    <d v="2017-07-08T00:00:00"/>
    <x v="39"/>
    <x v="4"/>
    <x v="0"/>
    <x v="0"/>
    <n v="1"/>
    <n v="153"/>
  </r>
  <r>
    <x v="0"/>
    <x v="41"/>
    <n v="27"/>
    <d v="2017-07-08T00:00:00"/>
    <x v="39"/>
    <x v="2"/>
    <x v="0"/>
    <x v="0"/>
    <n v="2"/>
    <n v="153"/>
  </r>
  <r>
    <x v="0"/>
    <x v="41"/>
    <n v="27"/>
    <d v="2017-07-08T00:00:00"/>
    <x v="39"/>
    <x v="5"/>
    <x v="0"/>
    <x v="0"/>
    <n v="3"/>
    <n v="153"/>
  </r>
  <r>
    <x v="0"/>
    <x v="41"/>
    <n v="27"/>
    <d v="2017-07-08T00:00:00"/>
    <x v="39"/>
    <x v="1"/>
    <x v="0"/>
    <x v="0"/>
    <n v="15"/>
    <n v="153"/>
  </r>
  <r>
    <x v="0"/>
    <x v="41"/>
    <n v="27"/>
    <d v="2017-07-08T00:00:00"/>
    <x v="39"/>
    <x v="0"/>
    <x v="0"/>
    <x v="0"/>
    <n v="606"/>
    <n v="153"/>
  </r>
  <r>
    <x v="0"/>
    <x v="41"/>
    <n v="28"/>
    <d v="2017-07-09T00:00:00"/>
    <x v="40"/>
    <x v="4"/>
    <x v="0"/>
    <x v="0"/>
    <n v="0"/>
    <n v="5"/>
  </r>
  <r>
    <x v="0"/>
    <x v="41"/>
    <n v="28"/>
    <d v="2017-07-09T00:00:00"/>
    <x v="40"/>
    <x v="2"/>
    <x v="0"/>
    <x v="0"/>
    <n v="1"/>
    <n v="5"/>
  </r>
  <r>
    <x v="0"/>
    <x v="41"/>
    <n v="28"/>
    <d v="2017-07-09T00:00:00"/>
    <x v="40"/>
    <x v="5"/>
    <x v="0"/>
    <x v="0"/>
    <n v="0"/>
    <n v="5"/>
  </r>
  <r>
    <x v="0"/>
    <x v="41"/>
    <n v="28"/>
    <d v="2017-07-09T00:00:00"/>
    <x v="40"/>
    <x v="1"/>
    <x v="0"/>
    <x v="0"/>
    <n v="21"/>
    <n v="5"/>
  </r>
  <r>
    <x v="0"/>
    <x v="41"/>
    <n v="28"/>
    <d v="2017-07-09T00:00:00"/>
    <x v="40"/>
    <x v="0"/>
    <x v="0"/>
    <x v="0"/>
    <n v="285"/>
    <n v="5"/>
  </r>
  <r>
    <x v="0"/>
    <x v="41"/>
    <n v="28"/>
    <d v="2017-07-10T00:00:00"/>
    <x v="41"/>
    <x v="4"/>
    <x v="0"/>
    <x v="0"/>
    <n v="0"/>
    <n v="14"/>
  </r>
  <r>
    <x v="0"/>
    <x v="41"/>
    <n v="28"/>
    <d v="2017-07-10T00:00:00"/>
    <x v="41"/>
    <x v="2"/>
    <x v="0"/>
    <x v="0"/>
    <n v="6"/>
    <n v="14"/>
  </r>
  <r>
    <x v="0"/>
    <x v="41"/>
    <n v="28"/>
    <d v="2017-07-10T00:00:00"/>
    <x v="41"/>
    <x v="5"/>
    <x v="0"/>
    <x v="0"/>
    <n v="2"/>
    <n v="14"/>
  </r>
  <r>
    <x v="0"/>
    <x v="41"/>
    <n v="28"/>
    <d v="2017-07-10T00:00:00"/>
    <x v="41"/>
    <x v="1"/>
    <x v="0"/>
    <x v="0"/>
    <n v="18"/>
    <n v="14"/>
  </r>
  <r>
    <x v="0"/>
    <x v="41"/>
    <n v="28"/>
    <d v="2017-07-10T00:00:00"/>
    <x v="41"/>
    <x v="0"/>
    <x v="0"/>
    <x v="0"/>
    <n v="404"/>
    <n v="14"/>
  </r>
  <r>
    <x v="0"/>
    <x v="41"/>
    <n v="28"/>
    <d v="2017-07-11T00:00:00"/>
    <x v="42"/>
    <x v="4"/>
    <x v="0"/>
    <x v="0"/>
    <n v="0"/>
    <n v="27"/>
  </r>
  <r>
    <x v="0"/>
    <x v="41"/>
    <n v="28"/>
    <d v="2017-07-11T00:00:00"/>
    <x v="42"/>
    <x v="2"/>
    <x v="0"/>
    <x v="0"/>
    <n v="5"/>
    <n v="27"/>
  </r>
  <r>
    <x v="0"/>
    <x v="41"/>
    <n v="28"/>
    <d v="2017-07-11T00:00:00"/>
    <x v="42"/>
    <x v="5"/>
    <x v="0"/>
    <x v="0"/>
    <n v="2"/>
    <n v="27"/>
  </r>
  <r>
    <x v="0"/>
    <x v="41"/>
    <n v="28"/>
    <d v="2017-07-11T00:00:00"/>
    <x v="42"/>
    <x v="1"/>
    <x v="0"/>
    <x v="0"/>
    <n v="17"/>
    <n v="27"/>
  </r>
  <r>
    <x v="0"/>
    <x v="41"/>
    <n v="28"/>
    <d v="2017-07-11T00:00:00"/>
    <x v="42"/>
    <x v="0"/>
    <x v="0"/>
    <x v="0"/>
    <n v="555"/>
    <n v="27"/>
  </r>
  <r>
    <x v="0"/>
    <x v="41"/>
    <n v="28"/>
    <d v="2017-07-12T00:00:00"/>
    <x v="43"/>
    <x v="4"/>
    <x v="0"/>
    <x v="0"/>
    <n v="0"/>
    <n v="45"/>
  </r>
  <r>
    <x v="0"/>
    <x v="41"/>
    <n v="28"/>
    <d v="2017-07-12T00:00:00"/>
    <x v="43"/>
    <x v="2"/>
    <x v="0"/>
    <x v="0"/>
    <n v="2"/>
    <n v="45"/>
  </r>
  <r>
    <x v="0"/>
    <x v="41"/>
    <n v="28"/>
    <d v="2017-07-12T00:00:00"/>
    <x v="43"/>
    <x v="5"/>
    <x v="0"/>
    <x v="0"/>
    <n v="1"/>
    <n v="45"/>
  </r>
  <r>
    <x v="0"/>
    <x v="41"/>
    <n v="28"/>
    <d v="2017-07-12T00:00:00"/>
    <x v="43"/>
    <x v="1"/>
    <x v="0"/>
    <x v="0"/>
    <n v="40"/>
    <n v="45"/>
  </r>
  <r>
    <x v="0"/>
    <x v="41"/>
    <n v="28"/>
    <d v="2017-07-12T00:00:00"/>
    <x v="43"/>
    <x v="0"/>
    <x v="0"/>
    <x v="0"/>
    <n v="572"/>
    <n v="45"/>
  </r>
  <r>
    <x v="0"/>
    <x v="41"/>
    <n v="28"/>
    <d v="2017-07-13T00:00:00"/>
    <x v="44"/>
    <x v="4"/>
    <x v="0"/>
    <x v="0"/>
    <n v="0"/>
    <n v="38"/>
  </r>
  <r>
    <x v="0"/>
    <x v="41"/>
    <n v="28"/>
    <d v="2017-07-13T00:00:00"/>
    <x v="44"/>
    <x v="2"/>
    <x v="0"/>
    <x v="0"/>
    <n v="4"/>
    <n v="38"/>
  </r>
  <r>
    <x v="0"/>
    <x v="41"/>
    <n v="28"/>
    <d v="2017-07-13T00:00:00"/>
    <x v="44"/>
    <x v="5"/>
    <x v="0"/>
    <x v="0"/>
    <n v="2"/>
    <n v="38"/>
  </r>
  <r>
    <x v="0"/>
    <x v="41"/>
    <n v="28"/>
    <d v="2017-07-13T00:00:00"/>
    <x v="44"/>
    <x v="1"/>
    <x v="0"/>
    <x v="0"/>
    <n v="52"/>
    <n v="38"/>
  </r>
  <r>
    <x v="0"/>
    <x v="41"/>
    <n v="28"/>
    <d v="2017-07-13T00:00:00"/>
    <x v="44"/>
    <x v="0"/>
    <x v="0"/>
    <x v="0"/>
    <n v="533"/>
    <n v="38"/>
  </r>
  <r>
    <x v="0"/>
    <x v="41"/>
    <n v="28"/>
    <d v="2017-07-14T00:00:00"/>
    <x v="45"/>
    <x v="4"/>
    <x v="0"/>
    <x v="0"/>
    <n v="0"/>
    <n v="16"/>
  </r>
  <r>
    <x v="0"/>
    <x v="41"/>
    <n v="28"/>
    <d v="2017-07-14T00:00:00"/>
    <x v="45"/>
    <x v="2"/>
    <x v="0"/>
    <x v="0"/>
    <n v="3"/>
    <n v="16"/>
  </r>
  <r>
    <x v="0"/>
    <x v="41"/>
    <n v="28"/>
    <d v="2017-07-14T00:00:00"/>
    <x v="45"/>
    <x v="5"/>
    <x v="0"/>
    <x v="0"/>
    <n v="0"/>
    <n v="16"/>
  </r>
  <r>
    <x v="0"/>
    <x v="41"/>
    <n v="28"/>
    <d v="2017-07-14T00:00:00"/>
    <x v="45"/>
    <x v="1"/>
    <x v="0"/>
    <x v="0"/>
    <n v="66"/>
    <n v="16"/>
  </r>
  <r>
    <x v="0"/>
    <x v="41"/>
    <n v="28"/>
    <d v="2017-07-14T00:00:00"/>
    <x v="45"/>
    <x v="0"/>
    <x v="0"/>
    <x v="0"/>
    <n v="297"/>
    <n v="16"/>
  </r>
  <r>
    <x v="0"/>
    <x v="41"/>
    <n v="28"/>
    <d v="2017-07-15T00:00:00"/>
    <x v="46"/>
    <x v="4"/>
    <x v="0"/>
    <x v="0"/>
    <n v="0"/>
    <n v="13"/>
  </r>
  <r>
    <x v="0"/>
    <x v="41"/>
    <n v="28"/>
    <d v="2017-07-15T00:00:00"/>
    <x v="46"/>
    <x v="2"/>
    <x v="0"/>
    <x v="0"/>
    <n v="1"/>
    <n v="13"/>
  </r>
  <r>
    <x v="0"/>
    <x v="41"/>
    <n v="28"/>
    <d v="2017-07-15T00:00:00"/>
    <x v="46"/>
    <x v="5"/>
    <x v="0"/>
    <x v="0"/>
    <n v="1"/>
    <n v="13"/>
  </r>
  <r>
    <x v="0"/>
    <x v="41"/>
    <n v="28"/>
    <d v="2017-07-15T00:00:00"/>
    <x v="46"/>
    <x v="1"/>
    <x v="0"/>
    <x v="0"/>
    <n v="39"/>
    <n v="13"/>
  </r>
  <r>
    <x v="0"/>
    <x v="41"/>
    <n v="28"/>
    <d v="2017-07-15T00:00:00"/>
    <x v="46"/>
    <x v="0"/>
    <x v="0"/>
    <x v="0"/>
    <n v="71"/>
    <n v="13"/>
  </r>
  <r>
    <x v="0"/>
    <x v="41"/>
    <n v="29"/>
    <d v="2017-07-16T00:00:00"/>
    <x v="47"/>
    <x v="4"/>
    <x v="0"/>
    <x v="0"/>
    <n v="0"/>
    <n v="24"/>
  </r>
  <r>
    <x v="0"/>
    <x v="41"/>
    <n v="29"/>
    <d v="2017-07-16T00:00:00"/>
    <x v="47"/>
    <x v="2"/>
    <x v="0"/>
    <x v="0"/>
    <n v="3"/>
    <n v="24"/>
  </r>
  <r>
    <x v="0"/>
    <x v="41"/>
    <n v="29"/>
    <d v="2017-07-16T00:00:00"/>
    <x v="47"/>
    <x v="5"/>
    <x v="0"/>
    <x v="0"/>
    <n v="2"/>
    <n v="24"/>
  </r>
  <r>
    <x v="0"/>
    <x v="41"/>
    <n v="29"/>
    <d v="2017-07-16T00:00:00"/>
    <x v="47"/>
    <x v="1"/>
    <x v="0"/>
    <x v="0"/>
    <n v="163"/>
    <n v="24"/>
  </r>
  <r>
    <x v="0"/>
    <x v="41"/>
    <n v="29"/>
    <d v="2017-07-16T00:00:00"/>
    <x v="47"/>
    <x v="0"/>
    <x v="0"/>
    <x v="0"/>
    <n v="386"/>
    <n v="24"/>
  </r>
  <r>
    <x v="0"/>
    <x v="41"/>
    <n v="29"/>
    <d v="2017-07-17T00:00:00"/>
    <x v="48"/>
    <x v="4"/>
    <x v="0"/>
    <x v="0"/>
    <n v="1"/>
    <n v="19"/>
  </r>
  <r>
    <x v="0"/>
    <x v="41"/>
    <n v="29"/>
    <d v="2017-07-17T00:00:00"/>
    <x v="48"/>
    <x v="2"/>
    <x v="0"/>
    <x v="0"/>
    <n v="2"/>
    <n v="19"/>
  </r>
  <r>
    <x v="0"/>
    <x v="41"/>
    <n v="29"/>
    <d v="2017-07-17T00:00:00"/>
    <x v="48"/>
    <x v="5"/>
    <x v="0"/>
    <x v="0"/>
    <n v="0"/>
    <n v="19"/>
  </r>
  <r>
    <x v="0"/>
    <x v="41"/>
    <n v="29"/>
    <d v="2017-07-17T00:00:00"/>
    <x v="48"/>
    <x v="1"/>
    <x v="0"/>
    <x v="0"/>
    <n v="136"/>
    <n v="19"/>
  </r>
  <r>
    <x v="0"/>
    <x v="41"/>
    <n v="29"/>
    <d v="2017-07-17T00:00:00"/>
    <x v="48"/>
    <x v="0"/>
    <x v="0"/>
    <x v="0"/>
    <n v="576"/>
    <n v="19"/>
  </r>
  <r>
    <x v="0"/>
    <x v="41"/>
    <n v="29"/>
    <d v="2017-07-18T00:00:00"/>
    <x v="49"/>
    <x v="4"/>
    <x v="0"/>
    <x v="0"/>
    <n v="0"/>
    <n v="50"/>
  </r>
  <r>
    <x v="0"/>
    <x v="41"/>
    <n v="29"/>
    <d v="2017-07-18T00:00:00"/>
    <x v="49"/>
    <x v="2"/>
    <x v="0"/>
    <x v="0"/>
    <n v="7"/>
    <n v="50"/>
  </r>
  <r>
    <x v="0"/>
    <x v="41"/>
    <n v="29"/>
    <d v="2017-07-18T00:00:00"/>
    <x v="49"/>
    <x v="5"/>
    <x v="0"/>
    <x v="0"/>
    <n v="1"/>
    <n v="50"/>
  </r>
  <r>
    <x v="0"/>
    <x v="41"/>
    <n v="29"/>
    <d v="2017-07-18T00:00:00"/>
    <x v="49"/>
    <x v="1"/>
    <x v="0"/>
    <x v="0"/>
    <n v="116"/>
    <n v="50"/>
  </r>
  <r>
    <x v="0"/>
    <x v="41"/>
    <n v="29"/>
    <d v="2017-07-18T00:00:00"/>
    <x v="49"/>
    <x v="0"/>
    <x v="0"/>
    <x v="0"/>
    <n v="700"/>
    <n v="50"/>
  </r>
  <r>
    <x v="0"/>
    <x v="41"/>
    <n v="29"/>
    <d v="2017-07-19T00:00:00"/>
    <x v="50"/>
    <x v="4"/>
    <x v="0"/>
    <x v="0"/>
    <n v="0"/>
    <n v="119"/>
  </r>
  <r>
    <x v="0"/>
    <x v="41"/>
    <n v="29"/>
    <d v="2017-07-19T00:00:00"/>
    <x v="50"/>
    <x v="2"/>
    <x v="0"/>
    <x v="0"/>
    <n v="6"/>
    <n v="119"/>
  </r>
  <r>
    <x v="0"/>
    <x v="41"/>
    <n v="29"/>
    <d v="2017-07-19T00:00:00"/>
    <x v="50"/>
    <x v="5"/>
    <x v="0"/>
    <x v="0"/>
    <n v="0"/>
    <n v="119"/>
  </r>
  <r>
    <x v="0"/>
    <x v="41"/>
    <n v="29"/>
    <d v="2017-07-19T00:00:00"/>
    <x v="50"/>
    <x v="1"/>
    <x v="0"/>
    <x v="0"/>
    <n v="246"/>
    <n v="119"/>
  </r>
  <r>
    <x v="0"/>
    <x v="41"/>
    <n v="29"/>
    <d v="2017-07-19T00:00:00"/>
    <x v="50"/>
    <x v="0"/>
    <x v="0"/>
    <x v="0"/>
    <n v="920"/>
    <n v="119"/>
  </r>
  <r>
    <x v="0"/>
    <x v="41"/>
    <n v="29"/>
    <d v="2017-07-20T00:00:00"/>
    <x v="51"/>
    <x v="4"/>
    <x v="0"/>
    <x v="0"/>
    <n v="1"/>
    <n v="28"/>
  </r>
  <r>
    <x v="0"/>
    <x v="41"/>
    <n v="29"/>
    <d v="2017-07-20T00:00:00"/>
    <x v="51"/>
    <x v="2"/>
    <x v="0"/>
    <x v="0"/>
    <n v="13"/>
    <n v="28"/>
  </r>
  <r>
    <x v="0"/>
    <x v="41"/>
    <n v="29"/>
    <d v="2017-07-20T00:00:00"/>
    <x v="51"/>
    <x v="5"/>
    <x v="0"/>
    <x v="0"/>
    <n v="2"/>
    <n v="28"/>
  </r>
  <r>
    <x v="0"/>
    <x v="41"/>
    <n v="29"/>
    <d v="2017-07-20T00:00:00"/>
    <x v="51"/>
    <x v="1"/>
    <x v="0"/>
    <x v="0"/>
    <n v="449"/>
    <n v="28"/>
  </r>
  <r>
    <x v="0"/>
    <x v="41"/>
    <n v="29"/>
    <d v="2017-07-20T00:00:00"/>
    <x v="51"/>
    <x v="0"/>
    <x v="0"/>
    <x v="0"/>
    <n v="1107"/>
    <n v="28"/>
  </r>
  <r>
    <x v="0"/>
    <x v="41"/>
    <n v="29"/>
    <d v="2017-07-21T00:00:00"/>
    <x v="52"/>
    <x v="4"/>
    <x v="0"/>
    <x v="0"/>
    <n v="0"/>
    <n v="201"/>
  </r>
  <r>
    <x v="0"/>
    <x v="41"/>
    <n v="29"/>
    <d v="2017-07-21T00:00:00"/>
    <x v="52"/>
    <x v="2"/>
    <x v="0"/>
    <x v="0"/>
    <n v="16"/>
    <n v="201"/>
  </r>
  <r>
    <x v="0"/>
    <x v="41"/>
    <n v="29"/>
    <d v="2017-07-21T00:00:00"/>
    <x v="52"/>
    <x v="5"/>
    <x v="0"/>
    <x v="0"/>
    <n v="2"/>
    <n v="201"/>
  </r>
  <r>
    <x v="0"/>
    <x v="41"/>
    <n v="29"/>
    <d v="2017-07-21T00:00:00"/>
    <x v="52"/>
    <x v="1"/>
    <x v="0"/>
    <x v="0"/>
    <n v="559"/>
    <n v="201"/>
  </r>
  <r>
    <x v="0"/>
    <x v="41"/>
    <n v="29"/>
    <d v="2017-07-21T00:00:00"/>
    <x v="52"/>
    <x v="0"/>
    <x v="0"/>
    <x v="0"/>
    <n v="1348"/>
    <n v="201"/>
  </r>
  <r>
    <x v="0"/>
    <x v="41"/>
    <n v="29"/>
    <d v="2017-07-22T00:00:00"/>
    <x v="53"/>
    <x v="4"/>
    <x v="0"/>
    <x v="0"/>
    <n v="3"/>
    <n v="142"/>
  </r>
  <r>
    <x v="0"/>
    <x v="41"/>
    <n v="29"/>
    <d v="2017-07-22T00:00:00"/>
    <x v="53"/>
    <x v="2"/>
    <x v="0"/>
    <x v="0"/>
    <n v="13"/>
    <n v="142"/>
  </r>
  <r>
    <x v="0"/>
    <x v="41"/>
    <n v="29"/>
    <d v="2017-07-22T00:00:00"/>
    <x v="53"/>
    <x v="5"/>
    <x v="0"/>
    <x v="0"/>
    <n v="1"/>
    <n v="142"/>
  </r>
  <r>
    <x v="0"/>
    <x v="41"/>
    <n v="29"/>
    <d v="2017-07-22T00:00:00"/>
    <x v="53"/>
    <x v="1"/>
    <x v="0"/>
    <x v="0"/>
    <n v="858"/>
    <n v="142"/>
  </r>
  <r>
    <x v="0"/>
    <x v="41"/>
    <n v="29"/>
    <d v="2017-07-22T00:00:00"/>
    <x v="53"/>
    <x v="0"/>
    <x v="0"/>
    <x v="0"/>
    <n v="1256"/>
    <n v="142"/>
  </r>
  <r>
    <x v="0"/>
    <x v="41"/>
    <n v="30"/>
    <d v="2017-07-23T00:00:00"/>
    <x v="54"/>
    <x v="4"/>
    <x v="0"/>
    <x v="0"/>
    <n v="0"/>
    <n v="68"/>
  </r>
  <r>
    <x v="0"/>
    <x v="41"/>
    <n v="30"/>
    <d v="2017-07-23T00:00:00"/>
    <x v="54"/>
    <x v="2"/>
    <x v="0"/>
    <x v="0"/>
    <n v="6"/>
    <n v="68"/>
  </r>
  <r>
    <x v="0"/>
    <x v="41"/>
    <n v="30"/>
    <d v="2017-07-23T00:00:00"/>
    <x v="54"/>
    <x v="5"/>
    <x v="0"/>
    <x v="0"/>
    <n v="0"/>
    <n v="68"/>
  </r>
  <r>
    <x v="0"/>
    <x v="41"/>
    <n v="30"/>
    <d v="2017-07-23T00:00:00"/>
    <x v="54"/>
    <x v="1"/>
    <x v="0"/>
    <x v="0"/>
    <n v="2095"/>
    <n v="68"/>
  </r>
  <r>
    <x v="0"/>
    <x v="41"/>
    <n v="30"/>
    <d v="2017-07-23T00:00:00"/>
    <x v="54"/>
    <x v="0"/>
    <x v="0"/>
    <x v="0"/>
    <n v="1016"/>
    <n v="68"/>
  </r>
  <r>
    <x v="0"/>
    <x v="41"/>
    <n v="30"/>
    <d v="2017-07-24T00:00:00"/>
    <x v="55"/>
    <x v="4"/>
    <x v="0"/>
    <x v="0"/>
    <n v="0"/>
    <n v="148"/>
  </r>
  <r>
    <x v="0"/>
    <x v="41"/>
    <n v="30"/>
    <d v="2017-07-24T00:00:00"/>
    <x v="55"/>
    <x v="2"/>
    <x v="0"/>
    <x v="0"/>
    <n v="6"/>
    <n v="148"/>
  </r>
  <r>
    <x v="0"/>
    <x v="41"/>
    <n v="30"/>
    <d v="2017-07-24T00:00:00"/>
    <x v="55"/>
    <x v="5"/>
    <x v="0"/>
    <x v="0"/>
    <n v="2"/>
    <n v="148"/>
  </r>
  <r>
    <x v="0"/>
    <x v="41"/>
    <n v="30"/>
    <d v="2017-07-24T00:00:00"/>
    <x v="55"/>
    <x v="1"/>
    <x v="0"/>
    <x v="0"/>
    <n v="568"/>
    <n v="148"/>
  </r>
  <r>
    <x v="0"/>
    <x v="41"/>
    <n v="30"/>
    <d v="2017-07-24T00:00:00"/>
    <x v="55"/>
    <x v="0"/>
    <x v="0"/>
    <x v="0"/>
    <n v="1139"/>
    <n v="148"/>
  </r>
  <r>
    <x v="0"/>
    <x v="41"/>
    <n v="30"/>
    <d v="2017-07-25T00:00:00"/>
    <x v="56"/>
    <x v="4"/>
    <x v="0"/>
    <x v="0"/>
    <n v="0"/>
    <n v="91"/>
  </r>
  <r>
    <x v="0"/>
    <x v="41"/>
    <n v="30"/>
    <d v="2017-07-25T00:00:00"/>
    <x v="56"/>
    <x v="2"/>
    <x v="0"/>
    <x v="0"/>
    <n v="4"/>
    <n v="91"/>
  </r>
  <r>
    <x v="0"/>
    <x v="41"/>
    <n v="30"/>
    <d v="2017-07-25T00:00:00"/>
    <x v="56"/>
    <x v="5"/>
    <x v="0"/>
    <x v="0"/>
    <n v="2"/>
    <n v="91"/>
  </r>
  <r>
    <x v="0"/>
    <x v="41"/>
    <n v="30"/>
    <d v="2017-07-25T00:00:00"/>
    <x v="56"/>
    <x v="1"/>
    <x v="0"/>
    <x v="0"/>
    <n v="144"/>
    <n v="91"/>
  </r>
  <r>
    <x v="0"/>
    <x v="41"/>
    <n v="30"/>
    <d v="2017-07-25T00:00:00"/>
    <x v="56"/>
    <x v="0"/>
    <x v="0"/>
    <x v="0"/>
    <n v="371"/>
    <n v="91"/>
  </r>
  <r>
    <x v="0"/>
    <x v="41"/>
    <n v="30"/>
    <d v="2017-07-26T00:00:00"/>
    <x v="57"/>
    <x v="4"/>
    <x v="0"/>
    <x v="0"/>
    <n v="1"/>
    <n v="186"/>
  </r>
  <r>
    <x v="0"/>
    <x v="41"/>
    <n v="30"/>
    <d v="2017-07-26T00:00:00"/>
    <x v="57"/>
    <x v="2"/>
    <x v="0"/>
    <x v="0"/>
    <n v="8"/>
    <n v="186"/>
  </r>
  <r>
    <x v="0"/>
    <x v="41"/>
    <n v="30"/>
    <d v="2017-07-26T00:00:00"/>
    <x v="57"/>
    <x v="5"/>
    <x v="0"/>
    <x v="0"/>
    <n v="0"/>
    <n v="186"/>
  </r>
  <r>
    <x v="0"/>
    <x v="41"/>
    <n v="30"/>
    <d v="2017-07-26T00:00:00"/>
    <x v="57"/>
    <x v="1"/>
    <x v="0"/>
    <x v="0"/>
    <n v="446"/>
    <n v="186"/>
  </r>
  <r>
    <x v="0"/>
    <x v="41"/>
    <n v="30"/>
    <d v="2017-07-26T00:00:00"/>
    <x v="57"/>
    <x v="0"/>
    <x v="0"/>
    <x v="0"/>
    <n v="1077"/>
    <n v="186"/>
  </r>
  <r>
    <x v="0"/>
    <x v="41"/>
    <n v="30"/>
    <d v="2017-07-27T00:00:00"/>
    <x v="58"/>
    <x v="4"/>
    <x v="0"/>
    <x v="0"/>
    <n v="0"/>
    <n v="142"/>
  </r>
  <r>
    <x v="0"/>
    <x v="41"/>
    <n v="30"/>
    <d v="2017-07-27T00:00:00"/>
    <x v="58"/>
    <x v="2"/>
    <x v="0"/>
    <x v="0"/>
    <n v="7"/>
    <n v="142"/>
  </r>
  <r>
    <x v="0"/>
    <x v="41"/>
    <n v="30"/>
    <d v="2017-07-27T00:00:00"/>
    <x v="58"/>
    <x v="5"/>
    <x v="0"/>
    <x v="0"/>
    <n v="1"/>
    <n v="142"/>
  </r>
  <r>
    <x v="0"/>
    <x v="41"/>
    <n v="30"/>
    <d v="2017-07-27T00:00:00"/>
    <x v="58"/>
    <x v="1"/>
    <x v="0"/>
    <x v="0"/>
    <n v="613"/>
    <n v="142"/>
  </r>
  <r>
    <x v="0"/>
    <x v="41"/>
    <n v="30"/>
    <d v="2017-07-27T00:00:00"/>
    <x v="58"/>
    <x v="0"/>
    <x v="0"/>
    <x v="0"/>
    <n v="1270"/>
    <n v="142"/>
  </r>
  <r>
    <x v="0"/>
    <x v="41"/>
    <n v="30"/>
    <d v="2017-07-28T00:00:00"/>
    <x v="59"/>
    <x v="4"/>
    <x v="0"/>
    <x v="0"/>
    <n v="0"/>
    <n v="7"/>
  </r>
  <r>
    <x v="0"/>
    <x v="41"/>
    <n v="30"/>
    <d v="2017-07-28T00:00:00"/>
    <x v="59"/>
    <x v="2"/>
    <x v="0"/>
    <x v="0"/>
    <n v="3"/>
    <n v="7"/>
  </r>
  <r>
    <x v="0"/>
    <x v="41"/>
    <n v="30"/>
    <d v="2017-07-28T00:00:00"/>
    <x v="59"/>
    <x v="5"/>
    <x v="0"/>
    <x v="0"/>
    <n v="0"/>
    <n v="7"/>
  </r>
  <r>
    <x v="0"/>
    <x v="41"/>
    <n v="30"/>
    <d v="2017-07-28T00:00:00"/>
    <x v="59"/>
    <x v="1"/>
    <x v="0"/>
    <x v="0"/>
    <n v="459"/>
    <n v="7"/>
  </r>
  <r>
    <x v="0"/>
    <x v="41"/>
    <n v="30"/>
    <d v="2017-07-28T00:00:00"/>
    <x v="59"/>
    <x v="0"/>
    <x v="0"/>
    <x v="0"/>
    <n v="1176"/>
    <n v="7"/>
  </r>
  <r>
    <x v="0"/>
    <x v="41"/>
    <n v="30"/>
    <d v="2017-07-29T00:00:00"/>
    <x v="60"/>
    <x v="4"/>
    <x v="0"/>
    <x v="0"/>
    <n v="0"/>
    <n v="3"/>
  </r>
  <r>
    <x v="0"/>
    <x v="41"/>
    <n v="30"/>
    <d v="2017-07-29T00:00:00"/>
    <x v="60"/>
    <x v="2"/>
    <x v="0"/>
    <x v="0"/>
    <n v="2"/>
    <n v="3"/>
  </r>
  <r>
    <x v="0"/>
    <x v="41"/>
    <n v="30"/>
    <d v="2017-07-29T00:00:00"/>
    <x v="60"/>
    <x v="5"/>
    <x v="0"/>
    <x v="0"/>
    <n v="0"/>
    <n v="3"/>
  </r>
  <r>
    <x v="0"/>
    <x v="41"/>
    <n v="30"/>
    <d v="2017-07-29T00:00:00"/>
    <x v="60"/>
    <x v="1"/>
    <x v="0"/>
    <x v="0"/>
    <n v="141"/>
    <n v="3"/>
  </r>
  <r>
    <x v="0"/>
    <x v="41"/>
    <n v="30"/>
    <d v="2017-07-29T00:00:00"/>
    <x v="60"/>
    <x v="0"/>
    <x v="0"/>
    <x v="0"/>
    <n v="490"/>
    <n v="3"/>
  </r>
  <r>
    <x v="0"/>
    <x v="41"/>
    <n v="31"/>
    <d v="2017-07-30T00:00:00"/>
    <x v="61"/>
    <x v="4"/>
    <x v="0"/>
    <x v="0"/>
    <n v="0"/>
    <n v="365"/>
  </r>
  <r>
    <x v="0"/>
    <x v="41"/>
    <n v="31"/>
    <d v="2017-07-30T00:00:00"/>
    <x v="61"/>
    <x v="2"/>
    <x v="0"/>
    <x v="0"/>
    <n v="10"/>
    <n v="365"/>
  </r>
  <r>
    <x v="0"/>
    <x v="41"/>
    <n v="31"/>
    <d v="2017-07-30T00:00:00"/>
    <x v="61"/>
    <x v="5"/>
    <x v="0"/>
    <x v="0"/>
    <n v="0"/>
    <n v="365"/>
  </r>
  <r>
    <x v="0"/>
    <x v="41"/>
    <n v="31"/>
    <d v="2017-07-30T00:00:00"/>
    <x v="61"/>
    <x v="1"/>
    <x v="0"/>
    <x v="0"/>
    <n v="384"/>
    <n v="365"/>
  </r>
  <r>
    <x v="0"/>
    <x v="41"/>
    <n v="31"/>
    <d v="2017-07-30T00:00:00"/>
    <x v="61"/>
    <x v="0"/>
    <x v="0"/>
    <x v="0"/>
    <n v="2217"/>
    <n v="365"/>
  </r>
  <r>
    <x v="0"/>
    <x v="41"/>
    <n v="31"/>
    <d v="2017-07-31T00:00:00"/>
    <x v="62"/>
    <x v="4"/>
    <x v="0"/>
    <x v="0"/>
    <n v="0"/>
    <n v="70"/>
  </r>
  <r>
    <x v="0"/>
    <x v="41"/>
    <n v="31"/>
    <d v="2017-07-31T00:00:00"/>
    <x v="62"/>
    <x v="2"/>
    <x v="0"/>
    <x v="0"/>
    <n v="6"/>
    <n v="70"/>
  </r>
  <r>
    <x v="0"/>
    <x v="41"/>
    <n v="31"/>
    <d v="2017-07-31T00:00:00"/>
    <x v="62"/>
    <x v="5"/>
    <x v="0"/>
    <x v="0"/>
    <n v="0"/>
    <n v="70"/>
  </r>
  <r>
    <x v="0"/>
    <x v="41"/>
    <n v="31"/>
    <d v="2017-07-31T00:00:00"/>
    <x v="62"/>
    <x v="1"/>
    <x v="0"/>
    <x v="0"/>
    <n v="595"/>
    <n v="70"/>
  </r>
  <r>
    <x v="0"/>
    <x v="41"/>
    <n v="31"/>
    <d v="2017-07-31T00:00:00"/>
    <x v="62"/>
    <x v="0"/>
    <x v="0"/>
    <x v="0"/>
    <n v="1370"/>
    <n v="70"/>
  </r>
  <r>
    <x v="0"/>
    <x v="41"/>
    <n v="31"/>
    <d v="2017-08-01T00:00:00"/>
    <x v="63"/>
    <x v="4"/>
    <x v="0"/>
    <x v="0"/>
    <n v="0"/>
    <n v="19"/>
  </r>
  <r>
    <x v="0"/>
    <x v="41"/>
    <n v="31"/>
    <d v="2017-08-01T00:00:00"/>
    <x v="63"/>
    <x v="2"/>
    <x v="0"/>
    <x v="0"/>
    <n v="1"/>
    <n v="19"/>
  </r>
  <r>
    <x v="0"/>
    <x v="41"/>
    <n v="31"/>
    <d v="2017-08-01T00:00:00"/>
    <x v="63"/>
    <x v="5"/>
    <x v="0"/>
    <x v="0"/>
    <n v="0"/>
    <n v="19"/>
  </r>
  <r>
    <x v="0"/>
    <x v="41"/>
    <n v="31"/>
    <d v="2017-08-01T00:00:00"/>
    <x v="63"/>
    <x v="1"/>
    <x v="0"/>
    <x v="0"/>
    <n v="1302"/>
    <n v="19"/>
  </r>
  <r>
    <x v="0"/>
    <x v="41"/>
    <n v="31"/>
    <d v="2017-08-01T00:00:00"/>
    <x v="63"/>
    <x v="0"/>
    <x v="0"/>
    <x v="0"/>
    <n v="1049"/>
    <n v="19"/>
  </r>
  <r>
    <x v="0"/>
    <x v="41"/>
    <n v="31"/>
    <d v="2017-08-02T00:00:00"/>
    <x v="64"/>
    <x v="4"/>
    <x v="0"/>
    <x v="0"/>
    <n v="1"/>
    <n v="1012"/>
  </r>
  <r>
    <x v="0"/>
    <x v="41"/>
    <n v="31"/>
    <d v="2017-08-02T00:00:00"/>
    <x v="64"/>
    <x v="2"/>
    <x v="0"/>
    <x v="0"/>
    <n v="4"/>
    <n v="1012"/>
  </r>
  <r>
    <x v="0"/>
    <x v="41"/>
    <n v="31"/>
    <d v="2017-08-02T00:00:00"/>
    <x v="64"/>
    <x v="5"/>
    <x v="0"/>
    <x v="0"/>
    <n v="0"/>
    <n v="1012"/>
  </r>
  <r>
    <x v="0"/>
    <x v="41"/>
    <n v="31"/>
    <d v="2017-08-02T00:00:00"/>
    <x v="64"/>
    <x v="1"/>
    <x v="0"/>
    <x v="0"/>
    <n v="2288"/>
    <n v="1012"/>
  </r>
  <r>
    <x v="0"/>
    <x v="41"/>
    <n v="31"/>
    <d v="2017-08-02T00:00:00"/>
    <x v="64"/>
    <x v="0"/>
    <x v="0"/>
    <x v="0"/>
    <n v="2385"/>
    <n v="1012"/>
  </r>
  <r>
    <x v="0"/>
    <x v="41"/>
    <n v="31"/>
    <d v="2017-08-03T00:00:00"/>
    <x v="65"/>
    <x v="4"/>
    <x v="0"/>
    <x v="0"/>
    <n v="0"/>
    <n v="266"/>
  </r>
  <r>
    <x v="0"/>
    <x v="41"/>
    <n v="31"/>
    <d v="2017-08-03T00:00:00"/>
    <x v="65"/>
    <x v="2"/>
    <x v="0"/>
    <x v="0"/>
    <n v="9"/>
    <n v="266"/>
  </r>
  <r>
    <x v="0"/>
    <x v="41"/>
    <n v="31"/>
    <d v="2017-08-03T00:00:00"/>
    <x v="65"/>
    <x v="5"/>
    <x v="0"/>
    <x v="0"/>
    <n v="0"/>
    <n v="266"/>
  </r>
  <r>
    <x v="0"/>
    <x v="41"/>
    <n v="31"/>
    <d v="2017-08-03T00:00:00"/>
    <x v="65"/>
    <x v="1"/>
    <x v="0"/>
    <x v="0"/>
    <n v="1781"/>
    <n v="266"/>
  </r>
  <r>
    <x v="0"/>
    <x v="41"/>
    <n v="31"/>
    <d v="2017-08-03T00:00:00"/>
    <x v="65"/>
    <x v="0"/>
    <x v="0"/>
    <x v="0"/>
    <n v="1245"/>
    <n v="266"/>
  </r>
  <r>
    <x v="0"/>
    <x v="41"/>
    <n v="31"/>
    <d v="2017-08-04T00:00:00"/>
    <x v="66"/>
    <x v="4"/>
    <x v="0"/>
    <x v="0"/>
    <n v="0"/>
    <n v="331"/>
  </r>
  <r>
    <x v="0"/>
    <x v="41"/>
    <n v="31"/>
    <d v="2017-08-04T00:00:00"/>
    <x v="66"/>
    <x v="2"/>
    <x v="0"/>
    <x v="0"/>
    <n v="0"/>
    <n v="331"/>
  </r>
  <r>
    <x v="0"/>
    <x v="41"/>
    <n v="31"/>
    <d v="2017-08-04T00:00:00"/>
    <x v="66"/>
    <x v="5"/>
    <x v="0"/>
    <x v="0"/>
    <n v="0"/>
    <n v="331"/>
  </r>
  <r>
    <x v="0"/>
    <x v="41"/>
    <n v="31"/>
    <d v="2017-08-04T00:00:00"/>
    <x v="66"/>
    <x v="1"/>
    <x v="0"/>
    <x v="0"/>
    <n v="1826"/>
    <n v="331"/>
  </r>
  <r>
    <x v="0"/>
    <x v="41"/>
    <n v="31"/>
    <d v="2017-08-04T00:00:00"/>
    <x v="66"/>
    <x v="0"/>
    <x v="0"/>
    <x v="0"/>
    <n v="859"/>
    <n v="331"/>
  </r>
  <r>
    <x v="0"/>
    <x v="41"/>
    <n v="31"/>
    <d v="2017-08-05T00:00:00"/>
    <x v="67"/>
    <x v="4"/>
    <x v="0"/>
    <x v="0"/>
    <n v="0"/>
    <n v="35"/>
  </r>
  <r>
    <x v="0"/>
    <x v="41"/>
    <n v="31"/>
    <d v="2017-08-05T00:00:00"/>
    <x v="67"/>
    <x v="2"/>
    <x v="0"/>
    <x v="0"/>
    <n v="8"/>
    <n v="35"/>
  </r>
  <r>
    <x v="0"/>
    <x v="41"/>
    <n v="31"/>
    <d v="2017-08-05T00:00:00"/>
    <x v="67"/>
    <x v="5"/>
    <x v="0"/>
    <x v="0"/>
    <n v="0"/>
    <n v="35"/>
  </r>
  <r>
    <x v="0"/>
    <x v="41"/>
    <n v="31"/>
    <d v="2017-08-05T00:00:00"/>
    <x v="67"/>
    <x v="1"/>
    <x v="0"/>
    <x v="0"/>
    <n v="1943"/>
    <n v="35"/>
  </r>
  <r>
    <x v="0"/>
    <x v="41"/>
    <n v="31"/>
    <d v="2017-08-05T00:00:00"/>
    <x v="67"/>
    <x v="0"/>
    <x v="0"/>
    <x v="0"/>
    <n v="1044"/>
    <n v="35"/>
  </r>
  <r>
    <x v="0"/>
    <x v="41"/>
    <n v="32"/>
    <d v="2017-08-06T00:00:00"/>
    <x v="68"/>
    <x v="4"/>
    <x v="0"/>
    <x v="0"/>
    <n v="0"/>
    <n v="194"/>
  </r>
  <r>
    <x v="0"/>
    <x v="41"/>
    <n v="32"/>
    <d v="2017-08-06T00:00:00"/>
    <x v="68"/>
    <x v="2"/>
    <x v="0"/>
    <x v="0"/>
    <n v="6"/>
    <n v="194"/>
  </r>
  <r>
    <x v="0"/>
    <x v="41"/>
    <n v="32"/>
    <d v="2017-08-06T00:00:00"/>
    <x v="68"/>
    <x v="5"/>
    <x v="0"/>
    <x v="0"/>
    <n v="0"/>
    <n v="194"/>
  </r>
  <r>
    <x v="0"/>
    <x v="41"/>
    <n v="32"/>
    <d v="2017-08-06T00:00:00"/>
    <x v="68"/>
    <x v="1"/>
    <x v="0"/>
    <x v="0"/>
    <n v="1776"/>
    <n v="194"/>
  </r>
  <r>
    <x v="0"/>
    <x v="41"/>
    <n v="32"/>
    <d v="2017-08-06T00:00:00"/>
    <x v="68"/>
    <x v="0"/>
    <x v="0"/>
    <x v="0"/>
    <n v="947"/>
    <n v="194"/>
  </r>
  <r>
    <x v="0"/>
    <x v="41"/>
    <n v="32"/>
    <d v="2017-08-07T00:00:00"/>
    <x v="69"/>
    <x v="4"/>
    <x v="0"/>
    <x v="0"/>
    <n v="0"/>
    <n v="343"/>
  </r>
  <r>
    <x v="0"/>
    <x v="41"/>
    <n v="32"/>
    <d v="2017-08-07T00:00:00"/>
    <x v="69"/>
    <x v="2"/>
    <x v="0"/>
    <x v="0"/>
    <n v="5"/>
    <n v="343"/>
  </r>
  <r>
    <x v="0"/>
    <x v="41"/>
    <n v="32"/>
    <d v="2017-08-07T00:00:00"/>
    <x v="69"/>
    <x v="5"/>
    <x v="0"/>
    <x v="0"/>
    <n v="0"/>
    <n v="343"/>
  </r>
  <r>
    <x v="0"/>
    <x v="41"/>
    <n v="32"/>
    <d v="2017-08-07T00:00:00"/>
    <x v="69"/>
    <x v="1"/>
    <x v="0"/>
    <x v="0"/>
    <n v="5919"/>
    <n v="343"/>
  </r>
  <r>
    <x v="0"/>
    <x v="41"/>
    <n v="32"/>
    <d v="2017-08-07T00:00:00"/>
    <x v="69"/>
    <x v="0"/>
    <x v="0"/>
    <x v="0"/>
    <n v="1144"/>
    <n v="343"/>
  </r>
  <r>
    <x v="0"/>
    <x v="41"/>
    <n v="32"/>
    <d v="2017-08-08T00:00:00"/>
    <x v="70"/>
    <x v="4"/>
    <x v="0"/>
    <x v="0"/>
    <n v="0"/>
    <n v="164"/>
  </r>
  <r>
    <x v="0"/>
    <x v="41"/>
    <n v="32"/>
    <d v="2017-08-08T00:00:00"/>
    <x v="70"/>
    <x v="2"/>
    <x v="0"/>
    <x v="0"/>
    <n v="3"/>
    <n v="164"/>
  </r>
  <r>
    <x v="0"/>
    <x v="41"/>
    <n v="32"/>
    <d v="2017-08-08T00:00:00"/>
    <x v="70"/>
    <x v="5"/>
    <x v="0"/>
    <x v="0"/>
    <n v="0"/>
    <n v="164"/>
  </r>
  <r>
    <x v="0"/>
    <x v="41"/>
    <n v="32"/>
    <d v="2017-08-08T00:00:00"/>
    <x v="70"/>
    <x v="1"/>
    <x v="0"/>
    <x v="0"/>
    <n v="2519"/>
    <n v="164"/>
  </r>
  <r>
    <x v="0"/>
    <x v="41"/>
    <n v="32"/>
    <d v="2017-08-08T00:00:00"/>
    <x v="70"/>
    <x v="0"/>
    <x v="0"/>
    <x v="0"/>
    <n v="395"/>
    <n v="164"/>
  </r>
  <r>
    <x v="0"/>
    <x v="41"/>
    <n v="32"/>
    <d v="2017-08-09T00:00:00"/>
    <x v="71"/>
    <x v="4"/>
    <x v="0"/>
    <x v="0"/>
    <n v="0"/>
    <n v="54"/>
  </r>
  <r>
    <x v="0"/>
    <x v="41"/>
    <n v="32"/>
    <d v="2017-08-09T00:00:00"/>
    <x v="71"/>
    <x v="2"/>
    <x v="0"/>
    <x v="0"/>
    <n v="5"/>
    <n v="54"/>
  </r>
  <r>
    <x v="0"/>
    <x v="41"/>
    <n v="32"/>
    <d v="2017-08-09T00:00:00"/>
    <x v="71"/>
    <x v="5"/>
    <x v="0"/>
    <x v="0"/>
    <n v="0"/>
    <n v="54"/>
  </r>
  <r>
    <x v="0"/>
    <x v="41"/>
    <n v="32"/>
    <d v="2017-08-09T00:00:00"/>
    <x v="71"/>
    <x v="1"/>
    <x v="0"/>
    <x v="0"/>
    <n v="1356"/>
    <n v="54"/>
  </r>
  <r>
    <x v="0"/>
    <x v="41"/>
    <n v="32"/>
    <d v="2017-08-09T00:00:00"/>
    <x v="71"/>
    <x v="0"/>
    <x v="0"/>
    <x v="0"/>
    <n v="217"/>
    <n v="54"/>
  </r>
  <r>
    <x v="0"/>
    <x v="41"/>
    <n v="32"/>
    <d v="2017-08-10T00:00:00"/>
    <x v="72"/>
    <x v="4"/>
    <x v="0"/>
    <x v="0"/>
    <n v="0"/>
    <n v="125"/>
  </r>
  <r>
    <x v="0"/>
    <x v="41"/>
    <n v="32"/>
    <d v="2017-08-10T00:00:00"/>
    <x v="72"/>
    <x v="2"/>
    <x v="0"/>
    <x v="0"/>
    <n v="5"/>
    <n v="125"/>
  </r>
  <r>
    <x v="0"/>
    <x v="41"/>
    <n v="32"/>
    <d v="2017-08-10T00:00:00"/>
    <x v="72"/>
    <x v="5"/>
    <x v="0"/>
    <x v="0"/>
    <n v="2"/>
    <n v="125"/>
  </r>
  <r>
    <x v="0"/>
    <x v="41"/>
    <n v="32"/>
    <d v="2017-08-10T00:00:00"/>
    <x v="72"/>
    <x v="1"/>
    <x v="0"/>
    <x v="0"/>
    <n v="1198"/>
    <n v="125"/>
  </r>
  <r>
    <x v="0"/>
    <x v="41"/>
    <n v="32"/>
    <d v="2017-08-10T00:00:00"/>
    <x v="72"/>
    <x v="0"/>
    <x v="0"/>
    <x v="0"/>
    <n v="380"/>
    <n v="125"/>
  </r>
  <r>
    <x v="0"/>
    <x v="41"/>
    <n v="32"/>
    <d v="2017-08-11T00:00:00"/>
    <x v="73"/>
    <x v="4"/>
    <x v="0"/>
    <x v="0"/>
    <n v="0"/>
    <n v="85"/>
  </r>
  <r>
    <x v="0"/>
    <x v="41"/>
    <n v="32"/>
    <d v="2017-08-11T00:00:00"/>
    <x v="73"/>
    <x v="2"/>
    <x v="0"/>
    <x v="0"/>
    <n v="9"/>
    <n v="85"/>
  </r>
  <r>
    <x v="0"/>
    <x v="41"/>
    <n v="32"/>
    <d v="2017-08-11T00:00:00"/>
    <x v="73"/>
    <x v="5"/>
    <x v="0"/>
    <x v="0"/>
    <n v="8"/>
    <n v="85"/>
  </r>
  <r>
    <x v="0"/>
    <x v="41"/>
    <n v="32"/>
    <d v="2017-08-11T00:00:00"/>
    <x v="73"/>
    <x v="1"/>
    <x v="0"/>
    <x v="0"/>
    <n v="1750"/>
    <n v="85"/>
  </r>
  <r>
    <x v="0"/>
    <x v="41"/>
    <n v="32"/>
    <d v="2017-08-11T00:00:00"/>
    <x v="73"/>
    <x v="0"/>
    <x v="0"/>
    <x v="0"/>
    <n v="243"/>
    <n v="85"/>
  </r>
  <r>
    <x v="0"/>
    <x v="41"/>
    <n v="32"/>
    <d v="2017-08-12T00:00:00"/>
    <x v="74"/>
    <x v="4"/>
    <x v="0"/>
    <x v="0"/>
    <n v="0"/>
    <n v="133"/>
  </r>
  <r>
    <x v="0"/>
    <x v="41"/>
    <n v="32"/>
    <d v="2017-08-12T00:00:00"/>
    <x v="74"/>
    <x v="2"/>
    <x v="0"/>
    <x v="0"/>
    <n v="10"/>
    <n v="133"/>
  </r>
  <r>
    <x v="0"/>
    <x v="41"/>
    <n v="32"/>
    <d v="2017-08-12T00:00:00"/>
    <x v="74"/>
    <x v="5"/>
    <x v="0"/>
    <x v="0"/>
    <n v="3"/>
    <n v="133"/>
  </r>
  <r>
    <x v="0"/>
    <x v="41"/>
    <n v="32"/>
    <d v="2017-08-12T00:00:00"/>
    <x v="74"/>
    <x v="1"/>
    <x v="0"/>
    <x v="0"/>
    <n v="2178"/>
    <n v="133"/>
  </r>
  <r>
    <x v="0"/>
    <x v="41"/>
    <n v="32"/>
    <d v="2017-08-12T00:00:00"/>
    <x v="74"/>
    <x v="0"/>
    <x v="0"/>
    <x v="0"/>
    <n v="713"/>
    <n v="133"/>
  </r>
  <r>
    <x v="0"/>
    <x v="41"/>
    <n v="33"/>
    <d v="2017-08-13T00:00:00"/>
    <x v="75"/>
    <x v="4"/>
    <x v="0"/>
    <x v="0"/>
    <n v="0"/>
    <n v="17"/>
  </r>
  <r>
    <x v="0"/>
    <x v="41"/>
    <n v="33"/>
    <d v="2017-08-13T00:00:00"/>
    <x v="75"/>
    <x v="2"/>
    <x v="0"/>
    <x v="0"/>
    <n v="9"/>
    <n v="17"/>
  </r>
  <r>
    <x v="0"/>
    <x v="41"/>
    <n v="33"/>
    <d v="2017-08-13T00:00:00"/>
    <x v="75"/>
    <x v="5"/>
    <x v="0"/>
    <x v="0"/>
    <n v="0"/>
    <n v="17"/>
  </r>
  <r>
    <x v="0"/>
    <x v="41"/>
    <n v="33"/>
    <d v="2017-08-13T00:00:00"/>
    <x v="75"/>
    <x v="1"/>
    <x v="0"/>
    <x v="0"/>
    <n v="410"/>
    <n v="17"/>
  </r>
  <r>
    <x v="0"/>
    <x v="41"/>
    <n v="33"/>
    <d v="2017-08-13T00:00:00"/>
    <x v="75"/>
    <x v="0"/>
    <x v="0"/>
    <x v="0"/>
    <n v="305"/>
    <n v="17"/>
  </r>
  <r>
    <x v="0"/>
    <x v="41"/>
    <n v="33"/>
    <d v="2017-08-14T00:00:00"/>
    <x v="76"/>
    <x v="4"/>
    <x v="0"/>
    <x v="0"/>
    <n v="0"/>
    <n v="21"/>
  </r>
  <r>
    <x v="0"/>
    <x v="41"/>
    <n v="33"/>
    <d v="2017-08-14T00:00:00"/>
    <x v="76"/>
    <x v="2"/>
    <x v="0"/>
    <x v="0"/>
    <n v="30"/>
    <n v="21"/>
  </r>
  <r>
    <x v="0"/>
    <x v="41"/>
    <n v="33"/>
    <d v="2017-08-14T00:00:00"/>
    <x v="76"/>
    <x v="5"/>
    <x v="0"/>
    <x v="0"/>
    <n v="0"/>
    <n v="21"/>
  </r>
  <r>
    <x v="0"/>
    <x v="41"/>
    <n v="33"/>
    <d v="2017-08-14T00:00:00"/>
    <x v="76"/>
    <x v="1"/>
    <x v="0"/>
    <x v="0"/>
    <n v="547"/>
    <n v="21"/>
  </r>
  <r>
    <x v="0"/>
    <x v="41"/>
    <n v="33"/>
    <d v="2017-08-14T00:00:00"/>
    <x v="76"/>
    <x v="0"/>
    <x v="0"/>
    <x v="0"/>
    <n v="634"/>
    <n v="21"/>
  </r>
  <r>
    <x v="0"/>
    <x v="41"/>
    <n v="33"/>
    <d v="2017-08-15T00:00:00"/>
    <x v="77"/>
    <x v="4"/>
    <x v="0"/>
    <x v="0"/>
    <n v="0"/>
    <n v="16"/>
  </r>
  <r>
    <x v="0"/>
    <x v="41"/>
    <n v="33"/>
    <d v="2017-08-15T00:00:00"/>
    <x v="77"/>
    <x v="2"/>
    <x v="0"/>
    <x v="0"/>
    <n v="11"/>
    <n v="16"/>
  </r>
  <r>
    <x v="0"/>
    <x v="41"/>
    <n v="33"/>
    <d v="2017-08-15T00:00:00"/>
    <x v="77"/>
    <x v="5"/>
    <x v="0"/>
    <x v="0"/>
    <n v="0"/>
    <n v="16"/>
  </r>
  <r>
    <x v="0"/>
    <x v="41"/>
    <n v="33"/>
    <d v="2017-08-15T00:00:00"/>
    <x v="77"/>
    <x v="1"/>
    <x v="0"/>
    <x v="0"/>
    <n v="90"/>
    <n v="16"/>
  </r>
  <r>
    <x v="0"/>
    <x v="41"/>
    <n v="33"/>
    <d v="2017-08-15T00:00:00"/>
    <x v="77"/>
    <x v="0"/>
    <x v="0"/>
    <x v="0"/>
    <n v="48"/>
    <n v="16"/>
  </r>
  <r>
    <x v="0"/>
    <x v="41"/>
    <n v="33"/>
    <d v="2017-08-16T00:00:00"/>
    <x v="78"/>
    <x v="4"/>
    <x v="0"/>
    <x v="0"/>
    <n v="0"/>
    <n v="85"/>
  </r>
  <r>
    <x v="0"/>
    <x v="41"/>
    <n v="33"/>
    <d v="2017-08-16T00:00:00"/>
    <x v="78"/>
    <x v="2"/>
    <x v="0"/>
    <x v="0"/>
    <n v="9"/>
    <n v="85"/>
  </r>
  <r>
    <x v="0"/>
    <x v="41"/>
    <n v="33"/>
    <d v="2017-08-16T00:00:00"/>
    <x v="78"/>
    <x v="5"/>
    <x v="0"/>
    <x v="0"/>
    <n v="0"/>
    <n v="85"/>
  </r>
  <r>
    <x v="0"/>
    <x v="41"/>
    <n v="33"/>
    <d v="2017-08-16T00:00:00"/>
    <x v="78"/>
    <x v="1"/>
    <x v="0"/>
    <x v="0"/>
    <n v="456"/>
    <n v="85"/>
  </r>
  <r>
    <x v="0"/>
    <x v="41"/>
    <n v="33"/>
    <d v="2017-08-16T00:00:00"/>
    <x v="78"/>
    <x v="0"/>
    <x v="0"/>
    <x v="0"/>
    <n v="541"/>
    <n v="85"/>
  </r>
  <r>
    <x v="0"/>
    <x v="41"/>
    <n v="33"/>
    <d v="2017-08-17T00:00:00"/>
    <x v="79"/>
    <x v="4"/>
    <x v="0"/>
    <x v="0"/>
    <n v="0"/>
    <n v="171"/>
  </r>
  <r>
    <x v="0"/>
    <x v="41"/>
    <n v="33"/>
    <d v="2017-08-17T00:00:00"/>
    <x v="79"/>
    <x v="2"/>
    <x v="0"/>
    <x v="0"/>
    <n v="20"/>
    <n v="171"/>
  </r>
  <r>
    <x v="0"/>
    <x v="41"/>
    <n v="33"/>
    <d v="2017-08-17T00:00:00"/>
    <x v="79"/>
    <x v="5"/>
    <x v="0"/>
    <x v="0"/>
    <n v="0"/>
    <n v="171"/>
  </r>
  <r>
    <x v="0"/>
    <x v="41"/>
    <n v="33"/>
    <d v="2017-08-17T00:00:00"/>
    <x v="79"/>
    <x v="1"/>
    <x v="0"/>
    <x v="0"/>
    <n v="1118"/>
    <n v="171"/>
  </r>
  <r>
    <x v="0"/>
    <x v="41"/>
    <n v="33"/>
    <d v="2017-08-17T00:00:00"/>
    <x v="79"/>
    <x v="0"/>
    <x v="0"/>
    <x v="0"/>
    <n v="628"/>
    <n v="171"/>
  </r>
  <r>
    <x v="0"/>
    <x v="41"/>
    <n v="33"/>
    <d v="2017-08-18T00:00:00"/>
    <x v="80"/>
    <x v="4"/>
    <x v="0"/>
    <x v="0"/>
    <n v="0"/>
    <n v="155"/>
  </r>
  <r>
    <x v="0"/>
    <x v="41"/>
    <n v="33"/>
    <d v="2017-08-18T00:00:00"/>
    <x v="80"/>
    <x v="2"/>
    <x v="0"/>
    <x v="0"/>
    <n v="14"/>
    <n v="155"/>
  </r>
  <r>
    <x v="0"/>
    <x v="41"/>
    <n v="33"/>
    <d v="2017-08-18T00:00:00"/>
    <x v="80"/>
    <x v="5"/>
    <x v="0"/>
    <x v="0"/>
    <n v="0"/>
    <n v="155"/>
  </r>
  <r>
    <x v="0"/>
    <x v="41"/>
    <n v="33"/>
    <d v="2017-08-18T00:00:00"/>
    <x v="80"/>
    <x v="1"/>
    <x v="0"/>
    <x v="0"/>
    <n v="3346"/>
    <n v="155"/>
  </r>
  <r>
    <x v="0"/>
    <x v="41"/>
    <n v="33"/>
    <d v="2017-08-18T00:00:00"/>
    <x v="80"/>
    <x v="0"/>
    <x v="0"/>
    <x v="0"/>
    <n v="928"/>
    <n v="155"/>
  </r>
  <r>
    <x v="0"/>
    <x v="41"/>
    <n v="33"/>
    <d v="2017-08-19T00:00:00"/>
    <x v="81"/>
    <x v="4"/>
    <x v="0"/>
    <x v="0"/>
    <n v="0"/>
    <n v="110"/>
  </r>
  <r>
    <x v="0"/>
    <x v="41"/>
    <n v="33"/>
    <d v="2017-08-19T00:00:00"/>
    <x v="81"/>
    <x v="2"/>
    <x v="0"/>
    <x v="0"/>
    <n v="25"/>
    <n v="110"/>
  </r>
  <r>
    <x v="0"/>
    <x v="41"/>
    <n v="33"/>
    <d v="2017-08-19T00:00:00"/>
    <x v="81"/>
    <x v="5"/>
    <x v="0"/>
    <x v="0"/>
    <n v="0"/>
    <n v="110"/>
  </r>
  <r>
    <x v="0"/>
    <x v="41"/>
    <n v="33"/>
    <d v="2017-08-19T00:00:00"/>
    <x v="81"/>
    <x v="1"/>
    <x v="0"/>
    <x v="0"/>
    <n v="2247"/>
    <n v="110"/>
  </r>
  <r>
    <x v="0"/>
    <x v="41"/>
    <n v="33"/>
    <d v="2017-08-19T00:00:00"/>
    <x v="81"/>
    <x v="0"/>
    <x v="0"/>
    <x v="0"/>
    <n v="769"/>
    <n v="110"/>
  </r>
  <r>
    <x v="0"/>
    <x v="41"/>
    <n v="34"/>
    <d v="2017-08-20T00:00:00"/>
    <x v="82"/>
    <x v="4"/>
    <x v="0"/>
    <x v="0"/>
    <n v="0"/>
    <n v="60"/>
  </r>
  <r>
    <x v="0"/>
    <x v="41"/>
    <n v="34"/>
    <d v="2017-08-20T00:00:00"/>
    <x v="82"/>
    <x v="2"/>
    <x v="0"/>
    <x v="0"/>
    <n v="6"/>
    <n v="60"/>
  </r>
  <r>
    <x v="0"/>
    <x v="41"/>
    <n v="34"/>
    <d v="2017-08-20T00:00:00"/>
    <x v="82"/>
    <x v="5"/>
    <x v="0"/>
    <x v="0"/>
    <n v="0"/>
    <n v="60"/>
  </r>
  <r>
    <x v="0"/>
    <x v="41"/>
    <n v="34"/>
    <d v="2017-08-20T00:00:00"/>
    <x v="82"/>
    <x v="1"/>
    <x v="0"/>
    <x v="0"/>
    <n v="1901"/>
    <n v="60"/>
  </r>
  <r>
    <x v="0"/>
    <x v="41"/>
    <n v="34"/>
    <d v="2017-08-20T00:00:00"/>
    <x v="82"/>
    <x v="0"/>
    <x v="0"/>
    <x v="0"/>
    <n v="502"/>
    <n v="60"/>
  </r>
  <r>
    <x v="0"/>
    <x v="41"/>
    <n v="34"/>
    <d v="2017-08-21T00:00:00"/>
    <x v="83"/>
    <x v="4"/>
    <x v="0"/>
    <x v="0"/>
    <n v="0"/>
    <n v="74"/>
  </r>
  <r>
    <x v="0"/>
    <x v="41"/>
    <n v="34"/>
    <d v="2017-08-21T00:00:00"/>
    <x v="83"/>
    <x v="2"/>
    <x v="0"/>
    <x v="0"/>
    <n v="10"/>
    <n v="74"/>
  </r>
  <r>
    <x v="0"/>
    <x v="41"/>
    <n v="34"/>
    <d v="2017-08-21T00:00:00"/>
    <x v="83"/>
    <x v="5"/>
    <x v="0"/>
    <x v="0"/>
    <n v="0"/>
    <n v="74"/>
  </r>
  <r>
    <x v="0"/>
    <x v="41"/>
    <n v="34"/>
    <d v="2017-08-21T00:00:00"/>
    <x v="83"/>
    <x v="1"/>
    <x v="0"/>
    <x v="0"/>
    <n v="2681"/>
    <n v="74"/>
  </r>
  <r>
    <x v="0"/>
    <x v="41"/>
    <n v="34"/>
    <d v="2017-08-21T00:00:00"/>
    <x v="83"/>
    <x v="0"/>
    <x v="0"/>
    <x v="0"/>
    <n v="607"/>
    <n v="74"/>
  </r>
  <r>
    <x v="0"/>
    <x v="41"/>
    <n v="34"/>
    <d v="2017-08-22T00:00:00"/>
    <x v="84"/>
    <x v="4"/>
    <x v="0"/>
    <x v="0"/>
    <n v="0"/>
    <n v="30"/>
  </r>
  <r>
    <x v="0"/>
    <x v="41"/>
    <n v="34"/>
    <d v="2017-08-22T00:00:00"/>
    <x v="84"/>
    <x v="2"/>
    <x v="0"/>
    <x v="0"/>
    <n v="4"/>
    <n v="30"/>
  </r>
  <r>
    <x v="0"/>
    <x v="41"/>
    <n v="34"/>
    <d v="2017-08-22T00:00:00"/>
    <x v="84"/>
    <x v="5"/>
    <x v="0"/>
    <x v="0"/>
    <n v="0"/>
    <n v="30"/>
  </r>
  <r>
    <x v="0"/>
    <x v="41"/>
    <n v="34"/>
    <d v="2017-08-22T00:00:00"/>
    <x v="84"/>
    <x v="1"/>
    <x v="0"/>
    <x v="0"/>
    <n v="1841"/>
    <n v="30"/>
  </r>
  <r>
    <x v="0"/>
    <x v="41"/>
    <n v="34"/>
    <d v="2017-08-22T00:00:00"/>
    <x v="84"/>
    <x v="0"/>
    <x v="0"/>
    <x v="0"/>
    <n v="233"/>
    <n v="30"/>
  </r>
  <r>
    <x v="0"/>
    <x v="41"/>
    <n v="34"/>
    <d v="2017-08-23T00:00:00"/>
    <x v="85"/>
    <x v="4"/>
    <x v="0"/>
    <x v="0"/>
    <n v="0"/>
    <n v="20"/>
  </r>
  <r>
    <x v="0"/>
    <x v="41"/>
    <n v="34"/>
    <d v="2017-08-23T00:00:00"/>
    <x v="85"/>
    <x v="2"/>
    <x v="0"/>
    <x v="0"/>
    <n v="2"/>
    <n v="20"/>
  </r>
  <r>
    <x v="0"/>
    <x v="41"/>
    <n v="34"/>
    <d v="2017-08-23T00:00:00"/>
    <x v="85"/>
    <x v="5"/>
    <x v="0"/>
    <x v="0"/>
    <n v="0"/>
    <n v="20"/>
  </r>
  <r>
    <x v="0"/>
    <x v="41"/>
    <n v="34"/>
    <d v="2017-08-23T00:00:00"/>
    <x v="85"/>
    <x v="1"/>
    <x v="0"/>
    <x v="0"/>
    <n v="200"/>
    <n v="20"/>
  </r>
  <r>
    <x v="0"/>
    <x v="41"/>
    <n v="34"/>
    <d v="2017-08-23T00:00:00"/>
    <x v="85"/>
    <x v="0"/>
    <x v="0"/>
    <x v="0"/>
    <n v="63"/>
    <n v="20"/>
  </r>
  <r>
    <x v="0"/>
    <x v="41"/>
    <n v="34"/>
    <d v="2017-08-24T00:00:00"/>
    <x v="86"/>
    <x v="4"/>
    <x v="0"/>
    <x v="0"/>
    <n v="0"/>
    <n v="16"/>
  </r>
  <r>
    <x v="0"/>
    <x v="41"/>
    <n v="34"/>
    <d v="2017-08-24T00:00:00"/>
    <x v="86"/>
    <x v="2"/>
    <x v="0"/>
    <x v="0"/>
    <n v="4"/>
    <n v="16"/>
  </r>
  <r>
    <x v="0"/>
    <x v="41"/>
    <n v="34"/>
    <d v="2017-08-24T00:00:00"/>
    <x v="86"/>
    <x v="5"/>
    <x v="0"/>
    <x v="0"/>
    <n v="0"/>
    <n v="16"/>
  </r>
  <r>
    <x v="0"/>
    <x v="41"/>
    <n v="34"/>
    <d v="2017-08-24T00:00:00"/>
    <x v="86"/>
    <x v="1"/>
    <x v="0"/>
    <x v="0"/>
    <n v="709"/>
    <n v="16"/>
  </r>
  <r>
    <x v="0"/>
    <x v="41"/>
    <n v="34"/>
    <d v="2017-08-24T00:00:00"/>
    <x v="86"/>
    <x v="0"/>
    <x v="0"/>
    <x v="0"/>
    <n v="139"/>
    <n v="16"/>
  </r>
  <r>
    <x v="0"/>
    <x v="41"/>
    <n v="34"/>
    <d v="2017-08-25T00:00:00"/>
    <x v="87"/>
    <x v="4"/>
    <x v="0"/>
    <x v="0"/>
    <n v="0"/>
    <n v="23"/>
  </r>
  <r>
    <x v="0"/>
    <x v="41"/>
    <n v="34"/>
    <d v="2017-08-25T00:00:00"/>
    <x v="87"/>
    <x v="2"/>
    <x v="0"/>
    <x v="0"/>
    <n v="5"/>
    <n v="23"/>
  </r>
  <r>
    <x v="0"/>
    <x v="41"/>
    <n v="34"/>
    <d v="2017-08-25T00:00:00"/>
    <x v="87"/>
    <x v="3"/>
    <x v="0"/>
    <x v="0"/>
    <n v="1"/>
    <n v="23"/>
  </r>
  <r>
    <x v="0"/>
    <x v="41"/>
    <n v="34"/>
    <d v="2017-08-25T00:00:00"/>
    <x v="87"/>
    <x v="5"/>
    <x v="0"/>
    <x v="0"/>
    <n v="0"/>
    <n v="23"/>
  </r>
  <r>
    <x v="0"/>
    <x v="41"/>
    <n v="34"/>
    <d v="2017-08-25T00:00:00"/>
    <x v="87"/>
    <x v="1"/>
    <x v="0"/>
    <x v="0"/>
    <n v="1703"/>
    <n v="23"/>
  </r>
  <r>
    <x v="0"/>
    <x v="41"/>
    <n v="34"/>
    <d v="2017-08-25T00:00:00"/>
    <x v="87"/>
    <x v="0"/>
    <x v="0"/>
    <x v="0"/>
    <n v="405"/>
    <n v="23"/>
  </r>
  <r>
    <x v="0"/>
    <x v="41"/>
    <n v="34"/>
    <d v="2017-08-26T00:00:00"/>
    <x v="88"/>
    <x v="4"/>
    <x v="0"/>
    <x v="0"/>
    <n v="0"/>
    <n v="26"/>
  </r>
  <r>
    <x v="0"/>
    <x v="41"/>
    <n v="34"/>
    <d v="2017-08-26T00:00:00"/>
    <x v="88"/>
    <x v="2"/>
    <x v="0"/>
    <x v="0"/>
    <n v="1"/>
    <n v="26"/>
  </r>
  <r>
    <x v="0"/>
    <x v="41"/>
    <n v="34"/>
    <d v="2017-08-26T00:00:00"/>
    <x v="88"/>
    <x v="3"/>
    <x v="0"/>
    <x v="0"/>
    <n v="0"/>
    <n v="26"/>
  </r>
  <r>
    <x v="0"/>
    <x v="41"/>
    <n v="34"/>
    <d v="2017-08-26T00:00:00"/>
    <x v="88"/>
    <x v="5"/>
    <x v="0"/>
    <x v="0"/>
    <n v="0"/>
    <n v="26"/>
  </r>
  <r>
    <x v="0"/>
    <x v="41"/>
    <n v="34"/>
    <d v="2017-08-26T00:00:00"/>
    <x v="88"/>
    <x v="1"/>
    <x v="0"/>
    <x v="0"/>
    <n v="61"/>
    <n v="26"/>
  </r>
  <r>
    <x v="0"/>
    <x v="41"/>
    <n v="34"/>
    <d v="2017-08-26T00:00:00"/>
    <x v="88"/>
    <x v="0"/>
    <x v="0"/>
    <x v="0"/>
    <n v="46"/>
    <n v="26"/>
  </r>
  <r>
    <x v="0"/>
    <x v="41"/>
    <n v="35"/>
    <d v="2017-08-27T00:00:00"/>
    <x v="89"/>
    <x v="4"/>
    <x v="0"/>
    <x v="0"/>
    <n v="0"/>
    <n v="24"/>
  </r>
  <r>
    <x v="0"/>
    <x v="41"/>
    <n v="35"/>
    <d v="2017-08-27T00:00:00"/>
    <x v="89"/>
    <x v="2"/>
    <x v="0"/>
    <x v="0"/>
    <n v="2"/>
    <n v="24"/>
  </r>
  <r>
    <x v="0"/>
    <x v="41"/>
    <n v="35"/>
    <d v="2017-08-27T00:00:00"/>
    <x v="89"/>
    <x v="3"/>
    <x v="0"/>
    <x v="0"/>
    <n v="0"/>
    <n v="24"/>
  </r>
  <r>
    <x v="0"/>
    <x v="41"/>
    <n v="35"/>
    <d v="2017-08-27T00:00:00"/>
    <x v="89"/>
    <x v="5"/>
    <x v="0"/>
    <x v="0"/>
    <n v="0"/>
    <n v="24"/>
  </r>
  <r>
    <x v="0"/>
    <x v="41"/>
    <n v="35"/>
    <d v="2017-08-27T00:00:00"/>
    <x v="89"/>
    <x v="1"/>
    <x v="0"/>
    <x v="0"/>
    <n v="133"/>
    <n v="24"/>
  </r>
  <r>
    <x v="0"/>
    <x v="41"/>
    <n v="35"/>
    <d v="2017-08-27T00:00:00"/>
    <x v="89"/>
    <x v="0"/>
    <x v="0"/>
    <x v="0"/>
    <n v="167"/>
    <n v="24"/>
  </r>
  <r>
    <x v="0"/>
    <x v="41"/>
    <n v="35"/>
    <d v="2017-08-28T00:00:00"/>
    <x v="90"/>
    <x v="4"/>
    <x v="0"/>
    <x v="0"/>
    <n v="0"/>
    <n v="70"/>
  </r>
  <r>
    <x v="0"/>
    <x v="41"/>
    <n v="35"/>
    <d v="2017-08-28T00:00:00"/>
    <x v="90"/>
    <x v="2"/>
    <x v="0"/>
    <x v="0"/>
    <n v="5"/>
    <n v="70"/>
  </r>
  <r>
    <x v="0"/>
    <x v="41"/>
    <n v="35"/>
    <d v="2017-08-28T00:00:00"/>
    <x v="90"/>
    <x v="3"/>
    <x v="0"/>
    <x v="0"/>
    <n v="0"/>
    <n v="70"/>
  </r>
  <r>
    <x v="0"/>
    <x v="41"/>
    <n v="35"/>
    <d v="2017-08-28T00:00:00"/>
    <x v="90"/>
    <x v="5"/>
    <x v="0"/>
    <x v="0"/>
    <n v="0"/>
    <n v="70"/>
  </r>
  <r>
    <x v="0"/>
    <x v="41"/>
    <n v="35"/>
    <d v="2017-08-28T00:00:00"/>
    <x v="90"/>
    <x v="1"/>
    <x v="0"/>
    <x v="0"/>
    <n v="681"/>
    <n v="70"/>
  </r>
  <r>
    <x v="0"/>
    <x v="41"/>
    <n v="35"/>
    <d v="2017-08-28T00:00:00"/>
    <x v="90"/>
    <x v="0"/>
    <x v="0"/>
    <x v="0"/>
    <n v="677"/>
    <n v="70"/>
  </r>
  <r>
    <x v="0"/>
    <x v="41"/>
    <n v="35"/>
    <d v="2017-08-29T00:00:00"/>
    <x v="91"/>
    <x v="4"/>
    <x v="0"/>
    <x v="0"/>
    <n v="0"/>
    <n v="213"/>
  </r>
  <r>
    <x v="0"/>
    <x v="41"/>
    <n v="35"/>
    <d v="2017-08-29T00:00:00"/>
    <x v="91"/>
    <x v="2"/>
    <x v="0"/>
    <x v="0"/>
    <n v="18"/>
    <n v="213"/>
  </r>
  <r>
    <x v="0"/>
    <x v="41"/>
    <n v="35"/>
    <d v="2017-08-29T00:00:00"/>
    <x v="91"/>
    <x v="3"/>
    <x v="0"/>
    <x v="0"/>
    <n v="0"/>
    <n v="213"/>
  </r>
  <r>
    <x v="0"/>
    <x v="41"/>
    <n v="35"/>
    <d v="2017-08-29T00:00:00"/>
    <x v="91"/>
    <x v="5"/>
    <x v="0"/>
    <x v="0"/>
    <n v="0"/>
    <n v="213"/>
  </r>
  <r>
    <x v="0"/>
    <x v="41"/>
    <n v="35"/>
    <d v="2017-08-29T00:00:00"/>
    <x v="91"/>
    <x v="1"/>
    <x v="0"/>
    <x v="0"/>
    <n v="1837"/>
    <n v="213"/>
  </r>
  <r>
    <x v="0"/>
    <x v="41"/>
    <n v="35"/>
    <d v="2017-08-29T00:00:00"/>
    <x v="91"/>
    <x v="0"/>
    <x v="0"/>
    <x v="0"/>
    <n v="706"/>
    <n v="213"/>
  </r>
  <r>
    <x v="0"/>
    <x v="41"/>
    <n v="35"/>
    <d v="2017-08-30T00:00:00"/>
    <x v="92"/>
    <x v="4"/>
    <x v="0"/>
    <x v="0"/>
    <n v="0"/>
    <n v="36"/>
  </r>
  <r>
    <x v="0"/>
    <x v="41"/>
    <n v="35"/>
    <d v="2017-08-30T00:00:00"/>
    <x v="92"/>
    <x v="2"/>
    <x v="0"/>
    <x v="0"/>
    <n v="28"/>
    <n v="36"/>
  </r>
  <r>
    <x v="0"/>
    <x v="41"/>
    <n v="35"/>
    <d v="2017-08-30T00:00:00"/>
    <x v="92"/>
    <x v="3"/>
    <x v="0"/>
    <x v="0"/>
    <n v="0"/>
    <n v="36"/>
  </r>
  <r>
    <x v="0"/>
    <x v="41"/>
    <n v="35"/>
    <d v="2017-08-30T00:00:00"/>
    <x v="92"/>
    <x v="5"/>
    <x v="0"/>
    <x v="0"/>
    <n v="0"/>
    <n v="36"/>
  </r>
  <r>
    <x v="0"/>
    <x v="41"/>
    <n v="35"/>
    <d v="2017-08-30T00:00:00"/>
    <x v="92"/>
    <x v="1"/>
    <x v="0"/>
    <x v="0"/>
    <n v="1263"/>
    <n v="36"/>
  </r>
  <r>
    <x v="0"/>
    <x v="41"/>
    <n v="35"/>
    <d v="2017-08-30T00:00:00"/>
    <x v="92"/>
    <x v="0"/>
    <x v="0"/>
    <x v="0"/>
    <n v="176"/>
    <n v="36"/>
  </r>
  <r>
    <x v="0"/>
    <x v="41"/>
    <n v="35"/>
    <d v="2017-08-31T00:00:00"/>
    <x v="93"/>
    <x v="4"/>
    <x v="0"/>
    <x v="0"/>
    <n v="0"/>
    <n v="29"/>
  </r>
  <r>
    <x v="0"/>
    <x v="41"/>
    <n v="35"/>
    <d v="2017-08-31T00:00:00"/>
    <x v="93"/>
    <x v="2"/>
    <x v="0"/>
    <x v="0"/>
    <n v="6"/>
    <n v="29"/>
  </r>
  <r>
    <x v="0"/>
    <x v="41"/>
    <n v="35"/>
    <d v="2017-08-31T00:00:00"/>
    <x v="93"/>
    <x v="3"/>
    <x v="0"/>
    <x v="0"/>
    <n v="0"/>
    <n v="29"/>
  </r>
  <r>
    <x v="0"/>
    <x v="41"/>
    <n v="35"/>
    <d v="2017-08-31T00:00:00"/>
    <x v="93"/>
    <x v="5"/>
    <x v="0"/>
    <x v="0"/>
    <n v="0"/>
    <n v="29"/>
  </r>
  <r>
    <x v="0"/>
    <x v="41"/>
    <n v="35"/>
    <d v="2017-08-31T00:00:00"/>
    <x v="93"/>
    <x v="1"/>
    <x v="0"/>
    <x v="0"/>
    <n v="365"/>
    <n v="29"/>
  </r>
  <r>
    <x v="0"/>
    <x v="41"/>
    <n v="35"/>
    <d v="2017-08-31T00:00:00"/>
    <x v="93"/>
    <x v="0"/>
    <x v="0"/>
    <x v="0"/>
    <n v="235"/>
    <n v="29"/>
  </r>
  <r>
    <x v="0"/>
    <x v="41"/>
    <n v="35"/>
    <d v="2017-09-01T00:00:00"/>
    <x v="94"/>
    <x v="4"/>
    <x v="0"/>
    <x v="0"/>
    <n v="0"/>
    <n v="27"/>
  </r>
  <r>
    <x v="0"/>
    <x v="41"/>
    <n v="35"/>
    <d v="2017-09-01T00:00:00"/>
    <x v="94"/>
    <x v="2"/>
    <x v="0"/>
    <x v="0"/>
    <n v="4"/>
    <n v="27"/>
  </r>
  <r>
    <x v="0"/>
    <x v="41"/>
    <n v="35"/>
    <d v="2017-09-01T00:00:00"/>
    <x v="94"/>
    <x v="3"/>
    <x v="0"/>
    <x v="0"/>
    <n v="1"/>
    <n v="27"/>
  </r>
  <r>
    <x v="0"/>
    <x v="41"/>
    <n v="35"/>
    <d v="2017-09-01T00:00:00"/>
    <x v="94"/>
    <x v="5"/>
    <x v="0"/>
    <x v="0"/>
    <n v="0"/>
    <n v="27"/>
  </r>
  <r>
    <x v="0"/>
    <x v="41"/>
    <n v="35"/>
    <d v="2017-09-01T00:00:00"/>
    <x v="94"/>
    <x v="1"/>
    <x v="0"/>
    <x v="0"/>
    <n v="606"/>
    <n v="27"/>
  </r>
  <r>
    <x v="0"/>
    <x v="41"/>
    <n v="35"/>
    <d v="2017-09-01T00:00:00"/>
    <x v="94"/>
    <x v="0"/>
    <x v="0"/>
    <x v="0"/>
    <n v="223"/>
    <n v="27"/>
  </r>
  <r>
    <x v="0"/>
    <x v="41"/>
    <n v="35"/>
    <d v="2017-09-02T00:00:00"/>
    <x v="95"/>
    <x v="4"/>
    <x v="0"/>
    <x v="0"/>
    <n v="0"/>
    <n v="9"/>
  </r>
  <r>
    <x v="0"/>
    <x v="41"/>
    <n v="35"/>
    <d v="2017-09-02T00:00:00"/>
    <x v="95"/>
    <x v="2"/>
    <x v="0"/>
    <x v="0"/>
    <n v="9"/>
    <n v="9"/>
  </r>
  <r>
    <x v="0"/>
    <x v="41"/>
    <n v="35"/>
    <d v="2017-09-02T00:00:00"/>
    <x v="95"/>
    <x v="3"/>
    <x v="0"/>
    <x v="0"/>
    <n v="0"/>
    <n v="9"/>
  </r>
  <r>
    <x v="0"/>
    <x v="41"/>
    <n v="35"/>
    <d v="2017-09-02T00:00:00"/>
    <x v="95"/>
    <x v="5"/>
    <x v="0"/>
    <x v="0"/>
    <n v="0"/>
    <n v="9"/>
  </r>
  <r>
    <x v="0"/>
    <x v="41"/>
    <n v="35"/>
    <d v="2017-09-02T00:00:00"/>
    <x v="95"/>
    <x v="1"/>
    <x v="0"/>
    <x v="0"/>
    <n v="398"/>
    <n v="9"/>
  </r>
  <r>
    <x v="0"/>
    <x v="41"/>
    <n v="35"/>
    <d v="2017-09-02T00:00:00"/>
    <x v="95"/>
    <x v="0"/>
    <x v="0"/>
    <x v="0"/>
    <n v="245"/>
    <n v="9"/>
  </r>
  <r>
    <x v="0"/>
    <x v="41"/>
    <n v="36"/>
    <d v="2017-09-03T00:00:00"/>
    <x v="96"/>
    <x v="4"/>
    <x v="0"/>
    <x v="0"/>
    <n v="0"/>
    <n v="22"/>
  </r>
  <r>
    <x v="0"/>
    <x v="41"/>
    <n v="36"/>
    <d v="2017-09-03T00:00:00"/>
    <x v="96"/>
    <x v="2"/>
    <x v="0"/>
    <x v="0"/>
    <n v="30"/>
    <n v="22"/>
  </r>
  <r>
    <x v="0"/>
    <x v="41"/>
    <n v="36"/>
    <d v="2017-09-03T00:00:00"/>
    <x v="96"/>
    <x v="3"/>
    <x v="0"/>
    <x v="0"/>
    <n v="2"/>
    <n v="22"/>
  </r>
  <r>
    <x v="0"/>
    <x v="41"/>
    <n v="36"/>
    <d v="2017-09-03T00:00:00"/>
    <x v="96"/>
    <x v="5"/>
    <x v="0"/>
    <x v="0"/>
    <n v="0"/>
    <n v="22"/>
  </r>
  <r>
    <x v="0"/>
    <x v="41"/>
    <n v="36"/>
    <d v="2017-09-03T00:00:00"/>
    <x v="96"/>
    <x v="1"/>
    <x v="0"/>
    <x v="0"/>
    <n v="1078"/>
    <n v="22"/>
  </r>
  <r>
    <x v="0"/>
    <x v="41"/>
    <n v="36"/>
    <d v="2017-09-03T00:00:00"/>
    <x v="96"/>
    <x v="0"/>
    <x v="0"/>
    <x v="0"/>
    <n v="448"/>
    <n v="22"/>
  </r>
  <r>
    <x v="0"/>
    <x v="41"/>
    <n v="36"/>
    <d v="2017-09-04T00:00:00"/>
    <x v="97"/>
    <x v="4"/>
    <x v="0"/>
    <x v="0"/>
    <n v="0"/>
    <n v="46"/>
  </r>
  <r>
    <x v="0"/>
    <x v="41"/>
    <n v="36"/>
    <d v="2017-09-04T00:00:00"/>
    <x v="97"/>
    <x v="2"/>
    <x v="0"/>
    <x v="0"/>
    <n v="37"/>
    <n v="46"/>
  </r>
  <r>
    <x v="0"/>
    <x v="41"/>
    <n v="36"/>
    <d v="2017-09-04T00:00:00"/>
    <x v="97"/>
    <x v="3"/>
    <x v="0"/>
    <x v="0"/>
    <n v="3"/>
    <n v="46"/>
  </r>
  <r>
    <x v="0"/>
    <x v="41"/>
    <n v="36"/>
    <d v="2017-09-04T00:00:00"/>
    <x v="97"/>
    <x v="5"/>
    <x v="0"/>
    <x v="0"/>
    <n v="0"/>
    <n v="46"/>
  </r>
  <r>
    <x v="0"/>
    <x v="41"/>
    <n v="36"/>
    <d v="2017-09-04T00:00:00"/>
    <x v="97"/>
    <x v="1"/>
    <x v="0"/>
    <x v="0"/>
    <n v="561"/>
    <n v="46"/>
  </r>
  <r>
    <x v="0"/>
    <x v="41"/>
    <n v="36"/>
    <d v="2017-09-04T00:00:00"/>
    <x v="97"/>
    <x v="0"/>
    <x v="0"/>
    <x v="0"/>
    <n v="276"/>
    <n v="46"/>
  </r>
  <r>
    <x v="0"/>
    <x v="41"/>
    <n v="36"/>
    <d v="2017-09-05T00:00:00"/>
    <x v="98"/>
    <x v="4"/>
    <x v="0"/>
    <x v="0"/>
    <n v="0"/>
    <n v="0"/>
  </r>
  <r>
    <x v="0"/>
    <x v="41"/>
    <n v="36"/>
    <d v="2017-09-05T00:00:00"/>
    <x v="98"/>
    <x v="2"/>
    <x v="0"/>
    <x v="0"/>
    <n v="14"/>
    <n v="0"/>
  </r>
  <r>
    <x v="0"/>
    <x v="41"/>
    <n v="36"/>
    <d v="2017-09-05T00:00:00"/>
    <x v="98"/>
    <x v="3"/>
    <x v="0"/>
    <x v="0"/>
    <n v="3"/>
    <n v="0"/>
  </r>
  <r>
    <x v="0"/>
    <x v="41"/>
    <n v="36"/>
    <d v="2017-09-05T00:00:00"/>
    <x v="98"/>
    <x v="5"/>
    <x v="0"/>
    <x v="0"/>
    <n v="0"/>
    <n v="0"/>
  </r>
  <r>
    <x v="0"/>
    <x v="41"/>
    <n v="36"/>
    <d v="2017-09-05T00:00:00"/>
    <x v="98"/>
    <x v="1"/>
    <x v="0"/>
    <x v="0"/>
    <n v="142"/>
    <n v="0"/>
  </r>
  <r>
    <x v="0"/>
    <x v="41"/>
    <n v="36"/>
    <d v="2017-09-05T00:00:00"/>
    <x v="98"/>
    <x v="0"/>
    <x v="0"/>
    <x v="0"/>
    <n v="101"/>
    <n v="0"/>
  </r>
  <r>
    <x v="0"/>
    <x v="41"/>
    <n v="36"/>
    <d v="2017-09-06T00:00:00"/>
    <x v="99"/>
    <x v="4"/>
    <x v="0"/>
    <x v="0"/>
    <n v="0"/>
    <n v="6"/>
  </r>
  <r>
    <x v="0"/>
    <x v="41"/>
    <n v="36"/>
    <d v="2017-09-06T00:00:00"/>
    <x v="99"/>
    <x v="2"/>
    <x v="0"/>
    <x v="0"/>
    <n v="23"/>
    <n v="6"/>
  </r>
  <r>
    <x v="0"/>
    <x v="41"/>
    <n v="36"/>
    <d v="2017-09-06T00:00:00"/>
    <x v="99"/>
    <x v="3"/>
    <x v="0"/>
    <x v="0"/>
    <n v="2"/>
    <n v="6"/>
  </r>
  <r>
    <x v="0"/>
    <x v="41"/>
    <n v="36"/>
    <d v="2017-09-06T00:00:00"/>
    <x v="99"/>
    <x v="5"/>
    <x v="0"/>
    <x v="0"/>
    <n v="0"/>
    <n v="6"/>
  </r>
  <r>
    <x v="0"/>
    <x v="41"/>
    <n v="36"/>
    <d v="2017-09-06T00:00:00"/>
    <x v="99"/>
    <x v="1"/>
    <x v="0"/>
    <x v="0"/>
    <n v="78"/>
    <n v="6"/>
  </r>
  <r>
    <x v="0"/>
    <x v="41"/>
    <n v="36"/>
    <d v="2017-09-06T00:00:00"/>
    <x v="99"/>
    <x v="0"/>
    <x v="0"/>
    <x v="0"/>
    <n v="135"/>
    <n v="6"/>
  </r>
  <r>
    <x v="0"/>
    <x v="42"/>
    <n v="22"/>
    <d v="2018-06-02T00:00:00"/>
    <x v="3"/>
    <x v="0"/>
    <x v="3"/>
    <x v="0"/>
    <n v="0"/>
    <s v="Fish tight at 1830"/>
  </r>
  <r>
    <x v="0"/>
    <x v="42"/>
    <n v="23"/>
    <d v="2018-06-03T00:00:00"/>
    <x v="4"/>
    <x v="0"/>
    <x v="3"/>
    <x v="0"/>
    <n v="0"/>
    <s v="Morning count - 0"/>
  </r>
  <r>
    <x v="0"/>
    <x v="42"/>
    <n v="23"/>
    <d v="2018-06-04T00:00:00"/>
    <x v="5"/>
    <x v="0"/>
    <x v="3"/>
    <x v="0"/>
    <n v="0"/>
    <n v="0"/>
  </r>
  <r>
    <x v="0"/>
    <x v="42"/>
    <n v="23"/>
    <d v="2018-06-05T00:00:00"/>
    <x v="6"/>
    <x v="0"/>
    <x v="0"/>
    <x v="0"/>
    <n v="1"/>
    <n v="0"/>
  </r>
  <r>
    <x v="0"/>
    <x v="42"/>
    <n v="23"/>
    <d v="2018-06-06T00:00:00"/>
    <x v="7"/>
    <x v="0"/>
    <x v="0"/>
    <x v="0"/>
    <n v="2"/>
    <n v="0"/>
  </r>
  <r>
    <x v="0"/>
    <x v="42"/>
    <n v="23"/>
    <d v="2018-06-07T00:00:00"/>
    <x v="8"/>
    <x v="0"/>
    <x v="3"/>
    <x v="0"/>
    <n v="0"/>
    <n v="0"/>
  </r>
  <r>
    <x v="0"/>
    <x v="42"/>
    <n v="23"/>
    <d v="2018-06-08T00:00:00"/>
    <x v="9"/>
    <x v="0"/>
    <x v="0"/>
    <x v="0"/>
    <n v="1"/>
    <n v="0"/>
  </r>
  <r>
    <x v="0"/>
    <x v="42"/>
    <n v="23"/>
    <d v="2018-06-09T00:00:00"/>
    <x v="10"/>
    <x v="0"/>
    <x v="3"/>
    <x v="0"/>
    <n v="0"/>
    <n v="0"/>
  </r>
  <r>
    <x v="0"/>
    <x v="42"/>
    <n v="24"/>
    <d v="2018-06-10T00:00:00"/>
    <x v="11"/>
    <x v="0"/>
    <x v="3"/>
    <x v="0"/>
    <n v="0"/>
    <n v="0"/>
  </r>
  <r>
    <x v="0"/>
    <x v="42"/>
    <n v="24"/>
    <d v="2018-06-11T00:00:00"/>
    <x v="12"/>
    <x v="0"/>
    <x v="3"/>
    <x v="0"/>
    <n v="0"/>
    <n v="0"/>
  </r>
  <r>
    <x v="0"/>
    <x v="42"/>
    <n v="24"/>
    <d v="2018-06-12T00:00:00"/>
    <x v="13"/>
    <x v="0"/>
    <x v="3"/>
    <x v="0"/>
    <n v="0"/>
    <n v="0"/>
  </r>
  <r>
    <x v="0"/>
    <x v="42"/>
    <n v="24"/>
    <d v="2018-06-13T00:00:00"/>
    <x v="14"/>
    <x v="0"/>
    <x v="0"/>
    <x v="0"/>
    <n v="1"/>
    <n v="0"/>
  </r>
  <r>
    <x v="0"/>
    <x v="42"/>
    <n v="24"/>
    <d v="2018-06-14T00:00:00"/>
    <x v="15"/>
    <x v="0"/>
    <x v="0"/>
    <x v="0"/>
    <n v="23"/>
    <n v="7"/>
  </r>
  <r>
    <x v="0"/>
    <x v="42"/>
    <n v="24"/>
    <d v="2018-06-15T00:00:00"/>
    <x v="16"/>
    <x v="0"/>
    <x v="0"/>
    <x v="0"/>
    <n v="2"/>
    <n v="1"/>
  </r>
  <r>
    <x v="0"/>
    <x v="42"/>
    <n v="24"/>
    <d v="2018-06-16T00:00:00"/>
    <x v="17"/>
    <x v="0"/>
    <x v="3"/>
    <x v="0"/>
    <n v="0"/>
    <n v="0"/>
  </r>
  <r>
    <x v="0"/>
    <x v="42"/>
    <n v="25"/>
    <d v="2018-06-17T00:00:00"/>
    <x v="18"/>
    <x v="0"/>
    <x v="0"/>
    <x v="0"/>
    <n v="38"/>
    <n v="8"/>
  </r>
  <r>
    <x v="0"/>
    <x v="42"/>
    <n v="25"/>
    <d v="2018-06-18T00:00:00"/>
    <x v="19"/>
    <x v="5"/>
    <x v="0"/>
    <x v="0"/>
    <n v="1"/>
    <n v="1"/>
  </r>
  <r>
    <x v="0"/>
    <x v="42"/>
    <n v="25"/>
    <d v="2018-06-18T00:00:00"/>
    <x v="19"/>
    <x v="0"/>
    <x v="0"/>
    <x v="0"/>
    <n v="19"/>
    <n v="1"/>
  </r>
  <r>
    <x v="0"/>
    <x v="42"/>
    <n v="25"/>
    <d v="2018-06-19T00:00:00"/>
    <x v="20"/>
    <x v="5"/>
    <x v="0"/>
    <x v="0"/>
    <n v="2"/>
    <n v="2"/>
  </r>
  <r>
    <x v="0"/>
    <x v="42"/>
    <n v="25"/>
    <d v="2018-06-19T00:00:00"/>
    <x v="20"/>
    <x v="0"/>
    <x v="0"/>
    <x v="0"/>
    <n v="53"/>
    <n v="2"/>
  </r>
  <r>
    <x v="0"/>
    <x v="42"/>
    <n v="25"/>
    <d v="2018-06-20T00:00:00"/>
    <x v="21"/>
    <x v="5"/>
    <x v="0"/>
    <x v="0"/>
    <n v="0"/>
    <n v="0"/>
  </r>
  <r>
    <x v="0"/>
    <x v="42"/>
    <n v="25"/>
    <d v="2018-06-20T00:00:00"/>
    <x v="21"/>
    <x v="0"/>
    <x v="0"/>
    <x v="0"/>
    <n v="104"/>
    <n v="0"/>
  </r>
  <r>
    <x v="0"/>
    <x v="42"/>
    <n v="25"/>
    <d v="2018-06-21T00:00:00"/>
    <x v="22"/>
    <x v="2"/>
    <x v="0"/>
    <x v="0"/>
    <n v="1"/>
    <n v="7"/>
  </r>
  <r>
    <x v="0"/>
    <x v="42"/>
    <n v="25"/>
    <d v="2018-06-21T00:00:00"/>
    <x v="22"/>
    <x v="5"/>
    <x v="0"/>
    <x v="0"/>
    <n v="1"/>
    <n v="7"/>
  </r>
  <r>
    <x v="0"/>
    <x v="42"/>
    <n v="25"/>
    <d v="2018-06-21T00:00:00"/>
    <x v="22"/>
    <x v="0"/>
    <x v="0"/>
    <x v="0"/>
    <n v="40"/>
    <n v="7"/>
  </r>
  <r>
    <x v="0"/>
    <x v="42"/>
    <n v="25"/>
    <d v="2018-06-22T00:00:00"/>
    <x v="23"/>
    <x v="2"/>
    <x v="0"/>
    <x v="0"/>
    <n v="0"/>
    <n v="7"/>
  </r>
  <r>
    <x v="0"/>
    <x v="42"/>
    <n v="25"/>
    <d v="2018-06-22T00:00:00"/>
    <x v="23"/>
    <x v="5"/>
    <x v="0"/>
    <x v="0"/>
    <n v="2"/>
    <n v="7"/>
  </r>
  <r>
    <x v="0"/>
    <x v="42"/>
    <n v="25"/>
    <d v="2018-06-22T00:00:00"/>
    <x v="23"/>
    <x v="0"/>
    <x v="0"/>
    <x v="0"/>
    <n v="27"/>
    <n v="7"/>
  </r>
  <r>
    <x v="0"/>
    <x v="42"/>
    <n v="25"/>
    <d v="2018-06-23T00:00:00"/>
    <x v="24"/>
    <x v="2"/>
    <x v="0"/>
    <x v="0"/>
    <n v="0"/>
    <n v="7"/>
  </r>
  <r>
    <x v="0"/>
    <x v="42"/>
    <n v="25"/>
    <d v="2018-06-23T00:00:00"/>
    <x v="24"/>
    <x v="5"/>
    <x v="0"/>
    <x v="0"/>
    <n v="3"/>
    <n v="7"/>
  </r>
  <r>
    <x v="0"/>
    <x v="42"/>
    <n v="25"/>
    <d v="2018-06-23T00:00:00"/>
    <x v="24"/>
    <x v="0"/>
    <x v="0"/>
    <x v="0"/>
    <n v="49"/>
    <n v="7"/>
  </r>
  <r>
    <x v="0"/>
    <x v="42"/>
    <n v="26"/>
    <d v="2018-06-24T00:00:00"/>
    <x v="25"/>
    <x v="2"/>
    <x v="0"/>
    <x v="0"/>
    <n v="1"/>
    <n v="11"/>
  </r>
  <r>
    <x v="0"/>
    <x v="42"/>
    <n v="26"/>
    <d v="2018-06-24T00:00:00"/>
    <x v="25"/>
    <x v="5"/>
    <x v="0"/>
    <x v="0"/>
    <n v="1"/>
    <n v="11"/>
  </r>
  <r>
    <x v="0"/>
    <x v="42"/>
    <n v="26"/>
    <d v="2018-06-24T00:00:00"/>
    <x v="25"/>
    <x v="0"/>
    <x v="0"/>
    <x v="0"/>
    <n v="252"/>
    <n v="11"/>
  </r>
  <r>
    <x v="0"/>
    <x v="42"/>
    <n v="26"/>
    <d v="2018-06-25T00:00:00"/>
    <x v="26"/>
    <x v="2"/>
    <x v="0"/>
    <x v="0"/>
    <n v="0"/>
    <n v="1"/>
  </r>
  <r>
    <x v="0"/>
    <x v="42"/>
    <n v="26"/>
    <d v="2018-06-25T00:00:00"/>
    <x v="26"/>
    <x v="5"/>
    <x v="0"/>
    <x v="0"/>
    <n v="1"/>
    <n v="1"/>
  </r>
  <r>
    <x v="0"/>
    <x v="42"/>
    <n v="26"/>
    <d v="2018-06-25T00:00:00"/>
    <x v="26"/>
    <x v="0"/>
    <x v="0"/>
    <x v="0"/>
    <n v="54"/>
    <n v="1"/>
  </r>
  <r>
    <x v="0"/>
    <x v="42"/>
    <n v="26"/>
    <d v="2018-06-26T00:00:00"/>
    <x v="27"/>
    <x v="2"/>
    <x v="0"/>
    <x v="0"/>
    <n v="0"/>
    <n v="3"/>
  </r>
  <r>
    <x v="0"/>
    <x v="42"/>
    <n v="26"/>
    <d v="2018-06-26T00:00:00"/>
    <x v="27"/>
    <x v="5"/>
    <x v="0"/>
    <x v="0"/>
    <n v="0"/>
    <n v="3"/>
  </r>
  <r>
    <x v="0"/>
    <x v="42"/>
    <n v="26"/>
    <d v="2018-06-26T00:00:00"/>
    <x v="27"/>
    <x v="0"/>
    <x v="0"/>
    <x v="0"/>
    <n v="58"/>
    <n v="3"/>
  </r>
  <r>
    <x v="0"/>
    <x v="42"/>
    <n v="26"/>
    <d v="2018-06-27T00:00:00"/>
    <x v="28"/>
    <x v="2"/>
    <x v="0"/>
    <x v="0"/>
    <n v="0"/>
    <n v="21"/>
  </r>
  <r>
    <x v="0"/>
    <x v="42"/>
    <n v="26"/>
    <d v="2018-06-27T00:00:00"/>
    <x v="28"/>
    <x v="5"/>
    <x v="0"/>
    <x v="0"/>
    <n v="4"/>
    <n v="21"/>
  </r>
  <r>
    <x v="0"/>
    <x v="42"/>
    <n v="26"/>
    <d v="2018-06-27T00:00:00"/>
    <x v="28"/>
    <x v="0"/>
    <x v="0"/>
    <x v="0"/>
    <n v="435"/>
    <n v="21"/>
  </r>
  <r>
    <x v="0"/>
    <x v="42"/>
    <n v="26"/>
    <d v="2018-06-28T00:00:00"/>
    <x v="29"/>
    <x v="2"/>
    <x v="0"/>
    <x v="0"/>
    <n v="1"/>
    <n v="39"/>
  </r>
  <r>
    <x v="0"/>
    <x v="42"/>
    <n v="26"/>
    <d v="2018-06-28T00:00:00"/>
    <x v="29"/>
    <x v="5"/>
    <x v="0"/>
    <x v="0"/>
    <n v="2"/>
    <n v="39"/>
  </r>
  <r>
    <x v="0"/>
    <x v="42"/>
    <n v="26"/>
    <d v="2018-06-28T00:00:00"/>
    <x v="29"/>
    <x v="0"/>
    <x v="0"/>
    <x v="0"/>
    <n v="319"/>
    <n v="39"/>
  </r>
  <r>
    <x v="0"/>
    <x v="42"/>
    <n v="26"/>
    <d v="2018-06-29T00:00:00"/>
    <x v="30"/>
    <x v="2"/>
    <x v="0"/>
    <x v="0"/>
    <n v="0"/>
    <n v="4"/>
  </r>
  <r>
    <x v="0"/>
    <x v="42"/>
    <n v="26"/>
    <d v="2018-06-29T00:00:00"/>
    <x v="30"/>
    <x v="5"/>
    <x v="0"/>
    <x v="0"/>
    <n v="2"/>
    <n v="4"/>
  </r>
  <r>
    <x v="0"/>
    <x v="42"/>
    <n v="26"/>
    <d v="2018-06-29T00:00:00"/>
    <x v="30"/>
    <x v="0"/>
    <x v="0"/>
    <x v="0"/>
    <n v="179"/>
    <n v="4"/>
  </r>
  <r>
    <x v="0"/>
    <x v="42"/>
    <n v="26"/>
    <d v="2018-06-30T00:00:00"/>
    <x v="31"/>
    <x v="2"/>
    <x v="0"/>
    <x v="0"/>
    <n v="2"/>
    <n v="26"/>
  </r>
  <r>
    <x v="0"/>
    <x v="42"/>
    <n v="26"/>
    <d v="2018-06-30T00:00:00"/>
    <x v="31"/>
    <x v="5"/>
    <x v="0"/>
    <x v="0"/>
    <n v="1"/>
    <n v="26"/>
  </r>
  <r>
    <x v="0"/>
    <x v="42"/>
    <n v="26"/>
    <d v="2018-06-30T00:00:00"/>
    <x v="31"/>
    <x v="0"/>
    <x v="0"/>
    <x v="0"/>
    <n v="221"/>
    <n v="26"/>
  </r>
  <r>
    <x v="0"/>
    <x v="42"/>
    <n v="27"/>
    <d v="2018-07-01T00:00:00"/>
    <x v="32"/>
    <x v="2"/>
    <x v="0"/>
    <x v="0"/>
    <n v="2"/>
    <n v="18"/>
  </r>
  <r>
    <x v="0"/>
    <x v="42"/>
    <n v="27"/>
    <d v="2018-07-01T00:00:00"/>
    <x v="32"/>
    <x v="5"/>
    <x v="0"/>
    <x v="0"/>
    <n v="2"/>
    <n v="18"/>
  </r>
  <r>
    <x v="0"/>
    <x v="42"/>
    <n v="27"/>
    <d v="2018-07-01T00:00:00"/>
    <x v="32"/>
    <x v="0"/>
    <x v="0"/>
    <x v="0"/>
    <n v="209"/>
    <n v="18"/>
  </r>
  <r>
    <x v="0"/>
    <x v="42"/>
    <n v="27"/>
    <d v="2018-07-02T00:00:00"/>
    <x v="33"/>
    <x v="2"/>
    <x v="0"/>
    <x v="0"/>
    <n v="1"/>
    <n v="3"/>
  </r>
  <r>
    <x v="0"/>
    <x v="42"/>
    <n v="27"/>
    <d v="2018-07-02T00:00:00"/>
    <x v="33"/>
    <x v="5"/>
    <x v="0"/>
    <x v="0"/>
    <n v="0"/>
    <n v="3"/>
  </r>
  <r>
    <x v="0"/>
    <x v="42"/>
    <n v="27"/>
    <d v="2018-07-02T00:00:00"/>
    <x v="33"/>
    <x v="0"/>
    <x v="0"/>
    <x v="0"/>
    <n v="245"/>
    <n v="3"/>
  </r>
  <r>
    <x v="0"/>
    <x v="42"/>
    <n v="27"/>
    <d v="2018-07-03T00:00:00"/>
    <x v="34"/>
    <x v="2"/>
    <x v="0"/>
    <x v="0"/>
    <n v="2"/>
    <n v="87"/>
  </r>
  <r>
    <x v="0"/>
    <x v="42"/>
    <n v="27"/>
    <d v="2018-07-03T00:00:00"/>
    <x v="34"/>
    <x v="5"/>
    <x v="0"/>
    <x v="0"/>
    <n v="3"/>
    <n v="87"/>
  </r>
  <r>
    <x v="0"/>
    <x v="42"/>
    <n v="27"/>
    <d v="2018-07-03T00:00:00"/>
    <x v="34"/>
    <x v="0"/>
    <x v="0"/>
    <x v="0"/>
    <n v="593"/>
    <n v="87"/>
  </r>
  <r>
    <x v="0"/>
    <x v="42"/>
    <n v="27"/>
    <d v="2018-07-04T00:00:00"/>
    <x v="35"/>
    <x v="2"/>
    <x v="0"/>
    <x v="0"/>
    <n v="1"/>
    <n v="11"/>
  </r>
  <r>
    <x v="0"/>
    <x v="42"/>
    <n v="27"/>
    <d v="2018-07-04T00:00:00"/>
    <x v="35"/>
    <x v="5"/>
    <x v="0"/>
    <x v="0"/>
    <n v="3"/>
    <n v="11"/>
  </r>
  <r>
    <x v="0"/>
    <x v="42"/>
    <n v="27"/>
    <d v="2018-07-04T00:00:00"/>
    <x v="35"/>
    <x v="0"/>
    <x v="0"/>
    <x v="0"/>
    <n v="330"/>
    <n v="11"/>
  </r>
  <r>
    <x v="0"/>
    <x v="42"/>
    <n v="27"/>
    <d v="2018-07-05T00:00:00"/>
    <x v="36"/>
    <x v="4"/>
    <x v="0"/>
    <x v="0"/>
    <n v="1"/>
    <n v="0"/>
  </r>
  <r>
    <x v="0"/>
    <x v="42"/>
    <n v="27"/>
    <d v="2018-07-05T00:00:00"/>
    <x v="36"/>
    <x v="2"/>
    <x v="0"/>
    <x v="0"/>
    <n v="2"/>
    <n v="0"/>
  </r>
  <r>
    <x v="0"/>
    <x v="42"/>
    <n v="27"/>
    <d v="2018-07-05T00:00:00"/>
    <x v="36"/>
    <x v="5"/>
    <x v="0"/>
    <x v="0"/>
    <n v="2"/>
    <n v="0"/>
  </r>
  <r>
    <x v="0"/>
    <x v="42"/>
    <n v="27"/>
    <d v="2018-07-05T00:00:00"/>
    <x v="36"/>
    <x v="0"/>
    <x v="0"/>
    <x v="0"/>
    <n v="339"/>
    <n v="0"/>
  </r>
  <r>
    <x v="0"/>
    <x v="42"/>
    <n v="27"/>
    <d v="2018-07-06T00:00:00"/>
    <x v="37"/>
    <x v="4"/>
    <x v="0"/>
    <x v="0"/>
    <n v="0"/>
    <n v="112"/>
  </r>
  <r>
    <x v="0"/>
    <x v="42"/>
    <n v="27"/>
    <d v="2018-07-06T00:00:00"/>
    <x v="37"/>
    <x v="2"/>
    <x v="0"/>
    <x v="0"/>
    <n v="3"/>
    <n v="112"/>
  </r>
  <r>
    <x v="0"/>
    <x v="42"/>
    <n v="27"/>
    <d v="2018-07-06T00:00:00"/>
    <x v="37"/>
    <x v="5"/>
    <x v="0"/>
    <x v="0"/>
    <n v="5"/>
    <n v="112"/>
  </r>
  <r>
    <x v="0"/>
    <x v="42"/>
    <n v="27"/>
    <d v="2018-07-06T00:00:00"/>
    <x v="37"/>
    <x v="0"/>
    <x v="0"/>
    <x v="0"/>
    <n v="270"/>
    <n v="112"/>
  </r>
  <r>
    <x v="0"/>
    <x v="42"/>
    <n v="27"/>
    <d v="2018-07-07T00:00:00"/>
    <x v="38"/>
    <x v="4"/>
    <x v="0"/>
    <x v="0"/>
    <n v="0"/>
    <n v="13"/>
  </r>
  <r>
    <x v="0"/>
    <x v="42"/>
    <n v="27"/>
    <d v="2018-07-07T00:00:00"/>
    <x v="38"/>
    <x v="2"/>
    <x v="0"/>
    <x v="0"/>
    <n v="3"/>
    <n v="13"/>
  </r>
  <r>
    <x v="0"/>
    <x v="42"/>
    <n v="27"/>
    <d v="2018-07-07T00:00:00"/>
    <x v="38"/>
    <x v="5"/>
    <x v="0"/>
    <x v="0"/>
    <n v="2"/>
    <n v="13"/>
  </r>
  <r>
    <x v="0"/>
    <x v="42"/>
    <n v="27"/>
    <d v="2018-07-07T00:00:00"/>
    <x v="38"/>
    <x v="0"/>
    <x v="0"/>
    <x v="0"/>
    <n v="373"/>
    <n v="13"/>
  </r>
  <r>
    <x v="0"/>
    <x v="42"/>
    <n v="28"/>
    <d v="2018-07-08T00:00:00"/>
    <x v="39"/>
    <x v="4"/>
    <x v="0"/>
    <x v="0"/>
    <n v="0"/>
    <n v="56"/>
  </r>
  <r>
    <x v="0"/>
    <x v="42"/>
    <n v="28"/>
    <d v="2018-07-08T00:00:00"/>
    <x v="39"/>
    <x v="2"/>
    <x v="0"/>
    <x v="0"/>
    <n v="1"/>
    <n v="56"/>
  </r>
  <r>
    <x v="0"/>
    <x v="42"/>
    <n v="28"/>
    <d v="2018-07-08T00:00:00"/>
    <x v="39"/>
    <x v="5"/>
    <x v="0"/>
    <x v="0"/>
    <n v="0"/>
    <n v="56"/>
  </r>
  <r>
    <x v="0"/>
    <x v="42"/>
    <n v="28"/>
    <d v="2018-07-08T00:00:00"/>
    <x v="39"/>
    <x v="0"/>
    <x v="0"/>
    <x v="0"/>
    <n v="178"/>
    <n v="56"/>
  </r>
  <r>
    <x v="0"/>
    <x v="42"/>
    <n v="28"/>
    <d v="2018-07-09T00:00:00"/>
    <x v="40"/>
    <x v="4"/>
    <x v="0"/>
    <x v="0"/>
    <n v="0"/>
    <n v="15"/>
  </r>
  <r>
    <x v="0"/>
    <x v="42"/>
    <n v="28"/>
    <d v="2018-07-09T00:00:00"/>
    <x v="40"/>
    <x v="2"/>
    <x v="0"/>
    <x v="0"/>
    <n v="3"/>
    <n v="15"/>
  </r>
  <r>
    <x v="0"/>
    <x v="42"/>
    <n v="28"/>
    <d v="2018-07-09T00:00:00"/>
    <x v="40"/>
    <x v="5"/>
    <x v="0"/>
    <x v="0"/>
    <n v="0"/>
    <n v="15"/>
  </r>
  <r>
    <x v="0"/>
    <x v="42"/>
    <n v="28"/>
    <d v="2018-07-09T00:00:00"/>
    <x v="40"/>
    <x v="0"/>
    <x v="0"/>
    <x v="0"/>
    <n v="541"/>
    <n v="15"/>
  </r>
  <r>
    <x v="0"/>
    <x v="42"/>
    <n v="28"/>
    <d v="2018-07-10T00:00:00"/>
    <x v="41"/>
    <x v="4"/>
    <x v="0"/>
    <x v="0"/>
    <n v="2"/>
    <n v="303"/>
  </r>
  <r>
    <x v="0"/>
    <x v="42"/>
    <n v="28"/>
    <d v="2018-07-10T00:00:00"/>
    <x v="41"/>
    <x v="2"/>
    <x v="0"/>
    <x v="0"/>
    <n v="6"/>
    <n v="303"/>
  </r>
  <r>
    <x v="0"/>
    <x v="42"/>
    <n v="28"/>
    <d v="2018-07-10T00:00:00"/>
    <x v="41"/>
    <x v="5"/>
    <x v="0"/>
    <x v="0"/>
    <n v="4"/>
    <n v="303"/>
  </r>
  <r>
    <x v="0"/>
    <x v="42"/>
    <n v="28"/>
    <d v="2018-07-10T00:00:00"/>
    <x v="41"/>
    <x v="0"/>
    <x v="0"/>
    <x v="0"/>
    <n v="1532"/>
    <n v="303"/>
  </r>
  <r>
    <x v="0"/>
    <x v="42"/>
    <n v="28"/>
    <d v="2018-07-11T00:00:00"/>
    <x v="42"/>
    <x v="4"/>
    <x v="0"/>
    <x v="0"/>
    <n v="0"/>
    <n v="168"/>
  </r>
  <r>
    <x v="0"/>
    <x v="42"/>
    <n v="28"/>
    <d v="2018-07-11T00:00:00"/>
    <x v="42"/>
    <x v="2"/>
    <x v="0"/>
    <x v="0"/>
    <n v="3"/>
    <n v="168"/>
  </r>
  <r>
    <x v="0"/>
    <x v="42"/>
    <n v="28"/>
    <d v="2018-07-11T00:00:00"/>
    <x v="42"/>
    <x v="5"/>
    <x v="0"/>
    <x v="0"/>
    <n v="2"/>
    <n v="168"/>
  </r>
  <r>
    <x v="0"/>
    <x v="42"/>
    <n v="28"/>
    <d v="2018-07-11T00:00:00"/>
    <x v="42"/>
    <x v="0"/>
    <x v="0"/>
    <x v="0"/>
    <n v="991"/>
    <n v="168"/>
  </r>
  <r>
    <x v="0"/>
    <x v="42"/>
    <n v="28"/>
    <d v="2018-07-12T00:00:00"/>
    <x v="43"/>
    <x v="4"/>
    <x v="0"/>
    <x v="0"/>
    <n v="1"/>
    <n v="38"/>
  </r>
  <r>
    <x v="0"/>
    <x v="42"/>
    <n v="28"/>
    <d v="2018-07-12T00:00:00"/>
    <x v="43"/>
    <x v="2"/>
    <x v="0"/>
    <x v="0"/>
    <n v="1"/>
    <n v="38"/>
  </r>
  <r>
    <x v="0"/>
    <x v="42"/>
    <n v="28"/>
    <d v="2018-07-12T00:00:00"/>
    <x v="43"/>
    <x v="5"/>
    <x v="0"/>
    <x v="0"/>
    <n v="2"/>
    <n v="38"/>
  </r>
  <r>
    <x v="0"/>
    <x v="42"/>
    <n v="28"/>
    <d v="2018-07-12T00:00:00"/>
    <x v="43"/>
    <x v="0"/>
    <x v="0"/>
    <x v="0"/>
    <n v="579"/>
    <n v="38"/>
  </r>
  <r>
    <x v="0"/>
    <x v="42"/>
    <n v="28"/>
    <d v="2018-07-13T00:00:00"/>
    <x v="44"/>
    <x v="4"/>
    <x v="0"/>
    <x v="0"/>
    <n v="3"/>
    <n v="39"/>
  </r>
  <r>
    <x v="0"/>
    <x v="42"/>
    <n v="28"/>
    <d v="2018-07-13T00:00:00"/>
    <x v="44"/>
    <x v="2"/>
    <x v="0"/>
    <x v="0"/>
    <n v="3"/>
    <n v="39"/>
  </r>
  <r>
    <x v="0"/>
    <x v="42"/>
    <n v="28"/>
    <d v="2018-07-13T00:00:00"/>
    <x v="44"/>
    <x v="5"/>
    <x v="0"/>
    <x v="0"/>
    <n v="1"/>
    <n v="39"/>
  </r>
  <r>
    <x v="0"/>
    <x v="42"/>
    <n v="28"/>
    <d v="2018-07-13T00:00:00"/>
    <x v="44"/>
    <x v="0"/>
    <x v="0"/>
    <x v="0"/>
    <n v="518"/>
    <n v="39"/>
  </r>
  <r>
    <x v="0"/>
    <x v="42"/>
    <n v="28"/>
    <d v="2018-07-14T00:00:00"/>
    <x v="45"/>
    <x v="4"/>
    <x v="0"/>
    <x v="0"/>
    <n v="1"/>
    <n v="268"/>
  </r>
  <r>
    <x v="0"/>
    <x v="42"/>
    <n v="28"/>
    <d v="2018-07-14T00:00:00"/>
    <x v="45"/>
    <x v="2"/>
    <x v="0"/>
    <x v="0"/>
    <n v="4"/>
    <n v="268"/>
  </r>
  <r>
    <x v="0"/>
    <x v="42"/>
    <n v="28"/>
    <d v="2018-07-14T00:00:00"/>
    <x v="45"/>
    <x v="5"/>
    <x v="0"/>
    <x v="0"/>
    <n v="4"/>
    <n v="268"/>
  </r>
  <r>
    <x v="0"/>
    <x v="42"/>
    <n v="28"/>
    <d v="2018-07-14T00:00:00"/>
    <x v="45"/>
    <x v="1"/>
    <x v="0"/>
    <x v="0"/>
    <n v="1"/>
    <n v="268"/>
  </r>
  <r>
    <x v="0"/>
    <x v="42"/>
    <n v="28"/>
    <d v="2018-07-14T00:00:00"/>
    <x v="45"/>
    <x v="0"/>
    <x v="0"/>
    <x v="0"/>
    <n v="1082"/>
    <n v="268"/>
  </r>
  <r>
    <x v="0"/>
    <x v="42"/>
    <n v="29"/>
    <d v="2018-07-15T00:00:00"/>
    <x v="46"/>
    <x v="4"/>
    <x v="0"/>
    <x v="0"/>
    <n v="1"/>
    <n v="244"/>
  </r>
  <r>
    <x v="0"/>
    <x v="42"/>
    <n v="29"/>
    <d v="2018-07-15T00:00:00"/>
    <x v="46"/>
    <x v="2"/>
    <x v="0"/>
    <x v="0"/>
    <n v="5"/>
    <n v="244"/>
  </r>
  <r>
    <x v="0"/>
    <x v="42"/>
    <n v="29"/>
    <d v="2018-07-15T00:00:00"/>
    <x v="46"/>
    <x v="5"/>
    <x v="0"/>
    <x v="0"/>
    <n v="2"/>
    <n v="244"/>
  </r>
  <r>
    <x v="0"/>
    <x v="42"/>
    <n v="29"/>
    <d v="2018-07-15T00:00:00"/>
    <x v="46"/>
    <x v="1"/>
    <x v="0"/>
    <x v="0"/>
    <n v="0"/>
    <n v="244"/>
  </r>
  <r>
    <x v="0"/>
    <x v="42"/>
    <n v="29"/>
    <d v="2018-07-15T00:00:00"/>
    <x v="46"/>
    <x v="0"/>
    <x v="0"/>
    <x v="0"/>
    <n v="540"/>
    <n v="244"/>
  </r>
  <r>
    <x v="0"/>
    <x v="42"/>
    <n v="29"/>
    <d v="2018-07-16T00:00:00"/>
    <x v="47"/>
    <x v="4"/>
    <x v="0"/>
    <x v="0"/>
    <n v="3"/>
    <n v="24"/>
  </r>
  <r>
    <x v="0"/>
    <x v="42"/>
    <n v="29"/>
    <d v="2018-07-16T00:00:00"/>
    <x v="47"/>
    <x v="2"/>
    <x v="0"/>
    <x v="0"/>
    <n v="2"/>
    <n v="24"/>
  </r>
  <r>
    <x v="0"/>
    <x v="42"/>
    <n v="29"/>
    <d v="2018-07-16T00:00:00"/>
    <x v="47"/>
    <x v="5"/>
    <x v="0"/>
    <x v="0"/>
    <n v="5"/>
    <n v="24"/>
  </r>
  <r>
    <x v="0"/>
    <x v="42"/>
    <n v="29"/>
    <d v="2018-07-16T00:00:00"/>
    <x v="47"/>
    <x v="1"/>
    <x v="0"/>
    <x v="0"/>
    <n v="2"/>
    <n v="24"/>
  </r>
  <r>
    <x v="0"/>
    <x v="42"/>
    <n v="29"/>
    <d v="2018-07-16T00:00:00"/>
    <x v="47"/>
    <x v="0"/>
    <x v="0"/>
    <x v="0"/>
    <n v="229"/>
    <n v="24"/>
  </r>
  <r>
    <x v="0"/>
    <x v="42"/>
    <n v="29"/>
    <d v="2018-07-17T00:00:00"/>
    <x v="48"/>
    <x v="4"/>
    <x v="0"/>
    <x v="0"/>
    <n v="2"/>
    <n v="43"/>
  </r>
  <r>
    <x v="0"/>
    <x v="42"/>
    <n v="29"/>
    <d v="2018-07-17T00:00:00"/>
    <x v="48"/>
    <x v="2"/>
    <x v="0"/>
    <x v="0"/>
    <n v="2"/>
    <n v="43"/>
  </r>
  <r>
    <x v="0"/>
    <x v="42"/>
    <n v="29"/>
    <d v="2018-07-17T00:00:00"/>
    <x v="48"/>
    <x v="5"/>
    <x v="0"/>
    <x v="0"/>
    <n v="3"/>
    <n v="43"/>
  </r>
  <r>
    <x v="0"/>
    <x v="42"/>
    <n v="29"/>
    <d v="2018-07-17T00:00:00"/>
    <x v="48"/>
    <x v="1"/>
    <x v="0"/>
    <x v="0"/>
    <n v="1"/>
    <n v="43"/>
  </r>
  <r>
    <x v="0"/>
    <x v="42"/>
    <n v="29"/>
    <d v="2018-07-17T00:00:00"/>
    <x v="48"/>
    <x v="0"/>
    <x v="0"/>
    <x v="0"/>
    <n v="257"/>
    <n v="43"/>
  </r>
  <r>
    <x v="0"/>
    <x v="42"/>
    <n v="29"/>
    <d v="2018-07-18T00:00:00"/>
    <x v="49"/>
    <x v="4"/>
    <x v="0"/>
    <x v="0"/>
    <n v="3"/>
    <n v="264"/>
  </r>
  <r>
    <x v="0"/>
    <x v="42"/>
    <n v="29"/>
    <d v="2018-07-18T00:00:00"/>
    <x v="49"/>
    <x v="2"/>
    <x v="0"/>
    <x v="0"/>
    <n v="8"/>
    <n v="264"/>
  </r>
  <r>
    <x v="0"/>
    <x v="42"/>
    <n v="29"/>
    <d v="2018-07-18T00:00:00"/>
    <x v="49"/>
    <x v="5"/>
    <x v="0"/>
    <x v="0"/>
    <n v="1"/>
    <n v="264"/>
  </r>
  <r>
    <x v="0"/>
    <x v="42"/>
    <n v="29"/>
    <d v="2018-07-18T00:00:00"/>
    <x v="49"/>
    <x v="1"/>
    <x v="0"/>
    <x v="0"/>
    <n v="7"/>
    <n v="264"/>
  </r>
  <r>
    <x v="0"/>
    <x v="42"/>
    <n v="29"/>
    <d v="2018-07-18T00:00:00"/>
    <x v="49"/>
    <x v="0"/>
    <x v="0"/>
    <x v="0"/>
    <n v="696"/>
    <n v="264"/>
  </r>
  <r>
    <x v="0"/>
    <x v="42"/>
    <n v="29"/>
    <d v="2018-07-19T00:00:00"/>
    <x v="50"/>
    <x v="4"/>
    <x v="0"/>
    <x v="0"/>
    <n v="0"/>
    <n v="22"/>
  </r>
  <r>
    <x v="0"/>
    <x v="42"/>
    <n v="29"/>
    <d v="2018-07-19T00:00:00"/>
    <x v="50"/>
    <x v="2"/>
    <x v="0"/>
    <x v="0"/>
    <n v="1"/>
    <n v="22"/>
  </r>
  <r>
    <x v="0"/>
    <x v="42"/>
    <n v="29"/>
    <d v="2018-07-19T00:00:00"/>
    <x v="50"/>
    <x v="5"/>
    <x v="0"/>
    <x v="0"/>
    <n v="3"/>
    <n v="22"/>
  </r>
  <r>
    <x v="0"/>
    <x v="42"/>
    <n v="29"/>
    <d v="2018-07-19T00:00:00"/>
    <x v="50"/>
    <x v="1"/>
    <x v="0"/>
    <x v="0"/>
    <n v="3"/>
    <n v="22"/>
  </r>
  <r>
    <x v="0"/>
    <x v="42"/>
    <n v="29"/>
    <d v="2018-07-19T00:00:00"/>
    <x v="50"/>
    <x v="0"/>
    <x v="0"/>
    <x v="0"/>
    <n v="282"/>
    <n v="22"/>
  </r>
  <r>
    <x v="0"/>
    <x v="42"/>
    <n v="29"/>
    <d v="2018-07-20T00:00:00"/>
    <x v="51"/>
    <x v="4"/>
    <x v="0"/>
    <x v="0"/>
    <n v="1"/>
    <n v="33"/>
  </r>
  <r>
    <x v="0"/>
    <x v="42"/>
    <n v="29"/>
    <d v="2018-07-20T00:00:00"/>
    <x v="51"/>
    <x v="2"/>
    <x v="0"/>
    <x v="0"/>
    <n v="5"/>
    <n v="33"/>
  </r>
  <r>
    <x v="0"/>
    <x v="42"/>
    <n v="29"/>
    <d v="2018-07-20T00:00:00"/>
    <x v="51"/>
    <x v="5"/>
    <x v="0"/>
    <x v="0"/>
    <n v="2"/>
    <n v="33"/>
  </r>
  <r>
    <x v="0"/>
    <x v="42"/>
    <n v="29"/>
    <d v="2018-07-20T00:00:00"/>
    <x v="51"/>
    <x v="1"/>
    <x v="0"/>
    <x v="0"/>
    <n v="9"/>
    <n v="33"/>
  </r>
  <r>
    <x v="0"/>
    <x v="42"/>
    <n v="29"/>
    <d v="2018-07-20T00:00:00"/>
    <x v="51"/>
    <x v="0"/>
    <x v="0"/>
    <x v="0"/>
    <n v="389"/>
    <n v="33"/>
  </r>
  <r>
    <x v="0"/>
    <x v="42"/>
    <n v="29"/>
    <d v="2018-07-21T00:00:00"/>
    <x v="52"/>
    <x v="4"/>
    <x v="0"/>
    <x v="0"/>
    <n v="2"/>
    <n v="1573"/>
  </r>
  <r>
    <x v="0"/>
    <x v="42"/>
    <n v="29"/>
    <d v="2018-07-21T00:00:00"/>
    <x v="52"/>
    <x v="2"/>
    <x v="0"/>
    <x v="0"/>
    <n v="14"/>
    <n v="1573"/>
  </r>
  <r>
    <x v="0"/>
    <x v="42"/>
    <n v="29"/>
    <d v="2018-07-21T00:00:00"/>
    <x v="52"/>
    <x v="5"/>
    <x v="0"/>
    <x v="0"/>
    <n v="16"/>
    <n v="1573"/>
  </r>
  <r>
    <x v="0"/>
    <x v="42"/>
    <n v="29"/>
    <d v="2018-07-21T00:00:00"/>
    <x v="52"/>
    <x v="1"/>
    <x v="0"/>
    <x v="0"/>
    <n v="68"/>
    <n v="1573"/>
  </r>
  <r>
    <x v="0"/>
    <x v="42"/>
    <n v="29"/>
    <d v="2018-07-21T00:00:00"/>
    <x v="52"/>
    <x v="0"/>
    <x v="0"/>
    <x v="0"/>
    <n v="8715"/>
    <n v="1573"/>
  </r>
  <r>
    <x v="0"/>
    <x v="42"/>
    <n v="30"/>
    <d v="2018-07-22T00:00:00"/>
    <x v="53"/>
    <x v="4"/>
    <x v="0"/>
    <x v="0"/>
    <n v="2"/>
    <n v="4101"/>
  </r>
  <r>
    <x v="0"/>
    <x v="42"/>
    <n v="30"/>
    <d v="2018-07-22T00:00:00"/>
    <x v="53"/>
    <x v="2"/>
    <x v="0"/>
    <x v="0"/>
    <n v="10"/>
    <n v="4101"/>
  </r>
  <r>
    <x v="0"/>
    <x v="42"/>
    <n v="30"/>
    <d v="2018-07-22T00:00:00"/>
    <x v="53"/>
    <x v="5"/>
    <x v="0"/>
    <x v="0"/>
    <n v="11"/>
    <n v="4101"/>
  </r>
  <r>
    <x v="0"/>
    <x v="42"/>
    <n v="30"/>
    <d v="2018-07-22T00:00:00"/>
    <x v="53"/>
    <x v="1"/>
    <x v="0"/>
    <x v="0"/>
    <n v="106"/>
    <n v="4101"/>
  </r>
  <r>
    <x v="0"/>
    <x v="42"/>
    <n v="30"/>
    <d v="2018-07-22T00:00:00"/>
    <x v="53"/>
    <x v="0"/>
    <x v="0"/>
    <x v="0"/>
    <n v="13041"/>
    <n v="4101"/>
  </r>
  <r>
    <x v="0"/>
    <x v="42"/>
    <n v="30"/>
    <d v="2018-07-23T00:00:00"/>
    <x v="54"/>
    <x v="4"/>
    <x v="0"/>
    <x v="0"/>
    <n v="0"/>
    <n v="286"/>
  </r>
  <r>
    <x v="0"/>
    <x v="42"/>
    <n v="30"/>
    <d v="2018-07-23T00:00:00"/>
    <x v="54"/>
    <x v="2"/>
    <x v="0"/>
    <x v="0"/>
    <n v="5"/>
    <n v="286"/>
  </r>
  <r>
    <x v="0"/>
    <x v="42"/>
    <n v="30"/>
    <d v="2018-07-23T00:00:00"/>
    <x v="54"/>
    <x v="5"/>
    <x v="0"/>
    <x v="0"/>
    <n v="1"/>
    <n v="286"/>
  </r>
  <r>
    <x v="0"/>
    <x v="42"/>
    <n v="30"/>
    <d v="2018-07-23T00:00:00"/>
    <x v="54"/>
    <x v="1"/>
    <x v="0"/>
    <x v="0"/>
    <n v="125"/>
    <n v="286"/>
  </r>
  <r>
    <x v="0"/>
    <x v="42"/>
    <n v="30"/>
    <d v="2018-07-23T00:00:00"/>
    <x v="54"/>
    <x v="0"/>
    <x v="0"/>
    <x v="0"/>
    <n v="1583"/>
    <n v="286"/>
  </r>
  <r>
    <x v="0"/>
    <x v="42"/>
    <n v="30"/>
    <d v="2018-07-24T00:00:00"/>
    <x v="55"/>
    <x v="4"/>
    <x v="0"/>
    <x v="0"/>
    <n v="0"/>
    <n v="382"/>
  </r>
  <r>
    <x v="0"/>
    <x v="42"/>
    <n v="30"/>
    <d v="2018-07-24T00:00:00"/>
    <x v="55"/>
    <x v="2"/>
    <x v="0"/>
    <x v="0"/>
    <n v="4"/>
    <n v="382"/>
  </r>
  <r>
    <x v="0"/>
    <x v="42"/>
    <n v="30"/>
    <d v="2018-07-24T00:00:00"/>
    <x v="55"/>
    <x v="5"/>
    <x v="0"/>
    <x v="0"/>
    <n v="3"/>
    <n v="382"/>
  </r>
  <r>
    <x v="0"/>
    <x v="42"/>
    <n v="30"/>
    <d v="2018-07-24T00:00:00"/>
    <x v="55"/>
    <x v="1"/>
    <x v="0"/>
    <x v="0"/>
    <n v="95"/>
    <n v="382"/>
  </r>
  <r>
    <x v="0"/>
    <x v="42"/>
    <n v="30"/>
    <d v="2018-07-24T00:00:00"/>
    <x v="55"/>
    <x v="0"/>
    <x v="0"/>
    <x v="0"/>
    <n v="2424"/>
    <n v="382"/>
  </r>
  <r>
    <x v="0"/>
    <x v="42"/>
    <n v="30"/>
    <d v="2018-07-25T00:00:00"/>
    <x v="56"/>
    <x v="4"/>
    <x v="0"/>
    <x v="0"/>
    <n v="3"/>
    <n v="911"/>
  </r>
  <r>
    <x v="0"/>
    <x v="42"/>
    <n v="30"/>
    <d v="2018-07-25T00:00:00"/>
    <x v="56"/>
    <x v="2"/>
    <x v="0"/>
    <x v="0"/>
    <n v="6"/>
    <n v="911"/>
  </r>
  <r>
    <x v="0"/>
    <x v="42"/>
    <n v="30"/>
    <d v="2018-07-25T00:00:00"/>
    <x v="56"/>
    <x v="5"/>
    <x v="0"/>
    <x v="0"/>
    <n v="3"/>
    <n v="911"/>
  </r>
  <r>
    <x v="0"/>
    <x v="42"/>
    <n v="30"/>
    <d v="2018-07-25T00:00:00"/>
    <x v="56"/>
    <x v="1"/>
    <x v="0"/>
    <x v="0"/>
    <n v="61"/>
    <n v="911"/>
  </r>
  <r>
    <x v="0"/>
    <x v="42"/>
    <n v="30"/>
    <d v="2018-07-25T00:00:00"/>
    <x v="56"/>
    <x v="0"/>
    <x v="0"/>
    <x v="0"/>
    <n v="4740"/>
    <n v="911"/>
  </r>
  <r>
    <x v="0"/>
    <x v="42"/>
    <n v="30"/>
    <d v="2018-07-26T00:00:00"/>
    <x v="57"/>
    <x v="4"/>
    <x v="0"/>
    <x v="0"/>
    <n v="1"/>
    <n v="1088"/>
  </r>
  <r>
    <x v="0"/>
    <x v="42"/>
    <n v="30"/>
    <d v="2018-07-26T00:00:00"/>
    <x v="57"/>
    <x v="2"/>
    <x v="0"/>
    <x v="0"/>
    <n v="5"/>
    <n v="1088"/>
  </r>
  <r>
    <x v="0"/>
    <x v="42"/>
    <n v="30"/>
    <d v="2018-07-26T00:00:00"/>
    <x v="57"/>
    <x v="5"/>
    <x v="0"/>
    <x v="0"/>
    <n v="1"/>
    <n v="1088"/>
  </r>
  <r>
    <x v="0"/>
    <x v="42"/>
    <n v="30"/>
    <d v="2018-07-26T00:00:00"/>
    <x v="57"/>
    <x v="1"/>
    <x v="0"/>
    <x v="0"/>
    <n v="168"/>
    <n v="1088"/>
  </r>
  <r>
    <x v="0"/>
    <x v="42"/>
    <n v="30"/>
    <d v="2018-07-26T00:00:00"/>
    <x v="57"/>
    <x v="0"/>
    <x v="0"/>
    <x v="0"/>
    <n v="4938"/>
    <n v="1088"/>
  </r>
  <r>
    <x v="0"/>
    <x v="42"/>
    <n v="30"/>
    <d v="2018-07-27T00:00:00"/>
    <x v="58"/>
    <x v="4"/>
    <x v="0"/>
    <x v="0"/>
    <n v="1"/>
    <n v="546"/>
  </r>
  <r>
    <x v="0"/>
    <x v="42"/>
    <n v="30"/>
    <d v="2018-07-27T00:00:00"/>
    <x v="58"/>
    <x v="2"/>
    <x v="0"/>
    <x v="0"/>
    <n v="7"/>
    <n v="546"/>
  </r>
  <r>
    <x v="0"/>
    <x v="42"/>
    <n v="30"/>
    <d v="2018-07-27T00:00:00"/>
    <x v="58"/>
    <x v="5"/>
    <x v="0"/>
    <x v="0"/>
    <n v="4"/>
    <n v="546"/>
  </r>
  <r>
    <x v="0"/>
    <x v="42"/>
    <n v="30"/>
    <d v="2018-07-27T00:00:00"/>
    <x v="58"/>
    <x v="1"/>
    <x v="0"/>
    <x v="0"/>
    <n v="279"/>
    <n v="546"/>
  </r>
  <r>
    <x v="0"/>
    <x v="42"/>
    <n v="30"/>
    <d v="2018-07-27T00:00:00"/>
    <x v="58"/>
    <x v="0"/>
    <x v="0"/>
    <x v="0"/>
    <n v="4770"/>
    <n v="546"/>
  </r>
  <r>
    <x v="0"/>
    <x v="42"/>
    <n v="30"/>
    <d v="2018-07-28T00:00:00"/>
    <x v="59"/>
    <x v="4"/>
    <x v="0"/>
    <x v="0"/>
    <n v="0"/>
    <n v="1312"/>
  </r>
  <r>
    <x v="0"/>
    <x v="42"/>
    <n v="30"/>
    <d v="2018-07-28T00:00:00"/>
    <x v="59"/>
    <x v="2"/>
    <x v="0"/>
    <x v="0"/>
    <n v="3"/>
    <n v="1312"/>
  </r>
  <r>
    <x v="0"/>
    <x v="42"/>
    <n v="30"/>
    <d v="2018-07-28T00:00:00"/>
    <x v="59"/>
    <x v="5"/>
    <x v="0"/>
    <x v="0"/>
    <n v="4"/>
    <n v="1312"/>
  </r>
  <r>
    <x v="0"/>
    <x v="42"/>
    <n v="30"/>
    <d v="2018-07-28T00:00:00"/>
    <x v="59"/>
    <x v="1"/>
    <x v="0"/>
    <x v="0"/>
    <n v="233"/>
    <n v="1312"/>
  </r>
  <r>
    <x v="0"/>
    <x v="42"/>
    <n v="30"/>
    <d v="2018-07-28T00:00:00"/>
    <x v="59"/>
    <x v="0"/>
    <x v="0"/>
    <x v="0"/>
    <n v="6472"/>
    <n v="1312"/>
  </r>
  <r>
    <x v="0"/>
    <x v="42"/>
    <n v="31"/>
    <d v="2018-07-29T00:00:00"/>
    <x v="60"/>
    <x v="4"/>
    <x v="0"/>
    <x v="0"/>
    <n v="0"/>
    <n v="1152"/>
  </r>
  <r>
    <x v="0"/>
    <x v="42"/>
    <n v="31"/>
    <d v="2018-07-29T00:00:00"/>
    <x v="60"/>
    <x v="2"/>
    <x v="0"/>
    <x v="0"/>
    <n v="13"/>
    <n v="1152"/>
  </r>
  <r>
    <x v="0"/>
    <x v="42"/>
    <n v="31"/>
    <d v="2018-07-29T00:00:00"/>
    <x v="60"/>
    <x v="5"/>
    <x v="0"/>
    <x v="0"/>
    <n v="3"/>
    <n v="1152"/>
  </r>
  <r>
    <x v="0"/>
    <x v="42"/>
    <n v="31"/>
    <d v="2018-07-29T00:00:00"/>
    <x v="60"/>
    <x v="1"/>
    <x v="0"/>
    <x v="0"/>
    <n v="269"/>
    <n v="1152"/>
  </r>
  <r>
    <x v="0"/>
    <x v="42"/>
    <n v="31"/>
    <d v="2018-07-29T00:00:00"/>
    <x v="60"/>
    <x v="0"/>
    <x v="0"/>
    <x v="0"/>
    <n v="5002"/>
    <n v="1152"/>
  </r>
  <r>
    <x v="0"/>
    <x v="42"/>
    <n v="31"/>
    <d v="2018-07-30T00:00:00"/>
    <x v="61"/>
    <x v="4"/>
    <x v="0"/>
    <x v="0"/>
    <n v="0"/>
    <n v="1213"/>
  </r>
  <r>
    <x v="0"/>
    <x v="42"/>
    <n v="31"/>
    <d v="2018-07-30T00:00:00"/>
    <x v="61"/>
    <x v="2"/>
    <x v="0"/>
    <x v="0"/>
    <n v="5"/>
    <n v="1213"/>
  </r>
  <r>
    <x v="0"/>
    <x v="42"/>
    <n v="31"/>
    <d v="2018-07-30T00:00:00"/>
    <x v="61"/>
    <x v="5"/>
    <x v="0"/>
    <x v="0"/>
    <n v="1"/>
    <n v="1213"/>
  </r>
  <r>
    <x v="0"/>
    <x v="42"/>
    <n v="31"/>
    <d v="2018-07-30T00:00:00"/>
    <x v="61"/>
    <x v="1"/>
    <x v="0"/>
    <x v="0"/>
    <n v="228"/>
    <n v="1213"/>
  </r>
  <r>
    <x v="0"/>
    <x v="42"/>
    <n v="31"/>
    <d v="2018-07-30T00:00:00"/>
    <x v="61"/>
    <x v="0"/>
    <x v="0"/>
    <x v="0"/>
    <n v="3244"/>
    <n v="1213"/>
  </r>
  <r>
    <x v="0"/>
    <x v="42"/>
    <n v="31"/>
    <d v="2018-07-31T00:00:00"/>
    <x v="62"/>
    <x v="4"/>
    <x v="0"/>
    <x v="0"/>
    <n v="0"/>
    <n v="341"/>
  </r>
  <r>
    <x v="0"/>
    <x v="42"/>
    <n v="31"/>
    <d v="2018-07-31T00:00:00"/>
    <x v="62"/>
    <x v="2"/>
    <x v="0"/>
    <x v="0"/>
    <n v="1"/>
    <n v="341"/>
  </r>
  <r>
    <x v="0"/>
    <x v="42"/>
    <n v="31"/>
    <d v="2018-07-31T00:00:00"/>
    <x v="62"/>
    <x v="5"/>
    <x v="0"/>
    <x v="0"/>
    <n v="0"/>
    <n v="341"/>
  </r>
  <r>
    <x v="0"/>
    <x v="42"/>
    <n v="31"/>
    <d v="2018-07-31T00:00:00"/>
    <x v="62"/>
    <x v="1"/>
    <x v="0"/>
    <x v="0"/>
    <n v="113"/>
    <n v="341"/>
  </r>
  <r>
    <x v="0"/>
    <x v="42"/>
    <n v="31"/>
    <d v="2018-07-31T00:00:00"/>
    <x v="62"/>
    <x v="0"/>
    <x v="0"/>
    <x v="0"/>
    <n v="1533"/>
    <n v="341"/>
  </r>
  <r>
    <x v="0"/>
    <x v="42"/>
    <n v="31"/>
    <d v="2018-08-01T00:00:00"/>
    <x v="63"/>
    <x v="4"/>
    <x v="0"/>
    <x v="0"/>
    <n v="1"/>
    <n v="33"/>
  </r>
  <r>
    <x v="0"/>
    <x v="42"/>
    <n v="31"/>
    <d v="2018-08-01T00:00:00"/>
    <x v="63"/>
    <x v="2"/>
    <x v="0"/>
    <x v="0"/>
    <n v="1"/>
    <n v="33"/>
  </r>
  <r>
    <x v="0"/>
    <x v="42"/>
    <n v="31"/>
    <d v="2018-08-01T00:00:00"/>
    <x v="63"/>
    <x v="5"/>
    <x v="0"/>
    <x v="0"/>
    <n v="1"/>
    <n v="33"/>
  </r>
  <r>
    <x v="0"/>
    <x v="42"/>
    <n v="31"/>
    <d v="2018-08-01T00:00:00"/>
    <x v="63"/>
    <x v="1"/>
    <x v="0"/>
    <x v="0"/>
    <n v="139"/>
    <n v="33"/>
  </r>
  <r>
    <x v="0"/>
    <x v="42"/>
    <n v="31"/>
    <d v="2018-08-01T00:00:00"/>
    <x v="63"/>
    <x v="0"/>
    <x v="0"/>
    <x v="0"/>
    <n v="679"/>
    <n v="33"/>
  </r>
  <r>
    <x v="0"/>
    <x v="42"/>
    <n v="31"/>
    <d v="2018-08-02T00:00:00"/>
    <x v="64"/>
    <x v="4"/>
    <x v="0"/>
    <x v="0"/>
    <n v="1"/>
    <n v="112"/>
  </r>
  <r>
    <x v="0"/>
    <x v="42"/>
    <n v="31"/>
    <d v="2018-08-02T00:00:00"/>
    <x v="64"/>
    <x v="2"/>
    <x v="0"/>
    <x v="0"/>
    <n v="1"/>
    <n v="112"/>
  </r>
  <r>
    <x v="0"/>
    <x v="42"/>
    <n v="31"/>
    <d v="2018-08-02T00:00:00"/>
    <x v="64"/>
    <x v="5"/>
    <x v="0"/>
    <x v="0"/>
    <n v="0"/>
    <n v="112"/>
  </r>
  <r>
    <x v="0"/>
    <x v="42"/>
    <n v="31"/>
    <d v="2018-08-02T00:00:00"/>
    <x v="64"/>
    <x v="1"/>
    <x v="0"/>
    <x v="0"/>
    <n v="60"/>
    <n v="112"/>
  </r>
  <r>
    <x v="0"/>
    <x v="42"/>
    <n v="31"/>
    <d v="2018-08-02T00:00:00"/>
    <x v="64"/>
    <x v="0"/>
    <x v="0"/>
    <x v="0"/>
    <n v="425"/>
    <n v="112"/>
  </r>
  <r>
    <x v="0"/>
    <x v="42"/>
    <n v="31"/>
    <d v="2018-08-03T00:00:00"/>
    <x v="65"/>
    <x v="4"/>
    <x v="0"/>
    <x v="0"/>
    <n v="0"/>
    <n v="14"/>
  </r>
  <r>
    <x v="0"/>
    <x v="42"/>
    <n v="31"/>
    <d v="2018-08-03T00:00:00"/>
    <x v="65"/>
    <x v="2"/>
    <x v="0"/>
    <x v="0"/>
    <n v="1"/>
    <n v="14"/>
  </r>
  <r>
    <x v="0"/>
    <x v="42"/>
    <n v="31"/>
    <d v="2018-08-03T00:00:00"/>
    <x v="65"/>
    <x v="5"/>
    <x v="0"/>
    <x v="0"/>
    <n v="0"/>
    <n v="14"/>
  </r>
  <r>
    <x v="0"/>
    <x v="42"/>
    <n v="31"/>
    <d v="2018-08-03T00:00:00"/>
    <x v="65"/>
    <x v="1"/>
    <x v="0"/>
    <x v="0"/>
    <n v="58"/>
    <n v="14"/>
  </r>
  <r>
    <x v="0"/>
    <x v="42"/>
    <n v="31"/>
    <d v="2018-08-03T00:00:00"/>
    <x v="65"/>
    <x v="0"/>
    <x v="0"/>
    <x v="0"/>
    <n v="739"/>
    <n v="14"/>
  </r>
  <r>
    <x v="0"/>
    <x v="42"/>
    <n v="31"/>
    <d v="2018-08-04T00:00:00"/>
    <x v="66"/>
    <x v="4"/>
    <x v="0"/>
    <x v="0"/>
    <n v="0"/>
    <n v="18"/>
  </r>
  <r>
    <x v="0"/>
    <x v="42"/>
    <n v="31"/>
    <d v="2018-08-04T00:00:00"/>
    <x v="66"/>
    <x v="2"/>
    <x v="0"/>
    <x v="0"/>
    <n v="1"/>
    <n v="18"/>
  </r>
  <r>
    <x v="0"/>
    <x v="42"/>
    <n v="31"/>
    <d v="2018-08-04T00:00:00"/>
    <x v="66"/>
    <x v="5"/>
    <x v="0"/>
    <x v="0"/>
    <n v="2"/>
    <n v="18"/>
  </r>
  <r>
    <x v="0"/>
    <x v="42"/>
    <n v="31"/>
    <d v="2018-08-04T00:00:00"/>
    <x v="66"/>
    <x v="1"/>
    <x v="0"/>
    <x v="0"/>
    <n v="211"/>
    <n v="18"/>
  </r>
  <r>
    <x v="0"/>
    <x v="42"/>
    <n v="31"/>
    <d v="2018-08-04T00:00:00"/>
    <x v="66"/>
    <x v="0"/>
    <x v="0"/>
    <x v="0"/>
    <n v="1640"/>
    <n v="18"/>
  </r>
  <r>
    <x v="0"/>
    <x v="42"/>
    <n v="32"/>
    <d v="2018-08-05T00:00:00"/>
    <x v="67"/>
    <x v="4"/>
    <x v="0"/>
    <x v="0"/>
    <n v="0"/>
    <n v="93"/>
  </r>
  <r>
    <x v="0"/>
    <x v="42"/>
    <n v="32"/>
    <d v="2018-08-05T00:00:00"/>
    <x v="67"/>
    <x v="2"/>
    <x v="0"/>
    <x v="0"/>
    <n v="5"/>
    <n v="93"/>
  </r>
  <r>
    <x v="0"/>
    <x v="42"/>
    <n v="32"/>
    <d v="2018-08-05T00:00:00"/>
    <x v="67"/>
    <x v="5"/>
    <x v="0"/>
    <x v="0"/>
    <n v="0"/>
    <n v="93"/>
  </r>
  <r>
    <x v="0"/>
    <x v="42"/>
    <n v="32"/>
    <d v="2018-08-05T00:00:00"/>
    <x v="67"/>
    <x v="1"/>
    <x v="0"/>
    <x v="0"/>
    <n v="464"/>
    <n v="93"/>
  </r>
  <r>
    <x v="0"/>
    <x v="42"/>
    <n v="32"/>
    <d v="2018-08-05T00:00:00"/>
    <x v="67"/>
    <x v="0"/>
    <x v="0"/>
    <x v="0"/>
    <n v="944"/>
    <n v="93"/>
  </r>
  <r>
    <x v="0"/>
    <x v="42"/>
    <n v="32"/>
    <d v="2018-08-06T00:00:00"/>
    <x v="68"/>
    <x v="4"/>
    <x v="0"/>
    <x v="0"/>
    <n v="0"/>
    <n v="277"/>
  </r>
  <r>
    <x v="0"/>
    <x v="42"/>
    <n v="32"/>
    <d v="2018-08-06T00:00:00"/>
    <x v="68"/>
    <x v="2"/>
    <x v="0"/>
    <x v="0"/>
    <n v="1"/>
    <n v="277"/>
  </r>
  <r>
    <x v="0"/>
    <x v="42"/>
    <n v="32"/>
    <d v="2018-08-06T00:00:00"/>
    <x v="68"/>
    <x v="5"/>
    <x v="0"/>
    <x v="0"/>
    <n v="1"/>
    <n v="277"/>
  </r>
  <r>
    <x v="0"/>
    <x v="42"/>
    <n v="32"/>
    <d v="2018-08-06T00:00:00"/>
    <x v="68"/>
    <x v="1"/>
    <x v="0"/>
    <x v="0"/>
    <n v="486"/>
    <n v="277"/>
  </r>
  <r>
    <x v="0"/>
    <x v="42"/>
    <n v="32"/>
    <d v="2018-08-06T00:00:00"/>
    <x v="68"/>
    <x v="0"/>
    <x v="0"/>
    <x v="0"/>
    <n v="1073"/>
    <n v="277"/>
  </r>
  <r>
    <x v="0"/>
    <x v="42"/>
    <n v="32"/>
    <d v="2018-08-07T00:00:00"/>
    <x v="69"/>
    <x v="4"/>
    <x v="0"/>
    <x v="0"/>
    <n v="0"/>
    <n v="13"/>
  </r>
  <r>
    <x v="0"/>
    <x v="42"/>
    <n v="32"/>
    <d v="2018-08-07T00:00:00"/>
    <x v="69"/>
    <x v="2"/>
    <x v="0"/>
    <x v="0"/>
    <n v="14"/>
    <n v="13"/>
  </r>
  <r>
    <x v="0"/>
    <x v="42"/>
    <n v="32"/>
    <d v="2018-08-07T00:00:00"/>
    <x v="69"/>
    <x v="5"/>
    <x v="0"/>
    <x v="0"/>
    <n v="0"/>
    <n v="13"/>
  </r>
  <r>
    <x v="0"/>
    <x v="42"/>
    <n v="32"/>
    <d v="2018-08-07T00:00:00"/>
    <x v="69"/>
    <x v="1"/>
    <x v="0"/>
    <x v="0"/>
    <n v="287"/>
    <n v="13"/>
  </r>
  <r>
    <x v="0"/>
    <x v="42"/>
    <n v="32"/>
    <d v="2018-08-07T00:00:00"/>
    <x v="69"/>
    <x v="0"/>
    <x v="0"/>
    <x v="0"/>
    <n v="642"/>
    <n v="13"/>
  </r>
  <r>
    <x v="0"/>
    <x v="42"/>
    <n v="32"/>
    <d v="2018-08-08T00:00:00"/>
    <x v="70"/>
    <x v="4"/>
    <x v="0"/>
    <x v="0"/>
    <n v="0"/>
    <n v="152"/>
  </r>
  <r>
    <x v="0"/>
    <x v="42"/>
    <n v="32"/>
    <d v="2018-08-08T00:00:00"/>
    <x v="70"/>
    <x v="2"/>
    <x v="0"/>
    <x v="0"/>
    <n v="0"/>
    <n v="152"/>
  </r>
  <r>
    <x v="0"/>
    <x v="42"/>
    <n v="32"/>
    <d v="2018-08-08T00:00:00"/>
    <x v="70"/>
    <x v="5"/>
    <x v="0"/>
    <x v="0"/>
    <n v="0"/>
    <n v="152"/>
  </r>
  <r>
    <x v="0"/>
    <x v="42"/>
    <n v="32"/>
    <d v="2018-08-08T00:00:00"/>
    <x v="70"/>
    <x v="1"/>
    <x v="0"/>
    <x v="0"/>
    <n v="93"/>
    <n v="152"/>
  </r>
  <r>
    <x v="0"/>
    <x v="42"/>
    <n v="32"/>
    <d v="2018-08-08T00:00:00"/>
    <x v="70"/>
    <x v="0"/>
    <x v="0"/>
    <x v="0"/>
    <n v="665"/>
    <n v="152"/>
  </r>
  <r>
    <x v="0"/>
    <x v="42"/>
    <n v="32"/>
    <d v="2018-08-09T00:00:00"/>
    <x v="71"/>
    <x v="4"/>
    <x v="1"/>
    <x v="0"/>
    <n v="0"/>
    <s v="1100 weir pulled, water level 175"/>
  </r>
  <r>
    <x v="0"/>
    <x v="42"/>
    <n v="32"/>
    <d v="2018-08-09T00:00:00"/>
    <x v="71"/>
    <x v="2"/>
    <x v="1"/>
    <x v="0"/>
    <n v="5"/>
    <s v="1100 weir pulled, water level 175"/>
  </r>
  <r>
    <x v="0"/>
    <x v="42"/>
    <n v="32"/>
    <d v="2018-08-09T00:00:00"/>
    <x v="71"/>
    <x v="5"/>
    <x v="1"/>
    <x v="0"/>
    <n v="0"/>
    <s v="1100 weir pulled, water level 175"/>
  </r>
  <r>
    <x v="0"/>
    <x v="42"/>
    <n v="32"/>
    <d v="2018-08-09T00:00:00"/>
    <x v="71"/>
    <x v="1"/>
    <x v="1"/>
    <x v="0"/>
    <n v="167"/>
    <s v="1100 weir pulled, water level 175"/>
  </r>
  <r>
    <x v="0"/>
    <x v="42"/>
    <n v="32"/>
    <d v="2018-08-09T00:00:00"/>
    <x v="71"/>
    <x v="0"/>
    <x v="1"/>
    <x v="0"/>
    <n v="517"/>
    <s v="1100 weir pulled, water level 175"/>
  </r>
  <r>
    <x v="0"/>
    <x v="42"/>
    <n v="32"/>
    <d v="2018-08-10T00:00:00"/>
    <x v="72"/>
    <x v="4"/>
    <x v="1"/>
    <x v="0"/>
    <n v="0"/>
    <s v="0, fish tight at 1400"/>
  </r>
  <r>
    <x v="0"/>
    <x v="42"/>
    <n v="32"/>
    <d v="2018-08-10T00:00:00"/>
    <x v="72"/>
    <x v="2"/>
    <x v="1"/>
    <x v="0"/>
    <n v="3"/>
    <s v="0, fish tight at 1400"/>
  </r>
  <r>
    <x v="0"/>
    <x v="42"/>
    <n v="32"/>
    <d v="2018-08-10T00:00:00"/>
    <x v="72"/>
    <x v="5"/>
    <x v="1"/>
    <x v="0"/>
    <n v="0"/>
    <s v="0, fish tight at 1400"/>
  </r>
  <r>
    <x v="0"/>
    <x v="42"/>
    <n v="32"/>
    <d v="2018-08-10T00:00:00"/>
    <x v="72"/>
    <x v="1"/>
    <x v="1"/>
    <x v="0"/>
    <n v="144"/>
    <s v="0, fish tight at 1400"/>
  </r>
  <r>
    <x v="0"/>
    <x v="42"/>
    <n v="32"/>
    <d v="2018-08-10T00:00:00"/>
    <x v="72"/>
    <x v="0"/>
    <x v="1"/>
    <x v="0"/>
    <n v="380"/>
    <s v="0, fish tight at 1400"/>
  </r>
  <r>
    <x v="0"/>
    <x v="42"/>
    <n v="32"/>
    <d v="2018-08-11T00:00:00"/>
    <x v="73"/>
    <x v="4"/>
    <x v="0"/>
    <x v="0"/>
    <n v="0"/>
    <n v="9"/>
  </r>
  <r>
    <x v="0"/>
    <x v="42"/>
    <n v="32"/>
    <d v="2018-08-11T00:00:00"/>
    <x v="73"/>
    <x v="2"/>
    <x v="0"/>
    <x v="0"/>
    <n v="1"/>
    <n v="9"/>
  </r>
  <r>
    <x v="0"/>
    <x v="42"/>
    <n v="32"/>
    <d v="2018-08-11T00:00:00"/>
    <x v="73"/>
    <x v="5"/>
    <x v="0"/>
    <x v="0"/>
    <n v="0"/>
    <n v="9"/>
  </r>
  <r>
    <x v="0"/>
    <x v="42"/>
    <n v="32"/>
    <d v="2018-08-11T00:00:00"/>
    <x v="73"/>
    <x v="1"/>
    <x v="0"/>
    <x v="0"/>
    <n v="37"/>
    <n v="9"/>
  </r>
  <r>
    <x v="0"/>
    <x v="42"/>
    <n v="32"/>
    <d v="2018-08-11T00:00:00"/>
    <x v="73"/>
    <x v="0"/>
    <x v="0"/>
    <x v="0"/>
    <n v="83"/>
    <n v="9"/>
  </r>
  <r>
    <x v="0"/>
    <x v="42"/>
    <n v="33"/>
    <d v="2018-08-12T00:00:00"/>
    <x v="74"/>
    <x v="4"/>
    <x v="0"/>
    <x v="0"/>
    <n v="0"/>
    <n v="12"/>
  </r>
  <r>
    <x v="0"/>
    <x v="42"/>
    <n v="33"/>
    <d v="2018-08-12T00:00:00"/>
    <x v="74"/>
    <x v="2"/>
    <x v="0"/>
    <x v="0"/>
    <n v="1"/>
    <n v="12"/>
  </r>
  <r>
    <x v="0"/>
    <x v="42"/>
    <n v="33"/>
    <d v="2018-08-12T00:00:00"/>
    <x v="74"/>
    <x v="5"/>
    <x v="0"/>
    <x v="0"/>
    <n v="0"/>
    <n v="12"/>
  </r>
  <r>
    <x v="0"/>
    <x v="42"/>
    <n v="33"/>
    <d v="2018-08-12T00:00:00"/>
    <x v="74"/>
    <x v="1"/>
    <x v="0"/>
    <x v="0"/>
    <n v="206"/>
    <n v="12"/>
  </r>
  <r>
    <x v="0"/>
    <x v="42"/>
    <n v="33"/>
    <d v="2018-08-12T00:00:00"/>
    <x v="74"/>
    <x v="0"/>
    <x v="0"/>
    <x v="0"/>
    <n v="402"/>
    <n v="12"/>
  </r>
  <r>
    <x v="0"/>
    <x v="42"/>
    <n v="33"/>
    <d v="2018-08-13T00:00:00"/>
    <x v="75"/>
    <x v="4"/>
    <x v="0"/>
    <x v="0"/>
    <n v="0"/>
    <n v="15"/>
  </r>
  <r>
    <x v="0"/>
    <x v="42"/>
    <n v="33"/>
    <d v="2018-08-13T00:00:00"/>
    <x v="75"/>
    <x v="2"/>
    <x v="0"/>
    <x v="0"/>
    <n v="2"/>
    <n v="15"/>
  </r>
  <r>
    <x v="0"/>
    <x v="42"/>
    <n v="33"/>
    <d v="2018-08-13T00:00:00"/>
    <x v="75"/>
    <x v="5"/>
    <x v="0"/>
    <x v="0"/>
    <n v="0"/>
    <n v="15"/>
  </r>
  <r>
    <x v="0"/>
    <x v="42"/>
    <n v="33"/>
    <d v="2018-08-13T00:00:00"/>
    <x v="75"/>
    <x v="1"/>
    <x v="0"/>
    <x v="0"/>
    <n v="92"/>
    <n v="15"/>
  </r>
  <r>
    <x v="0"/>
    <x v="42"/>
    <n v="33"/>
    <d v="2018-08-13T00:00:00"/>
    <x v="75"/>
    <x v="0"/>
    <x v="0"/>
    <x v="0"/>
    <n v="402"/>
    <n v="15"/>
  </r>
  <r>
    <x v="0"/>
    <x v="42"/>
    <n v="33"/>
    <d v="2018-08-14T00:00:00"/>
    <x v="76"/>
    <x v="4"/>
    <x v="0"/>
    <x v="0"/>
    <n v="0"/>
    <n v="53"/>
  </r>
  <r>
    <x v="0"/>
    <x v="42"/>
    <n v="33"/>
    <d v="2018-08-14T00:00:00"/>
    <x v="76"/>
    <x v="2"/>
    <x v="0"/>
    <x v="0"/>
    <n v="4"/>
    <n v="53"/>
  </r>
  <r>
    <x v="0"/>
    <x v="42"/>
    <n v="33"/>
    <d v="2018-08-14T00:00:00"/>
    <x v="76"/>
    <x v="5"/>
    <x v="0"/>
    <x v="0"/>
    <n v="1"/>
    <n v="53"/>
  </r>
  <r>
    <x v="0"/>
    <x v="42"/>
    <n v="33"/>
    <d v="2018-08-14T00:00:00"/>
    <x v="76"/>
    <x v="1"/>
    <x v="0"/>
    <x v="0"/>
    <n v="26"/>
    <n v="53"/>
  </r>
  <r>
    <x v="0"/>
    <x v="42"/>
    <n v="33"/>
    <d v="2018-08-14T00:00:00"/>
    <x v="76"/>
    <x v="0"/>
    <x v="0"/>
    <x v="0"/>
    <n v="584"/>
    <n v="53"/>
  </r>
  <r>
    <x v="0"/>
    <x v="42"/>
    <n v="33"/>
    <d v="2018-08-15T00:00:00"/>
    <x v="77"/>
    <x v="4"/>
    <x v="0"/>
    <x v="0"/>
    <n v="0"/>
    <n v="18"/>
  </r>
  <r>
    <x v="0"/>
    <x v="42"/>
    <n v="33"/>
    <d v="2018-08-15T00:00:00"/>
    <x v="77"/>
    <x v="2"/>
    <x v="0"/>
    <x v="0"/>
    <n v="2"/>
    <n v="18"/>
  </r>
  <r>
    <x v="0"/>
    <x v="42"/>
    <n v="33"/>
    <d v="2018-08-15T00:00:00"/>
    <x v="77"/>
    <x v="5"/>
    <x v="0"/>
    <x v="0"/>
    <n v="0"/>
    <n v="18"/>
  </r>
  <r>
    <x v="0"/>
    <x v="42"/>
    <n v="33"/>
    <d v="2018-08-15T00:00:00"/>
    <x v="77"/>
    <x v="1"/>
    <x v="0"/>
    <x v="0"/>
    <n v="46"/>
    <n v="18"/>
  </r>
  <r>
    <x v="0"/>
    <x v="42"/>
    <n v="33"/>
    <d v="2018-08-15T00:00:00"/>
    <x v="77"/>
    <x v="0"/>
    <x v="0"/>
    <x v="0"/>
    <n v="500"/>
    <n v="18"/>
  </r>
  <r>
    <x v="0"/>
    <x v="42"/>
    <n v="33"/>
    <d v="2018-08-16T00:00:00"/>
    <x v="78"/>
    <x v="4"/>
    <x v="0"/>
    <x v="0"/>
    <n v="0"/>
    <n v="1"/>
  </r>
  <r>
    <x v="0"/>
    <x v="42"/>
    <n v="33"/>
    <d v="2018-08-16T00:00:00"/>
    <x v="78"/>
    <x v="2"/>
    <x v="0"/>
    <x v="0"/>
    <n v="3"/>
    <n v="1"/>
  </r>
  <r>
    <x v="0"/>
    <x v="42"/>
    <n v="33"/>
    <d v="2018-08-16T00:00:00"/>
    <x v="78"/>
    <x v="5"/>
    <x v="0"/>
    <x v="0"/>
    <n v="0"/>
    <n v="1"/>
  </r>
  <r>
    <x v="0"/>
    <x v="42"/>
    <n v="33"/>
    <d v="2018-08-16T00:00:00"/>
    <x v="78"/>
    <x v="1"/>
    <x v="0"/>
    <x v="0"/>
    <n v="128"/>
    <n v="1"/>
  </r>
  <r>
    <x v="0"/>
    <x v="42"/>
    <n v="33"/>
    <d v="2018-08-16T00:00:00"/>
    <x v="78"/>
    <x v="0"/>
    <x v="0"/>
    <x v="0"/>
    <n v="266"/>
    <n v="1"/>
  </r>
  <r>
    <x v="0"/>
    <x v="42"/>
    <n v="33"/>
    <d v="2018-08-17T00:00:00"/>
    <x v="79"/>
    <x v="4"/>
    <x v="0"/>
    <x v="0"/>
    <n v="0"/>
    <n v="5"/>
  </r>
  <r>
    <x v="0"/>
    <x v="42"/>
    <n v="33"/>
    <d v="2018-08-17T00:00:00"/>
    <x v="79"/>
    <x v="2"/>
    <x v="0"/>
    <x v="0"/>
    <n v="5"/>
    <n v="5"/>
  </r>
  <r>
    <x v="0"/>
    <x v="42"/>
    <n v="33"/>
    <d v="2018-08-17T00:00:00"/>
    <x v="79"/>
    <x v="5"/>
    <x v="0"/>
    <x v="0"/>
    <n v="0"/>
    <n v="5"/>
  </r>
  <r>
    <x v="0"/>
    <x v="42"/>
    <n v="33"/>
    <d v="2018-08-17T00:00:00"/>
    <x v="79"/>
    <x v="1"/>
    <x v="0"/>
    <x v="0"/>
    <n v="187"/>
    <n v="5"/>
  </r>
  <r>
    <x v="0"/>
    <x v="42"/>
    <n v="33"/>
    <d v="2018-08-17T00:00:00"/>
    <x v="79"/>
    <x v="0"/>
    <x v="0"/>
    <x v="0"/>
    <n v="922"/>
    <n v="5"/>
  </r>
  <r>
    <x v="0"/>
    <x v="42"/>
    <n v="33"/>
    <d v="2018-08-18T00:00:00"/>
    <x v="80"/>
    <x v="4"/>
    <x v="0"/>
    <x v="0"/>
    <n v="0"/>
    <n v="16"/>
  </r>
  <r>
    <x v="0"/>
    <x v="42"/>
    <n v="33"/>
    <d v="2018-08-18T00:00:00"/>
    <x v="80"/>
    <x v="2"/>
    <x v="0"/>
    <x v="0"/>
    <n v="4"/>
    <n v="16"/>
  </r>
  <r>
    <x v="0"/>
    <x v="42"/>
    <n v="33"/>
    <d v="2018-08-18T00:00:00"/>
    <x v="80"/>
    <x v="5"/>
    <x v="0"/>
    <x v="0"/>
    <n v="0"/>
    <n v="16"/>
  </r>
  <r>
    <x v="0"/>
    <x v="42"/>
    <n v="33"/>
    <d v="2018-08-18T00:00:00"/>
    <x v="80"/>
    <x v="1"/>
    <x v="0"/>
    <x v="0"/>
    <n v="90"/>
    <n v="16"/>
  </r>
  <r>
    <x v="0"/>
    <x v="42"/>
    <n v="33"/>
    <d v="2018-08-18T00:00:00"/>
    <x v="80"/>
    <x v="0"/>
    <x v="0"/>
    <x v="0"/>
    <n v="616"/>
    <n v="16"/>
  </r>
  <r>
    <x v="0"/>
    <x v="42"/>
    <n v="34"/>
    <d v="2018-08-19T00:00:00"/>
    <x v="81"/>
    <x v="4"/>
    <x v="0"/>
    <x v="0"/>
    <n v="0"/>
    <n v="502"/>
  </r>
  <r>
    <x v="0"/>
    <x v="42"/>
    <n v="34"/>
    <d v="2018-08-19T00:00:00"/>
    <x v="81"/>
    <x v="2"/>
    <x v="0"/>
    <x v="0"/>
    <n v="3"/>
    <n v="502"/>
  </r>
  <r>
    <x v="0"/>
    <x v="42"/>
    <n v="34"/>
    <d v="2018-08-19T00:00:00"/>
    <x v="81"/>
    <x v="5"/>
    <x v="0"/>
    <x v="0"/>
    <n v="0"/>
    <n v="502"/>
  </r>
  <r>
    <x v="0"/>
    <x v="42"/>
    <n v="34"/>
    <d v="2018-08-19T00:00:00"/>
    <x v="81"/>
    <x v="1"/>
    <x v="0"/>
    <x v="0"/>
    <n v="131"/>
    <n v="502"/>
  </r>
  <r>
    <x v="0"/>
    <x v="42"/>
    <n v="34"/>
    <d v="2018-08-19T00:00:00"/>
    <x v="81"/>
    <x v="0"/>
    <x v="0"/>
    <x v="0"/>
    <n v="1193"/>
    <n v="502"/>
  </r>
  <r>
    <x v="0"/>
    <x v="42"/>
    <n v="34"/>
    <d v="2018-08-20T00:00:00"/>
    <x v="82"/>
    <x v="4"/>
    <x v="0"/>
    <x v="0"/>
    <n v="1"/>
    <n v="11"/>
  </r>
  <r>
    <x v="0"/>
    <x v="42"/>
    <n v="34"/>
    <d v="2018-08-20T00:00:00"/>
    <x v="82"/>
    <x v="2"/>
    <x v="0"/>
    <x v="0"/>
    <n v="0"/>
    <n v="11"/>
  </r>
  <r>
    <x v="0"/>
    <x v="42"/>
    <n v="34"/>
    <d v="2018-08-20T00:00:00"/>
    <x v="82"/>
    <x v="5"/>
    <x v="0"/>
    <x v="0"/>
    <n v="0"/>
    <n v="11"/>
  </r>
  <r>
    <x v="0"/>
    <x v="42"/>
    <n v="34"/>
    <d v="2018-08-20T00:00:00"/>
    <x v="82"/>
    <x v="1"/>
    <x v="0"/>
    <x v="0"/>
    <n v="94"/>
    <n v="11"/>
  </r>
  <r>
    <x v="0"/>
    <x v="42"/>
    <n v="34"/>
    <d v="2018-08-20T00:00:00"/>
    <x v="82"/>
    <x v="0"/>
    <x v="0"/>
    <x v="0"/>
    <n v="562"/>
    <n v="11"/>
  </r>
  <r>
    <x v="0"/>
    <x v="42"/>
    <n v="34"/>
    <d v="2018-08-21T00:00:00"/>
    <x v="83"/>
    <x v="4"/>
    <x v="0"/>
    <x v="0"/>
    <n v="0"/>
    <n v="66"/>
  </r>
  <r>
    <x v="0"/>
    <x v="42"/>
    <n v="34"/>
    <d v="2018-08-21T00:00:00"/>
    <x v="83"/>
    <x v="2"/>
    <x v="0"/>
    <x v="0"/>
    <n v="0"/>
    <n v="66"/>
  </r>
  <r>
    <x v="0"/>
    <x v="42"/>
    <n v="34"/>
    <d v="2018-08-21T00:00:00"/>
    <x v="83"/>
    <x v="5"/>
    <x v="0"/>
    <x v="0"/>
    <n v="0"/>
    <n v="66"/>
  </r>
  <r>
    <x v="0"/>
    <x v="42"/>
    <n v="34"/>
    <d v="2018-08-21T00:00:00"/>
    <x v="83"/>
    <x v="1"/>
    <x v="0"/>
    <x v="0"/>
    <n v="53"/>
    <n v="66"/>
  </r>
  <r>
    <x v="0"/>
    <x v="42"/>
    <n v="34"/>
    <d v="2018-08-21T00:00:00"/>
    <x v="83"/>
    <x v="0"/>
    <x v="0"/>
    <x v="0"/>
    <n v="343"/>
    <n v="66"/>
  </r>
  <r>
    <x v="0"/>
    <x v="42"/>
    <n v="34"/>
    <d v="2018-08-22T00:00:00"/>
    <x v="84"/>
    <x v="4"/>
    <x v="0"/>
    <x v="0"/>
    <n v="0"/>
    <n v="12"/>
  </r>
  <r>
    <x v="0"/>
    <x v="42"/>
    <n v="34"/>
    <d v="2018-08-22T00:00:00"/>
    <x v="84"/>
    <x v="2"/>
    <x v="0"/>
    <x v="0"/>
    <n v="1"/>
    <n v="12"/>
  </r>
  <r>
    <x v="0"/>
    <x v="42"/>
    <n v="34"/>
    <d v="2018-08-22T00:00:00"/>
    <x v="84"/>
    <x v="5"/>
    <x v="0"/>
    <x v="0"/>
    <n v="0"/>
    <n v="12"/>
  </r>
  <r>
    <x v="0"/>
    <x v="42"/>
    <n v="34"/>
    <d v="2018-08-22T00:00:00"/>
    <x v="84"/>
    <x v="1"/>
    <x v="0"/>
    <x v="0"/>
    <n v="54"/>
    <n v="12"/>
  </r>
  <r>
    <x v="0"/>
    <x v="42"/>
    <n v="34"/>
    <d v="2018-08-22T00:00:00"/>
    <x v="84"/>
    <x v="0"/>
    <x v="0"/>
    <x v="0"/>
    <n v="176"/>
    <n v="12"/>
  </r>
  <r>
    <x v="0"/>
    <x v="42"/>
    <n v="34"/>
    <d v="2018-08-23T00:00:00"/>
    <x v="85"/>
    <x v="4"/>
    <x v="0"/>
    <x v="0"/>
    <n v="0"/>
    <n v="1"/>
  </r>
  <r>
    <x v="0"/>
    <x v="42"/>
    <n v="34"/>
    <d v="2018-08-23T00:00:00"/>
    <x v="85"/>
    <x v="2"/>
    <x v="0"/>
    <x v="0"/>
    <n v="3"/>
    <n v="1"/>
  </r>
  <r>
    <x v="0"/>
    <x v="42"/>
    <n v="34"/>
    <d v="2018-08-23T00:00:00"/>
    <x v="85"/>
    <x v="5"/>
    <x v="0"/>
    <x v="0"/>
    <n v="0"/>
    <n v="1"/>
  </r>
  <r>
    <x v="0"/>
    <x v="42"/>
    <n v="34"/>
    <d v="2018-08-23T00:00:00"/>
    <x v="85"/>
    <x v="1"/>
    <x v="0"/>
    <x v="0"/>
    <n v="42"/>
    <n v="1"/>
  </r>
  <r>
    <x v="0"/>
    <x v="42"/>
    <n v="34"/>
    <d v="2018-08-23T00:00:00"/>
    <x v="85"/>
    <x v="0"/>
    <x v="0"/>
    <x v="0"/>
    <n v="258"/>
    <n v="1"/>
  </r>
  <r>
    <x v="0"/>
    <x v="42"/>
    <n v="34"/>
    <d v="2018-08-24T00:00:00"/>
    <x v="86"/>
    <x v="4"/>
    <x v="0"/>
    <x v="0"/>
    <n v="0"/>
    <n v="1"/>
  </r>
  <r>
    <x v="0"/>
    <x v="42"/>
    <n v="34"/>
    <d v="2018-08-24T00:00:00"/>
    <x v="86"/>
    <x v="2"/>
    <x v="0"/>
    <x v="0"/>
    <n v="1"/>
    <n v="1"/>
  </r>
  <r>
    <x v="0"/>
    <x v="42"/>
    <n v="34"/>
    <d v="2018-08-24T00:00:00"/>
    <x v="86"/>
    <x v="5"/>
    <x v="0"/>
    <x v="0"/>
    <n v="0"/>
    <n v="1"/>
  </r>
  <r>
    <x v="0"/>
    <x v="42"/>
    <n v="34"/>
    <d v="2018-08-24T00:00:00"/>
    <x v="86"/>
    <x v="1"/>
    <x v="0"/>
    <x v="0"/>
    <n v="98"/>
    <n v="1"/>
  </r>
  <r>
    <x v="0"/>
    <x v="42"/>
    <n v="34"/>
    <d v="2018-08-24T00:00:00"/>
    <x v="86"/>
    <x v="0"/>
    <x v="0"/>
    <x v="0"/>
    <n v="1002"/>
    <n v="1"/>
  </r>
  <r>
    <x v="0"/>
    <x v="42"/>
    <n v="34"/>
    <d v="2018-08-25T00:00:00"/>
    <x v="87"/>
    <x v="4"/>
    <x v="0"/>
    <x v="0"/>
    <n v="0"/>
    <n v="0"/>
  </r>
  <r>
    <x v="0"/>
    <x v="42"/>
    <n v="34"/>
    <d v="2018-08-25T00:00:00"/>
    <x v="87"/>
    <x v="2"/>
    <x v="0"/>
    <x v="0"/>
    <n v="2"/>
    <n v="0"/>
  </r>
  <r>
    <x v="0"/>
    <x v="42"/>
    <n v="34"/>
    <d v="2018-08-25T00:00:00"/>
    <x v="87"/>
    <x v="5"/>
    <x v="0"/>
    <x v="0"/>
    <n v="0"/>
    <n v="0"/>
  </r>
  <r>
    <x v="0"/>
    <x v="42"/>
    <n v="34"/>
    <d v="2018-08-25T00:00:00"/>
    <x v="87"/>
    <x v="1"/>
    <x v="0"/>
    <x v="0"/>
    <n v="63"/>
    <n v="0"/>
  </r>
  <r>
    <x v="0"/>
    <x v="42"/>
    <n v="34"/>
    <d v="2018-08-25T00:00:00"/>
    <x v="87"/>
    <x v="0"/>
    <x v="0"/>
    <x v="0"/>
    <n v="198"/>
    <n v="0"/>
  </r>
  <r>
    <x v="0"/>
    <x v="42"/>
    <n v="35"/>
    <d v="2018-08-26T00:00:00"/>
    <x v="88"/>
    <x v="4"/>
    <x v="0"/>
    <x v="0"/>
    <n v="0"/>
    <n v="4"/>
  </r>
  <r>
    <x v="0"/>
    <x v="42"/>
    <n v="35"/>
    <d v="2018-08-26T00:00:00"/>
    <x v="88"/>
    <x v="2"/>
    <x v="0"/>
    <x v="0"/>
    <n v="1"/>
    <n v="4"/>
  </r>
  <r>
    <x v="0"/>
    <x v="42"/>
    <n v="35"/>
    <d v="2018-08-26T00:00:00"/>
    <x v="88"/>
    <x v="5"/>
    <x v="0"/>
    <x v="0"/>
    <n v="0"/>
    <n v="4"/>
  </r>
  <r>
    <x v="0"/>
    <x v="42"/>
    <n v="35"/>
    <d v="2018-08-26T00:00:00"/>
    <x v="88"/>
    <x v="1"/>
    <x v="0"/>
    <x v="0"/>
    <n v="64"/>
    <n v="4"/>
  </r>
  <r>
    <x v="0"/>
    <x v="42"/>
    <n v="35"/>
    <d v="2018-08-26T00:00:00"/>
    <x v="88"/>
    <x v="0"/>
    <x v="0"/>
    <x v="0"/>
    <n v="174"/>
    <n v="4"/>
  </r>
  <r>
    <x v="0"/>
    <x v="42"/>
    <n v="35"/>
    <d v="2018-08-27T00:00:00"/>
    <x v="89"/>
    <x v="4"/>
    <x v="0"/>
    <x v="0"/>
    <n v="0"/>
    <n v="1"/>
  </r>
  <r>
    <x v="0"/>
    <x v="42"/>
    <n v="35"/>
    <d v="2018-08-27T00:00:00"/>
    <x v="89"/>
    <x v="2"/>
    <x v="0"/>
    <x v="0"/>
    <n v="6"/>
    <n v="1"/>
  </r>
  <r>
    <x v="0"/>
    <x v="42"/>
    <n v="35"/>
    <d v="2018-08-27T00:00:00"/>
    <x v="89"/>
    <x v="5"/>
    <x v="0"/>
    <x v="0"/>
    <n v="0"/>
    <n v="1"/>
  </r>
  <r>
    <x v="0"/>
    <x v="42"/>
    <n v="35"/>
    <d v="2018-08-27T00:00:00"/>
    <x v="89"/>
    <x v="1"/>
    <x v="0"/>
    <x v="0"/>
    <n v="69"/>
    <n v="1"/>
  </r>
  <r>
    <x v="0"/>
    <x v="42"/>
    <n v="35"/>
    <d v="2018-08-27T00:00:00"/>
    <x v="89"/>
    <x v="0"/>
    <x v="0"/>
    <x v="0"/>
    <n v="802"/>
    <n v="1"/>
  </r>
  <r>
    <x v="0"/>
    <x v="42"/>
    <n v="35"/>
    <d v="2018-08-28T00:00:00"/>
    <x v="90"/>
    <x v="4"/>
    <x v="0"/>
    <x v="0"/>
    <n v="0"/>
    <n v="7"/>
  </r>
  <r>
    <x v="0"/>
    <x v="42"/>
    <n v="35"/>
    <d v="2018-08-28T00:00:00"/>
    <x v="90"/>
    <x v="2"/>
    <x v="0"/>
    <x v="0"/>
    <n v="1"/>
    <n v="7"/>
  </r>
  <r>
    <x v="0"/>
    <x v="42"/>
    <n v="35"/>
    <d v="2018-08-28T00:00:00"/>
    <x v="90"/>
    <x v="5"/>
    <x v="0"/>
    <x v="0"/>
    <n v="0"/>
    <n v="7"/>
  </r>
  <r>
    <x v="0"/>
    <x v="42"/>
    <n v="35"/>
    <d v="2018-08-28T00:00:00"/>
    <x v="90"/>
    <x v="1"/>
    <x v="0"/>
    <x v="0"/>
    <n v="58"/>
    <n v="7"/>
  </r>
  <r>
    <x v="0"/>
    <x v="42"/>
    <n v="35"/>
    <d v="2018-08-28T00:00:00"/>
    <x v="90"/>
    <x v="0"/>
    <x v="0"/>
    <x v="0"/>
    <n v="120"/>
    <n v="7"/>
  </r>
  <r>
    <x v="0"/>
    <x v="42"/>
    <n v="35"/>
    <d v="2018-08-29T00:00:00"/>
    <x v="91"/>
    <x v="4"/>
    <x v="0"/>
    <x v="0"/>
    <n v="0"/>
    <n v="9"/>
  </r>
  <r>
    <x v="0"/>
    <x v="42"/>
    <n v="35"/>
    <d v="2018-08-29T00:00:00"/>
    <x v="91"/>
    <x v="2"/>
    <x v="0"/>
    <x v="0"/>
    <n v="2"/>
    <n v="9"/>
  </r>
  <r>
    <x v="0"/>
    <x v="42"/>
    <n v="35"/>
    <d v="2018-08-29T00:00:00"/>
    <x v="91"/>
    <x v="3"/>
    <x v="0"/>
    <x v="0"/>
    <n v="1"/>
    <n v="9"/>
  </r>
  <r>
    <x v="0"/>
    <x v="42"/>
    <n v="35"/>
    <d v="2018-08-29T00:00:00"/>
    <x v="91"/>
    <x v="5"/>
    <x v="0"/>
    <x v="0"/>
    <n v="0"/>
    <n v="9"/>
  </r>
  <r>
    <x v="0"/>
    <x v="42"/>
    <n v="35"/>
    <d v="2018-08-29T00:00:00"/>
    <x v="91"/>
    <x v="1"/>
    <x v="0"/>
    <x v="0"/>
    <n v="21"/>
    <n v="9"/>
  </r>
  <r>
    <x v="0"/>
    <x v="42"/>
    <n v="35"/>
    <d v="2018-08-29T00:00:00"/>
    <x v="91"/>
    <x v="0"/>
    <x v="0"/>
    <x v="0"/>
    <n v="89"/>
    <n v="9"/>
  </r>
  <r>
    <x v="0"/>
    <x v="42"/>
    <n v="35"/>
    <d v="2018-08-30T00:00:00"/>
    <x v="92"/>
    <x v="4"/>
    <x v="0"/>
    <x v="0"/>
    <n v="0"/>
    <n v="1"/>
  </r>
  <r>
    <x v="0"/>
    <x v="42"/>
    <n v="35"/>
    <d v="2018-08-30T00:00:00"/>
    <x v="92"/>
    <x v="2"/>
    <x v="0"/>
    <x v="0"/>
    <n v="2"/>
    <n v="1"/>
  </r>
  <r>
    <x v="0"/>
    <x v="42"/>
    <n v="35"/>
    <d v="2018-08-30T00:00:00"/>
    <x v="92"/>
    <x v="3"/>
    <x v="0"/>
    <x v="0"/>
    <n v="0"/>
    <n v="1"/>
  </r>
  <r>
    <x v="0"/>
    <x v="42"/>
    <n v="35"/>
    <d v="2018-08-30T00:00:00"/>
    <x v="92"/>
    <x v="5"/>
    <x v="0"/>
    <x v="0"/>
    <n v="0"/>
    <n v="1"/>
  </r>
  <r>
    <x v="0"/>
    <x v="42"/>
    <n v="35"/>
    <d v="2018-08-30T00:00:00"/>
    <x v="92"/>
    <x v="1"/>
    <x v="0"/>
    <x v="0"/>
    <n v="11"/>
    <n v="1"/>
  </r>
  <r>
    <x v="0"/>
    <x v="42"/>
    <n v="35"/>
    <d v="2018-08-30T00:00:00"/>
    <x v="92"/>
    <x v="0"/>
    <x v="0"/>
    <x v="0"/>
    <n v="18"/>
    <n v="1"/>
  </r>
  <r>
    <x v="0"/>
    <x v="42"/>
    <n v="35"/>
    <d v="2018-08-31T00:00:00"/>
    <x v="93"/>
    <x v="4"/>
    <x v="0"/>
    <x v="0"/>
    <n v="0"/>
    <n v="0"/>
  </r>
  <r>
    <x v="0"/>
    <x v="42"/>
    <n v="35"/>
    <d v="2018-08-31T00:00:00"/>
    <x v="93"/>
    <x v="2"/>
    <x v="0"/>
    <x v="0"/>
    <n v="2"/>
    <n v="0"/>
  </r>
  <r>
    <x v="0"/>
    <x v="42"/>
    <n v="35"/>
    <d v="2018-08-31T00:00:00"/>
    <x v="93"/>
    <x v="3"/>
    <x v="0"/>
    <x v="0"/>
    <n v="1"/>
    <n v="0"/>
  </r>
  <r>
    <x v="0"/>
    <x v="42"/>
    <n v="35"/>
    <d v="2018-08-31T00:00:00"/>
    <x v="93"/>
    <x v="5"/>
    <x v="0"/>
    <x v="0"/>
    <n v="0"/>
    <n v="0"/>
  </r>
  <r>
    <x v="0"/>
    <x v="42"/>
    <n v="35"/>
    <d v="2018-08-31T00:00:00"/>
    <x v="93"/>
    <x v="1"/>
    <x v="0"/>
    <x v="0"/>
    <n v="5"/>
    <n v="0"/>
  </r>
  <r>
    <x v="0"/>
    <x v="42"/>
    <n v="35"/>
    <d v="2018-08-31T00:00:00"/>
    <x v="93"/>
    <x v="0"/>
    <x v="0"/>
    <x v="0"/>
    <n v="34"/>
    <n v="0"/>
  </r>
  <r>
    <x v="0"/>
    <x v="42"/>
    <n v="35"/>
    <d v="2018-09-01T00:00:00"/>
    <x v="94"/>
    <x v="4"/>
    <x v="0"/>
    <x v="0"/>
    <n v="0"/>
    <n v="0"/>
  </r>
  <r>
    <x v="0"/>
    <x v="42"/>
    <n v="35"/>
    <d v="2018-09-01T00:00:00"/>
    <x v="94"/>
    <x v="2"/>
    <x v="0"/>
    <x v="0"/>
    <n v="2"/>
    <n v="0"/>
  </r>
  <r>
    <x v="0"/>
    <x v="42"/>
    <n v="35"/>
    <d v="2018-09-01T00:00:00"/>
    <x v="94"/>
    <x v="3"/>
    <x v="0"/>
    <x v="0"/>
    <n v="2"/>
    <n v="0"/>
  </r>
  <r>
    <x v="0"/>
    <x v="42"/>
    <n v="35"/>
    <d v="2018-09-01T00:00:00"/>
    <x v="94"/>
    <x v="5"/>
    <x v="0"/>
    <x v="0"/>
    <n v="0"/>
    <n v="0"/>
  </r>
  <r>
    <x v="0"/>
    <x v="42"/>
    <n v="35"/>
    <d v="2018-09-01T00:00:00"/>
    <x v="94"/>
    <x v="1"/>
    <x v="0"/>
    <x v="0"/>
    <n v="7"/>
    <n v="0"/>
  </r>
  <r>
    <x v="0"/>
    <x v="42"/>
    <n v="35"/>
    <d v="2018-09-01T00:00:00"/>
    <x v="94"/>
    <x v="0"/>
    <x v="0"/>
    <x v="0"/>
    <n v="38"/>
    <n v="0"/>
  </r>
  <r>
    <x v="0"/>
    <x v="42"/>
    <n v="36"/>
    <d v="2018-09-02T00:00:00"/>
    <x v="95"/>
    <x v="4"/>
    <x v="0"/>
    <x v="0"/>
    <n v="0"/>
    <n v="9"/>
  </r>
  <r>
    <x v="0"/>
    <x v="42"/>
    <n v="36"/>
    <d v="2018-09-02T00:00:00"/>
    <x v="95"/>
    <x v="2"/>
    <x v="0"/>
    <x v="0"/>
    <n v="0"/>
    <n v="9"/>
  </r>
  <r>
    <x v="0"/>
    <x v="42"/>
    <n v="36"/>
    <d v="2018-09-02T00:00:00"/>
    <x v="95"/>
    <x v="3"/>
    <x v="0"/>
    <x v="0"/>
    <n v="1"/>
    <n v="9"/>
  </r>
  <r>
    <x v="0"/>
    <x v="42"/>
    <n v="36"/>
    <d v="2018-09-02T00:00:00"/>
    <x v="95"/>
    <x v="5"/>
    <x v="0"/>
    <x v="0"/>
    <n v="0"/>
    <n v="9"/>
  </r>
  <r>
    <x v="0"/>
    <x v="42"/>
    <n v="36"/>
    <d v="2018-09-02T00:00:00"/>
    <x v="95"/>
    <x v="1"/>
    <x v="0"/>
    <x v="0"/>
    <n v="3"/>
    <n v="9"/>
  </r>
  <r>
    <x v="0"/>
    <x v="42"/>
    <n v="36"/>
    <d v="2018-09-02T00:00:00"/>
    <x v="95"/>
    <x v="0"/>
    <x v="0"/>
    <x v="0"/>
    <n v="106"/>
    <n v="9"/>
  </r>
  <r>
    <x v="0"/>
    <x v="42"/>
    <n v="36"/>
    <d v="2018-09-03T00:00:00"/>
    <x v="96"/>
    <x v="4"/>
    <x v="0"/>
    <x v="0"/>
    <n v="0"/>
    <n v="3"/>
  </r>
  <r>
    <x v="0"/>
    <x v="42"/>
    <n v="36"/>
    <d v="2018-09-03T00:00:00"/>
    <x v="96"/>
    <x v="2"/>
    <x v="0"/>
    <x v="0"/>
    <n v="0"/>
    <n v="3"/>
  </r>
  <r>
    <x v="0"/>
    <x v="42"/>
    <n v="36"/>
    <d v="2018-09-03T00:00:00"/>
    <x v="96"/>
    <x v="3"/>
    <x v="0"/>
    <x v="0"/>
    <n v="0"/>
    <n v="3"/>
  </r>
  <r>
    <x v="0"/>
    <x v="42"/>
    <n v="36"/>
    <d v="2018-09-03T00:00:00"/>
    <x v="96"/>
    <x v="5"/>
    <x v="0"/>
    <x v="0"/>
    <n v="0"/>
    <n v="3"/>
  </r>
  <r>
    <x v="0"/>
    <x v="42"/>
    <n v="36"/>
    <d v="2018-09-03T00:00:00"/>
    <x v="96"/>
    <x v="1"/>
    <x v="0"/>
    <x v="0"/>
    <n v="1"/>
    <n v="3"/>
  </r>
  <r>
    <x v="0"/>
    <x v="42"/>
    <n v="36"/>
    <d v="2018-09-03T00:00:00"/>
    <x v="96"/>
    <x v="0"/>
    <x v="0"/>
    <x v="0"/>
    <n v="46"/>
    <n v="3"/>
  </r>
  <r>
    <x v="0"/>
    <x v="42"/>
    <n v="36"/>
    <d v="2018-09-04T00:00:00"/>
    <x v="97"/>
    <x v="4"/>
    <x v="0"/>
    <x v="0"/>
    <n v="0"/>
    <n v="14"/>
  </r>
  <r>
    <x v="0"/>
    <x v="42"/>
    <n v="36"/>
    <d v="2018-09-04T00:00:00"/>
    <x v="97"/>
    <x v="2"/>
    <x v="0"/>
    <x v="0"/>
    <n v="2"/>
    <n v="14"/>
  </r>
  <r>
    <x v="0"/>
    <x v="42"/>
    <n v="36"/>
    <d v="2018-09-04T00:00:00"/>
    <x v="97"/>
    <x v="3"/>
    <x v="0"/>
    <x v="0"/>
    <n v="0"/>
    <n v="14"/>
  </r>
  <r>
    <x v="0"/>
    <x v="42"/>
    <n v="36"/>
    <d v="2018-09-04T00:00:00"/>
    <x v="97"/>
    <x v="5"/>
    <x v="0"/>
    <x v="0"/>
    <n v="0"/>
    <n v="14"/>
  </r>
  <r>
    <x v="0"/>
    <x v="42"/>
    <n v="36"/>
    <d v="2018-09-04T00:00:00"/>
    <x v="97"/>
    <x v="1"/>
    <x v="0"/>
    <x v="0"/>
    <n v="2"/>
    <n v="14"/>
  </r>
  <r>
    <x v="0"/>
    <x v="42"/>
    <n v="36"/>
    <d v="2018-09-04T00:00:00"/>
    <x v="97"/>
    <x v="0"/>
    <x v="0"/>
    <x v="0"/>
    <n v="33"/>
    <n v="14"/>
  </r>
  <r>
    <x v="0"/>
    <x v="42"/>
    <n v="36"/>
    <d v="2018-09-05T00:00:00"/>
    <x v="98"/>
    <x v="4"/>
    <x v="0"/>
    <x v="0"/>
    <n v="0"/>
    <n v="0"/>
  </r>
  <r>
    <x v="0"/>
    <x v="42"/>
    <n v="36"/>
    <d v="2018-09-05T00:00:00"/>
    <x v="98"/>
    <x v="2"/>
    <x v="0"/>
    <x v="0"/>
    <n v="0"/>
    <n v="0"/>
  </r>
  <r>
    <x v="0"/>
    <x v="42"/>
    <n v="36"/>
    <d v="2018-09-05T00:00:00"/>
    <x v="98"/>
    <x v="3"/>
    <x v="0"/>
    <x v="0"/>
    <n v="0"/>
    <n v="0"/>
  </r>
  <r>
    <x v="0"/>
    <x v="42"/>
    <n v="36"/>
    <d v="2018-09-05T00:00:00"/>
    <x v="98"/>
    <x v="5"/>
    <x v="0"/>
    <x v="0"/>
    <n v="0"/>
    <n v="0"/>
  </r>
  <r>
    <x v="0"/>
    <x v="42"/>
    <n v="36"/>
    <d v="2018-09-05T00:00:00"/>
    <x v="98"/>
    <x v="1"/>
    <x v="0"/>
    <x v="0"/>
    <n v="0"/>
    <n v="0"/>
  </r>
  <r>
    <x v="0"/>
    <x v="42"/>
    <n v="36"/>
    <d v="2018-09-05T00:00:00"/>
    <x v="98"/>
    <x v="0"/>
    <x v="0"/>
    <x v="0"/>
    <n v="5"/>
    <n v="0"/>
  </r>
  <r>
    <x v="0"/>
    <x v="42"/>
    <n v="36"/>
    <d v="2018-09-06T00:00:00"/>
    <x v="99"/>
    <x v="4"/>
    <x v="0"/>
    <x v="0"/>
    <n v="1"/>
    <n v="6"/>
  </r>
  <r>
    <x v="0"/>
    <x v="42"/>
    <n v="36"/>
    <d v="2018-09-06T00:00:00"/>
    <x v="99"/>
    <x v="2"/>
    <x v="0"/>
    <x v="0"/>
    <n v="3"/>
    <n v="6"/>
  </r>
  <r>
    <x v="0"/>
    <x v="42"/>
    <n v="36"/>
    <d v="2018-09-06T00:00:00"/>
    <x v="99"/>
    <x v="3"/>
    <x v="0"/>
    <x v="0"/>
    <n v="2"/>
    <n v="6"/>
  </r>
  <r>
    <x v="0"/>
    <x v="42"/>
    <n v="36"/>
    <d v="2018-09-06T00:00:00"/>
    <x v="99"/>
    <x v="5"/>
    <x v="0"/>
    <x v="0"/>
    <n v="0"/>
    <n v="6"/>
  </r>
  <r>
    <x v="0"/>
    <x v="42"/>
    <n v="36"/>
    <d v="2018-09-06T00:00:00"/>
    <x v="99"/>
    <x v="1"/>
    <x v="0"/>
    <x v="0"/>
    <n v="1"/>
    <n v="6"/>
  </r>
  <r>
    <x v="0"/>
    <x v="42"/>
    <n v="36"/>
    <d v="2018-09-06T00:00:00"/>
    <x v="99"/>
    <x v="0"/>
    <x v="0"/>
    <x v="0"/>
    <n v="76"/>
    <n v="6"/>
  </r>
  <r>
    <x v="0"/>
    <x v="42"/>
    <n v="36"/>
    <d v="2018-09-07T00:00:00"/>
    <x v="100"/>
    <x v="4"/>
    <x v="0"/>
    <x v="0"/>
    <n v="0"/>
    <n v="10"/>
  </r>
  <r>
    <x v="0"/>
    <x v="42"/>
    <n v="36"/>
    <d v="2018-09-07T00:00:00"/>
    <x v="100"/>
    <x v="2"/>
    <x v="0"/>
    <x v="0"/>
    <n v="3"/>
    <n v="10"/>
  </r>
  <r>
    <x v="0"/>
    <x v="42"/>
    <n v="36"/>
    <d v="2018-09-07T00:00:00"/>
    <x v="100"/>
    <x v="3"/>
    <x v="0"/>
    <x v="0"/>
    <n v="28"/>
    <n v="10"/>
  </r>
  <r>
    <x v="0"/>
    <x v="42"/>
    <n v="36"/>
    <d v="2018-09-07T00:00:00"/>
    <x v="100"/>
    <x v="5"/>
    <x v="0"/>
    <x v="0"/>
    <n v="0"/>
    <n v="10"/>
  </r>
  <r>
    <x v="0"/>
    <x v="42"/>
    <n v="36"/>
    <d v="2018-09-07T00:00:00"/>
    <x v="100"/>
    <x v="1"/>
    <x v="0"/>
    <x v="0"/>
    <n v="6"/>
    <n v="10"/>
  </r>
  <r>
    <x v="0"/>
    <x v="42"/>
    <n v="36"/>
    <d v="2018-09-07T00:00:00"/>
    <x v="100"/>
    <x v="0"/>
    <x v="0"/>
    <x v="0"/>
    <n v="46"/>
    <n v="10"/>
  </r>
  <r>
    <x v="0"/>
    <x v="42"/>
    <n v="36"/>
    <d v="2018-09-08T00:00:00"/>
    <x v="101"/>
    <x v="4"/>
    <x v="2"/>
    <x v="0"/>
    <n v="0"/>
    <n v="30"/>
  </r>
  <r>
    <x v="0"/>
    <x v="42"/>
    <n v="36"/>
    <d v="2018-09-08T00:00:00"/>
    <x v="101"/>
    <x v="2"/>
    <x v="2"/>
    <x v="0"/>
    <n v="1"/>
    <n v="30"/>
  </r>
  <r>
    <x v="0"/>
    <x v="42"/>
    <n v="36"/>
    <d v="2018-09-08T00:00:00"/>
    <x v="101"/>
    <x v="3"/>
    <x v="2"/>
    <x v="0"/>
    <n v="60"/>
    <n v="30"/>
  </r>
  <r>
    <x v="0"/>
    <x v="42"/>
    <n v="36"/>
    <d v="2018-09-08T00:00:00"/>
    <x v="101"/>
    <x v="5"/>
    <x v="2"/>
    <x v="0"/>
    <n v="0"/>
    <n v="30"/>
  </r>
  <r>
    <x v="0"/>
    <x v="42"/>
    <n v="36"/>
    <d v="2018-09-08T00:00:00"/>
    <x v="101"/>
    <x v="1"/>
    <x v="2"/>
    <x v="0"/>
    <n v="3"/>
    <n v="30"/>
  </r>
  <r>
    <x v="0"/>
    <x v="42"/>
    <n v="36"/>
    <d v="2018-09-08T00:00:00"/>
    <x v="101"/>
    <x v="0"/>
    <x v="2"/>
    <x v="0"/>
    <n v="152"/>
    <n v="30"/>
  </r>
  <r>
    <x v="0"/>
    <x v="43"/>
    <n v="23"/>
    <d v="2019-06-07T00:00:00"/>
    <x v="8"/>
    <x v="0"/>
    <x v="0"/>
    <x v="0"/>
    <n v="2"/>
    <s v="Morning count  - 0"/>
  </r>
  <r>
    <x v="0"/>
    <x v="43"/>
    <n v="23"/>
    <d v="2019-06-08T00:00:00"/>
    <x v="9"/>
    <x v="0"/>
    <x v="0"/>
    <x v="0"/>
    <n v="0"/>
    <n v="0"/>
  </r>
  <r>
    <x v="0"/>
    <x v="43"/>
    <n v="24"/>
    <d v="2019-06-09T00:00:00"/>
    <x v="10"/>
    <x v="0"/>
    <x v="0"/>
    <x v="0"/>
    <n v="2"/>
    <n v="0"/>
  </r>
  <r>
    <x v="0"/>
    <x v="43"/>
    <n v="24"/>
    <d v="2019-06-10T00:00:00"/>
    <x v="11"/>
    <x v="0"/>
    <x v="0"/>
    <x v="0"/>
    <n v="0"/>
    <n v="0"/>
  </r>
  <r>
    <x v="0"/>
    <x v="43"/>
    <n v="24"/>
    <d v="2019-06-11T00:00:00"/>
    <x v="12"/>
    <x v="0"/>
    <x v="0"/>
    <x v="0"/>
    <n v="0"/>
    <n v="0"/>
  </r>
  <r>
    <x v="0"/>
    <x v="43"/>
    <n v="24"/>
    <d v="2019-06-12T00:00:00"/>
    <x v="13"/>
    <x v="0"/>
    <x v="0"/>
    <x v="0"/>
    <n v="12"/>
    <n v="4"/>
  </r>
  <r>
    <x v="0"/>
    <x v="43"/>
    <n v="24"/>
    <d v="2019-06-13T00:00:00"/>
    <x v="14"/>
    <x v="0"/>
    <x v="0"/>
    <x v="0"/>
    <n v="0"/>
    <n v="0"/>
  </r>
  <r>
    <x v="0"/>
    <x v="43"/>
    <n v="24"/>
    <d v="2019-06-14T00:00:00"/>
    <x v="15"/>
    <x v="0"/>
    <x v="0"/>
    <x v="0"/>
    <n v="3"/>
    <n v="0"/>
  </r>
  <r>
    <x v="0"/>
    <x v="43"/>
    <n v="24"/>
    <d v="2019-06-15T00:00:00"/>
    <x v="16"/>
    <x v="0"/>
    <x v="0"/>
    <x v="0"/>
    <n v="0"/>
    <n v="0"/>
  </r>
  <r>
    <x v="0"/>
    <x v="43"/>
    <n v="25"/>
    <d v="2019-06-16T00:00:00"/>
    <x v="17"/>
    <x v="5"/>
    <x v="0"/>
    <x v="0"/>
    <n v="1"/>
    <n v="0"/>
  </r>
  <r>
    <x v="0"/>
    <x v="43"/>
    <n v="25"/>
    <d v="2019-06-16T00:00:00"/>
    <x v="17"/>
    <x v="0"/>
    <x v="0"/>
    <x v="0"/>
    <n v="5"/>
    <n v="0"/>
  </r>
  <r>
    <x v="0"/>
    <x v="43"/>
    <n v="25"/>
    <d v="2019-06-17T00:00:00"/>
    <x v="18"/>
    <x v="4"/>
    <x v="0"/>
    <x v="0"/>
    <n v="1"/>
    <n v="0"/>
  </r>
  <r>
    <x v="0"/>
    <x v="43"/>
    <n v="25"/>
    <d v="2019-06-17T00:00:00"/>
    <x v="18"/>
    <x v="5"/>
    <x v="0"/>
    <x v="0"/>
    <n v="0"/>
    <n v="0"/>
  </r>
  <r>
    <x v="0"/>
    <x v="43"/>
    <n v="25"/>
    <d v="2019-06-17T00:00:00"/>
    <x v="18"/>
    <x v="0"/>
    <x v="0"/>
    <x v="0"/>
    <n v="66"/>
    <n v="0"/>
  </r>
  <r>
    <x v="0"/>
    <x v="43"/>
    <n v="25"/>
    <d v="2019-06-18T00:00:00"/>
    <x v="19"/>
    <x v="4"/>
    <x v="0"/>
    <x v="0"/>
    <n v="1"/>
    <n v="1"/>
  </r>
  <r>
    <x v="0"/>
    <x v="43"/>
    <n v="25"/>
    <d v="2019-06-18T00:00:00"/>
    <x v="19"/>
    <x v="5"/>
    <x v="0"/>
    <x v="0"/>
    <n v="0"/>
    <n v="1"/>
  </r>
  <r>
    <x v="0"/>
    <x v="43"/>
    <n v="25"/>
    <d v="2019-06-18T00:00:00"/>
    <x v="19"/>
    <x v="0"/>
    <x v="0"/>
    <x v="0"/>
    <n v="20"/>
    <n v="1"/>
  </r>
  <r>
    <x v="0"/>
    <x v="43"/>
    <n v="25"/>
    <d v="2019-06-19T00:00:00"/>
    <x v="20"/>
    <x v="4"/>
    <x v="0"/>
    <x v="0"/>
    <n v="0"/>
    <n v="3"/>
  </r>
  <r>
    <x v="0"/>
    <x v="43"/>
    <n v="25"/>
    <d v="2019-06-19T00:00:00"/>
    <x v="20"/>
    <x v="5"/>
    <x v="0"/>
    <x v="0"/>
    <n v="2"/>
    <n v="3"/>
  </r>
  <r>
    <x v="0"/>
    <x v="43"/>
    <n v="25"/>
    <d v="2019-06-19T00:00:00"/>
    <x v="20"/>
    <x v="0"/>
    <x v="0"/>
    <x v="0"/>
    <n v="153"/>
    <n v="3"/>
  </r>
  <r>
    <x v="0"/>
    <x v="43"/>
    <n v="25"/>
    <d v="2019-06-20T00:00:00"/>
    <x v="21"/>
    <x v="4"/>
    <x v="0"/>
    <x v="0"/>
    <n v="5"/>
    <n v="3"/>
  </r>
  <r>
    <x v="0"/>
    <x v="43"/>
    <n v="25"/>
    <d v="2019-06-20T00:00:00"/>
    <x v="21"/>
    <x v="5"/>
    <x v="0"/>
    <x v="0"/>
    <n v="0"/>
    <n v="3"/>
  </r>
  <r>
    <x v="0"/>
    <x v="43"/>
    <n v="25"/>
    <d v="2019-06-20T00:00:00"/>
    <x v="21"/>
    <x v="0"/>
    <x v="0"/>
    <x v="0"/>
    <n v="147"/>
    <n v="3"/>
  </r>
  <r>
    <x v="0"/>
    <x v="43"/>
    <n v="25"/>
    <d v="2019-06-21T00:00:00"/>
    <x v="22"/>
    <x v="4"/>
    <x v="0"/>
    <x v="0"/>
    <n v="0"/>
    <n v="10"/>
  </r>
  <r>
    <x v="0"/>
    <x v="43"/>
    <n v="25"/>
    <d v="2019-06-21T00:00:00"/>
    <x v="22"/>
    <x v="5"/>
    <x v="0"/>
    <x v="0"/>
    <n v="0"/>
    <n v="10"/>
  </r>
  <r>
    <x v="0"/>
    <x v="43"/>
    <n v="25"/>
    <d v="2019-06-21T00:00:00"/>
    <x v="22"/>
    <x v="0"/>
    <x v="0"/>
    <x v="0"/>
    <n v="126"/>
    <n v="10"/>
  </r>
  <r>
    <x v="0"/>
    <x v="43"/>
    <n v="25"/>
    <d v="2019-06-22T00:00:00"/>
    <x v="23"/>
    <x v="4"/>
    <x v="0"/>
    <x v="0"/>
    <n v="1"/>
    <n v="26"/>
  </r>
  <r>
    <x v="0"/>
    <x v="43"/>
    <n v="25"/>
    <d v="2019-06-22T00:00:00"/>
    <x v="23"/>
    <x v="5"/>
    <x v="0"/>
    <x v="0"/>
    <n v="0"/>
    <n v="26"/>
  </r>
  <r>
    <x v="0"/>
    <x v="43"/>
    <n v="25"/>
    <d v="2019-06-22T00:00:00"/>
    <x v="23"/>
    <x v="0"/>
    <x v="0"/>
    <x v="0"/>
    <n v="407"/>
    <n v="26"/>
  </r>
  <r>
    <x v="0"/>
    <x v="43"/>
    <n v="26"/>
    <d v="2019-06-23T00:00:00"/>
    <x v="24"/>
    <x v="4"/>
    <x v="0"/>
    <x v="0"/>
    <n v="1"/>
    <n v="59"/>
  </r>
  <r>
    <x v="0"/>
    <x v="43"/>
    <n v="26"/>
    <d v="2019-06-23T00:00:00"/>
    <x v="24"/>
    <x v="5"/>
    <x v="0"/>
    <x v="0"/>
    <n v="0"/>
    <n v="59"/>
  </r>
  <r>
    <x v="0"/>
    <x v="43"/>
    <n v="26"/>
    <d v="2019-06-23T00:00:00"/>
    <x v="24"/>
    <x v="0"/>
    <x v="0"/>
    <x v="0"/>
    <n v="517"/>
    <n v="59"/>
  </r>
  <r>
    <x v="0"/>
    <x v="43"/>
    <n v="26"/>
    <d v="2019-06-24T00:00:00"/>
    <x v="25"/>
    <x v="4"/>
    <x v="0"/>
    <x v="0"/>
    <n v="2"/>
    <n v="177"/>
  </r>
  <r>
    <x v="0"/>
    <x v="43"/>
    <n v="26"/>
    <d v="2019-06-24T00:00:00"/>
    <x v="25"/>
    <x v="5"/>
    <x v="0"/>
    <x v="0"/>
    <n v="2"/>
    <n v="177"/>
  </r>
  <r>
    <x v="0"/>
    <x v="43"/>
    <n v="26"/>
    <d v="2019-06-24T00:00:00"/>
    <x v="25"/>
    <x v="0"/>
    <x v="0"/>
    <x v="0"/>
    <n v="381"/>
    <n v="177"/>
  </r>
  <r>
    <x v="0"/>
    <x v="43"/>
    <n v="26"/>
    <d v="2019-06-25T00:00:00"/>
    <x v="26"/>
    <x v="4"/>
    <x v="0"/>
    <x v="0"/>
    <n v="1"/>
    <n v="70"/>
  </r>
  <r>
    <x v="0"/>
    <x v="43"/>
    <n v="26"/>
    <d v="2019-06-25T00:00:00"/>
    <x v="26"/>
    <x v="5"/>
    <x v="0"/>
    <x v="0"/>
    <n v="1"/>
    <n v="70"/>
  </r>
  <r>
    <x v="0"/>
    <x v="43"/>
    <n v="26"/>
    <d v="2019-06-25T00:00:00"/>
    <x v="26"/>
    <x v="0"/>
    <x v="0"/>
    <x v="0"/>
    <n v="245"/>
    <n v="70"/>
  </r>
  <r>
    <x v="0"/>
    <x v="43"/>
    <n v="26"/>
    <d v="2019-06-26T00:00:00"/>
    <x v="27"/>
    <x v="4"/>
    <x v="0"/>
    <x v="0"/>
    <n v="3"/>
    <n v="17"/>
  </r>
  <r>
    <x v="0"/>
    <x v="43"/>
    <n v="26"/>
    <d v="2019-06-26T00:00:00"/>
    <x v="27"/>
    <x v="5"/>
    <x v="0"/>
    <x v="0"/>
    <n v="0"/>
    <n v="17"/>
  </r>
  <r>
    <x v="0"/>
    <x v="43"/>
    <n v="26"/>
    <d v="2019-06-26T00:00:00"/>
    <x v="27"/>
    <x v="0"/>
    <x v="0"/>
    <x v="0"/>
    <n v="617"/>
    <n v="17"/>
  </r>
  <r>
    <x v="0"/>
    <x v="43"/>
    <n v="26"/>
    <d v="2019-06-27T00:00:00"/>
    <x v="28"/>
    <x v="4"/>
    <x v="0"/>
    <x v="0"/>
    <n v="2"/>
    <n v="127"/>
  </r>
  <r>
    <x v="0"/>
    <x v="43"/>
    <n v="26"/>
    <d v="2019-06-27T00:00:00"/>
    <x v="28"/>
    <x v="5"/>
    <x v="0"/>
    <x v="0"/>
    <n v="0"/>
    <n v="127"/>
  </r>
  <r>
    <x v="0"/>
    <x v="43"/>
    <n v="26"/>
    <d v="2019-06-27T00:00:00"/>
    <x v="28"/>
    <x v="0"/>
    <x v="0"/>
    <x v="0"/>
    <n v="506"/>
    <n v="127"/>
  </r>
  <r>
    <x v="0"/>
    <x v="43"/>
    <n v="26"/>
    <d v="2019-06-28T00:00:00"/>
    <x v="29"/>
    <x v="4"/>
    <x v="0"/>
    <x v="0"/>
    <n v="1"/>
    <n v="206"/>
  </r>
  <r>
    <x v="0"/>
    <x v="43"/>
    <n v="26"/>
    <d v="2019-06-28T00:00:00"/>
    <x v="29"/>
    <x v="5"/>
    <x v="0"/>
    <x v="0"/>
    <n v="1"/>
    <n v="206"/>
  </r>
  <r>
    <x v="0"/>
    <x v="43"/>
    <n v="26"/>
    <d v="2019-06-28T00:00:00"/>
    <x v="29"/>
    <x v="0"/>
    <x v="0"/>
    <x v="0"/>
    <n v="544"/>
    <n v="206"/>
  </r>
  <r>
    <x v="0"/>
    <x v="43"/>
    <n v="26"/>
    <d v="2019-06-29T00:00:00"/>
    <x v="30"/>
    <x v="4"/>
    <x v="0"/>
    <x v="0"/>
    <n v="0"/>
    <n v="139"/>
  </r>
  <r>
    <x v="0"/>
    <x v="43"/>
    <n v="26"/>
    <d v="2019-06-29T00:00:00"/>
    <x v="30"/>
    <x v="5"/>
    <x v="0"/>
    <x v="0"/>
    <n v="0"/>
    <n v="139"/>
  </r>
  <r>
    <x v="0"/>
    <x v="43"/>
    <n v="26"/>
    <d v="2019-06-29T00:00:00"/>
    <x v="30"/>
    <x v="0"/>
    <x v="0"/>
    <x v="0"/>
    <n v="513"/>
    <n v="139"/>
  </r>
  <r>
    <x v="0"/>
    <x v="43"/>
    <n v="27"/>
    <d v="2019-06-30T00:00:00"/>
    <x v="31"/>
    <x v="4"/>
    <x v="0"/>
    <x v="0"/>
    <n v="0"/>
    <n v="76"/>
  </r>
  <r>
    <x v="0"/>
    <x v="43"/>
    <n v="27"/>
    <d v="2019-06-30T00:00:00"/>
    <x v="31"/>
    <x v="5"/>
    <x v="0"/>
    <x v="0"/>
    <n v="0"/>
    <n v="76"/>
  </r>
  <r>
    <x v="0"/>
    <x v="43"/>
    <n v="27"/>
    <d v="2019-06-30T00:00:00"/>
    <x v="31"/>
    <x v="0"/>
    <x v="0"/>
    <x v="0"/>
    <n v="195"/>
    <n v="76"/>
  </r>
  <r>
    <x v="0"/>
    <x v="43"/>
    <n v="27"/>
    <d v="2019-07-01T00:00:00"/>
    <x v="32"/>
    <x v="4"/>
    <x v="0"/>
    <x v="0"/>
    <n v="0"/>
    <n v="47"/>
  </r>
  <r>
    <x v="0"/>
    <x v="43"/>
    <n v="27"/>
    <d v="2019-07-01T00:00:00"/>
    <x v="32"/>
    <x v="5"/>
    <x v="0"/>
    <x v="0"/>
    <n v="1"/>
    <n v="47"/>
  </r>
  <r>
    <x v="0"/>
    <x v="43"/>
    <n v="27"/>
    <d v="2019-07-01T00:00:00"/>
    <x v="32"/>
    <x v="1"/>
    <x v="0"/>
    <x v="0"/>
    <n v="27"/>
    <n v="47"/>
  </r>
  <r>
    <x v="0"/>
    <x v="43"/>
    <n v="27"/>
    <d v="2019-07-01T00:00:00"/>
    <x v="32"/>
    <x v="0"/>
    <x v="0"/>
    <x v="0"/>
    <n v="564"/>
    <n v="47"/>
  </r>
  <r>
    <x v="0"/>
    <x v="43"/>
    <n v="27"/>
    <d v="2019-07-02T00:00:00"/>
    <x v="33"/>
    <x v="4"/>
    <x v="0"/>
    <x v="0"/>
    <n v="0"/>
    <n v="81"/>
  </r>
  <r>
    <x v="0"/>
    <x v="43"/>
    <n v="27"/>
    <d v="2019-07-02T00:00:00"/>
    <x v="33"/>
    <x v="5"/>
    <x v="0"/>
    <x v="0"/>
    <n v="1"/>
    <n v="81"/>
  </r>
  <r>
    <x v="0"/>
    <x v="43"/>
    <n v="27"/>
    <d v="2019-07-02T00:00:00"/>
    <x v="33"/>
    <x v="1"/>
    <x v="0"/>
    <x v="0"/>
    <n v="7"/>
    <n v="81"/>
  </r>
  <r>
    <x v="0"/>
    <x v="43"/>
    <n v="27"/>
    <d v="2019-07-02T00:00:00"/>
    <x v="33"/>
    <x v="0"/>
    <x v="0"/>
    <x v="0"/>
    <n v="656"/>
    <n v="81"/>
  </r>
  <r>
    <x v="0"/>
    <x v="43"/>
    <n v="27"/>
    <d v="2019-07-03T00:00:00"/>
    <x v="34"/>
    <x v="4"/>
    <x v="0"/>
    <x v="0"/>
    <n v="1"/>
    <n v="301"/>
  </r>
  <r>
    <x v="0"/>
    <x v="43"/>
    <n v="27"/>
    <d v="2019-07-03T00:00:00"/>
    <x v="34"/>
    <x v="5"/>
    <x v="0"/>
    <x v="0"/>
    <n v="1"/>
    <n v="301"/>
  </r>
  <r>
    <x v="0"/>
    <x v="43"/>
    <n v="27"/>
    <d v="2019-07-03T00:00:00"/>
    <x v="34"/>
    <x v="1"/>
    <x v="0"/>
    <x v="0"/>
    <n v="5"/>
    <n v="301"/>
  </r>
  <r>
    <x v="0"/>
    <x v="43"/>
    <n v="27"/>
    <d v="2019-07-03T00:00:00"/>
    <x v="34"/>
    <x v="0"/>
    <x v="0"/>
    <x v="0"/>
    <n v="797"/>
    <n v="301"/>
  </r>
  <r>
    <x v="0"/>
    <x v="43"/>
    <n v="27"/>
    <d v="2019-07-04T00:00:00"/>
    <x v="35"/>
    <x v="4"/>
    <x v="0"/>
    <x v="0"/>
    <n v="1"/>
    <n v="136"/>
  </r>
  <r>
    <x v="0"/>
    <x v="43"/>
    <n v="27"/>
    <d v="2019-07-04T00:00:00"/>
    <x v="35"/>
    <x v="5"/>
    <x v="0"/>
    <x v="0"/>
    <n v="3"/>
    <n v="136"/>
  </r>
  <r>
    <x v="0"/>
    <x v="43"/>
    <n v="27"/>
    <d v="2019-07-04T00:00:00"/>
    <x v="35"/>
    <x v="1"/>
    <x v="0"/>
    <x v="0"/>
    <n v="8"/>
    <n v="136"/>
  </r>
  <r>
    <x v="0"/>
    <x v="43"/>
    <n v="27"/>
    <d v="2019-07-04T00:00:00"/>
    <x v="35"/>
    <x v="0"/>
    <x v="0"/>
    <x v="0"/>
    <n v="467"/>
    <n v="136"/>
  </r>
  <r>
    <x v="0"/>
    <x v="43"/>
    <n v="27"/>
    <d v="2019-07-05T00:00:00"/>
    <x v="36"/>
    <x v="4"/>
    <x v="0"/>
    <x v="0"/>
    <n v="1"/>
    <n v="113"/>
  </r>
  <r>
    <x v="0"/>
    <x v="43"/>
    <n v="27"/>
    <d v="2019-07-05T00:00:00"/>
    <x v="36"/>
    <x v="5"/>
    <x v="0"/>
    <x v="0"/>
    <n v="2"/>
    <n v="113"/>
  </r>
  <r>
    <x v="0"/>
    <x v="43"/>
    <n v="27"/>
    <d v="2019-07-05T00:00:00"/>
    <x v="36"/>
    <x v="1"/>
    <x v="0"/>
    <x v="0"/>
    <n v="17"/>
    <n v="113"/>
  </r>
  <r>
    <x v="0"/>
    <x v="43"/>
    <n v="27"/>
    <d v="2019-07-05T00:00:00"/>
    <x v="36"/>
    <x v="0"/>
    <x v="0"/>
    <x v="0"/>
    <n v="727"/>
    <n v="113"/>
  </r>
  <r>
    <x v="0"/>
    <x v="43"/>
    <n v="27"/>
    <d v="2019-07-06T00:00:00"/>
    <x v="37"/>
    <x v="4"/>
    <x v="0"/>
    <x v="0"/>
    <n v="7"/>
    <n v="104"/>
  </r>
  <r>
    <x v="0"/>
    <x v="43"/>
    <n v="27"/>
    <d v="2019-07-06T00:00:00"/>
    <x v="37"/>
    <x v="5"/>
    <x v="0"/>
    <x v="0"/>
    <n v="5"/>
    <n v="104"/>
  </r>
  <r>
    <x v="0"/>
    <x v="43"/>
    <n v="27"/>
    <d v="2019-07-06T00:00:00"/>
    <x v="37"/>
    <x v="1"/>
    <x v="0"/>
    <x v="0"/>
    <n v="7"/>
    <n v="104"/>
  </r>
  <r>
    <x v="0"/>
    <x v="43"/>
    <n v="27"/>
    <d v="2019-07-06T00:00:00"/>
    <x v="37"/>
    <x v="0"/>
    <x v="0"/>
    <x v="0"/>
    <n v="1103"/>
    <n v="104"/>
  </r>
  <r>
    <x v="0"/>
    <x v="43"/>
    <n v="28"/>
    <d v="2019-07-07T00:00:00"/>
    <x v="38"/>
    <x v="4"/>
    <x v="0"/>
    <x v="0"/>
    <n v="3"/>
    <n v="164"/>
  </r>
  <r>
    <x v="0"/>
    <x v="43"/>
    <n v="28"/>
    <d v="2019-07-07T00:00:00"/>
    <x v="38"/>
    <x v="5"/>
    <x v="0"/>
    <x v="0"/>
    <n v="2"/>
    <n v="164"/>
  </r>
  <r>
    <x v="0"/>
    <x v="43"/>
    <n v="28"/>
    <d v="2019-07-07T00:00:00"/>
    <x v="38"/>
    <x v="1"/>
    <x v="0"/>
    <x v="0"/>
    <n v="43"/>
    <n v="164"/>
  </r>
  <r>
    <x v="0"/>
    <x v="43"/>
    <n v="28"/>
    <d v="2019-07-07T00:00:00"/>
    <x v="38"/>
    <x v="0"/>
    <x v="0"/>
    <x v="0"/>
    <n v="764"/>
    <n v="164"/>
  </r>
  <r>
    <x v="0"/>
    <x v="43"/>
    <n v="28"/>
    <d v="2019-07-08T00:00:00"/>
    <x v="39"/>
    <x v="4"/>
    <x v="0"/>
    <x v="0"/>
    <n v="0"/>
    <n v="275"/>
  </r>
  <r>
    <x v="0"/>
    <x v="43"/>
    <n v="28"/>
    <d v="2019-07-08T00:00:00"/>
    <x v="39"/>
    <x v="5"/>
    <x v="0"/>
    <x v="0"/>
    <n v="1"/>
    <n v="275"/>
  </r>
  <r>
    <x v="0"/>
    <x v="43"/>
    <n v="28"/>
    <d v="2019-07-08T00:00:00"/>
    <x v="39"/>
    <x v="1"/>
    <x v="0"/>
    <x v="0"/>
    <n v="52"/>
    <n v="275"/>
  </r>
  <r>
    <x v="0"/>
    <x v="43"/>
    <n v="28"/>
    <d v="2019-07-08T00:00:00"/>
    <x v="39"/>
    <x v="0"/>
    <x v="0"/>
    <x v="0"/>
    <n v="928"/>
    <n v="275"/>
  </r>
  <r>
    <x v="0"/>
    <x v="43"/>
    <n v="28"/>
    <d v="2019-07-09T00:00:00"/>
    <x v="40"/>
    <x v="4"/>
    <x v="0"/>
    <x v="0"/>
    <n v="0"/>
    <n v="122"/>
  </r>
  <r>
    <x v="0"/>
    <x v="43"/>
    <n v="28"/>
    <d v="2019-07-09T00:00:00"/>
    <x v="40"/>
    <x v="5"/>
    <x v="0"/>
    <x v="0"/>
    <n v="0"/>
    <n v="122"/>
  </r>
  <r>
    <x v="0"/>
    <x v="43"/>
    <n v="28"/>
    <d v="2019-07-09T00:00:00"/>
    <x v="40"/>
    <x v="1"/>
    <x v="0"/>
    <x v="0"/>
    <n v="41"/>
    <n v="122"/>
  </r>
  <r>
    <x v="0"/>
    <x v="43"/>
    <n v="28"/>
    <d v="2019-07-09T00:00:00"/>
    <x v="40"/>
    <x v="0"/>
    <x v="0"/>
    <x v="0"/>
    <n v="860"/>
    <n v="122"/>
  </r>
  <r>
    <x v="0"/>
    <x v="43"/>
    <n v="28"/>
    <d v="2019-07-10T00:00:00"/>
    <x v="41"/>
    <x v="4"/>
    <x v="0"/>
    <x v="0"/>
    <n v="0"/>
    <n v="83"/>
  </r>
  <r>
    <x v="0"/>
    <x v="43"/>
    <n v="28"/>
    <d v="2019-07-10T00:00:00"/>
    <x v="41"/>
    <x v="5"/>
    <x v="0"/>
    <x v="0"/>
    <n v="0"/>
    <n v="83"/>
  </r>
  <r>
    <x v="0"/>
    <x v="43"/>
    <n v="28"/>
    <d v="2019-07-10T00:00:00"/>
    <x v="41"/>
    <x v="1"/>
    <x v="0"/>
    <x v="0"/>
    <n v="13"/>
    <n v="83"/>
  </r>
  <r>
    <x v="0"/>
    <x v="43"/>
    <n v="28"/>
    <d v="2019-07-10T00:00:00"/>
    <x v="41"/>
    <x v="0"/>
    <x v="0"/>
    <x v="0"/>
    <n v="817"/>
    <n v="83"/>
  </r>
  <r>
    <x v="0"/>
    <x v="43"/>
    <n v="28"/>
    <d v="2019-07-11T00:00:00"/>
    <x v="42"/>
    <x v="4"/>
    <x v="0"/>
    <x v="0"/>
    <n v="0"/>
    <n v="83"/>
  </r>
  <r>
    <x v="0"/>
    <x v="43"/>
    <n v="28"/>
    <d v="2019-07-11T00:00:00"/>
    <x v="42"/>
    <x v="5"/>
    <x v="0"/>
    <x v="0"/>
    <n v="0"/>
    <n v="83"/>
  </r>
  <r>
    <x v="0"/>
    <x v="43"/>
    <n v="28"/>
    <d v="2019-07-11T00:00:00"/>
    <x v="42"/>
    <x v="1"/>
    <x v="0"/>
    <x v="0"/>
    <n v="15"/>
    <n v="83"/>
  </r>
  <r>
    <x v="0"/>
    <x v="43"/>
    <n v="28"/>
    <d v="2019-07-11T00:00:00"/>
    <x v="42"/>
    <x v="0"/>
    <x v="0"/>
    <x v="0"/>
    <n v="1417"/>
    <n v="83"/>
  </r>
  <r>
    <x v="0"/>
    <x v="43"/>
    <n v="28"/>
    <d v="2019-07-12T00:00:00"/>
    <x v="43"/>
    <x v="4"/>
    <x v="0"/>
    <x v="0"/>
    <n v="2"/>
    <n v="288"/>
  </r>
  <r>
    <x v="0"/>
    <x v="43"/>
    <n v="28"/>
    <d v="2019-07-12T00:00:00"/>
    <x v="43"/>
    <x v="5"/>
    <x v="0"/>
    <x v="0"/>
    <n v="1"/>
    <n v="288"/>
  </r>
  <r>
    <x v="0"/>
    <x v="43"/>
    <n v="28"/>
    <d v="2019-07-12T00:00:00"/>
    <x v="43"/>
    <x v="1"/>
    <x v="0"/>
    <x v="0"/>
    <n v="12"/>
    <n v="288"/>
  </r>
  <r>
    <x v="0"/>
    <x v="43"/>
    <n v="28"/>
    <d v="2019-07-12T00:00:00"/>
    <x v="43"/>
    <x v="0"/>
    <x v="0"/>
    <x v="0"/>
    <n v="2571"/>
    <n v="288"/>
  </r>
  <r>
    <x v="0"/>
    <x v="43"/>
    <n v="28"/>
    <d v="2019-07-13T00:00:00"/>
    <x v="44"/>
    <x v="4"/>
    <x v="0"/>
    <x v="0"/>
    <n v="1"/>
    <n v="550"/>
  </r>
  <r>
    <x v="0"/>
    <x v="43"/>
    <n v="28"/>
    <d v="2019-07-13T00:00:00"/>
    <x v="44"/>
    <x v="5"/>
    <x v="0"/>
    <x v="0"/>
    <n v="0"/>
    <n v="550"/>
  </r>
  <r>
    <x v="0"/>
    <x v="43"/>
    <n v="28"/>
    <d v="2019-07-13T00:00:00"/>
    <x v="44"/>
    <x v="1"/>
    <x v="0"/>
    <x v="0"/>
    <n v="8"/>
    <n v="550"/>
  </r>
  <r>
    <x v="0"/>
    <x v="43"/>
    <n v="28"/>
    <d v="2019-07-13T00:00:00"/>
    <x v="44"/>
    <x v="0"/>
    <x v="0"/>
    <x v="0"/>
    <n v="2361"/>
    <n v="550"/>
  </r>
  <r>
    <x v="0"/>
    <x v="43"/>
    <n v="29"/>
    <d v="2019-07-14T00:00:00"/>
    <x v="45"/>
    <x v="4"/>
    <x v="0"/>
    <x v="0"/>
    <n v="5"/>
    <n v="309"/>
  </r>
  <r>
    <x v="0"/>
    <x v="43"/>
    <n v="29"/>
    <d v="2019-07-14T00:00:00"/>
    <x v="45"/>
    <x v="2"/>
    <x v="0"/>
    <x v="0"/>
    <n v="1"/>
    <n v="309"/>
  </r>
  <r>
    <x v="0"/>
    <x v="43"/>
    <n v="29"/>
    <d v="2019-07-14T00:00:00"/>
    <x v="45"/>
    <x v="5"/>
    <x v="0"/>
    <x v="0"/>
    <n v="1"/>
    <n v="309"/>
  </r>
  <r>
    <x v="0"/>
    <x v="43"/>
    <n v="29"/>
    <d v="2019-07-14T00:00:00"/>
    <x v="45"/>
    <x v="1"/>
    <x v="0"/>
    <x v="0"/>
    <n v="72"/>
    <n v="309"/>
  </r>
  <r>
    <x v="0"/>
    <x v="43"/>
    <n v="29"/>
    <d v="2019-07-14T00:00:00"/>
    <x v="45"/>
    <x v="0"/>
    <x v="0"/>
    <x v="0"/>
    <n v="1905"/>
    <n v="309"/>
  </r>
  <r>
    <x v="0"/>
    <x v="43"/>
    <n v="29"/>
    <d v="2019-07-15T00:00:00"/>
    <x v="46"/>
    <x v="4"/>
    <x v="0"/>
    <x v="0"/>
    <n v="1"/>
    <n v="194"/>
  </r>
  <r>
    <x v="0"/>
    <x v="43"/>
    <n v="29"/>
    <d v="2019-07-15T00:00:00"/>
    <x v="46"/>
    <x v="2"/>
    <x v="0"/>
    <x v="0"/>
    <n v="3"/>
    <n v="194"/>
  </r>
  <r>
    <x v="0"/>
    <x v="43"/>
    <n v="29"/>
    <d v="2019-07-15T00:00:00"/>
    <x v="46"/>
    <x v="5"/>
    <x v="0"/>
    <x v="0"/>
    <n v="3"/>
    <n v="194"/>
  </r>
  <r>
    <x v="0"/>
    <x v="43"/>
    <n v="29"/>
    <d v="2019-07-15T00:00:00"/>
    <x v="46"/>
    <x v="1"/>
    <x v="0"/>
    <x v="0"/>
    <n v="74"/>
    <n v="194"/>
  </r>
  <r>
    <x v="0"/>
    <x v="43"/>
    <n v="29"/>
    <d v="2019-07-15T00:00:00"/>
    <x v="46"/>
    <x v="0"/>
    <x v="0"/>
    <x v="0"/>
    <n v="1457"/>
    <n v="194"/>
  </r>
  <r>
    <x v="0"/>
    <x v="43"/>
    <n v="29"/>
    <d v="2019-07-16T00:00:00"/>
    <x v="47"/>
    <x v="4"/>
    <x v="0"/>
    <x v="0"/>
    <n v="4"/>
    <n v="506"/>
  </r>
  <r>
    <x v="0"/>
    <x v="43"/>
    <n v="29"/>
    <d v="2019-07-16T00:00:00"/>
    <x v="47"/>
    <x v="2"/>
    <x v="0"/>
    <x v="0"/>
    <n v="4"/>
    <n v="506"/>
  </r>
  <r>
    <x v="0"/>
    <x v="43"/>
    <n v="29"/>
    <d v="2019-07-16T00:00:00"/>
    <x v="47"/>
    <x v="5"/>
    <x v="0"/>
    <x v="0"/>
    <n v="2"/>
    <n v="506"/>
  </r>
  <r>
    <x v="0"/>
    <x v="43"/>
    <n v="29"/>
    <d v="2019-07-16T00:00:00"/>
    <x v="47"/>
    <x v="1"/>
    <x v="0"/>
    <x v="0"/>
    <n v="63"/>
    <n v="506"/>
  </r>
  <r>
    <x v="0"/>
    <x v="43"/>
    <n v="29"/>
    <d v="2019-07-16T00:00:00"/>
    <x v="47"/>
    <x v="0"/>
    <x v="0"/>
    <x v="0"/>
    <n v="2144"/>
    <n v="506"/>
  </r>
  <r>
    <x v="0"/>
    <x v="43"/>
    <n v="29"/>
    <d v="2019-07-17T00:00:00"/>
    <x v="48"/>
    <x v="4"/>
    <x v="0"/>
    <x v="0"/>
    <n v="2"/>
    <n v="303"/>
  </r>
  <r>
    <x v="0"/>
    <x v="43"/>
    <n v="29"/>
    <d v="2019-07-17T00:00:00"/>
    <x v="48"/>
    <x v="2"/>
    <x v="0"/>
    <x v="0"/>
    <n v="2"/>
    <n v="303"/>
  </r>
  <r>
    <x v="0"/>
    <x v="43"/>
    <n v="29"/>
    <d v="2019-07-17T00:00:00"/>
    <x v="48"/>
    <x v="5"/>
    <x v="0"/>
    <x v="0"/>
    <n v="0"/>
    <n v="303"/>
  </r>
  <r>
    <x v="0"/>
    <x v="43"/>
    <n v="29"/>
    <d v="2019-07-17T00:00:00"/>
    <x v="48"/>
    <x v="1"/>
    <x v="0"/>
    <x v="0"/>
    <n v="39"/>
    <n v="303"/>
  </r>
  <r>
    <x v="0"/>
    <x v="43"/>
    <n v="29"/>
    <d v="2019-07-17T00:00:00"/>
    <x v="48"/>
    <x v="0"/>
    <x v="0"/>
    <x v="0"/>
    <n v="1041"/>
    <n v="303"/>
  </r>
  <r>
    <x v="0"/>
    <x v="43"/>
    <n v="29"/>
    <d v="2019-07-18T00:00:00"/>
    <x v="49"/>
    <x v="4"/>
    <x v="0"/>
    <x v="0"/>
    <n v="3"/>
    <n v="171"/>
  </r>
  <r>
    <x v="0"/>
    <x v="43"/>
    <n v="29"/>
    <d v="2019-07-18T00:00:00"/>
    <x v="49"/>
    <x v="2"/>
    <x v="0"/>
    <x v="0"/>
    <n v="2"/>
    <n v="171"/>
  </r>
  <r>
    <x v="0"/>
    <x v="43"/>
    <n v="29"/>
    <d v="2019-07-18T00:00:00"/>
    <x v="49"/>
    <x v="5"/>
    <x v="0"/>
    <x v="0"/>
    <n v="3"/>
    <n v="171"/>
  </r>
  <r>
    <x v="0"/>
    <x v="43"/>
    <n v="29"/>
    <d v="2019-07-18T00:00:00"/>
    <x v="49"/>
    <x v="1"/>
    <x v="0"/>
    <x v="0"/>
    <n v="82"/>
    <n v="171"/>
  </r>
  <r>
    <x v="0"/>
    <x v="43"/>
    <n v="29"/>
    <d v="2019-07-18T00:00:00"/>
    <x v="49"/>
    <x v="0"/>
    <x v="0"/>
    <x v="0"/>
    <n v="2859"/>
    <n v="171"/>
  </r>
  <r>
    <x v="0"/>
    <x v="43"/>
    <n v="29"/>
    <d v="2019-07-19T00:00:00"/>
    <x v="50"/>
    <x v="4"/>
    <x v="0"/>
    <x v="0"/>
    <n v="0"/>
    <n v="53"/>
  </r>
  <r>
    <x v="0"/>
    <x v="43"/>
    <n v="29"/>
    <d v="2019-07-19T00:00:00"/>
    <x v="50"/>
    <x v="2"/>
    <x v="0"/>
    <x v="0"/>
    <n v="4"/>
    <n v="53"/>
  </r>
  <r>
    <x v="0"/>
    <x v="43"/>
    <n v="29"/>
    <d v="2019-07-19T00:00:00"/>
    <x v="50"/>
    <x v="5"/>
    <x v="0"/>
    <x v="0"/>
    <n v="0"/>
    <n v="53"/>
  </r>
  <r>
    <x v="0"/>
    <x v="43"/>
    <n v="29"/>
    <d v="2019-07-19T00:00:00"/>
    <x v="50"/>
    <x v="1"/>
    <x v="0"/>
    <x v="0"/>
    <n v="62"/>
    <n v="53"/>
  </r>
  <r>
    <x v="0"/>
    <x v="43"/>
    <n v="29"/>
    <d v="2019-07-19T00:00:00"/>
    <x v="50"/>
    <x v="0"/>
    <x v="0"/>
    <x v="0"/>
    <n v="1128"/>
    <n v="53"/>
  </r>
  <r>
    <x v="0"/>
    <x v="43"/>
    <n v="29"/>
    <d v="2019-07-20T00:00:00"/>
    <x v="51"/>
    <x v="4"/>
    <x v="0"/>
    <x v="0"/>
    <n v="1"/>
    <n v="342"/>
  </r>
  <r>
    <x v="0"/>
    <x v="43"/>
    <n v="29"/>
    <d v="2019-07-20T00:00:00"/>
    <x v="51"/>
    <x v="2"/>
    <x v="0"/>
    <x v="0"/>
    <n v="1"/>
    <n v="342"/>
  </r>
  <r>
    <x v="0"/>
    <x v="43"/>
    <n v="29"/>
    <d v="2019-07-20T00:00:00"/>
    <x v="51"/>
    <x v="5"/>
    <x v="0"/>
    <x v="0"/>
    <n v="0"/>
    <n v="342"/>
  </r>
  <r>
    <x v="0"/>
    <x v="43"/>
    <n v="29"/>
    <d v="2019-07-20T00:00:00"/>
    <x v="51"/>
    <x v="1"/>
    <x v="0"/>
    <x v="0"/>
    <n v="45"/>
    <n v="342"/>
  </r>
  <r>
    <x v="0"/>
    <x v="43"/>
    <n v="29"/>
    <d v="2019-07-20T00:00:00"/>
    <x v="51"/>
    <x v="0"/>
    <x v="0"/>
    <x v="0"/>
    <n v="1538"/>
    <n v="342"/>
  </r>
  <r>
    <x v="0"/>
    <x v="43"/>
    <n v="30"/>
    <d v="2019-07-21T00:00:00"/>
    <x v="52"/>
    <x v="4"/>
    <x v="0"/>
    <x v="0"/>
    <n v="4"/>
    <n v="701"/>
  </r>
  <r>
    <x v="0"/>
    <x v="43"/>
    <n v="30"/>
    <d v="2019-07-21T00:00:00"/>
    <x v="52"/>
    <x v="2"/>
    <x v="0"/>
    <x v="0"/>
    <n v="5"/>
    <n v="701"/>
  </r>
  <r>
    <x v="0"/>
    <x v="43"/>
    <n v="30"/>
    <d v="2019-07-21T00:00:00"/>
    <x v="52"/>
    <x v="5"/>
    <x v="0"/>
    <x v="0"/>
    <n v="0"/>
    <n v="701"/>
  </r>
  <r>
    <x v="0"/>
    <x v="43"/>
    <n v="30"/>
    <d v="2019-07-21T00:00:00"/>
    <x v="52"/>
    <x v="1"/>
    <x v="0"/>
    <x v="0"/>
    <n v="40"/>
    <n v="701"/>
  </r>
  <r>
    <x v="0"/>
    <x v="43"/>
    <n v="30"/>
    <d v="2019-07-21T00:00:00"/>
    <x v="52"/>
    <x v="0"/>
    <x v="0"/>
    <x v="0"/>
    <n v="1323"/>
    <n v="701"/>
  </r>
  <r>
    <x v="0"/>
    <x v="43"/>
    <n v="30"/>
    <d v="2019-07-22T00:00:00"/>
    <x v="53"/>
    <x v="4"/>
    <x v="0"/>
    <x v="0"/>
    <n v="0"/>
    <n v="275"/>
  </r>
  <r>
    <x v="0"/>
    <x v="43"/>
    <n v="30"/>
    <d v="2019-07-22T00:00:00"/>
    <x v="53"/>
    <x v="2"/>
    <x v="0"/>
    <x v="0"/>
    <n v="18"/>
    <n v="275"/>
  </r>
  <r>
    <x v="0"/>
    <x v="43"/>
    <n v="30"/>
    <d v="2019-07-22T00:00:00"/>
    <x v="53"/>
    <x v="5"/>
    <x v="0"/>
    <x v="0"/>
    <n v="1"/>
    <n v="275"/>
  </r>
  <r>
    <x v="0"/>
    <x v="43"/>
    <n v="30"/>
    <d v="2019-07-22T00:00:00"/>
    <x v="53"/>
    <x v="1"/>
    <x v="0"/>
    <x v="0"/>
    <n v="80"/>
    <n v="275"/>
  </r>
  <r>
    <x v="0"/>
    <x v="43"/>
    <n v="30"/>
    <d v="2019-07-22T00:00:00"/>
    <x v="53"/>
    <x v="0"/>
    <x v="0"/>
    <x v="0"/>
    <n v="1408"/>
    <n v="275"/>
  </r>
  <r>
    <x v="0"/>
    <x v="43"/>
    <n v="30"/>
    <d v="2019-07-23T00:00:00"/>
    <x v="54"/>
    <x v="4"/>
    <x v="0"/>
    <x v="0"/>
    <n v="0"/>
    <n v="1258"/>
  </r>
  <r>
    <x v="0"/>
    <x v="43"/>
    <n v="30"/>
    <d v="2019-07-23T00:00:00"/>
    <x v="54"/>
    <x v="2"/>
    <x v="0"/>
    <x v="0"/>
    <n v="18"/>
    <n v="1258"/>
  </r>
  <r>
    <x v="0"/>
    <x v="43"/>
    <n v="30"/>
    <d v="2019-07-23T00:00:00"/>
    <x v="54"/>
    <x v="5"/>
    <x v="0"/>
    <x v="0"/>
    <n v="4"/>
    <n v="1258"/>
  </r>
  <r>
    <x v="0"/>
    <x v="43"/>
    <n v="30"/>
    <d v="2019-07-23T00:00:00"/>
    <x v="54"/>
    <x v="1"/>
    <x v="0"/>
    <x v="0"/>
    <n v="191"/>
    <n v="1258"/>
  </r>
  <r>
    <x v="0"/>
    <x v="43"/>
    <n v="30"/>
    <d v="2019-07-23T00:00:00"/>
    <x v="54"/>
    <x v="0"/>
    <x v="0"/>
    <x v="0"/>
    <n v="5568"/>
    <n v="1258"/>
  </r>
  <r>
    <x v="0"/>
    <x v="43"/>
    <n v="30"/>
    <d v="2019-07-24T00:00:00"/>
    <x v="55"/>
    <x v="4"/>
    <x v="0"/>
    <x v="0"/>
    <n v="5"/>
    <n v="1853"/>
  </r>
  <r>
    <x v="0"/>
    <x v="43"/>
    <n v="30"/>
    <d v="2019-07-24T00:00:00"/>
    <x v="55"/>
    <x v="2"/>
    <x v="0"/>
    <x v="0"/>
    <n v="16"/>
    <n v="1853"/>
  </r>
  <r>
    <x v="0"/>
    <x v="43"/>
    <n v="30"/>
    <d v="2019-07-24T00:00:00"/>
    <x v="55"/>
    <x v="5"/>
    <x v="0"/>
    <x v="0"/>
    <n v="6"/>
    <n v="1853"/>
  </r>
  <r>
    <x v="0"/>
    <x v="43"/>
    <n v="30"/>
    <d v="2019-07-24T00:00:00"/>
    <x v="55"/>
    <x v="1"/>
    <x v="0"/>
    <x v="0"/>
    <n v="215"/>
    <n v="1853"/>
  </r>
  <r>
    <x v="0"/>
    <x v="43"/>
    <n v="30"/>
    <d v="2019-07-24T00:00:00"/>
    <x v="55"/>
    <x v="0"/>
    <x v="0"/>
    <x v="0"/>
    <n v="8762"/>
    <n v="1853"/>
  </r>
  <r>
    <x v="0"/>
    <x v="43"/>
    <n v="30"/>
    <d v="2019-07-25T00:00:00"/>
    <x v="56"/>
    <x v="4"/>
    <x v="0"/>
    <x v="0"/>
    <n v="1"/>
    <n v="3048"/>
  </r>
  <r>
    <x v="0"/>
    <x v="43"/>
    <n v="30"/>
    <d v="2019-07-25T00:00:00"/>
    <x v="56"/>
    <x v="2"/>
    <x v="0"/>
    <x v="0"/>
    <n v="6"/>
    <n v="3048"/>
  </r>
  <r>
    <x v="0"/>
    <x v="43"/>
    <n v="30"/>
    <d v="2019-07-25T00:00:00"/>
    <x v="56"/>
    <x v="5"/>
    <x v="0"/>
    <x v="0"/>
    <n v="8"/>
    <n v="3048"/>
  </r>
  <r>
    <x v="0"/>
    <x v="43"/>
    <n v="30"/>
    <d v="2019-07-25T00:00:00"/>
    <x v="56"/>
    <x v="1"/>
    <x v="0"/>
    <x v="0"/>
    <n v="419"/>
    <n v="3048"/>
  </r>
  <r>
    <x v="0"/>
    <x v="43"/>
    <n v="30"/>
    <d v="2019-07-25T00:00:00"/>
    <x v="56"/>
    <x v="0"/>
    <x v="0"/>
    <x v="0"/>
    <n v="13069"/>
    <n v="3048"/>
  </r>
  <r>
    <x v="0"/>
    <x v="43"/>
    <n v="30"/>
    <d v="2019-07-26T00:00:00"/>
    <x v="57"/>
    <x v="4"/>
    <x v="0"/>
    <x v="0"/>
    <n v="1"/>
    <n v="2442"/>
  </r>
  <r>
    <x v="0"/>
    <x v="43"/>
    <n v="30"/>
    <d v="2019-07-26T00:00:00"/>
    <x v="57"/>
    <x v="2"/>
    <x v="0"/>
    <x v="0"/>
    <n v="5"/>
    <n v="2442"/>
  </r>
  <r>
    <x v="0"/>
    <x v="43"/>
    <n v="30"/>
    <d v="2019-07-26T00:00:00"/>
    <x v="57"/>
    <x v="5"/>
    <x v="0"/>
    <x v="0"/>
    <n v="0"/>
    <n v="2442"/>
  </r>
  <r>
    <x v="0"/>
    <x v="43"/>
    <n v="30"/>
    <d v="2019-07-26T00:00:00"/>
    <x v="57"/>
    <x v="1"/>
    <x v="0"/>
    <x v="0"/>
    <n v="238"/>
    <n v="2442"/>
  </r>
  <r>
    <x v="0"/>
    <x v="43"/>
    <n v="30"/>
    <d v="2019-07-26T00:00:00"/>
    <x v="57"/>
    <x v="0"/>
    <x v="0"/>
    <x v="0"/>
    <n v="11225"/>
    <n v="2442"/>
  </r>
  <r>
    <x v="0"/>
    <x v="43"/>
    <n v="30"/>
    <d v="2019-07-27T00:00:00"/>
    <x v="58"/>
    <x v="4"/>
    <x v="0"/>
    <x v="0"/>
    <n v="0"/>
    <n v="2299"/>
  </r>
  <r>
    <x v="0"/>
    <x v="43"/>
    <n v="30"/>
    <d v="2019-07-27T00:00:00"/>
    <x v="58"/>
    <x v="2"/>
    <x v="0"/>
    <x v="0"/>
    <n v="13"/>
    <n v="2299"/>
  </r>
  <r>
    <x v="0"/>
    <x v="43"/>
    <n v="30"/>
    <d v="2019-07-27T00:00:00"/>
    <x v="58"/>
    <x v="5"/>
    <x v="0"/>
    <x v="0"/>
    <n v="0"/>
    <n v="2299"/>
  </r>
  <r>
    <x v="0"/>
    <x v="43"/>
    <n v="30"/>
    <d v="2019-07-27T00:00:00"/>
    <x v="58"/>
    <x v="1"/>
    <x v="0"/>
    <x v="0"/>
    <n v="553"/>
    <n v="2299"/>
  </r>
  <r>
    <x v="0"/>
    <x v="43"/>
    <n v="30"/>
    <d v="2019-07-27T00:00:00"/>
    <x v="58"/>
    <x v="0"/>
    <x v="0"/>
    <x v="0"/>
    <n v="14723"/>
    <n v="2299"/>
  </r>
  <r>
    <x v="0"/>
    <x v="43"/>
    <n v="31"/>
    <d v="2019-07-28T00:00:00"/>
    <x v="59"/>
    <x v="4"/>
    <x v="0"/>
    <x v="0"/>
    <n v="0"/>
    <n v="5006"/>
  </r>
  <r>
    <x v="0"/>
    <x v="43"/>
    <n v="31"/>
    <d v="2019-07-28T00:00:00"/>
    <x v="59"/>
    <x v="2"/>
    <x v="0"/>
    <x v="0"/>
    <n v="25"/>
    <n v="5006"/>
  </r>
  <r>
    <x v="0"/>
    <x v="43"/>
    <n v="31"/>
    <d v="2019-07-28T00:00:00"/>
    <x v="59"/>
    <x v="5"/>
    <x v="0"/>
    <x v="0"/>
    <n v="3"/>
    <n v="5006"/>
  </r>
  <r>
    <x v="0"/>
    <x v="43"/>
    <n v="31"/>
    <d v="2019-07-28T00:00:00"/>
    <x v="59"/>
    <x v="1"/>
    <x v="0"/>
    <x v="0"/>
    <n v="145"/>
    <n v="5006"/>
  </r>
  <r>
    <x v="0"/>
    <x v="43"/>
    <n v="31"/>
    <d v="2019-07-28T00:00:00"/>
    <x v="59"/>
    <x v="0"/>
    <x v="0"/>
    <x v="0"/>
    <n v="12047"/>
    <n v="5006"/>
  </r>
  <r>
    <x v="0"/>
    <x v="43"/>
    <n v="31"/>
    <d v="2019-07-29T00:00:00"/>
    <x v="60"/>
    <x v="4"/>
    <x v="0"/>
    <x v="0"/>
    <n v="0"/>
    <n v="150"/>
  </r>
  <r>
    <x v="0"/>
    <x v="43"/>
    <n v="31"/>
    <d v="2019-07-29T00:00:00"/>
    <x v="60"/>
    <x v="2"/>
    <x v="0"/>
    <x v="0"/>
    <n v="4"/>
    <n v="150"/>
  </r>
  <r>
    <x v="0"/>
    <x v="43"/>
    <n v="31"/>
    <d v="2019-07-29T00:00:00"/>
    <x v="60"/>
    <x v="5"/>
    <x v="0"/>
    <x v="0"/>
    <n v="0"/>
    <n v="150"/>
  </r>
  <r>
    <x v="0"/>
    <x v="43"/>
    <n v="31"/>
    <d v="2019-07-29T00:00:00"/>
    <x v="60"/>
    <x v="1"/>
    <x v="0"/>
    <x v="0"/>
    <n v="88"/>
    <n v="150"/>
  </r>
  <r>
    <x v="0"/>
    <x v="43"/>
    <n v="31"/>
    <d v="2019-07-29T00:00:00"/>
    <x v="60"/>
    <x v="0"/>
    <x v="0"/>
    <x v="0"/>
    <n v="2582"/>
    <n v="150"/>
  </r>
  <r>
    <x v="0"/>
    <x v="43"/>
    <n v="31"/>
    <d v="2019-07-30T00:00:00"/>
    <x v="61"/>
    <x v="4"/>
    <x v="0"/>
    <x v="0"/>
    <n v="1"/>
    <n v="283"/>
  </r>
  <r>
    <x v="0"/>
    <x v="43"/>
    <n v="31"/>
    <d v="2019-07-30T00:00:00"/>
    <x v="61"/>
    <x v="2"/>
    <x v="0"/>
    <x v="0"/>
    <n v="2"/>
    <n v="283"/>
  </r>
  <r>
    <x v="0"/>
    <x v="43"/>
    <n v="31"/>
    <d v="2019-07-30T00:00:00"/>
    <x v="61"/>
    <x v="5"/>
    <x v="0"/>
    <x v="0"/>
    <n v="0"/>
    <n v="283"/>
  </r>
  <r>
    <x v="0"/>
    <x v="43"/>
    <n v="31"/>
    <d v="2019-07-30T00:00:00"/>
    <x v="61"/>
    <x v="1"/>
    <x v="0"/>
    <x v="0"/>
    <n v="476"/>
    <n v="283"/>
  </r>
  <r>
    <x v="0"/>
    <x v="43"/>
    <n v="31"/>
    <d v="2019-07-30T00:00:00"/>
    <x v="61"/>
    <x v="0"/>
    <x v="0"/>
    <x v="0"/>
    <n v="1401"/>
    <n v="283"/>
  </r>
  <r>
    <x v="0"/>
    <x v="43"/>
    <n v="31"/>
    <d v="2019-07-31T00:00:00"/>
    <x v="62"/>
    <x v="4"/>
    <x v="0"/>
    <x v="0"/>
    <n v="0"/>
    <n v="455"/>
  </r>
  <r>
    <x v="0"/>
    <x v="43"/>
    <n v="31"/>
    <d v="2019-07-31T00:00:00"/>
    <x v="62"/>
    <x v="2"/>
    <x v="0"/>
    <x v="0"/>
    <n v="2"/>
    <n v="455"/>
  </r>
  <r>
    <x v="0"/>
    <x v="43"/>
    <n v="31"/>
    <d v="2019-07-31T00:00:00"/>
    <x v="62"/>
    <x v="5"/>
    <x v="0"/>
    <x v="0"/>
    <n v="53"/>
    <n v="455"/>
  </r>
  <r>
    <x v="0"/>
    <x v="43"/>
    <n v="31"/>
    <d v="2019-07-31T00:00:00"/>
    <x v="62"/>
    <x v="1"/>
    <x v="0"/>
    <x v="0"/>
    <n v="1357"/>
    <n v="455"/>
  </r>
  <r>
    <x v="0"/>
    <x v="43"/>
    <n v="31"/>
    <d v="2019-07-31T00:00:00"/>
    <x v="62"/>
    <x v="0"/>
    <x v="0"/>
    <x v="0"/>
    <n v="4267"/>
    <n v="455"/>
  </r>
  <r>
    <x v="0"/>
    <x v="43"/>
    <n v="31"/>
    <d v="2019-08-01T00:00:00"/>
    <x v="63"/>
    <x v="4"/>
    <x v="0"/>
    <x v="0"/>
    <n v="0"/>
    <n v="506"/>
  </r>
  <r>
    <x v="0"/>
    <x v="43"/>
    <n v="31"/>
    <d v="2019-08-01T00:00:00"/>
    <x v="63"/>
    <x v="2"/>
    <x v="0"/>
    <x v="0"/>
    <n v="0"/>
    <n v="506"/>
  </r>
  <r>
    <x v="0"/>
    <x v="43"/>
    <n v="31"/>
    <d v="2019-08-01T00:00:00"/>
    <x v="63"/>
    <x v="5"/>
    <x v="0"/>
    <x v="0"/>
    <n v="37"/>
    <n v="506"/>
  </r>
  <r>
    <x v="0"/>
    <x v="43"/>
    <n v="31"/>
    <d v="2019-08-01T00:00:00"/>
    <x v="63"/>
    <x v="1"/>
    <x v="0"/>
    <x v="0"/>
    <n v="1414"/>
    <n v="506"/>
  </r>
  <r>
    <x v="0"/>
    <x v="43"/>
    <n v="31"/>
    <d v="2019-08-01T00:00:00"/>
    <x v="63"/>
    <x v="0"/>
    <x v="0"/>
    <x v="0"/>
    <n v="3518"/>
    <n v="506"/>
  </r>
  <r>
    <x v="0"/>
    <x v="43"/>
    <n v="31"/>
    <d v="2019-08-02T00:00:00"/>
    <x v="64"/>
    <x v="4"/>
    <x v="0"/>
    <x v="0"/>
    <n v="0"/>
    <n v="217"/>
  </r>
  <r>
    <x v="0"/>
    <x v="43"/>
    <n v="31"/>
    <d v="2019-08-02T00:00:00"/>
    <x v="64"/>
    <x v="2"/>
    <x v="0"/>
    <x v="0"/>
    <n v="1"/>
    <n v="217"/>
  </r>
  <r>
    <x v="0"/>
    <x v="43"/>
    <n v="31"/>
    <d v="2019-08-02T00:00:00"/>
    <x v="64"/>
    <x v="5"/>
    <x v="0"/>
    <x v="0"/>
    <n v="11"/>
    <n v="217"/>
  </r>
  <r>
    <x v="0"/>
    <x v="43"/>
    <n v="31"/>
    <d v="2019-08-02T00:00:00"/>
    <x v="64"/>
    <x v="1"/>
    <x v="0"/>
    <x v="0"/>
    <n v="794"/>
    <n v="217"/>
  </r>
  <r>
    <x v="0"/>
    <x v="43"/>
    <n v="31"/>
    <d v="2019-08-02T00:00:00"/>
    <x v="64"/>
    <x v="0"/>
    <x v="0"/>
    <x v="0"/>
    <n v="1508"/>
    <n v="217"/>
  </r>
  <r>
    <x v="0"/>
    <x v="43"/>
    <n v="31"/>
    <d v="2019-08-03T00:00:00"/>
    <x v="65"/>
    <x v="4"/>
    <x v="0"/>
    <x v="0"/>
    <n v="1"/>
    <n v="42"/>
  </r>
  <r>
    <x v="0"/>
    <x v="43"/>
    <n v="31"/>
    <d v="2019-08-03T00:00:00"/>
    <x v="65"/>
    <x v="2"/>
    <x v="0"/>
    <x v="0"/>
    <n v="1"/>
    <n v="42"/>
  </r>
  <r>
    <x v="0"/>
    <x v="43"/>
    <n v="31"/>
    <d v="2019-08-03T00:00:00"/>
    <x v="65"/>
    <x v="5"/>
    <x v="0"/>
    <x v="0"/>
    <n v="0"/>
    <n v="42"/>
  </r>
  <r>
    <x v="0"/>
    <x v="43"/>
    <n v="31"/>
    <d v="2019-08-03T00:00:00"/>
    <x v="65"/>
    <x v="1"/>
    <x v="0"/>
    <x v="0"/>
    <n v="582"/>
    <n v="42"/>
  </r>
  <r>
    <x v="0"/>
    <x v="43"/>
    <n v="31"/>
    <d v="2019-08-03T00:00:00"/>
    <x v="65"/>
    <x v="0"/>
    <x v="0"/>
    <x v="0"/>
    <n v="2123"/>
    <n v="42"/>
  </r>
  <r>
    <x v="0"/>
    <x v="43"/>
    <n v="32"/>
    <d v="2019-08-04T00:00:00"/>
    <x v="66"/>
    <x v="4"/>
    <x v="0"/>
    <x v="0"/>
    <n v="0"/>
    <n v="756"/>
  </r>
  <r>
    <x v="0"/>
    <x v="43"/>
    <n v="32"/>
    <d v="2019-08-04T00:00:00"/>
    <x v="66"/>
    <x v="2"/>
    <x v="0"/>
    <x v="0"/>
    <n v="8"/>
    <n v="756"/>
  </r>
  <r>
    <x v="0"/>
    <x v="43"/>
    <n v="32"/>
    <d v="2019-08-04T00:00:00"/>
    <x v="66"/>
    <x v="5"/>
    <x v="0"/>
    <x v="0"/>
    <n v="0"/>
    <n v="756"/>
  </r>
  <r>
    <x v="0"/>
    <x v="43"/>
    <n v="32"/>
    <d v="2019-08-04T00:00:00"/>
    <x v="66"/>
    <x v="1"/>
    <x v="0"/>
    <x v="0"/>
    <n v="484"/>
    <n v="756"/>
  </r>
  <r>
    <x v="0"/>
    <x v="43"/>
    <n v="32"/>
    <d v="2019-08-04T00:00:00"/>
    <x v="66"/>
    <x v="0"/>
    <x v="0"/>
    <x v="0"/>
    <n v="1854"/>
    <n v="756"/>
  </r>
  <r>
    <x v="0"/>
    <x v="43"/>
    <n v="32"/>
    <d v="2019-08-05T00:00:00"/>
    <x v="67"/>
    <x v="4"/>
    <x v="0"/>
    <x v="0"/>
    <n v="0"/>
    <n v="88"/>
  </r>
  <r>
    <x v="0"/>
    <x v="43"/>
    <n v="32"/>
    <d v="2019-08-05T00:00:00"/>
    <x v="67"/>
    <x v="2"/>
    <x v="0"/>
    <x v="0"/>
    <n v="2"/>
    <n v="88"/>
  </r>
  <r>
    <x v="0"/>
    <x v="43"/>
    <n v="32"/>
    <d v="2019-08-05T00:00:00"/>
    <x v="67"/>
    <x v="5"/>
    <x v="0"/>
    <x v="0"/>
    <n v="0"/>
    <n v="88"/>
  </r>
  <r>
    <x v="0"/>
    <x v="43"/>
    <n v="32"/>
    <d v="2019-08-05T00:00:00"/>
    <x v="67"/>
    <x v="1"/>
    <x v="0"/>
    <x v="0"/>
    <n v="572"/>
    <n v="88"/>
  </r>
  <r>
    <x v="0"/>
    <x v="43"/>
    <n v="32"/>
    <d v="2019-08-05T00:00:00"/>
    <x v="67"/>
    <x v="0"/>
    <x v="0"/>
    <x v="0"/>
    <n v="1194"/>
    <n v="88"/>
  </r>
  <r>
    <x v="0"/>
    <x v="43"/>
    <n v="32"/>
    <d v="2019-08-06T00:00:00"/>
    <x v="68"/>
    <x v="4"/>
    <x v="0"/>
    <x v="0"/>
    <n v="0"/>
    <n v="227"/>
  </r>
  <r>
    <x v="0"/>
    <x v="43"/>
    <n v="32"/>
    <d v="2019-08-06T00:00:00"/>
    <x v="68"/>
    <x v="2"/>
    <x v="0"/>
    <x v="0"/>
    <n v="2"/>
    <n v="227"/>
  </r>
  <r>
    <x v="0"/>
    <x v="43"/>
    <n v="32"/>
    <d v="2019-08-06T00:00:00"/>
    <x v="68"/>
    <x v="5"/>
    <x v="0"/>
    <x v="0"/>
    <n v="0"/>
    <n v="227"/>
  </r>
  <r>
    <x v="0"/>
    <x v="43"/>
    <n v="32"/>
    <d v="2019-08-06T00:00:00"/>
    <x v="68"/>
    <x v="1"/>
    <x v="0"/>
    <x v="0"/>
    <n v="359"/>
    <n v="227"/>
  </r>
  <r>
    <x v="0"/>
    <x v="43"/>
    <n v="32"/>
    <d v="2019-08-06T00:00:00"/>
    <x v="68"/>
    <x v="0"/>
    <x v="0"/>
    <x v="0"/>
    <n v="1452"/>
    <n v="227"/>
  </r>
  <r>
    <x v="0"/>
    <x v="43"/>
    <n v="32"/>
    <d v="2019-08-07T00:00:00"/>
    <x v="69"/>
    <x v="4"/>
    <x v="0"/>
    <x v="0"/>
    <n v="0"/>
    <n v="161"/>
  </r>
  <r>
    <x v="0"/>
    <x v="43"/>
    <n v="32"/>
    <d v="2019-08-07T00:00:00"/>
    <x v="69"/>
    <x v="2"/>
    <x v="0"/>
    <x v="0"/>
    <n v="0"/>
    <n v="161"/>
  </r>
  <r>
    <x v="0"/>
    <x v="43"/>
    <n v="32"/>
    <d v="2019-08-07T00:00:00"/>
    <x v="69"/>
    <x v="5"/>
    <x v="0"/>
    <x v="0"/>
    <n v="0"/>
    <n v="161"/>
  </r>
  <r>
    <x v="0"/>
    <x v="43"/>
    <n v="32"/>
    <d v="2019-08-07T00:00:00"/>
    <x v="69"/>
    <x v="1"/>
    <x v="0"/>
    <x v="0"/>
    <n v="189"/>
    <n v="161"/>
  </r>
  <r>
    <x v="0"/>
    <x v="43"/>
    <n v="32"/>
    <d v="2019-08-07T00:00:00"/>
    <x v="69"/>
    <x v="0"/>
    <x v="0"/>
    <x v="0"/>
    <n v="907"/>
    <n v="161"/>
  </r>
  <r>
    <x v="0"/>
    <x v="43"/>
    <n v="32"/>
    <d v="2019-08-08T00:00:00"/>
    <x v="70"/>
    <x v="4"/>
    <x v="0"/>
    <x v="0"/>
    <n v="0"/>
    <n v="27"/>
  </r>
  <r>
    <x v="0"/>
    <x v="43"/>
    <n v="32"/>
    <d v="2019-08-08T00:00:00"/>
    <x v="70"/>
    <x v="2"/>
    <x v="0"/>
    <x v="0"/>
    <n v="1"/>
    <n v="27"/>
  </r>
  <r>
    <x v="0"/>
    <x v="43"/>
    <n v="32"/>
    <d v="2019-08-08T00:00:00"/>
    <x v="70"/>
    <x v="5"/>
    <x v="0"/>
    <x v="0"/>
    <n v="0"/>
    <n v="27"/>
  </r>
  <r>
    <x v="0"/>
    <x v="43"/>
    <n v="32"/>
    <d v="2019-08-08T00:00:00"/>
    <x v="70"/>
    <x v="1"/>
    <x v="0"/>
    <x v="0"/>
    <n v="147"/>
    <n v="27"/>
  </r>
  <r>
    <x v="0"/>
    <x v="43"/>
    <n v="32"/>
    <d v="2019-08-08T00:00:00"/>
    <x v="70"/>
    <x v="0"/>
    <x v="0"/>
    <x v="0"/>
    <n v="529"/>
    <n v="27"/>
  </r>
  <r>
    <x v="0"/>
    <x v="43"/>
    <n v="32"/>
    <d v="2019-08-09T00:00:00"/>
    <x v="71"/>
    <x v="4"/>
    <x v="0"/>
    <x v="0"/>
    <n v="0"/>
    <n v="32"/>
  </r>
  <r>
    <x v="0"/>
    <x v="43"/>
    <n v="32"/>
    <d v="2019-08-09T00:00:00"/>
    <x v="71"/>
    <x v="2"/>
    <x v="0"/>
    <x v="0"/>
    <n v="9"/>
    <n v="32"/>
  </r>
  <r>
    <x v="0"/>
    <x v="43"/>
    <n v="32"/>
    <d v="2019-08-09T00:00:00"/>
    <x v="71"/>
    <x v="5"/>
    <x v="0"/>
    <x v="0"/>
    <n v="4"/>
    <n v="32"/>
  </r>
  <r>
    <x v="0"/>
    <x v="43"/>
    <n v="32"/>
    <d v="2019-08-09T00:00:00"/>
    <x v="71"/>
    <x v="1"/>
    <x v="0"/>
    <x v="0"/>
    <n v="410"/>
    <n v="32"/>
  </r>
  <r>
    <x v="0"/>
    <x v="43"/>
    <n v="32"/>
    <d v="2019-08-09T00:00:00"/>
    <x v="71"/>
    <x v="0"/>
    <x v="0"/>
    <x v="0"/>
    <n v="806"/>
    <n v="32"/>
  </r>
  <r>
    <x v="0"/>
    <x v="43"/>
    <n v="32"/>
    <d v="2019-08-10T00:00:00"/>
    <x v="72"/>
    <x v="4"/>
    <x v="0"/>
    <x v="0"/>
    <n v="0"/>
    <n v="32"/>
  </r>
  <r>
    <x v="0"/>
    <x v="43"/>
    <n v="32"/>
    <d v="2019-08-10T00:00:00"/>
    <x v="72"/>
    <x v="2"/>
    <x v="0"/>
    <x v="0"/>
    <n v="0"/>
    <n v="32"/>
  </r>
  <r>
    <x v="0"/>
    <x v="43"/>
    <n v="32"/>
    <d v="2019-08-10T00:00:00"/>
    <x v="72"/>
    <x v="5"/>
    <x v="0"/>
    <x v="0"/>
    <n v="0"/>
    <n v="32"/>
  </r>
  <r>
    <x v="0"/>
    <x v="43"/>
    <n v="32"/>
    <d v="2019-08-10T00:00:00"/>
    <x v="72"/>
    <x v="1"/>
    <x v="0"/>
    <x v="0"/>
    <n v="95"/>
    <n v="32"/>
  </r>
  <r>
    <x v="0"/>
    <x v="43"/>
    <n v="32"/>
    <d v="2019-08-10T00:00:00"/>
    <x v="72"/>
    <x v="0"/>
    <x v="0"/>
    <x v="0"/>
    <n v="408"/>
    <n v="32"/>
  </r>
  <r>
    <x v="0"/>
    <x v="43"/>
    <n v="33"/>
    <d v="2019-08-11T00:00:00"/>
    <x v="73"/>
    <x v="4"/>
    <x v="0"/>
    <x v="0"/>
    <n v="0"/>
    <n v="111"/>
  </r>
  <r>
    <x v="0"/>
    <x v="43"/>
    <n v="33"/>
    <d v="2019-08-11T00:00:00"/>
    <x v="73"/>
    <x v="2"/>
    <x v="0"/>
    <x v="0"/>
    <n v="3"/>
    <n v="111"/>
  </r>
  <r>
    <x v="0"/>
    <x v="43"/>
    <n v="33"/>
    <d v="2019-08-11T00:00:00"/>
    <x v="73"/>
    <x v="5"/>
    <x v="0"/>
    <x v="0"/>
    <n v="0"/>
    <n v="111"/>
  </r>
  <r>
    <x v="0"/>
    <x v="43"/>
    <n v="33"/>
    <d v="2019-08-11T00:00:00"/>
    <x v="73"/>
    <x v="1"/>
    <x v="0"/>
    <x v="0"/>
    <n v="371"/>
    <n v="111"/>
  </r>
  <r>
    <x v="0"/>
    <x v="43"/>
    <n v="33"/>
    <d v="2019-08-11T00:00:00"/>
    <x v="73"/>
    <x v="0"/>
    <x v="0"/>
    <x v="0"/>
    <n v="1696"/>
    <n v="111"/>
  </r>
  <r>
    <x v="0"/>
    <x v="43"/>
    <n v="33"/>
    <d v="2019-08-12T00:00:00"/>
    <x v="74"/>
    <x v="4"/>
    <x v="0"/>
    <x v="0"/>
    <n v="0"/>
    <n v="90"/>
  </r>
  <r>
    <x v="0"/>
    <x v="43"/>
    <n v="33"/>
    <d v="2019-08-12T00:00:00"/>
    <x v="74"/>
    <x v="2"/>
    <x v="0"/>
    <x v="0"/>
    <n v="10"/>
    <n v="90"/>
  </r>
  <r>
    <x v="0"/>
    <x v="43"/>
    <n v="33"/>
    <d v="2019-08-12T00:00:00"/>
    <x v="74"/>
    <x v="5"/>
    <x v="0"/>
    <x v="0"/>
    <n v="0"/>
    <n v="90"/>
  </r>
  <r>
    <x v="0"/>
    <x v="43"/>
    <n v="33"/>
    <d v="2019-08-12T00:00:00"/>
    <x v="74"/>
    <x v="1"/>
    <x v="0"/>
    <x v="0"/>
    <n v="401"/>
    <n v="90"/>
  </r>
  <r>
    <x v="0"/>
    <x v="43"/>
    <n v="33"/>
    <d v="2019-08-12T00:00:00"/>
    <x v="74"/>
    <x v="0"/>
    <x v="0"/>
    <x v="0"/>
    <n v="2135"/>
    <n v="90"/>
  </r>
  <r>
    <x v="0"/>
    <x v="43"/>
    <n v="33"/>
    <d v="2019-08-13T00:00:00"/>
    <x v="75"/>
    <x v="4"/>
    <x v="0"/>
    <x v="0"/>
    <n v="1"/>
    <n v="74"/>
  </r>
  <r>
    <x v="0"/>
    <x v="43"/>
    <n v="33"/>
    <d v="2019-08-13T00:00:00"/>
    <x v="75"/>
    <x v="2"/>
    <x v="0"/>
    <x v="0"/>
    <n v="5"/>
    <n v="74"/>
  </r>
  <r>
    <x v="0"/>
    <x v="43"/>
    <n v="33"/>
    <d v="2019-08-13T00:00:00"/>
    <x v="75"/>
    <x v="5"/>
    <x v="0"/>
    <x v="0"/>
    <n v="0"/>
    <n v="74"/>
  </r>
  <r>
    <x v="0"/>
    <x v="43"/>
    <n v="33"/>
    <d v="2019-08-13T00:00:00"/>
    <x v="75"/>
    <x v="1"/>
    <x v="0"/>
    <x v="0"/>
    <n v="362"/>
    <n v="74"/>
  </r>
  <r>
    <x v="0"/>
    <x v="43"/>
    <n v="33"/>
    <d v="2019-08-13T00:00:00"/>
    <x v="75"/>
    <x v="0"/>
    <x v="0"/>
    <x v="0"/>
    <n v="1454"/>
    <n v="74"/>
  </r>
  <r>
    <x v="0"/>
    <x v="43"/>
    <n v="33"/>
    <d v="2019-08-14T00:00:00"/>
    <x v="76"/>
    <x v="4"/>
    <x v="0"/>
    <x v="0"/>
    <n v="0"/>
    <n v="73"/>
  </r>
  <r>
    <x v="0"/>
    <x v="43"/>
    <n v="33"/>
    <d v="2019-08-14T00:00:00"/>
    <x v="76"/>
    <x v="2"/>
    <x v="0"/>
    <x v="0"/>
    <n v="1"/>
    <n v="73"/>
  </r>
  <r>
    <x v="0"/>
    <x v="43"/>
    <n v="33"/>
    <d v="2019-08-14T00:00:00"/>
    <x v="76"/>
    <x v="5"/>
    <x v="0"/>
    <x v="0"/>
    <n v="0"/>
    <n v="73"/>
  </r>
  <r>
    <x v="0"/>
    <x v="43"/>
    <n v="33"/>
    <d v="2019-08-14T00:00:00"/>
    <x v="76"/>
    <x v="1"/>
    <x v="0"/>
    <x v="0"/>
    <n v="317"/>
    <n v="73"/>
  </r>
  <r>
    <x v="0"/>
    <x v="43"/>
    <n v="33"/>
    <d v="2019-08-14T00:00:00"/>
    <x v="76"/>
    <x v="0"/>
    <x v="0"/>
    <x v="0"/>
    <n v="1041"/>
    <n v="73"/>
  </r>
  <r>
    <x v="0"/>
    <x v="43"/>
    <n v="33"/>
    <d v="2019-08-15T00:00:00"/>
    <x v="77"/>
    <x v="4"/>
    <x v="0"/>
    <x v="0"/>
    <n v="0"/>
    <n v="85"/>
  </r>
  <r>
    <x v="0"/>
    <x v="43"/>
    <n v="33"/>
    <d v="2019-08-15T00:00:00"/>
    <x v="77"/>
    <x v="2"/>
    <x v="0"/>
    <x v="0"/>
    <n v="0"/>
    <n v="85"/>
  </r>
  <r>
    <x v="0"/>
    <x v="43"/>
    <n v="33"/>
    <d v="2019-08-15T00:00:00"/>
    <x v="77"/>
    <x v="5"/>
    <x v="0"/>
    <x v="0"/>
    <n v="0"/>
    <n v="85"/>
  </r>
  <r>
    <x v="0"/>
    <x v="43"/>
    <n v="33"/>
    <d v="2019-08-15T00:00:00"/>
    <x v="77"/>
    <x v="1"/>
    <x v="0"/>
    <x v="0"/>
    <n v="229"/>
    <n v="85"/>
  </r>
  <r>
    <x v="0"/>
    <x v="43"/>
    <n v="33"/>
    <d v="2019-08-15T00:00:00"/>
    <x v="77"/>
    <x v="0"/>
    <x v="0"/>
    <x v="0"/>
    <n v="1110"/>
    <n v="85"/>
  </r>
  <r>
    <x v="0"/>
    <x v="43"/>
    <n v="33"/>
    <d v="2019-08-16T00:00:00"/>
    <x v="78"/>
    <x v="4"/>
    <x v="0"/>
    <x v="0"/>
    <n v="0"/>
    <s v="47, thermometer missing"/>
  </r>
  <r>
    <x v="0"/>
    <x v="43"/>
    <n v="33"/>
    <d v="2019-08-16T00:00:00"/>
    <x v="78"/>
    <x v="2"/>
    <x v="0"/>
    <x v="0"/>
    <n v="1"/>
    <s v="47, thermometer missing"/>
  </r>
  <r>
    <x v="0"/>
    <x v="43"/>
    <n v="33"/>
    <d v="2019-08-16T00:00:00"/>
    <x v="78"/>
    <x v="5"/>
    <x v="0"/>
    <x v="0"/>
    <n v="0"/>
    <s v="47, thermometer missing"/>
  </r>
  <r>
    <x v="0"/>
    <x v="43"/>
    <n v="33"/>
    <d v="2019-08-16T00:00:00"/>
    <x v="78"/>
    <x v="1"/>
    <x v="0"/>
    <x v="0"/>
    <n v="242"/>
    <s v="47, thermometer missing"/>
  </r>
  <r>
    <x v="0"/>
    <x v="43"/>
    <n v="33"/>
    <d v="2019-08-16T00:00:00"/>
    <x v="78"/>
    <x v="0"/>
    <x v="0"/>
    <x v="0"/>
    <n v="1088"/>
    <s v="47, thermometer missing"/>
  </r>
  <r>
    <x v="0"/>
    <x v="43"/>
    <n v="33"/>
    <d v="2019-08-17T00:00:00"/>
    <x v="79"/>
    <x v="4"/>
    <x v="0"/>
    <x v="0"/>
    <n v="0"/>
    <s v="41, thermometer missing"/>
  </r>
  <r>
    <x v="0"/>
    <x v="43"/>
    <n v="33"/>
    <d v="2019-08-17T00:00:00"/>
    <x v="79"/>
    <x v="2"/>
    <x v="0"/>
    <x v="0"/>
    <n v="1"/>
    <s v="41, thermometer missing"/>
  </r>
  <r>
    <x v="0"/>
    <x v="43"/>
    <n v="33"/>
    <d v="2019-08-17T00:00:00"/>
    <x v="79"/>
    <x v="5"/>
    <x v="0"/>
    <x v="0"/>
    <n v="2"/>
    <s v="41, thermometer missing"/>
  </r>
  <r>
    <x v="0"/>
    <x v="43"/>
    <n v="33"/>
    <d v="2019-08-17T00:00:00"/>
    <x v="79"/>
    <x v="1"/>
    <x v="0"/>
    <x v="0"/>
    <n v="374"/>
    <s v="41, thermometer missing"/>
  </r>
  <r>
    <x v="0"/>
    <x v="43"/>
    <n v="33"/>
    <d v="2019-08-17T00:00:00"/>
    <x v="79"/>
    <x v="0"/>
    <x v="0"/>
    <x v="0"/>
    <n v="658"/>
    <s v="41, thermometer missing"/>
  </r>
  <r>
    <x v="0"/>
    <x v="43"/>
    <n v="34"/>
    <d v="2019-08-18T00:00:00"/>
    <x v="80"/>
    <x v="4"/>
    <x v="0"/>
    <x v="0"/>
    <n v="0"/>
    <n v="102"/>
  </r>
  <r>
    <x v="0"/>
    <x v="43"/>
    <n v="34"/>
    <d v="2019-08-18T00:00:00"/>
    <x v="80"/>
    <x v="2"/>
    <x v="0"/>
    <x v="0"/>
    <n v="9"/>
    <n v="102"/>
  </r>
  <r>
    <x v="0"/>
    <x v="43"/>
    <n v="34"/>
    <d v="2019-08-18T00:00:00"/>
    <x v="80"/>
    <x v="5"/>
    <x v="0"/>
    <x v="0"/>
    <n v="0"/>
    <n v="102"/>
  </r>
  <r>
    <x v="0"/>
    <x v="43"/>
    <n v="34"/>
    <d v="2019-08-18T00:00:00"/>
    <x v="80"/>
    <x v="1"/>
    <x v="0"/>
    <x v="0"/>
    <n v="306"/>
    <n v="102"/>
  </r>
  <r>
    <x v="0"/>
    <x v="43"/>
    <n v="34"/>
    <d v="2019-08-18T00:00:00"/>
    <x v="80"/>
    <x v="0"/>
    <x v="0"/>
    <x v="0"/>
    <n v="491"/>
    <n v="102"/>
  </r>
  <r>
    <x v="0"/>
    <x v="43"/>
    <n v="34"/>
    <d v="2019-08-19T00:00:00"/>
    <x v="81"/>
    <x v="4"/>
    <x v="0"/>
    <x v="0"/>
    <n v="0"/>
    <n v="387"/>
  </r>
  <r>
    <x v="0"/>
    <x v="43"/>
    <n v="34"/>
    <d v="2019-08-19T00:00:00"/>
    <x v="81"/>
    <x v="2"/>
    <x v="0"/>
    <x v="0"/>
    <n v="9"/>
    <n v="387"/>
  </r>
  <r>
    <x v="0"/>
    <x v="43"/>
    <n v="34"/>
    <d v="2019-08-19T00:00:00"/>
    <x v="81"/>
    <x v="5"/>
    <x v="0"/>
    <x v="0"/>
    <n v="0"/>
    <n v="387"/>
  </r>
  <r>
    <x v="0"/>
    <x v="43"/>
    <n v="34"/>
    <d v="2019-08-19T00:00:00"/>
    <x v="81"/>
    <x v="1"/>
    <x v="0"/>
    <x v="0"/>
    <n v="499"/>
    <n v="387"/>
  </r>
  <r>
    <x v="0"/>
    <x v="43"/>
    <n v="34"/>
    <d v="2019-08-19T00:00:00"/>
    <x v="81"/>
    <x v="0"/>
    <x v="0"/>
    <x v="0"/>
    <n v="1328"/>
    <n v="387"/>
  </r>
  <r>
    <x v="0"/>
    <x v="43"/>
    <n v="34"/>
    <d v="2019-08-20T00:00:00"/>
    <x v="82"/>
    <x v="4"/>
    <x v="0"/>
    <x v="0"/>
    <n v="0"/>
    <n v="123"/>
  </r>
  <r>
    <x v="0"/>
    <x v="43"/>
    <n v="34"/>
    <d v="2019-08-20T00:00:00"/>
    <x v="82"/>
    <x v="2"/>
    <x v="0"/>
    <x v="0"/>
    <n v="48"/>
    <n v="123"/>
  </r>
  <r>
    <x v="0"/>
    <x v="43"/>
    <n v="34"/>
    <d v="2019-08-20T00:00:00"/>
    <x v="82"/>
    <x v="5"/>
    <x v="0"/>
    <x v="0"/>
    <n v="0"/>
    <n v="123"/>
  </r>
  <r>
    <x v="0"/>
    <x v="43"/>
    <n v="34"/>
    <d v="2019-08-20T00:00:00"/>
    <x v="82"/>
    <x v="1"/>
    <x v="0"/>
    <x v="0"/>
    <n v="174"/>
    <n v="123"/>
  </r>
  <r>
    <x v="0"/>
    <x v="43"/>
    <n v="34"/>
    <d v="2019-08-20T00:00:00"/>
    <x v="82"/>
    <x v="0"/>
    <x v="0"/>
    <x v="0"/>
    <n v="561"/>
    <n v="123"/>
  </r>
  <r>
    <x v="0"/>
    <x v="43"/>
    <n v="34"/>
    <d v="2019-08-21T00:00:00"/>
    <x v="83"/>
    <x v="4"/>
    <x v="0"/>
    <x v="0"/>
    <n v="0"/>
    <n v="417"/>
  </r>
  <r>
    <x v="0"/>
    <x v="43"/>
    <n v="34"/>
    <d v="2019-08-21T00:00:00"/>
    <x v="83"/>
    <x v="2"/>
    <x v="0"/>
    <x v="0"/>
    <n v="7"/>
    <n v="417"/>
  </r>
  <r>
    <x v="0"/>
    <x v="43"/>
    <n v="34"/>
    <d v="2019-08-21T00:00:00"/>
    <x v="83"/>
    <x v="5"/>
    <x v="0"/>
    <x v="0"/>
    <n v="0"/>
    <n v="417"/>
  </r>
  <r>
    <x v="0"/>
    <x v="43"/>
    <n v="34"/>
    <d v="2019-08-21T00:00:00"/>
    <x v="83"/>
    <x v="1"/>
    <x v="0"/>
    <x v="0"/>
    <n v="77"/>
    <n v="417"/>
  </r>
  <r>
    <x v="0"/>
    <x v="43"/>
    <n v="34"/>
    <d v="2019-08-21T00:00:00"/>
    <x v="83"/>
    <x v="0"/>
    <x v="0"/>
    <x v="0"/>
    <n v="692"/>
    <n v="417"/>
  </r>
  <r>
    <x v="0"/>
    <x v="43"/>
    <n v="34"/>
    <d v="2019-08-22T00:00:00"/>
    <x v="84"/>
    <x v="4"/>
    <x v="0"/>
    <x v="0"/>
    <n v="0"/>
    <n v="53"/>
  </r>
  <r>
    <x v="0"/>
    <x v="43"/>
    <n v="34"/>
    <d v="2019-08-22T00:00:00"/>
    <x v="84"/>
    <x v="2"/>
    <x v="0"/>
    <x v="0"/>
    <n v="1"/>
    <n v="53"/>
  </r>
  <r>
    <x v="0"/>
    <x v="43"/>
    <n v="34"/>
    <d v="2019-08-22T00:00:00"/>
    <x v="84"/>
    <x v="5"/>
    <x v="0"/>
    <x v="0"/>
    <n v="0"/>
    <n v="53"/>
  </r>
  <r>
    <x v="0"/>
    <x v="43"/>
    <n v="34"/>
    <d v="2019-08-22T00:00:00"/>
    <x v="84"/>
    <x v="1"/>
    <x v="0"/>
    <x v="0"/>
    <n v="97"/>
    <n v="53"/>
  </r>
  <r>
    <x v="0"/>
    <x v="43"/>
    <n v="34"/>
    <d v="2019-08-22T00:00:00"/>
    <x v="84"/>
    <x v="0"/>
    <x v="0"/>
    <x v="0"/>
    <n v="376"/>
    <n v="53"/>
  </r>
  <r>
    <x v="0"/>
    <x v="43"/>
    <n v="34"/>
    <d v="2019-08-23T00:00:00"/>
    <x v="85"/>
    <x v="4"/>
    <x v="0"/>
    <x v="0"/>
    <n v="0"/>
    <n v="51"/>
  </r>
  <r>
    <x v="0"/>
    <x v="43"/>
    <n v="34"/>
    <d v="2019-08-23T00:00:00"/>
    <x v="85"/>
    <x v="2"/>
    <x v="0"/>
    <x v="0"/>
    <n v="2"/>
    <n v="51"/>
  </r>
  <r>
    <x v="0"/>
    <x v="43"/>
    <n v="34"/>
    <d v="2019-08-23T00:00:00"/>
    <x v="85"/>
    <x v="5"/>
    <x v="0"/>
    <x v="0"/>
    <n v="0"/>
    <n v="51"/>
  </r>
  <r>
    <x v="0"/>
    <x v="43"/>
    <n v="34"/>
    <d v="2019-08-23T00:00:00"/>
    <x v="85"/>
    <x v="1"/>
    <x v="0"/>
    <x v="0"/>
    <n v="85"/>
    <n v="51"/>
  </r>
  <r>
    <x v="0"/>
    <x v="43"/>
    <n v="34"/>
    <d v="2019-08-23T00:00:00"/>
    <x v="85"/>
    <x v="0"/>
    <x v="0"/>
    <x v="0"/>
    <n v="424"/>
    <n v="51"/>
  </r>
  <r>
    <x v="0"/>
    <x v="43"/>
    <n v="34"/>
    <d v="2019-08-24T00:00:00"/>
    <x v="86"/>
    <x v="4"/>
    <x v="0"/>
    <x v="0"/>
    <n v="0"/>
    <n v="36"/>
  </r>
  <r>
    <x v="0"/>
    <x v="43"/>
    <n v="34"/>
    <d v="2019-08-24T00:00:00"/>
    <x v="86"/>
    <x v="2"/>
    <x v="0"/>
    <x v="0"/>
    <n v="1"/>
    <n v="36"/>
  </r>
  <r>
    <x v="0"/>
    <x v="43"/>
    <n v="34"/>
    <d v="2019-08-24T00:00:00"/>
    <x v="86"/>
    <x v="5"/>
    <x v="0"/>
    <x v="0"/>
    <n v="0"/>
    <n v="36"/>
  </r>
  <r>
    <x v="0"/>
    <x v="43"/>
    <n v="34"/>
    <d v="2019-08-24T00:00:00"/>
    <x v="86"/>
    <x v="1"/>
    <x v="0"/>
    <x v="0"/>
    <n v="144"/>
    <n v="36"/>
  </r>
  <r>
    <x v="0"/>
    <x v="43"/>
    <n v="34"/>
    <d v="2019-08-24T00:00:00"/>
    <x v="86"/>
    <x v="0"/>
    <x v="0"/>
    <x v="0"/>
    <n v="728"/>
    <n v="36"/>
  </r>
  <r>
    <x v="0"/>
    <x v="43"/>
    <n v="35"/>
    <d v="2019-08-25T00:00:00"/>
    <x v="87"/>
    <x v="4"/>
    <x v="0"/>
    <x v="0"/>
    <n v="0"/>
    <n v="207"/>
  </r>
  <r>
    <x v="0"/>
    <x v="43"/>
    <n v="35"/>
    <d v="2019-08-25T00:00:00"/>
    <x v="87"/>
    <x v="2"/>
    <x v="0"/>
    <x v="0"/>
    <n v="4"/>
    <n v="207"/>
  </r>
  <r>
    <x v="0"/>
    <x v="43"/>
    <n v="35"/>
    <d v="2019-08-25T00:00:00"/>
    <x v="87"/>
    <x v="3"/>
    <x v="0"/>
    <x v="0"/>
    <n v="4"/>
    <n v="207"/>
  </r>
  <r>
    <x v="0"/>
    <x v="43"/>
    <n v="35"/>
    <d v="2019-08-25T00:00:00"/>
    <x v="87"/>
    <x v="5"/>
    <x v="0"/>
    <x v="0"/>
    <n v="0"/>
    <n v="207"/>
  </r>
  <r>
    <x v="0"/>
    <x v="43"/>
    <n v="35"/>
    <d v="2019-08-25T00:00:00"/>
    <x v="87"/>
    <x v="1"/>
    <x v="0"/>
    <x v="0"/>
    <n v="173"/>
    <n v="207"/>
  </r>
  <r>
    <x v="0"/>
    <x v="43"/>
    <n v="35"/>
    <d v="2019-08-25T00:00:00"/>
    <x v="87"/>
    <x v="0"/>
    <x v="0"/>
    <x v="0"/>
    <n v="530"/>
    <n v="207"/>
  </r>
  <r>
    <x v="0"/>
    <x v="43"/>
    <n v="35"/>
    <d v="2019-08-26T00:00:00"/>
    <x v="88"/>
    <x v="4"/>
    <x v="0"/>
    <x v="0"/>
    <n v="0"/>
    <n v="17"/>
  </r>
  <r>
    <x v="0"/>
    <x v="43"/>
    <n v="35"/>
    <d v="2019-08-26T00:00:00"/>
    <x v="88"/>
    <x v="2"/>
    <x v="0"/>
    <x v="0"/>
    <n v="11"/>
    <n v="17"/>
  </r>
  <r>
    <x v="0"/>
    <x v="43"/>
    <n v="35"/>
    <d v="2019-08-26T00:00:00"/>
    <x v="88"/>
    <x v="3"/>
    <x v="0"/>
    <x v="0"/>
    <n v="9"/>
    <n v="17"/>
  </r>
  <r>
    <x v="0"/>
    <x v="43"/>
    <n v="35"/>
    <d v="2019-08-26T00:00:00"/>
    <x v="88"/>
    <x v="5"/>
    <x v="0"/>
    <x v="0"/>
    <n v="0"/>
    <n v="17"/>
  </r>
  <r>
    <x v="0"/>
    <x v="43"/>
    <n v="35"/>
    <d v="2019-08-26T00:00:00"/>
    <x v="88"/>
    <x v="1"/>
    <x v="0"/>
    <x v="0"/>
    <n v="171"/>
    <n v="17"/>
  </r>
  <r>
    <x v="0"/>
    <x v="43"/>
    <n v="35"/>
    <d v="2019-08-26T00:00:00"/>
    <x v="88"/>
    <x v="0"/>
    <x v="0"/>
    <x v="0"/>
    <n v="506"/>
    <n v="17"/>
  </r>
  <r>
    <x v="0"/>
    <x v="43"/>
    <n v="35"/>
    <d v="2019-08-27T00:00:00"/>
    <x v="89"/>
    <x v="4"/>
    <x v="0"/>
    <x v="0"/>
    <n v="0"/>
    <n v="189"/>
  </r>
  <r>
    <x v="0"/>
    <x v="43"/>
    <n v="35"/>
    <d v="2019-08-27T00:00:00"/>
    <x v="89"/>
    <x v="2"/>
    <x v="0"/>
    <x v="0"/>
    <n v="21"/>
    <n v="189"/>
  </r>
  <r>
    <x v="0"/>
    <x v="43"/>
    <n v="35"/>
    <d v="2019-08-27T00:00:00"/>
    <x v="89"/>
    <x v="3"/>
    <x v="0"/>
    <x v="0"/>
    <n v="5"/>
    <n v="189"/>
  </r>
  <r>
    <x v="0"/>
    <x v="43"/>
    <n v="35"/>
    <d v="2019-08-27T00:00:00"/>
    <x v="89"/>
    <x v="5"/>
    <x v="0"/>
    <x v="0"/>
    <n v="0"/>
    <n v="189"/>
  </r>
  <r>
    <x v="0"/>
    <x v="43"/>
    <n v="35"/>
    <d v="2019-08-27T00:00:00"/>
    <x v="89"/>
    <x v="1"/>
    <x v="0"/>
    <x v="0"/>
    <n v="175"/>
    <n v="189"/>
  </r>
  <r>
    <x v="0"/>
    <x v="43"/>
    <n v="35"/>
    <d v="2019-08-27T00:00:00"/>
    <x v="89"/>
    <x v="0"/>
    <x v="0"/>
    <x v="0"/>
    <n v="716"/>
    <n v="189"/>
  </r>
  <r>
    <x v="0"/>
    <x v="43"/>
    <n v="35"/>
    <d v="2019-08-28T00:00:00"/>
    <x v="90"/>
    <x v="4"/>
    <x v="0"/>
    <x v="0"/>
    <n v="0"/>
    <n v="3"/>
  </r>
  <r>
    <x v="0"/>
    <x v="43"/>
    <n v="35"/>
    <d v="2019-08-28T00:00:00"/>
    <x v="90"/>
    <x v="2"/>
    <x v="0"/>
    <x v="0"/>
    <n v="2"/>
    <n v="3"/>
  </r>
  <r>
    <x v="0"/>
    <x v="43"/>
    <n v="35"/>
    <d v="2019-08-28T00:00:00"/>
    <x v="90"/>
    <x v="3"/>
    <x v="0"/>
    <x v="0"/>
    <n v="1"/>
    <n v="3"/>
  </r>
  <r>
    <x v="0"/>
    <x v="43"/>
    <n v="35"/>
    <d v="2019-08-28T00:00:00"/>
    <x v="90"/>
    <x v="5"/>
    <x v="0"/>
    <x v="0"/>
    <n v="1"/>
    <n v="3"/>
  </r>
  <r>
    <x v="0"/>
    <x v="43"/>
    <n v="35"/>
    <d v="2019-08-28T00:00:00"/>
    <x v="90"/>
    <x v="1"/>
    <x v="0"/>
    <x v="0"/>
    <n v="239"/>
    <n v="3"/>
  </r>
  <r>
    <x v="0"/>
    <x v="43"/>
    <n v="35"/>
    <d v="2019-08-28T00:00:00"/>
    <x v="90"/>
    <x v="0"/>
    <x v="0"/>
    <x v="0"/>
    <n v="325"/>
    <n v="3"/>
  </r>
  <r>
    <x v="0"/>
    <x v="43"/>
    <n v="35"/>
    <d v="2019-08-29T00:00:00"/>
    <x v="91"/>
    <x v="4"/>
    <x v="0"/>
    <x v="0"/>
    <n v="0"/>
    <n v="35"/>
  </r>
  <r>
    <x v="0"/>
    <x v="43"/>
    <n v="35"/>
    <d v="2019-08-29T00:00:00"/>
    <x v="91"/>
    <x v="2"/>
    <x v="0"/>
    <x v="0"/>
    <n v="0"/>
    <n v="35"/>
  </r>
  <r>
    <x v="0"/>
    <x v="43"/>
    <n v="35"/>
    <d v="2019-08-29T00:00:00"/>
    <x v="91"/>
    <x v="3"/>
    <x v="0"/>
    <x v="0"/>
    <n v="0"/>
    <n v="35"/>
  </r>
  <r>
    <x v="0"/>
    <x v="43"/>
    <n v="35"/>
    <d v="2019-08-29T00:00:00"/>
    <x v="91"/>
    <x v="5"/>
    <x v="0"/>
    <x v="0"/>
    <n v="0"/>
    <n v="35"/>
  </r>
  <r>
    <x v="0"/>
    <x v="43"/>
    <n v="35"/>
    <d v="2019-08-29T00:00:00"/>
    <x v="91"/>
    <x v="1"/>
    <x v="0"/>
    <x v="0"/>
    <n v="342"/>
    <n v="35"/>
  </r>
  <r>
    <x v="0"/>
    <x v="43"/>
    <n v="35"/>
    <d v="2019-08-29T00:00:00"/>
    <x v="91"/>
    <x v="0"/>
    <x v="0"/>
    <x v="0"/>
    <n v="257"/>
    <n v="35"/>
  </r>
  <r>
    <x v="0"/>
    <x v="43"/>
    <n v="35"/>
    <d v="2019-08-30T00:00:00"/>
    <x v="92"/>
    <x v="4"/>
    <x v="0"/>
    <x v="0"/>
    <n v="0"/>
    <n v="58"/>
  </r>
  <r>
    <x v="0"/>
    <x v="43"/>
    <n v="35"/>
    <d v="2019-08-30T00:00:00"/>
    <x v="92"/>
    <x v="2"/>
    <x v="0"/>
    <x v="0"/>
    <n v="2"/>
    <n v="58"/>
  </r>
  <r>
    <x v="0"/>
    <x v="43"/>
    <n v="35"/>
    <d v="2019-08-30T00:00:00"/>
    <x v="92"/>
    <x v="3"/>
    <x v="0"/>
    <x v="0"/>
    <n v="1"/>
    <n v="58"/>
  </r>
  <r>
    <x v="0"/>
    <x v="43"/>
    <n v="35"/>
    <d v="2019-08-30T00:00:00"/>
    <x v="92"/>
    <x v="5"/>
    <x v="0"/>
    <x v="0"/>
    <n v="0"/>
    <n v="58"/>
  </r>
  <r>
    <x v="0"/>
    <x v="43"/>
    <n v="35"/>
    <d v="2019-08-30T00:00:00"/>
    <x v="92"/>
    <x v="1"/>
    <x v="0"/>
    <x v="0"/>
    <n v="584"/>
    <n v="58"/>
  </r>
  <r>
    <x v="0"/>
    <x v="43"/>
    <n v="35"/>
    <d v="2019-08-30T00:00:00"/>
    <x v="92"/>
    <x v="0"/>
    <x v="0"/>
    <x v="0"/>
    <n v="417"/>
    <n v="58"/>
  </r>
  <r>
    <x v="0"/>
    <x v="43"/>
    <n v="35"/>
    <d v="2019-08-31T00:00:00"/>
    <x v="93"/>
    <x v="4"/>
    <x v="0"/>
    <x v="0"/>
    <n v="0"/>
    <n v="193"/>
  </r>
  <r>
    <x v="0"/>
    <x v="43"/>
    <n v="35"/>
    <d v="2019-08-31T00:00:00"/>
    <x v="93"/>
    <x v="2"/>
    <x v="0"/>
    <x v="0"/>
    <n v="4"/>
    <n v="193"/>
  </r>
  <r>
    <x v="0"/>
    <x v="43"/>
    <n v="35"/>
    <d v="2019-08-31T00:00:00"/>
    <x v="93"/>
    <x v="3"/>
    <x v="0"/>
    <x v="0"/>
    <n v="3"/>
    <n v="193"/>
  </r>
  <r>
    <x v="0"/>
    <x v="43"/>
    <n v="35"/>
    <d v="2019-08-31T00:00:00"/>
    <x v="93"/>
    <x v="5"/>
    <x v="0"/>
    <x v="0"/>
    <n v="0"/>
    <n v="193"/>
  </r>
  <r>
    <x v="0"/>
    <x v="43"/>
    <n v="35"/>
    <d v="2019-08-31T00:00:00"/>
    <x v="93"/>
    <x v="1"/>
    <x v="0"/>
    <x v="0"/>
    <n v="696"/>
    <n v="193"/>
  </r>
  <r>
    <x v="0"/>
    <x v="43"/>
    <n v="35"/>
    <d v="2019-08-31T00:00:00"/>
    <x v="93"/>
    <x v="0"/>
    <x v="0"/>
    <x v="0"/>
    <n v="707"/>
    <n v="193"/>
  </r>
  <r>
    <x v="0"/>
    <x v="43"/>
    <n v="36"/>
    <d v="2019-09-01T00:00:00"/>
    <x v="94"/>
    <x v="4"/>
    <x v="0"/>
    <x v="0"/>
    <n v="0"/>
    <n v="64"/>
  </r>
  <r>
    <x v="0"/>
    <x v="43"/>
    <n v="36"/>
    <d v="2019-09-01T00:00:00"/>
    <x v="94"/>
    <x v="2"/>
    <x v="0"/>
    <x v="0"/>
    <n v="0"/>
    <n v="64"/>
  </r>
  <r>
    <x v="0"/>
    <x v="43"/>
    <n v="36"/>
    <d v="2019-09-01T00:00:00"/>
    <x v="94"/>
    <x v="3"/>
    <x v="0"/>
    <x v="0"/>
    <n v="7"/>
    <n v="64"/>
  </r>
  <r>
    <x v="0"/>
    <x v="43"/>
    <n v="36"/>
    <d v="2019-09-01T00:00:00"/>
    <x v="94"/>
    <x v="5"/>
    <x v="0"/>
    <x v="0"/>
    <n v="0"/>
    <n v="64"/>
  </r>
  <r>
    <x v="0"/>
    <x v="43"/>
    <n v="36"/>
    <d v="2019-09-01T00:00:00"/>
    <x v="94"/>
    <x v="1"/>
    <x v="0"/>
    <x v="0"/>
    <n v="395"/>
    <n v="64"/>
  </r>
  <r>
    <x v="0"/>
    <x v="43"/>
    <n v="36"/>
    <d v="2019-09-01T00:00:00"/>
    <x v="94"/>
    <x v="0"/>
    <x v="0"/>
    <x v="0"/>
    <n v="375"/>
    <n v="64"/>
  </r>
  <r>
    <x v="0"/>
    <x v="43"/>
    <n v="36"/>
    <d v="2019-09-02T00:00:00"/>
    <x v="95"/>
    <x v="4"/>
    <x v="0"/>
    <x v="0"/>
    <n v="0"/>
    <n v="63"/>
  </r>
  <r>
    <x v="0"/>
    <x v="43"/>
    <n v="36"/>
    <d v="2019-09-02T00:00:00"/>
    <x v="95"/>
    <x v="2"/>
    <x v="0"/>
    <x v="0"/>
    <n v="1"/>
    <n v="63"/>
  </r>
  <r>
    <x v="0"/>
    <x v="43"/>
    <n v="36"/>
    <d v="2019-09-02T00:00:00"/>
    <x v="95"/>
    <x v="3"/>
    <x v="0"/>
    <x v="0"/>
    <n v="3"/>
    <n v="63"/>
  </r>
  <r>
    <x v="0"/>
    <x v="43"/>
    <n v="36"/>
    <d v="2019-09-02T00:00:00"/>
    <x v="95"/>
    <x v="5"/>
    <x v="0"/>
    <x v="0"/>
    <n v="0"/>
    <n v="63"/>
  </r>
  <r>
    <x v="0"/>
    <x v="43"/>
    <n v="36"/>
    <d v="2019-09-02T00:00:00"/>
    <x v="95"/>
    <x v="1"/>
    <x v="0"/>
    <x v="0"/>
    <n v="134"/>
    <n v="63"/>
  </r>
  <r>
    <x v="0"/>
    <x v="43"/>
    <n v="36"/>
    <d v="2019-09-02T00:00:00"/>
    <x v="95"/>
    <x v="0"/>
    <x v="0"/>
    <x v="0"/>
    <n v="339"/>
    <n v="63"/>
  </r>
  <r>
    <x v="0"/>
    <x v="43"/>
    <n v="36"/>
    <d v="2019-09-03T00:00:00"/>
    <x v="96"/>
    <x v="4"/>
    <x v="0"/>
    <x v="0"/>
    <n v="0"/>
    <n v="27"/>
  </r>
  <r>
    <x v="0"/>
    <x v="43"/>
    <n v="36"/>
    <d v="2019-09-03T00:00:00"/>
    <x v="96"/>
    <x v="2"/>
    <x v="0"/>
    <x v="0"/>
    <n v="1"/>
    <n v="27"/>
  </r>
  <r>
    <x v="0"/>
    <x v="43"/>
    <n v="36"/>
    <d v="2019-09-03T00:00:00"/>
    <x v="96"/>
    <x v="3"/>
    <x v="0"/>
    <x v="0"/>
    <n v="3"/>
    <n v="27"/>
  </r>
  <r>
    <x v="0"/>
    <x v="43"/>
    <n v="36"/>
    <d v="2019-09-03T00:00:00"/>
    <x v="96"/>
    <x v="5"/>
    <x v="0"/>
    <x v="0"/>
    <n v="0"/>
    <n v="27"/>
  </r>
  <r>
    <x v="0"/>
    <x v="43"/>
    <n v="36"/>
    <d v="2019-09-03T00:00:00"/>
    <x v="96"/>
    <x v="1"/>
    <x v="0"/>
    <x v="0"/>
    <n v="217"/>
    <n v="27"/>
  </r>
  <r>
    <x v="0"/>
    <x v="43"/>
    <n v="36"/>
    <d v="2019-09-03T00:00:00"/>
    <x v="96"/>
    <x v="0"/>
    <x v="0"/>
    <x v="0"/>
    <n v="246"/>
    <n v="27"/>
  </r>
  <r>
    <x v="0"/>
    <x v="43"/>
    <n v="36"/>
    <d v="2019-09-04T00:00:00"/>
    <x v="97"/>
    <x v="4"/>
    <x v="0"/>
    <x v="0"/>
    <n v="0"/>
    <n v="25"/>
  </r>
  <r>
    <x v="0"/>
    <x v="43"/>
    <n v="36"/>
    <d v="2019-09-04T00:00:00"/>
    <x v="97"/>
    <x v="2"/>
    <x v="0"/>
    <x v="0"/>
    <n v="2"/>
    <n v="25"/>
  </r>
  <r>
    <x v="0"/>
    <x v="43"/>
    <n v="36"/>
    <d v="2019-09-04T00:00:00"/>
    <x v="97"/>
    <x v="3"/>
    <x v="0"/>
    <x v="0"/>
    <n v="5"/>
    <n v="25"/>
  </r>
  <r>
    <x v="0"/>
    <x v="43"/>
    <n v="36"/>
    <d v="2019-09-04T00:00:00"/>
    <x v="97"/>
    <x v="5"/>
    <x v="0"/>
    <x v="0"/>
    <n v="0"/>
    <n v="25"/>
  </r>
  <r>
    <x v="0"/>
    <x v="43"/>
    <n v="36"/>
    <d v="2019-09-04T00:00:00"/>
    <x v="97"/>
    <x v="1"/>
    <x v="0"/>
    <x v="0"/>
    <n v="258"/>
    <n v="25"/>
  </r>
  <r>
    <x v="0"/>
    <x v="43"/>
    <n v="36"/>
    <d v="2019-09-04T00:00:00"/>
    <x v="97"/>
    <x v="0"/>
    <x v="0"/>
    <x v="0"/>
    <n v="311"/>
    <n v="25"/>
  </r>
  <r>
    <x v="0"/>
    <x v="43"/>
    <n v="36"/>
    <d v="2019-09-05T00:00:00"/>
    <x v="98"/>
    <x v="4"/>
    <x v="0"/>
    <x v="0"/>
    <n v="0"/>
    <n v="16"/>
  </r>
  <r>
    <x v="0"/>
    <x v="43"/>
    <n v="36"/>
    <d v="2019-09-05T00:00:00"/>
    <x v="98"/>
    <x v="2"/>
    <x v="0"/>
    <x v="0"/>
    <n v="1"/>
    <n v="16"/>
  </r>
  <r>
    <x v="0"/>
    <x v="43"/>
    <n v="36"/>
    <d v="2019-09-05T00:00:00"/>
    <x v="98"/>
    <x v="3"/>
    <x v="0"/>
    <x v="0"/>
    <n v="2"/>
    <n v="16"/>
  </r>
  <r>
    <x v="0"/>
    <x v="43"/>
    <n v="36"/>
    <d v="2019-09-05T00:00:00"/>
    <x v="98"/>
    <x v="5"/>
    <x v="0"/>
    <x v="0"/>
    <n v="0"/>
    <n v="16"/>
  </r>
  <r>
    <x v="0"/>
    <x v="43"/>
    <n v="36"/>
    <d v="2019-09-05T00:00:00"/>
    <x v="98"/>
    <x v="1"/>
    <x v="0"/>
    <x v="0"/>
    <n v="141"/>
    <n v="16"/>
  </r>
  <r>
    <x v="0"/>
    <x v="43"/>
    <n v="36"/>
    <d v="2019-09-05T00:00:00"/>
    <x v="98"/>
    <x v="0"/>
    <x v="0"/>
    <x v="0"/>
    <n v="173"/>
    <n v="16"/>
  </r>
  <r>
    <x v="0"/>
    <x v="43"/>
    <n v="36"/>
    <d v="2019-09-06T00:00:00"/>
    <x v="99"/>
    <x v="4"/>
    <x v="0"/>
    <x v="0"/>
    <n v="0"/>
    <n v="5"/>
  </r>
  <r>
    <x v="0"/>
    <x v="43"/>
    <n v="36"/>
    <d v="2019-09-06T00:00:00"/>
    <x v="99"/>
    <x v="2"/>
    <x v="0"/>
    <x v="0"/>
    <n v="27"/>
    <n v="5"/>
  </r>
  <r>
    <x v="0"/>
    <x v="43"/>
    <n v="36"/>
    <d v="2019-09-06T00:00:00"/>
    <x v="99"/>
    <x v="3"/>
    <x v="0"/>
    <x v="0"/>
    <n v="12"/>
    <n v="5"/>
  </r>
  <r>
    <x v="0"/>
    <x v="43"/>
    <n v="36"/>
    <d v="2019-09-06T00:00:00"/>
    <x v="99"/>
    <x v="5"/>
    <x v="0"/>
    <x v="0"/>
    <n v="0"/>
    <n v="5"/>
  </r>
  <r>
    <x v="0"/>
    <x v="43"/>
    <n v="36"/>
    <d v="2019-09-06T00:00:00"/>
    <x v="99"/>
    <x v="1"/>
    <x v="0"/>
    <x v="0"/>
    <n v="161"/>
    <n v="5"/>
  </r>
  <r>
    <x v="0"/>
    <x v="43"/>
    <n v="36"/>
    <d v="2019-09-06T00:00:00"/>
    <x v="99"/>
    <x v="0"/>
    <x v="0"/>
    <x v="0"/>
    <n v="112"/>
    <n v="5"/>
  </r>
  <r>
    <x v="0"/>
    <x v="43"/>
    <n v="36"/>
    <d v="2019-09-07T00:00:00"/>
    <x v="100"/>
    <x v="4"/>
    <x v="0"/>
    <x v="0"/>
    <n v="0"/>
    <n v="13"/>
  </r>
  <r>
    <x v="0"/>
    <x v="43"/>
    <n v="36"/>
    <d v="2019-09-07T00:00:00"/>
    <x v="100"/>
    <x v="2"/>
    <x v="0"/>
    <x v="0"/>
    <n v="46"/>
    <n v="13"/>
  </r>
  <r>
    <x v="0"/>
    <x v="43"/>
    <n v="36"/>
    <d v="2019-09-07T00:00:00"/>
    <x v="100"/>
    <x v="3"/>
    <x v="0"/>
    <x v="0"/>
    <n v="7"/>
    <n v="13"/>
  </r>
  <r>
    <x v="0"/>
    <x v="43"/>
    <n v="36"/>
    <d v="2019-09-07T00:00:00"/>
    <x v="100"/>
    <x v="5"/>
    <x v="0"/>
    <x v="0"/>
    <n v="0"/>
    <n v="13"/>
  </r>
  <r>
    <x v="0"/>
    <x v="43"/>
    <n v="36"/>
    <d v="2019-09-07T00:00:00"/>
    <x v="100"/>
    <x v="1"/>
    <x v="0"/>
    <x v="0"/>
    <n v="122"/>
    <n v="13"/>
  </r>
  <r>
    <x v="0"/>
    <x v="43"/>
    <n v="36"/>
    <d v="2019-09-07T00:00:00"/>
    <x v="100"/>
    <x v="0"/>
    <x v="0"/>
    <x v="0"/>
    <n v="138"/>
    <n v="13"/>
  </r>
  <r>
    <x v="0"/>
    <x v="43"/>
    <n v="37"/>
    <d v="2019-09-08T00:00:00"/>
    <x v="101"/>
    <x v="4"/>
    <x v="0"/>
    <x v="0"/>
    <n v="0"/>
    <n v="3"/>
  </r>
  <r>
    <x v="0"/>
    <x v="43"/>
    <n v="37"/>
    <d v="2019-09-08T00:00:00"/>
    <x v="101"/>
    <x v="2"/>
    <x v="0"/>
    <x v="0"/>
    <n v="21"/>
    <n v="3"/>
  </r>
  <r>
    <x v="0"/>
    <x v="43"/>
    <n v="37"/>
    <d v="2019-09-08T00:00:00"/>
    <x v="101"/>
    <x v="3"/>
    <x v="0"/>
    <x v="0"/>
    <n v="18"/>
    <n v="3"/>
  </r>
  <r>
    <x v="0"/>
    <x v="43"/>
    <n v="37"/>
    <d v="2019-09-08T00:00:00"/>
    <x v="101"/>
    <x v="5"/>
    <x v="0"/>
    <x v="0"/>
    <n v="0"/>
    <n v="3"/>
  </r>
  <r>
    <x v="0"/>
    <x v="43"/>
    <n v="37"/>
    <d v="2019-09-08T00:00:00"/>
    <x v="101"/>
    <x v="1"/>
    <x v="0"/>
    <x v="0"/>
    <n v="130"/>
    <n v="3"/>
  </r>
  <r>
    <x v="0"/>
    <x v="43"/>
    <n v="37"/>
    <d v="2019-09-08T00:00:00"/>
    <x v="101"/>
    <x v="0"/>
    <x v="0"/>
    <x v="0"/>
    <n v="205"/>
    <n v="3"/>
  </r>
  <r>
    <x v="0"/>
    <x v="43"/>
    <n v="37"/>
    <d v="2019-09-09T00:00:00"/>
    <x v="102"/>
    <x v="4"/>
    <x v="2"/>
    <x v="0"/>
    <n v="0"/>
    <s v="weir pulled today.  end of the season"/>
  </r>
  <r>
    <x v="0"/>
    <x v="44"/>
    <n v="23"/>
    <d v="2020-06-06T00:00:00"/>
    <x v="7"/>
    <x v="4"/>
    <x v="0"/>
    <x v="0"/>
    <n v="1"/>
    <n v="0"/>
  </r>
  <r>
    <x v="0"/>
    <x v="44"/>
    <n v="24"/>
    <d v="2020-06-07T00:00:00"/>
    <x v="8"/>
    <x v="4"/>
    <x v="0"/>
    <x v="0"/>
    <n v="0"/>
    <n v="0"/>
  </r>
  <r>
    <x v="0"/>
    <x v="44"/>
    <n v="24"/>
    <d v="2020-06-08T00:00:00"/>
    <x v="9"/>
    <x v="4"/>
    <x v="0"/>
    <x v="0"/>
    <n v="0"/>
    <n v="0"/>
  </r>
  <r>
    <x v="0"/>
    <x v="44"/>
    <n v="24"/>
    <d v="2020-06-08T00:00:00"/>
    <x v="9"/>
    <x v="0"/>
    <x v="0"/>
    <x v="0"/>
    <n v="1"/>
    <n v="0"/>
  </r>
  <r>
    <x v="0"/>
    <x v="44"/>
    <n v="24"/>
    <d v="2020-06-09T00:00:00"/>
    <x v="10"/>
    <x v="4"/>
    <x v="0"/>
    <x v="0"/>
    <n v="0"/>
    <n v="1"/>
  </r>
  <r>
    <x v="0"/>
    <x v="44"/>
    <n v="24"/>
    <d v="2020-06-09T00:00:00"/>
    <x v="10"/>
    <x v="5"/>
    <x v="0"/>
    <x v="0"/>
    <n v="1"/>
    <n v="1"/>
  </r>
  <r>
    <x v="0"/>
    <x v="44"/>
    <n v="24"/>
    <d v="2020-06-09T00:00:00"/>
    <x v="10"/>
    <x v="0"/>
    <x v="0"/>
    <x v="0"/>
    <n v="5"/>
    <n v="1"/>
  </r>
  <r>
    <x v="0"/>
    <x v="44"/>
    <n v="24"/>
    <d v="2020-06-10T00:00:00"/>
    <x v="11"/>
    <x v="4"/>
    <x v="0"/>
    <x v="0"/>
    <n v="0"/>
    <n v="0"/>
  </r>
  <r>
    <x v="0"/>
    <x v="44"/>
    <n v="24"/>
    <d v="2020-06-10T00:00:00"/>
    <x v="11"/>
    <x v="5"/>
    <x v="0"/>
    <x v="0"/>
    <n v="0"/>
    <n v="0"/>
  </r>
  <r>
    <x v="0"/>
    <x v="44"/>
    <n v="24"/>
    <d v="2020-06-10T00:00:00"/>
    <x v="11"/>
    <x v="0"/>
    <x v="0"/>
    <x v="0"/>
    <n v="0"/>
    <n v="0"/>
  </r>
  <r>
    <x v="0"/>
    <x v="44"/>
    <n v="24"/>
    <d v="2020-06-11T00:00:00"/>
    <x v="12"/>
    <x v="4"/>
    <x v="0"/>
    <x v="0"/>
    <n v="0"/>
    <n v="0"/>
  </r>
  <r>
    <x v="0"/>
    <x v="44"/>
    <n v="24"/>
    <d v="2020-06-11T00:00:00"/>
    <x v="12"/>
    <x v="5"/>
    <x v="0"/>
    <x v="0"/>
    <n v="0"/>
    <n v="0"/>
  </r>
  <r>
    <x v="0"/>
    <x v="44"/>
    <n v="24"/>
    <d v="2020-06-11T00:00:00"/>
    <x v="12"/>
    <x v="0"/>
    <x v="0"/>
    <x v="0"/>
    <n v="7"/>
    <n v="0"/>
  </r>
  <r>
    <x v="0"/>
    <x v="44"/>
    <n v="24"/>
    <d v="2020-06-12T00:00:00"/>
    <x v="13"/>
    <x v="4"/>
    <x v="0"/>
    <x v="0"/>
    <n v="0"/>
    <n v="0"/>
  </r>
  <r>
    <x v="0"/>
    <x v="44"/>
    <n v="24"/>
    <d v="2020-06-12T00:00:00"/>
    <x v="13"/>
    <x v="5"/>
    <x v="0"/>
    <x v="0"/>
    <n v="0"/>
    <n v="0"/>
  </r>
  <r>
    <x v="0"/>
    <x v="44"/>
    <n v="24"/>
    <d v="2020-06-12T00:00:00"/>
    <x v="13"/>
    <x v="0"/>
    <x v="0"/>
    <x v="0"/>
    <n v="0"/>
    <n v="0"/>
  </r>
  <r>
    <x v="0"/>
    <x v="44"/>
    <n v="24"/>
    <d v="2020-06-13T00:00:00"/>
    <x v="14"/>
    <x v="4"/>
    <x v="0"/>
    <x v="0"/>
    <n v="0"/>
    <n v="0"/>
  </r>
  <r>
    <x v="0"/>
    <x v="44"/>
    <n v="24"/>
    <d v="2020-06-13T00:00:00"/>
    <x v="14"/>
    <x v="5"/>
    <x v="0"/>
    <x v="0"/>
    <n v="0"/>
    <n v="0"/>
  </r>
  <r>
    <x v="0"/>
    <x v="44"/>
    <n v="24"/>
    <d v="2020-06-13T00:00:00"/>
    <x v="14"/>
    <x v="0"/>
    <x v="0"/>
    <x v="0"/>
    <n v="6"/>
    <n v="0"/>
  </r>
  <r>
    <x v="0"/>
    <x v="44"/>
    <n v="25"/>
    <d v="2020-06-14T00:00:00"/>
    <x v="15"/>
    <x v="4"/>
    <x v="0"/>
    <x v="0"/>
    <n v="0"/>
    <n v="0"/>
  </r>
  <r>
    <x v="0"/>
    <x v="44"/>
    <n v="25"/>
    <d v="2020-06-14T00:00:00"/>
    <x v="15"/>
    <x v="5"/>
    <x v="0"/>
    <x v="0"/>
    <n v="0"/>
    <n v="0"/>
  </r>
  <r>
    <x v="0"/>
    <x v="44"/>
    <n v="25"/>
    <d v="2020-06-14T00:00:00"/>
    <x v="15"/>
    <x v="0"/>
    <x v="0"/>
    <x v="0"/>
    <n v="2"/>
    <n v="0"/>
  </r>
  <r>
    <x v="0"/>
    <x v="44"/>
    <n v="25"/>
    <d v="2020-06-15T00:00:00"/>
    <x v="16"/>
    <x v="4"/>
    <x v="0"/>
    <x v="0"/>
    <n v="0"/>
    <n v="0"/>
  </r>
  <r>
    <x v="0"/>
    <x v="44"/>
    <n v="25"/>
    <d v="2020-06-15T00:00:00"/>
    <x v="16"/>
    <x v="5"/>
    <x v="0"/>
    <x v="0"/>
    <n v="1"/>
    <n v="0"/>
  </r>
  <r>
    <x v="0"/>
    <x v="44"/>
    <n v="25"/>
    <d v="2020-06-15T00:00:00"/>
    <x v="16"/>
    <x v="0"/>
    <x v="0"/>
    <x v="0"/>
    <n v="8"/>
    <n v="0"/>
  </r>
  <r>
    <x v="0"/>
    <x v="44"/>
    <n v="25"/>
    <d v="2020-06-16T00:00:00"/>
    <x v="17"/>
    <x v="4"/>
    <x v="0"/>
    <x v="0"/>
    <n v="0"/>
    <n v="0"/>
  </r>
  <r>
    <x v="0"/>
    <x v="44"/>
    <n v="25"/>
    <d v="2020-06-16T00:00:00"/>
    <x v="17"/>
    <x v="5"/>
    <x v="0"/>
    <x v="0"/>
    <n v="7"/>
    <n v="0"/>
  </r>
  <r>
    <x v="0"/>
    <x v="44"/>
    <n v="25"/>
    <d v="2020-06-16T00:00:00"/>
    <x v="17"/>
    <x v="0"/>
    <x v="0"/>
    <x v="0"/>
    <n v="0"/>
    <n v="0"/>
  </r>
  <r>
    <x v="0"/>
    <x v="44"/>
    <n v="25"/>
    <d v="2020-06-17T00:00:00"/>
    <x v="18"/>
    <x v="4"/>
    <x v="0"/>
    <x v="0"/>
    <n v="0"/>
    <n v="2"/>
  </r>
  <r>
    <x v="0"/>
    <x v="44"/>
    <n v="25"/>
    <d v="2020-06-17T00:00:00"/>
    <x v="18"/>
    <x v="5"/>
    <x v="0"/>
    <x v="0"/>
    <n v="2"/>
    <n v="2"/>
  </r>
  <r>
    <x v="0"/>
    <x v="44"/>
    <n v="25"/>
    <d v="2020-06-17T00:00:00"/>
    <x v="18"/>
    <x v="0"/>
    <x v="0"/>
    <x v="0"/>
    <n v="17"/>
    <n v="2"/>
  </r>
  <r>
    <x v="0"/>
    <x v="44"/>
    <n v="25"/>
    <d v="2020-06-18T00:00:00"/>
    <x v="19"/>
    <x v="4"/>
    <x v="0"/>
    <x v="0"/>
    <n v="0"/>
    <n v="0"/>
  </r>
  <r>
    <x v="0"/>
    <x v="44"/>
    <n v="25"/>
    <d v="2020-06-18T00:00:00"/>
    <x v="19"/>
    <x v="5"/>
    <x v="0"/>
    <x v="0"/>
    <n v="0"/>
    <n v="0"/>
  </r>
  <r>
    <x v="0"/>
    <x v="44"/>
    <n v="25"/>
    <d v="2020-06-18T00:00:00"/>
    <x v="19"/>
    <x v="0"/>
    <x v="0"/>
    <x v="0"/>
    <n v="7"/>
    <n v="0"/>
  </r>
  <r>
    <x v="0"/>
    <x v="44"/>
    <n v="25"/>
    <d v="2020-06-19T00:00:00"/>
    <x v="20"/>
    <x v="4"/>
    <x v="0"/>
    <x v="0"/>
    <n v="0"/>
    <n v="0"/>
  </r>
  <r>
    <x v="0"/>
    <x v="44"/>
    <n v="25"/>
    <d v="2020-06-19T00:00:00"/>
    <x v="20"/>
    <x v="5"/>
    <x v="0"/>
    <x v="0"/>
    <n v="0"/>
    <n v="0"/>
  </r>
  <r>
    <x v="0"/>
    <x v="44"/>
    <n v="25"/>
    <d v="2020-06-19T00:00:00"/>
    <x v="20"/>
    <x v="0"/>
    <x v="0"/>
    <x v="0"/>
    <n v="22"/>
    <n v="0"/>
  </r>
  <r>
    <x v="0"/>
    <x v="44"/>
    <n v="25"/>
    <d v="2020-06-20T00:00:00"/>
    <x v="21"/>
    <x v="4"/>
    <x v="0"/>
    <x v="0"/>
    <n v="0"/>
    <n v="0"/>
  </r>
  <r>
    <x v="0"/>
    <x v="44"/>
    <n v="25"/>
    <d v="2020-06-20T00:00:00"/>
    <x v="21"/>
    <x v="5"/>
    <x v="0"/>
    <x v="0"/>
    <n v="0"/>
    <n v="0"/>
  </r>
  <r>
    <x v="0"/>
    <x v="44"/>
    <n v="25"/>
    <d v="2020-06-20T00:00:00"/>
    <x v="21"/>
    <x v="0"/>
    <x v="0"/>
    <x v="0"/>
    <n v="4"/>
    <n v="0"/>
  </r>
  <r>
    <x v="0"/>
    <x v="44"/>
    <n v="26"/>
    <d v="2020-06-21T00:00:00"/>
    <x v="22"/>
    <x v="4"/>
    <x v="0"/>
    <x v="0"/>
    <n v="0"/>
    <n v="0"/>
  </r>
  <r>
    <x v="0"/>
    <x v="44"/>
    <n v="26"/>
    <d v="2020-06-21T00:00:00"/>
    <x v="22"/>
    <x v="5"/>
    <x v="0"/>
    <x v="0"/>
    <n v="0"/>
    <n v="0"/>
  </r>
  <r>
    <x v="0"/>
    <x v="44"/>
    <n v="26"/>
    <d v="2020-06-21T00:00:00"/>
    <x v="22"/>
    <x v="0"/>
    <x v="0"/>
    <x v="0"/>
    <n v="2"/>
    <n v="0"/>
  </r>
  <r>
    <x v="0"/>
    <x v="44"/>
    <n v="26"/>
    <d v="2020-06-22T00:00:00"/>
    <x v="23"/>
    <x v="4"/>
    <x v="0"/>
    <x v="0"/>
    <n v="0"/>
    <n v="2"/>
  </r>
  <r>
    <x v="0"/>
    <x v="44"/>
    <n v="26"/>
    <d v="2020-06-22T00:00:00"/>
    <x v="23"/>
    <x v="5"/>
    <x v="0"/>
    <x v="0"/>
    <n v="3"/>
    <n v="2"/>
  </r>
  <r>
    <x v="0"/>
    <x v="44"/>
    <n v="26"/>
    <d v="2020-06-22T00:00:00"/>
    <x v="23"/>
    <x v="0"/>
    <x v="0"/>
    <x v="0"/>
    <n v="8"/>
    <n v="2"/>
  </r>
  <r>
    <x v="0"/>
    <x v="44"/>
    <n v="26"/>
    <d v="2020-06-23T00:00:00"/>
    <x v="24"/>
    <x v="4"/>
    <x v="0"/>
    <x v="0"/>
    <n v="0"/>
    <n v="3"/>
  </r>
  <r>
    <x v="0"/>
    <x v="44"/>
    <n v="26"/>
    <d v="2020-06-23T00:00:00"/>
    <x v="24"/>
    <x v="5"/>
    <x v="0"/>
    <x v="0"/>
    <n v="1"/>
    <n v="3"/>
  </r>
  <r>
    <x v="0"/>
    <x v="44"/>
    <n v="26"/>
    <d v="2020-06-23T00:00:00"/>
    <x v="24"/>
    <x v="0"/>
    <x v="0"/>
    <x v="0"/>
    <n v="10"/>
    <n v="3"/>
  </r>
  <r>
    <x v="0"/>
    <x v="44"/>
    <n v="26"/>
    <d v="2020-06-24T00:00:00"/>
    <x v="25"/>
    <x v="4"/>
    <x v="0"/>
    <x v="0"/>
    <n v="0"/>
    <n v="1"/>
  </r>
  <r>
    <x v="0"/>
    <x v="44"/>
    <n v="26"/>
    <d v="2020-06-24T00:00:00"/>
    <x v="25"/>
    <x v="5"/>
    <x v="0"/>
    <x v="0"/>
    <n v="0"/>
    <n v="1"/>
  </r>
  <r>
    <x v="0"/>
    <x v="44"/>
    <n v="26"/>
    <d v="2020-06-24T00:00:00"/>
    <x v="25"/>
    <x v="0"/>
    <x v="0"/>
    <x v="0"/>
    <n v="22"/>
    <n v="1"/>
  </r>
  <r>
    <x v="0"/>
    <x v="44"/>
    <n v="26"/>
    <d v="2020-06-25T00:00:00"/>
    <x v="26"/>
    <x v="4"/>
    <x v="0"/>
    <x v="0"/>
    <n v="0"/>
    <n v="8"/>
  </r>
  <r>
    <x v="0"/>
    <x v="44"/>
    <n v="26"/>
    <d v="2020-06-25T00:00:00"/>
    <x v="26"/>
    <x v="5"/>
    <x v="0"/>
    <x v="0"/>
    <n v="6"/>
    <n v="8"/>
  </r>
  <r>
    <x v="0"/>
    <x v="44"/>
    <n v="26"/>
    <d v="2020-06-25T00:00:00"/>
    <x v="26"/>
    <x v="0"/>
    <x v="0"/>
    <x v="0"/>
    <n v="175"/>
    <n v="8"/>
  </r>
  <r>
    <x v="0"/>
    <x v="44"/>
    <n v="26"/>
    <d v="2020-06-26T00:00:00"/>
    <x v="27"/>
    <x v="4"/>
    <x v="0"/>
    <x v="0"/>
    <n v="0"/>
    <n v="12"/>
  </r>
  <r>
    <x v="0"/>
    <x v="44"/>
    <n v="26"/>
    <d v="2020-06-26T00:00:00"/>
    <x v="27"/>
    <x v="5"/>
    <x v="0"/>
    <x v="0"/>
    <n v="9"/>
    <n v="12"/>
  </r>
  <r>
    <x v="0"/>
    <x v="44"/>
    <n v="26"/>
    <d v="2020-06-26T00:00:00"/>
    <x v="27"/>
    <x v="0"/>
    <x v="0"/>
    <x v="0"/>
    <n v="185"/>
    <n v="12"/>
  </r>
  <r>
    <x v="0"/>
    <x v="44"/>
    <n v="26"/>
    <d v="2020-06-27T00:00:00"/>
    <x v="28"/>
    <x v="4"/>
    <x v="0"/>
    <x v="0"/>
    <n v="1"/>
    <n v="3"/>
  </r>
  <r>
    <x v="0"/>
    <x v="44"/>
    <n v="26"/>
    <d v="2020-06-27T00:00:00"/>
    <x v="28"/>
    <x v="5"/>
    <x v="0"/>
    <x v="0"/>
    <n v="6"/>
    <n v="3"/>
  </r>
  <r>
    <x v="0"/>
    <x v="44"/>
    <n v="26"/>
    <d v="2020-06-27T00:00:00"/>
    <x v="28"/>
    <x v="0"/>
    <x v="0"/>
    <x v="0"/>
    <n v="50"/>
    <n v="3"/>
  </r>
  <r>
    <x v="0"/>
    <x v="44"/>
    <n v="27"/>
    <d v="2020-06-28T00:00:00"/>
    <x v="29"/>
    <x v="4"/>
    <x v="0"/>
    <x v="0"/>
    <n v="0"/>
    <n v="4"/>
  </r>
  <r>
    <x v="0"/>
    <x v="44"/>
    <n v="27"/>
    <d v="2020-06-28T00:00:00"/>
    <x v="29"/>
    <x v="5"/>
    <x v="0"/>
    <x v="0"/>
    <n v="3"/>
    <n v="4"/>
  </r>
  <r>
    <x v="0"/>
    <x v="44"/>
    <n v="27"/>
    <d v="2020-06-28T00:00:00"/>
    <x v="29"/>
    <x v="0"/>
    <x v="0"/>
    <x v="0"/>
    <n v="64"/>
    <n v="4"/>
  </r>
  <r>
    <x v="0"/>
    <x v="44"/>
    <n v="27"/>
    <d v="2020-06-29T00:00:00"/>
    <x v="30"/>
    <x v="4"/>
    <x v="0"/>
    <x v="0"/>
    <n v="1"/>
    <n v="8"/>
  </r>
  <r>
    <x v="0"/>
    <x v="44"/>
    <n v="27"/>
    <d v="2020-06-29T00:00:00"/>
    <x v="30"/>
    <x v="5"/>
    <x v="0"/>
    <x v="0"/>
    <n v="3"/>
    <n v="8"/>
  </r>
  <r>
    <x v="0"/>
    <x v="44"/>
    <n v="27"/>
    <d v="2020-06-29T00:00:00"/>
    <x v="30"/>
    <x v="0"/>
    <x v="0"/>
    <x v="0"/>
    <n v="117"/>
    <n v="8"/>
  </r>
  <r>
    <x v="0"/>
    <x v="44"/>
    <n v="27"/>
    <d v="2020-06-30T00:00:00"/>
    <x v="31"/>
    <x v="4"/>
    <x v="0"/>
    <x v="0"/>
    <n v="1"/>
    <n v="22"/>
  </r>
  <r>
    <x v="0"/>
    <x v="44"/>
    <n v="27"/>
    <d v="2020-06-30T00:00:00"/>
    <x v="31"/>
    <x v="5"/>
    <x v="0"/>
    <x v="0"/>
    <n v="4"/>
    <n v="22"/>
  </r>
  <r>
    <x v="0"/>
    <x v="44"/>
    <n v="27"/>
    <d v="2020-06-30T00:00:00"/>
    <x v="31"/>
    <x v="0"/>
    <x v="0"/>
    <x v="0"/>
    <n v="106"/>
    <n v="22"/>
  </r>
  <r>
    <x v="0"/>
    <x v="44"/>
    <n v="27"/>
    <d v="2020-07-01T00:00:00"/>
    <x v="32"/>
    <x v="4"/>
    <x v="0"/>
    <x v="0"/>
    <n v="4"/>
    <n v="11"/>
  </r>
  <r>
    <x v="0"/>
    <x v="44"/>
    <n v="27"/>
    <d v="2020-07-01T00:00:00"/>
    <x v="32"/>
    <x v="2"/>
    <x v="0"/>
    <x v="0"/>
    <n v="3"/>
    <n v="11"/>
  </r>
  <r>
    <x v="0"/>
    <x v="44"/>
    <n v="27"/>
    <d v="2020-07-01T00:00:00"/>
    <x v="32"/>
    <x v="5"/>
    <x v="0"/>
    <x v="0"/>
    <n v="1"/>
    <n v="11"/>
  </r>
  <r>
    <x v="0"/>
    <x v="44"/>
    <n v="27"/>
    <d v="2020-07-01T00:00:00"/>
    <x v="32"/>
    <x v="0"/>
    <x v="0"/>
    <x v="0"/>
    <n v="66"/>
    <n v="11"/>
  </r>
  <r>
    <x v="0"/>
    <x v="44"/>
    <n v="27"/>
    <d v="2020-07-02T00:00:00"/>
    <x v="33"/>
    <x v="4"/>
    <x v="0"/>
    <x v="0"/>
    <n v="1"/>
    <n v="6"/>
  </r>
  <r>
    <x v="0"/>
    <x v="44"/>
    <n v="27"/>
    <d v="2020-07-02T00:00:00"/>
    <x v="33"/>
    <x v="2"/>
    <x v="0"/>
    <x v="0"/>
    <n v="0"/>
    <n v="6"/>
  </r>
  <r>
    <x v="0"/>
    <x v="44"/>
    <n v="27"/>
    <d v="2020-07-02T00:00:00"/>
    <x v="33"/>
    <x v="5"/>
    <x v="0"/>
    <x v="0"/>
    <n v="5"/>
    <n v="6"/>
  </r>
  <r>
    <x v="0"/>
    <x v="44"/>
    <n v="27"/>
    <d v="2020-07-02T00:00:00"/>
    <x v="33"/>
    <x v="0"/>
    <x v="0"/>
    <x v="0"/>
    <n v="115"/>
    <n v="6"/>
  </r>
  <r>
    <x v="0"/>
    <x v="44"/>
    <n v="27"/>
    <d v="2020-07-03T00:00:00"/>
    <x v="34"/>
    <x v="4"/>
    <x v="0"/>
    <x v="0"/>
    <n v="1"/>
    <n v="28"/>
  </r>
  <r>
    <x v="0"/>
    <x v="44"/>
    <n v="27"/>
    <d v="2020-07-03T00:00:00"/>
    <x v="34"/>
    <x v="2"/>
    <x v="0"/>
    <x v="0"/>
    <n v="0"/>
    <n v="28"/>
  </r>
  <r>
    <x v="0"/>
    <x v="44"/>
    <n v="27"/>
    <d v="2020-07-03T00:00:00"/>
    <x v="34"/>
    <x v="5"/>
    <x v="0"/>
    <x v="0"/>
    <n v="5"/>
    <n v="28"/>
  </r>
  <r>
    <x v="0"/>
    <x v="44"/>
    <n v="27"/>
    <d v="2020-07-03T00:00:00"/>
    <x v="34"/>
    <x v="0"/>
    <x v="0"/>
    <x v="0"/>
    <n v="351"/>
    <n v="28"/>
  </r>
  <r>
    <x v="0"/>
    <x v="44"/>
    <n v="27"/>
    <d v="2020-07-04T00:00:00"/>
    <x v="35"/>
    <x v="4"/>
    <x v="0"/>
    <x v="0"/>
    <n v="0"/>
    <n v="49"/>
  </r>
  <r>
    <x v="0"/>
    <x v="44"/>
    <n v="27"/>
    <d v="2020-07-04T00:00:00"/>
    <x v="35"/>
    <x v="2"/>
    <x v="0"/>
    <x v="0"/>
    <n v="2"/>
    <n v="49"/>
  </r>
  <r>
    <x v="0"/>
    <x v="44"/>
    <n v="27"/>
    <d v="2020-07-04T00:00:00"/>
    <x v="35"/>
    <x v="5"/>
    <x v="0"/>
    <x v="0"/>
    <n v="6"/>
    <n v="49"/>
  </r>
  <r>
    <x v="0"/>
    <x v="44"/>
    <n v="27"/>
    <d v="2020-07-04T00:00:00"/>
    <x v="35"/>
    <x v="0"/>
    <x v="0"/>
    <x v="0"/>
    <n v="339"/>
    <n v="49"/>
  </r>
  <r>
    <x v="0"/>
    <x v="44"/>
    <n v="28"/>
    <d v="2020-07-05T00:00:00"/>
    <x v="36"/>
    <x v="4"/>
    <x v="0"/>
    <x v="0"/>
    <n v="3"/>
    <n v="15"/>
  </r>
  <r>
    <x v="0"/>
    <x v="44"/>
    <n v="28"/>
    <d v="2020-07-05T00:00:00"/>
    <x v="36"/>
    <x v="2"/>
    <x v="0"/>
    <x v="0"/>
    <n v="6"/>
    <n v="15"/>
  </r>
  <r>
    <x v="0"/>
    <x v="44"/>
    <n v="28"/>
    <d v="2020-07-05T00:00:00"/>
    <x v="36"/>
    <x v="5"/>
    <x v="0"/>
    <x v="0"/>
    <n v="12"/>
    <n v="15"/>
  </r>
  <r>
    <x v="0"/>
    <x v="44"/>
    <n v="28"/>
    <d v="2020-07-05T00:00:00"/>
    <x v="36"/>
    <x v="1"/>
    <x v="0"/>
    <x v="0"/>
    <n v="11"/>
    <n v="15"/>
  </r>
  <r>
    <x v="0"/>
    <x v="44"/>
    <n v="28"/>
    <d v="2020-07-05T00:00:00"/>
    <x v="36"/>
    <x v="0"/>
    <x v="0"/>
    <x v="0"/>
    <n v="515"/>
    <n v="15"/>
  </r>
  <r>
    <x v="0"/>
    <x v="44"/>
    <n v="28"/>
    <d v="2020-07-06T00:00:00"/>
    <x v="37"/>
    <x v="4"/>
    <x v="0"/>
    <x v="0"/>
    <n v="1"/>
    <n v="127"/>
  </r>
  <r>
    <x v="0"/>
    <x v="44"/>
    <n v="28"/>
    <d v="2020-07-06T00:00:00"/>
    <x v="37"/>
    <x v="2"/>
    <x v="0"/>
    <x v="0"/>
    <n v="6"/>
    <n v="127"/>
  </r>
  <r>
    <x v="0"/>
    <x v="44"/>
    <n v="28"/>
    <d v="2020-07-06T00:00:00"/>
    <x v="37"/>
    <x v="5"/>
    <x v="0"/>
    <x v="0"/>
    <n v="16"/>
    <n v="127"/>
  </r>
  <r>
    <x v="0"/>
    <x v="44"/>
    <n v="28"/>
    <d v="2020-07-06T00:00:00"/>
    <x v="37"/>
    <x v="1"/>
    <x v="0"/>
    <x v="0"/>
    <n v="15"/>
    <n v="127"/>
  </r>
  <r>
    <x v="0"/>
    <x v="44"/>
    <n v="28"/>
    <d v="2020-07-06T00:00:00"/>
    <x v="37"/>
    <x v="0"/>
    <x v="0"/>
    <x v="0"/>
    <n v="570"/>
    <n v="127"/>
  </r>
  <r>
    <x v="0"/>
    <x v="44"/>
    <n v="28"/>
    <d v="2020-07-07T00:00:00"/>
    <x v="38"/>
    <x v="4"/>
    <x v="0"/>
    <x v="0"/>
    <n v="1"/>
    <n v="29"/>
  </r>
  <r>
    <x v="0"/>
    <x v="44"/>
    <n v="28"/>
    <d v="2020-07-07T00:00:00"/>
    <x v="38"/>
    <x v="2"/>
    <x v="0"/>
    <x v="0"/>
    <n v="8"/>
    <n v="29"/>
  </r>
  <r>
    <x v="0"/>
    <x v="44"/>
    <n v="28"/>
    <d v="2020-07-07T00:00:00"/>
    <x v="38"/>
    <x v="5"/>
    <x v="0"/>
    <x v="0"/>
    <n v="13"/>
    <n v="29"/>
  </r>
  <r>
    <x v="0"/>
    <x v="44"/>
    <n v="28"/>
    <d v="2020-07-07T00:00:00"/>
    <x v="38"/>
    <x v="1"/>
    <x v="0"/>
    <x v="0"/>
    <n v="17"/>
    <n v="29"/>
  </r>
  <r>
    <x v="0"/>
    <x v="44"/>
    <n v="28"/>
    <d v="2020-07-07T00:00:00"/>
    <x v="38"/>
    <x v="0"/>
    <x v="0"/>
    <x v="0"/>
    <n v="273"/>
    <n v="29"/>
  </r>
  <r>
    <x v="0"/>
    <x v="44"/>
    <n v="28"/>
    <d v="2020-07-08T00:00:00"/>
    <x v="39"/>
    <x v="4"/>
    <x v="0"/>
    <x v="0"/>
    <n v="0"/>
    <n v="8"/>
  </r>
  <r>
    <x v="0"/>
    <x v="44"/>
    <n v="28"/>
    <d v="2020-07-08T00:00:00"/>
    <x v="39"/>
    <x v="2"/>
    <x v="0"/>
    <x v="0"/>
    <n v="3"/>
    <n v="8"/>
  </r>
  <r>
    <x v="0"/>
    <x v="44"/>
    <n v="28"/>
    <d v="2020-07-08T00:00:00"/>
    <x v="39"/>
    <x v="5"/>
    <x v="0"/>
    <x v="0"/>
    <n v="18"/>
    <n v="8"/>
  </r>
  <r>
    <x v="0"/>
    <x v="44"/>
    <n v="28"/>
    <d v="2020-07-08T00:00:00"/>
    <x v="39"/>
    <x v="1"/>
    <x v="0"/>
    <x v="0"/>
    <n v="16"/>
    <n v="8"/>
  </r>
  <r>
    <x v="0"/>
    <x v="44"/>
    <n v="28"/>
    <d v="2020-07-08T00:00:00"/>
    <x v="39"/>
    <x v="0"/>
    <x v="0"/>
    <x v="0"/>
    <n v="222"/>
    <n v="8"/>
  </r>
  <r>
    <x v="0"/>
    <x v="44"/>
    <n v="28"/>
    <d v="2020-07-09T00:00:00"/>
    <x v="40"/>
    <x v="4"/>
    <x v="0"/>
    <x v="0"/>
    <n v="1"/>
    <n v="6"/>
  </r>
  <r>
    <x v="0"/>
    <x v="44"/>
    <n v="28"/>
    <d v="2020-07-09T00:00:00"/>
    <x v="40"/>
    <x v="2"/>
    <x v="0"/>
    <x v="0"/>
    <n v="1"/>
    <n v="6"/>
  </r>
  <r>
    <x v="0"/>
    <x v="44"/>
    <n v="28"/>
    <d v="2020-07-09T00:00:00"/>
    <x v="40"/>
    <x v="5"/>
    <x v="0"/>
    <x v="0"/>
    <n v="17"/>
    <n v="6"/>
  </r>
  <r>
    <x v="0"/>
    <x v="44"/>
    <n v="28"/>
    <d v="2020-07-09T00:00:00"/>
    <x v="40"/>
    <x v="1"/>
    <x v="0"/>
    <x v="0"/>
    <n v="24"/>
    <n v="6"/>
  </r>
  <r>
    <x v="0"/>
    <x v="44"/>
    <n v="28"/>
    <d v="2020-07-09T00:00:00"/>
    <x v="40"/>
    <x v="0"/>
    <x v="0"/>
    <x v="0"/>
    <n v="256"/>
    <n v="6"/>
  </r>
  <r>
    <x v="0"/>
    <x v="44"/>
    <n v="28"/>
    <d v="2020-07-10T00:00:00"/>
    <x v="41"/>
    <x v="4"/>
    <x v="0"/>
    <x v="0"/>
    <n v="0"/>
    <n v="34"/>
  </r>
  <r>
    <x v="0"/>
    <x v="44"/>
    <n v="28"/>
    <d v="2020-07-10T00:00:00"/>
    <x v="41"/>
    <x v="2"/>
    <x v="0"/>
    <x v="0"/>
    <n v="1"/>
    <n v="34"/>
  </r>
  <r>
    <x v="0"/>
    <x v="44"/>
    <n v="28"/>
    <d v="2020-07-10T00:00:00"/>
    <x v="41"/>
    <x v="5"/>
    <x v="0"/>
    <x v="0"/>
    <n v="17"/>
    <n v="34"/>
  </r>
  <r>
    <x v="0"/>
    <x v="44"/>
    <n v="28"/>
    <d v="2020-07-10T00:00:00"/>
    <x v="41"/>
    <x v="1"/>
    <x v="0"/>
    <x v="0"/>
    <n v="16"/>
    <n v="34"/>
  </r>
  <r>
    <x v="0"/>
    <x v="44"/>
    <n v="28"/>
    <d v="2020-07-10T00:00:00"/>
    <x v="41"/>
    <x v="0"/>
    <x v="0"/>
    <x v="0"/>
    <n v="377"/>
    <n v="34"/>
  </r>
  <r>
    <x v="0"/>
    <x v="44"/>
    <n v="28"/>
    <d v="2020-07-11T00:00:00"/>
    <x v="42"/>
    <x v="4"/>
    <x v="0"/>
    <x v="0"/>
    <n v="0"/>
    <n v="34"/>
  </r>
  <r>
    <x v="0"/>
    <x v="44"/>
    <n v="28"/>
    <d v="2020-07-11T00:00:00"/>
    <x v="42"/>
    <x v="2"/>
    <x v="0"/>
    <x v="0"/>
    <n v="1"/>
    <n v="34"/>
  </r>
  <r>
    <x v="0"/>
    <x v="44"/>
    <n v="28"/>
    <d v="2020-07-11T00:00:00"/>
    <x v="42"/>
    <x v="5"/>
    <x v="0"/>
    <x v="0"/>
    <n v="10"/>
    <n v="34"/>
  </r>
  <r>
    <x v="0"/>
    <x v="44"/>
    <n v="28"/>
    <d v="2020-07-11T00:00:00"/>
    <x v="42"/>
    <x v="1"/>
    <x v="0"/>
    <x v="0"/>
    <n v="10"/>
    <n v="34"/>
  </r>
  <r>
    <x v="0"/>
    <x v="44"/>
    <n v="28"/>
    <d v="2020-07-11T00:00:00"/>
    <x v="42"/>
    <x v="0"/>
    <x v="0"/>
    <x v="0"/>
    <n v="455"/>
    <n v="34"/>
  </r>
  <r>
    <x v="0"/>
    <x v="44"/>
    <n v="29"/>
    <d v="2020-07-12T00:00:00"/>
    <x v="43"/>
    <x v="4"/>
    <x v="0"/>
    <x v="0"/>
    <n v="4"/>
    <n v="17"/>
  </r>
  <r>
    <x v="0"/>
    <x v="44"/>
    <n v="29"/>
    <d v="2020-07-12T00:00:00"/>
    <x v="43"/>
    <x v="2"/>
    <x v="0"/>
    <x v="0"/>
    <n v="2"/>
    <n v="17"/>
  </r>
  <r>
    <x v="0"/>
    <x v="44"/>
    <n v="29"/>
    <d v="2020-07-12T00:00:00"/>
    <x v="43"/>
    <x v="5"/>
    <x v="0"/>
    <x v="0"/>
    <n v="6"/>
    <n v="17"/>
  </r>
  <r>
    <x v="0"/>
    <x v="44"/>
    <n v="29"/>
    <d v="2020-07-12T00:00:00"/>
    <x v="43"/>
    <x v="1"/>
    <x v="0"/>
    <x v="0"/>
    <n v="25"/>
    <n v="17"/>
  </r>
  <r>
    <x v="0"/>
    <x v="44"/>
    <n v="29"/>
    <d v="2020-07-12T00:00:00"/>
    <x v="43"/>
    <x v="0"/>
    <x v="0"/>
    <x v="0"/>
    <n v="398"/>
    <n v="17"/>
  </r>
  <r>
    <x v="0"/>
    <x v="44"/>
    <n v="29"/>
    <d v="2020-07-13T00:00:00"/>
    <x v="44"/>
    <x v="4"/>
    <x v="0"/>
    <x v="0"/>
    <n v="0"/>
    <n v="21"/>
  </r>
  <r>
    <x v="0"/>
    <x v="44"/>
    <n v="29"/>
    <d v="2020-07-13T00:00:00"/>
    <x v="44"/>
    <x v="2"/>
    <x v="0"/>
    <x v="0"/>
    <n v="2"/>
    <n v="21"/>
  </r>
  <r>
    <x v="0"/>
    <x v="44"/>
    <n v="29"/>
    <d v="2020-07-13T00:00:00"/>
    <x v="44"/>
    <x v="5"/>
    <x v="0"/>
    <x v="0"/>
    <n v="8"/>
    <n v="21"/>
  </r>
  <r>
    <x v="0"/>
    <x v="44"/>
    <n v="29"/>
    <d v="2020-07-13T00:00:00"/>
    <x v="44"/>
    <x v="1"/>
    <x v="0"/>
    <x v="0"/>
    <n v="35"/>
    <n v="21"/>
  </r>
  <r>
    <x v="0"/>
    <x v="44"/>
    <n v="29"/>
    <d v="2020-07-13T00:00:00"/>
    <x v="44"/>
    <x v="0"/>
    <x v="0"/>
    <x v="0"/>
    <n v="563"/>
    <n v="21"/>
  </r>
  <r>
    <x v="0"/>
    <x v="44"/>
    <n v="29"/>
    <d v="2020-07-14T00:00:00"/>
    <x v="45"/>
    <x v="4"/>
    <x v="0"/>
    <x v="0"/>
    <n v="2"/>
    <n v="58"/>
  </r>
  <r>
    <x v="0"/>
    <x v="44"/>
    <n v="29"/>
    <d v="2020-07-14T00:00:00"/>
    <x v="45"/>
    <x v="2"/>
    <x v="0"/>
    <x v="0"/>
    <n v="0"/>
    <n v="58"/>
  </r>
  <r>
    <x v="0"/>
    <x v="44"/>
    <n v="29"/>
    <d v="2020-07-14T00:00:00"/>
    <x v="45"/>
    <x v="5"/>
    <x v="0"/>
    <x v="0"/>
    <n v="7"/>
    <n v="58"/>
  </r>
  <r>
    <x v="0"/>
    <x v="44"/>
    <n v="29"/>
    <d v="2020-07-14T00:00:00"/>
    <x v="45"/>
    <x v="1"/>
    <x v="0"/>
    <x v="0"/>
    <n v="18"/>
    <n v="58"/>
  </r>
  <r>
    <x v="0"/>
    <x v="44"/>
    <n v="29"/>
    <d v="2020-07-14T00:00:00"/>
    <x v="45"/>
    <x v="0"/>
    <x v="0"/>
    <x v="0"/>
    <n v="566"/>
    <n v="58"/>
  </r>
  <r>
    <x v="0"/>
    <x v="44"/>
    <n v="29"/>
    <d v="2020-07-15T00:00:00"/>
    <x v="46"/>
    <x v="4"/>
    <x v="0"/>
    <x v="0"/>
    <n v="1"/>
    <n v="119"/>
  </r>
  <r>
    <x v="0"/>
    <x v="44"/>
    <n v="29"/>
    <d v="2020-07-15T00:00:00"/>
    <x v="46"/>
    <x v="2"/>
    <x v="0"/>
    <x v="0"/>
    <n v="0"/>
    <n v="119"/>
  </r>
  <r>
    <x v="0"/>
    <x v="44"/>
    <n v="29"/>
    <d v="2020-07-15T00:00:00"/>
    <x v="46"/>
    <x v="5"/>
    <x v="0"/>
    <x v="0"/>
    <n v="1"/>
    <n v="119"/>
  </r>
  <r>
    <x v="0"/>
    <x v="44"/>
    <n v="29"/>
    <d v="2020-07-15T00:00:00"/>
    <x v="46"/>
    <x v="1"/>
    <x v="0"/>
    <x v="0"/>
    <n v="14"/>
    <n v="119"/>
  </r>
  <r>
    <x v="0"/>
    <x v="44"/>
    <n v="29"/>
    <d v="2020-07-15T00:00:00"/>
    <x v="46"/>
    <x v="0"/>
    <x v="0"/>
    <x v="0"/>
    <n v="501"/>
    <n v="119"/>
  </r>
  <r>
    <x v="0"/>
    <x v="44"/>
    <n v="29"/>
    <d v="2020-07-16T00:00:00"/>
    <x v="47"/>
    <x v="4"/>
    <x v="0"/>
    <x v="0"/>
    <n v="4"/>
    <n v="7"/>
  </r>
  <r>
    <x v="0"/>
    <x v="44"/>
    <n v="29"/>
    <d v="2020-07-16T00:00:00"/>
    <x v="47"/>
    <x v="2"/>
    <x v="0"/>
    <x v="0"/>
    <n v="2"/>
    <n v="7"/>
  </r>
  <r>
    <x v="0"/>
    <x v="44"/>
    <n v="29"/>
    <d v="2020-07-16T00:00:00"/>
    <x v="47"/>
    <x v="5"/>
    <x v="0"/>
    <x v="0"/>
    <n v="5"/>
    <n v="7"/>
  </r>
  <r>
    <x v="0"/>
    <x v="44"/>
    <n v="29"/>
    <d v="2020-07-16T00:00:00"/>
    <x v="47"/>
    <x v="1"/>
    <x v="0"/>
    <x v="0"/>
    <n v="31"/>
    <n v="7"/>
  </r>
  <r>
    <x v="0"/>
    <x v="44"/>
    <n v="29"/>
    <d v="2020-07-16T00:00:00"/>
    <x v="47"/>
    <x v="0"/>
    <x v="0"/>
    <x v="0"/>
    <n v="472"/>
    <n v="7"/>
  </r>
  <r>
    <x v="0"/>
    <x v="44"/>
    <n v="29"/>
    <d v="2020-07-17T00:00:00"/>
    <x v="48"/>
    <x v="4"/>
    <x v="0"/>
    <x v="0"/>
    <n v="2"/>
    <n v="14"/>
  </r>
  <r>
    <x v="0"/>
    <x v="44"/>
    <n v="29"/>
    <d v="2020-07-17T00:00:00"/>
    <x v="48"/>
    <x v="2"/>
    <x v="0"/>
    <x v="0"/>
    <n v="0"/>
    <n v="14"/>
  </r>
  <r>
    <x v="0"/>
    <x v="44"/>
    <n v="29"/>
    <d v="2020-07-17T00:00:00"/>
    <x v="48"/>
    <x v="5"/>
    <x v="0"/>
    <x v="0"/>
    <n v="23"/>
    <n v="14"/>
  </r>
  <r>
    <x v="0"/>
    <x v="44"/>
    <n v="29"/>
    <d v="2020-07-17T00:00:00"/>
    <x v="48"/>
    <x v="1"/>
    <x v="0"/>
    <x v="0"/>
    <n v="70"/>
    <n v="14"/>
  </r>
  <r>
    <x v="0"/>
    <x v="44"/>
    <n v="29"/>
    <d v="2020-07-17T00:00:00"/>
    <x v="48"/>
    <x v="0"/>
    <x v="0"/>
    <x v="0"/>
    <n v="1298"/>
    <n v="14"/>
  </r>
  <r>
    <x v="0"/>
    <x v="44"/>
    <n v="29"/>
    <d v="2020-07-18T00:00:00"/>
    <x v="49"/>
    <x v="4"/>
    <x v="0"/>
    <x v="0"/>
    <n v="4"/>
    <n v="232"/>
  </r>
  <r>
    <x v="0"/>
    <x v="44"/>
    <n v="29"/>
    <d v="2020-07-18T00:00:00"/>
    <x v="49"/>
    <x v="2"/>
    <x v="0"/>
    <x v="0"/>
    <n v="0"/>
    <n v="232"/>
  </r>
  <r>
    <x v="0"/>
    <x v="44"/>
    <n v="29"/>
    <d v="2020-07-18T00:00:00"/>
    <x v="49"/>
    <x v="5"/>
    <x v="0"/>
    <x v="0"/>
    <n v="19"/>
    <n v="232"/>
  </r>
  <r>
    <x v="0"/>
    <x v="44"/>
    <n v="29"/>
    <d v="2020-07-18T00:00:00"/>
    <x v="49"/>
    <x v="1"/>
    <x v="0"/>
    <x v="0"/>
    <n v="44"/>
    <n v="232"/>
  </r>
  <r>
    <x v="0"/>
    <x v="44"/>
    <n v="29"/>
    <d v="2020-07-18T00:00:00"/>
    <x v="49"/>
    <x v="0"/>
    <x v="0"/>
    <x v="0"/>
    <n v="851"/>
    <n v="232"/>
  </r>
  <r>
    <x v="0"/>
    <x v="44"/>
    <n v="30"/>
    <d v="2020-07-19T00:00:00"/>
    <x v="50"/>
    <x v="4"/>
    <x v="0"/>
    <x v="0"/>
    <n v="0"/>
    <n v="23"/>
  </r>
  <r>
    <x v="0"/>
    <x v="44"/>
    <n v="30"/>
    <d v="2020-07-19T00:00:00"/>
    <x v="50"/>
    <x v="2"/>
    <x v="0"/>
    <x v="0"/>
    <n v="8"/>
    <n v="23"/>
  </r>
  <r>
    <x v="0"/>
    <x v="44"/>
    <n v="30"/>
    <d v="2020-07-19T00:00:00"/>
    <x v="50"/>
    <x v="5"/>
    <x v="0"/>
    <x v="0"/>
    <n v="1"/>
    <n v="23"/>
  </r>
  <r>
    <x v="0"/>
    <x v="44"/>
    <n v="30"/>
    <d v="2020-07-19T00:00:00"/>
    <x v="50"/>
    <x v="1"/>
    <x v="0"/>
    <x v="0"/>
    <n v="28"/>
    <n v="23"/>
  </r>
  <r>
    <x v="0"/>
    <x v="44"/>
    <n v="30"/>
    <d v="2020-07-19T00:00:00"/>
    <x v="50"/>
    <x v="0"/>
    <x v="0"/>
    <x v="0"/>
    <n v="812"/>
    <n v="23"/>
  </r>
  <r>
    <x v="0"/>
    <x v="44"/>
    <n v="30"/>
    <d v="2020-07-20T00:00:00"/>
    <x v="51"/>
    <x v="4"/>
    <x v="0"/>
    <x v="0"/>
    <n v="0"/>
    <n v="82"/>
  </r>
  <r>
    <x v="0"/>
    <x v="44"/>
    <n v="30"/>
    <d v="2020-07-20T00:00:00"/>
    <x v="51"/>
    <x v="2"/>
    <x v="0"/>
    <x v="0"/>
    <n v="30"/>
    <n v="82"/>
  </r>
  <r>
    <x v="0"/>
    <x v="44"/>
    <n v="30"/>
    <d v="2020-07-20T00:00:00"/>
    <x v="51"/>
    <x v="5"/>
    <x v="0"/>
    <x v="0"/>
    <n v="0"/>
    <n v="82"/>
  </r>
  <r>
    <x v="0"/>
    <x v="44"/>
    <n v="30"/>
    <d v="2020-07-20T00:00:00"/>
    <x v="51"/>
    <x v="1"/>
    <x v="0"/>
    <x v="0"/>
    <n v="43"/>
    <n v="82"/>
  </r>
  <r>
    <x v="0"/>
    <x v="44"/>
    <n v="30"/>
    <d v="2020-07-20T00:00:00"/>
    <x v="51"/>
    <x v="0"/>
    <x v="0"/>
    <x v="0"/>
    <n v="1750"/>
    <n v="82"/>
  </r>
  <r>
    <x v="0"/>
    <x v="44"/>
    <n v="30"/>
    <d v="2020-07-21T00:00:00"/>
    <x v="52"/>
    <x v="4"/>
    <x v="1"/>
    <x v="0"/>
    <n v="0"/>
    <s v="9, hole in weir"/>
  </r>
  <r>
    <x v="0"/>
    <x v="44"/>
    <n v="30"/>
    <d v="2020-07-21T00:00:00"/>
    <x v="52"/>
    <x v="2"/>
    <x v="1"/>
    <x v="0"/>
    <n v="17"/>
    <s v="9, hole in weir"/>
  </r>
  <r>
    <x v="0"/>
    <x v="44"/>
    <n v="30"/>
    <d v="2020-07-21T00:00:00"/>
    <x v="52"/>
    <x v="5"/>
    <x v="1"/>
    <x v="0"/>
    <n v="4"/>
    <s v="9, hole in weir"/>
  </r>
  <r>
    <x v="0"/>
    <x v="44"/>
    <n v="30"/>
    <d v="2020-07-21T00:00:00"/>
    <x v="52"/>
    <x v="1"/>
    <x v="1"/>
    <x v="0"/>
    <n v="35"/>
    <s v="9, hole in weir"/>
  </r>
  <r>
    <x v="0"/>
    <x v="44"/>
    <n v="30"/>
    <d v="2020-07-21T00:00:00"/>
    <x v="52"/>
    <x v="0"/>
    <x v="1"/>
    <x v="0"/>
    <n v="1187"/>
    <s v="9, hole in weir"/>
  </r>
  <r>
    <x v="0"/>
    <x v="44"/>
    <n v="30"/>
    <d v="2020-07-22T00:00:00"/>
    <x v="53"/>
    <x v="4"/>
    <x v="0"/>
    <x v="0"/>
    <n v="1"/>
    <n v="136"/>
  </r>
  <r>
    <x v="0"/>
    <x v="44"/>
    <n v="30"/>
    <d v="2020-07-22T00:00:00"/>
    <x v="53"/>
    <x v="2"/>
    <x v="0"/>
    <x v="0"/>
    <n v="11"/>
    <n v="136"/>
  </r>
  <r>
    <x v="0"/>
    <x v="44"/>
    <n v="30"/>
    <d v="2020-07-22T00:00:00"/>
    <x v="53"/>
    <x v="5"/>
    <x v="0"/>
    <x v="0"/>
    <n v="6"/>
    <n v="136"/>
  </r>
  <r>
    <x v="0"/>
    <x v="44"/>
    <n v="30"/>
    <d v="2020-07-22T00:00:00"/>
    <x v="53"/>
    <x v="1"/>
    <x v="0"/>
    <x v="0"/>
    <n v="26"/>
    <n v="136"/>
  </r>
  <r>
    <x v="0"/>
    <x v="44"/>
    <n v="30"/>
    <d v="2020-07-22T00:00:00"/>
    <x v="53"/>
    <x v="0"/>
    <x v="0"/>
    <x v="0"/>
    <n v="1146"/>
    <n v="136"/>
  </r>
  <r>
    <x v="0"/>
    <x v="44"/>
    <n v="30"/>
    <d v="2020-07-23T00:00:00"/>
    <x v="54"/>
    <x v="4"/>
    <x v="0"/>
    <x v="0"/>
    <n v="1"/>
    <n v="192"/>
  </r>
  <r>
    <x v="0"/>
    <x v="44"/>
    <n v="30"/>
    <d v="2020-07-23T00:00:00"/>
    <x v="54"/>
    <x v="2"/>
    <x v="0"/>
    <x v="0"/>
    <n v="18"/>
    <n v="192"/>
  </r>
  <r>
    <x v="0"/>
    <x v="44"/>
    <n v="30"/>
    <d v="2020-07-23T00:00:00"/>
    <x v="54"/>
    <x v="5"/>
    <x v="0"/>
    <x v="0"/>
    <n v="9"/>
    <n v="192"/>
  </r>
  <r>
    <x v="0"/>
    <x v="44"/>
    <n v="30"/>
    <d v="2020-07-23T00:00:00"/>
    <x v="54"/>
    <x v="1"/>
    <x v="0"/>
    <x v="0"/>
    <n v="42"/>
    <n v="192"/>
  </r>
  <r>
    <x v="0"/>
    <x v="44"/>
    <n v="30"/>
    <d v="2020-07-23T00:00:00"/>
    <x v="54"/>
    <x v="0"/>
    <x v="0"/>
    <x v="0"/>
    <n v="1021"/>
    <n v="192"/>
  </r>
  <r>
    <x v="0"/>
    <x v="44"/>
    <n v="30"/>
    <d v="2020-07-24T00:00:00"/>
    <x v="55"/>
    <x v="4"/>
    <x v="0"/>
    <x v="0"/>
    <n v="4"/>
    <n v="348"/>
  </r>
  <r>
    <x v="0"/>
    <x v="44"/>
    <n v="30"/>
    <d v="2020-07-24T00:00:00"/>
    <x v="55"/>
    <x v="2"/>
    <x v="0"/>
    <x v="0"/>
    <n v="23"/>
    <n v="348"/>
  </r>
  <r>
    <x v="0"/>
    <x v="44"/>
    <n v="30"/>
    <d v="2020-07-24T00:00:00"/>
    <x v="55"/>
    <x v="5"/>
    <x v="0"/>
    <x v="0"/>
    <n v="19"/>
    <n v="348"/>
  </r>
  <r>
    <x v="0"/>
    <x v="44"/>
    <n v="30"/>
    <d v="2020-07-24T00:00:00"/>
    <x v="55"/>
    <x v="1"/>
    <x v="0"/>
    <x v="0"/>
    <n v="140"/>
    <n v="348"/>
  </r>
  <r>
    <x v="0"/>
    <x v="44"/>
    <n v="30"/>
    <d v="2020-07-24T00:00:00"/>
    <x v="55"/>
    <x v="0"/>
    <x v="0"/>
    <x v="0"/>
    <n v="3658"/>
    <n v="348"/>
  </r>
  <r>
    <x v="0"/>
    <x v="44"/>
    <n v="30"/>
    <d v="2020-07-25T00:00:00"/>
    <x v="56"/>
    <x v="4"/>
    <x v="0"/>
    <x v="0"/>
    <n v="0"/>
    <n v="197"/>
  </r>
  <r>
    <x v="0"/>
    <x v="44"/>
    <n v="30"/>
    <d v="2020-07-25T00:00:00"/>
    <x v="56"/>
    <x v="2"/>
    <x v="0"/>
    <x v="0"/>
    <n v="56"/>
    <n v="197"/>
  </r>
  <r>
    <x v="0"/>
    <x v="44"/>
    <n v="30"/>
    <d v="2020-07-25T00:00:00"/>
    <x v="56"/>
    <x v="5"/>
    <x v="0"/>
    <x v="0"/>
    <n v="15"/>
    <n v="197"/>
  </r>
  <r>
    <x v="0"/>
    <x v="44"/>
    <n v="30"/>
    <d v="2020-07-25T00:00:00"/>
    <x v="56"/>
    <x v="1"/>
    <x v="0"/>
    <x v="0"/>
    <n v="42"/>
    <n v="197"/>
  </r>
  <r>
    <x v="0"/>
    <x v="44"/>
    <n v="30"/>
    <d v="2020-07-25T00:00:00"/>
    <x v="56"/>
    <x v="0"/>
    <x v="0"/>
    <x v="0"/>
    <n v="2491"/>
    <n v="197"/>
  </r>
  <r>
    <x v="0"/>
    <x v="44"/>
    <n v="31"/>
    <d v="2020-07-26T00:00:00"/>
    <x v="57"/>
    <x v="4"/>
    <x v="0"/>
    <x v="0"/>
    <n v="1"/>
    <n v="18"/>
  </r>
  <r>
    <x v="0"/>
    <x v="44"/>
    <n v="31"/>
    <d v="2020-07-26T00:00:00"/>
    <x v="57"/>
    <x v="2"/>
    <x v="0"/>
    <x v="0"/>
    <n v="10"/>
    <n v="18"/>
  </r>
  <r>
    <x v="0"/>
    <x v="44"/>
    <n v="31"/>
    <d v="2020-07-26T00:00:00"/>
    <x v="57"/>
    <x v="5"/>
    <x v="0"/>
    <x v="0"/>
    <n v="0"/>
    <n v="18"/>
  </r>
  <r>
    <x v="0"/>
    <x v="44"/>
    <n v="31"/>
    <d v="2020-07-26T00:00:00"/>
    <x v="57"/>
    <x v="1"/>
    <x v="0"/>
    <x v="0"/>
    <n v="13"/>
    <n v="18"/>
  </r>
  <r>
    <x v="0"/>
    <x v="44"/>
    <n v="31"/>
    <d v="2020-07-26T00:00:00"/>
    <x v="57"/>
    <x v="0"/>
    <x v="0"/>
    <x v="0"/>
    <n v="830"/>
    <n v="18"/>
  </r>
  <r>
    <x v="0"/>
    <x v="44"/>
    <n v="31"/>
    <d v="2020-07-27T00:00:00"/>
    <x v="58"/>
    <x v="4"/>
    <x v="0"/>
    <x v="0"/>
    <n v="2"/>
    <n v="17"/>
  </r>
  <r>
    <x v="0"/>
    <x v="44"/>
    <n v="31"/>
    <d v="2020-07-27T00:00:00"/>
    <x v="58"/>
    <x v="2"/>
    <x v="0"/>
    <x v="0"/>
    <n v="6"/>
    <n v="17"/>
  </r>
  <r>
    <x v="0"/>
    <x v="44"/>
    <n v="31"/>
    <d v="2020-07-27T00:00:00"/>
    <x v="58"/>
    <x v="5"/>
    <x v="0"/>
    <x v="0"/>
    <n v="2"/>
    <n v="17"/>
  </r>
  <r>
    <x v="0"/>
    <x v="44"/>
    <n v="31"/>
    <d v="2020-07-27T00:00:00"/>
    <x v="58"/>
    <x v="1"/>
    <x v="0"/>
    <x v="0"/>
    <n v="19"/>
    <n v="17"/>
  </r>
  <r>
    <x v="0"/>
    <x v="44"/>
    <n v="31"/>
    <d v="2020-07-27T00:00:00"/>
    <x v="58"/>
    <x v="0"/>
    <x v="0"/>
    <x v="0"/>
    <n v="602"/>
    <n v="17"/>
  </r>
  <r>
    <x v="0"/>
    <x v="44"/>
    <n v="31"/>
    <d v="2020-07-28T00:00:00"/>
    <x v="59"/>
    <x v="4"/>
    <x v="0"/>
    <x v="0"/>
    <n v="0"/>
    <n v="31"/>
  </r>
  <r>
    <x v="0"/>
    <x v="44"/>
    <n v="31"/>
    <d v="2020-07-28T00:00:00"/>
    <x v="59"/>
    <x v="2"/>
    <x v="0"/>
    <x v="0"/>
    <n v="8"/>
    <n v="31"/>
  </r>
  <r>
    <x v="0"/>
    <x v="44"/>
    <n v="31"/>
    <d v="2020-07-28T00:00:00"/>
    <x v="59"/>
    <x v="5"/>
    <x v="0"/>
    <x v="0"/>
    <n v="0"/>
    <n v="31"/>
  </r>
  <r>
    <x v="0"/>
    <x v="44"/>
    <n v="31"/>
    <d v="2020-07-28T00:00:00"/>
    <x v="59"/>
    <x v="1"/>
    <x v="0"/>
    <x v="0"/>
    <n v="36"/>
    <n v="31"/>
  </r>
  <r>
    <x v="0"/>
    <x v="44"/>
    <n v="31"/>
    <d v="2020-07-28T00:00:00"/>
    <x v="59"/>
    <x v="0"/>
    <x v="0"/>
    <x v="0"/>
    <n v="882"/>
    <n v="31"/>
  </r>
  <r>
    <x v="0"/>
    <x v="44"/>
    <n v="31"/>
    <d v="2020-07-29T00:00:00"/>
    <x v="60"/>
    <x v="4"/>
    <x v="0"/>
    <x v="0"/>
    <n v="0"/>
    <n v="187"/>
  </r>
  <r>
    <x v="0"/>
    <x v="44"/>
    <n v="31"/>
    <d v="2020-07-29T00:00:00"/>
    <x v="60"/>
    <x v="2"/>
    <x v="0"/>
    <x v="0"/>
    <n v="9"/>
    <n v="187"/>
  </r>
  <r>
    <x v="0"/>
    <x v="44"/>
    <n v="31"/>
    <d v="2020-07-29T00:00:00"/>
    <x v="60"/>
    <x v="5"/>
    <x v="0"/>
    <x v="0"/>
    <n v="7"/>
    <n v="187"/>
  </r>
  <r>
    <x v="0"/>
    <x v="44"/>
    <n v="31"/>
    <d v="2020-07-29T00:00:00"/>
    <x v="60"/>
    <x v="1"/>
    <x v="0"/>
    <x v="0"/>
    <n v="67"/>
    <n v="187"/>
  </r>
  <r>
    <x v="0"/>
    <x v="44"/>
    <n v="31"/>
    <d v="2020-07-29T00:00:00"/>
    <x v="60"/>
    <x v="0"/>
    <x v="0"/>
    <x v="0"/>
    <n v="2374"/>
    <n v="187"/>
  </r>
  <r>
    <x v="0"/>
    <x v="44"/>
    <n v="31"/>
    <d v="2020-07-30T00:00:00"/>
    <x v="61"/>
    <x v="4"/>
    <x v="0"/>
    <x v="0"/>
    <n v="0"/>
    <n v="81"/>
  </r>
  <r>
    <x v="0"/>
    <x v="44"/>
    <n v="31"/>
    <d v="2020-07-30T00:00:00"/>
    <x v="61"/>
    <x v="2"/>
    <x v="0"/>
    <x v="0"/>
    <n v="9"/>
    <n v="81"/>
  </r>
  <r>
    <x v="0"/>
    <x v="44"/>
    <n v="31"/>
    <d v="2020-07-30T00:00:00"/>
    <x v="61"/>
    <x v="5"/>
    <x v="0"/>
    <x v="0"/>
    <n v="5"/>
    <n v="81"/>
  </r>
  <r>
    <x v="0"/>
    <x v="44"/>
    <n v="31"/>
    <d v="2020-07-30T00:00:00"/>
    <x v="61"/>
    <x v="1"/>
    <x v="0"/>
    <x v="0"/>
    <n v="111"/>
    <n v="81"/>
  </r>
  <r>
    <x v="0"/>
    <x v="44"/>
    <n v="31"/>
    <d v="2020-07-30T00:00:00"/>
    <x v="61"/>
    <x v="0"/>
    <x v="0"/>
    <x v="0"/>
    <n v="1227"/>
    <n v="81"/>
  </r>
  <r>
    <x v="0"/>
    <x v="44"/>
    <n v="31"/>
    <d v="2020-07-31T00:00:00"/>
    <x v="62"/>
    <x v="4"/>
    <x v="0"/>
    <x v="0"/>
    <n v="1"/>
    <n v="46"/>
  </r>
  <r>
    <x v="0"/>
    <x v="44"/>
    <n v="31"/>
    <d v="2020-07-31T00:00:00"/>
    <x v="62"/>
    <x v="2"/>
    <x v="0"/>
    <x v="0"/>
    <n v="15"/>
    <n v="46"/>
  </r>
  <r>
    <x v="0"/>
    <x v="44"/>
    <n v="31"/>
    <d v="2020-07-31T00:00:00"/>
    <x v="62"/>
    <x v="5"/>
    <x v="0"/>
    <x v="0"/>
    <n v="5"/>
    <n v="46"/>
  </r>
  <r>
    <x v="0"/>
    <x v="44"/>
    <n v="31"/>
    <d v="2020-07-31T00:00:00"/>
    <x v="62"/>
    <x v="1"/>
    <x v="0"/>
    <x v="0"/>
    <n v="168"/>
    <n v="46"/>
  </r>
  <r>
    <x v="0"/>
    <x v="44"/>
    <n v="31"/>
    <d v="2020-07-31T00:00:00"/>
    <x v="62"/>
    <x v="0"/>
    <x v="0"/>
    <x v="0"/>
    <n v="3000"/>
    <n v="46"/>
  </r>
  <r>
    <x v="0"/>
    <x v="44"/>
    <n v="31"/>
    <d v="2020-08-01T00:00:00"/>
    <x v="63"/>
    <x v="4"/>
    <x v="0"/>
    <x v="0"/>
    <n v="2"/>
    <n v="682"/>
  </r>
  <r>
    <x v="0"/>
    <x v="44"/>
    <n v="31"/>
    <d v="2020-08-01T00:00:00"/>
    <x v="63"/>
    <x v="2"/>
    <x v="0"/>
    <x v="0"/>
    <n v="22"/>
    <n v="682"/>
  </r>
  <r>
    <x v="0"/>
    <x v="44"/>
    <n v="31"/>
    <d v="2020-08-01T00:00:00"/>
    <x v="63"/>
    <x v="5"/>
    <x v="0"/>
    <x v="0"/>
    <n v="7"/>
    <n v="682"/>
  </r>
  <r>
    <x v="0"/>
    <x v="44"/>
    <n v="31"/>
    <d v="2020-08-01T00:00:00"/>
    <x v="63"/>
    <x v="1"/>
    <x v="0"/>
    <x v="0"/>
    <n v="127"/>
    <n v="682"/>
  </r>
  <r>
    <x v="0"/>
    <x v="44"/>
    <n v="31"/>
    <d v="2020-08-01T00:00:00"/>
    <x v="63"/>
    <x v="0"/>
    <x v="0"/>
    <x v="0"/>
    <n v="4966"/>
    <n v="682"/>
  </r>
  <r>
    <x v="0"/>
    <x v="44"/>
    <n v="32"/>
    <d v="2020-08-02T00:00:00"/>
    <x v="64"/>
    <x v="4"/>
    <x v="0"/>
    <x v="0"/>
    <n v="0"/>
    <n v="105"/>
  </r>
  <r>
    <x v="0"/>
    <x v="44"/>
    <n v="32"/>
    <d v="2020-08-02T00:00:00"/>
    <x v="64"/>
    <x v="2"/>
    <x v="0"/>
    <x v="0"/>
    <n v="13"/>
    <n v="105"/>
  </r>
  <r>
    <x v="0"/>
    <x v="44"/>
    <n v="32"/>
    <d v="2020-08-02T00:00:00"/>
    <x v="64"/>
    <x v="5"/>
    <x v="0"/>
    <x v="0"/>
    <n v="0"/>
    <n v="105"/>
  </r>
  <r>
    <x v="0"/>
    <x v="44"/>
    <n v="32"/>
    <d v="2020-08-02T00:00:00"/>
    <x v="64"/>
    <x v="1"/>
    <x v="0"/>
    <x v="0"/>
    <n v="130"/>
    <n v="105"/>
  </r>
  <r>
    <x v="0"/>
    <x v="44"/>
    <n v="32"/>
    <d v="2020-08-02T00:00:00"/>
    <x v="64"/>
    <x v="0"/>
    <x v="0"/>
    <x v="0"/>
    <n v="2007"/>
    <n v="105"/>
  </r>
  <r>
    <x v="0"/>
    <x v="44"/>
    <n v="32"/>
    <d v="2020-08-03T00:00:00"/>
    <x v="65"/>
    <x v="4"/>
    <x v="0"/>
    <x v="0"/>
    <n v="0"/>
    <n v="103"/>
  </r>
  <r>
    <x v="0"/>
    <x v="44"/>
    <n v="32"/>
    <d v="2020-08-03T00:00:00"/>
    <x v="65"/>
    <x v="2"/>
    <x v="0"/>
    <x v="0"/>
    <n v="13"/>
    <n v="103"/>
  </r>
  <r>
    <x v="0"/>
    <x v="44"/>
    <n v="32"/>
    <d v="2020-08-03T00:00:00"/>
    <x v="65"/>
    <x v="5"/>
    <x v="0"/>
    <x v="0"/>
    <n v="0"/>
    <n v="103"/>
  </r>
  <r>
    <x v="0"/>
    <x v="44"/>
    <n v="32"/>
    <d v="2020-08-03T00:00:00"/>
    <x v="65"/>
    <x v="1"/>
    <x v="0"/>
    <x v="0"/>
    <n v="436"/>
    <n v="103"/>
  </r>
  <r>
    <x v="0"/>
    <x v="44"/>
    <n v="32"/>
    <d v="2020-08-03T00:00:00"/>
    <x v="65"/>
    <x v="0"/>
    <x v="0"/>
    <x v="0"/>
    <n v="2153"/>
    <n v="103"/>
  </r>
  <r>
    <x v="0"/>
    <x v="44"/>
    <n v="32"/>
    <d v="2020-08-04T00:00:00"/>
    <x v="66"/>
    <x v="4"/>
    <x v="0"/>
    <x v="0"/>
    <n v="0"/>
    <n v="97"/>
  </r>
  <r>
    <x v="0"/>
    <x v="44"/>
    <n v="32"/>
    <d v="2020-08-04T00:00:00"/>
    <x v="66"/>
    <x v="2"/>
    <x v="0"/>
    <x v="0"/>
    <n v="14"/>
    <n v="97"/>
  </r>
  <r>
    <x v="0"/>
    <x v="44"/>
    <n v="32"/>
    <d v="2020-08-04T00:00:00"/>
    <x v="66"/>
    <x v="5"/>
    <x v="0"/>
    <x v="0"/>
    <n v="0"/>
    <n v="97"/>
  </r>
  <r>
    <x v="0"/>
    <x v="44"/>
    <n v="32"/>
    <d v="2020-08-04T00:00:00"/>
    <x v="66"/>
    <x v="1"/>
    <x v="0"/>
    <x v="0"/>
    <n v="792"/>
    <n v="97"/>
  </r>
  <r>
    <x v="0"/>
    <x v="44"/>
    <n v="32"/>
    <d v="2020-08-04T00:00:00"/>
    <x v="66"/>
    <x v="0"/>
    <x v="0"/>
    <x v="0"/>
    <n v="1753"/>
    <n v="97"/>
  </r>
  <r>
    <x v="0"/>
    <x v="44"/>
    <n v="32"/>
    <d v="2020-08-05T00:00:00"/>
    <x v="67"/>
    <x v="4"/>
    <x v="0"/>
    <x v="0"/>
    <n v="0"/>
    <n v="48"/>
  </r>
  <r>
    <x v="0"/>
    <x v="44"/>
    <n v="32"/>
    <d v="2020-08-05T00:00:00"/>
    <x v="67"/>
    <x v="2"/>
    <x v="0"/>
    <x v="0"/>
    <n v="13"/>
    <n v="48"/>
  </r>
  <r>
    <x v="0"/>
    <x v="44"/>
    <n v="32"/>
    <d v="2020-08-05T00:00:00"/>
    <x v="67"/>
    <x v="5"/>
    <x v="0"/>
    <x v="0"/>
    <n v="1"/>
    <n v="48"/>
  </r>
  <r>
    <x v="0"/>
    <x v="44"/>
    <n v="32"/>
    <d v="2020-08-05T00:00:00"/>
    <x v="67"/>
    <x v="1"/>
    <x v="0"/>
    <x v="0"/>
    <n v="572"/>
    <n v="48"/>
  </r>
  <r>
    <x v="0"/>
    <x v="44"/>
    <n v="32"/>
    <d v="2020-08-05T00:00:00"/>
    <x v="67"/>
    <x v="0"/>
    <x v="0"/>
    <x v="0"/>
    <n v="1462"/>
    <n v="48"/>
  </r>
  <r>
    <x v="0"/>
    <x v="44"/>
    <n v="32"/>
    <d v="2020-08-06T00:00:00"/>
    <x v="68"/>
    <x v="4"/>
    <x v="0"/>
    <x v="0"/>
    <n v="0"/>
    <n v="103"/>
  </r>
  <r>
    <x v="0"/>
    <x v="44"/>
    <n v="32"/>
    <d v="2020-08-06T00:00:00"/>
    <x v="68"/>
    <x v="2"/>
    <x v="0"/>
    <x v="0"/>
    <n v="11"/>
    <n v="103"/>
  </r>
  <r>
    <x v="0"/>
    <x v="44"/>
    <n v="32"/>
    <d v="2020-08-06T00:00:00"/>
    <x v="68"/>
    <x v="5"/>
    <x v="0"/>
    <x v="0"/>
    <n v="0"/>
    <n v="103"/>
  </r>
  <r>
    <x v="0"/>
    <x v="44"/>
    <n v="32"/>
    <d v="2020-08-06T00:00:00"/>
    <x v="68"/>
    <x v="1"/>
    <x v="0"/>
    <x v="0"/>
    <n v="368"/>
    <n v="103"/>
  </r>
  <r>
    <x v="0"/>
    <x v="44"/>
    <n v="32"/>
    <d v="2020-08-06T00:00:00"/>
    <x v="68"/>
    <x v="0"/>
    <x v="0"/>
    <x v="0"/>
    <n v="537"/>
    <n v="103"/>
  </r>
  <r>
    <x v="0"/>
    <x v="44"/>
    <n v="32"/>
    <d v="2020-08-07T00:00:00"/>
    <x v="69"/>
    <x v="4"/>
    <x v="0"/>
    <x v="0"/>
    <n v="0"/>
    <n v="56"/>
  </r>
  <r>
    <x v="0"/>
    <x v="44"/>
    <n v="32"/>
    <d v="2020-08-07T00:00:00"/>
    <x v="69"/>
    <x v="2"/>
    <x v="0"/>
    <x v="0"/>
    <n v="18"/>
    <n v="56"/>
  </r>
  <r>
    <x v="0"/>
    <x v="44"/>
    <n v="32"/>
    <d v="2020-08-07T00:00:00"/>
    <x v="69"/>
    <x v="5"/>
    <x v="0"/>
    <x v="0"/>
    <n v="1"/>
    <n v="56"/>
  </r>
  <r>
    <x v="0"/>
    <x v="44"/>
    <n v="32"/>
    <d v="2020-08-07T00:00:00"/>
    <x v="69"/>
    <x v="1"/>
    <x v="0"/>
    <x v="0"/>
    <n v="888"/>
    <n v="56"/>
  </r>
  <r>
    <x v="0"/>
    <x v="44"/>
    <n v="32"/>
    <d v="2020-08-07T00:00:00"/>
    <x v="69"/>
    <x v="0"/>
    <x v="0"/>
    <x v="0"/>
    <n v="911"/>
    <n v="56"/>
  </r>
  <r>
    <x v="0"/>
    <x v="44"/>
    <n v="32"/>
    <d v="2020-08-08T00:00:00"/>
    <x v="70"/>
    <x v="4"/>
    <x v="0"/>
    <x v="0"/>
    <n v="0"/>
    <n v="36"/>
  </r>
  <r>
    <x v="0"/>
    <x v="44"/>
    <n v="32"/>
    <d v="2020-08-08T00:00:00"/>
    <x v="70"/>
    <x v="2"/>
    <x v="0"/>
    <x v="0"/>
    <n v="17"/>
    <n v="36"/>
  </r>
  <r>
    <x v="0"/>
    <x v="44"/>
    <n v="32"/>
    <d v="2020-08-08T00:00:00"/>
    <x v="70"/>
    <x v="5"/>
    <x v="0"/>
    <x v="0"/>
    <n v="3"/>
    <n v="36"/>
  </r>
  <r>
    <x v="0"/>
    <x v="44"/>
    <n v="32"/>
    <d v="2020-08-08T00:00:00"/>
    <x v="70"/>
    <x v="1"/>
    <x v="0"/>
    <x v="0"/>
    <n v="602"/>
    <n v="36"/>
  </r>
  <r>
    <x v="0"/>
    <x v="44"/>
    <n v="32"/>
    <d v="2020-08-08T00:00:00"/>
    <x v="70"/>
    <x v="0"/>
    <x v="0"/>
    <x v="0"/>
    <n v="673"/>
    <n v="36"/>
  </r>
  <r>
    <x v="0"/>
    <x v="44"/>
    <n v="33"/>
    <d v="2020-08-09T00:00:00"/>
    <x v="71"/>
    <x v="4"/>
    <x v="0"/>
    <x v="0"/>
    <n v="0"/>
    <n v="10.9"/>
  </r>
  <r>
    <x v="0"/>
    <x v="44"/>
    <n v="33"/>
    <d v="2020-08-09T00:00:00"/>
    <x v="71"/>
    <x v="2"/>
    <x v="0"/>
    <x v="0"/>
    <n v="34"/>
    <n v="10.9"/>
  </r>
  <r>
    <x v="0"/>
    <x v="44"/>
    <n v="33"/>
    <d v="2020-08-09T00:00:00"/>
    <x v="71"/>
    <x v="5"/>
    <x v="0"/>
    <x v="0"/>
    <n v="0"/>
    <n v="10.9"/>
  </r>
  <r>
    <x v="0"/>
    <x v="44"/>
    <n v="33"/>
    <d v="2020-08-09T00:00:00"/>
    <x v="71"/>
    <x v="1"/>
    <x v="0"/>
    <x v="0"/>
    <n v="144"/>
    <n v="10.9"/>
  </r>
  <r>
    <x v="0"/>
    <x v="44"/>
    <n v="33"/>
    <d v="2020-08-09T00:00:00"/>
    <x v="71"/>
    <x v="0"/>
    <x v="0"/>
    <x v="0"/>
    <n v="857"/>
    <n v="10.9"/>
  </r>
  <r>
    <x v="0"/>
    <x v="44"/>
    <n v="33"/>
    <d v="2020-08-10T00:00:00"/>
    <x v="72"/>
    <x v="4"/>
    <x v="0"/>
    <x v="0"/>
    <n v="0"/>
    <n v="86"/>
  </r>
  <r>
    <x v="0"/>
    <x v="44"/>
    <n v="33"/>
    <d v="2020-08-10T00:00:00"/>
    <x v="72"/>
    <x v="2"/>
    <x v="0"/>
    <x v="0"/>
    <n v="16"/>
    <n v="86"/>
  </r>
  <r>
    <x v="0"/>
    <x v="44"/>
    <n v="33"/>
    <d v="2020-08-10T00:00:00"/>
    <x v="72"/>
    <x v="5"/>
    <x v="0"/>
    <x v="0"/>
    <n v="0"/>
    <n v="86"/>
  </r>
  <r>
    <x v="0"/>
    <x v="44"/>
    <n v="33"/>
    <d v="2020-08-10T00:00:00"/>
    <x v="72"/>
    <x v="1"/>
    <x v="0"/>
    <x v="0"/>
    <n v="96"/>
    <n v="86"/>
  </r>
  <r>
    <x v="0"/>
    <x v="44"/>
    <n v="33"/>
    <d v="2020-08-10T00:00:00"/>
    <x v="72"/>
    <x v="0"/>
    <x v="0"/>
    <x v="0"/>
    <n v="813"/>
    <n v="86"/>
  </r>
  <r>
    <x v="0"/>
    <x v="44"/>
    <n v="33"/>
    <d v="2020-08-11T00:00:00"/>
    <x v="73"/>
    <x v="4"/>
    <x v="0"/>
    <x v="0"/>
    <n v="0"/>
    <n v="78"/>
  </r>
  <r>
    <x v="0"/>
    <x v="44"/>
    <n v="33"/>
    <d v="2020-08-11T00:00:00"/>
    <x v="73"/>
    <x v="2"/>
    <x v="0"/>
    <x v="0"/>
    <n v="9"/>
    <n v="78"/>
  </r>
  <r>
    <x v="0"/>
    <x v="44"/>
    <n v="33"/>
    <d v="2020-08-11T00:00:00"/>
    <x v="73"/>
    <x v="5"/>
    <x v="0"/>
    <x v="0"/>
    <n v="0"/>
    <n v="78"/>
  </r>
  <r>
    <x v="0"/>
    <x v="44"/>
    <n v="33"/>
    <d v="2020-08-11T00:00:00"/>
    <x v="73"/>
    <x v="1"/>
    <x v="0"/>
    <x v="0"/>
    <n v="71"/>
    <n v="78"/>
  </r>
  <r>
    <x v="0"/>
    <x v="44"/>
    <n v="33"/>
    <d v="2020-08-11T00:00:00"/>
    <x v="73"/>
    <x v="0"/>
    <x v="0"/>
    <x v="0"/>
    <n v="415"/>
    <n v="78"/>
  </r>
  <r>
    <x v="0"/>
    <x v="44"/>
    <n v="33"/>
    <d v="2020-08-12T00:00:00"/>
    <x v="74"/>
    <x v="4"/>
    <x v="0"/>
    <x v="0"/>
    <n v="0"/>
    <n v="41"/>
  </r>
  <r>
    <x v="0"/>
    <x v="44"/>
    <n v="33"/>
    <d v="2020-08-12T00:00:00"/>
    <x v="74"/>
    <x v="2"/>
    <x v="0"/>
    <x v="0"/>
    <n v="14"/>
    <n v="41"/>
  </r>
  <r>
    <x v="0"/>
    <x v="44"/>
    <n v="33"/>
    <d v="2020-08-12T00:00:00"/>
    <x v="74"/>
    <x v="5"/>
    <x v="0"/>
    <x v="0"/>
    <n v="3"/>
    <n v="41"/>
  </r>
  <r>
    <x v="0"/>
    <x v="44"/>
    <n v="33"/>
    <d v="2020-08-12T00:00:00"/>
    <x v="74"/>
    <x v="1"/>
    <x v="0"/>
    <x v="0"/>
    <n v="2005"/>
    <n v="41"/>
  </r>
  <r>
    <x v="0"/>
    <x v="44"/>
    <n v="33"/>
    <d v="2020-08-12T00:00:00"/>
    <x v="74"/>
    <x v="0"/>
    <x v="0"/>
    <x v="0"/>
    <n v="912"/>
    <n v="41"/>
  </r>
  <r>
    <x v="0"/>
    <x v="44"/>
    <n v="33"/>
    <d v="2020-08-13T00:00:00"/>
    <x v="75"/>
    <x v="4"/>
    <x v="0"/>
    <x v="0"/>
    <n v="0"/>
    <n v="22"/>
  </r>
  <r>
    <x v="0"/>
    <x v="44"/>
    <n v="33"/>
    <d v="2020-08-13T00:00:00"/>
    <x v="75"/>
    <x v="2"/>
    <x v="0"/>
    <x v="0"/>
    <n v="8"/>
    <n v="22"/>
  </r>
  <r>
    <x v="0"/>
    <x v="44"/>
    <n v="33"/>
    <d v="2020-08-13T00:00:00"/>
    <x v="75"/>
    <x v="5"/>
    <x v="0"/>
    <x v="0"/>
    <n v="5"/>
    <n v="22"/>
  </r>
  <r>
    <x v="0"/>
    <x v="44"/>
    <n v="33"/>
    <d v="2020-08-13T00:00:00"/>
    <x v="75"/>
    <x v="1"/>
    <x v="0"/>
    <x v="0"/>
    <n v="545"/>
    <n v="22"/>
  </r>
  <r>
    <x v="0"/>
    <x v="44"/>
    <n v="33"/>
    <d v="2020-08-13T00:00:00"/>
    <x v="75"/>
    <x v="0"/>
    <x v="0"/>
    <x v="0"/>
    <n v="216"/>
    <n v="22"/>
  </r>
  <r>
    <x v="0"/>
    <x v="44"/>
    <n v="33"/>
    <d v="2020-08-14T00:00:00"/>
    <x v="76"/>
    <x v="4"/>
    <x v="0"/>
    <x v="0"/>
    <n v="0"/>
    <n v="55"/>
  </r>
  <r>
    <x v="0"/>
    <x v="44"/>
    <n v="33"/>
    <d v="2020-08-14T00:00:00"/>
    <x v="76"/>
    <x v="2"/>
    <x v="0"/>
    <x v="0"/>
    <n v="16"/>
    <n v="55"/>
  </r>
  <r>
    <x v="0"/>
    <x v="44"/>
    <n v="33"/>
    <d v="2020-08-14T00:00:00"/>
    <x v="76"/>
    <x v="5"/>
    <x v="0"/>
    <x v="0"/>
    <n v="0"/>
    <n v="55"/>
  </r>
  <r>
    <x v="0"/>
    <x v="44"/>
    <n v="33"/>
    <d v="2020-08-14T00:00:00"/>
    <x v="76"/>
    <x v="1"/>
    <x v="0"/>
    <x v="0"/>
    <n v="1232"/>
    <n v="55"/>
  </r>
  <r>
    <x v="0"/>
    <x v="44"/>
    <n v="33"/>
    <d v="2020-08-14T00:00:00"/>
    <x v="76"/>
    <x v="0"/>
    <x v="0"/>
    <x v="0"/>
    <n v="370"/>
    <n v="55"/>
  </r>
  <r>
    <x v="0"/>
    <x v="44"/>
    <n v="33"/>
    <d v="2020-08-15T00:00:00"/>
    <x v="77"/>
    <x v="4"/>
    <x v="0"/>
    <x v="0"/>
    <n v="0"/>
    <n v="129"/>
  </r>
  <r>
    <x v="0"/>
    <x v="44"/>
    <n v="33"/>
    <d v="2020-08-15T00:00:00"/>
    <x v="77"/>
    <x v="2"/>
    <x v="0"/>
    <x v="0"/>
    <n v="18"/>
    <n v="129"/>
  </r>
  <r>
    <x v="0"/>
    <x v="44"/>
    <n v="33"/>
    <d v="2020-08-15T00:00:00"/>
    <x v="77"/>
    <x v="5"/>
    <x v="0"/>
    <x v="0"/>
    <n v="0"/>
    <n v="129"/>
  </r>
  <r>
    <x v="0"/>
    <x v="44"/>
    <n v="33"/>
    <d v="2020-08-15T00:00:00"/>
    <x v="77"/>
    <x v="1"/>
    <x v="0"/>
    <x v="0"/>
    <n v="1643"/>
    <n v="129"/>
  </r>
  <r>
    <x v="0"/>
    <x v="44"/>
    <n v="33"/>
    <d v="2020-08-15T00:00:00"/>
    <x v="77"/>
    <x v="0"/>
    <x v="0"/>
    <x v="0"/>
    <n v="751"/>
    <n v="129"/>
  </r>
  <r>
    <x v="0"/>
    <x v="44"/>
    <n v="34"/>
    <d v="2020-08-16T00:00:00"/>
    <x v="78"/>
    <x v="4"/>
    <x v="0"/>
    <x v="0"/>
    <n v="0"/>
    <n v="0.14000000000000001"/>
  </r>
  <r>
    <x v="0"/>
    <x v="44"/>
    <n v="34"/>
    <d v="2020-08-16T00:00:00"/>
    <x v="78"/>
    <x v="2"/>
    <x v="0"/>
    <x v="0"/>
    <n v="25"/>
    <n v="0.14000000000000001"/>
  </r>
  <r>
    <x v="0"/>
    <x v="44"/>
    <n v="34"/>
    <d v="2020-08-16T00:00:00"/>
    <x v="78"/>
    <x v="5"/>
    <x v="0"/>
    <x v="0"/>
    <n v="1"/>
    <n v="0.14000000000000001"/>
  </r>
  <r>
    <x v="0"/>
    <x v="44"/>
    <n v="34"/>
    <d v="2020-08-16T00:00:00"/>
    <x v="78"/>
    <x v="1"/>
    <x v="0"/>
    <x v="0"/>
    <n v="805"/>
    <n v="0.14000000000000001"/>
  </r>
  <r>
    <x v="0"/>
    <x v="44"/>
    <n v="34"/>
    <d v="2020-08-16T00:00:00"/>
    <x v="78"/>
    <x v="0"/>
    <x v="0"/>
    <x v="0"/>
    <n v="676"/>
    <n v="0.14000000000000001"/>
  </r>
  <r>
    <x v="0"/>
    <x v="44"/>
    <n v="34"/>
    <d v="2020-08-17T00:00:00"/>
    <x v="79"/>
    <x v="4"/>
    <x v="0"/>
    <x v="0"/>
    <n v="0"/>
    <n v="58"/>
  </r>
  <r>
    <x v="0"/>
    <x v="44"/>
    <n v="34"/>
    <d v="2020-08-17T00:00:00"/>
    <x v="79"/>
    <x v="2"/>
    <x v="0"/>
    <x v="0"/>
    <n v="19"/>
    <n v="58"/>
  </r>
  <r>
    <x v="0"/>
    <x v="44"/>
    <n v="34"/>
    <d v="2020-08-17T00:00:00"/>
    <x v="79"/>
    <x v="5"/>
    <x v="0"/>
    <x v="0"/>
    <n v="0"/>
    <n v="58"/>
  </r>
  <r>
    <x v="0"/>
    <x v="44"/>
    <n v="34"/>
    <d v="2020-08-17T00:00:00"/>
    <x v="79"/>
    <x v="1"/>
    <x v="0"/>
    <x v="0"/>
    <n v="1223"/>
    <n v="58"/>
  </r>
  <r>
    <x v="0"/>
    <x v="44"/>
    <n v="34"/>
    <d v="2020-08-17T00:00:00"/>
    <x v="79"/>
    <x v="0"/>
    <x v="0"/>
    <x v="0"/>
    <n v="742"/>
    <n v="58"/>
  </r>
  <r>
    <x v="0"/>
    <x v="44"/>
    <n v="34"/>
    <d v="2020-08-18T00:00:00"/>
    <x v="80"/>
    <x v="4"/>
    <x v="0"/>
    <x v="0"/>
    <n v="0"/>
    <n v="259"/>
  </r>
  <r>
    <x v="0"/>
    <x v="44"/>
    <n v="34"/>
    <d v="2020-08-18T00:00:00"/>
    <x v="80"/>
    <x v="2"/>
    <x v="0"/>
    <x v="0"/>
    <n v="25"/>
    <n v="259"/>
  </r>
  <r>
    <x v="0"/>
    <x v="44"/>
    <n v="34"/>
    <d v="2020-08-18T00:00:00"/>
    <x v="80"/>
    <x v="5"/>
    <x v="0"/>
    <x v="0"/>
    <n v="0"/>
    <n v="259"/>
  </r>
  <r>
    <x v="0"/>
    <x v="44"/>
    <n v="34"/>
    <d v="2020-08-18T00:00:00"/>
    <x v="80"/>
    <x v="1"/>
    <x v="0"/>
    <x v="0"/>
    <n v="1903"/>
    <n v="259"/>
  </r>
  <r>
    <x v="0"/>
    <x v="44"/>
    <n v="34"/>
    <d v="2020-08-18T00:00:00"/>
    <x v="80"/>
    <x v="0"/>
    <x v="0"/>
    <x v="0"/>
    <n v="1020"/>
    <n v="259"/>
  </r>
  <r>
    <x v="0"/>
    <x v="44"/>
    <n v="34"/>
    <d v="2020-08-19T00:00:00"/>
    <x v="81"/>
    <x v="4"/>
    <x v="0"/>
    <x v="0"/>
    <n v="0"/>
    <n v="203"/>
  </r>
  <r>
    <x v="0"/>
    <x v="44"/>
    <n v="34"/>
    <d v="2020-08-19T00:00:00"/>
    <x v="81"/>
    <x v="2"/>
    <x v="0"/>
    <x v="0"/>
    <n v="13"/>
    <n v="203"/>
  </r>
  <r>
    <x v="0"/>
    <x v="44"/>
    <n v="34"/>
    <d v="2020-08-19T00:00:00"/>
    <x v="81"/>
    <x v="5"/>
    <x v="0"/>
    <x v="0"/>
    <n v="3"/>
    <n v="203"/>
  </r>
  <r>
    <x v="0"/>
    <x v="44"/>
    <n v="34"/>
    <d v="2020-08-19T00:00:00"/>
    <x v="81"/>
    <x v="1"/>
    <x v="0"/>
    <x v="0"/>
    <n v="1793"/>
    <n v="203"/>
  </r>
  <r>
    <x v="0"/>
    <x v="44"/>
    <n v="34"/>
    <d v="2020-08-19T00:00:00"/>
    <x v="81"/>
    <x v="0"/>
    <x v="0"/>
    <x v="0"/>
    <n v="680"/>
    <n v="203"/>
  </r>
  <r>
    <x v="0"/>
    <x v="44"/>
    <n v="34"/>
    <d v="2020-08-20T00:00:00"/>
    <x v="82"/>
    <x v="4"/>
    <x v="0"/>
    <x v="0"/>
    <n v="0"/>
    <n v="208"/>
  </r>
  <r>
    <x v="0"/>
    <x v="44"/>
    <n v="34"/>
    <d v="2020-08-20T00:00:00"/>
    <x v="82"/>
    <x v="2"/>
    <x v="0"/>
    <x v="0"/>
    <n v="27"/>
    <n v="208"/>
  </r>
  <r>
    <x v="0"/>
    <x v="44"/>
    <n v="34"/>
    <d v="2020-08-20T00:00:00"/>
    <x v="82"/>
    <x v="5"/>
    <x v="0"/>
    <x v="0"/>
    <n v="4"/>
    <n v="208"/>
  </r>
  <r>
    <x v="0"/>
    <x v="44"/>
    <n v="34"/>
    <d v="2020-08-20T00:00:00"/>
    <x v="82"/>
    <x v="1"/>
    <x v="0"/>
    <x v="0"/>
    <n v="2913"/>
    <n v="208"/>
  </r>
  <r>
    <x v="0"/>
    <x v="44"/>
    <n v="34"/>
    <d v="2020-08-20T00:00:00"/>
    <x v="82"/>
    <x v="0"/>
    <x v="0"/>
    <x v="0"/>
    <n v="1267"/>
    <n v="208"/>
  </r>
  <r>
    <x v="0"/>
    <x v="44"/>
    <n v="34"/>
    <d v="2020-08-21T00:00:00"/>
    <x v="83"/>
    <x v="4"/>
    <x v="0"/>
    <x v="0"/>
    <n v="0"/>
    <n v="100"/>
  </r>
  <r>
    <x v="0"/>
    <x v="44"/>
    <n v="34"/>
    <d v="2020-08-21T00:00:00"/>
    <x v="83"/>
    <x v="2"/>
    <x v="0"/>
    <x v="0"/>
    <n v="19"/>
    <n v="100"/>
  </r>
  <r>
    <x v="0"/>
    <x v="44"/>
    <n v="34"/>
    <d v="2020-08-21T00:00:00"/>
    <x v="83"/>
    <x v="5"/>
    <x v="0"/>
    <x v="0"/>
    <n v="5"/>
    <n v="100"/>
  </r>
  <r>
    <x v="0"/>
    <x v="44"/>
    <n v="34"/>
    <d v="2020-08-21T00:00:00"/>
    <x v="83"/>
    <x v="1"/>
    <x v="0"/>
    <x v="0"/>
    <n v="4256"/>
    <n v="100"/>
  </r>
  <r>
    <x v="0"/>
    <x v="44"/>
    <n v="34"/>
    <d v="2020-08-21T00:00:00"/>
    <x v="83"/>
    <x v="0"/>
    <x v="0"/>
    <x v="0"/>
    <n v="835"/>
    <n v="100"/>
  </r>
  <r>
    <x v="0"/>
    <x v="44"/>
    <n v="34"/>
    <d v="2020-08-22T00:00:00"/>
    <x v="84"/>
    <x v="4"/>
    <x v="0"/>
    <x v="0"/>
    <n v="0"/>
    <n v="31"/>
  </r>
  <r>
    <x v="0"/>
    <x v="44"/>
    <n v="34"/>
    <d v="2020-08-22T00:00:00"/>
    <x v="84"/>
    <x v="2"/>
    <x v="0"/>
    <x v="0"/>
    <n v="17"/>
    <n v="31"/>
  </r>
  <r>
    <x v="0"/>
    <x v="44"/>
    <n v="34"/>
    <d v="2020-08-22T00:00:00"/>
    <x v="84"/>
    <x v="5"/>
    <x v="0"/>
    <x v="0"/>
    <n v="1"/>
    <n v="31"/>
  </r>
  <r>
    <x v="0"/>
    <x v="44"/>
    <n v="34"/>
    <d v="2020-08-22T00:00:00"/>
    <x v="84"/>
    <x v="1"/>
    <x v="0"/>
    <x v="0"/>
    <n v="979"/>
    <n v="31"/>
  </r>
  <r>
    <x v="0"/>
    <x v="44"/>
    <n v="34"/>
    <d v="2020-08-22T00:00:00"/>
    <x v="84"/>
    <x v="0"/>
    <x v="0"/>
    <x v="0"/>
    <n v="575"/>
    <n v="31"/>
  </r>
  <r>
    <x v="0"/>
    <x v="44"/>
    <n v="35"/>
    <d v="2020-08-23T00:00:00"/>
    <x v="85"/>
    <x v="4"/>
    <x v="0"/>
    <x v="0"/>
    <n v="0"/>
    <n v="39"/>
  </r>
  <r>
    <x v="0"/>
    <x v="44"/>
    <n v="35"/>
    <d v="2020-08-23T00:00:00"/>
    <x v="85"/>
    <x v="2"/>
    <x v="0"/>
    <x v="0"/>
    <n v="8"/>
    <n v="39"/>
  </r>
  <r>
    <x v="0"/>
    <x v="44"/>
    <n v="35"/>
    <d v="2020-08-23T00:00:00"/>
    <x v="85"/>
    <x v="3"/>
    <x v="0"/>
    <x v="0"/>
    <n v="1"/>
    <n v="39"/>
  </r>
  <r>
    <x v="0"/>
    <x v="44"/>
    <n v="35"/>
    <d v="2020-08-23T00:00:00"/>
    <x v="85"/>
    <x v="5"/>
    <x v="0"/>
    <x v="0"/>
    <n v="1"/>
    <n v="39"/>
  </r>
  <r>
    <x v="0"/>
    <x v="44"/>
    <n v="35"/>
    <d v="2020-08-23T00:00:00"/>
    <x v="85"/>
    <x v="1"/>
    <x v="0"/>
    <x v="0"/>
    <n v="779"/>
    <n v="39"/>
  </r>
  <r>
    <x v="0"/>
    <x v="44"/>
    <n v="35"/>
    <d v="2020-08-23T00:00:00"/>
    <x v="85"/>
    <x v="0"/>
    <x v="0"/>
    <x v="0"/>
    <n v="304"/>
    <n v="39"/>
  </r>
  <r>
    <x v="0"/>
    <x v="44"/>
    <n v="35"/>
    <d v="2020-08-24T00:00:00"/>
    <x v="86"/>
    <x v="4"/>
    <x v="0"/>
    <x v="0"/>
    <n v="0"/>
    <n v="24"/>
  </r>
  <r>
    <x v="0"/>
    <x v="44"/>
    <n v="35"/>
    <d v="2020-08-24T00:00:00"/>
    <x v="86"/>
    <x v="2"/>
    <x v="0"/>
    <x v="0"/>
    <n v="7"/>
    <n v="24"/>
  </r>
  <r>
    <x v="0"/>
    <x v="44"/>
    <n v="35"/>
    <d v="2020-08-24T00:00:00"/>
    <x v="86"/>
    <x v="3"/>
    <x v="0"/>
    <x v="0"/>
    <n v="0"/>
    <n v="24"/>
  </r>
  <r>
    <x v="0"/>
    <x v="44"/>
    <n v="35"/>
    <d v="2020-08-24T00:00:00"/>
    <x v="86"/>
    <x v="5"/>
    <x v="0"/>
    <x v="0"/>
    <n v="0"/>
    <n v="24"/>
  </r>
  <r>
    <x v="0"/>
    <x v="44"/>
    <n v="35"/>
    <d v="2020-08-24T00:00:00"/>
    <x v="86"/>
    <x v="1"/>
    <x v="0"/>
    <x v="0"/>
    <n v="638"/>
    <n v="24"/>
  </r>
  <r>
    <x v="0"/>
    <x v="44"/>
    <n v="35"/>
    <d v="2020-08-24T00:00:00"/>
    <x v="86"/>
    <x v="0"/>
    <x v="0"/>
    <x v="0"/>
    <n v="433"/>
    <n v="24"/>
  </r>
  <r>
    <x v="0"/>
    <x v="44"/>
    <n v="35"/>
    <d v="2020-08-25T00:00:00"/>
    <x v="87"/>
    <x v="4"/>
    <x v="0"/>
    <x v="0"/>
    <n v="0"/>
    <n v="26"/>
  </r>
  <r>
    <x v="0"/>
    <x v="44"/>
    <n v="35"/>
    <d v="2020-08-25T00:00:00"/>
    <x v="87"/>
    <x v="2"/>
    <x v="0"/>
    <x v="0"/>
    <n v="7"/>
    <n v="26"/>
  </r>
  <r>
    <x v="0"/>
    <x v="44"/>
    <n v="35"/>
    <d v="2020-08-25T00:00:00"/>
    <x v="87"/>
    <x v="3"/>
    <x v="0"/>
    <x v="0"/>
    <n v="0"/>
    <n v="26"/>
  </r>
  <r>
    <x v="0"/>
    <x v="44"/>
    <n v="35"/>
    <d v="2020-08-25T00:00:00"/>
    <x v="87"/>
    <x v="5"/>
    <x v="0"/>
    <x v="0"/>
    <n v="0"/>
    <n v="26"/>
  </r>
  <r>
    <x v="0"/>
    <x v="44"/>
    <n v="35"/>
    <d v="2020-08-25T00:00:00"/>
    <x v="87"/>
    <x v="1"/>
    <x v="0"/>
    <x v="0"/>
    <n v="433"/>
    <n v="26"/>
  </r>
  <r>
    <x v="0"/>
    <x v="44"/>
    <n v="35"/>
    <d v="2020-08-25T00:00:00"/>
    <x v="87"/>
    <x v="0"/>
    <x v="0"/>
    <x v="0"/>
    <n v="423"/>
    <n v="26"/>
  </r>
  <r>
    <x v="0"/>
    <x v="44"/>
    <n v="35"/>
    <d v="2020-08-26T00:00:00"/>
    <x v="88"/>
    <x v="4"/>
    <x v="0"/>
    <x v="0"/>
    <n v="0"/>
    <n v="9"/>
  </r>
  <r>
    <x v="0"/>
    <x v="44"/>
    <n v="35"/>
    <d v="2020-08-26T00:00:00"/>
    <x v="88"/>
    <x v="2"/>
    <x v="0"/>
    <x v="0"/>
    <n v="5"/>
    <n v="9"/>
  </r>
  <r>
    <x v="0"/>
    <x v="44"/>
    <n v="35"/>
    <d v="2020-08-26T00:00:00"/>
    <x v="88"/>
    <x v="3"/>
    <x v="0"/>
    <x v="0"/>
    <n v="0"/>
    <n v="9"/>
  </r>
  <r>
    <x v="0"/>
    <x v="44"/>
    <n v="35"/>
    <d v="2020-08-26T00:00:00"/>
    <x v="88"/>
    <x v="5"/>
    <x v="0"/>
    <x v="0"/>
    <n v="1"/>
    <n v="9"/>
  </r>
  <r>
    <x v="0"/>
    <x v="44"/>
    <n v="35"/>
    <d v="2020-08-26T00:00:00"/>
    <x v="88"/>
    <x v="1"/>
    <x v="0"/>
    <x v="0"/>
    <n v="990"/>
    <n v="9"/>
  </r>
  <r>
    <x v="0"/>
    <x v="44"/>
    <n v="35"/>
    <d v="2020-08-26T00:00:00"/>
    <x v="88"/>
    <x v="0"/>
    <x v="0"/>
    <x v="0"/>
    <n v="608"/>
    <n v="9"/>
  </r>
  <r>
    <x v="0"/>
    <x v="44"/>
    <n v="35"/>
    <d v="2020-08-27T00:00:00"/>
    <x v="89"/>
    <x v="4"/>
    <x v="0"/>
    <x v="0"/>
    <n v="0"/>
    <n v="11"/>
  </r>
  <r>
    <x v="0"/>
    <x v="44"/>
    <n v="35"/>
    <d v="2020-08-27T00:00:00"/>
    <x v="89"/>
    <x v="2"/>
    <x v="0"/>
    <x v="0"/>
    <n v="8"/>
    <n v="11"/>
  </r>
  <r>
    <x v="0"/>
    <x v="44"/>
    <n v="35"/>
    <d v="2020-08-27T00:00:00"/>
    <x v="89"/>
    <x v="3"/>
    <x v="0"/>
    <x v="0"/>
    <n v="0"/>
    <n v="11"/>
  </r>
  <r>
    <x v="0"/>
    <x v="44"/>
    <n v="35"/>
    <d v="2020-08-27T00:00:00"/>
    <x v="89"/>
    <x v="5"/>
    <x v="0"/>
    <x v="0"/>
    <n v="4"/>
    <n v="11"/>
  </r>
  <r>
    <x v="0"/>
    <x v="44"/>
    <n v="35"/>
    <d v="2020-08-27T00:00:00"/>
    <x v="89"/>
    <x v="1"/>
    <x v="0"/>
    <x v="0"/>
    <n v="239"/>
    <n v="11"/>
  </r>
  <r>
    <x v="0"/>
    <x v="44"/>
    <n v="35"/>
    <d v="2020-08-27T00:00:00"/>
    <x v="89"/>
    <x v="0"/>
    <x v="0"/>
    <x v="0"/>
    <n v="184"/>
    <n v="11"/>
  </r>
  <r>
    <x v="0"/>
    <x v="44"/>
    <n v="35"/>
    <d v="2020-08-28T00:00:00"/>
    <x v="90"/>
    <x v="4"/>
    <x v="0"/>
    <x v="0"/>
    <n v="0"/>
    <n v="5"/>
  </r>
  <r>
    <x v="0"/>
    <x v="44"/>
    <n v="35"/>
    <d v="2020-08-28T00:00:00"/>
    <x v="90"/>
    <x v="2"/>
    <x v="0"/>
    <x v="0"/>
    <n v="17"/>
    <n v="5"/>
  </r>
  <r>
    <x v="0"/>
    <x v="44"/>
    <n v="35"/>
    <d v="2020-08-28T00:00:00"/>
    <x v="90"/>
    <x v="3"/>
    <x v="0"/>
    <x v="0"/>
    <n v="1"/>
    <n v="5"/>
  </r>
  <r>
    <x v="0"/>
    <x v="44"/>
    <n v="35"/>
    <d v="2020-08-28T00:00:00"/>
    <x v="90"/>
    <x v="5"/>
    <x v="0"/>
    <x v="0"/>
    <n v="2"/>
    <n v="5"/>
  </r>
  <r>
    <x v="0"/>
    <x v="44"/>
    <n v="35"/>
    <d v="2020-08-28T00:00:00"/>
    <x v="90"/>
    <x v="1"/>
    <x v="0"/>
    <x v="0"/>
    <n v="518"/>
    <n v="5"/>
  </r>
  <r>
    <x v="0"/>
    <x v="44"/>
    <n v="35"/>
    <d v="2020-08-28T00:00:00"/>
    <x v="90"/>
    <x v="0"/>
    <x v="0"/>
    <x v="0"/>
    <n v="545"/>
    <n v="5"/>
  </r>
  <r>
    <x v="0"/>
    <x v="44"/>
    <n v="35"/>
    <d v="2020-08-29T00:00:00"/>
    <x v="91"/>
    <x v="4"/>
    <x v="0"/>
    <x v="0"/>
    <n v="0"/>
    <n v="74"/>
  </r>
  <r>
    <x v="0"/>
    <x v="44"/>
    <n v="35"/>
    <d v="2020-08-29T00:00:00"/>
    <x v="91"/>
    <x v="2"/>
    <x v="0"/>
    <x v="0"/>
    <n v="11"/>
    <n v="74"/>
  </r>
  <r>
    <x v="0"/>
    <x v="44"/>
    <n v="35"/>
    <d v="2020-08-29T00:00:00"/>
    <x v="91"/>
    <x v="3"/>
    <x v="0"/>
    <x v="0"/>
    <n v="0"/>
    <n v="74"/>
  </r>
  <r>
    <x v="0"/>
    <x v="44"/>
    <n v="35"/>
    <d v="2020-08-29T00:00:00"/>
    <x v="91"/>
    <x v="5"/>
    <x v="0"/>
    <x v="0"/>
    <n v="1"/>
    <n v="74"/>
  </r>
  <r>
    <x v="0"/>
    <x v="44"/>
    <n v="35"/>
    <d v="2020-08-29T00:00:00"/>
    <x v="91"/>
    <x v="1"/>
    <x v="0"/>
    <x v="0"/>
    <n v="503"/>
    <n v="74"/>
  </r>
  <r>
    <x v="0"/>
    <x v="44"/>
    <n v="35"/>
    <d v="2020-08-29T00:00:00"/>
    <x v="91"/>
    <x v="0"/>
    <x v="0"/>
    <x v="0"/>
    <n v="516"/>
    <n v="74"/>
  </r>
  <r>
    <x v="0"/>
    <x v="44"/>
    <n v="36"/>
    <d v="2020-08-30T00:00:00"/>
    <x v="92"/>
    <x v="4"/>
    <x v="0"/>
    <x v="0"/>
    <n v="0"/>
    <n v="11"/>
  </r>
  <r>
    <x v="0"/>
    <x v="44"/>
    <n v="36"/>
    <d v="2020-08-30T00:00:00"/>
    <x v="92"/>
    <x v="2"/>
    <x v="0"/>
    <x v="0"/>
    <n v="10"/>
    <n v="11"/>
  </r>
  <r>
    <x v="0"/>
    <x v="44"/>
    <n v="36"/>
    <d v="2020-08-30T00:00:00"/>
    <x v="92"/>
    <x v="3"/>
    <x v="0"/>
    <x v="0"/>
    <n v="0"/>
    <n v="11"/>
  </r>
  <r>
    <x v="0"/>
    <x v="44"/>
    <n v="36"/>
    <d v="2020-08-30T00:00:00"/>
    <x v="92"/>
    <x v="5"/>
    <x v="0"/>
    <x v="0"/>
    <n v="0"/>
    <n v="11"/>
  </r>
  <r>
    <x v="0"/>
    <x v="44"/>
    <n v="36"/>
    <d v="2020-08-30T00:00:00"/>
    <x v="92"/>
    <x v="1"/>
    <x v="0"/>
    <x v="0"/>
    <n v="209"/>
    <n v="11"/>
  </r>
  <r>
    <x v="0"/>
    <x v="44"/>
    <n v="36"/>
    <d v="2020-08-30T00:00:00"/>
    <x v="92"/>
    <x v="0"/>
    <x v="0"/>
    <x v="0"/>
    <n v="369"/>
    <n v="11"/>
  </r>
  <r>
    <x v="0"/>
    <x v="44"/>
    <n v="36"/>
    <d v="2020-08-31T00:00:00"/>
    <x v="93"/>
    <x v="4"/>
    <x v="0"/>
    <x v="0"/>
    <n v="0"/>
    <n v="48"/>
  </r>
  <r>
    <x v="0"/>
    <x v="44"/>
    <n v="36"/>
    <d v="2020-08-31T00:00:00"/>
    <x v="93"/>
    <x v="2"/>
    <x v="0"/>
    <x v="0"/>
    <n v="5"/>
    <n v="48"/>
  </r>
  <r>
    <x v="0"/>
    <x v="44"/>
    <n v="36"/>
    <d v="2020-08-31T00:00:00"/>
    <x v="93"/>
    <x v="3"/>
    <x v="0"/>
    <x v="0"/>
    <n v="2"/>
    <n v="48"/>
  </r>
  <r>
    <x v="0"/>
    <x v="44"/>
    <n v="36"/>
    <d v="2020-08-31T00:00:00"/>
    <x v="93"/>
    <x v="5"/>
    <x v="0"/>
    <x v="0"/>
    <n v="0"/>
    <n v="48"/>
  </r>
  <r>
    <x v="0"/>
    <x v="44"/>
    <n v="36"/>
    <d v="2020-08-31T00:00:00"/>
    <x v="93"/>
    <x v="1"/>
    <x v="0"/>
    <x v="0"/>
    <n v="278"/>
    <n v="48"/>
  </r>
  <r>
    <x v="0"/>
    <x v="44"/>
    <n v="36"/>
    <d v="2020-08-31T00:00:00"/>
    <x v="93"/>
    <x v="0"/>
    <x v="0"/>
    <x v="0"/>
    <n v="226"/>
    <n v="48"/>
  </r>
  <r>
    <x v="0"/>
    <x v="44"/>
    <n v="36"/>
    <d v="2020-09-01T00:00:00"/>
    <x v="94"/>
    <x v="4"/>
    <x v="0"/>
    <x v="0"/>
    <n v="0"/>
    <n v="12"/>
  </r>
  <r>
    <x v="0"/>
    <x v="44"/>
    <n v="36"/>
    <d v="2020-09-01T00:00:00"/>
    <x v="94"/>
    <x v="2"/>
    <x v="0"/>
    <x v="0"/>
    <n v="3"/>
    <n v="12"/>
  </r>
  <r>
    <x v="0"/>
    <x v="44"/>
    <n v="36"/>
    <d v="2020-09-01T00:00:00"/>
    <x v="94"/>
    <x v="3"/>
    <x v="0"/>
    <x v="0"/>
    <n v="26"/>
    <n v="12"/>
  </r>
  <r>
    <x v="0"/>
    <x v="44"/>
    <n v="36"/>
    <d v="2020-09-01T00:00:00"/>
    <x v="94"/>
    <x v="5"/>
    <x v="0"/>
    <x v="0"/>
    <n v="0"/>
    <n v="12"/>
  </r>
  <r>
    <x v="0"/>
    <x v="44"/>
    <n v="36"/>
    <d v="2020-09-01T00:00:00"/>
    <x v="94"/>
    <x v="1"/>
    <x v="0"/>
    <x v="0"/>
    <n v="255"/>
    <n v="12"/>
  </r>
  <r>
    <x v="0"/>
    <x v="44"/>
    <n v="36"/>
    <d v="2020-09-01T00:00:00"/>
    <x v="94"/>
    <x v="0"/>
    <x v="0"/>
    <x v="0"/>
    <n v="580"/>
    <n v="12"/>
  </r>
  <r>
    <x v="0"/>
    <x v="44"/>
    <n v="36"/>
    <d v="2020-09-02T00:00:00"/>
    <x v="95"/>
    <x v="4"/>
    <x v="0"/>
    <x v="0"/>
    <n v="0"/>
    <n v="57"/>
  </r>
  <r>
    <x v="0"/>
    <x v="44"/>
    <n v="36"/>
    <d v="2020-09-02T00:00:00"/>
    <x v="95"/>
    <x v="2"/>
    <x v="0"/>
    <x v="0"/>
    <n v="8"/>
    <n v="57"/>
  </r>
  <r>
    <x v="0"/>
    <x v="44"/>
    <n v="36"/>
    <d v="2020-09-02T00:00:00"/>
    <x v="95"/>
    <x v="3"/>
    <x v="0"/>
    <x v="0"/>
    <n v="13"/>
    <n v="57"/>
  </r>
  <r>
    <x v="0"/>
    <x v="44"/>
    <n v="36"/>
    <d v="2020-09-02T00:00:00"/>
    <x v="95"/>
    <x v="5"/>
    <x v="0"/>
    <x v="0"/>
    <n v="2"/>
    <n v="57"/>
  </r>
  <r>
    <x v="0"/>
    <x v="44"/>
    <n v="36"/>
    <d v="2020-09-02T00:00:00"/>
    <x v="95"/>
    <x v="1"/>
    <x v="0"/>
    <x v="0"/>
    <n v="321"/>
    <n v="57"/>
  </r>
  <r>
    <x v="0"/>
    <x v="44"/>
    <n v="36"/>
    <d v="2020-09-02T00:00:00"/>
    <x v="95"/>
    <x v="0"/>
    <x v="0"/>
    <x v="0"/>
    <n v="421"/>
    <n v="57"/>
  </r>
  <r>
    <x v="0"/>
    <x v="44"/>
    <n v="36"/>
    <d v="2020-09-03T00:00:00"/>
    <x v="96"/>
    <x v="4"/>
    <x v="0"/>
    <x v="0"/>
    <n v="0"/>
    <n v="62"/>
  </r>
  <r>
    <x v="0"/>
    <x v="44"/>
    <n v="36"/>
    <d v="2020-09-03T00:00:00"/>
    <x v="96"/>
    <x v="2"/>
    <x v="0"/>
    <x v="0"/>
    <n v="10"/>
    <n v="62"/>
  </r>
  <r>
    <x v="0"/>
    <x v="44"/>
    <n v="36"/>
    <d v="2020-09-03T00:00:00"/>
    <x v="96"/>
    <x v="3"/>
    <x v="0"/>
    <x v="0"/>
    <n v="7"/>
    <n v="62"/>
  </r>
  <r>
    <x v="0"/>
    <x v="44"/>
    <n v="36"/>
    <d v="2020-09-03T00:00:00"/>
    <x v="96"/>
    <x v="5"/>
    <x v="0"/>
    <x v="0"/>
    <n v="0"/>
    <n v="62"/>
  </r>
  <r>
    <x v="0"/>
    <x v="44"/>
    <n v="36"/>
    <d v="2020-09-03T00:00:00"/>
    <x v="96"/>
    <x v="1"/>
    <x v="0"/>
    <x v="0"/>
    <n v="337"/>
    <n v="62"/>
  </r>
  <r>
    <x v="0"/>
    <x v="44"/>
    <n v="36"/>
    <d v="2020-09-03T00:00:00"/>
    <x v="96"/>
    <x v="0"/>
    <x v="0"/>
    <x v="0"/>
    <n v="345"/>
    <n v="62"/>
  </r>
  <r>
    <x v="0"/>
    <x v="44"/>
    <n v="36"/>
    <d v="2020-09-04T00:00:00"/>
    <x v="97"/>
    <x v="4"/>
    <x v="0"/>
    <x v="0"/>
    <n v="0"/>
    <n v="17"/>
  </r>
  <r>
    <x v="0"/>
    <x v="44"/>
    <n v="36"/>
    <d v="2020-09-04T00:00:00"/>
    <x v="97"/>
    <x v="2"/>
    <x v="0"/>
    <x v="0"/>
    <n v="2"/>
    <n v="17"/>
  </r>
  <r>
    <x v="0"/>
    <x v="44"/>
    <n v="36"/>
    <d v="2020-09-04T00:00:00"/>
    <x v="97"/>
    <x v="3"/>
    <x v="0"/>
    <x v="0"/>
    <n v="18"/>
    <n v="17"/>
  </r>
  <r>
    <x v="0"/>
    <x v="44"/>
    <n v="36"/>
    <d v="2020-09-04T00:00:00"/>
    <x v="97"/>
    <x v="5"/>
    <x v="0"/>
    <x v="0"/>
    <n v="1"/>
    <n v="17"/>
  </r>
  <r>
    <x v="0"/>
    <x v="44"/>
    <n v="36"/>
    <d v="2020-09-04T00:00:00"/>
    <x v="97"/>
    <x v="1"/>
    <x v="0"/>
    <x v="0"/>
    <n v="269"/>
    <n v="17"/>
  </r>
  <r>
    <x v="0"/>
    <x v="44"/>
    <n v="36"/>
    <d v="2020-09-04T00:00:00"/>
    <x v="97"/>
    <x v="0"/>
    <x v="0"/>
    <x v="0"/>
    <n v="241"/>
    <n v="17"/>
  </r>
  <r>
    <x v="0"/>
    <x v="44"/>
    <n v="36"/>
    <d v="2020-09-05T00:00:00"/>
    <x v="98"/>
    <x v="4"/>
    <x v="0"/>
    <x v="0"/>
    <n v="0"/>
    <n v="5"/>
  </r>
  <r>
    <x v="0"/>
    <x v="44"/>
    <n v="36"/>
    <d v="2020-09-05T00:00:00"/>
    <x v="98"/>
    <x v="2"/>
    <x v="0"/>
    <x v="0"/>
    <n v="6"/>
    <n v="5"/>
  </r>
  <r>
    <x v="0"/>
    <x v="44"/>
    <n v="36"/>
    <d v="2020-09-05T00:00:00"/>
    <x v="98"/>
    <x v="3"/>
    <x v="0"/>
    <x v="0"/>
    <n v="17"/>
    <n v="5"/>
  </r>
  <r>
    <x v="0"/>
    <x v="44"/>
    <n v="36"/>
    <d v="2020-09-05T00:00:00"/>
    <x v="98"/>
    <x v="5"/>
    <x v="0"/>
    <x v="0"/>
    <n v="0"/>
    <n v="5"/>
  </r>
  <r>
    <x v="0"/>
    <x v="44"/>
    <n v="36"/>
    <d v="2020-09-05T00:00:00"/>
    <x v="98"/>
    <x v="1"/>
    <x v="0"/>
    <x v="0"/>
    <n v="171"/>
    <n v="5"/>
  </r>
  <r>
    <x v="0"/>
    <x v="44"/>
    <n v="36"/>
    <d v="2020-09-05T00:00:00"/>
    <x v="98"/>
    <x v="0"/>
    <x v="0"/>
    <x v="0"/>
    <n v="134"/>
    <n v="5"/>
  </r>
  <r>
    <x v="0"/>
    <x v="44"/>
    <n v="37"/>
    <d v="2020-09-06T00:00:00"/>
    <x v="99"/>
    <x v="4"/>
    <x v="0"/>
    <x v="0"/>
    <n v="0"/>
    <n v="7"/>
  </r>
  <r>
    <x v="0"/>
    <x v="44"/>
    <n v="37"/>
    <d v="2020-09-06T00:00:00"/>
    <x v="99"/>
    <x v="2"/>
    <x v="0"/>
    <x v="0"/>
    <n v="5"/>
    <n v="7"/>
  </r>
  <r>
    <x v="0"/>
    <x v="44"/>
    <n v="37"/>
    <d v="2020-09-06T00:00:00"/>
    <x v="99"/>
    <x v="3"/>
    <x v="0"/>
    <x v="0"/>
    <n v="16"/>
    <n v="7"/>
  </r>
  <r>
    <x v="0"/>
    <x v="44"/>
    <n v="37"/>
    <d v="2020-09-06T00:00:00"/>
    <x v="99"/>
    <x v="5"/>
    <x v="0"/>
    <x v="0"/>
    <n v="0"/>
    <n v="7"/>
  </r>
  <r>
    <x v="0"/>
    <x v="44"/>
    <n v="37"/>
    <d v="2020-09-06T00:00:00"/>
    <x v="99"/>
    <x v="1"/>
    <x v="0"/>
    <x v="0"/>
    <n v="122"/>
    <n v="7"/>
  </r>
  <r>
    <x v="0"/>
    <x v="44"/>
    <n v="37"/>
    <d v="2020-09-06T00:00:00"/>
    <x v="99"/>
    <x v="0"/>
    <x v="0"/>
    <x v="0"/>
    <n v="90"/>
    <n v="7"/>
  </r>
  <r>
    <x v="0"/>
    <x v="44"/>
    <n v="37"/>
    <d v="2020-09-07T00:00:00"/>
    <x v="100"/>
    <x v="4"/>
    <x v="0"/>
    <x v="0"/>
    <n v="0"/>
    <n v="11"/>
  </r>
  <r>
    <x v="0"/>
    <x v="44"/>
    <n v="37"/>
    <d v="2020-09-07T00:00:00"/>
    <x v="100"/>
    <x v="2"/>
    <x v="0"/>
    <x v="0"/>
    <n v="5"/>
    <n v="11"/>
  </r>
  <r>
    <x v="0"/>
    <x v="44"/>
    <n v="37"/>
    <d v="2020-09-07T00:00:00"/>
    <x v="100"/>
    <x v="3"/>
    <x v="0"/>
    <x v="0"/>
    <n v="23"/>
    <n v="11"/>
  </r>
  <r>
    <x v="0"/>
    <x v="44"/>
    <n v="37"/>
    <d v="2020-09-07T00:00:00"/>
    <x v="100"/>
    <x v="5"/>
    <x v="0"/>
    <x v="0"/>
    <n v="0"/>
    <n v="11"/>
  </r>
  <r>
    <x v="0"/>
    <x v="44"/>
    <n v="37"/>
    <d v="2020-09-07T00:00:00"/>
    <x v="100"/>
    <x v="1"/>
    <x v="0"/>
    <x v="0"/>
    <n v="116"/>
    <n v="11"/>
  </r>
  <r>
    <x v="0"/>
    <x v="44"/>
    <n v="37"/>
    <d v="2020-09-07T00:00:00"/>
    <x v="100"/>
    <x v="0"/>
    <x v="0"/>
    <x v="0"/>
    <n v="83"/>
    <n v="11"/>
  </r>
  <r>
    <x v="0"/>
    <x v="44"/>
    <n v="37"/>
    <d v="2020-09-08T00:00:00"/>
    <x v="101"/>
    <x v="4"/>
    <x v="2"/>
    <x v="0"/>
    <n v="0"/>
    <s v="6, weir closed, taken apart for the season"/>
  </r>
  <r>
    <x v="0"/>
    <x v="44"/>
    <n v="37"/>
    <d v="2020-09-08T00:00:00"/>
    <x v="101"/>
    <x v="2"/>
    <x v="2"/>
    <x v="0"/>
    <n v="4"/>
    <s v="6, weir closed, taken apart for the season"/>
  </r>
  <r>
    <x v="0"/>
    <x v="44"/>
    <n v="37"/>
    <d v="2020-09-08T00:00:00"/>
    <x v="101"/>
    <x v="3"/>
    <x v="2"/>
    <x v="0"/>
    <n v="32"/>
    <s v="6, weir closed, taken apart for the season"/>
  </r>
  <r>
    <x v="0"/>
    <x v="44"/>
    <n v="37"/>
    <d v="2020-09-08T00:00:00"/>
    <x v="101"/>
    <x v="5"/>
    <x v="2"/>
    <x v="0"/>
    <n v="0"/>
    <s v="6, weir closed, taken apart for the season"/>
  </r>
  <r>
    <x v="0"/>
    <x v="44"/>
    <n v="37"/>
    <d v="2020-09-08T00:00:00"/>
    <x v="101"/>
    <x v="1"/>
    <x v="2"/>
    <x v="0"/>
    <n v="137"/>
    <s v="6, weir closed, taken apart for the season"/>
  </r>
  <r>
    <x v="0"/>
    <x v="44"/>
    <n v="37"/>
    <d v="2020-09-08T00:00:00"/>
    <x v="101"/>
    <x v="0"/>
    <x v="2"/>
    <x v="0"/>
    <n v="139"/>
    <s v="6, weir closed, taken apart for the season"/>
  </r>
  <r>
    <x v="0"/>
    <x v="45"/>
    <n v="24"/>
    <d v="2021-06-06T00:00:00"/>
    <x v="7"/>
    <x v="0"/>
    <x v="0"/>
    <x v="0"/>
    <n v="0"/>
    <s v="12noon fish tight"/>
  </r>
  <r>
    <x v="0"/>
    <x v="45"/>
    <n v="24"/>
    <d v="2021-06-07T00:00:00"/>
    <x v="8"/>
    <x v="0"/>
    <x v="0"/>
    <x v="0"/>
    <n v="0"/>
    <s v="0 Morning count"/>
  </r>
  <r>
    <x v="0"/>
    <x v="45"/>
    <n v="24"/>
    <d v="2021-06-08T00:00:00"/>
    <x v="9"/>
    <x v="0"/>
    <x v="0"/>
    <x v="0"/>
    <n v="2"/>
    <n v="1"/>
  </r>
  <r>
    <x v="0"/>
    <x v="45"/>
    <n v="24"/>
    <d v="2021-06-09T00:00:00"/>
    <x v="10"/>
    <x v="0"/>
    <x v="0"/>
    <x v="0"/>
    <n v="10"/>
    <n v="0"/>
  </r>
  <r>
    <x v="0"/>
    <x v="45"/>
    <n v="24"/>
    <d v="2021-06-10T00:00:00"/>
    <x v="11"/>
    <x v="5"/>
    <x v="0"/>
    <x v="0"/>
    <n v="3"/>
    <n v="0"/>
  </r>
  <r>
    <x v="0"/>
    <x v="45"/>
    <n v="24"/>
    <d v="2021-06-10T00:00:00"/>
    <x v="11"/>
    <x v="0"/>
    <x v="0"/>
    <x v="0"/>
    <n v="12"/>
    <n v="0"/>
  </r>
  <r>
    <x v="0"/>
    <x v="45"/>
    <n v="24"/>
    <d v="2021-06-11T00:00:00"/>
    <x v="12"/>
    <x v="5"/>
    <x v="0"/>
    <x v="0"/>
    <n v="3"/>
    <n v="5"/>
  </r>
  <r>
    <x v="0"/>
    <x v="45"/>
    <n v="24"/>
    <d v="2021-06-11T00:00:00"/>
    <x v="12"/>
    <x v="0"/>
    <x v="0"/>
    <x v="0"/>
    <n v="13"/>
    <n v="5"/>
  </r>
  <r>
    <x v="0"/>
    <x v="45"/>
    <n v="24"/>
    <d v="2021-06-12T00:00:00"/>
    <x v="13"/>
    <x v="5"/>
    <x v="0"/>
    <x v="0"/>
    <n v="0"/>
    <n v="11"/>
  </r>
  <r>
    <x v="0"/>
    <x v="45"/>
    <n v="24"/>
    <d v="2021-06-12T00:00:00"/>
    <x v="13"/>
    <x v="0"/>
    <x v="0"/>
    <x v="0"/>
    <n v="29"/>
    <n v="11"/>
  </r>
  <r>
    <x v="0"/>
    <x v="45"/>
    <n v="25"/>
    <d v="2021-06-13T00:00:00"/>
    <x v="14"/>
    <x v="5"/>
    <x v="0"/>
    <x v="0"/>
    <n v="0"/>
    <n v="6"/>
  </r>
  <r>
    <x v="0"/>
    <x v="45"/>
    <n v="25"/>
    <d v="2021-06-13T00:00:00"/>
    <x v="14"/>
    <x v="0"/>
    <x v="0"/>
    <x v="0"/>
    <n v="22"/>
    <n v="6"/>
  </r>
  <r>
    <x v="0"/>
    <x v="45"/>
    <n v="25"/>
    <d v="2021-06-14T00:00:00"/>
    <x v="15"/>
    <x v="5"/>
    <x v="0"/>
    <x v="0"/>
    <n v="2"/>
    <n v="1"/>
  </r>
  <r>
    <x v="0"/>
    <x v="45"/>
    <n v="25"/>
    <d v="2021-06-14T00:00:00"/>
    <x v="15"/>
    <x v="0"/>
    <x v="0"/>
    <x v="0"/>
    <n v="35"/>
    <n v="1"/>
  </r>
  <r>
    <x v="0"/>
    <x v="45"/>
    <n v="25"/>
    <d v="2021-06-15T00:00:00"/>
    <x v="16"/>
    <x v="5"/>
    <x v="0"/>
    <x v="0"/>
    <n v="0"/>
    <n v="0"/>
  </r>
  <r>
    <x v="0"/>
    <x v="45"/>
    <n v="25"/>
    <d v="2021-06-15T00:00:00"/>
    <x v="16"/>
    <x v="0"/>
    <x v="0"/>
    <x v="0"/>
    <n v="13"/>
    <n v="0"/>
  </r>
  <r>
    <x v="0"/>
    <x v="45"/>
    <n v="25"/>
    <d v="2021-06-16T00:00:00"/>
    <x v="17"/>
    <x v="5"/>
    <x v="0"/>
    <x v="0"/>
    <n v="0"/>
    <n v="2"/>
  </r>
  <r>
    <x v="0"/>
    <x v="45"/>
    <n v="25"/>
    <d v="2021-06-16T00:00:00"/>
    <x v="17"/>
    <x v="0"/>
    <x v="0"/>
    <x v="0"/>
    <n v="46"/>
    <n v="2"/>
  </r>
  <r>
    <x v="0"/>
    <x v="45"/>
    <n v="25"/>
    <d v="2021-06-17T00:00:00"/>
    <x v="18"/>
    <x v="2"/>
    <x v="0"/>
    <x v="0"/>
    <n v="3"/>
    <n v="4"/>
  </r>
  <r>
    <x v="0"/>
    <x v="45"/>
    <n v="25"/>
    <d v="2021-06-17T00:00:00"/>
    <x v="18"/>
    <x v="5"/>
    <x v="0"/>
    <x v="0"/>
    <n v="0"/>
    <n v="4"/>
  </r>
  <r>
    <x v="0"/>
    <x v="45"/>
    <n v="25"/>
    <d v="2021-06-17T00:00:00"/>
    <x v="18"/>
    <x v="0"/>
    <x v="0"/>
    <x v="0"/>
    <n v="84"/>
    <n v="4"/>
  </r>
  <r>
    <x v="0"/>
    <x v="45"/>
    <n v="25"/>
    <d v="2021-06-18T00:00:00"/>
    <x v="19"/>
    <x v="2"/>
    <x v="0"/>
    <x v="0"/>
    <n v="0"/>
    <n v="13"/>
  </r>
  <r>
    <x v="0"/>
    <x v="45"/>
    <n v="25"/>
    <d v="2021-06-18T00:00:00"/>
    <x v="19"/>
    <x v="5"/>
    <x v="0"/>
    <x v="0"/>
    <n v="0"/>
    <n v="13"/>
  </r>
  <r>
    <x v="0"/>
    <x v="45"/>
    <n v="25"/>
    <d v="2021-06-18T00:00:00"/>
    <x v="19"/>
    <x v="0"/>
    <x v="0"/>
    <x v="0"/>
    <n v="59"/>
    <n v="13"/>
  </r>
  <r>
    <x v="0"/>
    <x v="45"/>
    <n v="25"/>
    <d v="2021-06-19T00:00:00"/>
    <x v="20"/>
    <x v="2"/>
    <x v="0"/>
    <x v="0"/>
    <n v="0"/>
    <n v="10"/>
  </r>
  <r>
    <x v="0"/>
    <x v="45"/>
    <n v="25"/>
    <d v="2021-06-19T00:00:00"/>
    <x v="20"/>
    <x v="5"/>
    <x v="0"/>
    <x v="0"/>
    <n v="1"/>
    <n v="10"/>
  </r>
  <r>
    <x v="0"/>
    <x v="45"/>
    <n v="25"/>
    <d v="2021-06-19T00:00:00"/>
    <x v="20"/>
    <x v="0"/>
    <x v="0"/>
    <x v="0"/>
    <n v="30"/>
    <n v="10"/>
  </r>
  <r>
    <x v="0"/>
    <x v="45"/>
    <n v="26"/>
    <d v="2021-06-20T00:00:00"/>
    <x v="21"/>
    <x v="4"/>
    <x v="0"/>
    <x v="0"/>
    <n v="1"/>
    <n v="6"/>
  </r>
  <r>
    <x v="0"/>
    <x v="45"/>
    <n v="26"/>
    <d v="2021-06-20T00:00:00"/>
    <x v="21"/>
    <x v="2"/>
    <x v="0"/>
    <x v="0"/>
    <n v="1"/>
    <n v="6"/>
  </r>
  <r>
    <x v="0"/>
    <x v="45"/>
    <n v="26"/>
    <d v="2021-06-20T00:00:00"/>
    <x v="21"/>
    <x v="5"/>
    <x v="0"/>
    <x v="0"/>
    <n v="2"/>
    <n v="6"/>
  </r>
  <r>
    <x v="0"/>
    <x v="45"/>
    <n v="26"/>
    <d v="2021-06-20T00:00:00"/>
    <x v="21"/>
    <x v="0"/>
    <x v="0"/>
    <x v="0"/>
    <n v="79"/>
    <n v="6"/>
  </r>
  <r>
    <x v="0"/>
    <x v="45"/>
    <n v="26"/>
    <d v="2021-06-21T00:00:00"/>
    <x v="22"/>
    <x v="4"/>
    <x v="0"/>
    <x v="0"/>
    <n v="0"/>
    <n v="4"/>
  </r>
  <r>
    <x v="0"/>
    <x v="45"/>
    <n v="26"/>
    <d v="2021-06-21T00:00:00"/>
    <x v="22"/>
    <x v="2"/>
    <x v="0"/>
    <x v="0"/>
    <n v="0"/>
    <n v="4"/>
  </r>
  <r>
    <x v="0"/>
    <x v="45"/>
    <n v="26"/>
    <d v="2021-06-21T00:00:00"/>
    <x v="22"/>
    <x v="5"/>
    <x v="0"/>
    <x v="0"/>
    <n v="1"/>
    <n v="4"/>
  </r>
  <r>
    <x v="0"/>
    <x v="45"/>
    <n v="26"/>
    <d v="2021-06-21T00:00:00"/>
    <x v="22"/>
    <x v="0"/>
    <x v="0"/>
    <x v="0"/>
    <n v="23"/>
    <n v="4"/>
  </r>
  <r>
    <x v="0"/>
    <x v="45"/>
    <n v="26"/>
    <d v="2021-06-22T00:00:00"/>
    <x v="23"/>
    <x v="4"/>
    <x v="0"/>
    <x v="0"/>
    <n v="0"/>
    <n v="12"/>
  </r>
  <r>
    <x v="0"/>
    <x v="45"/>
    <n v="26"/>
    <d v="2021-06-22T00:00:00"/>
    <x v="23"/>
    <x v="2"/>
    <x v="0"/>
    <x v="0"/>
    <n v="0"/>
    <n v="12"/>
  </r>
  <r>
    <x v="0"/>
    <x v="45"/>
    <n v="26"/>
    <d v="2021-06-22T00:00:00"/>
    <x v="23"/>
    <x v="5"/>
    <x v="0"/>
    <x v="0"/>
    <n v="2"/>
    <n v="12"/>
  </r>
  <r>
    <x v="0"/>
    <x v="45"/>
    <n v="26"/>
    <d v="2021-06-22T00:00:00"/>
    <x v="23"/>
    <x v="0"/>
    <x v="0"/>
    <x v="0"/>
    <n v="64"/>
    <n v="12"/>
  </r>
  <r>
    <x v="0"/>
    <x v="45"/>
    <n v="26"/>
    <d v="2021-06-23T00:00:00"/>
    <x v="24"/>
    <x v="4"/>
    <x v="0"/>
    <x v="0"/>
    <n v="1"/>
    <n v="1"/>
  </r>
  <r>
    <x v="0"/>
    <x v="45"/>
    <n v="26"/>
    <d v="2021-06-23T00:00:00"/>
    <x v="24"/>
    <x v="2"/>
    <x v="0"/>
    <x v="0"/>
    <n v="1"/>
    <n v="1"/>
  </r>
  <r>
    <x v="0"/>
    <x v="45"/>
    <n v="26"/>
    <d v="2021-06-23T00:00:00"/>
    <x v="24"/>
    <x v="5"/>
    <x v="0"/>
    <x v="0"/>
    <n v="0"/>
    <n v="1"/>
  </r>
  <r>
    <x v="0"/>
    <x v="45"/>
    <n v="26"/>
    <d v="2021-06-23T00:00:00"/>
    <x v="24"/>
    <x v="0"/>
    <x v="0"/>
    <x v="0"/>
    <n v="67"/>
    <n v="1"/>
  </r>
  <r>
    <x v="0"/>
    <x v="45"/>
    <n v="26"/>
    <d v="2021-06-24T00:00:00"/>
    <x v="25"/>
    <x v="4"/>
    <x v="0"/>
    <x v="0"/>
    <n v="0"/>
    <s v="9, 2130 first half of pickets pulled"/>
  </r>
  <r>
    <x v="0"/>
    <x v="45"/>
    <n v="26"/>
    <d v="2021-06-24T00:00:00"/>
    <x v="25"/>
    <x v="2"/>
    <x v="0"/>
    <x v="0"/>
    <n v="0"/>
    <s v="9, 2130 first half of pickets pulled"/>
  </r>
  <r>
    <x v="0"/>
    <x v="45"/>
    <n v="26"/>
    <d v="2021-06-24T00:00:00"/>
    <x v="25"/>
    <x v="5"/>
    <x v="0"/>
    <x v="0"/>
    <n v="0"/>
    <s v="9, 2130 first half of pickets pulled"/>
  </r>
  <r>
    <x v="0"/>
    <x v="45"/>
    <n v="26"/>
    <d v="2021-06-24T00:00:00"/>
    <x v="25"/>
    <x v="0"/>
    <x v="0"/>
    <x v="0"/>
    <n v="0"/>
    <s v="9, 2130 first half of pickets pulled"/>
  </r>
  <r>
    <x v="0"/>
    <x v="45"/>
    <n v="26"/>
    <d v="2021-06-25T00:00:00"/>
    <x v="26"/>
    <x v="4"/>
    <x v="1"/>
    <x v="0"/>
    <n v="0"/>
    <s v="0, 0430 second half of pickets pulled, calculated values"/>
  </r>
  <r>
    <x v="0"/>
    <x v="45"/>
    <n v="26"/>
    <d v="2021-06-25T00:00:00"/>
    <x v="26"/>
    <x v="2"/>
    <x v="1"/>
    <x v="0"/>
    <n v="0"/>
    <s v="0, 0430 second half of pickets pulled, calculated values"/>
  </r>
  <r>
    <x v="0"/>
    <x v="45"/>
    <n v="26"/>
    <d v="2021-06-25T00:00:00"/>
    <x v="26"/>
    <x v="5"/>
    <x v="1"/>
    <x v="0"/>
    <n v="0"/>
    <s v="0, 0430 second half of pickets pulled, calculated values"/>
  </r>
  <r>
    <x v="0"/>
    <x v="45"/>
    <n v="26"/>
    <d v="2021-06-25T00:00:00"/>
    <x v="26"/>
    <x v="0"/>
    <x v="1"/>
    <x v="0"/>
    <n v="51"/>
    <s v="0, 0430 second half of pickets pulled, calculated values"/>
  </r>
  <r>
    <x v="0"/>
    <x v="45"/>
    <n v="26"/>
    <d v="2021-06-26T00:00:00"/>
    <x v="27"/>
    <x v="4"/>
    <x v="1"/>
    <x v="0"/>
    <n v="0"/>
    <s v="0, weir still pulled"/>
  </r>
  <r>
    <x v="0"/>
    <x v="45"/>
    <n v="26"/>
    <d v="2021-06-26T00:00:00"/>
    <x v="27"/>
    <x v="2"/>
    <x v="1"/>
    <x v="0"/>
    <n v="0"/>
    <s v="0, weir still pulled"/>
  </r>
  <r>
    <x v="0"/>
    <x v="45"/>
    <n v="26"/>
    <d v="2021-06-26T00:00:00"/>
    <x v="27"/>
    <x v="5"/>
    <x v="1"/>
    <x v="0"/>
    <n v="0"/>
    <s v="0, weir still pulled"/>
  </r>
  <r>
    <x v="0"/>
    <x v="45"/>
    <n v="26"/>
    <d v="2021-06-26T00:00:00"/>
    <x v="27"/>
    <x v="0"/>
    <x v="1"/>
    <x v="0"/>
    <n v="53"/>
    <s v="0, weir still pulled"/>
  </r>
  <r>
    <x v="0"/>
    <x v="45"/>
    <n v="27"/>
    <d v="2021-06-27T00:00:00"/>
    <x v="28"/>
    <x v="4"/>
    <x v="1"/>
    <x v="0"/>
    <n v="0"/>
    <s v="0, weir still pulled"/>
  </r>
  <r>
    <x v="0"/>
    <x v="45"/>
    <n v="27"/>
    <d v="2021-06-27T00:00:00"/>
    <x v="28"/>
    <x v="2"/>
    <x v="1"/>
    <x v="0"/>
    <n v="0"/>
    <s v="0, weir still pulled"/>
  </r>
  <r>
    <x v="0"/>
    <x v="45"/>
    <n v="27"/>
    <d v="2021-06-27T00:00:00"/>
    <x v="28"/>
    <x v="5"/>
    <x v="1"/>
    <x v="0"/>
    <n v="0"/>
    <s v="0, weir still pulled"/>
  </r>
  <r>
    <x v="0"/>
    <x v="45"/>
    <n v="27"/>
    <d v="2021-06-27T00:00:00"/>
    <x v="28"/>
    <x v="0"/>
    <x v="1"/>
    <x v="0"/>
    <n v="54"/>
    <s v="0, weir still pulled"/>
  </r>
  <r>
    <x v="0"/>
    <x v="45"/>
    <n v="27"/>
    <d v="2021-06-28T00:00:00"/>
    <x v="29"/>
    <x v="4"/>
    <x v="1"/>
    <x v="0"/>
    <n v="0"/>
    <s v="0, weir still pulled"/>
  </r>
  <r>
    <x v="0"/>
    <x v="45"/>
    <n v="27"/>
    <d v="2021-06-28T00:00:00"/>
    <x v="29"/>
    <x v="2"/>
    <x v="1"/>
    <x v="0"/>
    <n v="0"/>
    <s v="0, weir still pulled"/>
  </r>
  <r>
    <x v="0"/>
    <x v="45"/>
    <n v="27"/>
    <d v="2021-06-28T00:00:00"/>
    <x v="29"/>
    <x v="5"/>
    <x v="1"/>
    <x v="0"/>
    <n v="0"/>
    <s v="0, weir still pulled"/>
  </r>
  <r>
    <x v="0"/>
    <x v="45"/>
    <n v="27"/>
    <d v="2021-06-28T00:00:00"/>
    <x v="29"/>
    <x v="0"/>
    <x v="1"/>
    <x v="0"/>
    <n v="56"/>
    <s v="0, weir still pulled"/>
  </r>
  <r>
    <x v="0"/>
    <x v="45"/>
    <n v="27"/>
    <d v="2021-06-29T00:00:00"/>
    <x v="30"/>
    <x v="4"/>
    <x v="1"/>
    <x v="0"/>
    <n v="0"/>
    <s v="0, weir still pulled"/>
  </r>
  <r>
    <x v="0"/>
    <x v="45"/>
    <n v="27"/>
    <d v="2021-06-29T00:00:00"/>
    <x v="30"/>
    <x v="2"/>
    <x v="1"/>
    <x v="0"/>
    <n v="0"/>
    <s v="0, weir still pulled"/>
  </r>
  <r>
    <x v="0"/>
    <x v="45"/>
    <n v="27"/>
    <d v="2021-06-29T00:00:00"/>
    <x v="30"/>
    <x v="5"/>
    <x v="1"/>
    <x v="0"/>
    <n v="0"/>
    <s v="0, weir still pulled"/>
  </r>
  <r>
    <x v="0"/>
    <x v="45"/>
    <n v="27"/>
    <d v="2021-06-29T00:00:00"/>
    <x v="30"/>
    <x v="0"/>
    <x v="1"/>
    <x v="0"/>
    <n v="58"/>
    <s v="0, weir still pulled"/>
  </r>
  <r>
    <x v="0"/>
    <x v="45"/>
    <n v="27"/>
    <d v="2021-06-30T00:00:00"/>
    <x v="31"/>
    <x v="4"/>
    <x v="1"/>
    <x v="0"/>
    <n v="0"/>
    <s v="0, weir still pulled"/>
  </r>
  <r>
    <x v="0"/>
    <x v="45"/>
    <n v="27"/>
    <d v="2021-06-30T00:00:00"/>
    <x v="31"/>
    <x v="2"/>
    <x v="1"/>
    <x v="0"/>
    <n v="0"/>
    <s v="0, weir still pulled"/>
  </r>
  <r>
    <x v="0"/>
    <x v="45"/>
    <n v="27"/>
    <d v="2021-06-30T00:00:00"/>
    <x v="31"/>
    <x v="5"/>
    <x v="1"/>
    <x v="0"/>
    <n v="0"/>
    <s v="0, weir still pulled"/>
  </r>
  <r>
    <x v="0"/>
    <x v="45"/>
    <n v="27"/>
    <d v="2021-06-30T00:00:00"/>
    <x v="31"/>
    <x v="0"/>
    <x v="1"/>
    <x v="0"/>
    <n v="59"/>
    <s v="0, weir still pulled"/>
  </r>
  <r>
    <x v="0"/>
    <x v="45"/>
    <n v="27"/>
    <d v="2021-07-01T00:00:00"/>
    <x v="32"/>
    <x v="4"/>
    <x v="1"/>
    <x v="0"/>
    <n v="0"/>
    <s v="0, weir still pulled"/>
  </r>
  <r>
    <x v="0"/>
    <x v="45"/>
    <n v="27"/>
    <d v="2021-07-01T00:00:00"/>
    <x v="32"/>
    <x v="2"/>
    <x v="1"/>
    <x v="0"/>
    <n v="0"/>
    <s v="0, weir still pulled"/>
  </r>
  <r>
    <x v="0"/>
    <x v="45"/>
    <n v="27"/>
    <d v="2021-07-01T00:00:00"/>
    <x v="32"/>
    <x v="5"/>
    <x v="1"/>
    <x v="0"/>
    <n v="0"/>
    <s v="0, weir still pulled"/>
  </r>
  <r>
    <x v="0"/>
    <x v="45"/>
    <n v="27"/>
    <d v="2021-07-01T00:00:00"/>
    <x v="32"/>
    <x v="0"/>
    <x v="1"/>
    <x v="0"/>
    <n v="61"/>
    <s v="0, weir still pulled"/>
  </r>
  <r>
    <x v="0"/>
    <x v="45"/>
    <n v="27"/>
    <d v="2021-07-02T00:00:00"/>
    <x v="33"/>
    <x v="4"/>
    <x v="1"/>
    <x v="0"/>
    <n v="0"/>
    <s v="o, weir still pulled"/>
  </r>
  <r>
    <x v="0"/>
    <x v="45"/>
    <n v="27"/>
    <d v="2021-07-02T00:00:00"/>
    <x v="33"/>
    <x v="2"/>
    <x v="1"/>
    <x v="0"/>
    <n v="0"/>
    <s v="o, weir still pulled"/>
  </r>
  <r>
    <x v="0"/>
    <x v="45"/>
    <n v="27"/>
    <d v="2021-07-02T00:00:00"/>
    <x v="33"/>
    <x v="5"/>
    <x v="1"/>
    <x v="0"/>
    <n v="0"/>
    <s v="o, weir still pulled"/>
  </r>
  <r>
    <x v="0"/>
    <x v="45"/>
    <n v="27"/>
    <d v="2021-07-02T00:00:00"/>
    <x v="33"/>
    <x v="0"/>
    <x v="1"/>
    <x v="0"/>
    <n v="62"/>
    <s v="o, weir still pulled"/>
  </r>
  <r>
    <x v="0"/>
    <x v="45"/>
    <n v="27"/>
    <d v="2021-07-03T00:00:00"/>
    <x v="34"/>
    <x v="4"/>
    <x v="1"/>
    <x v="0"/>
    <n v="0"/>
    <s v="0, fish tight at 1121"/>
  </r>
  <r>
    <x v="0"/>
    <x v="45"/>
    <n v="27"/>
    <d v="2021-07-03T00:00:00"/>
    <x v="34"/>
    <x v="2"/>
    <x v="1"/>
    <x v="0"/>
    <n v="0"/>
    <s v="0, fish tight at 1121"/>
  </r>
  <r>
    <x v="0"/>
    <x v="45"/>
    <n v="27"/>
    <d v="2021-07-03T00:00:00"/>
    <x v="34"/>
    <x v="5"/>
    <x v="1"/>
    <x v="0"/>
    <n v="0"/>
    <s v="0, fish tight at 1121"/>
  </r>
  <r>
    <x v="0"/>
    <x v="45"/>
    <n v="27"/>
    <d v="2021-07-03T00:00:00"/>
    <x v="34"/>
    <x v="0"/>
    <x v="1"/>
    <x v="0"/>
    <n v="64"/>
    <s v="0, fish tight at 1121"/>
  </r>
  <r>
    <x v="0"/>
    <x v="45"/>
    <n v="28"/>
    <d v="2021-07-04T00:00:00"/>
    <x v="35"/>
    <x v="4"/>
    <x v="0"/>
    <x v="0"/>
    <n v="0"/>
    <n v="4"/>
  </r>
  <r>
    <x v="0"/>
    <x v="45"/>
    <n v="28"/>
    <d v="2021-07-04T00:00:00"/>
    <x v="35"/>
    <x v="2"/>
    <x v="0"/>
    <x v="0"/>
    <n v="0"/>
    <n v="4"/>
  </r>
  <r>
    <x v="0"/>
    <x v="45"/>
    <n v="28"/>
    <d v="2021-07-04T00:00:00"/>
    <x v="35"/>
    <x v="5"/>
    <x v="0"/>
    <x v="0"/>
    <n v="0"/>
    <n v="4"/>
  </r>
  <r>
    <x v="0"/>
    <x v="45"/>
    <n v="28"/>
    <d v="2021-07-04T00:00:00"/>
    <x v="35"/>
    <x v="0"/>
    <x v="0"/>
    <x v="0"/>
    <n v="37"/>
    <n v="4"/>
  </r>
  <r>
    <x v="0"/>
    <x v="45"/>
    <n v="28"/>
    <d v="2021-07-05T00:00:00"/>
    <x v="36"/>
    <x v="4"/>
    <x v="0"/>
    <x v="0"/>
    <n v="0"/>
    <n v="2"/>
  </r>
  <r>
    <x v="0"/>
    <x v="45"/>
    <n v="28"/>
    <d v="2021-07-05T00:00:00"/>
    <x v="36"/>
    <x v="2"/>
    <x v="0"/>
    <x v="0"/>
    <n v="2"/>
    <n v="2"/>
  </r>
  <r>
    <x v="0"/>
    <x v="45"/>
    <n v="28"/>
    <d v="2021-07-05T00:00:00"/>
    <x v="36"/>
    <x v="5"/>
    <x v="0"/>
    <x v="0"/>
    <n v="3"/>
    <n v="2"/>
  </r>
  <r>
    <x v="0"/>
    <x v="45"/>
    <n v="28"/>
    <d v="2021-07-05T00:00:00"/>
    <x v="36"/>
    <x v="1"/>
    <x v="0"/>
    <x v="0"/>
    <n v="3"/>
    <n v="2"/>
  </r>
  <r>
    <x v="0"/>
    <x v="45"/>
    <n v="28"/>
    <d v="2021-07-05T00:00:00"/>
    <x v="36"/>
    <x v="0"/>
    <x v="0"/>
    <x v="0"/>
    <n v="94"/>
    <n v="2"/>
  </r>
  <r>
    <x v="0"/>
    <x v="45"/>
    <n v="28"/>
    <d v="2021-07-06T00:00:00"/>
    <x v="37"/>
    <x v="4"/>
    <x v="0"/>
    <x v="0"/>
    <n v="0"/>
    <n v="21"/>
  </r>
  <r>
    <x v="0"/>
    <x v="45"/>
    <n v="28"/>
    <d v="2021-07-06T00:00:00"/>
    <x v="37"/>
    <x v="2"/>
    <x v="0"/>
    <x v="0"/>
    <n v="1"/>
    <n v="21"/>
  </r>
  <r>
    <x v="0"/>
    <x v="45"/>
    <n v="28"/>
    <d v="2021-07-06T00:00:00"/>
    <x v="37"/>
    <x v="5"/>
    <x v="0"/>
    <x v="0"/>
    <n v="1"/>
    <n v="21"/>
  </r>
  <r>
    <x v="0"/>
    <x v="45"/>
    <n v="28"/>
    <d v="2021-07-06T00:00:00"/>
    <x v="37"/>
    <x v="1"/>
    <x v="0"/>
    <x v="0"/>
    <n v="5"/>
    <n v="21"/>
  </r>
  <r>
    <x v="0"/>
    <x v="45"/>
    <n v="28"/>
    <d v="2021-07-06T00:00:00"/>
    <x v="37"/>
    <x v="0"/>
    <x v="0"/>
    <x v="0"/>
    <n v="324"/>
    <n v="21"/>
  </r>
  <r>
    <x v="0"/>
    <x v="45"/>
    <n v="28"/>
    <d v="2021-07-07T00:00:00"/>
    <x v="38"/>
    <x v="4"/>
    <x v="0"/>
    <x v="0"/>
    <n v="6"/>
    <n v="114"/>
  </r>
  <r>
    <x v="0"/>
    <x v="45"/>
    <n v="28"/>
    <d v="2021-07-07T00:00:00"/>
    <x v="38"/>
    <x v="2"/>
    <x v="0"/>
    <x v="0"/>
    <n v="1"/>
    <n v="114"/>
  </r>
  <r>
    <x v="0"/>
    <x v="45"/>
    <n v="28"/>
    <d v="2021-07-07T00:00:00"/>
    <x v="38"/>
    <x v="5"/>
    <x v="0"/>
    <x v="0"/>
    <n v="0"/>
    <n v="114"/>
  </r>
  <r>
    <x v="0"/>
    <x v="45"/>
    <n v="28"/>
    <d v="2021-07-07T00:00:00"/>
    <x v="38"/>
    <x v="1"/>
    <x v="0"/>
    <x v="0"/>
    <n v="2"/>
    <n v="114"/>
  </r>
  <r>
    <x v="0"/>
    <x v="45"/>
    <n v="28"/>
    <d v="2021-07-07T00:00:00"/>
    <x v="38"/>
    <x v="0"/>
    <x v="0"/>
    <x v="0"/>
    <n v="1143"/>
    <n v="114"/>
  </r>
  <r>
    <x v="0"/>
    <x v="45"/>
    <n v="28"/>
    <d v="2021-07-08T00:00:00"/>
    <x v="39"/>
    <x v="4"/>
    <x v="0"/>
    <x v="0"/>
    <n v="0"/>
    <n v="21"/>
  </r>
  <r>
    <x v="0"/>
    <x v="45"/>
    <n v="28"/>
    <d v="2021-07-08T00:00:00"/>
    <x v="39"/>
    <x v="2"/>
    <x v="0"/>
    <x v="0"/>
    <n v="0"/>
    <n v="21"/>
  </r>
  <r>
    <x v="0"/>
    <x v="45"/>
    <n v="28"/>
    <d v="2021-07-08T00:00:00"/>
    <x v="39"/>
    <x v="5"/>
    <x v="0"/>
    <x v="0"/>
    <n v="2"/>
    <n v="21"/>
  </r>
  <r>
    <x v="0"/>
    <x v="45"/>
    <n v="28"/>
    <d v="2021-07-08T00:00:00"/>
    <x v="39"/>
    <x v="1"/>
    <x v="0"/>
    <x v="0"/>
    <n v="0"/>
    <n v="21"/>
  </r>
  <r>
    <x v="0"/>
    <x v="45"/>
    <n v="28"/>
    <d v="2021-07-08T00:00:00"/>
    <x v="39"/>
    <x v="0"/>
    <x v="0"/>
    <x v="0"/>
    <n v="338"/>
    <n v="21"/>
  </r>
  <r>
    <x v="0"/>
    <x v="45"/>
    <n v="28"/>
    <d v="2021-07-09T00:00:00"/>
    <x v="40"/>
    <x v="4"/>
    <x v="0"/>
    <x v="0"/>
    <n v="0"/>
    <n v="4"/>
  </r>
  <r>
    <x v="0"/>
    <x v="45"/>
    <n v="28"/>
    <d v="2021-07-09T00:00:00"/>
    <x v="40"/>
    <x v="2"/>
    <x v="0"/>
    <x v="0"/>
    <n v="0"/>
    <n v="4"/>
  </r>
  <r>
    <x v="0"/>
    <x v="45"/>
    <n v="28"/>
    <d v="2021-07-09T00:00:00"/>
    <x v="40"/>
    <x v="5"/>
    <x v="0"/>
    <x v="0"/>
    <n v="0"/>
    <n v="4"/>
  </r>
  <r>
    <x v="0"/>
    <x v="45"/>
    <n v="28"/>
    <d v="2021-07-09T00:00:00"/>
    <x v="40"/>
    <x v="1"/>
    <x v="0"/>
    <x v="0"/>
    <n v="0"/>
    <n v="4"/>
  </r>
  <r>
    <x v="0"/>
    <x v="45"/>
    <n v="28"/>
    <d v="2021-07-09T00:00:00"/>
    <x v="40"/>
    <x v="0"/>
    <x v="0"/>
    <x v="0"/>
    <n v="237"/>
    <n v="4"/>
  </r>
  <r>
    <x v="0"/>
    <x v="45"/>
    <n v="28"/>
    <d v="2021-07-10T00:00:00"/>
    <x v="41"/>
    <x v="4"/>
    <x v="0"/>
    <x v="0"/>
    <n v="0"/>
    <n v="9"/>
  </r>
  <r>
    <x v="0"/>
    <x v="45"/>
    <n v="28"/>
    <d v="2021-07-10T00:00:00"/>
    <x v="41"/>
    <x v="2"/>
    <x v="0"/>
    <x v="0"/>
    <n v="4"/>
    <n v="9"/>
  </r>
  <r>
    <x v="0"/>
    <x v="45"/>
    <n v="28"/>
    <d v="2021-07-10T00:00:00"/>
    <x v="41"/>
    <x v="5"/>
    <x v="0"/>
    <x v="0"/>
    <n v="1"/>
    <n v="9"/>
  </r>
  <r>
    <x v="0"/>
    <x v="45"/>
    <n v="28"/>
    <d v="2021-07-10T00:00:00"/>
    <x v="41"/>
    <x v="1"/>
    <x v="0"/>
    <x v="0"/>
    <n v="3"/>
    <n v="9"/>
  </r>
  <r>
    <x v="0"/>
    <x v="45"/>
    <n v="28"/>
    <d v="2021-07-10T00:00:00"/>
    <x v="41"/>
    <x v="0"/>
    <x v="0"/>
    <x v="0"/>
    <n v="171"/>
    <n v="9"/>
  </r>
  <r>
    <x v="0"/>
    <x v="45"/>
    <n v="29"/>
    <d v="2021-07-11T00:00:00"/>
    <x v="42"/>
    <x v="4"/>
    <x v="0"/>
    <x v="0"/>
    <n v="1"/>
    <n v="3"/>
  </r>
  <r>
    <x v="0"/>
    <x v="45"/>
    <n v="29"/>
    <d v="2021-07-11T00:00:00"/>
    <x v="42"/>
    <x v="2"/>
    <x v="0"/>
    <x v="0"/>
    <n v="3"/>
    <n v="3"/>
  </r>
  <r>
    <x v="0"/>
    <x v="45"/>
    <n v="29"/>
    <d v="2021-07-11T00:00:00"/>
    <x v="42"/>
    <x v="5"/>
    <x v="0"/>
    <x v="0"/>
    <n v="1"/>
    <n v="3"/>
  </r>
  <r>
    <x v="0"/>
    <x v="45"/>
    <n v="29"/>
    <d v="2021-07-11T00:00:00"/>
    <x v="42"/>
    <x v="1"/>
    <x v="0"/>
    <x v="0"/>
    <n v="11"/>
    <n v="3"/>
  </r>
  <r>
    <x v="0"/>
    <x v="45"/>
    <n v="29"/>
    <d v="2021-07-11T00:00:00"/>
    <x v="42"/>
    <x v="0"/>
    <x v="0"/>
    <x v="0"/>
    <n v="94"/>
    <n v="3"/>
  </r>
  <r>
    <x v="0"/>
    <x v="45"/>
    <n v="29"/>
    <d v="2021-07-12T00:00:00"/>
    <x v="43"/>
    <x v="4"/>
    <x v="0"/>
    <x v="0"/>
    <n v="0"/>
    <n v="17"/>
  </r>
  <r>
    <x v="0"/>
    <x v="45"/>
    <n v="29"/>
    <d v="2021-07-12T00:00:00"/>
    <x v="43"/>
    <x v="2"/>
    <x v="0"/>
    <x v="0"/>
    <n v="0"/>
    <n v="17"/>
  </r>
  <r>
    <x v="0"/>
    <x v="45"/>
    <n v="29"/>
    <d v="2021-07-12T00:00:00"/>
    <x v="43"/>
    <x v="5"/>
    <x v="0"/>
    <x v="0"/>
    <n v="2"/>
    <n v="17"/>
  </r>
  <r>
    <x v="0"/>
    <x v="45"/>
    <n v="29"/>
    <d v="2021-07-12T00:00:00"/>
    <x v="43"/>
    <x v="1"/>
    <x v="0"/>
    <x v="0"/>
    <n v="4"/>
    <n v="17"/>
  </r>
  <r>
    <x v="0"/>
    <x v="45"/>
    <n v="29"/>
    <d v="2021-07-12T00:00:00"/>
    <x v="43"/>
    <x v="0"/>
    <x v="0"/>
    <x v="0"/>
    <n v="162"/>
    <n v="17"/>
  </r>
  <r>
    <x v="0"/>
    <x v="45"/>
    <n v="29"/>
    <d v="2021-07-13T00:00:00"/>
    <x v="44"/>
    <x v="4"/>
    <x v="0"/>
    <x v="0"/>
    <n v="0"/>
    <n v="29"/>
  </r>
  <r>
    <x v="0"/>
    <x v="45"/>
    <n v="29"/>
    <d v="2021-07-13T00:00:00"/>
    <x v="44"/>
    <x v="2"/>
    <x v="0"/>
    <x v="0"/>
    <n v="5"/>
    <n v="29"/>
  </r>
  <r>
    <x v="0"/>
    <x v="45"/>
    <n v="29"/>
    <d v="2021-07-13T00:00:00"/>
    <x v="44"/>
    <x v="5"/>
    <x v="0"/>
    <x v="0"/>
    <n v="7"/>
    <n v="29"/>
  </r>
  <r>
    <x v="0"/>
    <x v="45"/>
    <n v="29"/>
    <d v="2021-07-13T00:00:00"/>
    <x v="44"/>
    <x v="1"/>
    <x v="0"/>
    <x v="0"/>
    <n v="15"/>
    <n v="29"/>
  </r>
  <r>
    <x v="0"/>
    <x v="45"/>
    <n v="29"/>
    <d v="2021-07-13T00:00:00"/>
    <x v="44"/>
    <x v="0"/>
    <x v="0"/>
    <x v="0"/>
    <n v="587"/>
    <n v="29"/>
  </r>
  <r>
    <x v="0"/>
    <x v="45"/>
    <n v="29"/>
    <d v="2021-07-14T00:00:00"/>
    <x v="45"/>
    <x v="4"/>
    <x v="0"/>
    <x v="0"/>
    <n v="2"/>
    <n v="63"/>
  </r>
  <r>
    <x v="0"/>
    <x v="45"/>
    <n v="29"/>
    <d v="2021-07-14T00:00:00"/>
    <x v="45"/>
    <x v="2"/>
    <x v="0"/>
    <x v="0"/>
    <n v="13"/>
    <n v="63"/>
  </r>
  <r>
    <x v="0"/>
    <x v="45"/>
    <n v="29"/>
    <d v="2021-07-14T00:00:00"/>
    <x v="45"/>
    <x v="5"/>
    <x v="0"/>
    <x v="0"/>
    <n v="2"/>
    <n v="63"/>
  </r>
  <r>
    <x v="0"/>
    <x v="45"/>
    <n v="29"/>
    <d v="2021-07-14T00:00:00"/>
    <x v="45"/>
    <x v="1"/>
    <x v="0"/>
    <x v="0"/>
    <n v="13"/>
    <n v="63"/>
  </r>
  <r>
    <x v="0"/>
    <x v="45"/>
    <n v="29"/>
    <d v="2021-07-14T00:00:00"/>
    <x v="45"/>
    <x v="0"/>
    <x v="0"/>
    <x v="0"/>
    <n v="813"/>
    <n v="63"/>
  </r>
  <r>
    <x v="0"/>
    <x v="45"/>
    <n v="29"/>
    <d v="2021-07-15T00:00:00"/>
    <x v="46"/>
    <x v="4"/>
    <x v="0"/>
    <x v="0"/>
    <n v="3"/>
    <n v="14"/>
  </r>
  <r>
    <x v="0"/>
    <x v="45"/>
    <n v="29"/>
    <d v="2021-07-15T00:00:00"/>
    <x v="46"/>
    <x v="2"/>
    <x v="0"/>
    <x v="0"/>
    <n v="8"/>
    <n v="14"/>
  </r>
  <r>
    <x v="0"/>
    <x v="45"/>
    <n v="29"/>
    <d v="2021-07-15T00:00:00"/>
    <x v="46"/>
    <x v="5"/>
    <x v="0"/>
    <x v="0"/>
    <n v="10"/>
    <n v="14"/>
  </r>
  <r>
    <x v="0"/>
    <x v="45"/>
    <n v="29"/>
    <d v="2021-07-15T00:00:00"/>
    <x v="46"/>
    <x v="1"/>
    <x v="0"/>
    <x v="0"/>
    <n v="28"/>
    <n v="14"/>
  </r>
  <r>
    <x v="0"/>
    <x v="45"/>
    <n v="29"/>
    <d v="2021-07-15T00:00:00"/>
    <x v="46"/>
    <x v="0"/>
    <x v="0"/>
    <x v="0"/>
    <n v="373"/>
    <n v="14"/>
  </r>
  <r>
    <x v="0"/>
    <x v="45"/>
    <n v="29"/>
    <d v="2021-07-16T00:00:00"/>
    <x v="47"/>
    <x v="4"/>
    <x v="0"/>
    <x v="0"/>
    <n v="0"/>
    <n v="91"/>
  </r>
  <r>
    <x v="0"/>
    <x v="45"/>
    <n v="29"/>
    <d v="2021-07-16T00:00:00"/>
    <x v="47"/>
    <x v="2"/>
    <x v="0"/>
    <x v="0"/>
    <n v="46"/>
    <n v="91"/>
  </r>
  <r>
    <x v="0"/>
    <x v="45"/>
    <n v="29"/>
    <d v="2021-07-16T00:00:00"/>
    <x v="47"/>
    <x v="5"/>
    <x v="0"/>
    <x v="0"/>
    <n v="17"/>
    <n v="91"/>
  </r>
  <r>
    <x v="0"/>
    <x v="45"/>
    <n v="29"/>
    <d v="2021-07-16T00:00:00"/>
    <x v="47"/>
    <x v="1"/>
    <x v="0"/>
    <x v="0"/>
    <n v="60"/>
    <n v="91"/>
  </r>
  <r>
    <x v="0"/>
    <x v="45"/>
    <n v="29"/>
    <d v="2021-07-16T00:00:00"/>
    <x v="47"/>
    <x v="0"/>
    <x v="0"/>
    <x v="0"/>
    <n v="1667"/>
    <n v="91"/>
  </r>
  <r>
    <x v="0"/>
    <x v="45"/>
    <n v="29"/>
    <d v="2021-07-17T00:00:00"/>
    <x v="48"/>
    <x v="4"/>
    <x v="0"/>
    <x v="0"/>
    <n v="0"/>
    <n v="178"/>
  </r>
  <r>
    <x v="0"/>
    <x v="45"/>
    <n v="29"/>
    <d v="2021-07-17T00:00:00"/>
    <x v="48"/>
    <x v="2"/>
    <x v="0"/>
    <x v="0"/>
    <n v="96"/>
    <n v="178"/>
  </r>
  <r>
    <x v="0"/>
    <x v="45"/>
    <n v="29"/>
    <d v="2021-07-17T00:00:00"/>
    <x v="48"/>
    <x v="5"/>
    <x v="0"/>
    <x v="0"/>
    <n v="38"/>
    <n v="178"/>
  </r>
  <r>
    <x v="0"/>
    <x v="45"/>
    <n v="29"/>
    <d v="2021-07-17T00:00:00"/>
    <x v="48"/>
    <x v="1"/>
    <x v="0"/>
    <x v="0"/>
    <n v="280"/>
    <n v="178"/>
  </r>
  <r>
    <x v="0"/>
    <x v="45"/>
    <n v="29"/>
    <d v="2021-07-17T00:00:00"/>
    <x v="48"/>
    <x v="0"/>
    <x v="0"/>
    <x v="0"/>
    <n v="4180"/>
    <n v="178"/>
  </r>
  <r>
    <x v="0"/>
    <x v="45"/>
    <n v="30"/>
    <d v="2021-07-18T00:00:00"/>
    <x v="49"/>
    <x v="4"/>
    <x v="0"/>
    <x v="0"/>
    <n v="0"/>
    <n v="1018"/>
  </r>
  <r>
    <x v="0"/>
    <x v="45"/>
    <n v="30"/>
    <d v="2021-07-18T00:00:00"/>
    <x v="49"/>
    <x v="2"/>
    <x v="0"/>
    <x v="0"/>
    <n v="19"/>
    <n v="1018"/>
  </r>
  <r>
    <x v="0"/>
    <x v="45"/>
    <n v="30"/>
    <d v="2021-07-18T00:00:00"/>
    <x v="49"/>
    <x v="5"/>
    <x v="0"/>
    <x v="0"/>
    <n v="3"/>
    <n v="1018"/>
  </r>
  <r>
    <x v="0"/>
    <x v="45"/>
    <n v="30"/>
    <d v="2021-07-18T00:00:00"/>
    <x v="49"/>
    <x v="1"/>
    <x v="0"/>
    <x v="0"/>
    <n v="133"/>
    <n v="1018"/>
  </r>
  <r>
    <x v="0"/>
    <x v="45"/>
    <n v="30"/>
    <d v="2021-07-18T00:00:00"/>
    <x v="49"/>
    <x v="0"/>
    <x v="0"/>
    <x v="0"/>
    <n v="2518"/>
    <n v="1018"/>
  </r>
  <r>
    <x v="0"/>
    <x v="45"/>
    <n v="30"/>
    <d v="2021-07-19T00:00:00"/>
    <x v="50"/>
    <x v="4"/>
    <x v="0"/>
    <x v="0"/>
    <n v="0"/>
    <n v="91"/>
  </r>
  <r>
    <x v="0"/>
    <x v="45"/>
    <n v="30"/>
    <d v="2021-07-19T00:00:00"/>
    <x v="50"/>
    <x v="2"/>
    <x v="0"/>
    <x v="0"/>
    <n v="17"/>
    <n v="91"/>
  </r>
  <r>
    <x v="0"/>
    <x v="45"/>
    <n v="30"/>
    <d v="2021-07-19T00:00:00"/>
    <x v="50"/>
    <x v="5"/>
    <x v="0"/>
    <x v="0"/>
    <n v="5"/>
    <n v="91"/>
  </r>
  <r>
    <x v="0"/>
    <x v="45"/>
    <n v="30"/>
    <d v="2021-07-19T00:00:00"/>
    <x v="50"/>
    <x v="1"/>
    <x v="0"/>
    <x v="0"/>
    <n v="76"/>
    <n v="91"/>
  </r>
  <r>
    <x v="0"/>
    <x v="45"/>
    <n v="30"/>
    <d v="2021-07-19T00:00:00"/>
    <x v="50"/>
    <x v="0"/>
    <x v="0"/>
    <x v="0"/>
    <n v="811"/>
    <n v="91"/>
  </r>
  <r>
    <x v="0"/>
    <x v="45"/>
    <n v="30"/>
    <d v="2021-07-20T00:00:00"/>
    <x v="51"/>
    <x v="4"/>
    <x v="0"/>
    <x v="0"/>
    <n v="0"/>
    <n v="69"/>
  </r>
  <r>
    <x v="0"/>
    <x v="45"/>
    <n v="30"/>
    <d v="2021-07-20T00:00:00"/>
    <x v="51"/>
    <x v="2"/>
    <x v="0"/>
    <x v="0"/>
    <n v="11"/>
    <n v="69"/>
  </r>
  <r>
    <x v="0"/>
    <x v="45"/>
    <n v="30"/>
    <d v="2021-07-20T00:00:00"/>
    <x v="51"/>
    <x v="5"/>
    <x v="0"/>
    <x v="0"/>
    <n v="1"/>
    <n v="69"/>
  </r>
  <r>
    <x v="0"/>
    <x v="45"/>
    <n v="30"/>
    <d v="2021-07-20T00:00:00"/>
    <x v="51"/>
    <x v="1"/>
    <x v="0"/>
    <x v="0"/>
    <n v="150"/>
    <n v="69"/>
  </r>
  <r>
    <x v="0"/>
    <x v="45"/>
    <n v="30"/>
    <d v="2021-07-20T00:00:00"/>
    <x v="51"/>
    <x v="0"/>
    <x v="0"/>
    <x v="0"/>
    <n v="725"/>
    <n v="69"/>
  </r>
  <r>
    <x v="0"/>
    <x v="45"/>
    <n v="30"/>
    <d v="2021-07-21T00:00:00"/>
    <x v="52"/>
    <x v="4"/>
    <x v="0"/>
    <x v="0"/>
    <n v="2"/>
    <n v="109"/>
  </r>
  <r>
    <x v="0"/>
    <x v="45"/>
    <n v="30"/>
    <d v="2021-07-21T00:00:00"/>
    <x v="52"/>
    <x v="2"/>
    <x v="0"/>
    <x v="0"/>
    <n v="46"/>
    <n v="109"/>
  </r>
  <r>
    <x v="0"/>
    <x v="45"/>
    <n v="30"/>
    <d v="2021-07-21T00:00:00"/>
    <x v="52"/>
    <x v="5"/>
    <x v="0"/>
    <x v="0"/>
    <n v="14"/>
    <n v="109"/>
  </r>
  <r>
    <x v="0"/>
    <x v="45"/>
    <n v="30"/>
    <d v="2021-07-21T00:00:00"/>
    <x v="52"/>
    <x v="1"/>
    <x v="0"/>
    <x v="0"/>
    <n v="170"/>
    <n v="109"/>
  </r>
  <r>
    <x v="0"/>
    <x v="45"/>
    <n v="30"/>
    <d v="2021-07-21T00:00:00"/>
    <x v="52"/>
    <x v="0"/>
    <x v="0"/>
    <x v="0"/>
    <n v="1821"/>
    <n v="109"/>
  </r>
  <r>
    <x v="0"/>
    <x v="45"/>
    <n v="30"/>
    <d v="2021-07-22T00:00:00"/>
    <x v="53"/>
    <x v="4"/>
    <x v="0"/>
    <x v="0"/>
    <n v="0"/>
    <n v="464"/>
  </r>
  <r>
    <x v="0"/>
    <x v="45"/>
    <n v="30"/>
    <d v="2021-07-22T00:00:00"/>
    <x v="53"/>
    <x v="2"/>
    <x v="0"/>
    <x v="0"/>
    <n v="45"/>
    <n v="464"/>
  </r>
  <r>
    <x v="0"/>
    <x v="45"/>
    <n v="30"/>
    <d v="2021-07-22T00:00:00"/>
    <x v="53"/>
    <x v="5"/>
    <x v="0"/>
    <x v="0"/>
    <n v="35"/>
    <n v="464"/>
  </r>
  <r>
    <x v="0"/>
    <x v="45"/>
    <n v="30"/>
    <d v="2021-07-22T00:00:00"/>
    <x v="53"/>
    <x v="1"/>
    <x v="0"/>
    <x v="0"/>
    <n v="130"/>
    <n v="464"/>
  </r>
  <r>
    <x v="0"/>
    <x v="45"/>
    <n v="30"/>
    <d v="2021-07-22T00:00:00"/>
    <x v="53"/>
    <x v="0"/>
    <x v="0"/>
    <x v="0"/>
    <n v="3899"/>
    <n v="464"/>
  </r>
  <r>
    <x v="0"/>
    <x v="45"/>
    <n v="30"/>
    <d v="2021-07-23T00:00:00"/>
    <x v="54"/>
    <x v="4"/>
    <x v="0"/>
    <x v="0"/>
    <n v="0"/>
    <n v="364"/>
  </r>
  <r>
    <x v="0"/>
    <x v="45"/>
    <n v="30"/>
    <d v="2021-07-23T00:00:00"/>
    <x v="54"/>
    <x v="2"/>
    <x v="0"/>
    <x v="0"/>
    <n v="31"/>
    <n v="364"/>
  </r>
  <r>
    <x v="0"/>
    <x v="45"/>
    <n v="30"/>
    <d v="2021-07-23T00:00:00"/>
    <x v="54"/>
    <x v="5"/>
    <x v="0"/>
    <x v="0"/>
    <n v="43"/>
    <n v="364"/>
  </r>
  <r>
    <x v="0"/>
    <x v="45"/>
    <n v="30"/>
    <d v="2021-07-23T00:00:00"/>
    <x v="54"/>
    <x v="1"/>
    <x v="0"/>
    <x v="0"/>
    <n v="117"/>
    <n v="364"/>
  </r>
  <r>
    <x v="0"/>
    <x v="45"/>
    <n v="30"/>
    <d v="2021-07-23T00:00:00"/>
    <x v="54"/>
    <x v="0"/>
    <x v="0"/>
    <x v="0"/>
    <n v="2673"/>
    <n v="364"/>
  </r>
  <r>
    <x v="0"/>
    <x v="45"/>
    <n v="30"/>
    <d v="2021-07-24T00:00:00"/>
    <x v="55"/>
    <x v="4"/>
    <x v="0"/>
    <x v="0"/>
    <n v="0"/>
    <n v="453"/>
  </r>
  <r>
    <x v="0"/>
    <x v="45"/>
    <n v="30"/>
    <d v="2021-07-24T00:00:00"/>
    <x v="55"/>
    <x v="2"/>
    <x v="0"/>
    <x v="0"/>
    <n v="70"/>
    <n v="453"/>
  </r>
  <r>
    <x v="0"/>
    <x v="45"/>
    <n v="30"/>
    <d v="2021-07-24T00:00:00"/>
    <x v="55"/>
    <x v="5"/>
    <x v="0"/>
    <x v="0"/>
    <n v="83"/>
    <n v="453"/>
  </r>
  <r>
    <x v="0"/>
    <x v="45"/>
    <n v="30"/>
    <d v="2021-07-24T00:00:00"/>
    <x v="55"/>
    <x v="1"/>
    <x v="0"/>
    <x v="0"/>
    <n v="166"/>
    <n v="453"/>
  </r>
  <r>
    <x v="0"/>
    <x v="45"/>
    <n v="30"/>
    <d v="2021-07-24T00:00:00"/>
    <x v="55"/>
    <x v="0"/>
    <x v="0"/>
    <x v="0"/>
    <n v="3838"/>
    <n v="453"/>
  </r>
  <r>
    <x v="0"/>
    <x v="45"/>
    <n v="31"/>
    <d v="2021-07-25T00:00:00"/>
    <x v="56"/>
    <x v="4"/>
    <x v="0"/>
    <x v="0"/>
    <n v="0"/>
    <n v="468"/>
  </r>
  <r>
    <x v="0"/>
    <x v="45"/>
    <n v="31"/>
    <d v="2021-07-25T00:00:00"/>
    <x v="56"/>
    <x v="2"/>
    <x v="0"/>
    <x v="0"/>
    <n v="46"/>
    <n v="468"/>
  </r>
  <r>
    <x v="0"/>
    <x v="45"/>
    <n v="31"/>
    <d v="2021-07-25T00:00:00"/>
    <x v="56"/>
    <x v="5"/>
    <x v="0"/>
    <x v="0"/>
    <n v="9"/>
    <n v="468"/>
  </r>
  <r>
    <x v="0"/>
    <x v="45"/>
    <n v="31"/>
    <d v="2021-07-25T00:00:00"/>
    <x v="56"/>
    <x v="1"/>
    <x v="0"/>
    <x v="0"/>
    <n v="429"/>
    <n v="468"/>
  </r>
  <r>
    <x v="0"/>
    <x v="45"/>
    <n v="31"/>
    <d v="2021-07-25T00:00:00"/>
    <x v="56"/>
    <x v="0"/>
    <x v="0"/>
    <x v="0"/>
    <n v="2914"/>
    <n v="468"/>
  </r>
  <r>
    <x v="0"/>
    <x v="45"/>
    <n v="31"/>
    <d v="2021-07-26T00:00:00"/>
    <x v="57"/>
    <x v="4"/>
    <x v="0"/>
    <x v="0"/>
    <n v="0"/>
    <n v="565"/>
  </r>
  <r>
    <x v="0"/>
    <x v="45"/>
    <n v="31"/>
    <d v="2021-07-26T00:00:00"/>
    <x v="57"/>
    <x v="2"/>
    <x v="0"/>
    <x v="0"/>
    <n v="22"/>
    <n v="565"/>
  </r>
  <r>
    <x v="0"/>
    <x v="45"/>
    <n v="31"/>
    <d v="2021-07-26T00:00:00"/>
    <x v="57"/>
    <x v="5"/>
    <x v="0"/>
    <x v="0"/>
    <n v="4"/>
    <n v="565"/>
  </r>
  <r>
    <x v="0"/>
    <x v="45"/>
    <n v="31"/>
    <d v="2021-07-26T00:00:00"/>
    <x v="57"/>
    <x v="1"/>
    <x v="0"/>
    <x v="0"/>
    <n v="123"/>
    <n v="565"/>
  </r>
  <r>
    <x v="0"/>
    <x v="45"/>
    <n v="31"/>
    <d v="2021-07-26T00:00:00"/>
    <x v="57"/>
    <x v="0"/>
    <x v="0"/>
    <x v="0"/>
    <n v="3415"/>
    <n v="565"/>
  </r>
  <r>
    <x v="0"/>
    <x v="45"/>
    <n v="31"/>
    <d v="2021-07-27T00:00:00"/>
    <x v="58"/>
    <x v="4"/>
    <x v="0"/>
    <x v="0"/>
    <n v="0"/>
    <n v="883"/>
  </r>
  <r>
    <x v="0"/>
    <x v="45"/>
    <n v="31"/>
    <d v="2021-07-27T00:00:00"/>
    <x v="58"/>
    <x v="2"/>
    <x v="0"/>
    <x v="0"/>
    <n v="20"/>
    <n v="883"/>
  </r>
  <r>
    <x v="0"/>
    <x v="45"/>
    <n v="31"/>
    <d v="2021-07-27T00:00:00"/>
    <x v="58"/>
    <x v="5"/>
    <x v="0"/>
    <x v="0"/>
    <n v="4"/>
    <n v="883"/>
  </r>
  <r>
    <x v="0"/>
    <x v="45"/>
    <n v="31"/>
    <d v="2021-07-27T00:00:00"/>
    <x v="58"/>
    <x v="1"/>
    <x v="0"/>
    <x v="0"/>
    <n v="124"/>
    <n v="883"/>
  </r>
  <r>
    <x v="0"/>
    <x v="45"/>
    <n v="31"/>
    <d v="2021-07-27T00:00:00"/>
    <x v="58"/>
    <x v="0"/>
    <x v="0"/>
    <x v="0"/>
    <n v="2407"/>
    <n v="883"/>
  </r>
  <r>
    <x v="0"/>
    <x v="45"/>
    <n v="31"/>
    <d v="2021-07-28T00:00:00"/>
    <x v="59"/>
    <x v="4"/>
    <x v="0"/>
    <x v="0"/>
    <n v="0"/>
    <n v="204"/>
  </r>
  <r>
    <x v="0"/>
    <x v="45"/>
    <n v="31"/>
    <d v="2021-07-28T00:00:00"/>
    <x v="59"/>
    <x v="2"/>
    <x v="0"/>
    <x v="0"/>
    <n v="0"/>
    <n v="204"/>
  </r>
  <r>
    <x v="0"/>
    <x v="45"/>
    <n v="31"/>
    <d v="2021-07-28T00:00:00"/>
    <x v="59"/>
    <x v="5"/>
    <x v="0"/>
    <x v="0"/>
    <n v="11"/>
    <n v="204"/>
  </r>
  <r>
    <x v="0"/>
    <x v="45"/>
    <n v="31"/>
    <d v="2021-07-28T00:00:00"/>
    <x v="59"/>
    <x v="1"/>
    <x v="0"/>
    <x v="0"/>
    <n v="121"/>
    <n v="204"/>
  </r>
  <r>
    <x v="0"/>
    <x v="45"/>
    <n v="31"/>
    <d v="2021-07-28T00:00:00"/>
    <x v="59"/>
    <x v="0"/>
    <x v="0"/>
    <x v="0"/>
    <n v="1351"/>
    <n v="204"/>
  </r>
  <r>
    <x v="0"/>
    <x v="45"/>
    <n v="31"/>
    <d v="2021-07-29T00:00:00"/>
    <x v="60"/>
    <x v="4"/>
    <x v="0"/>
    <x v="0"/>
    <n v="0"/>
    <n v="254"/>
  </r>
  <r>
    <x v="0"/>
    <x v="45"/>
    <n v="31"/>
    <d v="2021-07-29T00:00:00"/>
    <x v="60"/>
    <x v="2"/>
    <x v="0"/>
    <x v="0"/>
    <n v="10"/>
    <n v="254"/>
  </r>
  <r>
    <x v="0"/>
    <x v="45"/>
    <n v="31"/>
    <d v="2021-07-29T00:00:00"/>
    <x v="60"/>
    <x v="5"/>
    <x v="0"/>
    <x v="0"/>
    <n v="4"/>
    <n v="254"/>
  </r>
  <r>
    <x v="0"/>
    <x v="45"/>
    <n v="31"/>
    <d v="2021-07-29T00:00:00"/>
    <x v="60"/>
    <x v="1"/>
    <x v="0"/>
    <x v="0"/>
    <n v="34"/>
    <n v="254"/>
  </r>
  <r>
    <x v="0"/>
    <x v="45"/>
    <n v="31"/>
    <d v="2021-07-29T00:00:00"/>
    <x v="60"/>
    <x v="0"/>
    <x v="0"/>
    <x v="0"/>
    <n v="1251"/>
    <n v="254"/>
  </r>
  <r>
    <x v="0"/>
    <x v="45"/>
    <n v="31"/>
    <d v="2021-07-30T00:00:00"/>
    <x v="61"/>
    <x v="4"/>
    <x v="0"/>
    <x v="0"/>
    <n v="0"/>
    <n v="202"/>
  </r>
  <r>
    <x v="0"/>
    <x v="45"/>
    <n v="31"/>
    <d v="2021-07-30T00:00:00"/>
    <x v="61"/>
    <x v="2"/>
    <x v="0"/>
    <x v="0"/>
    <n v="41"/>
    <n v="202"/>
  </r>
  <r>
    <x v="0"/>
    <x v="45"/>
    <n v="31"/>
    <d v="2021-07-30T00:00:00"/>
    <x v="61"/>
    <x v="5"/>
    <x v="0"/>
    <x v="0"/>
    <n v="13"/>
    <n v="202"/>
  </r>
  <r>
    <x v="0"/>
    <x v="45"/>
    <n v="31"/>
    <d v="2021-07-30T00:00:00"/>
    <x v="61"/>
    <x v="1"/>
    <x v="0"/>
    <x v="0"/>
    <n v="167"/>
    <n v="202"/>
  </r>
  <r>
    <x v="0"/>
    <x v="45"/>
    <n v="31"/>
    <d v="2021-07-30T00:00:00"/>
    <x v="61"/>
    <x v="0"/>
    <x v="0"/>
    <x v="0"/>
    <n v="6417"/>
    <n v="202"/>
  </r>
  <r>
    <x v="0"/>
    <x v="45"/>
    <n v="31"/>
    <d v="2021-07-31T00:00:00"/>
    <x v="62"/>
    <x v="4"/>
    <x v="0"/>
    <x v="0"/>
    <n v="1"/>
    <n v="489"/>
  </r>
  <r>
    <x v="0"/>
    <x v="45"/>
    <n v="31"/>
    <d v="2021-07-31T00:00:00"/>
    <x v="62"/>
    <x v="2"/>
    <x v="0"/>
    <x v="0"/>
    <n v="5"/>
    <n v="489"/>
  </r>
  <r>
    <x v="0"/>
    <x v="45"/>
    <n v="31"/>
    <d v="2021-07-31T00:00:00"/>
    <x v="62"/>
    <x v="5"/>
    <x v="0"/>
    <x v="0"/>
    <n v="5"/>
    <n v="489"/>
  </r>
  <r>
    <x v="0"/>
    <x v="45"/>
    <n v="31"/>
    <d v="2021-07-31T00:00:00"/>
    <x v="62"/>
    <x v="1"/>
    <x v="0"/>
    <x v="0"/>
    <n v="210"/>
    <n v="489"/>
  </r>
  <r>
    <x v="0"/>
    <x v="45"/>
    <n v="31"/>
    <d v="2021-07-31T00:00:00"/>
    <x v="62"/>
    <x v="0"/>
    <x v="0"/>
    <x v="0"/>
    <n v="4218"/>
    <n v="489"/>
  </r>
  <r>
    <x v="0"/>
    <x v="45"/>
    <n v="32"/>
    <d v="2021-08-01T00:00:00"/>
    <x v="63"/>
    <x v="4"/>
    <x v="0"/>
    <x v="0"/>
    <n v="0"/>
    <n v="1198"/>
  </r>
  <r>
    <x v="0"/>
    <x v="45"/>
    <n v="32"/>
    <d v="2021-08-01T00:00:00"/>
    <x v="63"/>
    <x v="2"/>
    <x v="0"/>
    <x v="0"/>
    <n v="7"/>
    <n v="1198"/>
  </r>
  <r>
    <x v="0"/>
    <x v="45"/>
    <n v="32"/>
    <d v="2021-08-01T00:00:00"/>
    <x v="63"/>
    <x v="5"/>
    <x v="0"/>
    <x v="0"/>
    <n v="4"/>
    <n v="1198"/>
  </r>
  <r>
    <x v="0"/>
    <x v="45"/>
    <n v="32"/>
    <d v="2021-08-01T00:00:00"/>
    <x v="63"/>
    <x v="1"/>
    <x v="0"/>
    <x v="0"/>
    <n v="291"/>
    <n v="1198"/>
  </r>
  <r>
    <x v="0"/>
    <x v="45"/>
    <n v="32"/>
    <d v="2021-08-01T00:00:00"/>
    <x v="63"/>
    <x v="0"/>
    <x v="0"/>
    <x v="0"/>
    <n v="3090"/>
    <n v="1198"/>
  </r>
  <r>
    <x v="0"/>
    <x v="45"/>
    <n v="32"/>
    <d v="2021-08-02T00:00:00"/>
    <x v="64"/>
    <x v="4"/>
    <x v="0"/>
    <x v="0"/>
    <n v="0"/>
    <n v="724"/>
  </r>
  <r>
    <x v="0"/>
    <x v="45"/>
    <n v="32"/>
    <d v="2021-08-02T00:00:00"/>
    <x v="64"/>
    <x v="2"/>
    <x v="0"/>
    <x v="0"/>
    <n v="10"/>
    <n v="724"/>
  </r>
  <r>
    <x v="0"/>
    <x v="45"/>
    <n v="32"/>
    <d v="2021-08-02T00:00:00"/>
    <x v="64"/>
    <x v="5"/>
    <x v="0"/>
    <x v="0"/>
    <n v="7"/>
    <n v="724"/>
  </r>
  <r>
    <x v="0"/>
    <x v="45"/>
    <n v="32"/>
    <d v="2021-08-02T00:00:00"/>
    <x v="64"/>
    <x v="1"/>
    <x v="0"/>
    <x v="0"/>
    <n v="749"/>
    <n v="724"/>
  </r>
  <r>
    <x v="0"/>
    <x v="45"/>
    <n v="32"/>
    <d v="2021-08-02T00:00:00"/>
    <x v="64"/>
    <x v="0"/>
    <x v="0"/>
    <x v="0"/>
    <n v="2622"/>
    <n v="724"/>
  </r>
  <r>
    <x v="0"/>
    <x v="45"/>
    <n v="32"/>
    <d v="2021-08-03T00:00:00"/>
    <x v="65"/>
    <x v="4"/>
    <x v="0"/>
    <x v="0"/>
    <n v="0"/>
    <n v="156"/>
  </r>
  <r>
    <x v="0"/>
    <x v="45"/>
    <n v="32"/>
    <d v="2021-08-03T00:00:00"/>
    <x v="65"/>
    <x v="2"/>
    <x v="0"/>
    <x v="0"/>
    <n v="21"/>
    <n v="156"/>
  </r>
  <r>
    <x v="0"/>
    <x v="45"/>
    <n v="32"/>
    <d v="2021-08-03T00:00:00"/>
    <x v="65"/>
    <x v="5"/>
    <x v="0"/>
    <x v="0"/>
    <n v="6"/>
    <n v="156"/>
  </r>
  <r>
    <x v="0"/>
    <x v="45"/>
    <n v="32"/>
    <d v="2021-08-03T00:00:00"/>
    <x v="65"/>
    <x v="1"/>
    <x v="0"/>
    <x v="0"/>
    <n v="741"/>
    <n v="156"/>
  </r>
  <r>
    <x v="0"/>
    <x v="45"/>
    <n v="32"/>
    <d v="2021-08-03T00:00:00"/>
    <x v="65"/>
    <x v="0"/>
    <x v="0"/>
    <x v="0"/>
    <n v="1129"/>
    <n v="156"/>
  </r>
  <r>
    <x v="0"/>
    <x v="45"/>
    <n v="32"/>
    <d v="2021-08-04T00:00:00"/>
    <x v="66"/>
    <x v="4"/>
    <x v="0"/>
    <x v="0"/>
    <n v="0"/>
    <n v="270"/>
  </r>
  <r>
    <x v="0"/>
    <x v="45"/>
    <n v="32"/>
    <d v="2021-08-04T00:00:00"/>
    <x v="66"/>
    <x v="2"/>
    <x v="0"/>
    <x v="0"/>
    <n v="3"/>
    <n v="270"/>
  </r>
  <r>
    <x v="0"/>
    <x v="45"/>
    <n v="32"/>
    <d v="2021-08-04T00:00:00"/>
    <x v="66"/>
    <x v="5"/>
    <x v="0"/>
    <x v="0"/>
    <n v="0"/>
    <n v="270"/>
  </r>
  <r>
    <x v="0"/>
    <x v="45"/>
    <n v="32"/>
    <d v="2021-08-04T00:00:00"/>
    <x v="66"/>
    <x v="1"/>
    <x v="0"/>
    <x v="0"/>
    <n v="664"/>
    <n v="270"/>
  </r>
  <r>
    <x v="0"/>
    <x v="45"/>
    <n v="32"/>
    <d v="2021-08-04T00:00:00"/>
    <x v="66"/>
    <x v="0"/>
    <x v="0"/>
    <x v="0"/>
    <n v="1905"/>
    <n v="270"/>
  </r>
  <r>
    <x v="0"/>
    <x v="45"/>
    <n v="32"/>
    <d v="2021-08-05T00:00:00"/>
    <x v="67"/>
    <x v="4"/>
    <x v="0"/>
    <x v="0"/>
    <n v="0"/>
    <n v="125"/>
  </r>
  <r>
    <x v="0"/>
    <x v="45"/>
    <n v="32"/>
    <d v="2021-08-05T00:00:00"/>
    <x v="67"/>
    <x v="2"/>
    <x v="0"/>
    <x v="0"/>
    <n v="2"/>
    <n v="125"/>
  </r>
  <r>
    <x v="0"/>
    <x v="45"/>
    <n v="32"/>
    <d v="2021-08-05T00:00:00"/>
    <x v="67"/>
    <x v="5"/>
    <x v="0"/>
    <x v="0"/>
    <n v="1"/>
    <n v="125"/>
  </r>
  <r>
    <x v="0"/>
    <x v="45"/>
    <n v="32"/>
    <d v="2021-08-05T00:00:00"/>
    <x v="67"/>
    <x v="1"/>
    <x v="0"/>
    <x v="0"/>
    <n v="681"/>
    <n v="125"/>
  </r>
  <r>
    <x v="0"/>
    <x v="45"/>
    <n v="32"/>
    <d v="2021-08-05T00:00:00"/>
    <x v="67"/>
    <x v="0"/>
    <x v="0"/>
    <x v="0"/>
    <n v="1683"/>
    <n v="125"/>
  </r>
  <r>
    <x v="0"/>
    <x v="45"/>
    <n v="32"/>
    <d v="2021-08-06T00:00:00"/>
    <x v="68"/>
    <x v="4"/>
    <x v="0"/>
    <x v="0"/>
    <n v="0"/>
    <n v="24"/>
  </r>
  <r>
    <x v="0"/>
    <x v="45"/>
    <n v="32"/>
    <d v="2021-08-06T00:00:00"/>
    <x v="68"/>
    <x v="2"/>
    <x v="0"/>
    <x v="0"/>
    <n v="1"/>
    <n v="24"/>
  </r>
  <r>
    <x v="0"/>
    <x v="45"/>
    <n v="32"/>
    <d v="2021-08-06T00:00:00"/>
    <x v="68"/>
    <x v="5"/>
    <x v="0"/>
    <x v="0"/>
    <n v="0"/>
    <n v="24"/>
  </r>
  <r>
    <x v="0"/>
    <x v="45"/>
    <n v="32"/>
    <d v="2021-08-06T00:00:00"/>
    <x v="68"/>
    <x v="1"/>
    <x v="0"/>
    <x v="0"/>
    <n v="471"/>
    <n v="24"/>
  </r>
  <r>
    <x v="0"/>
    <x v="45"/>
    <n v="32"/>
    <d v="2021-08-06T00:00:00"/>
    <x v="68"/>
    <x v="0"/>
    <x v="0"/>
    <x v="0"/>
    <n v="713"/>
    <n v="24"/>
  </r>
  <r>
    <x v="0"/>
    <x v="45"/>
    <n v="32"/>
    <d v="2021-08-07T00:00:00"/>
    <x v="69"/>
    <x v="4"/>
    <x v="0"/>
    <x v="0"/>
    <n v="0"/>
    <n v="15"/>
  </r>
  <r>
    <x v="0"/>
    <x v="45"/>
    <n v="32"/>
    <d v="2021-08-07T00:00:00"/>
    <x v="69"/>
    <x v="2"/>
    <x v="0"/>
    <x v="0"/>
    <n v="0"/>
    <n v="15"/>
  </r>
  <r>
    <x v="0"/>
    <x v="45"/>
    <n v="32"/>
    <d v="2021-08-07T00:00:00"/>
    <x v="69"/>
    <x v="5"/>
    <x v="0"/>
    <x v="0"/>
    <n v="0"/>
    <n v="15"/>
  </r>
  <r>
    <x v="0"/>
    <x v="45"/>
    <n v="32"/>
    <d v="2021-08-07T00:00:00"/>
    <x v="69"/>
    <x v="1"/>
    <x v="0"/>
    <x v="0"/>
    <n v="278"/>
    <n v="15"/>
  </r>
  <r>
    <x v="0"/>
    <x v="45"/>
    <n v="32"/>
    <d v="2021-08-07T00:00:00"/>
    <x v="69"/>
    <x v="0"/>
    <x v="0"/>
    <x v="0"/>
    <n v="300"/>
    <n v="15"/>
  </r>
  <r>
    <x v="0"/>
    <x v="45"/>
    <n v="33"/>
    <d v="2021-08-08T00:00:00"/>
    <x v="70"/>
    <x v="4"/>
    <x v="0"/>
    <x v="0"/>
    <n v="0"/>
    <n v="25"/>
  </r>
  <r>
    <x v="0"/>
    <x v="45"/>
    <n v="33"/>
    <d v="2021-08-08T00:00:00"/>
    <x v="70"/>
    <x v="2"/>
    <x v="0"/>
    <x v="0"/>
    <n v="4"/>
    <n v="25"/>
  </r>
  <r>
    <x v="0"/>
    <x v="45"/>
    <n v="33"/>
    <d v="2021-08-08T00:00:00"/>
    <x v="70"/>
    <x v="5"/>
    <x v="0"/>
    <x v="0"/>
    <n v="1"/>
    <n v="25"/>
  </r>
  <r>
    <x v="0"/>
    <x v="45"/>
    <n v="33"/>
    <d v="2021-08-08T00:00:00"/>
    <x v="70"/>
    <x v="1"/>
    <x v="0"/>
    <x v="0"/>
    <n v="134"/>
    <n v="25"/>
  </r>
  <r>
    <x v="0"/>
    <x v="45"/>
    <n v="33"/>
    <d v="2021-08-08T00:00:00"/>
    <x v="70"/>
    <x v="0"/>
    <x v="0"/>
    <x v="0"/>
    <n v="271"/>
    <n v="25"/>
  </r>
  <r>
    <x v="0"/>
    <x v="45"/>
    <n v="33"/>
    <d v="2021-08-09T00:00:00"/>
    <x v="71"/>
    <x v="4"/>
    <x v="0"/>
    <x v="0"/>
    <n v="0"/>
    <n v="5"/>
  </r>
  <r>
    <x v="0"/>
    <x v="45"/>
    <n v="33"/>
    <d v="2021-08-09T00:00:00"/>
    <x v="71"/>
    <x v="2"/>
    <x v="0"/>
    <x v="0"/>
    <n v="7"/>
    <n v="5"/>
  </r>
  <r>
    <x v="0"/>
    <x v="45"/>
    <n v="33"/>
    <d v="2021-08-09T00:00:00"/>
    <x v="71"/>
    <x v="5"/>
    <x v="0"/>
    <x v="0"/>
    <n v="3"/>
    <n v="5"/>
  </r>
  <r>
    <x v="0"/>
    <x v="45"/>
    <n v="33"/>
    <d v="2021-08-09T00:00:00"/>
    <x v="71"/>
    <x v="1"/>
    <x v="0"/>
    <x v="0"/>
    <n v="292"/>
    <n v="5"/>
  </r>
  <r>
    <x v="0"/>
    <x v="45"/>
    <n v="33"/>
    <d v="2021-08-09T00:00:00"/>
    <x v="71"/>
    <x v="0"/>
    <x v="0"/>
    <x v="0"/>
    <n v="748"/>
    <n v="5"/>
  </r>
  <r>
    <x v="0"/>
    <x v="45"/>
    <n v="33"/>
    <d v="2021-08-10T00:00:00"/>
    <x v="72"/>
    <x v="4"/>
    <x v="0"/>
    <x v="0"/>
    <n v="0"/>
    <n v="45"/>
  </r>
  <r>
    <x v="0"/>
    <x v="45"/>
    <n v="33"/>
    <d v="2021-08-10T00:00:00"/>
    <x v="72"/>
    <x v="2"/>
    <x v="0"/>
    <x v="0"/>
    <n v="4"/>
    <n v="45"/>
  </r>
  <r>
    <x v="0"/>
    <x v="45"/>
    <n v="33"/>
    <d v="2021-08-10T00:00:00"/>
    <x v="72"/>
    <x v="5"/>
    <x v="0"/>
    <x v="0"/>
    <n v="2"/>
    <n v="45"/>
  </r>
  <r>
    <x v="0"/>
    <x v="45"/>
    <n v="33"/>
    <d v="2021-08-10T00:00:00"/>
    <x v="72"/>
    <x v="1"/>
    <x v="0"/>
    <x v="0"/>
    <n v="226"/>
    <n v="45"/>
  </r>
  <r>
    <x v="0"/>
    <x v="45"/>
    <n v="33"/>
    <d v="2021-08-10T00:00:00"/>
    <x v="72"/>
    <x v="0"/>
    <x v="0"/>
    <x v="0"/>
    <n v="817"/>
    <n v="45"/>
  </r>
  <r>
    <x v="0"/>
    <x v="45"/>
    <n v="33"/>
    <d v="2021-08-11T00:00:00"/>
    <x v="73"/>
    <x v="4"/>
    <x v="0"/>
    <x v="0"/>
    <n v="0"/>
    <n v="2"/>
  </r>
  <r>
    <x v="0"/>
    <x v="45"/>
    <n v="33"/>
    <d v="2021-08-11T00:00:00"/>
    <x v="73"/>
    <x v="2"/>
    <x v="0"/>
    <x v="0"/>
    <n v="0"/>
    <n v="2"/>
  </r>
  <r>
    <x v="0"/>
    <x v="45"/>
    <n v="33"/>
    <d v="2021-08-11T00:00:00"/>
    <x v="73"/>
    <x v="5"/>
    <x v="0"/>
    <x v="0"/>
    <n v="7"/>
    <n v="2"/>
  </r>
  <r>
    <x v="0"/>
    <x v="45"/>
    <n v="33"/>
    <d v="2021-08-11T00:00:00"/>
    <x v="73"/>
    <x v="1"/>
    <x v="0"/>
    <x v="0"/>
    <n v="90"/>
    <n v="2"/>
  </r>
  <r>
    <x v="0"/>
    <x v="45"/>
    <n v="33"/>
    <d v="2021-08-11T00:00:00"/>
    <x v="73"/>
    <x v="0"/>
    <x v="0"/>
    <x v="0"/>
    <n v="948"/>
    <n v="2"/>
  </r>
  <r>
    <x v="0"/>
    <x v="45"/>
    <n v="33"/>
    <d v="2021-08-12T00:00:00"/>
    <x v="74"/>
    <x v="4"/>
    <x v="0"/>
    <x v="0"/>
    <n v="0"/>
    <n v="20"/>
  </r>
  <r>
    <x v="0"/>
    <x v="45"/>
    <n v="33"/>
    <d v="2021-08-12T00:00:00"/>
    <x v="74"/>
    <x v="2"/>
    <x v="0"/>
    <x v="0"/>
    <n v="8"/>
    <n v="20"/>
  </r>
  <r>
    <x v="0"/>
    <x v="45"/>
    <n v="33"/>
    <d v="2021-08-12T00:00:00"/>
    <x v="74"/>
    <x v="5"/>
    <x v="0"/>
    <x v="0"/>
    <n v="8"/>
    <n v="20"/>
  </r>
  <r>
    <x v="0"/>
    <x v="45"/>
    <n v="33"/>
    <d v="2021-08-12T00:00:00"/>
    <x v="74"/>
    <x v="1"/>
    <x v="0"/>
    <x v="0"/>
    <n v="206"/>
    <n v="20"/>
  </r>
  <r>
    <x v="0"/>
    <x v="45"/>
    <n v="33"/>
    <d v="2021-08-12T00:00:00"/>
    <x v="74"/>
    <x v="0"/>
    <x v="0"/>
    <x v="0"/>
    <n v="1526"/>
    <n v="20"/>
  </r>
  <r>
    <x v="0"/>
    <x v="45"/>
    <n v="33"/>
    <d v="2021-08-13T00:00:00"/>
    <x v="75"/>
    <x v="4"/>
    <x v="1"/>
    <x v="0"/>
    <n v="0"/>
    <s v="30, 0900 pulled pickets"/>
  </r>
  <r>
    <x v="0"/>
    <x v="45"/>
    <n v="33"/>
    <d v="2021-08-13T00:00:00"/>
    <x v="75"/>
    <x v="2"/>
    <x v="1"/>
    <x v="0"/>
    <n v="3"/>
    <s v="30, 0900 pulled pickets"/>
  </r>
  <r>
    <x v="0"/>
    <x v="45"/>
    <n v="33"/>
    <d v="2021-08-13T00:00:00"/>
    <x v="75"/>
    <x v="5"/>
    <x v="1"/>
    <x v="0"/>
    <n v="6"/>
    <s v="30, 0900 pulled pickets"/>
  </r>
  <r>
    <x v="0"/>
    <x v="45"/>
    <n v="33"/>
    <d v="2021-08-13T00:00:00"/>
    <x v="75"/>
    <x v="1"/>
    <x v="1"/>
    <x v="0"/>
    <n v="167"/>
    <s v="30, 0900 pulled pickets"/>
  </r>
  <r>
    <x v="0"/>
    <x v="45"/>
    <n v="33"/>
    <d v="2021-08-13T00:00:00"/>
    <x v="75"/>
    <x v="0"/>
    <x v="1"/>
    <x v="0"/>
    <n v="987"/>
    <s v="30, 0900 pulled pickets"/>
  </r>
  <r>
    <x v="0"/>
    <x v="45"/>
    <n v="33"/>
    <d v="2021-08-14T00:00:00"/>
    <x v="76"/>
    <x v="4"/>
    <x v="1"/>
    <x v="0"/>
    <n v="0"/>
    <s v="0, pickets still pulled"/>
  </r>
  <r>
    <x v="0"/>
    <x v="45"/>
    <n v="33"/>
    <d v="2021-08-14T00:00:00"/>
    <x v="76"/>
    <x v="2"/>
    <x v="1"/>
    <x v="0"/>
    <n v="3"/>
    <s v="0, pickets still pulled"/>
  </r>
  <r>
    <x v="0"/>
    <x v="45"/>
    <n v="33"/>
    <d v="2021-08-14T00:00:00"/>
    <x v="76"/>
    <x v="5"/>
    <x v="1"/>
    <x v="0"/>
    <n v="5"/>
    <s v="0, pickets still pulled"/>
  </r>
  <r>
    <x v="0"/>
    <x v="45"/>
    <n v="33"/>
    <d v="2021-08-14T00:00:00"/>
    <x v="76"/>
    <x v="1"/>
    <x v="1"/>
    <x v="0"/>
    <n v="186"/>
    <s v="0, pickets still pulled"/>
  </r>
  <r>
    <x v="0"/>
    <x v="45"/>
    <n v="33"/>
    <d v="2021-08-14T00:00:00"/>
    <x v="76"/>
    <x v="0"/>
    <x v="1"/>
    <x v="0"/>
    <n v="738"/>
    <s v="0, pickets still pulled"/>
  </r>
  <r>
    <x v="0"/>
    <x v="45"/>
    <n v="34"/>
    <d v="2021-08-15T00:00:00"/>
    <x v="77"/>
    <x v="4"/>
    <x v="1"/>
    <x v="0"/>
    <n v="0"/>
    <s v="0, 1430 fish tight, coho=CL all other species=CV"/>
  </r>
  <r>
    <x v="0"/>
    <x v="45"/>
    <n v="34"/>
    <d v="2021-08-15T00:00:00"/>
    <x v="77"/>
    <x v="2"/>
    <x v="1"/>
    <x v="0"/>
    <n v="2"/>
    <s v="0, 1430 fish tight, coho=CL all other species=CV"/>
  </r>
  <r>
    <x v="0"/>
    <x v="45"/>
    <n v="34"/>
    <d v="2021-08-15T00:00:00"/>
    <x v="77"/>
    <x v="3"/>
    <x v="0"/>
    <x v="0"/>
    <n v="1"/>
    <s v="0, 1430 fish tight, coho=CL all other species=CV"/>
  </r>
  <r>
    <x v="0"/>
    <x v="45"/>
    <n v="34"/>
    <d v="2021-08-15T00:00:00"/>
    <x v="77"/>
    <x v="5"/>
    <x v="1"/>
    <x v="0"/>
    <n v="4"/>
    <s v="0, 1430 fish tight, coho=CL all other species=CV"/>
  </r>
  <r>
    <x v="0"/>
    <x v="45"/>
    <n v="34"/>
    <d v="2021-08-15T00:00:00"/>
    <x v="77"/>
    <x v="1"/>
    <x v="1"/>
    <x v="0"/>
    <n v="204"/>
    <s v="0, 1430 fish tight, coho=CL all other species=CV"/>
  </r>
  <r>
    <x v="0"/>
    <x v="45"/>
    <n v="34"/>
    <d v="2021-08-15T00:00:00"/>
    <x v="77"/>
    <x v="0"/>
    <x v="1"/>
    <x v="0"/>
    <n v="488"/>
    <s v="0, 1430 fish tight, coho=CL all other species=CV"/>
  </r>
  <r>
    <x v="0"/>
    <x v="45"/>
    <n v="34"/>
    <d v="2021-08-16T00:00:00"/>
    <x v="78"/>
    <x v="4"/>
    <x v="0"/>
    <x v="0"/>
    <n v="0"/>
    <n v="34"/>
  </r>
  <r>
    <x v="0"/>
    <x v="45"/>
    <n v="34"/>
    <d v="2021-08-16T00:00:00"/>
    <x v="78"/>
    <x v="2"/>
    <x v="0"/>
    <x v="0"/>
    <n v="3"/>
    <n v="34"/>
  </r>
  <r>
    <x v="0"/>
    <x v="45"/>
    <n v="34"/>
    <d v="2021-08-16T00:00:00"/>
    <x v="78"/>
    <x v="3"/>
    <x v="0"/>
    <x v="0"/>
    <n v="0"/>
    <n v="34"/>
  </r>
  <r>
    <x v="0"/>
    <x v="45"/>
    <n v="34"/>
    <d v="2021-08-16T00:00:00"/>
    <x v="78"/>
    <x v="5"/>
    <x v="0"/>
    <x v="0"/>
    <n v="4"/>
    <n v="34"/>
  </r>
  <r>
    <x v="0"/>
    <x v="45"/>
    <n v="34"/>
    <d v="2021-08-16T00:00:00"/>
    <x v="78"/>
    <x v="1"/>
    <x v="0"/>
    <x v="0"/>
    <n v="159"/>
    <n v="34"/>
  </r>
  <r>
    <x v="0"/>
    <x v="45"/>
    <n v="34"/>
    <d v="2021-08-16T00:00:00"/>
    <x v="78"/>
    <x v="0"/>
    <x v="0"/>
    <x v="0"/>
    <n v="277"/>
    <n v="34"/>
  </r>
  <r>
    <x v="0"/>
    <x v="45"/>
    <n v="34"/>
    <d v="2021-08-17T00:00:00"/>
    <x v="79"/>
    <x v="4"/>
    <x v="0"/>
    <x v="0"/>
    <n v="0"/>
    <n v="29"/>
  </r>
  <r>
    <x v="0"/>
    <x v="45"/>
    <n v="34"/>
    <d v="2021-08-17T00:00:00"/>
    <x v="79"/>
    <x v="2"/>
    <x v="0"/>
    <x v="0"/>
    <n v="0"/>
    <n v="29"/>
  </r>
  <r>
    <x v="0"/>
    <x v="45"/>
    <n v="34"/>
    <d v="2021-08-17T00:00:00"/>
    <x v="79"/>
    <x v="3"/>
    <x v="0"/>
    <x v="0"/>
    <n v="1"/>
    <n v="29"/>
  </r>
  <r>
    <x v="0"/>
    <x v="45"/>
    <n v="34"/>
    <d v="2021-08-17T00:00:00"/>
    <x v="79"/>
    <x v="5"/>
    <x v="0"/>
    <x v="0"/>
    <n v="1"/>
    <n v="29"/>
  </r>
  <r>
    <x v="0"/>
    <x v="45"/>
    <n v="34"/>
    <d v="2021-08-17T00:00:00"/>
    <x v="79"/>
    <x v="1"/>
    <x v="0"/>
    <x v="0"/>
    <n v="287"/>
    <n v="29"/>
  </r>
  <r>
    <x v="0"/>
    <x v="45"/>
    <n v="34"/>
    <d v="2021-08-17T00:00:00"/>
    <x v="79"/>
    <x v="0"/>
    <x v="0"/>
    <x v="0"/>
    <n v="200"/>
    <n v="29"/>
  </r>
  <r>
    <x v="0"/>
    <x v="45"/>
    <n v="34"/>
    <d v="2021-08-18T00:00:00"/>
    <x v="80"/>
    <x v="4"/>
    <x v="0"/>
    <x v="0"/>
    <n v="0"/>
    <n v="11.3"/>
  </r>
  <r>
    <x v="0"/>
    <x v="45"/>
    <n v="34"/>
    <d v="2021-08-18T00:00:00"/>
    <x v="80"/>
    <x v="2"/>
    <x v="0"/>
    <x v="0"/>
    <n v="0"/>
    <n v="11.3"/>
  </r>
  <r>
    <x v="0"/>
    <x v="45"/>
    <n v="34"/>
    <d v="2021-08-18T00:00:00"/>
    <x v="80"/>
    <x v="3"/>
    <x v="0"/>
    <x v="0"/>
    <n v="0"/>
    <n v="11.3"/>
  </r>
  <r>
    <x v="0"/>
    <x v="45"/>
    <n v="34"/>
    <d v="2021-08-18T00:00:00"/>
    <x v="80"/>
    <x v="5"/>
    <x v="0"/>
    <x v="0"/>
    <n v="0"/>
    <n v="11.3"/>
  </r>
  <r>
    <x v="0"/>
    <x v="45"/>
    <n v="34"/>
    <d v="2021-08-18T00:00:00"/>
    <x v="80"/>
    <x v="1"/>
    <x v="0"/>
    <x v="0"/>
    <n v="564"/>
    <n v="11.3"/>
  </r>
  <r>
    <x v="0"/>
    <x v="45"/>
    <n v="34"/>
    <d v="2021-08-18T00:00:00"/>
    <x v="80"/>
    <x v="0"/>
    <x v="0"/>
    <x v="0"/>
    <n v="1074"/>
    <n v="11.3"/>
  </r>
  <r>
    <x v="0"/>
    <x v="45"/>
    <n v="34"/>
    <d v="2021-08-19T00:00:00"/>
    <x v="81"/>
    <x v="4"/>
    <x v="0"/>
    <x v="0"/>
    <n v="0"/>
    <n v="60"/>
  </r>
  <r>
    <x v="0"/>
    <x v="45"/>
    <n v="34"/>
    <d v="2021-08-19T00:00:00"/>
    <x v="81"/>
    <x v="2"/>
    <x v="0"/>
    <x v="0"/>
    <n v="23"/>
    <n v="60"/>
  </r>
  <r>
    <x v="0"/>
    <x v="45"/>
    <n v="34"/>
    <d v="2021-08-19T00:00:00"/>
    <x v="81"/>
    <x v="3"/>
    <x v="0"/>
    <x v="0"/>
    <n v="1"/>
    <n v="60"/>
  </r>
  <r>
    <x v="0"/>
    <x v="45"/>
    <n v="34"/>
    <d v="2021-08-19T00:00:00"/>
    <x v="81"/>
    <x v="5"/>
    <x v="0"/>
    <x v="0"/>
    <n v="2"/>
    <n v="60"/>
  </r>
  <r>
    <x v="0"/>
    <x v="45"/>
    <n v="34"/>
    <d v="2021-08-19T00:00:00"/>
    <x v="81"/>
    <x v="1"/>
    <x v="0"/>
    <x v="0"/>
    <n v="1231"/>
    <n v="60"/>
  </r>
  <r>
    <x v="0"/>
    <x v="45"/>
    <n v="34"/>
    <d v="2021-08-19T00:00:00"/>
    <x v="81"/>
    <x v="0"/>
    <x v="0"/>
    <x v="0"/>
    <n v="1435"/>
    <n v="60"/>
  </r>
  <r>
    <x v="0"/>
    <x v="45"/>
    <n v="34"/>
    <d v="2021-08-20T00:00:00"/>
    <x v="82"/>
    <x v="4"/>
    <x v="0"/>
    <x v="0"/>
    <n v="0"/>
    <n v="23"/>
  </r>
  <r>
    <x v="0"/>
    <x v="45"/>
    <n v="34"/>
    <d v="2021-08-20T00:00:00"/>
    <x v="82"/>
    <x v="2"/>
    <x v="0"/>
    <x v="0"/>
    <n v="19"/>
    <n v="23"/>
  </r>
  <r>
    <x v="0"/>
    <x v="45"/>
    <n v="34"/>
    <d v="2021-08-20T00:00:00"/>
    <x v="82"/>
    <x v="3"/>
    <x v="0"/>
    <x v="0"/>
    <n v="0"/>
    <n v="23"/>
  </r>
  <r>
    <x v="0"/>
    <x v="45"/>
    <n v="34"/>
    <d v="2021-08-20T00:00:00"/>
    <x v="82"/>
    <x v="5"/>
    <x v="0"/>
    <x v="0"/>
    <n v="0"/>
    <n v="23"/>
  </r>
  <r>
    <x v="0"/>
    <x v="45"/>
    <n v="34"/>
    <d v="2021-08-20T00:00:00"/>
    <x v="82"/>
    <x v="1"/>
    <x v="0"/>
    <x v="0"/>
    <n v="2056"/>
    <n v="23"/>
  </r>
  <r>
    <x v="0"/>
    <x v="45"/>
    <n v="34"/>
    <d v="2021-08-20T00:00:00"/>
    <x v="82"/>
    <x v="0"/>
    <x v="0"/>
    <x v="0"/>
    <n v="756"/>
    <n v="23"/>
  </r>
  <r>
    <x v="0"/>
    <x v="45"/>
    <n v="34"/>
    <d v="2021-08-21T00:00:00"/>
    <x v="83"/>
    <x v="4"/>
    <x v="0"/>
    <x v="0"/>
    <n v="0"/>
    <n v="264"/>
  </r>
  <r>
    <x v="0"/>
    <x v="45"/>
    <n v="34"/>
    <d v="2021-08-21T00:00:00"/>
    <x v="83"/>
    <x v="2"/>
    <x v="0"/>
    <x v="0"/>
    <n v="30"/>
    <n v="264"/>
  </r>
  <r>
    <x v="0"/>
    <x v="45"/>
    <n v="34"/>
    <d v="2021-08-21T00:00:00"/>
    <x v="83"/>
    <x v="3"/>
    <x v="0"/>
    <x v="0"/>
    <n v="0"/>
    <n v="264"/>
  </r>
  <r>
    <x v="0"/>
    <x v="45"/>
    <n v="34"/>
    <d v="2021-08-21T00:00:00"/>
    <x v="83"/>
    <x v="5"/>
    <x v="0"/>
    <x v="0"/>
    <n v="2"/>
    <n v="264"/>
  </r>
  <r>
    <x v="0"/>
    <x v="45"/>
    <n v="34"/>
    <d v="2021-08-21T00:00:00"/>
    <x v="83"/>
    <x v="1"/>
    <x v="0"/>
    <x v="0"/>
    <n v="2889"/>
    <n v="264"/>
  </r>
  <r>
    <x v="0"/>
    <x v="45"/>
    <n v="34"/>
    <d v="2021-08-21T00:00:00"/>
    <x v="83"/>
    <x v="0"/>
    <x v="0"/>
    <x v="0"/>
    <n v="811"/>
    <n v="264"/>
  </r>
  <r>
    <x v="0"/>
    <x v="45"/>
    <n v="35"/>
    <d v="2021-08-22T00:00:00"/>
    <x v="84"/>
    <x v="4"/>
    <x v="0"/>
    <x v="0"/>
    <n v="0"/>
    <n v="284"/>
  </r>
  <r>
    <x v="0"/>
    <x v="45"/>
    <n v="35"/>
    <d v="2021-08-22T00:00:00"/>
    <x v="84"/>
    <x v="2"/>
    <x v="0"/>
    <x v="0"/>
    <n v="42"/>
    <n v="284"/>
  </r>
  <r>
    <x v="0"/>
    <x v="45"/>
    <n v="35"/>
    <d v="2021-08-22T00:00:00"/>
    <x v="84"/>
    <x v="3"/>
    <x v="0"/>
    <x v="0"/>
    <n v="2"/>
    <n v="284"/>
  </r>
  <r>
    <x v="0"/>
    <x v="45"/>
    <n v="35"/>
    <d v="2021-08-22T00:00:00"/>
    <x v="84"/>
    <x v="5"/>
    <x v="0"/>
    <x v="0"/>
    <n v="2"/>
    <n v="284"/>
  </r>
  <r>
    <x v="0"/>
    <x v="45"/>
    <n v="35"/>
    <d v="2021-08-22T00:00:00"/>
    <x v="84"/>
    <x v="1"/>
    <x v="0"/>
    <x v="0"/>
    <n v="3040"/>
    <n v="284"/>
  </r>
  <r>
    <x v="0"/>
    <x v="45"/>
    <n v="35"/>
    <d v="2021-08-22T00:00:00"/>
    <x v="84"/>
    <x v="0"/>
    <x v="0"/>
    <x v="0"/>
    <n v="1723"/>
    <n v="284"/>
  </r>
  <r>
    <x v="0"/>
    <x v="45"/>
    <n v="35"/>
    <d v="2021-08-23T00:00:00"/>
    <x v="85"/>
    <x v="4"/>
    <x v="0"/>
    <x v="0"/>
    <n v="1"/>
    <n v="1031"/>
  </r>
  <r>
    <x v="0"/>
    <x v="45"/>
    <n v="35"/>
    <d v="2021-08-23T00:00:00"/>
    <x v="85"/>
    <x v="2"/>
    <x v="0"/>
    <x v="0"/>
    <n v="70"/>
    <n v="1031"/>
  </r>
  <r>
    <x v="0"/>
    <x v="45"/>
    <n v="35"/>
    <d v="2021-08-23T00:00:00"/>
    <x v="85"/>
    <x v="3"/>
    <x v="0"/>
    <x v="0"/>
    <n v="1"/>
    <n v="1031"/>
  </r>
  <r>
    <x v="0"/>
    <x v="45"/>
    <n v="35"/>
    <d v="2021-08-23T00:00:00"/>
    <x v="85"/>
    <x v="5"/>
    <x v="0"/>
    <x v="0"/>
    <n v="0"/>
    <n v="1031"/>
  </r>
  <r>
    <x v="0"/>
    <x v="45"/>
    <n v="35"/>
    <d v="2021-08-23T00:00:00"/>
    <x v="85"/>
    <x v="1"/>
    <x v="0"/>
    <x v="0"/>
    <n v="4771"/>
    <n v="1031"/>
  </r>
  <r>
    <x v="0"/>
    <x v="45"/>
    <n v="35"/>
    <d v="2021-08-23T00:00:00"/>
    <x v="85"/>
    <x v="0"/>
    <x v="0"/>
    <x v="0"/>
    <n v="3524"/>
    <n v="1031"/>
  </r>
  <r>
    <x v="0"/>
    <x v="45"/>
    <n v="35"/>
    <d v="2021-08-24T00:00:00"/>
    <x v="86"/>
    <x v="4"/>
    <x v="0"/>
    <x v="0"/>
    <n v="0"/>
    <n v="360"/>
  </r>
  <r>
    <x v="0"/>
    <x v="45"/>
    <n v="35"/>
    <d v="2021-08-24T00:00:00"/>
    <x v="86"/>
    <x v="2"/>
    <x v="0"/>
    <x v="0"/>
    <n v="30"/>
    <n v="360"/>
  </r>
  <r>
    <x v="0"/>
    <x v="45"/>
    <n v="35"/>
    <d v="2021-08-24T00:00:00"/>
    <x v="86"/>
    <x v="3"/>
    <x v="0"/>
    <x v="0"/>
    <n v="3"/>
    <n v="360"/>
  </r>
  <r>
    <x v="0"/>
    <x v="45"/>
    <n v="35"/>
    <d v="2021-08-24T00:00:00"/>
    <x v="86"/>
    <x v="5"/>
    <x v="0"/>
    <x v="0"/>
    <n v="0"/>
    <n v="360"/>
  </r>
  <r>
    <x v="0"/>
    <x v="45"/>
    <n v="35"/>
    <d v="2021-08-24T00:00:00"/>
    <x v="86"/>
    <x v="1"/>
    <x v="0"/>
    <x v="0"/>
    <n v="2655"/>
    <n v="360"/>
  </r>
  <r>
    <x v="0"/>
    <x v="45"/>
    <n v="35"/>
    <d v="2021-08-24T00:00:00"/>
    <x v="86"/>
    <x v="0"/>
    <x v="0"/>
    <x v="0"/>
    <n v="1405"/>
    <n v="360"/>
  </r>
  <r>
    <x v="0"/>
    <x v="45"/>
    <n v="35"/>
    <d v="2021-08-25T00:00:00"/>
    <x v="87"/>
    <x v="4"/>
    <x v="0"/>
    <x v="0"/>
    <n v="2"/>
    <n v="110"/>
  </r>
  <r>
    <x v="0"/>
    <x v="45"/>
    <n v="35"/>
    <d v="2021-08-25T00:00:00"/>
    <x v="87"/>
    <x v="2"/>
    <x v="0"/>
    <x v="0"/>
    <n v="11"/>
    <n v="110"/>
  </r>
  <r>
    <x v="0"/>
    <x v="45"/>
    <n v="35"/>
    <d v="2021-08-25T00:00:00"/>
    <x v="87"/>
    <x v="3"/>
    <x v="0"/>
    <x v="0"/>
    <n v="1"/>
    <n v="110"/>
  </r>
  <r>
    <x v="0"/>
    <x v="45"/>
    <n v="35"/>
    <d v="2021-08-25T00:00:00"/>
    <x v="87"/>
    <x v="5"/>
    <x v="0"/>
    <x v="0"/>
    <n v="4"/>
    <n v="110"/>
  </r>
  <r>
    <x v="0"/>
    <x v="45"/>
    <n v="35"/>
    <d v="2021-08-25T00:00:00"/>
    <x v="87"/>
    <x v="1"/>
    <x v="0"/>
    <x v="0"/>
    <n v="1910"/>
    <n v="110"/>
  </r>
  <r>
    <x v="0"/>
    <x v="45"/>
    <n v="35"/>
    <d v="2021-08-25T00:00:00"/>
    <x v="87"/>
    <x v="0"/>
    <x v="0"/>
    <x v="0"/>
    <n v="1109"/>
    <n v="110"/>
  </r>
  <r>
    <x v="0"/>
    <x v="45"/>
    <n v="35"/>
    <d v="2021-08-26T00:00:00"/>
    <x v="88"/>
    <x v="4"/>
    <x v="0"/>
    <x v="0"/>
    <n v="0"/>
    <n v="681"/>
  </r>
  <r>
    <x v="0"/>
    <x v="45"/>
    <n v="35"/>
    <d v="2021-08-26T00:00:00"/>
    <x v="88"/>
    <x v="2"/>
    <x v="0"/>
    <x v="0"/>
    <n v="21"/>
    <n v="681"/>
  </r>
  <r>
    <x v="0"/>
    <x v="45"/>
    <n v="35"/>
    <d v="2021-08-26T00:00:00"/>
    <x v="88"/>
    <x v="3"/>
    <x v="0"/>
    <x v="0"/>
    <n v="0"/>
    <n v="681"/>
  </r>
  <r>
    <x v="0"/>
    <x v="45"/>
    <n v="35"/>
    <d v="2021-08-26T00:00:00"/>
    <x v="88"/>
    <x v="5"/>
    <x v="0"/>
    <x v="0"/>
    <n v="11"/>
    <n v="681"/>
  </r>
  <r>
    <x v="0"/>
    <x v="45"/>
    <n v="35"/>
    <d v="2021-08-26T00:00:00"/>
    <x v="88"/>
    <x v="1"/>
    <x v="0"/>
    <x v="0"/>
    <n v="2963"/>
    <n v="681"/>
  </r>
  <r>
    <x v="0"/>
    <x v="45"/>
    <n v="35"/>
    <d v="2021-08-26T00:00:00"/>
    <x v="88"/>
    <x v="0"/>
    <x v="0"/>
    <x v="0"/>
    <n v="4125"/>
    <n v="681"/>
  </r>
  <r>
    <x v="0"/>
    <x v="45"/>
    <n v="35"/>
    <d v="2021-08-27T00:00:00"/>
    <x v="89"/>
    <x v="4"/>
    <x v="0"/>
    <x v="0"/>
    <n v="0"/>
    <n v="290"/>
  </r>
  <r>
    <x v="0"/>
    <x v="45"/>
    <n v="35"/>
    <d v="2021-08-27T00:00:00"/>
    <x v="89"/>
    <x v="2"/>
    <x v="0"/>
    <x v="0"/>
    <n v="12"/>
    <n v="290"/>
  </r>
  <r>
    <x v="0"/>
    <x v="45"/>
    <n v="35"/>
    <d v="2021-08-27T00:00:00"/>
    <x v="89"/>
    <x v="3"/>
    <x v="0"/>
    <x v="0"/>
    <n v="0"/>
    <n v="290"/>
  </r>
  <r>
    <x v="0"/>
    <x v="45"/>
    <n v="35"/>
    <d v="2021-08-27T00:00:00"/>
    <x v="89"/>
    <x v="5"/>
    <x v="0"/>
    <x v="0"/>
    <n v="4"/>
    <n v="290"/>
  </r>
  <r>
    <x v="0"/>
    <x v="45"/>
    <n v="35"/>
    <d v="2021-08-27T00:00:00"/>
    <x v="89"/>
    <x v="1"/>
    <x v="0"/>
    <x v="0"/>
    <n v="862"/>
    <n v="290"/>
  </r>
  <r>
    <x v="0"/>
    <x v="45"/>
    <n v="35"/>
    <d v="2021-08-27T00:00:00"/>
    <x v="89"/>
    <x v="0"/>
    <x v="0"/>
    <x v="0"/>
    <n v="1370"/>
    <n v="290"/>
  </r>
  <r>
    <x v="0"/>
    <x v="45"/>
    <n v="35"/>
    <d v="2021-08-28T00:00:00"/>
    <x v="90"/>
    <x v="4"/>
    <x v="0"/>
    <x v="0"/>
    <n v="0"/>
    <n v="284"/>
  </r>
  <r>
    <x v="0"/>
    <x v="45"/>
    <n v="35"/>
    <d v="2021-08-28T00:00:00"/>
    <x v="90"/>
    <x v="2"/>
    <x v="0"/>
    <x v="0"/>
    <n v="15"/>
    <n v="284"/>
  </r>
  <r>
    <x v="0"/>
    <x v="45"/>
    <n v="35"/>
    <d v="2021-08-28T00:00:00"/>
    <x v="90"/>
    <x v="3"/>
    <x v="0"/>
    <x v="0"/>
    <n v="4"/>
    <n v="284"/>
  </r>
  <r>
    <x v="0"/>
    <x v="45"/>
    <n v="35"/>
    <d v="2021-08-28T00:00:00"/>
    <x v="90"/>
    <x v="5"/>
    <x v="0"/>
    <x v="0"/>
    <n v="1"/>
    <n v="284"/>
  </r>
  <r>
    <x v="0"/>
    <x v="45"/>
    <n v="35"/>
    <d v="2021-08-28T00:00:00"/>
    <x v="90"/>
    <x v="1"/>
    <x v="0"/>
    <x v="0"/>
    <n v="2126"/>
    <n v="284"/>
  </r>
  <r>
    <x v="0"/>
    <x v="45"/>
    <n v="35"/>
    <d v="2021-08-28T00:00:00"/>
    <x v="90"/>
    <x v="0"/>
    <x v="0"/>
    <x v="0"/>
    <n v="1285"/>
    <n v="284"/>
  </r>
  <r>
    <x v="0"/>
    <x v="45"/>
    <n v="36"/>
    <d v="2021-08-29T00:00:00"/>
    <x v="91"/>
    <x v="4"/>
    <x v="0"/>
    <x v="0"/>
    <n v="0"/>
    <n v="319"/>
  </r>
  <r>
    <x v="0"/>
    <x v="45"/>
    <n v="36"/>
    <d v="2021-08-29T00:00:00"/>
    <x v="91"/>
    <x v="2"/>
    <x v="0"/>
    <x v="0"/>
    <n v="12"/>
    <n v="319"/>
  </r>
  <r>
    <x v="0"/>
    <x v="45"/>
    <n v="36"/>
    <d v="2021-08-29T00:00:00"/>
    <x v="91"/>
    <x v="3"/>
    <x v="0"/>
    <x v="0"/>
    <n v="0"/>
    <n v="319"/>
  </r>
  <r>
    <x v="0"/>
    <x v="45"/>
    <n v="36"/>
    <d v="2021-08-29T00:00:00"/>
    <x v="91"/>
    <x v="5"/>
    <x v="0"/>
    <x v="0"/>
    <n v="2"/>
    <n v="319"/>
  </r>
  <r>
    <x v="0"/>
    <x v="45"/>
    <n v="36"/>
    <d v="2021-08-29T00:00:00"/>
    <x v="91"/>
    <x v="1"/>
    <x v="0"/>
    <x v="0"/>
    <n v="1212"/>
    <n v="319"/>
  </r>
  <r>
    <x v="0"/>
    <x v="45"/>
    <n v="36"/>
    <d v="2021-08-29T00:00:00"/>
    <x v="91"/>
    <x v="0"/>
    <x v="0"/>
    <x v="0"/>
    <n v="2719"/>
    <n v="319"/>
  </r>
  <r>
    <x v="0"/>
    <x v="45"/>
    <n v="36"/>
    <d v="2021-08-30T00:00:00"/>
    <x v="92"/>
    <x v="4"/>
    <x v="0"/>
    <x v="0"/>
    <n v="0"/>
    <n v="304"/>
  </r>
  <r>
    <x v="0"/>
    <x v="45"/>
    <n v="36"/>
    <d v="2021-08-30T00:00:00"/>
    <x v="92"/>
    <x v="2"/>
    <x v="0"/>
    <x v="0"/>
    <n v="14"/>
    <n v="304"/>
  </r>
  <r>
    <x v="0"/>
    <x v="45"/>
    <n v="36"/>
    <d v="2021-08-30T00:00:00"/>
    <x v="92"/>
    <x v="3"/>
    <x v="0"/>
    <x v="0"/>
    <n v="3"/>
    <n v="304"/>
  </r>
  <r>
    <x v="0"/>
    <x v="45"/>
    <n v="36"/>
    <d v="2021-08-30T00:00:00"/>
    <x v="92"/>
    <x v="5"/>
    <x v="0"/>
    <x v="0"/>
    <n v="0"/>
    <n v="304"/>
  </r>
  <r>
    <x v="0"/>
    <x v="45"/>
    <n v="36"/>
    <d v="2021-08-30T00:00:00"/>
    <x v="92"/>
    <x v="1"/>
    <x v="0"/>
    <x v="0"/>
    <n v="1550"/>
    <n v="304"/>
  </r>
  <r>
    <x v="0"/>
    <x v="45"/>
    <n v="36"/>
    <d v="2021-08-30T00:00:00"/>
    <x v="92"/>
    <x v="0"/>
    <x v="0"/>
    <x v="0"/>
    <n v="1059"/>
    <n v="304"/>
  </r>
  <r>
    <x v="0"/>
    <x v="45"/>
    <n v="36"/>
    <d v="2021-08-31T00:00:00"/>
    <x v="93"/>
    <x v="4"/>
    <x v="0"/>
    <x v="0"/>
    <n v="0"/>
    <n v="19"/>
  </r>
  <r>
    <x v="0"/>
    <x v="45"/>
    <n v="36"/>
    <d v="2021-08-31T00:00:00"/>
    <x v="93"/>
    <x v="2"/>
    <x v="0"/>
    <x v="0"/>
    <n v="32"/>
    <n v="19"/>
  </r>
  <r>
    <x v="0"/>
    <x v="45"/>
    <n v="36"/>
    <d v="2021-08-31T00:00:00"/>
    <x v="93"/>
    <x v="3"/>
    <x v="0"/>
    <x v="0"/>
    <n v="0"/>
    <n v="19"/>
  </r>
  <r>
    <x v="0"/>
    <x v="45"/>
    <n v="36"/>
    <d v="2021-08-31T00:00:00"/>
    <x v="93"/>
    <x v="5"/>
    <x v="0"/>
    <x v="0"/>
    <n v="2"/>
    <n v="19"/>
  </r>
  <r>
    <x v="0"/>
    <x v="45"/>
    <n v="36"/>
    <d v="2021-08-31T00:00:00"/>
    <x v="93"/>
    <x v="1"/>
    <x v="0"/>
    <x v="0"/>
    <n v="1411"/>
    <n v="19"/>
  </r>
  <r>
    <x v="0"/>
    <x v="45"/>
    <n v="36"/>
    <d v="2021-08-31T00:00:00"/>
    <x v="93"/>
    <x v="0"/>
    <x v="0"/>
    <x v="0"/>
    <n v="605"/>
    <n v="19"/>
  </r>
  <r>
    <x v="0"/>
    <x v="45"/>
    <n v="36"/>
    <d v="2021-09-01T00:00:00"/>
    <x v="94"/>
    <x v="4"/>
    <x v="0"/>
    <x v="0"/>
    <n v="0"/>
    <n v="206"/>
  </r>
  <r>
    <x v="0"/>
    <x v="45"/>
    <n v="36"/>
    <d v="2021-09-01T00:00:00"/>
    <x v="94"/>
    <x v="2"/>
    <x v="0"/>
    <x v="0"/>
    <n v="34"/>
    <n v="206"/>
  </r>
  <r>
    <x v="0"/>
    <x v="45"/>
    <n v="36"/>
    <d v="2021-09-01T00:00:00"/>
    <x v="94"/>
    <x v="3"/>
    <x v="0"/>
    <x v="0"/>
    <n v="0"/>
    <n v="206"/>
  </r>
  <r>
    <x v="0"/>
    <x v="45"/>
    <n v="36"/>
    <d v="2021-09-01T00:00:00"/>
    <x v="94"/>
    <x v="5"/>
    <x v="0"/>
    <x v="0"/>
    <n v="4"/>
    <n v="206"/>
  </r>
  <r>
    <x v="0"/>
    <x v="45"/>
    <n v="36"/>
    <d v="2021-09-01T00:00:00"/>
    <x v="94"/>
    <x v="1"/>
    <x v="0"/>
    <x v="0"/>
    <n v="1427"/>
    <n v="206"/>
  </r>
  <r>
    <x v="0"/>
    <x v="45"/>
    <n v="36"/>
    <d v="2021-09-01T00:00:00"/>
    <x v="94"/>
    <x v="0"/>
    <x v="0"/>
    <x v="0"/>
    <n v="995"/>
    <n v="206"/>
  </r>
  <r>
    <x v="0"/>
    <x v="45"/>
    <n v="36"/>
    <d v="2021-09-02T00:00:00"/>
    <x v="95"/>
    <x v="4"/>
    <x v="0"/>
    <x v="0"/>
    <n v="0"/>
    <n v="15"/>
  </r>
  <r>
    <x v="0"/>
    <x v="45"/>
    <n v="36"/>
    <d v="2021-09-02T00:00:00"/>
    <x v="95"/>
    <x v="2"/>
    <x v="0"/>
    <x v="0"/>
    <n v="18"/>
    <n v="15"/>
  </r>
  <r>
    <x v="0"/>
    <x v="45"/>
    <n v="36"/>
    <d v="2021-09-02T00:00:00"/>
    <x v="95"/>
    <x v="3"/>
    <x v="0"/>
    <x v="0"/>
    <n v="1"/>
    <n v="15"/>
  </r>
  <r>
    <x v="0"/>
    <x v="45"/>
    <n v="36"/>
    <d v="2021-09-02T00:00:00"/>
    <x v="95"/>
    <x v="5"/>
    <x v="0"/>
    <x v="0"/>
    <n v="4"/>
    <n v="15"/>
  </r>
  <r>
    <x v="0"/>
    <x v="45"/>
    <n v="36"/>
    <d v="2021-09-02T00:00:00"/>
    <x v="95"/>
    <x v="1"/>
    <x v="0"/>
    <x v="0"/>
    <n v="830"/>
    <n v="15"/>
  </r>
  <r>
    <x v="0"/>
    <x v="45"/>
    <n v="36"/>
    <d v="2021-09-02T00:00:00"/>
    <x v="95"/>
    <x v="0"/>
    <x v="0"/>
    <x v="0"/>
    <n v="537"/>
    <n v="15"/>
  </r>
  <r>
    <x v="0"/>
    <x v="45"/>
    <n v="36"/>
    <d v="2021-09-03T00:00:00"/>
    <x v="96"/>
    <x v="4"/>
    <x v="0"/>
    <x v="0"/>
    <n v="0"/>
    <n v="24"/>
  </r>
  <r>
    <x v="0"/>
    <x v="45"/>
    <n v="36"/>
    <d v="2021-09-03T00:00:00"/>
    <x v="96"/>
    <x v="2"/>
    <x v="0"/>
    <x v="0"/>
    <n v="29"/>
    <n v="24"/>
  </r>
  <r>
    <x v="0"/>
    <x v="45"/>
    <n v="36"/>
    <d v="2021-09-03T00:00:00"/>
    <x v="96"/>
    <x v="3"/>
    <x v="0"/>
    <x v="0"/>
    <n v="2"/>
    <n v="24"/>
  </r>
  <r>
    <x v="0"/>
    <x v="45"/>
    <n v="36"/>
    <d v="2021-09-03T00:00:00"/>
    <x v="96"/>
    <x v="5"/>
    <x v="0"/>
    <x v="0"/>
    <n v="3"/>
    <n v="24"/>
  </r>
  <r>
    <x v="0"/>
    <x v="45"/>
    <n v="36"/>
    <d v="2021-09-03T00:00:00"/>
    <x v="96"/>
    <x v="1"/>
    <x v="0"/>
    <x v="0"/>
    <n v="1396"/>
    <n v="24"/>
  </r>
  <r>
    <x v="0"/>
    <x v="45"/>
    <n v="36"/>
    <d v="2021-09-03T00:00:00"/>
    <x v="96"/>
    <x v="0"/>
    <x v="0"/>
    <x v="0"/>
    <n v="901"/>
    <n v="24"/>
  </r>
  <r>
    <x v="0"/>
    <x v="45"/>
    <n v="36"/>
    <d v="2021-09-04T00:00:00"/>
    <x v="97"/>
    <x v="4"/>
    <x v="0"/>
    <x v="0"/>
    <n v="0"/>
    <n v="40"/>
  </r>
  <r>
    <x v="0"/>
    <x v="45"/>
    <n v="36"/>
    <d v="2021-09-04T00:00:00"/>
    <x v="97"/>
    <x v="2"/>
    <x v="0"/>
    <x v="0"/>
    <n v="17"/>
    <n v="40"/>
  </r>
  <r>
    <x v="0"/>
    <x v="45"/>
    <n v="36"/>
    <d v="2021-09-04T00:00:00"/>
    <x v="97"/>
    <x v="3"/>
    <x v="0"/>
    <x v="0"/>
    <n v="5"/>
    <n v="40"/>
  </r>
  <r>
    <x v="0"/>
    <x v="45"/>
    <n v="36"/>
    <d v="2021-09-04T00:00:00"/>
    <x v="97"/>
    <x v="5"/>
    <x v="0"/>
    <x v="0"/>
    <n v="3"/>
    <n v="40"/>
  </r>
  <r>
    <x v="0"/>
    <x v="45"/>
    <n v="36"/>
    <d v="2021-09-04T00:00:00"/>
    <x v="97"/>
    <x v="1"/>
    <x v="0"/>
    <x v="0"/>
    <n v="1451"/>
    <n v="40"/>
  </r>
  <r>
    <x v="0"/>
    <x v="45"/>
    <n v="36"/>
    <d v="2021-09-04T00:00:00"/>
    <x v="97"/>
    <x v="0"/>
    <x v="0"/>
    <x v="0"/>
    <n v="735"/>
    <n v="40"/>
  </r>
  <r>
    <x v="0"/>
    <x v="45"/>
    <n v="37"/>
    <d v="2021-09-05T00:00:00"/>
    <x v="98"/>
    <x v="4"/>
    <x v="0"/>
    <x v="0"/>
    <n v="0"/>
    <n v="85"/>
  </r>
  <r>
    <x v="0"/>
    <x v="45"/>
    <n v="37"/>
    <d v="2021-09-05T00:00:00"/>
    <x v="98"/>
    <x v="2"/>
    <x v="0"/>
    <x v="0"/>
    <n v="4"/>
    <n v="85"/>
  </r>
  <r>
    <x v="0"/>
    <x v="45"/>
    <n v="37"/>
    <d v="2021-09-05T00:00:00"/>
    <x v="98"/>
    <x v="3"/>
    <x v="0"/>
    <x v="0"/>
    <n v="1"/>
    <n v="85"/>
  </r>
  <r>
    <x v="0"/>
    <x v="45"/>
    <n v="37"/>
    <d v="2021-09-05T00:00:00"/>
    <x v="98"/>
    <x v="5"/>
    <x v="0"/>
    <x v="0"/>
    <n v="2"/>
    <n v="85"/>
  </r>
  <r>
    <x v="0"/>
    <x v="45"/>
    <n v="37"/>
    <d v="2021-09-05T00:00:00"/>
    <x v="98"/>
    <x v="1"/>
    <x v="0"/>
    <x v="0"/>
    <n v="1433"/>
    <n v="85"/>
  </r>
  <r>
    <x v="0"/>
    <x v="45"/>
    <n v="37"/>
    <d v="2021-09-05T00:00:00"/>
    <x v="98"/>
    <x v="0"/>
    <x v="0"/>
    <x v="0"/>
    <n v="1547"/>
    <n v="85"/>
  </r>
  <r>
    <x v="0"/>
    <x v="45"/>
    <n v="37"/>
    <d v="2021-09-06T00:00:00"/>
    <x v="99"/>
    <x v="4"/>
    <x v="0"/>
    <x v="0"/>
    <n v="0"/>
    <n v="75"/>
  </r>
  <r>
    <x v="0"/>
    <x v="45"/>
    <n v="37"/>
    <d v="2021-09-06T00:00:00"/>
    <x v="99"/>
    <x v="2"/>
    <x v="0"/>
    <x v="0"/>
    <n v="71"/>
    <n v="75"/>
  </r>
  <r>
    <x v="0"/>
    <x v="45"/>
    <n v="37"/>
    <d v="2021-09-06T00:00:00"/>
    <x v="99"/>
    <x v="3"/>
    <x v="0"/>
    <x v="0"/>
    <n v="19"/>
    <n v="75"/>
  </r>
  <r>
    <x v="0"/>
    <x v="45"/>
    <n v="37"/>
    <d v="2021-09-06T00:00:00"/>
    <x v="99"/>
    <x v="5"/>
    <x v="0"/>
    <x v="0"/>
    <n v="3"/>
    <n v="75"/>
  </r>
  <r>
    <x v="0"/>
    <x v="45"/>
    <n v="37"/>
    <d v="2021-09-06T00:00:00"/>
    <x v="99"/>
    <x v="1"/>
    <x v="0"/>
    <x v="0"/>
    <n v="495"/>
    <n v="75"/>
  </r>
  <r>
    <x v="0"/>
    <x v="45"/>
    <n v="37"/>
    <d v="2021-09-06T00:00:00"/>
    <x v="99"/>
    <x v="0"/>
    <x v="0"/>
    <x v="0"/>
    <n v="1230"/>
    <n v="75"/>
  </r>
  <r>
    <x v="0"/>
    <x v="45"/>
    <n v="37"/>
    <d v="2021-09-07T00:00:00"/>
    <x v="100"/>
    <x v="4"/>
    <x v="0"/>
    <x v="0"/>
    <n v="0"/>
    <n v="31"/>
  </r>
  <r>
    <x v="0"/>
    <x v="45"/>
    <n v="37"/>
    <d v="2021-09-07T00:00:00"/>
    <x v="100"/>
    <x v="2"/>
    <x v="0"/>
    <x v="0"/>
    <n v="21"/>
    <n v="31"/>
  </r>
  <r>
    <x v="0"/>
    <x v="45"/>
    <n v="37"/>
    <d v="2021-09-07T00:00:00"/>
    <x v="100"/>
    <x v="3"/>
    <x v="0"/>
    <x v="0"/>
    <n v="16"/>
    <n v="31"/>
  </r>
  <r>
    <x v="0"/>
    <x v="45"/>
    <n v="37"/>
    <d v="2021-09-07T00:00:00"/>
    <x v="100"/>
    <x v="5"/>
    <x v="0"/>
    <x v="0"/>
    <n v="0"/>
    <n v="31"/>
  </r>
  <r>
    <x v="0"/>
    <x v="45"/>
    <n v="37"/>
    <d v="2021-09-07T00:00:00"/>
    <x v="100"/>
    <x v="1"/>
    <x v="0"/>
    <x v="0"/>
    <n v="346"/>
    <n v="31"/>
  </r>
  <r>
    <x v="0"/>
    <x v="45"/>
    <n v="37"/>
    <d v="2021-09-07T00:00:00"/>
    <x v="100"/>
    <x v="0"/>
    <x v="0"/>
    <x v="0"/>
    <n v="552"/>
    <n v="31"/>
  </r>
  <r>
    <x v="0"/>
    <x v="45"/>
    <n v="37"/>
    <d v="2021-09-08T00:00:00"/>
    <x v="101"/>
    <x v="4"/>
    <x v="0"/>
    <x v="0"/>
    <n v="0"/>
    <n v="11"/>
  </r>
  <r>
    <x v="0"/>
    <x v="45"/>
    <n v="37"/>
    <d v="2021-09-08T00:00:00"/>
    <x v="101"/>
    <x v="2"/>
    <x v="0"/>
    <x v="0"/>
    <n v="24"/>
    <n v="11"/>
  </r>
  <r>
    <x v="0"/>
    <x v="45"/>
    <n v="37"/>
    <d v="2021-09-08T00:00:00"/>
    <x v="101"/>
    <x v="3"/>
    <x v="0"/>
    <x v="0"/>
    <n v="18"/>
    <n v="11"/>
  </r>
  <r>
    <x v="0"/>
    <x v="45"/>
    <n v="37"/>
    <d v="2021-09-08T00:00:00"/>
    <x v="101"/>
    <x v="5"/>
    <x v="0"/>
    <x v="0"/>
    <n v="2"/>
    <n v="11"/>
  </r>
  <r>
    <x v="0"/>
    <x v="45"/>
    <n v="37"/>
    <d v="2021-09-08T00:00:00"/>
    <x v="101"/>
    <x v="1"/>
    <x v="0"/>
    <x v="0"/>
    <n v="848"/>
    <n v="11"/>
  </r>
  <r>
    <x v="0"/>
    <x v="45"/>
    <n v="37"/>
    <d v="2021-09-08T00:00:00"/>
    <x v="101"/>
    <x v="0"/>
    <x v="0"/>
    <x v="0"/>
    <n v="364"/>
    <n v="11"/>
  </r>
  <r>
    <x v="0"/>
    <x v="45"/>
    <n v="37"/>
    <d v="2021-09-09T00:00:00"/>
    <x v="102"/>
    <x v="4"/>
    <x v="0"/>
    <x v="0"/>
    <n v="0"/>
    <n v="19"/>
  </r>
  <r>
    <x v="0"/>
    <x v="45"/>
    <n v="37"/>
    <d v="2021-09-09T00:00:00"/>
    <x v="102"/>
    <x v="2"/>
    <x v="0"/>
    <x v="0"/>
    <n v="24"/>
    <n v="19"/>
  </r>
  <r>
    <x v="0"/>
    <x v="45"/>
    <n v="37"/>
    <d v="2021-09-09T00:00:00"/>
    <x v="102"/>
    <x v="3"/>
    <x v="0"/>
    <x v="0"/>
    <n v="41"/>
    <n v="19"/>
  </r>
  <r>
    <x v="0"/>
    <x v="45"/>
    <n v="37"/>
    <d v="2021-09-09T00:00:00"/>
    <x v="102"/>
    <x v="5"/>
    <x v="0"/>
    <x v="0"/>
    <n v="1"/>
    <n v="19"/>
  </r>
  <r>
    <x v="0"/>
    <x v="45"/>
    <n v="37"/>
    <d v="2021-09-09T00:00:00"/>
    <x v="102"/>
    <x v="1"/>
    <x v="0"/>
    <x v="0"/>
    <n v="1397"/>
    <n v="19"/>
  </r>
  <r>
    <x v="0"/>
    <x v="45"/>
    <n v="37"/>
    <d v="2021-09-09T00:00:00"/>
    <x v="102"/>
    <x v="0"/>
    <x v="0"/>
    <x v="0"/>
    <n v="415"/>
    <n v="19"/>
  </r>
  <r>
    <x v="0"/>
    <x v="45"/>
    <n v="37"/>
    <d v="2021-09-10T00:00:00"/>
    <x v="103"/>
    <x v="4"/>
    <x v="0"/>
    <x v="0"/>
    <n v="0"/>
    <n v="10"/>
  </r>
  <r>
    <x v="0"/>
    <x v="45"/>
    <n v="37"/>
    <d v="2021-09-10T00:00:00"/>
    <x v="103"/>
    <x v="2"/>
    <x v="0"/>
    <x v="0"/>
    <n v="13"/>
    <n v="10"/>
  </r>
  <r>
    <x v="0"/>
    <x v="45"/>
    <n v="37"/>
    <d v="2021-09-10T00:00:00"/>
    <x v="103"/>
    <x v="3"/>
    <x v="0"/>
    <x v="0"/>
    <n v="57"/>
    <n v="10"/>
  </r>
  <r>
    <x v="0"/>
    <x v="45"/>
    <n v="37"/>
    <d v="2021-09-10T00:00:00"/>
    <x v="103"/>
    <x v="5"/>
    <x v="0"/>
    <x v="0"/>
    <n v="2"/>
    <n v="10"/>
  </r>
  <r>
    <x v="0"/>
    <x v="45"/>
    <n v="37"/>
    <d v="2021-09-10T00:00:00"/>
    <x v="103"/>
    <x v="1"/>
    <x v="0"/>
    <x v="0"/>
    <n v="513"/>
    <n v="10"/>
  </r>
  <r>
    <x v="0"/>
    <x v="45"/>
    <n v="37"/>
    <d v="2021-09-10T00:00:00"/>
    <x v="103"/>
    <x v="0"/>
    <x v="0"/>
    <x v="0"/>
    <n v="178"/>
    <n v="10"/>
  </r>
  <r>
    <x v="0"/>
    <x v="45"/>
    <n v="37"/>
    <d v="2021-09-11T00:00:00"/>
    <x v="104"/>
    <x v="4"/>
    <x v="0"/>
    <x v="0"/>
    <n v="0"/>
    <n v="0"/>
  </r>
  <r>
    <x v="0"/>
    <x v="45"/>
    <n v="37"/>
    <d v="2021-09-11T00:00:00"/>
    <x v="104"/>
    <x v="2"/>
    <x v="0"/>
    <x v="0"/>
    <n v="9"/>
    <n v="0"/>
  </r>
  <r>
    <x v="0"/>
    <x v="45"/>
    <n v="37"/>
    <d v="2021-09-11T00:00:00"/>
    <x v="104"/>
    <x v="3"/>
    <x v="0"/>
    <x v="0"/>
    <n v="44"/>
    <n v="0"/>
  </r>
  <r>
    <x v="0"/>
    <x v="45"/>
    <n v="37"/>
    <d v="2021-09-11T00:00:00"/>
    <x v="104"/>
    <x v="5"/>
    <x v="0"/>
    <x v="0"/>
    <n v="0"/>
    <n v="0"/>
  </r>
  <r>
    <x v="0"/>
    <x v="45"/>
    <n v="37"/>
    <d v="2021-09-11T00:00:00"/>
    <x v="104"/>
    <x v="1"/>
    <x v="0"/>
    <x v="0"/>
    <n v="436"/>
    <n v="0"/>
  </r>
  <r>
    <x v="0"/>
    <x v="45"/>
    <n v="37"/>
    <d v="2021-09-11T00:00:00"/>
    <x v="104"/>
    <x v="0"/>
    <x v="0"/>
    <x v="0"/>
    <n v="160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6:AV175" firstHeaderRow="1" firstDataRow="2" firstDataCol="1" rowPageCount="4" colPageCount="1"/>
  <pivotFields count="11">
    <pivotField axis="axisPage" showAll="0">
      <items count="2">
        <item x="0"/>
        <item t="default"/>
      </items>
    </pivotField>
    <pivotField axis="axisCol" showAll="0">
      <items count="4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showAll="0"/>
    <pivotField numFmtId="14" showAll="0"/>
    <pivotField axis="axisRow" numFmtId="16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axis="axisPage" showAll="0">
      <items count="7">
        <item x="4"/>
        <item x="2"/>
        <item x="3"/>
        <item x="5"/>
        <item x="1"/>
        <item x="0"/>
        <item t="default"/>
      </items>
    </pivotField>
    <pivotField axis="axisPage" showAll="0">
      <items count="6">
        <item x="1"/>
        <item x="0"/>
        <item x="4"/>
        <item x="2"/>
        <item x="3"/>
        <item t="default"/>
      </items>
    </pivotField>
    <pivotField axis="axisPage" showAll="0">
      <items count="3">
        <item x="0"/>
        <item x="1"/>
        <item t="default"/>
      </items>
    </pivotField>
    <pivotField dataField="1" showAll="0"/>
    <pivotField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1">
    <field x="4"/>
  </rowFields>
  <rowItems count="168"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10"/>
    </i>
    <i>
      <x v="313"/>
    </i>
    <i>
      <x v="314"/>
    </i>
    <i>
      <x v="315"/>
    </i>
    <i>
      <x v="317"/>
    </i>
    <i>
      <x v="318"/>
    </i>
    <i t="grand">
      <x/>
    </i>
  </rowItems>
  <colFields count="1">
    <field x="1"/>
  </colFields>
  <colItems count="4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 t="grand">
      <x/>
    </i>
  </colItems>
  <pageFields count="4">
    <pageField fld="0" item="0" hier="-1"/>
    <pageField fld="5" item="5" hier="-1"/>
    <pageField fld="6" hier="-1"/>
    <pageField fld="7" hier="-1"/>
  </pageFields>
  <dataFields count="1">
    <dataField name="Sum of Daily" fld="8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67"/>
  <sheetViews>
    <sheetView tabSelected="1" workbookViewId="0">
      <pane xSplit="1" ySplit="17" topLeftCell="B18" activePane="bottomRight" state="frozen"/>
      <selection pane="topRight" activeCell="B1" sqref="B1"/>
      <selection pane="bottomLeft" activeCell="A18" sqref="A18"/>
      <selection pane="bottomRight"/>
    </sheetView>
  </sheetViews>
  <sheetFormatPr defaultRowHeight="15" x14ac:dyDescent="0.25"/>
  <cols>
    <col min="2" max="3" width="9.140625" style="6"/>
    <col min="4" max="4" width="9.140625" style="23"/>
    <col min="5" max="5" width="12.140625" style="23" bestFit="1" customWidth="1"/>
    <col min="6" max="6" width="9.140625" style="23" customWidth="1"/>
    <col min="9" max="9" width="9.140625" style="9"/>
    <col min="12" max="16" width="9.140625" style="10"/>
    <col min="18" max="23" width="9.7109375" customWidth="1"/>
  </cols>
  <sheetData>
    <row r="1" spans="1:16" ht="18.75" x14ac:dyDescent="0.3">
      <c r="A1" s="28" t="s">
        <v>938</v>
      </c>
      <c r="L1" s="20"/>
      <c r="M1" s="20"/>
      <c r="N1" s="20"/>
      <c r="O1" s="20"/>
      <c r="P1" s="20"/>
    </row>
    <row r="2" spans="1:16" x14ac:dyDescent="0.25">
      <c r="A2" s="2"/>
      <c r="B2" s="33"/>
      <c r="C2"/>
      <c r="D2"/>
      <c r="E2"/>
      <c r="L2" s="20"/>
      <c r="M2" s="20"/>
      <c r="N2" s="20"/>
      <c r="O2" s="20"/>
      <c r="P2" s="20"/>
    </row>
    <row r="3" spans="1:16" x14ac:dyDescent="0.25">
      <c r="A3" s="2">
        <f>PERCENTILE(H18:H63,0.95)</f>
        <v>44445</v>
      </c>
      <c r="B3" s="33" t="s">
        <v>972</v>
      </c>
      <c r="C3"/>
      <c r="D3"/>
      <c r="E3"/>
      <c r="L3" s="20"/>
      <c r="M3" s="20"/>
      <c r="N3" s="20"/>
      <c r="O3" s="20"/>
      <c r="P3" s="20"/>
    </row>
    <row r="4" spans="1:16" x14ac:dyDescent="0.25">
      <c r="A4" s="2">
        <f>A3+1</f>
        <v>44446</v>
      </c>
      <c r="B4" s="33" t="s">
        <v>971</v>
      </c>
      <c r="C4"/>
      <c r="D4"/>
      <c r="E4"/>
      <c r="L4" s="20"/>
      <c r="M4" s="20"/>
      <c r="N4" s="20"/>
      <c r="O4" s="20"/>
      <c r="P4" s="20"/>
    </row>
    <row r="5" spans="1:16" x14ac:dyDescent="0.25">
      <c r="A5" s="2"/>
      <c r="B5" s="33"/>
      <c r="C5"/>
      <c r="D5"/>
      <c r="E5"/>
      <c r="L5" s="20"/>
      <c r="M5" s="20"/>
      <c r="N5" s="20"/>
      <c r="O5" s="20"/>
      <c r="P5" s="20"/>
    </row>
    <row r="6" spans="1:16" x14ac:dyDescent="0.25">
      <c r="A6" s="30"/>
      <c r="B6" s="30"/>
      <c r="C6" s="30" t="s">
        <v>968</v>
      </c>
      <c r="D6" s="30"/>
      <c r="E6" s="30"/>
      <c r="F6" s="30"/>
      <c r="L6" s="20"/>
      <c r="M6" s="20"/>
      <c r="N6" s="20"/>
      <c r="O6" s="20"/>
      <c r="P6" s="20"/>
    </row>
    <row r="7" spans="1:16" x14ac:dyDescent="0.25">
      <c r="A7" s="30" t="s">
        <v>969</v>
      </c>
      <c r="B7" s="31" t="s">
        <v>964</v>
      </c>
      <c r="C7" s="31" t="s">
        <v>965</v>
      </c>
      <c r="D7" s="31" t="s">
        <v>966</v>
      </c>
      <c r="E7" s="31" t="s">
        <v>967</v>
      </c>
      <c r="F7" s="32" t="s">
        <v>970</v>
      </c>
      <c r="L7" s="20"/>
      <c r="M7" s="20"/>
      <c r="N7" s="20"/>
      <c r="O7" s="20"/>
      <c r="P7" s="20"/>
    </row>
    <row r="8" spans="1:16" x14ac:dyDescent="0.25">
      <c r="A8" s="31">
        <v>99</v>
      </c>
      <c r="B8" s="29">
        <f>100-(100*PERCENTILE(L$18:L$63,($A8)/100))</f>
        <v>93.254969776535006</v>
      </c>
      <c r="C8" s="29">
        <f>100-(100*PERCENTILE(M$18:M$63,($A8)/100))</f>
        <v>93.254969776535006</v>
      </c>
      <c r="D8" s="29">
        <f>100-(100*PERCENTILE(N$18:N$63,($A8)/100))</f>
        <v>93.254969776535006</v>
      </c>
      <c r="E8" s="29">
        <f>100-(100*PERCENTILE(O$18:O$63,($A8)/100))</f>
        <v>93.254969776535006</v>
      </c>
      <c r="F8" s="29">
        <f>100-(100*PERCENTILE(P$18:P$63,($A8)/100))</f>
        <v>93.254969776535006</v>
      </c>
      <c r="L8" s="20"/>
      <c r="M8" s="20"/>
      <c r="N8" s="20"/>
      <c r="O8" s="20"/>
      <c r="P8" s="20"/>
    </row>
    <row r="9" spans="1:16" x14ac:dyDescent="0.25">
      <c r="A9" s="31">
        <v>95</v>
      </c>
      <c r="B9" s="29">
        <f>100-(100*PERCENTILE(L$18:L$63,($A9)/100))</f>
        <v>95.463248295548524</v>
      </c>
      <c r="C9" s="29">
        <f>100-(100*PERCENTILE(M$18:M$63,($A9)/100))</f>
        <v>95.416276748907833</v>
      </c>
      <c r="D9" s="29">
        <f>100-(100*PERCENTILE(N$18:N$63,($A9)/100))</f>
        <v>95.118825746755562</v>
      </c>
      <c r="E9" s="29">
        <f>100-(100*PERCENTILE(O$18:O$63,($A9)/100))</f>
        <v>94.725308853990811</v>
      </c>
      <c r="F9" s="29">
        <f>100-(100*PERCENTILE(P$18:P$63,($A9)/100))</f>
        <v>94.536144629946321</v>
      </c>
      <c r="L9" s="20"/>
      <c r="M9" s="20"/>
      <c r="N9" s="20"/>
      <c r="O9" s="20"/>
      <c r="P9" s="20"/>
    </row>
    <row r="10" spans="1:16" x14ac:dyDescent="0.25">
      <c r="A10" s="31">
        <v>90</v>
      </c>
      <c r="B10" s="29">
        <f>100-(100*PERCENTILE(L$18:L$63,($A10)/100))</f>
        <v>96.202421668287556</v>
      </c>
      <c r="C10" s="29">
        <f>100-(100*PERCENTILE(M$18:M$63,($A10)/100))</f>
        <v>95.914961872512507</v>
      </c>
      <c r="D10" s="29">
        <f>100-(100*PERCENTILE(N$18:N$63,($A10)/100))</f>
        <v>95.536764766084573</v>
      </c>
      <c r="E10" s="29">
        <f>100-(100*PERCENTILE(O$18:O$63,($A10)/100))</f>
        <v>95.46599212458257</v>
      </c>
      <c r="F10" s="29">
        <f>100-(100*PERCENTILE(P$18:P$63,($A10)/100))</f>
        <v>95.339919740683044</v>
      </c>
      <c r="L10" s="20"/>
      <c r="M10" s="20"/>
      <c r="N10" s="20"/>
      <c r="O10" s="20"/>
      <c r="P10" s="20"/>
    </row>
    <row r="11" spans="1:16" x14ac:dyDescent="0.25">
      <c r="A11" s="31">
        <v>80</v>
      </c>
      <c r="B11" s="29">
        <f>100-(100*PERCENTILE(L$18:L$63,($A11)/100))</f>
        <v>96.573437101873978</v>
      </c>
      <c r="C11" s="29">
        <f>100-(100*PERCENTILE(M$18:M$63,($A11)/100))</f>
        <v>96.565204488072567</v>
      </c>
      <c r="D11" s="29">
        <f>100-(100*PERCENTILE(N$18:N$63,($A11)/100))</f>
        <v>96.524176611747762</v>
      </c>
      <c r="E11" s="29">
        <f>100-(100*PERCENTILE(O$18:O$63,($A11)/100))</f>
        <v>96.481576527311276</v>
      </c>
      <c r="F11" s="29">
        <f>100-(100*PERCENTILE(P$18:P$63,($A11)/100))</f>
        <v>96.481576527311276</v>
      </c>
      <c r="L11" s="20"/>
      <c r="M11" s="20"/>
      <c r="N11" s="20"/>
      <c r="O11" s="20"/>
      <c r="P11" s="20"/>
    </row>
    <row r="12" spans="1:16" x14ac:dyDescent="0.25">
      <c r="A12" s="31">
        <v>70</v>
      </c>
      <c r="B12" s="29">
        <f>100-(100*PERCENTILE(L$18:L$63,($A12)/100))</f>
        <v>97.130725991201444</v>
      </c>
      <c r="C12" s="29">
        <f>100-(100*PERCENTILE(M$18:M$63,($A12)/100))</f>
        <v>96.884101149520035</v>
      </c>
      <c r="D12" s="29">
        <f>100-(100*PERCENTILE(N$18:N$63,($A12)/100))</f>
        <v>96.789168821948081</v>
      </c>
      <c r="E12" s="29">
        <f>100-(100*PERCENTILE(O$18:O$63,($A12)/100))</f>
        <v>96.789168821948081</v>
      </c>
      <c r="F12" s="29">
        <f>100-(100*PERCENTILE(P$18:P$63,($A12)/100))</f>
        <v>96.789168821948081</v>
      </c>
      <c r="L12" s="20"/>
      <c r="M12" s="20"/>
      <c r="N12" s="20"/>
      <c r="O12" s="20"/>
      <c r="P12" s="20"/>
    </row>
    <row r="13" spans="1:16" x14ac:dyDescent="0.25">
      <c r="A13" s="31">
        <v>60</v>
      </c>
      <c r="B13" s="29">
        <f>100-(100*PERCENTILE(L$18:L$63,($A13)/100))</f>
        <v>97.573392265491108</v>
      </c>
      <c r="C13" s="29">
        <f>100-(100*PERCENTILE(M$18:M$63,($A13)/100))</f>
        <v>97.515866535637102</v>
      </c>
      <c r="D13" s="29">
        <f>100-(100*PERCENTILE(N$18:N$63,($A13)/100))</f>
        <v>97.431766907973824</v>
      </c>
      <c r="E13" s="29">
        <f>100-(100*PERCENTILE(O$18:O$63,($A13)/100))</f>
        <v>97.431766907973824</v>
      </c>
      <c r="F13" s="29">
        <f>100-(100*PERCENTILE(P$18:P$63,($A13)/100))</f>
        <v>97.384546422592834</v>
      </c>
      <c r="L13" s="20"/>
      <c r="M13" s="20"/>
      <c r="N13" s="20"/>
      <c r="O13" s="20"/>
      <c r="P13" s="20"/>
    </row>
    <row r="14" spans="1:16" x14ac:dyDescent="0.25">
      <c r="A14" s="31">
        <v>50</v>
      </c>
      <c r="B14" s="29">
        <f>100-(100*PERCENTILE(L$18:L$63,($A14)/100))</f>
        <v>97.826826940873346</v>
      </c>
      <c r="C14" s="29">
        <f>100-(100*PERCENTILE(M$18:M$63,($A14)/100))</f>
        <v>97.721822815720543</v>
      </c>
      <c r="D14" s="29">
        <f>100-(100*PERCENTILE(N$18:N$63,($A14)/100))</f>
        <v>97.721822815720543</v>
      </c>
      <c r="E14" s="29">
        <f>100-(100*PERCENTILE(O$18:O$63,($A14)/100))</f>
        <v>97.721822815720543</v>
      </c>
      <c r="F14" s="29">
        <f>100-(100*PERCENTILE(P$18:P$63,($A14)/100))</f>
        <v>97.692482873527339</v>
      </c>
      <c r="L14" s="20"/>
      <c r="M14" s="20"/>
      <c r="N14" s="20"/>
      <c r="O14" s="20"/>
      <c r="P14" s="20"/>
    </row>
    <row r="15" spans="1:16" x14ac:dyDescent="0.25">
      <c r="A15" s="2"/>
      <c r="B15" s="33"/>
      <c r="C15"/>
      <c r="D15"/>
      <c r="E15"/>
      <c r="L15" s="20"/>
      <c r="M15" s="20"/>
      <c r="N15" s="20"/>
      <c r="O15" s="20"/>
      <c r="P15" s="20"/>
    </row>
    <row r="16" spans="1:16" x14ac:dyDescent="0.25">
      <c r="H16" t="s">
        <v>939</v>
      </c>
      <c r="L16" s="20" t="s">
        <v>950</v>
      </c>
      <c r="M16" s="20"/>
      <c r="N16" s="20"/>
      <c r="O16" s="20"/>
      <c r="P16" s="20"/>
    </row>
    <row r="17" spans="1:23" x14ac:dyDescent="0.25">
      <c r="A17" t="s">
        <v>1</v>
      </c>
      <c r="B17" s="6" t="s">
        <v>929</v>
      </c>
      <c r="C17" s="6" t="s">
        <v>930</v>
      </c>
      <c r="D17" s="23" t="s">
        <v>961</v>
      </c>
      <c r="E17" s="23" t="s">
        <v>962</v>
      </c>
      <c r="F17" s="24" t="s">
        <v>963</v>
      </c>
      <c r="H17" t="s">
        <v>940</v>
      </c>
      <c r="L17" s="20" t="s">
        <v>951</v>
      </c>
      <c r="M17" s="20" t="s">
        <v>952</v>
      </c>
      <c r="N17" s="20" t="s">
        <v>953</v>
      </c>
      <c r="O17" s="20" t="s">
        <v>954</v>
      </c>
      <c r="P17" s="20" t="s">
        <v>955</v>
      </c>
    </row>
    <row r="18" spans="1:23" x14ac:dyDescent="0.25">
      <c r="A18">
        <v>1976</v>
      </c>
      <c r="B18" s="6">
        <v>44346</v>
      </c>
      <c r="C18" s="6">
        <v>44504</v>
      </c>
      <c r="D18" s="23">
        <v>71291</v>
      </c>
      <c r="E18" s="23">
        <v>71293.083160026436</v>
      </c>
      <c r="F18" s="10">
        <f>(E18-D18)/D18</f>
        <v>2.9220519089864183E-5</v>
      </c>
      <c r="H18" s="2">
        <v>44424</v>
      </c>
      <c r="I18" s="23">
        <v>67548.083160026436</v>
      </c>
      <c r="J18" s="10">
        <f t="shared" ref="J18:J63" si="0">I18/E18</f>
        <v>0.94747035990021822</v>
      </c>
      <c r="K18" s="10"/>
      <c r="L18" s="10">
        <v>9.3700467099633901E-3</v>
      </c>
      <c r="M18" s="10">
        <v>9.3700467099633901E-3</v>
      </c>
      <c r="N18" s="10">
        <v>9.3700467099633901E-3</v>
      </c>
      <c r="O18" s="10">
        <v>9.3700467099633901E-3</v>
      </c>
      <c r="P18" s="10">
        <v>9.3700467099633901E-3</v>
      </c>
    </row>
    <row r="19" spans="1:23" x14ac:dyDescent="0.25">
      <c r="A19">
        <v>1977</v>
      </c>
      <c r="B19" s="6">
        <v>44344</v>
      </c>
      <c r="C19" s="6">
        <v>44455</v>
      </c>
      <c r="D19" s="23">
        <v>97368</v>
      </c>
      <c r="E19" s="23">
        <v>97876.372069765028</v>
      </c>
      <c r="F19" s="10">
        <f t="shared" ref="F19:F63" si="1">(E19-D19)/D19</f>
        <v>5.2211411322511279E-3</v>
      </c>
      <c r="H19" s="2">
        <v>44416</v>
      </c>
      <c r="I19" s="23">
        <v>92878</v>
      </c>
      <c r="J19" s="10">
        <f t="shared" si="0"/>
        <v>0.94893178032587633</v>
      </c>
      <c r="K19" s="10"/>
      <c r="L19" s="10">
        <v>5.4265474259003734E-3</v>
      </c>
      <c r="M19" s="10">
        <v>5.4265474259003734E-3</v>
      </c>
      <c r="N19" s="10">
        <v>5.4265474259003734E-3</v>
      </c>
      <c r="O19" s="10">
        <v>5.4265474259003734E-3</v>
      </c>
      <c r="P19" s="10">
        <v>5.4265474259003734E-3</v>
      </c>
    </row>
    <row r="20" spans="1:23" x14ac:dyDescent="0.25">
      <c r="A20">
        <v>1978</v>
      </c>
      <c r="B20" s="6">
        <v>44353</v>
      </c>
      <c r="C20" s="6">
        <v>44508</v>
      </c>
      <c r="D20" s="23">
        <v>35454</v>
      </c>
      <c r="E20" s="23">
        <v>35495.11116544385</v>
      </c>
      <c r="F20" s="10">
        <f t="shared" si="1"/>
        <v>1.1595635314449722E-3</v>
      </c>
      <c r="H20" s="2">
        <v>44427</v>
      </c>
      <c r="I20" s="23">
        <v>33586.11116544385</v>
      </c>
      <c r="J20" s="10">
        <f t="shared" si="0"/>
        <v>0.9462179455896873</v>
      </c>
      <c r="K20" s="10"/>
      <c r="L20" s="10">
        <v>7.0795960963502E-3</v>
      </c>
      <c r="M20" s="10">
        <v>7.0795960963502E-3</v>
      </c>
      <c r="N20" s="10">
        <v>7.0795960963502E-3</v>
      </c>
      <c r="O20" s="10">
        <v>7.0795960963502E-3</v>
      </c>
      <c r="P20" s="10">
        <v>7.0795960963502E-3</v>
      </c>
    </row>
    <row r="21" spans="1:23" x14ac:dyDescent="0.25">
      <c r="A21">
        <v>1979</v>
      </c>
      <c r="B21" s="6">
        <v>44356</v>
      </c>
      <c r="C21" s="6">
        <v>44505</v>
      </c>
      <c r="D21" s="23">
        <v>96122</v>
      </c>
      <c r="E21" s="23">
        <v>96794.53338141962</v>
      </c>
      <c r="F21" s="10">
        <f t="shared" si="1"/>
        <v>6.9966644620338752E-3</v>
      </c>
      <c r="H21" s="2">
        <v>44434</v>
      </c>
      <c r="I21" s="23">
        <v>92677.53338141962</v>
      </c>
      <c r="J21" s="10">
        <f t="shared" si="0"/>
        <v>0.95746660626197833</v>
      </c>
      <c r="K21" s="10"/>
      <c r="L21" s="10">
        <v>8.0834772476644258E-3</v>
      </c>
      <c r="M21" s="10">
        <v>8.0834772476644258E-3</v>
      </c>
      <c r="N21" s="10">
        <v>8.0834772476644258E-3</v>
      </c>
      <c r="O21" s="10">
        <v>8.0834772476644258E-3</v>
      </c>
      <c r="P21" s="10">
        <v>8.0834772476644258E-3</v>
      </c>
    </row>
    <row r="22" spans="1:23" x14ac:dyDescent="0.25">
      <c r="A22">
        <v>1980</v>
      </c>
      <c r="B22" s="6">
        <v>44362</v>
      </c>
      <c r="C22" s="6">
        <v>44474</v>
      </c>
      <c r="D22" s="23">
        <v>98673</v>
      </c>
      <c r="E22" s="23">
        <v>101239.63958384219</v>
      </c>
      <c r="F22" s="10">
        <f t="shared" si="1"/>
        <v>2.601156936388058E-2</v>
      </c>
      <c r="H22" s="2">
        <v>44434</v>
      </c>
      <c r="I22" s="23">
        <v>97108.65899585138</v>
      </c>
      <c r="J22" s="10">
        <f t="shared" si="0"/>
        <v>0.95919601645193819</v>
      </c>
      <c r="K22" s="10"/>
      <c r="L22" s="10">
        <v>5.857197738241041E-3</v>
      </c>
      <c r="M22" s="10">
        <v>5.857197738241041E-3</v>
      </c>
      <c r="N22" s="10">
        <v>5.857197738241041E-3</v>
      </c>
      <c r="O22" s="10">
        <v>5.857197738241041E-3</v>
      </c>
      <c r="P22" s="10">
        <v>5.857197738241041E-3</v>
      </c>
    </row>
    <row r="23" spans="1:23" x14ac:dyDescent="0.25">
      <c r="A23">
        <v>1981</v>
      </c>
      <c r="B23" s="6">
        <v>44357</v>
      </c>
      <c r="C23" s="6">
        <v>44481</v>
      </c>
      <c r="D23" s="23">
        <v>84047</v>
      </c>
      <c r="E23" s="23">
        <v>84703.075293279457</v>
      </c>
      <c r="F23" s="10">
        <f t="shared" si="1"/>
        <v>7.8060524858645361E-3</v>
      </c>
      <c r="H23" s="2">
        <v>44435</v>
      </c>
      <c r="I23" s="23">
        <v>80736.112613551915</v>
      </c>
      <c r="J23" s="10">
        <f t="shared" si="0"/>
        <v>0.95316624967874941</v>
      </c>
      <c r="K23" s="10"/>
      <c r="L23" s="10">
        <v>6.2527457880532549E-4</v>
      </c>
      <c r="M23" s="10">
        <v>6.2527457880532549E-4</v>
      </c>
      <c r="N23" s="10">
        <v>6.2527457880532549E-4</v>
      </c>
      <c r="O23" s="10">
        <v>6.2527457880532549E-4</v>
      </c>
      <c r="P23" s="10">
        <v>6.2527457880532549E-4</v>
      </c>
    </row>
    <row r="24" spans="1:23" x14ac:dyDescent="0.25">
      <c r="A24">
        <v>1982</v>
      </c>
      <c r="B24" s="6">
        <v>44350</v>
      </c>
      <c r="C24" s="6">
        <v>44455</v>
      </c>
      <c r="D24" s="23">
        <v>103038</v>
      </c>
      <c r="E24" s="23">
        <v>103590.92609107961</v>
      </c>
      <c r="F24" s="10">
        <f t="shared" si="1"/>
        <v>5.3662347005921573E-3</v>
      </c>
      <c r="H24" s="2">
        <v>44432</v>
      </c>
      <c r="I24" s="23">
        <v>98211.872499674937</v>
      </c>
      <c r="J24" s="10">
        <f t="shared" si="0"/>
        <v>0.94807408530477577</v>
      </c>
      <c r="K24" s="10"/>
      <c r="L24" s="10">
        <v>2.006018934107804E-2</v>
      </c>
      <c r="M24" s="10">
        <v>2.006018934107804E-2</v>
      </c>
      <c r="N24" s="10">
        <v>2.006018934107804E-2</v>
      </c>
      <c r="O24" s="10">
        <v>2.006018934107804E-2</v>
      </c>
      <c r="P24" s="10">
        <v>2.006018934107804E-2</v>
      </c>
    </row>
    <row r="25" spans="1:23" x14ac:dyDescent="0.25">
      <c r="A25">
        <v>1983</v>
      </c>
      <c r="B25" s="6">
        <v>44351</v>
      </c>
      <c r="C25" s="6">
        <v>44513</v>
      </c>
      <c r="D25" s="23">
        <v>80141</v>
      </c>
      <c r="E25" s="23">
        <v>80153.633502181823</v>
      </c>
      <c r="F25" s="10">
        <f t="shared" si="1"/>
        <v>1.5764093512463199E-4</v>
      </c>
      <c r="H25" s="2">
        <v>44442</v>
      </c>
      <c r="I25" s="23">
        <v>75880.633502181823</v>
      </c>
      <c r="J25" s="10">
        <f t="shared" si="0"/>
        <v>0.94668987775976887</v>
      </c>
      <c r="K25" s="10"/>
      <c r="L25" s="10">
        <v>3.2263041449388664E-2</v>
      </c>
      <c r="M25" s="10">
        <v>3.2263041449388664E-2</v>
      </c>
      <c r="N25" s="10">
        <v>3.2263041449388664E-2</v>
      </c>
      <c r="O25" s="10">
        <v>3.2263041449388664E-2</v>
      </c>
      <c r="P25" s="10">
        <v>3.2263041449388664E-2</v>
      </c>
    </row>
    <row r="26" spans="1:23" x14ac:dyDescent="0.25">
      <c r="A26">
        <v>1984</v>
      </c>
      <c r="B26" s="6">
        <v>44350</v>
      </c>
      <c r="C26" s="6">
        <v>44454</v>
      </c>
      <c r="D26" s="23">
        <v>100781</v>
      </c>
      <c r="E26" s="23">
        <v>101497.79910535937</v>
      </c>
      <c r="F26" s="10">
        <f t="shared" si="1"/>
        <v>7.1124428747419881E-3</v>
      </c>
      <c r="H26" s="2">
        <v>44444</v>
      </c>
      <c r="I26" s="23">
        <v>96352.57199062017</v>
      </c>
      <c r="J26" s="10">
        <f t="shared" si="0"/>
        <v>0.94930700803277301</v>
      </c>
      <c r="K26" s="10"/>
      <c r="L26" s="10">
        <v>3.9963695277063914E-2</v>
      </c>
      <c r="M26" s="10">
        <v>4.1382445252622677E-2</v>
      </c>
      <c r="N26" s="10">
        <v>4.6151021559361953E-2</v>
      </c>
      <c r="O26" s="10">
        <v>4.6151021559361953E-2</v>
      </c>
      <c r="P26" s="10">
        <v>4.6151021559361953E-2</v>
      </c>
    </row>
    <row r="27" spans="1:23" x14ac:dyDescent="0.25">
      <c r="A27">
        <v>1985</v>
      </c>
      <c r="B27" s="6">
        <v>44352</v>
      </c>
      <c r="C27" s="6">
        <v>44500</v>
      </c>
      <c r="D27" s="23">
        <v>69141</v>
      </c>
      <c r="E27" s="23">
        <v>69165.518639571659</v>
      </c>
      <c r="F27" s="10">
        <f t="shared" si="1"/>
        <v>3.5461794841930479E-4</v>
      </c>
      <c r="H27" s="2">
        <v>44442</v>
      </c>
      <c r="I27" s="23">
        <v>65797.518639571659</v>
      </c>
      <c r="J27" s="10">
        <f t="shared" si="0"/>
        <v>0.95130521586123018</v>
      </c>
      <c r="K27" s="10"/>
      <c r="L27" s="10">
        <v>3.4265628981260211E-2</v>
      </c>
      <c r="M27" s="10">
        <v>3.4265628981260211E-2</v>
      </c>
      <c r="N27" s="10">
        <v>3.4265628981260211E-2</v>
      </c>
      <c r="O27" s="10">
        <v>3.4265628981260211E-2</v>
      </c>
      <c r="P27" s="10">
        <v>3.4265628981260211E-2</v>
      </c>
    </row>
    <row r="28" spans="1:23" x14ac:dyDescent="0.25">
      <c r="A28">
        <v>1986</v>
      </c>
      <c r="B28" s="6">
        <v>44353</v>
      </c>
      <c r="C28" s="6">
        <v>44498</v>
      </c>
      <c r="D28" s="23">
        <v>88024</v>
      </c>
      <c r="E28" s="23">
        <v>88126.069420936212</v>
      </c>
      <c r="F28" s="10">
        <f t="shared" si="1"/>
        <v>1.1595635387645622E-3</v>
      </c>
      <c r="H28" s="2">
        <v>44446</v>
      </c>
      <c r="I28" s="23">
        <v>83912.069420936212</v>
      </c>
      <c r="J28" s="10">
        <f t="shared" si="0"/>
        <v>0.9521821405664681</v>
      </c>
      <c r="K28" s="10"/>
      <c r="L28" s="10">
        <v>7.1817568190513353E-2</v>
      </c>
      <c r="M28" s="10">
        <v>7.1817568190513353E-2</v>
      </c>
      <c r="N28" s="10">
        <v>7.1817568190513353E-2</v>
      </c>
      <c r="O28" s="10">
        <v>7.1817568190513353E-2</v>
      </c>
      <c r="P28" s="10">
        <v>7.1817568190513353E-2</v>
      </c>
    </row>
    <row r="29" spans="1:23" x14ac:dyDescent="0.25">
      <c r="A29">
        <v>1987</v>
      </c>
      <c r="B29" s="6">
        <v>44351</v>
      </c>
      <c r="C29" s="6">
        <v>44502</v>
      </c>
      <c r="D29" s="23">
        <v>94208</v>
      </c>
      <c r="E29" s="23">
        <v>94222.851037547065</v>
      </c>
      <c r="F29" s="10">
        <f t="shared" si="1"/>
        <v>1.5764093863647526E-4</v>
      </c>
      <c r="H29" s="2">
        <v>44437</v>
      </c>
      <c r="I29" s="23">
        <v>89194.851037547065</v>
      </c>
      <c r="J29" s="10">
        <f t="shared" si="0"/>
        <v>0.94663714858302916</v>
      </c>
      <c r="K29" s="10"/>
      <c r="L29" s="10">
        <v>8.7452246554462938E-3</v>
      </c>
      <c r="M29" s="10">
        <v>8.7452246554462938E-3</v>
      </c>
      <c r="N29" s="10">
        <v>8.7452246554462938E-3</v>
      </c>
      <c r="O29" s="10">
        <v>8.7452246554462938E-3</v>
      </c>
      <c r="P29" s="10">
        <v>8.7452246554462938E-3</v>
      </c>
    </row>
    <row r="30" spans="1:23" x14ac:dyDescent="0.25">
      <c r="A30">
        <v>1988</v>
      </c>
      <c r="B30" s="6">
        <v>44356</v>
      </c>
      <c r="C30" s="6">
        <v>44514</v>
      </c>
      <c r="D30" s="23">
        <v>81274</v>
      </c>
      <c r="E30" s="23">
        <v>81842.646908151175</v>
      </c>
      <c r="F30" s="10">
        <f t="shared" si="1"/>
        <v>6.9966644702017253E-3</v>
      </c>
      <c r="H30" s="2">
        <v>44442</v>
      </c>
      <c r="I30" s="23">
        <v>77880.646908151175</v>
      </c>
      <c r="J30" s="10">
        <f t="shared" si="0"/>
        <v>0.95159003099635331</v>
      </c>
      <c r="K30" s="10"/>
      <c r="L30" s="10">
        <v>2.4266077345088934E-2</v>
      </c>
      <c r="M30" s="10">
        <v>2.4266077345088934E-2</v>
      </c>
      <c r="N30" s="10">
        <v>2.4266077345088934E-2</v>
      </c>
      <c r="O30" s="10">
        <v>2.4266077345088934E-2</v>
      </c>
      <c r="P30" s="10">
        <v>2.4266077345088934E-2</v>
      </c>
    </row>
    <row r="31" spans="1:23" x14ac:dyDescent="0.25">
      <c r="A31">
        <v>1989</v>
      </c>
      <c r="B31" s="6">
        <v>44351</v>
      </c>
      <c r="C31" s="6">
        <v>44499</v>
      </c>
      <c r="D31" s="23">
        <v>54900</v>
      </c>
      <c r="E31" s="23">
        <v>54908.654487605061</v>
      </c>
      <c r="F31" s="10">
        <f t="shared" si="1"/>
        <v>1.5764093998289891E-4</v>
      </c>
      <c r="H31" s="2">
        <v>44442</v>
      </c>
      <c r="I31" s="23">
        <v>52043.654487605061</v>
      </c>
      <c r="J31" s="10">
        <f t="shared" si="0"/>
        <v>0.94782243297098567</v>
      </c>
      <c r="K31" s="10"/>
      <c r="L31" s="10">
        <v>3.4347955119274333E-2</v>
      </c>
      <c r="M31" s="10">
        <v>3.4347955119274333E-2</v>
      </c>
      <c r="N31" s="10">
        <v>3.4347955119274333E-2</v>
      </c>
      <c r="O31" s="10">
        <v>3.4347955119274333E-2</v>
      </c>
      <c r="P31" s="10">
        <v>3.4347955119274333E-2</v>
      </c>
      <c r="S31" s="25"/>
      <c r="T31" s="25"/>
      <c r="U31" s="25"/>
      <c r="V31" s="25"/>
      <c r="W31" s="27"/>
    </row>
    <row r="32" spans="1:23" x14ac:dyDescent="0.25">
      <c r="A32">
        <v>1990</v>
      </c>
      <c r="B32" s="6">
        <v>44350</v>
      </c>
      <c r="C32" s="6">
        <v>44499</v>
      </c>
      <c r="D32" s="23">
        <v>76119</v>
      </c>
      <c r="E32" s="23">
        <v>76129.929938089306</v>
      </c>
      <c r="F32" s="10">
        <f t="shared" si="1"/>
        <v>1.4359014292497581E-4</v>
      </c>
      <c r="H32" s="2">
        <v>44445</v>
      </c>
      <c r="I32" s="23">
        <v>71971.929938089306</v>
      </c>
      <c r="J32" s="10">
        <f t="shared" si="0"/>
        <v>0.94538284741124301</v>
      </c>
      <c r="K32" s="10"/>
      <c r="L32" s="10">
        <v>1.940104241789178E-2</v>
      </c>
      <c r="M32" s="10">
        <v>2.3722601629460091E-2</v>
      </c>
      <c r="N32" s="10">
        <v>3.4007649844226009E-2</v>
      </c>
      <c r="O32" s="10">
        <v>4.4529135948986553E-2</v>
      </c>
      <c r="P32" s="10">
        <v>5.4617152588756955E-2</v>
      </c>
      <c r="R32" s="25"/>
      <c r="S32" s="26"/>
      <c r="T32" s="26"/>
      <c r="U32" s="26"/>
      <c r="V32" s="26"/>
      <c r="W32" s="26"/>
    </row>
    <row r="33" spans="1:23" x14ac:dyDescent="0.25">
      <c r="A33">
        <v>1991</v>
      </c>
      <c r="B33" s="6">
        <v>44354</v>
      </c>
      <c r="C33" s="6">
        <v>44477</v>
      </c>
      <c r="D33" s="23">
        <v>92375</v>
      </c>
      <c r="E33" s="23">
        <v>92633.339611418429</v>
      </c>
      <c r="F33" s="10">
        <f t="shared" si="1"/>
        <v>2.796639907100718E-3</v>
      </c>
      <c r="H33" s="2">
        <v>44442</v>
      </c>
      <c r="I33" s="23">
        <v>88335.662902096257</v>
      </c>
      <c r="J33" s="10">
        <f t="shared" si="0"/>
        <v>0.95360550826138601</v>
      </c>
      <c r="K33" s="10"/>
      <c r="L33" s="10">
        <v>3.5987871357184974E-2</v>
      </c>
      <c r="M33" s="10">
        <v>3.5987871357184974E-2</v>
      </c>
      <c r="N33" s="10">
        <v>3.5987871357184974E-2</v>
      </c>
      <c r="O33" s="10">
        <v>3.5987871357184974E-2</v>
      </c>
      <c r="P33" s="10">
        <v>3.5987871357184974E-2</v>
      </c>
      <c r="R33" s="25"/>
      <c r="S33" s="26"/>
      <c r="T33" s="26"/>
      <c r="U33" s="26"/>
      <c r="V33" s="26"/>
      <c r="W33" s="26"/>
    </row>
    <row r="34" spans="1:23" x14ac:dyDescent="0.25">
      <c r="A34">
        <v>1992</v>
      </c>
      <c r="B34" s="6">
        <v>44349</v>
      </c>
      <c r="C34" s="6">
        <v>44465</v>
      </c>
      <c r="D34" s="23">
        <v>77601</v>
      </c>
      <c r="E34" s="23">
        <v>77710.629383636406</v>
      </c>
      <c r="F34" s="10">
        <f t="shared" si="1"/>
        <v>1.4127315838250241E-3</v>
      </c>
      <c r="H34" s="2">
        <v>44438</v>
      </c>
      <c r="I34" s="23">
        <v>73899.047980877949</v>
      </c>
      <c r="J34" s="10">
        <f t="shared" si="0"/>
        <v>0.95095160812632584</v>
      </c>
      <c r="K34" s="10"/>
      <c r="L34" s="10">
        <v>2.1574672809322744E-2</v>
      </c>
      <c r="M34" s="10">
        <v>2.1574672809322744E-2</v>
      </c>
      <c r="N34" s="10">
        <v>2.1574672809322744E-2</v>
      </c>
      <c r="O34" s="10">
        <v>2.1574672809322744E-2</v>
      </c>
      <c r="P34" s="10">
        <v>2.1574672809322744E-2</v>
      </c>
      <c r="R34" s="25"/>
      <c r="S34" s="26"/>
      <c r="T34" s="26"/>
      <c r="U34" s="26"/>
      <c r="V34" s="26"/>
      <c r="W34" s="26"/>
    </row>
    <row r="35" spans="1:23" x14ac:dyDescent="0.25">
      <c r="A35">
        <v>1993</v>
      </c>
      <c r="B35" s="6">
        <v>44350</v>
      </c>
      <c r="C35" s="6">
        <v>44469</v>
      </c>
      <c r="D35" s="23">
        <v>52080</v>
      </c>
      <c r="E35" s="23">
        <v>52125.43990547899</v>
      </c>
      <c r="F35" s="10">
        <f t="shared" si="1"/>
        <v>8.7250202532623106E-4</v>
      </c>
      <c r="H35" s="2">
        <v>44438</v>
      </c>
      <c r="I35" s="23">
        <v>49275.483624904147</v>
      </c>
      <c r="J35" s="10">
        <f t="shared" si="0"/>
        <v>0.94532504117485094</v>
      </c>
      <c r="K35" s="10"/>
      <c r="L35" s="10">
        <v>3.1787861811420258E-2</v>
      </c>
      <c r="M35" s="10">
        <v>3.1787861811420258E-2</v>
      </c>
      <c r="N35" s="10">
        <v>3.1787861811420258E-2</v>
      </c>
      <c r="O35" s="10">
        <v>3.1787861811420258E-2</v>
      </c>
      <c r="P35" s="10">
        <v>3.1787861811420258E-2</v>
      </c>
      <c r="R35" s="25"/>
      <c r="S35" s="26"/>
      <c r="T35" s="26"/>
      <c r="U35" s="26"/>
      <c r="V35" s="26"/>
      <c r="W35" s="26"/>
    </row>
    <row r="36" spans="1:23" x14ac:dyDescent="0.25">
      <c r="A36">
        <v>1994</v>
      </c>
      <c r="B36" s="6">
        <v>44351</v>
      </c>
      <c r="C36" s="6">
        <v>44463</v>
      </c>
      <c r="D36" s="23">
        <v>37007</v>
      </c>
      <c r="E36" s="23">
        <v>37077.38335132417</v>
      </c>
      <c r="F36" s="10">
        <f t="shared" si="1"/>
        <v>1.9018929209114433E-3</v>
      </c>
      <c r="H36" s="2">
        <v>44443</v>
      </c>
      <c r="I36" s="23">
        <v>35250.843992432405</v>
      </c>
      <c r="J36" s="10">
        <f t="shared" si="0"/>
        <v>0.95073710187192773</v>
      </c>
      <c r="K36" s="10"/>
      <c r="L36" s="10">
        <v>3.5184234726887274E-2</v>
      </c>
      <c r="M36" s="10">
        <v>3.5184234726887274E-2</v>
      </c>
      <c r="N36" s="10">
        <v>3.5184234726887274E-2</v>
      </c>
      <c r="O36" s="10">
        <v>3.5184234726887274E-2</v>
      </c>
      <c r="P36" s="10">
        <v>3.5184234726887274E-2</v>
      </c>
      <c r="R36" s="25"/>
      <c r="S36" s="26"/>
      <c r="T36" s="26"/>
      <c r="U36" s="26"/>
      <c r="V36" s="26"/>
      <c r="W36" s="26"/>
    </row>
    <row r="37" spans="1:23" x14ac:dyDescent="0.25">
      <c r="A37">
        <v>1995</v>
      </c>
      <c r="B37" s="6">
        <v>44353</v>
      </c>
      <c r="C37" s="6">
        <v>44450</v>
      </c>
      <c r="D37" s="23">
        <v>7177</v>
      </c>
      <c r="E37" s="23">
        <v>7267.3502655779339</v>
      </c>
      <c r="F37" s="10">
        <f t="shared" si="1"/>
        <v>1.2588862418550076E-2</v>
      </c>
      <c r="H37" s="2">
        <v>44445</v>
      </c>
      <c r="I37" s="23">
        <v>6925.4171941608238</v>
      </c>
      <c r="J37" s="10">
        <f t="shared" si="0"/>
        <v>0.95294941637302277</v>
      </c>
      <c r="K37" s="10"/>
      <c r="L37" s="10">
        <v>4.705058362697729E-2</v>
      </c>
      <c r="M37" s="10">
        <v>4.705058362697729E-2</v>
      </c>
      <c r="N37" s="10">
        <v>4.705058362697729E-2</v>
      </c>
      <c r="O37" s="10">
        <v>4.705058362697729E-2</v>
      </c>
      <c r="P37" s="10">
        <v>4.705058362697729E-2</v>
      </c>
      <c r="R37" s="25"/>
      <c r="S37" s="26"/>
      <c r="T37" s="26"/>
      <c r="U37" s="26"/>
      <c r="V37" s="26"/>
      <c r="W37" s="26"/>
    </row>
    <row r="38" spans="1:23" x14ac:dyDescent="0.25">
      <c r="A38">
        <v>1996</v>
      </c>
      <c r="B38" s="6">
        <v>44353</v>
      </c>
      <c r="C38" s="6">
        <v>44450</v>
      </c>
      <c r="D38" s="23">
        <v>50741</v>
      </c>
      <c r="E38" s="23">
        <v>51379.771468005485</v>
      </c>
      <c r="F38" s="10">
        <f t="shared" si="1"/>
        <v>1.2588862419059243E-2</v>
      </c>
      <c r="H38" s="2">
        <v>44435</v>
      </c>
      <c r="I38" s="23">
        <v>48666.509105350095</v>
      </c>
      <c r="J38" s="10">
        <f t="shared" si="0"/>
        <v>0.94719201185344004</v>
      </c>
      <c r="K38" s="10"/>
      <c r="L38" s="10">
        <v>2.1570013470096912E-2</v>
      </c>
      <c r="M38" s="10">
        <v>2.1570013470096912E-2</v>
      </c>
      <c r="N38" s="10">
        <v>2.1570013470096912E-2</v>
      </c>
      <c r="O38" s="10">
        <v>2.1570013470096912E-2</v>
      </c>
      <c r="P38" s="10">
        <v>2.1570013470096912E-2</v>
      </c>
      <c r="R38" s="25"/>
      <c r="S38" s="26"/>
      <c r="T38" s="26"/>
      <c r="U38" s="26"/>
      <c r="V38" s="26"/>
      <c r="W38" s="26"/>
    </row>
    <row r="39" spans="1:23" x14ac:dyDescent="0.25">
      <c r="A39">
        <v>1997</v>
      </c>
      <c r="B39" s="6">
        <v>44351</v>
      </c>
      <c r="C39" s="6">
        <v>44448</v>
      </c>
      <c r="D39" s="23">
        <v>44254</v>
      </c>
      <c r="E39" s="23">
        <v>44993.88596069003</v>
      </c>
      <c r="F39" s="10">
        <f t="shared" si="1"/>
        <v>1.6719075353415051E-2</v>
      </c>
      <c r="H39" s="2">
        <v>44439</v>
      </c>
      <c r="I39" s="23">
        <v>42653.09176071667</v>
      </c>
      <c r="J39" s="10">
        <f t="shared" si="0"/>
        <v>0.94797528264132491</v>
      </c>
      <c r="K39" s="10"/>
      <c r="L39" s="10">
        <v>2.6154535774071706E-2</v>
      </c>
      <c r="M39" s="10">
        <v>2.6154535774071706E-2</v>
      </c>
      <c r="N39" s="10">
        <v>2.6154535774071706E-2</v>
      </c>
      <c r="O39" s="10">
        <v>2.6154535774071706E-2</v>
      </c>
      <c r="P39" s="10">
        <v>2.6154535774071706E-2</v>
      </c>
    </row>
    <row r="40" spans="1:23" x14ac:dyDescent="0.25">
      <c r="A40">
        <v>1998</v>
      </c>
      <c r="B40" s="6">
        <v>44351</v>
      </c>
      <c r="C40" s="6">
        <v>44452</v>
      </c>
      <c r="D40" s="23">
        <v>12335</v>
      </c>
      <c r="E40" s="23">
        <v>12435.030336358386</v>
      </c>
      <c r="F40" s="10">
        <f t="shared" si="1"/>
        <v>8.1094719382558723E-3</v>
      </c>
      <c r="H40" s="2">
        <v>44435</v>
      </c>
      <c r="I40" s="23">
        <v>11775.959960955452</v>
      </c>
      <c r="J40" s="10">
        <f t="shared" si="0"/>
        <v>0.94699889283937655</v>
      </c>
      <c r="K40" s="10"/>
      <c r="L40" s="10">
        <v>2.3166037203837735E-2</v>
      </c>
      <c r="M40" s="10">
        <v>2.3166037203837735E-2</v>
      </c>
      <c r="N40" s="10">
        <v>2.3166037203837735E-2</v>
      </c>
      <c r="O40" s="10">
        <v>2.3166037203837735E-2</v>
      </c>
      <c r="P40" s="10">
        <v>2.3166037203837735E-2</v>
      </c>
    </row>
    <row r="41" spans="1:23" x14ac:dyDescent="0.25">
      <c r="A41">
        <v>1999</v>
      </c>
      <c r="B41" s="6">
        <v>44349</v>
      </c>
      <c r="C41" s="6">
        <v>44452</v>
      </c>
      <c r="D41" s="23">
        <v>19284</v>
      </c>
      <c r="E41" s="23">
        <v>19440.080313332757</v>
      </c>
      <c r="F41" s="10">
        <f t="shared" si="1"/>
        <v>8.0937727303856677E-3</v>
      </c>
      <c r="H41" s="2">
        <v>44445</v>
      </c>
      <c r="I41" s="23">
        <v>18377.763761412723</v>
      </c>
      <c r="J41" s="10">
        <f t="shared" si="0"/>
        <v>0.94535431259553715</v>
      </c>
      <c r="K41" s="10"/>
      <c r="L41" s="10">
        <v>3.3658119790343138E-2</v>
      </c>
      <c r="M41" s="10">
        <v>4.2197179162754825E-2</v>
      </c>
      <c r="N41" s="10">
        <v>4.9398795500933353E-2</v>
      </c>
      <c r="O41" s="10">
        <v>5.4645687404463412E-2</v>
      </c>
      <c r="P41" s="10">
        <v>5.4645687404463412E-2</v>
      </c>
    </row>
    <row r="42" spans="1:23" x14ac:dyDescent="0.25">
      <c r="A42">
        <v>2000</v>
      </c>
      <c r="B42" s="6">
        <v>44350</v>
      </c>
      <c r="C42" s="6">
        <v>44451</v>
      </c>
      <c r="D42" s="23">
        <v>43555</v>
      </c>
      <c r="E42" s="23">
        <v>43981.398930729541</v>
      </c>
      <c r="F42" s="10">
        <f t="shared" si="1"/>
        <v>9.7898962399160013E-3</v>
      </c>
      <c r="H42" s="2">
        <v>44438</v>
      </c>
      <c r="I42" s="23">
        <v>41577.314388861632</v>
      </c>
      <c r="J42" s="10">
        <f t="shared" si="0"/>
        <v>0.94533860676750348</v>
      </c>
      <c r="K42" s="10"/>
      <c r="L42" s="10">
        <v>1.5985952219829389E-2</v>
      </c>
      <c r="M42" s="10">
        <v>1.5985952219829389E-2</v>
      </c>
      <c r="N42" s="10">
        <v>1.5985952219829389E-2</v>
      </c>
      <c r="O42" s="10">
        <v>1.5985952219829389E-2</v>
      </c>
      <c r="P42" s="10">
        <v>1.5985952219829389E-2</v>
      </c>
    </row>
    <row r="43" spans="1:23" x14ac:dyDescent="0.25">
      <c r="A43">
        <v>2001</v>
      </c>
      <c r="B43" s="6">
        <v>44354</v>
      </c>
      <c r="C43" s="6">
        <v>44451</v>
      </c>
      <c r="D43" s="23">
        <v>76283</v>
      </c>
      <c r="E43" s="23">
        <v>77224.569120716769</v>
      </c>
      <c r="F43" s="10">
        <f t="shared" si="1"/>
        <v>1.2343105550604581E-2</v>
      </c>
      <c r="H43" s="2">
        <v>44433</v>
      </c>
      <c r="I43" s="23">
        <v>72993.965303450401</v>
      </c>
      <c r="J43" s="10">
        <f t="shared" si="0"/>
        <v>0.94521686730743526</v>
      </c>
      <c r="K43" s="10"/>
      <c r="L43" s="10">
        <v>1.5624610548234058E-2</v>
      </c>
      <c r="M43" s="10">
        <v>1.5624610548234058E-2</v>
      </c>
      <c r="N43" s="10">
        <v>1.5624610548234058E-2</v>
      </c>
      <c r="O43" s="10">
        <v>1.5624610548234058E-2</v>
      </c>
      <c r="P43" s="10">
        <v>1.5624610548234058E-2</v>
      </c>
    </row>
    <row r="44" spans="1:23" x14ac:dyDescent="0.25">
      <c r="A44">
        <v>2002</v>
      </c>
      <c r="B44" s="6">
        <v>44355</v>
      </c>
      <c r="C44" s="6">
        <v>44450</v>
      </c>
      <c r="D44" s="23">
        <v>58361</v>
      </c>
      <c r="E44" s="23">
        <v>59334.268372615843</v>
      </c>
      <c r="F44" s="10">
        <f t="shared" si="1"/>
        <v>1.6676691157037113E-2</v>
      </c>
      <c r="H44" s="2">
        <v>44442</v>
      </c>
      <c r="I44" s="23">
        <v>56148.325956136803</v>
      </c>
      <c r="J44" s="10">
        <f t="shared" si="0"/>
        <v>0.94630518747662817</v>
      </c>
      <c r="K44" s="10"/>
      <c r="L44" s="10">
        <v>1.5706647137308474E-2</v>
      </c>
      <c r="M44" s="10">
        <v>2.4841334643628952E-2</v>
      </c>
      <c r="N44" s="10">
        <v>3.1953582111649684E-2</v>
      </c>
      <c r="O44" s="10">
        <v>3.1953582111649684E-2</v>
      </c>
      <c r="P44" s="10">
        <v>3.1953582111649684E-2</v>
      </c>
    </row>
    <row r="45" spans="1:23" x14ac:dyDescent="0.25">
      <c r="A45">
        <v>2003</v>
      </c>
      <c r="B45" s="6">
        <v>44353</v>
      </c>
      <c r="C45" s="6">
        <v>44448</v>
      </c>
      <c r="D45" s="23">
        <v>75065</v>
      </c>
      <c r="E45" s="23">
        <v>76397.739378714672</v>
      </c>
      <c r="F45" s="10">
        <f t="shared" si="1"/>
        <v>1.7754471174511052E-2</v>
      </c>
      <c r="H45" s="2">
        <v>44435</v>
      </c>
      <c r="I45" s="23">
        <v>72568.485429262306</v>
      </c>
      <c r="J45" s="10">
        <f t="shared" si="0"/>
        <v>0.94987739191509057</v>
      </c>
      <c r="K45" s="10"/>
      <c r="L45" s="10">
        <v>2.1888788373210229E-2</v>
      </c>
      <c r="M45" s="10">
        <v>2.1888788373210229E-2</v>
      </c>
      <c r="N45" s="10">
        <v>2.1888788373210229E-2</v>
      </c>
      <c r="O45" s="10">
        <v>2.1888788373210229E-2</v>
      </c>
      <c r="P45" s="10">
        <v>2.1888788373210229E-2</v>
      </c>
    </row>
    <row r="46" spans="1:23" x14ac:dyDescent="0.25">
      <c r="A46">
        <v>2004</v>
      </c>
      <c r="B46" s="6">
        <v>44351</v>
      </c>
      <c r="C46" s="6">
        <v>44451</v>
      </c>
      <c r="D46" s="23">
        <v>77660</v>
      </c>
      <c r="E46" s="23">
        <v>78421.395677612687</v>
      </c>
      <c r="F46" s="10">
        <f t="shared" si="1"/>
        <v>9.8042193872352173E-3</v>
      </c>
      <c r="H46" s="2">
        <v>44444</v>
      </c>
      <c r="I46" s="23">
        <v>74249.360474622561</v>
      </c>
      <c r="J46" s="10">
        <f t="shared" si="0"/>
        <v>0.94679978382250174</v>
      </c>
      <c r="K46" s="10"/>
      <c r="L46" s="10">
        <v>2.6855364977791923E-2</v>
      </c>
      <c r="M46" s="10">
        <v>3.2236549491962335E-2</v>
      </c>
      <c r="N46" s="10">
        <v>4.3113683118946602E-2</v>
      </c>
      <c r="O46" s="10">
        <v>4.3113683118946602E-2</v>
      </c>
      <c r="P46" s="10">
        <v>4.3113683118946602E-2</v>
      </c>
    </row>
    <row r="47" spans="1:23" x14ac:dyDescent="0.25">
      <c r="A47">
        <v>2005</v>
      </c>
      <c r="B47" s="6">
        <v>44353</v>
      </c>
      <c r="C47" s="6">
        <v>44451</v>
      </c>
      <c r="D47" s="23">
        <v>51178</v>
      </c>
      <c r="E47" s="23">
        <v>51732.031137448314</v>
      </c>
      <c r="F47" s="10">
        <f t="shared" si="1"/>
        <v>1.082557226637058E-2</v>
      </c>
      <c r="H47" s="2">
        <v>44443</v>
      </c>
      <c r="I47" s="23">
        <v>49129.917099954917</v>
      </c>
      <c r="J47" s="10">
        <f t="shared" si="0"/>
        <v>0.94970013780089624</v>
      </c>
      <c r="K47" s="10"/>
      <c r="L47" s="10">
        <v>3.4758233882522332E-2</v>
      </c>
      <c r="M47" s="10">
        <v>3.4758233882522332E-2</v>
      </c>
      <c r="N47" s="10">
        <v>3.4758233882522332E-2</v>
      </c>
      <c r="O47" s="10">
        <v>3.4758233882522332E-2</v>
      </c>
      <c r="P47" s="10">
        <v>3.4758233882522332E-2</v>
      </c>
    </row>
    <row r="48" spans="1:23" x14ac:dyDescent="0.25">
      <c r="A48">
        <v>2006</v>
      </c>
      <c r="B48" s="6">
        <v>44351</v>
      </c>
      <c r="C48" s="6">
        <v>44452</v>
      </c>
      <c r="D48" s="23">
        <v>96203</v>
      </c>
      <c r="E48" s="23">
        <v>96983.155529344192</v>
      </c>
      <c r="F48" s="10">
        <f t="shared" si="1"/>
        <v>8.1094719431222782E-3</v>
      </c>
      <c r="H48" s="2">
        <v>44446</v>
      </c>
      <c r="I48" s="23">
        <v>91836.286106974425</v>
      </c>
      <c r="J48" s="10">
        <f t="shared" si="0"/>
        <v>0.94693027470309032</v>
      </c>
      <c r="K48" s="10"/>
      <c r="L48" s="10">
        <v>6.2112532733039238E-2</v>
      </c>
      <c r="M48" s="10">
        <v>6.2112532733039238E-2</v>
      </c>
      <c r="N48" s="10">
        <v>6.2112532733039238E-2</v>
      </c>
      <c r="O48" s="10">
        <v>6.2112532733039238E-2</v>
      </c>
      <c r="P48" s="10">
        <v>6.2112532733039238E-2</v>
      </c>
    </row>
    <row r="49" spans="1:16" x14ac:dyDescent="0.25">
      <c r="A49">
        <v>2007</v>
      </c>
      <c r="B49" s="6">
        <v>44351</v>
      </c>
      <c r="C49" s="6">
        <v>44451</v>
      </c>
      <c r="D49" s="23">
        <v>72678</v>
      </c>
      <c r="E49" s="23">
        <v>73390.551056780503</v>
      </c>
      <c r="F49" s="10">
        <f t="shared" si="1"/>
        <v>9.8042193893682142E-3</v>
      </c>
      <c r="H49" s="2">
        <v>44444</v>
      </c>
      <c r="I49" s="23">
        <v>69797.567532662244</v>
      </c>
      <c r="J49" s="10">
        <f t="shared" si="0"/>
        <v>0.95104296844237546</v>
      </c>
      <c r="K49" s="10"/>
      <c r="L49" s="10">
        <v>4.0318317297127246E-2</v>
      </c>
      <c r="M49" s="10">
        <v>4.0318317297127246E-2</v>
      </c>
      <c r="N49" s="10">
        <v>4.0318317297127246E-2</v>
      </c>
      <c r="O49" s="10">
        <v>4.0318317297127246E-2</v>
      </c>
      <c r="P49" s="10">
        <v>4.0318317297127246E-2</v>
      </c>
    </row>
    <row r="50" spans="1:16" x14ac:dyDescent="0.25">
      <c r="A50">
        <v>2008</v>
      </c>
      <c r="B50" s="6">
        <v>44352</v>
      </c>
      <c r="C50" s="6">
        <v>44451</v>
      </c>
      <c r="D50" s="23">
        <v>33117</v>
      </c>
      <c r="E50" s="23">
        <v>33448.336075671796</v>
      </c>
      <c r="F50" s="10">
        <f t="shared" si="1"/>
        <v>1.0005014816311735E-2</v>
      </c>
      <c r="H50" s="2">
        <v>44431</v>
      </c>
      <c r="I50" s="23">
        <v>31645.857175996032</v>
      </c>
      <c r="J50" s="10">
        <f t="shared" si="0"/>
        <v>0.94611155258671376</v>
      </c>
      <c r="K50" s="10"/>
      <c r="L50" s="10">
        <v>1.6906039762230284E-2</v>
      </c>
      <c r="M50" s="10">
        <v>1.6906039762230284E-2</v>
      </c>
      <c r="N50" s="10">
        <v>1.6906039762230284E-2</v>
      </c>
      <c r="O50" s="10">
        <v>1.6906039762230284E-2</v>
      </c>
      <c r="P50" s="10">
        <v>1.6906039762230284E-2</v>
      </c>
    </row>
    <row r="51" spans="1:16" x14ac:dyDescent="0.25">
      <c r="A51">
        <v>2009</v>
      </c>
      <c r="B51" s="6">
        <v>44353</v>
      </c>
      <c r="C51" s="6">
        <v>44449</v>
      </c>
      <c r="D51" s="23">
        <v>33705</v>
      </c>
      <c r="E51" s="23">
        <v>34203.814814329184</v>
      </c>
      <c r="F51" s="10">
        <f t="shared" si="1"/>
        <v>1.4799430776715137E-2</v>
      </c>
      <c r="H51" s="2">
        <v>44431</v>
      </c>
      <c r="I51" s="23">
        <v>32353.61556022388</v>
      </c>
      <c r="J51" s="10">
        <f t="shared" si="0"/>
        <v>0.94590664040988226</v>
      </c>
      <c r="K51" s="10"/>
      <c r="L51" s="10">
        <v>1.8980317184775653E-2</v>
      </c>
      <c r="M51" s="10">
        <v>1.8980317184775653E-2</v>
      </c>
      <c r="N51" s="10">
        <v>1.8980317184775653E-2</v>
      </c>
      <c r="O51" s="10">
        <v>1.8980317184775653E-2</v>
      </c>
      <c r="P51" s="10">
        <v>1.8980317184775653E-2</v>
      </c>
    </row>
    <row r="52" spans="1:16" x14ac:dyDescent="0.25">
      <c r="A52">
        <v>2010</v>
      </c>
      <c r="B52" s="6">
        <v>44356</v>
      </c>
      <c r="C52" s="6">
        <v>44453</v>
      </c>
      <c r="D52" s="23">
        <v>71657</v>
      </c>
      <c r="E52" s="23">
        <v>72664.61810095585</v>
      </c>
      <c r="F52" s="10">
        <f t="shared" si="1"/>
        <v>1.4061684147478258E-2</v>
      </c>
      <c r="H52" s="2">
        <v>44432</v>
      </c>
      <c r="I52" s="23">
        <v>68767.877494140557</v>
      </c>
      <c r="J52" s="10">
        <f t="shared" si="0"/>
        <v>0.94637361746811366</v>
      </c>
      <c r="K52" s="10"/>
      <c r="L52" s="10">
        <v>1.2464671672214451E-2</v>
      </c>
      <c r="M52" s="10">
        <v>1.2464671672214451E-2</v>
      </c>
      <c r="N52" s="10">
        <v>1.2464671672214451E-2</v>
      </c>
      <c r="O52" s="10">
        <v>1.2464671672214451E-2</v>
      </c>
      <c r="P52" s="10">
        <v>1.2464671672214451E-2</v>
      </c>
    </row>
    <row r="53" spans="1:16" x14ac:dyDescent="0.25">
      <c r="A53">
        <v>2011</v>
      </c>
      <c r="B53" s="6">
        <v>44352</v>
      </c>
      <c r="C53" s="6">
        <v>44444</v>
      </c>
      <c r="D53" s="23">
        <v>65915</v>
      </c>
      <c r="E53" s="23">
        <v>67935.924312547955</v>
      </c>
      <c r="F53" s="10">
        <f t="shared" si="1"/>
        <v>3.0659551127178261E-2</v>
      </c>
      <c r="H53" s="2">
        <v>44436</v>
      </c>
      <c r="I53" s="23">
        <v>64585.082758942372</v>
      </c>
      <c r="J53" s="10">
        <f t="shared" si="0"/>
        <v>0.95067644125677009</v>
      </c>
      <c r="K53" s="10"/>
      <c r="L53" s="10">
        <v>2.5682330920261759E-2</v>
      </c>
      <c r="M53" s="10">
        <v>2.5682330920261759E-2</v>
      </c>
      <c r="N53" s="10">
        <v>2.5682330920261759E-2</v>
      </c>
      <c r="O53" s="10">
        <v>2.5682330920261759E-2</v>
      </c>
      <c r="P53" s="10">
        <v>2.5682330920261759E-2</v>
      </c>
    </row>
    <row r="54" spans="1:16" x14ac:dyDescent="0.25">
      <c r="A54">
        <v>2012</v>
      </c>
      <c r="B54" s="6">
        <v>44350</v>
      </c>
      <c r="C54" s="6">
        <v>44451</v>
      </c>
      <c r="D54" s="23">
        <v>118166</v>
      </c>
      <c r="E54" s="23">
        <v>119322.83288003983</v>
      </c>
      <c r="F54" s="10">
        <f t="shared" si="1"/>
        <v>9.7898962479886793E-3</v>
      </c>
      <c r="H54" s="2">
        <v>44427</v>
      </c>
      <c r="I54" s="23">
        <v>113632.1311242198</v>
      </c>
      <c r="J54" s="10">
        <f t="shared" si="0"/>
        <v>0.95230835860609231</v>
      </c>
      <c r="K54" s="10"/>
      <c r="L54" s="10">
        <v>1.2358923436746199E-2</v>
      </c>
      <c r="M54" s="10">
        <v>1.2358923436746199E-2</v>
      </c>
      <c r="N54" s="10">
        <v>1.2358923436746199E-2</v>
      </c>
      <c r="O54" s="10">
        <v>1.2358923436746199E-2</v>
      </c>
      <c r="P54" s="10">
        <v>1.2358923436746199E-2</v>
      </c>
    </row>
    <row r="55" spans="1:16" x14ac:dyDescent="0.25">
      <c r="A55">
        <v>2013</v>
      </c>
      <c r="B55" s="6">
        <v>44348</v>
      </c>
      <c r="C55" s="6">
        <v>44446</v>
      </c>
      <c r="D55" s="23">
        <v>46329</v>
      </c>
      <c r="E55" s="23">
        <v>47379.9770400052</v>
      </c>
      <c r="F55" s="10">
        <f t="shared" si="1"/>
        <v>2.2685079324077796E-2</v>
      </c>
      <c r="H55" s="2">
        <v>44430</v>
      </c>
      <c r="I55" s="23">
        <v>44939.981181397066</v>
      </c>
      <c r="J55" s="10">
        <f t="shared" si="0"/>
        <v>0.94850153986887908</v>
      </c>
      <c r="K55" s="10"/>
      <c r="L55" s="10">
        <v>2.2984305325615392E-2</v>
      </c>
      <c r="M55" s="10">
        <v>2.2984305325615392E-2</v>
      </c>
      <c r="N55" s="10">
        <v>2.2984305325615392E-2</v>
      </c>
      <c r="O55" s="10">
        <v>2.2984305325615392E-2</v>
      </c>
      <c r="P55" s="10">
        <v>2.2984305325615392E-2</v>
      </c>
    </row>
    <row r="56" spans="1:16" x14ac:dyDescent="0.25">
      <c r="A56">
        <v>2014</v>
      </c>
      <c r="B56" s="6">
        <v>44343</v>
      </c>
      <c r="C56" s="6">
        <v>44448</v>
      </c>
      <c r="D56" s="23">
        <v>105713</v>
      </c>
      <c r="E56" s="23">
        <v>107463.20249569303</v>
      </c>
      <c r="F56" s="10">
        <f t="shared" si="1"/>
        <v>1.6556170912688368E-2</v>
      </c>
      <c r="H56" s="2">
        <v>44431</v>
      </c>
      <c r="I56" s="23">
        <v>101781</v>
      </c>
      <c r="J56" s="10">
        <f t="shared" si="0"/>
        <v>0.94712420285519816</v>
      </c>
      <c r="K56" s="10"/>
      <c r="L56" s="10">
        <v>1.9748178412774209E-2</v>
      </c>
      <c r="M56" s="10">
        <v>1.9748178412774209E-2</v>
      </c>
      <c r="N56" s="10">
        <v>1.9748178412774209E-2</v>
      </c>
      <c r="O56" s="10">
        <v>1.9748178412774209E-2</v>
      </c>
      <c r="P56" s="10">
        <v>1.9748178412774209E-2</v>
      </c>
    </row>
    <row r="57" spans="1:16" x14ac:dyDescent="0.25">
      <c r="A57">
        <v>2015</v>
      </c>
      <c r="B57" s="6">
        <v>44349</v>
      </c>
      <c r="C57" s="6">
        <v>44447</v>
      </c>
      <c r="D57" s="23">
        <v>71515</v>
      </c>
      <c r="E57" s="23">
        <v>72909.294546067758</v>
      </c>
      <c r="F57" s="10">
        <f t="shared" si="1"/>
        <v>1.9496532840211959E-2</v>
      </c>
      <c r="H57" s="2">
        <v>44442</v>
      </c>
      <c r="I57" s="23">
        <v>69390.365384558318</v>
      </c>
      <c r="J57" s="10">
        <f t="shared" si="0"/>
        <v>0.95173552036927189</v>
      </c>
      <c r="K57" s="10"/>
      <c r="L57" s="10">
        <v>3.0530115198179188E-2</v>
      </c>
      <c r="M57" s="10">
        <v>3.0530115198179188E-2</v>
      </c>
      <c r="N57" s="10">
        <v>3.0530115198179188E-2</v>
      </c>
      <c r="O57" s="10">
        <v>3.0530115198179188E-2</v>
      </c>
      <c r="P57" s="10">
        <v>3.0530115198179188E-2</v>
      </c>
    </row>
    <row r="58" spans="1:16" x14ac:dyDescent="0.25">
      <c r="A58">
        <v>2016</v>
      </c>
      <c r="B58" s="6">
        <v>44349</v>
      </c>
      <c r="C58" s="6">
        <v>44448</v>
      </c>
      <c r="D58" s="23">
        <v>86721</v>
      </c>
      <c r="E58" s="23">
        <v>88169.510130005394</v>
      </c>
      <c r="F58" s="10">
        <f t="shared" si="1"/>
        <v>1.6703106859992319E-2</v>
      </c>
      <c r="H58" s="2">
        <v>44429</v>
      </c>
      <c r="I58" s="23">
        <v>83440.534902301646</v>
      </c>
      <c r="J58" s="10">
        <f t="shared" si="0"/>
        <v>0.94636495971531542</v>
      </c>
      <c r="K58" s="10"/>
      <c r="L58" s="10">
        <v>1.8010480327748761E-2</v>
      </c>
      <c r="M58" s="10">
        <v>1.8010480327748761E-2</v>
      </c>
      <c r="N58" s="10">
        <v>1.8010480327748761E-2</v>
      </c>
      <c r="O58" s="10">
        <v>1.8010480327748761E-2</v>
      </c>
      <c r="P58" s="10">
        <v>1.8010480327748761E-2</v>
      </c>
    </row>
    <row r="59" spans="1:16" x14ac:dyDescent="0.25">
      <c r="A59">
        <v>2017</v>
      </c>
      <c r="B59" s="6">
        <v>44349</v>
      </c>
      <c r="C59" s="6">
        <v>44445</v>
      </c>
      <c r="D59" s="23">
        <v>43098</v>
      </c>
      <c r="E59" s="23">
        <v>44240.488456110754</v>
      </c>
      <c r="F59" s="10">
        <f t="shared" si="1"/>
        <v>2.650908292985182E-2</v>
      </c>
      <c r="H59" s="2">
        <v>44440</v>
      </c>
      <c r="I59" s="23">
        <v>41899.289591507739</v>
      </c>
      <c r="J59" s="10">
        <f t="shared" si="0"/>
        <v>0.94708017595859895</v>
      </c>
      <c r="K59" s="10"/>
      <c r="L59" s="10">
        <v>2.5682330920242795E-2</v>
      </c>
      <c r="M59" s="10">
        <v>2.5682330920242795E-2</v>
      </c>
      <c r="N59" s="10">
        <v>2.5682330920242795E-2</v>
      </c>
      <c r="O59" s="10">
        <v>2.5682330920242795E-2</v>
      </c>
      <c r="P59" s="10">
        <v>2.5682330920242795E-2</v>
      </c>
    </row>
    <row r="60" spans="1:16" x14ac:dyDescent="0.25">
      <c r="A60">
        <v>2018</v>
      </c>
      <c r="B60" s="6">
        <v>44349</v>
      </c>
      <c r="C60" s="6">
        <v>44447</v>
      </c>
      <c r="D60" s="23">
        <v>85463</v>
      </c>
      <c r="E60" s="23">
        <v>87129.232186301364</v>
      </c>
      <c r="F60" s="10">
        <f t="shared" si="1"/>
        <v>1.9496532842298585E-2</v>
      </c>
      <c r="H60" s="2">
        <v>44431</v>
      </c>
      <c r="I60" s="23">
        <v>82536.387007942787</v>
      </c>
      <c r="J60" s="10">
        <f t="shared" si="0"/>
        <v>0.94728697748032409</v>
      </c>
      <c r="K60" s="10"/>
      <c r="L60" s="10">
        <v>2.1254005480031365E-2</v>
      </c>
      <c r="M60" s="10">
        <v>2.1254005480031365E-2</v>
      </c>
      <c r="N60" s="10">
        <v>2.1254005480031365E-2</v>
      </c>
      <c r="O60" s="10">
        <v>2.1254005480031365E-2</v>
      </c>
      <c r="P60" s="10">
        <v>2.1254005480031365E-2</v>
      </c>
    </row>
    <row r="61" spans="1:16" x14ac:dyDescent="0.25">
      <c r="A61">
        <v>2019</v>
      </c>
      <c r="B61" s="6">
        <v>44354</v>
      </c>
      <c r="C61" s="6">
        <v>44447</v>
      </c>
      <c r="D61" s="23">
        <v>140378</v>
      </c>
      <c r="E61" s="23">
        <v>143480.43674641894</v>
      </c>
      <c r="F61" s="10">
        <f t="shared" si="1"/>
        <v>2.2100590879047585E-2</v>
      </c>
      <c r="H61" s="2">
        <v>44433</v>
      </c>
      <c r="I61" s="23">
        <v>135929.96010663355</v>
      </c>
      <c r="J61" s="10">
        <f t="shared" si="0"/>
        <v>0.94737626389352458</v>
      </c>
      <c r="K61" s="10"/>
      <c r="L61" s="10">
        <v>2.1372088831908109E-2</v>
      </c>
      <c r="M61" s="10">
        <v>2.1372088831908109E-2</v>
      </c>
      <c r="N61" s="10">
        <v>2.1372088831908109E-2</v>
      </c>
      <c r="O61" s="10">
        <v>2.1372088831908109E-2</v>
      </c>
      <c r="P61" s="10">
        <v>2.1372088831908109E-2</v>
      </c>
    </row>
    <row r="62" spans="1:16" x14ac:dyDescent="0.25">
      <c r="A62">
        <v>2020</v>
      </c>
      <c r="B62" s="6">
        <v>44353</v>
      </c>
      <c r="C62" s="6">
        <v>44447</v>
      </c>
      <c r="D62" s="23">
        <v>60218</v>
      </c>
      <c r="E62" s="23">
        <v>61705.758375346493</v>
      </c>
      <c r="F62" s="10">
        <f t="shared" si="1"/>
        <v>2.4706207036874244E-2</v>
      </c>
      <c r="H62" s="2">
        <v>44439</v>
      </c>
      <c r="I62" s="23">
        <v>58501.489348806601</v>
      </c>
      <c r="J62" s="10">
        <f t="shared" si="0"/>
        <v>0.94807179895515059</v>
      </c>
      <c r="K62" s="10"/>
      <c r="L62" s="10">
        <v>2.2579238359973657E-2</v>
      </c>
      <c r="M62" s="10">
        <v>2.2579238359973657E-2</v>
      </c>
      <c r="N62" s="10">
        <v>2.2579238359973657E-2</v>
      </c>
      <c r="O62" s="10">
        <v>2.2579238359973657E-2</v>
      </c>
      <c r="P62" s="10">
        <v>2.2579238359973657E-2</v>
      </c>
    </row>
    <row r="63" spans="1:16" x14ac:dyDescent="0.25">
      <c r="A63">
        <v>2021</v>
      </c>
      <c r="B63" s="6">
        <v>44353</v>
      </c>
      <c r="C63" s="6">
        <v>44450</v>
      </c>
      <c r="D63" s="23">
        <v>98640</v>
      </c>
      <c r="E63" s="23">
        <v>99881.765390527129</v>
      </c>
      <c r="F63" s="10">
        <f t="shared" si="1"/>
        <v>1.2588862434378843E-2</v>
      </c>
      <c r="H63" s="2">
        <v>44444</v>
      </c>
      <c r="I63" s="23">
        <v>95856.685111204803</v>
      </c>
      <c r="J63" s="10">
        <f t="shared" si="0"/>
        <v>0.95970155049237782</v>
      </c>
      <c r="K63" s="10"/>
      <c r="L63" s="10">
        <v>1.2876026713123098E-2</v>
      </c>
      <c r="M63" s="10">
        <v>1.4658133780454547E-2</v>
      </c>
      <c r="N63" s="10">
        <v>1.8813046325075619E-2</v>
      </c>
      <c r="O63" s="10">
        <v>1.4658133780454547E-2</v>
      </c>
      <c r="P63" s="10">
        <v>2.7983889435612742E-2</v>
      </c>
    </row>
    <row r="65" spans="1:8" x14ac:dyDescent="0.25">
      <c r="A65" t="s">
        <v>941</v>
      </c>
      <c r="B65" s="2">
        <f t="shared" ref="B65:C65" si="2">MEDIAN(B18:B63)</f>
        <v>44351</v>
      </c>
      <c r="C65" s="2">
        <f t="shared" si="2"/>
        <v>44451.5</v>
      </c>
      <c r="H65" s="2"/>
    </row>
    <row r="66" spans="1:8" x14ac:dyDescent="0.25">
      <c r="H66" s="2"/>
    </row>
    <row r="67" spans="1:8" x14ac:dyDescent="0.25">
      <c r="H67" s="2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J14667"/>
  <sheetViews>
    <sheetView workbookViewId="0">
      <pane ySplit="1" topLeftCell="A2" activePane="bottomLeft" state="frozen"/>
      <selection pane="bottomLeft" activeCell="A2" sqref="A2"/>
    </sheetView>
  </sheetViews>
  <sheetFormatPr defaultRowHeight="15" x14ac:dyDescent="0.25"/>
  <cols>
    <col min="4" max="4" width="10.7109375" bestFit="1" customWidth="1"/>
  </cols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 t="s">
        <v>10</v>
      </c>
      <c r="B2">
        <v>1976</v>
      </c>
      <c r="C2">
        <v>23</v>
      </c>
      <c r="D2" s="1">
        <v>27910</v>
      </c>
      <c r="E2" s="2">
        <v>44346</v>
      </c>
      <c r="F2" t="s">
        <v>11</v>
      </c>
      <c r="G2" t="s">
        <v>12</v>
      </c>
      <c r="H2" t="s">
        <v>13</v>
      </c>
      <c r="I2">
        <v>8</v>
      </c>
    </row>
    <row r="3" spans="1:10" x14ac:dyDescent="0.25">
      <c r="A3" t="s">
        <v>10</v>
      </c>
      <c r="B3">
        <v>1976</v>
      </c>
      <c r="C3">
        <v>23</v>
      </c>
      <c r="D3" s="1">
        <v>27911</v>
      </c>
      <c r="E3" s="2">
        <v>44347</v>
      </c>
      <c r="F3" t="s">
        <v>11</v>
      </c>
      <c r="G3" t="s">
        <v>12</v>
      </c>
      <c r="H3" t="s">
        <v>13</v>
      </c>
      <c r="I3">
        <v>13</v>
      </c>
    </row>
    <row r="4" spans="1:10" x14ac:dyDescent="0.25">
      <c r="A4" t="s">
        <v>10</v>
      </c>
      <c r="B4">
        <v>1976</v>
      </c>
      <c r="C4">
        <v>23</v>
      </c>
      <c r="D4" s="1">
        <v>27912</v>
      </c>
      <c r="E4" s="2">
        <v>44348</v>
      </c>
      <c r="F4" t="s">
        <v>11</v>
      </c>
      <c r="G4" t="s">
        <v>12</v>
      </c>
      <c r="H4" t="s">
        <v>13</v>
      </c>
      <c r="I4">
        <v>11</v>
      </c>
    </row>
    <row r="5" spans="1:10" x14ac:dyDescent="0.25">
      <c r="A5" t="s">
        <v>10</v>
      </c>
      <c r="B5">
        <v>1976</v>
      </c>
      <c r="C5">
        <v>23</v>
      </c>
      <c r="D5" s="1">
        <v>27913</v>
      </c>
      <c r="E5" s="2">
        <v>44349</v>
      </c>
      <c r="F5" t="s">
        <v>11</v>
      </c>
      <c r="G5" t="s">
        <v>12</v>
      </c>
      <c r="H5" t="s">
        <v>13</v>
      </c>
      <c r="I5">
        <v>0</v>
      </c>
    </row>
    <row r="6" spans="1:10" x14ac:dyDescent="0.25">
      <c r="A6" t="s">
        <v>10</v>
      </c>
      <c r="B6">
        <v>1976</v>
      </c>
      <c r="C6">
        <v>23</v>
      </c>
      <c r="D6" s="1">
        <v>27914</v>
      </c>
      <c r="E6" s="2">
        <v>44350</v>
      </c>
      <c r="F6" t="s">
        <v>11</v>
      </c>
      <c r="G6" t="s">
        <v>12</v>
      </c>
      <c r="H6" t="s">
        <v>13</v>
      </c>
      <c r="I6">
        <v>0</v>
      </c>
    </row>
    <row r="7" spans="1:10" x14ac:dyDescent="0.25">
      <c r="A7" t="s">
        <v>10</v>
      </c>
      <c r="B7">
        <v>1976</v>
      </c>
      <c r="C7">
        <v>23</v>
      </c>
      <c r="D7" s="1">
        <v>27915</v>
      </c>
      <c r="E7" s="2">
        <v>44351</v>
      </c>
      <c r="F7" t="s">
        <v>11</v>
      </c>
      <c r="G7" t="s">
        <v>12</v>
      </c>
      <c r="H7" t="s">
        <v>13</v>
      </c>
      <c r="I7">
        <v>0</v>
      </c>
    </row>
    <row r="8" spans="1:10" x14ac:dyDescent="0.25">
      <c r="A8" t="s">
        <v>10</v>
      </c>
      <c r="B8">
        <v>1976</v>
      </c>
      <c r="C8">
        <v>23</v>
      </c>
      <c r="D8" s="1">
        <v>27916</v>
      </c>
      <c r="E8" s="2">
        <v>44352</v>
      </c>
      <c r="F8" t="s">
        <v>11</v>
      </c>
      <c r="G8" t="s">
        <v>12</v>
      </c>
      <c r="H8" t="s">
        <v>13</v>
      </c>
      <c r="I8">
        <v>91</v>
      </c>
    </row>
    <row r="9" spans="1:10" x14ac:dyDescent="0.25">
      <c r="A9" t="s">
        <v>10</v>
      </c>
      <c r="B9">
        <v>1976</v>
      </c>
      <c r="C9">
        <v>24</v>
      </c>
      <c r="D9" s="1">
        <v>27917</v>
      </c>
      <c r="E9" s="2">
        <v>44353</v>
      </c>
      <c r="F9" t="s">
        <v>11</v>
      </c>
      <c r="G9" t="s">
        <v>12</v>
      </c>
      <c r="H9" t="s">
        <v>13</v>
      </c>
      <c r="I9">
        <v>382</v>
      </c>
    </row>
    <row r="10" spans="1:10" x14ac:dyDescent="0.25">
      <c r="A10" t="s">
        <v>10</v>
      </c>
      <c r="B10">
        <v>1976</v>
      </c>
      <c r="C10">
        <v>24</v>
      </c>
      <c r="D10" s="1">
        <v>27918</v>
      </c>
      <c r="E10" s="2">
        <v>44354</v>
      </c>
      <c r="F10" t="s">
        <v>11</v>
      </c>
      <c r="G10" t="s">
        <v>12</v>
      </c>
      <c r="H10" t="s">
        <v>13</v>
      </c>
      <c r="I10">
        <v>9</v>
      </c>
    </row>
    <row r="11" spans="1:10" x14ac:dyDescent="0.25">
      <c r="A11" t="s">
        <v>10</v>
      </c>
      <c r="B11">
        <v>1976</v>
      </c>
      <c r="C11">
        <v>24</v>
      </c>
      <c r="D11" s="1">
        <v>27919</v>
      </c>
      <c r="E11" s="2">
        <v>44355</v>
      </c>
      <c r="F11" t="s">
        <v>11</v>
      </c>
      <c r="G11" t="s">
        <v>12</v>
      </c>
      <c r="H11" t="s">
        <v>13</v>
      </c>
      <c r="I11">
        <v>173</v>
      </c>
    </row>
    <row r="12" spans="1:10" x14ac:dyDescent="0.25">
      <c r="A12" t="s">
        <v>10</v>
      </c>
      <c r="B12">
        <v>1976</v>
      </c>
      <c r="C12">
        <v>24</v>
      </c>
      <c r="D12" s="1">
        <v>27920</v>
      </c>
      <c r="E12" s="2">
        <v>44356</v>
      </c>
      <c r="F12" t="s">
        <v>11</v>
      </c>
      <c r="G12" t="s">
        <v>12</v>
      </c>
      <c r="H12" t="s">
        <v>13</v>
      </c>
      <c r="I12">
        <v>26</v>
      </c>
    </row>
    <row r="13" spans="1:10" x14ac:dyDescent="0.25">
      <c r="A13" t="s">
        <v>10</v>
      </c>
      <c r="B13">
        <v>1976</v>
      </c>
      <c r="C13">
        <v>24</v>
      </c>
      <c r="D13" s="1">
        <v>27921</v>
      </c>
      <c r="E13" s="2">
        <v>44357</v>
      </c>
      <c r="F13" t="s">
        <v>11</v>
      </c>
      <c r="G13" t="s">
        <v>12</v>
      </c>
      <c r="H13" t="s">
        <v>13</v>
      </c>
      <c r="I13">
        <v>32</v>
      </c>
    </row>
    <row r="14" spans="1:10" x14ac:dyDescent="0.25">
      <c r="A14" t="s">
        <v>10</v>
      </c>
      <c r="B14">
        <v>1976</v>
      </c>
      <c r="C14">
        <v>24</v>
      </c>
      <c r="D14" s="1">
        <v>27922</v>
      </c>
      <c r="E14" s="2">
        <v>44358</v>
      </c>
      <c r="F14" t="s">
        <v>11</v>
      </c>
      <c r="G14" t="s">
        <v>12</v>
      </c>
      <c r="H14" t="s">
        <v>13</v>
      </c>
      <c r="I14">
        <v>1</v>
      </c>
    </row>
    <row r="15" spans="1:10" x14ac:dyDescent="0.25">
      <c r="A15" t="s">
        <v>10</v>
      </c>
      <c r="B15">
        <v>1976</v>
      </c>
      <c r="C15">
        <v>24</v>
      </c>
      <c r="D15" s="1">
        <v>27923</v>
      </c>
      <c r="E15" s="2">
        <v>44359</v>
      </c>
      <c r="F15" t="s">
        <v>11</v>
      </c>
      <c r="G15" t="s">
        <v>12</v>
      </c>
      <c r="H15" t="s">
        <v>13</v>
      </c>
      <c r="I15">
        <v>0</v>
      </c>
    </row>
    <row r="16" spans="1:10" x14ac:dyDescent="0.25">
      <c r="A16" t="s">
        <v>10</v>
      </c>
      <c r="B16">
        <v>1976</v>
      </c>
      <c r="C16">
        <v>25</v>
      </c>
      <c r="D16" s="1">
        <v>27924</v>
      </c>
      <c r="E16" s="2">
        <v>44360</v>
      </c>
      <c r="F16" t="s">
        <v>11</v>
      </c>
      <c r="G16" t="s">
        <v>12</v>
      </c>
      <c r="H16" t="s">
        <v>13</v>
      </c>
      <c r="I16">
        <v>0</v>
      </c>
    </row>
    <row r="17" spans="1:9" x14ac:dyDescent="0.25">
      <c r="A17" t="s">
        <v>10</v>
      </c>
      <c r="B17">
        <v>1976</v>
      </c>
      <c r="C17">
        <v>25</v>
      </c>
      <c r="D17" s="1">
        <v>27925</v>
      </c>
      <c r="E17" s="2">
        <v>44361</v>
      </c>
      <c r="F17" t="s">
        <v>11</v>
      </c>
      <c r="G17" t="s">
        <v>12</v>
      </c>
      <c r="H17" t="s">
        <v>13</v>
      </c>
      <c r="I17">
        <v>97</v>
      </c>
    </row>
    <row r="18" spans="1:9" x14ac:dyDescent="0.25">
      <c r="A18" t="s">
        <v>10</v>
      </c>
      <c r="B18">
        <v>1976</v>
      </c>
      <c r="C18">
        <v>25</v>
      </c>
      <c r="D18" s="1">
        <v>27926</v>
      </c>
      <c r="E18" s="2">
        <v>44362</v>
      </c>
      <c r="F18" t="s">
        <v>11</v>
      </c>
      <c r="G18" t="s">
        <v>12</v>
      </c>
      <c r="H18" t="s">
        <v>13</v>
      </c>
      <c r="I18">
        <v>0</v>
      </c>
    </row>
    <row r="19" spans="1:9" x14ac:dyDescent="0.25">
      <c r="A19" t="s">
        <v>10</v>
      </c>
      <c r="B19">
        <v>1976</v>
      </c>
      <c r="C19">
        <v>25</v>
      </c>
      <c r="D19" s="1">
        <v>27927</v>
      </c>
      <c r="E19" s="2">
        <v>44363</v>
      </c>
      <c r="F19" t="s">
        <v>11</v>
      </c>
      <c r="G19" t="s">
        <v>12</v>
      </c>
      <c r="H19" t="s">
        <v>13</v>
      </c>
      <c r="I19">
        <v>22</v>
      </c>
    </row>
    <row r="20" spans="1:9" x14ac:dyDescent="0.25">
      <c r="A20" t="s">
        <v>10</v>
      </c>
      <c r="B20">
        <v>1976</v>
      </c>
      <c r="C20">
        <v>25</v>
      </c>
      <c r="D20" s="1">
        <v>27928</v>
      </c>
      <c r="E20" s="2">
        <v>44364</v>
      </c>
      <c r="F20" t="s">
        <v>11</v>
      </c>
      <c r="G20" t="s">
        <v>12</v>
      </c>
      <c r="H20" t="s">
        <v>13</v>
      </c>
      <c r="I20">
        <v>0</v>
      </c>
    </row>
    <row r="21" spans="1:9" x14ac:dyDescent="0.25">
      <c r="A21" t="s">
        <v>10</v>
      </c>
      <c r="B21">
        <v>1976</v>
      </c>
      <c r="C21">
        <v>25</v>
      </c>
      <c r="D21" s="1">
        <v>27929</v>
      </c>
      <c r="E21" s="2">
        <v>44365</v>
      </c>
      <c r="F21" t="s">
        <v>11</v>
      </c>
      <c r="G21" t="s">
        <v>12</v>
      </c>
      <c r="H21" t="s">
        <v>13</v>
      </c>
      <c r="I21">
        <v>121</v>
      </c>
    </row>
    <row r="22" spans="1:9" x14ac:dyDescent="0.25">
      <c r="A22" t="s">
        <v>10</v>
      </c>
      <c r="B22">
        <v>1976</v>
      </c>
      <c r="C22">
        <v>25</v>
      </c>
      <c r="D22" s="1">
        <v>27930</v>
      </c>
      <c r="E22" s="2">
        <v>44366</v>
      </c>
      <c r="F22" t="s">
        <v>11</v>
      </c>
      <c r="G22" t="s">
        <v>12</v>
      </c>
      <c r="H22" t="s">
        <v>13</v>
      </c>
      <c r="I22">
        <v>1</v>
      </c>
    </row>
    <row r="23" spans="1:9" x14ac:dyDescent="0.25">
      <c r="A23" t="s">
        <v>10</v>
      </c>
      <c r="B23">
        <v>1976</v>
      </c>
      <c r="C23">
        <v>26</v>
      </c>
      <c r="D23" s="1">
        <v>27931</v>
      </c>
      <c r="E23" s="2">
        <v>44367</v>
      </c>
      <c r="F23" t="s">
        <v>11</v>
      </c>
      <c r="G23" t="s">
        <v>12</v>
      </c>
      <c r="H23" t="s">
        <v>13</v>
      </c>
      <c r="I23">
        <v>0</v>
      </c>
    </row>
    <row r="24" spans="1:9" x14ac:dyDescent="0.25">
      <c r="A24" t="s">
        <v>10</v>
      </c>
      <c r="B24">
        <v>1976</v>
      </c>
      <c r="C24">
        <v>26</v>
      </c>
      <c r="D24" s="1">
        <v>27932</v>
      </c>
      <c r="E24" s="2">
        <v>44368</v>
      </c>
      <c r="F24" t="s">
        <v>11</v>
      </c>
      <c r="G24" t="s">
        <v>12</v>
      </c>
      <c r="H24" t="s">
        <v>13</v>
      </c>
      <c r="I24">
        <v>248</v>
      </c>
    </row>
    <row r="25" spans="1:9" x14ac:dyDescent="0.25">
      <c r="A25" t="s">
        <v>10</v>
      </c>
      <c r="B25">
        <v>1976</v>
      </c>
      <c r="C25">
        <v>26</v>
      </c>
      <c r="D25" s="1">
        <v>27933</v>
      </c>
      <c r="E25" s="2">
        <v>44369</v>
      </c>
      <c r="F25" t="s">
        <v>11</v>
      </c>
      <c r="G25" t="s">
        <v>12</v>
      </c>
      <c r="H25" t="s">
        <v>13</v>
      </c>
      <c r="I25">
        <v>488</v>
      </c>
    </row>
    <row r="26" spans="1:9" x14ac:dyDescent="0.25">
      <c r="A26" t="s">
        <v>10</v>
      </c>
      <c r="B26">
        <v>1976</v>
      </c>
      <c r="C26">
        <v>26</v>
      </c>
      <c r="D26" s="1">
        <v>27934</v>
      </c>
      <c r="E26" s="2">
        <v>44370</v>
      </c>
      <c r="F26" t="s">
        <v>11</v>
      </c>
      <c r="G26" t="s">
        <v>12</v>
      </c>
      <c r="H26" t="s">
        <v>13</v>
      </c>
      <c r="I26">
        <v>2044</v>
      </c>
    </row>
    <row r="27" spans="1:9" x14ac:dyDescent="0.25">
      <c r="A27" t="s">
        <v>10</v>
      </c>
      <c r="B27">
        <v>1976</v>
      </c>
      <c r="C27">
        <v>26</v>
      </c>
      <c r="D27" s="1">
        <v>27935</v>
      </c>
      <c r="E27" s="2">
        <v>44371</v>
      </c>
      <c r="F27" t="s">
        <v>11</v>
      </c>
      <c r="G27" t="s">
        <v>12</v>
      </c>
      <c r="H27" t="s">
        <v>13</v>
      </c>
      <c r="I27">
        <v>784</v>
      </c>
    </row>
    <row r="28" spans="1:9" x14ac:dyDescent="0.25">
      <c r="A28" t="s">
        <v>10</v>
      </c>
      <c r="B28">
        <v>1976</v>
      </c>
      <c r="C28">
        <v>26</v>
      </c>
      <c r="D28" s="1">
        <v>27936</v>
      </c>
      <c r="E28" s="2">
        <v>44372</v>
      </c>
      <c r="F28" t="s">
        <v>11</v>
      </c>
      <c r="G28" t="s">
        <v>12</v>
      </c>
      <c r="H28" t="s">
        <v>13</v>
      </c>
      <c r="I28">
        <v>0</v>
      </c>
    </row>
    <row r="29" spans="1:9" x14ac:dyDescent="0.25">
      <c r="A29" t="s">
        <v>10</v>
      </c>
      <c r="B29">
        <v>1976</v>
      </c>
      <c r="C29">
        <v>26</v>
      </c>
      <c r="D29" s="1">
        <v>27937</v>
      </c>
      <c r="E29" s="2">
        <v>44373</v>
      </c>
      <c r="F29" t="s">
        <v>11</v>
      </c>
      <c r="G29" t="s">
        <v>12</v>
      </c>
      <c r="H29" t="s">
        <v>13</v>
      </c>
      <c r="I29">
        <v>15</v>
      </c>
    </row>
    <row r="30" spans="1:9" x14ac:dyDescent="0.25">
      <c r="A30" t="s">
        <v>10</v>
      </c>
      <c r="B30">
        <v>1976</v>
      </c>
      <c r="C30">
        <v>27</v>
      </c>
      <c r="D30" s="1">
        <v>27938</v>
      </c>
      <c r="E30" s="2">
        <v>44374</v>
      </c>
      <c r="F30" t="s">
        <v>11</v>
      </c>
      <c r="G30" t="s">
        <v>12</v>
      </c>
      <c r="H30" t="s">
        <v>13</v>
      </c>
      <c r="I30">
        <v>3</v>
      </c>
    </row>
    <row r="31" spans="1:9" x14ac:dyDescent="0.25">
      <c r="A31" t="s">
        <v>10</v>
      </c>
      <c r="B31">
        <v>1976</v>
      </c>
      <c r="C31">
        <v>27</v>
      </c>
      <c r="D31" s="1">
        <v>27939</v>
      </c>
      <c r="E31" s="2">
        <v>44375</v>
      </c>
      <c r="F31" t="s">
        <v>11</v>
      </c>
      <c r="G31" t="s">
        <v>12</v>
      </c>
      <c r="H31" t="s">
        <v>13</v>
      </c>
      <c r="I31">
        <v>54</v>
      </c>
    </row>
    <row r="32" spans="1:9" x14ac:dyDescent="0.25">
      <c r="A32" t="s">
        <v>10</v>
      </c>
      <c r="B32">
        <v>1976</v>
      </c>
      <c r="C32">
        <v>27</v>
      </c>
      <c r="D32" s="1">
        <v>27940</v>
      </c>
      <c r="E32" s="2">
        <v>44376</v>
      </c>
      <c r="F32" t="s">
        <v>11</v>
      </c>
      <c r="G32" t="s">
        <v>12</v>
      </c>
      <c r="H32" t="s">
        <v>13</v>
      </c>
      <c r="I32">
        <v>444</v>
      </c>
    </row>
    <row r="33" spans="1:9" x14ac:dyDescent="0.25">
      <c r="A33" t="s">
        <v>10</v>
      </c>
      <c r="B33">
        <v>1976</v>
      </c>
      <c r="C33">
        <v>27</v>
      </c>
      <c r="D33" s="1">
        <v>27941</v>
      </c>
      <c r="E33" s="2">
        <v>44377</v>
      </c>
      <c r="F33" t="s">
        <v>11</v>
      </c>
      <c r="G33" t="s">
        <v>12</v>
      </c>
      <c r="H33" t="s">
        <v>13</v>
      </c>
      <c r="I33">
        <v>224</v>
      </c>
    </row>
    <row r="34" spans="1:9" x14ac:dyDescent="0.25">
      <c r="A34" t="s">
        <v>10</v>
      </c>
      <c r="B34">
        <v>1976</v>
      </c>
      <c r="C34">
        <v>27</v>
      </c>
      <c r="D34" s="1">
        <v>27942</v>
      </c>
      <c r="E34" s="2">
        <v>44378</v>
      </c>
      <c r="F34" t="s">
        <v>11</v>
      </c>
      <c r="G34" t="s">
        <v>12</v>
      </c>
      <c r="H34" t="s">
        <v>13</v>
      </c>
      <c r="I34">
        <v>0</v>
      </c>
    </row>
    <row r="35" spans="1:9" x14ac:dyDescent="0.25">
      <c r="A35" t="s">
        <v>10</v>
      </c>
      <c r="B35">
        <v>1976</v>
      </c>
      <c r="C35">
        <v>27</v>
      </c>
      <c r="D35" s="1">
        <v>27943</v>
      </c>
      <c r="E35" s="2">
        <v>44379</v>
      </c>
      <c r="F35" t="s">
        <v>11</v>
      </c>
      <c r="G35" t="s">
        <v>12</v>
      </c>
      <c r="H35" t="s">
        <v>13</v>
      </c>
      <c r="I35">
        <v>0</v>
      </c>
    </row>
    <row r="36" spans="1:9" x14ac:dyDescent="0.25">
      <c r="A36" t="s">
        <v>10</v>
      </c>
      <c r="B36">
        <v>1976</v>
      </c>
      <c r="C36">
        <v>27</v>
      </c>
      <c r="D36" s="1">
        <v>27944</v>
      </c>
      <c r="E36" s="2">
        <v>44380</v>
      </c>
      <c r="F36" t="s">
        <v>11</v>
      </c>
      <c r="G36" t="s">
        <v>12</v>
      </c>
      <c r="H36" t="s">
        <v>13</v>
      </c>
      <c r="I36">
        <v>10</v>
      </c>
    </row>
    <row r="37" spans="1:9" x14ac:dyDescent="0.25">
      <c r="A37" t="s">
        <v>10</v>
      </c>
      <c r="B37">
        <v>1976</v>
      </c>
      <c r="C37">
        <v>28</v>
      </c>
      <c r="D37" s="1">
        <v>27945</v>
      </c>
      <c r="E37" s="2">
        <v>44381</v>
      </c>
      <c r="F37" t="s">
        <v>11</v>
      </c>
      <c r="G37" t="s">
        <v>12</v>
      </c>
      <c r="H37" t="s">
        <v>13</v>
      </c>
      <c r="I37">
        <v>22</v>
      </c>
    </row>
    <row r="38" spans="1:9" x14ac:dyDescent="0.25">
      <c r="A38" t="s">
        <v>10</v>
      </c>
      <c r="B38">
        <v>1976</v>
      </c>
      <c r="C38">
        <v>28</v>
      </c>
      <c r="D38" s="1">
        <v>27946</v>
      </c>
      <c r="E38" s="2">
        <v>44382</v>
      </c>
      <c r="F38" t="s">
        <v>11</v>
      </c>
      <c r="G38" t="s">
        <v>12</v>
      </c>
      <c r="H38" t="s">
        <v>13</v>
      </c>
      <c r="I38">
        <v>69</v>
      </c>
    </row>
    <row r="39" spans="1:9" x14ac:dyDescent="0.25">
      <c r="A39" t="s">
        <v>10</v>
      </c>
      <c r="B39">
        <v>1976</v>
      </c>
      <c r="C39">
        <v>28</v>
      </c>
      <c r="D39" s="1">
        <v>27947</v>
      </c>
      <c r="E39" s="2">
        <v>44383</v>
      </c>
      <c r="F39" t="s">
        <v>11</v>
      </c>
      <c r="G39" t="s">
        <v>12</v>
      </c>
      <c r="H39" t="s">
        <v>13</v>
      </c>
      <c r="I39">
        <v>6</v>
      </c>
    </row>
    <row r="40" spans="1:9" x14ac:dyDescent="0.25">
      <c r="A40" t="s">
        <v>10</v>
      </c>
      <c r="B40">
        <v>1976</v>
      </c>
      <c r="C40">
        <v>28</v>
      </c>
      <c r="D40" s="1">
        <v>27948</v>
      </c>
      <c r="E40" s="2">
        <v>44384</v>
      </c>
      <c r="F40" t="s">
        <v>11</v>
      </c>
      <c r="G40" t="s">
        <v>12</v>
      </c>
      <c r="H40" t="s">
        <v>13</v>
      </c>
      <c r="I40">
        <v>7</v>
      </c>
    </row>
    <row r="41" spans="1:9" x14ac:dyDescent="0.25">
      <c r="A41" t="s">
        <v>10</v>
      </c>
      <c r="B41">
        <v>1976</v>
      </c>
      <c r="C41">
        <v>28</v>
      </c>
      <c r="D41" s="1">
        <v>27949</v>
      </c>
      <c r="E41" s="2">
        <v>44385</v>
      </c>
      <c r="F41" t="s">
        <v>11</v>
      </c>
      <c r="G41" t="s">
        <v>12</v>
      </c>
      <c r="H41" t="s">
        <v>13</v>
      </c>
      <c r="I41">
        <v>43</v>
      </c>
    </row>
    <row r="42" spans="1:9" x14ac:dyDescent="0.25">
      <c r="A42" t="s">
        <v>10</v>
      </c>
      <c r="B42">
        <v>1976</v>
      </c>
      <c r="C42">
        <v>28</v>
      </c>
      <c r="D42" s="1">
        <v>27950</v>
      </c>
      <c r="E42" s="2">
        <v>44386</v>
      </c>
      <c r="F42" t="s">
        <v>11</v>
      </c>
      <c r="G42" t="s">
        <v>12</v>
      </c>
      <c r="H42" t="s">
        <v>13</v>
      </c>
      <c r="I42">
        <v>0</v>
      </c>
    </row>
    <row r="43" spans="1:9" x14ac:dyDescent="0.25">
      <c r="A43" t="s">
        <v>10</v>
      </c>
      <c r="B43">
        <v>1976</v>
      </c>
      <c r="C43">
        <v>28</v>
      </c>
      <c r="D43" s="1">
        <v>27951</v>
      </c>
      <c r="E43" s="2">
        <v>44387</v>
      </c>
      <c r="F43" t="s">
        <v>11</v>
      </c>
      <c r="G43" t="s">
        <v>12</v>
      </c>
      <c r="H43" t="s">
        <v>13</v>
      </c>
      <c r="I43">
        <v>250</v>
      </c>
    </row>
    <row r="44" spans="1:9" x14ac:dyDescent="0.25">
      <c r="A44" t="s">
        <v>10</v>
      </c>
      <c r="B44">
        <v>1976</v>
      </c>
      <c r="C44">
        <v>29</v>
      </c>
      <c r="D44" s="1">
        <v>27952</v>
      </c>
      <c r="E44" s="2">
        <v>44388</v>
      </c>
      <c r="F44" t="s">
        <v>11</v>
      </c>
      <c r="G44" t="s">
        <v>12</v>
      </c>
      <c r="H44" t="s">
        <v>13</v>
      </c>
      <c r="I44">
        <v>11</v>
      </c>
    </row>
    <row r="45" spans="1:9" x14ac:dyDescent="0.25">
      <c r="A45" t="s">
        <v>10</v>
      </c>
      <c r="B45">
        <v>1976</v>
      </c>
      <c r="C45">
        <v>29</v>
      </c>
      <c r="D45" s="1">
        <v>27953</v>
      </c>
      <c r="E45" s="2">
        <v>44389</v>
      </c>
      <c r="F45" t="s">
        <v>11</v>
      </c>
      <c r="G45" t="s">
        <v>12</v>
      </c>
      <c r="H45" t="s">
        <v>13</v>
      </c>
      <c r="I45">
        <v>764</v>
      </c>
    </row>
    <row r="46" spans="1:9" x14ac:dyDescent="0.25">
      <c r="A46" t="s">
        <v>10</v>
      </c>
      <c r="B46">
        <v>1976</v>
      </c>
      <c r="C46">
        <v>29</v>
      </c>
      <c r="D46" s="1">
        <v>27954</v>
      </c>
      <c r="E46" s="2">
        <v>44390</v>
      </c>
      <c r="F46" t="s">
        <v>11</v>
      </c>
      <c r="G46" t="s">
        <v>12</v>
      </c>
      <c r="H46" t="s">
        <v>13</v>
      </c>
      <c r="I46">
        <v>74</v>
      </c>
    </row>
    <row r="47" spans="1:9" x14ac:dyDescent="0.25">
      <c r="A47" t="s">
        <v>10</v>
      </c>
      <c r="B47">
        <v>1976</v>
      </c>
      <c r="C47">
        <v>29</v>
      </c>
      <c r="D47" s="1">
        <v>27955</v>
      </c>
      <c r="E47" s="2">
        <v>44391</v>
      </c>
      <c r="F47" t="s">
        <v>11</v>
      </c>
      <c r="G47" t="s">
        <v>12</v>
      </c>
      <c r="H47" t="s">
        <v>13</v>
      </c>
      <c r="I47">
        <v>64</v>
      </c>
    </row>
    <row r="48" spans="1:9" x14ac:dyDescent="0.25">
      <c r="A48" t="s">
        <v>10</v>
      </c>
      <c r="B48">
        <v>1976</v>
      </c>
      <c r="C48">
        <v>29</v>
      </c>
      <c r="D48" s="1">
        <v>27956</v>
      </c>
      <c r="E48" s="2">
        <v>44392</v>
      </c>
      <c r="F48" t="s">
        <v>11</v>
      </c>
      <c r="G48" t="s">
        <v>12</v>
      </c>
      <c r="H48" t="s">
        <v>13</v>
      </c>
      <c r="I48">
        <v>31</v>
      </c>
    </row>
    <row r="49" spans="1:9" x14ac:dyDescent="0.25">
      <c r="A49" t="s">
        <v>10</v>
      </c>
      <c r="B49">
        <v>1976</v>
      </c>
      <c r="C49">
        <v>29</v>
      </c>
      <c r="D49" s="1">
        <v>27957</v>
      </c>
      <c r="E49" s="2">
        <v>44393</v>
      </c>
      <c r="F49" t="s">
        <v>11</v>
      </c>
      <c r="G49" t="s">
        <v>12</v>
      </c>
      <c r="H49" t="s">
        <v>13</v>
      </c>
      <c r="I49">
        <v>85</v>
      </c>
    </row>
    <row r="50" spans="1:9" x14ac:dyDescent="0.25">
      <c r="A50" t="s">
        <v>10</v>
      </c>
      <c r="B50">
        <v>1976</v>
      </c>
      <c r="C50">
        <v>29</v>
      </c>
      <c r="D50" s="1">
        <v>27958</v>
      </c>
      <c r="E50" s="2">
        <v>44394</v>
      </c>
      <c r="F50" t="s">
        <v>11</v>
      </c>
      <c r="G50" t="s">
        <v>12</v>
      </c>
      <c r="H50" t="s">
        <v>13</v>
      </c>
      <c r="I50">
        <v>723</v>
      </c>
    </row>
    <row r="51" spans="1:9" x14ac:dyDescent="0.25">
      <c r="A51" t="s">
        <v>10</v>
      </c>
      <c r="B51">
        <v>1976</v>
      </c>
      <c r="C51">
        <v>30</v>
      </c>
      <c r="D51" s="1">
        <v>27959</v>
      </c>
      <c r="E51" s="2">
        <v>44395</v>
      </c>
      <c r="F51" t="s">
        <v>11</v>
      </c>
      <c r="G51" t="s">
        <v>12</v>
      </c>
      <c r="H51" t="s">
        <v>13</v>
      </c>
      <c r="I51">
        <v>250</v>
      </c>
    </row>
    <row r="52" spans="1:9" x14ac:dyDescent="0.25">
      <c r="A52" t="s">
        <v>10</v>
      </c>
      <c r="B52">
        <v>1976</v>
      </c>
      <c r="C52">
        <v>30</v>
      </c>
      <c r="D52" s="1">
        <v>27960</v>
      </c>
      <c r="E52" s="2">
        <v>44396</v>
      </c>
      <c r="F52" t="s">
        <v>11</v>
      </c>
      <c r="G52" t="s">
        <v>12</v>
      </c>
      <c r="H52" t="s">
        <v>13</v>
      </c>
      <c r="I52">
        <v>383</v>
      </c>
    </row>
    <row r="53" spans="1:9" x14ac:dyDescent="0.25">
      <c r="A53" t="s">
        <v>10</v>
      </c>
      <c r="B53">
        <v>1976</v>
      </c>
      <c r="C53">
        <v>30</v>
      </c>
      <c r="D53" s="1">
        <v>27961</v>
      </c>
      <c r="E53" s="2">
        <v>44397</v>
      </c>
      <c r="F53" t="s">
        <v>11</v>
      </c>
      <c r="G53" t="s">
        <v>12</v>
      </c>
      <c r="H53" t="s">
        <v>13</v>
      </c>
      <c r="I53">
        <v>839</v>
      </c>
    </row>
    <row r="54" spans="1:9" x14ac:dyDescent="0.25">
      <c r="A54" t="s">
        <v>10</v>
      </c>
      <c r="B54">
        <v>1976</v>
      </c>
      <c r="C54">
        <v>30</v>
      </c>
      <c r="D54" s="1">
        <v>27962</v>
      </c>
      <c r="E54" s="2">
        <v>44398</v>
      </c>
      <c r="F54" t="s">
        <v>11</v>
      </c>
      <c r="G54" t="s">
        <v>12</v>
      </c>
      <c r="H54" t="s">
        <v>13</v>
      </c>
      <c r="I54">
        <v>217</v>
      </c>
    </row>
    <row r="55" spans="1:9" x14ac:dyDescent="0.25">
      <c r="A55" t="s">
        <v>10</v>
      </c>
      <c r="B55">
        <v>1976</v>
      </c>
      <c r="C55">
        <v>30</v>
      </c>
      <c r="D55" s="1">
        <v>27963</v>
      </c>
      <c r="E55" s="2">
        <v>44399</v>
      </c>
      <c r="F55" t="s">
        <v>11</v>
      </c>
      <c r="G55" t="s">
        <v>12</v>
      </c>
      <c r="H55" t="s">
        <v>13</v>
      </c>
      <c r="I55">
        <v>571</v>
      </c>
    </row>
    <row r="56" spans="1:9" x14ac:dyDescent="0.25">
      <c r="A56" t="s">
        <v>10</v>
      </c>
      <c r="B56">
        <v>1976</v>
      </c>
      <c r="C56">
        <v>30</v>
      </c>
      <c r="D56" s="1">
        <v>27964</v>
      </c>
      <c r="E56" s="2">
        <v>44400</v>
      </c>
      <c r="F56" t="s">
        <v>11</v>
      </c>
      <c r="G56" t="s">
        <v>12</v>
      </c>
      <c r="H56" t="s">
        <v>13</v>
      </c>
      <c r="I56">
        <v>774</v>
      </c>
    </row>
    <row r="57" spans="1:9" x14ac:dyDescent="0.25">
      <c r="A57" t="s">
        <v>10</v>
      </c>
      <c r="B57">
        <v>1976</v>
      </c>
      <c r="C57">
        <v>30</v>
      </c>
      <c r="D57" s="1">
        <v>27965</v>
      </c>
      <c r="E57" s="2">
        <v>44401</v>
      </c>
      <c r="F57" t="s">
        <v>11</v>
      </c>
      <c r="G57" t="s">
        <v>12</v>
      </c>
      <c r="H57" t="s">
        <v>13</v>
      </c>
      <c r="I57">
        <v>1057</v>
      </c>
    </row>
    <row r="58" spans="1:9" x14ac:dyDescent="0.25">
      <c r="A58" t="s">
        <v>10</v>
      </c>
      <c r="B58">
        <v>1976</v>
      </c>
      <c r="C58">
        <v>31</v>
      </c>
      <c r="D58" s="1">
        <v>27966</v>
      </c>
      <c r="E58" s="2">
        <v>44402</v>
      </c>
      <c r="F58" t="s">
        <v>11</v>
      </c>
      <c r="G58" t="s">
        <v>12</v>
      </c>
      <c r="H58" t="s">
        <v>13</v>
      </c>
      <c r="I58">
        <v>4087</v>
      </c>
    </row>
    <row r="59" spans="1:9" x14ac:dyDescent="0.25">
      <c r="A59" t="s">
        <v>10</v>
      </c>
      <c r="B59">
        <v>1976</v>
      </c>
      <c r="C59">
        <v>31</v>
      </c>
      <c r="D59" s="1">
        <v>27967</v>
      </c>
      <c r="E59" s="2">
        <v>44403</v>
      </c>
      <c r="F59" t="s">
        <v>11</v>
      </c>
      <c r="G59" t="s">
        <v>12</v>
      </c>
      <c r="H59" t="s">
        <v>13</v>
      </c>
      <c r="I59">
        <v>1012</v>
      </c>
    </row>
    <row r="60" spans="1:9" x14ac:dyDescent="0.25">
      <c r="A60" t="s">
        <v>10</v>
      </c>
      <c r="B60">
        <v>1976</v>
      </c>
      <c r="C60">
        <v>31</v>
      </c>
      <c r="D60" s="1">
        <v>27968</v>
      </c>
      <c r="E60" s="2">
        <v>44404</v>
      </c>
      <c r="F60" t="s">
        <v>11</v>
      </c>
      <c r="G60" t="s">
        <v>12</v>
      </c>
      <c r="H60" t="s">
        <v>13</v>
      </c>
      <c r="I60">
        <v>667</v>
      </c>
    </row>
    <row r="61" spans="1:9" x14ac:dyDescent="0.25">
      <c r="A61" t="s">
        <v>10</v>
      </c>
      <c r="B61">
        <v>1976</v>
      </c>
      <c r="C61">
        <v>31</v>
      </c>
      <c r="D61" s="1">
        <v>27969</v>
      </c>
      <c r="E61" s="2">
        <v>44405</v>
      </c>
      <c r="F61" t="s">
        <v>11</v>
      </c>
      <c r="G61" t="s">
        <v>12</v>
      </c>
      <c r="H61" t="s">
        <v>13</v>
      </c>
      <c r="I61">
        <v>790</v>
      </c>
    </row>
    <row r="62" spans="1:9" x14ac:dyDescent="0.25">
      <c r="A62" t="s">
        <v>10</v>
      </c>
      <c r="B62">
        <v>1976</v>
      </c>
      <c r="C62">
        <v>31</v>
      </c>
      <c r="D62" s="1">
        <v>27970</v>
      </c>
      <c r="E62" s="2">
        <v>44406</v>
      </c>
      <c r="F62" t="s">
        <v>11</v>
      </c>
      <c r="G62" t="s">
        <v>12</v>
      </c>
      <c r="H62" t="s">
        <v>13</v>
      </c>
      <c r="I62">
        <v>11025</v>
      </c>
    </row>
    <row r="63" spans="1:9" x14ac:dyDescent="0.25">
      <c r="A63" t="s">
        <v>10</v>
      </c>
      <c r="B63">
        <v>1976</v>
      </c>
      <c r="C63">
        <v>31</v>
      </c>
      <c r="D63" s="1">
        <v>27971</v>
      </c>
      <c r="E63" s="2">
        <v>44407</v>
      </c>
      <c r="F63" t="s">
        <v>11</v>
      </c>
      <c r="G63" t="s">
        <v>12</v>
      </c>
      <c r="H63" t="s">
        <v>13</v>
      </c>
      <c r="I63">
        <v>10149</v>
      </c>
    </row>
    <row r="64" spans="1:9" x14ac:dyDescent="0.25">
      <c r="A64" t="s">
        <v>10</v>
      </c>
      <c r="B64">
        <v>1976</v>
      </c>
      <c r="C64">
        <v>31</v>
      </c>
      <c r="D64" s="1">
        <v>27972</v>
      </c>
      <c r="E64" s="2">
        <v>44408</v>
      </c>
      <c r="F64" t="s">
        <v>11</v>
      </c>
      <c r="G64" t="s">
        <v>12</v>
      </c>
      <c r="H64" t="s">
        <v>13</v>
      </c>
      <c r="I64">
        <v>331</v>
      </c>
    </row>
    <row r="65" spans="1:9" x14ac:dyDescent="0.25">
      <c r="A65" t="s">
        <v>10</v>
      </c>
      <c r="B65">
        <v>1976</v>
      </c>
      <c r="C65">
        <v>32</v>
      </c>
      <c r="D65" s="1">
        <v>27973</v>
      </c>
      <c r="E65" s="2">
        <v>44409</v>
      </c>
      <c r="F65" t="s">
        <v>11</v>
      </c>
      <c r="G65" t="s">
        <v>12</v>
      </c>
      <c r="H65" t="s">
        <v>13</v>
      </c>
      <c r="I65">
        <v>500</v>
      </c>
    </row>
    <row r="66" spans="1:9" x14ac:dyDescent="0.25">
      <c r="A66" t="s">
        <v>10</v>
      </c>
      <c r="B66">
        <v>1976</v>
      </c>
      <c r="C66">
        <v>32</v>
      </c>
      <c r="D66" s="1">
        <v>27974</v>
      </c>
      <c r="E66" s="2">
        <v>44410</v>
      </c>
      <c r="F66" t="s">
        <v>11</v>
      </c>
      <c r="G66" t="s">
        <v>12</v>
      </c>
      <c r="H66" t="s">
        <v>13</v>
      </c>
      <c r="I66">
        <v>2210</v>
      </c>
    </row>
    <row r="67" spans="1:9" x14ac:dyDescent="0.25">
      <c r="A67" t="s">
        <v>10</v>
      </c>
      <c r="B67">
        <v>1976</v>
      </c>
      <c r="C67">
        <v>32</v>
      </c>
      <c r="D67" s="1">
        <v>27975</v>
      </c>
      <c r="E67" s="2">
        <v>44411</v>
      </c>
      <c r="F67" t="s">
        <v>11</v>
      </c>
      <c r="G67" t="s">
        <v>12</v>
      </c>
      <c r="H67" t="s">
        <v>13</v>
      </c>
      <c r="I67">
        <v>4792</v>
      </c>
    </row>
    <row r="68" spans="1:9" x14ac:dyDescent="0.25">
      <c r="A68" t="s">
        <v>10</v>
      </c>
      <c r="B68">
        <v>1976</v>
      </c>
      <c r="C68">
        <v>32</v>
      </c>
      <c r="D68" s="1">
        <v>27976</v>
      </c>
      <c r="E68" s="2">
        <v>44412</v>
      </c>
      <c r="F68" t="s">
        <v>11</v>
      </c>
      <c r="G68" t="s">
        <v>12</v>
      </c>
      <c r="H68" t="s">
        <v>13</v>
      </c>
      <c r="I68">
        <v>2548</v>
      </c>
    </row>
    <row r="69" spans="1:9" x14ac:dyDescent="0.25">
      <c r="A69" t="s">
        <v>10</v>
      </c>
      <c r="B69">
        <v>1976</v>
      </c>
      <c r="C69">
        <v>32</v>
      </c>
      <c r="D69" s="1">
        <v>27977</v>
      </c>
      <c r="E69" s="2">
        <v>44413</v>
      </c>
      <c r="F69" t="s">
        <v>11</v>
      </c>
      <c r="G69" t="s">
        <v>12</v>
      </c>
      <c r="H69" t="s">
        <v>13</v>
      </c>
      <c r="I69">
        <v>2001</v>
      </c>
    </row>
    <row r="70" spans="1:9" x14ac:dyDescent="0.25">
      <c r="A70" t="s">
        <v>10</v>
      </c>
      <c r="B70">
        <v>1976</v>
      </c>
      <c r="C70">
        <v>32</v>
      </c>
      <c r="D70" s="1">
        <v>27978</v>
      </c>
      <c r="E70" s="2">
        <v>44414</v>
      </c>
      <c r="F70" t="s">
        <v>11</v>
      </c>
      <c r="G70" t="s">
        <v>12</v>
      </c>
      <c r="H70" t="s">
        <v>13</v>
      </c>
      <c r="I70">
        <v>407</v>
      </c>
    </row>
    <row r="71" spans="1:9" x14ac:dyDescent="0.25">
      <c r="A71" t="s">
        <v>10</v>
      </c>
      <c r="B71">
        <v>1976</v>
      </c>
      <c r="C71">
        <v>32</v>
      </c>
      <c r="D71" s="1">
        <v>27979</v>
      </c>
      <c r="E71" s="2">
        <v>44415</v>
      </c>
      <c r="F71" t="s">
        <v>11</v>
      </c>
      <c r="G71" t="s">
        <v>12</v>
      </c>
      <c r="H71" t="s">
        <v>13</v>
      </c>
      <c r="I71">
        <v>1129</v>
      </c>
    </row>
    <row r="72" spans="1:9" x14ac:dyDescent="0.25">
      <c r="A72" t="s">
        <v>10</v>
      </c>
      <c r="B72">
        <v>1976</v>
      </c>
      <c r="C72">
        <v>33</v>
      </c>
      <c r="D72" s="1">
        <v>27980</v>
      </c>
      <c r="E72" s="2">
        <v>44416</v>
      </c>
      <c r="F72" t="s">
        <v>11</v>
      </c>
      <c r="G72" t="s">
        <v>12</v>
      </c>
      <c r="H72" t="s">
        <v>13</v>
      </c>
      <c r="I72">
        <v>1230</v>
      </c>
    </row>
    <row r="73" spans="1:9" x14ac:dyDescent="0.25">
      <c r="A73" t="s">
        <v>10</v>
      </c>
      <c r="B73">
        <v>1976</v>
      </c>
      <c r="C73">
        <v>33</v>
      </c>
      <c r="D73" s="1">
        <v>27981</v>
      </c>
      <c r="E73" s="2">
        <v>44417</v>
      </c>
      <c r="F73" t="s">
        <v>11</v>
      </c>
      <c r="G73" t="s">
        <v>12</v>
      </c>
      <c r="H73" t="s">
        <v>13</v>
      </c>
      <c r="I73">
        <v>2209</v>
      </c>
    </row>
    <row r="74" spans="1:9" x14ac:dyDescent="0.25">
      <c r="A74" t="s">
        <v>10</v>
      </c>
      <c r="B74">
        <v>1976</v>
      </c>
      <c r="C74">
        <v>33</v>
      </c>
      <c r="D74" s="1">
        <v>27982</v>
      </c>
      <c r="E74" s="2">
        <v>44418</v>
      </c>
      <c r="F74" t="s">
        <v>11</v>
      </c>
      <c r="G74" t="s">
        <v>12</v>
      </c>
      <c r="H74" t="s">
        <v>13</v>
      </c>
      <c r="I74">
        <v>605</v>
      </c>
    </row>
    <row r="75" spans="1:9" x14ac:dyDescent="0.25">
      <c r="A75" t="s">
        <v>10</v>
      </c>
      <c r="B75">
        <v>1976</v>
      </c>
      <c r="C75">
        <v>33</v>
      </c>
      <c r="D75" s="1">
        <v>27983</v>
      </c>
      <c r="E75" s="2">
        <v>44419</v>
      </c>
      <c r="F75" t="s">
        <v>11</v>
      </c>
      <c r="G75" t="s">
        <v>12</v>
      </c>
      <c r="H75" t="s">
        <v>13</v>
      </c>
      <c r="I75">
        <v>2626</v>
      </c>
    </row>
    <row r="76" spans="1:9" x14ac:dyDescent="0.25">
      <c r="A76" t="s">
        <v>10</v>
      </c>
      <c r="B76">
        <v>1976</v>
      </c>
      <c r="C76">
        <v>33</v>
      </c>
      <c r="D76" s="1">
        <v>27984</v>
      </c>
      <c r="E76" s="2">
        <v>44420</v>
      </c>
      <c r="F76" t="s">
        <v>11</v>
      </c>
      <c r="G76" t="s">
        <v>12</v>
      </c>
      <c r="H76" t="s">
        <v>13</v>
      </c>
      <c r="I76">
        <v>3261</v>
      </c>
    </row>
    <row r="77" spans="1:9" x14ac:dyDescent="0.25">
      <c r="A77" t="s">
        <v>10</v>
      </c>
      <c r="B77">
        <v>1976</v>
      </c>
      <c r="C77">
        <v>33</v>
      </c>
      <c r="D77" s="1">
        <v>27985</v>
      </c>
      <c r="E77" s="2">
        <v>44421</v>
      </c>
      <c r="F77" t="s">
        <v>11</v>
      </c>
      <c r="G77" t="s">
        <v>12</v>
      </c>
      <c r="H77" t="s">
        <v>13</v>
      </c>
      <c r="I77">
        <v>1329</v>
      </c>
    </row>
    <row r="78" spans="1:9" x14ac:dyDescent="0.25">
      <c r="A78" t="s">
        <v>10</v>
      </c>
      <c r="B78">
        <v>1976</v>
      </c>
      <c r="C78">
        <v>33</v>
      </c>
      <c r="D78" s="1">
        <v>27986</v>
      </c>
      <c r="E78" s="2">
        <v>44422</v>
      </c>
      <c r="F78" t="s">
        <v>11</v>
      </c>
      <c r="G78" t="s">
        <v>12</v>
      </c>
      <c r="H78" t="s">
        <v>13</v>
      </c>
      <c r="I78">
        <v>567</v>
      </c>
    </row>
    <row r="79" spans="1:9" x14ac:dyDescent="0.25">
      <c r="A79" t="s">
        <v>10</v>
      </c>
      <c r="B79">
        <v>1976</v>
      </c>
      <c r="C79">
        <v>34</v>
      </c>
      <c r="D79" s="1">
        <v>27987</v>
      </c>
      <c r="E79" s="2">
        <v>44423</v>
      </c>
      <c r="F79" t="s">
        <v>11</v>
      </c>
      <c r="G79" t="s">
        <v>12</v>
      </c>
      <c r="H79" t="s">
        <v>13</v>
      </c>
      <c r="I79">
        <v>2200</v>
      </c>
    </row>
    <row r="80" spans="1:9" x14ac:dyDescent="0.25">
      <c r="A80" t="s">
        <v>10</v>
      </c>
      <c r="B80">
        <v>1976</v>
      </c>
      <c r="C80">
        <v>34</v>
      </c>
      <c r="D80" s="1">
        <v>27988</v>
      </c>
      <c r="E80" s="2">
        <v>44424</v>
      </c>
      <c r="F80" t="s">
        <v>11</v>
      </c>
      <c r="G80" t="s">
        <v>12</v>
      </c>
      <c r="H80" t="s">
        <v>13</v>
      </c>
      <c r="I80">
        <v>330</v>
      </c>
    </row>
    <row r="81" spans="1:10" x14ac:dyDescent="0.25">
      <c r="A81" t="s">
        <v>10</v>
      </c>
      <c r="B81">
        <v>1976</v>
      </c>
      <c r="C81">
        <v>34</v>
      </c>
      <c r="D81" s="1">
        <v>27989</v>
      </c>
      <c r="E81" s="2">
        <v>44425</v>
      </c>
      <c r="F81" t="s">
        <v>11</v>
      </c>
      <c r="G81" t="s">
        <v>12</v>
      </c>
      <c r="H81" t="s">
        <v>13</v>
      </c>
      <c r="I81">
        <v>594</v>
      </c>
    </row>
    <row r="82" spans="1:10" x14ac:dyDescent="0.25">
      <c r="A82" t="s">
        <v>10</v>
      </c>
      <c r="B82">
        <v>1976</v>
      </c>
      <c r="C82">
        <v>34</v>
      </c>
      <c r="D82" s="1">
        <v>27990</v>
      </c>
      <c r="E82" s="2">
        <v>44426</v>
      </c>
      <c r="F82" t="s">
        <v>11</v>
      </c>
      <c r="G82" t="s">
        <v>12</v>
      </c>
      <c r="H82" t="s">
        <v>13</v>
      </c>
      <c r="I82">
        <v>681</v>
      </c>
    </row>
    <row r="83" spans="1:10" x14ac:dyDescent="0.25">
      <c r="A83" t="s">
        <v>10</v>
      </c>
      <c r="B83">
        <v>1976</v>
      </c>
      <c r="C83">
        <v>34</v>
      </c>
      <c r="D83" s="1">
        <v>27991</v>
      </c>
      <c r="E83" s="2">
        <v>44427</v>
      </c>
      <c r="F83" t="s">
        <v>11</v>
      </c>
      <c r="G83" t="s">
        <v>12</v>
      </c>
      <c r="H83" t="s">
        <v>13</v>
      </c>
      <c r="I83">
        <v>628</v>
      </c>
    </row>
    <row r="84" spans="1:10" x14ac:dyDescent="0.25">
      <c r="A84" t="s">
        <v>10</v>
      </c>
      <c r="B84">
        <v>1976</v>
      </c>
      <c r="C84">
        <v>34</v>
      </c>
      <c r="D84" s="1">
        <v>27992</v>
      </c>
      <c r="E84" s="2">
        <v>44428</v>
      </c>
      <c r="F84" t="s">
        <v>11</v>
      </c>
      <c r="G84" t="s">
        <v>12</v>
      </c>
      <c r="H84" t="s">
        <v>13</v>
      </c>
      <c r="I84">
        <v>520</v>
      </c>
    </row>
    <row r="85" spans="1:10" x14ac:dyDescent="0.25">
      <c r="A85" t="s">
        <v>10</v>
      </c>
      <c r="B85">
        <v>1976</v>
      </c>
      <c r="C85">
        <v>34</v>
      </c>
      <c r="D85" s="1">
        <v>27993</v>
      </c>
      <c r="E85" s="2">
        <v>44429</v>
      </c>
      <c r="F85" t="s">
        <v>11</v>
      </c>
      <c r="G85" t="s">
        <v>12</v>
      </c>
      <c r="H85" t="s">
        <v>13</v>
      </c>
      <c r="I85">
        <v>252</v>
      </c>
    </row>
    <row r="86" spans="1:10" x14ac:dyDescent="0.25">
      <c r="A86" t="s">
        <v>10</v>
      </c>
      <c r="B86">
        <v>1976</v>
      </c>
      <c r="C86">
        <v>35</v>
      </c>
      <c r="D86" s="1">
        <v>27994</v>
      </c>
      <c r="E86" s="2">
        <v>44430</v>
      </c>
      <c r="F86" t="s">
        <v>11</v>
      </c>
      <c r="G86" t="s">
        <v>12</v>
      </c>
      <c r="H86" t="s">
        <v>13</v>
      </c>
      <c r="I86">
        <v>65</v>
      </c>
    </row>
    <row r="87" spans="1:10" x14ac:dyDescent="0.25">
      <c r="A87" t="s">
        <v>10</v>
      </c>
      <c r="B87">
        <v>1976</v>
      </c>
      <c r="C87">
        <v>35</v>
      </c>
      <c r="D87" s="1">
        <v>27995</v>
      </c>
      <c r="E87" s="2">
        <v>44431</v>
      </c>
      <c r="F87" t="s">
        <v>11</v>
      </c>
      <c r="G87" t="s">
        <v>12</v>
      </c>
      <c r="H87" t="s">
        <v>13</v>
      </c>
      <c r="I87">
        <v>71</v>
      </c>
    </row>
    <row r="88" spans="1:10" x14ac:dyDescent="0.25">
      <c r="A88" t="s">
        <v>10</v>
      </c>
      <c r="B88">
        <v>1976</v>
      </c>
      <c r="C88">
        <v>35</v>
      </c>
      <c r="D88" s="1">
        <v>27996</v>
      </c>
      <c r="E88" s="2">
        <v>44432</v>
      </c>
      <c r="F88" t="s">
        <v>11</v>
      </c>
      <c r="G88" t="s">
        <v>12</v>
      </c>
      <c r="H88" t="s">
        <v>13</v>
      </c>
      <c r="I88">
        <v>104</v>
      </c>
    </row>
    <row r="89" spans="1:10" x14ac:dyDescent="0.25">
      <c r="A89" t="s">
        <v>10</v>
      </c>
      <c r="B89">
        <v>1976</v>
      </c>
      <c r="C89">
        <v>35</v>
      </c>
      <c r="D89" s="1">
        <v>27997</v>
      </c>
      <c r="E89" s="2">
        <v>44433</v>
      </c>
      <c r="F89" t="s">
        <v>11</v>
      </c>
      <c r="G89" t="s">
        <v>12</v>
      </c>
      <c r="H89" t="s">
        <v>13</v>
      </c>
      <c r="I89">
        <v>2</v>
      </c>
    </row>
    <row r="90" spans="1:10" x14ac:dyDescent="0.25">
      <c r="A90" t="s">
        <v>10</v>
      </c>
      <c r="B90">
        <v>1976</v>
      </c>
      <c r="C90">
        <v>35</v>
      </c>
      <c r="D90" s="1">
        <v>27998</v>
      </c>
      <c r="E90" s="2">
        <v>44434</v>
      </c>
      <c r="F90" t="s">
        <v>14</v>
      </c>
      <c r="G90" t="s">
        <v>15</v>
      </c>
      <c r="H90" t="s">
        <v>13</v>
      </c>
      <c r="I90">
        <v>500</v>
      </c>
      <c r="J90" t="s">
        <v>16</v>
      </c>
    </row>
    <row r="91" spans="1:10" x14ac:dyDescent="0.25">
      <c r="A91" t="s">
        <v>10</v>
      </c>
      <c r="B91">
        <v>1976</v>
      </c>
      <c r="C91">
        <v>35</v>
      </c>
      <c r="D91" s="1">
        <v>27998</v>
      </c>
      <c r="E91" s="2">
        <v>44434</v>
      </c>
      <c r="F91" t="s">
        <v>11</v>
      </c>
      <c r="G91" t="s">
        <v>15</v>
      </c>
      <c r="H91" t="s">
        <v>13</v>
      </c>
      <c r="I91">
        <v>43</v>
      </c>
      <c r="J91" t="s">
        <v>16</v>
      </c>
    </row>
    <row r="92" spans="1:10" x14ac:dyDescent="0.25">
      <c r="A92" t="s">
        <v>10</v>
      </c>
      <c r="B92">
        <v>1976</v>
      </c>
      <c r="C92">
        <v>35</v>
      </c>
      <c r="D92" s="1">
        <v>27999</v>
      </c>
      <c r="E92" s="2">
        <v>44435</v>
      </c>
      <c r="F92" t="s">
        <v>14</v>
      </c>
      <c r="G92" t="s">
        <v>15</v>
      </c>
      <c r="H92" t="s">
        <v>13</v>
      </c>
      <c r="I92">
        <v>500</v>
      </c>
      <c r="J92" t="s">
        <v>16</v>
      </c>
    </row>
    <row r="93" spans="1:10" x14ac:dyDescent="0.25">
      <c r="A93" t="s">
        <v>10</v>
      </c>
      <c r="B93">
        <v>1976</v>
      </c>
      <c r="C93">
        <v>35</v>
      </c>
      <c r="D93" s="1">
        <v>27999</v>
      </c>
      <c r="E93" s="2">
        <v>44435</v>
      </c>
      <c r="F93" t="s">
        <v>11</v>
      </c>
      <c r="G93" t="s">
        <v>15</v>
      </c>
      <c r="H93" t="s">
        <v>13</v>
      </c>
      <c r="I93">
        <v>33</v>
      </c>
      <c r="J93" t="s">
        <v>16</v>
      </c>
    </row>
    <row r="94" spans="1:10" x14ac:dyDescent="0.25">
      <c r="A94" t="s">
        <v>10</v>
      </c>
      <c r="B94">
        <v>1976</v>
      </c>
      <c r="C94">
        <v>35</v>
      </c>
      <c r="D94" s="1">
        <v>28000</v>
      </c>
      <c r="E94" s="2">
        <v>44436</v>
      </c>
      <c r="F94" t="s">
        <v>14</v>
      </c>
      <c r="G94" t="s">
        <v>15</v>
      </c>
      <c r="H94" t="s">
        <v>13</v>
      </c>
      <c r="I94">
        <v>250</v>
      </c>
      <c r="J94" t="s">
        <v>16</v>
      </c>
    </row>
    <row r="95" spans="1:10" x14ac:dyDescent="0.25">
      <c r="A95" t="s">
        <v>10</v>
      </c>
      <c r="B95">
        <v>1976</v>
      </c>
      <c r="C95">
        <v>35</v>
      </c>
      <c r="D95" s="1">
        <v>28000</v>
      </c>
      <c r="E95" s="2">
        <v>44436</v>
      </c>
      <c r="F95" t="s">
        <v>11</v>
      </c>
      <c r="G95" t="s">
        <v>15</v>
      </c>
      <c r="H95" t="s">
        <v>13</v>
      </c>
      <c r="I95">
        <v>23</v>
      </c>
      <c r="J95" t="s">
        <v>16</v>
      </c>
    </row>
    <row r="96" spans="1:10" x14ac:dyDescent="0.25">
      <c r="A96" t="s">
        <v>10</v>
      </c>
      <c r="B96">
        <v>1976</v>
      </c>
      <c r="C96">
        <v>36</v>
      </c>
      <c r="D96" s="1">
        <v>28001</v>
      </c>
      <c r="E96" s="2">
        <v>44437</v>
      </c>
      <c r="F96" t="s">
        <v>11</v>
      </c>
      <c r="G96" t="s">
        <v>12</v>
      </c>
      <c r="H96" t="s">
        <v>13</v>
      </c>
      <c r="I96">
        <v>18</v>
      </c>
    </row>
    <row r="97" spans="1:9" x14ac:dyDescent="0.25">
      <c r="A97" t="s">
        <v>10</v>
      </c>
      <c r="B97">
        <v>1976</v>
      </c>
      <c r="C97">
        <v>36</v>
      </c>
      <c r="D97" s="1">
        <v>28002</v>
      </c>
      <c r="E97" s="2">
        <v>44438</v>
      </c>
      <c r="F97" t="s">
        <v>11</v>
      </c>
      <c r="G97" t="s">
        <v>12</v>
      </c>
      <c r="H97" t="s">
        <v>13</v>
      </c>
      <c r="I97">
        <v>7</v>
      </c>
    </row>
    <row r="98" spans="1:9" x14ac:dyDescent="0.25">
      <c r="A98" t="s">
        <v>10</v>
      </c>
      <c r="B98">
        <v>1976</v>
      </c>
      <c r="C98">
        <v>36</v>
      </c>
      <c r="D98" s="1">
        <v>28003</v>
      </c>
      <c r="E98" s="2">
        <v>44439</v>
      </c>
      <c r="F98" t="s">
        <v>11</v>
      </c>
      <c r="G98" t="s">
        <v>12</v>
      </c>
      <c r="H98" t="s">
        <v>13</v>
      </c>
      <c r="I98">
        <v>11</v>
      </c>
    </row>
    <row r="99" spans="1:9" x14ac:dyDescent="0.25">
      <c r="A99" t="s">
        <v>10</v>
      </c>
      <c r="B99">
        <v>1976</v>
      </c>
      <c r="C99">
        <v>36</v>
      </c>
      <c r="D99" s="1">
        <v>28004</v>
      </c>
      <c r="E99" s="2">
        <v>44440</v>
      </c>
      <c r="F99" t="s">
        <v>17</v>
      </c>
      <c r="G99" t="s">
        <v>12</v>
      </c>
      <c r="H99" t="s">
        <v>13</v>
      </c>
      <c r="I99">
        <v>3</v>
      </c>
    </row>
    <row r="100" spans="1:9" x14ac:dyDescent="0.25">
      <c r="A100" t="s">
        <v>10</v>
      </c>
      <c r="B100">
        <v>1976</v>
      </c>
      <c r="C100">
        <v>36</v>
      </c>
      <c r="D100" s="1">
        <v>28004</v>
      </c>
      <c r="E100" s="2">
        <v>44440</v>
      </c>
      <c r="F100" t="s">
        <v>11</v>
      </c>
      <c r="G100" t="s">
        <v>12</v>
      </c>
      <c r="H100" t="s">
        <v>13</v>
      </c>
      <c r="I100">
        <v>3</v>
      </c>
    </row>
    <row r="101" spans="1:9" x14ac:dyDescent="0.25">
      <c r="A101" t="s">
        <v>10</v>
      </c>
      <c r="B101">
        <v>1976</v>
      </c>
      <c r="C101">
        <v>36</v>
      </c>
      <c r="D101" s="1">
        <v>28005</v>
      </c>
      <c r="E101" s="2">
        <v>44441</v>
      </c>
      <c r="F101" t="s">
        <v>17</v>
      </c>
      <c r="G101" t="s">
        <v>12</v>
      </c>
      <c r="H101" t="s">
        <v>13</v>
      </c>
      <c r="I101">
        <v>10</v>
      </c>
    </row>
    <row r="102" spans="1:9" x14ac:dyDescent="0.25">
      <c r="A102" t="s">
        <v>10</v>
      </c>
      <c r="B102">
        <v>1976</v>
      </c>
      <c r="C102">
        <v>36</v>
      </c>
      <c r="D102" s="1">
        <v>28005</v>
      </c>
      <c r="E102" s="2">
        <v>44441</v>
      </c>
      <c r="F102" t="s">
        <v>11</v>
      </c>
      <c r="G102" t="s">
        <v>12</v>
      </c>
      <c r="H102" t="s">
        <v>13</v>
      </c>
      <c r="I102">
        <v>5</v>
      </c>
    </row>
    <row r="103" spans="1:9" x14ac:dyDescent="0.25">
      <c r="A103" t="s">
        <v>10</v>
      </c>
      <c r="B103">
        <v>1976</v>
      </c>
      <c r="C103">
        <v>36</v>
      </c>
      <c r="D103" s="1">
        <v>28006</v>
      </c>
      <c r="E103" s="2">
        <v>44442</v>
      </c>
      <c r="F103" t="s">
        <v>17</v>
      </c>
      <c r="G103" t="s">
        <v>12</v>
      </c>
      <c r="H103" t="s">
        <v>13</v>
      </c>
      <c r="I103">
        <v>7</v>
      </c>
    </row>
    <row r="104" spans="1:9" x14ac:dyDescent="0.25">
      <c r="A104" t="s">
        <v>10</v>
      </c>
      <c r="B104">
        <v>1976</v>
      </c>
      <c r="C104">
        <v>36</v>
      </c>
      <c r="D104" s="1">
        <v>28006</v>
      </c>
      <c r="E104" s="2">
        <v>44442</v>
      </c>
      <c r="F104" t="s">
        <v>11</v>
      </c>
      <c r="G104" t="s">
        <v>12</v>
      </c>
      <c r="H104" t="s">
        <v>13</v>
      </c>
      <c r="I104">
        <v>1</v>
      </c>
    </row>
    <row r="105" spans="1:9" x14ac:dyDescent="0.25">
      <c r="A105" t="s">
        <v>10</v>
      </c>
      <c r="B105">
        <v>1976</v>
      </c>
      <c r="C105">
        <v>36</v>
      </c>
      <c r="D105" s="1">
        <v>28007</v>
      </c>
      <c r="E105" s="2">
        <v>44443</v>
      </c>
      <c r="F105" t="s">
        <v>17</v>
      </c>
      <c r="G105" t="s">
        <v>12</v>
      </c>
      <c r="H105" t="s">
        <v>13</v>
      </c>
      <c r="I105">
        <v>1</v>
      </c>
    </row>
    <row r="106" spans="1:9" x14ac:dyDescent="0.25">
      <c r="A106" t="s">
        <v>10</v>
      </c>
      <c r="B106">
        <v>1976</v>
      </c>
      <c r="C106">
        <v>36</v>
      </c>
      <c r="D106" s="1">
        <v>28007</v>
      </c>
      <c r="E106" s="2">
        <v>44443</v>
      </c>
      <c r="F106" t="s">
        <v>18</v>
      </c>
      <c r="G106" t="s">
        <v>12</v>
      </c>
      <c r="H106" t="s">
        <v>13</v>
      </c>
      <c r="I106">
        <v>5</v>
      </c>
    </row>
    <row r="107" spans="1:9" x14ac:dyDescent="0.25">
      <c r="A107" t="s">
        <v>10</v>
      </c>
      <c r="B107">
        <v>1976</v>
      </c>
      <c r="C107">
        <v>36</v>
      </c>
      <c r="D107" s="1">
        <v>28007</v>
      </c>
      <c r="E107" s="2">
        <v>44443</v>
      </c>
      <c r="F107" t="s">
        <v>11</v>
      </c>
      <c r="G107" t="s">
        <v>12</v>
      </c>
      <c r="H107" t="s">
        <v>13</v>
      </c>
      <c r="I107">
        <v>4</v>
      </c>
    </row>
    <row r="108" spans="1:9" x14ac:dyDescent="0.25">
      <c r="A108" t="s">
        <v>10</v>
      </c>
      <c r="B108">
        <v>1976</v>
      </c>
      <c r="C108">
        <v>37</v>
      </c>
      <c r="D108" s="1">
        <v>28008</v>
      </c>
      <c r="E108" s="2">
        <v>44444</v>
      </c>
      <c r="F108" t="s">
        <v>17</v>
      </c>
      <c r="G108" t="s">
        <v>12</v>
      </c>
      <c r="H108" t="s">
        <v>13</v>
      </c>
      <c r="I108">
        <v>4</v>
      </c>
    </row>
    <row r="109" spans="1:9" x14ac:dyDescent="0.25">
      <c r="A109" t="s">
        <v>10</v>
      </c>
      <c r="B109">
        <v>1976</v>
      </c>
      <c r="C109">
        <v>37</v>
      </c>
      <c r="D109" s="1">
        <v>28008</v>
      </c>
      <c r="E109" s="2">
        <v>44444</v>
      </c>
      <c r="F109" t="s">
        <v>18</v>
      </c>
      <c r="G109" t="s">
        <v>12</v>
      </c>
      <c r="H109" t="s">
        <v>13</v>
      </c>
      <c r="I109">
        <v>6</v>
      </c>
    </row>
    <row r="110" spans="1:9" x14ac:dyDescent="0.25">
      <c r="A110" t="s">
        <v>10</v>
      </c>
      <c r="B110">
        <v>1976</v>
      </c>
      <c r="C110">
        <v>37</v>
      </c>
      <c r="D110" s="1">
        <v>28008</v>
      </c>
      <c r="E110" s="2">
        <v>44444</v>
      </c>
      <c r="F110" t="s">
        <v>11</v>
      </c>
      <c r="G110" t="s">
        <v>12</v>
      </c>
      <c r="H110" t="s">
        <v>13</v>
      </c>
      <c r="I110">
        <v>8</v>
      </c>
    </row>
    <row r="111" spans="1:9" x14ac:dyDescent="0.25">
      <c r="A111" t="s">
        <v>10</v>
      </c>
      <c r="B111">
        <v>1976</v>
      </c>
      <c r="C111">
        <v>37</v>
      </c>
      <c r="D111" s="1">
        <v>28009</v>
      </c>
      <c r="E111" s="2">
        <v>44445</v>
      </c>
      <c r="F111" t="s">
        <v>17</v>
      </c>
      <c r="G111" t="s">
        <v>12</v>
      </c>
      <c r="H111" t="s">
        <v>13</v>
      </c>
      <c r="I111">
        <v>10</v>
      </c>
    </row>
    <row r="112" spans="1:9" x14ac:dyDescent="0.25">
      <c r="A112" t="s">
        <v>10</v>
      </c>
      <c r="B112">
        <v>1976</v>
      </c>
      <c r="C112">
        <v>37</v>
      </c>
      <c r="D112" s="1">
        <v>28009</v>
      </c>
      <c r="E112" s="2">
        <v>44445</v>
      </c>
      <c r="F112" t="s">
        <v>18</v>
      </c>
      <c r="G112" t="s">
        <v>12</v>
      </c>
      <c r="H112" t="s">
        <v>13</v>
      </c>
      <c r="I112">
        <v>9</v>
      </c>
    </row>
    <row r="113" spans="1:9" x14ac:dyDescent="0.25">
      <c r="A113" t="s">
        <v>10</v>
      </c>
      <c r="B113">
        <v>1976</v>
      </c>
      <c r="C113">
        <v>37</v>
      </c>
      <c r="D113" s="1">
        <v>28009</v>
      </c>
      <c r="E113" s="2">
        <v>44445</v>
      </c>
      <c r="F113" t="s">
        <v>11</v>
      </c>
      <c r="G113" t="s">
        <v>12</v>
      </c>
      <c r="H113" t="s">
        <v>13</v>
      </c>
      <c r="I113">
        <v>4</v>
      </c>
    </row>
    <row r="114" spans="1:9" x14ac:dyDescent="0.25">
      <c r="A114" t="s">
        <v>10</v>
      </c>
      <c r="B114">
        <v>1976</v>
      </c>
      <c r="C114">
        <v>37</v>
      </c>
      <c r="D114" s="1">
        <v>28010</v>
      </c>
      <c r="E114" s="2">
        <v>44446</v>
      </c>
      <c r="F114" t="s">
        <v>17</v>
      </c>
      <c r="G114" t="s">
        <v>12</v>
      </c>
      <c r="H114" t="s">
        <v>13</v>
      </c>
      <c r="I114">
        <v>17</v>
      </c>
    </row>
    <row r="115" spans="1:9" x14ac:dyDescent="0.25">
      <c r="A115" t="s">
        <v>10</v>
      </c>
      <c r="B115">
        <v>1976</v>
      </c>
      <c r="C115">
        <v>37</v>
      </c>
      <c r="D115" s="1">
        <v>28010</v>
      </c>
      <c r="E115" s="2">
        <v>44446</v>
      </c>
      <c r="F115" t="s">
        <v>18</v>
      </c>
      <c r="G115" t="s">
        <v>12</v>
      </c>
      <c r="H115" t="s">
        <v>13</v>
      </c>
      <c r="I115">
        <v>21</v>
      </c>
    </row>
    <row r="116" spans="1:9" x14ac:dyDescent="0.25">
      <c r="A116" t="s">
        <v>10</v>
      </c>
      <c r="B116">
        <v>1976</v>
      </c>
      <c r="C116">
        <v>37</v>
      </c>
      <c r="D116" s="1">
        <v>28010</v>
      </c>
      <c r="E116" s="2">
        <v>44446</v>
      </c>
      <c r="F116" t="s">
        <v>11</v>
      </c>
      <c r="G116" t="s">
        <v>12</v>
      </c>
      <c r="H116" t="s">
        <v>13</v>
      </c>
      <c r="I116">
        <v>18</v>
      </c>
    </row>
    <row r="117" spans="1:9" x14ac:dyDescent="0.25">
      <c r="A117" t="s">
        <v>10</v>
      </c>
      <c r="B117">
        <v>1976</v>
      </c>
      <c r="C117">
        <v>37</v>
      </c>
      <c r="D117" s="1">
        <v>28011</v>
      </c>
      <c r="E117" s="2">
        <v>44447</v>
      </c>
      <c r="F117" t="s">
        <v>17</v>
      </c>
      <c r="G117" t="s">
        <v>12</v>
      </c>
      <c r="H117" t="s">
        <v>13</v>
      </c>
      <c r="I117">
        <v>2</v>
      </c>
    </row>
    <row r="118" spans="1:9" x14ac:dyDescent="0.25">
      <c r="A118" t="s">
        <v>10</v>
      </c>
      <c r="B118">
        <v>1976</v>
      </c>
      <c r="C118">
        <v>37</v>
      </c>
      <c r="D118" s="1">
        <v>28011</v>
      </c>
      <c r="E118" s="2">
        <v>44447</v>
      </c>
      <c r="F118" t="s">
        <v>18</v>
      </c>
      <c r="G118" t="s">
        <v>12</v>
      </c>
      <c r="H118" t="s">
        <v>13</v>
      </c>
      <c r="I118">
        <v>7</v>
      </c>
    </row>
    <row r="119" spans="1:9" x14ac:dyDescent="0.25">
      <c r="A119" t="s">
        <v>10</v>
      </c>
      <c r="B119">
        <v>1976</v>
      </c>
      <c r="C119">
        <v>37</v>
      </c>
      <c r="D119" s="1">
        <v>28011</v>
      </c>
      <c r="E119" s="2">
        <v>44447</v>
      </c>
      <c r="F119" t="s">
        <v>11</v>
      </c>
      <c r="G119" t="s">
        <v>12</v>
      </c>
      <c r="H119" t="s">
        <v>13</v>
      </c>
      <c r="I119">
        <v>6</v>
      </c>
    </row>
    <row r="120" spans="1:9" x14ac:dyDescent="0.25">
      <c r="A120" t="s">
        <v>10</v>
      </c>
      <c r="B120">
        <v>1976</v>
      </c>
      <c r="C120">
        <v>37</v>
      </c>
      <c r="D120" s="1">
        <v>28012</v>
      </c>
      <c r="E120" s="2">
        <v>44448</v>
      </c>
      <c r="F120" t="s">
        <v>17</v>
      </c>
      <c r="G120" t="s">
        <v>12</v>
      </c>
      <c r="H120" t="s">
        <v>13</v>
      </c>
      <c r="I120">
        <v>11</v>
      </c>
    </row>
    <row r="121" spans="1:9" x14ac:dyDescent="0.25">
      <c r="A121" t="s">
        <v>10</v>
      </c>
      <c r="B121">
        <v>1976</v>
      </c>
      <c r="C121">
        <v>37</v>
      </c>
      <c r="D121" s="1">
        <v>28012</v>
      </c>
      <c r="E121" s="2">
        <v>44448</v>
      </c>
      <c r="F121" t="s">
        <v>18</v>
      </c>
      <c r="G121" t="s">
        <v>12</v>
      </c>
      <c r="H121" t="s">
        <v>13</v>
      </c>
      <c r="I121">
        <v>32</v>
      </c>
    </row>
    <row r="122" spans="1:9" x14ac:dyDescent="0.25">
      <c r="A122" t="s">
        <v>10</v>
      </c>
      <c r="B122">
        <v>1976</v>
      </c>
      <c r="C122">
        <v>37</v>
      </c>
      <c r="D122" s="1">
        <v>28012</v>
      </c>
      <c r="E122" s="2">
        <v>44448</v>
      </c>
      <c r="F122" t="s">
        <v>11</v>
      </c>
      <c r="G122" t="s">
        <v>12</v>
      </c>
      <c r="H122" t="s">
        <v>13</v>
      </c>
      <c r="I122">
        <v>39</v>
      </c>
    </row>
    <row r="123" spans="1:9" x14ac:dyDescent="0.25">
      <c r="A123" t="s">
        <v>10</v>
      </c>
      <c r="B123">
        <v>1976</v>
      </c>
      <c r="C123">
        <v>37</v>
      </c>
      <c r="D123" s="1">
        <v>28013</v>
      </c>
      <c r="E123" s="2">
        <v>44449</v>
      </c>
      <c r="F123" t="s">
        <v>17</v>
      </c>
      <c r="G123" t="s">
        <v>12</v>
      </c>
      <c r="H123" t="s">
        <v>13</v>
      </c>
      <c r="I123">
        <v>41</v>
      </c>
    </row>
    <row r="124" spans="1:9" x14ac:dyDescent="0.25">
      <c r="A124" t="s">
        <v>10</v>
      </c>
      <c r="B124">
        <v>1976</v>
      </c>
      <c r="C124">
        <v>37</v>
      </c>
      <c r="D124" s="1">
        <v>28013</v>
      </c>
      <c r="E124" s="2">
        <v>44449</v>
      </c>
      <c r="F124" t="s">
        <v>18</v>
      </c>
      <c r="G124" t="s">
        <v>12</v>
      </c>
      <c r="H124" t="s">
        <v>13</v>
      </c>
      <c r="I124">
        <v>24</v>
      </c>
    </row>
    <row r="125" spans="1:9" x14ac:dyDescent="0.25">
      <c r="A125" t="s">
        <v>10</v>
      </c>
      <c r="B125">
        <v>1976</v>
      </c>
      <c r="C125">
        <v>37</v>
      </c>
      <c r="D125" s="1">
        <v>28013</v>
      </c>
      <c r="E125" s="2">
        <v>44449</v>
      </c>
      <c r="F125" t="s">
        <v>11</v>
      </c>
      <c r="G125" t="s">
        <v>12</v>
      </c>
      <c r="H125" t="s">
        <v>13</v>
      </c>
      <c r="I125">
        <v>43</v>
      </c>
    </row>
    <row r="126" spans="1:9" x14ac:dyDescent="0.25">
      <c r="A126" t="s">
        <v>10</v>
      </c>
      <c r="B126">
        <v>1976</v>
      </c>
      <c r="C126">
        <v>37</v>
      </c>
      <c r="D126" s="1">
        <v>28014</v>
      </c>
      <c r="E126" s="2">
        <v>44450</v>
      </c>
      <c r="F126" t="s">
        <v>11</v>
      </c>
      <c r="G126" t="s">
        <v>12</v>
      </c>
      <c r="H126" t="s">
        <v>13</v>
      </c>
      <c r="I126">
        <v>0</v>
      </c>
    </row>
    <row r="127" spans="1:9" x14ac:dyDescent="0.25">
      <c r="A127" t="s">
        <v>10</v>
      </c>
      <c r="B127">
        <v>1976</v>
      </c>
      <c r="C127">
        <v>38</v>
      </c>
      <c r="D127" s="1">
        <v>28015</v>
      </c>
      <c r="E127" s="2">
        <v>44451</v>
      </c>
      <c r="F127" t="s">
        <v>17</v>
      </c>
      <c r="G127" t="s">
        <v>12</v>
      </c>
      <c r="H127" t="s">
        <v>13</v>
      </c>
      <c r="I127">
        <v>4</v>
      </c>
    </row>
    <row r="128" spans="1:9" x14ac:dyDescent="0.25">
      <c r="A128" t="s">
        <v>10</v>
      </c>
      <c r="B128">
        <v>1976</v>
      </c>
      <c r="C128">
        <v>38</v>
      </c>
      <c r="D128" s="1">
        <v>28015</v>
      </c>
      <c r="E128" s="2">
        <v>44451</v>
      </c>
      <c r="F128" t="s">
        <v>18</v>
      </c>
      <c r="G128" t="s">
        <v>12</v>
      </c>
      <c r="H128" t="s">
        <v>13</v>
      </c>
      <c r="I128">
        <v>2</v>
      </c>
    </row>
    <row r="129" spans="1:9" x14ac:dyDescent="0.25">
      <c r="A129" t="s">
        <v>10</v>
      </c>
      <c r="B129">
        <v>1976</v>
      </c>
      <c r="C129">
        <v>38</v>
      </c>
      <c r="D129" s="1">
        <v>28015</v>
      </c>
      <c r="E129" s="2">
        <v>44451</v>
      </c>
      <c r="F129" t="s">
        <v>11</v>
      </c>
      <c r="G129" t="s">
        <v>12</v>
      </c>
      <c r="H129" t="s">
        <v>13</v>
      </c>
      <c r="I129">
        <v>14</v>
      </c>
    </row>
    <row r="130" spans="1:9" x14ac:dyDescent="0.25">
      <c r="A130" t="s">
        <v>10</v>
      </c>
      <c r="B130">
        <v>1976</v>
      </c>
      <c r="C130">
        <v>38</v>
      </c>
      <c r="D130" s="1">
        <v>28016</v>
      </c>
      <c r="E130" s="2">
        <v>44452</v>
      </c>
      <c r="F130" t="s">
        <v>17</v>
      </c>
      <c r="G130" t="s">
        <v>12</v>
      </c>
      <c r="H130" t="s">
        <v>13</v>
      </c>
      <c r="I130">
        <v>2</v>
      </c>
    </row>
    <row r="131" spans="1:9" x14ac:dyDescent="0.25">
      <c r="A131" t="s">
        <v>10</v>
      </c>
      <c r="B131">
        <v>1976</v>
      </c>
      <c r="C131">
        <v>38</v>
      </c>
      <c r="D131" s="1">
        <v>28016</v>
      </c>
      <c r="E131" s="2">
        <v>44452</v>
      </c>
      <c r="F131" t="s">
        <v>11</v>
      </c>
      <c r="G131" t="s">
        <v>12</v>
      </c>
      <c r="H131" t="s">
        <v>13</v>
      </c>
      <c r="I131">
        <v>9</v>
      </c>
    </row>
    <row r="132" spans="1:9" x14ac:dyDescent="0.25">
      <c r="A132" t="s">
        <v>10</v>
      </c>
      <c r="B132">
        <v>1976</v>
      </c>
      <c r="C132">
        <v>38</v>
      </c>
      <c r="D132" s="1">
        <v>28017</v>
      </c>
      <c r="E132" s="2">
        <v>44453</v>
      </c>
      <c r="F132" t="s">
        <v>18</v>
      </c>
      <c r="G132" t="s">
        <v>12</v>
      </c>
      <c r="H132" t="s">
        <v>13</v>
      </c>
      <c r="I132">
        <v>2</v>
      </c>
    </row>
    <row r="133" spans="1:9" x14ac:dyDescent="0.25">
      <c r="A133" t="s">
        <v>10</v>
      </c>
      <c r="B133">
        <v>1976</v>
      </c>
      <c r="C133">
        <v>38</v>
      </c>
      <c r="D133" s="1">
        <v>28017</v>
      </c>
      <c r="E133" s="2">
        <v>44453</v>
      </c>
      <c r="F133" t="s">
        <v>11</v>
      </c>
      <c r="G133" t="s">
        <v>12</v>
      </c>
      <c r="H133" t="s">
        <v>13</v>
      </c>
      <c r="I133">
        <v>8</v>
      </c>
    </row>
    <row r="134" spans="1:9" x14ac:dyDescent="0.25">
      <c r="A134" t="s">
        <v>10</v>
      </c>
      <c r="B134">
        <v>1976</v>
      </c>
      <c r="C134">
        <v>38</v>
      </c>
      <c r="D134" s="1">
        <v>28018</v>
      </c>
      <c r="E134" s="2">
        <v>44454</v>
      </c>
      <c r="F134" t="s">
        <v>17</v>
      </c>
      <c r="G134" t="s">
        <v>12</v>
      </c>
      <c r="H134" t="s">
        <v>13</v>
      </c>
      <c r="I134">
        <v>36</v>
      </c>
    </row>
    <row r="135" spans="1:9" x14ac:dyDescent="0.25">
      <c r="A135" t="s">
        <v>10</v>
      </c>
      <c r="B135">
        <v>1976</v>
      </c>
      <c r="C135">
        <v>38</v>
      </c>
      <c r="D135" s="1">
        <v>28018</v>
      </c>
      <c r="E135" s="2">
        <v>44454</v>
      </c>
      <c r="F135" t="s">
        <v>18</v>
      </c>
      <c r="G135" t="s">
        <v>12</v>
      </c>
      <c r="H135" t="s">
        <v>13</v>
      </c>
      <c r="I135">
        <v>39</v>
      </c>
    </row>
    <row r="136" spans="1:9" x14ac:dyDescent="0.25">
      <c r="A136" t="s">
        <v>10</v>
      </c>
      <c r="B136">
        <v>1976</v>
      </c>
      <c r="C136">
        <v>38</v>
      </c>
      <c r="D136" s="1">
        <v>28018</v>
      </c>
      <c r="E136" s="2">
        <v>44454</v>
      </c>
      <c r="F136" t="s">
        <v>11</v>
      </c>
      <c r="G136" t="s">
        <v>12</v>
      </c>
      <c r="H136" t="s">
        <v>13</v>
      </c>
      <c r="I136">
        <v>360</v>
      </c>
    </row>
    <row r="137" spans="1:9" x14ac:dyDescent="0.25">
      <c r="A137" t="s">
        <v>10</v>
      </c>
      <c r="B137">
        <v>1976</v>
      </c>
      <c r="C137">
        <v>38</v>
      </c>
      <c r="D137" s="1">
        <v>28019</v>
      </c>
      <c r="E137" s="2">
        <v>44455</v>
      </c>
      <c r="F137" t="s">
        <v>17</v>
      </c>
      <c r="G137" t="s">
        <v>12</v>
      </c>
      <c r="H137" t="s">
        <v>13</v>
      </c>
      <c r="I137">
        <v>2</v>
      </c>
    </row>
    <row r="138" spans="1:9" x14ac:dyDescent="0.25">
      <c r="A138" t="s">
        <v>10</v>
      </c>
      <c r="B138">
        <v>1976</v>
      </c>
      <c r="C138">
        <v>38</v>
      </c>
      <c r="D138" s="1">
        <v>28019</v>
      </c>
      <c r="E138" s="2">
        <v>44455</v>
      </c>
      <c r="F138" t="s">
        <v>11</v>
      </c>
      <c r="G138" t="s">
        <v>12</v>
      </c>
      <c r="H138" t="s">
        <v>13</v>
      </c>
      <c r="I138">
        <v>4</v>
      </c>
    </row>
    <row r="139" spans="1:9" x14ac:dyDescent="0.25">
      <c r="A139" t="s">
        <v>10</v>
      </c>
      <c r="B139">
        <v>1976</v>
      </c>
      <c r="C139">
        <v>38</v>
      </c>
      <c r="D139" s="1">
        <v>28020</v>
      </c>
      <c r="E139" s="2">
        <v>44456</v>
      </c>
      <c r="F139" t="s">
        <v>17</v>
      </c>
      <c r="G139" t="s">
        <v>12</v>
      </c>
      <c r="H139" t="s">
        <v>13</v>
      </c>
      <c r="I139">
        <v>3</v>
      </c>
    </row>
    <row r="140" spans="1:9" x14ac:dyDescent="0.25">
      <c r="A140" t="s">
        <v>10</v>
      </c>
      <c r="B140">
        <v>1976</v>
      </c>
      <c r="C140">
        <v>38</v>
      </c>
      <c r="D140" s="1">
        <v>28020</v>
      </c>
      <c r="E140" s="2">
        <v>44456</v>
      </c>
      <c r="F140" t="s">
        <v>11</v>
      </c>
      <c r="G140" t="s">
        <v>12</v>
      </c>
      <c r="H140" t="s">
        <v>13</v>
      </c>
      <c r="I140">
        <v>14</v>
      </c>
    </row>
    <row r="141" spans="1:9" x14ac:dyDescent="0.25">
      <c r="A141" t="s">
        <v>10</v>
      </c>
      <c r="B141">
        <v>1976</v>
      </c>
      <c r="C141">
        <v>38</v>
      </c>
      <c r="D141" s="1">
        <v>28021</v>
      </c>
      <c r="E141" s="2">
        <v>44457</v>
      </c>
      <c r="F141" t="s">
        <v>11</v>
      </c>
      <c r="G141" t="s">
        <v>12</v>
      </c>
      <c r="H141" t="s">
        <v>13</v>
      </c>
      <c r="I141">
        <v>1</v>
      </c>
    </row>
    <row r="142" spans="1:9" x14ac:dyDescent="0.25">
      <c r="A142" t="s">
        <v>10</v>
      </c>
      <c r="B142">
        <v>1976</v>
      </c>
      <c r="C142">
        <v>39</v>
      </c>
      <c r="D142" s="1">
        <v>28022</v>
      </c>
      <c r="E142" s="2">
        <v>44458</v>
      </c>
      <c r="F142" t="s">
        <v>17</v>
      </c>
      <c r="G142" t="s">
        <v>12</v>
      </c>
      <c r="H142" t="s">
        <v>13</v>
      </c>
      <c r="I142">
        <v>3</v>
      </c>
    </row>
    <row r="143" spans="1:9" x14ac:dyDescent="0.25">
      <c r="A143" t="s">
        <v>10</v>
      </c>
      <c r="B143">
        <v>1976</v>
      </c>
      <c r="C143">
        <v>39</v>
      </c>
      <c r="D143" s="1">
        <v>28022</v>
      </c>
      <c r="E143" s="2">
        <v>44458</v>
      </c>
      <c r="F143" t="s">
        <v>18</v>
      </c>
      <c r="G143" t="s">
        <v>12</v>
      </c>
      <c r="H143" t="s">
        <v>13</v>
      </c>
      <c r="I143">
        <v>10</v>
      </c>
    </row>
    <row r="144" spans="1:9" x14ac:dyDescent="0.25">
      <c r="A144" t="s">
        <v>10</v>
      </c>
      <c r="B144">
        <v>1976</v>
      </c>
      <c r="C144">
        <v>39</v>
      </c>
      <c r="D144" s="1">
        <v>28022</v>
      </c>
      <c r="E144" s="2">
        <v>44458</v>
      </c>
      <c r="F144" t="s">
        <v>11</v>
      </c>
      <c r="G144" t="s">
        <v>12</v>
      </c>
      <c r="H144" t="s">
        <v>13</v>
      </c>
      <c r="I144">
        <v>30</v>
      </c>
    </row>
    <row r="145" spans="1:9" x14ac:dyDescent="0.25">
      <c r="A145" t="s">
        <v>10</v>
      </c>
      <c r="B145">
        <v>1976</v>
      </c>
      <c r="C145">
        <v>39</v>
      </c>
      <c r="D145" s="1">
        <v>28023</v>
      </c>
      <c r="E145" s="2">
        <v>44459</v>
      </c>
      <c r="F145" t="s">
        <v>17</v>
      </c>
      <c r="G145" t="s">
        <v>12</v>
      </c>
      <c r="H145" t="s">
        <v>13</v>
      </c>
      <c r="I145">
        <v>5</v>
      </c>
    </row>
    <row r="146" spans="1:9" x14ac:dyDescent="0.25">
      <c r="A146" t="s">
        <v>10</v>
      </c>
      <c r="B146">
        <v>1976</v>
      </c>
      <c r="C146">
        <v>39</v>
      </c>
      <c r="D146" s="1">
        <v>28023</v>
      </c>
      <c r="E146" s="2">
        <v>44459</v>
      </c>
      <c r="F146" t="s">
        <v>18</v>
      </c>
      <c r="G146" t="s">
        <v>12</v>
      </c>
      <c r="H146" t="s">
        <v>13</v>
      </c>
      <c r="I146">
        <v>17</v>
      </c>
    </row>
    <row r="147" spans="1:9" x14ac:dyDescent="0.25">
      <c r="A147" t="s">
        <v>10</v>
      </c>
      <c r="B147">
        <v>1976</v>
      </c>
      <c r="C147">
        <v>39</v>
      </c>
      <c r="D147" s="1">
        <v>28023</v>
      </c>
      <c r="E147" s="2">
        <v>44459</v>
      </c>
      <c r="F147" t="s">
        <v>11</v>
      </c>
      <c r="G147" t="s">
        <v>12</v>
      </c>
      <c r="H147" t="s">
        <v>13</v>
      </c>
      <c r="I147">
        <v>22</v>
      </c>
    </row>
    <row r="148" spans="1:9" x14ac:dyDescent="0.25">
      <c r="A148" t="s">
        <v>10</v>
      </c>
      <c r="B148">
        <v>1976</v>
      </c>
      <c r="C148">
        <v>39</v>
      </c>
      <c r="D148" s="1">
        <v>28024</v>
      </c>
      <c r="E148" s="2">
        <v>44460</v>
      </c>
      <c r="F148" t="s">
        <v>18</v>
      </c>
      <c r="G148" t="s">
        <v>12</v>
      </c>
      <c r="H148" t="s">
        <v>13</v>
      </c>
      <c r="I148">
        <v>2</v>
      </c>
    </row>
    <row r="149" spans="1:9" x14ac:dyDescent="0.25">
      <c r="A149" t="s">
        <v>10</v>
      </c>
      <c r="B149">
        <v>1976</v>
      </c>
      <c r="C149">
        <v>39</v>
      </c>
      <c r="D149" s="1">
        <v>28024</v>
      </c>
      <c r="E149" s="2">
        <v>44460</v>
      </c>
      <c r="F149" t="s">
        <v>11</v>
      </c>
      <c r="G149" t="s">
        <v>12</v>
      </c>
      <c r="H149" t="s">
        <v>13</v>
      </c>
      <c r="I149">
        <v>5</v>
      </c>
    </row>
    <row r="150" spans="1:9" x14ac:dyDescent="0.25">
      <c r="A150" t="s">
        <v>10</v>
      </c>
      <c r="B150">
        <v>1976</v>
      </c>
      <c r="C150">
        <v>39</v>
      </c>
      <c r="D150" s="1">
        <v>28025</v>
      </c>
      <c r="E150" s="2">
        <v>44461</v>
      </c>
      <c r="F150" t="s">
        <v>17</v>
      </c>
      <c r="G150" t="s">
        <v>12</v>
      </c>
      <c r="H150" t="s">
        <v>13</v>
      </c>
      <c r="I150">
        <v>5</v>
      </c>
    </row>
    <row r="151" spans="1:9" x14ac:dyDescent="0.25">
      <c r="A151" t="s">
        <v>10</v>
      </c>
      <c r="B151">
        <v>1976</v>
      </c>
      <c r="C151">
        <v>39</v>
      </c>
      <c r="D151" s="1">
        <v>28025</v>
      </c>
      <c r="E151" s="2">
        <v>44461</v>
      </c>
      <c r="F151" t="s">
        <v>18</v>
      </c>
      <c r="G151" t="s">
        <v>12</v>
      </c>
      <c r="H151" t="s">
        <v>13</v>
      </c>
      <c r="I151">
        <v>6</v>
      </c>
    </row>
    <row r="152" spans="1:9" x14ac:dyDescent="0.25">
      <c r="A152" t="s">
        <v>10</v>
      </c>
      <c r="B152">
        <v>1976</v>
      </c>
      <c r="C152">
        <v>39</v>
      </c>
      <c r="D152" s="1">
        <v>28025</v>
      </c>
      <c r="E152" s="2">
        <v>44461</v>
      </c>
      <c r="F152" t="s">
        <v>11</v>
      </c>
      <c r="G152" t="s">
        <v>12</v>
      </c>
      <c r="H152" t="s">
        <v>13</v>
      </c>
      <c r="I152">
        <v>7</v>
      </c>
    </row>
    <row r="153" spans="1:9" x14ac:dyDescent="0.25">
      <c r="A153" t="s">
        <v>10</v>
      </c>
      <c r="B153">
        <v>1976</v>
      </c>
      <c r="C153">
        <v>39</v>
      </c>
      <c r="D153" s="1">
        <v>28026</v>
      </c>
      <c r="E153" s="2">
        <v>44462</v>
      </c>
      <c r="F153" t="s">
        <v>17</v>
      </c>
      <c r="G153" t="s">
        <v>12</v>
      </c>
      <c r="H153" t="s">
        <v>13</v>
      </c>
      <c r="I153">
        <v>2</v>
      </c>
    </row>
    <row r="154" spans="1:9" x14ac:dyDescent="0.25">
      <c r="A154" t="s">
        <v>10</v>
      </c>
      <c r="B154">
        <v>1976</v>
      </c>
      <c r="C154">
        <v>39</v>
      </c>
      <c r="D154" s="1">
        <v>28026</v>
      </c>
      <c r="E154" s="2">
        <v>44462</v>
      </c>
      <c r="F154" t="s">
        <v>18</v>
      </c>
      <c r="G154" t="s">
        <v>12</v>
      </c>
      <c r="H154" t="s">
        <v>13</v>
      </c>
      <c r="I154">
        <v>4</v>
      </c>
    </row>
    <row r="155" spans="1:9" x14ac:dyDescent="0.25">
      <c r="A155" t="s">
        <v>10</v>
      </c>
      <c r="B155">
        <v>1976</v>
      </c>
      <c r="C155">
        <v>39</v>
      </c>
      <c r="D155" s="1">
        <v>28026</v>
      </c>
      <c r="E155" s="2">
        <v>44462</v>
      </c>
      <c r="F155" t="s">
        <v>11</v>
      </c>
      <c r="G155" t="s">
        <v>12</v>
      </c>
      <c r="H155" t="s">
        <v>13</v>
      </c>
      <c r="I155">
        <v>2</v>
      </c>
    </row>
    <row r="156" spans="1:9" x14ac:dyDescent="0.25">
      <c r="A156" t="s">
        <v>10</v>
      </c>
      <c r="B156">
        <v>1976</v>
      </c>
      <c r="C156">
        <v>39</v>
      </c>
      <c r="D156" s="1">
        <v>28027</v>
      </c>
      <c r="E156" s="2">
        <v>44463</v>
      </c>
      <c r="F156" t="s">
        <v>17</v>
      </c>
      <c r="G156" t="s">
        <v>12</v>
      </c>
      <c r="H156" t="s">
        <v>13</v>
      </c>
      <c r="I156">
        <v>6</v>
      </c>
    </row>
    <row r="157" spans="1:9" x14ac:dyDescent="0.25">
      <c r="A157" t="s">
        <v>10</v>
      </c>
      <c r="B157">
        <v>1976</v>
      </c>
      <c r="C157">
        <v>39</v>
      </c>
      <c r="D157" s="1">
        <v>28027</v>
      </c>
      <c r="E157" s="2">
        <v>44463</v>
      </c>
      <c r="F157" t="s">
        <v>18</v>
      </c>
      <c r="G157" t="s">
        <v>12</v>
      </c>
      <c r="H157" t="s">
        <v>13</v>
      </c>
      <c r="I157">
        <v>3</v>
      </c>
    </row>
    <row r="158" spans="1:9" x14ac:dyDescent="0.25">
      <c r="A158" t="s">
        <v>10</v>
      </c>
      <c r="B158">
        <v>1976</v>
      </c>
      <c r="C158">
        <v>39</v>
      </c>
      <c r="D158" s="1">
        <v>28027</v>
      </c>
      <c r="E158" s="2">
        <v>44463</v>
      </c>
      <c r="F158" t="s">
        <v>11</v>
      </c>
      <c r="G158" t="s">
        <v>12</v>
      </c>
      <c r="H158" t="s">
        <v>13</v>
      </c>
      <c r="I158">
        <v>1</v>
      </c>
    </row>
    <row r="159" spans="1:9" x14ac:dyDescent="0.25">
      <c r="A159" t="s">
        <v>10</v>
      </c>
      <c r="B159">
        <v>1976</v>
      </c>
      <c r="C159">
        <v>39</v>
      </c>
      <c r="D159" s="1">
        <v>28028</v>
      </c>
      <c r="E159" s="2">
        <v>44464</v>
      </c>
      <c r="F159" t="s">
        <v>17</v>
      </c>
      <c r="G159" t="s">
        <v>12</v>
      </c>
      <c r="H159" t="s">
        <v>13</v>
      </c>
      <c r="I159">
        <v>16</v>
      </c>
    </row>
    <row r="160" spans="1:9" x14ac:dyDescent="0.25">
      <c r="A160" t="s">
        <v>10</v>
      </c>
      <c r="B160">
        <v>1976</v>
      </c>
      <c r="C160">
        <v>39</v>
      </c>
      <c r="D160" s="1">
        <v>28028</v>
      </c>
      <c r="E160" s="2">
        <v>44464</v>
      </c>
      <c r="F160" t="s">
        <v>18</v>
      </c>
      <c r="G160" t="s">
        <v>12</v>
      </c>
      <c r="H160" t="s">
        <v>13</v>
      </c>
      <c r="I160">
        <v>36</v>
      </c>
    </row>
    <row r="161" spans="1:9" x14ac:dyDescent="0.25">
      <c r="A161" t="s">
        <v>10</v>
      </c>
      <c r="B161">
        <v>1976</v>
      </c>
      <c r="C161">
        <v>39</v>
      </c>
      <c r="D161" s="1">
        <v>28028</v>
      </c>
      <c r="E161" s="2">
        <v>44464</v>
      </c>
      <c r="F161" t="s">
        <v>11</v>
      </c>
      <c r="G161" t="s">
        <v>12</v>
      </c>
      <c r="H161" t="s">
        <v>13</v>
      </c>
      <c r="I161">
        <v>75</v>
      </c>
    </row>
    <row r="162" spans="1:9" x14ac:dyDescent="0.25">
      <c r="A162" t="s">
        <v>10</v>
      </c>
      <c r="B162">
        <v>1976</v>
      </c>
      <c r="C162">
        <v>40</v>
      </c>
      <c r="D162" s="1">
        <v>28029</v>
      </c>
      <c r="E162" s="2">
        <v>44465</v>
      </c>
      <c r="F162" t="s">
        <v>11</v>
      </c>
      <c r="G162" t="s">
        <v>12</v>
      </c>
      <c r="H162" t="s">
        <v>13</v>
      </c>
      <c r="I162">
        <v>0</v>
      </c>
    </row>
    <row r="163" spans="1:9" x14ac:dyDescent="0.25">
      <c r="A163" t="s">
        <v>10</v>
      </c>
      <c r="B163">
        <v>1976</v>
      </c>
      <c r="C163">
        <v>40</v>
      </c>
      <c r="D163" s="1">
        <v>28030</v>
      </c>
      <c r="E163" s="2">
        <v>44466</v>
      </c>
      <c r="F163" t="s">
        <v>17</v>
      </c>
      <c r="G163" t="s">
        <v>12</v>
      </c>
      <c r="H163" t="s">
        <v>13</v>
      </c>
      <c r="I163">
        <v>4</v>
      </c>
    </row>
    <row r="164" spans="1:9" x14ac:dyDescent="0.25">
      <c r="A164" t="s">
        <v>10</v>
      </c>
      <c r="B164">
        <v>1976</v>
      </c>
      <c r="C164">
        <v>40</v>
      </c>
      <c r="D164" s="1">
        <v>28030</v>
      </c>
      <c r="E164" s="2">
        <v>44466</v>
      </c>
      <c r="F164" t="s">
        <v>18</v>
      </c>
      <c r="G164" t="s">
        <v>12</v>
      </c>
      <c r="H164" t="s">
        <v>13</v>
      </c>
      <c r="I164">
        <v>7</v>
      </c>
    </row>
    <row r="165" spans="1:9" x14ac:dyDescent="0.25">
      <c r="A165" t="s">
        <v>10</v>
      </c>
      <c r="B165">
        <v>1976</v>
      </c>
      <c r="C165">
        <v>40</v>
      </c>
      <c r="D165" s="1">
        <v>28030</v>
      </c>
      <c r="E165" s="2">
        <v>44466</v>
      </c>
      <c r="F165" t="s">
        <v>11</v>
      </c>
      <c r="G165" t="s">
        <v>12</v>
      </c>
      <c r="H165" t="s">
        <v>13</v>
      </c>
      <c r="I165">
        <v>7</v>
      </c>
    </row>
    <row r="166" spans="1:9" x14ac:dyDescent="0.25">
      <c r="A166" t="s">
        <v>10</v>
      </c>
      <c r="B166">
        <v>1976</v>
      </c>
      <c r="C166">
        <v>40</v>
      </c>
      <c r="D166" s="1">
        <v>28031</v>
      </c>
      <c r="E166" s="2">
        <v>44467</v>
      </c>
      <c r="F166" t="s">
        <v>11</v>
      </c>
      <c r="G166" t="s">
        <v>19</v>
      </c>
      <c r="H166" t="s">
        <v>13</v>
      </c>
    </row>
    <row r="167" spans="1:9" x14ac:dyDescent="0.25">
      <c r="A167" t="s">
        <v>10</v>
      </c>
      <c r="B167">
        <v>1976</v>
      </c>
      <c r="C167">
        <v>40</v>
      </c>
      <c r="D167" s="1">
        <v>28032</v>
      </c>
      <c r="E167" s="2">
        <v>44468</v>
      </c>
      <c r="F167" t="s">
        <v>11</v>
      </c>
      <c r="G167" t="s">
        <v>12</v>
      </c>
      <c r="H167" t="s">
        <v>13</v>
      </c>
      <c r="I167">
        <v>0</v>
      </c>
    </row>
    <row r="168" spans="1:9" x14ac:dyDescent="0.25">
      <c r="A168" t="s">
        <v>10</v>
      </c>
      <c r="B168">
        <v>1976</v>
      </c>
      <c r="C168">
        <v>40</v>
      </c>
      <c r="D168" s="1">
        <v>28033</v>
      </c>
      <c r="E168" s="2">
        <v>44469</v>
      </c>
      <c r="F168" t="s">
        <v>17</v>
      </c>
      <c r="G168" t="s">
        <v>12</v>
      </c>
      <c r="H168" t="s">
        <v>13</v>
      </c>
      <c r="I168">
        <v>5</v>
      </c>
    </row>
    <row r="169" spans="1:9" x14ac:dyDescent="0.25">
      <c r="A169" t="s">
        <v>10</v>
      </c>
      <c r="B169">
        <v>1976</v>
      </c>
      <c r="C169">
        <v>40</v>
      </c>
      <c r="D169" s="1">
        <v>28033</v>
      </c>
      <c r="E169" s="2">
        <v>44469</v>
      </c>
      <c r="F169" t="s">
        <v>18</v>
      </c>
      <c r="G169" t="s">
        <v>12</v>
      </c>
      <c r="H169" t="s">
        <v>13</v>
      </c>
      <c r="I169">
        <v>10</v>
      </c>
    </row>
    <row r="170" spans="1:9" x14ac:dyDescent="0.25">
      <c r="A170" t="s">
        <v>10</v>
      </c>
      <c r="B170">
        <v>1976</v>
      </c>
      <c r="C170">
        <v>40</v>
      </c>
      <c r="D170" s="1">
        <v>28034</v>
      </c>
      <c r="E170" s="2">
        <v>44470</v>
      </c>
      <c r="F170" t="s">
        <v>17</v>
      </c>
      <c r="G170" t="s">
        <v>12</v>
      </c>
      <c r="H170" t="s">
        <v>13</v>
      </c>
      <c r="I170">
        <v>2</v>
      </c>
    </row>
    <row r="171" spans="1:9" x14ac:dyDescent="0.25">
      <c r="A171" t="s">
        <v>10</v>
      </c>
      <c r="B171">
        <v>1976</v>
      </c>
      <c r="C171">
        <v>40</v>
      </c>
      <c r="D171" s="1">
        <v>28034</v>
      </c>
      <c r="E171" s="2">
        <v>44470</v>
      </c>
      <c r="F171" t="s">
        <v>18</v>
      </c>
      <c r="G171" t="s">
        <v>12</v>
      </c>
      <c r="H171" t="s">
        <v>13</v>
      </c>
      <c r="I171">
        <v>12</v>
      </c>
    </row>
    <row r="172" spans="1:9" x14ac:dyDescent="0.25">
      <c r="A172" t="s">
        <v>10</v>
      </c>
      <c r="B172">
        <v>1976</v>
      </c>
      <c r="C172">
        <v>40</v>
      </c>
      <c r="D172" s="1">
        <v>28034</v>
      </c>
      <c r="E172" s="2">
        <v>44470</v>
      </c>
      <c r="F172" t="s">
        <v>11</v>
      </c>
      <c r="G172" t="s">
        <v>12</v>
      </c>
      <c r="H172" t="s">
        <v>13</v>
      </c>
      <c r="I172">
        <v>1</v>
      </c>
    </row>
    <row r="173" spans="1:9" x14ac:dyDescent="0.25">
      <c r="A173" t="s">
        <v>10</v>
      </c>
      <c r="B173">
        <v>1976</v>
      </c>
      <c r="C173">
        <v>40</v>
      </c>
      <c r="D173" s="1">
        <v>28035</v>
      </c>
      <c r="E173" s="2">
        <v>44471</v>
      </c>
      <c r="F173" t="s">
        <v>17</v>
      </c>
      <c r="G173" t="s">
        <v>12</v>
      </c>
      <c r="H173" t="s">
        <v>13</v>
      </c>
      <c r="I173">
        <v>15</v>
      </c>
    </row>
    <row r="174" spans="1:9" x14ac:dyDescent="0.25">
      <c r="A174" t="s">
        <v>10</v>
      </c>
      <c r="B174">
        <v>1976</v>
      </c>
      <c r="C174">
        <v>40</v>
      </c>
      <c r="D174" s="1">
        <v>28035</v>
      </c>
      <c r="E174" s="2">
        <v>44471</v>
      </c>
      <c r="F174" t="s">
        <v>18</v>
      </c>
      <c r="G174" t="s">
        <v>12</v>
      </c>
      <c r="H174" t="s">
        <v>13</v>
      </c>
      <c r="I174">
        <v>90</v>
      </c>
    </row>
    <row r="175" spans="1:9" x14ac:dyDescent="0.25">
      <c r="A175" t="s">
        <v>10</v>
      </c>
      <c r="B175">
        <v>1976</v>
      </c>
      <c r="C175">
        <v>40</v>
      </c>
      <c r="D175" s="1">
        <v>28035</v>
      </c>
      <c r="E175" s="2">
        <v>44471</v>
      </c>
      <c r="F175" t="s">
        <v>11</v>
      </c>
      <c r="G175" t="s">
        <v>12</v>
      </c>
      <c r="H175" t="s">
        <v>13</v>
      </c>
      <c r="I175">
        <v>2</v>
      </c>
    </row>
    <row r="176" spans="1:9" x14ac:dyDescent="0.25">
      <c r="A176" t="s">
        <v>10</v>
      </c>
      <c r="B176">
        <v>1976</v>
      </c>
      <c r="C176">
        <v>41</v>
      </c>
      <c r="D176" s="1">
        <v>28036</v>
      </c>
      <c r="E176" s="2">
        <v>44472</v>
      </c>
      <c r="F176" t="s">
        <v>18</v>
      </c>
      <c r="G176" t="s">
        <v>12</v>
      </c>
      <c r="H176" t="s">
        <v>13</v>
      </c>
      <c r="I176">
        <v>3</v>
      </c>
    </row>
    <row r="177" spans="1:9" x14ac:dyDescent="0.25">
      <c r="A177" t="s">
        <v>10</v>
      </c>
      <c r="B177">
        <v>1976</v>
      </c>
      <c r="C177">
        <v>41</v>
      </c>
      <c r="D177" s="1">
        <v>28037</v>
      </c>
      <c r="E177" s="2">
        <v>44473</v>
      </c>
      <c r="F177" t="s">
        <v>17</v>
      </c>
      <c r="G177" t="s">
        <v>12</v>
      </c>
      <c r="H177" t="s">
        <v>13</v>
      </c>
      <c r="I177">
        <v>2</v>
      </c>
    </row>
    <row r="178" spans="1:9" x14ac:dyDescent="0.25">
      <c r="A178" t="s">
        <v>10</v>
      </c>
      <c r="B178">
        <v>1976</v>
      </c>
      <c r="C178">
        <v>41</v>
      </c>
      <c r="D178" s="1">
        <v>28037</v>
      </c>
      <c r="E178" s="2">
        <v>44473</v>
      </c>
      <c r="F178" t="s">
        <v>18</v>
      </c>
      <c r="G178" t="s">
        <v>12</v>
      </c>
      <c r="H178" t="s">
        <v>13</v>
      </c>
      <c r="I178">
        <v>100</v>
      </c>
    </row>
    <row r="179" spans="1:9" x14ac:dyDescent="0.25">
      <c r="A179" t="s">
        <v>10</v>
      </c>
      <c r="B179">
        <v>1976</v>
      </c>
      <c r="C179">
        <v>41</v>
      </c>
      <c r="D179" s="1">
        <v>28038</v>
      </c>
      <c r="E179" s="2">
        <v>44474</v>
      </c>
      <c r="F179" t="s">
        <v>18</v>
      </c>
      <c r="G179" t="s">
        <v>12</v>
      </c>
      <c r="H179" t="s">
        <v>13</v>
      </c>
      <c r="I179">
        <v>26</v>
      </c>
    </row>
    <row r="180" spans="1:9" x14ac:dyDescent="0.25">
      <c r="A180" t="s">
        <v>10</v>
      </c>
      <c r="B180">
        <v>1976</v>
      </c>
      <c r="C180">
        <v>41</v>
      </c>
      <c r="D180" s="1">
        <v>28039</v>
      </c>
      <c r="E180" s="2">
        <v>44475</v>
      </c>
      <c r="F180" t="s">
        <v>17</v>
      </c>
      <c r="G180" t="s">
        <v>12</v>
      </c>
      <c r="H180" t="s">
        <v>13</v>
      </c>
      <c r="I180">
        <v>3</v>
      </c>
    </row>
    <row r="181" spans="1:9" x14ac:dyDescent="0.25">
      <c r="A181" t="s">
        <v>10</v>
      </c>
      <c r="B181">
        <v>1976</v>
      </c>
      <c r="C181">
        <v>41</v>
      </c>
      <c r="D181" s="1">
        <v>28039</v>
      </c>
      <c r="E181" s="2">
        <v>44475</v>
      </c>
      <c r="F181" t="s">
        <v>18</v>
      </c>
      <c r="G181" t="s">
        <v>12</v>
      </c>
      <c r="H181" t="s">
        <v>13</v>
      </c>
      <c r="I181">
        <v>16</v>
      </c>
    </row>
    <row r="182" spans="1:9" x14ac:dyDescent="0.25">
      <c r="A182" t="s">
        <v>10</v>
      </c>
      <c r="B182">
        <v>1976</v>
      </c>
      <c r="C182">
        <v>41</v>
      </c>
      <c r="D182" s="1">
        <v>28040</v>
      </c>
      <c r="E182" s="2">
        <v>44476</v>
      </c>
      <c r="F182" t="s">
        <v>18</v>
      </c>
      <c r="G182" t="s">
        <v>12</v>
      </c>
      <c r="H182" t="s">
        <v>13</v>
      </c>
      <c r="I182">
        <v>28</v>
      </c>
    </row>
    <row r="183" spans="1:9" x14ac:dyDescent="0.25">
      <c r="A183" t="s">
        <v>10</v>
      </c>
      <c r="B183">
        <v>1976</v>
      </c>
      <c r="C183">
        <v>41</v>
      </c>
      <c r="D183" s="1">
        <v>28041</v>
      </c>
      <c r="E183" s="2">
        <v>44477</v>
      </c>
      <c r="F183" t="s">
        <v>17</v>
      </c>
      <c r="G183" t="s">
        <v>12</v>
      </c>
      <c r="H183" t="s">
        <v>13</v>
      </c>
      <c r="I183">
        <v>1</v>
      </c>
    </row>
    <row r="184" spans="1:9" x14ac:dyDescent="0.25">
      <c r="A184" t="s">
        <v>10</v>
      </c>
      <c r="B184">
        <v>1976</v>
      </c>
      <c r="C184">
        <v>41</v>
      </c>
      <c r="D184" s="1">
        <v>28041</v>
      </c>
      <c r="E184" s="2">
        <v>44477</v>
      </c>
      <c r="F184" t="s">
        <v>18</v>
      </c>
      <c r="G184" t="s">
        <v>12</v>
      </c>
      <c r="H184" t="s">
        <v>13</v>
      </c>
      <c r="I184">
        <v>3</v>
      </c>
    </row>
    <row r="185" spans="1:9" x14ac:dyDescent="0.25">
      <c r="A185" t="s">
        <v>10</v>
      </c>
      <c r="B185">
        <v>1976</v>
      </c>
      <c r="C185">
        <v>41</v>
      </c>
      <c r="D185" s="1">
        <v>28042</v>
      </c>
      <c r="E185" s="2">
        <v>44478</v>
      </c>
      <c r="F185" t="s">
        <v>17</v>
      </c>
      <c r="G185" t="s">
        <v>12</v>
      </c>
      <c r="H185" t="s">
        <v>13</v>
      </c>
      <c r="I185">
        <v>5</v>
      </c>
    </row>
    <row r="186" spans="1:9" x14ac:dyDescent="0.25">
      <c r="A186" t="s">
        <v>10</v>
      </c>
      <c r="B186">
        <v>1976</v>
      </c>
      <c r="C186">
        <v>41</v>
      </c>
      <c r="D186" s="1">
        <v>28042</v>
      </c>
      <c r="E186" s="2">
        <v>44478</v>
      </c>
      <c r="F186" t="s">
        <v>18</v>
      </c>
      <c r="G186" t="s">
        <v>12</v>
      </c>
      <c r="H186" t="s">
        <v>13</v>
      </c>
      <c r="I186">
        <v>129</v>
      </c>
    </row>
    <row r="187" spans="1:9" x14ac:dyDescent="0.25">
      <c r="A187" t="s">
        <v>10</v>
      </c>
      <c r="B187">
        <v>1976</v>
      </c>
      <c r="C187">
        <v>42</v>
      </c>
      <c r="D187" s="1">
        <v>28043</v>
      </c>
      <c r="E187" s="2">
        <v>44479</v>
      </c>
      <c r="F187" t="s">
        <v>18</v>
      </c>
      <c r="G187" t="s">
        <v>12</v>
      </c>
      <c r="H187" t="s">
        <v>13</v>
      </c>
      <c r="I187">
        <v>4</v>
      </c>
    </row>
    <row r="188" spans="1:9" x14ac:dyDescent="0.25">
      <c r="A188" t="s">
        <v>10</v>
      </c>
      <c r="B188">
        <v>1976</v>
      </c>
      <c r="C188">
        <v>42</v>
      </c>
      <c r="D188" s="1">
        <v>28044</v>
      </c>
      <c r="E188" s="2">
        <v>44480</v>
      </c>
      <c r="F188" t="s">
        <v>17</v>
      </c>
      <c r="G188" t="s">
        <v>12</v>
      </c>
      <c r="H188" t="s">
        <v>13</v>
      </c>
      <c r="I188">
        <v>3</v>
      </c>
    </row>
    <row r="189" spans="1:9" x14ac:dyDescent="0.25">
      <c r="A189" t="s">
        <v>10</v>
      </c>
      <c r="B189">
        <v>1976</v>
      </c>
      <c r="C189">
        <v>42</v>
      </c>
      <c r="D189" s="1">
        <v>28044</v>
      </c>
      <c r="E189" s="2">
        <v>44480</v>
      </c>
      <c r="F189" t="s">
        <v>18</v>
      </c>
      <c r="G189" t="s">
        <v>12</v>
      </c>
      <c r="H189" t="s">
        <v>13</v>
      </c>
      <c r="I189">
        <v>10</v>
      </c>
    </row>
    <row r="190" spans="1:9" x14ac:dyDescent="0.25">
      <c r="A190" t="s">
        <v>10</v>
      </c>
      <c r="B190">
        <v>1976</v>
      </c>
      <c r="C190">
        <v>42</v>
      </c>
      <c r="D190" s="1">
        <v>28045</v>
      </c>
      <c r="E190" s="2">
        <v>44481</v>
      </c>
      <c r="F190" t="s">
        <v>18</v>
      </c>
      <c r="G190" t="s">
        <v>12</v>
      </c>
      <c r="H190" t="s">
        <v>13</v>
      </c>
      <c r="I190">
        <v>6</v>
      </c>
    </row>
    <row r="191" spans="1:9" x14ac:dyDescent="0.25">
      <c r="A191" t="s">
        <v>10</v>
      </c>
      <c r="B191">
        <v>1976</v>
      </c>
      <c r="C191">
        <v>42</v>
      </c>
      <c r="D191" s="1">
        <v>28046</v>
      </c>
      <c r="E191" s="2">
        <v>44482</v>
      </c>
      <c r="F191" t="s">
        <v>18</v>
      </c>
      <c r="G191" t="s">
        <v>12</v>
      </c>
      <c r="H191" t="s">
        <v>13</v>
      </c>
      <c r="I191">
        <v>4</v>
      </c>
    </row>
    <row r="192" spans="1:9" x14ac:dyDescent="0.25">
      <c r="A192" t="s">
        <v>10</v>
      </c>
      <c r="B192">
        <v>1976</v>
      </c>
      <c r="C192">
        <v>42</v>
      </c>
      <c r="D192" s="1">
        <v>28047</v>
      </c>
      <c r="E192" s="2">
        <v>44483</v>
      </c>
      <c r="F192" t="s">
        <v>17</v>
      </c>
      <c r="G192" t="s">
        <v>12</v>
      </c>
      <c r="H192" t="s">
        <v>13</v>
      </c>
      <c r="I192">
        <v>2</v>
      </c>
    </row>
    <row r="193" spans="1:9" x14ac:dyDescent="0.25">
      <c r="A193" t="s">
        <v>10</v>
      </c>
      <c r="B193">
        <v>1976</v>
      </c>
      <c r="C193">
        <v>42</v>
      </c>
      <c r="D193" s="1">
        <v>28047</v>
      </c>
      <c r="E193" s="2">
        <v>44483</v>
      </c>
      <c r="F193" t="s">
        <v>18</v>
      </c>
      <c r="G193" t="s">
        <v>12</v>
      </c>
      <c r="H193" t="s">
        <v>13</v>
      </c>
      <c r="I193">
        <v>48</v>
      </c>
    </row>
    <row r="194" spans="1:9" x14ac:dyDescent="0.25">
      <c r="A194" t="s">
        <v>10</v>
      </c>
      <c r="B194">
        <v>1976</v>
      </c>
      <c r="C194">
        <v>42</v>
      </c>
      <c r="D194" s="1">
        <v>28048</v>
      </c>
      <c r="E194" s="2">
        <v>44484</v>
      </c>
      <c r="F194" t="s">
        <v>17</v>
      </c>
      <c r="G194" t="s">
        <v>12</v>
      </c>
      <c r="H194" t="s">
        <v>13</v>
      </c>
      <c r="I194">
        <v>2</v>
      </c>
    </row>
    <row r="195" spans="1:9" x14ac:dyDescent="0.25">
      <c r="A195" t="s">
        <v>10</v>
      </c>
      <c r="B195">
        <v>1976</v>
      </c>
      <c r="C195">
        <v>42</v>
      </c>
      <c r="D195" s="1">
        <v>28048</v>
      </c>
      <c r="E195" s="2">
        <v>44484</v>
      </c>
      <c r="F195" t="s">
        <v>18</v>
      </c>
      <c r="G195" t="s">
        <v>12</v>
      </c>
      <c r="H195" t="s">
        <v>13</v>
      </c>
      <c r="I195">
        <v>29</v>
      </c>
    </row>
    <row r="196" spans="1:9" x14ac:dyDescent="0.25">
      <c r="A196" t="s">
        <v>10</v>
      </c>
      <c r="B196">
        <v>1976</v>
      </c>
      <c r="C196">
        <v>42</v>
      </c>
      <c r="D196" s="1">
        <v>28049</v>
      </c>
      <c r="E196" s="2">
        <v>44485</v>
      </c>
      <c r="F196" t="s">
        <v>17</v>
      </c>
      <c r="G196" t="s">
        <v>12</v>
      </c>
      <c r="H196" t="s">
        <v>13</v>
      </c>
      <c r="I196">
        <v>3</v>
      </c>
    </row>
    <row r="197" spans="1:9" x14ac:dyDescent="0.25">
      <c r="A197" t="s">
        <v>10</v>
      </c>
      <c r="B197">
        <v>1976</v>
      </c>
      <c r="C197">
        <v>42</v>
      </c>
      <c r="D197" s="1">
        <v>28049</v>
      </c>
      <c r="E197" s="2">
        <v>44485</v>
      </c>
      <c r="F197" t="s">
        <v>18</v>
      </c>
      <c r="G197" t="s">
        <v>12</v>
      </c>
      <c r="H197" t="s">
        <v>13</v>
      </c>
      <c r="I197">
        <v>27</v>
      </c>
    </row>
    <row r="198" spans="1:9" x14ac:dyDescent="0.25">
      <c r="A198" t="s">
        <v>10</v>
      </c>
      <c r="B198">
        <v>1976</v>
      </c>
      <c r="C198">
        <v>43</v>
      </c>
      <c r="D198" s="1">
        <v>28050</v>
      </c>
      <c r="E198" s="2">
        <v>44486</v>
      </c>
      <c r="F198" t="s">
        <v>17</v>
      </c>
      <c r="G198" t="s">
        <v>12</v>
      </c>
      <c r="H198" t="s">
        <v>13</v>
      </c>
      <c r="I198">
        <v>1</v>
      </c>
    </row>
    <row r="199" spans="1:9" x14ac:dyDescent="0.25">
      <c r="A199" t="s">
        <v>10</v>
      </c>
      <c r="B199">
        <v>1976</v>
      </c>
      <c r="C199">
        <v>43</v>
      </c>
      <c r="D199" s="1">
        <v>28050</v>
      </c>
      <c r="E199" s="2">
        <v>44486</v>
      </c>
      <c r="F199" t="s">
        <v>18</v>
      </c>
      <c r="G199" t="s">
        <v>12</v>
      </c>
      <c r="H199" t="s">
        <v>13</v>
      </c>
      <c r="I199">
        <v>25</v>
      </c>
    </row>
    <row r="200" spans="1:9" x14ac:dyDescent="0.25">
      <c r="A200" t="s">
        <v>10</v>
      </c>
      <c r="B200">
        <v>1976</v>
      </c>
      <c r="C200">
        <v>43</v>
      </c>
      <c r="D200" s="1">
        <v>28051</v>
      </c>
      <c r="E200" s="2">
        <v>44487</v>
      </c>
      <c r="F200" t="s">
        <v>18</v>
      </c>
      <c r="G200" t="s">
        <v>12</v>
      </c>
      <c r="H200" t="s">
        <v>13</v>
      </c>
      <c r="I200">
        <v>30</v>
      </c>
    </row>
    <row r="201" spans="1:9" x14ac:dyDescent="0.25">
      <c r="A201" t="s">
        <v>10</v>
      </c>
      <c r="B201">
        <v>1976</v>
      </c>
      <c r="C201">
        <v>43</v>
      </c>
      <c r="D201" s="1">
        <v>28052</v>
      </c>
      <c r="E201" s="2">
        <v>44488</v>
      </c>
      <c r="F201" t="s">
        <v>18</v>
      </c>
      <c r="G201" t="s">
        <v>12</v>
      </c>
      <c r="H201" t="s">
        <v>13</v>
      </c>
      <c r="I201">
        <v>3</v>
      </c>
    </row>
    <row r="202" spans="1:9" x14ac:dyDescent="0.25">
      <c r="A202" t="s">
        <v>10</v>
      </c>
      <c r="B202">
        <v>1976</v>
      </c>
      <c r="C202">
        <v>43</v>
      </c>
      <c r="D202" s="1">
        <v>28053</v>
      </c>
      <c r="E202" s="2">
        <v>44489</v>
      </c>
      <c r="F202" t="s">
        <v>17</v>
      </c>
      <c r="G202" t="s">
        <v>12</v>
      </c>
      <c r="H202" t="s">
        <v>13</v>
      </c>
      <c r="I202">
        <v>2</v>
      </c>
    </row>
    <row r="203" spans="1:9" x14ac:dyDescent="0.25">
      <c r="A203" t="s">
        <v>10</v>
      </c>
      <c r="B203">
        <v>1976</v>
      </c>
      <c r="C203">
        <v>43</v>
      </c>
      <c r="D203" s="1">
        <v>28053</v>
      </c>
      <c r="E203" s="2">
        <v>44489</v>
      </c>
      <c r="F203" t="s">
        <v>18</v>
      </c>
      <c r="G203" t="s">
        <v>12</v>
      </c>
      <c r="H203" t="s">
        <v>13</v>
      </c>
      <c r="I203">
        <v>13</v>
      </c>
    </row>
    <row r="204" spans="1:9" x14ac:dyDescent="0.25">
      <c r="A204" t="s">
        <v>10</v>
      </c>
      <c r="B204">
        <v>1976</v>
      </c>
      <c r="C204">
        <v>43</v>
      </c>
      <c r="D204" s="1">
        <v>28054</v>
      </c>
      <c r="E204" s="2">
        <v>44490</v>
      </c>
      <c r="F204" t="s">
        <v>17</v>
      </c>
      <c r="G204" t="s">
        <v>12</v>
      </c>
      <c r="H204" t="s">
        <v>13</v>
      </c>
      <c r="I204">
        <v>1</v>
      </c>
    </row>
    <row r="205" spans="1:9" x14ac:dyDescent="0.25">
      <c r="A205" t="s">
        <v>10</v>
      </c>
      <c r="B205">
        <v>1976</v>
      </c>
      <c r="C205">
        <v>43</v>
      </c>
      <c r="D205" s="1">
        <v>28054</v>
      </c>
      <c r="E205" s="2">
        <v>44490</v>
      </c>
      <c r="F205" t="s">
        <v>18</v>
      </c>
      <c r="G205" t="s">
        <v>12</v>
      </c>
      <c r="H205" t="s">
        <v>13</v>
      </c>
      <c r="I205">
        <v>13</v>
      </c>
    </row>
    <row r="206" spans="1:9" x14ac:dyDescent="0.25">
      <c r="A206" t="s">
        <v>10</v>
      </c>
      <c r="B206">
        <v>1976</v>
      </c>
      <c r="C206">
        <v>43</v>
      </c>
      <c r="D206" s="1">
        <v>28055</v>
      </c>
      <c r="E206" s="2">
        <v>44491</v>
      </c>
      <c r="F206" t="s">
        <v>11</v>
      </c>
      <c r="G206" t="s">
        <v>12</v>
      </c>
      <c r="H206" t="s">
        <v>13</v>
      </c>
      <c r="I206">
        <v>0</v>
      </c>
    </row>
    <row r="207" spans="1:9" x14ac:dyDescent="0.25">
      <c r="A207" t="s">
        <v>10</v>
      </c>
      <c r="B207">
        <v>1976</v>
      </c>
      <c r="C207">
        <v>43</v>
      </c>
      <c r="D207" s="1">
        <v>28056</v>
      </c>
      <c r="E207" s="2">
        <v>44492</v>
      </c>
      <c r="F207" t="s">
        <v>18</v>
      </c>
      <c r="G207" t="s">
        <v>12</v>
      </c>
      <c r="H207" t="s">
        <v>13</v>
      </c>
      <c r="I207">
        <v>6</v>
      </c>
    </row>
    <row r="208" spans="1:9" x14ac:dyDescent="0.25">
      <c r="A208" t="s">
        <v>10</v>
      </c>
      <c r="B208">
        <v>1976</v>
      </c>
      <c r="C208">
        <v>44</v>
      </c>
      <c r="D208" s="1">
        <v>28057</v>
      </c>
      <c r="E208" s="2">
        <v>44493</v>
      </c>
      <c r="F208" t="s">
        <v>18</v>
      </c>
      <c r="G208" t="s">
        <v>12</v>
      </c>
      <c r="H208" t="s">
        <v>20</v>
      </c>
      <c r="I208">
        <v>22</v>
      </c>
    </row>
    <row r="209" spans="1:9" x14ac:dyDescent="0.25">
      <c r="A209" t="s">
        <v>10</v>
      </c>
      <c r="B209">
        <v>1976</v>
      </c>
      <c r="C209">
        <v>44</v>
      </c>
      <c r="D209" s="1">
        <v>28057</v>
      </c>
      <c r="E209" s="2">
        <v>44493</v>
      </c>
      <c r="F209" t="s">
        <v>11</v>
      </c>
      <c r="G209" t="s">
        <v>12</v>
      </c>
      <c r="H209" t="s">
        <v>13</v>
      </c>
      <c r="I209">
        <v>0</v>
      </c>
    </row>
    <row r="210" spans="1:9" x14ac:dyDescent="0.25">
      <c r="A210" t="s">
        <v>10</v>
      </c>
      <c r="B210">
        <v>1976</v>
      </c>
      <c r="C210">
        <v>44</v>
      </c>
      <c r="D210" s="1">
        <v>28058</v>
      </c>
      <c r="E210" s="2">
        <v>44494</v>
      </c>
      <c r="F210" t="s">
        <v>18</v>
      </c>
      <c r="G210" t="s">
        <v>12</v>
      </c>
      <c r="H210" t="s">
        <v>13</v>
      </c>
      <c r="I210">
        <v>7</v>
      </c>
    </row>
    <row r="211" spans="1:9" x14ac:dyDescent="0.25">
      <c r="A211" t="s">
        <v>10</v>
      </c>
      <c r="B211">
        <v>1976</v>
      </c>
      <c r="C211">
        <v>44</v>
      </c>
      <c r="D211" s="1">
        <v>28058</v>
      </c>
      <c r="E211" s="2">
        <v>44494</v>
      </c>
      <c r="F211" t="s">
        <v>18</v>
      </c>
      <c r="G211" t="s">
        <v>12</v>
      </c>
      <c r="H211" t="s">
        <v>20</v>
      </c>
      <c r="I211">
        <v>12</v>
      </c>
    </row>
    <row r="212" spans="1:9" x14ac:dyDescent="0.25">
      <c r="A212" t="s">
        <v>10</v>
      </c>
      <c r="B212">
        <v>1976</v>
      </c>
      <c r="C212">
        <v>44</v>
      </c>
      <c r="D212" s="1">
        <v>28059</v>
      </c>
      <c r="E212" s="2">
        <v>44495</v>
      </c>
      <c r="F212" t="s">
        <v>18</v>
      </c>
      <c r="G212" t="s">
        <v>12</v>
      </c>
      <c r="H212" t="s">
        <v>13</v>
      </c>
      <c r="I212">
        <v>11</v>
      </c>
    </row>
    <row r="213" spans="1:9" x14ac:dyDescent="0.25">
      <c r="A213" t="s">
        <v>10</v>
      </c>
      <c r="B213">
        <v>1976</v>
      </c>
      <c r="C213">
        <v>44</v>
      </c>
      <c r="D213" s="1">
        <v>28059</v>
      </c>
      <c r="E213" s="2">
        <v>44495</v>
      </c>
      <c r="F213" t="s">
        <v>18</v>
      </c>
      <c r="G213" t="s">
        <v>12</v>
      </c>
      <c r="H213" t="s">
        <v>20</v>
      </c>
      <c r="I213">
        <v>11</v>
      </c>
    </row>
    <row r="214" spans="1:9" x14ac:dyDescent="0.25">
      <c r="A214" t="s">
        <v>10</v>
      </c>
      <c r="B214">
        <v>1976</v>
      </c>
      <c r="C214">
        <v>44</v>
      </c>
      <c r="D214" s="1">
        <v>28060</v>
      </c>
      <c r="E214" s="2">
        <v>44496</v>
      </c>
      <c r="F214" t="s">
        <v>18</v>
      </c>
      <c r="G214" t="s">
        <v>12</v>
      </c>
      <c r="H214" t="s">
        <v>13</v>
      </c>
      <c r="I214">
        <v>20</v>
      </c>
    </row>
    <row r="215" spans="1:9" x14ac:dyDescent="0.25">
      <c r="A215" t="s">
        <v>10</v>
      </c>
      <c r="B215">
        <v>1976</v>
      </c>
      <c r="C215">
        <v>44</v>
      </c>
      <c r="D215" s="1">
        <v>28061</v>
      </c>
      <c r="E215" s="2">
        <v>44497</v>
      </c>
      <c r="F215" t="s">
        <v>18</v>
      </c>
      <c r="G215" t="s">
        <v>12</v>
      </c>
      <c r="H215" t="s">
        <v>13</v>
      </c>
      <c r="I215">
        <v>15</v>
      </c>
    </row>
    <row r="216" spans="1:9" x14ac:dyDescent="0.25">
      <c r="A216" t="s">
        <v>10</v>
      </c>
      <c r="B216">
        <v>1976</v>
      </c>
      <c r="C216">
        <v>44</v>
      </c>
      <c r="D216" s="1">
        <v>28062</v>
      </c>
      <c r="E216" s="2">
        <v>44498</v>
      </c>
      <c r="F216" t="s">
        <v>18</v>
      </c>
      <c r="G216" t="s">
        <v>12</v>
      </c>
      <c r="H216" t="s">
        <v>13</v>
      </c>
      <c r="I216">
        <v>8</v>
      </c>
    </row>
    <row r="217" spans="1:9" x14ac:dyDescent="0.25">
      <c r="A217" t="s">
        <v>10</v>
      </c>
      <c r="B217">
        <v>1976</v>
      </c>
      <c r="C217">
        <v>44</v>
      </c>
      <c r="D217" s="1">
        <v>28063</v>
      </c>
      <c r="E217" s="2">
        <v>44499</v>
      </c>
      <c r="F217" t="s">
        <v>18</v>
      </c>
      <c r="G217" t="s">
        <v>12</v>
      </c>
      <c r="H217" t="s">
        <v>13</v>
      </c>
      <c r="I217">
        <v>14</v>
      </c>
    </row>
    <row r="218" spans="1:9" x14ac:dyDescent="0.25">
      <c r="A218" t="s">
        <v>10</v>
      </c>
      <c r="B218">
        <v>1976</v>
      </c>
      <c r="C218">
        <v>45</v>
      </c>
      <c r="D218" s="1">
        <v>28064</v>
      </c>
      <c r="E218" s="2">
        <v>44500</v>
      </c>
      <c r="F218" t="s">
        <v>11</v>
      </c>
      <c r="G218" t="s">
        <v>12</v>
      </c>
      <c r="H218" t="s">
        <v>13</v>
      </c>
      <c r="I218">
        <v>0</v>
      </c>
    </row>
    <row r="219" spans="1:9" x14ac:dyDescent="0.25">
      <c r="A219" t="s">
        <v>10</v>
      </c>
      <c r="B219">
        <v>1976</v>
      </c>
      <c r="C219">
        <v>45</v>
      </c>
      <c r="D219" s="1">
        <v>28065</v>
      </c>
      <c r="E219" s="2">
        <v>44501</v>
      </c>
      <c r="F219" t="s">
        <v>18</v>
      </c>
      <c r="G219" t="s">
        <v>12</v>
      </c>
      <c r="H219" t="s">
        <v>13</v>
      </c>
      <c r="I219">
        <v>2</v>
      </c>
    </row>
    <row r="220" spans="1:9" x14ac:dyDescent="0.25">
      <c r="A220" t="s">
        <v>10</v>
      </c>
      <c r="B220">
        <v>1976</v>
      </c>
      <c r="C220">
        <v>45</v>
      </c>
      <c r="D220" s="1">
        <v>28066</v>
      </c>
      <c r="E220" s="2">
        <v>44502</v>
      </c>
      <c r="F220" t="s">
        <v>11</v>
      </c>
      <c r="G220" t="s">
        <v>12</v>
      </c>
      <c r="H220" t="s">
        <v>13</v>
      </c>
      <c r="I220">
        <v>0</v>
      </c>
    </row>
    <row r="221" spans="1:9" x14ac:dyDescent="0.25">
      <c r="A221" t="s">
        <v>10</v>
      </c>
      <c r="B221">
        <v>1976</v>
      </c>
      <c r="C221">
        <v>45</v>
      </c>
      <c r="D221" s="1">
        <v>28068</v>
      </c>
      <c r="E221" s="2">
        <v>44504</v>
      </c>
      <c r="F221" t="s">
        <v>18</v>
      </c>
      <c r="G221" t="s">
        <v>12</v>
      </c>
      <c r="H221" t="s">
        <v>13</v>
      </c>
      <c r="I221">
        <v>2</v>
      </c>
    </row>
    <row r="222" spans="1:9" x14ac:dyDescent="0.25">
      <c r="A222" t="s">
        <v>10</v>
      </c>
      <c r="B222">
        <v>1977</v>
      </c>
      <c r="C222">
        <v>22</v>
      </c>
      <c r="D222" s="1">
        <v>28273</v>
      </c>
      <c r="E222" s="2">
        <v>44344</v>
      </c>
      <c r="F222" t="s">
        <v>11</v>
      </c>
      <c r="G222" t="s">
        <v>12</v>
      </c>
      <c r="H222" t="s">
        <v>13</v>
      </c>
      <c r="I222">
        <v>6</v>
      </c>
    </row>
    <row r="223" spans="1:9" x14ac:dyDescent="0.25">
      <c r="A223" t="s">
        <v>10</v>
      </c>
      <c r="B223">
        <v>1977</v>
      </c>
      <c r="C223">
        <v>23</v>
      </c>
      <c r="D223" s="1">
        <v>28274</v>
      </c>
      <c r="E223" s="2">
        <v>44345</v>
      </c>
      <c r="F223" t="s">
        <v>11</v>
      </c>
      <c r="G223" t="s">
        <v>12</v>
      </c>
      <c r="H223" t="s">
        <v>13</v>
      </c>
      <c r="I223">
        <v>0</v>
      </c>
    </row>
    <row r="224" spans="1:9" x14ac:dyDescent="0.25">
      <c r="A224" t="s">
        <v>10</v>
      </c>
      <c r="B224">
        <v>1977</v>
      </c>
      <c r="C224">
        <v>23</v>
      </c>
      <c r="D224" s="1">
        <v>28275</v>
      </c>
      <c r="E224" s="2">
        <v>44346</v>
      </c>
      <c r="F224" t="s">
        <v>11</v>
      </c>
      <c r="G224" t="s">
        <v>12</v>
      </c>
      <c r="H224" t="s">
        <v>13</v>
      </c>
      <c r="I224">
        <v>0</v>
      </c>
    </row>
    <row r="225" spans="1:9" x14ac:dyDescent="0.25">
      <c r="A225" t="s">
        <v>10</v>
      </c>
      <c r="B225">
        <v>1977</v>
      </c>
      <c r="C225">
        <v>23</v>
      </c>
      <c r="D225" s="1">
        <v>28276</v>
      </c>
      <c r="E225" s="2">
        <v>44347</v>
      </c>
      <c r="F225" t="s">
        <v>11</v>
      </c>
      <c r="G225" t="s">
        <v>12</v>
      </c>
      <c r="H225" t="s">
        <v>13</v>
      </c>
      <c r="I225">
        <v>0</v>
      </c>
    </row>
    <row r="226" spans="1:9" x14ac:dyDescent="0.25">
      <c r="A226" t="s">
        <v>10</v>
      </c>
      <c r="B226">
        <v>1977</v>
      </c>
      <c r="C226">
        <v>23</v>
      </c>
      <c r="D226" s="1">
        <v>28277</v>
      </c>
      <c r="E226" s="2">
        <v>44348</v>
      </c>
      <c r="F226" t="s">
        <v>11</v>
      </c>
      <c r="G226" t="s">
        <v>12</v>
      </c>
      <c r="H226" t="s">
        <v>13</v>
      </c>
      <c r="I226">
        <v>0</v>
      </c>
    </row>
    <row r="227" spans="1:9" x14ac:dyDescent="0.25">
      <c r="A227" t="s">
        <v>10</v>
      </c>
      <c r="B227">
        <v>1977</v>
      </c>
      <c r="C227">
        <v>23</v>
      </c>
      <c r="D227" s="1">
        <v>28278</v>
      </c>
      <c r="E227" s="2">
        <v>44349</v>
      </c>
      <c r="F227" t="s">
        <v>11</v>
      </c>
      <c r="G227" t="s">
        <v>12</v>
      </c>
      <c r="H227" t="s">
        <v>13</v>
      </c>
      <c r="I227">
        <v>0</v>
      </c>
    </row>
    <row r="228" spans="1:9" x14ac:dyDescent="0.25">
      <c r="A228" t="s">
        <v>10</v>
      </c>
      <c r="B228">
        <v>1977</v>
      </c>
      <c r="C228">
        <v>23</v>
      </c>
      <c r="D228" s="1">
        <v>28279</v>
      </c>
      <c r="E228" s="2">
        <v>44350</v>
      </c>
      <c r="F228" t="s">
        <v>11</v>
      </c>
      <c r="G228" t="s">
        <v>12</v>
      </c>
      <c r="H228" t="s">
        <v>13</v>
      </c>
      <c r="I228">
        <v>0</v>
      </c>
    </row>
    <row r="229" spans="1:9" x14ac:dyDescent="0.25">
      <c r="A229" t="s">
        <v>10</v>
      </c>
      <c r="B229">
        <v>1977</v>
      </c>
      <c r="C229">
        <v>23</v>
      </c>
      <c r="D229" s="1">
        <v>28280</v>
      </c>
      <c r="E229" s="2">
        <v>44351</v>
      </c>
      <c r="F229" t="s">
        <v>11</v>
      </c>
      <c r="G229" t="s">
        <v>12</v>
      </c>
      <c r="H229" t="s">
        <v>13</v>
      </c>
      <c r="I229">
        <v>8</v>
      </c>
    </row>
    <row r="230" spans="1:9" x14ac:dyDescent="0.25">
      <c r="A230" t="s">
        <v>10</v>
      </c>
      <c r="B230">
        <v>1977</v>
      </c>
      <c r="C230">
        <v>24</v>
      </c>
      <c r="D230" s="1">
        <v>28281</v>
      </c>
      <c r="E230" s="2">
        <v>44352</v>
      </c>
      <c r="F230" t="s">
        <v>11</v>
      </c>
      <c r="G230" t="s">
        <v>12</v>
      </c>
      <c r="H230" t="s">
        <v>13</v>
      </c>
      <c r="I230">
        <v>910</v>
      </c>
    </row>
    <row r="231" spans="1:9" x14ac:dyDescent="0.25">
      <c r="A231" t="s">
        <v>10</v>
      </c>
      <c r="B231">
        <v>1977</v>
      </c>
      <c r="C231">
        <v>24</v>
      </c>
      <c r="D231" s="1">
        <v>28282</v>
      </c>
      <c r="E231" s="2">
        <v>44353</v>
      </c>
      <c r="F231" t="s">
        <v>11</v>
      </c>
      <c r="G231" t="s">
        <v>12</v>
      </c>
      <c r="H231" t="s">
        <v>13</v>
      </c>
      <c r="I231">
        <v>1042</v>
      </c>
    </row>
    <row r="232" spans="1:9" x14ac:dyDescent="0.25">
      <c r="A232" t="s">
        <v>10</v>
      </c>
      <c r="B232">
        <v>1977</v>
      </c>
      <c r="C232">
        <v>24</v>
      </c>
      <c r="D232" s="1">
        <v>28283</v>
      </c>
      <c r="E232" s="2">
        <v>44354</v>
      </c>
      <c r="F232" t="s">
        <v>14</v>
      </c>
      <c r="G232" t="s">
        <v>12</v>
      </c>
      <c r="H232" t="s">
        <v>13</v>
      </c>
      <c r="I232">
        <v>4</v>
      </c>
    </row>
    <row r="233" spans="1:9" x14ac:dyDescent="0.25">
      <c r="A233" t="s">
        <v>10</v>
      </c>
      <c r="B233">
        <v>1977</v>
      </c>
      <c r="C233">
        <v>24</v>
      </c>
      <c r="D233" s="1">
        <v>28283</v>
      </c>
      <c r="E233" s="2">
        <v>44354</v>
      </c>
      <c r="F233" t="s">
        <v>11</v>
      </c>
      <c r="G233" t="s">
        <v>12</v>
      </c>
      <c r="H233" t="s">
        <v>13</v>
      </c>
      <c r="I233">
        <v>4123</v>
      </c>
    </row>
    <row r="234" spans="1:9" x14ac:dyDescent="0.25">
      <c r="A234" t="s">
        <v>10</v>
      </c>
      <c r="B234">
        <v>1977</v>
      </c>
      <c r="C234">
        <v>24</v>
      </c>
      <c r="D234" s="1">
        <v>28284</v>
      </c>
      <c r="E234" s="2">
        <v>44355</v>
      </c>
      <c r="F234" t="s">
        <v>11</v>
      </c>
      <c r="G234" t="s">
        <v>12</v>
      </c>
      <c r="H234" t="s">
        <v>13</v>
      </c>
      <c r="I234">
        <v>2950</v>
      </c>
    </row>
    <row r="235" spans="1:9" x14ac:dyDescent="0.25">
      <c r="A235" t="s">
        <v>10</v>
      </c>
      <c r="B235">
        <v>1977</v>
      </c>
      <c r="C235">
        <v>24</v>
      </c>
      <c r="D235" s="1">
        <v>28285</v>
      </c>
      <c r="E235" s="2">
        <v>44356</v>
      </c>
      <c r="F235" t="s">
        <v>11</v>
      </c>
      <c r="G235" t="s">
        <v>12</v>
      </c>
      <c r="H235" t="s">
        <v>13</v>
      </c>
      <c r="I235">
        <v>310</v>
      </c>
    </row>
    <row r="236" spans="1:9" x14ac:dyDescent="0.25">
      <c r="A236" t="s">
        <v>10</v>
      </c>
      <c r="B236">
        <v>1977</v>
      </c>
      <c r="C236">
        <v>24</v>
      </c>
      <c r="D236" s="1">
        <v>28286</v>
      </c>
      <c r="E236" s="2">
        <v>44357</v>
      </c>
      <c r="F236" t="s">
        <v>11</v>
      </c>
      <c r="G236" t="s">
        <v>12</v>
      </c>
      <c r="H236" t="s">
        <v>13</v>
      </c>
      <c r="I236">
        <v>121</v>
      </c>
    </row>
    <row r="237" spans="1:9" x14ac:dyDescent="0.25">
      <c r="A237" t="s">
        <v>10</v>
      </c>
      <c r="B237">
        <v>1977</v>
      </c>
      <c r="C237">
        <v>24</v>
      </c>
      <c r="D237" s="1">
        <v>28287</v>
      </c>
      <c r="E237" s="2">
        <v>44358</v>
      </c>
      <c r="F237" t="s">
        <v>11</v>
      </c>
      <c r="G237" t="s">
        <v>12</v>
      </c>
      <c r="H237" t="s">
        <v>13</v>
      </c>
      <c r="I237">
        <v>116</v>
      </c>
    </row>
    <row r="238" spans="1:9" x14ac:dyDescent="0.25">
      <c r="A238" t="s">
        <v>10</v>
      </c>
      <c r="B238">
        <v>1977</v>
      </c>
      <c r="C238">
        <v>25</v>
      </c>
      <c r="D238" s="1">
        <v>28288</v>
      </c>
      <c r="E238" s="2">
        <v>44359</v>
      </c>
      <c r="F238" t="s">
        <v>11</v>
      </c>
      <c r="G238" t="s">
        <v>12</v>
      </c>
      <c r="H238" t="s">
        <v>13</v>
      </c>
      <c r="I238">
        <v>4648</v>
      </c>
    </row>
    <row r="239" spans="1:9" x14ac:dyDescent="0.25">
      <c r="A239" t="s">
        <v>10</v>
      </c>
      <c r="B239">
        <v>1977</v>
      </c>
      <c r="C239">
        <v>25</v>
      </c>
      <c r="D239" s="1">
        <v>28289</v>
      </c>
      <c r="E239" s="2">
        <v>44360</v>
      </c>
      <c r="F239" t="s">
        <v>11</v>
      </c>
      <c r="G239" t="s">
        <v>12</v>
      </c>
      <c r="H239" t="s">
        <v>13</v>
      </c>
      <c r="I239">
        <v>6221</v>
      </c>
    </row>
    <row r="240" spans="1:9" x14ac:dyDescent="0.25">
      <c r="A240" t="s">
        <v>10</v>
      </c>
      <c r="B240">
        <v>1977</v>
      </c>
      <c r="C240">
        <v>25</v>
      </c>
      <c r="D240" s="1">
        <v>28290</v>
      </c>
      <c r="E240" s="2">
        <v>44361</v>
      </c>
      <c r="F240" t="s">
        <v>11</v>
      </c>
      <c r="G240" t="s">
        <v>12</v>
      </c>
      <c r="H240" t="s">
        <v>13</v>
      </c>
      <c r="I240">
        <v>6711</v>
      </c>
    </row>
    <row r="241" spans="1:9" x14ac:dyDescent="0.25">
      <c r="A241" t="s">
        <v>10</v>
      </c>
      <c r="B241">
        <v>1977</v>
      </c>
      <c r="C241">
        <v>25</v>
      </c>
      <c r="D241" s="1">
        <v>28291</v>
      </c>
      <c r="E241" s="2">
        <v>44362</v>
      </c>
      <c r="F241" t="s">
        <v>11</v>
      </c>
      <c r="G241" t="s">
        <v>12</v>
      </c>
      <c r="H241" t="s">
        <v>13</v>
      </c>
      <c r="I241">
        <v>4219</v>
      </c>
    </row>
    <row r="242" spans="1:9" x14ac:dyDescent="0.25">
      <c r="A242" t="s">
        <v>10</v>
      </c>
      <c r="B242">
        <v>1977</v>
      </c>
      <c r="C242">
        <v>25</v>
      </c>
      <c r="D242" s="1">
        <v>28292</v>
      </c>
      <c r="E242" s="2">
        <v>44363</v>
      </c>
      <c r="F242" t="s">
        <v>11</v>
      </c>
      <c r="G242" t="s">
        <v>12</v>
      </c>
      <c r="H242" t="s">
        <v>13</v>
      </c>
      <c r="I242">
        <v>5193</v>
      </c>
    </row>
    <row r="243" spans="1:9" x14ac:dyDescent="0.25">
      <c r="A243" t="s">
        <v>10</v>
      </c>
      <c r="B243">
        <v>1977</v>
      </c>
      <c r="C243">
        <v>25</v>
      </c>
      <c r="D243" s="1">
        <v>28293</v>
      </c>
      <c r="E243" s="2">
        <v>44364</v>
      </c>
      <c r="F243" t="s">
        <v>11</v>
      </c>
      <c r="G243" t="s">
        <v>12</v>
      </c>
      <c r="H243" t="s">
        <v>13</v>
      </c>
      <c r="I243">
        <v>4213</v>
      </c>
    </row>
    <row r="244" spans="1:9" x14ac:dyDescent="0.25">
      <c r="A244" t="s">
        <v>10</v>
      </c>
      <c r="B244">
        <v>1977</v>
      </c>
      <c r="C244">
        <v>25</v>
      </c>
      <c r="D244" s="1">
        <v>28294</v>
      </c>
      <c r="E244" s="2">
        <v>44365</v>
      </c>
      <c r="F244" t="s">
        <v>11</v>
      </c>
      <c r="G244" t="s">
        <v>12</v>
      </c>
      <c r="H244" t="s">
        <v>13</v>
      </c>
      <c r="I244">
        <v>4546</v>
      </c>
    </row>
    <row r="245" spans="1:9" x14ac:dyDescent="0.25">
      <c r="A245" t="s">
        <v>10</v>
      </c>
      <c r="B245">
        <v>1977</v>
      </c>
      <c r="C245">
        <v>26</v>
      </c>
      <c r="D245" s="1">
        <v>28295</v>
      </c>
      <c r="E245" s="2">
        <v>44366</v>
      </c>
      <c r="F245" t="s">
        <v>11</v>
      </c>
      <c r="G245" t="s">
        <v>12</v>
      </c>
      <c r="H245" t="s">
        <v>13</v>
      </c>
      <c r="I245">
        <v>2526</v>
      </c>
    </row>
    <row r="246" spans="1:9" x14ac:dyDescent="0.25">
      <c r="A246" t="s">
        <v>10</v>
      </c>
      <c r="B246">
        <v>1977</v>
      </c>
      <c r="C246">
        <v>26</v>
      </c>
      <c r="D246" s="1">
        <v>28296</v>
      </c>
      <c r="E246" s="2">
        <v>44367</v>
      </c>
      <c r="F246" t="s">
        <v>11</v>
      </c>
      <c r="G246" t="s">
        <v>12</v>
      </c>
      <c r="H246" t="s">
        <v>13</v>
      </c>
      <c r="I246">
        <v>4464</v>
      </c>
    </row>
    <row r="247" spans="1:9" x14ac:dyDescent="0.25">
      <c r="A247" t="s">
        <v>10</v>
      </c>
      <c r="B247">
        <v>1977</v>
      </c>
      <c r="C247">
        <v>26</v>
      </c>
      <c r="D247" s="1">
        <v>28297</v>
      </c>
      <c r="E247" s="2">
        <v>44368</v>
      </c>
      <c r="F247" t="s">
        <v>11</v>
      </c>
      <c r="G247" t="s">
        <v>12</v>
      </c>
      <c r="H247" t="s">
        <v>13</v>
      </c>
      <c r="I247">
        <v>2198</v>
      </c>
    </row>
    <row r="248" spans="1:9" x14ac:dyDescent="0.25">
      <c r="A248" t="s">
        <v>10</v>
      </c>
      <c r="B248">
        <v>1977</v>
      </c>
      <c r="C248">
        <v>26</v>
      </c>
      <c r="D248" s="1">
        <v>28298</v>
      </c>
      <c r="E248" s="2">
        <v>44369</v>
      </c>
      <c r="F248" t="s">
        <v>11</v>
      </c>
      <c r="G248" t="s">
        <v>12</v>
      </c>
      <c r="H248" t="s">
        <v>13</v>
      </c>
      <c r="I248">
        <v>216</v>
      </c>
    </row>
    <row r="249" spans="1:9" x14ac:dyDescent="0.25">
      <c r="A249" t="s">
        <v>10</v>
      </c>
      <c r="B249">
        <v>1977</v>
      </c>
      <c r="C249">
        <v>26</v>
      </c>
      <c r="D249" s="1">
        <v>28299</v>
      </c>
      <c r="E249" s="2">
        <v>44370</v>
      </c>
      <c r="F249" t="s">
        <v>11</v>
      </c>
      <c r="G249" t="s">
        <v>12</v>
      </c>
      <c r="H249" t="s">
        <v>13</v>
      </c>
      <c r="I249">
        <v>756</v>
      </c>
    </row>
    <row r="250" spans="1:9" x14ac:dyDescent="0.25">
      <c r="A250" t="s">
        <v>10</v>
      </c>
      <c r="B250">
        <v>1977</v>
      </c>
      <c r="C250">
        <v>26</v>
      </c>
      <c r="D250" s="1">
        <v>28300</v>
      </c>
      <c r="E250" s="2">
        <v>44371</v>
      </c>
      <c r="F250" t="s">
        <v>11</v>
      </c>
      <c r="G250" t="s">
        <v>12</v>
      </c>
      <c r="H250" t="s">
        <v>13</v>
      </c>
      <c r="I250">
        <v>697</v>
      </c>
    </row>
    <row r="251" spans="1:9" x14ac:dyDescent="0.25">
      <c r="A251" t="s">
        <v>10</v>
      </c>
      <c r="B251">
        <v>1977</v>
      </c>
      <c r="C251">
        <v>26</v>
      </c>
      <c r="D251" s="1">
        <v>28301</v>
      </c>
      <c r="E251" s="2">
        <v>44372</v>
      </c>
      <c r="F251" t="s">
        <v>11</v>
      </c>
      <c r="G251" t="s">
        <v>12</v>
      </c>
      <c r="H251" t="s">
        <v>13</v>
      </c>
      <c r="I251">
        <v>293</v>
      </c>
    </row>
    <row r="252" spans="1:9" x14ac:dyDescent="0.25">
      <c r="A252" t="s">
        <v>10</v>
      </c>
      <c r="B252">
        <v>1977</v>
      </c>
      <c r="C252">
        <v>27</v>
      </c>
      <c r="D252" s="1">
        <v>28302</v>
      </c>
      <c r="E252" s="2">
        <v>44373</v>
      </c>
      <c r="F252" t="s">
        <v>11</v>
      </c>
      <c r="G252" t="s">
        <v>12</v>
      </c>
      <c r="H252" t="s">
        <v>13</v>
      </c>
      <c r="I252">
        <v>4</v>
      </c>
    </row>
    <row r="253" spans="1:9" x14ac:dyDescent="0.25">
      <c r="A253" t="s">
        <v>10</v>
      </c>
      <c r="B253">
        <v>1977</v>
      </c>
      <c r="C253">
        <v>27</v>
      </c>
      <c r="D253" s="1">
        <v>28303</v>
      </c>
      <c r="E253" s="2">
        <v>44374</v>
      </c>
      <c r="F253" t="s">
        <v>14</v>
      </c>
      <c r="G253" t="s">
        <v>12</v>
      </c>
      <c r="H253" t="s">
        <v>13</v>
      </c>
      <c r="I253">
        <v>7</v>
      </c>
    </row>
    <row r="254" spans="1:9" x14ac:dyDescent="0.25">
      <c r="A254" t="s">
        <v>10</v>
      </c>
      <c r="B254">
        <v>1977</v>
      </c>
      <c r="C254">
        <v>27</v>
      </c>
      <c r="D254" s="1">
        <v>28304</v>
      </c>
      <c r="E254" s="2">
        <v>44375</v>
      </c>
      <c r="F254" t="s">
        <v>14</v>
      </c>
      <c r="G254" t="s">
        <v>12</v>
      </c>
      <c r="H254" t="s">
        <v>13</v>
      </c>
      <c r="I254">
        <v>53</v>
      </c>
    </row>
    <row r="255" spans="1:9" x14ac:dyDescent="0.25">
      <c r="A255" t="s">
        <v>10</v>
      </c>
      <c r="B255">
        <v>1977</v>
      </c>
      <c r="C255">
        <v>27</v>
      </c>
      <c r="D255" s="1">
        <v>28304</v>
      </c>
      <c r="E255" s="2">
        <v>44375</v>
      </c>
      <c r="F255" t="s">
        <v>11</v>
      </c>
      <c r="G255" t="s">
        <v>12</v>
      </c>
      <c r="H255" t="s">
        <v>13</v>
      </c>
      <c r="I255">
        <v>1603</v>
      </c>
    </row>
    <row r="256" spans="1:9" x14ac:dyDescent="0.25">
      <c r="A256" t="s">
        <v>10</v>
      </c>
      <c r="B256">
        <v>1977</v>
      </c>
      <c r="C256">
        <v>27</v>
      </c>
      <c r="D256" s="1">
        <v>28305</v>
      </c>
      <c r="E256" s="2">
        <v>44376</v>
      </c>
      <c r="F256" t="s">
        <v>14</v>
      </c>
      <c r="G256" t="s">
        <v>12</v>
      </c>
      <c r="H256" t="s">
        <v>13</v>
      </c>
      <c r="I256">
        <v>36</v>
      </c>
    </row>
    <row r="257" spans="1:9" x14ac:dyDescent="0.25">
      <c r="A257" t="s">
        <v>10</v>
      </c>
      <c r="B257">
        <v>1977</v>
      </c>
      <c r="C257">
        <v>27</v>
      </c>
      <c r="D257" s="1">
        <v>28305</v>
      </c>
      <c r="E257" s="2">
        <v>44376</v>
      </c>
      <c r="F257" t="s">
        <v>11</v>
      </c>
      <c r="G257" t="s">
        <v>12</v>
      </c>
      <c r="H257" t="s">
        <v>13</v>
      </c>
      <c r="I257">
        <v>600</v>
      </c>
    </row>
    <row r="258" spans="1:9" x14ac:dyDescent="0.25">
      <c r="A258" t="s">
        <v>10</v>
      </c>
      <c r="B258">
        <v>1977</v>
      </c>
      <c r="C258">
        <v>27</v>
      </c>
      <c r="D258" s="1">
        <v>28306</v>
      </c>
      <c r="E258" s="2">
        <v>44377</v>
      </c>
      <c r="F258" t="s">
        <v>14</v>
      </c>
      <c r="G258" t="s">
        <v>12</v>
      </c>
      <c r="H258" t="s">
        <v>13</v>
      </c>
      <c r="I258">
        <v>17</v>
      </c>
    </row>
    <row r="259" spans="1:9" x14ac:dyDescent="0.25">
      <c r="A259" t="s">
        <v>10</v>
      </c>
      <c r="B259">
        <v>1977</v>
      </c>
      <c r="C259">
        <v>27</v>
      </c>
      <c r="D259" s="1">
        <v>28306</v>
      </c>
      <c r="E259" s="2">
        <v>44377</v>
      </c>
      <c r="F259" t="s">
        <v>11</v>
      </c>
      <c r="G259" t="s">
        <v>12</v>
      </c>
      <c r="H259" t="s">
        <v>13</v>
      </c>
      <c r="I259">
        <v>714</v>
      </c>
    </row>
    <row r="260" spans="1:9" x14ac:dyDescent="0.25">
      <c r="A260" t="s">
        <v>10</v>
      </c>
      <c r="B260">
        <v>1977</v>
      </c>
      <c r="C260">
        <v>27</v>
      </c>
      <c r="D260" s="1">
        <v>28307</v>
      </c>
      <c r="E260" s="2">
        <v>44378</v>
      </c>
      <c r="F260" t="s">
        <v>14</v>
      </c>
      <c r="G260" t="s">
        <v>12</v>
      </c>
      <c r="H260" t="s">
        <v>13</v>
      </c>
      <c r="I260">
        <v>7</v>
      </c>
    </row>
    <row r="261" spans="1:9" x14ac:dyDescent="0.25">
      <c r="A261" t="s">
        <v>10</v>
      </c>
      <c r="B261">
        <v>1977</v>
      </c>
      <c r="C261">
        <v>27</v>
      </c>
      <c r="D261" s="1">
        <v>28307</v>
      </c>
      <c r="E261" s="2">
        <v>44378</v>
      </c>
      <c r="F261" t="s">
        <v>11</v>
      </c>
      <c r="G261" t="s">
        <v>12</v>
      </c>
      <c r="H261" t="s">
        <v>13</v>
      </c>
      <c r="I261">
        <v>239</v>
      </c>
    </row>
    <row r="262" spans="1:9" x14ac:dyDescent="0.25">
      <c r="A262" t="s">
        <v>10</v>
      </c>
      <c r="B262">
        <v>1977</v>
      </c>
      <c r="C262">
        <v>27</v>
      </c>
      <c r="D262" s="1">
        <v>28308</v>
      </c>
      <c r="E262" s="2">
        <v>44379</v>
      </c>
      <c r="F262" t="s">
        <v>14</v>
      </c>
      <c r="G262" t="s">
        <v>12</v>
      </c>
      <c r="H262" t="s">
        <v>13</v>
      </c>
      <c r="I262">
        <v>15</v>
      </c>
    </row>
    <row r="263" spans="1:9" x14ac:dyDescent="0.25">
      <c r="A263" t="s">
        <v>10</v>
      </c>
      <c r="B263">
        <v>1977</v>
      </c>
      <c r="C263">
        <v>27</v>
      </c>
      <c r="D263" s="1">
        <v>28308</v>
      </c>
      <c r="E263" s="2">
        <v>44379</v>
      </c>
      <c r="F263" t="s">
        <v>11</v>
      </c>
      <c r="G263" t="s">
        <v>12</v>
      </c>
      <c r="H263" t="s">
        <v>13</v>
      </c>
      <c r="I263">
        <v>201</v>
      </c>
    </row>
    <row r="264" spans="1:9" x14ac:dyDescent="0.25">
      <c r="A264" t="s">
        <v>10</v>
      </c>
      <c r="B264">
        <v>1977</v>
      </c>
      <c r="C264">
        <v>28</v>
      </c>
      <c r="D264" s="1">
        <v>28309</v>
      </c>
      <c r="E264" s="2">
        <v>44380</v>
      </c>
      <c r="F264" t="s">
        <v>14</v>
      </c>
      <c r="G264" t="s">
        <v>12</v>
      </c>
      <c r="H264" t="s">
        <v>13</v>
      </c>
      <c r="I264">
        <v>18</v>
      </c>
    </row>
    <row r="265" spans="1:9" x14ac:dyDescent="0.25">
      <c r="A265" t="s">
        <v>10</v>
      </c>
      <c r="B265">
        <v>1977</v>
      </c>
      <c r="C265">
        <v>28</v>
      </c>
      <c r="D265" s="1">
        <v>28309</v>
      </c>
      <c r="E265" s="2">
        <v>44380</v>
      </c>
      <c r="F265" t="s">
        <v>11</v>
      </c>
      <c r="G265" t="s">
        <v>12</v>
      </c>
      <c r="H265" t="s">
        <v>13</v>
      </c>
      <c r="I265">
        <v>156</v>
      </c>
    </row>
    <row r="266" spans="1:9" x14ac:dyDescent="0.25">
      <c r="A266" t="s">
        <v>10</v>
      </c>
      <c r="B266">
        <v>1977</v>
      </c>
      <c r="C266">
        <v>28</v>
      </c>
      <c r="D266" s="1">
        <v>28310</v>
      </c>
      <c r="E266" s="2">
        <v>44381</v>
      </c>
      <c r="F266" t="s">
        <v>14</v>
      </c>
      <c r="G266" t="s">
        <v>12</v>
      </c>
      <c r="H266" t="s">
        <v>13</v>
      </c>
      <c r="I266">
        <v>28</v>
      </c>
    </row>
    <row r="267" spans="1:9" x14ac:dyDescent="0.25">
      <c r="A267" t="s">
        <v>10</v>
      </c>
      <c r="B267">
        <v>1977</v>
      </c>
      <c r="C267">
        <v>28</v>
      </c>
      <c r="D267" s="1">
        <v>28310</v>
      </c>
      <c r="E267" s="2">
        <v>44381</v>
      </c>
      <c r="F267" t="s">
        <v>11</v>
      </c>
      <c r="G267" t="s">
        <v>12</v>
      </c>
      <c r="H267" t="s">
        <v>13</v>
      </c>
      <c r="I267">
        <v>418</v>
      </c>
    </row>
    <row r="268" spans="1:9" x14ac:dyDescent="0.25">
      <c r="A268" t="s">
        <v>10</v>
      </c>
      <c r="B268">
        <v>1977</v>
      </c>
      <c r="C268">
        <v>28</v>
      </c>
      <c r="D268" s="1">
        <v>28311</v>
      </c>
      <c r="E268" s="2">
        <v>44382</v>
      </c>
      <c r="F268" t="s">
        <v>14</v>
      </c>
      <c r="G268" t="s">
        <v>12</v>
      </c>
      <c r="H268" t="s">
        <v>13</v>
      </c>
      <c r="I268">
        <v>43</v>
      </c>
    </row>
    <row r="269" spans="1:9" x14ac:dyDescent="0.25">
      <c r="A269" t="s">
        <v>10</v>
      </c>
      <c r="B269">
        <v>1977</v>
      </c>
      <c r="C269">
        <v>28</v>
      </c>
      <c r="D269" s="1">
        <v>28311</v>
      </c>
      <c r="E269" s="2">
        <v>44382</v>
      </c>
      <c r="F269" t="s">
        <v>11</v>
      </c>
      <c r="G269" t="s">
        <v>12</v>
      </c>
      <c r="H269" t="s">
        <v>13</v>
      </c>
      <c r="I269">
        <v>1439</v>
      </c>
    </row>
    <row r="270" spans="1:9" x14ac:dyDescent="0.25">
      <c r="A270" t="s">
        <v>10</v>
      </c>
      <c r="B270">
        <v>1977</v>
      </c>
      <c r="C270">
        <v>28</v>
      </c>
      <c r="D270" s="1">
        <v>28312</v>
      </c>
      <c r="E270" s="2">
        <v>44383</v>
      </c>
      <c r="F270" t="s">
        <v>14</v>
      </c>
      <c r="G270" t="s">
        <v>12</v>
      </c>
      <c r="H270" t="s">
        <v>13</v>
      </c>
      <c r="I270">
        <v>14</v>
      </c>
    </row>
    <row r="271" spans="1:9" x14ac:dyDescent="0.25">
      <c r="A271" t="s">
        <v>10</v>
      </c>
      <c r="B271">
        <v>1977</v>
      </c>
      <c r="C271">
        <v>28</v>
      </c>
      <c r="D271" s="1">
        <v>28312</v>
      </c>
      <c r="E271" s="2">
        <v>44383</v>
      </c>
      <c r="F271" t="s">
        <v>11</v>
      </c>
      <c r="G271" t="s">
        <v>12</v>
      </c>
      <c r="H271" t="s">
        <v>13</v>
      </c>
      <c r="I271">
        <v>933</v>
      </c>
    </row>
    <row r="272" spans="1:9" x14ac:dyDescent="0.25">
      <c r="A272" t="s">
        <v>10</v>
      </c>
      <c r="B272">
        <v>1977</v>
      </c>
      <c r="C272">
        <v>28</v>
      </c>
      <c r="D272" s="1">
        <v>28313</v>
      </c>
      <c r="E272" s="2">
        <v>44384</v>
      </c>
      <c r="F272" t="s">
        <v>17</v>
      </c>
      <c r="G272" t="s">
        <v>12</v>
      </c>
      <c r="H272" t="s">
        <v>13</v>
      </c>
      <c r="I272">
        <v>1</v>
      </c>
    </row>
    <row r="273" spans="1:9" x14ac:dyDescent="0.25">
      <c r="A273" t="s">
        <v>10</v>
      </c>
      <c r="B273">
        <v>1977</v>
      </c>
      <c r="C273">
        <v>28</v>
      </c>
      <c r="D273" s="1">
        <v>28313</v>
      </c>
      <c r="E273" s="2">
        <v>44384</v>
      </c>
      <c r="F273" t="s">
        <v>11</v>
      </c>
      <c r="G273" t="s">
        <v>12</v>
      </c>
      <c r="H273" t="s">
        <v>13</v>
      </c>
      <c r="I273">
        <v>662</v>
      </c>
    </row>
    <row r="274" spans="1:9" x14ac:dyDescent="0.25">
      <c r="A274" t="s">
        <v>10</v>
      </c>
      <c r="B274">
        <v>1977</v>
      </c>
      <c r="C274">
        <v>28</v>
      </c>
      <c r="D274" s="1">
        <v>28314</v>
      </c>
      <c r="E274" s="2">
        <v>44385</v>
      </c>
      <c r="F274" t="s">
        <v>17</v>
      </c>
      <c r="G274" t="s">
        <v>12</v>
      </c>
      <c r="H274" t="s">
        <v>13</v>
      </c>
      <c r="I274">
        <v>1</v>
      </c>
    </row>
    <row r="275" spans="1:9" x14ac:dyDescent="0.25">
      <c r="A275" t="s">
        <v>10</v>
      </c>
      <c r="B275">
        <v>1977</v>
      </c>
      <c r="C275">
        <v>28</v>
      </c>
      <c r="D275" s="1">
        <v>28314</v>
      </c>
      <c r="E275" s="2">
        <v>44385</v>
      </c>
      <c r="F275" t="s">
        <v>14</v>
      </c>
      <c r="G275" t="s">
        <v>12</v>
      </c>
      <c r="H275" t="s">
        <v>13</v>
      </c>
      <c r="I275">
        <v>19</v>
      </c>
    </row>
    <row r="276" spans="1:9" x14ac:dyDescent="0.25">
      <c r="A276" t="s">
        <v>10</v>
      </c>
      <c r="B276">
        <v>1977</v>
      </c>
      <c r="C276">
        <v>28</v>
      </c>
      <c r="D276" s="1">
        <v>28314</v>
      </c>
      <c r="E276" s="2">
        <v>44385</v>
      </c>
      <c r="F276" t="s">
        <v>11</v>
      </c>
      <c r="G276" t="s">
        <v>12</v>
      </c>
      <c r="H276" t="s">
        <v>13</v>
      </c>
      <c r="I276">
        <v>1302</v>
      </c>
    </row>
    <row r="277" spans="1:9" x14ac:dyDescent="0.25">
      <c r="A277" t="s">
        <v>10</v>
      </c>
      <c r="B277">
        <v>1977</v>
      </c>
      <c r="C277">
        <v>28</v>
      </c>
      <c r="D277" s="1">
        <v>28315</v>
      </c>
      <c r="E277" s="2">
        <v>44386</v>
      </c>
      <c r="F277" t="s">
        <v>11</v>
      </c>
      <c r="G277" t="s">
        <v>12</v>
      </c>
      <c r="H277" t="s">
        <v>13</v>
      </c>
      <c r="I277">
        <v>2060</v>
      </c>
    </row>
    <row r="278" spans="1:9" x14ac:dyDescent="0.25">
      <c r="A278" t="s">
        <v>10</v>
      </c>
      <c r="B278">
        <v>1977</v>
      </c>
      <c r="C278">
        <v>29</v>
      </c>
      <c r="D278" s="1">
        <v>28316</v>
      </c>
      <c r="E278" s="2">
        <v>44387</v>
      </c>
      <c r="F278" t="s">
        <v>11</v>
      </c>
      <c r="G278" t="s">
        <v>12</v>
      </c>
      <c r="H278" t="s">
        <v>13</v>
      </c>
      <c r="I278">
        <v>1148</v>
      </c>
    </row>
    <row r="279" spans="1:9" x14ac:dyDescent="0.25">
      <c r="A279" t="s">
        <v>10</v>
      </c>
      <c r="B279">
        <v>1977</v>
      </c>
      <c r="C279">
        <v>29</v>
      </c>
      <c r="D279" s="1">
        <v>28317</v>
      </c>
      <c r="E279" s="2">
        <v>44388</v>
      </c>
      <c r="F279" t="s">
        <v>17</v>
      </c>
      <c r="G279" t="s">
        <v>12</v>
      </c>
      <c r="H279" t="s">
        <v>13</v>
      </c>
      <c r="I279">
        <v>2</v>
      </c>
    </row>
    <row r="280" spans="1:9" x14ac:dyDescent="0.25">
      <c r="A280" t="s">
        <v>10</v>
      </c>
      <c r="B280">
        <v>1977</v>
      </c>
      <c r="C280">
        <v>29</v>
      </c>
      <c r="D280" s="1">
        <v>28317</v>
      </c>
      <c r="E280" s="2">
        <v>44388</v>
      </c>
      <c r="F280" t="s">
        <v>14</v>
      </c>
      <c r="G280" t="s">
        <v>12</v>
      </c>
      <c r="H280" t="s">
        <v>13</v>
      </c>
      <c r="I280">
        <v>17</v>
      </c>
    </row>
    <row r="281" spans="1:9" x14ac:dyDescent="0.25">
      <c r="A281" t="s">
        <v>10</v>
      </c>
      <c r="B281">
        <v>1977</v>
      </c>
      <c r="C281">
        <v>29</v>
      </c>
      <c r="D281" s="1">
        <v>28317</v>
      </c>
      <c r="E281" s="2">
        <v>44388</v>
      </c>
      <c r="F281" t="s">
        <v>11</v>
      </c>
      <c r="G281" t="s">
        <v>12</v>
      </c>
      <c r="H281" t="s">
        <v>13</v>
      </c>
      <c r="I281">
        <v>571</v>
      </c>
    </row>
    <row r="282" spans="1:9" x14ac:dyDescent="0.25">
      <c r="A282" t="s">
        <v>10</v>
      </c>
      <c r="B282">
        <v>1977</v>
      </c>
      <c r="C282">
        <v>29</v>
      </c>
      <c r="D282" s="1">
        <v>28318</v>
      </c>
      <c r="E282" s="2">
        <v>44389</v>
      </c>
      <c r="F282" t="s">
        <v>14</v>
      </c>
      <c r="G282" t="s">
        <v>12</v>
      </c>
      <c r="H282" t="s">
        <v>13</v>
      </c>
      <c r="I282">
        <v>2</v>
      </c>
    </row>
    <row r="283" spans="1:9" x14ac:dyDescent="0.25">
      <c r="A283" t="s">
        <v>10</v>
      </c>
      <c r="B283">
        <v>1977</v>
      </c>
      <c r="C283">
        <v>29</v>
      </c>
      <c r="D283" s="1">
        <v>28318</v>
      </c>
      <c r="E283" s="2">
        <v>44389</v>
      </c>
      <c r="F283" t="s">
        <v>11</v>
      </c>
      <c r="G283" t="s">
        <v>12</v>
      </c>
      <c r="H283" t="s">
        <v>13</v>
      </c>
      <c r="I283">
        <v>71</v>
      </c>
    </row>
    <row r="284" spans="1:9" x14ac:dyDescent="0.25">
      <c r="A284" t="s">
        <v>10</v>
      </c>
      <c r="B284">
        <v>1977</v>
      </c>
      <c r="C284">
        <v>29</v>
      </c>
      <c r="D284" s="1">
        <v>28319</v>
      </c>
      <c r="E284" s="2">
        <v>44390</v>
      </c>
      <c r="F284" t="s">
        <v>11</v>
      </c>
      <c r="G284" t="s">
        <v>12</v>
      </c>
      <c r="H284" t="s">
        <v>13</v>
      </c>
      <c r="I284">
        <v>27</v>
      </c>
    </row>
    <row r="285" spans="1:9" x14ac:dyDescent="0.25">
      <c r="A285" t="s">
        <v>10</v>
      </c>
      <c r="B285">
        <v>1977</v>
      </c>
      <c r="C285">
        <v>29</v>
      </c>
      <c r="D285" s="1">
        <v>28320</v>
      </c>
      <c r="E285" s="2">
        <v>44391</v>
      </c>
      <c r="F285" t="s">
        <v>11</v>
      </c>
      <c r="G285" t="s">
        <v>12</v>
      </c>
      <c r="H285" t="s">
        <v>13</v>
      </c>
      <c r="I285">
        <v>3</v>
      </c>
    </row>
    <row r="286" spans="1:9" x14ac:dyDescent="0.25">
      <c r="A286" t="s">
        <v>10</v>
      </c>
      <c r="B286">
        <v>1977</v>
      </c>
      <c r="C286">
        <v>29</v>
      </c>
      <c r="D286" s="1">
        <v>28321</v>
      </c>
      <c r="E286" s="2">
        <v>44392</v>
      </c>
      <c r="F286" t="s">
        <v>14</v>
      </c>
      <c r="G286" t="s">
        <v>12</v>
      </c>
      <c r="H286" t="s">
        <v>13</v>
      </c>
      <c r="I286">
        <v>1</v>
      </c>
    </row>
    <row r="287" spans="1:9" x14ac:dyDescent="0.25">
      <c r="A287" t="s">
        <v>10</v>
      </c>
      <c r="B287">
        <v>1977</v>
      </c>
      <c r="C287">
        <v>29</v>
      </c>
      <c r="D287" s="1">
        <v>28321</v>
      </c>
      <c r="E287" s="2">
        <v>44392</v>
      </c>
      <c r="F287" t="s">
        <v>11</v>
      </c>
      <c r="G287" t="s">
        <v>12</v>
      </c>
      <c r="H287" t="s">
        <v>13</v>
      </c>
      <c r="I287">
        <v>8</v>
      </c>
    </row>
    <row r="288" spans="1:9" x14ac:dyDescent="0.25">
      <c r="A288" t="s">
        <v>10</v>
      </c>
      <c r="B288">
        <v>1977</v>
      </c>
      <c r="C288">
        <v>29</v>
      </c>
      <c r="D288" s="1">
        <v>28322</v>
      </c>
      <c r="E288" s="2">
        <v>44393</v>
      </c>
      <c r="F288" t="s">
        <v>11</v>
      </c>
      <c r="G288" t="s">
        <v>12</v>
      </c>
      <c r="H288" t="s">
        <v>13</v>
      </c>
      <c r="I288">
        <v>16</v>
      </c>
    </row>
    <row r="289" spans="1:9" x14ac:dyDescent="0.25">
      <c r="A289" t="s">
        <v>10</v>
      </c>
      <c r="B289">
        <v>1977</v>
      </c>
      <c r="C289">
        <v>30</v>
      </c>
      <c r="D289" s="1">
        <v>28323</v>
      </c>
      <c r="E289" s="2">
        <v>44394</v>
      </c>
      <c r="F289" t="s">
        <v>11</v>
      </c>
      <c r="G289" t="s">
        <v>12</v>
      </c>
      <c r="H289" t="s">
        <v>13</v>
      </c>
      <c r="I289">
        <v>1</v>
      </c>
    </row>
    <row r="290" spans="1:9" x14ac:dyDescent="0.25">
      <c r="A290" t="s">
        <v>10</v>
      </c>
      <c r="B290">
        <v>1977</v>
      </c>
      <c r="C290">
        <v>30</v>
      </c>
      <c r="D290" s="1">
        <v>28324</v>
      </c>
      <c r="E290" s="2">
        <v>44395</v>
      </c>
      <c r="F290" t="s">
        <v>11</v>
      </c>
      <c r="G290" t="s">
        <v>12</v>
      </c>
      <c r="H290" t="s">
        <v>13</v>
      </c>
      <c r="I290">
        <v>6</v>
      </c>
    </row>
    <row r="291" spans="1:9" x14ac:dyDescent="0.25">
      <c r="A291" t="s">
        <v>10</v>
      </c>
      <c r="B291">
        <v>1977</v>
      </c>
      <c r="C291">
        <v>30</v>
      </c>
      <c r="D291" s="1">
        <v>28325</v>
      </c>
      <c r="E291" s="2">
        <v>44396</v>
      </c>
      <c r="F291" t="s">
        <v>14</v>
      </c>
      <c r="G291" t="s">
        <v>12</v>
      </c>
      <c r="H291" t="s">
        <v>13</v>
      </c>
      <c r="I291">
        <v>8</v>
      </c>
    </row>
    <row r="292" spans="1:9" x14ac:dyDescent="0.25">
      <c r="A292" t="s">
        <v>10</v>
      </c>
      <c r="B292">
        <v>1977</v>
      </c>
      <c r="C292">
        <v>30</v>
      </c>
      <c r="D292" s="1">
        <v>28325</v>
      </c>
      <c r="E292" s="2">
        <v>44396</v>
      </c>
      <c r="F292" t="s">
        <v>11</v>
      </c>
      <c r="G292" t="s">
        <v>12</v>
      </c>
      <c r="H292" t="s">
        <v>13</v>
      </c>
      <c r="I292">
        <v>267</v>
      </c>
    </row>
    <row r="293" spans="1:9" x14ac:dyDescent="0.25">
      <c r="A293" t="s">
        <v>10</v>
      </c>
      <c r="B293">
        <v>1977</v>
      </c>
      <c r="C293">
        <v>30</v>
      </c>
      <c r="D293" s="1">
        <v>28326</v>
      </c>
      <c r="E293" s="2">
        <v>44397</v>
      </c>
      <c r="F293" t="s">
        <v>14</v>
      </c>
      <c r="G293" t="s">
        <v>12</v>
      </c>
      <c r="H293" t="s">
        <v>13</v>
      </c>
      <c r="I293">
        <v>9</v>
      </c>
    </row>
    <row r="294" spans="1:9" x14ac:dyDescent="0.25">
      <c r="A294" t="s">
        <v>10</v>
      </c>
      <c r="B294">
        <v>1977</v>
      </c>
      <c r="C294">
        <v>30</v>
      </c>
      <c r="D294" s="1">
        <v>28326</v>
      </c>
      <c r="E294" s="2">
        <v>44397</v>
      </c>
      <c r="F294" t="s">
        <v>11</v>
      </c>
      <c r="G294" t="s">
        <v>12</v>
      </c>
      <c r="H294" t="s">
        <v>13</v>
      </c>
      <c r="I294">
        <v>207</v>
      </c>
    </row>
    <row r="295" spans="1:9" x14ac:dyDescent="0.25">
      <c r="A295" t="s">
        <v>10</v>
      </c>
      <c r="B295">
        <v>1977</v>
      </c>
      <c r="C295">
        <v>30</v>
      </c>
      <c r="D295" s="1">
        <v>28327</v>
      </c>
      <c r="E295" s="2">
        <v>44398</v>
      </c>
      <c r="F295" t="s">
        <v>14</v>
      </c>
      <c r="G295" t="s">
        <v>12</v>
      </c>
      <c r="H295" t="s">
        <v>13</v>
      </c>
      <c r="I295">
        <v>4</v>
      </c>
    </row>
    <row r="296" spans="1:9" x14ac:dyDescent="0.25">
      <c r="A296" t="s">
        <v>10</v>
      </c>
      <c r="B296">
        <v>1977</v>
      </c>
      <c r="C296">
        <v>30</v>
      </c>
      <c r="D296" s="1">
        <v>28327</v>
      </c>
      <c r="E296" s="2">
        <v>44398</v>
      </c>
      <c r="F296" t="s">
        <v>11</v>
      </c>
      <c r="G296" t="s">
        <v>12</v>
      </c>
      <c r="H296" t="s">
        <v>13</v>
      </c>
      <c r="I296">
        <v>112</v>
      </c>
    </row>
    <row r="297" spans="1:9" x14ac:dyDescent="0.25">
      <c r="A297" t="s">
        <v>10</v>
      </c>
      <c r="B297">
        <v>1977</v>
      </c>
      <c r="C297">
        <v>30</v>
      </c>
      <c r="D297" s="1">
        <v>28328</v>
      </c>
      <c r="E297" s="2">
        <v>44399</v>
      </c>
      <c r="F297" t="s">
        <v>14</v>
      </c>
      <c r="G297" t="s">
        <v>12</v>
      </c>
      <c r="H297" t="s">
        <v>13</v>
      </c>
      <c r="I297">
        <v>14</v>
      </c>
    </row>
    <row r="298" spans="1:9" x14ac:dyDescent="0.25">
      <c r="A298" t="s">
        <v>10</v>
      </c>
      <c r="B298">
        <v>1977</v>
      </c>
      <c r="C298">
        <v>30</v>
      </c>
      <c r="D298" s="1">
        <v>28328</v>
      </c>
      <c r="E298" s="2">
        <v>44399</v>
      </c>
      <c r="F298" t="s">
        <v>11</v>
      </c>
      <c r="G298" t="s">
        <v>12</v>
      </c>
      <c r="H298" t="s">
        <v>13</v>
      </c>
      <c r="I298">
        <v>729</v>
      </c>
    </row>
    <row r="299" spans="1:9" x14ac:dyDescent="0.25">
      <c r="A299" t="s">
        <v>10</v>
      </c>
      <c r="B299">
        <v>1977</v>
      </c>
      <c r="C299">
        <v>30</v>
      </c>
      <c r="D299" s="1">
        <v>28329</v>
      </c>
      <c r="E299" s="2">
        <v>44400</v>
      </c>
      <c r="F299" t="s">
        <v>17</v>
      </c>
      <c r="G299" t="s">
        <v>12</v>
      </c>
      <c r="H299" t="s">
        <v>13</v>
      </c>
      <c r="I299">
        <v>2</v>
      </c>
    </row>
    <row r="300" spans="1:9" x14ac:dyDescent="0.25">
      <c r="A300" t="s">
        <v>10</v>
      </c>
      <c r="B300">
        <v>1977</v>
      </c>
      <c r="C300">
        <v>30</v>
      </c>
      <c r="D300" s="1">
        <v>28329</v>
      </c>
      <c r="E300" s="2">
        <v>44400</v>
      </c>
      <c r="F300" t="s">
        <v>14</v>
      </c>
      <c r="G300" t="s">
        <v>12</v>
      </c>
      <c r="H300" t="s">
        <v>13</v>
      </c>
      <c r="I300">
        <v>6</v>
      </c>
    </row>
    <row r="301" spans="1:9" x14ac:dyDescent="0.25">
      <c r="A301" t="s">
        <v>10</v>
      </c>
      <c r="B301">
        <v>1977</v>
      </c>
      <c r="C301">
        <v>30</v>
      </c>
      <c r="D301" s="1">
        <v>28329</v>
      </c>
      <c r="E301" s="2">
        <v>44400</v>
      </c>
      <c r="F301" t="s">
        <v>11</v>
      </c>
      <c r="G301" t="s">
        <v>12</v>
      </c>
      <c r="H301" t="s">
        <v>13</v>
      </c>
      <c r="I301">
        <v>851</v>
      </c>
    </row>
    <row r="302" spans="1:9" x14ac:dyDescent="0.25">
      <c r="A302" t="s">
        <v>10</v>
      </c>
      <c r="B302">
        <v>1977</v>
      </c>
      <c r="C302">
        <v>31</v>
      </c>
      <c r="D302" s="1">
        <v>28330</v>
      </c>
      <c r="E302" s="2">
        <v>44401</v>
      </c>
      <c r="F302" t="s">
        <v>17</v>
      </c>
      <c r="G302" t="s">
        <v>12</v>
      </c>
      <c r="H302" t="s">
        <v>13</v>
      </c>
      <c r="I302">
        <v>1</v>
      </c>
    </row>
    <row r="303" spans="1:9" x14ac:dyDescent="0.25">
      <c r="A303" t="s">
        <v>10</v>
      </c>
      <c r="B303">
        <v>1977</v>
      </c>
      <c r="C303">
        <v>31</v>
      </c>
      <c r="D303" s="1">
        <v>28330</v>
      </c>
      <c r="E303" s="2">
        <v>44401</v>
      </c>
      <c r="F303" t="s">
        <v>14</v>
      </c>
      <c r="G303" t="s">
        <v>12</v>
      </c>
      <c r="H303" t="s">
        <v>13</v>
      </c>
      <c r="I303">
        <v>20</v>
      </c>
    </row>
    <row r="304" spans="1:9" x14ac:dyDescent="0.25">
      <c r="A304" t="s">
        <v>10</v>
      </c>
      <c r="B304">
        <v>1977</v>
      </c>
      <c r="C304">
        <v>31</v>
      </c>
      <c r="D304" s="1">
        <v>28330</v>
      </c>
      <c r="E304" s="2">
        <v>44401</v>
      </c>
      <c r="F304" t="s">
        <v>11</v>
      </c>
      <c r="G304" t="s">
        <v>12</v>
      </c>
      <c r="H304" t="s">
        <v>13</v>
      </c>
      <c r="I304">
        <v>1001</v>
      </c>
    </row>
    <row r="305" spans="1:9" x14ac:dyDescent="0.25">
      <c r="A305" t="s">
        <v>10</v>
      </c>
      <c r="B305">
        <v>1977</v>
      </c>
      <c r="C305">
        <v>31</v>
      </c>
      <c r="D305" s="1">
        <v>28331</v>
      </c>
      <c r="E305" s="2">
        <v>44402</v>
      </c>
      <c r="F305" t="s">
        <v>14</v>
      </c>
      <c r="G305" t="s">
        <v>12</v>
      </c>
      <c r="H305" t="s">
        <v>13</v>
      </c>
      <c r="I305">
        <v>9</v>
      </c>
    </row>
    <row r="306" spans="1:9" x14ac:dyDescent="0.25">
      <c r="A306" t="s">
        <v>10</v>
      </c>
      <c r="B306">
        <v>1977</v>
      </c>
      <c r="C306">
        <v>31</v>
      </c>
      <c r="D306" s="1">
        <v>28331</v>
      </c>
      <c r="E306" s="2">
        <v>44402</v>
      </c>
      <c r="F306" t="s">
        <v>11</v>
      </c>
      <c r="G306" t="s">
        <v>12</v>
      </c>
      <c r="H306" t="s">
        <v>13</v>
      </c>
      <c r="I306">
        <v>318</v>
      </c>
    </row>
    <row r="307" spans="1:9" x14ac:dyDescent="0.25">
      <c r="A307" t="s">
        <v>10</v>
      </c>
      <c r="B307">
        <v>1977</v>
      </c>
      <c r="C307">
        <v>31</v>
      </c>
      <c r="D307" s="1">
        <v>28332</v>
      </c>
      <c r="E307" s="2">
        <v>44403</v>
      </c>
      <c r="F307" t="s">
        <v>14</v>
      </c>
      <c r="G307" t="s">
        <v>12</v>
      </c>
      <c r="H307" t="s">
        <v>13</v>
      </c>
      <c r="I307">
        <v>18</v>
      </c>
    </row>
    <row r="308" spans="1:9" x14ac:dyDescent="0.25">
      <c r="A308" t="s">
        <v>10</v>
      </c>
      <c r="B308">
        <v>1977</v>
      </c>
      <c r="C308">
        <v>31</v>
      </c>
      <c r="D308" s="1">
        <v>28332</v>
      </c>
      <c r="E308" s="2">
        <v>44403</v>
      </c>
      <c r="F308" t="s">
        <v>11</v>
      </c>
      <c r="G308" t="s">
        <v>12</v>
      </c>
      <c r="H308" t="s">
        <v>13</v>
      </c>
      <c r="I308">
        <v>961</v>
      </c>
    </row>
    <row r="309" spans="1:9" x14ac:dyDescent="0.25">
      <c r="A309" t="s">
        <v>10</v>
      </c>
      <c r="B309">
        <v>1977</v>
      </c>
      <c r="C309">
        <v>31</v>
      </c>
      <c r="D309" s="1">
        <v>28333</v>
      </c>
      <c r="E309" s="2">
        <v>44404</v>
      </c>
      <c r="F309" t="s">
        <v>17</v>
      </c>
      <c r="G309" t="s">
        <v>12</v>
      </c>
      <c r="H309" t="s">
        <v>13</v>
      </c>
      <c r="I309">
        <v>1</v>
      </c>
    </row>
    <row r="310" spans="1:9" x14ac:dyDescent="0.25">
      <c r="A310" t="s">
        <v>10</v>
      </c>
      <c r="B310">
        <v>1977</v>
      </c>
      <c r="C310">
        <v>31</v>
      </c>
      <c r="D310" s="1">
        <v>28333</v>
      </c>
      <c r="E310" s="2">
        <v>44404</v>
      </c>
      <c r="F310" t="s">
        <v>11</v>
      </c>
      <c r="G310" t="s">
        <v>12</v>
      </c>
      <c r="H310" t="s">
        <v>13</v>
      </c>
      <c r="I310">
        <v>517</v>
      </c>
    </row>
    <row r="311" spans="1:9" x14ac:dyDescent="0.25">
      <c r="A311" t="s">
        <v>10</v>
      </c>
      <c r="B311">
        <v>1977</v>
      </c>
      <c r="C311">
        <v>31</v>
      </c>
      <c r="D311" s="1">
        <v>28334</v>
      </c>
      <c r="E311" s="2">
        <v>44405</v>
      </c>
      <c r="F311" t="s">
        <v>14</v>
      </c>
      <c r="G311" t="s">
        <v>12</v>
      </c>
      <c r="H311" t="s">
        <v>13</v>
      </c>
      <c r="I311">
        <v>22</v>
      </c>
    </row>
    <row r="312" spans="1:9" x14ac:dyDescent="0.25">
      <c r="A312" t="s">
        <v>10</v>
      </c>
      <c r="B312">
        <v>1977</v>
      </c>
      <c r="C312">
        <v>31</v>
      </c>
      <c r="D312" s="1">
        <v>28334</v>
      </c>
      <c r="E312" s="2">
        <v>44405</v>
      </c>
      <c r="F312" t="s">
        <v>11</v>
      </c>
      <c r="G312" t="s">
        <v>12</v>
      </c>
      <c r="H312" t="s">
        <v>13</v>
      </c>
      <c r="I312">
        <v>1253</v>
      </c>
    </row>
    <row r="313" spans="1:9" x14ac:dyDescent="0.25">
      <c r="A313" t="s">
        <v>10</v>
      </c>
      <c r="B313">
        <v>1977</v>
      </c>
      <c r="C313">
        <v>31</v>
      </c>
      <c r="D313" s="1">
        <v>28335</v>
      </c>
      <c r="E313" s="2">
        <v>44406</v>
      </c>
      <c r="F313" t="s">
        <v>17</v>
      </c>
      <c r="G313" t="s">
        <v>12</v>
      </c>
      <c r="H313" t="s">
        <v>13</v>
      </c>
      <c r="I313">
        <v>1</v>
      </c>
    </row>
    <row r="314" spans="1:9" x14ac:dyDescent="0.25">
      <c r="A314" t="s">
        <v>10</v>
      </c>
      <c r="B314">
        <v>1977</v>
      </c>
      <c r="C314">
        <v>31</v>
      </c>
      <c r="D314" s="1">
        <v>28335</v>
      </c>
      <c r="E314" s="2">
        <v>44406</v>
      </c>
      <c r="F314" t="s">
        <v>14</v>
      </c>
      <c r="G314" t="s">
        <v>12</v>
      </c>
      <c r="H314" t="s">
        <v>13</v>
      </c>
      <c r="I314">
        <v>39</v>
      </c>
    </row>
    <row r="315" spans="1:9" x14ac:dyDescent="0.25">
      <c r="A315" t="s">
        <v>10</v>
      </c>
      <c r="B315">
        <v>1977</v>
      </c>
      <c r="C315">
        <v>31</v>
      </c>
      <c r="D315" s="1">
        <v>28335</v>
      </c>
      <c r="E315" s="2">
        <v>44406</v>
      </c>
      <c r="F315" t="s">
        <v>11</v>
      </c>
      <c r="G315" t="s">
        <v>12</v>
      </c>
      <c r="H315" t="s">
        <v>13</v>
      </c>
      <c r="I315">
        <v>3454</v>
      </c>
    </row>
    <row r="316" spans="1:9" x14ac:dyDescent="0.25">
      <c r="A316" t="s">
        <v>10</v>
      </c>
      <c r="B316">
        <v>1977</v>
      </c>
      <c r="C316">
        <v>31</v>
      </c>
      <c r="D316" s="1">
        <v>28336</v>
      </c>
      <c r="E316" s="2">
        <v>44407</v>
      </c>
      <c r="F316" t="s">
        <v>14</v>
      </c>
      <c r="G316" t="s">
        <v>12</v>
      </c>
      <c r="H316" t="s">
        <v>13</v>
      </c>
      <c r="I316">
        <v>27</v>
      </c>
    </row>
    <row r="317" spans="1:9" x14ac:dyDescent="0.25">
      <c r="A317" t="s">
        <v>10</v>
      </c>
      <c r="B317">
        <v>1977</v>
      </c>
      <c r="C317">
        <v>31</v>
      </c>
      <c r="D317" s="1">
        <v>28336</v>
      </c>
      <c r="E317" s="2">
        <v>44407</v>
      </c>
      <c r="F317" t="s">
        <v>11</v>
      </c>
      <c r="G317" t="s">
        <v>12</v>
      </c>
      <c r="H317" t="s">
        <v>13</v>
      </c>
      <c r="I317">
        <v>1512</v>
      </c>
    </row>
    <row r="318" spans="1:9" x14ac:dyDescent="0.25">
      <c r="A318" t="s">
        <v>10</v>
      </c>
      <c r="B318">
        <v>1977</v>
      </c>
      <c r="C318">
        <v>32</v>
      </c>
      <c r="D318" s="1">
        <v>28337</v>
      </c>
      <c r="E318" s="2">
        <v>44408</v>
      </c>
      <c r="F318" t="s">
        <v>14</v>
      </c>
      <c r="G318" t="s">
        <v>12</v>
      </c>
      <c r="H318" t="s">
        <v>13</v>
      </c>
      <c r="I318">
        <v>25</v>
      </c>
    </row>
    <row r="319" spans="1:9" x14ac:dyDescent="0.25">
      <c r="A319" t="s">
        <v>10</v>
      </c>
      <c r="B319">
        <v>1977</v>
      </c>
      <c r="C319">
        <v>32</v>
      </c>
      <c r="D319" s="1">
        <v>28337</v>
      </c>
      <c r="E319" s="2">
        <v>44408</v>
      </c>
      <c r="F319" t="s">
        <v>11</v>
      </c>
      <c r="G319" t="s">
        <v>12</v>
      </c>
      <c r="H319" t="s">
        <v>13</v>
      </c>
      <c r="I319">
        <v>1473</v>
      </c>
    </row>
    <row r="320" spans="1:9" x14ac:dyDescent="0.25">
      <c r="A320" t="s">
        <v>10</v>
      </c>
      <c r="B320">
        <v>1977</v>
      </c>
      <c r="C320">
        <v>32</v>
      </c>
      <c r="D320" s="1">
        <v>28338</v>
      </c>
      <c r="E320" s="2">
        <v>44409</v>
      </c>
      <c r="F320" t="s">
        <v>17</v>
      </c>
      <c r="G320" t="s">
        <v>12</v>
      </c>
      <c r="H320" t="s">
        <v>13</v>
      </c>
      <c r="I320">
        <v>1</v>
      </c>
    </row>
    <row r="321" spans="1:9" x14ac:dyDescent="0.25">
      <c r="A321" t="s">
        <v>10</v>
      </c>
      <c r="B321">
        <v>1977</v>
      </c>
      <c r="C321">
        <v>32</v>
      </c>
      <c r="D321" s="1">
        <v>28338</v>
      </c>
      <c r="E321" s="2">
        <v>44409</v>
      </c>
      <c r="F321" t="s">
        <v>14</v>
      </c>
      <c r="G321" t="s">
        <v>12</v>
      </c>
      <c r="H321" t="s">
        <v>13</v>
      </c>
      <c r="I321">
        <v>19</v>
      </c>
    </row>
    <row r="322" spans="1:9" x14ac:dyDescent="0.25">
      <c r="A322" t="s">
        <v>10</v>
      </c>
      <c r="B322">
        <v>1977</v>
      </c>
      <c r="C322">
        <v>32</v>
      </c>
      <c r="D322" s="1">
        <v>28338</v>
      </c>
      <c r="E322" s="2">
        <v>44409</v>
      </c>
      <c r="F322" t="s">
        <v>11</v>
      </c>
      <c r="G322" t="s">
        <v>12</v>
      </c>
      <c r="H322" t="s">
        <v>13</v>
      </c>
      <c r="I322">
        <v>1946</v>
      </c>
    </row>
    <row r="323" spans="1:9" x14ac:dyDescent="0.25">
      <c r="A323" t="s">
        <v>10</v>
      </c>
      <c r="B323">
        <v>1977</v>
      </c>
      <c r="C323">
        <v>32</v>
      </c>
      <c r="D323" s="1">
        <v>28339</v>
      </c>
      <c r="E323" s="2">
        <v>44410</v>
      </c>
      <c r="F323" t="s">
        <v>14</v>
      </c>
      <c r="G323" t="s">
        <v>12</v>
      </c>
      <c r="H323" t="s">
        <v>13</v>
      </c>
      <c r="I323">
        <v>12</v>
      </c>
    </row>
    <row r="324" spans="1:9" x14ac:dyDescent="0.25">
      <c r="A324" t="s">
        <v>10</v>
      </c>
      <c r="B324">
        <v>1977</v>
      </c>
      <c r="C324">
        <v>32</v>
      </c>
      <c r="D324" s="1">
        <v>28339</v>
      </c>
      <c r="E324" s="2">
        <v>44410</v>
      </c>
      <c r="F324" t="s">
        <v>11</v>
      </c>
      <c r="G324" t="s">
        <v>12</v>
      </c>
      <c r="H324" t="s">
        <v>13</v>
      </c>
      <c r="I324">
        <v>512</v>
      </c>
    </row>
    <row r="325" spans="1:9" x14ac:dyDescent="0.25">
      <c r="A325" t="s">
        <v>10</v>
      </c>
      <c r="B325">
        <v>1977</v>
      </c>
      <c r="C325">
        <v>32</v>
      </c>
      <c r="D325" s="1">
        <v>28340</v>
      </c>
      <c r="E325" s="2">
        <v>44411</v>
      </c>
      <c r="F325" t="s">
        <v>14</v>
      </c>
      <c r="G325" t="s">
        <v>12</v>
      </c>
      <c r="H325" t="s">
        <v>13</v>
      </c>
      <c r="I325">
        <v>13</v>
      </c>
    </row>
    <row r="326" spans="1:9" x14ac:dyDescent="0.25">
      <c r="A326" t="s">
        <v>10</v>
      </c>
      <c r="B326">
        <v>1977</v>
      </c>
      <c r="C326">
        <v>32</v>
      </c>
      <c r="D326" s="1">
        <v>28340</v>
      </c>
      <c r="E326" s="2">
        <v>44411</v>
      </c>
      <c r="F326" t="s">
        <v>11</v>
      </c>
      <c r="G326" t="s">
        <v>12</v>
      </c>
      <c r="H326" t="s">
        <v>13</v>
      </c>
      <c r="I326">
        <v>623</v>
      </c>
    </row>
    <row r="327" spans="1:9" x14ac:dyDescent="0.25">
      <c r="A327" t="s">
        <v>10</v>
      </c>
      <c r="B327">
        <v>1977</v>
      </c>
      <c r="C327">
        <v>32</v>
      </c>
      <c r="D327" s="1">
        <v>28341</v>
      </c>
      <c r="E327" s="2">
        <v>44412</v>
      </c>
      <c r="F327" t="s">
        <v>14</v>
      </c>
      <c r="G327" t="s">
        <v>12</v>
      </c>
      <c r="H327" t="s">
        <v>13</v>
      </c>
      <c r="I327">
        <v>25</v>
      </c>
    </row>
    <row r="328" spans="1:9" x14ac:dyDescent="0.25">
      <c r="A328" t="s">
        <v>10</v>
      </c>
      <c r="B328">
        <v>1977</v>
      </c>
      <c r="C328">
        <v>32</v>
      </c>
      <c r="D328" s="1">
        <v>28341</v>
      </c>
      <c r="E328" s="2">
        <v>44412</v>
      </c>
      <c r="F328" t="s">
        <v>11</v>
      </c>
      <c r="G328" t="s">
        <v>12</v>
      </c>
      <c r="H328" t="s">
        <v>13</v>
      </c>
      <c r="I328">
        <v>1340</v>
      </c>
    </row>
    <row r="329" spans="1:9" x14ac:dyDescent="0.25">
      <c r="A329" t="s">
        <v>10</v>
      </c>
      <c r="B329">
        <v>1977</v>
      </c>
      <c r="C329">
        <v>32</v>
      </c>
      <c r="D329" s="1">
        <v>28342</v>
      </c>
      <c r="E329" s="2">
        <v>44413</v>
      </c>
      <c r="F329" t="s">
        <v>14</v>
      </c>
      <c r="G329" t="s">
        <v>12</v>
      </c>
      <c r="H329" t="s">
        <v>13</v>
      </c>
      <c r="I329">
        <v>35</v>
      </c>
    </row>
    <row r="330" spans="1:9" x14ac:dyDescent="0.25">
      <c r="A330" t="s">
        <v>10</v>
      </c>
      <c r="B330">
        <v>1977</v>
      </c>
      <c r="C330">
        <v>32</v>
      </c>
      <c r="D330" s="1">
        <v>28342</v>
      </c>
      <c r="E330" s="2">
        <v>44413</v>
      </c>
      <c r="F330" t="s">
        <v>11</v>
      </c>
      <c r="G330" t="s">
        <v>12</v>
      </c>
      <c r="H330" t="s">
        <v>13</v>
      </c>
      <c r="I330">
        <v>2427</v>
      </c>
    </row>
    <row r="331" spans="1:9" x14ac:dyDescent="0.25">
      <c r="A331" t="s">
        <v>10</v>
      </c>
      <c r="B331">
        <v>1977</v>
      </c>
      <c r="C331">
        <v>32</v>
      </c>
      <c r="D331" s="1">
        <v>28343</v>
      </c>
      <c r="E331" s="2">
        <v>44414</v>
      </c>
      <c r="F331" t="s">
        <v>14</v>
      </c>
      <c r="G331" t="s">
        <v>12</v>
      </c>
      <c r="H331" t="s">
        <v>13</v>
      </c>
      <c r="I331">
        <v>47</v>
      </c>
    </row>
    <row r="332" spans="1:9" x14ac:dyDescent="0.25">
      <c r="A332" t="s">
        <v>10</v>
      </c>
      <c r="B332">
        <v>1977</v>
      </c>
      <c r="C332">
        <v>32</v>
      </c>
      <c r="D332" s="1">
        <v>28343</v>
      </c>
      <c r="E332" s="2">
        <v>44414</v>
      </c>
      <c r="F332" t="s">
        <v>11</v>
      </c>
      <c r="G332" t="s">
        <v>12</v>
      </c>
      <c r="H332" t="s">
        <v>13</v>
      </c>
      <c r="I332">
        <v>1240</v>
      </c>
    </row>
    <row r="333" spans="1:9" x14ac:dyDescent="0.25">
      <c r="A333" t="s">
        <v>10</v>
      </c>
      <c r="B333">
        <v>1977</v>
      </c>
      <c r="C333">
        <v>33</v>
      </c>
      <c r="D333" s="1">
        <v>28344</v>
      </c>
      <c r="E333" s="2">
        <v>44415</v>
      </c>
      <c r="F333" t="s">
        <v>14</v>
      </c>
      <c r="G333" t="s">
        <v>12</v>
      </c>
      <c r="H333" t="s">
        <v>13</v>
      </c>
      <c r="I333">
        <v>108</v>
      </c>
    </row>
    <row r="334" spans="1:9" x14ac:dyDescent="0.25">
      <c r="A334" t="s">
        <v>10</v>
      </c>
      <c r="B334">
        <v>1977</v>
      </c>
      <c r="C334">
        <v>33</v>
      </c>
      <c r="D334" s="1">
        <v>28344</v>
      </c>
      <c r="E334" s="2">
        <v>44415</v>
      </c>
      <c r="F334" t="s">
        <v>11</v>
      </c>
      <c r="G334" t="s">
        <v>12</v>
      </c>
      <c r="H334" t="s">
        <v>13</v>
      </c>
      <c r="I334">
        <v>1454</v>
      </c>
    </row>
    <row r="335" spans="1:9" x14ac:dyDescent="0.25">
      <c r="A335" t="s">
        <v>10</v>
      </c>
      <c r="B335">
        <v>1977</v>
      </c>
      <c r="C335">
        <v>33</v>
      </c>
      <c r="D335" s="1">
        <v>28345</v>
      </c>
      <c r="E335" s="2">
        <v>44416</v>
      </c>
      <c r="F335" t="s">
        <v>14</v>
      </c>
      <c r="G335" t="s">
        <v>12</v>
      </c>
      <c r="H335" t="s">
        <v>13</v>
      </c>
      <c r="I335">
        <v>89</v>
      </c>
    </row>
    <row r="336" spans="1:9" x14ac:dyDescent="0.25">
      <c r="A336" t="s">
        <v>10</v>
      </c>
      <c r="B336">
        <v>1977</v>
      </c>
      <c r="C336">
        <v>33</v>
      </c>
      <c r="D336" s="1">
        <v>28345</v>
      </c>
      <c r="E336" s="2">
        <v>44416</v>
      </c>
      <c r="F336" t="s">
        <v>11</v>
      </c>
      <c r="G336" t="s">
        <v>12</v>
      </c>
      <c r="H336" t="s">
        <v>13</v>
      </c>
      <c r="I336">
        <v>2012</v>
      </c>
    </row>
    <row r="337" spans="1:9" x14ac:dyDescent="0.25">
      <c r="A337" t="s">
        <v>10</v>
      </c>
      <c r="B337">
        <v>1977</v>
      </c>
      <c r="C337">
        <v>33</v>
      </c>
      <c r="D337" s="1">
        <v>28346</v>
      </c>
      <c r="E337" s="2">
        <v>44417</v>
      </c>
      <c r="F337" t="s">
        <v>17</v>
      </c>
      <c r="G337" t="s">
        <v>12</v>
      </c>
      <c r="H337" t="s">
        <v>13</v>
      </c>
      <c r="I337">
        <v>3</v>
      </c>
    </row>
    <row r="338" spans="1:9" x14ac:dyDescent="0.25">
      <c r="A338" t="s">
        <v>10</v>
      </c>
      <c r="B338">
        <v>1977</v>
      </c>
      <c r="C338">
        <v>33</v>
      </c>
      <c r="D338" s="1">
        <v>28346</v>
      </c>
      <c r="E338" s="2">
        <v>44417</v>
      </c>
      <c r="F338" t="s">
        <v>14</v>
      </c>
      <c r="G338" t="s">
        <v>12</v>
      </c>
      <c r="H338" t="s">
        <v>13</v>
      </c>
      <c r="I338">
        <v>74</v>
      </c>
    </row>
    <row r="339" spans="1:9" x14ac:dyDescent="0.25">
      <c r="A339" t="s">
        <v>10</v>
      </c>
      <c r="B339">
        <v>1977</v>
      </c>
      <c r="C339">
        <v>33</v>
      </c>
      <c r="D339" s="1">
        <v>28346</v>
      </c>
      <c r="E339" s="2">
        <v>44417</v>
      </c>
      <c r="F339" t="s">
        <v>11</v>
      </c>
      <c r="G339" t="s">
        <v>12</v>
      </c>
      <c r="H339" t="s">
        <v>13</v>
      </c>
      <c r="I339">
        <v>305</v>
      </c>
    </row>
    <row r="340" spans="1:9" x14ac:dyDescent="0.25">
      <c r="A340" t="s">
        <v>10</v>
      </c>
      <c r="B340">
        <v>1977</v>
      </c>
      <c r="C340">
        <v>33</v>
      </c>
      <c r="D340" s="1">
        <v>28347</v>
      </c>
      <c r="E340" s="2">
        <v>44418</v>
      </c>
      <c r="F340" t="s">
        <v>17</v>
      </c>
      <c r="G340" t="s">
        <v>12</v>
      </c>
      <c r="H340" t="s">
        <v>13</v>
      </c>
      <c r="I340">
        <v>2</v>
      </c>
    </row>
    <row r="341" spans="1:9" x14ac:dyDescent="0.25">
      <c r="A341" t="s">
        <v>10</v>
      </c>
      <c r="B341">
        <v>1977</v>
      </c>
      <c r="C341">
        <v>33</v>
      </c>
      <c r="D341" s="1">
        <v>28347</v>
      </c>
      <c r="E341" s="2">
        <v>44418</v>
      </c>
      <c r="F341" t="s">
        <v>14</v>
      </c>
      <c r="G341" t="s">
        <v>12</v>
      </c>
      <c r="H341" t="s">
        <v>13</v>
      </c>
      <c r="I341">
        <v>464</v>
      </c>
    </row>
    <row r="342" spans="1:9" x14ac:dyDescent="0.25">
      <c r="A342" t="s">
        <v>10</v>
      </c>
      <c r="B342">
        <v>1977</v>
      </c>
      <c r="C342">
        <v>33</v>
      </c>
      <c r="D342" s="1">
        <v>28347</v>
      </c>
      <c r="E342" s="2">
        <v>44418</v>
      </c>
      <c r="F342" t="s">
        <v>11</v>
      </c>
      <c r="G342" t="s">
        <v>12</v>
      </c>
      <c r="H342" t="s">
        <v>13</v>
      </c>
      <c r="I342">
        <v>1041</v>
      </c>
    </row>
    <row r="343" spans="1:9" x14ac:dyDescent="0.25">
      <c r="A343" t="s">
        <v>10</v>
      </c>
      <c r="B343">
        <v>1977</v>
      </c>
      <c r="C343">
        <v>33</v>
      </c>
      <c r="D343" s="1">
        <v>28348</v>
      </c>
      <c r="E343" s="2">
        <v>44419</v>
      </c>
      <c r="F343" t="s">
        <v>17</v>
      </c>
      <c r="G343" t="s">
        <v>12</v>
      </c>
      <c r="H343" t="s">
        <v>13</v>
      </c>
      <c r="I343">
        <v>3</v>
      </c>
    </row>
    <row r="344" spans="1:9" x14ac:dyDescent="0.25">
      <c r="A344" t="s">
        <v>10</v>
      </c>
      <c r="B344">
        <v>1977</v>
      </c>
      <c r="C344">
        <v>33</v>
      </c>
      <c r="D344" s="1">
        <v>28348</v>
      </c>
      <c r="E344" s="2">
        <v>44419</v>
      </c>
      <c r="F344" t="s">
        <v>14</v>
      </c>
      <c r="G344" t="s">
        <v>12</v>
      </c>
      <c r="H344" t="s">
        <v>13</v>
      </c>
      <c r="I344">
        <v>426</v>
      </c>
    </row>
    <row r="345" spans="1:9" x14ac:dyDescent="0.25">
      <c r="A345" t="s">
        <v>10</v>
      </c>
      <c r="B345">
        <v>1977</v>
      </c>
      <c r="C345">
        <v>33</v>
      </c>
      <c r="D345" s="1">
        <v>28348</v>
      </c>
      <c r="E345" s="2">
        <v>44419</v>
      </c>
      <c r="F345" t="s">
        <v>11</v>
      </c>
      <c r="G345" t="s">
        <v>12</v>
      </c>
      <c r="H345" t="s">
        <v>13</v>
      </c>
      <c r="I345">
        <v>524</v>
      </c>
    </row>
    <row r="346" spans="1:9" x14ac:dyDescent="0.25">
      <c r="A346" t="s">
        <v>10</v>
      </c>
      <c r="B346">
        <v>1977</v>
      </c>
      <c r="C346">
        <v>33</v>
      </c>
      <c r="D346" s="1">
        <v>28349</v>
      </c>
      <c r="E346" s="2">
        <v>44420</v>
      </c>
      <c r="F346" t="s">
        <v>17</v>
      </c>
      <c r="G346" t="s">
        <v>12</v>
      </c>
      <c r="H346" t="s">
        <v>13</v>
      </c>
      <c r="I346">
        <v>4</v>
      </c>
    </row>
    <row r="347" spans="1:9" x14ac:dyDescent="0.25">
      <c r="A347" t="s">
        <v>10</v>
      </c>
      <c r="B347">
        <v>1977</v>
      </c>
      <c r="C347">
        <v>33</v>
      </c>
      <c r="D347" s="1">
        <v>28349</v>
      </c>
      <c r="E347" s="2">
        <v>44420</v>
      </c>
      <c r="F347" t="s">
        <v>14</v>
      </c>
      <c r="G347" t="s">
        <v>12</v>
      </c>
      <c r="H347" t="s">
        <v>13</v>
      </c>
      <c r="I347">
        <v>322</v>
      </c>
    </row>
    <row r="348" spans="1:9" x14ac:dyDescent="0.25">
      <c r="A348" t="s">
        <v>10</v>
      </c>
      <c r="B348">
        <v>1977</v>
      </c>
      <c r="C348">
        <v>33</v>
      </c>
      <c r="D348" s="1">
        <v>28349</v>
      </c>
      <c r="E348" s="2">
        <v>44420</v>
      </c>
      <c r="F348" t="s">
        <v>11</v>
      </c>
      <c r="G348" t="s">
        <v>12</v>
      </c>
      <c r="H348" t="s">
        <v>13</v>
      </c>
      <c r="I348">
        <v>205</v>
      </c>
    </row>
    <row r="349" spans="1:9" x14ac:dyDescent="0.25">
      <c r="A349" t="s">
        <v>10</v>
      </c>
      <c r="B349">
        <v>1977</v>
      </c>
      <c r="C349">
        <v>33</v>
      </c>
      <c r="D349" s="1">
        <v>28350</v>
      </c>
      <c r="E349" s="2">
        <v>44421</v>
      </c>
      <c r="F349" t="s">
        <v>17</v>
      </c>
      <c r="G349" t="s">
        <v>12</v>
      </c>
      <c r="H349" t="s">
        <v>13</v>
      </c>
      <c r="I349">
        <v>4</v>
      </c>
    </row>
    <row r="350" spans="1:9" x14ac:dyDescent="0.25">
      <c r="A350" t="s">
        <v>10</v>
      </c>
      <c r="B350">
        <v>1977</v>
      </c>
      <c r="C350">
        <v>33</v>
      </c>
      <c r="D350" s="1">
        <v>28350</v>
      </c>
      <c r="E350" s="2">
        <v>44421</v>
      </c>
      <c r="F350" t="s">
        <v>14</v>
      </c>
      <c r="G350" t="s">
        <v>12</v>
      </c>
      <c r="H350" t="s">
        <v>13</v>
      </c>
      <c r="I350">
        <v>643</v>
      </c>
    </row>
    <row r="351" spans="1:9" x14ac:dyDescent="0.25">
      <c r="A351" t="s">
        <v>10</v>
      </c>
      <c r="B351">
        <v>1977</v>
      </c>
      <c r="C351">
        <v>33</v>
      </c>
      <c r="D351" s="1">
        <v>28350</v>
      </c>
      <c r="E351" s="2">
        <v>44421</v>
      </c>
      <c r="F351" t="s">
        <v>11</v>
      </c>
      <c r="G351" t="s">
        <v>12</v>
      </c>
      <c r="H351" t="s">
        <v>13</v>
      </c>
      <c r="I351">
        <v>516</v>
      </c>
    </row>
    <row r="352" spans="1:9" x14ac:dyDescent="0.25">
      <c r="A352" t="s">
        <v>10</v>
      </c>
      <c r="B352">
        <v>1977</v>
      </c>
      <c r="C352">
        <v>34</v>
      </c>
      <c r="D352" s="1">
        <v>28351</v>
      </c>
      <c r="E352" s="2">
        <v>44422</v>
      </c>
      <c r="F352" t="s">
        <v>17</v>
      </c>
      <c r="G352" t="s">
        <v>12</v>
      </c>
      <c r="H352" t="s">
        <v>13</v>
      </c>
      <c r="I352">
        <v>2</v>
      </c>
    </row>
    <row r="353" spans="1:9" x14ac:dyDescent="0.25">
      <c r="A353" t="s">
        <v>10</v>
      </c>
      <c r="B353">
        <v>1977</v>
      </c>
      <c r="C353">
        <v>34</v>
      </c>
      <c r="D353" s="1">
        <v>28351</v>
      </c>
      <c r="E353" s="2">
        <v>44422</v>
      </c>
      <c r="F353" t="s">
        <v>14</v>
      </c>
      <c r="G353" t="s">
        <v>12</v>
      </c>
      <c r="H353" t="s">
        <v>13</v>
      </c>
      <c r="I353">
        <v>564</v>
      </c>
    </row>
    <row r="354" spans="1:9" x14ac:dyDescent="0.25">
      <c r="A354" t="s">
        <v>10</v>
      </c>
      <c r="B354">
        <v>1977</v>
      </c>
      <c r="C354">
        <v>34</v>
      </c>
      <c r="D354" s="1">
        <v>28351</v>
      </c>
      <c r="E354" s="2">
        <v>44422</v>
      </c>
      <c r="F354" t="s">
        <v>11</v>
      </c>
      <c r="G354" t="s">
        <v>12</v>
      </c>
      <c r="H354" t="s">
        <v>13</v>
      </c>
      <c r="I354">
        <v>387</v>
      </c>
    </row>
    <row r="355" spans="1:9" x14ac:dyDescent="0.25">
      <c r="A355" t="s">
        <v>10</v>
      </c>
      <c r="B355">
        <v>1977</v>
      </c>
      <c r="C355">
        <v>34</v>
      </c>
      <c r="D355" s="1">
        <v>28352</v>
      </c>
      <c r="E355" s="2">
        <v>44423</v>
      </c>
      <c r="F355" t="s">
        <v>17</v>
      </c>
      <c r="G355" t="s">
        <v>12</v>
      </c>
      <c r="H355" t="s">
        <v>13</v>
      </c>
      <c r="I355">
        <v>3</v>
      </c>
    </row>
    <row r="356" spans="1:9" x14ac:dyDescent="0.25">
      <c r="A356" t="s">
        <v>10</v>
      </c>
      <c r="B356">
        <v>1977</v>
      </c>
      <c r="C356">
        <v>34</v>
      </c>
      <c r="D356" s="1">
        <v>28352</v>
      </c>
      <c r="E356" s="2">
        <v>44423</v>
      </c>
      <c r="F356" t="s">
        <v>14</v>
      </c>
      <c r="G356" t="s">
        <v>12</v>
      </c>
      <c r="H356" t="s">
        <v>13</v>
      </c>
      <c r="I356">
        <v>287</v>
      </c>
    </row>
    <row r="357" spans="1:9" x14ac:dyDescent="0.25">
      <c r="A357" t="s">
        <v>10</v>
      </c>
      <c r="B357">
        <v>1977</v>
      </c>
      <c r="C357">
        <v>34</v>
      </c>
      <c r="D357" s="1">
        <v>28352</v>
      </c>
      <c r="E357" s="2">
        <v>44423</v>
      </c>
      <c r="F357" t="s">
        <v>11</v>
      </c>
      <c r="G357" t="s">
        <v>12</v>
      </c>
      <c r="H357" t="s">
        <v>13</v>
      </c>
      <c r="I357">
        <v>172</v>
      </c>
    </row>
    <row r="358" spans="1:9" x14ac:dyDescent="0.25">
      <c r="A358" t="s">
        <v>10</v>
      </c>
      <c r="B358">
        <v>1977</v>
      </c>
      <c r="C358">
        <v>34</v>
      </c>
      <c r="D358" s="1">
        <v>28353</v>
      </c>
      <c r="E358" s="2">
        <v>44424</v>
      </c>
      <c r="F358" t="s">
        <v>17</v>
      </c>
      <c r="G358" t="s">
        <v>12</v>
      </c>
      <c r="H358" t="s">
        <v>13</v>
      </c>
      <c r="I358">
        <v>7</v>
      </c>
    </row>
    <row r="359" spans="1:9" x14ac:dyDescent="0.25">
      <c r="A359" t="s">
        <v>10</v>
      </c>
      <c r="B359">
        <v>1977</v>
      </c>
      <c r="C359">
        <v>34</v>
      </c>
      <c r="D359" s="1">
        <v>28353</v>
      </c>
      <c r="E359" s="2">
        <v>44424</v>
      </c>
      <c r="F359" t="s">
        <v>14</v>
      </c>
      <c r="G359" t="s">
        <v>12</v>
      </c>
      <c r="H359" t="s">
        <v>13</v>
      </c>
      <c r="I359">
        <v>438</v>
      </c>
    </row>
    <row r="360" spans="1:9" x14ac:dyDescent="0.25">
      <c r="A360" t="s">
        <v>10</v>
      </c>
      <c r="B360">
        <v>1977</v>
      </c>
      <c r="C360">
        <v>34</v>
      </c>
      <c r="D360" s="1">
        <v>28353</v>
      </c>
      <c r="E360" s="2">
        <v>44424</v>
      </c>
      <c r="F360" t="s">
        <v>11</v>
      </c>
      <c r="G360" t="s">
        <v>12</v>
      </c>
      <c r="H360" t="s">
        <v>13</v>
      </c>
      <c r="I360">
        <v>213</v>
      </c>
    </row>
    <row r="361" spans="1:9" x14ac:dyDescent="0.25">
      <c r="A361" t="s">
        <v>10</v>
      </c>
      <c r="B361">
        <v>1977</v>
      </c>
      <c r="C361">
        <v>34</v>
      </c>
      <c r="D361" s="1">
        <v>28354</v>
      </c>
      <c r="E361" s="2">
        <v>44425</v>
      </c>
      <c r="F361" t="s">
        <v>17</v>
      </c>
      <c r="G361" t="s">
        <v>12</v>
      </c>
      <c r="H361" t="s">
        <v>13</v>
      </c>
      <c r="I361">
        <v>12</v>
      </c>
    </row>
    <row r="362" spans="1:9" x14ac:dyDescent="0.25">
      <c r="A362" t="s">
        <v>10</v>
      </c>
      <c r="B362">
        <v>1977</v>
      </c>
      <c r="C362">
        <v>34</v>
      </c>
      <c r="D362" s="1">
        <v>28354</v>
      </c>
      <c r="E362" s="2">
        <v>44425</v>
      </c>
      <c r="F362" t="s">
        <v>14</v>
      </c>
      <c r="G362" t="s">
        <v>12</v>
      </c>
      <c r="H362" t="s">
        <v>13</v>
      </c>
      <c r="I362">
        <v>277</v>
      </c>
    </row>
    <row r="363" spans="1:9" x14ac:dyDescent="0.25">
      <c r="A363" t="s">
        <v>10</v>
      </c>
      <c r="B363">
        <v>1977</v>
      </c>
      <c r="C363">
        <v>34</v>
      </c>
      <c r="D363" s="1">
        <v>28354</v>
      </c>
      <c r="E363" s="2">
        <v>44425</v>
      </c>
      <c r="F363" t="s">
        <v>11</v>
      </c>
      <c r="G363" t="s">
        <v>12</v>
      </c>
      <c r="H363" t="s">
        <v>13</v>
      </c>
      <c r="I363">
        <v>189</v>
      </c>
    </row>
    <row r="364" spans="1:9" x14ac:dyDescent="0.25">
      <c r="A364" t="s">
        <v>10</v>
      </c>
      <c r="B364">
        <v>1977</v>
      </c>
      <c r="C364">
        <v>34</v>
      </c>
      <c r="D364" s="1">
        <v>28355</v>
      </c>
      <c r="E364" s="2">
        <v>44426</v>
      </c>
      <c r="F364" t="s">
        <v>14</v>
      </c>
      <c r="G364" t="s">
        <v>12</v>
      </c>
      <c r="H364" t="s">
        <v>13</v>
      </c>
      <c r="I364">
        <v>108</v>
      </c>
    </row>
    <row r="365" spans="1:9" x14ac:dyDescent="0.25">
      <c r="A365" t="s">
        <v>10</v>
      </c>
      <c r="B365">
        <v>1977</v>
      </c>
      <c r="C365">
        <v>34</v>
      </c>
      <c r="D365" s="1">
        <v>28355</v>
      </c>
      <c r="E365" s="2">
        <v>44426</v>
      </c>
      <c r="F365" t="s">
        <v>11</v>
      </c>
      <c r="G365" t="s">
        <v>12</v>
      </c>
      <c r="H365" t="s">
        <v>13</v>
      </c>
      <c r="I365">
        <v>17</v>
      </c>
    </row>
    <row r="366" spans="1:9" x14ac:dyDescent="0.25">
      <c r="A366" t="s">
        <v>10</v>
      </c>
      <c r="B366">
        <v>1977</v>
      </c>
      <c r="C366">
        <v>34</v>
      </c>
      <c r="D366" s="1">
        <v>28356</v>
      </c>
      <c r="E366" s="2">
        <v>44427</v>
      </c>
      <c r="F366" t="s">
        <v>17</v>
      </c>
      <c r="G366" t="s">
        <v>12</v>
      </c>
      <c r="H366" t="s">
        <v>13</v>
      </c>
      <c r="I366">
        <v>5</v>
      </c>
    </row>
    <row r="367" spans="1:9" x14ac:dyDescent="0.25">
      <c r="A367" t="s">
        <v>10</v>
      </c>
      <c r="B367">
        <v>1977</v>
      </c>
      <c r="C367">
        <v>34</v>
      </c>
      <c r="D367" s="1">
        <v>28356</v>
      </c>
      <c r="E367" s="2">
        <v>44427</v>
      </c>
      <c r="F367" t="s">
        <v>14</v>
      </c>
      <c r="G367" t="s">
        <v>12</v>
      </c>
      <c r="H367" t="s">
        <v>13</v>
      </c>
      <c r="I367">
        <v>76</v>
      </c>
    </row>
    <row r="368" spans="1:9" x14ac:dyDescent="0.25">
      <c r="A368" t="s">
        <v>10</v>
      </c>
      <c r="B368">
        <v>1977</v>
      </c>
      <c r="C368">
        <v>34</v>
      </c>
      <c r="D368" s="1">
        <v>28356</v>
      </c>
      <c r="E368" s="2">
        <v>44427</v>
      </c>
      <c r="F368" t="s">
        <v>11</v>
      </c>
      <c r="G368" t="s">
        <v>12</v>
      </c>
      <c r="H368" t="s">
        <v>13</v>
      </c>
      <c r="I368">
        <v>26</v>
      </c>
    </row>
    <row r="369" spans="1:9" x14ac:dyDescent="0.25">
      <c r="A369" t="s">
        <v>10</v>
      </c>
      <c r="B369">
        <v>1977</v>
      </c>
      <c r="C369">
        <v>34</v>
      </c>
      <c r="D369" s="1">
        <v>28357</v>
      </c>
      <c r="E369" s="2">
        <v>44428</v>
      </c>
      <c r="F369" t="s">
        <v>14</v>
      </c>
      <c r="G369" t="s">
        <v>12</v>
      </c>
      <c r="H369" t="s">
        <v>13</v>
      </c>
      <c r="I369">
        <v>32</v>
      </c>
    </row>
    <row r="370" spans="1:9" x14ac:dyDescent="0.25">
      <c r="A370" t="s">
        <v>10</v>
      </c>
      <c r="B370">
        <v>1977</v>
      </c>
      <c r="C370">
        <v>34</v>
      </c>
      <c r="D370" s="1">
        <v>28357</v>
      </c>
      <c r="E370" s="2">
        <v>44428</v>
      </c>
      <c r="F370" t="s">
        <v>11</v>
      </c>
      <c r="G370" t="s">
        <v>12</v>
      </c>
      <c r="H370" t="s">
        <v>13</v>
      </c>
      <c r="I370">
        <v>15</v>
      </c>
    </row>
    <row r="371" spans="1:9" x14ac:dyDescent="0.25">
      <c r="A371" t="s">
        <v>10</v>
      </c>
      <c r="B371">
        <v>1977</v>
      </c>
      <c r="C371">
        <v>35</v>
      </c>
      <c r="D371" s="1">
        <v>28358</v>
      </c>
      <c r="E371" s="2">
        <v>44429</v>
      </c>
      <c r="F371" t="s">
        <v>17</v>
      </c>
      <c r="G371" t="s">
        <v>12</v>
      </c>
      <c r="H371" t="s">
        <v>13</v>
      </c>
      <c r="I371">
        <v>4</v>
      </c>
    </row>
    <row r="372" spans="1:9" x14ac:dyDescent="0.25">
      <c r="A372" t="s">
        <v>10</v>
      </c>
      <c r="B372">
        <v>1977</v>
      </c>
      <c r="C372">
        <v>35</v>
      </c>
      <c r="D372" s="1">
        <v>28358</v>
      </c>
      <c r="E372" s="2">
        <v>44429</v>
      </c>
      <c r="F372" t="s">
        <v>14</v>
      </c>
      <c r="G372" t="s">
        <v>12</v>
      </c>
      <c r="H372" t="s">
        <v>13</v>
      </c>
      <c r="I372">
        <v>53</v>
      </c>
    </row>
    <row r="373" spans="1:9" x14ac:dyDescent="0.25">
      <c r="A373" t="s">
        <v>10</v>
      </c>
      <c r="B373">
        <v>1977</v>
      </c>
      <c r="C373">
        <v>35</v>
      </c>
      <c r="D373" s="1">
        <v>28358</v>
      </c>
      <c r="E373" s="2">
        <v>44429</v>
      </c>
      <c r="F373" t="s">
        <v>11</v>
      </c>
      <c r="G373" t="s">
        <v>12</v>
      </c>
      <c r="H373" t="s">
        <v>13</v>
      </c>
      <c r="I373">
        <v>11</v>
      </c>
    </row>
    <row r="374" spans="1:9" x14ac:dyDescent="0.25">
      <c r="A374" t="s">
        <v>10</v>
      </c>
      <c r="B374">
        <v>1977</v>
      </c>
      <c r="C374">
        <v>35</v>
      </c>
      <c r="D374" s="1">
        <v>28359</v>
      </c>
      <c r="E374" s="2">
        <v>44430</v>
      </c>
      <c r="F374" t="s">
        <v>17</v>
      </c>
      <c r="G374" t="s">
        <v>12</v>
      </c>
      <c r="H374" t="s">
        <v>13</v>
      </c>
      <c r="I374">
        <v>2</v>
      </c>
    </row>
    <row r="375" spans="1:9" x14ac:dyDescent="0.25">
      <c r="A375" t="s">
        <v>10</v>
      </c>
      <c r="B375">
        <v>1977</v>
      </c>
      <c r="C375">
        <v>35</v>
      </c>
      <c r="D375" s="1">
        <v>28359</v>
      </c>
      <c r="E375" s="2">
        <v>44430</v>
      </c>
      <c r="F375" t="s">
        <v>14</v>
      </c>
      <c r="G375" t="s">
        <v>12</v>
      </c>
      <c r="H375" t="s">
        <v>13</v>
      </c>
      <c r="I375">
        <v>30</v>
      </c>
    </row>
    <row r="376" spans="1:9" x14ac:dyDescent="0.25">
      <c r="A376" t="s">
        <v>10</v>
      </c>
      <c r="B376">
        <v>1977</v>
      </c>
      <c r="C376">
        <v>35</v>
      </c>
      <c r="D376" s="1">
        <v>28359</v>
      </c>
      <c r="E376" s="2">
        <v>44430</v>
      </c>
      <c r="F376" t="s">
        <v>11</v>
      </c>
      <c r="G376" t="s">
        <v>12</v>
      </c>
      <c r="H376" t="s">
        <v>13</v>
      </c>
      <c r="I376">
        <v>24</v>
      </c>
    </row>
    <row r="377" spans="1:9" x14ac:dyDescent="0.25">
      <c r="A377" t="s">
        <v>10</v>
      </c>
      <c r="B377">
        <v>1977</v>
      </c>
      <c r="C377">
        <v>35</v>
      </c>
      <c r="D377" s="1">
        <v>28360</v>
      </c>
      <c r="E377" s="2">
        <v>44431</v>
      </c>
      <c r="F377" t="s">
        <v>17</v>
      </c>
      <c r="G377" t="s">
        <v>12</v>
      </c>
      <c r="H377" t="s">
        <v>13</v>
      </c>
      <c r="I377">
        <v>1</v>
      </c>
    </row>
    <row r="378" spans="1:9" x14ac:dyDescent="0.25">
      <c r="A378" t="s">
        <v>10</v>
      </c>
      <c r="B378">
        <v>1977</v>
      </c>
      <c r="C378">
        <v>35</v>
      </c>
      <c r="D378" s="1">
        <v>28360</v>
      </c>
      <c r="E378" s="2">
        <v>44431</v>
      </c>
      <c r="F378" t="s">
        <v>14</v>
      </c>
      <c r="G378" t="s">
        <v>12</v>
      </c>
      <c r="H378" t="s">
        <v>13</v>
      </c>
      <c r="I378">
        <v>163</v>
      </c>
    </row>
    <row r="379" spans="1:9" x14ac:dyDescent="0.25">
      <c r="A379" t="s">
        <v>10</v>
      </c>
      <c r="B379">
        <v>1977</v>
      </c>
      <c r="C379">
        <v>35</v>
      </c>
      <c r="D379" s="1">
        <v>28360</v>
      </c>
      <c r="E379" s="2">
        <v>44431</v>
      </c>
      <c r="F379" t="s">
        <v>11</v>
      </c>
      <c r="G379" t="s">
        <v>12</v>
      </c>
      <c r="H379" t="s">
        <v>13</v>
      </c>
      <c r="I379">
        <v>90</v>
      </c>
    </row>
    <row r="380" spans="1:9" x14ac:dyDescent="0.25">
      <c r="A380" t="s">
        <v>10</v>
      </c>
      <c r="B380">
        <v>1977</v>
      </c>
      <c r="C380">
        <v>35</v>
      </c>
      <c r="D380" s="1">
        <v>28361</v>
      </c>
      <c r="E380" s="2">
        <v>44432</v>
      </c>
      <c r="F380" t="s">
        <v>17</v>
      </c>
      <c r="G380" t="s">
        <v>12</v>
      </c>
      <c r="H380" t="s">
        <v>13</v>
      </c>
      <c r="I380">
        <v>1</v>
      </c>
    </row>
    <row r="381" spans="1:9" x14ac:dyDescent="0.25">
      <c r="A381" t="s">
        <v>10</v>
      </c>
      <c r="B381">
        <v>1977</v>
      </c>
      <c r="C381">
        <v>35</v>
      </c>
      <c r="D381" s="1">
        <v>28361</v>
      </c>
      <c r="E381" s="2">
        <v>44432</v>
      </c>
      <c r="F381" t="s">
        <v>14</v>
      </c>
      <c r="G381" t="s">
        <v>12</v>
      </c>
      <c r="H381" t="s">
        <v>13</v>
      </c>
      <c r="I381">
        <v>131</v>
      </c>
    </row>
    <row r="382" spans="1:9" x14ac:dyDescent="0.25">
      <c r="A382" t="s">
        <v>10</v>
      </c>
      <c r="B382">
        <v>1977</v>
      </c>
      <c r="C382">
        <v>35</v>
      </c>
      <c r="D382" s="1">
        <v>28361</v>
      </c>
      <c r="E382" s="2">
        <v>44432</v>
      </c>
      <c r="F382" t="s">
        <v>11</v>
      </c>
      <c r="G382" t="s">
        <v>12</v>
      </c>
      <c r="H382" t="s">
        <v>13</v>
      </c>
      <c r="I382">
        <v>82</v>
      </c>
    </row>
    <row r="383" spans="1:9" x14ac:dyDescent="0.25">
      <c r="A383" t="s">
        <v>10</v>
      </c>
      <c r="B383">
        <v>1977</v>
      </c>
      <c r="C383">
        <v>35</v>
      </c>
      <c r="D383" s="1">
        <v>28362</v>
      </c>
      <c r="E383" s="2">
        <v>44433</v>
      </c>
      <c r="F383" t="s">
        <v>14</v>
      </c>
      <c r="G383" t="s">
        <v>12</v>
      </c>
      <c r="H383" t="s">
        <v>13</v>
      </c>
      <c r="I383">
        <v>16</v>
      </c>
    </row>
    <row r="384" spans="1:9" x14ac:dyDescent="0.25">
      <c r="A384" t="s">
        <v>10</v>
      </c>
      <c r="B384">
        <v>1977</v>
      </c>
      <c r="C384">
        <v>35</v>
      </c>
      <c r="D384" s="1">
        <v>28362</v>
      </c>
      <c r="E384" s="2">
        <v>44433</v>
      </c>
      <c r="F384" t="s">
        <v>11</v>
      </c>
      <c r="G384" t="s">
        <v>12</v>
      </c>
      <c r="H384" t="s">
        <v>13</v>
      </c>
      <c r="I384">
        <v>31</v>
      </c>
    </row>
    <row r="385" spans="1:9" x14ac:dyDescent="0.25">
      <c r="A385" t="s">
        <v>10</v>
      </c>
      <c r="B385">
        <v>1977</v>
      </c>
      <c r="C385">
        <v>35</v>
      </c>
      <c r="D385" s="1">
        <v>28363</v>
      </c>
      <c r="E385" s="2">
        <v>44434</v>
      </c>
      <c r="F385" t="s">
        <v>17</v>
      </c>
      <c r="G385" t="s">
        <v>12</v>
      </c>
      <c r="H385" t="s">
        <v>13</v>
      </c>
      <c r="I385">
        <v>2</v>
      </c>
    </row>
    <row r="386" spans="1:9" x14ac:dyDescent="0.25">
      <c r="A386" t="s">
        <v>10</v>
      </c>
      <c r="B386">
        <v>1977</v>
      </c>
      <c r="C386">
        <v>35</v>
      </c>
      <c r="D386" s="1">
        <v>28363</v>
      </c>
      <c r="E386" s="2">
        <v>44434</v>
      </c>
      <c r="F386" t="s">
        <v>14</v>
      </c>
      <c r="G386" t="s">
        <v>12</v>
      </c>
      <c r="H386" t="s">
        <v>13</v>
      </c>
      <c r="I386">
        <v>25</v>
      </c>
    </row>
    <row r="387" spans="1:9" x14ac:dyDescent="0.25">
      <c r="A387" t="s">
        <v>10</v>
      </c>
      <c r="B387">
        <v>1977</v>
      </c>
      <c r="C387">
        <v>35</v>
      </c>
      <c r="D387" s="1">
        <v>28363</v>
      </c>
      <c r="E387" s="2">
        <v>44434</v>
      </c>
      <c r="F387" t="s">
        <v>11</v>
      </c>
      <c r="G387" t="s">
        <v>12</v>
      </c>
      <c r="H387" t="s">
        <v>13</v>
      </c>
      <c r="I387">
        <v>108</v>
      </c>
    </row>
    <row r="388" spans="1:9" x14ac:dyDescent="0.25">
      <c r="A388" t="s">
        <v>10</v>
      </c>
      <c r="B388">
        <v>1977</v>
      </c>
      <c r="C388">
        <v>35</v>
      </c>
      <c r="D388" s="1">
        <v>28364</v>
      </c>
      <c r="E388" s="2">
        <v>44435</v>
      </c>
      <c r="F388" t="s">
        <v>17</v>
      </c>
      <c r="G388" t="s">
        <v>12</v>
      </c>
      <c r="H388" t="s">
        <v>13</v>
      </c>
      <c r="I388">
        <v>1</v>
      </c>
    </row>
    <row r="389" spans="1:9" x14ac:dyDescent="0.25">
      <c r="A389" t="s">
        <v>10</v>
      </c>
      <c r="B389">
        <v>1977</v>
      </c>
      <c r="C389">
        <v>35</v>
      </c>
      <c r="D389" s="1">
        <v>28364</v>
      </c>
      <c r="E389" s="2">
        <v>44435</v>
      </c>
      <c r="F389" t="s">
        <v>14</v>
      </c>
      <c r="G389" t="s">
        <v>12</v>
      </c>
      <c r="H389" t="s">
        <v>13</v>
      </c>
      <c r="I389">
        <v>2</v>
      </c>
    </row>
    <row r="390" spans="1:9" x14ac:dyDescent="0.25">
      <c r="A390" t="s">
        <v>10</v>
      </c>
      <c r="B390">
        <v>1977</v>
      </c>
      <c r="C390">
        <v>35</v>
      </c>
      <c r="D390" s="1">
        <v>28364</v>
      </c>
      <c r="E390" s="2">
        <v>44435</v>
      </c>
      <c r="F390" t="s">
        <v>11</v>
      </c>
      <c r="G390" t="s">
        <v>12</v>
      </c>
      <c r="H390" t="s">
        <v>13</v>
      </c>
      <c r="I390">
        <v>26</v>
      </c>
    </row>
    <row r="391" spans="1:9" x14ac:dyDescent="0.25">
      <c r="A391" t="s">
        <v>10</v>
      </c>
      <c r="B391">
        <v>1977</v>
      </c>
      <c r="C391">
        <v>36</v>
      </c>
      <c r="D391" s="1">
        <v>28365</v>
      </c>
      <c r="E391" s="2">
        <v>44436</v>
      </c>
      <c r="F391" t="s">
        <v>11</v>
      </c>
      <c r="G391" t="s">
        <v>12</v>
      </c>
      <c r="H391" t="s">
        <v>13</v>
      </c>
      <c r="I391">
        <v>7</v>
      </c>
    </row>
    <row r="392" spans="1:9" x14ac:dyDescent="0.25">
      <c r="A392" t="s">
        <v>10</v>
      </c>
      <c r="B392">
        <v>1977</v>
      </c>
      <c r="C392">
        <v>36</v>
      </c>
      <c r="D392" s="1">
        <v>28366</v>
      </c>
      <c r="E392" s="2">
        <v>44437</v>
      </c>
      <c r="F392" t="s">
        <v>11</v>
      </c>
      <c r="G392" t="s">
        <v>12</v>
      </c>
      <c r="H392" t="s">
        <v>13</v>
      </c>
      <c r="I392">
        <v>222</v>
      </c>
    </row>
    <row r="393" spans="1:9" x14ac:dyDescent="0.25">
      <c r="A393" t="s">
        <v>10</v>
      </c>
      <c r="B393">
        <v>1977</v>
      </c>
      <c r="C393">
        <v>36</v>
      </c>
      <c r="D393" s="1">
        <v>28367</v>
      </c>
      <c r="E393" s="2">
        <v>44438</v>
      </c>
      <c r="F393" t="s">
        <v>11</v>
      </c>
      <c r="G393" t="s">
        <v>12</v>
      </c>
      <c r="H393" t="s">
        <v>13</v>
      </c>
      <c r="I393">
        <v>126</v>
      </c>
    </row>
    <row r="394" spans="1:9" x14ac:dyDescent="0.25">
      <c r="A394" t="s">
        <v>10</v>
      </c>
      <c r="B394">
        <v>1977</v>
      </c>
      <c r="C394">
        <v>36</v>
      </c>
      <c r="D394" s="1">
        <v>28368</v>
      </c>
      <c r="E394" s="2">
        <v>44439</v>
      </c>
      <c r="F394" t="s">
        <v>17</v>
      </c>
      <c r="G394" t="s">
        <v>12</v>
      </c>
      <c r="H394" t="s">
        <v>13</v>
      </c>
      <c r="I394">
        <v>2</v>
      </c>
    </row>
    <row r="395" spans="1:9" x14ac:dyDescent="0.25">
      <c r="A395" t="s">
        <v>10</v>
      </c>
      <c r="B395">
        <v>1977</v>
      </c>
      <c r="C395">
        <v>36</v>
      </c>
      <c r="D395" s="1">
        <v>28368</v>
      </c>
      <c r="E395" s="2">
        <v>44439</v>
      </c>
      <c r="F395" t="s">
        <v>14</v>
      </c>
      <c r="G395" t="s">
        <v>12</v>
      </c>
      <c r="H395" t="s">
        <v>13</v>
      </c>
      <c r="I395">
        <v>42</v>
      </c>
    </row>
    <row r="396" spans="1:9" x14ac:dyDescent="0.25">
      <c r="A396" t="s">
        <v>10</v>
      </c>
      <c r="B396">
        <v>1977</v>
      </c>
      <c r="C396">
        <v>36</v>
      </c>
      <c r="D396" s="1">
        <v>28368</v>
      </c>
      <c r="E396" s="2">
        <v>44439</v>
      </c>
      <c r="F396" t="s">
        <v>11</v>
      </c>
      <c r="G396" t="s">
        <v>12</v>
      </c>
      <c r="H396" t="s">
        <v>13</v>
      </c>
      <c r="I396">
        <v>34</v>
      </c>
    </row>
    <row r="397" spans="1:9" x14ac:dyDescent="0.25">
      <c r="A397" t="s">
        <v>10</v>
      </c>
      <c r="B397">
        <v>1977</v>
      </c>
      <c r="C397">
        <v>36</v>
      </c>
      <c r="D397" s="1">
        <v>28369</v>
      </c>
      <c r="E397" s="2">
        <v>44440</v>
      </c>
      <c r="F397" t="s">
        <v>17</v>
      </c>
      <c r="G397" t="s">
        <v>12</v>
      </c>
      <c r="H397" t="s">
        <v>13</v>
      </c>
      <c r="I397">
        <v>2</v>
      </c>
    </row>
    <row r="398" spans="1:9" x14ac:dyDescent="0.25">
      <c r="A398" t="s">
        <v>10</v>
      </c>
      <c r="B398">
        <v>1977</v>
      </c>
      <c r="C398">
        <v>36</v>
      </c>
      <c r="D398" s="1">
        <v>28369</v>
      </c>
      <c r="E398" s="2">
        <v>44440</v>
      </c>
      <c r="F398" t="s">
        <v>14</v>
      </c>
      <c r="G398" t="s">
        <v>12</v>
      </c>
      <c r="H398" t="s">
        <v>13</v>
      </c>
      <c r="I398">
        <v>46</v>
      </c>
    </row>
    <row r="399" spans="1:9" x14ac:dyDescent="0.25">
      <c r="A399" t="s">
        <v>10</v>
      </c>
      <c r="B399">
        <v>1977</v>
      </c>
      <c r="C399">
        <v>36</v>
      </c>
      <c r="D399" s="1">
        <v>28369</v>
      </c>
      <c r="E399" s="2">
        <v>44440</v>
      </c>
      <c r="F399" t="s">
        <v>11</v>
      </c>
      <c r="G399" t="s">
        <v>12</v>
      </c>
      <c r="H399" t="s">
        <v>13</v>
      </c>
      <c r="I399">
        <v>14</v>
      </c>
    </row>
    <row r="400" spans="1:9" x14ac:dyDescent="0.25">
      <c r="A400" t="s">
        <v>10</v>
      </c>
      <c r="B400">
        <v>1977</v>
      </c>
      <c r="C400">
        <v>36</v>
      </c>
      <c r="D400" s="1">
        <v>28370</v>
      </c>
      <c r="E400" s="2">
        <v>44441</v>
      </c>
      <c r="F400" t="s">
        <v>17</v>
      </c>
      <c r="G400" t="s">
        <v>12</v>
      </c>
      <c r="H400" t="s">
        <v>13</v>
      </c>
      <c r="I400">
        <v>7</v>
      </c>
    </row>
    <row r="401" spans="1:9" x14ac:dyDescent="0.25">
      <c r="A401" t="s">
        <v>10</v>
      </c>
      <c r="B401">
        <v>1977</v>
      </c>
      <c r="C401">
        <v>36</v>
      </c>
      <c r="D401" s="1">
        <v>28370</v>
      </c>
      <c r="E401" s="2">
        <v>44441</v>
      </c>
      <c r="F401" t="s">
        <v>14</v>
      </c>
      <c r="G401" t="s">
        <v>12</v>
      </c>
      <c r="H401" t="s">
        <v>13</v>
      </c>
      <c r="I401">
        <v>52</v>
      </c>
    </row>
    <row r="402" spans="1:9" x14ac:dyDescent="0.25">
      <c r="A402" t="s">
        <v>10</v>
      </c>
      <c r="B402">
        <v>1977</v>
      </c>
      <c r="C402">
        <v>36</v>
      </c>
      <c r="D402" s="1">
        <v>28370</v>
      </c>
      <c r="E402" s="2">
        <v>44441</v>
      </c>
      <c r="F402" t="s">
        <v>11</v>
      </c>
      <c r="G402" t="s">
        <v>12</v>
      </c>
      <c r="H402" t="s">
        <v>13</v>
      </c>
      <c r="I402">
        <v>20</v>
      </c>
    </row>
    <row r="403" spans="1:9" x14ac:dyDescent="0.25">
      <c r="A403" t="s">
        <v>10</v>
      </c>
      <c r="B403">
        <v>1977</v>
      </c>
      <c r="C403">
        <v>36</v>
      </c>
      <c r="D403" s="1">
        <v>28371</v>
      </c>
      <c r="E403" s="2">
        <v>44442</v>
      </c>
      <c r="F403" t="s">
        <v>17</v>
      </c>
      <c r="G403" t="s">
        <v>12</v>
      </c>
      <c r="H403" t="s">
        <v>13</v>
      </c>
      <c r="I403">
        <v>6</v>
      </c>
    </row>
    <row r="404" spans="1:9" x14ac:dyDescent="0.25">
      <c r="A404" t="s">
        <v>10</v>
      </c>
      <c r="B404">
        <v>1977</v>
      </c>
      <c r="C404">
        <v>36</v>
      </c>
      <c r="D404" s="1">
        <v>28371</v>
      </c>
      <c r="E404" s="2">
        <v>44442</v>
      </c>
      <c r="F404" t="s">
        <v>14</v>
      </c>
      <c r="G404" t="s">
        <v>12</v>
      </c>
      <c r="H404" t="s">
        <v>13</v>
      </c>
      <c r="I404">
        <v>12</v>
      </c>
    </row>
    <row r="405" spans="1:9" x14ac:dyDescent="0.25">
      <c r="A405" t="s">
        <v>10</v>
      </c>
      <c r="B405">
        <v>1977</v>
      </c>
      <c r="C405">
        <v>36</v>
      </c>
      <c r="D405" s="1">
        <v>28371</v>
      </c>
      <c r="E405" s="2">
        <v>44442</v>
      </c>
      <c r="F405" t="s">
        <v>11</v>
      </c>
      <c r="G405" t="s">
        <v>12</v>
      </c>
      <c r="H405" t="s">
        <v>13</v>
      </c>
      <c r="I405">
        <v>20</v>
      </c>
    </row>
    <row r="406" spans="1:9" x14ac:dyDescent="0.25">
      <c r="A406" t="s">
        <v>10</v>
      </c>
      <c r="B406">
        <v>1977</v>
      </c>
      <c r="C406">
        <v>37</v>
      </c>
      <c r="D406" s="1">
        <v>28372</v>
      </c>
      <c r="E406" s="2">
        <v>44443</v>
      </c>
      <c r="F406" t="s">
        <v>17</v>
      </c>
      <c r="G406" t="s">
        <v>12</v>
      </c>
      <c r="H406" t="s">
        <v>13</v>
      </c>
      <c r="I406">
        <v>2</v>
      </c>
    </row>
    <row r="407" spans="1:9" x14ac:dyDescent="0.25">
      <c r="A407" t="s">
        <v>10</v>
      </c>
      <c r="B407">
        <v>1977</v>
      </c>
      <c r="C407">
        <v>37</v>
      </c>
      <c r="D407" s="1">
        <v>28372</v>
      </c>
      <c r="E407" s="2">
        <v>44443</v>
      </c>
      <c r="F407" t="s">
        <v>14</v>
      </c>
      <c r="G407" t="s">
        <v>12</v>
      </c>
      <c r="H407" t="s">
        <v>13</v>
      </c>
      <c r="I407">
        <v>12</v>
      </c>
    </row>
    <row r="408" spans="1:9" x14ac:dyDescent="0.25">
      <c r="A408" t="s">
        <v>10</v>
      </c>
      <c r="B408">
        <v>1977</v>
      </c>
      <c r="C408">
        <v>37</v>
      </c>
      <c r="D408" s="1">
        <v>28372</v>
      </c>
      <c r="E408" s="2">
        <v>44443</v>
      </c>
      <c r="F408" t="s">
        <v>11</v>
      </c>
      <c r="G408" t="s">
        <v>12</v>
      </c>
      <c r="H408" t="s">
        <v>13</v>
      </c>
      <c r="I408">
        <v>9</v>
      </c>
    </row>
    <row r="409" spans="1:9" x14ac:dyDescent="0.25">
      <c r="A409" t="s">
        <v>10</v>
      </c>
      <c r="B409">
        <v>1977</v>
      </c>
      <c r="C409">
        <v>37</v>
      </c>
      <c r="D409" s="1">
        <v>28373</v>
      </c>
      <c r="E409" s="2">
        <v>44444</v>
      </c>
      <c r="F409" t="s">
        <v>17</v>
      </c>
      <c r="G409" t="s">
        <v>12</v>
      </c>
      <c r="H409" t="s">
        <v>13</v>
      </c>
      <c r="I409">
        <v>9</v>
      </c>
    </row>
    <row r="410" spans="1:9" x14ac:dyDescent="0.25">
      <c r="A410" t="s">
        <v>10</v>
      </c>
      <c r="B410">
        <v>1977</v>
      </c>
      <c r="C410">
        <v>37</v>
      </c>
      <c r="D410" s="1">
        <v>28373</v>
      </c>
      <c r="E410" s="2">
        <v>44444</v>
      </c>
      <c r="F410" t="s">
        <v>14</v>
      </c>
      <c r="G410" t="s">
        <v>12</v>
      </c>
      <c r="H410" t="s">
        <v>13</v>
      </c>
      <c r="I410">
        <v>43</v>
      </c>
    </row>
    <row r="411" spans="1:9" x14ac:dyDescent="0.25">
      <c r="A411" t="s">
        <v>10</v>
      </c>
      <c r="B411">
        <v>1977</v>
      </c>
      <c r="C411">
        <v>37</v>
      </c>
      <c r="D411" s="1">
        <v>28373</v>
      </c>
      <c r="E411" s="2">
        <v>44444</v>
      </c>
      <c r="F411" t="s">
        <v>11</v>
      </c>
      <c r="G411" t="s">
        <v>12</v>
      </c>
      <c r="H411" t="s">
        <v>13</v>
      </c>
      <c r="I411">
        <v>12</v>
      </c>
    </row>
    <row r="412" spans="1:9" x14ac:dyDescent="0.25">
      <c r="A412" t="s">
        <v>10</v>
      </c>
      <c r="B412">
        <v>1977</v>
      </c>
      <c r="C412">
        <v>37</v>
      </c>
      <c r="D412" s="1">
        <v>28374</v>
      </c>
      <c r="E412" s="2">
        <v>44445</v>
      </c>
      <c r="F412" t="s">
        <v>17</v>
      </c>
      <c r="G412" t="s">
        <v>12</v>
      </c>
      <c r="H412" t="s">
        <v>13</v>
      </c>
      <c r="I412">
        <v>9</v>
      </c>
    </row>
    <row r="413" spans="1:9" x14ac:dyDescent="0.25">
      <c r="A413" t="s">
        <v>10</v>
      </c>
      <c r="B413">
        <v>1977</v>
      </c>
      <c r="C413">
        <v>37</v>
      </c>
      <c r="D413" s="1">
        <v>28374</v>
      </c>
      <c r="E413" s="2">
        <v>44445</v>
      </c>
      <c r="F413" t="s">
        <v>14</v>
      </c>
      <c r="G413" t="s">
        <v>12</v>
      </c>
      <c r="H413" t="s">
        <v>13</v>
      </c>
      <c r="I413">
        <v>38</v>
      </c>
    </row>
    <row r="414" spans="1:9" x14ac:dyDescent="0.25">
      <c r="A414" t="s">
        <v>10</v>
      </c>
      <c r="B414">
        <v>1977</v>
      </c>
      <c r="C414">
        <v>37</v>
      </c>
      <c r="D414" s="1">
        <v>28374</v>
      </c>
      <c r="E414" s="2">
        <v>44445</v>
      </c>
      <c r="F414" t="s">
        <v>11</v>
      </c>
      <c r="G414" t="s">
        <v>12</v>
      </c>
      <c r="H414" t="s">
        <v>13</v>
      </c>
      <c r="I414">
        <v>24</v>
      </c>
    </row>
    <row r="415" spans="1:9" x14ac:dyDescent="0.25">
      <c r="A415" t="s">
        <v>10</v>
      </c>
      <c r="B415">
        <v>1977</v>
      </c>
      <c r="C415">
        <v>37</v>
      </c>
      <c r="D415" s="1">
        <v>28375</v>
      </c>
      <c r="E415" s="2">
        <v>44446</v>
      </c>
      <c r="F415" t="s">
        <v>17</v>
      </c>
      <c r="G415" t="s">
        <v>12</v>
      </c>
      <c r="H415" t="s">
        <v>13</v>
      </c>
      <c r="I415">
        <v>16</v>
      </c>
    </row>
    <row r="416" spans="1:9" x14ac:dyDescent="0.25">
      <c r="A416" t="s">
        <v>10</v>
      </c>
      <c r="B416">
        <v>1977</v>
      </c>
      <c r="C416">
        <v>37</v>
      </c>
      <c r="D416" s="1">
        <v>28375</v>
      </c>
      <c r="E416" s="2">
        <v>44446</v>
      </c>
      <c r="F416" t="s">
        <v>14</v>
      </c>
      <c r="G416" t="s">
        <v>12</v>
      </c>
      <c r="H416" t="s">
        <v>13</v>
      </c>
      <c r="I416">
        <v>25</v>
      </c>
    </row>
    <row r="417" spans="1:9" x14ac:dyDescent="0.25">
      <c r="A417" t="s">
        <v>10</v>
      </c>
      <c r="B417">
        <v>1977</v>
      </c>
      <c r="C417">
        <v>37</v>
      </c>
      <c r="D417" s="1">
        <v>28375</v>
      </c>
      <c r="E417" s="2">
        <v>44446</v>
      </c>
      <c r="F417" t="s">
        <v>11</v>
      </c>
      <c r="G417" t="s">
        <v>12</v>
      </c>
      <c r="H417" t="s">
        <v>13</v>
      </c>
      <c r="I417">
        <v>6</v>
      </c>
    </row>
    <row r="418" spans="1:9" x14ac:dyDescent="0.25">
      <c r="A418" t="s">
        <v>10</v>
      </c>
      <c r="B418">
        <v>1977</v>
      </c>
      <c r="C418">
        <v>37</v>
      </c>
      <c r="D418" s="1">
        <v>28376</v>
      </c>
      <c r="E418" s="2">
        <v>44447</v>
      </c>
      <c r="F418" t="s">
        <v>17</v>
      </c>
      <c r="G418" t="s">
        <v>12</v>
      </c>
      <c r="H418" t="s">
        <v>13</v>
      </c>
      <c r="I418">
        <v>9</v>
      </c>
    </row>
    <row r="419" spans="1:9" x14ac:dyDescent="0.25">
      <c r="A419" t="s">
        <v>10</v>
      </c>
      <c r="B419">
        <v>1977</v>
      </c>
      <c r="C419">
        <v>37</v>
      </c>
      <c r="D419" s="1">
        <v>28376</v>
      </c>
      <c r="E419" s="2">
        <v>44447</v>
      </c>
      <c r="F419" t="s">
        <v>14</v>
      </c>
      <c r="G419" t="s">
        <v>12</v>
      </c>
      <c r="H419" t="s">
        <v>13</v>
      </c>
      <c r="I419">
        <v>14</v>
      </c>
    </row>
    <row r="420" spans="1:9" x14ac:dyDescent="0.25">
      <c r="A420" t="s">
        <v>10</v>
      </c>
      <c r="B420">
        <v>1977</v>
      </c>
      <c r="C420">
        <v>37</v>
      </c>
      <c r="D420" s="1">
        <v>28376</v>
      </c>
      <c r="E420" s="2">
        <v>44447</v>
      </c>
      <c r="F420" t="s">
        <v>11</v>
      </c>
      <c r="G420" t="s">
        <v>12</v>
      </c>
      <c r="H420" t="s">
        <v>13</v>
      </c>
      <c r="I420">
        <v>1</v>
      </c>
    </row>
    <row r="421" spans="1:9" x14ac:dyDescent="0.25">
      <c r="A421" t="s">
        <v>10</v>
      </c>
      <c r="B421">
        <v>1977</v>
      </c>
      <c r="C421">
        <v>37</v>
      </c>
      <c r="D421" s="1">
        <v>28377</v>
      </c>
      <c r="E421" s="2">
        <v>44448</v>
      </c>
      <c r="F421" t="s">
        <v>17</v>
      </c>
      <c r="G421" t="s">
        <v>12</v>
      </c>
      <c r="H421" t="s">
        <v>13</v>
      </c>
      <c r="I421">
        <v>12</v>
      </c>
    </row>
    <row r="422" spans="1:9" x14ac:dyDescent="0.25">
      <c r="A422" t="s">
        <v>10</v>
      </c>
      <c r="B422">
        <v>1977</v>
      </c>
      <c r="C422">
        <v>37</v>
      </c>
      <c r="D422" s="1">
        <v>28377</v>
      </c>
      <c r="E422" s="2">
        <v>44448</v>
      </c>
      <c r="F422" t="s">
        <v>14</v>
      </c>
      <c r="G422" t="s">
        <v>12</v>
      </c>
      <c r="H422" t="s">
        <v>13</v>
      </c>
      <c r="I422">
        <v>19</v>
      </c>
    </row>
    <row r="423" spans="1:9" x14ac:dyDescent="0.25">
      <c r="A423" t="s">
        <v>10</v>
      </c>
      <c r="B423">
        <v>1977</v>
      </c>
      <c r="C423">
        <v>37</v>
      </c>
      <c r="D423" s="1">
        <v>28377</v>
      </c>
      <c r="E423" s="2">
        <v>44448</v>
      </c>
      <c r="F423" t="s">
        <v>11</v>
      </c>
      <c r="G423" t="s">
        <v>12</v>
      </c>
      <c r="H423" t="s">
        <v>13</v>
      </c>
      <c r="I423">
        <v>4</v>
      </c>
    </row>
    <row r="424" spans="1:9" x14ac:dyDescent="0.25">
      <c r="A424" t="s">
        <v>10</v>
      </c>
      <c r="B424">
        <v>1977</v>
      </c>
      <c r="C424">
        <v>37</v>
      </c>
      <c r="D424" s="1">
        <v>28378</v>
      </c>
      <c r="E424" s="2">
        <v>44449</v>
      </c>
      <c r="F424" t="s">
        <v>17</v>
      </c>
      <c r="G424" t="s">
        <v>12</v>
      </c>
      <c r="H424" t="s">
        <v>13</v>
      </c>
      <c r="I424">
        <v>15</v>
      </c>
    </row>
    <row r="425" spans="1:9" x14ac:dyDescent="0.25">
      <c r="A425" t="s">
        <v>10</v>
      </c>
      <c r="B425">
        <v>1977</v>
      </c>
      <c r="C425">
        <v>37</v>
      </c>
      <c r="D425" s="1">
        <v>28378</v>
      </c>
      <c r="E425" s="2">
        <v>44449</v>
      </c>
      <c r="F425" t="s">
        <v>18</v>
      </c>
      <c r="G425" t="s">
        <v>12</v>
      </c>
      <c r="H425" t="s">
        <v>13</v>
      </c>
      <c r="I425">
        <v>1</v>
      </c>
    </row>
    <row r="426" spans="1:9" x14ac:dyDescent="0.25">
      <c r="A426" t="s">
        <v>10</v>
      </c>
      <c r="B426">
        <v>1977</v>
      </c>
      <c r="C426">
        <v>37</v>
      </c>
      <c r="D426" s="1">
        <v>28378</v>
      </c>
      <c r="E426" s="2">
        <v>44449</v>
      </c>
      <c r="F426" t="s">
        <v>14</v>
      </c>
      <c r="G426" t="s">
        <v>12</v>
      </c>
      <c r="H426" t="s">
        <v>13</v>
      </c>
      <c r="I426">
        <v>6</v>
      </c>
    </row>
    <row r="427" spans="1:9" x14ac:dyDescent="0.25">
      <c r="A427" t="s">
        <v>10</v>
      </c>
      <c r="B427">
        <v>1977</v>
      </c>
      <c r="C427">
        <v>37</v>
      </c>
      <c r="D427" s="1">
        <v>28378</v>
      </c>
      <c r="E427" s="2">
        <v>44449</v>
      </c>
      <c r="F427" t="s">
        <v>11</v>
      </c>
      <c r="G427" t="s">
        <v>12</v>
      </c>
      <c r="H427" t="s">
        <v>13</v>
      </c>
      <c r="I427">
        <v>7</v>
      </c>
    </row>
    <row r="428" spans="1:9" x14ac:dyDescent="0.25">
      <c r="A428" t="s">
        <v>10</v>
      </c>
      <c r="B428">
        <v>1977</v>
      </c>
      <c r="C428">
        <v>38</v>
      </c>
      <c r="D428" s="1">
        <v>28379</v>
      </c>
      <c r="E428" s="2">
        <v>44450</v>
      </c>
      <c r="F428" t="s">
        <v>17</v>
      </c>
      <c r="G428" t="s">
        <v>12</v>
      </c>
      <c r="H428" t="s">
        <v>13</v>
      </c>
      <c r="I428">
        <v>10</v>
      </c>
    </row>
    <row r="429" spans="1:9" x14ac:dyDescent="0.25">
      <c r="A429" t="s">
        <v>10</v>
      </c>
      <c r="B429">
        <v>1977</v>
      </c>
      <c r="C429">
        <v>38</v>
      </c>
      <c r="D429" s="1">
        <v>28379</v>
      </c>
      <c r="E429" s="2">
        <v>44450</v>
      </c>
      <c r="F429" t="s">
        <v>11</v>
      </c>
      <c r="G429" t="s">
        <v>12</v>
      </c>
      <c r="H429" t="s">
        <v>13</v>
      </c>
      <c r="I429">
        <v>2</v>
      </c>
    </row>
    <row r="430" spans="1:9" x14ac:dyDescent="0.25">
      <c r="A430" t="s">
        <v>10</v>
      </c>
      <c r="B430">
        <v>1977</v>
      </c>
      <c r="C430">
        <v>38</v>
      </c>
      <c r="D430" s="1">
        <v>28380</v>
      </c>
      <c r="E430" s="2">
        <v>44451</v>
      </c>
      <c r="F430" t="s">
        <v>17</v>
      </c>
      <c r="G430" t="s">
        <v>12</v>
      </c>
      <c r="H430" t="s">
        <v>13</v>
      </c>
      <c r="I430">
        <v>9</v>
      </c>
    </row>
    <row r="431" spans="1:9" x14ac:dyDescent="0.25">
      <c r="A431" t="s">
        <v>10</v>
      </c>
      <c r="B431">
        <v>1977</v>
      </c>
      <c r="C431">
        <v>38</v>
      </c>
      <c r="D431" s="1">
        <v>28381</v>
      </c>
      <c r="E431" s="2">
        <v>44452</v>
      </c>
      <c r="F431" t="s">
        <v>17</v>
      </c>
      <c r="G431" t="s">
        <v>12</v>
      </c>
      <c r="H431" t="s">
        <v>13</v>
      </c>
      <c r="I431">
        <v>7</v>
      </c>
    </row>
    <row r="432" spans="1:9" x14ac:dyDescent="0.25">
      <c r="A432" t="s">
        <v>10</v>
      </c>
      <c r="B432">
        <v>1977</v>
      </c>
      <c r="C432">
        <v>38</v>
      </c>
      <c r="D432" s="1">
        <v>28382</v>
      </c>
      <c r="E432" s="2">
        <v>44453</v>
      </c>
      <c r="F432" t="s">
        <v>17</v>
      </c>
      <c r="G432" t="s">
        <v>12</v>
      </c>
      <c r="H432" t="s">
        <v>13</v>
      </c>
      <c r="I432">
        <v>8</v>
      </c>
    </row>
    <row r="433" spans="1:9" x14ac:dyDescent="0.25">
      <c r="A433" t="s">
        <v>10</v>
      </c>
      <c r="B433">
        <v>1977</v>
      </c>
      <c r="C433">
        <v>38</v>
      </c>
      <c r="D433" s="1">
        <v>28383</v>
      </c>
      <c r="E433" s="2">
        <v>44454</v>
      </c>
      <c r="F433" t="s">
        <v>17</v>
      </c>
      <c r="G433" t="s">
        <v>12</v>
      </c>
      <c r="H433" t="s">
        <v>13</v>
      </c>
      <c r="I433">
        <v>2</v>
      </c>
    </row>
    <row r="434" spans="1:9" x14ac:dyDescent="0.25">
      <c r="A434" t="s">
        <v>10</v>
      </c>
      <c r="B434">
        <v>1977</v>
      </c>
      <c r="C434">
        <v>38</v>
      </c>
      <c r="D434" s="1">
        <v>28383</v>
      </c>
      <c r="E434" s="2">
        <v>44454</v>
      </c>
      <c r="F434" t="s">
        <v>18</v>
      </c>
      <c r="G434" t="s">
        <v>12</v>
      </c>
      <c r="H434" t="s">
        <v>13</v>
      </c>
      <c r="I434">
        <v>4</v>
      </c>
    </row>
    <row r="435" spans="1:9" x14ac:dyDescent="0.25">
      <c r="A435" t="s">
        <v>10</v>
      </c>
      <c r="B435">
        <v>1977</v>
      </c>
      <c r="C435">
        <v>38</v>
      </c>
      <c r="D435" s="1">
        <v>28384</v>
      </c>
      <c r="E435" s="2">
        <v>44455</v>
      </c>
      <c r="F435" t="s">
        <v>17</v>
      </c>
      <c r="G435" t="s">
        <v>12</v>
      </c>
      <c r="H435" t="s">
        <v>13</v>
      </c>
      <c r="I435">
        <v>4</v>
      </c>
    </row>
    <row r="436" spans="1:9" x14ac:dyDescent="0.25">
      <c r="A436" t="s">
        <v>10</v>
      </c>
      <c r="B436">
        <v>1978</v>
      </c>
      <c r="C436">
        <v>23</v>
      </c>
      <c r="D436" s="1">
        <v>28647</v>
      </c>
      <c r="E436" s="2">
        <v>44353</v>
      </c>
      <c r="F436" t="s">
        <v>11</v>
      </c>
      <c r="G436" t="s">
        <v>12</v>
      </c>
      <c r="H436" t="s">
        <v>13</v>
      </c>
      <c r="I436">
        <v>68</v>
      </c>
    </row>
    <row r="437" spans="1:9" x14ac:dyDescent="0.25">
      <c r="A437" t="s">
        <v>10</v>
      </c>
      <c r="B437">
        <v>1978</v>
      </c>
      <c r="C437">
        <v>23</v>
      </c>
      <c r="D437" s="1">
        <v>28648</v>
      </c>
      <c r="E437" s="2">
        <v>44354</v>
      </c>
      <c r="F437" t="s">
        <v>11</v>
      </c>
      <c r="G437" t="s">
        <v>12</v>
      </c>
      <c r="H437" t="s">
        <v>13</v>
      </c>
      <c r="I437">
        <v>259</v>
      </c>
    </row>
    <row r="438" spans="1:9" x14ac:dyDescent="0.25">
      <c r="A438" t="s">
        <v>10</v>
      </c>
      <c r="B438">
        <v>1978</v>
      </c>
      <c r="C438">
        <v>23</v>
      </c>
      <c r="D438" s="1">
        <v>28649</v>
      </c>
      <c r="E438" s="2">
        <v>44355</v>
      </c>
      <c r="F438" t="s">
        <v>11</v>
      </c>
      <c r="G438" t="s">
        <v>12</v>
      </c>
      <c r="H438" t="s">
        <v>13</v>
      </c>
      <c r="I438">
        <v>517</v>
      </c>
    </row>
    <row r="439" spans="1:9" x14ac:dyDescent="0.25">
      <c r="A439" t="s">
        <v>10</v>
      </c>
      <c r="B439">
        <v>1978</v>
      </c>
      <c r="C439">
        <v>23</v>
      </c>
      <c r="D439" s="1">
        <v>28650</v>
      </c>
      <c r="E439" s="2">
        <v>44356</v>
      </c>
      <c r="F439" t="s">
        <v>11</v>
      </c>
      <c r="G439" t="s">
        <v>12</v>
      </c>
      <c r="H439" t="s">
        <v>13</v>
      </c>
      <c r="I439">
        <v>0</v>
      </c>
    </row>
    <row r="440" spans="1:9" x14ac:dyDescent="0.25">
      <c r="A440" t="s">
        <v>10</v>
      </c>
      <c r="B440">
        <v>1978</v>
      </c>
      <c r="C440">
        <v>23</v>
      </c>
      <c r="D440" s="1">
        <v>28651</v>
      </c>
      <c r="E440" s="2">
        <v>44357</v>
      </c>
      <c r="F440" t="s">
        <v>11</v>
      </c>
      <c r="G440" t="s">
        <v>12</v>
      </c>
      <c r="H440" t="s">
        <v>13</v>
      </c>
      <c r="I440">
        <v>0</v>
      </c>
    </row>
    <row r="441" spans="1:9" x14ac:dyDescent="0.25">
      <c r="A441" t="s">
        <v>10</v>
      </c>
      <c r="B441">
        <v>1978</v>
      </c>
      <c r="C441">
        <v>24</v>
      </c>
      <c r="D441" s="1">
        <v>28652</v>
      </c>
      <c r="E441" s="2">
        <v>44358</v>
      </c>
      <c r="F441" t="s">
        <v>11</v>
      </c>
      <c r="G441" t="s">
        <v>12</v>
      </c>
      <c r="H441" t="s">
        <v>13</v>
      </c>
      <c r="I441">
        <v>0</v>
      </c>
    </row>
    <row r="442" spans="1:9" x14ac:dyDescent="0.25">
      <c r="A442" t="s">
        <v>10</v>
      </c>
      <c r="B442">
        <v>1978</v>
      </c>
      <c r="C442">
        <v>24</v>
      </c>
      <c r="D442" s="1">
        <v>28653</v>
      </c>
      <c r="E442" s="2">
        <v>44359</v>
      </c>
      <c r="F442" t="s">
        <v>11</v>
      </c>
      <c r="G442" t="s">
        <v>12</v>
      </c>
      <c r="H442" t="s">
        <v>13</v>
      </c>
      <c r="I442">
        <v>1586</v>
      </c>
    </row>
    <row r="443" spans="1:9" x14ac:dyDescent="0.25">
      <c r="A443" t="s">
        <v>10</v>
      </c>
      <c r="B443">
        <v>1978</v>
      </c>
      <c r="C443">
        <v>24</v>
      </c>
      <c r="D443" s="1">
        <v>28654</v>
      </c>
      <c r="E443" s="2">
        <v>44360</v>
      </c>
      <c r="F443" t="s">
        <v>11</v>
      </c>
      <c r="G443" t="s">
        <v>12</v>
      </c>
      <c r="H443" t="s">
        <v>13</v>
      </c>
      <c r="I443">
        <v>119</v>
      </c>
    </row>
    <row r="444" spans="1:9" x14ac:dyDescent="0.25">
      <c r="A444" t="s">
        <v>10</v>
      </c>
      <c r="B444">
        <v>1978</v>
      </c>
      <c r="C444">
        <v>24</v>
      </c>
      <c r="D444" s="1">
        <v>28655</v>
      </c>
      <c r="E444" s="2">
        <v>44361</v>
      </c>
      <c r="F444" t="s">
        <v>11</v>
      </c>
      <c r="G444" t="s">
        <v>12</v>
      </c>
      <c r="H444" t="s">
        <v>13</v>
      </c>
      <c r="I444">
        <v>31</v>
      </c>
    </row>
    <row r="445" spans="1:9" x14ac:dyDescent="0.25">
      <c r="A445" t="s">
        <v>10</v>
      </c>
      <c r="B445">
        <v>1978</v>
      </c>
      <c r="C445">
        <v>24</v>
      </c>
      <c r="D445" s="1">
        <v>28656</v>
      </c>
      <c r="E445" s="2">
        <v>44362</v>
      </c>
      <c r="F445" t="s">
        <v>11</v>
      </c>
      <c r="G445" t="s">
        <v>12</v>
      </c>
      <c r="H445" t="s">
        <v>13</v>
      </c>
      <c r="I445">
        <v>45</v>
      </c>
    </row>
    <row r="446" spans="1:9" x14ac:dyDescent="0.25">
      <c r="A446" t="s">
        <v>10</v>
      </c>
      <c r="B446">
        <v>1978</v>
      </c>
      <c r="C446">
        <v>24</v>
      </c>
      <c r="D446" s="1">
        <v>28657</v>
      </c>
      <c r="E446" s="2">
        <v>44363</v>
      </c>
      <c r="F446" t="s">
        <v>11</v>
      </c>
      <c r="G446" t="s">
        <v>12</v>
      </c>
      <c r="H446" t="s">
        <v>13</v>
      </c>
      <c r="I446">
        <v>2</v>
      </c>
    </row>
    <row r="447" spans="1:9" x14ac:dyDescent="0.25">
      <c r="A447" t="s">
        <v>10</v>
      </c>
      <c r="B447">
        <v>1978</v>
      </c>
      <c r="C447">
        <v>24</v>
      </c>
      <c r="D447" s="1">
        <v>28658</v>
      </c>
      <c r="E447" s="2">
        <v>44364</v>
      </c>
      <c r="F447" t="s">
        <v>11</v>
      </c>
      <c r="G447" t="s">
        <v>12</v>
      </c>
      <c r="H447" t="s">
        <v>13</v>
      </c>
      <c r="I447">
        <v>174</v>
      </c>
    </row>
    <row r="448" spans="1:9" x14ac:dyDescent="0.25">
      <c r="A448" t="s">
        <v>10</v>
      </c>
      <c r="B448">
        <v>1978</v>
      </c>
      <c r="C448">
        <v>25</v>
      </c>
      <c r="D448" s="1">
        <v>28659</v>
      </c>
      <c r="E448" s="2">
        <v>44365</v>
      </c>
      <c r="F448" t="s">
        <v>11</v>
      </c>
      <c r="G448" t="s">
        <v>12</v>
      </c>
      <c r="H448" t="s">
        <v>13</v>
      </c>
      <c r="I448">
        <v>50</v>
      </c>
    </row>
    <row r="449" spans="1:9" x14ac:dyDescent="0.25">
      <c r="A449" t="s">
        <v>10</v>
      </c>
      <c r="B449">
        <v>1978</v>
      </c>
      <c r="C449">
        <v>25</v>
      </c>
      <c r="D449" s="1">
        <v>28660</v>
      </c>
      <c r="E449" s="2">
        <v>44366</v>
      </c>
      <c r="F449" t="s">
        <v>11</v>
      </c>
      <c r="G449" t="s">
        <v>12</v>
      </c>
      <c r="H449" t="s">
        <v>13</v>
      </c>
      <c r="I449">
        <v>0</v>
      </c>
    </row>
    <row r="450" spans="1:9" x14ac:dyDescent="0.25">
      <c r="A450" t="s">
        <v>10</v>
      </c>
      <c r="B450">
        <v>1978</v>
      </c>
      <c r="C450">
        <v>25</v>
      </c>
      <c r="D450" s="1">
        <v>28661</v>
      </c>
      <c r="E450" s="2">
        <v>44367</v>
      </c>
      <c r="F450" t="s">
        <v>11</v>
      </c>
      <c r="G450" t="s">
        <v>12</v>
      </c>
      <c r="H450" t="s">
        <v>13</v>
      </c>
      <c r="I450">
        <v>221</v>
      </c>
    </row>
    <row r="451" spans="1:9" x14ac:dyDescent="0.25">
      <c r="A451" t="s">
        <v>10</v>
      </c>
      <c r="B451">
        <v>1978</v>
      </c>
      <c r="C451">
        <v>25</v>
      </c>
      <c r="D451" s="1">
        <v>28662</v>
      </c>
      <c r="E451" s="2">
        <v>44368</v>
      </c>
      <c r="F451" t="s">
        <v>11</v>
      </c>
      <c r="G451" t="s">
        <v>12</v>
      </c>
      <c r="H451" t="s">
        <v>13</v>
      </c>
      <c r="I451">
        <v>235</v>
      </c>
    </row>
    <row r="452" spans="1:9" x14ac:dyDescent="0.25">
      <c r="A452" t="s">
        <v>10</v>
      </c>
      <c r="B452">
        <v>1978</v>
      </c>
      <c r="C452">
        <v>25</v>
      </c>
      <c r="D452" s="1">
        <v>28663</v>
      </c>
      <c r="E452" s="2">
        <v>44369</v>
      </c>
      <c r="F452" t="s">
        <v>11</v>
      </c>
      <c r="G452" t="s">
        <v>12</v>
      </c>
      <c r="H452" t="s">
        <v>13</v>
      </c>
      <c r="I452">
        <v>209</v>
      </c>
    </row>
    <row r="453" spans="1:9" x14ac:dyDescent="0.25">
      <c r="A453" t="s">
        <v>10</v>
      </c>
      <c r="B453">
        <v>1978</v>
      </c>
      <c r="C453">
        <v>25</v>
      </c>
      <c r="D453" s="1">
        <v>28664</v>
      </c>
      <c r="E453" s="2">
        <v>44370</v>
      </c>
      <c r="F453" t="s">
        <v>11</v>
      </c>
      <c r="G453" t="s">
        <v>12</v>
      </c>
      <c r="H453" t="s">
        <v>13</v>
      </c>
      <c r="I453">
        <v>30</v>
      </c>
    </row>
    <row r="454" spans="1:9" x14ac:dyDescent="0.25">
      <c r="A454" t="s">
        <v>10</v>
      </c>
      <c r="B454">
        <v>1978</v>
      </c>
      <c r="C454">
        <v>25</v>
      </c>
      <c r="D454" s="1">
        <v>28665</v>
      </c>
      <c r="E454" s="2">
        <v>44371</v>
      </c>
      <c r="F454" t="s">
        <v>11</v>
      </c>
      <c r="G454" t="s">
        <v>12</v>
      </c>
      <c r="H454" t="s">
        <v>13</v>
      </c>
      <c r="I454">
        <v>623</v>
      </c>
    </row>
    <row r="455" spans="1:9" x14ac:dyDescent="0.25">
      <c r="A455" t="s">
        <v>10</v>
      </c>
      <c r="B455">
        <v>1978</v>
      </c>
      <c r="C455">
        <v>26</v>
      </c>
      <c r="D455" s="1">
        <v>28666</v>
      </c>
      <c r="E455" s="2">
        <v>44372</v>
      </c>
      <c r="F455" t="s">
        <v>11</v>
      </c>
      <c r="G455" t="s">
        <v>12</v>
      </c>
      <c r="H455" t="s">
        <v>13</v>
      </c>
      <c r="I455">
        <v>56</v>
      </c>
    </row>
    <row r="456" spans="1:9" x14ac:dyDescent="0.25">
      <c r="A456" t="s">
        <v>10</v>
      </c>
      <c r="B456">
        <v>1978</v>
      </c>
      <c r="C456">
        <v>26</v>
      </c>
      <c r="D456" s="1">
        <v>28667</v>
      </c>
      <c r="E456" s="2">
        <v>44373</v>
      </c>
      <c r="F456" t="s">
        <v>11</v>
      </c>
      <c r="G456" t="s">
        <v>12</v>
      </c>
      <c r="H456" t="s">
        <v>13</v>
      </c>
      <c r="I456">
        <v>14</v>
      </c>
    </row>
    <row r="457" spans="1:9" x14ac:dyDescent="0.25">
      <c r="A457" t="s">
        <v>10</v>
      </c>
      <c r="B457">
        <v>1978</v>
      </c>
      <c r="C457">
        <v>26</v>
      </c>
      <c r="D457" s="1">
        <v>28668</v>
      </c>
      <c r="E457" s="2">
        <v>44374</v>
      </c>
      <c r="F457" t="s">
        <v>11</v>
      </c>
      <c r="G457" t="s">
        <v>12</v>
      </c>
      <c r="H457" t="s">
        <v>13</v>
      </c>
      <c r="I457">
        <v>6</v>
      </c>
    </row>
    <row r="458" spans="1:9" x14ac:dyDescent="0.25">
      <c r="A458" t="s">
        <v>10</v>
      </c>
      <c r="B458">
        <v>1978</v>
      </c>
      <c r="C458">
        <v>26</v>
      </c>
      <c r="D458" s="1">
        <v>28669</v>
      </c>
      <c r="E458" s="2">
        <v>44375</v>
      </c>
      <c r="F458" t="s">
        <v>11</v>
      </c>
      <c r="G458" t="s">
        <v>12</v>
      </c>
      <c r="H458" t="s">
        <v>13</v>
      </c>
      <c r="I458">
        <v>171</v>
      </c>
    </row>
    <row r="459" spans="1:9" x14ac:dyDescent="0.25">
      <c r="A459" t="s">
        <v>10</v>
      </c>
      <c r="B459">
        <v>1978</v>
      </c>
      <c r="C459">
        <v>26</v>
      </c>
      <c r="D459" s="1">
        <v>28670</v>
      </c>
      <c r="E459" s="2">
        <v>44376</v>
      </c>
      <c r="F459" t="s">
        <v>11</v>
      </c>
      <c r="G459" t="s">
        <v>12</v>
      </c>
      <c r="H459" t="s">
        <v>13</v>
      </c>
      <c r="I459">
        <v>3</v>
      </c>
    </row>
    <row r="460" spans="1:9" x14ac:dyDescent="0.25">
      <c r="A460" t="s">
        <v>10</v>
      </c>
      <c r="B460">
        <v>1978</v>
      </c>
      <c r="C460">
        <v>26</v>
      </c>
      <c r="D460" s="1">
        <v>28671</v>
      </c>
      <c r="E460" s="2">
        <v>44377</v>
      </c>
      <c r="F460" t="s">
        <v>11</v>
      </c>
      <c r="G460" t="s">
        <v>12</v>
      </c>
      <c r="H460" t="s">
        <v>13</v>
      </c>
      <c r="I460">
        <v>7</v>
      </c>
    </row>
    <row r="461" spans="1:9" x14ac:dyDescent="0.25">
      <c r="A461" t="s">
        <v>10</v>
      </c>
      <c r="B461">
        <v>1978</v>
      </c>
      <c r="C461">
        <v>26</v>
      </c>
      <c r="D461" s="1">
        <v>28672</v>
      </c>
      <c r="E461" s="2">
        <v>44378</v>
      </c>
      <c r="F461" t="s">
        <v>11</v>
      </c>
      <c r="G461" t="s">
        <v>12</v>
      </c>
      <c r="H461" t="s">
        <v>13</v>
      </c>
      <c r="I461">
        <v>17</v>
      </c>
    </row>
    <row r="462" spans="1:9" x14ac:dyDescent="0.25">
      <c r="A462" t="s">
        <v>10</v>
      </c>
      <c r="B462">
        <v>1978</v>
      </c>
      <c r="C462">
        <v>27</v>
      </c>
      <c r="D462" s="1">
        <v>28673</v>
      </c>
      <c r="E462" s="2">
        <v>44379</v>
      </c>
      <c r="F462" t="s">
        <v>11</v>
      </c>
      <c r="G462" t="s">
        <v>12</v>
      </c>
      <c r="H462" t="s">
        <v>13</v>
      </c>
      <c r="I462">
        <v>142</v>
      </c>
    </row>
    <row r="463" spans="1:9" x14ac:dyDescent="0.25">
      <c r="A463" t="s">
        <v>10</v>
      </c>
      <c r="B463">
        <v>1978</v>
      </c>
      <c r="C463">
        <v>27</v>
      </c>
      <c r="D463" s="1">
        <v>28674</v>
      </c>
      <c r="E463" s="2">
        <v>44380</v>
      </c>
      <c r="F463" t="s">
        <v>11</v>
      </c>
      <c r="G463" t="s">
        <v>12</v>
      </c>
      <c r="H463" t="s">
        <v>13</v>
      </c>
      <c r="I463">
        <v>2</v>
      </c>
    </row>
    <row r="464" spans="1:9" x14ac:dyDescent="0.25">
      <c r="A464" t="s">
        <v>10</v>
      </c>
      <c r="B464">
        <v>1978</v>
      </c>
      <c r="C464">
        <v>27</v>
      </c>
      <c r="D464" s="1">
        <v>28675</v>
      </c>
      <c r="E464" s="2">
        <v>44381</v>
      </c>
      <c r="F464" t="s">
        <v>11</v>
      </c>
      <c r="G464" t="s">
        <v>12</v>
      </c>
      <c r="H464" t="s">
        <v>13</v>
      </c>
      <c r="I464">
        <v>139</v>
      </c>
    </row>
    <row r="465" spans="1:9" x14ac:dyDescent="0.25">
      <c r="A465" t="s">
        <v>10</v>
      </c>
      <c r="B465">
        <v>1978</v>
      </c>
      <c r="C465">
        <v>27</v>
      </c>
      <c r="D465" s="1">
        <v>28676</v>
      </c>
      <c r="E465" s="2">
        <v>44382</v>
      </c>
      <c r="F465" t="s">
        <v>11</v>
      </c>
      <c r="G465" t="s">
        <v>12</v>
      </c>
      <c r="H465" t="s">
        <v>13</v>
      </c>
      <c r="I465">
        <v>3227</v>
      </c>
    </row>
    <row r="466" spans="1:9" x14ac:dyDescent="0.25">
      <c r="A466" t="s">
        <v>10</v>
      </c>
      <c r="B466">
        <v>1978</v>
      </c>
      <c r="C466">
        <v>27</v>
      </c>
      <c r="D466" s="1">
        <v>28677</v>
      </c>
      <c r="E466" s="2">
        <v>44383</v>
      </c>
      <c r="F466" t="s">
        <v>11</v>
      </c>
      <c r="G466" t="s">
        <v>12</v>
      </c>
      <c r="H466" t="s">
        <v>13</v>
      </c>
      <c r="I466">
        <v>1612</v>
      </c>
    </row>
    <row r="467" spans="1:9" x14ac:dyDescent="0.25">
      <c r="A467" t="s">
        <v>10</v>
      </c>
      <c r="B467">
        <v>1978</v>
      </c>
      <c r="C467">
        <v>27</v>
      </c>
      <c r="D467" s="1">
        <v>28678</v>
      </c>
      <c r="E467" s="2">
        <v>44384</v>
      </c>
      <c r="F467" t="s">
        <v>11</v>
      </c>
      <c r="G467" t="s">
        <v>12</v>
      </c>
      <c r="H467" t="s">
        <v>13</v>
      </c>
      <c r="I467">
        <v>378</v>
      </c>
    </row>
    <row r="468" spans="1:9" x14ac:dyDescent="0.25">
      <c r="A468" t="s">
        <v>10</v>
      </c>
      <c r="B468">
        <v>1978</v>
      </c>
      <c r="C468">
        <v>27</v>
      </c>
      <c r="D468" s="1">
        <v>28679</v>
      </c>
      <c r="E468" s="2">
        <v>44385</v>
      </c>
      <c r="F468" t="s">
        <v>11</v>
      </c>
      <c r="G468" t="s">
        <v>12</v>
      </c>
      <c r="H468" t="s">
        <v>13</v>
      </c>
      <c r="I468">
        <v>1177</v>
      </c>
    </row>
    <row r="469" spans="1:9" x14ac:dyDescent="0.25">
      <c r="A469" t="s">
        <v>10</v>
      </c>
      <c r="B469">
        <v>1978</v>
      </c>
      <c r="C469">
        <v>28</v>
      </c>
      <c r="D469" s="1">
        <v>28680</v>
      </c>
      <c r="E469" s="2">
        <v>44386</v>
      </c>
      <c r="F469" t="s">
        <v>11</v>
      </c>
      <c r="G469" t="s">
        <v>12</v>
      </c>
      <c r="H469" t="s">
        <v>13</v>
      </c>
      <c r="I469">
        <v>176</v>
      </c>
    </row>
    <row r="470" spans="1:9" x14ac:dyDescent="0.25">
      <c r="A470" t="s">
        <v>10</v>
      </c>
      <c r="B470">
        <v>1978</v>
      </c>
      <c r="C470">
        <v>28</v>
      </c>
      <c r="D470" s="1">
        <v>28681</v>
      </c>
      <c r="E470" s="2">
        <v>44387</v>
      </c>
      <c r="F470" t="s">
        <v>11</v>
      </c>
      <c r="G470" t="s">
        <v>12</v>
      </c>
      <c r="H470" t="s">
        <v>13</v>
      </c>
      <c r="I470">
        <v>235</v>
      </c>
    </row>
    <row r="471" spans="1:9" x14ac:dyDescent="0.25">
      <c r="A471" t="s">
        <v>10</v>
      </c>
      <c r="B471">
        <v>1978</v>
      </c>
      <c r="C471">
        <v>28</v>
      </c>
      <c r="D471" s="1">
        <v>28682</v>
      </c>
      <c r="E471" s="2">
        <v>44388</v>
      </c>
      <c r="F471" t="s">
        <v>11</v>
      </c>
      <c r="G471" t="s">
        <v>12</v>
      </c>
      <c r="H471" t="s">
        <v>13</v>
      </c>
      <c r="I471">
        <v>172</v>
      </c>
    </row>
    <row r="472" spans="1:9" x14ac:dyDescent="0.25">
      <c r="A472" t="s">
        <v>10</v>
      </c>
      <c r="B472">
        <v>1978</v>
      </c>
      <c r="C472">
        <v>28</v>
      </c>
      <c r="D472" s="1">
        <v>28683</v>
      </c>
      <c r="E472" s="2">
        <v>44389</v>
      </c>
      <c r="F472" t="s">
        <v>11</v>
      </c>
      <c r="G472" t="s">
        <v>12</v>
      </c>
      <c r="H472" t="s">
        <v>13</v>
      </c>
      <c r="I472">
        <v>98</v>
      </c>
    </row>
    <row r="473" spans="1:9" x14ac:dyDescent="0.25">
      <c r="A473" t="s">
        <v>10</v>
      </c>
      <c r="B473">
        <v>1978</v>
      </c>
      <c r="C473">
        <v>28</v>
      </c>
      <c r="D473" s="1">
        <v>28684</v>
      </c>
      <c r="E473" s="2">
        <v>44390</v>
      </c>
      <c r="F473" t="s">
        <v>11</v>
      </c>
      <c r="G473" t="s">
        <v>12</v>
      </c>
      <c r="H473" t="s">
        <v>13</v>
      </c>
      <c r="I473">
        <v>300</v>
      </c>
    </row>
    <row r="474" spans="1:9" x14ac:dyDescent="0.25">
      <c r="A474" t="s">
        <v>10</v>
      </c>
      <c r="B474">
        <v>1978</v>
      </c>
      <c r="C474">
        <v>28</v>
      </c>
      <c r="D474" s="1">
        <v>28685</v>
      </c>
      <c r="E474" s="2">
        <v>44391</v>
      </c>
      <c r="F474" t="s">
        <v>11</v>
      </c>
      <c r="G474" t="s">
        <v>12</v>
      </c>
      <c r="H474" t="s">
        <v>13</v>
      </c>
      <c r="I474">
        <v>221</v>
      </c>
    </row>
    <row r="475" spans="1:9" x14ac:dyDescent="0.25">
      <c r="A475" t="s">
        <v>10</v>
      </c>
      <c r="B475">
        <v>1978</v>
      </c>
      <c r="C475">
        <v>28</v>
      </c>
      <c r="D475" s="1">
        <v>28686</v>
      </c>
      <c r="E475" s="2">
        <v>44392</v>
      </c>
      <c r="F475" t="s">
        <v>11</v>
      </c>
      <c r="G475" t="s">
        <v>12</v>
      </c>
      <c r="H475" t="s">
        <v>13</v>
      </c>
      <c r="I475">
        <v>109</v>
      </c>
    </row>
    <row r="476" spans="1:9" x14ac:dyDescent="0.25">
      <c r="A476" t="s">
        <v>10</v>
      </c>
      <c r="B476">
        <v>1978</v>
      </c>
      <c r="C476">
        <v>29</v>
      </c>
      <c r="D476" s="1">
        <v>28687</v>
      </c>
      <c r="E476" s="2">
        <v>44393</v>
      </c>
      <c r="F476" t="s">
        <v>11</v>
      </c>
      <c r="G476" t="s">
        <v>12</v>
      </c>
      <c r="H476" t="s">
        <v>13</v>
      </c>
      <c r="I476">
        <v>97</v>
      </c>
    </row>
    <row r="477" spans="1:9" x14ac:dyDescent="0.25">
      <c r="A477" t="s">
        <v>10</v>
      </c>
      <c r="B477">
        <v>1978</v>
      </c>
      <c r="C477">
        <v>29</v>
      </c>
      <c r="D477" s="1">
        <v>28688</v>
      </c>
      <c r="E477" s="2">
        <v>44394</v>
      </c>
      <c r="F477" t="s">
        <v>11</v>
      </c>
      <c r="G477" t="s">
        <v>12</v>
      </c>
      <c r="H477" t="s">
        <v>13</v>
      </c>
      <c r="I477">
        <v>174</v>
      </c>
    </row>
    <row r="478" spans="1:9" x14ac:dyDescent="0.25">
      <c r="A478" t="s">
        <v>10</v>
      </c>
      <c r="B478">
        <v>1978</v>
      </c>
      <c r="C478">
        <v>29</v>
      </c>
      <c r="D478" s="1">
        <v>28689</v>
      </c>
      <c r="E478" s="2">
        <v>44395</v>
      </c>
      <c r="F478" t="s">
        <v>11</v>
      </c>
      <c r="G478" t="s">
        <v>12</v>
      </c>
      <c r="H478" t="s">
        <v>13</v>
      </c>
      <c r="I478">
        <v>126</v>
      </c>
    </row>
    <row r="479" spans="1:9" x14ac:dyDescent="0.25">
      <c r="A479" t="s">
        <v>10</v>
      </c>
      <c r="B479">
        <v>1978</v>
      </c>
      <c r="C479">
        <v>29</v>
      </c>
      <c r="D479" s="1">
        <v>28690</v>
      </c>
      <c r="E479" s="2">
        <v>44396</v>
      </c>
      <c r="F479" t="s">
        <v>11</v>
      </c>
      <c r="G479" t="s">
        <v>12</v>
      </c>
      <c r="H479" t="s">
        <v>13</v>
      </c>
      <c r="I479">
        <v>502</v>
      </c>
    </row>
    <row r="480" spans="1:9" x14ac:dyDescent="0.25">
      <c r="A480" t="s">
        <v>10</v>
      </c>
      <c r="B480">
        <v>1978</v>
      </c>
      <c r="C480">
        <v>29</v>
      </c>
      <c r="D480" s="1">
        <v>28691</v>
      </c>
      <c r="E480" s="2">
        <v>44397</v>
      </c>
      <c r="F480" t="s">
        <v>11</v>
      </c>
      <c r="G480" t="s">
        <v>12</v>
      </c>
      <c r="H480" t="s">
        <v>13</v>
      </c>
      <c r="I480">
        <v>559</v>
      </c>
    </row>
    <row r="481" spans="1:9" x14ac:dyDescent="0.25">
      <c r="A481" t="s">
        <v>10</v>
      </c>
      <c r="B481">
        <v>1978</v>
      </c>
      <c r="C481">
        <v>29</v>
      </c>
      <c r="D481" s="1">
        <v>28692</v>
      </c>
      <c r="E481" s="2">
        <v>44398</v>
      </c>
      <c r="F481" t="s">
        <v>11</v>
      </c>
      <c r="G481" t="s">
        <v>12</v>
      </c>
      <c r="H481" t="s">
        <v>13</v>
      </c>
      <c r="I481">
        <v>523</v>
      </c>
    </row>
    <row r="482" spans="1:9" x14ac:dyDescent="0.25">
      <c r="A482" t="s">
        <v>10</v>
      </c>
      <c r="B482">
        <v>1978</v>
      </c>
      <c r="C482">
        <v>29</v>
      </c>
      <c r="D482" s="1">
        <v>28693</v>
      </c>
      <c r="E482" s="2">
        <v>44399</v>
      </c>
      <c r="F482" t="s">
        <v>11</v>
      </c>
      <c r="G482" t="s">
        <v>12</v>
      </c>
      <c r="H482" t="s">
        <v>13</v>
      </c>
      <c r="I482">
        <v>545</v>
      </c>
    </row>
    <row r="483" spans="1:9" x14ac:dyDescent="0.25">
      <c r="A483" t="s">
        <v>10</v>
      </c>
      <c r="B483">
        <v>1978</v>
      </c>
      <c r="C483">
        <v>30</v>
      </c>
      <c r="D483" s="1">
        <v>28694</v>
      </c>
      <c r="E483" s="2">
        <v>44400</v>
      </c>
      <c r="F483" t="s">
        <v>11</v>
      </c>
      <c r="G483" t="s">
        <v>12</v>
      </c>
      <c r="H483" t="s">
        <v>13</v>
      </c>
      <c r="I483">
        <v>506</v>
      </c>
    </row>
    <row r="484" spans="1:9" x14ac:dyDescent="0.25">
      <c r="A484" t="s">
        <v>10</v>
      </c>
      <c r="B484">
        <v>1978</v>
      </c>
      <c r="C484">
        <v>30</v>
      </c>
      <c r="D484" s="1">
        <v>28695</v>
      </c>
      <c r="E484" s="2">
        <v>44401</v>
      </c>
      <c r="F484" t="s">
        <v>11</v>
      </c>
      <c r="G484" t="s">
        <v>12</v>
      </c>
      <c r="H484" t="s">
        <v>13</v>
      </c>
      <c r="I484">
        <v>503</v>
      </c>
    </row>
    <row r="485" spans="1:9" x14ac:dyDescent="0.25">
      <c r="A485" t="s">
        <v>10</v>
      </c>
      <c r="B485">
        <v>1978</v>
      </c>
      <c r="C485">
        <v>30</v>
      </c>
      <c r="D485" s="1">
        <v>28696</v>
      </c>
      <c r="E485" s="2">
        <v>44402</v>
      </c>
      <c r="F485" t="s">
        <v>11</v>
      </c>
      <c r="G485" t="s">
        <v>12</v>
      </c>
      <c r="H485" t="s">
        <v>13</v>
      </c>
      <c r="I485">
        <v>142</v>
      </c>
    </row>
    <row r="486" spans="1:9" x14ac:dyDescent="0.25">
      <c r="A486" t="s">
        <v>10</v>
      </c>
      <c r="B486">
        <v>1978</v>
      </c>
      <c r="C486">
        <v>30</v>
      </c>
      <c r="D486" s="1">
        <v>28697</v>
      </c>
      <c r="E486" s="2">
        <v>44403</v>
      </c>
      <c r="F486" t="s">
        <v>11</v>
      </c>
      <c r="G486" t="s">
        <v>12</v>
      </c>
      <c r="H486" t="s">
        <v>13</v>
      </c>
      <c r="I486">
        <v>258</v>
      </c>
    </row>
    <row r="487" spans="1:9" x14ac:dyDescent="0.25">
      <c r="A487" t="s">
        <v>10</v>
      </c>
      <c r="B487">
        <v>1978</v>
      </c>
      <c r="C487">
        <v>30</v>
      </c>
      <c r="D487" s="1">
        <v>28698</v>
      </c>
      <c r="E487" s="2">
        <v>44404</v>
      </c>
      <c r="F487" t="s">
        <v>11</v>
      </c>
      <c r="G487" t="s">
        <v>12</v>
      </c>
      <c r="H487" t="s">
        <v>13</v>
      </c>
      <c r="I487">
        <v>771</v>
      </c>
    </row>
    <row r="488" spans="1:9" x14ac:dyDescent="0.25">
      <c r="A488" t="s">
        <v>10</v>
      </c>
      <c r="B488">
        <v>1978</v>
      </c>
      <c r="C488">
        <v>30</v>
      </c>
      <c r="D488" s="1">
        <v>28699</v>
      </c>
      <c r="E488" s="2">
        <v>44405</v>
      </c>
      <c r="F488" t="s">
        <v>11</v>
      </c>
      <c r="G488" t="s">
        <v>12</v>
      </c>
      <c r="H488" t="s">
        <v>13</v>
      </c>
      <c r="I488">
        <v>3719</v>
      </c>
    </row>
    <row r="489" spans="1:9" x14ac:dyDescent="0.25">
      <c r="A489" t="s">
        <v>10</v>
      </c>
      <c r="B489">
        <v>1978</v>
      </c>
      <c r="C489">
        <v>30</v>
      </c>
      <c r="D489" s="1">
        <v>28700</v>
      </c>
      <c r="E489" s="2">
        <v>44406</v>
      </c>
      <c r="F489" t="s">
        <v>11</v>
      </c>
      <c r="G489" t="s">
        <v>12</v>
      </c>
      <c r="H489" t="s">
        <v>13</v>
      </c>
      <c r="I489">
        <v>1751</v>
      </c>
    </row>
    <row r="490" spans="1:9" x14ac:dyDescent="0.25">
      <c r="A490" t="s">
        <v>10</v>
      </c>
      <c r="B490">
        <v>1978</v>
      </c>
      <c r="C490">
        <v>31</v>
      </c>
      <c r="D490" s="1">
        <v>28701</v>
      </c>
      <c r="E490" s="2">
        <v>44407</v>
      </c>
      <c r="F490" t="s">
        <v>11</v>
      </c>
      <c r="G490" t="s">
        <v>12</v>
      </c>
      <c r="H490" t="s">
        <v>13</v>
      </c>
      <c r="I490">
        <v>540</v>
      </c>
    </row>
    <row r="491" spans="1:9" x14ac:dyDescent="0.25">
      <c r="A491" t="s">
        <v>10</v>
      </c>
      <c r="B491">
        <v>1978</v>
      </c>
      <c r="C491">
        <v>31</v>
      </c>
      <c r="D491" s="1">
        <v>28702</v>
      </c>
      <c r="E491" s="2">
        <v>44408</v>
      </c>
      <c r="F491" t="s">
        <v>11</v>
      </c>
      <c r="G491" t="s">
        <v>12</v>
      </c>
      <c r="H491" t="s">
        <v>13</v>
      </c>
      <c r="I491">
        <v>667</v>
      </c>
    </row>
    <row r="492" spans="1:9" x14ac:dyDescent="0.25">
      <c r="A492" t="s">
        <v>10</v>
      </c>
      <c r="B492">
        <v>1978</v>
      </c>
      <c r="C492">
        <v>31</v>
      </c>
      <c r="D492" s="1">
        <v>28703</v>
      </c>
      <c r="E492" s="2">
        <v>44409</v>
      </c>
      <c r="F492" t="s">
        <v>11</v>
      </c>
      <c r="G492" t="s">
        <v>12</v>
      </c>
      <c r="H492" t="s">
        <v>13</v>
      </c>
      <c r="I492">
        <v>144</v>
      </c>
    </row>
    <row r="493" spans="1:9" x14ac:dyDescent="0.25">
      <c r="A493" t="s">
        <v>10</v>
      </c>
      <c r="B493">
        <v>1978</v>
      </c>
      <c r="C493">
        <v>31</v>
      </c>
      <c r="D493" s="1">
        <v>28704</v>
      </c>
      <c r="E493" s="2">
        <v>44410</v>
      </c>
      <c r="F493" t="s">
        <v>11</v>
      </c>
      <c r="G493" t="s">
        <v>12</v>
      </c>
      <c r="H493" t="s">
        <v>13</v>
      </c>
      <c r="I493">
        <v>49</v>
      </c>
    </row>
    <row r="494" spans="1:9" x14ac:dyDescent="0.25">
      <c r="A494" t="s">
        <v>10</v>
      </c>
      <c r="B494">
        <v>1978</v>
      </c>
      <c r="C494">
        <v>31</v>
      </c>
      <c r="D494" s="1">
        <v>28705</v>
      </c>
      <c r="E494" s="2">
        <v>44411</v>
      </c>
      <c r="F494" t="s">
        <v>11</v>
      </c>
      <c r="G494" t="s">
        <v>12</v>
      </c>
      <c r="H494" t="s">
        <v>13</v>
      </c>
      <c r="I494">
        <v>451</v>
      </c>
    </row>
    <row r="495" spans="1:9" x14ac:dyDescent="0.25">
      <c r="A495" t="s">
        <v>10</v>
      </c>
      <c r="B495">
        <v>1978</v>
      </c>
      <c r="C495">
        <v>31</v>
      </c>
      <c r="D495" s="1">
        <v>28706</v>
      </c>
      <c r="E495" s="2">
        <v>44412</v>
      </c>
      <c r="F495" t="s">
        <v>11</v>
      </c>
      <c r="G495" t="s">
        <v>12</v>
      </c>
      <c r="H495" t="s">
        <v>13</v>
      </c>
      <c r="I495">
        <v>1358</v>
      </c>
    </row>
    <row r="496" spans="1:9" x14ac:dyDescent="0.25">
      <c r="A496" t="s">
        <v>10</v>
      </c>
      <c r="B496">
        <v>1978</v>
      </c>
      <c r="C496">
        <v>31</v>
      </c>
      <c r="D496" s="1">
        <v>28707</v>
      </c>
      <c r="E496" s="2">
        <v>44413</v>
      </c>
      <c r="F496" t="s">
        <v>11</v>
      </c>
      <c r="G496" t="s">
        <v>12</v>
      </c>
      <c r="H496" t="s">
        <v>13</v>
      </c>
      <c r="I496">
        <v>256</v>
      </c>
    </row>
    <row r="497" spans="1:9" x14ac:dyDescent="0.25">
      <c r="A497" t="s">
        <v>10</v>
      </c>
      <c r="B497">
        <v>1978</v>
      </c>
      <c r="C497">
        <v>32</v>
      </c>
      <c r="D497" s="1">
        <v>28708</v>
      </c>
      <c r="E497" s="2">
        <v>44414</v>
      </c>
      <c r="F497" t="s">
        <v>11</v>
      </c>
      <c r="G497" t="s">
        <v>12</v>
      </c>
      <c r="H497" t="s">
        <v>13</v>
      </c>
      <c r="I497">
        <v>335</v>
      </c>
    </row>
    <row r="498" spans="1:9" x14ac:dyDescent="0.25">
      <c r="A498" t="s">
        <v>10</v>
      </c>
      <c r="B498">
        <v>1978</v>
      </c>
      <c r="C498">
        <v>32</v>
      </c>
      <c r="D498" s="1">
        <v>28709</v>
      </c>
      <c r="E498" s="2">
        <v>44415</v>
      </c>
      <c r="F498" t="s">
        <v>17</v>
      </c>
      <c r="G498" t="s">
        <v>12</v>
      </c>
      <c r="H498" t="s">
        <v>13</v>
      </c>
      <c r="I498">
        <v>100</v>
      </c>
    </row>
    <row r="499" spans="1:9" x14ac:dyDescent="0.25">
      <c r="A499" t="s">
        <v>10</v>
      </c>
      <c r="B499">
        <v>1978</v>
      </c>
      <c r="C499">
        <v>32</v>
      </c>
      <c r="D499" s="1">
        <v>28709</v>
      </c>
      <c r="E499" s="2">
        <v>44415</v>
      </c>
      <c r="F499" t="s">
        <v>11</v>
      </c>
      <c r="G499" t="s">
        <v>12</v>
      </c>
      <c r="H499" t="s">
        <v>13</v>
      </c>
      <c r="I499">
        <v>249</v>
      </c>
    </row>
    <row r="500" spans="1:9" x14ac:dyDescent="0.25">
      <c r="A500" t="s">
        <v>10</v>
      </c>
      <c r="B500">
        <v>1978</v>
      </c>
      <c r="C500">
        <v>32</v>
      </c>
      <c r="D500" s="1">
        <v>28710</v>
      </c>
      <c r="E500" s="2">
        <v>44416</v>
      </c>
      <c r="F500" t="s">
        <v>11</v>
      </c>
      <c r="G500" t="s">
        <v>12</v>
      </c>
      <c r="H500" t="s">
        <v>13</v>
      </c>
      <c r="I500">
        <v>2678</v>
      </c>
    </row>
    <row r="501" spans="1:9" x14ac:dyDescent="0.25">
      <c r="A501" t="s">
        <v>10</v>
      </c>
      <c r="B501">
        <v>1978</v>
      </c>
      <c r="C501">
        <v>32</v>
      </c>
      <c r="D501" s="1">
        <v>28711</v>
      </c>
      <c r="E501" s="2">
        <v>44417</v>
      </c>
      <c r="F501" t="s">
        <v>11</v>
      </c>
      <c r="G501" t="s">
        <v>12</v>
      </c>
      <c r="H501" t="s">
        <v>13</v>
      </c>
      <c r="I501">
        <v>674</v>
      </c>
    </row>
    <row r="502" spans="1:9" x14ac:dyDescent="0.25">
      <c r="A502" t="s">
        <v>10</v>
      </c>
      <c r="B502">
        <v>1978</v>
      </c>
      <c r="C502">
        <v>32</v>
      </c>
      <c r="D502" s="1">
        <v>28712</v>
      </c>
      <c r="E502" s="2">
        <v>44418</v>
      </c>
      <c r="F502" t="s">
        <v>11</v>
      </c>
      <c r="G502" t="s">
        <v>12</v>
      </c>
      <c r="H502" t="s">
        <v>13</v>
      </c>
      <c r="I502">
        <v>428</v>
      </c>
    </row>
    <row r="503" spans="1:9" x14ac:dyDescent="0.25">
      <c r="A503" t="s">
        <v>10</v>
      </c>
      <c r="B503">
        <v>1978</v>
      </c>
      <c r="C503">
        <v>32</v>
      </c>
      <c r="D503" s="1">
        <v>28713</v>
      </c>
      <c r="E503" s="2">
        <v>44419</v>
      </c>
      <c r="F503" t="s">
        <v>11</v>
      </c>
      <c r="G503" t="s">
        <v>12</v>
      </c>
      <c r="H503" t="s">
        <v>13</v>
      </c>
      <c r="I503">
        <v>419</v>
      </c>
    </row>
    <row r="504" spans="1:9" x14ac:dyDescent="0.25">
      <c r="A504" t="s">
        <v>10</v>
      </c>
      <c r="B504">
        <v>1978</v>
      </c>
      <c r="C504">
        <v>32</v>
      </c>
      <c r="D504" s="1">
        <v>28714</v>
      </c>
      <c r="E504" s="2">
        <v>44420</v>
      </c>
      <c r="F504" t="s">
        <v>11</v>
      </c>
      <c r="G504" t="s">
        <v>12</v>
      </c>
      <c r="H504" t="s">
        <v>13</v>
      </c>
      <c r="I504">
        <v>374</v>
      </c>
    </row>
    <row r="505" spans="1:9" x14ac:dyDescent="0.25">
      <c r="A505" t="s">
        <v>10</v>
      </c>
      <c r="B505">
        <v>1978</v>
      </c>
      <c r="C505">
        <v>33</v>
      </c>
      <c r="D505" s="1">
        <v>28715</v>
      </c>
      <c r="E505" s="2">
        <v>44421</v>
      </c>
      <c r="F505" t="s">
        <v>11</v>
      </c>
      <c r="G505" t="s">
        <v>12</v>
      </c>
      <c r="H505" t="s">
        <v>13</v>
      </c>
      <c r="I505">
        <v>319</v>
      </c>
    </row>
    <row r="506" spans="1:9" x14ac:dyDescent="0.25">
      <c r="A506" t="s">
        <v>10</v>
      </c>
      <c r="B506">
        <v>1978</v>
      </c>
      <c r="C506">
        <v>33</v>
      </c>
      <c r="D506" s="1">
        <v>28716</v>
      </c>
      <c r="E506" s="2">
        <v>44422</v>
      </c>
      <c r="F506" t="s">
        <v>11</v>
      </c>
      <c r="G506" t="s">
        <v>12</v>
      </c>
      <c r="H506" t="s">
        <v>13</v>
      </c>
      <c r="I506">
        <v>219</v>
      </c>
    </row>
    <row r="507" spans="1:9" x14ac:dyDescent="0.25">
      <c r="A507" t="s">
        <v>10</v>
      </c>
      <c r="B507">
        <v>1978</v>
      </c>
      <c r="C507">
        <v>33</v>
      </c>
      <c r="D507" s="1">
        <v>28717</v>
      </c>
      <c r="E507" s="2">
        <v>44423</v>
      </c>
      <c r="F507" t="s">
        <v>11</v>
      </c>
      <c r="G507" t="s">
        <v>12</v>
      </c>
      <c r="H507" t="s">
        <v>13</v>
      </c>
      <c r="I507">
        <v>515</v>
      </c>
    </row>
    <row r="508" spans="1:9" x14ac:dyDescent="0.25">
      <c r="A508" t="s">
        <v>10</v>
      </c>
      <c r="B508">
        <v>1978</v>
      </c>
      <c r="C508">
        <v>33</v>
      </c>
      <c r="D508" s="1">
        <v>28718</v>
      </c>
      <c r="E508" s="2">
        <v>44424</v>
      </c>
      <c r="F508" t="s">
        <v>11</v>
      </c>
      <c r="G508" t="s">
        <v>12</v>
      </c>
      <c r="H508" t="s">
        <v>13</v>
      </c>
      <c r="I508">
        <v>413</v>
      </c>
    </row>
    <row r="509" spans="1:9" x14ac:dyDescent="0.25">
      <c r="A509" t="s">
        <v>10</v>
      </c>
      <c r="B509">
        <v>1978</v>
      </c>
      <c r="C509">
        <v>33</v>
      </c>
      <c r="D509" s="1">
        <v>28719</v>
      </c>
      <c r="E509" s="2">
        <v>44425</v>
      </c>
      <c r="F509" t="s">
        <v>11</v>
      </c>
      <c r="G509" t="s">
        <v>12</v>
      </c>
      <c r="H509" t="s">
        <v>13</v>
      </c>
      <c r="I509">
        <v>437</v>
      </c>
    </row>
    <row r="510" spans="1:9" x14ac:dyDescent="0.25">
      <c r="A510" t="s">
        <v>10</v>
      </c>
      <c r="B510">
        <v>1978</v>
      </c>
      <c r="C510">
        <v>33</v>
      </c>
      <c r="D510" s="1">
        <v>28720</v>
      </c>
      <c r="E510" s="2">
        <v>44426</v>
      </c>
      <c r="F510" t="s">
        <v>11</v>
      </c>
      <c r="G510" t="s">
        <v>12</v>
      </c>
      <c r="H510" t="s">
        <v>13</v>
      </c>
      <c r="I510">
        <v>305</v>
      </c>
    </row>
    <row r="511" spans="1:9" x14ac:dyDescent="0.25">
      <c r="A511" t="s">
        <v>10</v>
      </c>
      <c r="B511">
        <v>1978</v>
      </c>
      <c r="C511">
        <v>33</v>
      </c>
      <c r="D511" s="1">
        <v>28721</v>
      </c>
      <c r="E511" s="2">
        <v>44427</v>
      </c>
      <c r="F511" t="s">
        <v>11</v>
      </c>
      <c r="G511" t="s">
        <v>12</v>
      </c>
      <c r="H511" t="s">
        <v>13</v>
      </c>
      <c r="I511">
        <v>108</v>
      </c>
    </row>
    <row r="512" spans="1:9" x14ac:dyDescent="0.25">
      <c r="A512" t="s">
        <v>10</v>
      </c>
      <c r="B512">
        <v>1978</v>
      </c>
      <c r="C512">
        <v>34</v>
      </c>
      <c r="D512" s="1">
        <v>28722</v>
      </c>
      <c r="E512" s="2">
        <v>44428</v>
      </c>
      <c r="F512" t="s">
        <v>11</v>
      </c>
      <c r="G512" t="s">
        <v>12</v>
      </c>
      <c r="H512" t="s">
        <v>13</v>
      </c>
      <c r="I512">
        <v>17</v>
      </c>
    </row>
    <row r="513" spans="1:9" x14ac:dyDescent="0.25">
      <c r="A513" t="s">
        <v>10</v>
      </c>
      <c r="B513">
        <v>1978</v>
      </c>
      <c r="C513">
        <v>34</v>
      </c>
      <c r="D513" s="1">
        <v>28723</v>
      </c>
      <c r="E513" s="2">
        <v>44429</v>
      </c>
      <c r="F513" t="s">
        <v>11</v>
      </c>
      <c r="G513" t="s">
        <v>12</v>
      </c>
      <c r="H513" t="s">
        <v>13</v>
      </c>
      <c r="I513">
        <v>208</v>
      </c>
    </row>
    <row r="514" spans="1:9" x14ac:dyDescent="0.25">
      <c r="A514" t="s">
        <v>10</v>
      </c>
      <c r="B514">
        <v>1978</v>
      </c>
      <c r="C514">
        <v>34</v>
      </c>
      <c r="D514" s="1">
        <v>28724</v>
      </c>
      <c r="E514" s="2">
        <v>44430</v>
      </c>
      <c r="F514" t="s">
        <v>11</v>
      </c>
      <c r="G514" t="s">
        <v>12</v>
      </c>
      <c r="H514" t="s">
        <v>13</v>
      </c>
      <c r="I514">
        <v>215</v>
      </c>
    </row>
    <row r="515" spans="1:9" x14ac:dyDescent="0.25">
      <c r="A515" t="s">
        <v>10</v>
      </c>
      <c r="B515">
        <v>1978</v>
      </c>
      <c r="C515">
        <v>34</v>
      </c>
      <c r="D515" s="1">
        <v>28725</v>
      </c>
      <c r="E515" s="2">
        <v>44431</v>
      </c>
      <c r="F515" t="s">
        <v>11</v>
      </c>
      <c r="G515" t="s">
        <v>12</v>
      </c>
      <c r="H515" t="s">
        <v>13</v>
      </c>
      <c r="I515">
        <v>851</v>
      </c>
    </row>
    <row r="516" spans="1:9" x14ac:dyDescent="0.25">
      <c r="A516" t="s">
        <v>10</v>
      </c>
      <c r="B516">
        <v>1978</v>
      </c>
      <c r="C516">
        <v>34</v>
      </c>
      <c r="D516" s="1">
        <v>28726</v>
      </c>
      <c r="E516" s="2">
        <v>44432</v>
      </c>
      <c r="F516" t="s">
        <v>11</v>
      </c>
      <c r="G516" t="s">
        <v>12</v>
      </c>
      <c r="H516" t="s">
        <v>13</v>
      </c>
      <c r="I516">
        <v>67</v>
      </c>
    </row>
    <row r="517" spans="1:9" x14ac:dyDescent="0.25">
      <c r="A517" t="s">
        <v>10</v>
      </c>
      <c r="B517">
        <v>1978</v>
      </c>
      <c r="C517">
        <v>34</v>
      </c>
      <c r="D517" s="1">
        <v>28727</v>
      </c>
      <c r="E517" s="2">
        <v>44433</v>
      </c>
      <c r="F517" t="s">
        <v>11</v>
      </c>
      <c r="G517" t="s">
        <v>12</v>
      </c>
      <c r="H517" t="s">
        <v>13</v>
      </c>
      <c r="I517">
        <v>100</v>
      </c>
    </row>
    <row r="518" spans="1:9" x14ac:dyDescent="0.25">
      <c r="A518" t="s">
        <v>10</v>
      </c>
      <c r="B518">
        <v>1978</v>
      </c>
      <c r="C518">
        <v>34</v>
      </c>
      <c r="D518" s="1">
        <v>28728</v>
      </c>
      <c r="E518" s="2">
        <v>44434</v>
      </c>
      <c r="F518" t="s">
        <v>11</v>
      </c>
      <c r="G518" t="s">
        <v>12</v>
      </c>
      <c r="H518" t="s">
        <v>13</v>
      </c>
      <c r="I518">
        <v>11</v>
      </c>
    </row>
    <row r="519" spans="1:9" x14ac:dyDescent="0.25">
      <c r="A519" t="s">
        <v>10</v>
      </c>
      <c r="B519">
        <v>1978</v>
      </c>
      <c r="C519">
        <v>35</v>
      </c>
      <c r="D519" s="1">
        <v>28729</v>
      </c>
      <c r="E519" s="2">
        <v>44435</v>
      </c>
      <c r="F519" t="s">
        <v>11</v>
      </c>
      <c r="G519" t="s">
        <v>12</v>
      </c>
      <c r="H519" t="s">
        <v>13</v>
      </c>
      <c r="I519">
        <v>63</v>
      </c>
    </row>
    <row r="520" spans="1:9" x14ac:dyDescent="0.25">
      <c r="A520" t="s">
        <v>10</v>
      </c>
      <c r="B520">
        <v>1978</v>
      </c>
      <c r="C520">
        <v>35</v>
      </c>
      <c r="D520" s="1">
        <v>28730</v>
      </c>
      <c r="E520" s="2">
        <v>44436</v>
      </c>
      <c r="F520" t="s">
        <v>11</v>
      </c>
      <c r="G520" t="s">
        <v>12</v>
      </c>
      <c r="H520" t="s">
        <v>13</v>
      </c>
      <c r="I520">
        <v>14</v>
      </c>
    </row>
    <row r="521" spans="1:9" x14ac:dyDescent="0.25">
      <c r="A521" t="s">
        <v>10</v>
      </c>
      <c r="B521">
        <v>1978</v>
      </c>
      <c r="C521">
        <v>35</v>
      </c>
      <c r="D521" s="1">
        <v>28731</v>
      </c>
      <c r="E521" s="2">
        <v>44437</v>
      </c>
      <c r="F521" t="s">
        <v>11</v>
      </c>
      <c r="G521" t="s">
        <v>12</v>
      </c>
      <c r="H521" t="s">
        <v>13</v>
      </c>
      <c r="I521">
        <v>10</v>
      </c>
    </row>
    <row r="522" spans="1:9" x14ac:dyDescent="0.25">
      <c r="A522" t="s">
        <v>10</v>
      </c>
      <c r="B522">
        <v>1978</v>
      </c>
      <c r="C522">
        <v>35</v>
      </c>
      <c r="D522" s="1">
        <v>28732</v>
      </c>
      <c r="E522" s="2">
        <v>44438</v>
      </c>
      <c r="F522" t="s">
        <v>11</v>
      </c>
      <c r="G522" t="s">
        <v>12</v>
      </c>
      <c r="H522" t="s">
        <v>13</v>
      </c>
      <c r="I522">
        <v>14</v>
      </c>
    </row>
    <row r="523" spans="1:9" x14ac:dyDescent="0.25">
      <c r="A523" t="s">
        <v>10</v>
      </c>
      <c r="B523">
        <v>1978</v>
      </c>
      <c r="C523">
        <v>35</v>
      </c>
      <c r="D523" s="1">
        <v>28733</v>
      </c>
      <c r="E523" s="2">
        <v>44439</v>
      </c>
      <c r="F523" t="s">
        <v>11</v>
      </c>
      <c r="G523" t="s">
        <v>12</v>
      </c>
      <c r="H523" t="s">
        <v>13</v>
      </c>
      <c r="I523">
        <v>8</v>
      </c>
    </row>
    <row r="524" spans="1:9" x14ac:dyDescent="0.25">
      <c r="A524" t="s">
        <v>10</v>
      </c>
      <c r="B524">
        <v>1978</v>
      </c>
      <c r="C524">
        <v>35</v>
      </c>
      <c r="D524" s="1">
        <v>28734</v>
      </c>
      <c r="E524" s="2">
        <v>44440</v>
      </c>
      <c r="F524" t="s">
        <v>11</v>
      </c>
      <c r="G524" t="s">
        <v>12</v>
      </c>
      <c r="H524" t="s">
        <v>13</v>
      </c>
      <c r="I524">
        <v>9</v>
      </c>
    </row>
    <row r="525" spans="1:9" x14ac:dyDescent="0.25">
      <c r="A525" t="s">
        <v>10</v>
      </c>
      <c r="B525">
        <v>1978</v>
      </c>
      <c r="C525">
        <v>35</v>
      </c>
      <c r="D525" s="1">
        <v>28735</v>
      </c>
      <c r="E525" s="2">
        <v>44441</v>
      </c>
      <c r="F525" t="s">
        <v>18</v>
      </c>
      <c r="G525" t="s">
        <v>12</v>
      </c>
      <c r="H525" t="s">
        <v>13</v>
      </c>
      <c r="I525">
        <v>2</v>
      </c>
    </row>
    <row r="526" spans="1:9" x14ac:dyDescent="0.25">
      <c r="A526" t="s">
        <v>10</v>
      </c>
      <c r="B526">
        <v>1978</v>
      </c>
      <c r="C526">
        <v>35</v>
      </c>
      <c r="D526" s="1">
        <v>28735</v>
      </c>
      <c r="E526" s="2">
        <v>44441</v>
      </c>
      <c r="F526" t="s">
        <v>11</v>
      </c>
      <c r="G526" t="s">
        <v>12</v>
      </c>
      <c r="H526" t="s">
        <v>13</v>
      </c>
      <c r="I526">
        <v>37</v>
      </c>
    </row>
    <row r="527" spans="1:9" x14ac:dyDescent="0.25">
      <c r="A527" t="s">
        <v>10</v>
      </c>
      <c r="B527">
        <v>1978</v>
      </c>
      <c r="C527">
        <v>36</v>
      </c>
      <c r="D527" s="1">
        <v>28736</v>
      </c>
      <c r="E527" s="2">
        <v>44442</v>
      </c>
      <c r="F527" t="s">
        <v>11</v>
      </c>
      <c r="G527" t="s">
        <v>12</v>
      </c>
      <c r="H527" t="s">
        <v>13</v>
      </c>
      <c r="I527">
        <v>18</v>
      </c>
    </row>
    <row r="528" spans="1:9" x14ac:dyDescent="0.25">
      <c r="A528" t="s">
        <v>10</v>
      </c>
      <c r="B528">
        <v>1978</v>
      </c>
      <c r="C528">
        <v>36</v>
      </c>
      <c r="D528" s="1">
        <v>28737</v>
      </c>
      <c r="E528" s="2">
        <v>44443</v>
      </c>
      <c r="F528" t="s">
        <v>11</v>
      </c>
      <c r="G528" t="s">
        <v>12</v>
      </c>
      <c r="H528" t="s">
        <v>13</v>
      </c>
      <c r="I528">
        <v>6</v>
      </c>
    </row>
    <row r="529" spans="1:9" x14ac:dyDescent="0.25">
      <c r="A529" t="s">
        <v>10</v>
      </c>
      <c r="B529">
        <v>1978</v>
      </c>
      <c r="C529">
        <v>36</v>
      </c>
      <c r="D529" s="1">
        <v>28738</v>
      </c>
      <c r="E529" s="2">
        <v>44444</v>
      </c>
      <c r="F529" t="s">
        <v>11</v>
      </c>
      <c r="G529" t="s">
        <v>12</v>
      </c>
      <c r="H529" t="s">
        <v>13</v>
      </c>
      <c r="I529">
        <v>5</v>
      </c>
    </row>
    <row r="530" spans="1:9" x14ac:dyDescent="0.25">
      <c r="A530" t="s">
        <v>10</v>
      </c>
      <c r="B530">
        <v>1978</v>
      </c>
      <c r="C530">
        <v>36</v>
      </c>
      <c r="D530" s="1">
        <v>28739</v>
      </c>
      <c r="E530" s="2">
        <v>44445</v>
      </c>
      <c r="F530" t="s">
        <v>11</v>
      </c>
      <c r="G530" t="s">
        <v>12</v>
      </c>
      <c r="H530" t="s">
        <v>13</v>
      </c>
      <c r="I530">
        <v>5</v>
      </c>
    </row>
    <row r="531" spans="1:9" x14ac:dyDescent="0.25">
      <c r="A531" t="s">
        <v>10</v>
      </c>
      <c r="B531">
        <v>1978</v>
      </c>
      <c r="C531">
        <v>36</v>
      </c>
      <c r="D531" s="1">
        <v>28740</v>
      </c>
      <c r="E531" s="2">
        <v>44446</v>
      </c>
      <c r="F531" t="s">
        <v>11</v>
      </c>
      <c r="G531" t="s">
        <v>12</v>
      </c>
      <c r="H531" t="s">
        <v>13</v>
      </c>
      <c r="I531">
        <v>8</v>
      </c>
    </row>
    <row r="532" spans="1:9" x14ac:dyDescent="0.25">
      <c r="A532" t="s">
        <v>10</v>
      </c>
      <c r="B532">
        <v>1978</v>
      </c>
      <c r="C532">
        <v>36</v>
      </c>
      <c r="D532" s="1">
        <v>28741</v>
      </c>
      <c r="E532" s="2">
        <v>44447</v>
      </c>
      <c r="F532" t="s">
        <v>11</v>
      </c>
      <c r="G532" t="s">
        <v>12</v>
      </c>
      <c r="H532" t="s">
        <v>13</v>
      </c>
      <c r="I532">
        <v>8</v>
      </c>
    </row>
    <row r="533" spans="1:9" x14ac:dyDescent="0.25">
      <c r="A533" t="s">
        <v>10</v>
      </c>
      <c r="B533">
        <v>1978</v>
      </c>
      <c r="C533">
        <v>36</v>
      </c>
      <c r="D533" s="1">
        <v>28742</v>
      </c>
      <c r="E533" s="2">
        <v>44448</v>
      </c>
      <c r="F533" t="s">
        <v>11</v>
      </c>
      <c r="G533" t="s">
        <v>12</v>
      </c>
      <c r="H533" t="s">
        <v>13</v>
      </c>
      <c r="I533">
        <v>6</v>
      </c>
    </row>
    <row r="534" spans="1:9" x14ac:dyDescent="0.25">
      <c r="A534" t="s">
        <v>10</v>
      </c>
      <c r="B534">
        <v>1978</v>
      </c>
      <c r="C534">
        <v>37</v>
      </c>
      <c r="D534" s="1">
        <v>28743</v>
      </c>
      <c r="E534" s="2">
        <v>44449</v>
      </c>
      <c r="F534" t="s">
        <v>11</v>
      </c>
      <c r="G534" t="s">
        <v>12</v>
      </c>
      <c r="H534" t="s">
        <v>13</v>
      </c>
      <c r="I534">
        <v>11</v>
      </c>
    </row>
    <row r="535" spans="1:9" x14ac:dyDescent="0.25">
      <c r="A535" t="s">
        <v>10</v>
      </c>
      <c r="B535">
        <v>1978</v>
      </c>
      <c r="C535">
        <v>37</v>
      </c>
      <c r="D535" s="1">
        <v>28744</v>
      </c>
      <c r="E535" s="2">
        <v>44450</v>
      </c>
      <c r="F535" t="s">
        <v>17</v>
      </c>
      <c r="G535" t="s">
        <v>12</v>
      </c>
      <c r="H535" t="s">
        <v>13</v>
      </c>
      <c r="I535">
        <v>26</v>
      </c>
    </row>
    <row r="536" spans="1:9" x14ac:dyDescent="0.25">
      <c r="A536" t="s">
        <v>10</v>
      </c>
      <c r="B536">
        <v>1978</v>
      </c>
      <c r="C536">
        <v>37</v>
      </c>
      <c r="D536" s="1">
        <v>28744</v>
      </c>
      <c r="E536" s="2">
        <v>44450</v>
      </c>
      <c r="F536" t="s">
        <v>18</v>
      </c>
      <c r="G536" t="s">
        <v>12</v>
      </c>
      <c r="H536" t="s">
        <v>13</v>
      </c>
      <c r="I536">
        <v>4</v>
      </c>
    </row>
    <row r="537" spans="1:9" x14ac:dyDescent="0.25">
      <c r="A537" t="s">
        <v>10</v>
      </c>
      <c r="B537">
        <v>1978</v>
      </c>
      <c r="C537">
        <v>37</v>
      </c>
      <c r="D537" s="1">
        <v>28744</v>
      </c>
      <c r="E537" s="2">
        <v>44450</v>
      </c>
      <c r="F537" t="s">
        <v>14</v>
      </c>
      <c r="G537" t="s">
        <v>12</v>
      </c>
      <c r="H537" t="s">
        <v>13</v>
      </c>
      <c r="I537">
        <v>39</v>
      </c>
    </row>
    <row r="538" spans="1:9" x14ac:dyDescent="0.25">
      <c r="A538" t="s">
        <v>10</v>
      </c>
      <c r="B538">
        <v>1978</v>
      </c>
      <c r="C538">
        <v>37</v>
      </c>
      <c r="D538" s="1">
        <v>28744</v>
      </c>
      <c r="E538" s="2">
        <v>44450</v>
      </c>
      <c r="F538" t="s">
        <v>11</v>
      </c>
      <c r="G538" t="s">
        <v>12</v>
      </c>
      <c r="H538" t="s">
        <v>13</v>
      </c>
      <c r="I538">
        <v>13</v>
      </c>
    </row>
    <row r="539" spans="1:9" x14ac:dyDescent="0.25">
      <c r="A539" t="s">
        <v>10</v>
      </c>
      <c r="B539">
        <v>1978</v>
      </c>
      <c r="C539">
        <v>37</v>
      </c>
      <c r="D539" s="1">
        <v>28745</v>
      </c>
      <c r="E539" s="2">
        <v>44451</v>
      </c>
      <c r="F539" t="s">
        <v>18</v>
      </c>
      <c r="G539" t="s">
        <v>12</v>
      </c>
      <c r="H539" t="s">
        <v>13</v>
      </c>
      <c r="I539">
        <v>4</v>
      </c>
    </row>
    <row r="540" spans="1:9" x14ac:dyDescent="0.25">
      <c r="A540" t="s">
        <v>10</v>
      </c>
      <c r="B540">
        <v>1978</v>
      </c>
      <c r="C540">
        <v>37</v>
      </c>
      <c r="D540" s="1">
        <v>28745</v>
      </c>
      <c r="E540" s="2">
        <v>44451</v>
      </c>
      <c r="F540" t="s">
        <v>11</v>
      </c>
      <c r="G540" t="s">
        <v>12</v>
      </c>
      <c r="H540" t="s">
        <v>13</v>
      </c>
      <c r="I540">
        <v>12</v>
      </c>
    </row>
    <row r="541" spans="1:9" x14ac:dyDescent="0.25">
      <c r="A541" t="s">
        <v>10</v>
      </c>
      <c r="B541">
        <v>1978</v>
      </c>
      <c r="C541">
        <v>37</v>
      </c>
      <c r="D541" s="1">
        <v>28746</v>
      </c>
      <c r="E541" s="2">
        <v>44452</v>
      </c>
      <c r="F541" t="s">
        <v>18</v>
      </c>
      <c r="G541" t="s">
        <v>12</v>
      </c>
      <c r="H541" t="s">
        <v>13</v>
      </c>
      <c r="I541">
        <v>1</v>
      </c>
    </row>
    <row r="542" spans="1:9" x14ac:dyDescent="0.25">
      <c r="A542" t="s">
        <v>10</v>
      </c>
      <c r="B542">
        <v>1978</v>
      </c>
      <c r="C542">
        <v>37</v>
      </c>
      <c r="D542" s="1">
        <v>28746</v>
      </c>
      <c r="E542" s="2">
        <v>44452</v>
      </c>
      <c r="F542" t="s">
        <v>11</v>
      </c>
      <c r="G542" t="s">
        <v>12</v>
      </c>
      <c r="H542" t="s">
        <v>13</v>
      </c>
      <c r="I542">
        <v>34</v>
      </c>
    </row>
    <row r="543" spans="1:9" x14ac:dyDescent="0.25">
      <c r="A543" t="s">
        <v>10</v>
      </c>
      <c r="B543">
        <v>1978</v>
      </c>
      <c r="C543">
        <v>37</v>
      </c>
      <c r="D543" s="1">
        <v>28747</v>
      </c>
      <c r="E543" s="2">
        <v>44453</v>
      </c>
      <c r="F543" t="s">
        <v>11</v>
      </c>
      <c r="G543" t="s">
        <v>12</v>
      </c>
      <c r="H543" t="s">
        <v>13</v>
      </c>
      <c r="I543">
        <v>0</v>
      </c>
    </row>
    <row r="544" spans="1:9" x14ac:dyDescent="0.25">
      <c r="A544" t="s">
        <v>10</v>
      </c>
      <c r="B544">
        <v>1978</v>
      </c>
      <c r="C544">
        <v>37</v>
      </c>
      <c r="D544" s="1">
        <v>28748</v>
      </c>
      <c r="E544" s="2">
        <v>44454</v>
      </c>
      <c r="F544" t="s">
        <v>18</v>
      </c>
      <c r="G544" t="s">
        <v>12</v>
      </c>
      <c r="H544" t="s">
        <v>13</v>
      </c>
      <c r="I544">
        <v>4</v>
      </c>
    </row>
    <row r="545" spans="1:9" x14ac:dyDescent="0.25">
      <c r="A545" t="s">
        <v>10</v>
      </c>
      <c r="B545">
        <v>1978</v>
      </c>
      <c r="C545">
        <v>37</v>
      </c>
      <c r="D545" s="1">
        <v>28748</v>
      </c>
      <c r="E545" s="2">
        <v>44454</v>
      </c>
      <c r="F545" t="s">
        <v>11</v>
      </c>
      <c r="G545" t="s">
        <v>12</v>
      </c>
      <c r="H545" t="s">
        <v>13</v>
      </c>
      <c r="I545">
        <v>15</v>
      </c>
    </row>
    <row r="546" spans="1:9" x14ac:dyDescent="0.25">
      <c r="A546" t="s">
        <v>10</v>
      </c>
      <c r="B546">
        <v>1978</v>
      </c>
      <c r="C546">
        <v>37</v>
      </c>
      <c r="D546" s="1">
        <v>28749</v>
      </c>
      <c r="E546" s="2">
        <v>44455</v>
      </c>
      <c r="F546" t="s">
        <v>18</v>
      </c>
      <c r="G546" t="s">
        <v>12</v>
      </c>
      <c r="H546" t="s">
        <v>13</v>
      </c>
      <c r="I546">
        <v>4</v>
      </c>
    </row>
    <row r="547" spans="1:9" x14ac:dyDescent="0.25">
      <c r="A547" t="s">
        <v>10</v>
      </c>
      <c r="B547">
        <v>1978</v>
      </c>
      <c r="C547">
        <v>37</v>
      </c>
      <c r="D547" s="1">
        <v>28749</v>
      </c>
      <c r="E547" s="2">
        <v>44455</v>
      </c>
      <c r="F547" t="s">
        <v>11</v>
      </c>
      <c r="G547" t="s">
        <v>12</v>
      </c>
      <c r="H547" t="s">
        <v>13</v>
      </c>
      <c r="I547">
        <v>21</v>
      </c>
    </row>
    <row r="548" spans="1:9" x14ac:dyDescent="0.25">
      <c r="A548" t="s">
        <v>10</v>
      </c>
      <c r="B548">
        <v>1978</v>
      </c>
      <c r="C548">
        <v>38</v>
      </c>
      <c r="D548" s="1">
        <v>28750</v>
      </c>
      <c r="E548" s="2">
        <v>44456</v>
      </c>
      <c r="F548" t="s">
        <v>18</v>
      </c>
      <c r="G548" t="s">
        <v>12</v>
      </c>
      <c r="H548" t="s">
        <v>13</v>
      </c>
      <c r="I548">
        <v>3</v>
      </c>
    </row>
    <row r="549" spans="1:9" x14ac:dyDescent="0.25">
      <c r="A549" t="s">
        <v>10</v>
      </c>
      <c r="B549">
        <v>1978</v>
      </c>
      <c r="C549">
        <v>38</v>
      </c>
      <c r="D549" s="1">
        <v>28750</v>
      </c>
      <c r="E549" s="2">
        <v>44456</v>
      </c>
      <c r="F549" t="s">
        <v>11</v>
      </c>
      <c r="G549" t="s">
        <v>12</v>
      </c>
      <c r="H549" t="s">
        <v>13</v>
      </c>
      <c r="I549">
        <v>12</v>
      </c>
    </row>
    <row r="550" spans="1:9" x14ac:dyDescent="0.25">
      <c r="A550" t="s">
        <v>10</v>
      </c>
      <c r="B550">
        <v>1978</v>
      </c>
      <c r="C550">
        <v>38</v>
      </c>
      <c r="D550" s="1">
        <v>28751</v>
      </c>
      <c r="E550" s="2">
        <v>44457</v>
      </c>
      <c r="F550" t="s">
        <v>11</v>
      </c>
      <c r="G550" t="s">
        <v>12</v>
      </c>
      <c r="H550" t="s">
        <v>13</v>
      </c>
      <c r="I550">
        <v>23</v>
      </c>
    </row>
    <row r="551" spans="1:9" x14ac:dyDescent="0.25">
      <c r="A551" t="s">
        <v>10</v>
      </c>
      <c r="B551">
        <v>1978</v>
      </c>
      <c r="C551">
        <v>38</v>
      </c>
      <c r="D551" s="1">
        <v>28752</v>
      </c>
      <c r="E551" s="2">
        <v>44458</v>
      </c>
      <c r="F551" t="s">
        <v>17</v>
      </c>
      <c r="G551" t="s">
        <v>12</v>
      </c>
      <c r="H551" t="s">
        <v>13</v>
      </c>
      <c r="I551">
        <v>20</v>
      </c>
    </row>
    <row r="552" spans="1:9" x14ac:dyDescent="0.25">
      <c r="A552" t="s">
        <v>10</v>
      </c>
      <c r="B552">
        <v>1978</v>
      </c>
      <c r="C552">
        <v>38</v>
      </c>
      <c r="D552" s="1">
        <v>28752</v>
      </c>
      <c r="E552" s="2">
        <v>44458</v>
      </c>
      <c r="F552" t="s">
        <v>18</v>
      </c>
      <c r="G552" t="s">
        <v>12</v>
      </c>
      <c r="H552" t="s">
        <v>13</v>
      </c>
      <c r="I552">
        <v>5</v>
      </c>
    </row>
    <row r="553" spans="1:9" x14ac:dyDescent="0.25">
      <c r="A553" t="s">
        <v>10</v>
      </c>
      <c r="B553">
        <v>1978</v>
      </c>
      <c r="C553">
        <v>38</v>
      </c>
      <c r="D553" s="1">
        <v>28752</v>
      </c>
      <c r="E553" s="2">
        <v>44458</v>
      </c>
      <c r="F553" t="s">
        <v>14</v>
      </c>
      <c r="G553" t="s">
        <v>12</v>
      </c>
      <c r="H553" t="s">
        <v>13</v>
      </c>
      <c r="I553">
        <v>12</v>
      </c>
    </row>
    <row r="554" spans="1:9" x14ac:dyDescent="0.25">
      <c r="A554" t="s">
        <v>10</v>
      </c>
      <c r="B554">
        <v>1978</v>
      </c>
      <c r="C554">
        <v>38</v>
      </c>
      <c r="D554" s="1">
        <v>28752</v>
      </c>
      <c r="E554" s="2">
        <v>44458</v>
      </c>
      <c r="F554" t="s">
        <v>11</v>
      </c>
      <c r="G554" t="s">
        <v>12</v>
      </c>
      <c r="H554" t="s">
        <v>13</v>
      </c>
      <c r="I554">
        <v>10</v>
      </c>
    </row>
    <row r="555" spans="1:9" x14ac:dyDescent="0.25">
      <c r="A555" t="s">
        <v>10</v>
      </c>
      <c r="B555">
        <v>1978</v>
      </c>
      <c r="C555">
        <v>38</v>
      </c>
      <c r="D555" s="1">
        <v>28753</v>
      </c>
      <c r="E555" s="2">
        <v>44459</v>
      </c>
      <c r="F555" t="s">
        <v>17</v>
      </c>
      <c r="G555" t="s">
        <v>12</v>
      </c>
      <c r="H555" t="s">
        <v>13</v>
      </c>
      <c r="I555">
        <v>14</v>
      </c>
    </row>
    <row r="556" spans="1:9" x14ac:dyDescent="0.25">
      <c r="A556" t="s">
        <v>10</v>
      </c>
      <c r="B556">
        <v>1978</v>
      </c>
      <c r="C556">
        <v>38</v>
      </c>
      <c r="D556" s="1">
        <v>28753</v>
      </c>
      <c r="E556" s="2">
        <v>44459</v>
      </c>
      <c r="F556" t="s">
        <v>18</v>
      </c>
      <c r="G556" t="s">
        <v>12</v>
      </c>
      <c r="H556" t="s">
        <v>13</v>
      </c>
      <c r="I556">
        <v>9</v>
      </c>
    </row>
    <row r="557" spans="1:9" x14ac:dyDescent="0.25">
      <c r="A557" t="s">
        <v>10</v>
      </c>
      <c r="B557">
        <v>1978</v>
      </c>
      <c r="C557">
        <v>38</v>
      </c>
      <c r="D557" s="1">
        <v>28753</v>
      </c>
      <c r="E557" s="2">
        <v>44459</v>
      </c>
      <c r="F557" t="s">
        <v>14</v>
      </c>
      <c r="G557" t="s">
        <v>12</v>
      </c>
      <c r="H557" t="s">
        <v>13</v>
      </c>
      <c r="I557">
        <v>18</v>
      </c>
    </row>
    <row r="558" spans="1:9" x14ac:dyDescent="0.25">
      <c r="A558" t="s">
        <v>10</v>
      </c>
      <c r="B558">
        <v>1978</v>
      </c>
      <c r="C558">
        <v>38</v>
      </c>
      <c r="D558" s="1">
        <v>28753</v>
      </c>
      <c r="E558" s="2">
        <v>44459</v>
      </c>
      <c r="F558" t="s">
        <v>11</v>
      </c>
      <c r="G558" t="s">
        <v>12</v>
      </c>
      <c r="H558" t="s">
        <v>13</v>
      </c>
      <c r="I558">
        <v>8</v>
      </c>
    </row>
    <row r="559" spans="1:9" x14ac:dyDescent="0.25">
      <c r="A559" t="s">
        <v>10</v>
      </c>
      <c r="B559">
        <v>1978</v>
      </c>
      <c r="C559">
        <v>38</v>
      </c>
      <c r="D559" s="1">
        <v>28754</v>
      </c>
      <c r="E559" s="2">
        <v>44460</v>
      </c>
      <c r="F559" t="s">
        <v>18</v>
      </c>
      <c r="G559" t="s">
        <v>12</v>
      </c>
      <c r="H559" t="s">
        <v>13</v>
      </c>
      <c r="I559">
        <v>8</v>
      </c>
    </row>
    <row r="560" spans="1:9" x14ac:dyDescent="0.25">
      <c r="A560" t="s">
        <v>10</v>
      </c>
      <c r="B560">
        <v>1978</v>
      </c>
      <c r="C560">
        <v>38</v>
      </c>
      <c r="D560" s="1">
        <v>28754</v>
      </c>
      <c r="E560" s="2">
        <v>44460</v>
      </c>
      <c r="F560" t="s">
        <v>18</v>
      </c>
      <c r="G560" t="s">
        <v>12</v>
      </c>
      <c r="H560" t="s">
        <v>20</v>
      </c>
      <c r="I560">
        <v>1</v>
      </c>
    </row>
    <row r="561" spans="1:9" x14ac:dyDescent="0.25">
      <c r="A561" t="s">
        <v>10</v>
      </c>
      <c r="B561">
        <v>1978</v>
      </c>
      <c r="C561">
        <v>38</v>
      </c>
      <c r="D561" s="1">
        <v>28755</v>
      </c>
      <c r="E561" s="2">
        <v>44461</v>
      </c>
      <c r="F561" t="s">
        <v>17</v>
      </c>
      <c r="G561" t="s">
        <v>12</v>
      </c>
      <c r="H561" t="s">
        <v>13</v>
      </c>
      <c r="I561">
        <v>9</v>
      </c>
    </row>
    <row r="562" spans="1:9" x14ac:dyDescent="0.25">
      <c r="A562" t="s">
        <v>10</v>
      </c>
      <c r="B562">
        <v>1978</v>
      </c>
      <c r="C562">
        <v>38</v>
      </c>
      <c r="D562" s="1">
        <v>28755</v>
      </c>
      <c r="E562" s="2">
        <v>44461</v>
      </c>
      <c r="F562" t="s">
        <v>18</v>
      </c>
      <c r="G562" t="s">
        <v>12</v>
      </c>
      <c r="H562" t="s">
        <v>13</v>
      </c>
      <c r="I562">
        <v>17</v>
      </c>
    </row>
    <row r="563" spans="1:9" x14ac:dyDescent="0.25">
      <c r="A563" t="s">
        <v>10</v>
      </c>
      <c r="B563">
        <v>1978</v>
      </c>
      <c r="C563">
        <v>38</v>
      </c>
      <c r="D563" s="1">
        <v>28755</v>
      </c>
      <c r="E563" s="2">
        <v>44461</v>
      </c>
      <c r="F563" t="s">
        <v>18</v>
      </c>
      <c r="G563" t="s">
        <v>12</v>
      </c>
      <c r="H563" t="s">
        <v>20</v>
      </c>
      <c r="I563">
        <v>1</v>
      </c>
    </row>
    <row r="564" spans="1:9" x14ac:dyDescent="0.25">
      <c r="A564" t="s">
        <v>10</v>
      </c>
      <c r="B564">
        <v>1978</v>
      </c>
      <c r="C564">
        <v>38</v>
      </c>
      <c r="D564" s="1">
        <v>28755</v>
      </c>
      <c r="E564" s="2">
        <v>44461</v>
      </c>
      <c r="F564" t="s">
        <v>14</v>
      </c>
      <c r="G564" t="s">
        <v>12</v>
      </c>
      <c r="H564" t="s">
        <v>13</v>
      </c>
      <c r="I564">
        <v>8</v>
      </c>
    </row>
    <row r="565" spans="1:9" x14ac:dyDescent="0.25">
      <c r="A565" t="s">
        <v>10</v>
      </c>
      <c r="B565">
        <v>1978</v>
      </c>
      <c r="C565">
        <v>38</v>
      </c>
      <c r="D565" s="1">
        <v>28755</v>
      </c>
      <c r="E565" s="2">
        <v>44461</v>
      </c>
      <c r="F565" t="s">
        <v>11</v>
      </c>
      <c r="G565" t="s">
        <v>12</v>
      </c>
      <c r="H565" t="s">
        <v>13</v>
      </c>
      <c r="I565">
        <v>16</v>
      </c>
    </row>
    <row r="566" spans="1:9" x14ac:dyDescent="0.25">
      <c r="A566" t="s">
        <v>10</v>
      </c>
      <c r="B566">
        <v>1978</v>
      </c>
      <c r="C566">
        <v>38</v>
      </c>
      <c r="D566" s="1">
        <v>28756</v>
      </c>
      <c r="E566" s="2">
        <v>44462</v>
      </c>
      <c r="F566" t="s">
        <v>17</v>
      </c>
      <c r="G566" t="s">
        <v>12</v>
      </c>
      <c r="H566" t="s">
        <v>13</v>
      </c>
      <c r="I566">
        <v>18</v>
      </c>
    </row>
    <row r="567" spans="1:9" x14ac:dyDescent="0.25">
      <c r="A567" t="s">
        <v>10</v>
      </c>
      <c r="B567">
        <v>1978</v>
      </c>
      <c r="C567">
        <v>38</v>
      </c>
      <c r="D567" s="1">
        <v>28756</v>
      </c>
      <c r="E567" s="2">
        <v>44462</v>
      </c>
      <c r="F567" t="s">
        <v>18</v>
      </c>
      <c r="G567" t="s">
        <v>12</v>
      </c>
      <c r="H567" t="s">
        <v>13</v>
      </c>
      <c r="I567">
        <v>18</v>
      </c>
    </row>
    <row r="568" spans="1:9" x14ac:dyDescent="0.25">
      <c r="A568" t="s">
        <v>10</v>
      </c>
      <c r="B568">
        <v>1978</v>
      </c>
      <c r="C568">
        <v>38</v>
      </c>
      <c r="D568" s="1">
        <v>28756</v>
      </c>
      <c r="E568" s="2">
        <v>44462</v>
      </c>
      <c r="F568" t="s">
        <v>14</v>
      </c>
      <c r="G568" t="s">
        <v>12</v>
      </c>
      <c r="H568" t="s">
        <v>13</v>
      </c>
      <c r="I568">
        <v>6</v>
      </c>
    </row>
    <row r="569" spans="1:9" x14ac:dyDescent="0.25">
      <c r="A569" t="s">
        <v>10</v>
      </c>
      <c r="B569">
        <v>1978</v>
      </c>
      <c r="C569">
        <v>38</v>
      </c>
      <c r="D569" s="1">
        <v>28756</v>
      </c>
      <c r="E569" s="2">
        <v>44462</v>
      </c>
      <c r="F569" t="s">
        <v>11</v>
      </c>
      <c r="G569" t="s">
        <v>12</v>
      </c>
      <c r="H569" t="s">
        <v>13</v>
      </c>
      <c r="I569">
        <v>12</v>
      </c>
    </row>
    <row r="570" spans="1:9" x14ac:dyDescent="0.25">
      <c r="A570" t="s">
        <v>10</v>
      </c>
      <c r="B570">
        <v>1978</v>
      </c>
      <c r="C570">
        <v>39</v>
      </c>
      <c r="D570" s="1">
        <v>28757</v>
      </c>
      <c r="E570" s="2">
        <v>44463</v>
      </c>
      <c r="F570" t="s">
        <v>17</v>
      </c>
      <c r="G570" t="s">
        <v>12</v>
      </c>
      <c r="H570" t="s">
        <v>13</v>
      </c>
      <c r="I570">
        <v>15</v>
      </c>
    </row>
    <row r="571" spans="1:9" x14ac:dyDescent="0.25">
      <c r="A571" t="s">
        <v>10</v>
      </c>
      <c r="B571">
        <v>1978</v>
      </c>
      <c r="C571">
        <v>39</v>
      </c>
      <c r="D571" s="1">
        <v>28757</v>
      </c>
      <c r="E571" s="2">
        <v>44463</v>
      </c>
      <c r="F571" t="s">
        <v>18</v>
      </c>
      <c r="G571" t="s">
        <v>12</v>
      </c>
      <c r="H571" t="s">
        <v>13</v>
      </c>
      <c r="I571">
        <v>24</v>
      </c>
    </row>
    <row r="572" spans="1:9" x14ac:dyDescent="0.25">
      <c r="A572" t="s">
        <v>10</v>
      </c>
      <c r="B572">
        <v>1978</v>
      </c>
      <c r="C572">
        <v>39</v>
      </c>
      <c r="D572" s="1">
        <v>28757</v>
      </c>
      <c r="E572" s="2">
        <v>44463</v>
      </c>
      <c r="F572" t="s">
        <v>14</v>
      </c>
      <c r="G572" t="s">
        <v>12</v>
      </c>
      <c r="H572" t="s">
        <v>13</v>
      </c>
      <c r="I572">
        <v>5</v>
      </c>
    </row>
    <row r="573" spans="1:9" x14ac:dyDescent="0.25">
      <c r="A573" t="s">
        <v>10</v>
      </c>
      <c r="B573">
        <v>1978</v>
      </c>
      <c r="C573">
        <v>39</v>
      </c>
      <c r="D573" s="1">
        <v>28757</v>
      </c>
      <c r="E573" s="2">
        <v>44463</v>
      </c>
      <c r="F573" t="s">
        <v>11</v>
      </c>
      <c r="G573" t="s">
        <v>12</v>
      </c>
      <c r="H573" t="s">
        <v>13</v>
      </c>
      <c r="I573">
        <v>2</v>
      </c>
    </row>
    <row r="574" spans="1:9" x14ac:dyDescent="0.25">
      <c r="A574" t="s">
        <v>10</v>
      </c>
      <c r="B574">
        <v>1978</v>
      </c>
      <c r="C574">
        <v>39</v>
      </c>
      <c r="D574" s="1">
        <v>28758</v>
      </c>
      <c r="E574" s="2">
        <v>44464</v>
      </c>
      <c r="F574" t="s">
        <v>17</v>
      </c>
      <c r="G574" t="s">
        <v>12</v>
      </c>
      <c r="H574" t="s">
        <v>13</v>
      </c>
      <c r="I574">
        <v>8</v>
      </c>
    </row>
    <row r="575" spans="1:9" x14ac:dyDescent="0.25">
      <c r="A575" t="s">
        <v>10</v>
      </c>
      <c r="B575">
        <v>1978</v>
      </c>
      <c r="C575">
        <v>39</v>
      </c>
      <c r="D575" s="1">
        <v>28758</v>
      </c>
      <c r="E575" s="2">
        <v>44464</v>
      </c>
      <c r="F575" t="s">
        <v>18</v>
      </c>
      <c r="G575" t="s">
        <v>12</v>
      </c>
      <c r="H575" t="s">
        <v>13</v>
      </c>
      <c r="I575">
        <v>26</v>
      </c>
    </row>
    <row r="576" spans="1:9" x14ac:dyDescent="0.25">
      <c r="A576" t="s">
        <v>10</v>
      </c>
      <c r="B576">
        <v>1978</v>
      </c>
      <c r="C576">
        <v>39</v>
      </c>
      <c r="D576" s="1">
        <v>28758</v>
      </c>
      <c r="E576" s="2">
        <v>44464</v>
      </c>
      <c r="F576" t="s">
        <v>18</v>
      </c>
      <c r="G576" t="s">
        <v>12</v>
      </c>
      <c r="H576" t="s">
        <v>20</v>
      </c>
      <c r="I576">
        <v>1</v>
      </c>
    </row>
    <row r="577" spans="1:10" x14ac:dyDescent="0.25">
      <c r="A577" t="s">
        <v>10</v>
      </c>
      <c r="B577">
        <v>1978</v>
      </c>
      <c r="C577">
        <v>39</v>
      </c>
      <c r="D577" s="1">
        <v>28758</v>
      </c>
      <c r="E577" s="2">
        <v>44464</v>
      </c>
      <c r="F577" t="s">
        <v>14</v>
      </c>
      <c r="G577" t="s">
        <v>12</v>
      </c>
      <c r="H577" t="s">
        <v>13</v>
      </c>
      <c r="I577">
        <v>10</v>
      </c>
    </row>
    <row r="578" spans="1:10" x14ac:dyDescent="0.25">
      <c r="A578" t="s">
        <v>10</v>
      </c>
      <c r="B578">
        <v>1978</v>
      </c>
      <c r="C578">
        <v>39</v>
      </c>
      <c r="D578" s="1">
        <v>28758</v>
      </c>
      <c r="E578" s="2">
        <v>44464</v>
      </c>
      <c r="F578" t="s">
        <v>11</v>
      </c>
      <c r="G578" t="s">
        <v>12</v>
      </c>
      <c r="H578" t="s">
        <v>13</v>
      </c>
      <c r="I578">
        <v>4</v>
      </c>
    </row>
    <row r="579" spans="1:10" x14ac:dyDescent="0.25">
      <c r="A579" t="s">
        <v>10</v>
      </c>
      <c r="B579">
        <v>1978</v>
      </c>
      <c r="C579">
        <v>39</v>
      </c>
      <c r="D579" s="1">
        <v>28759</v>
      </c>
      <c r="E579" s="2">
        <v>44465</v>
      </c>
      <c r="F579" t="s">
        <v>17</v>
      </c>
      <c r="G579" t="s">
        <v>12</v>
      </c>
      <c r="H579" t="s">
        <v>13</v>
      </c>
      <c r="I579">
        <v>21</v>
      </c>
      <c r="J579" t="s">
        <v>21</v>
      </c>
    </row>
    <row r="580" spans="1:10" x14ac:dyDescent="0.25">
      <c r="A580" t="s">
        <v>10</v>
      </c>
      <c r="B580">
        <v>1978</v>
      </c>
      <c r="C580">
        <v>39</v>
      </c>
      <c r="D580" s="1">
        <v>28759</v>
      </c>
      <c r="E580" s="2">
        <v>44465</v>
      </c>
      <c r="F580" t="s">
        <v>18</v>
      </c>
      <c r="G580" t="s">
        <v>12</v>
      </c>
      <c r="H580" t="s">
        <v>13</v>
      </c>
      <c r="I580">
        <v>35</v>
      </c>
      <c r="J580" t="s">
        <v>21</v>
      </c>
    </row>
    <row r="581" spans="1:10" x14ac:dyDescent="0.25">
      <c r="A581" t="s">
        <v>10</v>
      </c>
      <c r="B581">
        <v>1978</v>
      </c>
      <c r="C581">
        <v>39</v>
      </c>
      <c r="D581" s="1">
        <v>28759</v>
      </c>
      <c r="E581" s="2">
        <v>44465</v>
      </c>
      <c r="F581" t="s">
        <v>14</v>
      </c>
      <c r="G581" t="s">
        <v>12</v>
      </c>
      <c r="H581" t="s">
        <v>13</v>
      </c>
      <c r="I581">
        <v>5</v>
      </c>
      <c r="J581" t="s">
        <v>21</v>
      </c>
    </row>
    <row r="582" spans="1:10" x14ac:dyDescent="0.25">
      <c r="A582" t="s">
        <v>10</v>
      </c>
      <c r="B582">
        <v>1978</v>
      </c>
      <c r="C582">
        <v>39</v>
      </c>
      <c r="D582" s="1">
        <v>28759</v>
      </c>
      <c r="E582" s="2">
        <v>44465</v>
      </c>
      <c r="F582" t="s">
        <v>11</v>
      </c>
      <c r="G582" t="s">
        <v>12</v>
      </c>
      <c r="H582" t="s">
        <v>13</v>
      </c>
      <c r="I582">
        <v>3</v>
      </c>
      <c r="J582" t="s">
        <v>21</v>
      </c>
    </row>
    <row r="583" spans="1:10" x14ac:dyDescent="0.25">
      <c r="A583" t="s">
        <v>10</v>
      </c>
      <c r="B583">
        <v>1978</v>
      </c>
      <c r="C583">
        <v>39</v>
      </c>
      <c r="D583" s="1">
        <v>28760</v>
      </c>
      <c r="E583" s="2">
        <v>44466</v>
      </c>
      <c r="F583" t="s">
        <v>17</v>
      </c>
      <c r="G583" t="s">
        <v>12</v>
      </c>
      <c r="H583" t="s">
        <v>13</v>
      </c>
      <c r="I583">
        <v>18</v>
      </c>
      <c r="J583" t="s">
        <v>22</v>
      </c>
    </row>
    <row r="584" spans="1:10" x14ac:dyDescent="0.25">
      <c r="A584" t="s">
        <v>10</v>
      </c>
      <c r="B584">
        <v>1978</v>
      </c>
      <c r="C584">
        <v>39</v>
      </c>
      <c r="D584" s="1">
        <v>28760</v>
      </c>
      <c r="E584" s="2">
        <v>44466</v>
      </c>
      <c r="F584" t="s">
        <v>18</v>
      </c>
      <c r="G584" t="s">
        <v>12</v>
      </c>
      <c r="H584" t="s">
        <v>13</v>
      </c>
      <c r="I584">
        <v>44</v>
      </c>
      <c r="J584" t="s">
        <v>22</v>
      </c>
    </row>
    <row r="585" spans="1:10" x14ac:dyDescent="0.25">
      <c r="A585" t="s">
        <v>10</v>
      </c>
      <c r="B585">
        <v>1978</v>
      </c>
      <c r="C585">
        <v>39</v>
      </c>
      <c r="D585" s="1">
        <v>28760</v>
      </c>
      <c r="E585" s="2">
        <v>44466</v>
      </c>
      <c r="F585" t="s">
        <v>14</v>
      </c>
      <c r="G585" t="s">
        <v>12</v>
      </c>
      <c r="H585" t="s">
        <v>13</v>
      </c>
      <c r="I585">
        <v>4</v>
      </c>
      <c r="J585" t="s">
        <v>22</v>
      </c>
    </row>
    <row r="586" spans="1:10" x14ac:dyDescent="0.25">
      <c r="A586" t="s">
        <v>10</v>
      </c>
      <c r="B586">
        <v>1978</v>
      </c>
      <c r="C586">
        <v>39</v>
      </c>
      <c r="D586" s="1">
        <v>28761</v>
      </c>
      <c r="E586" s="2">
        <v>44467</v>
      </c>
      <c r="F586" t="s">
        <v>17</v>
      </c>
      <c r="G586" t="s">
        <v>12</v>
      </c>
      <c r="H586" t="s">
        <v>13</v>
      </c>
      <c r="I586">
        <v>3</v>
      </c>
    </row>
    <row r="587" spans="1:10" x14ac:dyDescent="0.25">
      <c r="A587" t="s">
        <v>10</v>
      </c>
      <c r="B587">
        <v>1978</v>
      </c>
      <c r="C587">
        <v>39</v>
      </c>
      <c r="D587" s="1">
        <v>28761</v>
      </c>
      <c r="E587" s="2">
        <v>44467</v>
      </c>
      <c r="F587" t="s">
        <v>18</v>
      </c>
      <c r="G587" t="s">
        <v>12</v>
      </c>
      <c r="H587" t="s">
        <v>13</v>
      </c>
      <c r="I587">
        <v>25</v>
      </c>
    </row>
    <row r="588" spans="1:10" x14ac:dyDescent="0.25">
      <c r="A588" t="s">
        <v>10</v>
      </c>
      <c r="B588">
        <v>1978</v>
      </c>
      <c r="C588">
        <v>39</v>
      </c>
      <c r="D588" s="1">
        <v>28761</v>
      </c>
      <c r="E588" s="2">
        <v>44467</v>
      </c>
      <c r="F588" t="s">
        <v>14</v>
      </c>
      <c r="G588" t="s">
        <v>12</v>
      </c>
      <c r="H588" t="s">
        <v>13</v>
      </c>
      <c r="I588">
        <v>3</v>
      </c>
    </row>
    <row r="589" spans="1:10" x14ac:dyDescent="0.25">
      <c r="A589" t="s">
        <v>10</v>
      </c>
      <c r="B589">
        <v>1978</v>
      </c>
      <c r="C589">
        <v>39</v>
      </c>
      <c r="D589" s="1">
        <v>28761</v>
      </c>
      <c r="E589" s="2">
        <v>44467</v>
      </c>
      <c r="F589" t="s">
        <v>11</v>
      </c>
      <c r="G589" t="s">
        <v>12</v>
      </c>
      <c r="H589" t="s">
        <v>13</v>
      </c>
      <c r="I589">
        <v>2</v>
      </c>
    </row>
    <row r="590" spans="1:10" x14ac:dyDescent="0.25">
      <c r="A590" t="s">
        <v>10</v>
      </c>
      <c r="B590">
        <v>1978</v>
      </c>
      <c r="C590">
        <v>39</v>
      </c>
      <c r="D590" s="1">
        <v>28762</v>
      </c>
      <c r="E590" s="2">
        <v>44468</v>
      </c>
      <c r="F590" t="s">
        <v>11</v>
      </c>
      <c r="G590" t="s">
        <v>12</v>
      </c>
      <c r="H590" t="s">
        <v>13</v>
      </c>
      <c r="I590">
        <v>0</v>
      </c>
    </row>
    <row r="591" spans="1:10" x14ac:dyDescent="0.25">
      <c r="A591" t="s">
        <v>10</v>
      </c>
      <c r="B591">
        <v>1978</v>
      </c>
      <c r="C591">
        <v>39</v>
      </c>
      <c r="D591" s="1">
        <v>28763</v>
      </c>
      <c r="E591" s="2">
        <v>44469</v>
      </c>
      <c r="F591" t="s">
        <v>17</v>
      </c>
      <c r="G591" t="s">
        <v>12</v>
      </c>
      <c r="H591" t="s">
        <v>13</v>
      </c>
      <c r="I591">
        <v>11</v>
      </c>
    </row>
    <row r="592" spans="1:10" x14ac:dyDescent="0.25">
      <c r="A592" t="s">
        <v>10</v>
      </c>
      <c r="B592">
        <v>1978</v>
      </c>
      <c r="C592">
        <v>39</v>
      </c>
      <c r="D592" s="1">
        <v>28763</v>
      </c>
      <c r="E592" s="2">
        <v>44469</v>
      </c>
      <c r="F592" t="s">
        <v>18</v>
      </c>
      <c r="G592" t="s">
        <v>12</v>
      </c>
      <c r="H592" t="s">
        <v>13</v>
      </c>
      <c r="I592">
        <v>26</v>
      </c>
    </row>
    <row r="593" spans="1:9" x14ac:dyDescent="0.25">
      <c r="A593" t="s">
        <v>10</v>
      </c>
      <c r="B593">
        <v>1978</v>
      </c>
      <c r="C593">
        <v>39</v>
      </c>
      <c r="D593" s="1">
        <v>28763</v>
      </c>
      <c r="E593" s="2">
        <v>44469</v>
      </c>
      <c r="F593" t="s">
        <v>11</v>
      </c>
      <c r="G593" t="s">
        <v>12</v>
      </c>
      <c r="H593" t="s">
        <v>13</v>
      </c>
      <c r="I593">
        <v>3</v>
      </c>
    </row>
    <row r="594" spans="1:9" x14ac:dyDescent="0.25">
      <c r="A594" t="s">
        <v>10</v>
      </c>
      <c r="B594">
        <v>1978</v>
      </c>
      <c r="C594">
        <v>40</v>
      </c>
      <c r="D594" s="1">
        <v>28764</v>
      </c>
      <c r="E594" s="2">
        <v>44470</v>
      </c>
      <c r="F594" t="s">
        <v>17</v>
      </c>
      <c r="G594" t="s">
        <v>12</v>
      </c>
      <c r="H594" t="s">
        <v>13</v>
      </c>
      <c r="I594">
        <v>7</v>
      </c>
    </row>
    <row r="595" spans="1:9" x14ac:dyDescent="0.25">
      <c r="A595" t="s">
        <v>10</v>
      </c>
      <c r="B595">
        <v>1978</v>
      </c>
      <c r="C595">
        <v>40</v>
      </c>
      <c r="D595" s="1">
        <v>28764</v>
      </c>
      <c r="E595" s="2">
        <v>44470</v>
      </c>
      <c r="F595" t="s">
        <v>18</v>
      </c>
      <c r="G595" t="s">
        <v>12</v>
      </c>
      <c r="H595" t="s">
        <v>13</v>
      </c>
      <c r="I595">
        <v>17</v>
      </c>
    </row>
    <row r="596" spans="1:9" x14ac:dyDescent="0.25">
      <c r="A596" t="s">
        <v>10</v>
      </c>
      <c r="B596">
        <v>1978</v>
      </c>
      <c r="C596">
        <v>40</v>
      </c>
      <c r="D596" s="1">
        <v>28764</v>
      </c>
      <c r="E596" s="2">
        <v>44470</v>
      </c>
      <c r="F596" t="s">
        <v>11</v>
      </c>
      <c r="G596" t="s">
        <v>12</v>
      </c>
      <c r="H596" t="s">
        <v>13</v>
      </c>
      <c r="I596">
        <v>1</v>
      </c>
    </row>
    <row r="597" spans="1:9" x14ac:dyDescent="0.25">
      <c r="A597" t="s">
        <v>10</v>
      </c>
      <c r="B597">
        <v>1978</v>
      </c>
      <c r="C597">
        <v>40</v>
      </c>
      <c r="D597" s="1">
        <v>28765</v>
      </c>
      <c r="E597" s="2">
        <v>44471</v>
      </c>
      <c r="F597" t="s">
        <v>17</v>
      </c>
      <c r="G597" t="s">
        <v>12</v>
      </c>
      <c r="H597" t="s">
        <v>13</v>
      </c>
      <c r="I597">
        <v>11</v>
      </c>
    </row>
    <row r="598" spans="1:9" x14ac:dyDescent="0.25">
      <c r="A598" t="s">
        <v>10</v>
      </c>
      <c r="B598">
        <v>1978</v>
      </c>
      <c r="C598">
        <v>40</v>
      </c>
      <c r="D598" s="1">
        <v>28765</v>
      </c>
      <c r="E598" s="2">
        <v>44471</v>
      </c>
      <c r="F598" t="s">
        <v>18</v>
      </c>
      <c r="G598" t="s">
        <v>12</v>
      </c>
      <c r="H598" t="s">
        <v>13</v>
      </c>
      <c r="I598">
        <v>4</v>
      </c>
    </row>
    <row r="599" spans="1:9" x14ac:dyDescent="0.25">
      <c r="A599" t="s">
        <v>10</v>
      </c>
      <c r="B599">
        <v>1978</v>
      </c>
      <c r="C599">
        <v>40</v>
      </c>
      <c r="D599" s="1">
        <v>28765</v>
      </c>
      <c r="E599" s="2">
        <v>44471</v>
      </c>
      <c r="F599" t="s">
        <v>18</v>
      </c>
      <c r="G599" t="s">
        <v>12</v>
      </c>
      <c r="H599" t="s">
        <v>20</v>
      </c>
      <c r="I599">
        <v>1</v>
      </c>
    </row>
    <row r="600" spans="1:9" x14ac:dyDescent="0.25">
      <c r="A600" t="s">
        <v>10</v>
      </c>
      <c r="B600">
        <v>1978</v>
      </c>
      <c r="C600">
        <v>40</v>
      </c>
      <c r="D600" s="1">
        <v>28765</v>
      </c>
      <c r="E600" s="2">
        <v>44471</v>
      </c>
      <c r="F600" t="s">
        <v>14</v>
      </c>
      <c r="G600" t="s">
        <v>12</v>
      </c>
      <c r="H600" t="s">
        <v>13</v>
      </c>
      <c r="I600">
        <v>1</v>
      </c>
    </row>
    <row r="601" spans="1:9" x14ac:dyDescent="0.25">
      <c r="A601" t="s">
        <v>10</v>
      </c>
      <c r="B601">
        <v>1978</v>
      </c>
      <c r="C601">
        <v>40</v>
      </c>
      <c r="D601" s="1">
        <v>28765</v>
      </c>
      <c r="E601" s="2">
        <v>44471</v>
      </c>
      <c r="F601" t="s">
        <v>11</v>
      </c>
      <c r="G601" t="s">
        <v>12</v>
      </c>
      <c r="H601" t="s">
        <v>13</v>
      </c>
      <c r="I601">
        <v>4</v>
      </c>
    </row>
    <row r="602" spans="1:9" x14ac:dyDescent="0.25">
      <c r="A602" t="s">
        <v>10</v>
      </c>
      <c r="B602">
        <v>1978</v>
      </c>
      <c r="C602">
        <v>40</v>
      </c>
      <c r="D602" s="1">
        <v>28766</v>
      </c>
      <c r="E602" s="2">
        <v>44472</v>
      </c>
      <c r="F602" t="s">
        <v>17</v>
      </c>
      <c r="G602" t="s">
        <v>12</v>
      </c>
      <c r="H602" t="s">
        <v>13</v>
      </c>
      <c r="I602">
        <v>24</v>
      </c>
    </row>
    <row r="603" spans="1:9" x14ac:dyDescent="0.25">
      <c r="A603" t="s">
        <v>10</v>
      </c>
      <c r="B603">
        <v>1978</v>
      </c>
      <c r="C603">
        <v>40</v>
      </c>
      <c r="D603" s="1">
        <v>28766</v>
      </c>
      <c r="E603" s="2">
        <v>44472</v>
      </c>
      <c r="F603" t="s">
        <v>18</v>
      </c>
      <c r="G603" t="s">
        <v>12</v>
      </c>
      <c r="H603" t="s">
        <v>13</v>
      </c>
      <c r="I603">
        <v>107</v>
      </c>
    </row>
    <row r="604" spans="1:9" x14ac:dyDescent="0.25">
      <c r="A604" t="s">
        <v>10</v>
      </c>
      <c r="B604">
        <v>1978</v>
      </c>
      <c r="C604">
        <v>40</v>
      </c>
      <c r="D604" s="1">
        <v>28766</v>
      </c>
      <c r="E604" s="2">
        <v>44472</v>
      </c>
      <c r="F604" t="s">
        <v>14</v>
      </c>
      <c r="G604" t="s">
        <v>12</v>
      </c>
      <c r="H604" t="s">
        <v>13</v>
      </c>
      <c r="I604">
        <v>1</v>
      </c>
    </row>
    <row r="605" spans="1:9" x14ac:dyDescent="0.25">
      <c r="A605" t="s">
        <v>10</v>
      </c>
      <c r="B605">
        <v>1978</v>
      </c>
      <c r="C605">
        <v>40</v>
      </c>
      <c r="D605" s="1">
        <v>28766</v>
      </c>
      <c r="E605" s="2">
        <v>44472</v>
      </c>
      <c r="F605" t="s">
        <v>11</v>
      </c>
      <c r="G605" t="s">
        <v>12</v>
      </c>
      <c r="H605" t="s">
        <v>13</v>
      </c>
      <c r="I605">
        <v>2</v>
      </c>
    </row>
    <row r="606" spans="1:9" x14ac:dyDescent="0.25">
      <c r="A606" t="s">
        <v>10</v>
      </c>
      <c r="B606">
        <v>1978</v>
      </c>
      <c r="C606">
        <v>40</v>
      </c>
      <c r="D606" s="1">
        <v>28767</v>
      </c>
      <c r="E606" s="2">
        <v>44473</v>
      </c>
      <c r="F606" t="s">
        <v>17</v>
      </c>
      <c r="G606" t="s">
        <v>12</v>
      </c>
      <c r="H606" t="s">
        <v>13</v>
      </c>
      <c r="I606">
        <v>12</v>
      </c>
    </row>
    <row r="607" spans="1:9" x14ac:dyDescent="0.25">
      <c r="A607" t="s">
        <v>10</v>
      </c>
      <c r="B607">
        <v>1978</v>
      </c>
      <c r="C607">
        <v>40</v>
      </c>
      <c r="D607" s="1">
        <v>28767</v>
      </c>
      <c r="E607" s="2">
        <v>44473</v>
      </c>
      <c r="F607" t="s">
        <v>18</v>
      </c>
      <c r="G607" t="s">
        <v>12</v>
      </c>
      <c r="H607" t="s">
        <v>13</v>
      </c>
      <c r="I607">
        <v>21</v>
      </c>
    </row>
    <row r="608" spans="1:9" x14ac:dyDescent="0.25">
      <c r="A608" t="s">
        <v>10</v>
      </c>
      <c r="B608">
        <v>1978</v>
      </c>
      <c r="C608">
        <v>40</v>
      </c>
      <c r="D608" s="1">
        <v>28767</v>
      </c>
      <c r="E608" s="2">
        <v>44473</v>
      </c>
      <c r="F608" t="s">
        <v>11</v>
      </c>
      <c r="G608" t="s">
        <v>12</v>
      </c>
      <c r="H608" t="s">
        <v>13</v>
      </c>
      <c r="I608">
        <v>5</v>
      </c>
    </row>
    <row r="609" spans="1:9" x14ac:dyDescent="0.25">
      <c r="A609" t="s">
        <v>10</v>
      </c>
      <c r="B609">
        <v>1978</v>
      </c>
      <c r="C609">
        <v>40</v>
      </c>
      <c r="D609" s="1">
        <v>28768</v>
      </c>
      <c r="E609" s="2">
        <v>44474</v>
      </c>
      <c r="F609" t="s">
        <v>17</v>
      </c>
      <c r="G609" t="s">
        <v>12</v>
      </c>
      <c r="H609" t="s">
        <v>13</v>
      </c>
      <c r="I609">
        <v>8</v>
      </c>
    </row>
    <row r="610" spans="1:9" x14ac:dyDescent="0.25">
      <c r="A610" t="s">
        <v>10</v>
      </c>
      <c r="B610">
        <v>1978</v>
      </c>
      <c r="C610">
        <v>40</v>
      </c>
      <c r="D610" s="1">
        <v>28768</v>
      </c>
      <c r="E610" s="2">
        <v>44474</v>
      </c>
      <c r="F610" t="s">
        <v>18</v>
      </c>
      <c r="G610" t="s">
        <v>12</v>
      </c>
      <c r="H610" t="s">
        <v>13</v>
      </c>
      <c r="I610">
        <v>3</v>
      </c>
    </row>
    <row r="611" spans="1:9" x14ac:dyDescent="0.25">
      <c r="A611" t="s">
        <v>10</v>
      </c>
      <c r="B611">
        <v>1978</v>
      </c>
      <c r="C611">
        <v>40</v>
      </c>
      <c r="D611" s="1">
        <v>28768</v>
      </c>
      <c r="E611" s="2">
        <v>44474</v>
      </c>
      <c r="F611" t="s">
        <v>11</v>
      </c>
      <c r="G611" t="s">
        <v>12</v>
      </c>
      <c r="H611" t="s">
        <v>13</v>
      </c>
      <c r="I611">
        <v>1</v>
      </c>
    </row>
    <row r="612" spans="1:9" x14ac:dyDescent="0.25">
      <c r="A612" t="s">
        <v>10</v>
      </c>
      <c r="B612">
        <v>1978</v>
      </c>
      <c r="C612">
        <v>40</v>
      </c>
      <c r="D612" s="1">
        <v>28769</v>
      </c>
      <c r="E612" s="2">
        <v>44475</v>
      </c>
      <c r="F612" t="s">
        <v>17</v>
      </c>
      <c r="G612" t="s">
        <v>12</v>
      </c>
      <c r="H612" t="s">
        <v>13</v>
      </c>
      <c r="I612">
        <v>9</v>
      </c>
    </row>
    <row r="613" spans="1:9" x14ac:dyDescent="0.25">
      <c r="A613" t="s">
        <v>10</v>
      </c>
      <c r="B613">
        <v>1978</v>
      </c>
      <c r="C613">
        <v>40</v>
      </c>
      <c r="D613" s="1">
        <v>28769</v>
      </c>
      <c r="E613" s="2">
        <v>44475</v>
      </c>
      <c r="F613" t="s">
        <v>18</v>
      </c>
      <c r="G613" t="s">
        <v>12</v>
      </c>
      <c r="H613" t="s">
        <v>13</v>
      </c>
      <c r="I613">
        <v>60</v>
      </c>
    </row>
    <row r="614" spans="1:9" x14ac:dyDescent="0.25">
      <c r="A614" t="s">
        <v>10</v>
      </c>
      <c r="B614">
        <v>1978</v>
      </c>
      <c r="C614">
        <v>40</v>
      </c>
      <c r="D614" s="1">
        <v>28769</v>
      </c>
      <c r="E614" s="2">
        <v>44475</v>
      </c>
      <c r="F614" t="s">
        <v>11</v>
      </c>
      <c r="G614" t="s">
        <v>12</v>
      </c>
      <c r="H614" t="s">
        <v>13</v>
      </c>
      <c r="I614">
        <v>6</v>
      </c>
    </row>
    <row r="615" spans="1:9" x14ac:dyDescent="0.25">
      <c r="A615" t="s">
        <v>10</v>
      </c>
      <c r="B615">
        <v>1978</v>
      </c>
      <c r="C615">
        <v>40</v>
      </c>
      <c r="D615" s="1">
        <v>28770</v>
      </c>
      <c r="E615" s="2">
        <v>44476</v>
      </c>
      <c r="F615" t="s">
        <v>17</v>
      </c>
      <c r="G615" t="s">
        <v>12</v>
      </c>
      <c r="H615" t="s">
        <v>13</v>
      </c>
      <c r="I615">
        <v>10</v>
      </c>
    </row>
    <row r="616" spans="1:9" x14ac:dyDescent="0.25">
      <c r="A616" t="s">
        <v>10</v>
      </c>
      <c r="B616">
        <v>1978</v>
      </c>
      <c r="C616">
        <v>40</v>
      </c>
      <c r="D616" s="1">
        <v>28770</v>
      </c>
      <c r="E616" s="2">
        <v>44476</v>
      </c>
      <c r="F616" t="s">
        <v>18</v>
      </c>
      <c r="G616" t="s">
        <v>12</v>
      </c>
      <c r="H616" t="s">
        <v>13</v>
      </c>
      <c r="I616">
        <v>57</v>
      </c>
    </row>
    <row r="617" spans="1:9" x14ac:dyDescent="0.25">
      <c r="A617" t="s">
        <v>10</v>
      </c>
      <c r="B617">
        <v>1978</v>
      </c>
      <c r="C617">
        <v>40</v>
      </c>
      <c r="D617" s="1">
        <v>28770</v>
      </c>
      <c r="E617" s="2">
        <v>44476</v>
      </c>
      <c r="F617" t="s">
        <v>11</v>
      </c>
      <c r="G617" t="s">
        <v>12</v>
      </c>
      <c r="H617" t="s">
        <v>13</v>
      </c>
      <c r="I617">
        <v>7</v>
      </c>
    </row>
    <row r="618" spans="1:9" x14ac:dyDescent="0.25">
      <c r="A618" t="s">
        <v>10</v>
      </c>
      <c r="B618">
        <v>1978</v>
      </c>
      <c r="C618">
        <v>41</v>
      </c>
      <c r="D618" s="1">
        <v>28771</v>
      </c>
      <c r="E618" s="2">
        <v>44477</v>
      </c>
      <c r="F618" t="s">
        <v>17</v>
      </c>
      <c r="G618" t="s">
        <v>12</v>
      </c>
      <c r="H618" t="s">
        <v>13</v>
      </c>
      <c r="I618">
        <v>6</v>
      </c>
    </row>
    <row r="619" spans="1:9" x14ac:dyDescent="0.25">
      <c r="A619" t="s">
        <v>10</v>
      </c>
      <c r="B619">
        <v>1978</v>
      </c>
      <c r="C619">
        <v>41</v>
      </c>
      <c r="D619" s="1">
        <v>28771</v>
      </c>
      <c r="E619" s="2">
        <v>44477</v>
      </c>
      <c r="F619" t="s">
        <v>18</v>
      </c>
      <c r="G619" t="s">
        <v>12</v>
      </c>
      <c r="H619" t="s">
        <v>13</v>
      </c>
      <c r="I619">
        <v>27</v>
      </c>
    </row>
    <row r="620" spans="1:9" x14ac:dyDescent="0.25">
      <c r="A620" t="s">
        <v>10</v>
      </c>
      <c r="B620">
        <v>1978</v>
      </c>
      <c r="C620">
        <v>41</v>
      </c>
      <c r="D620" s="1">
        <v>28771</v>
      </c>
      <c r="E620" s="2">
        <v>44477</v>
      </c>
      <c r="F620" t="s">
        <v>11</v>
      </c>
      <c r="G620" t="s">
        <v>12</v>
      </c>
      <c r="H620" t="s">
        <v>13</v>
      </c>
      <c r="I620">
        <v>1</v>
      </c>
    </row>
    <row r="621" spans="1:9" x14ac:dyDescent="0.25">
      <c r="A621" t="s">
        <v>10</v>
      </c>
      <c r="B621">
        <v>1978</v>
      </c>
      <c r="C621">
        <v>41</v>
      </c>
      <c r="D621" s="1">
        <v>28772</v>
      </c>
      <c r="E621" s="2">
        <v>44478</v>
      </c>
      <c r="F621" t="s">
        <v>17</v>
      </c>
      <c r="G621" t="s">
        <v>12</v>
      </c>
      <c r="H621" t="s">
        <v>13</v>
      </c>
      <c r="I621">
        <v>5</v>
      </c>
    </row>
    <row r="622" spans="1:9" x14ac:dyDescent="0.25">
      <c r="A622" t="s">
        <v>10</v>
      </c>
      <c r="B622">
        <v>1978</v>
      </c>
      <c r="C622">
        <v>41</v>
      </c>
      <c r="D622" s="1">
        <v>28772</v>
      </c>
      <c r="E622" s="2">
        <v>44478</v>
      </c>
      <c r="F622" t="s">
        <v>18</v>
      </c>
      <c r="G622" t="s">
        <v>12</v>
      </c>
      <c r="H622" t="s">
        <v>13</v>
      </c>
      <c r="I622">
        <v>7</v>
      </c>
    </row>
    <row r="623" spans="1:9" x14ac:dyDescent="0.25">
      <c r="A623" t="s">
        <v>10</v>
      </c>
      <c r="B623">
        <v>1978</v>
      </c>
      <c r="C623">
        <v>41</v>
      </c>
      <c r="D623" s="1">
        <v>28773</v>
      </c>
      <c r="E623" s="2">
        <v>44479</v>
      </c>
      <c r="F623" t="s">
        <v>17</v>
      </c>
      <c r="G623" t="s">
        <v>12</v>
      </c>
      <c r="H623" t="s">
        <v>13</v>
      </c>
      <c r="I623">
        <v>2</v>
      </c>
    </row>
    <row r="624" spans="1:9" x14ac:dyDescent="0.25">
      <c r="A624" t="s">
        <v>10</v>
      </c>
      <c r="B624">
        <v>1978</v>
      </c>
      <c r="C624">
        <v>41</v>
      </c>
      <c r="D624" s="1">
        <v>28773</v>
      </c>
      <c r="E624" s="2">
        <v>44479</v>
      </c>
      <c r="F624" t="s">
        <v>18</v>
      </c>
      <c r="G624" t="s">
        <v>12</v>
      </c>
      <c r="H624" t="s">
        <v>13</v>
      </c>
      <c r="I624">
        <v>18</v>
      </c>
    </row>
    <row r="625" spans="1:10" x14ac:dyDescent="0.25">
      <c r="A625" t="s">
        <v>10</v>
      </c>
      <c r="B625">
        <v>1978</v>
      </c>
      <c r="C625">
        <v>41</v>
      </c>
      <c r="D625" s="1">
        <v>28774</v>
      </c>
      <c r="E625" s="2">
        <v>44480</v>
      </c>
      <c r="F625" t="s">
        <v>17</v>
      </c>
      <c r="G625" t="s">
        <v>12</v>
      </c>
      <c r="H625" t="s">
        <v>13</v>
      </c>
      <c r="I625">
        <v>6</v>
      </c>
    </row>
    <row r="626" spans="1:10" x14ac:dyDescent="0.25">
      <c r="A626" t="s">
        <v>10</v>
      </c>
      <c r="B626">
        <v>1978</v>
      </c>
      <c r="C626">
        <v>41</v>
      </c>
      <c r="D626" s="1">
        <v>28774</v>
      </c>
      <c r="E626" s="2">
        <v>44480</v>
      </c>
      <c r="F626" t="s">
        <v>18</v>
      </c>
      <c r="G626" t="s">
        <v>12</v>
      </c>
      <c r="H626" t="s">
        <v>13</v>
      </c>
      <c r="I626">
        <v>31</v>
      </c>
    </row>
    <row r="627" spans="1:10" x14ac:dyDescent="0.25">
      <c r="A627" t="s">
        <v>10</v>
      </c>
      <c r="B627">
        <v>1978</v>
      </c>
      <c r="C627">
        <v>41</v>
      </c>
      <c r="D627" s="1">
        <v>28775</v>
      </c>
      <c r="E627" s="2">
        <v>44481</v>
      </c>
      <c r="F627" t="s">
        <v>17</v>
      </c>
      <c r="G627" t="s">
        <v>12</v>
      </c>
      <c r="H627" t="s">
        <v>13</v>
      </c>
      <c r="I627">
        <v>6</v>
      </c>
    </row>
    <row r="628" spans="1:10" x14ac:dyDescent="0.25">
      <c r="A628" t="s">
        <v>10</v>
      </c>
      <c r="B628">
        <v>1978</v>
      </c>
      <c r="C628">
        <v>41</v>
      </c>
      <c r="D628" s="1">
        <v>28775</v>
      </c>
      <c r="E628" s="2">
        <v>44481</v>
      </c>
      <c r="F628" t="s">
        <v>18</v>
      </c>
      <c r="G628" t="s">
        <v>12</v>
      </c>
      <c r="H628" t="s">
        <v>13</v>
      </c>
      <c r="I628">
        <v>23</v>
      </c>
    </row>
    <row r="629" spans="1:10" x14ac:dyDescent="0.25">
      <c r="A629" t="s">
        <v>10</v>
      </c>
      <c r="B629">
        <v>1978</v>
      </c>
      <c r="C629">
        <v>41</v>
      </c>
      <c r="D629" s="1">
        <v>28776</v>
      </c>
      <c r="E629" s="2">
        <v>44482</v>
      </c>
      <c r="F629" t="s">
        <v>17</v>
      </c>
      <c r="G629" t="s">
        <v>12</v>
      </c>
      <c r="H629" t="s">
        <v>13</v>
      </c>
      <c r="I629">
        <v>3</v>
      </c>
    </row>
    <row r="630" spans="1:10" x14ac:dyDescent="0.25">
      <c r="A630" t="s">
        <v>10</v>
      </c>
      <c r="B630">
        <v>1978</v>
      </c>
      <c r="C630">
        <v>41</v>
      </c>
      <c r="D630" s="1">
        <v>28776</v>
      </c>
      <c r="E630" s="2">
        <v>44482</v>
      </c>
      <c r="F630" t="s">
        <v>18</v>
      </c>
      <c r="G630" t="s">
        <v>12</v>
      </c>
      <c r="H630" t="s">
        <v>13</v>
      </c>
      <c r="I630">
        <v>57</v>
      </c>
    </row>
    <row r="631" spans="1:10" x14ac:dyDescent="0.25">
      <c r="A631" t="s">
        <v>10</v>
      </c>
      <c r="B631">
        <v>1978</v>
      </c>
      <c r="C631">
        <v>41</v>
      </c>
      <c r="D631" s="1">
        <v>28777</v>
      </c>
      <c r="E631" s="2">
        <v>44483</v>
      </c>
      <c r="F631" t="s">
        <v>17</v>
      </c>
      <c r="G631" t="s">
        <v>12</v>
      </c>
      <c r="H631" t="s">
        <v>13</v>
      </c>
      <c r="I631">
        <v>5</v>
      </c>
    </row>
    <row r="632" spans="1:10" x14ac:dyDescent="0.25">
      <c r="A632" t="s">
        <v>10</v>
      </c>
      <c r="B632">
        <v>1978</v>
      </c>
      <c r="C632">
        <v>41</v>
      </c>
      <c r="D632" s="1">
        <v>28777</v>
      </c>
      <c r="E632" s="2">
        <v>44483</v>
      </c>
      <c r="F632" t="s">
        <v>18</v>
      </c>
      <c r="G632" t="s">
        <v>12</v>
      </c>
      <c r="H632" t="s">
        <v>13</v>
      </c>
      <c r="I632">
        <v>23</v>
      </c>
    </row>
    <row r="633" spans="1:10" x14ac:dyDescent="0.25">
      <c r="A633" t="s">
        <v>10</v>
      </c>
      <c r="B633">
        <v>1978</v>
      </c>
      <c r="C633">
        <v>42</v>
      </c>
      <c r="D633" s="1">
        <v>28778</v>
      </c>
      <c r="E633" s="2">
        <v>44484</v>
      </c>
      <c r="F633" t="s">
        <v>17</v>
      </c>
      <c r="G633" t="s">
        <v>12</v>
      </c>
      <c r="H633" t="s">
        <v>13</v>
      </c>
      <c r="I633">
        <v>3</v>
      </c>
      <c r="J633" t="s">
        <v>23</v>
      </c>
    </row>
    <row r="634" spans="1:10" x14ac:dyDescent="0.25">
      <c r="A634" t="s">
        <v>10</v>
      </c>
      <c r="B634">
        <v>1978</v>
      </c>
      <c r="C634">
        <v>42</v>
      </c>
      <c r="D634" s="1">
        <v>28778</v>
      </c>
      <c r="E634" s="2">
        <v>44484</v>
      </c>
      <c r="F634" t="s">
        <v>18</v>
      </c>
      <c r="G634" t="s">
        <v>12</v>
      </c>
      <c r="H634" t="s">
        <v>13</v>
      </c>
      <c r="I634">
        <v>151</v>
      </c>
      <c r="J634" t="s">
        <v>23</v>
      </c>
    </row>
    <row r="635" spans="1:10" x14ac:dyDescent="0.25">
      <c r="A635" t="s">
        <v>10</v>
      </c>
      <c r="B635">
        <v>1978</v>
      </c>
      <c r="C635">
        <v>42</v>
      </c>
      <c r="D635" s="1">
        <v>28778</v>
      </c>
      <c r="E635" s="2">
        <v>44484</v>
      </c>
      <c r="F635" t="s">
        <v>18</v>
      </c>
      <c r="G635" t="s">
        <v>12</v>
      </c>
      <c r="H635" t="s">
        <v>20</v>
      </c>
      <c r="I635">
        <v>1</v>
      </c>
      <c r="J635" t="s">
        <v>23</v>
      </c>
    </row>
    <row r="636" spans="1:10" x14ac:dyDescent="0.25">
      <c r="A636" t="s">
        <v>10</v>
      </c>
      <c r="B636">
        <v>1978</v>
      </c>
      <c r="C636">
        <v>42</v>
      </c>
      <c r="D636" s="1">
        <v>28778</v>
      </c>
      <c r="E636" s="2">
        <v>44484</v>
      </c>
      <c r="F636" t="s">
        <v>11</v>
      </c>
      <c r="G636" t="s">
        <v>12</v>
      </c>
      <c r="H636" t="s">
        <v>13</v>
      </c>
      <c r="I636">
        <v>1</v>
      </c>
      <c r="J636" t="s">
        <v>23</v>
      </c>
    </row>
    <row r="637" spans="1:10" x14ac:dyDescent="0.25">
      <c r="A637" t="s">
        <v>10</v>
      </c>
      <c r="B637">
        <v>1978</v>
      </c>
      <c r="C637">
        <v>42</v>
      </c>
      <c r="D637" s="1">
        <v>28779</v>
      </c>
      <c r="E637" s="2">
        <v>44485</v>
      </c>
      <c r="F637" t="s">
        <v>17</v>
      </c>
      <c r="G637" t="s">
        <v>12</v>
      </c>
      <c r="H637" t="s">
        <v>13</v>
      </c>
      <c r="I637">
        <v>1</v>
      </c>
    </row>
    <row r="638" spans="1:10" x14ac:dyDescent="0.25">
      <c r="A638" t="s">
        <v>10</v>
      </c>
      <c r="B638">
        <v>1978</v>
      </c>
      <c r="C638">
        <v>42</v>
      </c>
      <c r="D638" s="1">
        <v>28779</v>
      </c>
      <c r="E638" s="2">
        <v>44485</v>
      </c>
      <c r="F638" t="s">
        <v>18</v>
      </c>
      <c r="G638" t="s">
        <v>12</v>
      </c>
      <c r="H638" t="s">
        <v>13</v>
      </c>
      <c r="I638">
        <v>81</v>
      </c>
    </row>
    <row r="639" spans="1:10" x14ac:dyDescent="0.25">
      <c r="A639" t="s">
        <v>10</v>
      </c>
      <c r="B639">
        <v>1978</v>
      </c>
      <c r="C639">
        <v>42</v>
      </c>
      <c r="D639" s="1">
        <v>28780</v>
      </c>
      <c r="E639" s="2">
        <v>44486</v>
      </c>
      <c r="F639" t="s">
        <v>18</v>
      </c>
      <c r="G639" t="s">
        <v>12</v>
      </c>
      <c r="H639" t="s">
        <v>13</v>
      </c>
      <c r="I639">
        <v>9</v>
      </c>
    </row>
    <row r="640" spans="1:10" x14ac:dyDescent="0.25">
      <c r="A640" t="s">
        <v>10</v>
      </c>
      <c r="B640">
        <v>1978</v>
      </c>
      <c r="C640">
        <v>42</v>
      </c>
      <c r="D640" s="1">
        <v>28781</v>
      </c>
      <c r="E640" s="2">
        <v>44487</v>
      </c>
      <c r="F640" t="s">
        <v>18</v>
      </c>
      <c r="G640" t="s">
        <v>12</v>
      </c>
      <c r="H640" t="s">
        <v>13</v>
      </c>
      <c r="I640">
        <v>10</v>
      </c>
    </row>
    <row r="641" spans="1:10" x14ac:dyDescent="0.25">
      <c r="A641" t="s">
        <v>10</v>
      </c>
      <c r="B641">
        <v>1978</v>
      </c>
      <c r="C641">
        <v>42</v>
      </c>
      <c r="D641" s="1">
        <v>28782</v>
      </c>
      <c r="E641" s="2">
        <v>44488</v>
      </c>
      <c r="F641" t="s">
        <v>11</v>
      </c>
      <c r="G641" t="s">
        <v>12</v>
      </c>
      <c r="H641" t="s">
        <v>13</v>
      </c>
      <c r="I641">
        <v>0</v>
      </c>
    </row>
    <row r="642" spans="1:10" x14ac:dyDescent="0.25">
      <c r="A642" t="s">
        <v>10</v>
      </c>
      <c r="B642">
        <v>1978</v>
      </c>
      <c r="C642">
        <v>42</v>
      </c>
      <c r="D642" s="1">
        <v>28783</v>
      </c>
      <c r="E642" s="2">
        <v>44489</v>
      </c>
      <c r="F642" t="s">
        <v>18</v>
      </c>
      <c r="G642" t="s">
        <v>12</v>
      </c>
      <c r="H642" t="s">
        <v>13</v>
      </c>
      <c r="I642">
        <v>1</v>
      </c>
    </row>
    <row r="643" spans="1:10" x14ac:dyDescent="0.25">
      <c r="A643" t="s">
        <v>10</v>
      </c>
      <c r="B643">
        <v>1978</v>
      </c>
      <c r="C643">
        <v>42</v>
      </c>
      <c r="D643" s="1">
        <v>28784</v>
      </c>
      <c r="E643" s="2">
        <v>44490</v>
      </c>
      <c r="F643" t="s">
        <v>18</v>
      </c>
      <c r="G643" t="s">
        <v>12</v>
      </c>
      <c r="H643" t="s">
        <v>13</v>
      </c>
      <c r="I643">
        <v>1</v>
      </c>
    </row>
    <row r="644" spans="1:10" x14ac:dyDescent="0.25">
      <c r="A644" t="s">
        <v>10</v>
      </c>
      <c r="B644">
        <v>1978</v>
      </c>
      <c r="C644">
        <v>43</v>
      </c>
      <c r="D644" s="1">
        <v>28785</v>
      </c>
      <c r="E644" s="2">
        <v>44491</v>
      </c>
      <c r="F644" t="s">
        <v>17</v>
      </c>
      <c r="G644" t="s">
        <v>12</v>
      </c>
      <c r="H644" t="s">
        <v>13</v>
      </c>
      <c r="I644">
        <v>1</v>
      </c>
    </row>
    <row r="645" spans="1:10" x14ac:dyDescent="0.25">
      <c r="A645" t="s">
        <v>10</v>
      </c>
      <c r="B645">
        <v>1978</v>
      </c>
      <c r="C645">
        <v>43</v>
      </c>
      <c r="D645" s="1">
        <v>28785</v>
      </c>
      <c r="E645" s="2">
        <v>44491</v>
      </c>
      <c r="F645" t="s">
        <v>18</v>
      </c>
      <c r="G645" t="s">
        <v>12</v>
      </c>
      <c r="H645" t="s">
        <v>13</v>
      </c>
      <c r="I645">
        <v>1</v>
      </c>
    </row>
    <row r="646" spans="1:10" x14ac:dyDescent="0.25">
      <c r="A646" t="s">
        <v>10</v>
      </c>
      <c r="B646">
        <v>1978</v>
      </c>
      <c r="C646">
        <v>43</v>
      </c>
      <c r="D646" s="1">
        <v>28786</v>
      </c>
      <c r="E646" s="2">
        <v>44492</v>
      </c>
      <c r="F646" t="s">
        <v>11</v>
      </c>
      <c r="G646" t="s">
        <v>12</v>
      </c>
      <c r="H646" t="s">
        <v>13</v>
      </c>
      <c r="I646">
        <v>0</v>
      </c>
    </row>
    <row r="647" spans="1:10" x14ac:dyDescent="0.25">
      <c r="A647" t="s">
        <v>10</v>
      </c>
      <c r="B647">
        <v>1978</v>
      </c>
      <c r="C647">
        <v>43</v>
      </c>
      <c r="D647" s="1">
        <v>28787</v>
      </c>
      <c r="E647" s="2">
        <v>44493</v>
      </c>
      <c r="F647" t="s">
        <v>11</v>
      </c>
      <c r="G647" t="s">
        <v>12</v>
      </c>
      <c r="H647" t="s">
        <v>13</v>
      </c>
      <c r="I647">
        <v>0</v>
      </c>
    </row>
    <row r="648" spans="1:10" x14ac:dyDescent="0.25">
      <c r="A648" t="s">
        <v>10</v>
      </c>
      <c r="B648">
        <v>1978</v>
      </c>
      <c r="C648">
        <v>43</v>
      </c>
      <c r="D648" s="1">
        <v>28788</v>
      </c>
      <c r="E648" s="2">
        <v>44494</v>
      </c>
      <c r="F648" t="s">
        <v>11</v>
      </c>
      <c r="G648" t="s">
        <v>12</v>
      </c>
      <c r="H648" t="s">
        <v>13</v>
      </c>
      <c r="I648">
        <v>0</v>
      </c>
    </row>
    <row r="649" spans="1:10" x14ac:dyDescent="0.25">
      <c r="A649" t="s">
        <v>10</v>
      </c>
      <c r="B649">
        <v>1978</v>
      </c>
      <c r="C649">
        <v>43</v>
      </c>
      <c r="D649" s="1">
        <v>28789</v>
      </c>
      <c r="E649" s="2">
        <v>44495</v>
      </c>
      <c r="F649" t="s">
        <v>18</v>
      </c>
      <c r="G649" t="s">
        <v>12</v>
      </c>
      <c r="H649" t="s">
        <v>13</v>
      </c>
      <c r="I649">
        <v>1</v>
      </c>
    </row>
    <row r="650" spans="1:10" x14ac:dyDescent="0.25">
      <c r="A650" t="s">
        <v>10</v>
      </c>
      <c r="B650">
        <v>1978</v>
      </c>
      <c r="C650">
        <v>43</v>
      </c>
      <c r="D650" s="1">
        <v>28790</v>
      </c>
      <c r="E650" s="2">
        <v>44496</v>
      </c>
      <c r="F650" t="s">
        <v>18</v>
      </c>
      <c r="G650" t="s">
        <v>12</v>
      </c>
      <c r="H650" t="s">
        <v>13</v>
      </c>
      <c r="I650">
        <v>1</v>
      </c>
    </row>
    <row r="651" spans="1:10" x14ac:dyDescent="0.25">
      <c r="A651" t="s">
        <v>10</v>
      </c>
      <c r="B651">
        <v>1978</v>
      </c>
      <c r="C651">
        <v>43</v>
      </c>
      <c r="D651" s="1">
        <v>28791</v>
      </c>
      <c r="E651" s="2">
        <v>44497</v>
      </c>
      <c r="F651" t="s">
        <v>18</v>
      </c>
      <c r="G651" t="s">
        <v>12</v>
      </c>
      <c r="H651" t="s">
        <v>13</v>
      </c>
      <c r="I651">
        <v>10</v>
      </c>
      <c r="J651" t="s">
        <v>24</v>
      </c>
    </row>
    <row r="652" spans="1:10" x14ac:dyDescent="0.25">
      <c r="A652" t="s">
        <v>10</v>
      </c>
      <c r="B652">
        <v>1978</v>
      </c>
      <c r="C652">
        <v>44</v>
      </c>
      <c r="D652" s="1">
        <v>28792</v>
      </c>
      <c r="E652" s="2">
        <v>44498</v>
      </c>
      <c r="F652" t="s">
        <v>18</v>
      </c>
      <c r="G652" t="s">
        <v>12</v>
      </c>
      <c r="H652" t="s">
        <v>13</v>
      </c>
      <c r="I652">
        <v>4</v>
      </c>
    </row>
    <row r="653" spans="1:10" x14ac:dyDescent="0.25">
      <c r="A653" t="s">
        <v>10</v>
      </c>
      <c r="B653">
        <v>1978</v>
      </c>
      <c r="C653">
        <v>44</v>
      </c>
      <c r="D653" s="1">
        <v>28793</v>
      </c>
      <c r="E653" s="2">
        <v>44499</v>
      </c>
      <c r="F653" t="s">
        <v>18</v>
      </c>
      <c r="G653" t="s">
        <v>12</v>
      </c>
      <c r="H653" t="s">
        <v>13</v>
      </c>
      <c r="I653">
        <v>20</v>
      </c>
    </row>
    <row r="654" spans="1:10" x14ac:dyDescent="0.25">
      <c r="A654" t="s">
        <v>10</v>
      </c>
      <c r="B654">
        <v>1978</v>
      </c>
      <c r="C654">
        <v>44</v>
      </c>
      <c r="D654" s="1">
        <v>28794</v>
      </c>
      <c r="E654" s="2">
        <v>44500</v>
      </c>
      <c r="F654" t="s">
        <v>18</v>
      </c>
      <c r="G654" t="s">
        <v>12</v>
      </c>
      <c r="H654" t="s">
        <v>13</v>
      </c>
      <c r="I654">
        <v>4</v>
      </c>
      <c r="J654" t="s">
        <v>25</v>
      </c>
    </row>
    <row r="655" spans="1:10" x14ac:dyDescent="0.25">
      <c r="A655" t="s">
        <v>10</v>
      </c>
      <c r="B655">
        <v>1978</v>
      </c>
      <c r="C655">
        <v>44</v>
      </c>
      <c r="D655" s="1">
        <v>28795</v>
      </c>
      <c r="E655" s="2">
        <v>44501</v>
      </c>
      <c r="F655" t="s">
        <v>18</v>
      </c>
      <c r="G655" t="s">
        <v>12</v>
      </c>
      <c r="H655" t="s">
        <v>13</v>
      </c>
      <c r="I655">
        <v>24</v>
      </c>
    </row>
    <row r="656" spans="1:10" x14ac:dyDescent="0.25">
      <c r="A656" t="s">
        <v>10</v>
      </c>
      <c r="B656">
        <v>1978</v>
      </c>
      <c r="C656">
        <v>44</v>
      </c>
      <c r="D656" s="1">
        <v>28796</v>
      </c>
      <c r="E656" s="2">
        <v>44502</v>
      </c>
      <c r="F656" t="s">
        <v>18</v>
      </c>
      <c r="G656" t="s">
        <v>12</v>
      </c>
      <c r="H656" t="s">
        <v>13</v>
      </c>
      <c r="I656">
        <v>17</v>
      </c>
    </row>
    <row r="657" spans="1:9" x14ac:dyDescent="0.25">
      <c r="A657" t="s">
        <v>10</v>
      </c>
      <c r="B657">
        <v>1978</v>
      </c>
      <c r="C657">
        <v>44</v>
      </c>
      <c r="D657" s="1">
        <v>28797</v>
      </c>
      <c r="E657" s="2">
        <v>44503</v>
      </c>
      <c r="F657" t="s">
        <v>18</v>
      </c>
      <c r="G657" t="s">
        <v>12</v>
      </c>
      <c r="H657" t="s">
        <v>13</v>
      </c>
      <c r="I657">
        <v>4</v>
      </c>
    </row>
    <row r="658" spans="1:9" x14ac:dyDescent="0.25">
      <c r="A658" t="s">
        <v>10</v>
      </c>
      <c r="B658">
        <v>1978</v>
      </c>
      <c r="C658">
        <v>44</v>
      </c>
      <c r="D658" s="1">
        <v>28798</v>
      </c>
      <c r="E658" s="2">
        <v>44504</v>
      </c>
      <c r="F658" t="s">
        <v>18</v>
      </c>
      <c r="G658" t="s">
        <v>12</v>
      </c>
      <c r="H658" t="s">
        <v>13</v>
      </c>
      <c r="I658">
        <v>14</v>
      </c>
    </row>
    <row r="659" spans="1:9" x14ac:dyDescent="0.25">
      <c r="A659" t="s">
        <v>10</v>
      </c>
      <c r="B659">
        <v>1978</v>
      </c>
      <c r="C659">
        <v>45</v>
      </c>
      <c r="D659" s="1">
        <v>28799</v>
      </c>
      <c r="E659" s="2">
        <v>44505</v>
      </c>
      <c r="F659" t="s">
        <v>18</v>
      </c>
      <c r="G659" t="s">
        <v>12</v>
      </c>
      <c r="H659" t="s">
        <v>13</v>
      </c>
      <c r="I659">
        <v>3</v>
      </c>
    </row>
    <row r="660" spans="1:9" x14ac:dyDescent="0.25">
      <c r="A660" t="s">
        <v>10</v>
      </c>
      <c r="B660">
        <v>1978</v>
      </c>
      <c r="C660">
        <v>45</v>
      </c>
      <c r="D660" s="1">
        <v>28800</v>
      </c>
      <c r="E660" s="2">
        <v>44506</v>
      </c>
      <c r="F660" t="s">
        <v>18</v>
      </c>
      <c r="G660" t="s">
        <v>12</v>
      </c>
      <c r="H660" t="s">
        <v>13</v>
      </c>
      <c r="I660">
        <v>3</v>
      </c>
    </row>
    <row r="661" spans="1:9" x14ac:dyDescent="0.25">
      <c r="A661" t="s">
        <v>10</v>
      </c>
      <c r="B661">
        <v>1978</v>
      </c>
      <c r="C661">
        <v>45</v>
      </c>
      <c r="D661" s="1">
        <v>28801</v>
      </c>
      <c r="E661" s="2">
        <v>44507</v>
      </c>
      <c r="F661" t="s">
        <v>18</v>
      </c>
      <c r="G661" t="s">
        <v>12</v>
      </c>
      <c r="H661" t="s">
        <v>13</v>
      </c>
      <c r="I661">
        <v>2</v>
      </c>
    </row>
    <row r="662" spans="1:9" x14ac:dyDescent="0.25">
      <c r="A662" t="s">
        <v>10</v>
      </c>
      <c r="B662">
        <v>1978</v>
      </c>
      <c r="C662">
        <v>45</v>
      </c>
      <c r="D662" s="1">
        <v>28802</v>
      </c>
      <c r="E662" s="2">
        <v>44508</v>
      </c>
      <c r="F662" t="s">
        <v>18</v>
      </c>
      <c r="G662" t="s">
        <v>12</v>
      </c>
      <c r="H662" t="s">
        <v>13</v>
      </c>
      <c r="I662">
        <v>12</v>
      </c>
    </row>
    <row r="663" spans="1:9" x14ac:dyDescent="0.25">
      <c r="A663" t="s">
        <v>10</v>
      </c>
      <c r="B663">
        <v>1979</v>
      </c>
      <c r="C663">
        <v>23</v>
      </c>
      <c r="D663" s="1">
        <v>29015</v>
      </c>
      <c r="E663" s="2">
        <v>44356</v>
      </c>
      <c r="F663" t="s">
        <v>11</v>
      </c>
      <c r="G663" t="s">
        <v>12</v>
      </c>
      <c r="H663" t="s">
        <v>13</v>
      </c>
      <c r="I663">
        <v>3</v>
      </c>
    </row>
    <row r="664" spans="1:9" x14ac:dyDescent="0.25">
      <c r="A664" t="s">
        <v>10</v>
      </c>
      <c r="B664">
        <v>1979</v>
      </c>
      <c r="C664">
        <v>24</v>
      </c>
      <c r="D664" s="1">
        <v>29016</v>
      </c>
      <c r="E664" s="2">
        <v>44357</v>
      </c>
      <c r="F664" t="s">
        <v>11</v>
      </c>
      <c r="G664" t="s">
        <v>12</v>
      </c>
      <c r="H664" t="s">
        <v>13</v>
      </c>
      <c r="I664">
        <v>8</v>
      </c>
    </row>
    <row r="665" spans="1:9" x14ac:dyDescent="0.25">
      <c r="A665" t="s">
        <v>10</v>
      </c>
      <c r="B665">
        <v>1979</v>
      </c>
      <c r="C665">
        <v>24</v>
      </c>
      <c r="D665" s="1">
        <v>29017</v>
      </c>
      <c r="E665" s="2">
        <v>44358</v>
      </c>
      <c r="F665" t="s">
        <v>11</v>
      </c>
      <c r="G665" t="s">
        <v>12</v>
      </c>
      <c r="H665" t="s">
        <v>13</v>
      </c>
      <c r="I665">
        <v>11</v>
      </c>
    </row>
    <row r="666" spans="1:9" x14ac:dyDescent="0.25">
      <c r="A666" t="s">
        <v>10</v>
      </c>
      <c r="B666">
        <v>1979</v>
      </c>
      <c r="C666">
        <v>24</v>
      </c>
      <c r="D666" s="1">
        <v>29018</v>
      </c>
      <c r="E666" s="2">
        <v>44359</v>
      </c>
      <c r="F666" t="s">
        <v>11</v>
      </c>
      <c r="G666" t="s">
        <v>12</v>
      </c>
      <c r="H666" t="s">
        <v>13</v>
      </c>
      <c r="I666">
        <v>124</v>
      </c>
    </row>
    <row r="667" spans="1:9" x14ac:dyDescent="0.25">
      <c r="A667" t="s">
        <v>10</v>
      </c>
      <c r="B667">
        <v>1979</v>
      </c>
      <c r="C667">
        <v>24</v>
      </c>
      <c r="D667" s="1">
        <v>29019</v>
      </c>
      <c r="E667" s="2">
        <v>44360</v>
      </c>
      <c r="F667" t="s">
        <v>11</v>
      </c>
      <c r="G667" t="s">
        <v>12</v>
      </c>
      <c r="H667" t="s">
        <v>13</v>
      </c>
      <c r="I667">
        <v>3415</v>
      </c>
    </row>
    <row r="668" spans="1:9" x14ac:dyDescent="0.25">
      <c r="A668" t="s">
        <v>10</v>
      </c>
      <c r="B668">
        <v>1979</v>
      </c>
      <c r="C668">
        <v>24</v>
      </c>
      <c r="D668" s="1">
        <v>29020</v>
      </c>
      <c r="E668" s="2">
        <v>44361</v>
      </c>
      <c r="F668" t="s">
        <v>11</v>
      </c>
      <c r="G668" t="s">
        <v>12</v>
      </c>
      <c r="H668" t="s">
        <v>13</v>
      </c>
      <c r="I668">
        <v>3857</v>
      </c>
    </row>
    <row r="669" spans="1:9" x14ac:dyDescent="0.25">
      <c r="A669" t="s">
        <v>10</v>
      </c>
      <c r="B669">
        <v>1979</v>
      </c>
      <c r="C669">
        <v>24</v>
      </c>
      <c r="D669" s="1">
        <v>29021</v>
      </c>
      <c r="E669" s="2">
        <v>44362</v>
      </c>
      <c r="F669" t="s">
        <v>11</v>
      </c>
      <c r="G669" t="s">
        <v>12</v>
      </c>
      <c r="H669" t="s">
        <v>13</v>
      </c>
      <c r="I669">
        <v>495</v>
      </c>
    </row>
    <row r="670" spans="1:9" x14ac:dyDescent="0.25">
      <c r="A670" t="s">
        <v>10</v>
      </c>
      <c r="B670">
        <v>1979</v>
      </c>
      <c r="C670">
        <v>24</v>
      </c>
      <c r="D670" s="1">
        <v>29022</v>
      </c>
      <c r="E670" s="2">
        <v>44363</v>
      </c>
      <c r="F670" t="s">
        <v>11</v>
      </c>
      <c r="G670" t="s">
        <v>12</v>
      </c>
      <c r="H670" t="s">
        <v>13</v>
      </c>
      <c r="I670">
        <v>828</v>
      </c>
    </row>
    <row r="671" spans="1:9" x14ac:dyDescent="0.25">
      <c r="A671" t="s">
        <v>10</v>
      </c>
      <c r="B671">
        <v>1979</v>
      </c>
      <c r="C671">
        <v>25</v>
      </c>
      <c r="D671" s="1">
        <v>29023</v>
      </c>
      <c r="E671" s="2">
        <v>44364</v>
      </c>
      <c r="F671" t="s">
        <v>11</v>
      </c>
      <c r="G671" t="s">
        <v>12</v>
      </c>
      <c r="H671" t="s">
        <v>13</v>
      </c>
      <c r="I671">
        <v>204</v>
      </c>
    </row>
    <row r="672" spans="1:9" x14ac:dyDescent="0.25">
      <c r="A672" t="s">
        <v>10</v>
      </c>
      <c r="B672">
        <v>1979</v>
      </c>
      <c r="C672">
        <v>25</v>
      </c>
      <c r="D672" s="1">
        <v>29024</v>
      </c>
      <c r="E672" s="2">
        <v>44365</v>
      </c>
      <c r="F672" t="s">
        <v>11</v>
      </c>
      <c r="G672" t="s">
        <v>12</v>
      </c>
      <c r="H672" t="s">
        <v>13</v>
      </c>
      <c r="I672">
        <v>39</v>
      </c>
    </row>
    <row r="673" spans="1:9" x14ac:dyDescent="0.25">
      <c r="A673" t="s">
        <v>10</v>
      </c>
      <c r="B673">
        <v>1979</v>
      </c>
      <c r="C673">
        <v>25</v>
      </c>
      <c r="D673" s="1">
        <v>29025</v>
      </c>
      <c r="E673" s="2">
        <v>44366</v>
      </c>
      <c r="F673" t="s">
        <v>11</v>
      </c>
      <c r="G673" t="s">
        <v>12</v>
      </c>
      <c r="H673" t="s">
        <v>13</v>
      </c>
      <c r="I673">
        <v>194</v>
      </c>
    </row>
    <row r="674" spans="1:9" x14ac:dyDescent="0.25">
      <c r="A674" t="s">
        <v>10</v>
      </c>
      <c r="B674">
        <v>1979</v>
      </c>
      <c r="C674">
        <v>25</v>
      </c>
      <c r="D674" s="1">
        <v>29026</v>
      </c>
      <c r="E674" s="2">
        <v>44367</v>
      </c>
      <c r="F674" t="s">
        <v>11</v>
      </c>
      <c r="G674" t="s">
        <v>12</v>
      </c>
      <c r="H674" t="s">
        <v>13</v>
      </c>
      <c r="I674">
        <v>364</v>
      </c>
    </row>
    <row r="675" spans="1:9" x14ac:dyDescent="0.25">
      <c r="A675" t="s">
        <v>10</v>
      </c>
      <c r="B675">
        <v>1979</v>
      </c>
      <c r="C675">
        <v>25</v>
      </c>
      <c r="D675" s="1">
        <v>29027</v>
      </c>
      <c r="E675" s="2">
        <v>44368</v>
      </c>
      <c r="F675" t="s">
        <v>11</v>
      </c>
      <c r="G675" t="s">
        <v>12</v>
      </c>
      <c r="H675" t="s">
        <v>13</v>
      </c>
      <c r="I675">
        <v>202</v>
      </c>
    </row>
    <row r="676" spans="1:9" x14ac:dyDescent="0.25">
      <c r="A676" t="s">
        <v>10</v>
      </c>
      <c r="B676">
        <v>1979</v>
      </c>
      <c r="C676">
        <v>25</v>
      </c>
      <c r="D676" s="1">
        <v>29028</v>
      </c>
      <c r="E676" s="2">
        <v>44369</v>
      </c>
      <c r="F676" t="s">
        <v>11</v>
      </c>
      <c r="G676" t="s">
        <v>12</v>
      </c>
      <c r="H676" t="s">
        <v>13</v>
      </c>
      <c r="I676">
        <v>226</v>
      </c>
    </row>
    <row r="677" spans="1:9" x14ac:dyDescent="0.25">
      <c r="A677" t="s">
        <v>10</v>
      </c>
      <c r="B677">
        <v>1979</v>
      </c>
      <c r="C677">
        <v>25</v>
      </c>
      <c r="D677" s="1">
        <v>29029</v>
      </c>
      <c r="E677" s="2">
        <v>44370</v>
      </c>
      <c r="F677" t="s">
        <v>11</v>
      </c>
      <c r="G677" t="s">
        <v>12</v>
      </c>
      <c r="H677" t="s">
        <v>13</v>
      </c>
      <c r="I677">
        <v>1501</v>
      </c>
    </row>
    <row r="678" spans="1:9" x14ac:dyDescent="0.25">
      <c r="A678" t="s">
        <v>10</v>
      </c>
      <c r="B678">
        <v>1979</v>
      </c>
      <c r="C678">
        <v>26</v>
      </c>
      <c r="D678" s="1">
        <v>29030</v>
      </c>
      <c r="E678" s="2">
        <v>44371</v>
      </c>
      <c r="F678" t="s">
        <v>11</v>
      </c>
      <c r="G678" t="s">
        <v>12</v>
      </c>
      <c r="H678" t="s">
        <v>13</v>
      </c>
      <c r="I678">
        <v>258</v>
      </c>
    </row>
    <row r="679" spans="1:9" x14ac:dyDescent="0.25">
      <c r="A679" t="s">
        <v>10</v>
      </c>
      <c r="B679">
        <v>1979</v>
      </c>
      <c r="C679">
        <v>26</v>
      </c>
      <c r="D679" s="1">
        <v>29031</v>
      </c>
      <c r="E679" s="2">
        <v>44372</v>
      </c>
      <c r="F679" t="s">
        <v>11</v>
      </c>
      <c r="G679" t="s">
        <v>12</v>
      </c>
      <c r="H679" t="s">
        <v>13</v>
      </c>
      <c r="I679">
        <v>25</v>
      </c>
    </row>
    <row r="680" spans="1:9" x14ac:dyDescent="0.25">
      <c r="A680" t="s">
        <v>10</v>
      </c>
      <c r="B680">
        <v>1979</v>
      </c>
      <c r="C680">
        <v>26</v>
      </c>
      <c r="D680" s="1">
        <v>29032</v>
      </c>
      <c r="E680" s="2">
        <v>44373</v>
      </c>
      <c r="F680" t="s">
        <v>11</v>
      </c>
      <c r="G680" t="s">
        <v>12</v>
      </c>
      <c r="H680" t="s">
        <v>13</v>
      </c>
      <c r="I680">
        <v>45</v>
      </c>
    </row>
    <row r="681" spans="1:9" x14ac:dyDescent="0.25">
      <c r="A681" t="s">
        <v>10</v>
      </c>
      <c r="B681">
        <v>1979</v>
      </c>
      <c r="C681">
        <v>26</v>
      </c>
      <c r="D681" s="1">
        <v>29033</v>
      </c>
      <c r="E681" s="2">
        <v>44374</v>
      </c>
      <c r="F681" t="s">
        <v>11</v>
      </c>
      <c r="G681" t="s">
        <v>12</v>
      </c>
      <c r="H681" t="s">
        <v>13</v>
      </c>
      <c r="I681">
        <v>35</v>
      </c>
    </row>
    <row r="682" spans="1:9" x14ac:dyDescent="0.25">
      <c r="A682" t="s">
        <v>10</v>
      </c>
      <c r="B682">
        <v>1979</v>
      </c>
      <c r="C682">
        <v>26</v>
      </c>
      <c r="D682" s="1">
        <v>29034</v>
      </c>
      <c r="E682" s="2">
        <v>44375</v>
      </c>
      <c r="F682" t="s">
        <v>11</v>
      </c>
      <c r="G682" t="s">
        <v>12</v>
      </c>
      <c r="H682" t="s">
        <v>13</v>
      </c>
      <c r="I682">
        <v>51</v>
      </c>
    </row>
    <row r="683" spans="1:9" x14ac:dyDescent="0.25">
      <c r="A683" t="s">
        <v>10</v>
      </c>
      <c r="B683">
        <v>1979</v>
      </c>
      <c r="C683">
        <v>26</v>
      </c>
      <c r="D683" s="1">
        <v>29035</v>
      </c>
      <c r="E683" s="2">
        <v>44376</v>
      </c>
      <c r="F683" t="s">
        <v>11</v>
      </c>
      <c r="G683" t="s">
        <v>12</v>
      </c>
      <c r="H683" t="s">
        <v>13</v>
      </c>
      <c r="I683">
        <v>30</v>
      </c>
    </row>
    <row r="684" spans="1:9" x14ac:dyDescent="0.25">
      <c r="A684" t="s">
        <v>10</v>
      </c>
      <c r="B684">
        <v>1979</v>
      </c>
      <c r="C684">
        <v>26</v>
      </c>
      <c r="D684" s="1">
        <v>29036</v>
      </c>
      <c r="E684" s="2">
        <v>44377</v>
      </c>
      <c r="F684" t="s">
        <v>11</v>
      </c>
      <c r="G684" t="s">
        <v>12</v>
      </c>
      <c r="H684" t="s">
        <v>13</v>
      </c>
      <c r="I684">
        <v>25</v>
      </c>
    </row>
    <row r="685" spans="1:9" x14ac:dyDescent="0.25">
      <c r="A685" t="s">
        <v>10</v>
      </c>
      <c r="B685">
        <v>1979</v>
      </c>
      <c r="C685">
        <v>27</v>
      </c>
      <c r="D685" s="1">
        <v>29037</v>
      </c>
      <c r="E685" s="2">
        <v>44378</v>
      </c>
      <c r="F685" t="s">
        <v>11</v>
      </c>
      <c r="G685" t="s">
        <v>12</v>
      </c>
      <c r="H685" t="s">
        <v>13</v>
      </c>
      <c r="I685">
        <v>55</v>
      </c>
    </row>
    <row r="686" spans="1:9" x14ac:dyDescent="0.25">
      <c r="A686" t="s">
        <v>10</v>
      </c>
      <c r="B686">
        <v>1979</v>
      </c>
      <c r="C686">
        <v>27</v>
      </c>
      <c r="D686" s="1">
        <v>29038</v>
      </c>
      <c r="E686" s="2">
        <v>44379</v>
      </c>
      <c r="F686" t="s">
        <v>11</v>
      </c>
      <c r="G686" t="s">
        <v>12</v>
      </c>
      <c r="H686" t="s">
        <v>13</v>
      </c>
      <c r="I686">
        <v>29</v>
      </c>
    </row>
    <row r="687" spans="1:9" x14ac:dyDescent="0.25">
      <c r="A687" t="s">
        <v>10</v>
      </c>
      <c r="B687">
        <v>1979</v>
      </c>
      <c r="C687">
        <v>27</v>
      </c>
      <c r="D687" s="1">
        <v>29039</v>
      </c>
      <c r="E687" s="2">
        <v>44380</v>
      </c>
      <c r="F687" t="s">
        <v>11</v>
      </c>
      <c r="G687" t="s">
        <v>12</v>
      </c>
      <c r="H687" t="s">
        <v>13</v>
      </c>
      <c r="I687">
        <v>209</v>
      </c>
    </row>
    <row r="688" spans="1:9" x14ac:dyDescent="0.25">
      <c r="A688" t="s">
        <v>10</v>
      </c>
      <c r="B688">
        <v>1979</v>
      </c>
      <c r="C688">
        <v>27</v>
      </c>
      <c r="D688" s="1">
        <v>29040</v>
      </c>
      <c r="E688" s="2">
        <v>44381</v>
      </c>
      <c r="F688" t="s">
        <v>11</v>
      </c>
      <c r="G688" t="s">
        <v>12</v>
      </c>
      <c r="H688" t="s">
        <v>13</v>
      </c>
      <c r="I688">
        <v>4</v>
      </c>
    </row>
    <row r="689" spans="1:10" x14ac:dyDescent="0.25">
      <c r="A689" t="s">
        <v>10</v>
      </c>
      <c r="B689">
        <v>1979</v>
      </c>
      <c r="C689">
        <v>27</v>
      </c>
      <c r="D689" s="1">
        <v>29041</v>
      </c>
      <c r="E689" s="2">
        <v>44382</v>
      </c>
      <c r="F689" t="s">
        <v>11</v>
      </c>
      <c r="G689" t="s">
        <v>12</v>
      </c>
      <c r="H689" t="s">
        <v>13</v>
      </c>
      <c r="I689">
        <v>1</v>
      </c>
    </row>
    <row r="690" spans="1:10" x14ac:dyDescent="0.25">
      <c r="A690" t="s">
        <v>10</v>
      </c>
      <c r="B690">
        <v>1979</v>
      </c>
      <c r="C690">
        <v>27</v>
      </c>
      <c r="D690" s="1">
        <v>29042</v>
      </c>
      <c r="E690" s="2">
        <v>44383</v>
      </c>
      <c r="F690" t="s">
        <v>11</v>
      </c>
      <c r="G690" t="s">
        <v>12</v>
      </c>
      <c r="H690" t="s">
        <v>13</v>
      </c>
      <c r="I690">
        <v>69</v>
      </c>
    </row>
    <row r="691" spans="1:10" x14ac:dyDescent="0.25">
      <c r="A691" t="s">
        <v>10</v>
      </c>
      <c r="B691">
        <v>1979</v>
      </c>
      <c r="C691">
        <v>27</v>
      </c>
      <c r="D691" s="1">
        <v>29043</v>
      </c>
      <c r="E691" s="2">
        <v>44384</v>
      </c>
      <c r="F691" t="s">
        <v>11</v>
      </c>
      <c r="G691" t="s">
        <v>12</v>
      </c>
      <c r="H691" t="s">
        <v>13</v>
      </c>
      <c r="I691">
        <v>40</v>
      </c>
    </row>
    <row r="692" spans="1:10" x14ac:dyDescent="0.25">
      <c r="A692" t="s">
        <v>10</v>
      </c>
      <c r="B692">
        <v>1979</v>
      </c>
      <c r="C692">
        <v>28</v>
      </c>
      <c r="D692" s="1">
        <v>29044</v>
      </c>
      <c r="E692" s="2">
        <v>44385</v>
      </c>
      <c r="F692" t="s">
        <v>11</v>
      </c>
      <c r="G692" t="s">
        <v>12</v>
      </c>
      <c r="H692" t="s">
        <v>13</v>
      </c>
      <c r="I692">
        <v>21</v>
      </c>
    </row>
    <row r="693" spans="1:10" x14ac:dyDescent="0.25">
      <c r="A693" t="s">
        <v>10</v>
      </c>
      <c r="B693">
        <v>1979</v>
      </c>
      <c r="C693">
        <v>28</v>
      </c>
      <c r="D693" s="1">
        <v>29045</v>
      </c>
      <c r="E693" s="2">
        <v>44386</v>
      </c>
      <c r="F693" t="s">
        <v>11</v>
      </c>
      <c r="G693" t="s">
        <v>12</v>
      </c>
      <c r="H693" t="s">
        <v>13</v>
      </c>
      <c r="I693">
        <v>3</v>
      </c>
    </row>
    <row r="694" spans="1:10" x14ac:dyDescent="0.25">
      <c r="A694" t="s">
        <v>10</v>
      </c>
      <c r="B694">
        <v>1979</v>
      </c>
      <c r="C694">
        <v>28</v>
      </c>
      <c r="D694" s="1">
        <v>29046</v>
      </c>
      <c r="E694" s="2">
        <v>44387</v>
      </c>
      <c r="F694" t="s">
        <v>11</v>
      </c>
      <c r="G694" t="s">
        <v>12</v>
      </c>
      <c r="H694" t="s">
        <v>13</v>
      </c>
      <c r="I694">
        <v>20</v>
      </c>
    </row>
    <row r="695" spans="1:10" x14ac:dyDescent="0.25">
      <c r="A695" t="s">
        <v>10</v>
      </c>
      <c r="B695">
        <v>1979</v>
      </c>
      <c r="C695">
        <v>28</v>
      </c>
      <c r="D695" s="1">
        <v>29047</v>
      </c>
      <c r="E695" s="2">
        <v>44388</v>
      </c>
      <c r="F695" t="s">
        <v>11</v>
      </c>
      <c r="G695" t="s">
        <v>12</v>
      </c>
      <c r="H695" t="s">
        <v>13</v>
      </c>
      <c r="I695">
        <v>47</v>
      </c>
    </row>
    <row r="696" spans="1:10" x14ac:dyDescent="0.25">
      <c r="A696" t="s">
        <v>10</v>
      </c>
      <c r="B696">
        <v>1979</v>
      </c>
      <c r="C696">
        <v>28</v>
      </c>
      <c r="D696" s="1">
        <v>29048</v>
      </c>
      <c r="E696" s="2">
        <v>44389</v>
      </c>
      <c r="F696" t="s">
        <v>11</v>
      </c>
      <c r="G696" t="s">
        <v>12</v>
      </c>
      <c r="H696" t="s">
        <v>13</v>
      </c>
      <c r="I696">
        <v>99</v>
      </c>
    </row>
    <row r="697" spans="1:10" x14ac:dyDescent="0.25">
      <c r="A697" t="s">
        <v>10</v>
      </c>
      <c r="B697">
        <v>1979</v>
      </c>
      <c r="C697">
        <v>28</v>
      </c>
      <c r="D697" s="1">
        <v>29049</v>
      </c>
      <c r="E697" s="2">
        <v>44390</v>
      </c>
      <c r="F697" t="s">
        <v>11</v>
      </c>
      <c r="G697" t="s">
        <v>12</v>
      </c>
      <c r="H697" t="s">
        <v>13</v>
      </c>
      <c r="I697">
        <v>32</v>
      </c>
    </row>
    <row r="698" spans="1:10" x14ac:dyDescent="0.25">
      <c r="A698" t="s">
        <v>10</v>
      </c>
      <c r="B698">
        <v>1979</v>
      </c>
      <c r="C698">
        <v>28</v>
      </c>
      <c r="D698" s="1">
        <v>29050</v>
      </c>
      <c r="E698" s="2">
        <v>44391</v>
      </c>
      <c r="F698" t="s">
        <v>11</v>
      </c>
      <c r="G698" t="s">
        <v>12</v>
      </c>
      <c r="H698" t="s">
        <v>13</v>
      </c>
      <c r="I698">
        <v>87</v>
      </c>
    </row>
    <row r="699" spans="1:10" x14ac:dyDescent="0.25">
      <c r="A699" t="s">
        <v>10</v>
      </c>
      <c r="B699">
        <v>1979</v>
      </c>
      <c r="C699">
        <v>29</v>
      </c>
      <c r="D699" s="1">
        <v>29051</v>
      </c>
      <c r="E699" s="2">
        <v>44392</v>
      </c>
      <c r="F699" t="s">
        <v>11</v>
      </c>
      <c r="G699" t="s">
        <v>12</v>
      </c>
      <c r="H699" t="s">
        <v>13</v>
      </c>
      <c r="I699">
        <v>29</v>
      </c>
    </row>
    <row r="700" spans="1:10" x14ac:dyDescent="0.25">
      <c r="A700" t="s">
        <v>10</v>
      </c>
      <c r="B700">
        <v>1979</v>
      </c>
      <c r="C700">
        <v>29</v>
      </c>
      <c r="D700" s="1">
        <v>29052</v>
      </c>
      <c r="E700" s="2">
        <v>44393</v>
      </c>
      <c r="F700" t="s">
        <v>11</v>
      </c>
      <c r="G700" t="s">
        <v>12</v>
      </c>
      <c r="H700" t="s">
        <v>13</v>
      </c>
      <c r="I700">
        <v>35</v>
      </c>
    </row>
    <row r="701" spans="1:10" x14ac:dyDescent="0.25">
      <c r="A701" t="s">
        <v>10</v>
      </c>
      <c r="B701">
        <v>1979</v>
      </c>
      <c r="C701">
        <v>29</v>
      </c>
      <c r="D701" s="1">
        <v>29053</v>
      </c>
      <c r="E701" s="2">
        <v>44394</v>
      </c>
      <c r="F701" t="s">
        <v>11</v>
      </c>
      <c r="G701" t="s">
        <v>12</v>
      </c>
      <c r="H701" t="s">
        <v>13</v>
      </c>
      <c r="I701">
        <v>41</v>
      </c>
    </row>
    <row r="702" spans="1:10" x14ac:dyDescent="0.25">
      <c r="A702" t="s">
        <v>10</v>
      </c>
      <c r="B702">
        <v>1979</v>
      </c>
      <c r="C702">
        <v>29</v>
      </c>
      <c r="D702" s="1">
        <v>29054</v>
      </c>
      <c r="E702" s="2">
        <v>44395</v>
      </c>
      <c r="F702" t="s">
        <v>11</v>
      </c>
      <c r="G702" t="s">
        <v>15</v>
      </c>
      <c r="H702" t="s">
        <v>13</v>
      </c>
      <c r="I702">
        <v>40</v>
      </c>
      <c r="J702" t="s">
        <v>16</v>
      </c>
    </row>
    <row r="703" spans="1:10" x14ac:dyDescent="0.25">
      <c r="A703" t="s">
        <v>10</v>
      </c>
      <c r="B703">
        <v>1979</v>
      </c>
      <c r="C703">
        <v>29</v>
      </c>
      <c r="D703" s="1">
        <v>29055</v>
      </c>
      <c r="E703" s="2">
        <v>44396</v>
      </c>
      <c r="F703" t="s">
        <v>11</v>
      </c>
      <c r="G703" t="s">
        <v>15</v>
      </c>
      <c r="H703" t="s">
        <v>13</v>
      </c>
      <c r="I703">
        <v>42</v>
      </c>
      <c r="J703" t="s">
        <v>16</v>
      </c>
    </row>
    <row r="704" spans="1:10" x14ac:dyDescent="0.25">
      <c r="A704" t="s">
        <v>10</v>
      </c>
      <c r="B704">
        <v>1979</v>
      </c>
      <c r="C704">
        <v>29</v>
      </c>
      <c r="D704" s="1">
        <v>29056</v>
      </c>
      <c r="E704" s="2">
        <v>44397</v>
      </c>
      <c r="F704" t="s">
        <v>11</v>
      </c>
      <c r="G704" t="s">
        <v>15</v>
      </c>
      <c r="H704" t="s">
        <v>13</v>
      </c>
      <c r="I704">
        <v>45</v>
      </c>
      <c r="J704" t="s">
        <v>16</v>
      </c>
    </row>
    <row r="705" spans="1:10" x14ac:dyDescent="0.25">
      <c r="A705" t="s">
        <v>10</v>
      </c>
      <c r="B705">
        <v>1979</v>
      </c>
      <c r="C705">
        <v>29</v>
      </c>
      <c r="D705" s="1">
        <v>29057</v>
      </c>
      <c r="E705" s="2">
        <v>44398</v>
      </c>
      <c r="F705" t="s">
        <v>11</v>
      </c>
      <c r="G705" t="s">
        <v>15</v>
      </c>
      <c r="H705" t="s">
        <v>13</v>
      </c>
      <c r="I705">
        <v>47</v>
      </c>
      <c r="J705" t="s">
        <v>16</v>
      </c>
    </row>
    <row r="706" spans="1:10" x14ac:dyDescent="0.25">
      <c r="A706" t="s">
        <v>10</v>
      </c>
      <c r="B706">
        <v>1979</v>
      </c>
      <c r="C706">
        <v>30</v>
      </c>
      <c r="D706" s="1">
        <v>29058</v>
      </c>
      <c r="E706" s="2">
        <v>44399</v>
      </c>
      <c r="F706" t="s">
        <v>11</v>
      </c>
      <c r="G706" t="s">
        <v>12</v>
      </c>
      <c r="H706" t="s">
        <v>13</v>
      </c>
      <c r="I706">
        <v>46</v>
      </c>
    </row>
    <row r="707" spans="1:10" x14ac:dyDescent="0.25">
      <c r="A707" t="s">
        <v>10</v>
      </c>
      <c r="B707">
        <v>1979</v>
      </c>
      <c r="C707">
        <v>30</v>
      </c>
      <c r="D707" s="1">
        <v>29059</v>
      </c>
      <c r="E707" s="2">
        <v>44400</v>
      </c>
      <c r="F707" t="s">
        <v>11</v>
      </c>
      <c r="G707" t="s">
        <v>12</v>
      </c>
      <c r="H707" t="s">
        <v>13</v>
      </c>
      <c r="I707">
        <v>52</v>
      </c>
    </row>
    <row r="708" spans="1:10" x14ac:dyDescent="0.25">
      <c r="A708" t="s">
        <v>10</v>
      </c>
      <c r="B708">
        <v>1979</v>
      </c>
      <c r="C708">
        <v>30</v>
      </c>
      <c r="D708" s="1">
        <v>29060</v>
      </c>
      <c r="E708" s="2">
        <v>44401</v>
      </c>
      <c r="F708" t="s">
        <v>11</v>
      </c>
      <c r="G708" t="s">
        <v>12</v>
      </c>
      <c r="H708" t="s">
        <v>13</v>
      </c>
      <c r="I708">
        <v>23</v>
      </c>
    </row>
    <row r="709" spans="1:10" x14ac:dyDescent="0.25">
      <c r="A709" t="s">
        <v>10</v>
      </c>
      <c r="B709">
        <v>1979</v>
      </c>
      <c r="C709">
        <v>30</v>
      </c>
      <c r="D709" s="1">
        <v>29061</v>
      </c>
      <c r="E709" s="2">
        <v>44402</v>
      </c>
      <c r="F709" t="s">
        <v>11</v>
      </c>
      <c r="G709" t="s">
        <v>12</v>
      </c>
      <c r="H709" t="s">
        <v>13</v>
      </c>
      <c r="I709">
        <v>55</v>
      </c>
    </row>
    <row r="710" spans="1:10" x14ac:dyDescent="0.25">
      <c r="A710" t="s">
        <v>10</v>
      </c>
      <c r="B710">
        <v>1979</v>
      </c>
      <c r="C710">
        <v>30</v>
      </c>
      <c r="D710" s="1">
        <v>29062</v>
      </c>
      <c r="E710" s="2">
        <v>44403</v>
      </c>
      <c r="F710" t="s">
        <v>11</v>
      </c>
      <c r="G710" t="s">
        <v>12</v>
      </c>
      <c r="H710" t="s">
        <v>13</v>
      </c>
      <c r="I710">
        <v>45</v>
      </c>
    </row>
    <row r="711" spans="1:10" x14ac:dyDescent="0.25">
      <c r="A711" t="s">
        <v>10</v>
      </c>
      <c r="B711">
        <v>1979</v>
      </c>
      <c r="C711">
        <v>30</v>
      </c>
      <c r="D711" s="1">
        <v>29063</v>
      </c>
      <c r="E711" s="2">
        <v>44404</v>
      </c>
      <c r="F711" t="s">
        <v>11</v>
      </c>
      <c r="G711" t="s">
        <v>12</v>
      </c>
      <c r="H711" t="s">
        <v>13</v>
      </c>
      <c r="I711">
        <v>210</v>
      </c>
    </row>
    <row r="712" spans="1:10" x14ac:dyDescent="0.25">
      <c r="A712" t="s">
        <v>10</v>
      </c>
      <c r="B712">
        <v>1979</v>
      </c>
      <c r="C712">
        <v>30</v>
      </c>
      <c r="D712" s="1">
        <v>29064</v>
      </c>
      <c r="E712" s="2">
        <v>44405</v>
      </c>
      <c r="F712" t="s">
        <v>11</v>
      </c>
      <c r="G712" t="s">
        <v>12</v>
      </c>
      <c r="H712" t="s">
        <v>13</v>
      </c>
      <c r="I712">
        <v>2430</v>
      </c>
    </row>
    <row r="713" spans="1:10" x14ac:dyDescent="0.25">
      <c r="A713" t="s">
        <v>10</v>
      </c>
      <c r="B713">
        <v>1979</v>
      </c>
      <c r="C713">
        <v>31</v>
      </c>
      <c r="D713" s="1">
        <v>29065</v>
      </c>
      <c r="E713" s="2">
        <v>44406</v>
      </c>
      <c r="F713" t="s">
        <v>11</v>
      </c>
      <c r="G713" t="s">
        <v>12</v>
      </c>
      <c r="H713" t="s">
        <v>13</v>
      </c>
      <c r="I713">
        <v>3759</v>
      </c>
    </row>
    <row r="714" spans="1:10" x14ac:dyDescent="0.25">
      <c r="A714" t="s">
        <v>10</v>
      </c>
      <c r="B714">
        <v>1979</v>
      </c>
      <c r="C714">
        <v>31</v>
      </c>
      <c r="D714" s="1">
        <v>29066</v>
      </c>
      <c r="E714" s="2">
        <v>44407</v>
      </c>
      <c r="F714" t="s">
        <v>11</v>
      </c>
      <c r="G714" t="s">
        <v>12</v>
      </c>
      <c r="H714" t="s">
        <v>13</v>
      </c>
      <c r="I714">
        <v>2059</v>
      </c>
    </row>
    <row r="715" spans="1:10" x14ac:dyDescent="0.25">
      <c r="A715" t="s">
        <v>10</v>
      </c>
      <c r="B715">
        <v>1979</v>
      </c>
      <c r="C715">
        <v>31</v>
      </c>
      <c r="D715" s="1">
        <v>29067</v>
      </c>
      <c r="E715" s="2">
        <v>44408</v>
      </c>
      <c r="F715" t="s">
        <v>11</v>
      </c>
      <c r="G715" t="s">
        <v>12</v>
      </c>
      <c r="H715" t="s">
        <v>13</v>
      </c>
      <c r="I715">
        <v>6036</v>
      </c>
    </row>
    <row r="716" spans="1:10" x14ac:dyDescent="0.25">
      <c r="A716" t="s">
        <v>10</v>
      </c>
      <c r="B716">
        <v>1979</v>
      </c>
      <c r="C716">
        <v>31</v>
      </c>
      <c r="D716" s="1">
        <v>29068</v>
      </c>
      <c r="E716" s="2">
        <v>44409</v>
      </c>
      <c r="F716" t="s">
        <v>11</v>
      </c>
      <c r="G716" t="s">
        <v>12</v>
      </c>
      <c r="H716" t="s">
        <v>13</v>
      </c>
      <c r="I716">
        <v>4432</v>
      </c>
    </row>
    <row r="717" spans="1:10" x14ac:dyDescent="0.25">
      <c r="A717" t="s">
        <v>10</v>
      </c>
      <c r="B717">
        <v>1979</v>
      </c>
      <c r="C717">
        <v>31</v>
      </c>
      <c r="D717" s="1">
        <v>29069</v>
      </c>
      <c r="E717" s="2">
        <v>44410</v>
      </c>
      <c r="F717" t="s">
        <v>11</v>
      </c>
      <c r="G717" t="s">
        <v>12</v>
      </c>
      <c r="H717" t="s">
        <v>13</v>
      </c>
      <c r="I717">
        <v>1516</v>
      </c>
    </row>
    <row r="718" spans="1:10" x14ac:dyDescent="0.25">
      <c r="A718" t="s">
        <v>10</v>
      </c>
      <c r="B718">
        <v>1979</v>
      </c>
      <c r="C718">
        <v>31</v>
      </c>
      <c r="D718" s="1">
        <v>29070</v>
      </c>
      <c r="E718" s="2">
        <v>44411</v>
      </c>
      <c r="F718" t="s">
        <v>11</v>
      </c>
      <c r="G718" t="s">
        <v>12</v>
      </c>
      <c r="H718" t="s">
        <v>13</v>
      </c>
      <c r="I718">
        <v>1743</v>
      </c>
    </row>
    <row r="719" spans="1:10" x14ac:dyDescent="0.25">
      <c r="A719" t="s">
        <v>10</v>
      </c>
      <c r="B719">
        <v>1979</v>
      </c>
      <c r="C719">
        <v>31</v>
      </c>
      <c r="D719" s="1">
        <v>29071</v>
      </c>
      <c r="E719" s="2">
        <v>44412</v>
      </c>
      <c r="F719" t="s">
        <v>11</v>
      </c>
      <c r="G719" t="s">
        <v>12</v>
      </c>
      <c r="H719" t="s">
        <v>13</v>
      </c>
      <c r="I719">
        <v>3220</v>
      </c>
    </row>
    <row r="720" spans="1:10" x14ac:dyDescent="0.25">
      <c r="A720" t="s">
        <v>10</v>
      </c>
      <c r="B720">
        <v>1979</v>
      </c>
      <c r="C720">
        <v>32</v>
      </c>
      <c r="D720" s="1">
        <v>29072</v>
      </c>
      <c r="E720" s="2">
        <v>44413</v>
      </c>
      <c r="F720" t="s">
        <v>11</v>
      </c>
      <c r="G720" t="s">
        <v>12</v>
      </c>
      <c r="H720" t="s">
        <v>13</v>
      </c>
      <c r="I720">
        <v>6631</v>
      </c>
    </row>
    <row r="721" spans="1:9" x14ac:dyDescent="0.25">
      <c r="A721" t="s">
        <v>10</v>
      </c>
      <c r="B721">
        <v>1979</v>
      </c>
      <c r="C721">
        <v>32</v>
      </c>
      <c r="D721" s="1">
        <v>29073</v>
      </c>
      <c r="E721" s="2">
        <v>44414</v>
      </c>
      <c r="F721" t="s">
        <v>11</v>
      </c>
      <c r="G721" t="s">
        <v>12</v>
      </c>
      <c r="H721" t="s">
        <v>13</v>
      </c>
      <c r="I721">
        <v>9112</v>
      </c>
    </row>
    <row r="722" spans="1:9" x14ac:dyDescent="0.25">
      <c r="A722" t="s">
        <v>10</v>
      </c>
      <c r="B722">
        <v>1979</v>
      </c>
      <c r="C722">
        <v>32</v>
      </c>
      <c r="D722" s="1">
        <v>29074</v>
      </c>
      <c r="E722" s="2">
        <v>44415</v>
      </c>
      <c r="F722" t="s">
        <v>11</v>
      </c>
      <c r="G722" t="s">
        <v>12</v>
      </c>
      <c r="H722" t="s">
        <v>13</v>
      </c>
      <c r="I722">
        <v>2630</v>
      </c>
    </row>
    <row r="723" spans="1:9" x14ac:dyDescent="0.25">
      <c r="A723" t="s">
        <v>10</v>
      </c>
      <c r="B723">
        <v>1979</v>
      </c>
      <c r="C723">
        <v>32</v>
      </c>
      <c r="D723" s="1">
        <v>29075</v>
      </c>
      <c r="E723" s="2">
        <v>44416</v>
      </c>
      <c r="F723" t="s">
        <v>11</v>
      </c>
      <c r="G723" t="s">
        <v>12</v>
      </c>
      <c r="H723" t="s">
        <v>13</v>
      </c>
      <c r="I723">
        <v>1956</v>
      </c>
    </row>
    <row r="724" spans="1:9" x14ac:dyDescent="0.25">
      <c r="A724" t="s">
        <v>10</v>
      </c>
      <c r="B724">
        <v>1979</v>
      </c>
      <c r="C724">
        <v>32</v>
      </c>
      <c r="D724" s="1">
        <v>29076</v>
      </c>
      <c r="E724" s="2">
        <v>44417</v>
      </c>
      <c r="F724" t="s">
        <v>11</v>
      </c>
      <c r="G724" t="s">
        <v>12</v>
      </c>
      <c r="H724" t="s">
        <v>13</v>
      </c>
      <c r="I724">
        <v>2344</v>
      </c>
    </row>
    <row r="725" spans="1:9" x14ac:dyDescent="0.25">
      <c r="A725" t="s">
        <v>10</v>
      </c>
      <c r="B725">
        <v>1979</v>
      </c>
      <c r="C725">
        <v>32</v>
      </c>
      <c r="D725" s="1">
        <v>29077</v>
      </c>
      <c r="E725" s="2">
        <v>44418</v>
      </c>
      <c r="F725" t="s">
        <v>11</v>
      </c>
      <c r="G725" t="s">
        <v>12</v>
      </c>
      <c r="H725" t="s">
        <v>13</v>
      </c>
      <c r="I725">
        <v>2109</v>
      </c>
    </row>
    <row r="726" spans="1:9" x14ac:dyDescent="0.25">
      <c r="A726" t="s">
        <v>10</v>
      </c>
      <c r="B726">
        <v>1979</v>
      </c>
      <c r="C726">
        <v>32</v>
      </c>
      <c r="D726" s="1">
        <v>29078</v>
      </c>
      <c r="E726" s="2">
        <v>44419</v>
      </c>
      <c r="F726" t="s">
        <v>11</v>
      </c>
      <c r="G726" t="s">
        <v>12</v>
      </c>
      <c r="H726" t="s">
        <v>13</v>
      </c>
      <c r="I726">
        <v>6218</v>
      </c>
    </row>
    <row r="727" spans="1:9" x14ac:dyDescent="0.25">
      <c r="A727" t="s">
        <v>10</v>
      </c>
      <c r="B727">
        <v>1979</v>
      </c>
      <c r="C727">
        <v>33</v>
      </c>
      <c r="D727" s="1">
        <v>29079</v>
      </c>
      <c r="E727" s="2">
        <v>44420</v>
      </c>
      <c r="F727" t="s">
        <v>11</v>
      </c>
      <c r="G727" t="s">
        <v>12</v>
      </c>
      <c r="H727" t="s">
        <v>13</v>
      </c>
      <c r="I727">
        <v>3615</v>
      </c>
    </row>
    <row r="728" spans="1:9" x14ac:dyDescent="0.25">
      <c r="A728" t="s">
        <v>10</v>
      </c>
      <c r="B728">
        <v>1979</v>
      </c>
      <c r="C728">
        <v>33</v>
      </c>
      <c r="D728" s="1">
        <v>29080</v>
      </c>
      <c r="E728" s="2">
        <v>44421</v>
      </c>
      <c r="F728" t="s">
        <v>11</v>
      </c>
      <c r="G728" t="s">
        <v>12</v>
      </c>
      <c r="H728" t="s">
        <v>13</v>
      </c>
      <c r="I728">
        <v>3265</v>
      </c>
    </row>
    <row r="729" spans="1:9" x14ac:dyDescent="0.25">
      <c r="A729" t="s">
        <v>10</v>
      </c>
      <c r="B729">
        <v>1979</v>
      </c>
      <c r="C729">
        <v>33</v>
      </c>
      <c r="D729" s="1">
        <v>29081</v>
      </c>
      <c r="E729" s="2">
        <v>44422</v>
      </c>
      <c r="F729" t="s">
        <v>11</v>
      </c>
      <c r="G729" t="s">
        <v>12</v>
      </c>
      <c r="H729" t="s">
        <v>13</v>
      </c>
      <c r="I729">
        <v>2044</v>
      </c>
    </row>
    <row r="730" spans="1:9" x14ac:dyDescent="0.25">
      <c r="A730" t="s">
        <v>10</v>
      </c>
      <c r="B730">
        <v>1979</v>
      </c>
      <c r="C730">
        <v>33</v>
      </c>
      <c r="D730" s="1">
        <v>29082</v>
      </c>
      <c r="E730" s="2">
        <v>44423</v>
      </c>
      <c r="F730" t="s">
        <v>11</v>
      </c>
      <c r="G730" t="s">
        <v>12</v>
      </c>
      <c r="H730" t="s">
        <v>13</v>
      </c>
      <c r="I730">
        <v>4562</v>
      </c>
    </row>
    <row r="731" spans="1:9" x14ac:dyDescent="0.25">
      <c r="A731" t="s">
        <v>10</v>
      </c>
      <c r="B731">
        <v>1979</v>
      </c>
      <c r="C731">
        <v>33</v>
      </c>
      <c r="D731" s="1">
        <v>29083</v>
      </c>
      <c r="E731" s="2">
        <v>44424</v>
      </c>
      <c r="F731" t="s">
        <v>11</v>
      </c>
      <c r="G731" t="s">
        <v>12</v>
      </c>
      <c r="H731" t="s">
        <v>13</v>
      </c>
      <c r="I731">
        <v>860</v>
      </c>
    </row>
    <row r="732" spans="1:9" x14ac:dyDescent="0.25">
      <c r="A732" t="s">
        <v>10</v>
      </c>
      <c r="B732">
        <v>1979</v>
      </c>
      <c r="C732">
        <v>33</v>
      </c>
      <c r="D732" s="1">
        <v>29084</v>
      </c>
      <c r="E732" s="2">
        <v>44425</v>
      </c>
      <c r="F732" t="s">
        <v>11</v>
      </c>
      <c r="G732" t="s">
        <v>12</v>
      </c>
      <c r="H732" t="s">
        <v>13</v>
      </c>
      <c r="I732">
        <v>806</v>
      </c>
    </row>
    <row r="733" spans="1:9" x14ac:dyDescent="0.25">
      <c r="A733" t="s">
        <v>10</v>
      </c>
      <c r="B733">
        <v>1979</v>
      </c>
      <c r="C733">
        <v>33</v>
      </c>
      <c r="D733" s="1">
        <v>29085</v>
      </c>
      <c r="E733" s="2">
        <v>44426</v>
      </c>
      <c r="F733" t="s">
        <v>11</v>
      </c>
      <c r="G733" t="s">
        <v>12</v>
      </c>
      <c r="H733" t="s">
        <v>13</v>
      </c>
      <c r="I733">
        <v>939</v>
      </c>
    </row>
    <row r="734" spans="1:9" x14ac:dyDescent="0.25">
      <c r="A734" t="s">
        <v>10</v>
      </c>
      <c r="B734">
        <v>1979</v>
      </c>
      <c r="C734">
        <v>34</v>
      </c>
      <c r="D734" s="1">
        <v>29086</v>
      </c>
      <c r="E734" s="2">
        <v>44427</v>
      </c>
      <c r="F734" t="s">
        <v>11</v>
      </c>
      <c r="G734" t="s">
        <v>12</v>
      </c>
      <c r="H734" t="s">
        <v>13</v>
      </c>
      <c r="I734">
        <v>214</v>
      </c>
    </row>
    <row r="735" spans="1:9" x14ac:dyDescent="0.25">
      <c r="A735" t="s">
        <v>10</v>
      </c>
      <c r="B735">
        <v>1979</v>
      </c>
      <c r="C735">
        <v>34</v>
      </c>
      <c r="D735" s="1">
        <v>29087</v>
      </c>
      <c r="E735" s="2">
        <v>44428</v>
      </c>
      <c r="F735" t="s">
        <v>11</v>
      </c>
      <c r="G735" t="s">
        <v>12</v>
      </c>
      <c r="H735" t="s">
        <v>13</v>
      </c>
      <c r="I735">
        <v>580</v>
      </c>
    </row>
    <row r="736" spans="1:9" x14ac:dyDescent="0.25">
      <c r="A736" t="s">
        <v>10</v>
      </c>
      <c r="B736">
        <v>1979</v>
      </c>
      <c r="C736">
        <v>34</v>
      </c>
      <c r="D736" s="1">
        <v>29088</v>
      </c>
      <c r="E736" s="2">
        <v>44429</v>
      </c>
      <c r="F736" t="s">
        <v>11</v>
      </c>
      <c r="G736" t="s">
        <v>12</v>
      </c>
      <c r="H736" t="s">
        <v>13</v>
      </c>
      <c r="I736">
        <v>430</v>
      </c>
    </row>
    <row r="737" spans="1:9" x14ac:dyDescent="0.25">
      <c r="A737" t="s">
        <v>10</v>
      </c>
      <c r="B737">
        <v>1979</v>
      </c>
      <c r="C737">
        <v>34</v>
      </c>
      <c r="D737" s="1">
        <v>29089</v>
      </c>
      <c r="E737" s="2">
        <v>44430</v>
      </c>
      <c r="F737" t="s">
        <v>11</v>
      </c>
      <c r="G737" t="s">
        <v>12</v>
      </c>
      <c r="H737" t="s">
        <v>13</v>
      </c>
      <c r="I737">
        <v>1350</v>
      </c>
    </row>
    <row r="738" spans="1:9" x14ac:dyDescent="0.25">
      <c r="A738" t="s">
        <v>10</v>
      </c>
      <c r="B738">
        <v>1979</v>
      </c>
      <c r="C738">
        <v>34</v>
      </c>
      <c r="D738" s="1">
        <v>29090</v>
      </c>
      <c r="E738" s="2">
        <v>44431</v>
      </c>
      <c r="F738" t="s">
        <v>11</v>
      </c>
      <c r="G738" t="s">
        <v>12</v>
      </c>
      <c r="H738" t="s">
        <v>13</v>
      </c>
      <c r="I738">
        <v>783</v>
      </c>
    </row>
    <row r="739" spans="1:9" x14ac:dyDescent="0.25">
      <c r="A739" t="s">
        <v>10</v>
      </c>
      <c r="B739">
        <v>1979</v>
      </c>
      <c r="C739">
        <v>34</v>
      </c>
      <c r="D739" s="1">
        <v>29091</v>
      </c>
      <c r="E739" s="2">
        <v>44432</v>
      </c>
      <c r="F739" t="s">
        <v>11</v>
      </c>
      <c r="G739" t="s">
        <v>12</v>
      </c>
      <c r="H739" t="s">
        <v>13</v>
      </c>
      <c r="I739">
        <v>692</v>
      </c>
    </row>
    <row r="740" spans="1:9" x14ac:dyDescent="0.25">
      <c r="A740" t="s">
        <v>10</v>
      </c>
      <c r="B740">
        <v>1979</v>
      </c>
      <c r="C740">
        <v>34</v>
      </c>
      <c r="D740" s="1">
        <v>29092</v>
      </c>
      <c r="E740" s="2">
        <v>44433</v>
      </c>
      <c r="F740" t="s">
        <v>11</v>
      </c>
      <c r="G740" t="s">
        <v>12</v>
      </c>
      <c r="H740" t="s">
        <v>13</v>
      </c>
      <c r="I740">
        <v>1089</v>
      </c>
    </row>
    <row r="741" spans="1:9" x14ac:dyDescent="0.25">
      <c r="A741" t="s">
        <v>10</v>
      </c>
      <c r="B741">
        <v>1979</v>
      </c>
      <c r="C741">
        <v>35</v>
      </c>
      <c r="D741" s="1">
        <v>29093</v>
      </c>
      <c r="E741" s="2">
        <v>44434</v>
      </c>
      <c r="F741" t="s">
        <v>11</v>
      </c>
      <c r="G741" t="s">
        <v>12</v>
      </c>
      <c r="H741" t="s">
        <v>13</v>
      </c>
      <c r="I741">
        <v>1215</v>
      </c>
    </row>
    <row r="742" spans="1:9" x14ac:dyDescent="0.25">
      <c r="A742" t="s">
        <v>10</v>
      </c>
      <c r="B742">
        <v>1979</v>
      </c>
      <c r="C742">
        <v>35</v>
      </c>
      <c r="D742" s="1">
        <v>29094</v>
      </c>
      <c r="E742" s="2">
        <v>44435</v>
      </c>
      <c r="F742" t="s">
        <v>11</v>
      </c>
      <c r="G742" t="s">
        <v>12</v>
      </c>
      <c r="H742" t="s">
        <v>13</v>
      </c>
      <c r="I742">
        <v>538</v>
      </c>
    </row>
    <row r="743" spans="1:9" x14ac:dyDescent="0.25">
      <c r="A743" t="s">
        <v>10</v>
      </c>
      <c r="B743">
        <v>1979</v>
      </c>
      <c r="C743">
        <v>35</v>
      </c>
      <c r="D743" s="1">
        <v>29095</v>
      </c>
      <c r="E743" s="2">
        <v>44436</v>
      </c>
      <c r="F743" t="s">
        <v>11</v>
      </c>
      <c r="G743" t="s">
        <v>12</v>
      </c>
      <c r="H743" t="s">
        <v>13</v>
      </c>
      <c r="I743">
        <v>550</v>
      </c>
    </row>
    <row r="744" spans="1:9" x14ac:dyDescent="0.25">
      <c r="A744" t="s">
        <v>10</v>
      </c>
      <c r="B744">
        <v>1979</v>
      </c>
      <c r="C744">
        <v>35</v>
      </c>
      <c r="D744" s="1">
        <v>29096</v>
      </c>
      <c r="E744" s="2">
        <v>44437</v>
      </c>
      <c r="F744" t="s">
        <v>11</v>
      </c>
      <c r="G744" t="s">
        <v>12</v>
      </c>
      <c r="H744" t="s">
        <v>13</v>
      </c>
      <c r="I744">
        <v>680</v>
      </c>
    </row>
    <row r="745" spans="1:9" x14ac:dyDescent="0.25">
      <c r="A745" t="s">
        <v>10</v>
      </c>
      <c r="B745">
        <v>1979</v>
      </c>
      <c r="C745">
        <v>35</v>
      </c>
      <c r="D745" s="1">
        <v>29097</v>
      </c>
      <c r="E745" s="2">
        <v>44438</v>
      </c>
      <c r="F745" t="s">
        <v>11</v>
      </c>
      <c r="G745" t="s">
        <v>12</v>
      </c>
      <c r="H745" t="s">
        <v>13</v>
      </c>
      <c r="I745">
        <v>321</v>
      </c>
    </row>
    <row r="746" spans="1:9" x14ac:dyDescent="0.25">
      <c r="A746" t="s">
        <v>10</v>
      </c>
      <c r="B746">
        <v>1979</v>
      </c>
      <c r="C746">
        <v>35</v>
      </c>
      <c r="D746" s="1">
        <v>29098</v>
      </c>
      <c r="E746" s="2">
        <v>44439</v>
      </c>
      <c r="F746" t="s">
        <v>11</v>
      </c>
      <c r="G746" t="s">
        <v>12</v>
      </c>
      <c r="H746" t="s">
        <v>13</v>
      </c>
      <c r="I746">
        <v>352</v>
      </c>
    </row>
    <row r="747" spans="1:9" x14ac:dyDescent="0.25">
      <c r="A747" t="s">
        <v>10</v>
      </c>
      <c r="B747">
        <v>1979</v>
      </c>
      <c r="C747">
        <v>35</v>
      </c>
      <c r="D747" s="1">
        <v>29099</v>
      </c>
      <c r="E747" s="2">
        <v>44440</v>
      </c>
      <c r="F747" t="s">
        <v>17</v>
      </c>
      <c r="G747" t="s">
        <v>12</v>
      </c>
      <c r="H747" t="s">
        <v>13</v>
      </c>
      <c r="I747">
        <v>10</v>
      </c>
    </row>
    <row r="748" spans="1:9" x14ac:dyDescent="0.25">
      <c r="A748" t="s">
        <v>10</v>
      </c>
      <c r="B748">
        <v>1979</v>
      </c>
      <c r="C748">
        <v>35</v>
      </c>
      <c r="D748" s="1">
        <v>29099</v>
      </c>
      <c r="E748" s="2">
        <v>44440</v>
      </c>
      <c r="F748" t="s">
        <v>11</v>
      </c>
      <c r="G748" t="s">
        <v>12</v>
      </c>
      <c r="H748" t="s">
        <v>13</v>
      </c>
      <c r="I748">
        <v>226</v>
      </c>
    </row>
    <row r="749" spans="1:9" x14ac:dyDescent="0.25">
      <c r="A749" t="s">
        <v>10</v>
      </c>
      <c r="B749">
        <v>1979</v>
      </c>
      <c r="C749">
        <v>36</v>
      </c>
      <c r="D749" s="1">
        <v>29100</v>
      </c>
      <c r="E749" s="2">
        <v>44441</v>
      </c>
      <c r="F749" t="s">
        <v>17</v>
      </c>
      <c r="G749" t="s">
        <v>12</v>
      </c>
      <c r="H749" t="s">
        <v>13</v>
      </c>
      <c r="I749">
        <v>50</v>
      </c>
    </row>
    <row r="750" spans="1:9" x14ac:dyDescent="0.25">
      <c r="A750" t="s">
        <v>10</v>
      </c>
      <c r="B750">
        <v>1979</v>
      </c>
      <c r="C750">
        <v>36</v>
      </c>
      <c r="D750" s="1">
        <v>29100</v>
      </c>
      <c r="E750" s="2">
        <v>44441</v>
      </c>
      <c r="F750" t="s">
        <v>11</v>
      </c>
      <c r="G750" t="s">
        <v>12</v>
      </c>
      <c r="H750" t="s">
        <v>13</v>
      </c>
      <c r="I750">
        <v>108</v>
      </c>
    </row>
    <row r="751" spans="1:9" x14ac:dyDescent="0.25">
      <c r="A751" t="s">
        <v>10</v>
      </c>
      <c r="B751">
        <v>1979</v>
      </c>
      <c r="C751">
        <v>36</v>
      </c>
      <c r="D751" s="1">
        <v>29101</v>
      </c>
      <c r="E751" s="2">
        <v>44442</v>
      </c>
      <c r="F751" t="s">
        <v>17</v>
      </c>
      <c r="G751" t="s">
        <v>12</v>
      </c>
      <c r="H751" t="s">
        <v>13</v>
      </c>
      <c r="I751">
        <v>3</v>
      </c>
    </row>
    <row r="752" spans="1:9" x14ac:dyDescent="0.25">
      <c r="A752" t="s">
        <v>10</v>
      </c>
      <c r="B752">
        <v>1979</v>
      </c>
      <c r="C752">
        <v>36</v>
      </c>
      <c r="D752" s="1">
        <v>29101</v>
      </c>
      <c r="E752" s="2">
        <v>44442</v>
      </c>
      <c r="F752" t="s">
        <v>18</v>
      </c>
      <c r="G752" t="s">
        <v>12</v>
      </c>
      <c r="H752" t="s">
        <v>13</v>
      </c>
      <c r="I752">
        <v>2</v>
      </c>
    </row>
    <row r="753" spans="1:9" x14ac:dyDescent="0.25">
      <c r="A753" t="s">
        <v>10</v>
      </c>
      <c r="B753">
        <v>1979</v>
      </c>
      <c r="C753">
        <v>36</v>
      </c>
      <c r="D753" s="1">
        <v>29101</v>
      </c>
      <c r="E753" s="2">
        <v>44442</v>
      </c>
      <c r="F753" t="s">
        <v>11</v>
      </c>
      <c r="G753" t="s">
        <v>12</v>
      </c>
      <c r="H753" t="s">
        <v>13</v>
      </c>
      <c r="I753">
        <v>94</v>
      </c>
    </row>
    <row r="754" spans="1:9" x14ac:dyDescent="0.25">
      <c r="A754" t="s">
        <v>10</v>
      </c>
      <c r="B754">
        <v>1979</v>
      </c>
      <c r="C754">
        <v>36</v>
      </c>
      <c r="D754" s="1">
        <v>29102</v>
      </c>
      <c r="E754" s="2">
        <v>44443</v>
      </c>
      <c r="F754" t="s">
        <v>17</v>
      </c>
      <c r="G754" t="s">
        <v>12</v>
      </c>
      <c r="H754" t="s">
        <v>13</v>
      </c>
      <c r="I754">
        <v>8</v>
      </c>
    </row>
    <row r="755" spans="1:9" x14ac:dyDescent="0.25">
      <c r="A755" t="s">
        <v>10</v>
      </c>
      <c r="B755">
        <v>1979</v>
      </c>
      <c r="C755">
        <v>36</v>
      </c>
      <c r="D755" s="1">
        <v>29102</v>
      </c>
      <c r="E755" s="2">
        <v>44443</v>
      </c>
      <c r="F755" t="s">
        <v>11</v>
      </c>
      <c r="G755" t="s">
        <v>12</v>
      </c>
      <c r="H755" t="s">
        <v>13</v>
      </c>
      <c r="I755">
        <v>132</v>
      </c>
    </row>
    <row r="756" spans="1:9" x14ac:dyDescent="0.25">
      <c r="A756" t="s">
        <v>10</v>
      </c>
      <c r="B756">
        <v>1979</v>
      </c>
      <c r="C756">
        <v>36</v>
      </c>
      <c r="D756" s="1">
        <v>29103</v>
      </c>
      <c r="E756" s="2">
        <v>44444</v>
      </c>
      <c r="F756" t="s">
        <v>17</v>
      </c>
      <c r="G756" t="s">
        <v>12</v>
      </c>
      <c r="H756" t="s">
        <v>13</v>
      </c>
      <c r="I756">
        <v>2</v>
      </c>
    </row>
    <row r="757" spans="1:9" x14ac:dyDescent="0.25">
      <c r="A757" t="s">
        <v>10</v>
      </c>
      <c r="B757">
        <v>1979</v>
      </c>
      <c r="C757">
        <v>36</v>
      </c>
      <c r="D757" s="1">
        <v>29103</v>
      </c>
      <c r="E757" s="2">
        <v>44444</v>
      </c>
      <c r="F757" t="s">
        <v>11</v>
      </c>
      <c r="G757" t="s">
        <v>12</v>
      </c>
      <c r="H757" t="s">
        <v>13</v>
      </c>
      <c r="I757">
        <v>218</v>
      </c>
    </row>
    <row r="758" spans="1:9" x14ac:dyDescent="0.25">
      <c r="A758" t="s">
        <v>10</v>
      </c>
      <c r="B758">
        <v>1979</v>
      </c>
      <c r="C758">
        <v>36</v>
      </c>
      <c r="D758" s="1">
        <v>29104</v>
      </c>
      <c r="E758" s="2">
        <v>44445</v>
      </c>
      <c r="F758" t="s">
        <v>11</v>
      </c>
      <c r="G758" t="s">
        <v>12</v>
      </c>
      <c r="H758" t="s">
        <v>13</v>
      </c>
      <c r="I758">
        <v>121</v>
      </c>
    </row>
    <row r="759" spans="1:9" x14ac:dyDescent="0.25">
      <c r="A759" t="s">
        <v>10</v>
      </c>
      <c r="B759">
        <v>1979</v>
      </c>
      <c r="C759">
        <v>36</v>
      </c>
      <c r="D759" s="1">
        <v>29105</v>
      </c>
      <c r="E759" s="2">
        <v>44446</v>
      </c>
      <c r="F759" t="s">
        <v>17</v>
      </c>
      <c r="G759" t="s">
        <v>12</v>
      </c>
      <c r="H759" t="s">
        <v>13</v>
      </c>
      <c r="I759">
        <v>3</v>
      </c>
    </row>
    <row r="760" spans="1:9" x14ac:dyDescent="0.25">
      <c r="A760" t="s">
        <v>10</v>
      </c>
      <c r="B760">
        <v>1979</v>
      </c>
      <c r="C760">
        <v>36</v>
      </c>
      <c r="D760" s="1">
        <v>29105</v>
      </c>
      <c r="E760" s="2">
        <v>44446</v>
      </c>
      <c r="F760" t="s">
        <v>18</v>
      </c>
      <c r="G760" t="s">
        <v>12</v>
      </c>
      <c r="H760" t="s">
        <v>13</v>
      </c>
      <c r="I760">
        <v>1</v>
      </c>
    </row>
    <row r="761" spans="1:9" x14ac:dyDescent="0.25">
      <c r="A761" t="s">
        <v>10</v>
      </c>
      <c r="B761">
        <v>1979</v>
      </c>
      <c r="C761">
        <v>36</v>
      </c>
      <c r="D761" s="1">
        <v>29105</v>
      </c>
      <c r="E761" s="2">
        <v>44446</v>
      </c>
      <c r="F761" t="s">
        <v>11</v>
      </c>
      <c r="G761" t="s">
        <v>12</v>
      </c>
      <c r="H761" t="s">
        <v>13</v>
      </c>
      <c r="I761">
        <v>150</v>
      </c>
    </row>
    <row r="762" spans="1:9" x14ac:dyDescent="0.25">
      <c r="A762" t="s">
        <v>10</v>
      </c>
      <c r="B762">
        <v>1979</v>
      </c>
      <c r="C762">
        <v>36</v>
      </c>
      <c r="D762" s="1">
        <v>29106</v>
      </c>
      <c r="E762" s="2">
        <v>44447</v>
      </c>
      <c r="F762" t="s">
        <v>17</v>
      </c>
      <c r="G762" t="s">
        <v>12</v>
      </c>
      <c r="H762" t="s">
        <v>13</v>
      </c>
      <c r="I762">
        <v>7</v>
      </c>
    </row>
    <row r="763" spans="1:9" x14ac:dyDescent="0.25">
      <c r="A763" t="s">
        <v>10</v>
      </c>
      <c r="B763">
        <v>1979</v>
      </c>
      <c r="C763">
        <v>36</v>
      </c>
      <c r="D763" s="1">
        <v>29106</v>
      </c>
      <c r="E763" s="2">
        <v>44447</v>
      </c>
      <c r="F763" t="s">
        <v>11</v>
      </c>
      <c r="G763" t="s">
        <v>12</v>
      </c>
      <c r="H763" t="s">
        <v>13</v>
      </c>
      <c r="I763">
        <v>110</v>
      </c>
    </row>
    <row r="764" spans="1:9" x14ac:dyDescent="0.25">
      <c r="A764" t="s">
        <v>10</v>
      </c>
      <c r="B764">
        <v>1979</v>
      </c>
      <c r="C764">
        <v>37</v>
      </c>
      <c r="D764" s="1">
        <v>29107</v>
      </c>
      <c r="E764" s="2">
        <v>44448</v>
      </c>
      <c r="F764" t="s">
        <v>17</v>
      </c>
      <c r="G764" t="s">
        <v>12</v>
      </c>
      <c r="H764" t="s">
        <v>13</v>
      </c>
      <c r="I764">
        <v>11</v>
      </c>
    </row>
    <row r="765" spans="1:9" x14ac:dyDescent="0.25">
      <c r="A765" t="s">
        <v>10</v>
      </c>
      <c r="B765">
        <v>1979</v>
      </c>
      <c r="C765">
        <v>37</v>
      </c>
      <c r="D765" s="1">
        <v>29107</v>
      </c>
      <c r="E765" s="2">
        <v>44448</v>
      </c>
      <c r="F765" t="s">
        <v>18</v>
      </c>
      <c r="G765" t="s">
        <v>12</v>
      </c>
      <c r="H765" t="s">
        <v>13</v>
      </c>
      <c r="I765">
        <v>7</v>
      </c>
    </row>
    <row r="766" spans="1:9" x14ac:dyDescent="0.25">
      <c r="A766" t="s">
        <v>10</v>
      </c>
      <c r="B766">
        <v>1979</v>
      </c>
      <c r="C766">
        <v>37</v>
      </c>
      <c r="D766" s="1">
        <v>29107</v>
      </c>
      <c r="E766" s="2">
        <v>44448</v>
      </c>
      <c r="F766" t="s">
        <v>11</v>
      </c>
      <c r="G766" t="s">
        <v>12</v>
      </c>
      <c r="H766" t="s">
        <v>13</v>
      </c>
      <c r="I766">
        <v>69</v>
      </c>
    </row>
    <row r="767" spans="1:9" x14ac:dyDescent="0.25">
      <c r="A767" t="s">
        <v>10</v>
      </c>
      <c r="B767">
        <v>1979</v>
      </c>
      <c r="C767">
        <v>37</v>
      </c>
      <c r="D767" s="1">
        <v>29108</v>
      </c>
      <c r="E767" s="2">
        <v>44449</v>
      </c>
      <c r="F767" t="s">
        <v>17</v>
      </c>
      <c r="G767" t="s">
        <v>12</v>
      </c>
      <c r="H767" t="s">
        <v>13</v>
      </c>
      <c r="I767">
        <v>11</v>
      </c>
    </row>
    <row r="768" spans="1:9" x14ac:dyDescent="0.25">
      <c r="A768" t="s">
        <v>10</v>
      </c>
      <c r="B768">
        <v>1979</v>
      </c>
      <c r="C768">
        <v>37</v>
      </c>
      <c r="D768" s="1">
        <v>29108</v>
      </c>
      <c r="E768" s="2">
        <v>44449</v>
      </c>
      <c r="F768" t="s">
        <v>18</v>
      </c>
      <c r="G768" t="s">
        <v>12</v>
      </c>
      <c r="H768" t="s">
        <v>13</v>
      </c>
      <c r="I768">
        <v>11</v>
      </c>
    </row>
    <row r="769" spans="1:9" x14ac:dyDescent="0.25">
      <c r="A769" t="s">
        <v>10</v>
      </c>
      <c r="B769">
        <v>1979</v>
      </c>
      <c r="C769">
        <v>37</v>
      </c>
      <c r="D769" s="1">
        <v>29108</v>
      </c>
      <c r="E769" s="2">
        <v>44449</v>
      </c>
      <c r="F769" t="s">
        <v>11</v>
      </c>
      <c r="G769" t="s">
        <v>12</v>
      </c>
      <c r="H769" t="s">
        <v>13</v>
      </c>
      <c r="I769">
        <v>139</v>
      </c>
    </row>
    <row r="770" spans="1:9" x14ac:dyDescent="0.25">
      <c r="A770" t="s">
        <v>10</v>
      </c>
      <c r="B770">
        <v>1979</v>
      </c>
      <c r="C770">
        <v>37</v>
      </c>
      <c r="D770" s="1">
        <v>29109</v>
      </c>
      <c r="E770" s="2">
        <v>44450</v>
      </c>
      <c r="F770" t="s">
        <v>17</v>
      </c>
      <c r="G770" t="s">
        <v>12</v>
      </c>
      <c r="H770" t="s">
        <v>13</v>
      </c>
      <c r="I770">
        <v>9</v>
      </c>
    </row>
    <row r="771" spans="1:9" x14ac:dyDescent="0.25">
      <c r="A771" t="s">
        <v>10</v>
      </c>
      <c r="B771">
        <v>1979</v>
      </c>
      <c r="C771">
        <v>37</v>
      </c>
      <c r="D771" s="1">
        <v>29109</v>
      </c>
      <c r="E771" s="2">
        <v>44450</v>
      </c>
      <c r="F771" t="s">
        <v>18</v>
      </c>
      <c r="G771" t="s">
        <v>12</v>
      </c>
      <c r="H771" t="s">
        <v>13</v>
      </c>
      <c r="I771">
        <v>7</v>
      </c>
    </row>
    <row r="772" spans="1:9" x14ac:dyDescent="0.25">
      <c r="A772" t="s">
        <v>10</v>
      </c>
      <c r="B772">
        <v>1979</v>
      </c>
      <c r="C772">
        <v>37</v>
      </c>
      <c r="D772" s="1">
        <v>29109</v>
      </c>
      <c r="E772" s="2">
        <v>44450</v>
      </c>
      <c r="F772" t="s">
        <v>11</v>
      </c>
      <c r="G772" t="s">
        <v>12</v>
      </c>
      <c r="H772" t="s">
        <v>13</v>
      </c>
      <c r="I772">
        <v>128</v>
      </c>
    </row>
    <row r="773" spans="1:9" x14ac:dyDescent="0.25">
      <c r="A773" t="s">
        <v>10</v>
      </c>
      <c r="B773">
        <v>1979</v>
      </c>
      <c r="C773">
        <v>37</v>
      </c>
      <c r="D773" s="1">
        <v>29110</v>
      </c>
      <c r="E773" s="2">
        <v>44451</v>
      </c>
      <c r="F773" t="s">
        <v>17</v>
      </c>
      <c r="G773" t="s">
        <v>12</v>
      </c>
      <c r="H773" t="s">
        <v>13</v>
      </c>
      <c r="I773">
        <v>17</v>
      </c>
    </row>
    <row r="774" spans="1:9" x14ac:dyDescent="0.25">
      <c r="A774" t="s">
        <v>10</v>
      </c>
      <c r="B774">
        <v>1979</v>
      </c>
      <c r="C774">
        <v>37</v>
      </c>
      <c r="D774" s="1">
        <v>29110</v>
      </c>
      <c r="E774" s="2">
        <v>44451</v>
      </c>
      <c r="F774" t="s">
        <v>18</v>
      </c>
      <c r="G774" t="s">
        <v>12</v>
      </c>
      <c r="H774" t="s">
        <v>13</v>
      </c>
      <c r="I774">
        <v>9</v>
      </c>
    </row>
    <row r="775" spans="1:9" x14ac:dyDescent="0.25">
      <c r="A775" t="s">
        <v>10</v>
      </c>
      <c r="B775">
        <v>1979</v>
      </c>
      <c r="C775">
        <v>37</v>
      </c>
      <c r="D775" s="1">
        <v>29110</v>
      </c>
      <c r="E775" s="2">
        <v>44451</v>
      </c>
      <c r="F775" t="s">
        <v>11</v>
      </c>
      <c r="G775" t="s">
        <v>12</v>
      </c>
      <c r="H775" t="s">
        <v>13</v>
      </c>
      <c r="I775">
        <v>91</v>
      </c>
    </row>
    <row r="776" spans="1:9" x14ac:dyDescent="0.25">
      <c r="A776" t="s">
        <v>10</v>
      </c>
      <c r="B776">
        <v>1979</v>
      </c>
      <c r="C776">
        <v>37</v>
      </c>
      <c r="D776" s="1">
        <v>29111</v>
      </c>
      <c r="E776" s="2">
        <v>44452</v>
      </c>
      <c r="F776" t="s">
        <v>11</v>
      </c>
      <c r="G776" t="s">
        <v>12</v>
      </c>
      <c r="H776" t="s">
        <v>13</v>
      </c>
      <c r="I776">
        <v>0</v>
      </c>
    </row>
    <row r="777" spans="1:9" x14ac:dyDescent="0.25">
      <c r="A777" t="s">
        <v>10</v>
      </c>
      <c r="B777">
        <v>1979</v>
      </c>
      <c r="C777">
        <v>37</v>
      </c>
      <c r="D777" s="1">
        <v>29112</v>
      </c>
      <c r="E777" s="2">
        <v>44453</v>
      </c>
      <c r="F777" t="s">
        <v>11</v>
      </c>
      <c r="G777" t="s">
        <v>19</v>
      </c>
      <c r="H777" t="s">
        <v>13</v>
      </c>
    </row>
    <row r="778" spans="1:9" x14ac:dyDescent="0.25">
      <c r="A778" t="s">
        <v>10</v>
      </c>
      <c r="B778">
        <v>1979</v>
      </c>
      <c r="C778">
        <v>37</v>
      </c>
      <c r="D778" s="1">
        <v>29113</v>
      </c>
      <c r="E778" s="2">
        <v>44454</v>
      </c>
      <c r="F778" t="s">
        <v>11</v>
      </c>
      <c r="G778" t="s">
        <v>19</v>
      </c>
      <c r="H778" t="s">
        <v>13</v>
      </c>
    </row>
    <row r="779" spans="1:9" x14ac:dyDescent="0.25">
      <c r="A779" t="s">
        <v>10</v>
      </c>
      <c r="B779">
        <v>1979</v>
      </c>
      <c r="C779">
        <v>38</v>
      </c>
      <c r="D779" s="1">
        <v>29114</v>
      </c>
      <c r="E779" s="2">
        <v>44455</v>
      </c>
      <c r="F779" t="s">
        <v>11</v>
      </c>
      <c r="G779" t="s">
        <v>19</v>
      </c>
      <c r="H779" t="s">
        <v>13</v>
      </c>
    </row>
    <row r="780" spans="1:9" x14ac:dyDescent="0.25">
      <c r="A780" t="s">
        <v>10</v>
      </c>
      <c r="B780">
        <v>1979</v>
      </c>
      <c r="C780">
        <v>38</v>
      </c>
      <c r="D780" s="1">
        <v>29115</v>
      </c>
      <c r="E780" s="2">
        <v>44456</v>
      </c>
      <c r="F780" t="s">
        <v>11</v>
      </c>
      <c r="G780" t="s">
        <v>19</v>
      </c>
      <c r="H780" t="s">
        <v>13</v>
      </c>
    </row>
    <row r="781" spans="1:9" x14ac:dyDescent="0.25">
      <c r="A781" t="s">
        <v>10</v>
      </c>
      <c r="B781">
        <v>1979</v>
      </c>
      <c r="C781">
        <v>38</v>
      </c>
      <c r="D781" s="1">
        <v>29116</v>
      </c>
      <c r="E781" s="2">
        <v>44457</v>
      </c>
      <c r="F781" t="s">
        <v>11</v>
      </c>
      <c r="G781" t="s">
        <v>19</v>
      </c>
      <c r="H781" t="s">
        <v>13</v>
      </c>
    </row>
    <row r="782" spans="1:9" x14ac:dyDescent="0.25">
      <c r="A782" t="s">
        <v>10</v>
      </c>
      <c r="B782">
        <v>1979</v>
      </c>
      <c r="C782">
        <v>38</v>
      </c>
      <c r="D782" s="1">
        <v>29117</v>
      </c>
      <c r="E782" s="2">
        <v>44458</v>
      </c>
      <c r="F782" t="s">
        <v>11</v>
      </c>
      <c r="G782" t="s">
        <v>19</v>
      </c>
      <c r="H782" t="s">
        <v>13</v>
      </c>
    </row>
    <row r="783" spans="1:9" x14ac:dyDescent="0.25">
      <c r="A783" t="s">
        <v>10</v>
      </c>
      <c r="B783">
        <v>1979</v>
      </c>
      <c r="C783">
        <v>38</v>
      </c>
      <c r="D783" s="1">
        <v>29118</v>
      </c>
      <c r="E783" s="2">
        <v>44459</v>
      </c>
      <c r="F783" t="s">
        <v>11</v>
      </c>
      <c r="G783" t="s">
        <v>19</v>
      </c>
      <c r="H783" t="s">
        <v>13</v>
      </c>
    </row>
    <row r="784" spans="1:9" x14ac:dyDescent="0.25">
      <c r="A784" t="s">
        <v>10</v>
      </c>
      <c r="B784">
        <v>1979</v>
      </c>
      <c r="C784">
        <v>38</v>
      </c>
      <c r="D784" s="1">
        <v>29119</v>
      </c>
      <c r="E784" s="2">
        <v>44460</v>
      </c>
      <c r="F784" t="s">
        <v>18</v>
      </c>
      <c r="G784" t="s">
        <v>12</v>
      </c>
      <c r="H784" t="s">
        <v>13</v>
      </c>
      <c r="I784">
        <v>4</v>
      </c>
    </row>
    <row r="785" spans="1:9" x14ac:dyDescent="0.25">
      <c r="A785" t="s">
        <v>10</v>
      </c>
      <c r="B785">
        <v>1979</v>
      </c>
      <c r="C785">
        <v>38</v>
      </c>
      <c r="D785" s="1">
        <v>29119</v>
      </c>
      <c r="E785" s="2">
        <v>44460</v>
      </c>
      <c r="F785" t="s">
        <v>11</v>
      </c>
      <c r="G785" t="s">
        <v>12</v>
      </c>
      <c r="H785" t="s">
        <v>13</v>
      </c>
      <c r="I785">
        <v>3</v>
      </c>
    </row>
    <row r="786" spans="1:9" x14ac:dyDescent="0.25">
      <c r="A786" t="s">
        <v>10</v>
      </c>
      <c r="B786">
        <v>1979</v>
      </c>
      <c r="C786">
        <v>38</v>
      </c>
      <c r="D786" s="1">
        <v>29120</v>
      </c>
      <c r="E786" s="2">
        <v>44461</v>
      </c>
      <c r="F786" t="s">
        <v>17</v>
      </c>
      <c r="G786" t="s">
        <v>12</v>
      </c>
      <c r="H786" t="s">
        <v>13</v>
      </c>
      <c r="I786">
        <v>4</v>
      </c>
    </row>
    <row r="787" spans="1:9" x14ac:dyDescent="0.25">
      <c r="A787" t="s">
        <v>10</v>
      </c>
      <c r="B787">
        <v>1979</v>
      </c>
      <c r="C787">
        <v>38</v>
      </c>
      <c r="D787" s="1">
        <v>29120</v>
      </c>
      <c r="E787" s="2">
        <v>44461</v>
      </c>
      <c r="F787" t="s">
        <v>18</v>
      </c>
      <c r="G787" t="s">
        <v>12</v>
      </c>
      <c r="H787" t="s">
        <v>13</v>
      </c>
      <c r="I787">
        <v>8</v>
      </c>
    </row>
    <row r="788" spans="1:9" x14ac:dyDescent="0.25">
      <c r="A788" t="s">
        <v>10</v>
      </c>
      <c r="B788">
        <v>1979</v>
      </c>
      <c r="C788">
        <v>38</v>
      </c>
      <c r="D788" s="1">
        <v>29120</v>
      </c>
      <c r="E788" s="2">
        <v>44461</v>
      </c>
      <c r="F788" t="s">
        <v>11</v>
      </c>
      <c r="G788" t="s">
        <v>12</v>
      </c>
      <c r="H788" t="s">
        <v>13</v>
      </c>
      <c r="I788">
        <v>5</v>
      </c>
    </row>
    <row r="789" spans="1:9" x14ac:dyDescent="0.25">
      <c r="A789" t="s">
        <v>10</v>
      </c>
      <c r="B789">
        <v>1979</v>
      </c>
      <c r="C789">
        <v>39</v>
      </c>
      <c r="D789" s="1">
        <v>29121</v>
      </c>
      <c r="E789" s="2">
        <v>44462</v>
      </c>
      <c r="F789" t="s">
        <v>17</v>
      </c>
      <c r="G789" t="s">
        <v>12</v>
      </c>
      <c r="H789" t="s">
        <v>13</v>
      </c>
      <c r="I789">
        <v>2</v>
      </c>
    </row>
    <row r="790" spans="1:9" x14ac:dyDescent="0.25">
      <c r="A790" t="s">
        <v>10</v>
      </c>
      <c r="B790">
        <v>1979</v>
      </c>
      <c r="C790">
        <v>39</v>
      </c>
      <c r="D790" s="1">
        <v>29121</v>
      </c>
      <c r="E790" s="2">
        <v>44462</v>
      </c>
      <c r="F790" t="s">
        <v>18</v>
      </c>
      <c r="G790" t="s">
        <v>12</v>
      </c>
      <c r="H790" t="s">
        <v>13</v>
      </c>
      <c r="I790">
        <v>24</v>
      </c>
    </row>
    <row r="791" spans="1:9" x14ac:dyDescent="0.25">
      <c r="A791" t="s">
        <v>10</v>
      </c>
      <c r="B791">
        <v>1979</v>
      </c>
      <c r="C791">
        <v>39</v>
      </c>
      <c r="D791" s="1">
        <v>29121</v>
      </c>
      <c r="E791" s="2">
        <v>44462</v>
      </c>
      <c r="F791" t="s">
        <v>11</v>
      </c>
      <c r="G791" t="s">
        <v>12</v>
      </c>
      <c r="H791" t="s">
        <v>13</v>
      </c>
      <c r="I791">
        <v>10</v>
      </c>
    </row>
    <row r="792" spans="1:9" x14ac:dyDescent="0.25">
      <c r="A792" t="s">
        <v>10</v>
      </c>
      <c r="B792">
        <v>1979</v>
      </c>
      <c r="C792">
        <v>39</v>
      </c>
      <c r="D792" s="1">
        <v>29122</v>
      </c>
      <c r="E792" s="2">
        <v>44463</v>
      </c>
      <c r="F792" t="s">
        <v>17</v>
      </c>
      <c r="G792" t="s">
        <v>12</v>
      </c>
      <c r="H792" t="s">
        <v>13</v>
      </c>
      <c r="I792">
        <v>5</v>
      </c>
    </row>
    <row r="793" spans="1:9" x14ac:dyDescent="0.25">
      <c r="A793" t="s">
        <v>10</v>
      </c>
      <c r="B793">
        <v>1979</v>
      </c>
      <c r="C793">
        <v>39</v>
      </c>
      <c r="D793" s="1">
        <v>29122</v>
      </c>
      <c r="E793" s="2">
        <v>44463</v>
      </c>
      <c r="F793" t="s">
        <v>18</v>
      </c>
      <c r="G793" t="s">
        <v>12</v>
      </c>
      <c r="H793" t="s">
        <v>13</v>
      </c>
      <c r="I793">
        <v>23</v>
      </c>
    </row>
    <row r="794" spans="1:9" x14ac:dyDescent="0.25">
      <c r="A794" t="s">
        <v>10</v>
      </c>
      <c r="B794">
        <v>1979</v>
      </c>
      <c r="C794">
        <v>39</v>
      </c>
      <c r="D794" s="1">
        <v>29122</v>
      </c>
      <c r="E794" s="2">
        <v>44463</v>
      </c>
      <c r="F794" t="s">
        <v>11</v>
      </c>
      <c r="G794" t="s">
        <v>12</v>
      </c>
      <c r="H794" t="s">
        <v>13</v>
      </c>
      <c r="I794">
        <v>7</v>
      </c>
    </row>
    <row r="795" spans="1:9" x14ac:dyDescent="0.25">
      <c r="A795" t="s">
        <v>10</v>
      </c>
      <c r="B795">
        <v>1979</v>
      </c>
      <c r="C795">
        <v>39</v>
      </c>
      <c r="D795" s="1">
        <v>29123</v>
      </c>
      <c r="E795" s="2">
        <v>44464</v>
      </c>
      <c r="F795" t="s">
        <v>18</v>
      </c>
      <c r="G795" t="s">
        <v>12</v>
      </c>
      <c r="H795" t="s">
        <v>13</v>
      </c>
      <c r="I795">
        <v>60</v>
      </c>
    </row>
    <row r="796" spans="1:9" x14ac:dyDescent="0.25">
      <c r="A796" t="s">
        <v>10</v>
      </c>
      <c r="B796">
        <v>1979</v>
      </c>
      <c r="C796">
        <v>39</v>
      </c>
      <c r="D796" s="1">
        <v>29123</v>
      </c>
      <c r="E796" s="2">
        <v>44464</v>
      </c>
      <c r="F796" t="s">
        <v>11</v>
      </c>
      <c r="G796" t="s">
        <v>12</v>
      </c>
      <c r="H796" t="s">
        <v>13</v>
      </c>
      <c r="I796">
        <v>21</v>
      </c>
    </row>
    <row r="797" spans="1:9" x14ac:dyDescent="0.25">
      <c r="A797" t="s">
        <v>10</v>
      </c>
      <c r="B797">
        <v>1979</v>
      </c>
      <c r="C797">
        <v>39</v>
      </c>
      <c r="D797" s="1">
        <v>29124</v>
      </c>
      <c r="E797" s="2">
        <v>44465</v>
      </c>
      <c r="F797" t="s">
        <v>17</v>
      </c>
      <c r="G797" t="s">
        <v>12</v>
      </c>
      <c r="H797" t="s">
        <v>13</v>
      </c>
      <c r="I797">
        <v>5</v>
      </c>
    </row>
    <row r="798" spans="1:9" x14ac:dyDescent="0.25">
      <c r="A798" t="s">
        <v>10</v>
      </c>
      <c r="B798">
        <v>1979</v>
      </c>
      <c r="C798">
        <v>39</v>
      </c>
      <c r="D798" s="1">
        <v>29124</v>
      </c>
      <c r="E798" s="2">
        <v>44465</v>
      </c>
      <c r="F798" t="s">
        <v>18</v>
      </c>
      <c r="G798" t="s">
        <v>12</v>
      </c>
      <c r="H798" t="s">
        <v>13</v>
      </c>
      <c r="I798">
        <v>21</v>
      </c>
    </row>
    <row r="799" spans="1:9" x14ac:dyDescent="0.25">
      <c r="A799" t="s">
        <v>10</v>
      </c>
      <c r="B799">
        <v>1979</v>
      </c>
      <c r="C799">
        <v>39</v>
      </c>
      <c r="D799" s="1">
        <v>29124</v>
      </c>
      <c r="E799" s="2">
        <v>44465</v>
      </c>
      <c r="F799" t="s">
        <v>11</v>
      </c>
      <c r="G799" t="s">
        <v>12</v>
      </c>
      <c r="H799" t="s">
        <v>13</v>
      </c>
      <c r="I799">
        <v>21</v>
      </c>
    </row>
    <row r="800" spans="1:9" x14ac:dyDescent="0.25">
      <c r="A800" t="s">
        <v>10</v>
      </c>
      <c r="B800">
        <v>1979</v>
      </c>
      <c r="C800">
        <v>39</v>
      </c>
      <c r="D800" s="1">
        <v>29125</v>
      </c>
      <c r="E800" s="2">
        <v>44466</v>
      </c>
      <c r="F800" t="s">
        <v>18</v>
      </c>
      <c r="G800" t="s">
        <v>12</v>
      </c>
      <c r="H800" t="s">
        <v>13</v>
      </c>
      <c r="I800">
        <v>15</v>
      </c>
    </row>
    <row r="801" spans="1:9" x14ac:dyDescent="0.25">
      <c r="A801" t="s">
        <v>10</v>
      </c>
      <c r="B801">
        <v>1979</v>
      </c>
      <c r="C801">
        <v>39</v>
      </c>
      <c r="D801" s="1">
        <v>29125</v>
      </c>
      <c r="E801" s="2">
        <v>44466</v>
      </c>
      <c r="F801" t="s">
        <v>11</v>
      </c>
      <c r="G801" t="s">
        <v>12</v>
      </c>
      <c r="H801" t="s">
        <v>13</v>
      </c>
      <c r="I801">
        <v>5</v>
      </c>
    </row>
    <row r="802" spans="1:9" x14ac:dyDescent="0.25">
      <c r="A802" t="s">
        <v>10</v>
      </c>
      <c r="B802">
        <v>1979</v>
      </c>
      <c r="C802">
        <v>39</v>
      </c>
      <c r="D802" s="1">
        <v>29126</v>
      </c>
      <c r="E802" s="2">
        <v>44467</v>
      </c>
      <c r="F802" t="s">
        <v>17</v>
      </c>
      <c r="G802" t="s">
        <v>12</v>
      </c>
      <c r="H802" t="s">
        <v>13</v>
      </c>
      <c r="I802">
        <v>5</v>
      </c>
    </row>
    <row r="803" spans="1:9" x14ac:dyDescent="0.25">
      <c r="A803" t="s">
        <v>10</v>
      </c>
      <c r="B803">
        <v>1979</v>
      </c>
      <c r="C803">
        <v>39</v>
      </c>
      <c r="D803" s="1">
        <v>29126</v>
      </c>
      <c r="E803" s="2">
        <v>44467</v>
      </c>
      <c r="F803" t="s">
        <v>18</v>
      </c>
      <c r="G803" t="s">
        <v>12</v>
      </c>
      <c r="H803" t="s">
        <v>13</v>
      </c>
      <c r="I803">
        <v>17</v>
      </c>
    </row>
    <row r="804" spans="1:9" x14ac:dyDescent="0.25">
      <c r="A804" t="s">
        <v>10</v>
      </c>
      <c r="B804">
        <v>1979</v>
      </c>
      <c r="C804">
        <v>39</v>
      </c>
      <c r="D804" s="1">
        <v>29126</v>
      </c>
      <c r="E804" s="2">
        <v>44467</v>
      </c>
      <c r="F804" t="s">
        <v>11</v>
      </c>
      <c r="G804" t="s">
        <v>12</v>
      </c>
      <c r="H804" t="s">
        <v>13</v>
      </c>
      <c r="I804">
        <v>5</v>
      </c>
    </row>
    <row r="805" spans="1:9" x14ac:dyDescent="0.25">
      <c r="A805" t="s">
        <v>10</v>
      </c>
      <c r="B805">
        <v>1979</v>
      </c>
      <c r="C805">
        <v>39</v>
      </c>
      <c r="D805" s="1">
        <v>29127</v>
      </c>
      <c r="E805" s="2">
        <v>44468</v>
      </c>
      <c r="F805" t="s">
        <v>17</v>
      </c>
      <c r="G805" t="s">
        <v>12</v>
      </c>
      <c r="H805" t="s">
        <v>13</v>
      </c>
      <c r="I805">
        <v>4</v>
      </c>
    </row>
    <row r="806" spans="1:9" x14ac:dyDescent="0.25">
      <c r="A806" t="s">
        <v>10</v>
      </c>
      <c r="B806">
        <v>1979</v>
      </c>
      <c r="C806">
        <v>39</v>
      </c>
      <c r="D806" s="1">
        <v>29127</v>
      </c>
      <c r="E806" s="2">
        <v>44468</v>
      </c>
      <c r="F806" t="s">
        <v>18</v>
      </c>
      <c r="G806" t="s">
        <v>12</v>
      </c>
      <c r="H806" t="s">
        <v>13</v>
      </c>
      <c r="I806">
        <v>14</v>
      </c>
    </row>
    <row r="807" spans="1:9" x14ac:dyDescent="0.25">
      <c r="A807" t="s">
        <v>10</v>
      </c>
      <c r="B807">
        <v>1979</v>
      </c>
      <c r="C807">
        <v>39</v>
      </c>
      <c r="D807" s="1">
        <v>29127</v>
      </c>
      <c r="E807" s="2">
        <v>44468</v>
      </c>
      <c r="F807" t="s">
        <v>11</v>
      </c>
      <c r="G807" t="s">
        <v>12</v>
      </c>
      <c r="H807" t="s">
        <v>13</v>
      </c>
      <c r="I807">
        <v>1</v>
      </c>
    </row>
    <row r="808" spans="1:9" x14ac:dyDescent="0.25">
      <c r="A808" t="s">
        <v>10</v>
      </c>
      <c r="B808">
        <v>1979</v>
      </c>
      <c r="C808">
        <v>40</v>
      </c>
      <c r="D808" s="1">
        <v>29128</v>
      </c>
      <c r="E808" s="2">
        <v>44469</v>
      </c>
      <c r="F808" t="s">
        <v>17</v>
      </c>
      <c r="G808" t="s">
        <v>12</v>
      </c>
      <c r="H808" t="s">
        <v>13</v>
      </c>
      <c r="I808">
        <v>1</v>
      </c>
    </row>
    <row r="809" spans="1:9" x14ac:dyDescent="0.25">
      <c r="A809" t="s">
        <v>10</v>
      </c>
      <c r="B809">
        <v>1979</v>
      </c>
      <c r="C809">
        <v>40</v>
      </c>
      <c r="D809" s="1">
        <v>29128</v>
      </c>
      <c r="E809" s="2">
        <v>44469</v>
      </c>
      <c r="F809" t="s">
        <v>18</v>
      </c>
      <c r="G809" t="s">
        <v>12</v>
      </c>
      <c r="H809" t="s">
        <v>13</v>
      </c>
      <c r="I809">
        <v>8</v>
      </c>
    </row>
    <row r="810" spans="1:9" x14ac:dyDescent="0.25">
      <c r="A810" t="s">
        <v>10</v>
      </c>
      <c r="B810">
        <v>1979</v>
      </c>
      <c r="C810">
        <v>40</v>
      </c>
      <c r="D810" s="1">
        <v>29129</v>
      </c>
      <c r="E810" s="2">
        <v>44470</v>
      </c>
      <c r="F810" t="s">
        <v>17</v>
      </c>
      <c r="G810" t="s">
        <v>12</v>
      </c>
      <c r="H810" t="s">
        <v>13</v>
      </c>
      <c r="I810">
        <v>11</v>
      </c>
    </row>
    <row r="811" spans="1:9" x14ac:dyDescent="0.25">
      <c r="A811" t="s">
        <v>10</v>
      </c>
      <c r="B811">
        <v>1979</v>
      </c>
      <c r="C811">
        <v>40</v>
      </c>
      <c r="D811" s="1">
        <v>29129</v>
      </c>
      <c r="E811" s="2">
        <v>44470</v>
      </c>
      <c r="F811" t="s">
        <v>18</v>
      </c>
      <c r="G811" t="s">
        <v>12</v>
      </c>
      <c r="H811" t="s">
        <v>13</v>
      </c>
      <c r="I811">
        <v>57</v>
      </c>
    </row>
    <row r="812" spans="1:9" x14ac:dyDescent="0.25">
      <c r="A812" t="s">
        <v>10</v>
      </c>
      <c r="B812">
        <v>1979</v>
      </c>
      <c r="C812">
        <v>40</v>
      </c>
      <c r="D812" s="1">
        <v>29129</v>
      </c>
      <c r="E812" s="2">
        <v>44470</v>
      </c>
      <c r="F812" t="s">
        <v>11</v>
      </c>
      <c r="G812" t="s">
        <v>12</v>
      </c>
      <c r="H812" t="s">
        <v>13</v>
      </c>
      <c r="I812">
        <v>3</v>
      </c>
    </row>
    <row r="813" spans="1:9" x14ac:dyDescent="0.25">
      <c r="A813" t="s">
        <v>10</v>
      </c>
      <c r="B813">
        <v>1979</v>
      </c>
      <c r="C813">
        <v>40</v>
      </c>
      <c r="D813" s="1">
        <v>29130</v>
      </c>
      <c r="E813" s="2">
        <v>44471</v>
      </c>
      <c r="F813" t="s">
        <v>17</v>
      </c>
      <c r="G813" t="s">
        <v>12</v>
      </c>
      <c r="H813" t="s">
        <v>13</v>
      </c>
      <c r="I813">
        <v>16</v>
      </c>
    </row>
    <row r="814" spans="1:9" x14ac:dyDescent="0.25">
      <c r="A814" t="s">
        <v>10</v>
      </c>
      <c r="B814">
        <v>1979</v>
      </c>
      <c r="C814">
        <v>40</v>
      </c>
      <c r="D814" s="1">
        <v>29130</v>
      </c>
      <c r="E814" s="2">
        <v>44471</v>
      </c>
      <c r="F814" t="s">
        <v>18</v>
      </c>
      <c r="G814" t="s">
        <v>12</v>
      </c>
      <c r="H814" t="s">
        <v>13</v>
      </c>
      <c r="I814">
        <v>25</v>
      </c>
    </row>
    <row r="815" spans="1:9" x14ac:dyDescent="0.25">
      <c r="A815" t="s">
        <v>10</v>
      </c>
      <c r="B815">
        <v>1979</v>
      </c>
      <c r="C815">
        <v>40</v>
      </c>
      <c r="D815" s="1">
        <v>29131</v>
      </c>
      <c r="E815" s="2">
        <v>44472</v>
      </c>
      <c r="F815" t="s">
        <v>17</v>
      </c>
      <c r="G815" t="s">
        <v>12</v>
      </c>
      <c r="H815" t="s">
        <v>13</v>
      </c>
      <c r="I815">
        <v>11</v>
      </c>
    </row>
    <row r="816" spans="1:9" x14ac:dyDescent="0.25">
      <c r="A816" t="s">
        <v>10</v>
      </c>
      <c r="B816">
        <v>1979</v>
      </c>
      <c r="C816">
        <v>40</v>
      </c>
      <c r="D816" s="1">
        <v>29131</v>
      </c>
      <c r="E816" s="2">
        <v>44472</v>
      </c>
      <c r="F816" t="s">
        <v>18</v>
      </c>
      <c r="G816" t="s">
        <v>12</v>
      </c>
      <c r="H816" t="s">
        <v>13</v>
      </c>
      <c r="I816">
        <v>26</v>
      </c>
    </row>
    <row r="817" spans="1:9" x14ac:dyDescent="0.25">
      <c r="A817" t="s">
        <v>10</v>
      </c>
      <c r="B817">
        <v>1979</v>
      </c>
      <c r="C817">
        <v>40</v>
      </c>
      <c r="D817" s="1">
        <v>29132</v>
      </c>
      <c r="E817" s="2">
        <v>44473</v>
      </c>
      <c r="F817" t="s">
        <v>17</v>
      </c>
      <c r="G817" t="s">
        <v>12</v>
      </c>
      <c r="H817" t="s">
        <v>13</v>
      </c>
      <c r="I817">
        <v>2</v>
      </c>
    </row>
    <row r="818" spans="1:9" x14ac:dyDescent="0.25">
      <c r="A818" t="s">
        <v>10</v>
      </c>
      <c r="B818">
        <v>1979</v>
      </c>
      <c r="C818">
        <v>40</v>
      </c>
      <c r="D818" s="1">
        <v>29132</v>
      </c>
      <c r="E818" s="2">
        <v>44473</v>
      </c>
      <c r="F818" t="s">
        <v>18</v>
      </c>
      <c r="G818" t="s">
        <v>12</v>
      </c>
      <c r="H818" t="s">
        <v>13</v>
      </c>
      <c r="I818">
        <v>5</v>
      </c>
    </row>
    <row r="819" spans="1:9" x14ac:dyDescent="0.25">
      <c r="A819" t="s">
        <v>10</v>
      </c>
      <c r="B819">
        <v>1979</v>
      </c>
      <c r="C819">
        <v>40</v>
      </c>
      <c r="D819" s="1">
        <v>29133</v>
      </c>
      <c r="E819" s="2">
        <v>44474</v>
      </c>
      <c r="F819" t="s">
        <v>17</v>
      </c>
      <c r="G819" t="s">
        <v>12</v>
      </c>
      <c r="H819" t="s">
        <v>13</v>
      </c>
      <c r="I819">
        <v>1</v>
      </c>
    </row>
    <row r="820" spans="1:9" x14ac:dyDescent="0.25">
      <c r="A820" t="s">
        <v>10</v>
      </c>
      <c r="B820">
        <v>1979</v>
      </c>
      <c r="C820">
        <v>40</v>
      </c>
      <c r="D820" s="1">
        <v>29133</v>
      </c>
      <c r="E820" s="2">
        <v>44474</v>
      </c>
      <c r="F820" t="s">
        <v>18</v>
      </c>
      <c r="G820" t="s">
        <v>12</v>
      </c>
      <c r="H820" t="s">
        <v>13</v>
      </c>
      <c r="I820">
        <v>4</v>
      </c>
    </row>
    <row r="821" spans="1:9" x14ac:dyDescent="0.25">
      <c r="A821" t="s">
        <v>10</v>
      </c>
      <c r="B821">
        <v>1979</v>
      </c>
      <c r="C821">
        <v>40</v>
      </c>
      <c r="D821" s="1">
        <v>29134</v>
      </c>
      <c r="E821" s="2">
        <v>44475</v>
      </c>
      <c r="F821" t="s">
        <v>17</v>
      </c>
      <c r="G821" t="s">
        <v>12</v>
      </c>
      <c r="H821" t="s">
        <v>13</v>
      </c>
      <c r="I821">
        <v>4</v>
      </c>
    </row>
    <row r="822" spans="1:9" x14ac:dyDescent="0.25">
      <c r="A822" t="s">
        <v>10</v>
      </c>
      <c r="B822">
        <v>1979</v>
      </c>
      <c r="C822">
        <v>40</v>
      </c>
      <c r="D822" s="1">
        <v>29134</v>
      </c>
      <c r="E822" s="2">
        <v>44475</v>
      </c>
      <c r="F822" t="s">
        <v>18</v>
      </c>
      <c r="G822" t="s">
        <v>12</v>
      </c>
      <c r="H822" t="s">
        <v>13</v>
      </c>
      <c r="I822">
        <v>14</v>
      </c>
    </row>
    <row r="823" spans="1:9" x14ac:dyDescent="0.25">
      <c r="A823" t="s">
        <v>10</v>
      </c>
      <c r="B823">
        <v>1979</v>
      </c>
      <c r="C823">
        <v>40</v>
      </c>
      <c r="D823" s="1">
        <v>29134</v>
      </c>
      <c r="E823" s="2">
        <v>44475</v>
      </c>
      <c r="F823" t="s">
        <v>11</v>
      </c>
      <c r="G823" t="s">
        <v>12</v>
      </c>
      <c r="H823" t="s">
        <v>13</v>
      </c>
      <c r="I823">
        <v>2</v>
      </c>
    </row>
    <row r="824" spans="1:9" x14ac:dyDescent="0.25">
      <c r="A824" t="s">
        <v>10</v>
      </c>
      <c r="B824">
        <v>1979</v>
      </c>
      <c r="C824">
        <v>41</v>
      </c>
      <c r="D824" s="1">
        <v>29135</v>
      </c>
      <c r="E824" s="2">
        <v>44476</v>
      </c>
      <c r="F824" t="s">
        <v>17</v>
      </c>
      <c r="G824" t="s">
        <v>12</v>
      </c>
      <c r="H824" t="s">
        <v>13</v>
      </c>
      <c r="I824">
        <v>7</v>
      </c>
    </row>
    <row r="825" spans="1:9" x14ac:dyDescent="0.25">
      <c r="A825" t="s">
        <v>10</v>
      </c>
      <c r="B825">
        <v>1979</v>
      </c>
      <c r="C825">
        <v>41</v>
      </c>
      <c r="D825" s="1">
        <v>29135</v>
      </c>
      <c r="E825" s="2">
        <v>44476</v>
      </c>
      <c r="F825" t="s">
        <v>18</v>
      </c>
      <c r="G825" t="s">
        <v>12</v>
      </c>
      <c r="H825" t="s">
        <v>13</v>
      </c>
      <c r="I825">
        <v>17</v>
      </c>
    </row>
    <row r="826" spans="1:9" x14ac:dyDescent="0.25">
      <c r="A826" t="s">
        <v>10</v>
      </c>
      <c r="B826">
        <v>1979</v>
      </c>
      <c r="C826">
        <v>41</v>
      </c>
      <c r="D826" s="1">
        <v>29135</v>
      </c>
      <c r="E826" s="2">
        <v>44476</v>
      </c>
      <c r="F826" t="s">
        <v>11</v>
      </c>
      <c r="G826" t="s">
        <v>12</v>
      </c>
      <c r="H826" t="s">
        <v>13</v>
      </c>
      <c r="I826">
        <v>1</v>
      </c>
    </row>
    <row r="827" spans="1:9" x14ac:dyDescent="0.25">
      <c r="A827" t="s">
        <v>10</v>
      </c>
      <c r="B827">
        <v>1979</v>
      </c>
      <c r="C827">
        <v>41</v>
      </c>
      <c r="D827" s="1">
        <v>29136</v>
      </c>
      <c r="E827" s="2">
        <v>44477</v>
      </c>
      <c r="F827" t="s">
        <v>17</v>
      </c>
      <c r="G827" t="s">
        <v>12</v>
      </c>
      <c r="H827" t="s">
        <v>13</v>
      </c>
      <c r="I827">
        <v>3</v>
      </c>
    </row>
    <row r="828" spans="1:9" x14ac:dyDescent="0.25">
      <c r="A828" t="s">
        <v>10</v>
      </c>
      <c r="B828">
        <v>1979</v>
      </c>
      <c r="C828">
        <v>41</v>
      </c>
      <c r="D828" s="1">
        <v>29136</v>
      </c>
      <c r="E828" s="2">
        <v>44477</v>
      </c>
      <c r="F828" t="s">
        <v>18</v>
      </c>
      <c r="G828" t="s">
        <v>12</v>
      </c>
      <c r="H828" t="s">
        <v>13</v>
      </c>
      <c r="I828">
        <v>15</v>
      </c>
    </row>
    <row r="829" spans="1:9" x14ac:dyDescent="0.25">
      <c r="A829" t="s">
        <v>10</v>
      </c>
      <c r="B829">
        <v>1979</v>
      </c>
      <c r="C829">
        <v>41</v>
      </c>
      <c r="D829" s="1">
        <v>29137</v>
      </c>
      <c r="E829" s="2">
        <v>44478</v>
      </c>
      <c r="F829" t="s">
        <v>17</v>
      </c>
      <c r="G829" t="s">
        <v>12</v>
      </c>
      <c r="H829" t="s">
        <v>13</v>
      </c>
      <c r="I829">
        <v>3</v>
      </c>
    </row>
    <row r="830" spans="1:9" x14ac:dyDescent="0.25">
      <c r="A830" t="s">
        <v>10</v>
      </c>
      <c r="B830">
        <v>1979</v>
      </c>
      <c r="C830">
        <v>41</v>
      </c>
      <c r="D830" s="1">
        <v>29137</v>
      </c>
      <c r="E830" s="2">
        <v>44478</v>
      </c>
      <c r="F830" t="s">
        <v>18</v>
      </c>
      <c r="G830" t="s">
        <v>12</v>
      </c>
      <c r="H830" t="s">
        <v>13</v>
      </c>
      <c r="I830">
        <v>51</v>
      </c>
    </row>
    <row r="831" spans="1:9" x14ac:dyDescent="0.25">
      <c r="A831" t="s">
        <v>10</v>
      </c>
      <c r="B831">
        <v>1979</v>
      </c>
      <c r="C831">
        <v>41</v>
      </c>
      <c r="D831" s="1">
        <v>29138</v>
      </c>
      <c r="E831" s="2">
        <v>44479</v>
      </c>
      <c r="F831" t="s">
        <v>17</v>
      </c>
      <c r="G831" t="s">
        <v>12</v>
      </c>
      <c r="H831" t="s">
        <v>13</v>
      </c>
      <c r="I831">
        <v>10</v>
      </c>
    </row>
    <row r="832" spans="1:9" x14ac:dyDescent="0.25">
      <c r="A832" t="s">
        <v>10</v>
      </c>
      <c r="B832">
        <v>1979</v>
      </c>
      <c r="C832">
        <v>41</v>
      </c>
      <c r="D832" s="1">
        <v>29138</v>
      </c>
      <c r="E832" s="2">
        <v>44479</v>
      </c>
      <c r="F832" t="s">
        <v>18</v>
      </c>
      <c r="G832" t="s">
        <v>12</v>
      </c>
      <c r="H832" t="s">
        <v>13</v>
      </c>
      <c r="I832">
        <v>71</v>
      </c>
    </row>
    <row r="833" spans="1:9" x14ac:dyDescent="0.25">
      <c r="A833" t="s">
        <v>10</v>
      </c>
      <c r="B833">
        <v>1979</v>
      </c>
      <c r="C833">
        <v>41</v>
      </c>
      <c r="D833" s="1">
        <v>29139</v>
      </c>
      <c r="E833" s="2">
        <v>44480</v>
      </c>
      <c r="F833" t="s">
        <v>17</v>
      </c>
      <c r="G833" t="s">
        <v>12</v>
      </c>
      <c r="H833" t="s">
        <v>13</v>
      </c>
      <c r="I833">
        <v>2</v>
      </c>
    </row>
    <row r="834" spans="1:9" x14ac:dyDescent="0.25">
      <c r="A834" t="s">
        <v>10</v>
      </c>
      <c r="B834">
        <v>1979</v>
      </c>
      <c r="C834">
        <v>41</v>
      </c>
      <c r="D834" s="1">
        <v>29139</v>
      </c>
      <c r="E834" s="2">
        <v>44480</v>
      </c>
      <c r="F834" t="s">
        <v>18</v>
      </c>
      <c r="G834" t="s">
        <v>12</v>
      </c>
      <c r="H834" t="s">
        <v>13</v>
      </c>
      <c r="I834">
        <v>26</v>
      </c>
    </row>
    <row r="835" spans="1:9" x14ac:dyDescent="0.25">
      <c r="A835" t="s">
        <v>10</v>
      </c>
      <c r="B835">
        <v>1979</v>
      </c>
      <c r="C835">
        <v>41</v>
      </c>
      <c r="D835" s="1">
        <v>29139</v>
      </c>
      <c r="E835" s="2">
        <v>44480</v>
      </c>
      <c r="F835" t="s">
        <v>11</v>
      </c>
      <c r="G835" t="s">
        <v>12</v>
      </c>
      <c r="H835" t="s">
        <v>13</v>
      </c>
      <c r="I835">
        <v>2</v>
      </c>
    </row>
    <row r="836" spans="1:9" x14ac:dyDescent="0.25">
      <c r="A836" t="s">
        <v>10</v>
      </c>
      <c r="B836">
        <v>1979</v>
      </c>
      <c r="C836">
        <v>41</v>
      </c>
      <c r="D836" s="1">
        <v>29140</v>
      </c>
      <c r="E836" s="2">
        <v>44481</v>
      </c>
      <c r="F836" t="s">
        <v>17</v>
      </c>
      <c r="G836" t="s">
        <v>12</v>
      </c>
      <c r="H836" t="s">
        <v>13</v>
      </c>
      <c r="I836">
        <v>5</v>
      </c>
    </row>
    <row r="837" spans="1:9" x14ac:dyDescent="0.25">
      <c r="A837" t="s">
        <v>10</v>
      </c>
      <c r="B837">
        <v>1979</v>
      </c>
      <c r="C837">
        <v>41</v>
      </c>
      <c r="D837" s="1">
        <v>29140</v>
      </c>
      <c r="E837" s="2">
        <v>44481</v>
      </c>
      <c r="F837" t="s">
        <v>18</v>
      </c>
      <c r="G837" t="s">
        <v>12</v>
      </c>
      <c r="H837" t="s">
        <v>13</v>
      </c>
      <c r="I837">
        <v>25</v>
      </c>
    </row>
    <row r="838" spans="1:9" x14ac:dyDescent="0.25">
      <c r="A838" t="s">
        <v>10</v>
      </c>
      <c r="B838">
        <v>1979</v>
      </c>
      <c r="C838">
        <v>41</v>
      </c>
      <c r="D838" s="1">
        <v>29141</v>
      </c>
      <c r="E838" s="2">
        <v>44482</v>
      </c>
      <c r="F838" t="s">
        <v>17</v>
      </c>
      <c r="G838" t="s">
        <v>12</v>
      </c>
      <c r="H838" t="s">
        <v>13</v>
      </c>
      <c r="I838">
        <v>2</v>
      </c>
    </row>
    <row r="839" spans="1:9" x14ac:dyDescent="0.25">
      <c r="A839" t="s">
        <v>10</v>
      </c>
      <c r="B839">
        <v>1979</v>
      </c>
      <c r="C839">
        <v>41</v>
      </c>
      <c r="D839" s="1">
        <v>29141</v>
      </c>
      <c r="E839" s="2">
        <v>44482</v>
      </c>
      <c r="F839" t="s">
        <v>18</v>
      </c>
      <c r="G839" t="s">
        <v>12</v>
      </c>
      <c r="H839" t="s">
        <v>13</v>
      </c>
      <c r="I839">
        <v>24</v>
      </c>
    </row>
    <row r="840" spans="1:9" x14ac:dyDescent="0.25">
      <c r="A840" t="s">
        <v>10</v>
      </c>
      <c r="B840">
        <v>1979</v>
      </c>
      <c r="C840">
        <v>41</v>
      </c>
      <c r="D840" s="1">
        <v>29141</v>
      </c>
      <c r="E840" s="2">
        <v>44482</v>
      </c>
      <c r="F840" t="s">
        <v>11</v>
      </c>
      <c r="G840" t="s">
        <v>12</v>
      </c>
      <c r="H840" t="s">
        <v>13</v>
      </c>
      <c r="I840">
        <v>1</v>
      </c>
    </row>
    <row r="841" spans="1:9" x14ac:dyDescent="0.25">
      <c r="A841" t="s">
        <v>10</v>
      </c>
      <c r="B841">
        <v>1979</v>
      </c>
      <c r="C841">
        <v>42</v>
      </c>
      <c r="D841" s="1">
        <v>29142</v>
      </c>
      <c r="E841" s="2">
        <v>44483</v>
      </c>
      <c r="F841" t="s">
        <v>17</v>
      </c>
      <c r="G841" t="s">
        <v>12</v>
      </c>
      <c r="H841" t="s">
        <v>13</v>
      </c>
      <c r="I841">
        <v>3</v>
      </c>
    </row>
    <row r="842" spans="1:9" x14ac:dyDescent="0.25">
      <c r="A842" t="s">
        <v>10</v>
      </c>
      <c r="B842">
        <v>1979</v>
      </c>
      <c r="C842">
        <v>42</v>
      </c>
      <c r="D842" s="1">
        <v>29142</v>
      </c>
      <c r="E842" s="2">
        <v>44483</v>
      </c>
      <c r="F842" t="s">
        <v>18</v>
      </c>
      <c r="G842" t="s">
        <v>12</v>
      </c>
      <c r="H842" t="s">
        <v>13</v>
      </c>
      <c r="I842">
        <v>26</v>
      </c>
    </row>
    <row r="843" spans="1:9" x14ac:dyDescent="0.25">
      <c r="A843" t="s">
        <v>10</v>
      </c>
      <c r="B843">
        <v>1979</v>
      </c>
      <c r="C843">
        <v>42</v>
      </c>
      <c r="D843" s="1">
        <v>29142</v>
      </c>
      <c r="E843" s="2">
        <v>44483</v>
      </c>
      <c r="F843" t="s">
        <v>11</v>
      </c>
      <c r="G843" t="s">
        <v>12</v>
      </c>
      <c r="H843" t="s">
        <v>13</v>
      </c>
      <c r="I843">
        <v>1</v>
      </c>
    </row>
    <row r="844" spans="1:9" x14ac:dyDescent="0.25">
      <c r="A844" t="s">
        <v>10</v>
      </c>
      <c r="B844">
        <v>1979</v>
      </c>
      <c r="C844">
        <v>42</v>
      </c>
      <c r="D844" s="1">
        <v>29143</v>
      </c>
      <c r="E844" s="2">
        <v>44484</v>
      </c>
      <c r="F844" t="s">
        <v>17</v>
      </c>
      <c r="G844" t="s">
        <v>12</v>
      </c>
      <c r="H844" t="s">
        <v>13</v>
      </c>
      <c r="I844">
        <v>3</v>
      </c>
    </row>
    <row r="845" spans="1:9" x14ac:dyDescent="0.25">
      <c r="A845" t="s">
        <v>10</v>
      </c>
      <c r="B845">
        <v>1979</v>
      </c>
      <c r="C845">
        <v>42</v>
      </c>
      <c r="D845" s="1">
        <v>29143</v>
      </c>
      <c r="E845" s="2">
        <v>44484</v>
      </c>
      <c r="F845" t="s">
        <v>18</v>
      </c>
      <c r="G845" t="s">
        <v>12</v>
      </c>
      <c r="H845" t="s">
        <v>13</v>
      </c>
      <c r="I845">
        <v>61</v>
      </c>
    </row>
    <row r="846" spans="1:9" x14ac:dyDescent="0.25">
      <c r="A846" t="s">
        <v>10</v>
      </c>
      <c r="B846">
        <v>1979</v>
      </c>
      <c r="C846">
        <v>42</v>
      </c>
      <c r="D846" s="1">
        <v>29143</v>
      </c>
      <c r="E846" s="2">
        <v>44484</v>
      </c>
      <c r="F846" t="s">
        <v>11</v>
      </c>
      <c r="G846" t="s">
        <v>12</v>
      </c>
      <c r="H846" t="s">
        <v>13</v>
      </c>
      <c r="I846">
        <v>1</v>
      </c>
    </row>
    <row r="847" spans="1:9" x14ac:dyDescent="0.25">
      <c r="A847" t="s">
        <v>10</v>
      </c>
      <c r="B847">
        <v>1979</v>
      </c>
      <c r="C847">
        <v>42</v>
      </c>
      <c r="D847" s="1">
        <v>29144</v>
      </c>
      <c r="E847" s="2">
        <v>44485</v>
      </c>
      <c r="F847" t="s">
        <v>17</v>
      </c>
      <c r="G847" t="s">
        <v>12</v>
      </c>
      <c r="H847" t="s">
        <v>13</v>
      </c>
      <c r="I847">
        <v>2</v>
      </c>
    </row>
    <row r="848" spans="1:9" x14ac:dyDescent="0.25">
      <c r="A848" t="s">
        <v>10</v>
      </c>
      <c r="B848">
        <v>1979</v>
      </c>
      <c r="C848">
        <v>42</v>
      </c>
      <c r="D848" s="1">
        <v>29144</v>
      </c>
      <c r="E848" s="2">
        <v>44485</v>
      </c>
      <c r="F848" t="s">
        <v>18</v>
      </c>
      <c r="G848" t="s">
        <v>12</v>
      </c>
      <c r="H848" t="s">
        <v>13</v>
      </c>
      <c r="I848">
        <v>24</v>
      </c>
    </row>
    <row r="849" spans="1:9" x14ac:dyDescent="0.25">
      <c r="A849" t="s">
        <v>10</v>
      </c>
      <c r="B849">
        <v>1979</v>
      </c>
      <c r="C849">
        <v>42</v>
      </c>
      <c r="D849" s="1">
        <v>29144</v>
      </c>
      <c r="E849" s="2">
        <v>44485</v>
      </c>
      <c r="F849" t="s">
        <v>11</v>
      </c>
      <c r="G849" t="s">
        <v>12</v>
      </c>
      <c r="H849" t="s">
        <v>13</v>
      </c>
      <c r="I849">
        <v>1</v>
      </c>
    </row>
    <row r="850" spans="1:9" x14ac:dyDescent="0.25">
      <c r="A850" t="s">
        <v>10</v>
      </c>
      <c r="B850">
        <v>1979</v>
      </c>
      <c r="C850">
        <v>42</v>
      </c>
      <c r="D850" s="1">
        <v>29145</v>
      </c>
      <c r="E850" s="2">
        <v>44486</v>
      </c>
      <c r="F850" t="s">
        <v>17</v>
      </c>
      <c r="G850" t="s">
        <v>12</v>
      </c>
      <c r="H850" t="s">
        <v>13</v>
      </c>
      <c r="I850">
        <v>2</v>
      </c>
    </row>
    <row r="851" spans="1:9" x14ac:dyDescent="0.25">
      <c r="A851" t="s">
        <v>10</v>
      </c>
      <c r="B851">
        <v>1979</v>
      </c>
      <c r="C851">
        <v>42</v>
      </c>
      <c r="D851" s="1">
        <v>29145</v>
      </c>
      <c r="E851" s="2">
        <v>44486</v>
      </c>
      <c r="F851" t="s">
        <v>18</v>
      </c>
      <c r="G851" t="s">
        <v>12</v>
      </c>
      <c r="H851" t="s">
        <v>13</v>
      </c>
      <c r="I851">
        <v>33</v>
      </c>
    </row>
    <row r="852" spans="1:9" x14ac:dyDescent="0.25">
      <c r="A852" t="s">
        <v>10</v>
      </c>
      <c r="B852">
        <v>1979</v>
      </c>
      <c r="C852">
        <v>42</v>
      </c>
      <c r="D852" s="1">
        <v>29146</v>
      </c>
      <c r="E852" s="2">
        <v>44487</v>
      </c>
      <c r="F852" t="s">
        <v>17</v>
      </c>
      <c r="G852" t="s">
        <v>12</v>
      </c>
      <c r="H852" t="s">
        <v>13</v>
      </c>
      <c r="I852">
        <v>2</v>
      </c>
    </row>
    <row r="853" spans="1:9" x14ac:dyDescent="0.25">
      <c r="A853" t="s">
        <v>10</v>
      </c>
      <c r="B853">
        <v>1979</v>
      </c>
      <c r="C853">
        <v>42</v>
      </c>
      <c r="D853" s="1">
        <v>29146</v>
      </c>
      <c r="E853" s="2">
        <v>44487</v>
      </c>
      <c r="F853" t="s">
        <v>18</v>
      </c>
      <c r="G853" t="s">
        <v>12</v>
      </c>
      <c r="H853" t="s">
        <v>13</v>
      </c>
      <c r="I853">
        <v>43</v>
      </c>
    </row>
    <row r="854" spans="1:9" x14ac:dyDescent="0.25">
      <c r="A854" t="s">
        <v>10</v>
      </c>
      <c r="B854">
        <v>1979</v>
      </c>
      <c r="C854">
        <v>42</v>
      </c>
      <c r="D854" s="1">
        <v>29147</v>
      </c>
      <c r="E854" s="2">
        <v>44488</v>
      </c>
      <c r="F854" t="s">
        <v>18</v>
      </c>
      <c r="G854" t="s">
        <v>12</v>
      </c>
      <c r="H854" t="s">
        <v>13</v>
      </c>
      <c r="I854">
        <v>12</v>
      </c>
    </row>
    <row r="855" spans="1:9" x14ac:dyDescent="0.25">
      <c r="A855" t="s">
        <v>10</v>
      </c>
      <c r="B855">
        <v>1979</v>
      </c>
      <c r="C855">
        <v>42</v>
      </c>
      <c r="D855" s="1">
        <v>29148</v>
      </c>
      <c r="E855" s="2">
        <v>44489</v>
      </c>
      <c r="F855" t="s">
        <v>17</v>
      </c>
      <c r="G855" t="s">
        <v>12</v>
      </c>
      <c r="H855" t="s">
        <v>13</v>
      </c>
      <c r="I855">
        <v>2</v>
      </c>
    </row>
    <row r="856" spans="1:9" x14ac:dyDescent="0.25">
      <c r="A856" t="s">
        <v>10</v>
      </c>
      <c r="B856">
        <v>1979</v>
      </c>
      <c r="C856">
        <v>42</v>
      </c>
      <c r="D856" s="1">
        <v>29148</v>
      </c>
      <c r="E856" s="2">
        <v>44489</v>
      </c>
      <c r="F856" t="s">
        <v>18</v>
      </c>
      <c r="G856" t="s">
        <v>12</v>
      </c>
      <c r="H856" t="s">
        <v>13</v>
      </c>
      <c r="I856">
        <v>2</v>
      </c>
    </row>
    <row r="857" spans="1:9" x14ac:dyDescent="0.25">
      <c r="A857" t="s">
        <v>10</v>
      </c>
      <c r="B857">
        <v>1979</v>
      </c>
      <c r="C857">
        <v>43</v>
      </c>
      <c r="D857" s="1">
        <v>29149</v>
      </c>
      <c r="E857" s="2">
        <v>44490</v>
      </c>
      <c r="F857" t="s">
        <v>17</v>
      </c>
      <c r="G857" t="s">
        <v>12</v>
      </c>
      <c r="H857" t="s">
        <v>13</v>
      </c>
      <c r="I857">
        <v>2</v>
      </c>
    </row>
    <row r="858" spans="1:9" x14ac:dyDescent="0.25">
      <c r="A858" t="s">
        <v>10</v>
      </c>
      <c r="B858">
        <v>1979</v>
      </c>
      <c r="C858">
        <v>43</v>
      </c>
      <c r="D858" s="1">
        <v>29149</v>
      </c>
      <c r="E858" s="2">
        <v>44490</v>
      </c>
      <c r="F858" t="s">
        <v>18</v>
      </c>
      <c r="G858" t="s">
        <v>12</v>
      </c>
      <c r="H858" t="s">
        <v>13</v>
      </c>
      <c r="I858">
        <v>81</v>
      </c>
    </row>
    <row r="859" spans="1:9" x14ac:dyDescent="0.25">
      <c r="A859" t="s">
        <v>10</v>
      </c>
      <c r="B859">
        <v>1979</v>
      </c>
      <c r="C859">
        <v>43</v>
      </c>
      <c r="D859" s="1">
        <v>29150</v>
      </c>
      <c r="E859" s="2">
        <v>44491</v>
      </c>
      <c r="F859" t="s">
        <v>17</v>
      </c>
      <c r="G859" t="s">
        <v>12</v>
      </c>
      <c r="H859" t="s">
        <v>13</v>
      </c>
      <c r="I859">
        <v>1</v>
      </c>
    </row>
    <row r="860" spans="1:9" x14ac:dyDescent="0.25">
      <c r="A860" t="s">
        <v>10</v>
      </c>
      <c r="B860">
        <v>1979</v>
      </c>
      <c r="C860">
        <v>43</v>
      </c>
      <c r="D860" s="1">
        <v>29150</v>
      </c>
      <c r="E860" s="2">
        <v>44491</v>
      </c>
      <c r="F860" t="s">
        <v>18</v>
      </c>
      <c r="G860" t="s">
        <v>12</v>
      </c>
      <c r="H860" t="s">
        <v>13</v>
      </c>
      <c r="I860">
        <v>12</v>
      </c>
    </row>
    <row r="861" spans="1:9" x14ac:dyDescent="0.25">
      <c r="A861" t="s">
        <v>10</v>
      </c>
      <c r="B861">
        <v>1979</v>
      </c>
      <c r="C861">
        <v>43</v>
      </c>
      <c r="D861" s="1">
        <v>29151</v>
      </c>
      <c r="E861" s="2">
        <v>44492</v>
      </c>
      <c r="F861" t="s">
        <v>17</v>
      </c>
      <c r="G861" t="s">
        <v>12</v>
      </c>
      <c r="H861" t="s">
        <v>13</v>
      </c>
      <c r="I861">
        <v>1</v>
      </c>
    </row>
    <row r="862" spans="1:9" x14ac:dyDescent="0.25">
      <c r="A862" t="s">
        <v>10</v>
      </c>
      <c r="B862">
        <v>1979</v>
      </c>
      <c r="C862">
        <v>43</v>
      </c>
      <c r="D862" s="1">
        <v>29151</v>
      </c>
      <c r="E862" s="2">
        <v>44492</v>
      </c>
      <c r="F862" t="s">
        <v>18</v>
      </c>
      <c r="G862" t="s">
        <v>12</v>
      </c>
      <c r="H862" t="s">
        <v>13</v>
      </c>
      <c r="I862">
        <v>8</v>
      </c>
    </row>
    <row r="863" spans="1:9" x14ac:dyDescent="0.25">
      <c r="A863" t="s">
        <v>10</v>
      </c>
      <c r="B863">
        <v>1979</v>
      </c>
      <c r="C863">
        <v>43</v>
      </c>
      <c r="D863" s="1">
        <v>29152</v>
      </c>
      <c r="E863" s="2">
        <v>44493</v>
      </c>
      <c r="F863" t="s">
        <v>11</v>
      </c>
      <c r="G863" t="s">
        <v>12</v>
      </c>
      <c r="H863" t="s">
        <v>13</v>
      </c>
      <c r="I863">
        <v>0</v>
      </c>
    </row>
    <row r="864" spans="1:9" x14ac:dyDescent="0.25">
      <c r="A864" t="s">
        <v>10</v>
      </c>
      <c r="B864">
        <v>1979</v>
      </c>
      <c r="C864">
        <v>43</v>
      </c>
      <c r="D864" s="1">
        <v>29153</v>
      </c>
      <c r="E864" s="2">
        <v>44494</v>
      </c>
      <c r="F864" t="s">
        <v>18</v>
      </c>
      <c r="G864" t="s">
        <v>12</v>
      </c>
      <c r="H864" t="s">
        <v>13</v>
      </c>
      <c r="I864">
        <v>6</v>
      </c>
    </row>
    <row r="865" spans="1:9" x14ac:dyDescent="0.25">
      <c r="A865" t="s">
        <v>10</v>
      </c>
      <c r="B865">
        <v>1979</v>
      </c>
      <c r="C865">
        <v>43</v>
      </c>
      <c r="D865" s="1">
        <v>29154</v>
      </c>
      <c r="E865" s="2">
        <v>44495</v>
      </c>
      <c r="F865" t="s">
        <v>11</v>
      </c>
      <c r="G865" t="s">
        <v>12</v>
      </c>
      <c r="H865" t="s">
        <v>13</v>
      </c>
      <c r="I865">
        <v>0</v>
      </c>
    </row>
    <row r="866" spans="1:9" x14ac:dyDescent="0.25">
      <c r="A866" t="s">
        <v>10</v>
      </c>
      <c r="B866">
        <v>1979</v>
      </c>
      <c r="C866">
        <v>43</v>
      </c>
      <c r="D866" s="1">
        <v>29155</v>
      </c>
      <c r="E866" s="2">
        <v>44496</v>
      </c>
      <c r="F866" t="s">
        <v>11</v>
      </c>
      <c r="G866" t="s">
        <v>12</v>
      </c>
      <c r="H866" t="s">
        <v>13</v>
      </c>
      <c r="I866">
        <v>0</v>
      </c>
    </row>
    <row r="867" spans="1:9" x14ac:dyDescent="0.25">
      <c r="A867" t="s">
        <v>10</v>
      </c>
      <c r="B867">
        <v>1979</v>
      </c>
      <c r="C867">
        <v>44</v>
      </c>
      <c r="D867" s="1">
        <v>29156</v>
      </c>
      <c r="E867" s="2">
        <v>44497</v>
      </c>
      <c r="F867" t="s">
        <v>11</v>
      </c>
      <c r="G867" t="s">
        <v>12</v>
      </c>
      <c r="H867" t="s">
        <v>13</v>
      </c>
      <c r="I867">
        <v>0</v>
      </c>
    </row>
    <row r="868" spans="1:9" x14ac:dyDescent="0.25">
      <c r="A868" t="s">
        <v>10</v>
      </c>
      <c r="B868">
        <v>1979</v>
      </c>
      <c r="C868">
        <v>44</v>
      </c>
      <c r="D868" s="1">
        <v>29157</v>
      </c>
      <c r="E868" s="2">
        <v>44498</v>
      </c>
      <c r="F868" t="s">
        <v>11</v>
      </c>
      <c r="G868" t="s">
        <v>12</v>
      </c>
      <c r="H868" t="s">
        <v>13</v>
      </c>
      <c r="I868">
        <v>0</v>
      </c>
    </row>
    <row r="869" spans="1:9" x14ac:dyDescent="0.25">
      <c r="A869" t="s">
        <v>10</v>
      </c>
      <c r="B869">
        <v>1979</v>
      </c>
      <c r="C869">
        <v>44</v>
      </c>
      <c r="D869" s="1">
        <v>29158</v>
      </c>
      <c r="E869" s="2">
        <v>44499</v>
      </c>
      <c r="F869" t="s">
        <v>11</v>
      </c>
      <c r="G869" t="s">
        <v>12</v>
      </c>
      <c r="H869" t="s">
        <v>13</v>
      </c>
      <c r="I869">
        <v>0</v>
      </c>
    </row>
    <row r="870" spans="1:9" x14ac:dyDescent="0.25">
      <c r="A870" t="s">
        <v>10</v>
      </c>
      <c r="B870">
        <v>1979</v>
      </c>
      <c r="C870">
        <v>44</v>
      </c>
      <c r="D870" s="1">
        <v>29159</v>
      </c>
      <c r="E870" s="2">
        <v>44500</v>
      </c>
      <c r="F870" t="s">
        <v>11</v>
      </c>
      <c r="G870" t="s">
        <v>12</v>
      </c>
      <c r="H870" t="s">
        <v>13</v>
      </c>
      <c r="I870">
        <v>0</v>
      </c>
    </row>
    <row r="871" spans="1:9" x14ac:dyDescent="0.25">
      <c r="A871" t="s">
        <v>10</v>
      </c>
      <c r="B871">
        <v>1979</v>
      </c>
      <c r="C871">
        <v>44</v>
      </c>
      <c r="D871" s="1">
        <v>29160</v>
      </c>
      <c r="E871" s="2">
        <v>44501</v>
      </c>
      <c r="F871" t="s">
        <v>11</v>
      </c>
      <c r="G871" t="s">
        <v>12</v>
      </c>
      <c r="H871" t="s">
        <v>13</v>
      </c>
      <c r="I871">
        <v>0</v>
      </c>
    </row>
    <row r="872" spans="1:9" x14ac:dyDescent="0.25">
      <c r="A872" t="s">
        <v>10</v>
      </c>
      <c r="B872">
        <v>1979</v>
      </c>
      <c r="C872">
        <v>44</v>
      </c>
      <c r="D872" s="1">
        <v>29161</v>
      </c>
      <c r="E872" s="2">
        <v>44502</v>
      </c>
      <c r="F872" t="s">
        <v>11</v>
      </c>
      <c r="G872" t="s">
        <v>12</v>
      </c>
      <c r="H872" t="s">
        <v>13</v>
      </c>
      <c r="I872">
        <v>0</v>
      </c>
    </row>
    <row r="873" spans="1:9" x14ac:dyDescent="0.25">
      <c r="A873" t="s">
        <v>10</v>
      </c>
      <c r="B873">
        <v>1979</v>
      </c>
      <c r="C873">
        <v>44</v>
      </c>
      <c r="D873" s="1">
        <v>29162</v>
      </c>
      <c r="E873" s="2">
        <v>44503</v>
      </c>
      <c r="F873" t="s">
        <v>11</v>
      </c>
      <c r="G873" t="s">
        <v>12</v>
      </c>
      <c r="H873" t="s">
        <v>13</v>
      </c>
      <c r="I873">
        <v>0</v>
      </c>
    </row>
    <row r="874" spans="1:9" x14ac:dyDescent="0.25">
      <c r="A874" t="s">
        <v>10</v>
      </c>
      <c r="B874">
        <v>1979</v>
      </c>
      <c r="C874">
        <v>45</v>
      </c>
      <c r="D874" s="1">
        <v>29163</v>
      </c>
      <c r="E874" s="2">
        <v>44504</v>
      </c>
      <c r="F874" t="s">
        <v>17</v>
      </c>
      <c r="G874" t="s">
        <v>12</v>
      </c>
      <c r="H874" t="s">
        <v>13</v>
      </c>
      <c r="I874">
        <v>1</v>
      </c>
    </row>
    <row r="875" spans="1:9" x14ac:dyDescent="0.25">
      <c r="A875" t="s">
        <v>10</v>
      </c>
      <c r="B875">
        <v>1979</v>
      </c>
      <c r="C875">
        <v>45</v>
      </c>
      <c r="D875" s="1">
        <v>29164</v>
      </c>
      <c r="E875" s="2">
        <v>44505</v>
      </c>
      <c r="F875" t="s">
        <v>11</v>
      </c>
      <c r="G875" t="s">
        <v>12</v>
      </c>
      <c r="H875" t="s">
        <v>13</v>
      </c>
      <c r="I875">
        <v>0</v>
      </c>
    </row>
    <row r="876" spans="1:9" x14ac:dyDescent="0.25">
      <c r="A876" t="s">
        <v>10</v>
      </c>
      <c r="B876">
        <v>1980</v>
      </c>
      <c r="C876">
        <v>25</v>
      </c>
      <c r="D876" s="1">
        <v>29387</v>
      </c>
      <c r="E876" s="2">
        <v>44362</v>
      </c>
      <c r="F876" t="s">
        <v>11</v>
      </c>
      <c r="G876" t="s">
        <v>12</v>
      </c>
      <c r="H876" t="s">
        <v>13</v>
      </c>
      <c r="I876">
        <v>300</v>
      </c>
    </row>
    <row r="877" spans="1:9" x14ac:dyDescent="0.25">
      <c r="A877" t="s">
        <v>10</v>
      </c>
      <c r="B877">
        <v>1980</v>
      </c>
      <c r="C877">
        <v>25</v>
      </c>
      <c r="D877" s="1">
        <v>29388</v>
      </c>
      <c r="E877" s="2">
        <v>44363</v>
      </c>
      <c r="F877" t="s">
        <v>11</v>
      </c>
      <c r="G877" t="s">
        <v>12</v>
      </c>
      <c r="H877" t="s">
        <v>13</v>
      </c>
      <c r="I877">
        <v>0</v>
      </c>
    </row>
    <row r="878" spans="1:9" x14ac:dyDescent="0.25">
      <c r="A878" t="s">
        <v>10</v>
      </c>
      <c r="B878">
        <v>1980</v>
      </c>
      <c r="C878">
        <v>25</v>
      </c>
      <c r="D878" s="1">
        <v>29389</v>
      </c>
      <c r="E878" s="2">
        <v>44364</v>
      </c>
      <c r="F878" t="s">
        <v>11</v>
      </c>
      <c r="G878" t="s">
        <v>12</v>
      </c>
      <c r="H878" t="s">
        <v>13</v>
      </c>
      <c r="I878">
        <v>13</v>
      </c>
    </row>
    <row r="879" spans="1:9" x14ac:dyDescent="0.25">
      <c r="A879" t="s">
        <v>10</v>
      </c>
      <c r="B879">
        <v>1980</v>
      </c>
      <c r="C879">
        <v>25</v>
      </c>
      <c r="D879" s="1">
        <v>29390</v>
      </c>
      <c r="E879" s="2">
        <v>44365</v>
      </c>
      <c r="F879" t="s">
        <v>11</v>
      </c>
      <c r="G879" t="s">
        <v>12</v>
      </c>
      <c r="H879" t="s">
        <v>13</v>
      </c>
      <c r="I879">
        <v>15</v>
      </c>
    </row>
    <row r="880" spans="1:9" x14ac:dyDescent="0.25">
      <c r="A880" t="s">
        <v>10</v>
      </c>
      <c r="B880">
        <v>1980</v>
      </c>
      <c r="C880">
        <v>25</v>
      </c>
      <c r="D880" s="1">
        <v>29391</v>
      </c>
      <c r="E880" s="2">
        <v>44366</v>
      </c>
      <c r="F880" t="s">
        <v>11</v>
      </c>
      <c r="G880" t="s">
        <v>12</v>
      </c>
      <c r="H880" t="s">
        <v>13</v>
      </c>
      <c r="I880">
        <v>3</v>
      </c>
    </row>
    <row r="881" spans="1:9" x14ac:dyDescent="0.25">
      <c r="A881" t="s">
        <v>10</v>
      </c>
      <c r="B881">
        <v>1980</v>
      </c>
      <c r="C881">
        <v>25</v>
      </c>
      <c r="D881" s="1">
        <v>29392</v>
      </c>
      <c r="E881" s="2">
        <v>44367</v>
      </c>
      <c r="F881" t="s">
        <v>11</v>
      </c>
      <c r="G881" t="s">
        <v>12</v>
      </c>
      <c r="H881" t="s">
        <v>13</v>
      </c>
      <c r="I881">
        <v>54</v>
      </c>
    </row>
    <row r="882" spans="1:9" x14ac:dyDescent="0.25">
      <c r="A882" t="s">
        <v>10</v>
      </c>
      <c r="B882">
        <v>1980</v>
      </c>
      <c r="C882">
        <v>25</v>
      </c>
      <c r="D882" s="1">
        <v>29393</v>
      </c>
      <c r="E882" s="2">
        <v>44368</v>
      </c>
      <c r="F882" t="s">
        <v>11</v>
      </c>
      <c r="G882" t="s">
        <v>12</v>
      </c>
      <c r="H882" t="s">
        <v>13</v>
      </c>
      <c r="I882">
        <v>6</v>
      </c>
    </row>
    <row r="883" spans="1:9" x14ac:dyDescent="0.25">
      <c r="A883" t="s">
        <v>10</v>
      </c>
      <c r="B883">
        <v>1980</v>
      </c>
      <c r="C883">
        <v>26</v>
      </c>
      <c r="D883" s="1">
        <v>29394</v>
      </c>
      <c r="E883" s="2">
        <v>44369</v>
      </c>
      <c r="F883" t="s">
        <v>11</v>
      </c>
      <c r="G883" t="s">
        <v>12</v>
      </c>
      <c r="H883" t="s">
        <v>13</v>
      </c>
      <c r="I883">
        <v>4</v>
      </c>
    </row>
    <row r="884" spans="1:9" x14ac:dyDescent="0.25">
      <c r="A884" t="s">
        <v>10</v>
      </c>
      <c r="B884">
        <v>1980</v>
      </c>
      <c r="C884">
        <v>26</v>
      </c>
      <c r="D884" s="1">
        <v>29395</v>
      </c>
      <c r="E884" s="2">
        <v>44370</v>
      </c>
      <c r="F884" t="s">
        <v>11</v>
      </c>
      <c r="G884" t="s">
        <v>12</v>
      </c>
      <c r="H884" t="s">
        <v>13</v>
      </c>
      <c r="I884">
        <v>24</v>
      </c>
    </row>
    <row r="885" spans="1:9" x14ac:dyDescent="0.25">
      <c r="A885" t="s">
        <v>10</v>
      </c>
      <c r="B885">
        <v>1980</v>
      </c>
      <c r="C885">
        <v>26</v>
      </c>
      <c r="D885" s="1">
        <v>29396</v>
      </c>
      <c r="E885" s="2">
        <v>44371</v>
      </c>
      <c r="F885" t="s">
        <v>11</v>
      </c>
      <c r="G885" t="s">
        <v>12</v>
      </c>
      <c r="H885" t="s">
        <v>13</v>
      </c>
      <c r="I885">
        <v>164</v>
      </c>
    </row>
    <row r="886" spans="1:9" x14ac:dyDescent="0.25">
      <c r="A886" t="s">
        <v>10</v>
      </c>
      <c r="B886">
        <v>1980</v>
      </c>
      <c r="C886">
        <v>26</v>
      </c>
      <c r="D886" s="1">
        <v>29397</v>
      </c>
      <c r="E886" s="2">
        <v>44372</v>
      </c>
      <c r="F886" t="s">
        <v>11</v>
      </c>
      <c r="G886" t="s">
        <v>12</v>
      </c>
      <c r="H886" t="s">
        <v>13</v>
      </c>
      <c r="I886">
        <v>143</v>
      </c>
    </row>
    <row r="887" spans="1:9" x14ac:dyDescent="0.25">
      <c r="A887" t="s">
        <v>10</v>
      </c>
      <c r="B887">
        <v>1980</v>
      </c>
      <c r="C887">
        <v>26</v>
      </c>
      <c r="D887" s="1">
        <v>29398</v>
      </c>
      <c r="E887" s="2">
        <v>44373</v>
      </c>
      <c r="F887" t="s">
        <v>11</v>
      </c>
      <c r="G887" t="s">
        <v>12</v>
      </c>
      <c r="H887" t="s">
        <v>13</v>
      </c>
      <c r="I887">
        <v>607</v>
      </c>
    </row>
    <row r="888" spans="1:9" x14ac:dyDescent="0.25">
      <c r="A888" t="s">
        <v>10</v>
      </c>
      <c r="B888">
        <v>1980</v>
      </c>
      <c r="C888">
        <v>26</v>
      </c>
      <c r="D888" s="1">
        <v>29399</v>
      </c>
      <c r="E888" s="2">
        <v>44374</v>
      </c>
      <c r="F888" t="s">
        <v>11</v>
      </c>
      <c r="G888" t="s">
        <v>12</v>
      </c>
      <c r="H888" t="s">
        <v>13</v>
      </c>
      <c r="I888">
        <v>170</v>
      </c>
    </row>
    <row r="889" spans="1:9" x14ac:dyDescent="0.25">
      <c r="A889" t="s">
        <v>10</v>
      </c>
      <c r="B889">
        <v>1980</v>
      </c>
      <c r="C889">
        <v>26</v>
      </c>
      <c r="D889" s="1">
        <v>29400</v>
      </c>
      <c r="E889" s="2">
        <v>44375</v>
      </c>
      <c r="F889" t="s">
        <v>11</v>
      </c>
      <c r="G889" t="s">
        <v>12</v>
      </c>
      <c r="H889" t="s">
        <v>13</v>
      </c>
      <c r="I889">
        <v>45</v>
      </c>
    </row>
    <row r="890" spans="1:9" x14ac:dyDescent="0.25">
      <c r="A890" t="s">
        <v>10</v>
      </c>
      <c r="B890">
        <v>1980</v>
      </c>
      <c r="C890">
        <v>27</v>
      </c>
      <c r="D890" s="1">
        <v>29401</v>
      </c>
      <c r="E890" s="2">
        <v>44376</v>
      </c>
      <c r="F890" t="s">
        <v>11</v>
      </c>
      <c r="G890" t="s">
        <v>12</v>
      </c>
      <c r="H890" t="s">
        <v>13</v>
      </c>
      <c r="I890">
        <v>204</v>
      </c>
    </row>
    <row r="891" spans="1:9" x14ac:dyDescent="0.25">
      <c r="A891" t="s">
        <v>10</v>
      </c>
      <c r="B891">
        <v>1980</v>
      </c>
      <c r="C891">
        <v>27</v>
      </c>
      <c r="D891" s="1">
        <v>29402</v>
      </c>
      <c r="E891" s="2">
        <v>44377</v>
      </c>
      <c r="F891" t="s">
        <v>11</v>
      </c>
      <c r="G891" t="s">
        <v>12</v>
      </c>
      <c r="H891" t="s">
        <v>13</v>
      </c>
      <c r="I891">
        <v>88</v>
      </c>
    </row>
    <row r="892" spans="1:9" x14ac:dyDescent="0.25">
      <c r="A892" t="s">
        <v>10</v>
      </c>
      <c r="B892">
        <v>1980</v>
      </c>
      <c r="C892">
        <v>27</v>
      </c>
      <c r="D892" s="1">
        <v>29403</v>
      </c>
      <c r="E892" s="2">
        <v>44378</v>
      </c>
      <c r="F892" t="s">
        <v>11</v>
      </c>
      <c r="G892" t="s">
        <v>12</v>
      </c>
      <c r="H892" t="s">
        <v>13</v>
      </c>
      <c r="I892">
        <v>99</v>
      </c>
    </row>
    <row r="893" spans="1:9" x14ac:dyDescent="0.25">
      <c r="A893" t="s">
        <v>10</v>
      </c>
      <c r="B893">
        <v>1980</v>
      </c>
      <c r="C893">
        <v>27</v>
      </c>
      <c r="D893" s="1">
        <v>29404</v>
      </c>
      <c r="E893" s="2">
        <v>44379</v>
      </c>
      <c r="F893" t="s">
        <v>11</v>
      </c>
      <c r="G893" t="s">
        <v>12</v>
      </c>
      <c r="H893" t="s">
        <v>13</v>
      </c>
      <c r="I893">
        <v>121</v>
      </c>
    </row>
    <row r="894" spans="1:9" x14ac:dyDescent="0.25">
      <c r="A894" t="s">
        <v>10</v>
      </c>
      <c r="B894">
        <v>1980</v>
      </c>
      <c r="C894">
        <v>27</v>
      </c>
      <c r="D894" s="1">
        <v>29405</v>
      </c>
      <c r="E894" s="2">
        <v>44380</v>
      </c>
      <c r="F894" t="s">
        <v>11</v>
      </c>
      <c r="G894" t="s">
        <v>12</v>
      </c>
      <c r="H894" t="s">
        <v>13</v>
      </c>
      <c r="I894">
        <v>240</v>
      </c>
    </row>
    <row r="895" spans="1:9" x14ac:dyDescent="0.25">
      <c r="A895" t="s">
        <v>10</v>
      </c>
      <c r="B895">
        <v>1980</v>
      </c>
      <c r="C895">
        <v>27</v>
      </c>
      <c r="D895" s="1">
        <v>29406</v>
      </c>
      <c r="E895" s="2">
        <v>44381</v>
      </c>
      <c r="F895" t="s">
        <v>11</v>
      </c>
      <c r="G895" t="s">
        <v>12</v>
      </c>
      <c r="H895" t="s">
        <v>13</v>
      </c>
      <c r="I895">
        <v>875</v>
      </c>
    </row>
    <row r="896" spans="1:9" x14ac:dyDescent="0.25">
      <c r="A896" t="s">
        <v>10</v>
      </c>
      <c r="B896">
        <v>1980</v>
      </c>
      <c r="C896">
        <v>27</v>
      </c>
      <c r="D896" s="1">
        <v>29407</v>
      </c>
      <c r="E896" s="2">
        <v>44382</v>
      </c>
      <c r="F896" t="s">
        <v>11</v>
      </c>
      <c r="G896" t="s">
        <v>12</v>
      </c>
      <c r="H896" t="s">
        <v>13</v>
      </c>
      <c r="I896">
        <v>197</v>
      </c>
    </row>
    <row r="897" spans="1:9" x14ac:dyDescent="0.25">
      <c r="A897" t="s">
        <v>10</v>
      </c>
      <c r="B897">
        <v>1980</v>
      </c>
      <c r="C897">
        <v>28</v>
      </c>
      <c r="D897" s="1">
        <v>29408</v>
      </c>
      <c r="E897" s="2">
        <v>44383</v>
      </c>
      <c r="F897" t="s">
        <v>11</v>
      </c>
      <c r="G897" t="s">
        <v>12</v>
      </c>
      <c r="H897" t="s">
        <v>13</v>
      </c>
      <c r="I897">
        <v>16</v>
      </c>
    </row>
    <row r="898" spans="1:9" x14ac:dyDescent="0.25">
      <c r="A898" t="s">
        <v>10</v>
      </c>
      <c r="B898">
        <v>1980</v>
      </c>
      <c r="C898">
        <v>28</v>
      </c>
      <c r="D898" s="1">
        <v>29409</v>
      </c>
      <c r="E898" s="2">
        <v>44384</v>
      </c>
      <c r="F898" t="s">
        <v>11</v>
      </c>
      <c r="G898" t="s">
        <v>12</v>
      </c>
      <c r="H898" t="s">
        <v>13</v>
      </c>
      <c r="I898">
        <v>191</v>
      </c>
    </row>
    <row r="899" spans="1:9" x14ac:dyDescent="0.25">
      <c r="A899" t="s">
        <v>10</v>
      </c>
      <c r="B899">
        <v>1980</v>
      </c>
      <c r="C899">
        <v>28</v>
      </c>
      <c r="D899" s="1">
        <v>29410</v>
      </c>
      <c r="E899" s="2">
        <v>44385</v>
      </c>
      <c r="F899" t="s">
        <v>11</v>
      </c>
      <c r="G899" t="s">
        <v>12</v>
      </c>
      <c r="H899" t="s">
        <v>13</v>
      </c>
      <c r="I899">
        <v>196</v>
      </c>
    </row>
    <row r="900" spans="1:9" x14ac:dyDescent="0.25">
      <c r="A900" t="s">
        <v>10</v>
      </c>
      <c r="B900">
        <v>1980</v>
      </c>
      <c r="C900">
        <v>28</v>
      </c>
      <c r="D900" s="1">
        <v>29411</v>
      </c>
      <c r="E900" s="2">
        <v>44386</v>
      </c>
      <c r="F900" t="s">
        <v>11</v>
      </c>
      <c r="G900" t="s">
        <v>12</v>
      </c>
      <c r="H900" t="s">
        <v>13</v>
      </c>
      <c r="I900">
        <v>248</v>
      </c>
    </row>
    <row r="901" spans="1:9" x14ac:dyDescent="0.25">
      <c r="A901" t="s">
        <v>10</v>
      </c>
      <c r="B901">
        <v>1980</v>
      </c>
      <c r="C901">
        <v>28</v>
      </c>
      <c r="D901" s="1">
        <v>29412</v>
      </c>
      <c r="E901" s="2">
        <v>44387</v>
      </c>
      <c r="F901" t="s">
        <v>11</v>
      </c>
      <c r="G901" t="s">
        <v>12</v>
      </c>
      <c r="H901" t="s">
        <v>13</v>
      </c>
      <c r="I901">
        <v>364</v>
      </c>
    </row>
    <row r="902" spans="1:9" x14ac:dyDescent="0.25">
      <c r="A902" t="s">
        <v>10</v>
      </c>
      <c r="B902">
        <v>1980</v>
      </c>
      <c r="C902">
        <v>28</v>
      </c>
      <c r="D902" s="1">
        <v>29413</v>
      </c>
      <c r="E902" s="2">
        <v>44388</v>
      </c>
      <c r="F902" t="s">
        <v>11</v>
      </c>
      <c r="G902" t="s">
        <v>12</v>
      </c>
      <c r="H902" t="s">
        <v>13</v>
      </c>
      <c r="I902">
        <v>211</v>
      </c>
    </row>
    <row r="903" spans="1:9" x14ac:dyDescent="0.25">
      <c r="A903" t="s">
        <v>10</v>
      </c>
      <c r="B903">
        <v>1980</v>
      </c>
      <c r="C903">
        <v>28</v>
      </c>
      <c r="D903" s="1">
        <v>29414</v>
      </c>
      <c r="E903" s="2">
        <v>44389</v>
      </c>
      <c r="F903" t="s">
        <v>11</v>
      </c>
      <c r="G903" t="s">
        <v>12</v>
      </c>
      <c r="H903" t="s">
        <v>13</v>
      </c>
      <c r="I903">
        <v>1015</v>
      </c>
    </row>
    <row r="904" spans="1:9" x14ac:dyDescent="0.25">
      <c r="A904" t="s">
        <v>10</v>
      </c>
      <c r="B904">
        <v>1980</v>
      </c>
      <c r="C904">
        <v>29</v>
      </c>
      <c r="D904" s="1">
        <v>29415</v>
      </c>
      <c r="E904" s="2">
        <v>44390</v>
      </c>
      <c r="F904" t="s">
        <v>11</v>
      </c>
      <c r="G904" t="s">
        <v>12</v>
      </c>
      <c r="H904" t="s">
        <v>13</v>
      </c>
      <c r="I904">
        <v>727</v>
      </c>
    </row>
    <row r="905" spans="1:9" x14ac:dyDescent="0.25">
      <c r="A905" t="s">
        <v>10</v>
      </c>
      <c r="B905">
        <v>1980</v>
      </c>
      <c r="C905">
        <v>29</v>
      </c>
      <c r="D905" s="1">
        <v>29416</v>
      </c>
      <c r="E905" s="2">
        <v>44391</v>
      </c>
      <c r="F905" t="s">
        <v>11</v>
      </c>
      <c r="G905" t="s">
        <v>12</v>
      </c>
      <c r="H905" t="s">
        <v>13</v>
      </c>
      <c r="I905">
        <v>1045</v>
      </c>
    </row>
    <row r="906" spans="1:9" x14ac:dyDescent="0.25">
      <c r="A906" t="s">
        <v>10</v>
      </c>
      <c r="B906">
        <v>1980</v>
      </c>
      <c r="C906">
        <v>29</v>
      </c>
      <c r="D906" s="1">
        <v>29417</v>
      </c>
      <c r="E906" s="2">
        <v>44392</v>
      </c>
      <c r="F906" t="s">
        <v>11</v>
      </c>
      <c r="G906" t="s">
        <v>12</v>
      </c>
      <c r="H906" t="s">
        <v>13</v>
      </c>
      <c r="I906">
        <v>776</v>
      </c>
    </row>
    <row r="907" spans="1:9" x14ac:dyDescent="0.25">
      <c r="A907" t="s">
        <v>10</v>
      </c>
      <c r="B907">
        <v>1980</v>
      </c>
      <c r="C907">
        <v>29</v>
      </c>
      <c r="D907" s="1">
        <v>29418</v>
      </c>
      <c r="E907" s="2">
        <v>44393</v>
      </c>
      <c r="F907" t="s">
        <v>11</v>
      </c>
      <c r="G907" t="s">
        <v>12</v>
      </c>
      <c r="H907" t="s">
        <v>13</v>
      </c>
      <c r="I907">
        <v>646</v>
      </c>
    </row>
    <row r="908" spans="1:9" x14ac:dyDescent="0.25">
      <c r="A908" t="s">
        <v>10</v>
      </c>
      <c r="B908">
        <v>1980</v>
      </c>
      <c r="C908">
        <v>29</v>
      </c>
      <c r="D908" s="1">
        <v>29419</v>
      </c>
      <c r="E908" s="2">
        <v>44394</v>
      </c>
      <c r="F908" t="s">
        <v>11</v>
      </c>
      <c r="G908" t="s">
        <v>12</v>
      </c>
      <c r="H908" t="s">
        <v>13</v>
      </c>
      <c r="I908">
        <v>517</v>
      </c>
    </row>
    <row r="909" spans="1:9" x14ac:dyDescent="0.25">
      <c r="A909" t="s">
        <v>10</v>
      </c>
      <c r="B909">
        <v>1980</v>
      </c>
      <c r="C909">
        <v>29</v>
      </c>
      <c r="D909" s="1">
        <v>29420</v>
      </c>
      <c r="E909" s="2">
        <v>44395</v>
      </c>
      <c r="F909" t="s">
        <v>11</v>
      </c>
      <c r="G909" t="s">
        <v>12</v>
      </c>
      <c r="H909" t="s">
        <v>13</v>
      </c>
      <c r="I909">
        <v>736</v>
      </c>
    </row>
    <row r="910" spans="1:9" x14ac:dyDescent="0.25">
      <c r="A910" t="s">
        <v>10</v>
      </c>
      <c r="B910">
        <v>1980</v>
      </c>
      <c r="C910">
        <v>29</v>
      </c>
      <c r="D910" s="1">
        <v>29421</v>
      </c>
      <c r="E910" s="2">
        <v>44396</v>
      </c>
      <c r="F910" t="s">
        <v>11</v>
      </c>
      <c r="G910" t="s">
        <v>12</v>
      </c>
      <c r="H910" t="s">
        <v>13</v>
      </c>
      <c r="I910">
        <v>1447</v>
      </c>
    </row>
    <row r="911" spans="1:9" x14ac:dyDescent="0.25">
      <c r="A911" t="s">
        <v>10</v>
      </c>
      <c r="B911">
        <v>1980</v>
      </c>
      <c r="C911">
        <v>30</v>
      </c>
      <c r="D911" s="1">
        <v>29422</v>
      </c>
      <c r="E911" s="2">
        <v>44397</v>
      </c>
      <c r="F911" t="s">
        <v>11</v>
      </c>
      <c r="G911" t="s">
        <v>12</v>
      </c>
      <c r="H911" t="s">
        <v>13</v>
      </c>
      <c r="I911">
        <v>2372</v>
      </c>
    </row>
    <row r="912" spans="1:9" x14ac:dyDescent="0.25">
      <c r="A912" t="s">
        <v>10</v>
      </c>
      <c r="B912">
        <v>1980</v>
      </c>
      <c r="C912">
        <v>30</v>
      </c>
      <c r="D912" s="1">
        <v>29423</v>
      </c>
      <c r="E912" s="2">
        <v>44398</v>
      </c>
      <c r="F912" t="s">
        <v>11</v>
      </c>
      <c r="G912" t="s">
        <v>12</v>
      </c>
      <c r="H912" t="s">
        <v>13</v>
      </c>
      <c r="I912">
        <v>3305</v>
      </c>
    </row>
    <row r="913" spans="1:10" x14ac:dyDescent="0.25">
      <c r="A913" t="s">
        <v>10</v>
      </c>
      <c r="B913">
        <v>1980</v>
      </c>
      <c r="C913">
        <v>30</v>
      </c>
      <c r="D913" s="1">
        <v>29424</v>
      </c>
      <c r="E913" s="2">
        <v>44399</v>
      </c>
      <c r="F913" t="s">
        <v>11</v>
      </c>
      <c r="G913" t="s">
        <v>12</v>
      </c>
      <c r="H913" t="s">
        <v>13</v>
      </c>
      <c r="I913">
        <v>2066</v>
      </c>
    </row>
    <row r="914" spans="1:10" x14ac:dyDescent="0.25">
      <c r="A914" t="s">
        <v>10</v>
      </c>
      <c r="B914">
        <v>1980</v>
      </c>
      <c r="C914">
        <v>30</v>
      </c>
      <c r="D914" s="1">
        <v>29425</v>
      </c>
      <c r="E914" s="2">
        <v>44400</v>
      </c>
      <c r="F914" t="s">
        <v>11</v>
      </c>
      <c r="G914" t="s">
        <v>12</v>
      </c>
      <c r="H914" t="s">
        <v>13</v>
      </c>
      <c r="I914">
        <v>1056</v>
      </c>
    </row>
    <row r="915" spans="1:10" x14ac:dyDescent="0.25">
      <c r="A915" t="s">
        <v>10</v>
      </c>
      <c r="B915">
        <v>1980</v>
      </c>
      <c r="C915">
        <v>30</v>
      </c>
      <c r="D915" s="1">
        <v>29426</v>
      </c>
      <c r="E915" s="2">
        <v>44401</v>
      </c>
      <c r="F915" t="s">
        <v>11</v>
      </c>
      <c r="G915" t="s">
        <v>15</v>
      </c>
      <c r="H915" t="s">
        <v>13</v>
      </c>
      <c r="I915">
        <v>1369</v>
      </c>
      <c r="J915" t="s">
        <v>16</v>
      </c>
    </row>
    <row r="916" spans="1:10" x14ac:dyDescent="0.25">
      <c r="A916" t="s">
        <v>10</v>
      </c>
      <c r="B916">
        <v>1980</v>
      </c>
      <c r="C916">
        <v>30</v>
      </c>
      <c r="D916" s="1">
        <v>29427</v>
      </c>
      <c r="E916" s="2">
        <v>44402</v>
      </c>
      <c r="F916" t="s">
        <v>11</v>
      </c>
      <c r="G916" t="s">
        <v>15</v>
      </c>
      <c r="H916" t="s">
        <v>13</v>
      </c>
      <c r="I916">
        <v>791</v>
      </c>
      <c r="J916" t="s">
        <v>16</v>
      </c>
    </row>
    <row r="917" spans="1:10" x14ac:dyDescent="0.25">
      <c r="A917" t="s">
        <v>10</v>
      </c>
      <c r="B917">
        <v>1980</v>
      </c>
      <c r="C917">
        <v>30</v>
      </c>
      <c r="D917" s="1">
        <v>29428</v>
      </c>
      <c r="E917" s="2">
        <v>44403</v>
      </c>
      <c r="F917" t="s">
        <v>11</v>
      </c>
      <c r="G917" t="s">
        <v>12</v>
      </c>
      <c r="H917" t="s">
        <v>13</v>
      </c>
      <c r="I917">
        <v>440</v>
      </c>
    </row>
    <row r="918" spans="1:10" x14ac:dyDescent="0.25">
      <c r="A918" t="s">
        <v>10</v>
      </c>
      <c r="B918">
        <v>1980</v>
      </c>
      <c r="C918">
        <v>31</v>
      </c>
      <c r="D918" s="1">
        <v>29429</v>
      </c>
      <c r="E918" s="2">
        <v>44404</v>
      </c>
      <c r="F918" t="s">
        <v>11</v>
      </c>
      <c r="G918" t="s">
        <v>12</v>
      </c>
      <c r="H918" t="s">
        <v>13</v>
      </c>
      <c r="I918">
        <v>373</v>
      </c>
    </row>
    <row r="919" spans="1:10" x14ac:dyDescent="0.25">
      <c r="A919" t="s">
        <v>10</v>
      </c>
      <c r="B919">
        <v>1980</v>
      </c>
      <c r="C919">
        <v>31</v>
      </c>
      <c r="D919" s="1">
        <v>29430</v>
      </c>
      <c r="E919" s="2">
        <v>44405</v>
      </c>
      <c r="F919" t="s">
        <v>11</v>
      </c>
      <c r="G919" t="s">
        <v>12</v>
      </c>
      <c r="H919" t="s">
        <v>13</v>
      </c>
      <c r="I919">
        <v>1827</v>
      </c>
    </row>
    <row r="920" spans="1:10" x14ac:dyDescent="0.25">
      <c r="A920" t="s">
        <v>10</v>
      </c>
      <c r="B920">
        <v>1980</v>
      </c>
      <c r="C920">
        <v>31</v>
      </c>
      <c r="D920" s="1">
        <v>29431</v>
      </c>
      <c r="E920" s="2">
        <v>44406</v>
      </c>
      <c r="F920" t="s">
        <v>11</v>
      </c>
      <c r="G920" t="s">
        <v>12</v>
      </c>
      <c r="H920" t="s">
        <v>13</v>
      </c>
      <c r="I920">
        <v>2124</v>
      </c>
    </row>
    <row r="921" spans="1:10" x14ac:dyDescent="0.25">
      <c r="A921" t="s">
        <v>10</v>
      </c>
      <c r="B921">
        <v>1980</v>
      </c>
      <c r="C921">
        <v>31</v>
      </c>
      <c r="D921" s="1">
        <v>29432</v>
      </c>
      <c r="E921" s="2">
        <v>44407</v>
      </c>
      <c r="F921" t="s">
        <v>11</v>
      </c>
      <c r="G921" t="s">
        <v>12</v>
      </c>
      <c r="H921" t="s">
        <v>13</v>
      </c>
      <c r="I921">
        <v>2113</v>
      </c>
    </row>
    <row r="922" spans="1:10" x14ac:dyDescent="0.25">
      <c r="A922" t="s">
        <v>10</v>
      </c>
      <c r="B922">
        <v>1980</v>
      </c>
      <c r="C922">
        <v>31</v>
      </c>
      <c r="D922" s="1">
        <v>29433</v>
      </c>
      <c r="E922" s="2">
        <v>44408</v>
      </c>
      <c r="F922" t="s">
        <v>11</v>
      </c>
      <c r="G922" t="s">
        <v>12</v>
      </c>
      <c r="H922" t="s">
        <v>13</v>
      </c>
      <c r="I922">
        <v>782</v>
      </c>
    </row>
    <row r="923" spans="1:10" x14ac:dyDescent="0.25">
      <c r="A923" t="s">
        <v>10</v>
      </c>
      <c r="B923">
        <v>1980</v>
      </c>
      <c r="C923">
        <v>31</v>
      </c>
      <c r="D923" s="1">
        <v>29434</v>
      </c>
      <c r="E923" s="2">
        <v>44409</v>
      </c>
      <c r="F923" t="s">
        <v>11</v>
      </c>
      <c r="G923" t="s">
        <v>12</v>
      </c>
      <c r="H923" t="s">
        <v>13</v>
      </c>
      <c r="I923">
        <v>556</v>
      </c>
    </row>
    <row r="924" spans="1:10" x14ac:dyDescent="0.25">
      <c r="A924" t="s">
        <v>10</v>
      </c>
      <c r="B924">
        <v>1980</v>
      </c>
      <c r="C924">
        <v>31</v>
      </c>
      <c r="D924" s="1">
        <v>29435</v>
      </c>
      <c r="E924" s="2">
        <v>44410</v>
      </c>
      <c r="F924" t="s">
        <v>14</v>
      </c>
      <c r="G924" t="s">
        <v>12</v>
      </c>
      <c r="H924" t="s">
        <v>13</v>
      </c>
      <c r="I924">
        <v>1</v>
      </c>
    </row>
    <row r="925" spans="1:10" x14ac:dyDescent="0.25">
      <c r="A925" t="s">
        <v>10</v>
      </c>
      <c r="B925">
        <v>1980</v>
      </c>
      <c r="C925">
        <v>31</v>
      </c>
      <c r="D925" s="1">
        <v>29435</v>
      </c>
      <c r="E925" s="2">
        <v>44410</v>
      </c>
      <c r="F925" t="s">
        <v>11</v>
      </c>
      <c r="G925" t="s">
        <v>12</v>
      </c>
      <c r="H925" t="s">
        <v>13</v>
      </c>
      <c r="I925">
        <v>519</v>
      </c>
    </row>
    <row r="926" spans="1:10" x14ac:dyDescent="0.25">
      <c r="A926" t="s">
        <v>10</v>
      </c>
      <c r="B926">
        <v>1980</v>
      </c>
      <c r="C926">
        <v>32</v>
      </c>
      <c r="D926" s="1">
        <v>29436</v>
      </c>
      <c r="E926" s="2">
        <v>44411</v>
      </c>
      <c r="F926" t="s">
        <v>14</v>
      </c>
      <c r="G926" t="s">
        <v>12</v>
      </c>
      <c r="H926" t="s">
        <v>13</v>
      </c>
      <c r="I926">
        <v>2</v>
      </c>
    </row>
    <row r="927" spans="1:10" x14ac:dyDescent="0.25">
      <c r="A927" t="s">
        <v>10</v>
      </c>
      <c r="B927">
        <v>1980</v>
      </c>
      <c r="C927">
        <v>32</v>
      </c>
      <c r="D927" s="1">
        <v>29436</v>
      </c>
      <c r="E927" s="2">
        <v>44411</v>
      </c>
      <c r="F927" t="s">
        <v>11</v>
      </c>
      <c r="G927" t="s">
        <v>12</v>
      </c>
      <c r="H927" t="s">
        <v>13</v>
      </c>
      <c r="I927">
        <v>1371</v>
      </c>
    </row>
    <row r="928" spans="1:10" x14ac:dyDescent="0.25">
      <c r="A928" t="s">
        <v>10</v>
      </c>
      <c r="B928">
        <v>1980</v>
      </c>
      <c r="C928">
        <v>32</v>
      </c>
      <c r="D928" s="1">
        <v>29437</v>
      </c>
      <c r="E928" s="2">
        <v>44412</v>
      </c>
      <c r="F928" t="s">
        <v>11</v>
      </c>
      <c r="G928" t="s">
        <v>12</v>
      </c>
      <c r="H928" t="s">
        <v>13</v>
      </c>
      <c r="I928">
        <v>1623</v>
      </c>
    </row>
    <row r="929" spans="1:9" x14ac:dyDescent="0.25">
      <c r="A929" t="s">
        <v>10</v>
      </c>
      <c r="B929">
        <v>1980</v>
      </c>
      <c r="C929">
        <v>32</v>
      </c>
      <c r="D929" s="1">
        <v>29438</v>
      </c>
      <c r="E929" s="2">
        <v>44413</v>
      </c>
      <c r="F929" t="s">
        <v>14</v>
      </c>
      <c r="G929" t="s">
        <v>12</v>
      </c>
      <c r="H929" t="s">
        <v>13</v>
      </c>
      <c r="I929">
        <v>42</v>
      </c>
    </row>
    <row r="930" spans="1:9" x14ac:dyDescent="0.25">
      <c r="A930" t="s">
        <v>10</v>
      </c>
      <c r="B930">
        <v>1980</v>
      </c>
      <c r="C930">
        <v>32</v>
      </c>
      <c r="D930" s="1">
        <v>29438</v>
      </c>
      <c r="E930" s="2">
        <v>44413</v>
      </c>
      <c r="F930" t="s">
        <v>11</v>
      </c>
      <c r="G930" t="s">
        <v>12</v>
      </c>
      <c r="H930" t="s">
        <v>13</v>
      </c>
      <c r="I930">
        <v>4263</v>
      </c>
    </row>
    <row r="931" spans="1:9" x14ac:dyDescent="0.25">
      <c r="A931" t="s">
        <v>10</v>
      </c>
      <c r="B931">
        <v>1980</v>
      </c>
      <c r="C931">
        <v>32</v>
      </c>
      <c r="D931" s="1">
        <v>29439</v>
      </c>
      <c r="E931" s="2">
        <v>44414</v>
      </c>
      <c r="F931" t="s">
        <v>14</v>
      </c>
      <c r="G931" t="s">
        <v>12</v>
      </c>
      <c r="H931" t="s">
        <v>13</v>
      </c>
      <c r="I931">
        <v>107</v>
      </c>
    </row>
    <row r="932" spans="1:9" x14ac:dyDescent="0.25">
      <c r="A932" t="s">
        <v>10</v>
      </c>
      <c r="B932">
        <v>1980</v>
      </c>
      <c r="C932">
        <v>32</v>
      </c>
      <c r="D932" s="1">
        <v>29439</v>
      </c>
      <c r="E932" s="2">
        <v>44414</v>
      </c>
      <c r="F932" t="s">
        <v>11</v>
      </c>
      <c r="G932" t="s">
        <v>12</v>
      </c>
      <c r="H932" t="s">
        <v>13</v>
      </c>
      <c r="I932">
        <v>1685</v>
      </c>
    </row>
    <row r="933" spans="1:9" x14ac:dyDescent="0.25">
      <c r="A933" t="s">
        <v>10</v>
      </c>
      <c r="B933">
        <v>1980</v>
      </c>
      <c r="C933">
        <v>32</v>
      </c>
      <c r="D933" s="1">
        <v>29440</v>
      </c>
      <c r="E933" s="2">
        <v>44415</v>
      </c>
      <c r="F933" t="s">
        <v>14</v>
      </c>
      <c r="G933" t="s">
        <v>12</v>
      </c>
      <c r="H933" t="s">
        <v>13</v>
      </c>
      <c r="I933">
        <v>178</v>
      </c>
    </row>
    <row r="934" spans="1:9" x14ac:dyDescent="0.25">
      <c r="A934" t="s">
        <v>10</v>
      </c>
      <c r="B934">
        <v>1980</v>
      </c>
      <c r="C934">
        <v>32</v>
      </c>
      <c r="D934" s="1">
        <v>29440</v>
      </c>
      <c r="E934" s="2">
        <v>44415</v>
      </c>
      <c r="F934" t="s">
        <v>11</v>
      </c>
      <c r="G934" t="s">
        <v>12</v>
      </c>
      <c r="H934" t="s">
        <v>13</v>
      </c>
      <c r="I934">
        <v>1773</v>
      </c>
    </row>
    <row r="935" spans="1:9" x14ac:dyDescent="0.25">
      <c r="A935" t="s">
        <v>10</v>
      </c>
      <c r="B935">
        <v>1980</v>
      </c>
      <c r="C935">
        <v>32</v>
      </c>
      <c r="D935" s="1">
        <v>29441</v>
      </c>
      <c r="E935" s="2">
        <v>44416</v>
      </c>
      <c r="F935" t="s">
        <v>17</v>
      </c>
      <c r="G935" t="s">
        <v>12</v>
      </c>
      <c r="H935" t="s">
        <v>13</v>
      </c>
      <c r="I935">
        <v>2</v>
      </c>
    </row>
    <row r="936" spans="1:9" x14ac:dyDescent="0.25">
      <c r="A936" t="s">
        <v>10</v>
      </c>
      <c r="B936">
        <v>1980</v>
      </c>
      <c r="C936">
        <v>32</v>
      </c>
      <c r="D936" s="1">
        <v>29441</v>
      </c>
      <c r="E936" s="2">
        <v>44416</v>
      </c>
      <c r="F936" t="s">
        <v>14</v>
      </c>
      <c r="G936" t="s">
        <v>12</v>
      </c>
      <c r="H936" t="s">
        <v>13</v>
      </c>
      <c r="I936">
        <v>415</v>
      </c>
    </row>
    <row r="937" spans="1:9" x14ac:dyDescent="0.25">
      <c r="A937" t="s">
        <v>10</v>
      </c>
      <c r="B937">
        <v>1980</v>
      </c>
      <c r="C937">
        <v>32</v>
      </c>
      <c r="D937" s="1">
        <v>29441</v>
      </c>
      <c r="E937" s="2">
        <v>44416</v>
      </c>
      <c r="F937" t="s">
        <v>11</v>
      </c>
      <c r="G937" t="s">
        <v>12</v>
      </c>
      <c r="H937" t="s">
        <v>13</v>
      </c>
      <c r="I937">
        <v>4566</v>
      </c>
    </row>
    <row r="938" spans="1:9" x14ac:dyDescent="0.25">
      <c r="A938" t="s">
        <v>10</v>
      </c>
      <c r="B938">
        <v>1980</v>
      </c>
      <c r="C938">
        <v>32</v>
      </c>
      <c r="D938" s="1">
        <v>29442</v>
      </c>
      <c r="E938" s="2">
        <v>44417</v>
      </c>
      <c r="F938" t="s">
        <v>17</v>
      </c>
      <c r="G938" t="s">
        <v>12</v>
      </c>
      <c r="H938" t="s">
        <v>13</v>
      </c>
      <c r="I938">
        <v>1</v>
      </c>
    </row>
    <row r="939" spans="1:9" x14ac:dyDescent="0.25">
      <c r="A939" t="s">
        <v>10</v>
      </c>
      <c r="B939">
        <v>1980</v>
      </c>
      <c r="C939">
        <v>32</v>
      </c>
      <c r="D939" s="1">
        <v>29442</v>
      </c>
      <c r="E939" s="2">
        <v>44417</v>
      </c>
      <c r="F939" t="s">
        <v>14</v>
      </c>
      <c r="G939" t="s">
        <v>12</v>
      </c>
      <c r="H939" t="s">
        <v>13</v>
      </c>
      <c r="I939">
        <v>68</v>
      </c>
    </row>
    <row r="940" spans="1:9" x14ac:dyDescent="0.25">
      <c r="A940" t="s">
        <v>10</v>
      </c>
      <c r="B940">
        <v>1980</v>
      </c>
      <c r="C940">
        <v>32</v>
      </c>
      <c r="D940" s="1">
        <v>29442</v>
      </c>
      <c r="E940" s="2">
        <v>44417</v>
      </c>
      <c r="F940" t="s">
        <v>11</v>
      </c>
      <c r="G940" t="s">
        <v>12</v>
      </c>
      <c r="H940" t="s">
        <v>13</v>
      </c>
      <c r="I940">
        <v>5579</v>
      </c>
    </row>
    <row r="941" spans="1:9" x14ac:dyDescent="0.25">
      <c r="A941" t="s">
        <v>10</v>
      </c>
      <c r="B941">
        <v>1980</v>
      </c>
      <c r="C941">
        <v>33</v>
      </c>
      <c r="D941" s="1">
        <v>29443</v>
      </c>
      <c r="E941" s="2">
        <v>44418</v>
      </c>
      <c r="F941" t="s">
        <v>14</v>
      </c>
      <c r="G941" t="s">
        <v>12</v>
      </c>
      <c r="H941" t="s">
        <v>13</v>
      </c>
      <c r="I941">
        <v>95</v>
      </c>
    </row>
    <row r="942" spans="1:9" x14ac:dyDescent="0.25">
      <c r="A942" t="s">
        <v>10</v>
      </c>
      <c r="B942">
        <v>1980</v>
      </c>
      <c r="C942">
        <v>33</v>
      </c>
      <c r="D942" s="1">
        <v>29443</v>
      </c>
      <c r="E942" s="2">
        <v>44418</v>
      </c>
      <c r="F942" t="s">
        <v>11</v>
      </c>
      <c r="G942" t="s">
        <v>12</v>
      </c>
      <c r="H942" t="s">
        <v>13</v>
      </c>
      <c r="I942">
        <v>7767</v>
      </c>
    </row>
    <row r="943" spans="1:9" x14ac:dyDescent="0.25">
      <c r="A943" t="s">
        <v>10</v>
      </c>
      <c r="B943">
        <v>1980</v>
      </c>
      <c r="C943">
        <v>33</v>
      </c>
      <c r="D943" s="1">
        <v>29444</v>
      </c>
      <c r="E943" s="2">
        <v>44419</v>
      </c>
      <c r="F943" t="s">
        <v>17</v>
      </c>
      <c r="G943" t="s">
        <v>12</v>
      </c>
      <c r="H943" t="s">
        <v>13</v>
      </c>
      <c r="I943">
        <v>3</v>
      </c>
    </row>
    <row r="944" spans="1:9" x14ac:dyDescent="0.25">
      <c r="A944" t="s">
        <v>10</v>
      </c>
      <c r="B944">
        <v>1980</v>
      </c>
      <c r="C944">
        <v>33</v>
      </c>
      <c r="D944" s="1">
        <v>29444</v>
      </c>
      <c r="E944" s="2">
        <v>44419</v>
      </c>
      <c r="F944" t="s">
        <v>14</v>
      </c>
      <c r="G944" t="s">
        <v>12</v>
      </c>
      <c r="H944" t="s">
        <v>13</v>
      </c>
      <c r="I944">
        <v>111</v>
      </c>
    </row>
    <row r="945" spans="1:9" x14ac:dyDescent="0.25">
      <c r="A945" t="s">
        <v>10</v>
      </c>
      <c r="B945">
        <v>1980</v>
      </c>
      <c r="C945">
        <v>33</v>
      </c>
      <c r="D945" s="1">
        <v>29444</v>
      </c>
      <c r="E945" s="2">
        <v>44419</v>
      </c>
      <c r="F945" t="s">
        <v>11</v>
      </c>
      <c r="G945" t="s">
        <v>12</v>
      </c>
      <c r="H945" t="s">
        <v>13</v>
      </c>
      <c r="I945">
        <v>5311</v>
      </c>
    </row>
    <row r="946" spans="1:9" x14ac:dyDescent="0.25">
      <c r="A946" t="s">
        <v>10</v>
      </c>
      <c r="B946">
        <v>1980</v>
      </c>
      <c r="C946">
        <v>33</v>
      </c>
      <c r="D946" s="1">
        <v>29445</v>
      </c>
      <c r="E946" s="2">
        <v>44420</v>
      </c>
      <c r="F946" t="s">
        <v>17</v>
      </c>
      <c r="G946" t="s">
        <v>12</v>
      </c>
      <c r="H946" t="s">
        <v>13</v>
      </c>
      <c r="I946">
        <v>6</v>
      </c>
    </row>
    <row r="947" spans="1:9" x14ac:dyDescent="0.25">
      <c r="A947" t="s">
        <v>10</v>
      </c>
      <c r="B947">
        <v>1980</v>
      </c>
      <c r="C947">
        <v>33</v>
      </c>
      <c r="D947" s="1">
        <v>29445</v>
      </c>
      <c r="E947" s="2">
        <v>44420</v>
      </c>
      <c r="F947" t="s">
        <v>14</v>
      </c>
      <c r="G947" t="s">
        <v>12</v>
      </c>
      <c r="H947" t="s">
        <v>13</v>
      </c>
      <c r="I947">
        <v>102</v>
      </c>
    </row>
    <row r="948" spans="1:9" x14ac:dyDescent="0.25">
      <c r="A948" t="s">
        <v>10</v>
      </c>
      <c r="B948">
        <v>1980</v>
      </c>
      <c r="C948">
        <v>33</v>
      </c>
      <c r="D948" s="1">
        <v>29445</v>
      </c>
      <c r="E948" s="2">
        <v>44420</v>
      </c>
      <c r="F948" t="s">
        <v>11</v>
      </c>
      <c r="G948" t="s">
        <v>12</v>
      </c>
      <c r="H948" t="s">
        <v>13</v>
      </c>
      <c r="I948">
        <v>3566</v>
      </c>
    </row>
    <row r="949" spans="1:9" x14ac:dyDescent="0.25">
      <c r="A949" t="s">
        <v>10</v>
      </c>
      <c r="B949">
        <v>1980</v>
      </c>
      <c r="C949">
        <v>33</v>
      </c>
      <c r="D949" s="1">
        <v>29446</v>
      </c>
      <c r="E949" s="2">
        <v>44421</v>
      </c>
      <c r="F949" t="s">
        <v>17</v>
      </c>
      <c r="G949" t="s">
        <v>12</v>
      </c>
      <c r="H949" t="s">
        <v>13</v>
      </c>
      <c r="I949">
        <v>1</v>
      </c>
    </row>
    <row r="950" spans="1:9" x14ac:dyDescent="0.25">
      <c r="A950" t="s">
        <v>10</v>
      </c>
      <c r="B950">
        <v>1980</v>
      </c>
      <c r="C950">
        <v>33</v>
      </c>
      <c r="D950" s="1">
        <v>29446</v>
      </c>
      <c r="E950" s="2">
        <v>44421</v>
      </c>
      <c r="F950" t="s">
        <v>14</v>
      </c>
      <c r="G950" t="s">
        <v>12</v>
      </c>
      <c r="H950" t="s">
        <v>13</v>
      </c>
      <c r="I950">
        <v>33</v>
      </c>
    </row>
    <row r="951" spans="1:9" x14ac:dyDescent="0.25">
      <c r="A951" t="s">
        <v>10</v>
      </c>
      <c r="B951">
        <v>1980</v>
      </c>
      <c r="C951">
        <v>33</v>
      </c>
      <c r="D951" s="1">
        <v>29446</v>
      </c>
      <c r="E951" s="2">
        <v>44421</v>
      </c>
      <c r="F951" t="s">
        <v>11</v>
      </c>
      <c r="G951" t="s">
        <v>12</v>
      </c>
      <c r="H951" t="s">
        <v>13</v>
      </c>
      <c r="I951">
        <v>650</v>
      </c>
    </row>
    <row r="952" spans="1:9" x14ac:dyDescent="0.25">
      <c r="A952" t="s">
        <v>10</v>
      </c>
      <c r="B952">
        <v>1980</v>
      </c>
      <c r="C952">
        <v>33</v>
      </c>
      <c r="D952" s="1">
        <v>29447</v>
      </c>
      <c r="E952" s="2">
        <v>44422</v>
      </c>
      <c r="F952" t="s">
        <v>17</v>
      </c>
      <c r="G952" t="s">
        <v>12</v>
      </c>
      <c r="H952" t="s">
        <v>13</v>
      </c>
      <c r="I952">
        <v>3</v>
      </c>
    </row>
    <row r="953" spans="1:9" x14ac:dyDescent="0.25">
      <c r="A953" t="s">
        <v>10</v>
      </c>
      <c r="B953">
        <v>1980</v>
      </c>
      <c r="C953">
        <v>33</v>
      </c>
      <c r="D953" s="1">
        <v>29447</v>
      </c>
      <c r="E953" s="2">
        <v>44422</v>
      </c>
      <c r="F953" t="s">
        <v>14</v>
      </c>
      <c r="G953" t="s">
        <v>12</v>
      </c>
      <c r="H953" t="s">
        <v>13</v>
      </c>
      <c r="I953">
        <v>43</v>
      </c>
    </row>
    <row r="954" spans="1:9" x14ac:dyDescent="0.25">
      <c r="A954" t="s">
        <v>10</v>
      </c>
      <c r="B954">
        <v>1980</v>
      </c>
      <c r="C954">
        <v>33</v>
      </c>
      <c r="D954" s="1">
        <v>29447</v>
      </c>
      <c r="E954" s="2">
        <v>44422</v>
      </c>
      <c r="F954" t="s">
        <v>11</v>
      </c>
      <c r="G954" t="s">
        <v>12</v>
      </c>
      <c r="H954" t="s">
        <v>13</v>
      </c>
      <c r="I954">
        <v>1587</v>
      </c>
    </row>
    <row r="955" spans="1:9" x14ac:dyDescent="0.25">
      <c r="A955" t="s">
        <v>10</v>
      </c>
      <c r="B955">
        <v>1980</v>
      </c>
      <c r="C955">
        <v>33</v>
      </c>
      <c r="D955" s="1">
        <v>29448</v>
      </c>
      <c r="E955" s="2">
        <v>44423</v>
      </c>
      <c r="F955" t="s">
        <v>17</v>
      </c>
      <c r="G955" t="s">
        <v>12</v>
      </c>
      <c r="H955" t="s">
        <v>13</v>
      </c>
      <c r="I955">
        <v>6</v>
      </c>
    </row>
    <row r="956" spans="1:9" x14ac:dyDescent="0.25">
      <c r="A956" t="s">
        <v>10</v>
      </c>
      <c r="B956">
        <v>1980</v>
      </c>
      <c r="C956">
        <v>33</v>
      </c>
      <c r="D956" s="1">
        <v>29448</v>
      </c>
      <c r="E956" s="2">
        <v>44423</v>
      </c>
      <c r="F956" t="s">
        <v>14</v>
      </c>
      <c r="G956" t="s">
        <v>12</v>
      </c>
      <c r="H956" t="s">
        <v>13</v>
      </c>
      <c r="I956">
        <v>29</v>
      </c>
    </row>
    <row r="957" spans="1:9" x14ac:dyDescent="0.25">
      <c r="A957" t="s">
        <v>10</v>
      </c>
      <c r="B957">
        <v>1980</v>
      </c>
      <c r="C957">
        <v>33</v>
      </c>
      <c r="D957" s="1">
        <v>29448</v>
      </c>
      <c r="E957" s="2">
        <v>44423</v>
      </c>
      <c r="F957" t="s">
        <v>11</v>
      </c>
      <c r="G957" t="s">
        <v>12</v>
      </c>
      <c r="H957" t="s">
        <v>13</v>
      </c>
      <c r="I957">
        <v>1596</v>
      </c>
    </row>
    <row r="958" spans="1:9" x14ac:dyDescent="0.25">
      <c r="A958" t="s">
        <v>10</v>
      </c>
      <c r="B958">
        <v>1980</v>
      </c>
      <c r="C958">
        <v>33</v>
      </c>
      <c r="D958" s="1">
        <v>29449</v>
      </c>
      <c r="E958" s="2">
        <v>44424</v>
      </c>
      <c r="F958" t="s">
        <v>17</v>
      </c>
      <c r="G958" t="s">
        <v>12</v>
      </c>
      <c r="H958" t="s">
        <v>13</v>
      </c>
      <c r="I958">
        <v>3</v>
      </c>
    </row>
    <row r="959" spans="1:9" x14ac:dyDescent="0.25">
      <c r="A959" t="s">
        <v>10</v>
      </c>
      <c r="B959">
        <v>1980</v>
      </c>
      <c r="C959">
        <v>33</v>
      </c>
      <c r="D959" s="1">
        <v>29449</v>
      </c>
      <c r="E959" s="2">
        <v>44424</v>
      </c>
      <c r="F959" t="s">
        <v>14</v>
      </c>
      <c r="G959" t="s">
        <v>12</v>
      </c>
      <c r="H959" t="s">
        <v>13</v>
      </c>
      <c r="I959">
        <v>22</v>
      </c>
    </row>
    <row r="960" spans="1:9" x14ac:dyDescent="0.25">
      <c r="A960" t="s">
        <v>10</v>
      </c>
      <c r="B960">
        <v>1980</v>
      </c>
      <c r="C960">
        <v>33</v>
      </c>
      <c r="D960" s="1">
        <v>29449</v>
      </c>
      <c r="E960" s="2">
        <v>44424</v>
      </c>
      <c r="F960" t="s">
        <v>11</v>
      </c>
      <c r="G960" t="s">
        <v>12</v>
      </c>
      <c r="H960" t="s">
        <v>13</v>
      </c>
      <c r="I960">
        <v>856</v>
      </c>
    </row>
    <row r="961" spans="1:9" x14ac:dyDescent="0.25">
      <c r="A961" t="s">
        <v>10</v>
      </c>
      <c r="B961">
        <v>1980</v>
      </c>
      <c r="C961">
        <v>34</v>
      </c>
      <c r="D961" s="1">
        <v>29450</v>
      </c>
      <c r="E961" s="2">
        <v>44425</v>
      </c>
      <c r="F961" t="s">
        <v>17</v>
      </c>
      <c r="G961" t="s">
        <v>12</v>
      </c>
      <c r="H961" t="s">
        <v>13</v>
      </c>
      <c r="I961">
        <v>5</v>
      </c>
    </row>
    <row r="962" spans="1:9" x14ac:dyDescent="0.25">
      <c r="A962" t="s">
        <v>10</v>
      </c>
      <c r="B962">
        <v>1980</v>
      </c>
      <c r="C962">
        <v>34</v>
      </c>
      <c r="D962" s="1">
        <v>29450</v>
      </c>
      <c r="E962" s="2">
        <v>44425</v>
      </c>
      <c r="F962" t="s">
        <v>14</v>
      </c>
      <c r="G962" t="s">
        <v>12</v>
      </c>
      <c r="H962" t="s">
        <v>13</v>
      </c>
      <c r="I962">
        <v>36</v>
      </c>
    </row>
    <row r="963" spans="1:9" x14ac:dyDescent="0.25">
      <c r="A963" t="s">
        <v>10</v>
      </c>
      <c r="B963">
        <v>1980</v>
      </c>
      <c r="C963">
        <v>34</v>
      </c>
      <c r="D963" s="1">
        <v>29450</v>
      </c>
      <c r="E963" s="2">
        <v>44425</v>
      </c>
      <c r="F963" t="s">
        <v>11</v>
      </c>
      <c r="G963" t="s">
        <v>12</v>
      </c>
      <c r="H963" t="s">
        <v>13</v>
      </c>
      <c r="I963">
        <v>1551</v>
      </c>
    </row>
    <row r="964" spans="1:9" x14ac:dyDescent="0.25">
      <c r="A964" t="s">
        <v>10</v>
      </c>
      <c r="B964">
        <v>1980</v>
      </c>
      <c r="C964">
        <v>34</v>
      </c>
      <c r="D964" s="1">
        <v>29451</v>
      </c>
      <c r="E964" s="2">
        <v>44426</v>
      </c>
      <c r="F964" t="s">
        <v>17</v>
      </c>
      <c r="G964" t="s">
        <v>12</v>
      </c>
      <c r="H964" t="s">
        <v>13</v>
      </c>
      <c r="I964">
        <v>5</v>
      </c>
    </row>
    <row r="965" spans="1:9" x14ac:dyDescent="0.25">
      <c r="A965" t="s">
        <v>10</v>
      </c>
      <c r="B965">
        <v>1980</v>
      </c>
      <c r="C965">
        <v>34</v>
      </c>
      <c r="D965" s="1">
        <v>29451</v>
      </c>
      <c r="E965" s="2">
        <v>44426</v>
      </c>
      <c r="F965" t="s">
        <v>14</v>
      </c>
      <c r="G965" t="s">
        <v>12</v>
      </c>
      <c r="H965" t="s">
        <v>13</v>
      </c>
      <c r="I965">
        <v>26</v>
      </c>
    </row>
    <row r="966" spans="1:9" x14ac:dyDescent="0.25">
      <c r="A966" t="s">
        <v>10</v>
      </c>
      <c r="B966">
        <v>1980</v>
      </c>
      <c r="C966">
        <v>34</v>
      </c>
      <c r="D966" s="1">
        <v>29451</v>
      </c>
      <c r="E966" s="2">
        <v>44426</v>
      </c>
      <c r="F966" t="s">
        <v>11</v>
      </c>
      <c r="G966" t="s">
        <v>12</v>
      </c>
      <c r="H966" t="s">
        <v>13</v>
      </c>
      <c r="I966">
        <v>2004</v>
      </c>
    </row>
    <row r="967" spans="1:9" x14ac:dyDescent="0.25">
      <c r="A967" t="s">
        <v>10</v>
      </c>
      <c r="B967">
        <v>1980</v>
      </c>
      <c r="C967">
        <v>34</v>
      </c>
      <c r="D967" s="1">
        <v>29452</v>
      </c>
      <c r="E967" s="2">
        <v>44427</v>
      </c>
      <c r="F967" t="s">
        <v>17</v>
      </c>
      <c r="G967" t="s">
        <v>12</v>
      </c>
      <c r="H967" t="s">
        <v>13</v>
      </c>
      <c r="I967">
        <v>24</v>
      </c>
    </row>
    <row r="968" spans="1:9" x14ac:dyDescent="0.25">
      <c r="A968" t="s">
        <v>10</v>
      </c>
      <c r="B968">
        <v>1980</v>
      </c>
      <c r="C968">
        <v>34</v>
      </c>
      <c r="D968" s="1">
        <v>29452</v>
      </c>
      <c r="E968" s="2">
        <v>44427</v>
      </c>
      <c r="F968" t="s">
        <v>14</v>
      </c>
      <c r="G968" t="s">
        <v>12</v>
      </c>
      <c r="H968" t="s">
        <v>13</v>
      </c>
      <c r="I968">
        <v>51</v>
      </c>
    </row>
    <row r="969" spans="1:9" x14ac:dyDescent="0.25">
      <c r="A969" t="s">
        <v>10</v>
      </c>
      <c r="B969">
        <v>1980</v>
      </c>
      <c r="C969">
        <v>34</v>
      </c>
      <c r="D969" s="1">
        <v>29452</v>
      </c>
      <c r="E969" s="2">
        <v>44427</v>
      </c>
      <c r="F969" t="s">
        <v>11</v>
      </c>
      <c r="G969" t="s">
        <v>12</v>
      </c>
      <c r="H969" t="s">
        <v>13</v>
      </c>
      <c r="I969">
        <v>4130</v>
      </c>
    </row>
    <row r="970" spans="1:9" x14ac:dyDescent="0.25">
      <c r="A970" t="s">
        <v>10</v>
      </c>
      <c r="B970">
        <v>1980</v>
      </c>
      <c r="C970">
        <v>34</v>
      </c>
      <c r="D970" s="1">
        <v>29453</v>
      </c>
      <c r="E970" s="2">
        <v>44428</v>
      </c>
      <c r="F970" t="s">
        <v>17</v>
      </c>
      <c r="G970" t="s">
        <v>12</v>
      </c>
      <c r="H970" t="s">
        <v>13</v>
      </c>
      <c r="I970">
        <v>6</v>
      </c>
    </row>
    <row r="971" spans="1:9" x14ac:dyDescent="0.25">
      <c r="A971" t="s">
        <v>10</v>
      </c>
      <c r="B971">
        <v>1980</v>
      </c>
      <c r="C971">
        <v>34</v>
      </c>
      <c r="D971" s="1">
        <v>29453</v>
      </c>
      <c r="E971" s="2">
        <v>44428</v>
      </c>
      <c r="F971" t="s">
        <v>14</v>
      </c>
      <c r="G971" t="s">
        <v>12</v>
      </c>
      <c r="H971" t="s">
        <v>13</v>
      </c>
      <c r="I971">
        <v>19</v>
      </c>
    </row>
    <row r="972" spans="1:9" x14ac:dyDescent="0.25">
      <c r="A972" t="s">
        <v>10</v>
      </c>
      <c r="B972">
        <v>1980</v>
      </c>
      <c r="C972">
        <v>34</v>
      </c>
      <c r="D972" s="1">
        <v>29453</v>
      </c>
      <c r="E972" s="2">
        <v>44428</v>
      </c>
      <c r="F972" t="s">
        <v>11</v>
      </c>
      <c r="G972" t="s">
        <v>12</v>
      </c>
      <c r="H972" t="s">
        <v>13</v>
      </c>
      <c r="I972">
        <v>1272</v>
      </c>
    </row>
    <row r="973" spans="1:9" x14ac:dyDescent="0.25">
      <c r="A973" t="s">
        <v>10</v>
      </c>
      <c r="B973">
        <v>1980</v>
      </c>
      <c r="C973">
        <v>34</v>
      </c>
      <c r="D973" s="1">
        <v>29454</v>
      </c>
      <c r="E973" s="2">
        <v>44429</v>
      </c>
      <c r="F973" t="s">
        <v>17</v>
      </c>
      <c r="G973" t="s">
        <v>12</v>
      </c>
      <c r="H973" t="s">
        <v>13</v>
      </c>
      <c r="I973">
        <v>7</v>
      </c>
    </row>
    <row r="974" spans="1:9" x14ac:dyDescent="0.25">
      <c r="A974" t="s">
        <v>10</v>
      </c>
      <c r="B974">
        <v>1980</v>
      </c>
      <c r="C974">
        <v>34</v>
      </c>
      <c r="D974" s="1">
        <v>29454</v>
      </c>
      <c r="E974" s="2">
        <v>44429</v>
      </c>
      <c r="F974" t="s">
        <v>14</v>
      </c>
      <c r="G974" t="s">
        <v>12</v>
      </c>
      <c r="H974" t="s">
        <v>13</v>
      </c>
      <c r="I974">
        <v>32</v>
      </c>
    </row>
    <row r="975" spans="1:9" x14ac:dyDescent="0.25">
      <c r="A975" t="s">
        <v>10</v>
      </c>
      <c r="B975">
        <v>1980</v>
      </c>
      <c r="C975">
        <v>34</v>
      </c>
      <c r="D975" s="1">
        <v>29454</v>
      </c>
      <c r="E975" s="2">
        <v>44429</v>
      </c>
      <c r="F975" t="s">
        <v>11</v>
      </c>
      <c r="G975" t="s">
        <v>12</v>
      </c>
      <c r="H975" t="s">
        <v>13</v>
      </c>
      <c r="I975">
        <v>416</v>
      </c>
    </row>
    <row r="976" spans="1:9" x14ac:dyDescent="0.25">
      <c r="A976" t="s">
        <v>10</v>
      </c>
      <c r="B976">
        <v>1980</v>
      </c>
      <c r="C976">
        <v>34</v>
      </c>
      <c r="D976" s="1">
        <v>29455</v>
      </c>
      <c r="E976" s="2">
        <v>44430</v>
      </c>
      <c r="F976" t="s">
        <v>17</v>
      </c>
      <c r="G976" t="s">
        <v>12</v>
      </c>
      <c r="H976" t="s">
        <v>13</v>
      </c>
      <c r="I976">
        <v>16</v>
      </c>
    </row>
    <row r="977" spans="1:9" x14ac:dyDescent="0.25">
      <c r="A977" t="s">
        <v>10</v>
      </c>
      <c r="B977">
        <v>1980</v>
      </c>
      <c r="C977">
        <v>34</v>
      </c>
      <c r="D977" s="1">
        <v>29455</v>
      </c>
      <c r="E977" s="2">
        <v>44430</v>
      </c>
      <c r="F977" t="s">
        <v>14</v>
      </c>
      <c r="G977" t="s">
        <v>12</v>
      </c>
      <c r="H977" t="s">
        <v>13</v>
      </c>
      <c r="I977">
        <v>65</v>
      </c>
    </row>
    <row r="978" spans="1:9" x14ac:dyDescent="0.25">
      <c r="A978" t="s">
        <v>10</v>
      </c>
      <c r="B978">
        <v>1980</v>
      </c>
      <c r="C978">
        <v>34</v>
      </c>
      <c r="D978" s="1">
        <v>29455</v>
      </c>
      <c r="E978" s="2">
        <v>44430</v>
      </c>
      <c r="F978" t="s">
        <v>11</v>
      </c>
      <c r="G978" t="s">
        <v>12</v>
      </c>
      <c r="H978" t="s">
        <v>13</v>
      </c>
      <c r="I978">
        <v>1459</v>
      </c>
    </row>
    <row r="979" spans="1:9" x14ac:dyDescent="0.25">
      <c r="A979" t="s">
        <v>10</v>
      </c>
      <c r="B979">
        <v>1980</v>
      </c>
      <c r="C979">
        <v>34</v>
      </c>
      <c r="D979" s="1">
        <v>29456</v>
      </c>
      <c r="E979" s="2">
        <v>44431</v>
      </c>
      <c r="F979" t="s">
        <v>17</v>
      </c>
      <c r="G979" t="s">
        <v>12</v>
      </c>
      <c r="H979" t="s">
        <v>13</v>
      </c>
      <c r="I979">
        <v>13</v>
      </c>
    </row>
    <row r="980" spans="1:9" x14ac:dyDescent="0.25">
      <c r="A980" t="s">
        <v>10</v>
      </c>
      <c r="B980">
        <v>1980</v>
      </c>
      <c r="C980">
        <v>34</v>
      </c>
      <c r="D980" s="1">
        <v>29456</v>
      </c>
      <c r="E980" s="2">
        <v>44431</v>
      </c>
      <c r="F980" t="s">
        <v>14</v>
      </c>
      <c r="G980" t="s">
        <v>12</v>
      </c>
      <c r="H980" t="s">
        <v>13</v>
      </c>
      <c r="I980">
        <v>113</v>
      </c>
    </row>
    <row r="981" spans="1:9" x14ac:dyDescent="0.25">
      <c r="A981" t="s">
        <v>10</v>
      </c>
      <c r="B981">
        <v>1980</v>
      </c>
      <c r="C981">
        <v>34</v>
      </c>
      <c r="D981" s="1">
        <v>29456</v>
      </c>
      <c r="E981" s="2">
        <v>44431</v>
      </c>
      <c r="F981" t="s">
        <v>11</v>
      </c>
      <c r="G981" t="s">
        <v>12</v>
      </c>
      <c r="H981" t="s">
        <v>13</v>
      </c>
      <c r="I981">
        <v>2136</v>
      </c>
    </row>
    <row r="982" spans="1:9" x14ac:dyDescent="0.25">
      <c r="A982" t="s">
        <v>10</v>
      </c>
      <c r="B982">
        <v>1980</v>
      </c>
      <c r="C982">
        <v>35</v>
      </c>
      <c r="D982" s="1">
        <v>29457</v>
      </c>
      <c r="E982" s="2">
        <v>44432</v>
      </c>
      <c r="F982" t="s">
        <v>17</v>
      </c>
      <c r="G982" t="s">
        <v>12</v>
      </c>
      <c r="H982" t="s">
        <v>13</v>
      </c>
      <c r="I982">
        <v>13</v>
      </c>
    </row>
    <row r="983" spans="1:9" x14ac:dyDescent="0.25">
      <c r="A983" t="s">
        <v>10</v>
      </c>
      <c r="B983">
        <v>1980</v>
      </c>
      <c r="C983">
        <v>35</v>
      </c>
      <c r="D983" s="1">
        <v>29457</v>
      </c>
      <c r="E983" s="2">
        <v>44432</v>
      </c>
      <c r="F983" t="s">
        <v>14</v>
      </c>
      <c r="G983" t="s">
        <v>12</v>
      </c>
      <c r="H983" t="s">
        <v>13</v>
      </c>
      <c r="I983">
        <v>206</v>
      </c>
    </row>
    <row r="984" spans="1:9" x14ac:dyDescent="0.25">
      <c r="A984" t="s">
        <v>10</v>
      </c>
      <c r="B984">
        <v>1980</v>
      </c>
      <c r="C984">
        <v>35</v>
      </c>
      <c r="D984" s="1">
        <v>29457</v>
      </c>
      <c r="E984" s="2">
        <v>44432</v>
      </c>
      <c r="F984" t="s">
        <v>11</v>
      </c>
      <c r="G984" t="s">
        <v>12</v>
      </c>
      <c r="H984" t="s">
        <v>13</v>
      </c>
      <c r="I984">
        <v>2269</v>
      </c>
    </row>
    <row r="985" spans="1:9" x14ac:dyDescent="0.25">
      <c r="A985" t="s">
        <v>10</v>
      </c>
      <c r="B985">
        <v>1980</v>
      </c>
      <c r="C985">
        <v>35</v>
      </c>
      <c r="D985" s="1">
        <v>29458</v>
      </c>
      <c r="E985" s="2">
        <v>44433</v>
      </c>
      <c r="F985" t="s">
        <v>17</v>
      </c>
      <c r="G985" t="s">
        <v>12</v>
      </c>
      <c r="H985" t="s">
        <v>13</v>
      </c>
      <c r="I985">
        <v>47</v>
      </c>
    </row>
    <row r="986" spans="1:9" x14ac:dyDescent="0.25">
      <c r="A986" t="s">
        <v>10</v>
      </c>
      <c r="B986">
        <v>1980</v>
      </c>
      <c r="C986">
        <v>35</v>
      </c>
      <c r="D986" s="1">
        <v>29458</v>
      </c>
      <c r="E986" s="2">
        <v>44433</v>
      </c>
      <c r="F986" t="s">
        <v>14</v>
      </c>
      <c r="G986" t="s">
        <v>12</v>
      </c>
      <c r="H986" t="s">
        <v>13</v>
      </c>
      <c r="I986">
        <v>436</v>
      </c>
    </row>
    <row r="987" spans="1:9" x14ac:dyDescent="0.25">
      <c r="A987" t="s">
        <v>10</v>
      </c>
      <c r="B987">
        <v>1980</v>
      </c>
      <c r="C987">
        <v>35</v>
      </c>
      <c r="D987" s="1">
        <v>29458</v>
      </c>
      <c r="E987" s="2">
        <v>44433</v>
      </c>
      <c r="F987" t="s">
        <v>11</v>
      </c>
      <c r="G987" t="s">
        <v>12</v>
      </c>
      <c r="H987" t="s">
        <v>13</v>
      </c>
      <c r="I987">
        <v>4294</v>
      </c>
    </row>
    <row r="988" spans="1:9" x14ac:dyDescent="0.25">
      <c r="A988" t="s">
        <v>10</v>
      </c>
      <c r="B988">
        <v>1980</v>
      </c>
      <c r="C988">
        <v>35</v>
      </c>
      <c r="D988" s="1">
        <v>29459</v>
      </c>
      <c r="E988" s="2">
        <v>44434</v>
      </c>
      <c r="F988" t="s">
        <v>17</v>
      </c>
      <c r="G988" t="s">
        <v>12</v>
      </c>
      <c r="H988" t="s">
        <v>13</v>
      </c>
      <c r="I988">
        <v>25</v>
      </c>
    </row>
    <row r="989" spans="1:9" x14ac:dyDescent="0.25">
      <c r="A989" t="s">
        <v>10</v>
      </c>
      <c r="B989">
        <v>1980</v>
      </c>
      <c r="C989">
        <v>35</v>
      </c>
      <c r="D989" s="1">
        <v>29459</v>
      </c>
      <c r="E989" s="2">
        <v>44434</v>
      </c>
      <c r="F989" t="s">
        <v>14</v>
      </c>
      <c r="G989" t="s">
        <v>12</v>
      </c>
      <c r="H989" t="s">
        <v>13</v>
      </c>
      <c r="I989">
        <v>698</v>
      </c>
    </row>
    <row r="990" spans="1:9" x14ac:dyDescent="0.25">
      <c r="A990" t="s">
        <v>10</v>
      </c>
      <c r="B990">
        <v>1980</v>
      </c>
      <c r="C990">
        <v>35</v>
      </c>
      <c r="D990" s="1">
        <v>29459</v>
      </c>
      <c r="E990" s="2">
        <v>44434</v>
      </c>
      <c r="F990" t="s">
        <v>11</v>
      </c>
      <c r="G990" t="s">
        <v>12</v>
      </c>
      <c r="H990" t="s">
        <v>13</v>
      </c>
      <c r="I990">
        <v>1645</v>
      </c>
    </row>
    <row r="991" spans="1:9" x14ac:dyDescent="0.25">
      <c r="A991" t="s">
        <v>10</v>
      </c>
      <c r="B991">
        <v>1980</v>
      </c>
      <c r="C991">
        <v>35</v>
      </c>
      <c r="D991" s="1">
        <v>29460</v>
      </c>
      <c r="E991" s="2">
        <v>44435</v>
      </c>
      <c r="F991" t="s">
        <v>17</v>
      </c>
      <c r="G991" t="s">
        <v>12</v>
      </c>
      <c r="H991" t="s">
        <v>13</v>
      </c>
      <c r="I991">
        <v>22</v>
      </c>
    </row>
    <row r="992" spans="1:9" x14ac:dyDescent="0.25">
      <c r="A992" t="s">
        <v>10</v>
      </c>
      <c r="B992">
        <v>1980</v>
      </c>
      <c r="C992">
        <v>35</v>
      </c>
      <c r="D992" s="1">
        <v>29460</v>
      </c>
      <c r="E992" s="2">
        <v>44435</v>
      </c>
      <c r="F992" t="s">
        <v>14</v>
      </c>
      <c r="G992" t="s">
        <v>12</v>
      </c>
      <c r="H992" t="s">
        <v>13</v>
      </c>
      <c r="I992">
        <v>213</v>
      </c>
    </row>
    <row r="993" spans="1:9" x14ac:dyDescent="0.25">
      <c r="A993" t="s">
        <v>10</v>
      </c>
      <c r="B993">
        <v>1980</v>
      </c>
      <c r="C993">
        <v>35</v>
      </c>
      <c r="D993" s="1">
        <v>29460</v>
      </c>
      <c r="E993" s="2">
        <v>44435</v>
      </c>
      <c r="F993" t="s">
        <v>11</v>
      </c>
      <c r="G993" t="s">
        <v>12</v>
      </c>
      <c r="H993" t="s">
        <v>13</v>
      </c>
      <c r="I993">
        <v>767</v>
      </c>
    </row>
    <row r="994" spans="1:9" x14ac:dyDescent="0.25">
      <c r="A994" t="s">
        <v>10</v>
      </c>
      <c r="B994">
        <v>1980</v>
      </c>
      <c r="C994">
        <v>35</v>
      </c>
      <c r="D994" s="1">
        <v>29461</v>
      </c>
      <c r="E994" s="2">
        <v>44436</v>
      </c>
      <c r="F994" t="s">
        <v>17</v>
      </c>
      <c r="G994" t="s">
        <v>12</v>
      </c>
      <c r="H994" t="s">
        <v>13</v>
      </c>
      <c r="I994">
        <v>4</v>
      </c>
    </row>
    <row r="995" spans="1:9" x14ac:dyDescent="0.25">
      <c r="A995" t="s">
        <v>10</v>
      </c>
      <c r="B995">
        <v>1980</v>
      </c>
      <c r="C995">
        <v>35</v>
      </c>
      <c r="D995" s="1">
        <v>29461</v>
      </c>
      <c r="E995" s="2">
        <v>44436</v>
      </c>
      <c r="F995" t="s">
        <v>14</v>
      </c>
      <c r="G995" t="s">
        <v>12</v>
      </c>
      <c r="H995" t="s">
        <v>13</v>
      </c>
      <c r="I995">
        <v>61</v>
      </c>
    </row>
    <row r="996" spans="1:9" x14ac:dyDescent="0.25">
      <c r="A996" t="s">
        <v>10</v>
      </c>
      <c r="B996">
        <v>1980</v>
      </c>
      <c r="C996">
        <v>35</v>
      </c>
      <c r="D996" s="1">
        <v>29461</v>
      </c>
      <c r="E996" s="2">
        <v>44436</v>
      </c>
      <c r="F996" t="s">
        <v>11</v>
      </c>
      <c r="G996" t="s">
        <v>12</v>
      </c>
      <c r="H996" t="s">
        <v>13</v>
      </c>
      <c r="I996">
        <v>364</v>
      </c>
    </row>
    <row r="997" spans="1:9" x14ac:dyDescent="0.25">
      <c r="A997" t="s">
        <v>10</v>
      </c>
      <c r="B997">
        <v>1980</v>
      </c>
      <c r="C997">
        <v>35</v>
      </c>
      <c r="D997" s="1">
        <v>29462</v>
      </c>
      <c r="E997" s="2">
        <v>44437</v>
      </c>
      <c r="F997" t="s">
        <v>17</v>
      </c>
      <c r="G997" t="s">
        <v>12</v>
      </c>
      <c r="H997" t="s">
        <v>13</v>
      </c>
      <c r="I997">
        <v>28</v>
      </c>
    </row>
    <row r="998" spans="1:9" x14ac:dyDescent="0.25">
      <c r="A998" t="s">
        <v>10</v>
      </c>
      <c r="B998">
        <v>1980</v>
      </c>
      <c r="C998">
        <v>35</v>
      </c>
      <c r="D998" s="1">
        <v>29462</v>
      </c>
      <c r="E998" s="2">
        <v>44437</v>
      </c>
      <c r="F998" t="s">
        <v>14</v>
      </c>
      <c r="G998" t="s">
        <v>12</v>
      </c>
      <c r="H998" t="s">
        <v>13</v>
      </c>
      <c r="I998">
        <v>88</v>
      </c>
    </row>
    <row r="999" spans="1:9" x14ac:dyDescent="0.25">
      <c r="A999" t="s">
        <v>10</v>
      </c>
      <c r="B999">
        <v>1980</v>
      </c>
      <c r="C999">
        <v>35</v>
      </c>
      <c r="D999" s="1">
        <v>29462</v>
      </c>
      <c r="E999" s="2">
        <v>44437</v>
      </c>
      <c r="F999" t="s">
        <v>11</v>
      </c>
      <c r="G999" t="s">
        <v>12</v>
      </c>
      <c r="H999" t="s">
        <v>13</v>
      </c>
      <c r="I999">
        <v>769</v>
      </c>
    </row>
    <row r="1000" spans="1:9" x14ac:dyDescent="0.25">
      <c r="A1000" t="s">
        <v>10</v>
      </c>
      <c r="B1000">
        <v>1980</v>
      </c>
      <c r="C1000">
        <v>35</v>
      </c>
      <c r="D1000" s="1">
        <v>29463</v>
      </c>
      <c r="E1000" s="2">
        <v>44438</v>
      </c>
      <c r="F1000" t="s">
        <v>17</v>
      </c>
      <c r="G1000" t="s">
        <v>12</v>
      </c>
      <c r="H1000" t="s">
        <v>13</v>
      </c>
      <c r="I1000">
        <v>16</v>
      </c>
    </row>
    <row r="1001" spans="1:9" x14ac:dyDescent="0.25">
      <c r="A1001" t="s">
        <v>10</v>
      </c>
      <c r="B1001">
        <v>1980</v>
      </c>
      <c r="C1001">
        <v>35</v>
      </c>
      <c r="D1001" s="1">
        <v>29463</v>
      </c>
      <c r="E1001" s="2">
        <v>44438</v>
      </c>
      <c r="F1001" t="s">
        <v>14</v>
      </c>
      <c r="G1001" t="s">
        <v>12</v>
      </c>
      <c r="H1001" t="s">
        <v>13</v>
      </c>
      <c r="I1001">
        <v>117</v>
      </c>
    </row>
    <row r="1002" spans="1:9" x14ac:dyDescent="0.25">
      <c r="A1002" t="s">
        <v>10</v>
      </c>
      <c r="B1002">
        <v>1980</v>
      </c>
      <c r="C1002">
        <v>35</v>
      </c>
      <c r="D1002" s="1">
        <v>29463</v>
      </c>
      <c r="E1002" s="2">
        <v>44438</v>
      </c>
      <c r="F1002" t="s">
        <v>11</v>
      </c>
      <c r="G1002" t="s">
        <v>12</v>
      </c>
      <c r="H1002" t="s">
        <v>13</v>
      </c>
      <c r="I1002">
        <v>561</v>
      </c>
    </row>
    <row r="1003" spans="1:9" x14ac:dyDescent="0.25">
      <c r="A1003" t="s">
        <v>10</v>
      </c>
      <c r="B1003">
        <v>1980</v>
      </c>
      <c r="C1003">
        <v>36</v>
      </c>
      <c r="D1003" s="1">
        <v>29464</v>
      </c>
      <c r="E1003" s="2">
        <v>44439</v>
      </c>
      <c r="F1003" t="s">
        <v>17</v>
      </c>
      <c r="G1003" t="s">
        <v>12</v>
      </c>
      <c r="H1003" t="s">
        <v>13</v>
      </c>
      <c r="I1003">
        <v>6</v>
      </c>
    </row>
    <row r="1004" spans="1:9" x14ac:dyDescent="0.25">
      <c r="A1004" t="s">
        <v>10</v>
      </c>
      <c r="B1004">
        <v>1980</v>
      </c>
      <c r="C1004">
        <v>36</v>
      </c>
      <c r="D1004" s="1">
        <v>29464</v>
      </c>
      <c r="E1004" s="2">
        <v>44439</v>
      </c>
      <c r="F1004" t="s">
        <v>18</v>
      </c>
      <c r="G1004" t="s">
        <v>12</v>
      </c>
      <c r="H1004" t="s">
        <v>13</v>
      </c>
      <c r="I1004">
        <v>1</v>
      </c>
    </row>
    <row r="1005" spans="1:9" x14ac:dyDescent="0.25">
      <c r="A1005" t="s">
        <v>10</v>
      </c>
      <c r="B1005">
        <v>1980</v>
      </c>
      <c r="C1005">
        <v>36</v>
      </c>
      <c r="D1005" s="1">
        <v>29464</v>
      </c>
      <c r="E1005" s="2">
        <v>44439</v>
      </c>
      <c r="F1005" t="s">
        <v>14</v>
      </c>
      <c r="G1005" t="s">
        <v>12</v>
      </c>
      <c r="H1005" t="s">
        <v>13</v>
      </c>
      <c r="I1005">
        <v>53</v>
      </c>
    </row>
    <row r="1006" spans="1:9" x14ac:dyDescent="0.25">
      <c r="A1006" t="s">
        <v>10</v>
      </c>
      <c r="B1006">
        <v>1980</v>
      </c>
      <c r="C1006">
        <v>36</v>
      </c>
      <c r="D1006" s="1">
        <v>29464</v>
      </c>
      <c r="E1006" s="2">
        <v>44439</v>
      </c>
      <c r="F1006" t="s">
        <v>11</v>
      </c>
      <c r="G1006" t="s">
        <v>12</v>
      </c>
      <c r="H1006" t="s">
        <v>13</v>
      </c>
      <c r="I1006">
        <v>160</v>
      </c>
    </row>
    <row r="1007" spans="1:9" x14ac:dyDescent="0.25">
      <c r="A1007" t="s">
        <v>10</v>
      </c>
      <c r="B1007">
        <v>1980</v>
      </c>
      <c r="C1007">
        <v>36</v>
      </c>
      <c r="D1007" s="1">
        <v>29465</v>
      </c>
      <c r="E1007" s="2">
        <v>44440</v>
      </c>
      <c r="F1007" t="s">
        <v>17</v>
      </c>
      <c r="G1007" t="s">
        <v>12</v>
      </c>
      <c r="H1007" t="s">
        <v>13</v>
      </c>
      <c r="I1007">
        <v>25</v>
      </c>
    </row>
    <row r="1008" spans="1:9" x14ac:dyDescent="0.25">
      <c r="A1008" t="s">
        <v>10</v>
      </c>
      <c r="B1008">
        <v>1980</v>
      </c>
      <c r="C1008">
        <v>36</v>
      </c>
      <c r="D1008" s="1">
        <v>29465</v>
      </c>
      <c r="E1008" s="2">
        <v>44440</v>
      </c>
      <c r="F1008" t="s">
        <v>18</v>
      </c>
      <c r="G1008" t="s">
        <v>12</v>
      </c>
      <c r="H1008" t="s">
        <v>13</v>
      </c>
      <c r="I1008">
        <v>1</v>
      </c>
    </row>
    <row r="1009" spans="1:9" x14ac:dyDescent="0.25">
      <c r="A1009" t="s">
        <v>10</v>
      </c>
      <c r="B1009">
        <v>1980</v>
      </c>
      <c r="C1009">
        <v>36</v>
      </c>
      <c r="D1009" s="1">
        <v>29465</v>
      </c>
      <c r="E1009" s="2">
        <v>44440</v>
      </c>
      <c r="F1009" t="s">
        <v>14</v>
      </c>
      <c r="G1009" t="s">
        <v>12</v>
      </c>
      <c r="H1009" t="s">
        <v>13</v>
      </c>
      <c r="I1009">
        <v>118</v>
      </c>
    </row>
    <row r="1010" spans="1:9" x14ac:dyDescent="0.25">
      <c r="A1010" t="s">
        <v>10</v>
      </c>
      <c r="B1010">
        <v>1980</v>
      </c>
      <c r="C1010">
        <v>36</v>
      </c>
      <c r="D1010" s="1">
        <v>29465</v>
      </c>
      <c r="E1010" s="2">
        <v>44440</v>
      </c>
      <c r="F1010" t="s">
        <v>11</v>
      </c>
      <c r="G1010" t="s">
        <v>12</v>
      </c>
      <c r="H1010" t="s">
        <v>13</v>
      </c>
      <c r="I1010">
        <v>368</v>
      </c>
    </row>
    <row r="1011" spans="1:9" x14ac:dyDescent="0.25">
      <c r="A1011" t="s">
        <v>10</v>
      </c>
      <c r="B1011">
        <v>1980</v>
      </c>
      <c r="C1011">
        <v>36</v>
      </c>
      <c r="D1011" s="1">
        <v>29466</v>
      </c>
      <c r="E1011" s="2">
        <v>44441</v>
      </c>
      <c r="F1011" t="s">
        <v>14</v>
      </c>
      <c r="G1011" t="s">
        <v>12</v>
      </c>
      <c r="H1011" t="s">
        <v>13</v>
      </c>
      <c r="I1011">
        <v>35</v>
      </c>
    </row>
    <row r="1012" spans="1:9" x14ac:dyDescent="0.25">
      <c r="A1012" t="s">
        <v>10</v>
      </c>
      <c r="B1012">
        <v>1980</v>
      </c>
      <c r="C1012">
        <v>36</v>
      </c>
      <c r="D1012" s="1">
        <v>29466</v>
      </c>
      <c r="E1012" s="2">
        <v>44441</v>
      </c>
      <c r="F1012" t="s">
        <v>11</v>
      </c>
      <c r="G1012" t="s">
        <v>12</v>
      </c>
      <c r="H1012" t="s">
        <v>13</v>
      </c>
      <c r="I1012">
        <v>83</v>
      </c>
    </row>
    <row r="1013" spans="1:9" x14ac:dyDescent="0.25">
      <c r="A1013" t="s">
        <v>10</v>
      </c>
      <c r="B1013">
        <v>1980</v>
      </c>
      <c r="C1013">
        <v>36</v>
      </c>
      <c r="D1013" s="1">
        <v>29467</v>
      </c>
      <c r="E1013" s="2">
        <v>44442</v>
      </c>
      <c r="F1013" t="s">
        <v>17</v>
      </c>
      <c r="G1013" t="s">
        <v>12</v>
      </c>
      <c r="H1013" t="s">
        <v>13</v>
      </c>
      <c r="I1013">
        <v>3</v>
      </c>
    </row>
    <row r="1014" spans="1:9" x14ac:dyDescent="0.25">
      <c r="A1014" t="s">
        <v>10</v>
      </c>
      <c r="B1014">
        <v>1980</v>
      </c>
      <c r="C1014">
        <v>36</v>
      </c>
      <c r="D1014" s="1">
        <v>29467</v>
      </c>
      <c r="E1014" s="2">
        <v>44442</v>
      </c>
      <c r="F1014" t="s">
        <v>14</v>
      </c>
      <c r="G1014" t="s">
        <v>12</v>
      </c>
      <c r="H1014" t="s">
        <v>13</v>
      </c>
      <c r="I1014">
        <v>13</v>
      </c>
    </row>
    <row r="1015" spans="1:9" x14ac:dyDescent="0.25">
      <c r="A1015" t="s">
        <v>10</v>
      </c>
      <c r="B1015">
        <v>1980</v>
      </c>
      <c r="C1015">
        <v>36</v>
      </c>
      <c r="D1015" s="1">
        <v>29467</v>
      </c>
      <c r="E1015" s="2">
        <v>44442</v>
      </c>
      <c r="F1015" t="s">
        <v>11</v>
      </c>
      <c r="G1015" t="s">
        <v>12</v>
      </c>
      <c r="H1015" t="s">
        <v>13</v>
      </c>
      <c r="I1015">
        <v>17</v>
      </c>
    </row>
    <row r="1016" spans="1:9" x14ac:dyDescent="0.25">
      <c r="A1016" t="s">
        <v>10</v>
      </c>
      <c r="B1016">
        <v>1980</v>
      </c>
      <c r="C1016">
        <v>36</v>
      </c>
      <c r="D1016" s="1">
        <v>29468</v>
      </c>
      <c r="E1016" s="2">
        <v>44443</v>
      </c>
      <c r="F1016" t="s">
        <v>17</v>
      </c>
      <c r="G1016" t="s">
        <v>12</v>
      </c>
      <c r="H1016" t="s">
        <v>13</v>
      </c>
      <c r="I1016">
        <v>7</v>
      </c>
    </row>
    <row r="1017" spans="1:9" x14ac:dyDescent="0.25">
      <c r="A1017" t="s">
        <v>10</v>
      </c>
      <c r="B1017">
        <v>1980</v>
      </c>
      <c r="C1017">
        <v>36</v>
      </c>
      <c r="D1017" s="1">
        <v>29468</v>
      </c>
      <c r="E1017" s="2">
        <v>44443</v>
      </c>
      <c r="F1017" t="s">
        <v>14</v>
      </c>
      <c r="G1017" t="s">
        <v>12</v>
      </c>
      <c r="H1017" t="s">
        <v>13</v>
      </c>
      <c r="I1017">
        <v>51</v>
      </c>
    </row>
    <row r="1018" spans="1:9" x14ac:dyDescent="0.25">
      <c r="A1018" t="s">
        <v>10</v>
      </c>
      <c r="B1018">
        <v>1980</v>
      </c>
      <c r="C1018">
        <v>36</v>
      </c>
      <c r="D1018" s="1">
        <v>29468</v>
      </c>
      <c r="E1018" s="2">
        <v>44443</v>
      </c>
      <c r="F1018" t="s">
        <v>11</v>
      </c>
      <c r="G1018" t="s">
        <v>12</v>
      </c>
      <c r="H1018" t="s">
        <v>13</v>
      </c>
      <c r="I1018">
        <v>121</v>
      </c>
    </row>
    <row r="1019" spans="1:9" x14ac:dyDescent="0.25">
      <c r="A1019" t="s">
        <v>10</v>
      </c>
      <c r="B1019">
        <v>1980</v>
      </c>
      <c r="C1019">
        <v>36</v>
      </c>
      <c r="D1019" s="1">
        <v>29469</v>
      </c>
      <c r="E1019" s="2">
        <v>44444</v>
      </c>
      <c r="F1019" t="s">
        <v>17</v>
      </c>
      <c r="G1019" t="s">
        <v>12</v>
      </c>
      <c r="H1019" t="s">
        <v>13</v>
      </c>
      <c r="I1019">
        <v>19</v>
      </c>
    </row>
    <row r="1020" spans="1:9" x14ac:dyDescent="0.25">
      <c r="A1020" t="s">
        <v>10</v>
      </c>
      <c r="B1020">
        <v>1980</v>
      </c>
      <c r="C1020">
        <v>36</v>
      </c>
      <c r="D1020" s="1">
        <v>29469</v>
      </c>
      <c r="E1020" s="2">
        <v>44444</v>
      </c>
      <c r="F1020" t="s">
        <v>18</v>
      </c>
      <c r="G1020" t="s">
        <v>12</v>
      </c>
      <c r="H1020" t="s">
        <v>13</v>
      </c>
      <c r="I1020">
        <v>3</v>
      </c>
    </row>
    <row r="1021" spans="1:9" x14ac:dyDescent="0.25">
      <c r="A1021" t="s">
        <v>10</v>
      </c>
      <c r="B1021">
        <v>1980</v>
      </c>
      <c r="C1021">
        <v>36</v>
      </c>
      <c r="D1021" s="1">
        <v>29469</v>
      </c>
      <c r="E1021" s="2">
        <v>44444</v>
      </c>
      <c r="F1021" t="s">
        <v>14</v>
      </c>
      <c r="G1021" t="s">
        <v>12</v>
      </c>
      <c r="H1021" t="s">
        <v>13</v>
      </c>
      <c r="I1021">
        <v>151</v>
      </c>
    </row>
    <row r="1022" spans="1:9" x14ac:dyDescent="0.25">
      <c r="A1022" t="s">
        <v>10</v>
      </c>
      <c r="B1022">
        <v>1980</v>
      </c>
      <c r="C1022">
        <v>36</v>
      </c>
      <c r="D1022" s="1">
        <v>29469</v>
      </c>
      <c r="E1022" s="2">
        <v>44444</v>
      </c>
      <c r="F1022" t="s">
        <v>11</v>
      </c>
      <c r="G1022" t="s">
        <v>12</v>
      </c>
      <c r="H1022" t="s">
        <v>13</v>
      </c>
      <c r="I1022">
        <v>250</v>
      </c>
    </row>
    <row r="1023" spans="1:9" x14ac:dyDescent="0.25">
      <c r="A1023" t="s">
        <v>10</v>
      </c>
      <c r="B1023">
        <v>1980</v>
      </c>
      <c r="C1023">
        <v>36</v>
      </c>
      <c r="D1023" s="1">
        <v>29470</v>
      </c>
      <c r="E1023" s="2">
        <v>44445</v>
      </c>
      <c r="F1023" t="s">
        <v>17</v>
      </c>
      <c r="G1023" t="s">
        <v>12</v>
      </c>
      <c r="H1023" t="s">
        <v>13</v>
      </c>
      <c r="I1023">
        <v>12</v>
      </c>
    </row>
    <row r="1024" spans="1:9" x14ac:dyDescent="0.25">
      <c r="A1024" t="s">
        <v>10</v>
      </c>
      <c r="B1024">
        <v>1980</v>
      </c>
      <c r="C1024">
        <v>36</v>
      </c>
      <c r="D1024" s="1">
        <v>29470</v>
      </c>
      <c r="E1024" s="2">
        <v>44445</v>
      </c>
      <c r="F1024" t="s">
        <v>18</v>
      </c>
      <c r="G1024" t="s">
        <v>12</v>
      </c>
      <c r="H1024" t="s">
        <v>13</v>
      </c>
      <c r="I1024">
        <v>2</v>
      </c>
    </row>
    <row r="1025" spans="1:9" x14ac:dyDescent="0.25">
      <c r="A1025" t="s">
        <v>10</v>
      </c>
      <c r="B1025">
        <v>1980</v>
      </c>
      <c r="C1025">
        <v>36</v>
      </c>
      <c r="D1025" s="1">
        <v>29470</v>
      </c>
      <c r="E1025" s="2">
        <v>44445</v>
      </c>
      <c r="F1025" t="s">
        <v>14</v>
      </c>
      <c r="G1025" t="s">
        <v>12</v>
      </c>
      <c r="H1025" t="s">
        <v>13</v>
      </c>
      <c r="I1025">
        <v>84</v>
      </c>
    </row>
    <row r="1026" spans="1:9" x14ac:dyDescent="0.25">
      <c r="A1026" t="s">
        <v>10</v>
      </c>
      <c r="B1026">
        <v>1980</v>
      </c>
      <c r="C1026">
        <v>36</v>
      </c>
      <c r="D1026" s="1">
        <v>29470</v>
      </c>
      <c r="E1026" s="2">
        <v>44445</v>
      </c>
      <c r="F1026" t="s">
        <v>11</v>
      </c>
      <c r="G1026" t="s">
        <v>12</v>
      </c>
      <c r="H1026" t="s">
        <v>13</v>
      </c>
      <c r="I1026">
        <v>78</v>
      </c>
    </row>
    <row r="1027" spans="1:9" x14ac:dyDescent="0.25">
      <c r="A1027" t="s">
        <v>10</v>
      </c>
      <c r="B1027">
        <v>1980</v>
      </c>
      <c r="C1027">
        <v>37</v>
      </c>
      <c r="D1027" s="1">
        <v>29471</v>
      </c>
      <c r="E1027" s="2">
        <v>44446</v>
      </c>
      <c r="F1027" t="s">
        <v>17</v>
      </c>
      <c r="G1027" t="s">
        <v>12</v>
      </c>
      <c r="H1027" t="s">
        <v>13</v>
      </c>
      <c r="I1027">
        <v>25</v>
      </c>
    </row>
    <row r="1028" spans="1:9" x14ac:dyDescent="0.25">
      <c r="A1028" t="s">
        <v>10</v>
      </c>
      <c r="B1028">
        <v>1980</v>
      </c>
      <c r="C1028">
        <v>37</v>
      </c>
      <c r="D1028" s="1">
        <v>29471</v>
      </c>
      <c r="E1028" s="2">
        <v>44446</v>
      </c>
      <c r="F1028" t="s">
        <v>18</v>
      </c>
      <c r="G1028" t="s">
        <v>12</v>
      </c>
      <c r="H1028" t="s">
        <v>13</v>
      </c>
      <c r="I1028">
        <v>1</v>
      </c>
    </row>
    <row r="1029" spans="1:9" x14ac:dyDescent="0.25">
      <c r="A1029" t="s">
        <v>10</v>
      </c>
      <c r="B1029">
        <v>1980</v>
      </c>
      <c r="C1029">
        <v>37</v>
      </c>
      <c r="D1029" s="1">
        <v>29471</v>
      </c>
      <c r="E1029" s="2">
        <v>44446</v>
      </c>
      <c r="F1029" t="s">
        <v>14</v>
      </c>
      <c r="G1029" t="s">
        <v>12</v>
      </c>
      <c r="H1029" t="s">
        <v>13</v>
      </c>
      <c r="I1029">
        <v>163</v>
      </c>
    </row>
    <row r="1030" spans="1:9" x14ac:dyDescent="0.25">
      <c r="A1030" t="s">
        <v>10</v>
      </c>
      <c r="B1030">
        <v>1980</v>
      </c>
      <c r="C1030">
        <v>37</v>
      </c>
      <c r="D1030" s="1">
        <v>29471</v>
      </c>
      <c r="E1030" s="2">
        <v>44446</v>
      </c>
      <c r="F1030" t="s">
        <v>11</v>
      </c>
      <c r="G1030" t="s">
        <v>12</v>
      </c>
      <c r="H1030" t="s">
        <v>13</v>
      </c>
      <c r="I1030">
        <v>137</v>
      </c>
    </row>
    <row r="1031" spans="1:9" x14ac:dyDescent="0.25">
      <c r="A1031" t="s">
        <v>10</v>
      </c>
      <c r="B1031">
        <v>1980</v>
      </c>
      <c r="C1031">
        <v>37</v>
      </c>
      <c r="D1031" s="1">
        <v>29472</v>
      </c>
      <c r="E1031" s="2">
        <v>44447</v>
      </c>
      <c r="F1031" t="s">
        <v>17</v>
      </c>
      <c r="G1031" t="s">
        <v>12</v>
      </c>
      <c r="H1031" t="s">
        <v>13</v>
      </c>
      <c r="I1031">
        <v>17</v>
      </c>
    </row>
    <row r="1032" spans="1:9" x14ac:dyDescent="0.25">
      <c r="A1032" t="s">
        <v>10</v>
      </c>
      <c r="B1032">
        <v>1980</v>
      </c>
      <c r="C1032">
        <v>37</v>
      </c>
      <c r="D1032" s="1">
        <v>29472</v>
      </c>
      <c r="E1032" s="2">
        <v>44447</v>
      </c>
      <c r="F1032" t="s">
        <v>18</v>
      </c>
      <c r="G1032" t="s">
        <v>12</v>
      </c>
      <c r="H1032" t="s">
        <v>13</v>
      </c>
      <c r="I1032">
        <v>2</v>
      </c>
    </row>
    <row r="1033" spans="1:9" x14ac:dyDescent="0.25">
      <c r="A1033" t="s">
        <v>10</v>
      </c>
      <c r="B1033">
        <v>1980</v>
      </c>
      <c r="C1033">
        <v>37</v>
      </c>
      <c r="D1033" s="1">
        <v>29472</v>
      </c>
      <c r="E1033" s="2">
        <v>44447</v>
      </c>
      <c r="F1033" t="s">
        <v>14</v>
      </c>
      <c r="G1033" t="s">
        <v>12</v>
      </c>
      <c r="H1033" t="s">
        <v>13</v>
      </c>
      <c r="I1033">
        <v>70</v>
      </c>
    </row>
    <row r="1034" spans="1:9" x14ac:dyDescent="0.25">
      <c r="A1034" t="s">
        <v>10</v>
      </c>
      <c r="B1034">
        <v>1980</v>
      </c>
      <c r="C1034">
        <v>37</v>
      </c>
      <c r="D1034" s="1">
        <v>29472</v>
      </c>
      <c r="E1034" s="2">
        <v>44447</v>
      </c>
      <c r="F1034" t="s">
        <v>11</v>
      </c>
      <c r="G1034" t="s">
        <v>12</v>
      </c>
      <c r="H1034" t="s">
        <v>13</v>
      </c>
      <c r="I1034">
        <v>38</v>
      </c>
    </row>
    <row r="1035" spans="1:9" x14ac:dyDescent="0.25">
      <c r="A1035" t="s">
        <v>10</v>
      </c>
      <c r="B1035">
        <v>1980</v>
      </c>
      <c r="C1035">
        <v>37</v>
      </c>
      <c r="D1035" s="1">
        <v>29473</v>
      </c>
      <c r="E1035" s="2">
        <v>44448</v>
      </c>
      <c r="F1035" t="s">
        <v>17</v>
      </c>
      <c r="G1035" t="s">
        <v>12</v>
      </c>
      <c r="H1035" t="s">
        <v>13</v>
      </c>
      <c r="I1035">
        <v>32</v>
      </c>
    </row>
    <row r="1036" spans="1:9" x14ac:dyDescent="0.25">
      <c r="A1036" t="s">
        <v>10</v>
      </c>
      <c r="B1036">
        <v>1980</v>
      </c>
      <c r="C1036">
        <v>37</v>
      </c>
      <c r="D1036" s="1">
        <v>29473</v>
      </c>
      <c r="E1036" s="2">
        <v>44448</v>
      </c>
      <c r="F1036" t="s">
        <v>18</v>
      </c>
      <c r="G1036" t="s">
        <v>12</v>
      </c>
      <c r="H1036" t="s">
        <v>13</v>
      </c>
      <c r="I1036">
        <v>5</v>
      </c>
    </row>
    <row r="1037" spans="1:9" x14ac:dyDescent="0.25">
      <c r="A1037" t="s">
        <v>10</v>
      </c>
      <c r="B1037">
        <v>1980</v>
      </c>
      <c r="C1037">
        <v>37</v>
      </c>
      <c r="D1037" s="1">
        <v>29473</v>
      </c>
      <c r="E1037" s="2">
        <v>44448</v>
      </c>
      <c r="F1037" t="s">
        <v>14</v>
      </c>
      <c r="G1037" t="s">
        <v>12</v>
      </c>
      <c r="H1037" t="s">
        <v>13</v>
      </c>
      <c r="I1037">
        <v>103</v>
      </c>
    </row>
    <row r="1038" spans="1:9" x14ac:dyDescent="0.25">
      <c r="A1038" t="s">
        <v>10</v>
      </c>
      <c r="B1038">
        <v>1980</v>
      </c>
      <c r="C1038">
        <v>37</v>
      </c>
      <c r="D1038" s="1">
        <v>29473</v>
      </c>
      <c r="E1038" s="2">
        <v>44448</v>
      </c>
      <c r="F1038" t="s">
        <v>11</v>
      </c>
      <c r="G1038" t="s">
        <v>12</v>
      </c>
      <c r="H1038" t="s">
        <v>13</v>
      </c>
      <c r="I1038">
        <v>143</v>
      </c>
    </row>
    <row r="1039" spans="1:9" x14ac:dyDescent="0.25">
      <c r="A1039" t="s">
        <v>10</v>
      </c>
      <c r="B1039">
        <v>1980</v>
      </c>
      <c r="C1039">
        <v>37</v>
      </c>
      <c r="D1039" s="1">
        <v>29474</v>
      </c>
      <c r="E1039" s="2">
        <v>44449</v>
      </c>
      <c r="F1039" t="s">
        <v>17</v>
      </c>
      <c r="G1039" t="s">
        <v>12</v>
      </c>
      <c r="H1039" t="s">
        <v>13</v>
      </c>
      <c r="I1039">
        <v>28</v>
      </c>
    </row>
    <row r="1040" spans="1:9" x14ac:dyDescent="0.25">
      <c r="A1040" t="s">
        <v>10</v>
      </c>
      <c r="B1040">
        <v>1980</v>
      </c>
      <c r="C1040">
        <v>37</v>
      </c>
      <c r="D1040" s="1">
        <v>29474</v>
      </c>
      <c r="E1040" s="2">
        <v>44449</v>
      </c>
      <c r="F1040" t="s">
        <v>18</v>
      </c>
      <c r="G1040" t="s">
        <v>12</v>
      </c>
      <c r="H1040" t="s">
        <v>13</v>
      </c>
      <c r="I1040">
        <v>4</v>
      </c>
    </row>
    <row r="1041" spans="1:9" x14ac:dyDescent="0.25">
      <c r="A1041" t="s">
        <v>10</v>
      </c>
      <c r="B1041">
        <v>1980</v>
      </c>
      <c r="C1041">
        <v>37</v>
      </c>
      <c r="D1041" s="1">
        <v>29474</v>
      </c>
      <c r="E1041" s="2">
        <v>44449</v>
      </c>
      <c r="F1041" t="s">
        <v>14</v>
      </c>
      <c r="G1041" t="s">
        <v>12</v>
      </c>
      <c r="H1041" t="s">
        <v>13</v>
      </c>
      <c r="I1041">
        <v>67</v>
      </c>
    </row>
    <row r="1042" spans="1:9" x14ac:dyDescent="0.25">
      <c r="A1042" t="s">
        <v>10</v>
      </c>
      <c r="B1042">
        <v>1980</v>
      </c>
      <c r="C1042">
        <v>37</v>
      </c>
      <c r="D1042" s="1">
        <v>29474</v>
      </c>
      <c r="E1042" s="2">
        <v>44449</v>
      </c>
      <c r="F1042" t="s">
        <v>11</v>
      </c>
      <c r="G1042" t="s">
        <v>12</v>
      </c>
      <c r="H1042" t="s">
        <v>13</v>
      </c>
      <c r="I1042">
        <v>78</v>
      </c>
    </row>
    <row r="1043" spans="1:9" x14ac:dyDescent="0.25">
      <c r="A1043" t="s">
        <v>10</v>
      </c>
      <c r="B1043">
        <v>1980</v>
      </c>
      <c r="C1043">
        <v>37</v>
      </c>
      <c r="D1043" s="1">
        <v>29475</v>
      </c>
      <c r="E1043" s="2">
        <v>44450</v>
      </c>
      <c r="F1043" t="s">
        <v>17</v>
      </c>
      <c r="G1043" t="s">
        <v>12</v>
      </c>
      <c r="H1043" t="s">
        <v>13</v>
      </c>
      <c r="I1043">
        <v>26</v>
      </c>
    </row>
    <row r="1044" spans="1:9" x14ac:dyDescent="0.25">
      <c r="A1044" t="s">
        <v>10</v>
      </c>
      <c r="B1044">
        <v>1980</v>
      </c>
      <c r="C1044">
        <v>37</v>
      </c>
      <c r="D1044" s="1">
        <v>29475</v>
      </c>
      <c r="E1044" s="2">
        <v>44450</v>
      </c>
      <c r="F1044" t="s">
        <v>18</v>
      </c>
      <c r="G1044" t="s">
        <v>12</v>
      </c>
      <c r="H1044" t="s">
        <v>13</v>
      </c>
      <c r="I1044">
        <v>3</v>
      </c>
    </row>
    <row r="1045" spans="1:9" x14ac:dyDescent="0.25">
      <c r="A1045" t="s">
        <v>10</v>
      </c>
      <c r="B1045">
        <v>1980</v>
      </c>
      <c r="C1045">
        <v>37</v>
      </c>
      <c r="D1045" s="1">
        <v>29475</v>
      </c>
      <c r="E1045" s="2">
        <v>44450</v>
      </c>
      <c r="F1045" t="s">
        <v>14</v>
      </c>
      <c r="G1045" t="s">
        <v>12</v>
      </c>
      <c r="H1045" t="s">
        <v>13</v>
      </c>
      <c r="I1045">
        <v>45</v>
      </c>
    </row>
    <row r="1046" spans="1:9" x14ac:dyDescent="0.25">
      <c r="A1046" t="s">
        <v>10</v>
      </c>
      <c r="B1046">
        <v>1980</v>
      </c>
      <c r="C1046">
        <v>37</v>
      </c>
      <c r="D1046" s="1">
        <v>29475</v>
      </c>
      <c r="E1046" s="2">
        <v>44450</v>
      </c>
      <c r="F1046" t="s">
        <v>11</v>
      </c>
      <c r="G1046" t="s">
        <v>12</v>
      </c>
      <c r="H1046" t="s">
        <v>13</v>
      </c>
      <c r="I1046">
        <v>45</v>
      </c>
    </row>
    <row r="1047" spans="1:9" x14ac:dyDescent="0.25">
      <c r="A1047" t="s">
        <v>10</v>
      </c>
      <c r="B1047">
        <v>1980</v>
      </c>
      <c r="C1047">
        <v>37</v>
      </c>
      <c r="D1047" s="1">
        <v>29476</v>
      </c>
      <c r="E1047" s="2">
        <v>44451</v>
      </c>
      <c r="F1047" t="s">
        <v>17</v>
      </c>
      <c r="G1047" t="s">
        <v>12</v>
      </c>
      <c r="H1047" t="s">
        <v>13</v>
      </c>
      <c r="I1047">
        <v>28</v>
      </c>
    </row>
    <row r="1048" spans="1:9" x14ac:dyDescent="0.25">
      <c r="A1048" t="s">
        <v>10</v>
      </c>
      <c r="B1048">
        <v>1980</v>
      </c>
      <c r="C1048">
        <v>37</v>
      </c>
      <c r="D1048" s="1">
        <v>29476</v>
      </c>
      <c r="E1048" s="2">
        <v>44451</v>
      </c>
      <c r="F1048" t="s">
        <v>18</v>
      </c>
      <c r="G1048" t="s">
        <v>12</v>
      </c>
      <c r="H1048" t="s">
        <v>13</v>
      </c>
      <c r="I1048">
        <v>8</v>
      </c>
    </row>
    <row r="1049" spans="1:9" x14ac:dyDescent="0.25">
      <c r="A1049" t="s">
        <v>10</v>
      </c>
      <c r="B1049">
        <v>1980</v>
      </c>
      <c r="C1049">
        <v>37</v>
      </c>
      <c r="D1049" s="1">
        <v>29476</v>
      </c>
      <c r="E1049" s="2">
        <v>44451</v>
      </c>
      <c r="F1049" t="s">
        <v>14</v>
      </c>
      <c r="G1049" t="s">
        <v>12</v>
      </c>
      <c r="H1049" t="s">
        <v>13</v>
      </c>
      <c r="I1049">
        <v>76</v>
      </c>
    </row>
    <row r="1050" spans="1:9" x14ac:dyDescent="0.25">
      <c r="A1050" t="s">
        <v>10</v>
      </c>
      <c r="B1050">
        <v>1980</v>
      </c>
      <c r="C1050">
        <v>37</v>
      </c>
      <c r="D1050" s="1">
        <v>29476</v>
      </c>
      <c r="E1050" s="2">
        <v>44451</v>
      </c>
      <c r="F1050" t="s">
        <v>11</v>
      </c>
      <c r="G1050" t="s">
        <v>12</v>
      </c>
      <c r="H1050" t="s">
        <v>13</v>
      </c>
      <c r="I1050">
        <v>17</v>
      </c>
    </row>
    <row r="1051" spans="1:9" x14ac:dyDescent="0.25">
      <c r="A1051" t="s">
        <v>10</v>
      </c>
      <c r="B1051">
        <v>1980</v>
      </c>
      <c r="C1051">
        <v>37</v>
      </c>
      <c r="D1051" s="1">
        <v>29477</v>
      </c>
      <c r="E1051" s="2">
        <v>44452</v>
      </c>
      <c r="F1051" t="s">
        <v>17</v>
      </c>
      <c r="G1051" t="s">
        <v>12</v>
      </c>
      <c r="H1051" t="s">
        <v>13</v>
      </c>
      <c r="I1051">
        <v>23</v>
      </c>
    </row>
    <row r="1052" spans="1:9" x14ac:dyDescent="0.25">
      <c r="A1052" t="s">
        <v>10</v>
      </c>
      <c r="B1052">
        <v>1980</v>
      </c>
      <c r="C1052">
        <v>37</v>
      </c>
      <c r="D1052" s="1">
        <v>29477</v>
      </c>
      <c r="E1052" s="2">
        <v>44452</v>
      </c>
      <c r="F1052" t="s">
        <v>18</v>
      </c>
      <c r="G1052" t="s">
        <v>12</v>
      </c>
      <c r="H1052" t="s">
        <v>13</v>
      </c>
      <c r="I1052">
        <v>6</v>
      </c>
    </row>
    <row r="1053" spans="1:9" x14ac:dyDescent="0.25">
      <c r="A1053" t="s">
        <v>10</v>
      </c>
      <c r="B1053">
        <v>1980</v>
      </c>
      <c r="C1053">
        <v>37</v>
      </c>
      <c r="D1053" s="1">
        <v>29477</v>
      </c>
      <c r="E1053" s="2">
        <v>44452</v>
      </c>
      <c r="F1053" t="s">
        <v>14</v>
      </c>
      <c r="G1053" t="s">
        <v>12</v>
      </c>
      <c r="H1053" t="s">
        <v>13</v>
      </c>
      <c r="I1053">
        <v>42</v>
      </c>
    </row>
    <row r="1054" spans="1:9" x14ac:dyDescent="0.25">
      <c r="A1054" t="s">
        <v>10</v>
      </c>
      <c r="B1054">
        <v>1980</v>
      </c>
      <c r="C1054">
        <v>37</v>
      </c>
      <c r="D1054" s="1">
        <v>29477</v>
      </c>
      <c r="E1054" s="2">
        <v>44452</v>
      </c>
      <c r="F1054" t="s">
        <v>11</v>
      </c>
      <c r="G1054" t="s">
        <v>12</v>
      </c>
      <c r="H1054" t="s">
        <v>13</v>
      </c>
      <c r="I1054">
        <v>21</v>
      </c>
    </row>
    <row r="1055" spans="1:9" x14ac:dyDescent="0.25">
      <c r="A1055" t="s">
        <v>10</v>
      </c>
      <c r="B1055">
        <v>1980</v>
      </c>
      <c r="C1055">
        <v>38</v>
      </c>
      <c r="D1055" s="1">
        <v>29478</v>
      </c>
      <c r="E1055" s="2">
        <v>44453</v>
      </c>
      <c r="F1055" t="s">
        <v>17</v>
      </c>
      <c r="G1055" t="s">
        <v>12</v>
      </c>
      <c r="H1055" t="s">
        <v>13</v>
      </c>
      <c r="I1055">
        <v>3</v>
      </c>
    </row>
    <row r="1056" spans="1:9" x14ac:dyDescent="0.25">
      <c r="A1056" t="s">
        <v>10</v>
      </c>
      <c r="B1056">
        <v>1980</v>
      </c>
      <c r="C1056">
        <v>38</v>
      </c>
      <c r="D1056" s="1">
        <v>29478</v>
      </c>
      <c r="E1056" s="2">
        <v>44453</v>
      </c>
      <c r="F1056" t="s">
        <v>18</v>
      </c>
      <c r="G1056" t="s">
        <v>12</v>
      </c>
      <c r="H1056" t="s">
        <v>13</v>
      </c>
      <c r="I1056">
        <v>3</v>
      </c>
    </row>
    <row r="1057" spans="1:9" x14ac:dyDescent="0.25">
      <c r="A1057" t="s">
        <v>10</v>
      </c>
      <c r="B1057">
        <v>1980</v>
      </c>
      <c r="C1057">
        <v>38</v>
      </c>
      <c r="D1057" s="1">
        <v>29478</v>
      </c>
      <c r="E1057" s="2">
        <v>44453</v>
      </c>
      <c r="F1057" t="s">
        <v>14</v>
      </c>
      <c r="G1057" t="s">
        <v>12</v>
      </c>
      <c r="H1057" t="s">
        <v>13</v>
      </c>
      <c r="I1057">
        <v>45</v>
      </c>
    </row>
    <row r="1058" spans="1:9" x14ac:dyDescent="0.25">
      <c r="A1058" t="s">
        <v>10</v>
      </c>
      <c r="B1058">
        <v>1980</v>
      </c>
      <c r="C1058">
        <v>38</v>
      </c>
      <c r="D1058" s="1">
        <v>29478</v>
      </c>
      <c r="E1058" s="2">
        <v>44453</v>
      </c>
      <c r="F1058" t="s">
        <v>11</v>
      </c>
      <c r="G1058" t="s">
        <v>12</v>
      </c>
      <c r="H1058" t="s">
        <v>13</v>
      </c>
      <c r="I1058">
        <v>8</v>
      </c>
    </row>
    <row r="1059" spans="1:9" x14ac:dyDescent="0.25">
      <c r="A1059" t="s">
        <v>10</v>
      </c>
      <c r="B1059">
        <v>1980</v>
      </c>
      <c r="C1059">
        <v>38</v>
      </c>
      <c r="D1059" s="1">
        <v>29479</v>
      </c>
      <c r="E1059" s="2">
        <v>44454</v>
      </c>
      <c r="F1059" t="s">
        <v>17</v>
      </c>
      <c r="G1059" t="s">
        <v>12</v>
      </c>
      <c r="H1059" t="s">
        <v>13</v>
      </c>
      <c r="I1059">
        <v>8</v>
      </c>
    </row>
    <row r="1060" spans="1:9" x14ac:dyDescent="0.25">
      <c r="A1060" t="s">
        <v>10</v>
      </c>
      <c r="B1060">
        <v>1980</v>
      </c>
      <c r="C1060">
        <v>38</v>
      </c>
      <c r="D1060" s="1">
        <v>29479</v>
      </c>
      <c r="E1060" s="2">
        <v>44454</v>
      </c>
      <c r="F1060" t="s">
        <v>14</v>
      </c>
      <c r="G1060" t="s">
        <v>12</v>
      </c>
      <c r="H1060" t="s">
        <v>13</v>
      </c>
      <c r="I1060">
        <v>40</v>
      </c>
    </row>
    <row r="1061" spans="1:9" x14ac:dyDescent="0.25">
      <c r="A1061" t="s">
        <v>10</v>
      </c>
      <c r="B1061">
        <v>1980</v>
      </c>
      <c r="C1061">
        <v>38</v>
      </c>
      <c r="D1061" s="1">
        <v>29479</v>
      </c>
      <c r="E1061" s="2">
        <v>44454</v>
      </c>
      <c r="F1061" t="s">
        <v>11</v>
      </c>
      <c r="G1061" t="s">
        <v>12</v>
      </c>
      <c r="H1061" t="s">
        <v>13</v>
      </c>
      <c r="I1061">
        <v>9</v>
      </c>
    </row>
    <row r="1062" spans="1:9" x14ac:dyDescent="0.25">
      <c r="A1062" t="s">
        <v>10</v>
      </c>
      <c r="B1062">
        <v>1980</v>
      </c>
      <c r="C1062">
        <v>38</v>
      </c>
      <c r="D1062" s="1">
        <v>29480</v>
      </c>
      <c r="E1062" s="2">
        <v>44455</v>
      </c>
      <c r="F1062" t="s">
        <v>17</v>
      </c>
      <c r="G1062" t="s">
        <v>12</v>
      </c>
      <c r="H1062" t="s">
        <v>13</v>
      </c>
      <c r="I1062">
        <v>9</v>
      </c>
    </row>
    <row r="1063" spans="1:9" x14ac:dyDescent="0.25">
      <c r="A1063" t="s">
        <v>10</v>
      </c>
      <c r="B1063">
        <v>1980</v>
      </c>
      <c r="C1063">
        <v>38</v>
      </c>
      <c r="D1063" s="1">
        <v>29480</v>
      </c>
      <c r="E1063" s="2">
        <v>44455</v>
      </c>
      <c r="F1063" t="s">
        <v>18</v>
      </c>
      <c r="G1063" t="s">
        <v>12</v>
      </c>
      <c r="H1063" t="s">
        <v>13</v>
      </c>
      <c r="I1063">
        <v>8</v>
      </c>
    </row>
    <row r="1064" spans="1:9" x14ac:dyDescent="0.25">
      <c r="A1064" t="s">
        <v>10</v>
      </c>
      <c r="B1064">
        <v>1980</v>
      </c>
      <c r="C1064">
        <v>38</v>
      </c>
      <c r="D1064" s="1">
        <v>29480</v>
      </c>
      <c r="E1064" s="2">
        <v>44455</v>
      </c>
      <c r="F1064" t="s">
        <v>14</v>
      </c>
      <c r="G1064" t="s">
        <v>12</v>
      </c>
      <c r="H1064" t="s">
        <v>13</v>
      </c>
      <c r="I1064">
        <v>19</v>
      </c>
    </row>
    <row r="1065" spans="1:9" x14ac:dyDescent="0.25">
      <c r="A1065" t="s">
        <v>10</v>
      </c>
      <c r="B1065">
        <v>1980</v>
      </c>
      <c r="C1065">
        <v>38</v>
      </c>
      <c r="D1065" s="1">
        <v>29480</v>
      </c>
      <c r="E1065" s="2">
        <v>44455</v>
      </c>
      <c r="F1065" t="s">
        <v>11</v>
      </c>
      <c r="G1065" t="s">
        <v>12</v>
      </c>
      <c r="H1065" t="s">
        <v>13</v>
      </c>
      <c r="I1065">
        <v>12</v>
      </c>
    </row>
    <row r="1066" spans="1:9" x14ac:dyDescent="0.25">
      <c r="A1066" t="s">
        <v>10</v>
      </c>
      <c r="B1066">
        <v>1980</v>
      </c>
      <c r="C1066">
        <v>38</v>
      </c>
      <c r="D1066" s="1">
        <v>29481</v>
      </c>
      <c r="E1066" s="2">
        <v>44456</v>
      </c>
      <c r="F1066" t="s">
        <v>17</v>
      </c>
      <c r="G1066" t="s">
        <v>12</v>
      </c>
      <c r="H1066" t="s">
        <v>13</v>
      </c>
      <c r="I1066">
        <v>4</v>
      </c>
    </row>
    <row r="1067" spans="1:9" x14ac:dyDescent="0.25">
      <c r="A1067" t="s">
        <v>10</v>
      </c>
      <c r="B1067">
        <v>1980</v>
      </c>
      <c r="C1067">
        <v>38</v>
      </c>
      <c r="D1067" s="1">
        <v>29481</v>
      </c>
      <c r="E1067" s="2">
        <v>44456</v>
      </c>
      <c r="F1067" t="s">
        <v>18</v>
      </c>
      <c r="G1067" t="s">
        <v>12</v>
      </c>
      <c r="H1067" t="s">
        <v>13</v>
      </c>
      <c r="I1067">
        <v>5</v>
      </c>
    </row>
    <row r="1068" spans="1:9" x14ac:dyDescent="0.25">
      <c r="A1068" t="s">
        <v>10</v>
      </c>
      <c r="B1068">
        <v>1980</v>
      </c>
      <c r="C1068">
        <v>38</v>
      </c>
      <c r="D1068" s="1">
        <v>29481</v>
      </c>
      <c r="E1068" s="2">
        <v>44456</v>
      </c>
      <c r="F1068" t="s">
        <v>14</v>
      </c>
      <c r="G1068" t="s">
        <v>12</v>
      </c>
      <c r="H1068" t="s">
        <v>13</v>
      </c>
      <c r="I1068">
        <v>10</v>
      </c>
    </row>
    <row r="1069" spans="1:9" x14ac:dyDescent="0.25">
      <c r="A1069" t="s">
        <v>10</v>
      </c>
      <c r="B1069">
        <v>1980</v>
      </c>
      <c r="C1069">
        <v>38</v>
      </c>
      <c r="D1069" s="1">
        <v>29481</v>
      </c>
      <c r="E1069" s="2">
        <v>44456</v>
      </c>
      <c r="F1069" t="s">
        <v>11</v>
      </c>
      <c r="G1069" t="s">
        <v>12</v>
      </c>
      <c r="H1069" t="s">
        <v>13</v>
      </c>
      <c r="I1069">
        <v>3</v>
      </c>
    </row>
    <row r="1070" spans="1:9" x14ac:dyDescent="0.25">
      <c r="A1070" t="s">
        <v>10</v>
      </c>
      <c r="B1070">
        <v>1980</v>
      </c>
      <c r="C1070">
        <v>38</v>
      </c>
      <c r="D1070" s="1">
        <v>29482</v>
      </c>
      <c r="E1070" s="2">
        <v>44457</v>
      </c>
      <c r="F1070" t="s">
        <v>17</v>
      </c>
      <c r="G1070" t="s">
        <v>12</v>
      </c>
      <c r="H1070" t="s">
        <v>13</v>
      </c>
      <c r="I1070">
        <v>18</v>
      </c>
    </row>
    <row r="1071" spans="1:9" x14ac:dyDescent="0.25">
      <c r="A1071" t="s">
        <v>10</v>
      </c>
      <c r="B1071">
        <v>1980</v>
      </c>
      <c r="C1071">
        <v>38</v>
      </c>
      <c r="D1071" s="1">
        <v>29482</v>
      </c>
      <c r="E1071" s="2">
        <v>44457</v>
      </c>
      <c r="F1071" t="s">
        <v>18</v>
      </c>
      <c r="G1071" t="s">
        <v>12</v>
      </c>
      <c r="H1071" t="s">
        <v>13</v>
      </c>
      <c r="I1071">
        <v>11</v>
      </c>
    </row>
    <row r="1072" spans="1:9" x14ac:dyDescent="0.25">
      <c r="A1072" t="s">
        <v>10</v>
      </c>
      <c r="B1072">
        <v>1980</v>
      </c>
      <c r="C1072">
        <v>38</v>
      </c>
      <c r="D1072" s="1">
        <v>29482</v>
      </c>
      <c r="E1072" s="2">
        <v>44457</v>
      </c>
      <c r="F1072" t="s">
        <v>14</v>
      </c>
      <c r="G1072" t="s">
        <v>12</v>
      </c>
      <c r="H1072" t="s">
        <v>13</v>
      </c>
      <c r="I1072">
        <v>24</v>
      </c>
    </row>
    <row r="1073" spans="1:9" x14ac:dyDescent="0.25">
      <c r="A1073" t="s">
        <v>10</v>
      </c>
      <c r="B1073">
        <v>1980</v>
      </c>
      <c r="C1073">
        <v>38</v>
      </c>
      <c r="D1073" s="1">
        <v>29482</v>
      </c>
      <c r="E1073" s="2">
        <v>44457</v>
      </c>
      <c r="F1073" t="s">
        <v>11</v>
      </c>
      <c r="G1073" t="s">
        <v>12</v>
      </c>
      <c r="H1073" t="s">
        <v>13</v>
      </c>
      <c r="I1073">
        <v>12</v>
      </c>
    </row>
    <row r="1074" spans="1:9" x14ac:dyDescent="0.25">
      <c r="A1074" t="s">
        <v>10</v>
      </c>
      <c r="B1074">
        <v>1980</v>
      </c>
      <c r="C1074">
        <v>38</v>
      </c>
      <c r="D1074" s="1">
        <v>29483</v>
      </c>
      <c r="E1074" s="2">
        <v>44458</v>
      </c>
      <c r="F1074" t="s">
        <v>17</v>
      </c>
      <c r="G1074" t="s">
        <v>12</v>
      </c>
      <c r="H1074" t="s">
        <v>13</v>
      </c>
      <c r="I1074">
        <v>6</v>
      </c>
    </row>
    <row r="1075" spans="1:9" x14ac:dyDescent="0.25">
      <c r="A1075" t="s">
        <v>10</v>
      </c>
      <c r="B1075">
        <v>1980</v>
      </c>
      <c r="C1075">
        <v>38</v>
      </c>
      <c r="D1075" s="1">
        <v>29484</v>
      </c>
      <c r="E1075" s="2">
        <v>44459</v>
      </c>
      <c r="F1075" t="s">
        <v>17</v>
      </c>
      <c r="G1075" t="s">
        <v>12</v>
      </c>
      <c r="H1075" t="s">
        <v>13</v>
      </c>
      <c r="I1075">
        <v>6</v>
      </c>
    </row>
    <row r="1076" spans="1:9" x14ac:dyDescent="0.25">
      <c r="A1076" t="s">
        <v>10</v>
      </c>
      <c r="B1076">
        <v>1980</v>
      </c>
      <c r="C1076">
        <v>38</v>
      </c>
      <c r="D1076" s="1">
        <v>29484</v>
      </c>
      <c r="E1076" s="2">
        <v>44459</v>
      </c>
      <c r="F1076" t="s">
        <v>18</v>
      </c>
      <c r="G1076" t="s">
        <v>12</v>
      </c>
      <c r="H1076" t="s">
        <v>13</v>
      </c>
      <c r="I1076">
        <v>9</v>
      </c>
    </row>
    <row r="1077" spans="1:9" x14ac:dyDescent="0.25">
      <c r="A1077" t="s">
        <v>10</v>
      </c>
      <c r="B1077">
        <v>1980</v>
      </c>
      <c r="C1077">
        <v>38</v>
      </c>
      <c r="D1077" s="1">
        <v>29484</v>
      </c>
      <c r="E1077" s="2">
        <v>44459</v>
      </c>
      <c r="F1077" t="s">
        <v>14</v>
      </c>
      <c r="G1077" t="s">
        <v>12</v>
      </c>
      <c r="H1077" t="s">
        <v>13</v>
      </c>
      <c r="I1077">
        <v>9</v>
      </c>
    </row>
    <row r="1078" spans="1:9" x14ac:dyDescent="0.25">
      <c r="A1078" t="s">
        <v>10</v>
      </c>
      <c r="B1078">
        <v>1980</v>
      </c>
      <c r="C1078">
        <v>38</v>
      </c>
      <c r="D1078" s="1">
        <v>29484</v>
      </c>
      <c r="E1078" s="2">
        <v>44459</v>
      </c>
      <c r="F1078" t="s">
        <v>11</v>
      </c>
      <c r="G1078" t="s">
        <v>12</v>
      </c>
      <c r="H1078" t="s">
        <v>13</v>
      </c>
      <c r="I1078">
        <v>2</v>
      </c>
    </row>
    <row r="1079" spans="1:9" x14ac:dyDescent="0.25">
      <c r="A1079" t="s">
        <v>10</v>
      </c>
      <c r="B1079">
        <v>1980</v>
      </c>
      <c r="C1079">
        <v>39</v>
      </c>
      <c r="D1079" s="1">
        <v>29485</v>
      </c>
      <c r="E1079" s="2">
        <v>44460</v>
      </c>
      <c r="F1079" t="s">
        <v>17</v>
      </c>
      <c r="G1079" t="s">
        <v>12</v>
      </c>
      <c r="H1079" t="s">
        <v>13</v>
      </c>
      <c r="I1079">
        <v>6</v>
      </c>
    </row>
    <row r="1080" spans="1:9" x14ac:dyDescent="0.25">
      <c r="A1080" t="s">
        <v>10</v>
      </c>
      <c r="B1080">
        <v>1980</v>
      </c>
      <c r="C1080">
        <v>39</v>
      </c>
      <c r="D1080" s="1">
        <v>29485</v>
      </c>
      <c r="E1080" s="2">
        <v>44460</v>
      </c>
      <c r="F1080" t="s">
        <v>18</v>
      </c>
      <c r="G1080" t="s">
        <v>12</v>
      </c>
      <c r="H1080" t="s">
        <v>13</v>
      </c>
      <c r="I1080">
        <v>13</v>
      </c>
    </row>
    <row r="1081" spans="1:9" x14ac:dyDescent="0.25">
      <c r="A1081" t="s">
        <v>10</v>
      </c>
      <c r="B1081">
        <v>1980</v>
      </c>
      <c r="C1081">
        <v>39</v>
      </c>
      <c r="D1081" s="1">
        <v>29485</v>
      </c>
      <c r="E1081" s="2">
        <v>44460</v>
      </c>
      <c r="F1081" t="s">
        <v>14</v>
      </c>
      <c r="G1081" t="s">
        <v>12</v>
      </c>
      <c r="H1081" t="s">
        <v>13</v>
      </c>
      <c r="I1081">
        <v>5</v>
      </c>
    </row>
    <row r="1082" spans="1:9" x14ac:dyDescent="0.25">
      <c r="A1082" t="s">
        <v>10</v>
      </c>
      <c r="B1082">
        <v>1980</v>
      </c>
      <c r="C1082">
        <v>39</v>
      </c>
      <c r="D1082" s="1">
        <v>29485</v>
      </c>
      <c r="E1082" s="2">
        <v>44460</v>
      </c>
      <c r="F1082" t="s">
        <v>11</v>
      </c>
      <c r="G1082" t="s">
        <v>12</v>
      </c>
      <c r="H1082" t="s">
        <v>13</v>
      </c>
      <c r="I1082">
        <v>3</v>
      </c>
    </row>
    <row r="1083" spans="1:9" x14ac:dyDescent="0.25">
      <c r="A1083" t="s">
        <v>10</v>
      </c>
      <c r="B1083">
        <v>1980</v>
      </c>
      <c r="C1083">
        <v>39</v>
      </c>
      <c r="D1083" s="1">
        <v>29486</v>
      </c>
      <c r="E1083" s="2">
        <v>44461</v>
      </c>
      <c r="F1083" t="s">
        <v>17</v>
      </c>
      <c r="G1083" t="s">
        <v>12</v>
      </c>
      <c r="H1083" t="s">
        <v>13</v>
      </c>
      <c r="I1083">
        <v>5</v>
      </c>
    </row>
    <row r="1084" spans="1:9" x14ac:dyDescent="0.25">
      <c r="A1084" t="s">
        <v>10</v>
      </c>
      <c r="B1084">
        <v>1980</v>
      </c>
      <c r="C1084">
        <v>39</v>
      </c>
      <c r="D1084" s="1">
        <v>29486</v>
      </c>
      <c r="E1084" s="2">
        <v>44461</v>
      </c>
      <c r="F1084" t="s">
        <v>18</v>
      </c>
      <c r="G1084" t="s">
        <v>12</v>
      </c>
      <c r="H1084" t="s">
        <v>13</v>
      </c>
      <c r="I1084">
        <v>7</v>
      </c>
    </row>
    <row r="1085" spans="1:9" x14ac:dyDescent="0.25">
      <c r="A1085" t="s">
        <v>10</v>
      </c>
      <c r="B1085">
        <v>1980</v>
      </c>
      <c r="C1085">
        <v>39</v>
      </c>
      <c r="D1085" s="1">
        <v>29486</v>
      </c>
      <c r="E1085" s="2">
        <v>44461</v>
      </c>
      <c r="F1085" t="s">
        <v>14</v>
      </c>
      <c r="G1085" t="s">
        <v>12</v>
      </c>
      <c r="H1085" t="s">
        <v>13</v>
      </c>
      <c r="I1085">
        <v>4</v>
      </c>
    </row>
    <row r="1086" spans="1:9" x14ac:dyDescent="0.25">
      <c r="A1086" t="s">
        <v>10</v>
      </c>
      <c r="B1086">
        <v>1980</v>
      </c>
      <c r="C1086">
        <v>39</v>
      </c>
      <c r="D1086" s="1">
        <v>29486</v>
      </c>
      <c r="E1086" s="2">
        <v>44461</v>
      </c>
      <c r="F1086" t="s">
        <v>11</v>
      </c>
      <c r="G1086" t="s">
        <v>12</v>
      </c>
      <c r="H1086" t="s">
        <v>13</v>
      </c>
      <c r="I1086">
        <v>2</v>
      </c>
    </row>
    <row r="1087" spans="1:9" x14ac:dyDescent="0.25">
      <c r="A1087" t="s">
        <v>10</v>
      </c>
      <c r="B1087">
        <v>1980</v>
      </c>
      <c r="C1087">
        <v>39</v>
      </c>
      <c r="D1087" s="1">
        <v>29487</v>
      </c>
      <c r="E1087" s="2">
        <v>44462</v>
      </c>
      <c r="F1087" t="s">
        <v>17</v>
      </c>
      <c r="G1087" t="s">
        <v>12</v>
      </c>
      <c r="H1087" t="s">
        <v>13</v>
      </c>
      <c r="I1087">
        <v>12</v>
      </c>
    </row>
    <row r="1088" spans="1:9" x14ac:dyDescent="0.25">
      <c r="A1088" t="s">
        <v>10</v>
      </c>
      <c r="B1088">
        <v>1980</v>
      </c>
      <c r="C1088">
        <v>39</v>
      </c>
      <c r="D1088" s="1">
        <v>29487</v>
      </c>
      <c r="E1088" s="2">
        <v>44462</v>
      </c>
      <c r="F1088" t="s">
        <v>18</v>
      </c>
      <c r="G1088" t="s">
        <v>12</v>
      </c>
      <c r="H1088" t="s">
        <v>13</v>
      </c>
      <c r="I1088">
        <v>63</v>
      </c>
    </row>
    <row r="1089" spans="1:9" x14ac:dyDescent="0.25">
      <c r="A1089" t="s">
        <v>10</v>
      </c>
      <c r="B1089">
        <v>1980</v>
      </c>
      <c r="C1089">
        <v>39</v>
      </c>
      <c r="D1089" s="1">
        <v>29487</v>
      </c>
      <c r="E1089" s="2">
        <v>44462</v>
      </c>
      <c r="F1089" t="s">
        <v>14</v>
      </c>
      <c r="G1089" t="s">
        <v>12</v>
      </c>
      <c r="H1089" t="s">
        <v>13</v>
      </c>
      <c r="I1089">
        <v>7</v>
      </c>
    </row>
    <row r="1090" spans="1:9" x14ac:dyDescent="0.25">
      <c r="A1090" t="s">
        <v>10</v>
      </c>
      <c r="B1090">
        <v>1980</v>
      </c>
      <c r="C1090">
        <v>39</v>
      </c>
      <c r="D1090" s="1">
        <v>29487</v>
      </c>
      <c r="E1090" s="2">
        <v>44462</v>
      </c>
      <c r="F1090" t="s">
        <v>11</v>
      </c>
      <c r="G1090" t="s">
        <v>12</v>
      </c>
      <c r="H1090" t="s">
        <v>13</v>
      </c>
      <c r="I1090">
        <v>8</v>
      </c>
    </row>
    <row r="1091" spans="1:9" x14ac:dyDescent="0.25">
      <c r="A1091" t="s">
        <v>10</v>
      </c>
      <c r="B1091">
        <v>1980</v>
      </c>
      <c r="C1091">
        <v>39</v>
      </c>
      <c r="D1091" s="1">
        <v>29488</v>
      </c>
      <c r="E1091" s="2">
        <v>44463</v>
      </c>
      <c r="F1091" t="s">
        <v>17</v>
      </c>
      <c r="G1091" t="s">
        <v>12</v>
      </c>
      <c r="H1091" t="s">
        <v>13</v>
      </c>
      <c r="I1091">
        <v>9</v>
      </c>
    </row>
    <row r="1092" spans="1:9" x14ac:dyDescent="0.25">
      <c r="A1092" t="s">
        <v>10</v>
      </c>
      <c r="B1092">
        <v>1980</v>
      </c>
      <c r="C1092">
        <v>39</v>
      </c>
      <c r="D1092" s="1">
        <v>29488</v>
      </c>
      <c r="E1092" s="2">
        <v>44463</v>
      </c>
      <c r="F1092" t="s">
        <v>18</v>
      </c>
      <c r="G1092" t="s">
        <v>12</v>
      </c>
      <c r="H1092" t="s">
        <v>13</v>
      </c>
      <c r="I1092">
        <v>16</v>
      </c>
    </row>
    <row r="1093" spans="1:9" x14ac:dyDescent="0.25">
      <c r="A1093" t="s">
        <v>10</v>
      </c>
      <c r="B1093">
        <v>1980</v>
      </c>
      <c r="C1093">
        <v>39</v>
      </c>
      <c r="D1093" s="1">
        <v>29488</v>
      </c>
      <c r="E1093" s="2">
        <v>44463</v>
      </c>
      <c r="F1093" t="s">
        <v>14</v>
      </c>
      <c r="G1093" t="s">
        <v>12</v>
      </c>
      <c r="H1093" t="s">
        <v>13</v>
      </c>
      <c r="I1093">
        <v>3</v>
      </c>
    </row>
    <row r="1094" spans="1:9" x14ac:dyDescent="0.25">
      <c r="A1094" t="s">
        <v>10</v>
      </c>
      <c r="B1094">
        <v>1980</v>
      </c>
      <c r="C1094">
        <v>39</v>
      </c>
      <c r="D1094" s="1">
        <v>29488</v>
      </c>
      <c r="E1094" s="2">
        <v>44463</v>
      </c>
      <c r="F1094" t="s">
        <v>11</v>
      </c>
      <c r="G1094" t="s">
        <v>12</v>
      </c>
      <c r="H1094" t="s">
        <v>13</v>
      </c>
      <c r="I1094">
        <v>5</v>
      </c>
    </row>
    <row r="1095" spans="1:9" x14ac:dyDescent="0.25">
      <c r="A1095" t="s">
        <v>10</v>
      </c>
      <c r="B1095">
        <v>1980</v>
      </c>
      <c r="C1095">
        <v>39</v>
      </c>
      <c r="D1095" s="1">
        <v>29489</v>
      </c>
      <c r="E1095" s="2">
        <v>44464</v>
      </c>
      <c r="F1095" t="s">
        <v>17</v>
      </c>
      <c r="G1095" t="s">
        <v>12</v>
      </c>
      <c r="H1095" t="s">
        <v>13</v>
      </c>
      <c r="I1095">
        <v>45</v>
      </c>
    </row>
    <row r="1096" spans="1:9" x14ac:dyDescent="0.25">
      <c r="A1096" t="s">
        <v>10</v>
      </c>
      <c r="B1096">
        <v>1980</v>
      </c>
      <c r="C1096">
        <v>39</v>
      </c>
      <c r="D1096" s="1">
        <v>29489</v>
      </c>
      <c r="E1096" s="2">
        <v>44464</v>
      </c>
      <c r="F1096" t="s">
        <v>18</v>
      </c>
      <c r="G1096" t="s">
        <v>12</v>
      </c>
      <c r="H1096" t="s">
        <v>13</v>
      </c>
      <c r="I1096">
        <v>101</v>
      </c>
    </row>
    <row r="1097" spans="1:9" x14ac:dyDescent="0.25">
      <c r="A1097" t="s">
        <v>10</v>
      </c>
      <c r="B1097">
        <v>1980</v>
      </c>
      <c r="C1097">
        <v>39</v>
      </c>
      <c r="D1097" s="1">
        <v>29489</v>
      </c>
      <c r="E1097" s="2">
        <v>44464</v>
      </c>
      <c r="F1097" t="s">
        <v>14</v>
      </c>
      <c r="G1097" t="s">
        <v>12</v>
      </c>
      <c r="H1097" t="s">
        <v>13</v>
      </c>
      <c r="I1097">
        <v>7</v>
      </c>
    </row>
    <row r="1098" spans="1:9" x14ac:dyDescent="0.25">
      <c r="A1098" t="s">
        <v>10</v>
      </c>
      <c r="B1098">
        <v>1980</v>
      </c>
      <c r="C1098">
        <v>39</v>
      </c>
      <c r="D1098" s="1">
        <v>29489</v>
      </c>
      <c r="E1098" s="2">
        <v>44464</v>
      </c>
      <c r="F1098" t="s">
        <v>11</v>
      </c>
      <c r="G1098" t="s">
        <v>12</v>
      </c>
      <c r="H1098" t="s">
        <v>13</v>
      </c>
      <c r="I1098">
        <v>7</v>
      </c>
    </row>
    <row r="1099" spans="1:9" x14ac:dyDescent="0.25">
      <c r="A1099" t="s">
        <v>10</v>
      </c>
      <c r="B1099">
        <v>1980</v>
      </c>
      <c r="C1099">
        <v>39</v>
      </c>
      <c r="D1099" s="1">
        <v>29490</v>
      </c>
      <c r="E1099" s="2">
        <v>44465</v>
      </c>
      <c r="F1099" t="s">
        <v>17</v>
      </c>
      <c r="G1099" t="s">
        <v>12</v>
      </c>
      <c r="H1099" t="s">
        <v>13</v>
      </c>
      <c r="I1099">
        <v>11</v>
      </c>
    </row>
    <row r="1100" spans="1:9" x14ac:dyDescent="0.25">
      <c r="A1100" t="s">
        <v>10</v>
      </c>
      <c r="B1100">
        <v>1980</v>
      </c>
      <c r="C1100">
        <v>39</v>
      </c>
      <c r="D1100" s="1">
        <v>29490</v>
      </c>
      <c r="E1100" s="2">
        <v>44465</v>
      </c>
      <c r="F1100" t="s">
        <v>18</v>
      </c>
      <c r="G1100" t="s">
        <v>12</v>
      </c>
      <c r="H1100" t="s">
        <v>13</v>
      </c>
      <c r="I1100">
        <v>53</v>
      </c>
    </row>
    <row r="1101" spans="1:9" x14ac:dyDescent="0.25">
      <c r="A1101" t="s">
        <v>10</v>
      </c>
      <c r="B1101">
        <v>1980</v>
      </c>
      <c r="C1101">
        <v>39</v>
      </c>
      <c r="D1101" s="1">
        <v>29490</v>
      </c>
      <c r="E1101" s="2">
        <v>44465</v>
      </c>
      <c r="F1101" t="s">
        <v>14</v>
      </c>
      <c r="G1101" t="s">
        <v>12</v>
      </c>
      <c r="H1101" t="s">
        <v>13</v>
      </c>
      <c r="I1101">
        <v>5</v>
      </c>
    </row>
    <row r="1102" spans="1:9" x14ac:dyDescent="0.25">
      <c r="A1102" t="s">
        <v>10</v>
      </c>
      <c r="B1102">
        <v>1980</v>
      </c>
      <c r="C1102">
        <v>39</v>
      </c>
      <c r="D1102" s="1">
        <v>29490</v>
      </c>
      <c r="E1102" s="2">
        <v>44465</v>
      </c>
      <c r="F1102" t="s">
        <v>11</v>
      </c>
      <c r="G1102" t="s">
        <v>12</v>
      </c>
      <c r="H1102" t="s">
        <v>13</v>
      </c>
      <c r="I1102">
        <v>4</v>
      </c>
    </row>
    <row r="1103" spans="1:9" x14ac:dyDescent="0.25">
      <c r="A1103" t="s">
        <v>10</v>
      </c>
      <c r="B1103">
        <v>1980</v>
      </c>
      <c r="C1103">
        <v>39</v>
      </c>
      <c r="D1103" s="1">
        <v>29491</v>
      </c>
      <c r="E1103" s="2">
        <v>44466</v>
      </c>
      <c r="F1103" t="s">
        <v>17</v>
      </c>
      <c r="G1103" t="s">
        <v>12</v>
      </c>
      <c r="H1103" t="s">
        <v>13</v>
      </c>
      <c r="I1103">
        <v>33</v>
      </c>
    </row>
    <row r="1104" spans="1:9" x14ac:dyDescent="0.25">
      <c r="A1104" t="s">
        <v>10</v>
      </c>
      <c r="B1104">
        <v>1980</v>
      </c>
      <c r="C1104">
        <v>39</v>
      </c>
      <c r="D1104" s="1">
        <v>29491</v>
      </c>
      <c r="E1104" s="2">
        <v>44466</v>
      </c>
      <c r="F1104" t="s">
        <v>18</v>
      </c>
      <c r="G1104" t="s">
        <v>12</v>
      </c>
      <c r="H1104" t="s">
        <v>13</v>
      </c>
      <c r="I1104">
        <v>83</v>
      </c>
    </row>
    <row r="1105" spans="1:9" x14ac:dyDescent="0.25">
      <c r="A1105" t="s">
        <v>10</v>
      </c>
      <c r="B1105">
        <v>1980</v>
      </c>
      <c r="C1105">
        <v>39</v>
      </c>
      <c r="D1105" s="1">
        <v>29491</v>
      </c>
      <c r="E1105" s="2">
        <v>44466</v>
      </c>
      <c r="F1105" t="s">
        <v>14</v>
      </c>
      <c r="G1105" t="s">
        <v>12</v>
      </c>
      <c r="H1105" t="s">
        <v>13</v>
      </c>
      <c r="I1105">
        <v>17</v>
      </c>
    </row>
    <row r="1106" spans="1:9" x14ac:dyDescent="0.25">
      <c r="A1106" t="s">
        <v>10</v>
      </c>
      <c r="B1106">
        <v>1980</v>
      </c>
      <c r="C1106">
        <v>39</v>
      </c>
      <c r="D1106" s="1">
        <v>29491</v>
      </c>
      <c r="E1106" s="2">
        <v>44466</v>
      </c>
      <c r="F1106" t="s">
        <v>11</v>
      </c>
      <c r="G1106" t="s">
        <v>12</v>
      </c>
      <c r="H1106" t="s">
        <v>13</v>
      </c>
      <c r="I1106">
        <v>7</v>
      </c>
    </row>
    <row r="1107" spans="1:9" x14ac:dyDescent="0.25">
      <c r="A1107" t="s">
        <v>10</v>
      </c>
      <c r="B1107">
        <v>1980</v>
      </c>
      <c r="C1107">
        <v>40</v>
      </c>
      <c r="D1107" s="1">
        <v>29492</v>
      </c>
      <c r="E1107" s="2">
        <v>44467</v>
      </c>
      <c r="F1107" t="s">
        <v>17</v>
      </c>
      <c r="G1107" t="s">
        <v>12</v>
      </c>
      <c r="H1107" t="s">
        <v>13</v>
      </c>
      <c r="I1107">
        <v>17</v>
      </c>
    </row>
    <row r="1108" spans="1:9" x14ac:dyDescent="0.25">
      <c r="A1108" t="s">
        <v>10</v>
      </c>
      <c r="B1108">
        <v>1980</v>
      </c>
      <c r="C1108">
        <v>40</v>
      </c>
      <c r="D1108" s="1">
        <v>29492</v>
      </c>
      <c r="E1108" s="2">
        <v>44467</v>
      </c>
      <c r="F1108" t="s">
        <v>18</v>
      </c>
      <c r="G1108" t="s">
        <v>12</v>
      </c>
      <c r="H1108" t="s">
        <v>13</v>
      </c>
      <c r="I1108">
        <v>15</v>
      </c>
    </row>
    <row r="1109" spans="1:9" x14ac:dyDescent="0.25">
      <c r="A1109" t="s">
        <v>10</v>
      </c>
      <c r="B1109">
        <v>1980</v>
      </c>
      <c r="C1109">
        <v>40</v>
      </c>
      <c r="D1109" s="1">
        <v>29492</v>
      </c>
      <c r="E1109" s="2">
        <v>44467</v>
      </c>
      <c r="F1109" t="s">
        <v>14</v>
      </c>
      <c r="G1109" t="s">
        <v>12</v>
      </c>
      <c r="H1109" t="s">
        <v>13</v>
      </c>
      <c r="I1109">
        <v>3</v>
      </c>
    </row>
    <row r="1110" spans="1:9" x14ac:dyDescent="0.25">
      <c r="A1110" t="s">
        <v>10</v>
      </c>
      <c r="B1110">
        <v>1980</v>
      </c>
      <c r="C1110">
        <v>40</v>
      </c>
      <c r="D1110" s="1">
        <v>29492</v>
      </c>
      <c r="E1110" s="2">
        <v>44467</v>
      </c>
      <c r="F1110" t="s">
        <v>11</v>
      </c>
      <c r="G1110" t="s">
        <v>12</v>
      </c>
      <c r="H1110" t="s">
        <v>13</v>
      </c>
      <c r="I1110">
        <v>3</v>
      </c>
    </row>
    <row r="1111" spans="1:9" x14ac:dyDescent="0.25">
      <c r="A1111" t="s">
        <v>10</v>
      </c>
      <c r="B1111">
        <v>1980</v>
      </c>
      <c r="C1111">
        <v>40</v>
      </c>
      <c r="D1111" s="1">
        <v>29493</v>
      </c>
      <c r="E1111" s="2">
        <v>44468</v>
      </c>
      <c r="F1111" t="s">
        <v>17</v>
      </c>
      <c r="G1111" t="s">
        <v>12</v>
      </c>
      <c r="H1111" t="s">
        <v>13</v>
      </c>
      <c r="I1111">
        <v>9</v>
      </c>
    </row>
    <row r="1112" spans="1:9" x14ac:dyDescent="0.25">
      <c r="A1112" t="s">
        <v>10</v>
      </c>
      <c r="B1112">
        <v>1980</v>
      </c>
      <c r="C1112">
        <v>40</v>
      </c>
      <c r="D1112" s="1">
        <v>29493</v>
      </c>
      <c r="E1112" s="2">
        <v>44468</v>
      </c>
      <c r="F1112" t="s">
        <v>18</v>
      </c>
      <c r="G1112" t="s">
        <v>12</v>
      </c>
      <c r="H1112" t="s">
        <v>13</v>
      </c>
      <c r="I1112">
        <v>61</v>
      </c>
    </row>
    <row r="1113" spans="1:9" x14ac:dyDescent="0.25">
      <c r="A1113" t="s">
        <v>10</v>
      </c>
      <c r="B1113">
        <v>1980</v>
      </c>
      <c r="C1113">
        <v>40</v>
      </c>
      <c r="D1113" s="1">
        <v>29493</v>
      </c>
      <c r="E1113" s="2">
        <v>44468</v>
      </c>
      <c r="F1113" t="s">
        <v>14</v>
      </c>
      <c r="G1113" t="s">
        <v>12</v>
      </c>
      <c r="H1113" t="s">
        <v>13</v>
      </c>
      <c r="I1113">
        <v>3</v>
      </c>
    </row>
    <row r="1114" spans="1:9" x14ac:dyDescent="0.25">
      <c r="A1114" t="s">
        <v>10</v>
      </c>
      <c r="B1114">
        <v>1980</v>
      </c>
      <c r="C1114">
        <v>40</v>
      </c>
      <c r="D1114" s="1">
        <v>29493</v>
      </c>
      <c r="E1114" s="2">
        <v>44468</v>
      </c>
      <c r="F1114" t="s">
        <v>11</v>
      </c>
      <c r="G1114" t="s">
        <v>12</v>
      </c>
      <c r="H1114" t="s">
        <v>13</v>
      </c>
      <c r="I1114">
        <v>2</v>
      </c>
    </row>
    <row r="1115" spans="1:9" x14ac:dyDescent="0.25">
      <c r="A1115" t="s">
        <v>10</v>
      </c>
      <c r="B1115">
        <v>1980</v>
      </c>
      <c r="C1115">
        <v>40</v>
      </c>
      <c r="D1115" s="1">
        <v>29494</v>
      </c>
      <c r="E1115" s="2">
        <v>44469</v>
      </c>
      <c r="F1115" t="s">
        <v>17</v>
      </c>
      <c r="G1115" t="s">
        <v>12</v>
      </c>
      <c r="H1115" t="s">
        <v>13</v>
      </c>
      <c r="I1115">
        <v>1</v>
      </c>
    </row>
    <row r="1116" spans="1:9" x14ac:dyDescent="0.25">
      <c r="A1116" t="s">
        <v>10</v>
      </c>
      <c r="B1116">
        <v>1980</v>
      </c>
      <c r="C1116">
        <v>40</v>
      </c>
      <c r="D1116" s="1">
        <v>29494</v>
      </c>
      <c r="E1116" s="2">
        <v>44469</v>
      </c>
      <c r="F1116" t="s">
        <v>18</v>
      </c>
      <c r="G1116" t="s">
        <v>12</v>
      </c>
      <c r="H1116" t="s">
        <v>13</v>
      </c>
      <c r="I1116">
        <v>21</v>
      </c>
    </row>
    <row r="1117" spans="1:9" x14ac:dyDescent="0.25">
      <c r="A1117" t="s">
        <v>10</v>
      </c>
      <c r="B1117">
        <v>1980</v>
      </c>
      <c r="C1117">
        <v>40</v>
      </c>
      <c r="D1117" s="1">
        <v>29495</v>
      </c>
      <c r="E1117" s="2">
        <v>44470</v>
      </c>
      <c r="F1117" t="s">
        <v>17</v>
      </c>
      <c r="G1117" t="s">
        <v>12</v>
      </c>
      <c r="H1117" t="s">
        <v>13</v>
      </c>
      <c r="I1117">
        <v>4</v>
      </c>
    </row>
    <row r="1118" spans="1:9" x14ac:dyDescent="0.25">
      <c r="A1118" t="s">
        <v>10</v>
      </c>
      <c r="B1118">
        <v>1980</v>
      </c>
      <c r="C1118">
        <v>40</v>
      </c>
      <c r="D1118" s="1">
        <v>29495</v>
      </c>
      <c r="E1118" s="2">
        <v>44470</v>
      </c>
      <c r="F1118" t="s">
        <v>18</v>
      </c>
      <c r="G1118" t="s">
        <v>12</v>
      </c>
      <c r="H1118" t="s">
        <v>13</v>
      </c>
      <c r="I1118">
        <v>50</v>
      </c>
    </row>
    <row r="1119" spans="1:9" x14ac:dyDescent="0.25">
      <c r="A1119" t="s">
        <v>10</v>
      </c>
      <c r="B1119">
        <v>1980</v>
      </c>
      <c r="C1119">
        <v>40</v>
      </c>
      <c r="D1119" s="1">
        <v>29495</v>
      </c>
      <c r="E1119" s="2">
        <v>44470</v>
      </c>
      <c r="F1119" t="s">
        <v>14</v>
      </c>
      <c r="G1119" t="s">
        <v>12</v>
      </c>
      <c r="H1119" t="s">
        <v>13</v>
      </c>
      <c r="I1119">
        <v>2</v>
      </c>
    </row>
    <row r="1120" spans="1:9" x14ac:dyDescent="0.25">
      <c r="A1120" t="s">
        <v>10</v>
      </c>
      <c r="B1120">
        <v>1980</v>
      </c>
      <c r="C1120">
        <v>40</v>
      </c>
      <c r="D1120" s="1">
        <v>29496</v>
      </c>
      <c r="E1120" s="2">
        <v>44471</v>
      </c>
      <c r="F1120" t="s">
        <v>17</v>
      </c>
      <c r="G1120" t="s">
        <v>12</v>
      </c>
      <c r="H1120" t="s">
        <v>13</v>
      </c>
      <c r="I1120">
        <v>6</v>
      </c>
    </row>
    <row r="1121" spans="1:9" x14ac:dyDescent="0.25">
      <c r="A1121" t="s">
        <v>10</v>
      </c>
      <c r="B1121">
        <v>1980</v>
      </c>
      <c r="C1121">
        <v>40</v>
      </c>
      <c r="D1121" s="1">
        <v>29496</v>
      </c>
      <c r="E1121" s="2">
        <v>44471</v>
      </c>
      <c r="F1121" t="s">
        <v>18</v>
      </c>
      <c r="G1121" t="s">
        <v>12</v>
      </c>
      <c r="H1121" t="s">
        <v>13</v>
      </c>
      <c r="I1121">
        <v>62</v>
      </c>
    </row>
    <row r="1122" spans="1:9" x14ac:dyDescent="0.25">
      <c r="A1122" t="s">
        <v>10</v>
      </c>
      <c r="B1122">
        <v>1980</v>
      </c>
      <c r="C1122">
        <v>40</v>
      </c>
      <c r="D1122" s="1">
        <v>29497</v>
      </c>
      <c r="E1122" s="2">
        <v>44472</v>
      </c>
      <c r="F1122" t="s">
        <v>11</v>
      </c>
      <c r="G1122" t="s">
        <v>12</v>
      </c>
      <c r="H1122" t="s">
        <v>13</v>
      </c>
      <c r="I1122">
        <v>0</v>
      </c>
    </row>
    <row r="1123" spans="1:9" x14ac:dyDescent="0.25">
      <c r="A1123" t="s">
        <v>10</v>
      </c>
      <c r="B1123">
        <v>1980</v>
      </c>
      <c r="C1123">
        <v>40</v>
      </c>
      <c r="D1123" s="1">
        <v>29498</v>
      </c>
      <c r="E1123" s="2">
        <v>44473</v>
      </c>
      <c r="F1123" t="s">
        <v>18</v>
      </c>
      <c r="G1123" t="s">
        <v>12</v>
      </c>
      <c r="H1123" t="s">
        <v>13</v>
      </c>
      <c r="I1123">
        <v>8</v>
      </c>
    </row>
    <row r="1124" spans="1:9" x14ac:dyDescent="0.25">
      <c r="A1124" t="s">
        <v>10</v>
      </c>
      <c r="B1124">
        <v>1980</v>
      </c>
      <c r="C1124">
        <v>41</v>
      </c>
      <c r="D1124" s="1">
        <v>29499</v>
      </c>
      <c r="E1124" s="2">
        <v>44474</v>
      </c>
      <c r="F1124" t="s">
        <v>18</v>
      </c>
      <c r="G1124" t="s">
        <v>12</v>
      </c>
      <c r="H1124" t="s">
        <v>13</v>
      </c>
      <c r="I1124">
        <v>3</v>
      </c>
    </row>
    <row r="1125" spans="1:9" x14ac:dyDescent="0.25">
      <c r="A1125" t="s">
        <v>10</v>
      </c>
      <c r="B1125">
        <v>1981</v>
      </c>
      <c r="C1125">
        <v>24</v>
      </c>
      <c r="D1125" s="1">
        <v>29747</v>
      </c>
      <c r="E1125" s="2">
        <v>44357</v>
      </c>
      <c r="F1125" t="s">
        <v>11</v>
      </c>
      <c r="G1125" t="s">
        <v>12</v>
      </c>
      <c r="H1125" t="s">
        <v>13</v>
      </c>
      <c r="I1125">
        <v>25</v>
      </c>
    </row>
    <row r="1126" spans="1:9" x14ac:dyDescent="0.25">
      <c r="A1126" t="s">
        <v>10</v>
      </c>
      <c r="B1126">
        <v>1981</v>
      </c>
      <c r="C1126">
        <v>24</v>
      </c>
      <c r="D1126" s="1">
        <v>29748</v>
      </c>
      <c r="E1126" s="2">
        <v>44358</v>
      </c>
      <c r="F1126" t="s">
        <v>11</v>
      </c>
      <c r="G1126" t="s">
        <v>12</v>
      </c>
      <c r="H1126" t="s">
        <v>13</v>
      </c>
      <c r="I1126">
        <v>21</v>
      </c>
    </row>
    <row r="1127" spans="1:9" x14ac:dyDescent="0.25">
      <c r="A1127" t="s">
        <v>10</v>
      </c>
      <c r="B1127">
        <v>1981</v>
      </c>
      <c r="C1127">
        <v>24</v>
      </c>
      <c r="D1127" s="1">
        <v>29749</v>
      </c>
      <c r="E1127" s="2">
        <v>44359</v>
      </c>
      <c r="F1127" t="s">
        <v>11</v>
      </c>
      <c r="G1127" t="s">
        <v>12</v>
      </c>
      <c r="H1127" t="s">
        <v>13</v>
      </c>
      <c r="I1127">
        <v>77</v>
      </c>
    </row>
    <row r="1128" spans="1:9" x14ac:dyDescent="0.25">
      <c r="A1128" t="s">
        <v>10</v>
      </c>
      <c r="B1128">
        <v>1981</v>
      </c>
      <c r="C1128">
        <v>24</v>
      </c>
      <c r="D1128" s="1">
        <v>29750</v>
      </c>
      <c r="E1128" s="2">
        <v>44360</v>
      </c>
      <c r="F1128" t="s">
        <v>11</v>
      </c>
      <c r="G1128" t="s">
        <v>12</v>
      </c>
      <c r="H1128" t="s">
        <v>13</v>
      </c>
      <c r="I1128">
        <v>83</v>
      </c>
    </row>
    <row r="1129" spans="1:9" x14ac:dyDescent="0.25">
      <c r="A1129" t="s">
        <v>10</v>
      </c>
      <c r="B1129">
        <v>1981</v>
      </c>
      <c r="C1129">
        <v>25</v>
      </c>
      <c r="D1129" s="1">
        <v>29751</v>
      </c>
      <c r="E1129" s="2">
        <v>44361</v>
      </c>
      <c r="F1129" t="s">
        <v>11</v>
      </c>
      <c r="G1129" t="s">
        <v>12</v>
      </c>
      <c r="H1129" t="s">
        <v>13</v>
      </c>
      <c r="I1129">
        <v>322</v>
      </c>
    </row>
    <row r="1130" spans="1:9" x14ac:dyDescent="0.25">
      <c r="A1130" t="s">
        <v>10</v>
      </c>
      <c r="B1130">
        <v>1981</v>
      </c>
      <c r="C1130">
        <v>25</v>
      </c>
      <c r="D1130" s="1">
        <v>29752</v>
      </c>
      <c r="E1130" s="2">
        <v>44362</v>
      </c>
      <c r="F1130" t="s">
        <v>11</v>
      </c>
      <c r="G1130" t="s">
        <v>12</v>
      </c>
      <c r="H1130" t="s">
        <v>13</v>
      </c>
      <c r="I1130">
        <v>19</v>
      </c>
    </row>
    <row r="1131" spans="1:9" x14ac:dyDescent="0.25">
      <c r="A1131" t="s">
        <v>10</v>
      </c>
      <c r="B1131">
        <v>1981</v>
      </c>
      <c r="C1131">
        <v>25</v>
      </c>
      <c r="D1131" s="1">
        <v>29753</v>
      </c>
      <c r="E1131" s="2">
        <v>44363</v>
      </c>
      <c r="F1131" t="s">
        <v>11</v>
      </c>
      <c r="G1131" t="s">
        <v>12</v>
      </c>
      <c r="H1131" t="s">
        <v>13</v>
      </c>
      <c r="I1131">
        <v>243</v>
      </c>
    </row>
    <row r="1132" spans="1:9" x14ac:dyDescent="0.25">
      <c r="A1132" t="s">
        <v>10</v>
      </c>
      <c r="B1132">
        <v>1981</v>
      </c>
      <c r="C1132">
        <v>25</v>
      </c>
      <c r="D1132" s="1">
        <v>29754</v>
      </c>
      <c r="E1132" s="2">
        <v>44364</v>
      </c>
      <c r="F1132" t="s">
        <v>11</v>
      </c>
      <c r="G1132" t="s">
        <v>12</v>
      </c>
      <c r="H1132" t="s">
        <v>13</v>
      </c>
      <c r="I1132">
        <v>343</v>
      </c>
    </row>
    <row r="1133" spans="1:9" x14ac:dyDescent="0.25">
      <c r="A1133" t="s">
        <v>10</v>
      </c>
      <c r="B1133">
        <v>1981</v>
      </c>
      <c r="C1133">
        <v>25</v>
      </c>
      <c r="D1133" s="1">
        <v>29755</v>
      </c>
      <c r="E1133" s="2">
        <v>44365</v>
      </c>
      <c r="F1133" t="s">
        <v>11</v>
      </c>
      <c r="G1133" t="s">
        <v>12</v>
      </c>
      <c r="H1133" t="s">
        <v>13</v>
      </c>
      <c r="I1133">
        <v>1032</v>
      </c>
    </row>
    <row r="1134" spans="1:9" x14ac:dyDescent="0.25">
      <c r="A1134" t="s">
        <v>10</v>
      </c>
      <c r="B1134">
        <v>1981</v>
      </c>
      <c r="C1134">
        <v>25</v>
      </c>
      <c r="D1134" s="1">
        <v>29756</v>
      </c>
      <c r="E1134" s="2">
        <v>44366</v>
      </c>
      <c r="F1134" t="s">
        <v>11</v>
      </c>
      <c r="G1134" t="s">
        <v>12</v>
      </c>
      <c r="H1134" t="s">
        <v>13</v>
      </c>
      <c r="I1134">
        <v>181</v>
      </c>
    </row>
    <row r="1135" spans="1:9" x14ac:dyDescent="0.25">
      <c r="A1135" t="s">
        <v>10</v>
      </c>
      <c r="B1135">
        <v>1981</v>
      </c>
      <c r="C1135">
        <v>25</v>
      </c>
      <c r="D1135" s="1">
        <v>29757</v>
      </c>
      <c r="E1135" s="2">
        <v>44367</v>
      </c>
      <c r="F1135" t="s">
        <v>11</v>
      </c>
      <c r="G1135" t="s">
        <v>12</v>
      </c>
      <c r="H1135" t="s">
        <v>13</v>
      </c>
      <c r="I1135">
        <v>166</v>
      </c>
    </row>
    <row r="1136" spans="1:9" x14ac:dyDescent="0.25">
      <c r="A1136" t="s">
        <v>10</v>
      </c>
      <c r="B1136">
        <v>1981</v>
      </c>
      <c r="C1136">
        <v>26</v>
      </c>
      <c r="D1136" s="1">
        <v>29758</v>
      </c>
      <c r="E1136" s="2">
        <v>44368</v>
      </c>
      <c r="F1136" t="s">
        <v>11</v>
      </c>
      <c r="G1136" t="s">
        <v>12</v>
      </c>
      <c r="H1136" t="s">
        <v>13</v>
      </c>
      <c r="I1136">
        <v>135</v>
      </c>
    </row>
    <row r="1137" spans="1:9" x14ac:dyDescent="0.25">
      <c r="A1137" t="s">
        <v>10</v>
      </c>
      <c r="B1137">
        <v>1981</v>
      </c>
      <c r="C1137">
        <v>26</v>
      </c>
      <c r="D1137" s="1">
        <v>29759</v>
      </c>
      <c r="E1137" s="2">
        <v>44369</v>
      </c>
      <c r="F1137" t="s">
        <v>11</v>
      </c>
      <c r="G1137" t="s">
        <v>12</v>
      </c>
      <c r="H1137" t="s">
        <v>13</v>
      </c>
      <c r="I1137">
        <v>105</v>
      </c>
    </row>
    <row r="1138" spans="1:9" x14ac:dyDescent="0.25">
      <c r="A1138" t="s">
        <v>10</v>
      </c>
      <c r="B1138">
        <v>1981</v>
      </c>
      <c r="C1138">
        <v>26</v>
      </c>
      <c r="D1138" s="1">
        <v>29760</v>
      </c>
      <c r="E1138" s="2">
        <v>44370</v>
      </c>
      <c r="F1138" t="s">
        <v>11</v>
      </c>
      <c r="G1138" t="s">
        <v>12</v>
      </c>
      <c r="H1138" t="s">
        <v>13</v>
      </c>
      <c r="I1138">
        <v>78</v>
      </c>
    </row>
    <row r="1139" spans="1:9" x14ac:dyDescent="0.25">
      <c r="A1139" t="s">
        <v>10</v>
      </c>
      <c r="B1139">
        <v>1981</v>
      </c>
      <c r="C1139">
        <v>26</v>
      </c>
      <c r="D1139" s="1">
        <v>29761</v>
      </c>
      <c r="E1139" s="2">
        <v>44371</v>
      </c>
      <c r="F1139" t="s">
        <v>17</v>
      </c>
      <c r="G1139" t="s">
        <v>12</v>
      </c>
      <c r="H1139" t="s">
        <v>13</v>
      </c>
      <c r="I1139">
        <v>29</v>
      </c>
    </row>
    <row r="1140" spans="1:9" x14ac:dyDescent="0.25">
      <c r="A1140" t="s">
        <v>10</v>
      </c>
      <c r="B1140">
        <v>1981</v>
      </c>
      <c r="C1140">
        <v>26</v>
      </c>
      <c r="D1140" s="1">
        <v>29761</v>
      </c>
      <c r="E1140" s="2">
        <v>44371</v>
      </c>
      <c r="F1140" t="s">
        <v>11</v>
      </c>
      <c r="G1140" t="s">
        <v>12</v>
      </c>
      <c r="H1140" t="s">
        <v>13</v>
      </c>
      <c r="I1140">
        <v>480</v>
      </c>
    </row>
    <row r="1141" spans="1:9" x14ac:dyDescent="0.25">
      <c r="A1141" t="s">
        <v>10</v>
      </c>
      <c r="B1141">
        <v>1981</v>
      </c>
      <c r="C1141">
        <v>26</v>
      </c>
      <c r="D1141" s="1">
        <v>29762</v>
      </c>
      <c r="E1141" s="2">
        <v>44372</v>
      </c>
      <c r="F1141" t="s">
        <v>11</v>
      </c>
      <c r="G1141" t="s">
        <v>12</v>
      </c>
      <c r="H1141" t="s">
        <v>13</v>
      </c>
      <c r="I1141">
        <v>145</v>
      </c>
    </row>
    <row r="1142" spans="1:9" x14ac:dyDescent="0.25">
      <c r="A1142" t="s">
        <v>10</v>
      </c>
      <c r="B1142">
        <v>1981</v>
      </c>
      <c r="C1142">
        <v>26</v>
      </c>
      <c r="D1142" s="1">
        <v>29763</v>
      </c>
      <c r="E1142" s="2">
        <v>44373</v>
      </c>
      <c r="F1142" t="s">
        <v>11</v>
      </c>
      <c r="G1142" t="s">
        <v>12</v>
      </c>
      <c r="H1142" t="s">
        <v>13</v>
      </c>
      <c r="I1142">
        <v>167</v>
      </c>
    </row>
    <row r="1143" spans="1:9" x14ac:dyDescent="0.25">
      <c r="A1143" t="s">
        <v>10</v>
      </c>
      <c r="B1143">
        <v>1981</v>
      </c>
      <c r="C1143">
        <v>26</v>
      </c>
      <c r="D1143" s="1">
        <v>29764</v>
      </c>
      <c r="E1143" s="2">
        <v>44374</v>
      </c>
      <c r="F1143" t="s">
        <v>11</v>
      </c>
      <c r="G1143" t="s">
        <v>12</v>
      </c>
      <c r="H1143" t="s">
        <v>13</v>
      </c>
      <c r="I1143">
        <v>5</v>
      </c>
    </row>
    <row r="1144" spans="1:9" x14ac:dyDescent="0.25">
      <c r="A1144" t="s">
        <v>10</v>
      </c>
      <c r="B1144">
        <v>1981</v>
      </c>
      <c r="C1144">
        <v>27</v>
      </c>
      <c r="D1144" s="1">
        <v>29765</v>
      </c>
      <c r="E1144" s="2">
        <v>44375</v>
      </c>
      <c r="F1144" t="s">
        <v>11</v>
      </c>
      <c r="G1144" t="s">
        <v>12</v>
      </c>
      <c r="H1144" t="s">
        <v>13</v>
      </c>
      <c r="I1144">
        <v>108</v>
      </c>
    </row>
    <row r="1145" spans="1:9" x14ac:dyDescent="0.25">
      <c r="A1145" t="s">
        <v>10</v>
      </c>
      <c r="B1145">
        <v>1981</v>
      </c>
      <c r="C1145">
        <v>27</v>
      </c>
      <c r="D1145" s="1">
        <v>29766</v>
      </c>
      <c r="E1145" s="2">
        <v>44376</v>
      </c>
      <c r="F1145" t="s">
        <v>11</v>
      </c>
      <c r="G1145" t="s">
        <v>12</v>
      </c>
      <c r="H1145" t="s">
        <v>13</v>
      </c>
      <c r="I1145">
        <v>0</v>
      </c>
    </row>
    <row r="1146" spans="1:9" x14ac:dyDescent="0.25">
      <c r="A1146" t="s">
        <v>10</v>
      </c>
      <c r="B1146">
        <v>1981</v>
      </c>
      <c r="C1146">
        <v>27</v>
      </c>
      <c r="D1146" s="1">
        <v>29767</v>
      </c>
      <c r="E1146" s="2">
        <v>44377</v>
      </c>
      <c r="F1146" t="s">
        <v>11</v>
      </c>
      <c r="G1146" t="s">
        <v>12</v>
      </c>
      <c r="H1146" t="s">
        <v>13</v>
      </c>
      <c r="I1146">
        <v>20</v>
      </c>
    </row>
    <row r="1147" spans="1:9" x14ac:dyDescent="0.25">
      <c r="A1147" t="s">
        <v>10</v>
      </c>
      <c r="B1147">
        <v>1981</v>
      </c>
      <c r="C1147">
        <v>27</v>
      </c>
      <c r="D1147" s="1">
        <v>29768</v>
      </c>
      <c r="E1147" s="2">
        <v>44378</v>
      </c>
      <c r="F1147" t="s">
        <v>11</v>
      </c>
      <c r="G1147" t="s">
        <v>12</v>
      </c>
      <c r="H1147" t="s">
        <v>13</v>
      </c>
      <c r="I1147">
        <v>114</v>
      </c>
    </row>
    <row r="1148" spans="1:9" x14ac:dyDescent="0.25">
      <c r="A1148" t="s">
        <v>10</v>
      </c>
      <c r="B1148">
        <v>1981</v>
      </c>
      <c r="C1148">
        <v>27</v>
      </c>
      <c r="D1148" s="1">
        <v>29769</v>
      </c>
      <c r="E1148" s="2">
        <v>44379</v>
      </c>
      <c r="F1148" t="s">
        <v>11</v>
      </c>
      <c r="G1148" t="s">
        <v>12</v>
      </c>
      <c r="H1148" t="s">
        <v>13</v>
      </c>
      <c r="I1148">
        <v>16</v>
      </c>
    </row>
    <row r="1149" spans="1:9" x14ac:dyDescent="0.25">
      <c r="A1149" t="s">
        <v>10</v>
      </c>
      <c r="B1149">
        <v>1981</v>
      </c>
      <c r="C1149">
        <v>27</v>
      </c>
      <c r="D1149" s="1">
        <v>29770</v>
      </c>
      <c r="E1149" s="2">
        <v>44380</v>
      </c>
      <c r="F1149" t="s">
        <v>11</v>
      </c>
      <c r="G1149" t="s">
        <v>12</v>
      </c>
      <c r="H1149" t="s">
        <v>13</v>
      </c>
      <c r="I1149">
        <v>58</v>
      </c>
    </row>
    <row r="1150" spans="1:9" x14ac:dyDescent="0.25">
      <c r="A1150" t="s">
        <v>10</v>
      </c>
      <c r="B1150">
        <v>1981</v>
      </c>
      <c r="C1150">
        <v>27</v>
      </c>
      <c r="D1150" s="1">
        <v>29771</v>
      </c>
      <c r="E1150" s="2">
        <v>44381</v>
      </c>
      <c r="F1150" t="s">
        <v>11</v>
      </c>
      <c r="G1150" t="s">
        <v>12</v>
      </c>
      <c r="H1150" t="s">
        <v>13</v>
      </c>
      <c r="I1150">
        <v>16</v>
      </c>
    </row>
    <row r="1151" spans="1:9" x14ac:dyDescent="0.25">
      <c r="A1151" t="s">
        <v>10</v>
      </c>
      <c r="B1151">
        <v>1981</v>
      </c>
      <c r="C1151">
        <v>28</v>
      </c>
      <c r="D1151" s="1">
        <v>29772</v>
      </c>
      <c r="E1151" s="2">
        <v>44382</v>
      </c>
      <c r="F1151" t="s">
        <v>11</v>
      </c>
      <c r="G1151" t="s">
        <v>12</v>
      </c>
      <c r="H1151" t="s">
        <v>13</v>
      </c>
      <c r="I1151">
        <v>252</v>
      </c>
    </row>
    <row r="1152" spans="1:9" x14ac:dyDescent="0.25">
      <c r="A1152" t="s">
        <v>10</v>
      </c>
      <c r="B1152">
        <v>1981</v>
      </c>
      <c r="C1152">
        <v>28</v>
      </c>
      <c r="D1152" s="1">
        <v>29773</v>
      </c>
      <c r="E1152" s="2">
        <v>44383</v>
      </c>
      <c r="F1152" t="s">
        <v>11</v>
      </c>
      <c r="G1152" t="s">
        <v>12</v>
      </c>
      <c r="H1152" t="s">
        <v>13</v>
      </c>
      <c r="I1152">
        <v>171</v>
      </c>
    </row>
    <row r="1153" spans="1:9" x14ac:dyDescent="0.25">
      <c r="A1153" t="s">
        <v>10</v>
      </c>
      <c r="B1153">
        <v>1981</v>
      </c>
      <c r="C1153">
        <v>28</v>
      </c>
      <c r="D1153" s="1">
        <v>29774</v>
      </c>
      <c r="E1153" s="2">
        <v>44384</v>
      </c>
      <c r="F1153" t="s">
        <v>11</v>
      </c>
      <c r="G1153" t="s">
        <v>12</v>
      </c>
      <c r="H1153" t="s">
        <v>13</v>
      </c>
      <c r="I1153">
        <v>63</v>
      </c>
    </row>
    <row r="1154" spans="1:9" x14ac:dyDescent="0.25">
      <c r="A1154" t="s">
        <v>10</v>
      </c>
      <c r="B1154">
        <v>1981</v>
      </c>
      <c r="C1154">
        <v>28</v>
      </c>
      <c r="D1154" s="1">
        <v>29775</v>
      </c>
      <c r="E1154" s="2">
        <v>44385</v>
      </c>
      <c r="F1154" t="s">
        <v>11</v>
      </c>
      <c r="G1154" t="s">
        <v>12</v>
      </c>
      <c r="H1154" t="s">
        <v>13</v>
      </c>
      <c r="I1154">
        <v>30</v>
      </c>
    </row>
    <row r="1155" spans="1:9" x14ac:dyDescent="0.25">
      <c r="A1155" t="s">
        <v>10</v>
      </c>
      <c r="B1155">
        <v>1981</v>
      </c>
      <c r="C1155">
        <v>28</v>
      </c>
      <c r="D1155" s="1">
        <v>29776</v>
      </c>
      <c r="E1155" s="2">
        <v>44386</v>
      </c>
      <c r="F1155" t="s">
        <v>11</v>
      </c>
      <c r="G1155" t="s">
        <v>12</v>
      </c>
      <c r="H1155" t="s">
        <v>13</v>
      </c>
      <c r="I1155">
        <v>19</v>
      </c>
    </row>
    <row r="1156" spans="1:9" x14ac:dyDescent="0.25">
      <c r="A1156" t="s">
        <v>10</v>
      </c>
      <c r="B1156">
        <v>1981</v>
      </c>
      <c r="C1156">
        <v>28</v>
      </c>
      <c r="D1156" s="1">
        <v>29777</v>
      </c>
      <c r="E1156" s="2">
        <v>44387</v>
      </c>
      <c r="F1156" t="s">
        <v>11</v>
      </c>
      <c r="G1156" t="s">
        <v>12</v>
      </c>
      <c r="H1156" t="s">
        <v>13</v>
      </c>
      <c r="I1156">
        <v>6</v>
      </c>
    </row>
    <row r="1157" spans="1:9" x14ac:dyDescent="0.25">
      <c r="A1157" t="s">
        <v>10</v>
      </c>
      <c r="B1157">
        <v>1981</v>
      </c>
      <c r="C1157">
        <v>28</v>
      </c>
      <c r="D1157" s="1">
        <v>29778</v>
      </c>
      <c r="E1157" s="2">
        <v>44388</v>
      </c>
      <c r="F1157" t="s">
        <v>11</v>
      </c>
      <c r="G1157" t="s">
        <v>12</v>
      </c>
      <c r="H1157" t="s">
        <v>13</v>
      </c>
      <c r="I1157">
        <v>48</v>
      </c>
    </row>
    <row r="1158" spans="1:9" x14ac:dyDescent="0.25">
      <c r="A1158" t="s">
        <v>10</v>
      </c>
      <c r="B1158">
        <v>1981</v>
      </c>
      <c r="C1158">
        <v>29</v>
      </c>
      <c r="D1158" s="1">
        <v>29779</v>
      </c>
      <c r="E1158" s="2">
        <v>44389</v>
      </c>
      <c r="F1158" t="s">
        <v>11</v>
      </c>
      <c r="G1158" t="s">
        <v>12</v>
      </c>
      <c r="H1158" t="s">
        <v>13</v>
      </c>
      <c r="I1158">
        <v>1175</v>
      </c>
    </row>
    <row r="1159" spans="1:9" x14ac:dyDescent="0.25">
      <c r="A1159" t="s">
        <v>10</v>
      </c>
      <c r="B1159">
        <v>1981</v>
      </c>
      <c r="C1159">
        <v>29</v>
      </c>
      <c r="D1159" s="1">
        <v>29780</v>
      </c>
      <c r="E1159" s="2">
        <v>44390</v>
      </c>
      <c r="F1159" t="s">
        <v>14</v>
      </c>
      <c r="G1159" t="s">
        <v>12</v>
      </c>
      <c r="H1159" t="s">
        <v>13</v>
      </c>
      <c r="I1159">
        <v>14</v>
      </c>
    </row>
    <row r="1160" spans="1:9" x14ac:dyDescent="0.25">
      <c r="A1160" t="s">
        <v>10</v>
      </c>
      <c r="B1160">
        <v>1981</v>
      </c>
      <c r="C1160">
        <v>29</v>
      </c>
      <c r="D1160" s="1">
        <v>29780</v>
      </c>
      <c r="E1160" s="2">
        <v>44390</v>
      </c>
      <c r="F1160" t="s">
        <v>11</v>
      </c>
      <c r="G1160" t="s">
        <v>12</v>
      </c>
      <c r="H1160" t="s">
        <v>13</v>
      </c>
      <c r="I1160">
        <v>2464</v>
      </c>
    </row>
    <row r="1161" spans="1:9" x14ac:dyDescent="0.25">
      <c r="A1161" t="s">
        <v>10</v>
      </c>
      <c r="B1161">
        <v>1981</v>
      </c>
      <c r="C1161">
        <v>29</v>
      </c>
      <c r="D1161" s="1">
        <v>29781</v>
      </c>
      <c r="E1161" s="2">
        <v>44391</v>
      </c>
      <c r="F1161" t="s">
        <v>11</v>
      </c>
      <c r="G1161" t="s">
        <v>12</v>
      </c>
      <c r="H1161" t="s">
        <v>13</v>
      </c>
      <c r="I1161">
        <v>2573</v>
      </c>
    </row>
    <row r="1162" spans="1:9" x14ac:dyDescent="0.25">
      <c r="A1162" t="s">
        <v>10</v>
      </c>
      <c r="B1162">
        <v>1981</v>
      </c>
      <c r="C1162">
        <v>29</v>
      </c>
      <c r="D1162" s="1">
        <v>29782</v>
      </c>
      <c r="E1162" s="2">
        <v>44392</v>
      </c>
      <c r="F1162" t="s">
        <v>14</v>
      </c>
      <c r="G1162" t="s">
        <v>12</v>
      </c>
      <c r="H1162" t="s">
        <v>13</v>
      </c>
      <c r="I1162">
        <v>3</v>
      </c>
    </row>
    <row r="1163" spans="1:9" x14ac:dyDescent="0.25">
      <c r="A1163" t="s">
        <v>10</v>
      </c>
      <c r="B1163">
        <v>1981</v>
      </c>
      <c r="C1163">
        <v>29</v>
      </c>
      <c r="D1163" s="1">
        <v>29782</v>
      </c>
      <c r="E1163" s="2">
        <v>44392</v>
      </c>
      <c r="F1163" t="s">
        <v>11</v>
      </c>
      <c r="G1163" t="s">
        <v>12</v>
      </c>
      <c r="H1163" t="s">
        <v>13</v>
      </c>
      <c r="I1163">
        <v>1061</v>
      </c>
    </row>
    <row r="1164" spans="1:9" x14ac:dyDescent="0.25">
      <c r="A1164" t="s">
        <v>10</v>
      </c>
      <c r="B1164">
        <v>1981</v>
      </c>
      <c r="C1164">
        <v>29</v>
      </c>
      <c r="D1164" s="1">
        <v>29783</v>
      </c>
      <c r="E1164" s="2">
        <v>44393</v>
      </c>
      <c r="F1164" t="s">
        <v>14</v>
      </c>
      <c r="G1164" t="s">
        <v>12</v>
      </c>
      <c r="H1164" t="s">
        <v>13</v>
      </c>
      <c r="I1164">
        <v>2</v>
      </c>
    </row>
    <row r="1165" spans="1:9" x14ac:dyDescent="0.25">
      <c r="A1165" t="s">
        <v>10</v>
      </c>
      <c r="B1165">
        <v>1981</v>
      </c>
      <c r="C1165">
        <v>29</v>
      </c>
      <c r="D1165" s="1">
        <v>29783</v>
      </c>
      <c r="E1165" s="2">
        <v>44393</v>
      </c>
      <c r="F1165" t="s">
        <v>11</v>
      </c>
      <c r="G1165" t="s">
        <v>12</v>
      </c>
      <c r="H1165" t="s">
        <v>13</v>
      </c>
      <c r="I1165">
        <v>1156</v>
      </c>
    </row>
    <row r="1166" spans="1:9" x14ac:dyDescent="0.25">
      <c r="A1166" t="s">
        <v>10</v>
      </c>
      <c r="B1166">
        <v>1981</v>
      </c>
      <c r="C1166">
        <v>29</v>
      </c>
      <c r="D1166" s="1">
        <v>29784</v>
      </c>
      <c r="E1166" s="2">
        <v>44394</v>
      </c>
      <c r="F1166" t="s">
        <v>17</v>
      </c>
      <c r="G1166" t="s">
        <v>12</v>
      </c>
      <c r="H1166" t="s">
        <v>13</v>
      </c>
      <c r="I1166">
        <v>1</v>
      </c>
    </row>
    <row r="1167" spans="1:9" x14ac:dyDescent="0.25">
      <c r="A1167" t="s">
        <v>10</v>
      </c>
      <c r="B1167">
        <v>1981</v>
      </c>
      <c r="C1167">
        <v>29</v>
      </c>
      <c r="D1167" s="1">
        <v>29784</v>
      </c>
      <c r="E1167" s="2">
        <v>44394</v>
      </c>
      <c r="F1167" t="s">
        <v>14</v>
      </c>
      <c r="G1167" t="s">
        <v>12</v>
      </c>
      <c r="H1167" t="s">
        <v>13</v>
      </c>
      <c r="I1167">
        <v>16</v>
      </c>
    </row>
    <row r="1168" spans="1:9" x14ac:dyDescent="0.25">
      <c r="A1168" t="s">
        <v>10</v>
      </c>
      <c r="B1168">
        <v>1981</v>
      </c>
      <c r="C1168">
        <v>29</v>
      </c>
      <c r="D1168" s="1">
        <v>29784</v>
      </c>
      <c r="E1168" s="2">
        <v>44394</v>
      </c>
      <c r="F1168" t="s">
        <v>11</v>
      </c>
      <c r="G1168" t="s">
        <v>12</v>
      </c>
      <c r="H1168" t="s">
        <v>13</v>
      </c>
      <c r="I1168">
        <v>5286</v>
      </c>
    </row>
    <row r="1169" spans="1:9" x14ac:dyDescent="0.25">
      <c r="A1169" t="s">
        <v>10</v>
      </c>
      <c r="B1169">
        <v>1981</v>
      </c>
      <c r="C1169">
        <v>29</v>
      </c>
      <c r="D1169" s="1">
        <v>29785</v>
      </c>
      <c r="E1169" s="2">
        <v>44395</v>
      </c>
      <c r="F1169" t="s">
        <v>17</v>
      </c>
      <c r="G1169" t="s">
        <v>12</v>
      </c>
      <c r="H1169" t="s">
        <v>13</v>
      </c>
      <c r="I1169">
        <v>1</v>
      </c>
    </row>
    <row r="1170" spans="1:9" x14ac:dyDescent="0.25">
      <c r="A1170" t="s">
        <v>10</v>
      </c>
      <c r="B1170">
        <v>1981</v>
      </c>
      <c r="C1170">
        <v>29</v>
      </c>
      <c r="D1170" s="1">
        <v>29785</v>
      </c>
      <c r="E1170" s="2">
        <v>44395</v>
      </c>
      <c r="F1170" t="s">
        <v>14</v>
      </c>
      <c r="G1170" t="s">
        <v>12</v>
      </c>
      <c r="H1170" t="s">
        <v>13</v>
      </c>
      <c r="I1170">
        <v>16</v>
      </c>
    </row>
    <row r="1171" spans="1:9" x14ac:dyDescent="0.25">
      <c r="A1171" t="s">
        <v>10</v>
      </c>
      <c r="B1171">
        <v>1981</v>
      </c>
      <c r="C1171">
        <v>29</v>
      </c>
      <c r="D1171" s="1">
        <v>29785</v>
      </c>
      <c r="E1171" s="2">
        <v>44395</v>
      </c>
      <c r="F1171" t="s">
        <v>11</v>
      </c>
      <c r="G1171" t="s">
        <v>12</v>
      </c>
      <c r="H1171" t="s">
        <v>13</v>
      </c>
      <c r="I1171">
        <v>2858</v>
      </c>
    </row>
    <row r="1172" spans="1:9" x14ac:dyDescent="0.25">
      <c r="A1172" t="s">
        <v>10</v>
      </c>
      <c r="B1172">
        <v>1981</v>
      </c>
      <c r="C1172">
        <v>30</v>
      </c>
      <c r="D1172" s="1">
        <v>29786</v>
      </c>
      <c r="E1172" s="2">
        <v>44396</v>
      </c>
      <c r="F1172" t="s">
        <v>14</v>
      </c>
      <c r="G1172" t="s">
        <v>12</v>
      </c>
      <c r="H1172" t="s">
        <v>13</v>
      </c>
      <c r="I1172">
        <v>10</v>
      </c>
    </row>
    <row r="1173" spans="1:9" x14ac:dyDescent="0.25">
      <c r="A1173" t="s">
        <v>10</v>
      </c>
      <c r="B1173">
        <v>1981</v>
      </c>
      <c r="C1173">
        <v>30</v>
      </c>
      <c r="D1173" s="1">
        <v>29786</v>
      </c>
      <c r="E1173" s="2">
        <v>44396</v>
      </c>
      <c r="F1173" t="s">
        <v>11</v>
      </c>
      <c r="G1173" t="s">
        <v>12</v>
      </c>
      <c r="H1173" t="s">
        <v>13</v>
      </c>
      <c r="I1173">
        <v>1344</v>
      </c>
    </row>
    <row r="1174" spans="1:9" x14ac:dyDescent="0.25">
      <c r="A1174" t="s">
        <v>10</v>
      </c>
      <c r="B1174">
        <v>1981</v>
      </c>
      <c r="C1174">
        <v>30</v>
      </c>
      <c r="D1174" s="1">
        <v>29787</v>
      </c>
      <c r="E1174" s="2">
        <v>44397</v>
      </c>
      <c r="F1174" t="s">
        <v>14</v>
      </c>
      <c r="G1174" t="s">
        <v>12</v>
      </c>
      <c r="H1174" t="s">
        <v>13</v>
      </c>
      <c r="I1174">
        <v>7</v>
      </c>
    </row>
    <row r="1175" spans="1:9" x14ac:dyDescent="0.25">
      <c r="A1175" t="s">
        <v>10</v>
      </c>
      <c r="B1175">
        <v>1981</v>
      </c>
      <c r="C1175">
        <v>30</v>
      </c>
      <c r="D1175" s="1">
        <v>29787</v>
      </c>
      <c r="E1175" s="2">
        <v>44397</v>
      </c>
      <c r="F1175" t="s">
        <v>11</v>
      </c>
      <c r="G1175" t="s">
        <v>12</v>
      </c>
      <c r="H1175" t="s">
        <v>13</v>
      </c>
      <c r="I1175">
        <v>1035</v>
      </c>
    </row>
    <row r="1176" spans="1:9" x14ac:dyDescent="0.25">
      <c r="A1176" t="s">
        <v>10</v>
      </c>
      <c r="B1176">
        <v>1981</v>
      </c>
      <c r="C1176">
        <v>30</v>
      </c>
      <c r="D1176" s="1">
        <v>29788</v>
      </c>
      <c r="E1176" s="2">
        <v>44398</v>
      </c>
      <c r="F1176" t="s">
        <v>14</v>
      </c>
      <c r="G1176" t="s">
        <v>12</v>
      </c>
      <c r="H1176" t="s">
        <v>13</v>
      </c>
      <c r="I1176">
        <v>111</v>
      </c>
    </row>
    <row r="1177" spans="1:9" x14ac:dyDescent="0.25">
      <c r="A1177" t="s">
        <v>10</v>
      </c>
      <c r="B1177">
        <v>1981</v>
      </c>
      <c r="C1177">
        <v>30</v>
      </c>
      <c r="D1177" s="1">
        <v>29788</v>
      </c>
      <c r="E1177" s="2">
        <v>44398</v>
      </c>
      <c r="F1177" t="s">
        <v>11</v>
      </c>
      <c r="G1177" t="s">
        <v>12</v>
      </c>
      <c r="H1177" t="s">
        <v>13</v>
      </c>
      <c r="I1177">
        <v>3734</v>
      </c>
    </row>
    <row r="1178" spans="1:9" x14ac:dyDescent="0.25">
      <c r="A1178" t="s">
        <v>10</v>
      </c>
      <c r="B1178">
        <v>1981</v>
      </c>
      <c r="C1178">
        <v>30</v>
      </c>
      <c r="D1178" s="1">
        <v>29789</v>
      </c>
      <c r="E1178" s="2">
        <v>44399</v>
      </c>
      <c r="F1178" t="s">
        <v>14</v>
      </c>
      <c r="G1178" t="s">
        <v>12</v>
      </c>
      <c r="H1178" t="s">
        <v>13</v>
      </c>
      <c r="I1178">
        <v>11</v>
      </c>
    </row>
    <row r="1179" spans="1:9" x14ac:dyDescent="0.25">
      <c r="A1179" t="s">
        <v>10</v>
      </c>
      <c r="B1179">
        <v>1981</v>
      </c>
      <c r="C1179">
        <v>30</v>
      </c>
      <c r="D1179" s="1">
        <v>29789</v>
      </c>
      <c r="E1179" s="2">
        <v>44399</v>
      </c>
      <c r="F1179" t="s">
        <v>11</v>
      </c>
      <c r="G1179" t="s">
        <v>12</v>
      </c>
      <c r="H1179" t="s">
        <v>13</v>
      </c>
      <c r="I1179">
        <v>538</v>
      </c>
    </row>
    <row r="1180" spans="1:9" x14ac:dyDescent="0.25">
      <c r="A1180" t="s">
        <v>10</v>
      </c>
      <c r="B1180">
        <v>1981</v>
      </c>
      <c r="C1180">
        <v>30</v>
      </c>
      <c r="D1180" s="1">
        <v>29790</v>
      </c>
      <c r="E1180" s="2">
        <v>44400</v>
      </c>
      <c r="F1180" t="s">
        <v>14</v>
      </c>
      <c r="G1180" t="s">
        <v>12</v>
      </c>
      <c r="H1180" t="s">
        <v>13</v>
      </c>
      <c r="I1180">
        <v>12</v>
      </c>
    </row>
    <row r="1181" spans="1:9" x14ac:dyDescent="0.25">
      <c r="A1181" t="s">
        <v>10</v>
      </c>
      <c r="B1181">
        <v>1981</v>
      </c>
      <c r="C1181">
        <v>30</v>
      </c>
      <c r="D1181" s="1">
        <v>29790</v>
      </c>
      <c r="E1181" s="2">
        <v>44400</v>
      </c>
      <c r="F1181" t="s">
        <v>11</v>
      </c>
      <c r="G1181" t="s">
        <v>12</v>
      </c>
      <c r="H1181" t="s">
        <v>13</v>
      </c>
      <c r="I1181">
        <v>1089</v>
      </c>
    </row>
    <row r="1182" spans="1:9" x14ac:dyDescent="0.25">
      <c r="A1182" t="s">
        <v>10</v>
      </c>
      <c r="B1182">
        <v>1981</v>
      </c>
      <c r="C1182">
        <v>30</v>
      </c>
      <c r="D1182" s="1">
        <v>29791</v>
      </c>
      <c r="E1182" s="2">
        <v>44401</v>
      </c>
      <c r="F1182" t="s">
        <v>14</v>
      </c>
      <c r="G1182" t="s">
        <v>12</v>
      </c>
      <c r="H1182" t="s">
        <v>13</v>
      </c>
      <c r="I1182">
        <v>164</v>
      </c>
    </row>
    <row r="1183" spans="1:9" x14ac:dyDescent="0.25">
      <c r="A1183" t="s">
        <v>10</v>
      </c>
      <c r="B1183">
        <v>1981</v>
      </c>
      <c r="C1183">
        <v>30</v>
      </c>
      <c r="D1183" s="1">
        <v>29791</v>
      </c>
      <c r="E1183" s="2">
        <v>44401</v>
      </c>
      <c r="F1183" t="s">
        <v>11</v>
      </c>
      <c r="G1183" t="s">
        <v>12</v>
      </c>
      <c r="H1183" t="s">
        <v>13</v>
      </c>
      <c r="I1183">
        <v>2735</v>
      </c>
    </row>
    <row r="1184" spans="1:9" x14ac:dyDescent="0.25">
      <c r="A1184" t="s">
        <v>10</v>
      </c>
      <c r="B1184">
        <v>1981</v>
      </c>
      <c r="C1184">
        <v>30</v>
      </c>
      <c r="D1184" s="1">
        <v>29792</v>
      </c>
      <c r="E1184" s="2">
        <v>44402</v>
      </c>
      <c r="F1184" t="s">
        <v>14</v>
      </c>
      <c r="G1184" t="s">
        <v>12</v>
      </c>
      <c r="H1184" t="s">
        <v>13</v>
      </c>
      <c r="I1184">
        <v>94</v>
      </c>
    </row>
    <row r="1185" spans="1:9" x14ac:dyDescent="0.25">
      <c r="A1185" t="s">
        <v>10</v>
      </c>
      <c r="B1185">
        <v>1981</v>
      </c>
      <c r="C1185">
        <v>30</v>
      </c>
      <c r="D1185" s="1">
        <v>29792</v>
      </c>
      <c r="E1185" s="2">
        <v>44402</v>
      </c>
      <c r="F1185" t="s">
        <v>11</v>
      </c>
      <c r="G1185" t="s">
        <v>12</v>
      </c>
      <c r="H1185" t="s">
        <v>13</v>
      </c>
      <c r="I1185">
        <v>1740</v>
      </c>
    </row>
    <row r="1186" spans="1:9" x14ac:dyDescent="0.25">
      <c r="A1186" t="s">
        <v>10</v>
      </c>
      <c r="B1186">
        <v>1981</v>
      </c>
      <c r="C1186">
        <v>31</v>
      </c>
      <c r="D1186" s="1">
        <v>29793</v>
      </c>
      <c r="E1186" s="2">
        <v>44403</v>
      </c>
      <c r="F1186" t="s">
        <v>14</v>
      </c>
      <c r="G1186" t="s">
        <v>12</v>
      </c>
      <c r="H1186" t="s">
        <v>13</v>
      </c>
      <c r="I1186">
        <v>335</v>
      </c>
    </row>
    <row r="1187" spans="1:9" x14ac:dyDescent="0.25">
      <c r="A1187" t="s">
        <v>10</v>
      </c>
      <c r="B1187">
        <v>1981</v>
      </c>
      <c r="C1187">
        <v>31</v>
      </c>
      <c r="D1187" s="1">
        <v>29793</v>
      </c>
      <c r="E1187" s="2">
        <v>44403</v>
      </c>
      <c r="F1187" t="s">
        <v>11</v>
      </c>
      <c r="G1187" t="s">
        <v>12</v>
      </c>
      <c r="H1187" t="s">
        <v>13</v>
      </c>
      <c r="I1187">
        <v>1204</v>
      </c>
    </row>
    <row r="1188" spans="1:9" x14ac:dyDescent="0.25">
      <c r="A1188" t="s">
        <v>10</v>
      </c>
      <c r="B1188">
        <v>1981</v>
      </c>
      <c r="C1188">
        <v>31</v>
      </c>
      <c r="D1188" s="1">
        <v>29794</v>
      </c>
      <c r="E1188" s="2">
        <v>44404</v>
      </c>
      <c r="F1188" t="s">
        <v>14</v>
      </c>
      <c r="G1188" t="s">
        <v>12</v>
      </c>
      <c r="H1188" t="s">
        <v>13</v>
      </c>
      <c r="I1188">
        <v>81</v>
      </c>
    </row>
    <row r="1189" spans="1:9" x14ac:dyDescent="0.25">
      <c r="A1189" t="s">
        <v>10</v>
      </c>
      <c r="B1189">
        <v>1981</v>
      </c>
      <c r="C1189">
        <v>31</v>
      </c>
      <c r="D1189" s="1">
        <v>29794</v>
      </c>
      <c r="E1189" s="2">
        <v>44404</v>
      </c>
      <c r="F1189" t="s">
        <v>11</v>
      </c>
      <c r="G1189" t="s">
        <v>12</v>
      </c>
      <c r="H1189" t="s">
        <v>13</v>
      </c>
      <c r="I1189">
        <v>525</v>
      </c>
    </row>
    <row r="1190" spans="1:9" x14ac:dyDescent="0.25">
      <c r="A1190" t="s">
        <v>10</v>
      </c>
      <c r="B1190">
        <v>1981</v>
      </c>
      <c r="C1190">
        <v>31</v>
      </c>
      <c r="D1190" s="1">
        <v>29795</v>
      </c>
      <c r="E1190" s="2">
        <v>44405</v>
      </c>
      <c r="F1190" t="s">
        <v>11</v>
      </c>
      <c r="G1190" t="s">
        <v>12</v>
      </c>
      <c r="H1190" t="s">
        <v>13</v>
      </c>
      <c r="I1190">
        <v>1127</v>
      </c>
    </row>
    <row r="1191" spans="1:9" x14ac:dyDescent="0.25">
      <c r="A1191" t="s">
        <v>10</v>
      </c>
      <c r="B1191">
        <v>1981</v>
      </c>
      <c r="C1191">
        <v>31</v>
      </c>
      <c r="D1191" s="1">
        <v>29796</v>
      </c>
      <c r="E1191" s="2">
        <v>44406</v>
      </c>
      <c r="F1191" t="s">
        <v>14</v>
      </c>
      <c r="G1191" t="s">
        <v>12</v>
      </c>
      <c r="H1191" t="s">
        <v>13</v>
      </c>
      <c r="I1191">
        <v>395</v>
      </c>
    </row>
    <row r="1192" spans="1:9" x14ac:dyDescent="0.25">
      <c r="A1192" t="s">
        <v>10</v>
      </c>
      <c r="B1192">
        <v>1981</v>
      </c>
      <c r="C1192">
        <v>31</v>
      </c>
      <c r="D1192" s="1">
        <v>29796</v>
      </c>
      <c r="E1192" s="2">
        <v>44406</v>
      </c>
      <c r="F1192" t="s">
        <v>11</v>
      </c>
      <c r="G1192" t="s">
        <v>12</v>
      </c>
      <c r="H1192" t="s">
        <v>13</v>
      </c>
      <c r="I1192">
        <v>586</v>
      </c>
    </row>
    <row r="1193" spans="1:9" x14ac:dyDescent="0.25">
      <c r="A1193" t="s">
        <v>10</v>
      </c>
      <c r="B1193">
        <v>1981</v>
      </c>
      <c r="C1193">
        <v>31</v>
      </c>
      <c r="D1193" s="1">
        <v>29797</v>
      </c>
      <c r="E1193" s="2">
        <v>44407</v>
      </c>
      <c r="F1193" t="s">
        <v>14</v>
      </c>
      <c r="G1193" t="s">
        <v>12</v>
      </c>
      <c r="H1193" t="s">
        <v>13</v>
      </c>
      <c r="I1193">
        <v>784</v>
      </c>
    </row>
    <row r="1194" spans="1:9" x14ac:dyDescent="0.25">
      <c r="A1194" t="s">
        <v>10</v>
      </c>
      <c r="B1194">
        <v>1981</v>
      </c>
      <c r="C1194">
        <v>31</v>
      </c>
      <c r="D1194" s="1">
        <v>29797</v>
      </c>
      <c r="E1194" s="2">
        <v>44407</v>
      </c>
      <c r="F1194" t="s">
        <v>11</v>
      </c>
      <c r="G1194" t="s">
        <v>12</v>
      </c>
      <c r="H1194" t="s">
        <v>13</v>
      </c>
      <c r="I1194">
        <v>789</v>
      </c>
    </row>
    <row r="1195" spans="1:9" x14ac:dyDescent="0.25">
      <c r="A1195" t="s">
        <v>10</v>
      </c>
      <c r="B1195">
        <v>1981</v>
      </c>
      <c r="C1195">
        <v>31</v>
      </c>
      <c r="D1195" s="1">
        <v>29798</v>
      </c>
      <c r="E1195" s="2">
        <v>44408</v>
      </c>
      <c r="F1195" t="s">
        <v>14</v>
      </c>
      <c r="G1195" t="s">
        <v>12</v>
      </c>
      <c r="H1195" t="s">
        <v>13</v>
      </c>
      <c r="I1195">
        <v>733</v>
      </c>
    </row>
    <row r="1196" spans="1:9" x14ac:dyDescent="0.25">
      <c r="A1196" t="s">
        <v>10</v>
      </c>
      <c r="B1196">
        <v>1981</v>
      </c>
      <c r="C1196">
        <v>31</v>
      </c>
      <c r="D1196" s="1">
        <v>29798</v>
      </c>
      <c r="E1196" s="2">
        <v>44408</v>
      </c>
      <c r="F1196" t="s">
        <v>11</v>
      </c>
      <c r="G1196" t="s">
        <v>12</v>
      </c>
      <c r="H1196" t="s">
        <v>13</v>
      </c>
      <c r="I1196">
        <v>700</v>
      </c>
    </row>
    <row r="1197" spans="1:9" x14ac:dyDescent="0.25">
      <c r="A1197" t="s">
        <v>10</v>
      </c>
      <c r="B1197">
        <v>1981</v>
      </c>
      <c r="C1197">
        <v>31</v>
      </c>
      <c r="D1197" s="1">
        <v>29799</v>
      </c>
      <c r="E1197" s="2">
        <v>44409</v>
      </c>
      <c r="F1197" t="s">
        <v>14</v>
      </c>
      <c r="G1197" t="s">
        <v>12</v>
      </c>
      <c r="H1197" t="s">
        <v>13</v>
      </c>
      <c r="I1197">
        <v>364</v>
      </c>
    </row>
    <row r="1198" spans="1:9" x14ac:dyDescent="0.25">
      <c r="A1198" t="s">
        <v>10</v>
      </c>
      <c r="B1198">
        <v>1981</v>
      </c>
      <c r="C1198">
        <v>31</v>
      </c>
      <c r="D1198" s="1">
        <v>29799</v>
      </c>
      <c r="E1198" s="2">
        <v>44409</v>
      </c>
      <c r="F1198" t="s">
        <v>11</v>
      </c>
      <c r="G1198" t="s">
        <v>12</v>
      </c>
      <c r="H1198" t="s">
        <v>13</v>
      </c>
      <c r="I1198">
        <v>700</v>
      </c>
    </row>
    <row r="1199" spans="1:9" x14ac:dyDescent="0.25">
      <c r="A1199" t="s">
        <v>10</v>
      </c>
      <c r="B1199">
        <v>1981</v>
      </c>
      <c r="C1199">
        <v>32</v>
      </c>
      <c r="D1199" s="1">
        <v>29800</v>
      </c>
      <c r="E1199" s="2">
        <v>44410</v>
      </c>
      <c r="F1199" t="s">
        <v>11</v>
      </c>
      <c r="G1199" t="s">
        <v>12</v>
      </c>
      <c r="H1199" t="s">
        <v>13</v>
      </c>
      <c r="I1199">
        <v>574</v>
      </c>
    </row>
    <row r="1200" spans="1:9" x14ac:dyDescent="0.25">
      <c r="A1200" t="s">
        <v>10</v>
      </c>
      <c r="B1200">
        <v>1981</v>
      </c>
      <c r="C1200">
        <v>32</v>
      </c>
      <c r="D1200" s="1">
        <v>29801</v>
      </c>
      <c r="E1200" s="2">
        <v>44411</v>
      </c>
      <c r="F1200" t="s">
        <v>14</v>
      </c>
      <c r="G1200" t="s">
        <v>12</v>
      </c>
      <c r="H1200" t="s">
        <v>13</v>
      </c>
      <c r="I1200">
        <v>92</v>
      </c>
    </row>
    <row r="1201" spans="1:9" x14ac:dyDescent="0.25">
      <c r="A1201" t="s">
        <v>10</v>
      </c>
      <c r="B1201">
        <v>1981</v>
      </c>
      <c r="C1201">
        <v>32</v>
      </c>
      <c r="D1201" s="1">
        <v>29801</v>
      </c>
      <c r="E1201" s="2">
        <v>44411</v>
      </c>
      <c r="F1201" t="s">
        <v>11</v>
      </c>
      <c r="G1201" t="s">
        <v>12</v>
      </c>
      <c r="H1201" t="s">
        <v>13</v>
      </c>
      <c r="I1201">
        <v>1523</v>
      </c>
    </row>
    <row r="1202" spans="1:9" x14ac:dyDescent="0.25">
      <c r="A1202" t="s">
        <v>10</v>
      </c>
      <c r="B1202">
        <v>1981</v>
      </c>
      <c r="C1202">
        <v>32</v>
      </c>
      <c r="D1202" s="1">
        <v>29802</v>
      </c>
      <c r="E1202" s="2">
        <v>44412</v>
      </c>
      <c r="F1202" t="s">
        <v>17</v>
      </c>
      <c r="G1202" t="s">
        <v>12</v>
      </c>
      <c r="H1202" t="s">
        <v>13</v>
      </c>
      <c r="I1202">
        <v>1</v>
      </c>
    </row>
    <row r="1203" spans="1:9" x14ac:dyDescent="0.25">
      <c r="A1203" t="s">
        <v>10</v>
      </c>
      <c r="B1203">
        <v>1981</v>
      </c>
      <c r="C1203">
        <v>32</v>
      </c>
      <c r="D1203" s="1">
        <v>29802</v>
      </c>
      <c r="E1203" s="2">
        <v>44412</v>
      </c>
      <c r="F1203" t="s">
        <v>14</v>
      </c>
      <c r="G1203" t="s">
        <v>12</v>
      </c>
      <c r="H1203" t="s">
        <v>13</v>
      </c>
      <c r="I1203">
        <v>1863</v>
      </c>
    </row>
    <row r="1204" spans="1:9" x14ac:dyDescent="0.25">
      <c r="A1204" t="s">
        <v>10</v>
      </c>
      <c r="B1204">
        <v>1981</v>
      </c>
      <c r="C1204">
        <v>32</v>
      </c>
      <c r="D1204" s="1">
        <v>29802</v>
      </c>
      <c r="E1204" s="2">
        <v>44412</v>
      </c>
      <c r="F1204" t="s">
        <v>11</v>
      </c>
      <c r="G1204" t="s">
        <v>12</v>
      </c>
      <c r="H1204" t="s">
        <v>13</v>
      </c>
      <c r="I1204">
        <v>2526</v>
      </c>
    </row>
    <row r="1205" spans="1:9" x14ac:dyDescent="0.25">
      <c r="A1205" t="s">
        <v>10</v>
      </c>
      <c r="B1205">
        <v>1981</v>
      </c>
      <c r="C1205">
        <v>32</v>
      </c>
      <c r="D1205" s="1">
        <v>29803</v>
      </c>
      <c r="E1205" s="2">
        <v>44413</v>
      </c>
      <c r="F1205" t="s">
        <v>14</v>
      </c>
      <c r="G1205" t="s">
        <v>12</v>
      </c>
      <c r="H1205" t="s">
        <v>13</v>
      </c>
      <c r="I1205">
        <v>231</v>
      </c>
    </row>
    <row r="1206" spans="1:9" x14ac:dyDescent="0.25">
      <c r="A1206" t="s">
        <v>10</v>
      </c>
      <c r="B1206">
        <v>1981</v>
      </c>
      <c r="C1206">
        <v>32</v>
      </c>
      <c r="D1206" s="1">
        <v>29803</v>
      </c>
      <c r="E1206" s="2">
        <v>44413</v>
      </c>
      <c r="F1206" t="s">
        <v>11</v>
      </c>
      <c r="G1206" t="s">
        <v>12</v>
      </c>
      <c r="H1206" t="s">
        <v>13</v>
      </c>
      <c r="I1206">
        <v>3151</v>
      </c>
    </row>
    <row r="1207" spans="1:9" x14ac:dyDescent="0.25">
      <c r="A1207" t="s">
        <v>10</v>
      </c>
      <c r="B1207">
        <v>1981</v>
      </c>
      <c r="C1207">
        <v>32</v>
      </c>
      <c r="D1207" s="1">
        <v>29804</v>
      </c>
      <c r="E1207" s="2">
        <v>44414</v>
      </c>
      <c r="F1207" t="s">
        <v>14</v>
      </c>
      <c r="G1207" t="s">
        <v>12</v>
      </c>
      <c r="H1207" t="s">
        <v>13</v>
      </c>
      <c r="I1207">
        <v>42</v>
      </c>
    </row>
    <row r="1208" spans="1:9" x14ac:dyDescent="0.25">
      <c r="A1208" t="s">
        <v>10</v>
      </c>
      <c r="B1208">
        <v>1981</v>
      </c>
      <c r="C1208">
        <v>32</v>
      </c>
      <c r="D1208" s="1">
        <v>29804</v>
      </c>
      <c r="E1208" s="2">
        <v>44414</v>
      </c>
      <c r="F1208" t="s">
        <v>11</v>
      </c>
      <c r="G1208" t="s">
        <v>12</v>
      </c>
      <c r="H1208" t="s">
        <v>13</v>
      </c>
      <c r="I1208">
        <v>1852</v>
      </c>
    </row>
    <row r="1209" spans="1:9" x14ac:dyDescent="0.25">
      <c r="A1209" t="s">
        <v>10</v>
      </c>
      <c r="B1209">
        <v>1981</v>
      </c>
      <c r="C1209">
        <v>32</v>
      </c>
      <c r="D1209" s="1">
        <v>29805</v>
      </c>
      <c r="E1209" s="2">
        <v>44415</v>
      </c>
      <c r="F1209" t="s">
        <v>17</v>
      </c>
      <c r="G1209" t="s">
        <v>12</v>
      </c>
      <c r="H1209" t="s">
        <v>13</v>
      </c>
      <c r="I1209">
        <v>5</v>
      </c>
    </row>
    <row r="1210" spans="1:9" x14ac:dyDescent="0.25">
      <c r="A1210" t="s">
        <v>10</v>
      </c>
      <c r="B1210">
        <v>1981</v>
      </c>
      <c r="C1210">
        <v>32</v>
      </c>
      <c r="D1210" s="1">
        <v>29805</v>
      </c>
      <c r="E1210" s="2">
        <v>44415</v>
      </c>
      <c r="F1210" t="s">
        <v>14</v>
      </c>
      <c r="G1210" t="s">
        <v>12</v>
      </c>
      <c r="H1210" t="s">
        <v>13</v>
      </c>
      <c r="I1210">
        <v>109</v>
      </c>
    </row>
    <row r="1211" spans="1:9" x14ac:dyDescent="0.25">
      <c r="A1211" t="s">
        <v>10</v>
      </c>
      <c r="B1211">
        <v>1981</v>
      </c>
      <c r="C1211">
        <v>32</v>
      </c>
      <c r="D1211" s="1">
        <v>29805</v>
      </c>
      <c r="E1211" s="2">
        <v>44415</v>
      </c>
      <c r="F1211" t="s">
        <v>11</v>
      </c>
      <c r="G1211" t="s">
        <v>12</v>
      </c>
      <c r="H1211" t="s">
        <v>13</v>
      </c>
      <c r="I1211">
        <v>3322</v>
      </c>
    </row>
    <row r="1212" spans="1:9" x14ac:dyDescent="0.25">
      <c r="A1212" t="s">
        <v>10</v>
      </c>
      <c r="B1212">
        <v>1981</v>
      </c>
      <c r="C1212">
        <v>32</v>
      </c>
      <c r="D1212" s="1">
        <v>29806</v>
      </c>
      <c r="E1212" s="2">
        <v>44416</v>
      </c>
      <c r="F1212" t="s">
        <v>17</v>
      </c>
      <c r="G1212" t="s">
        <v>12</v>
      </c>
      <c r="H1212" t="s">
        <v>13</v>
      </c>
      <c r="I1212">
        <v>3</v>
      </c>
    </row>
    <row r="1213" spans="1:9" x14ac:dyDescent="0.25">
      <c r="A1213" t="s">
        <v>10</v>
      </c>
      <c r="B1213">
        <v>1981</v>
      </c>
      <c r="C1213">
        <v>32</v>
      </c>
      <c r="D1213" s="1">
        <v>29806</v>
      </c>
      <c r="E1213" s="2">
        <v>44416</v>
      </c>
      <c r="F1213" t="s">
        <v>14</v>
      </c>
      <c r="G1213" t="s">
        <v>12</v>
      </c>
      <c r="H1213" t="s">
        <v>13</v>
      </c>
      <c r="I1213">
        <v>428</v>
      </c>
    </row>
    <row r="1214" spans="1:9" x14ac:dyDescent="0.25">
      <c r="A1214" t="s">
        <v>10</v>
      </c>
      <c r="B1214">
        <v>1981</v>
      </c>
      <c r="C1214">
        <v>32</v>
      </c>
      <c r="D1214" s="1">
        <v>29806</v>
      </c>
      <c r="E1214" s="2">
        <v>44416</v>
      </c>
      <c r="F1214" t="s">
        <v>11</v>
      </c>
      <c r="G1214" t="s">
        <v>12</v>
      </c>
      <c r="H1214" t="s">
        <v>13</v>
      </c>
      <c r="I1214">
        <v>3007</v>
      </c>
    </row>
    <row r="1215" spans="1:9" x14ac:dyDescent="0.25">
      <c r="A1215" t="s">
        <v>10</v>
      </c>
      <c r="B1215">
        <v>1981</v>
      </c>
      <c r="C1215">
        <v>33</v>
      </c>
      <c r="D1215" s="1">
        <v>29807</v>
      </c>
      <c r="E1215" s="2">
        <v>44417</v>
      </c>
      <c r="F1215" t="s">
        <v>17</v>
      </c>
      <c r="G1215" t="s">
        <v>12</v>
      </c>
      <c r="H1215" t="s">
        <v>13</v>
      </c>
      <c r="I1215">
        <v>2</v>
      </c>
    </row>
    <row r="1216" spans="1:9" x14ac:dyDescent="0.25">
      <c r="A1216" t="s">
        <v>10</v>
      </c>
      <c r="B1216">
        <v>1981</v>
      </c>
      <c r="C1216">
        <v>33</v>
      </c>
      <c r="D1216" s="1">
        <v>29807</v>
      </c>
      <c r="E1216" s="2">
        <v>44417</v>
      </c>
      <c r="F1216" t="s">
        <v>14</v>
      </c>
      <c r="G1216" t="s">
        <v>12</v>
      </c>
      <c r="H1216" t="s">
        <v>13</v>
      </c>
      <c r="I1216">
        <v>612</v>
      </c>
    </row>
    <row r="1217" spans="1:9" x14ac:dyDescent="0.25">
      <c r="A1217" t="s">
        <v>10</v>
      </c>
      <c r="B1217">
        <v>1981</v>
      </c>
      <c r="C1217">
        <v>33</v>
      </c>
      <c r="D1217" s="1">
        <v>29807</v>
      </c>
      <c r="E1217" s="2">
        <v>44417</v>
      </c>
      <c r="F1217" t="s">
        <v>11</v>
      </c>
      <c r="G1217" t="s">
        <v>12</v>
      </c>
      <c r="H1217" t="s">
        <v>13</v>
      </c>
      <c r="I1217">
        <v>2006</v>
      </c>
    </row>
    <row r="1218" spans="1:9" x14ac:dyDescent="0.25">
      <c r="A1218" t="s">
        <v>10</v>
      </c>
      <c r="B1218">
        <v>1981</v>
      </c>
      <c r="C1218">
        <v>33</v>
      </c>
      <c r="D1218" s="1">
        <v>29808</v>
      </c>
      <c r="E1218" s="2">
        <v>44418</v>
      </c>
      <c r="F1218" t="s">
        <v>14</v>
      </c>
      <c r="G1218" t="s">
        <v>12</v>
      </c>
      <c r="H1218" t="s">
        <v>13</v>
      </c>
      <c r="I1218">
        <v>1077</v>
      </c>
    </row>
    <row r="1219" spans="1:9" x14ac:dyDescent="0.25">
      <c r="A1219" t="s">
        <v>10</v>
      </c>
      <c r="B1219">
        <v>1981</v>
      </c>
      <c r="C1219">
        <v>33</v>
      </c>
      <c r="D1219" s="1">
        <v>29808</v>
      </c>
      <c r="E1219" s="2">
        <v>44418</v>
      </c>
      <c r="F1219" t="s">
        <v>11</v>
      </c>
      <c r="G1219" t="s">
        <v>12</v>
      </c>
      <c r="H1219" t="s">
        <v>13</v>
      </c>
      <c r="I1219">
        <v>1552</v>
      </c>
    </row>
    <row r="1220" spans="1:9" x14ac:dyDescent="0.25">
      <c r="A1220" t="s">
        <v>10</v>
      </c>
      <c r="B1220">
        <v>1981</v>
      </c>
      <c r="C1220">
        <v>33</v>
      </c>
      <c r="D1220" s="1">
        <v>29809</v>
      </c>
      <c r="E1220" s="2">
        <v>44419</v>
      </c>
      <c r="F1220" t="s">
        <v>17</v>
      </c>
      <c r="G1220" t="s">
        <v>12</v>
      </c>
      <c r="H1220" t="s">
        <v>13</v>
      </c>
      <c r="I1220">
        <v>2</v>
      </c>
    </row>
    <row r="1221" spans="1:9" x14ac:dyDescent="0.25">
      <c r="A1221" t="s">
        <v>10</v>
      </c>
      <c r="B1221">
        <v>1981</v>
      </c>
      <c r="C1221">
        <v>33</v>
      </c>
      <c r="D1221" s="1">
        <v>29809</v>
      </c>
      <c r="E1221" s="2">
        <v>44419</v>
      </c>
      <c r="F1221" t="s">
        <v>14</v>
      </c>
      <c r="G1221" t="s">
        <v>12</v>
      </c>
      <c r="H1221" t="s">
        <v>13</v>
      </c>
      <c r="I1221">
        <v>1481</v>
      </c>
    </row>
    <row r="1222" spans="1:9" x14ac:dyDescent="0.25">
      <c r="A1222" t="s">
        <v>10</v>
      </c>
      <c r="B1222">
        <v>1981</v>
      </c>
      <c r="C1222">
        <v>33</v>
      </c>
      <c r="D1222" s="1">
        <v>29809</v>
      </c>
      <c r="E1222" s="2">
        <v>44419</v>
      </c>
      <c r="F1222" t="s">
        <v>11</v>
      </c>
      <c r="G1222" t="s">
        <v>12</v>
      </c>
      <c r="H1222" t="s">
        <v>13</v>
      </c>
      <c r="I1222">
        <v>1238</v>
      </c>
    </row>
    <row r="1223" spans="1:9" x14ac:dyDescent="0.25">
      <c r="A1223" t="s">
        <v>10</v>
      </c>
      <c r="B1223">
        <v>1981</v>
      </c>
      <c r="C1223">
        <v>33</v>
      </c>
      <c r="D1223" s="1">
        <v>29810</v>
      </c>
      <c r="E1223" s="2">
        <v>44420</v>
      </c>
      <c r="F1223" t="s">
        <v>17</v>
      </c>
      <c r="G1223" t="s">
        <v>12</v>
      </c>
      <c r="H1223" t="s">
        <v>13</v>
      </c>
      <c r="I1223">
        <v>3</v>
      </c>
    </row>
    <row r="1224" spans="1:9" x14ac:dyDescent="0.25">
      <c r="A1224" t="s">
        <v>10</v>
      </c>
      <c r="B1224">
        <v>1981</v>
      </c>
      <c r="C1224">
        <v>33</v>
      </c>
      <c r="D1224" s="1">
        <v>29810</v>
      </c>
      <c r="E1224" s="2">
        <v>44420</v>
      </c>
      <c r="F1224" t="s">
        <v>14</v>
      </c>
      <c r="G1224" t="s">
        <v>12</v>
      </c>
      <c r="H1224" t="s">
        <v>13</v>
      </c>
      <c r="I1224">
        <v>2537</v>
      </c>
    </row>
    <row r="1225" spans="1:9" x14ac:dyDescent="0.25">
      <c r="A1225" t="s">
        <v>10</v>
      </c>
      <c r="B1225">
        <v>1981</v>
      </c>
      <c r="C1225">
        <v>33</v>
      </c>
      <c r="D1225" s="1">
        <v>29810</v>
      </c>
      <c r="E1225" s="2">
        <v>44420</v>
      </c>
      <c r="F1225" t="s">
        <v>11</v>
      </c>
      <c r="G1225" t="s">
        <v>12</v>
      </c>
      <c r="H1225" t="s">
        <v>13</v>
      </c>
      <c r="I1225">
        <v>2654</v>
      </c>
    </row>
    <row r="1226" spans="1:9" x14ac:dyDescent="0.25">
      <c r="A1226" t="s">
        <v>10</v>
      </c>
      <c r="B1226">
        <v>1981</v>
      </c>
      <c r="C1226">
        <v>33</v>
      </c>
      <c r="D1226" s="1">
        <v>29811</v>
      </c>
      <c r="E1226" s="2">
        <v>44421</v>
      </c>
      <c r="F1226" t="s">
        <v>17</v>
      </c>
      <c r="G1226" t="s">
        <v>12</v>
      </c>
      <c r="H1226" t="s">
        <v>13</v>
      </c>
      <c r="I1226">
        <v>4</v>
      </c>
    </row>
    <row r="1227" spans="1:9" x14ac:dyDescent="0.25">
      <c r="A1227" t="s">
        <v>10</v>
      </c>
      <c r="B1227">
        <v>1981</v>
      </c>
      <c r="C1227">
        <v>33</v>
      </c>
      <c r="D1227" s="1">
        <v>29811</v>
      </c>
      <c r="E1227" s="2">
        <v>44421</v>
      </c>
      <c r="F1227" t="s">
        <v>14</v>
      </c>
      <c r="G1227" t="s">
        <v>12</v>
      </c>
      <c r="H1227" t="s">
        <v>13</v>
      </c>
      <c r="I1227">
        <v>1017</v>
      </c>
    </row>
    <row r="1228" spans="1:9" x14ac:dyDescent="0.25">
      <c r="A1228" t="s">
        <v>10</v>
      </c>
      <c r="B1228">
        <v>1981</v>
      </c>
      <c r="C1228">
        <v>33</v>
      </c>
      <c r="D1228" s="1">
        <v>29811</v>
      </c>
      <c r="E1228" s="2">
        <v>44421</v>
      </c>
      <c r="F1228" t="s">
        <v>11</v>
      </c>
      <c r="G1228" t="s">
        <v>12</v>
      </c>
      <c r="H1228" t="s">
        <v>13</v>
      </c>
      <c r="I1228">
        <v>790</v>
      </c>
    </row>
    <row r="1229" spans="1:9" x14ac:dyDescent="0.25">
      <c r="A1229" t="s">
        <v>10</v>
      </c>
      <c r="B1229">
        <v>1981</v>
      </c>
      <c r="C1229">
        <v>33</v>
      </c>
      <c r="D1229" s="1">
        <v>29812</v>
      </c>
      <c r="E1229" s="2">
        <v>44422</v>
      </c>
      <c r="F1229" t="s">
        <v>14</v>
      </c>
      <c r="G1229" t="s">
        <v>12</v>
      </c>
      <c r="H1229" t="s">
        <v>13</v>
      </c>
      <c r="I1229">
        <v>1521</v>
      </c>
    </row>
    <row r="1230" spans="1:9" x14ac:dyDescent="0.25">
      <c r="A1230" t="s">
        <v>10</v>
      </c>
      <c r="B1230">
        <v>1981</v>
      </c>
      <c r="C1230">
        <v>33</v>
      </c>
      <c r="D1230" s="1">
        <v>29812</v>
      </c>
      <c r="E1230" s="2">
        <v>44422</v>
      </c>
      <c r="F1230" t="s">
        <v>11</v>
      </c>
      <c r="G1230" t="s">
        <v>12</v>
      </c>
      <c r="H1230" t="s">
        <v>13</v>
      </c>
      <c r="I1230">
        <v>2855</v>
      </c>
    </row>
    <row r="1231" spans="1:9" x14ac:dyDescent="0.25">
      <c r="A1231" t="s">
        <v>10</v>
      </c>
      <c r="B1231">
        <v>1981</v>
      </c>
      <c r="C1231">
        <v>33</v>
      </c>
      <c r="D1231" s="1">
        <v>29813</v>
      </c>
      <c r="E1231" s="2">
        <v>44423</v>
      </c>
      <c r="F1231" t="s">
        <v>17</v>
      </c>
      <c r="G1231" t="s">
        <v>12</v>
      </c>
      <c r="H1231" t="s">
        <v>13</v>
      </c>
      <c r="I1231">
        <v>1</v>
      </c>
    </row>
    <row r="1232" spans="1:9" x14ac:dyDescent="0.25">
      <c r="A1232" t="s">
        <v>10</v>
      </c>
      <c r="B1232">
        <v>1981</v>
      </c>
      <c r="C1232">
        <v>33</v>
      </c>
      <c r="D1232" s="1">
        <v>29813</v>
      </c>
      <c r="E1232" s="2">
        <v>44423</v>
      </c>
      <c r="F1232" t="s">
        <v>14</v>
      </c>
      <c r="G1232" t="s">
        <v>12</v>
      </c>
      <c r="H1232" t="s">
        <v>13</v>
      </c>
      <c r="I1232">
        <v>465</v>
      </c>
    </row>
    <row r="1233" spans="1:9" x14ac:dyDescent="0.25">
      <c r="A1233" t="s">
        <v>10</v>
      </c>
      <c r="B1233">
        <v>1981</v>
      </c>
      <c r="C1233">
        <v>33</v>
      </c>
      <c r="D1233" s="1">
        <v>29813</v>
      </c>
      <c r="E1233" s="2">
        <v>44423</v>
      </c>
      <c r="F1233" t="s">
        <v>11</v>
      </c>
      <c r="G1233" t="s">
        <v>12</v>
      </c>
      <c r="H1233" t="s">
        <v>13</v>
      </c>
      <c r="I1233">
        <v>1396</v>
      </c>
    </row>
    <row r="1234" spans="1:9" x14ac:dyDescent="0.25">
      <c r="A1234" t="s">
        <v>10</v>
      </c>
      <c r="B1234">
        <v>1981</v>
      </c>
      <c r="C1234">
        <v>34</v>
      </c>
      <c r="D1234" s="1">
        <v>29814</v>
      </c>
      <c r="E1234" s="2">
        <v>44424</v>
      </c>
      <c r="F1234" t="s">
        <v>17</v>
      </c>
      <c r="G1234" t="s">
        <v>12</v>
      </c>
      <c r="H1234" t="s">
        <v>13</v>
      </c>
      <c r="I1234">
        <v>2</v>
      </c>
    </row>
    <row r="1235" spans="1:9" x14ac:dyDescent="0.25">
      <c r="A1235" t="s">
        <v>10</v>
      </c>
      <c r="B1235">
        <v>1981</v>
      </c>
      <c r="C1235">
        <v>34</v>
      </c>
      <c r="D1235" s="1">
        <v>29814</v>
      </c>
      <c r="E1235" s="2">
        <v>44424</v>
      </c>
      <c r="F1235" t="s">
        <v>14</v>
      </c>
      <c r="G1235" t="s">
        <v>12</v>
      </c>
      <c r="H1235" t="s">
        <v>13</v>
      </c>
      <c r="I1235">
        <v>234</v>
      </c>
    </row>
    <row r="1236" spans="1:9" x14ac:dyDescent="0.25">
      <c r="A1236" t="s">
        <v>10</v>
      </c>
      <c r="B1236">
        <v>1981</v>
      </c>
      <c r="C1236">
        <v>34</v>
      </c>
      <c r="D1236" s="1">
        <v>29814</v>
      </c>
      <c r="E1236" s="2">
        <v>44424</v>
      </c>
      <c r="F1236" t="s">
        <v>11</v>
      </c>
      <c r="G1236" t="s">
        <v>12</v>
      </c>
      <c r="H1236" t="s">
        <v>13</v>
      </c>
      <c r="I1236">
        <v>955</v>
      </c>
    </row>
    <row r="1237" spans="1:9" x14ac:dyDescent="0.25">
      <c r="A1237" t="s">
        <v>10</v>
      </c>
      <c r="B1237">
        <v>1981</v>
      </c>
      <c r="C1237">
        <v>34</v>
      </c>
      <c r="D1237" s="1">
        <v>29815</v>
      </c>
      <c r="E1237" s="2">
        <v>44425</v>
      </c>
      <c r="F1237" t="s">
        <v>17</v>
      </c>
      <c r="G1237" t="s">
        <v>12</v>
      </c>
      <c r="H1237" t="s">
        <v>13</v>
      </c>
      <c r="I1237">
        <v>10</v>
      </c>
    </row>
    <row r="1238" spans="1:9" x14ac:dyDescent="0.25">
      <c r="A1238" t="s">
        <v>10</v>
      </c>
      <c r="B1238">
        <v>1981</v>
      </c>
      <c r="C1238">
        <v>34</v>
      </c>
      <c r="D1238" s="1">
        <v>29815</v>
      </c>
      <c r="E1238" s="2">
        <v>44425</v>
      </c>
      <c r="F1238" t="s">
        <v>14</v>
      </c>
      <c r="G1238" t="s">
        <v>12</v>
      </c>
      <c r="H1238" t="s">
        <v>13</v>
      </c>
      <c r="I1238">
        <v>410</v>
      </c>
    </row>
    <row r="1239" spans="1:9" x14ac:dyDescent="0.25">
      <c r="A1239" t="s">
        <v>10</v>
      </c>
      <c r="B1239">
        <v>1981</v>
      </c>
      <c r="C1239">
        <v>34</v>
      </c>
      <c r="D1239" s="1">
        <v>29815</v>
      </c>
      <c r="E1239" s="2">
        <v>44425</v>
      </c>
      <c r="F1239" t="s">
        <v>11</v>
      </c>
      <c r="G1239" t="s">
        <v>12</v>
      </c>
      <c r="H1239" t="s">
        <v>13</v>
      </c>
      <c r="I1239">
        <v>2083</v>
      </c>
    </row>
    <row r="1240" spans="1:9" x14ac:dyDescent="0.25">
      <c r="A1240" t="s">
        <v>10</v>
      </c>
      <c r="B1240">
        <v>1981</v>
      </c>
      <c r="C1240">
        <v>34</v>
      </c>
      <c r="D1240" s="1">
        <v>29816</v>
      </c>
      <c r="E1240" s="2">
        <v>44426</v>
      </c>
      <c r="F1240" t="s">
        <v>17</v>
      </c>
      <c r="G1240" t="s">
        <v>12</v>
      </c>
      <c r="H1240" t="s">
        <v>13</v>
      </c>
      <c r="I1240">
        <v>6</v>
      </c>
    </row>
    <row r="1241" spans="1:9" x14ac:dyDescent="0.25">
      <c r="A1241" t="s">
        <v>10</v>
      </c>
      <c r="B1241">
        <v>1981</v>
      </c>
      <c r="C1241">
        <v>34</v>
      </c>
      <c r="D1241" s="1">
        <v>29816</v>
      </c>
      <c r="E1241" s="2">
        <v>44426</v>
      </c>
      <c r="F1241" t="s">
        <v>14</v>
      </c>
      <c r="G1241" t="s">
        <v>12</v>
      </c>
      <c r="H1241" t="s">
        <v>13</v>
      </c>
      <c r="I1241">
        <v>577</v>
      </c>
    </row>
    <row r="1242" spans="1:9" x14ac:dyDescent="0.25">
      <c r="A1242" t="s">
        <v>10</v>
      </c>
      <c r="B1242">
        <v>1981</v>
      </c>
      <c r="C1242">
        <v>34</v>
      </c>
      <c r="D1242" s="1">
        <v>29816</v>
      </c>
      <c r="E1242" s="2">
        <v>44426</v>
      </c>
      <c r="F1242" t="s">
        <v>11</v>
      </c>
      <c r="G1242" t="s">
        <v>12</v>
      </c>
      <c r="H1242" t="s">
        <v>13</v>
      </c>
      <c r="I1242">
        <v>1060</v>
      </c>
    </row>
    <row r="1243" spans="1:9" x14ac:dyDescent="0.25">
      <c r="A1243" t="s">
        <v>10</v>
      </c>
      <c r="B1243">
        <v>1981</v>
      </c>
      <c r="C1243">
        <v>34</v>
      </c>
      <c r="D1243" s="1">
        <v>29817</v>
      </c>
      <c r="E1243" s="2">
        <v>44427</v>
      </c>
      <c r="F1243" t="s">
        <v>17</v>
      </c>
      <c r="G1243" t="s">
        <v>12</v>
      </c>
      <c r="H1243" t="s">
        <v>13</v>
      </c>
      <c r="I1243">
        <v>9</v>
      </c>
    </row>
    <row r="1244" spans="1:9" x14ac:dyDescent="0.25">
      <c r="A1244" t="s">
        <v>10</v>
      </c>
      <c r="B1244">
        <v>1981</v>
      </c>
      <c r="C1244">
        <v>34</v>
      </c>
      <c r="D1244" s="1">
        <v>29817</v>
      </c>
      <c r="E1244" s="2">
        <v>44427</v>
      </c>
      <c r="F1244" t="s">
        <v>14</v>
      </c>
      <c r="G1244" t="s">
        <v>12</v>
      </c>
      <c r="H1244" t="s">
        <v>13</v>
      </c>
      <c r="I1244">
        <v>3359</v>
      </c>
    </row>
    <row r="1245" spans="1:9" x14ac:dyDescent="0.25">
      <c r="A1245" t="s">
        <v>10</v>
      </c>
      <c r="B1245">
        <v>1981</v>
      </c>
      <c r="C1245">
        <v>34</v>
      </c>
      <c r="D1245" s="1">
        <v>29817</v>
      </c>
      <c r="E1245" s="2">
        <v>44427</v>
      </c>
      <c r="F1245" t="s">
        <v>11</v>
      </c>
      <c r="G1245" t="s">
        <v>12</v>
      </c>
      <c r="H1245" t="s">
        <v>13</v>
      </c>
      <c r="I1245">
        <v>1520</v>
      </c>
    </row>
    <row r="1246" spans="1:9" x14ac:dyDescent="0.25">
      <c r="A1246" t="s">
        <v>10</v>
      </c>
      <c r="B1246">
        <v>1981</v>
      </c>
      <c r="C1246">
        <v>34</v>
      </c>
      <c r="D1246" s="1">
        <v>29818</v>
      </c>
      <c r="E1246" s="2">
        <v>44428</v>
      </c>
      <c r="F1246" t="s">
        <v>11</v>
      </c>
      <c r="G1246" t="s">
        <v>12</v>
      </c>
      <c r="H1246" t="s">
        <v>13</v>
      </c>
      <c r="I1246">
        <v>570</v>
      </c>
    </row>
    <row r="1247" spans="1:9" x14ac:dyDescent="0.25">
      <c r="A1247" t="s">
        <v>10</v>
      </c>
      <c r="B1247">
        <v>1981</v>
      </c>
      <c r="C1247">
        <v>34</v>
      </c>
      <c r="D1247" s="1">
        <v>29819</v>
      </c>
      <c r="E1247" s="2">
        <v>44429</v>
      </c>
      <c r="F1247" t="s">
        <v>11</v>
      </c>
      <c r="G1247" t="s">
        <v>12</v>
      </c>
      <c r="H1247" t="s">
        <v>13</v>
      </c>
      <c r="I1247">
        <v>764</v>
      </c>
    </row>
    <row r="1248" spans="1:9" x14ac:dyDescent="0.25">
      <c r="A1248" t="s">
        <v>10</v>
      </c>
      <c r="B1248">
        <v>1981</v>
      </c>
      <c r="C1248">
        <v>34</v>
      </c>
      <c r="D1248" s="1">
        <v>29820</v>
      </c>
      <c r="E1248" s="2">
        <v>44430</v>
      </c>
      <c r="F1248" t="s">
        <v>11</v>
      </c>
      <c r="G1248" t="s">
        <v>12</v>
      </c>
      <c r="H1248" t="s">
        <v>13</v>
      </c>
      <c r="I1248">
        <v>764</v>
      </c>
    </row>
    <row r="1249" spans="1:9" x14ac:dyDescent="0.25">
      <c r="A1249" t="s">
        <v>10</v>
      </c>
      <c r="B1249">
        <v>1981</v>
      </c>
      <c r="C1249">
        <v>35</v>
      </c>
      <c r="D1249" s="1">
        <v>29821</v>
      </c>
      <c r="E1249" s="2">
        <v>44431</v>
      </c>
      <c r="F1249" t="s">
        <v>17</v>
      </c>
      <c r="G1249" t="s">
        <v>12</v>
      </c>
      <c r="H1249" t="s">
        <v>13</v>
      </c>
      <c r="I1249">
        <v>3</v>
      </c>
    </row>
    <row r="1250" spans="1:9" x14ac:dyDescent="0.25">
      <c r="A1250" t="s">
        <v>10</v>
      </c>
      <c r="B1250">
        <v>1981</v>
      </c>
      <c r="C1250">
        <v>35</v>
      </c>
      <c r="D1250" s="1">
        <v>29821</v>
      </c>
      <c r="E1250" s="2">
        <v>44431</v>
      </c>
      <c r="F1250" t="s">
        <v>14</v>
      </c>
      <c r="G1250" t="s">
        <v>12</v>
      </c>
      <c r="H1250" t="s">
        <v>13</v>
      </c>
      <c r="I1250">
        <v>234</v>
      </c>
    </row>
    <row r="1251" spans="1:9" x14ac:dyDescent="0.25">
      <c r="A1251" t="s">
        <v>10</v>
      </c>
      <c r="B1251">
        <v>1981</v>
      </c>
      <c r="C1251">
        <v>35</v>
      </c>
      <c r="D1251" s="1">
        <v>29821</v>
      </c>
      <c r="E1251" s="2">
        <v>44431</v>
      </c>
      <c r="F1251" t="s">
        <v>11</v>
      </c>
      <c r="G1251" t="s">
        <v>12</v>
      </c>
      <c r="H1251" t="s">
        <v>13</v>
      </c>
      <c r="I1251">
        <v>959</v>
      </c>
    </row>
    <row r="1252" spans="1:9" x14ac:dyDescent="0.25">
      <c r="A1252" t="s">
        <v>10</v>
      </c>
      <c r="B1252">
        <v>1981</v>
      </c>
      <c r="C1252">
        <v>35</v>
      </c>
      <c r="D1252" s="1">
        <v>29822</v>
      </c>
      <c r="E1252" s="2">
        <v>44432</v>
      </c>
      <c r="F1252" t="s">
        <v>17</v>
      </c>
      <c r="G1252" t="s">
        <v>12</v>
      </c>
      <c r="H1252" t="s">
        <v>13</v>
      </c>
      <c r="I1252">
        <v>14</v>
      </c>
    </row>
    <row r="1253" spans="1:9" x14ac:dyDescent="0.25">
      <c r="A1253" t="s">
        <v>10</v>
      </c>
      <c r="B1253">
        <v>1981</v>
      </c>
      <c r="C1253">
        <v>35</v>
      </c>
      <c r="D1253" s="1">
        <v>29822</v>
      </c>
      <c r="E1253" s="2">
        <v>44432</v>
      </c>
      <c r="F1253" t="s">
        <v>14</v>
      </c>
      <c r="G1253" t="s">
        <v>12</v>
      </c>
      <c r="H1253" t="s">
        <v>13</v>
      </c>
      <c r="I1253">
        <v>1165</v>
      </c>
    </row>
    <row r="1254" spans="1:9" x14ac:dyDescent="0.25">
      <c r="A1254" t="s">
        <v>10</v>
      </c>
      <c r="B1254">
        <v>1981</v>
      </c>
      <c r="C1254">
        <v>35</v>
      </c>
      <c r="D1254" s="1">
        <v>29822</v>
      </c>
      <c r="E1254" s="2">
        <v>44432</v>
      </c>
      <c r="F1254" t="s">
        <v>11</v>
      </c>
      <c r="G1254" t="s">
        <v>12</v>
      </c>
      <c r="H1254" t="s">
        <v>13</v>
      </c>
      <c r="I1254">
        <v>808</v>
      </c>
    </row>
    <row r="1255" spans="1:9" x14ac:dyDescent="0.25">
      <c r="A1255" t="s">
        <v>10</v>
      </c>
      <c r="B1255">
        <v>1981</v>
      </c>
      <c r="C1255">
        <v>35</v>
      </c>
      <c r="D1255" s="1">
        <v>29823</v>
      </c>
      <c r="E1255" s="2">
        <v>44433</v>
      </c>
      <c r="F1255" t="s">
        <v>17</v>
      </c>
      <c r="G1255" t="s">
        <v>12</v>
      </c>
      <c r="H1255" t="s">
        <v>13</v>
      </c>
      <c r="I1255">
        <v>13</v>
      </c>
    </row>
    <row r="1256" spans="1:9" x14ac:dyDescent="0.25">
      <c r="A1256" t="s">
        <v>10</v>
      </c>
      <c r="B1256">
        <v>1981</v>
      </c>
      <c r="C1256">
        <v>35</v>
      </c>
      <c r="D1256" s="1">
        <v>29823</v>
      </c>
      <c r="E1256" s="2">
        <v>44433</v>
      </c>
      <c r="F1256" t="s">
        <v>14</v>
      </c>
      <c r="G1256" t="s">
        <v>12</v>
      </c>
      <c r="H1256" t="s">
        <v>13</v>
      </c>
      <c r="I1256">
        <v>945</v>
      </c>
    </row>
    <row r="1257" spans="1:9" x14ac:dyDescent="0.25">
      <c r="A1257" t="s">
        <v>10</v>
      </c>
      <c r="B1257">
        <v>1981</v>
      </c>
      <c r="C1257">
        <v>35</v>
      </c>
      <c r="D1257" s="1">
        <v>29823</v>
      </c>
      <c r="E1257" s="2">
        <v>44433</v>
      </c>
      <c r="F1257" t="s">
        <v>11</v>
      </c>
      <c r="G1257" t="s">
        <v>12</v>
      </c>
      <c r="H1257" t="s">
        <v>13</v>
      </c>
      <c r="I1257">
        <v>877</v>
      </c>
    </row>
    <row r="1258" spans="1:9" x14ac:dyDescent="0.25">
      <c r="A1258" t="s">
        <v>10</v>
      </c>
      <c r="B1258">
        <v>1981</v>
      </c>
      <c r="C1258">
        <v>35</v>
      </c>
      <c r="D1258" s="1">
        <v>29824</v>
      </c>
      <c r="E1258" s="2">
        <v>44434</v>
      </c>
      <c r="F1258" t="s">
        <v>17</v>
      </c>
      <c r="G1258" t="s">
        <v>12</v>
      </c>
      <c r="H1258" t="s">
        <v>13</v>
      </c>
      <c r="I1258">
        <v>12</v>
      </c>
    </row>
    <row r="1259" spans="1:9" x14ac:dyDescent="0.25">
      <c r="A1259" t="s">
        <v>10</v>
      </c>
      <c r="B1259">
        <v>1981</v>
      </c>
      <c r="C1259">
        <v>35</v>
      </c>
      <c r="D1259" s="1">
        <v>29824</v>
      </c>
      <c r="E1259" s="2">
        <v>44434</v>
      </c>
      <c r="F1259" t="s">
        <v>14</v>
      </c>
      <c r="G1259" t="s">
        <v>12</v>
      </c>
      <c r="H1259" t="s">
        <v>13</v>
      </c>
      <c r="I1259">
        <v>1069</v>
      </c>
    </row>
    <row r="1260" spans="1:9" x14ac:dyDescent="0.25">
      <c r="A1260" t="s">
        <v>10</v>
      </c>
      <c r="B1260">
        <v>1981</v>
      </c>
      <c r="C1260">
        <v>35</v>
      </c>
      <c r="D1260" s="1">
        <v>29824</v>
      </c>
      <c r="E1260" s="2">
        <v>44434</v>
      </c>
      <c r="F1260" t="s">
        <v>11</v>
      </c>
      <c r="G1260" t="s">
        <v>12</v>
      </c>
      <c r="H1260" t="s">
        <v>13</v>
      </c>
      <c r="I1260">
        <v>912</v>
      </c>
    </row>
    <row r="1261" spans="1:9" x14ac:dyDescent="0.25">
      <c r="A1261" t="s">
        <v>10</v>
      </c>
      <c r="B1261">
        <v>1981</v>
      </c>
      <c r="C1261">
        <v>35</v>
      </c>
      <c r="D1261" s="1">
        <v>29825</v>
      </c>
      <c r="E1261" s="2">
        <v>44435</v>
      </c>
      <c r="F1261" t="s">
        <v>17</v>
      </c>
      <c r="G1261" t="s">
        <v>12</v>
      </c>
      <c r="H1261" t="s">
        <v>13</v>
      </c>
      <c r="I1261">
        <v>18</v>
      </c>
    </row>
    <row r="1262" spans="1:9" x14ac:dyDescent="0.25">
      <c r="A1262" t="s">
        <v>10</v>
      </c>
      <c r="B1262">
        <v>1981</v>
      </c>
      <c r="C1262">
        <v>35</v>
      </c>
      <c r="D1262" s="1">
        <v>29825</v>
      </c>
      <c r="E1262" s="2">
        <v>44435</v>
      </c>
      <c r="F1262" t="s">
        <v>14</v>
      </c>
      <c r="G1262" t="s">
        <v>12</v>
      </c>
      <c r="H1262" t="s">
        <v>13</v>
      </c>
      <c r="I1262">
        <v>1782</v>
      </c>
    </row>
    <row r="1263" spans="1:9" x14ac:dyDescent="0.25">
      <c r="A1263" t="s">
        <v>10</v>
      </c>
      <c r="B1263">
        <v>1981</v>
      </c>
      <c r="C1263">
        <v>35</v>
      </c>
      <c r="D1263" s="1">
        <v>29825</v>
      </c>
      <c r="E1263" s="2">
        <v>44435</v>
      </c>
      <c r="F1263" t="s">
        <v>11</v>
      </c>
      <c r="G1263" t="s">
        <v>12</v>
      </c>
      <c r="H1263" t="s">
        <v>13</v>
      </c>
      <c r="I1263">
        <v>1399</v>
      </c>
    </row>
    <row r="1264" spans="1:9" x14ac:dyDescent="0.25">
      <c r="A1264" t="s">
        <v>10</v>
      </c>
      <c r="B1264">
        <v>1981</v>
      </c>
      <c r="C1264">
        <v>35</v>
      </c>
      <c r="D1264" s="1">
        <v>29826</v>
      </c>
      <c r="E1264" s="2">
        <v>44436</v>
      </c>
      <c r="F1264" t="s">
        <v>17</v>
      </c>
      <c r="G1264" t="s">
        <v>12</v>
      </c>
      <c r="H1264" t="s">
        <v>13</v>
      </c>
      <c r="I1264">
        <v>16</v>
      </c>
    </row>
    <row r="1265" spans="1:9" x14ac:dyDescent="0.25">
      <c r="A1265" t="s">
        <v>10</v>
      </c>
      <c r="B1265">
        <v>1981</v>
      </c>
      <c r="C1265">
        <v>35</v>
      </c>
      <c r="D1265" s="1">
        <v>29826</v>
      </c>
      <c r="E1265" s="2">
        <v>44436</v>
      </c>
      <c r="F1265" t="s">
        <v>14</v>
      </c>
      <c r="G1265" t="s">
        <v>12</v>
      </c>
      <c r="H1265" t="s">
        <v>13</v>
      </c>
      <c r="I1265">
        <v>1306</v>
      </c>
    </row>
    <row r="1266" spans="1:9" x14ac:dyDescent="0.25">
      <c r="A1266" t="s">
        <v>10</v>
      </c>
      <c r="B1266">
        <v>1981</v>
      </c>
      <c r="C1266">
        <v>35</v>
      </c>
      <c r="D1266" s="1">
        <v>29826</v>
      </c>
      <c r="E1266" s="2">
        <v>44436</v>
      </c>
      <c r="F1266" t="s">
        <v>11</v>
      </c>
      <c r="G1266" t="s">
        <v>12</v>
      </c>
      <c r="H1266" t="s">
        <v>13</v>
      </c>
      <c r="I1266">
        <v>817</v>
      </c>
    </row>
    <row r="1267" spans="1:9" x14ac:dyDescent="0.25">
      <c r="A1267" t="s">
        <v>10</v>
      </c>
      <c r="B1267">
        <v>1981</v>
      </c>
      <c r="C1267">
        <v>35</v>
      </c>
      <c r="D1267" s="1">
        <v>29827</v>
      </c>
      <c r="E1267" s="2">
        <v>44437</v>
      </c>
      <c r="F1267" t="s">
        <v>17</v>
      </c>
      <c r="G1267" t="s">
        <v>12</v>
      </c>
      <c r="H1267" t="s">
        <v>13</v>
      </c>
      <c r="I1267">
        <v>24</v>
      </c>
    </row>
    <row r="1268" spans="1:9" x14ac:dyDescent="0.25">
      <c r="A1268" t="s">
        <v>10</v>
      </c>
      <c r="B1268">
        <v>1981</v>
      </c>
      <c r="C1268">
        <v>35</v>
      </c>
      <c r="D1268" s="1">
        <v>29827</v>
      </c>
      <c r="E1268" s="2">
        <v>44437</v>
      </c>
      <c r="F1268" t="s">
        <v>14</v>
      </c>
      <c r="G1268" t="s">
        <v>12</v>
      </c>
      <c r="H1268" t="s">
        <v>13</v>
      </c>
      <c r="I1268">
        <v>1064</v>
      </c>
    </row>
    <row r="1269" spans="1:9" x14ac:dyDescent="0.25">
      <c r="A1269" t="s">
        <v>10</v>
      </c>
      <c r="B1269">
        <v>1981</v>
      </c>
      <c r="C1269">
        <v>35</v>
      </c>
      <c r="D1269" s="1">
        <v>29827</v>
      </c>
      <c r="E1269" s="2">
        <v>44437</v>
      </c>
      <c r="F1269" t="s">
        <v>11</v>
      </c>
      <c r="G1269" t="s">
        <v>12</v>
      </c>
      <c r="H1269" t="s">
        <v>13</v>
      </c>
      <c r="I1269">
        <v>658</v>
      </c>
    </row>
    <row r="1270" spans="1:9" x14ac:dyDescent="0.25">
      <c r="A1270" t="s">
        <v>10</v>
      </c>
      <c r="B1270">
        <v>1981</v>
      </c>
      <c r="C1270">
        <v>36</v>
      </c>
      <c r="D1270" s="1">
        <v>29828</v>
      </c>
      <c r="E1270" s="2">
        <v>44438</v>
      </c>
      <c r="F1270" t="s">
        <v>17</v>
      </c>
      <c r="G1270" t="s">
        <v>12</v>
      </c>
      <c r="H1270" t="s">
        <v>13</v>
      </c>
      <c r="I1270">
        <v>14</v>
      </c>
    </row>
    <row r="1271" spans="1:9" x14ac:dyDescent="0.25">
      <c r="A1271" t="s">
        <v>10</v>
      </c>
      <c r="B1271">
        <v>1981</v>
      </c>
      <c r="C1271">
        <v>36</v>
      </c>
      <c r="D1271" s="1">
        <v>29828</v>
      </c>
      <c r="E1271" s="2">
        <v>44438</v>
      </c>
      <c r="F1271" t="s">
        <v>14</v>
      </c>
      <c r="G1271" t="s">
        <v>12</v>
      </c>
      <c r="H1271" t="s">
        <v>13</v>
      </c>
      <c r="I1271">
        <v>602</v>
      </c>
    </row>
    <row r="1272" spans="1:9" x14ac:dyDescent="0.25">
      <c r="A1272" t="s">
        <v>10</v>
      </c>
      <c r="B1272">
        <v>1981</v>
      </c>
      <c r="C1272">
        <v>36</v>
      </c>
      <c r="D1272" s="1">
        <v>29828</v>
      </c>
      <c r="E1272" s="2">
        <v>44438</v>
      </c>
      <c r="F1272" t="s">
        <v>11</v>
      </c>
      <c r="G1272" t="s">
        <v>12</v>
      </c>
      <c r="H1272" t="s">
        <v>13</v>
      </c>
      <c r="I1272">
        <v>459</v>
      </c>
    </row>
    <row r="1273" spans="1:9" x14ac:dyDescent="0.25">
      <c r="A1273" t="s">
        <v>10</v>
      </c>
      <c r="B1273">
        <v>1981</v>
      </c>
      <c r="C1273">
        <v>36</v>
      </c>
      <c r="D1273" s="1">
        <v>29829</v>
      </c>
      <c r="E1273" s="2">
        <v>44439</v>
      </c>
      <c r="F1273" t="s">
        <v>17</v>
      </c>
      <c r="G1273" t="s">
        <v>12</v>
      </c>
      <c r="H1273" t="s">
        <v>13</v>
      </c>
      <c r="I1273">
        <v>40</v>
      </c>
    </row>
    <row r="1274" spans="1:9" x14ac:dyDescent="0.25">
      <c r="A1274" t="s">
        <v>10</v>
      </c>
      <c r="B1274">
        <v>1981</v>
      </c>
      <c r="C1274">
        <v>36</v>
      </c>
      <c r="D1274" s="1">
        <v>29829</v>
      </c>
      <c r="E1274" s="2">
        <v>44439</v>
      </c>
      <c r="F1274" t="s">
        <v>18</v>
      </c>
      <c r="G1274" t="s">
        <v>12</v>
      </c>
      <c r="H1274" t="s">
        <v>13</v>
      </c>
      <c r="I1274">
        <v>1</v>
      </c>
    </row>
    <row r="1275" spans="1:9" x14ac:dyDescent="0.25">
      <c r="A1275" t="s">
        <v>10</v>
      </c>
      <c r="B1275">
        <v>1981</v>
      </c>
      <c r="C1275">
        <v>36</v>
      </c>
      <c r="D1275" s="1">
        <v>29829</v>
      </c>
      <c r="E1275" s="2">
        <v>44439</v>
      </c>
      <c r="F1275" t="s">
        <v>14</v>
      </c>
      <c r="G1275" t="s">
        <v>12</v>
      </c>
      <c r="H1275" t="s">
        <v>13</v>
      </c>
      <c r="I1275">
        <v>1604</v>
      </c>
    </row>
    <row r="1276" spans="1:9" x14ac:dyDescent="0.25">
      <c r="A1276" t="s">
        <v>10</v>
      </c>
      <c r="B1276">
        <v>1981</v>
      </c>
      <c r="C1276">
        <v>36</v>
      </c>
      <c r="D1276" s="1">
        <v>29829</v>
      </c>
      <c r="E1276" s="2">
        <v>44439</v>
      </c>
      <c r="F1276" t="s">
        <v>11</v>
      </c>
      <c r="G1276" t="s">
        <v>12</v>
      </c>
      <c r="H1276" t="s">
        <v>13</v>
      </c>
      <c r="I1276">
        <v>629</v>
      </c>
    </row>
    <row r="1277" spans="1:9" x14ac:dyDescent="0.25">
      <c r="A1277" t="s">
        <v>10</v>
      </c>
      <c r="B1277">
        <v>1981</v>
      </c>
      <c r="C1277">
        <v>36</v>
      </c>
      <c r="D1277" s="1">
        <v>29830</v>
      </c>
      <c r="E1277" s="2">
        <v>44440</v>
      </c>
      <c r="F1277" t="s">
        <v>17</v>
      </c>
      <c r="G1277" t="s">
        <v>12</v>
      </c>
      <c r="H1277" t="s">
        <v>13</v>
      </c>
      <c r="I1277">
        <v>27</v>
      </c>
    </row>
    <row r="1278" spans="1:9" x14ac:dyDescent="0.25">
      <c r="A1278" t="s">
        <v>10</v>
      </c>
      <c r="B1278">
        <v>1981</v>
      </c>
      <c r="C1278">
        <v>36</v>
      </c>
      <c r="D1278" s="1">
        <v>29830</v>
      </c>
      <c r="E1278" s="2">
        <v>44440</v>
      </c>
      <c r="F1278" t="s">
        <v>18</v>
      </c>
      <c r="G1278" t="s">
        <v>12</v>
      </c>
      <c r="H1278" t="s">
        <v>13</v>
      </c>
      <c r="I1278">
        <v>1</v>
      </c>
    </row>
    <row r="1279" spans="1:9" x14ac:dyDescent="0.25">
      <c r="A1279" t="s">
        <v>10</v>
      </c>
      <c r="B1279">
        <v>1981</v>
      </c>
      <c r="C1279">
        <v>36</v>
      </c>
      <c r="D1279" s="1">
        <v>29830</v>
      </c>
      <c r="E1279" s="2">
        <v>44440</v>
      </c>
      <c r="F1279" t="s">
        <v>14</v>
      </c>
      <c r="G1279" t="s">
        <v>12</v>
      </c>
      <c r="H1279" t="s">
        <v>13</v>
      </c>
      <c r="I1279">
        <v>1120</v>
      </c>
    </row>
    <row r="1280" spans="1:9" x14ac:dyDescent="0.25">
      <c r="A1280" t="s">
        <v>10</v>
      </c>
      <c r="B1280">
        <v>1981</v>
      </c>
      <c r="C1280">
        <v>36</v>
      </c>
      <c r="D1280" s="1">
        <v>29830</v>
      </c>
      <c r="E1280" s="2">
        <v>44440</v>
      </c>
      <c r="F1280" t="s">
        <v>11</v>
      </c>
      <c r="G1280" t="s">
        <v>12</v>
      </c>
      <c r="H1280" t="s">
        <v>13</v>
      </c>
      <c r="I1280">
        <v>281</v>
      </c>
    </row>
    <row r="1281" spans="1:9" x14ac:dyDescent="0.25">
      <c r="A1281" t="s">
        <v>10</v>
      </c>
      <c r="B1281">
        <v>1981</v>
      </c>
      <c r="C1281">
        <v>36</v>
      </c>
      <c r="D1281" s="1">
        <v>29831</v>
      </c>
      <c r="E1281" s="2">
        <v>44441</v>
      </c>
      <c r="F1281" t="s">
        <v>17</v>
      </c>
      <c r="G1281" t="s">
        <v>12</v>
      </c>
      <c r="H1281" t="s">
        <v>13</v>
      </c>
      <c r="I1281">
        <v>17</v>
      </c>
    </row>
    <row r="1282" spans="1:9" x14ac:dyDescent="0.25">
      <c r="A1282" t="s">
        <v>10</v>
      </c>
      <c r="B1282">
        <v>1981</v>
      </c>
      <c r="C1282">
        <v>36</v>
      </c>
      <c r="D1282" s="1">
        <v>29831</v>
      </c>
      <c r="E1282" s="2">
        <v>44441</v>
      </c>
      <c r="F1282" t="s">
        <v>18</v>
      </c>
      <c r="G1282" t="s">
        <v>12</v>
      </c>
      <c r="H1282" t="s">
        <v>13</v>
      </c>
      <c r="I1282">
        <v>3</v>
      </c>
    </row>
    <row r="1283" spans="1:9" x14ac:dyDescent="0.25">
      <c r="A1283" t="s">
        <v>10</v>
      </c>
      <c r="B1283">
        <v>1981</v>
      </c>
      <c r="C1283">
        <v>36</v>
      </c>
      <c r="D1283" s="1">
        <v>29831</v>
      </c>
      <c r="E1283" s="2">
        <v>44441</v>
      </c>
      <c r="F1283" t="s">
        <v>14</v>
      </c>
      <c r="G1283" t="s">
        <v>12</v>
      </c>
      <c r="H1283" t="s">
        <v>13</v>
      </c>
      <c r="I1283">
        <v>812</v>
      </c>
    </row>
    <row r="1284" spans="1:9" x14ac:dyDescent="0.25">
      <c r="A1284" t="s">
        <v>10</v>
      </c>
      <c r="B1284">
        <v>1981</v>
      </c>
      <c r="C1284">
        <v>36</v>
      </c>
      <c r="D1284" s="1">
        <v>29831</v>
      </c>
      <c r="E1284" s="2">
        <v>44441</v>
      </c>
      <c r="F1284" t="s">
        <v>11</v>
      </c>
      <c r="G1284" t="s">
        <v>12</v>
      </c>
      <c r="H1284" t="s">
        <v>13</v>
      </c>
      <c r="I1284">
        <v>276</v>
      </c>
    </row>
    <row r="1285" spans="1:9" x14ac:dyDescent="0.25">
      <c r="A1285" t="s">
        <v>10</v>
      </c>
      <c r="B1285">
        <v>1981</v>
      </c>
      <c r="C1285">
        <v>36</v>
      </c>
      <c r="D1285" s="1">
        <v>29832</v>
      </c>
      <c r="E1285" s="2">
        <v>44442</v>
      </c>
      <c r="F1285" t="s">
        <v>17</v>
      </c>
      <c r="G1285" t="s">
        <v>12</v>
      </c>
      <c r="H1285" t="s">
        <v>13</v>
      </c>
      <c r="I1285">
        <v>16</v>
      </c>
    </row>
    <row r="1286" spans="1:9" x14ac:dyDescent="0.25">
      <c r="A1286" t="s">
        <v>10</v>
      </c>
      <c r="B1286">
        <v>1981</v>
      </c>
      <c r="C1286">
        <v>36</v>
      </c>
      <c r="D1286" s="1">
        <v>29832</v>
      </c>
      <c r="E1286" s="2">
        <v>44442</v>
      </c>
      <c r="F1286" t="s">
        <v>18</v>
      </c>
      <c r="G1286" t="s">
        <v>12</v>
      </c>
      <c r="H1286" t="s">
        <v>13</v>
      </c>
      <c r="I1286">
        <v>2</v>
      </c>
    </row>
    <row r="1287" spans="1:9" x14ac:dyDescent="0.25">
      <c r="A1287" t="s">
        <v>10</v>
      </c>
      <c r="B1287">
        <v>1981</v>
      </c>
      <c r="C1287">
        <v>36</v>
      </c>
      <c r="D1287" s="1">
        <v>29832</v>
      </c>
      <c r="E1287" s="2">
        <v>44442</v>
      </c>
      <c r="F1287" t="s">
        <v>14</v>
      </c>
      <c r="G1287" t="s">
        <v>12</v>
      </c>
      <c r="H1287" t="s">
        <v>13</v>
      </c>
      <c r="I1287">
        <v>1378</v>
      </c>
    </row>
    <row r="1288" spans="1:9" x14ac:dyDescent="0.25">
      <c r="A1288" t="s">
        <v>10</v>
      </c>
      <c r="B1288">
        <v>1981</v>
      </c>
      <c r="C1288">
        <v>36</v>
      </c>
      <c r="D1288" s="1">
        <v>29832</v>
      </c>
      <c r="E1288" s="2">
        <v>44442</v>
      </c>
      <c r="F1288" t="s">
        <v>11</v>
      </c>
      <c r="G1288" t="s">
        <v>12</v>
      </c>
      <c r="H1288" t="s">
        <v>13</v>
      </c>
      <c r="I1288">
        <v>370</v>
      </c>
    </row>
    <row r="1289" spans="1:9" x14ac:dyDescent="0.25">
      <c r="A1289" t="s">
        <v>10</v>
      </c>
      <c r="B1289">
        <v>1981</v>
      </c>
      <c r="C1289">
        <v>36</v>
      </c>
      <c r="D1289" s="1">
        <v>29833</v>
      </c>
      <c r="E1289" s="2">
        <v>44443</v>
      </c>
      <c r="F1289" t="s">
        <v>17</v>
      </c>
      <c r="G1289" t="s">
        <v>12</v>
      </c>
      <c r="H1289" t="s">
        <v>13</v>
      </c>
      <c r="I1289">
        <v>22</v>
      </c>
    </row>
    <row r="1290" spans="1:9" x14ac:dyDescent="0.25">
      <c r="A1290" t="s">
        <v>10</v>
      </c>
      <c r="B1290">
        <v>1981</v>
      </c>
      <c r="C1290">
        <v>36</v>
      </c>
      <c r="D1290" s="1">
        <v>29833</v>
      </c>
      <c r="E1290" s="2">
        <v>44443</v>
      </c>
      <c r="F1290" t="s">
        <v>18</v>
      </c>
      <c r="G1290" t="s">
        <v>12</v>
      </c>
      <c r="H1290" t="s">
        <v>13</v>
      </c>
      <c r="I1290">
        <v>3</v>
      </c>
    </row>
    <row r="1291" spans="1:9" x14ac:dyDescent="0.25">
      <c r="A1291" t="s">
        <v>10</v>
      </c>
      <c r="B1291">
        <v>1981</v>
      </c>
      <c r="C1291">
        <v>36</v>
      </c>
      <c r="D1291" s="1">
        <v>29833</v>
      </c>
      <c r="E1291" s="2">
        <v>44443</v>
      </c>
      <c r="F1291" t="s">
        <v>14</v>
      </c>
      <c r="G1291" t="s">
        <v>12</v>
      </c>
      <c r="H1291" t="s">
        <v>13</v>
      </c>
      <c r="I1291">
        <v>1880</v>
      </c>
    </row>
    <row r="1292" spans="1:9" x14ac:dyDescent="0.25">
      <c r="A1292" t="s">
        <v>10</v>
      </c>
      <c r="B1292">
        <v>1981</v>
      </c>
      <c r="C1292">
        <v>36</v>
      </c>
      <c r="D1292" s="1">
        <v>29833</v>
      </c>
      <c r="E1292" s="2">
        <v>44443</v>
      </c>
      <c r="F1292" t="s">
        <v>11</v>
      </c>
      <c r="G1292" t="s">
        <v>12</v>
      </c>
      <c r="H1292" t="s">
        <v>13</v>
      </c>
      <c r="I1292">
        <v>242</v>
      </c>
    </row>
    <row r="1293" spans="1:9" x14ac:dyDescent="0.25">
      <c r="A1293" t="s">
        <v>10</v>
      </c>
      <c r="B1293">
        <v>1981</v>
      </c>
      <c r="C1293">
        <v>36</v>
      </c>
      <c r="D1293" s="1">
        <v>29834</v>
      </c>
      <c r="E1293" s="2">
        <v>44444</v>
      </c>
      <c r="F1293" t="s">
        <v>17</v>
      </c>
      <c r="G1293" t="s">
        <v>12</v>
      </c>
      <c r="H1293" t="s">
        <v>13</v>
      </c>
      <c r="I1293">
        <v>16</v>
      </c>
    </row>
    <row r="1294" spans="1:9" x14ac:dyDescent="0.25">
      <c r="A1294" t="s">
        <v>10</v>
      </c>
      <c r="B1294">
        <v>1981</v>
      </c>
      <c r="C1294">
        <v>36</v>
      </c>
      <c r="D1294" s="1">
        <v>29834</v>
      </c>
      <c r="E1294" s="2">
        <v>44444</v>
      </c>
      <c r="F1294" t="s">
        <v>18</v>
      </c>
      <c r="G1294" t="s">
        <v>12</v>
      </c>
      <c r="H1294" t="s">
        <v>13</v>
      </c>
      <c r="I1294">
        <v>2</v>
      </c>
    </row>
    <row r="1295" spans="1:9" x14ac:dyDescent="0.25">
      <c r="A1295" t="s">
        <v>10</v>
      </c>
      <c r="B1295">
        <v>1981</v>
      </c>
      <c r="C1295">
        <v>36</v>
      </c>
      <c r="D1295" s="1">
        <v>29834</v>
      </c>
      <c r="E1295" s="2">
        <v>44444</v>
      </c>
      <c r="F1295" t="s">
        <v>14</v>
      </c>
      <c r="G1295" t="s">
        <v>12</v>
      </c>
      <c r="H1295" t="s">
        <v>13</v>
      </c>
      <c r="I1295">
        <v>374</v>
      </c>
    </row>
    <row r="1296" spans="1:9" x14ac:dyDescent="0.25">
      <c r="A1296" t="s">
        <v>10</v>
      </c>
      <c r="B1296">
        <v>1981</v>
      </c>
      <c r="C1296">
        <v>36</v>
      </c>
      <c r="D1296" s="1">
        <v>29834</v>
      </c>
      <c r="E1296" s="2">
        <v>44444</v>
      </c>
      <c r="F1296" t="s">
        <v>11</v>
      </c>
      <c r="G1296" t="s">
        <v>12</v>
      </c>
      <c r="H1296" t="s">
        <v>13</v>
      </c>
      <c r="I1296">
        <v>148</v>
      </c>
    </row>
    <row r="1297" spans="1:9" x14ac:dyDescent="0.25">
      <c r="A1297" t="s">
        <v>10</v>
      </c>
      <c r="B1297">
        <v>1981</v>
      </c>
      <c r="C1297">
        <v>37</v>
      </c>
      <c r="D1297" s="1">
        <v>29835</v>
      </c>
      <c r="E1297" s="2">
        <v>44445</v>
      </c>
      <c r="F1297" t="s">
        <v>14</v>
      </c>
      <c r="G1297" t="s">
        <v>12</v>
      </c>
      <c r="H1297" t="s">
        <v>13</v>
      </c>
      <c r="I1297">
        <v>108</v>
      </c>
    </row>
    <row r="1298" spans="1:9" x14ac:dyDescent="0.25">
      <c r="A1298" t="s">
        <v>10</v>
      </c>
      <c r="B1298">
        <v>1981</v>
      </c>
      <c r="C1298">
        <v>37</v>
      </c>
      <c r="D1298" s="1">
        <v>29835</v>
      </c>
      <c r="E1298" s="2">
        <v>44445</v>
      </c>
      <c r="F1298" t="s">
        <v>11</v>
      </c>
      <c r="G1298" t="s">
        <v>12</v>
      </c>
      <c r="H1298" t="s">
        <v>13</v>
      </c>
      <c r="I1298">
        <v>34</v>
      </c>
    </row>
    <row r="1299" spans="1:9" x14ac:dyDescent="0.25">
      <c r="A1299" t="s">
        <v>10</v>
      </c>
      <c r="B1299">
        <v>1981</v>
      </c>
      <c r="C1299">
        <v>37</v>
      </c>
      <c r="D1299" s="1">
        <v>29836</v>
      </c>
      <c r="E1299" s="2">
        <v>44446</v>
      </c>
      <c r="F1299" t="s">
        <v>11</v>
      </c>
      <c r="G1299" t="s">
        <v>19</v>
      </c>
      <c r="H1299" t="s">
        <v>13</v>
      </c>
    </row>
    <row r="1300" spans="1:9" x14ac:dyDescent="0.25">
      <c r="A1300" t="s">
        <v>10</v>
      </c>
      <c r="B1300">
        <v>1981</v>
      </c>
      <c r="C1300">
        <v>37</v>
      </c>
      <c r="D1300" s="1">
        <v>29837</v>
      </c>
      <c r="E1300" s="2">
        <v>44447</v>
      </c>
      <c r="F1300" t="s">
        <v>11</v>
      </c>
      <c r="G1300" t="s">
        <v>19</v>
      </c>
      <c r="H1300" t="s">
        <v>13</v>
      </c>
    </row>
    <row r="1301" spans="1:9" x14ac:dyDescent="0.25">
      <c r="A1301" t="s">
        <v>10</v>
      </c>
      <c r="B1301">
        <v>1981</v>
      </c>
      <c r="C1301">
        <v>37</v>
      </c>
      <c r="D1301" s="1">
        <v>29838</v>
      </c>
      <c r="E1301" s="2">
        <v>44448</v>
      </c>
      <c r="F1301" t="s">
        <v>11</v>
      </c>
      <c r="G1301" t="s">
        <v>19</v>
      </c>
      <c r="H1301" t="s">
        <v>13</v>
      </c>
    </row>
    <row r="1302" spans="1:9" x14ac:dyDescent="0.25">
      <c r="A1302" t="s">
        <v>10</v>
      </c>
      <c r="B1302">
        <v>1981</v>
      </c>
      <c r="C1302">
        <v>37</v>
      </c>
      <c r="D1302" s="1">
        <v>29839</v>
      </c>
      <c r="E1302" s="2">
        <v>44449</v>
      </c>
      <c r="F1302" t="s">
        <v>11</v>
      </c>
      <c r="G1302" t="s">
        <v>19</v>
      </c>
      <c r="H1302" t="s">
        <v>13</v>
      </c>
    </row>
    <row r="1303" spans="1:9" x14ac:dyDescent="0.25">
      <c r="A1303" t="s">
        <v>10</v>
      </c>
      <c r="B1303">
        <v>1981</v>
      </c>
      <c r="C1303">
        <v>37</v>
      </c>
      <c r="D1303" s="1">
        <v>29840</v>
      </c>
      <c r="E1303" s="2">
        <v>44450</v>
      </c>
      <c r="F1303" t="s">
        <v>11</v>
      </c>
      <c r="G1303" t="s">
        <v>19</v>
      </c>
      <c r="H1303" t="s">
        <v>13</v>
      </c>
    </row>
    <row r="1304" spans="1:9" x14ac:dyDescent="0.25">
      <c r="A1304" t="s">
        <v>10</v>
      </c>
      <c r="B1304">
        <v>1981</v>
      </c>
      <c r="C1304">
        <v>38</v>
      </c>
      <c r="D1304" s="1">
        <v>29842</v>
      </c>
      <c r="E1304" s="2">
        <v>44452</v>
      </c>
      <c r="F1304" t="s">
        <v>11</v>
      </c>
      <c r="G1304" t="s">
        <v>19</v>
      </c>
      <c r="H1304" t="s">
        <v>13</v>
      </c>
    </row>
    <row r="1305" spans="1:9" x14ac:dyDescent="0.25">
      <c r="A1305" t="s">
        <v>10</v>
      </c>
      <c r="B1305">
        <v>1981</v>
      </c>
      <c r="C1305">
        <v>38</v>
      </c>
      <c r="D1305" s="1">
        <v>29843</v>
      </c>
      <c r="E1305" s="2">
        <v>44453</v>
      </c>
      <c r="F1305" t="s">
        <v>11</v>
      </c>
      <c r="G1305" t="s">
        <v>19</v>
      </c>
      <c r="H1305" t="s">
        <v>13</v>
      </c>
    </row>
    <row r="1306" spans="1:9" x14ac:dyDescent="0.25">
      <c r="A1306" t="s">
        <v>10</v>
      </c>
      <c r="B1306">
        <v>1981</v>
      </c>
      <c r="C1306">
        <v>38</v>
      </c>
      <c r="D1306" s="1">
        <v>29844</v>
      </c>
      <c r="E1306" s="2">
        <v>44454</v>
      </c>
      <c r="F1306" t="s">
        <v>11</v>
      </c>
      <c r="G1306" t="s">
        <v>19</v>
      </c>
      <c r="H1306" t="s">
        <v>13</v>
      </c>
    </row>
    <row r="1307" spans="1:9" x14ac:dyDescent="0.25">
      <c r="A1307" t="s">
        <v>10</v>
      </c>
      <c r="B1307">
        <v>1981</v>
      </c>
      <c r="C1307">
        <v>38</v>
      </c>
      <c r="D1307" s="1">
        <v>29845</v>
      </c>
      <c r="E1307" s="2">
        <v>44455</v>
      </c>
      <c r="F1307" t="s">
        <v>18</v>
      </c>
      <c r="G1307" t="s">
        <v>12</v>
      </c>
      <c r="H1307" t="s">
        <v>13</v>
      </c>
      <c r="I1307">
        <v>1</v>
      </c>
    </row>
    <row r="1308" spans="1:9" x14ac:dyDescent="0.25">
      <c r="A1308" t="s">
        <v>10</v>
      </c>
      <c r="B1308">
        <v>1981</v>
      </c>
      <c r="C1308">
        <v>38</v>
      </c>
      <c r="D1308" s="1">
        <v>29845</v>
      </c>
      <c r="E1308" s="2">
        <v>44455</v>
      </c>
      <c r="F1308" t="s">
        <v>14</v>
      </c>
      <c r="G1308" t="s">
        <v>12</v>
      </c>
      <c r="H1308" t="s">
        <v>13</v>
      </c>
      <c r="I1308">
        <v>5</v>
      </c>
    </row>
    <row r="1309" spans="1:9" x14ac:dyDescent="0.25">
      <c r="A1309" t="s">
        <v>10</v>
      </c>
      <c r="B1309">
        <v>1981</v>
      </c>
      <c r="C1309">
        <v>38</v>
      </c>
      <c r="D1309" s="1">
        <v>29845</v>
      </c>
      <c r="E1309" s="2">
        <v>44455</v>
      </c>
      <c r="F1309" t="s">
        <v>11</v>
      </c>
      <c r="G1309" t="s">
        <v>12</v>
      </c>
      <c r="H1309" t="s">
        <v>13</v>
      </c>
      <c r="I1309">
        <v>3</v>
      </c>
    </row>
    <row r="1310" spans="1:9" x14ac:dyDescent="0.25">
      <c r="A1310" t="s">
        <v>10</v>
      </c>
      <c r="B1310">
        <v>1981</v>
      </c>
      <c r="C1310">
        <v>38</v>
      </c>
      <c r="D1310" s="1">
        <v>29846</v>
      </c>
      <c r="E1310" s="2">
        <v>44456</v>
      </c>
      <c r="F1310" t="s">
        <v>17</v>
      </c>
      <c r="G1310" t="s">
        <v>12</v>
      </c>
      <c r="H1310" t="s">
        <v>13</v>
      </c>
      <c r="I1310">
        <v>3</v>
      </c>
    </row>
    <row r="1311" spans="1:9" x14ac:dyDescent="0.25">
      <c r="A1311" t="s">
        <v>10</v>
      </c>
      <c r="B1311">
        <v>1981</v>
      </c>
      <c r="C1311">
        <v>38</v>
      </c>
      <c r="D1311" s="1">
        <v>29846</v>
      </c>
      <c r="E1311" s="2">
        <v>44456</v>
      </c>
      <c r="F1311" t="s">
        <v>18</v>
      </c>
      <c r="G1311" t="s">
        <v>12</v>
      </c>
      <c r="H1311" t="s">
        <v>13</v>
      </c>
      <c r="I1311">
        <v>6</v>
      </c>
    </row>
    <row r="1312" spans="1:9" x14ac:dyDescent="0.25">
      <c r="A1312" t="s">
        <v>10</v>
      </c>
      <c r="B1312">
        <v>1981</v>
      </c>
      <c r="C1312">
        <v>38</v>
      </c>
      <c r="D1312" s="1">
        <v>29846</v>
      </c>
      <c r="E1312" s="2">
        <v>44456</v>
      </c>
      <c r="F1312" t="s">
        <v>14</v>
      </c>
      <c r="G1312" t="s">
        <v>12</v>
      </c>
      <c r="H1312" t="s">
        <v>13</v>
      </c>
      <c r="I1312">
        <v>19</v>
      </c>
    </row>
    <row r="1313" spans="1:9" x14ac:dyDescent="0.25">
      <c r="A1313" t="s">
        <v>10</v>
      </c>
      <c r="B1313">
        <v>1981</v>
      </c>
      <c r="C1313">
        <v>38</v>
      </c>
      <c r="D1313" s="1">
        <v>29846</v>
      </c>
      <c r="E1313" s="2">
        <v>44456</v>
      </c>
      <c r="F1313" t="s">
        <v>11</v>
      </c>
      <c r="G1313" t="s">
        <v>12</v>
      </c>
      <c r="H1313" t="s">
        <v>13</v>
      </c>
      <c r="I1313">
        <v>12</v>
      </c>
    </row>
    <row r="1314" spans="1:9" x14ac:dyDescent="0.25">
      <c r="A1314" t="s">
        <v>10</v>
      </c>
      <c r="B1314">
        <v>1981</v>
      </c>
      <c r="C1314">
        <v>38</v>
      </c>
      <c r="D1314" s="1">
        <v>29847</v>
      </c>
      <c r="E1314" s="2">
        <v>44457</v>
      </c>
      <c r="F1314" t="s">
        <v>18</v>
      </c>
      <c r="G1314" t="s">
        <v>12</v>
      </c>
      <c r="H1314" t="s">
        <v>13</v>
      </c>
      <c r="I1314">
        <v>10</v>
      </c>
    </row>
    <row r="1315" spans="1:9" x14ac:dyDescent="0.25">
      <c r="A1315" t="s">
        <v>10</v>
      </c>
      <c r="B1315">
        <v>1981</v>
      </c>
      <c r="C1315">
        <v>38</v>
      </c>
      <c r="D1315" s="1">
        <v>29847</v>
      </c>
      <c r="E1315" s="2">
        <v>44457</v>
      </c>
      <c r="F1315" t="s">
        <v>14</v>
      </c>
      <c r="G1315" t="s">
        <v>12</v>
      </c>
      <c r="H1315" t="s">
        <v>13</v>
      </c>
      <c r="I1315">
        <v>10</v>
      </c>
    </row>
    <row r="1316" spans="1:9" x14ac:dyDescent="0.25">
      <c r="A1316" t="s">
        <v>10</v>
      </c>
      <c r="B1316">
        <v>1981</v>
      </c>
      <c r="C1316">
        <v>38</v>
      </c>
      <c r="D1316" s="1">
        <v>29847</v>
      </c>
      <c r="E1316" s="2">
        <v>44457</v>
      </c>
      <c r="F1316" t="s">
        <v>11</v>
      </c>
      <c r="G1316" t="s">
        <v>12</v>
      </c>
      <c r="H1316" t="s">
        <v>13</v>
      </c>
      <c r="I1316">
        <v>5</v>
      </c>
    </row>
    <row r="1317" spans="1:9" x14ac:dyDescent="0.25">
      <c r="A1317" t="s">
        <v>10</v>
      </c>
      <c r="B1317">
        <v>1981</v>
      </c>
      <c r="C1317">
        <v>38</v>
      </c>
      <c r="D1317" s="1">
        <v>29848</v>
      </c>
      <c r="E1317" s="2">
        <v>44458</v>
      </c>
      <c r="F1317" t="s">
        <v>11</v>
      </c>
      <c r="G1317" t="s">
        <v>19</v>
      </c>
      <c r="H1317" t="s">
        <v>13</v>
      </c>
    </row>
    <row r="1318" spans="1:9" x14ac:dyDescent="0.25">
      <c r="A1318" t="s">
        <v>10</v>
      </c>
      <c r="B1318">
        <v>1981</v>
      </c>
      <c r="C1318">
        <v>39</v>
      </c>
      <c r="D1318" s="1">
        <v>29849</v>
      </c>
      <c r="E1318" s="2">
        <v>44459</v>
      </c>
      <c r="F1318" t="s">
        <v>11</v>
      </c>
      <c r="G1318" t="s">
        <v>19</v>
      </c>
      <c r="H1318" t="s">
        <v>13</v>
      </c>
    </row>
    <row r="1319" spans="1:9" x14ac:dyDescent="0.25">
      <c r="A1319" t="s">
        <v>10</v>
      </c>
      <c r="B1319">
        <v>1981</v>
      </c>
      <c r="C1319">
        <v>39</v>
      </c>
      <c r="D1319" s="1">
        <v>29850</v>
      </c>
      <c r="E1319" s="2">
        <v>44460</v>
      </c>
      <c r="F1319" t="s">
        <v>11</v>
      </c>
      <c r="G1319" t="s">
        <v>19</v>
      </c>
      <c r="H1319" t="s">
        <v>13</v>
      </c>
    </row>
    <row r="1320" spans="1:9" x14ac:dyDescent="0.25">
      <c r="A1320" t="s">
        <v>10</v>
      </c>
      <c r="B1320">
        <v>1981</v>
      </c>
      <c r="C1320">
        <v>39</v>
      </c>
      <c r="D1320" s="1">
        <v>29851</v>
      </c>
      <c r="E1320" s="2">
        <v>44461</v>
      </c>
      <c r="F1320" t="s">
        <v>11</v>
      </c>
      <c r="G1320" t="s">
        <v>19</v>
      </c>
      <c r="H1320" t="s">
        <v>13</v>
      </c>
    </row>
    <row r="1321" spans="1:9" x14ac:dyDescent="0.25">
      <c r="A1321" t="s">
        <v>10</v>
      </c>
      <c r="B1321">
        <v>1981</v>
      </c>
      <c r="C1321">
        <v>39</v>
      </c>
      <c r="D1321" s="1">
        <v>29852</v>
      </c>
      <c r="E1321" s="2">
        <v>44462</v>
      </c>
      <c r="F1321" t="s">
        <v>11</v>
      </c>
      <c r="G1321" t="s">
        <v>19</v>
      </c>
      <c r="H1321" t="s">
        <v>13</v>
      </c>
    </row>
    <row r="1322" spans="1:9" x14ac:dyDescent="0.25">
      <c r="A1322" t="s">
        <v>10</v>
      </c>
      <c r="B1322">
        <v>1981</v>
      </c>
      <c r="C1322">
        <v>39</v>
      </c>
      <c r="D1322" s="1">
        <v>29853</v>
      </c>
      <c r="E1322" s="2">
        <v>44463</v>
      </c>
      <c r="F1322" t="s">
        <v>11</v>
      </c>
      <c r="G1322" t="s">
        <v>19</v>
      </c>
      <c r="H1322" t="s">
        <v>13</v>
      </c>
    </row>
    <row r="1323" spans="1:9" x14ac:dyDescent="0.25">
      <c r="A1323" t="s">
        <v>10</v>
      </c>
      <c r="B1323">
        <v>1981</v>
      </c>
      <c r="C1323">
        <v>39</v>
      </c>
      <c r="D1323" s="1">
        <v>29854</v>
      </c>
      <c r="E1323" s="2">
        <v>44464</v>
      </c>
      <c r="F1323" t="s">
        <v>17</v>
      </c>
      <c r="G1323" t="s">
        <v>12</v>
      </c>
      <c r="H1323" t="s">
        <v>13</v>
      </c>
      <c r="I1323">
        <v>2</v>
      </c>
    </row>
    <row r="1324" spans="1:9" x14ac:dyDescent="0.25">
      <c r="A1324" t="s">
        <v>10</v>
      </c>
      <c r="B1324">
        <v>1981</v>
      </c>
      <c r="C1324">
        <v>39</v>
      </c>
      <c r="D1324" s="1">
        <v>29854</v>
      </c>
      <c r="E1324" s="2">
        <v>44464</v>
      </c>
      <c r="F1324" t="s">
        <v>18</v>
      </c>
      <c r="G1324" t="s">
        <v>12</v>
      </c>
      <c r="H1324" t="s">
        <v>13</v>
      </c>
      <c r="I1324">
        <v>42</v>
      </c>
    </row>
    <row r="1325" spans="1:9" x14ac:dyDescent="0.25">
      <c r="A1325" t="s">
        <v>10</v>
      </c>
      <c r="B1325">
        <v>1981</v>
      </c>
      <c r="C1325">
        <v>39</v>
      </c>
      <c r="D1325" s="1">
        <v>29854</v>
      </c>
      <c r="E1325" s="2">
        <v>44464</v>
      </c>
      <c r="F1325" t="s">
        <v>14</v>
      </c>
      <c r="G1325" t="s">
        <v>12</v>
      </c>
      <c r="H1325" t="s">
        <v>13</v>
      </c>
      <c r="I1325">
        <v>48</v>
      </c>
    </row>
    <row r="1326" spans="1:9" x14ac:dyDescent="0.25">
      <c r="A1326" t="s">
        <v>10</v>
      </c>
      <c r="B1326">
        <v>1981</v>
      </c>
      <c r="C1326">
        <v>39</v>
      </c>
      <c r="D1326" s="1">
        <v>29854</v>
      </c>
      <c r="E1326" s="2">
        <v>44464</v>
      </c>
      <c r="F1326" t="s">
        <v>11</v>
      </c>
      <c r="G1326" t="s">
        <v>12</v>
      </c>
      <c r="H1326" t="s">
        <v>13</v>
      </c>
      <c r="I1326">
        <v>14</v>
      </c>
    </row>
    <row r="1327" spans="1:9" x14ac:dyDescent="0.25">
      <c r="A1327" t="s">
        <v>10</v>
      </c>
      <c r="B1327">
        <v>1981</v>
      </c>
      <c r="C1327">
        <v>39</v>
      </c>
      <c r="D1327" s="1">
        <v>29855</v>
      </c>
      <c r="E1327" s="2">
        <v>44465</v>
      </c>
      <c r="F1327" t="s">
        <v>17</v>
      </c>
      <c r="G1327" t="s">
        <v>12</v>
      </c>
      <c r="H1327" t="s">
        <v>13</v>
      </c>
      <c r="I1327">
        <v>7</v>
      </c>
    </row>
    <row r="1328" spans="1:9" x14ac:dyDescent="0.25">
      <c r="A1328" t="s">
        <v>10</v>
      </c>
      <c r="B1328">
        <v>1981</v>
      </c>
      <c r="C1328">
        <v>39</v>
      </c>
      <c r="D1328" s="1">
        <v>29855</v>
      </c>
      <c r="E1328" s="2">
        <v>44465</v>
      </c>
      <c r="F1328" t="s">
        <v>18</v>
      </c>
      <c r="G1328" t="s">
        <v>12</v>
      </c>
      <c r="H1328" t="s">
        <v>13</v>
      </c>
      <c r="I1328">
        <v>28</v>
      </c>
    </row>
    <row r="1329" spans="1:9" x14ac:dyDescent="0.25">
      <c r="A1329" t="s">
        <v>10</v>
      </c>
      <c r="B1329">
        <v>1981</v>
      </c>
      <c r="C1329">
        <v>39</v>
      </c>
      <c r="D1329" s="1">
        <v>29855</v>
      </c>
      <c r="E1329" s="2">
        <v>44465</v>
      </c>
      <c r="F1329" t="s">
        <v>14</v>
      </c>
      <c r="G1329" t="s">
        <v>12</v>
      </c>
      <c r="H1329" t="s">
        <v>13</v>
      </c>
      <c r="I1329">
        <v>32</v>
      </c>
    </row>
    <row r="1330" spans="1:9" x14ac:dyDescent="0.25">
      <c r="A1330" t="s">
        <v>10</v>
      </c>
      <c r="B1330">
        <v>1981</v>
      </c>
      <c r="C1330">
        <v>39</v>
      </c>
      <c r="D1330" s="1">
        <v>29855</v>
      </c>
      <c r="E1330" s="2">
        <v>44465</v>
      </c>
      <c r="F1330" t="s">
        <v>11</v>
      </c>
      <c r="G1330" t="s">
        <v>12</v>
      </c>
      <c r="H1330" t="s">
        <v>13</v>
      </c>
      <c r="I1330">
        <v>6</v>
      </c>
    </row>
    <row r="1331" spans="1:9" x14ac:dyDescent="0.25">
      <c r="A1331" t="s">
        <v>10</v>
      </c>
      <c r="B1331">
        <v>1981</v>
      </c>
      <c r="C1331">
        <v>40</v>
      </c>
      <c r="D1331" s="1">
        <v>29856</v>
      </c>
      <c r="E1331" s="2">
        <v>44466</v>
      </c>
      <c r="F1331" t="s">
        <v>17</v>
      </c>
      <c r="G1331" t="s">
        <v>12</v>
      </c>
      <c r="H1331" t="s">
        <v>13</v>
      </c>
      <c r="I1331">
        <v>11</v>
      </c>
    </row>
    <row r="1332" spans="1:9" x14ac:dyDescent="0.25">
      <c r="A1332" t="s">
        <v>10</v>
      </c>
      <c r="B1332">
        <v>1981</v>
      </c>
      <c r="C1332">
        <v>40</v>
      </c>
      <c r="D1332" s="1">
        <v>29856</v>
      </c>
      <c r="E1332" s="2">
        <v>44466</v>
      </c>
      <c r="F1332" t="s">
        <v>18</v>
      </c>
      <c r="G1332" t="s">
        <v>12</v>
      </c>
      <c r="H1332" t="s">
        <v>13</v>
      </c>
      <c r="I1332">
        <v>119</v>
      </c>
    </row>
    <row r="1333" spans="1:9" x14ac:dyDescent="0.25">
      <c r="A1333" t="s">
        <v>10</v>
      </c>
      <c r="B1333">
        <v>1981</v>
      </c>
      <c r="C1333">
        <v>40</v>
      </c>
      <c r="D1333" s="1">
        <v>29856</v>
      </c>
      <c r="E1333" s="2">
        <v>44466</v>
      </c>
      <c r="F1333" t="s">
        <v>14</v>
      </c>
      <c r="G1333" t="s">
        <v>12</v>
      </c>
      <c r="H1333" t="s">
        <v>13</v>
      </c>
      <c r="I1333">
        <v>12</v>
      </c>
    </row>
    <row r="1334" spans="1:9" x14ac:dyDescent="0.25">
      <c r="A1334" t="s">
        <v>10</v>
      </c>
      <c r="B1334">
        <v>1981</v>
      </c>
      <c r="C1334">
        <v>40</v>
      </c>
      <c r="D1334" s="1">
        <v>29856</v>
      </c>
      <c r="E1334" s="2">
        <v>44466</v>
      </c>
      <c r="F1334" t="s">
        <v>11</v>
      </c>
      <c r="G1334" t="s">
        <v>12</v>
      </c>
      <c r="H1334" t="s">
        <v>13</v>
      </c>
      <c r="I1334">
        <v>4</v>
      </c>
    </row>
    <row r="1335" spans="1:9" x14ac:dyDescent="0.25">
      <c r="A1335" t="s">
        <v>10</v>
      </c>
      <c r="B1335">
        <v>1981</v>
      </c>
      <c r="C1335">
        <v>40</v>
      </c>
      <c r="D1335" s="1">
        <v>29857</v>
      </c>
      <c r="E1335" s="2">
        <v>44467</v>
      </c>
      <c r="F1335" t="s">
        <v>17</v>
      </c>
      <c r="G1335" t="s">
        <v>12</v>
      </c>
      <c r="H1335" t="s">
        <v>13</v>
      </c>
      <c r="I1335">
        <v>8</v>
      </c>
    </row>
    <row r="1336" spans="1:9" x14ac:dyDescent="0.25">
      <c r="A1336" t="s">
        <v>10</v>
      </c>
      <c r="B1336">
        <v>1981</v>
      </c>
      <c r="C1336">
        <v>40</v>
      </c>
      <c r="D1336" s="1">
        <v>29857</v>
      </c>
      <c r="E1336" s="2">
        <v>44467</v>
      </c>
      <c r="F1336" t="s">
        <v>18</v>
      </c>
      <c r="G1336" t="s">
        <v>12</v>
      </c>
      <c r="H1336" t="s">
        <v>13</v>
      </c>
      <c r="I1336">
        <v>156</v>
      </c>
    </row>
    <row r="1337" spans="1:9" x14ac:dyDescent="0.25">
      <c r="A1337" t="s">
        <v>10</v>
      </c>
      <c r="B1337">
        <v>1981</v>
      </c>
      <c r="C1337">
        <v>40</v>
      </c>
      <c r="D1337" s="1">
        <v>29857</v>
      </c>
      <c r="E1337" s="2">
        <v>44467</v>
      </c>
      <c r="F1337" t="s">
        <v>18</v>
      </c>
      <c r="G1337" t="s">
        <v>12</v>
      </c>
      <c r="H1337" t="s">
        <v>20</v>
      </c>
      <c r="I1337">
        <v>6</v>
      </c>
    </row>
    <row r="1338" spans="1:9" x14ac:dyDescent="0.25">
      <c r="A1338" t="s">
        <v>10</v>
      </c>
      <c r="B1338">
        <v>1981</v>
      </c>
      <c r="C1338">
        <v>40</v>
      </c>
      <c r="D1338" s="1">
        <v>29857</v>
      </c>
      <c r="E1338" s="2">
        <v>44467</v>
      </c>
      <c r="F1338" t="s">
        <v>14</v>
      </c>
      <c r="G1338" t="s">
        <v>12</v>
      </c>
      <c r="H1338" t="s">
        <v>13</v>
      </c>
      <c r="I1338">
        <v>25</v>
      </c>
    </row>
    <row r="1339" spans="1:9" x14ac:dyDescent="0.25">
      <c r="A1339" t="s">
        <v>10</v>
      </c>
      <c r="B1339">
        <v>1981</v>
      </c>
      <c r="C1339">
        <v>40</v>
      </c>
      <c r="D1339" s="1">
        <v>29858</v>
      </c>
      <c r="E1339" s="2">
        <v>44468</v>
      </c>
      <c r="F1339" t="s">
        <v>17</v>
      </c>
      <c r="G1339" t="s">
        <v>12</v>
      </c>
      <c r="H1339" t="s">
        <v>13</v>
      </c>
      <c r="I1339">
        <v>6</v>
      </c>
    </row>
    <row r="1340" spans="1:9" x14ac:dyDescent="0.25">
      <c r="A1340" t="s">
        <v>10</v>
      </c>
      <c r="B1340">
        <v>1981</v>
      </c>
      <c r="C1340">
        <v>40</v>
      </c>
      <c r="D1340" s="1">
        <v>29858</v>
      </c>
      <c r="E1340" s="2">
        <v>44468</v>
      </c>
      <c r="F1340" t="s">
        <v>18</v>
      </c>
      <c r="G1340" t="s">
        <v>12</v>
      </c>
      <c r="H1340" t="s">
        <v>13</v>
      </c>
      <c r="I1340">
        <v>114</v>
      </c>
    </row>
    <row r="1341" spans="1:9" x14ac:dyDescent="0.25">
      <c r="A1341" t="s">
        <v>10</v>
      </c>
      <c r="B1341">
        <v>1981</v>
      </c>
      <c r="C1341">
        <v>40</v>
      </c>
      <c r="D1341" s="1">
        <v>29858</v>
      </c>
      <c r="E1341" s="2">
        <v>44468</v>
      </c>
      <c r="F1341" t="s">
        <v>14</v>
      </c>
      <c r="G1341" t="s">
        <v>12</v>
      </c>
      <c r="H1341" t="s">
        <v>13</v>
      </c>
      <c r="I1341">
        <v>4</v>
      </c>
    </row>
    <row r="1342" spans="1:9" x14ac:dyDescent="0.25">
      <c r="A1342" t="s">
        <v>10</v>
      </c>
      <c r="B1342">
        <v>1981</v>
      </c>
      <c r="C1342">
        <v>40</v>
      </c>
      <c r="D1342" s="1">
        <v>29858</v>
      </c>
      <c r="E1342" s="2">
        <v>44468</v>
      </c>
      <c r="F1342" t="s">
        <v>11</v>
      </c>
      <c r="G1342" t="s">
        <v>12</v>
      </c>
      <c r="H1342" t="s">
        <v>13</v>
      </c>
      <c r="I1342">
        <v>3</v>
      </c>
    </row>
    <row r="1343" spans="1:9" x14ac:dyDescent="0.25">
      <c r="A1343" t="s">
        <v>10</v>
      </c>
      <c r="B1343">
        <v>1981</v>
      </c>
      <c r="C1343">
        <v>40</v>
      </c>
      <c r="D1343" s="1">
        <v>29859</v>
      </c>
      <c r="E1343" s="2">
        <v>44469</v>
      </c>
      <c r="F1343" t="s">
        <v>17</v>
      </c>
      <c r="G1343" t="s">
        <v>12</v>
      </c>
      <c r="H1343" t="s">
        <v>13</v>
      </c>
      <c r="I1343">
        <v>4</v>
      </c>
    </row>
    <row r="1344" spans="1:9" x14ac:dyDescent="0.25">
      <c r="A1344" t="s">
        <v>10</v>
      </c>
      <c r="B1344">
        <v>1981</v>
      </c>
      <c r="C1344">
        <v>40</v>
      </c>
      <c r="D1344" s="1">
        <v>29859</v>
      </c>
      <c r="E1344" s="2">
        <v>44469</v>
      </c>
      <c r="F1344" t="s">
        <v>18</v>
      </c>
      <c r="G1344" t="s">
        <v>12</v>
      </c>
      <c r="H1344" t="s">
        <v>13</v>
      </c>
      <c r="I1344">
        <v>162</v>
      </c>
    </row>
    <row r="1345" spans="1:9" x14ac:dyDescent="0.25">
      <c r="A1345" t="s">
        <v>10</v>
      </c>
      <c r="B1345">
        <v>1981</v>
      </c>
      <c r="C1345">
        <v>40</v>
      </c>
      <c r="D1345" s="1">
        <v>29859</v>
      </c>
      <c r="E1345" s="2">
        <v>44469</v>
      </c>
      <c r="F1345" t="s">
        <v>14</v>
      </c>
      <c r="G1345" t="s">
        <v>12</v>
      </c>
      <c r="H1345" t="s">
        <v>13</v>
      </c>
      <c r="I1345">
        <v>10</v>
      </c>
    </row>
    <row r="1346" spans="1:9" x14ac:dyDescent="0.25">
      <c r="A1346" t="s">
        <v>10</v>
      </c>
      <c r="B1346">
        <v>1981</v>
      </c>
      <c r="C1346">
        <v>40</v>
      </c>
      <c r="D1346" s="1">
        <v>29859</v>
      </c>
      <c r="E1346" s="2">
        <v>44469</v>
      </c>
      <c r="F1346" t="s">
        <v>11</v>
      </c>
      <c r="G1346" t="s">
        <v>12</v>
      </c>
      <c r="H1346" t="s">
        <v>13</v>
      </c>
      <c r="I1346">
        <v>2</v>
      </c>
    </row>
    <row r="1347" spans="1:9" x14ac:dyDescent="0.25">
      <c r="A1347" t="s">
        <v>10</v>
      </c>
      <c r="B1347">
        <v>1981</v>
      </c>
      <c r="C1347">
        <v>40</v>
      </c>
      <c r="D1347" s="1">
        <v>29860</v>
      </c>
      <c r="E1347" s="2">
        <v>44470</v>
      </c>
      <c r="F1347" t="s">
        <v>17</v>
      </c>
      <c r="G1347" t="s">
        <v>12</v>
      </c>
      <c r="H1347" t="s">
        <v>13</v>
      </c>
      <c r="I1347">
        <v>5</v>
      </c>
    </row>
    <row r="1348" spans="1:9" x14ac:dyDescent="0.25">
      <c r="A1348" t="s">
        <v>10</v>
      </c>
      <c r="B1348">
        <v>1981</v>
      </c>
      <c r="C1348">
        <v>40</v>
      </c>
      <c r="D1348" s="1">
        <v>29860</v>
      </c>
      <c r="E1348" s="2">
        <v>44470</v>
      </c>
      <c r="F1348" t="s">
        <v>18</v>
      </c>
      <c r="G1348" t="s">
        <v>12</v>
      </c>
      <c r="H1348" t="s">
        <v>13</v>
      </c>
      <c r="I1348">
        <v>262</v>
      </c>
    </row>
    <row r="1349" spans="1:9" x14ac:dyDescent="0.25">
      <c r="A1349" t="s">
        <v>10</v>
      </c>
      <c r="B1349">
        <v>1981</v>
      </c>
      <c r="C1349">
        <v>40</v>
      </c>
      <c r="D1349" s="1">
        <v>29860</v>
      </c>
      <c r="E1349" s="2">
        <v>44470</v>
      </c>
      <c r="F1349" t="s">
        <v>14</v>
      </c>
      <c r="G1349" t="s">
        <v>12</v>
      </c>
      <c r="H1349" t="s">
        <v>13</v>
      </c>
      <c r="I1349">
        <v>4</v>
      </c>
    </row>
    <row r="1350" spans="1:9" x14ac:dyDescent="0.25">
      <c r="A1350" t="s">
        <v>10</v>
      </c>
      <c r="B1350">
        <v>1981</v>
      </c>
      <c r="C1350">
        <v>40</v>
      </c>
      <c r="D1350" s="1">
        <v>29861</v>
      </c>
      <c r="E1350" s="2">
        <v>44471</v>
      </c>
      <c r="F1350" t="s">
        <v>17</v>
      </c>
      <c r="G1350" t="s">
        <v>12</v>
      </c>
      <c r="H1350" t="s">
        <v>13</v>
      </c>
      <c r="I1350">
        <v>7</v>
      </c>
    </row>
    <row r="1351" spans="1:9" x14ac:dyDescent="0.25">
      <c r="A1351" t="s">
        <v>10</v>
      </c>
      <c r="B1351">
        <v>1981</v>
      </c>
      <c r="C1351">
        <v>40</v>
      </c>
      <c r="D1351" s="1">
        <v>29861</v>
      </c>
      <c r="E1351" s="2">
        <v>44471</v>
      </c>
      <c r="F1351" t="s">
        <v>18</v>
      </c>
      <c r="G1351" t="s">
        <v>12</v>
      </c>
      <c r="H1351" t="s">
        <v>13</v>
      </c>
      <c r="I1351">
        <v>113</v>
      </c>
    </row>
    <row r="1352" spans="1:9" x14ac:dyDescent="0.25">
      <c r="A1352" t="s">
        <v>10</v>
      </c>
      <c r="B1352">
        <v>1981</v>
      </c>
      <c r="C1352">
        <v>40</v>
      </c>
      <c r="D1352" s="1">
        <v>29861</v>
      </c>
      <c r="E1352" s="2">
        <v>44471</v>
      </c>
      <c r="F1352" t="s">
        <v>18</v>
      </c>
      <c r="G1352" t="s">
        <v>12</v>
      </c>
      <c r="H1352" t="s">
        <v>20</v>
      </c>
      <c r="I1352">
        <v>10</v>
      </c>
    </row>
    <row r="1353" spans="1:9" x14ac:dyDescent="0.25">
      <c r="A1353" t="s">
        <v>10</v>
      </c>
      <c r="B1353">
        <v>1981</v>
      </c>
      <c r="C1353">
        <v>40</v>
      </c>
      <c r="D1353" s="1">
        <v>29862</v>
      </c>
      <c r="E1353" s="2">
        <v>44472</v>
      </c>
      <c r="F1353" t="s">
        <v>17</v>
      </c>
      <c r="G1353" t="s">
        <v>12</v>
      </c>
      <c r="H1353" t="s">
        <v>13</v>
      </c>
      <c r="I1353">
        <v>11</v>
      </c>
    </row>
    <row r="1354" spans="1:9" x14ac:dyDescent="0.25">
      <c r="A1354" t="s">
        <v>10</v>
      </c>
      <c r="B1354">
        <v>1981</v>
      </c>
      <c r="C1354">
        <v>40</v>
      </c>
      <c r="D1354" s="1">
        <v>29862</v>
      </c>
      <c r="E1354" s="2">
        <v>44472</v>
      </c>
      <c r="F1354" t="s">
        <v>18</v>
      </c>
      <c r="G1354" t="s">
        <v>12</v>
      </c>
      <c r="H1354" t="s">
        <v>13</v>
      </c>
      <c r="I1354">
        <v>146</v>
      </c>
    </row>
    <row r="1355" spans="1:9" x14ac:dyDescent="0.25">
      <c r="A1355" t="s">
        <v>10</v>
      </c>
      <c r="B1355">
        <v>1981</v>
      </c>
      <c r="C1355">
        <v>40</v>
      </c>
      <c r="D1355" s="1">
        <v>29862</v>
      </c>
      <c r="E1355" s="2">
        <v>44472</v>
      </c>
      <c r="F1355" t="s">
        <v>18</v>
      </c>
      <c r="G1355" t="s">
        <v>12</v>
      </c>
      <c r="H1355" t="s">
        <v>20</v>
      </c>
      <c r="I1355">
        <v>6</v>
      </c>
    </row>
    <row r="1356" spans="1:9" x14ac:dyDescent="0.25">
      <c r="A1356" t="s">
        <v>10</v>
      </c>
      <c r="B1356">
        <v>1981</v>
      </c>
      <c r="C1356">
        <v>40</v>
      </c>
      <c r="D1356" s="1">
        <v>29862</v>
      </c>
      <c r="E1356" s="2">
        <v>44472</v>
      </c>
      <c r="F1356" t="s">
        <v>14</v>
      </c>
      <c r="G1356" t="s">
        <v>12</v>
      </c>
      <c r="H1356" t="s">
        <v>13</v>
      </c>
      <c r="I1356">
        <v>2</v>
      </c>
    </row>
    <row r="1357" spans="1:9" x14ac:dyDescent="0.25">
      <c r="A1357" t="s">
        <v>10</v>
      </c>
      <c r="B1357">
        <v>1981</v>
      </c>
      <c r="C1357">
        <v>41</v>
      </c>
      <c r="D1357" s="1">
        <v>29863</v>
      </c>
      <c r="E1357" s="2">
        <v>44473</v>
      </c>
      <c r="F1357" t="s">
        <v>17</v>
      </c>
      <c r="G1357" t="s">
        <v>12</v>
      </c>
      <c r="H1357" t="s">
        <v>13</v>
      </c>
      <c r="I1357">
        <v>5</v>
      </c>
    </row>
    <row r="1358" spans="1:9" x14ac:dyDescent="0.25">
      <c r="A1358" t="s">
        <v>10</v>
      </c>
      <c r="B1358">
        <v>1981</v>
      </c>
      <c r="C1358">
        <v>41</v>
      </c>
      <c r="D1358" s="1">
        <v>29863</v>
      </c>
      <c r="E1358" s="2">
        <v>44473</v>
      </c>
      <c r="F1358" t="s">
        <v>18</v>
      </c>
      <c r="G1358" t="s">
        <v>12</v>
      </c>
      <c r="H1358" t="s">
        <v>13</v>
      </c>
      <c r="I1358">
        <v>109</v>
      </c>
    </row>
    <row r="1359" spans="1:9" x14ac:dyDescent="0.25">
      <c r="A1359" t="s">
        <v>10</v>
      </c>
      <c r="B1359">
        <v>1981</v>
      </c>
      <c r="C1359">
        <v>41</v>
      </c>
      <c r="D1359" s="1">
        <v>29863</v>
      </c>
      <c r="E1359" s="2">
        <v>44473</v>
      </c>
      <c r="F1359" t="s">
        <v>18</v>
      </c>
      <c r="G1359" t="s">
        <v>12</v>
      </c>
      <c r="H1359" t="s">
        <v>20</v>
      </c>
      <c r="I1359">
        <v>3</v>
      </c>
    </row>
    <row r="1360" spans="1:9" x14ac:dyDescent="0.25">
      <c r="A1360" t="s">
        <v>10</v>
      </c>
      <c r="B1360">
        <v>1981</v>
      </c>
      <c r="C1360">
        <v>41</v>
      </c>
      <c r="D1360" s="1">
        <v>29864</v>
      </c>
      <c r="E1360" s="2">
        <v>44474</v>
      </c>
      <c r="F1360" t="s">
        <v>17</v>
      </c>
      <c r="G1360" t="s">
        <v>12</v>
      </c>
      <c r="H1360" t="s">
        <v>13</v>
      </c>
      <c r="I1360">
        <v>2</v>
      </c>
    </row>
    <row r="1361" spans="1:9" x14ac:dyDescent="0.25">
      <c r="A1361" t="s">
        <v>10</v>
      </c>
      <c r="B1361">
        <v>1981</v>
      </c>
      <c r="C1361">
        <v>41</v>
      </c>
      <c r="D1361" s="1">
        <v>29864</v>
      </c>
      <c r="E1361" s="2">
        <v>44474</v>
      </c>
      <c r="F1361" t="s">
        <v>18</v>
      </c>
      <c r="G1361" t="s">
        <v>12</v>
      </c>
      <c r="H1361" t="s">
        <v>13</v>
      </c>
      <c r="I1361">
        <v>21</v>
      </c>
    </row>
    <row r="1362" spans="1:9" x14ac:dyDescent="0.25">
      <c r="A1362" t="s">
        <v>10</v>
      </c>
      <c r="B1362">
        <v>1981</v>
      </c>
      <c r="C1362">
        <v>41</v>
      </c>
      <c r="D1362" s="1">
        <v>29864</v>
      </c>
      <c r="E1362" s="2">
        <v>44474</v>
      </c>
      <c r="F1362" t="s">
        <v>18</v>
      </c>
      <c r="G1362" t="s">
        <v>12</v>
      </c>
      <c r="H1362" t="s">
        <v>20</v>
      </c>
      <c r="I1362">
        <v>5</v>
      </c>
    </row>
    <row r="1363" spans="1:9" x14ac:dyDescent="0.25">
      <c r="A1363" t="s">
        <v>10</v>
      </c>
      <c r="B1363">
        <v>1981</v>
      </c>
      <c r="C1363">
        <v>41</v>
      </c>
      <c r="D1363" s="1">
        <v>29865</v>
      </c>
      <c r="E1363" s="2">
        <v>44475</v>
      </c>
      <c r="F1363" t="s">
        <v>18</v>
      </c>
      <c r="G1363" t="s">
        <v>12</v>
      </c>
      <c r="H1363" t="s">
        <v>13</v>
      </c>
      <c r="I1363">
        <v>40</v>
      </c>
    </row>
    <row r="1364" spans="1:9" x14ac:dyDescent="0.25">
      <c r="A1364" t="s">
        <v>10</v>
      </c>
      <c r="B1364">
        <v>1981</v>
      </c>
      <c r="C1364">
        <v>41</v>
      </c>
      <c r="D1364" s="1">
        <v>29866</v>
      </c>
      <c r="E1364" s="2">
        <v>44476</v>
      </c>
      <c r="F1364" t="s">
        <v>17</v>
      </c>
      <c r="G1364" t="s">
        <v>12</v>
      </c>
      <c r="H1364" t="s">
        <v>13</v>
      </c>
      <c r="I1364">
        <v>2</v>
      </c>
    </row>
    <row r="1365" spans="1:9" x14ac:dyDescent="0.25">
      <c r="A1365" t="s">
        <v>10</v>
      </c>
      <c r="B1365">
        <v>1981</v>
      </c>
      <c r="C1365">
        <v>41</v>
      </c>
      <c r="D1365" s="1">
        <v>29866</v>
      </c>
      <c r="E1365" s="2">
        <v>44476</v>
      </c>
      <c r="F1365" t="s">
        <v>18</v>
      </c>
      <c r="G1365" t="s">
        <v>12</v>
      </c>
      <c r="H1365" t="s">
        <v>13</v>
      </c>
      <c r="I1365">
        <v>12</v>
      </c>
    </row>
    <row r="1366" spans="1:9" x14ac:dyDescent="0.25">
      <c r="A1366" t="s">
        <v>10</v>
      </c>
      <c r="B1366">
        <v>1981</v>
      </c>
      <c r="C1366">
        <v>41</v>
      </c>
      <c r="D1366" s="1">
        <v>29866</v>
      </c>
      <c r="E1366" s="2">
        <v>44476</v>
      </c>
      <c r="F1366" t="s">
        <v>18</v>
      </c>
      <c r="G1366" t="s">
        <v>12</v>
      </c>
      <c r="H1366" t="s">
        <v>20</v>
      </c>
      <c r="I1366">
        <v>1</v>
      </c>
    </row>
    <row r="1367" spans="1:9" x14ac:dyDescent="0.25">
      <c r="A1367" t="s">
        <v>10</v>
      </c>
      <c r="B1367">
        <v>1981</v>
      </c>
      <c r="C1367">
        <v>41</v>
      </c>
      <c r="D1367" s="1">
        <v>29867</v>
      </c>
      <c r="E1367" s="2">
        <v>44477</v>
      </c>
      <c r="F1367" t="s">
        <v>18</v>
      </c>
      <c r="G1367" t="s">
        <v>12</v>
      </c>
      <c r="H1367" t="s">
        <v>13</v>
      </c>
      <c r="I1367">
        <v>109</v>
      </c>
    </row>
    <row r="1368" spans="1:9" x14ac:dyDescent="0.25">
      <c r="A1368" t="s">
        <v>10</v>
      </c>
      <c r="B1368">
        <v>1981</v>
      </c>
      <c r="C1368">
        <v>41</v>
      </c>
      <c r="D1368" s="1">
        <v>29868</v>
      </c>
      <c r="E1368" s="2">
        <v>44478</v>
      </c>
      <c r="F1368" t="s">
        <v>18</v>
      </c>
      <c r="G1368" t="s">
        <v>12</v>
      </c>
      <c r="H1368" t="s">
        <v>13</v>
      </c>
      <c r="I1368">
        <v>22</v>
      </c>
    </row>
    <row r="1369" spans="1:9" x14ac:dyDescent="0.25">
      <c r="A1369" t="s">
        <v>10</v>
      </c>
      <c r="B1369">
        <v>1981</v>
      </c>
      <c r="C1369">
        <v>41</v>
      </c>
      <c r="D1369" s="1">
        <v>29869</v>
      </c>
      <c r="E1369" s="2">
        <v>44479</v>
      </c>
      <c r="F1369" t="s">
        <v>18</v>
      </c>
      <c r="G1369" t="s">
        <v>12</v>
      </c>
      <c r="H1369" t="s">
        <v>13</v>
      </c>
      <c r="I1369">
        <v>70</v>
      </c>
    </row>
    <row r="1370" spans="1:9" x14ac:dyDescent="0.25">
      <c r="A1370" t="s">
        <v>10</v>
      </c>
      <c r="B1370">
        <v>1981</v>
      </c>
      <c r="C1370">
        <v>42</v>
      </c>
      <c r="D1370" s="1">
        <v>29870</v>
      </c>
      <c r="E1370" s="2">
        <v>44480</v>
      </c>
      <c r="F1370" t="s">
        <v>17</v>
      </c>
      <c r="G1370" t="s">
        <v>12</v>
      </c>
      <c r="H1370" t="s">
        <v>13</v>
      </c>
      <c r="I1370">
        <v>1</v>
      </c>
    </row>
    <row r="1371" spans="1:9" x14ac:dyDescent="0.25">
      <c r="A1371" t="s">
        <v>10</v>
      </c>
      <c r="B1371">
        <v>1981</v>
      </c>
      <c r="C1371">
        <v>42</v>
      </c>
      <c r="D1371" s="1">
        <v>29871</v>
      </c>
      <c r="E1371" s="2">
        <v>44481</v>
      </c>
      <c r="F1371" t="s">
        <v>11</v>
      </c>
      <c r="G1371" t="s">
        <v>12</v>
      </c>
      <c r="H1371" t="s">
        <v>13</v>
      </c>
      <c r="I1371">
        <v>0</v>
      </c>
    </row>
    <row r="1372" spans="1:9" x14ac:dyDescent="0.25">
      <c r="A1372" t="s">
        <v>10</v>
      </c>
      <c r="B1372">
        <v>1982</v>
      </c>
      <c r="C1372">
        <v>23</v>
      </c>
      <c r="D1372" s="1">
        <v>30105</v>
      </c>
      <c r="E1372" s="2">
        <v>44350</v>
      </c>
      <c r="F1372" t="s">
        <v>11</v>
      </c>
      <c r="G1372" t="s">
        <v>12</v>
      </c>
      <c r="H1372" t="s">
        <v>13</v>
      </c>
      <c r="I1372">
        <v>0</v>
      </c>
    </row>
    <row r="1373" spans="1:9" x14ac:dyDescent="0.25">
      <c r="A1373" t="s">
        <v>10</v>
      </c>
      <c r="B1373">
        <v>1982</v>
      </c>
      <c r="C1373">
        <v>23</v>
      </c>
      <c r="D1373" s="1">
        <v>30106</v>
      </c>
      <c r="E1373" s="2">
        <v>44351</v>
      </c>
      <c r="F1373" t="s">
        <v>11</v>
      </c>
      <c r="G1373" t="s">
        <v>12</v>
      </c>
      <c r="H1373" t="s">
        <v>13</v>
      </c>
      <c r="I1373">
        <v>0</v>
      </c>
    </row>
    <row r="1374" spans="1:9" x14ac:dyDescent="0.25">
      <c r="A1374" t="s">
        <v>10</v>
      </c>
      <c r="B1374">
        <v>1982</v>
      </c>
      <c r="C1374">
        <v>23</v>
      </c>
      <c r="D1374" s="1">
        <v>30107</v>
      </c>
      <c r="E1374" s="2">
        <v>44352</v>
      </c>
      <c r="F1374" t="s">
        <v>11</v>
      </c>
      <c r="G1374" t="s">
        <v>12</v>
      </c>
      <c r="H1374" t="s">
        <v>13</v>
      </c>
      <c r="I1374">
        <v>0</v>
      </c>
    </row>
    <row r="1375" spans="1:9" x14ac:dyDescent="0.25">
      <c r="A1375" t="s">
        <v>10</v>
      </c>
      <c r="B1375">
        <v>1982</v>
      </c>
      <c r="C1375">
        <v>24</v>
      </c>
      <c r="D1375" s="1">
        <v>30108</v>
      </c>
      <c r="E1375" s="2">
        <v>44353</v>
      </c>
      <c r="F1375" t="s">
        <v>11</v>
      </c>
      <c r="G1375" t="s">
        <v>12</v>
      </c>
      <c r="H1375" t="s">
        <v>13</v>
      </c>
      <c r="I1375">
        <v>13</v>
      </c>
    </row>
    <row r="1376" spans="1:9" x14ac:dyDescent="0.25">
      <c r="A1376" t="s">
        <v>10</v>
      </c>
      <c r="B1376">
        <v>1982</v>
      </c>
      <c r="C1376">
        <v>24</v>
      </c>
      <c r="D1376" s="1">
        <v>30109</v>
      </c>
      <c r="E1376" s="2">
        <v>44354</v>
      </c>
      <c r="F1376" t="s">
        <v>11</v>
      </c>
      <c r="G1376" t="s">
        <v>12</v>
      </c>
      <c r="H1376" t="s">
        <v>13</v>
      </c>
      <c r="I1376">
        <v>46</v>
      </c>
    </row>
    <row r="1377" spans="1:9" x14ac:dyDescent="0.25">
      <c r="A1377" t="s">
        <v>10</v>
      </c>
      <c r="B1377">
        <v>1982</v>
      </c>
      <c r="C1377">
        <v>24</v>
      </c>
      <c r="D1377" s="1">
        <v>30110</v>
      </c>
      <c r="E1377" s="2">
        <v>44355</v>
      </c>
      <c r="F1377" t="s">
        <v>11</v>
      </c>
      <c r="G1377" t="s">
        <v>12</v>
      </c>
      <c r="H1377" t="s">
        <v>13</v>
      </c>
      <c r="I1377">
        <v>10</v>
      </c>
    </row>
    <row r="1378" spans="1:9" x14ac:dyDescent="0.25">
      <c r="A1378" t="s">
        <v>10</v>
      </c>
      <c r="B1378">
        <v>1982</v>
      </c>
      <c r="C1378">
        <v>24</v>
      </c>
      <c r="D1378" s="1">
        <v>30111</v>
      </c>
      <c r="E1378" s="2">
        <v>44356</v>
      </c>
      <c r="F1378" t="s">
        <v>11</v>
      </c>
      <c r="G1378" t="s">
        <v>12</v>
      </c>
      <c r="H1378" t="s">
        <v>13</v>
      </c>
      <c r="I1378">
        <v>33</v>
      </c>
    </row>
    <row r="1379" spans="1:9" x14ac:dyDescent="0.25">
      <c r="A1379" t="s">
        <v>10</v>
      </c>
      <c r="B1379">
        <v>1982</v>
      </c>
      <c r="C1379">
        <v>24</v>
      </c>
      <c r="D1379" s="1">
        <v>30112</v>
      </c>
      <c r="E1379" s="2">
        <v>44357</v>
      </c>
      <c r="F1379" t="s">
        <v>11</v>
      </c>
      <c r="G1379" t="s">
        <v>12</v>
      </c>
      <c r="H1379" t="s">
        <v>13</v>
      </c>
      <c r="I1379">
        <v>60</v>
      </c>
    </row>
    <row r="1380" spans="1:9" x14ac:dyDescent="0.25">
      <c r="A1380" t="s">
        <v>10</v>
      </c>
      <c r="B1380">
        <v>1982</v>
      </c>
      <c r="C1380">
        <v>24</v>
      </c>
      <c r="D1380" s="1">
        <v>30113</v>
      </c>
      <c r="E1380" s="2">
        <v>44358</v>
      </c>
      <c r="F1380" t="s">
        <v>11</v>
      </c>
      <c r="G1380" t="s">
        <v>12</v>
      </c>
      <c r="H1380" t="s">
        <v>13</v>
      </c>
      <c r="I1380">
        <v>71</v>
      </c>
    </row>
    <row r="1381" spans="1:9" x14ac:dyDescent="0.25">
      <c r="A1381" t="s">
        <v>10</v>
      </c>
      <c r="B1381">
        <v>1982</v>
      </c>
      <c r="C1381">
        <v>24</v>
      </c>
      <c r="D1381" s="1">
        <v>30114</v>
      </c>
      <c r="E1381" s="2">
        <v>44359</v>
      </c>
      <c r="F1381" t="s">
        <v>11</v>
      </c>
      <c r="G1381" t="s">
        <v>12</v>
      </c>
      <c r="H1381" t="s">
        <v>13</v>
      </c>
      <c r="I1381">
        <v>19</v>
      </c>
    </row>
    <row r="1382" spans="1:9" x14ac:dyDescent="0.25">
      <c r="A1382" t="s">
        <v>10</v>
      </c>
      <c r="B1382">
        <v>1982</v>
      </c>
      <c r="C1382">
        <v>25</v>
      </c>
      <c r="D1382" s="1">
        <v>30115</v>
      </c>
      <c r="E1382" s="2">
        <v>44360</v>
      </c>
      <c r="F1382" t="s">
        <v>11</v>
      </c>
      <c r="G1382" t="s">
        <v>12</v>
      </c>
      <c r="H1382" t="s">
        <v>13</v>
      </c>
      <c r="I1382">
        <v>377</v>
      </c>
    </row>
    <row r="1383" spans="1:9" x14ac:dyDescent="0.25">
      <c r="A1383" t="s">
        <v>10</v>
      </c>
      <c r="B1383">
        <v>1982</v>
      </c>
      <c r="C1383">
        <v>25</v>
      </c>
      <c r="D1383" s="1">
        <v>30116</v>
      </c>
      <c r="E1383" s="2">
        <v>44361</v>
      </c>
      <c r="F1383" t="s">
        <v>11</v>
      </c>
      <c r="G1383" t="s">
        <v>12</v>
      </c>
      <c r="H1383" t="s">
        <v>13</v>
      </c>
      <c r="I1383">
        <v>55</v>
      </c>
    </row>
    <row r="1384" spans="1:9" x14ac:dyDescent="0.25">
      <c r="A1384" t="s">
        <v>10</v>
      </c>
      <c r="B1384">
        <v>1982</v>
      </c>
      <c r="C1384">
        <v>25</v>
      </c>
      <c r="D1384" s="1">
        <v>30117</v>
      </c>
      <c r="E1384" s="2">
        <v>44362</v>
      </c>
      <c r="F1384" t="s">
        <v>11</v>
      </c>
      <c r="G1384" t="s">
        <v>12</v>
      </c>
      <c r="H1384" t="s">
        <v>13</v>
      </c>
      <c r="I1384">
        <v>1008</v>
      </c>
    </row>
    <row r="1385" spans="1:9" x14ac:dyDescent="0.25">
      <c r="A1385" t="s">
        <v>10</v>
      </c>
      <c r="B1385">
        <v>1982</v>
      </c>
      <c r="C1385">
        <v>25</v>
      </c>
      <c r="D1385" s="1">
        <v>30118</v>
      </c>
      <c r="E1385" s="2">
        <v>44363</v>
      </c>
      <c r="F1385" t="s">
        <v>11</v>
      </c>
      <c r="G1385" t="s">
        <v>12</v>
      </c>
      <c r="H1385" t="s">
        <v>13</v>
      </c>
      <c r="I1385">
        <v>1100</v>
      </c>
    </row>
    <row r="1386" spans="1:9" x14ac:dyDescent="0.25">
      <c r="A1386" t="s">
        <v>10</v>
      </c>
      <c r="B1386">
        <v>1982</v>
      </c>
      <c r="C1386">
        <v>25</v>
      </c>
      <c r="D1386" s="1">
        <v>30119</v>
      </c>
      <c r="E1386" s="2">
        <v>44364</v>
      </c>
      <c r="F1386" t="s">
        <v>11</v>
      </c>
      <c r="G1386" t="s">
        <v>12</v>
      </c>
      <c r="H1386" t="s">
        <v>13</v>
      </c>
      <c r="I1386">
        <v>1592</v>
      </c>
    </row>
    <row r="1387" spans="1:9" x14ac:dyDescent="0.25">
      <c r="A1387" t="s">
        <v>10</v>
      </c>
      <c r="B1387">
        <v>1982</v>
      </c>
      <c r="C1387">
        <v>25</v>
      </c>
      <c r="D1387" s="1">
        <v>30120</v>
      </c>
      <c r="E1387" s="2">
        <v>44365</v>
      </c>
      <c r="F1387" t="s">
        <v>11</v>
      </c>
      <c r="G1387" t="s">
        <v>12</v>
      </c>
      <c r="H1387" t="s">
        <v>13</v>
      </c>
      <c r="I1387">
        <v>5256</v>
      </c>
    </row>
    <row r="1388" spans="1:9" x14ac:dyDescent="0.25">
      <c r="A1388" t="s">
        <v>10</v>
      </c>
      <c r="B1388">
        <v>1982</v>
      </c>
      <c r="C1388">
        <v>25</v>
      </c>
      <c r="D1388" s="1">
        <v>30121</v>
      </c>
      <c r="E1388" s="2">
        <v>44366</v>
      </c>
      <c r="F1388" t="s">
        <v>11</v>
      </c>
      <c r="G1388" t="s">
        <v>12</v>
      </c>
      <c r="H1388" t="s">
        <v>13</v>
      </c>
      <c r="I1388">
        <v>2832</v>
      </c>
    </row>
    <row r="1389" spans="1:9" x14ac:dyDescent="0.25">
      <c r="A1389" t="s">
        <v>10</v>
      </c>
      <c r="B1389">
        <v>1982</v>
      </c>
      <c r="C1389">
        <v>26</v>
      </c>
      <c r="D1389" s="1">
        <v>30122</v>
      </c>
      <c r="E1389" s="2">
        <v>44367</v>
      </c>
      <c r="F1389" t="s">
        <v>11</v>
      </c>
      <c r="G1389" t="s">
        <v>12</v>
      </c>
      <c r="H1389" t="s">
        <v>13</v>
      </c>
      <c r="I1389">
        <v>943</v>
      </c>
    </row>
    <row r="1390" spans="1:9" x14ac:dyDescent="0.25">
      <c r="A1390" t="s">
        <v>10</v>
      </c>
      <c r="B1390">
        <v>1982</v>
      </c>
      <c r="C1390">
        <v>26</v>
      </c>
      <c r="D1390" s="1">
        <v>30123</v>
      </c>
      <c r="E1390" s="2">
        <v>44368</v>
      </c>
      <c r="F1390" t="s">
        <v>11</v>
      </c>
      <c r="G1390" t="s">
        <v>12</v>
      </c>
      <c r="H1390" t="s">
        <v>13</v>
      </c>
      <c r="I1390">
        <v>1693</v>
      </c>
    </row>
    <row r="1391" spans="1:9" x14ac:dyDescent="0.25">
      <c r="A1391" t="s">
        <v>10</v>
      </c>
      <c r="B1391">
        <v>1982</v>
      </c>
      <c r="C1391">
        <v>26</v>
      </c>
      <c r="D1391" s="1">
        <v>30124</v>
      </c>
      <c r="E1391" s="2">
        <v>44369</v>
      </c>
      <c r="F1391" t="s">
        <v>11</v>
      </c>
      <c r="G1391" t="s">
        <v>12</v>
      </c>
      <c r="H1391" t="s">
        <v>13</v>
      </c>
      <c r="I1391">
        <v>647</v>
      </c>
    </row>
    <row r="1392" spans="1:9" x14ac:dyDescent="0.25">
      <c r="A1392" t="s">
        <v>10</v>
      </c>
      <c r="B1392">
        <v>1982</v>
      </c>
      <c r="C1392">
        <v>26</v>
      </c>
      <c r="D1392" s="1">
        <v>30125</v>
      </c>
      <c r="E1392" s="2">
        <v>44370</v>
      </c>
      <c r="F1392" t="s">
        <v>11</v>
      </c>
      <c r="G1392" t="s">
        <v>12</v>
      </c>
      <c r="H1392" t="s">
        <v>13</v>
      </c>
      <c r="I1392">
        <v>1102</v>
      </c>
    </row>
    <row r="1393" spans="1:9" x14ac:dyDescent="0.25">
      <c r="A1393" t="s">
        <v>10</v>
      </c>
      <c r="B1393">
        <v>1982</v>
      </c>
      <c r="C1393">
        <v>26</v>
      </c>
      <c r="D1393" s="1">
        <v>30126</v>
      </c>
      <c r="E1393" s="2">
        <v>44371</v>
      </c>
      <c r="F1393" t="s">
        <v>11</v>
      </c>
      <c r="G1393" t="s">
        <v>12</v>
      </c>
      <c r="H1393" t="s">
        <v>13</v>
      </c>
      <c r="I1393">
        <v>1273</v>
      </c>
    </row>
    <row r="1394" spans="1:9" x14ac:dyDescent="0.25">
      <c r="A1394" t="s">
        <v>10</v>
      </c>
      <c r="B1394">
        <v>1982</v>
      </c>
      <c r="C1394">
        <v>26</v>
      </c>
      <c r="D1394" s="1">
        <v>30127</v>
      </c>
      <c r="E1394" s="2">
        <v>44372</v>
      </c>
      <c r="F1394" t="s">
        <v>11</v>
      </c>
      <c r="G1394" t="s">
        <v>12</v>
      </c>
      <c r="H1394" t="s">
        <v>13</v>
      </c>
      <c r="I1394">
        <v>2247</v>
      </c>
    </row>
    <row r="1395" spans="1:9" x14ac:dyDescent="0.25">
      <c r="A1395" t="s">
        <v>10</v>
      </c>
      <c r="B1395">
        <v>1982</v>
      </c>
      <c r="C1395">
        <v>26</v>
      </c>
      <c r="D1395" s="1">
        <v>30128</v>
      </c>
      <c r="E1395" s="2">
        <v>44373</v>
      </c>
      <c r="F1395" t="s">
        <v>11</v>
      </c>
      <c r="G1395" t="s">
        <v>12</v>
      </c>
      <c r="H1395" t="s">
        <v>13</v>
      </c>
      <c r="I1395">
        <v>1535</v>
      </c>
    </row>
    <row r="1396" spans="1:9" x14ac:dyDescent="0.25">
      <c r="A1396" t="s">
        <v>10</v>
      </c>
      <c r="B1396">
        <v>1982</v>
      </c>
      <c r="C1396">
        <v>27</v>
      </c>
      <c r="D1396" s="1">
        <v>30129</v>
      </c>
      <c r="E1396" s="2">
        <v>44374</v>
      </c>
      <c r="F1396" t="s">
        <v>11</v>
      </c>
      <c r="G1396" t="s">
        <v>12</v>
      </c>
      <c r="H1396" t="s">
        <v>13</v>
      </c>
      <c r="I1396">
        <v>872</v>
      </c>
    </row>
    <row r="1397" spans="1:9" x14ac:dyDescent="0.25">
      <c r="A1397" t="s">
        <v>10</v>
      </c>
      <c r="B1397">
        <v>1982</v>
      </c>
      <c r="C1397">
        <v>27</v>
      </c>
      <c r="D1397" s="1">
        <v>30130</v>
      </c>
      <c r="E1397" s="2">
        <v>44375</v>
      </c>
      <c r="F1397" t="s">
        <v>14</v>
      </c>
      <c r="G1397" t="s">
        <v>12</v>
      </c>
      <c r="H1397" t="s">
        <v>13</v>
      </c>
      <c r="I1397">
        <v>20</v>
      </c>
    </row>
    <row r="1398" spans="1:9" x14ac:dyDescent="0.25">
      <c r="A1398" t="s">
        <v>10</v>
      </c>
      <c r="B1398">
        <v>1982</v>
      </c>
      <c r="C1398">
        <v>27</v>
      </c>
      <c r="D1398" s="1">
        <v>30130</v>
      </c>
      <c r="E1398" s="2">
        <v>44375</v>
      </c>
      <c r="F1398" t="s">
        <v>11</v>
      </c>
      <c r="G1398" t="s">
        <v>12</v>
      </c>
      <c r="H1398" t="s">
        <v>13</v>
      </c>
      <c r="I1398">
        <v>473</v>
      </c>
    </row>
    <row r="1399" spans="1:9" x14ac:dyDescent="0.25">
      <c r="A1399" t="s">
        <v>10</v>
      </c>
      <c r="B1399">
        <v>1982</v>
      </c>
      <c r="C1399">
        <v>27</v>
      </c>
      <c r="D1399" s="1">
        <v>30131</v>
      </c>
      <c r="E1399" s="2">
        <v>44376</v>
      </c>
      <c r="F1399" t="s">
        <v>14</v>
      </c>
      <c r="G1399" t="s">
        <v>12</v>
      </c>
      <c r="H1399" t="s">
        <v>13</v>
      </c>
      <c r="I1399">
        <v>32</v>
      </c>
    </row>
    <row r="1400" spans="1:9" x14ac:dyDescent="0.25">
      <c r="A1400" t="s">
        <v>10</v>
      </c>
      <c r="B1400">
        <v>1982</v>
      </c>
      <c r="C1400">
        <v>27</v>
      </c>
      <c r="D1400" s="1">
        <v>30131</v>
      </c>
      <c r="E1400" s="2">
        <v>44376</v>
      </c>
      <c r="F1400" t="s">
        <v>11</v>
      </c>
      <c r="G1400" t="s">
        <v>12</v>
      </c>
      <c r="H1400" t="s">
        <v>13</v>
      </c>
      <c r="I1400">
        <v>583</v>
      </c>
    </row>
    <row r="1401" spans="1:9" x14ac:dyDescent="0.25">
      <c r="A1401" t="s">
        <v>10</v>
      </c>
      <c r="B1401">
        <v>1982</v>
      </c>
      <c r="C1401">
        <v>27</v>
      </c>
      <c r="D1401" s="1">
        <v>30132</v>
      </c>
      <c r="E1401" s="2">
        <v>44377</v>
      </c>
      <c r="F1401" t="s">
        <v>14</v>
      </c>
      <c r="G1401" t="s">
        <v>12</v>
      </c>
      <c r="H1401" t="s">
        <v>13</v>
      </c>
      <c r="I1401">
        <v>30</v>
      </c>
    </row>
    <row r="1402" spans="1:9" x14ac:dyDescent="0.25">
      <c r="A1402" t="s">
        <v>10</v>
      </c>
      <c r="B1402">
        <v>1982</v>
      </c>
      <c r="C1402">
        <v>27</v>
      </c>
      <c r="D1402" s="1">
        <v>30132</v>
      </c>
      <c r="E1402" s="2">
        <v>44377</v>
      </c>
      <c r="F1402" t="s">
        <v>11</v>
      </c>
      <c r="G1402" t="s">
        <v>12</v>
      </c>
      <c r="H1402" t="s">
        <v>13</v>
      </c>
      <c r="I1402">
        <v>149</v>
      </c>
    </row>
    <row r="1403" spans="1:9" x14ac:dyDescent="0.25">
      <c r="A1403" t="s">
        <v>10</v>
      </c>
      <c r="B1403">
        <v>1982</v>
      </c>
      <c r="C1403">
        <v>27</v>
      </c>
      <c r="D1403" s="1">
        <v>30133</v>
      </c>
      <c r="E1403" s="2">
        <v>44378</v>
      </c>
      <c r="F1403" t="s">
        <v>11</v>
      </c>
      <c r="G1403" t="s">
        <v>12</v>
      </c>
      <c r="H1403" t="s">
        <v>13</v>
      </c>
      <c r="I1403">
        <v>92</v>
      </c>
    </row>
    <row r="1404" spans="1:9" x14ac:dyDescent="0.25">
      <c r="A1404" t="s">
        <v>10</v>
      </c>
      <c r="B1404">
        <v>1982</v>
      </c>
      <c r="C1404">
        <v>27</v>
      </c>
      <c r="D1404" s="1">
        <v>30134</v>
      </c>
      <c r="E1404" s="2">
        <v>44379</v>
      </c>
      <c r="F1404" t="s">
        <v>11</v>
      </c>
      <c r="G1404" t="s">
        <v>12</v>
      </c>
      <c r="H1404" t="s">
        <v>13</v>
      </c>
      <c r="I1404">
        <v>219</v>
      </c>
    </row>
    <row r="1405" spans="1:9" x14ac:dyDescent="0.25">
      <c r="A1405" t="s">
        <v>10</v>
      </c>
      <c r="B1405">
        <v>1982</v>
      </c>
      <c r="C1405">
        <v>27</v>
      </c>
      <c r="D1405" s="1">
        <v>30135</v>
      </c>
      <c r="E1405" s="2">
        <v>44380</v>
      </c>
      <c r="F1405" t="s">
        <v>11</v>
      </c>
      <c r="G1405" t="s">
        <v>12</v>
      </c>
      <c r="H1405" t="s">
        <v>13</v>
      </c>
      <c r="I1405">
        <v>235</v>
      </c>
    </row>
    <row r="1406" spans="1:9" x14ac:dyDescent="0.25">
      <c r="A1406" t="s">
        <v>10</v>
      </c>
      <c r="B1406">
        <v>1982</v>
      </c>
      <c r="C1406">
        <v>28</v>
      </c>
      <c r="D1406" s="1">
        <v>30136</v>
      </c>
      <c r="E1406" s="2">
        <v>44381</v>
      </c>
      <c r="F1406" t="s">
        <v>11</v>
      </c>
      <c r="G1406" t="s">
        <v>12</v>
      </c>
      <c r="H1406" t="s">
        <v>13</v>
      </c>
      <c r="I1406">
        <v>203</v>
      </c>
    </row>
    <row r="1407" spans="1:9" x14ac:dyDescent="0.25">
      <c r="A1407" t="s">
        <v>10</v>
      </c>
      <c r="B1407">
        <v>1982</v>
      </c>
      <c r="C1407">
        <v>28</v>
      </c>
      <c r="D1407" s="1">
        <v>30137</v>
      </c>
      <c r="E1407" s="2">
        <v>44382</v>
      </c>
      <c r="F1407" t="s">
        <v>11</v>
      </c>
      <c r="G1407" t="s">
        <v>12</v>
      </c>
      <c r="H1407" t="s">
        <v>13</v>
      </c>
      <c r="I1407">
        <v>335</v>
      </c>
    </row>
    <row r="1408" spans="1:9" x14ac:dyDescent="0.25">
      <c r="A1408" t="s">
        <v>10</v>
      </c>
      <c r="B1408">
        <v>1982</v>
      </c>
      <c r="C1408">
        <v>28</v>
      </c>
      <c r="D1408" s="1">
        <v>30138</v>
      </c>
      <c r="E1408" s="2">
        <v>44383</v>
      </c>
      <c r="F1408" t="s">
        <v>11</v>
      </c>
      <c r="G1408" t="s">
        <v>12</v>
      </c>
      <c r="H1408" t="s">
        <v>13</v>
      </c>
      <c r="I1408">
        <v>484</v>
      </c>
    </row>
    <row r="1409" spans="1:9" x14ac:dyDescent="0.25">
      <c r="A1409" t="s">
        <v>10</v>
      </c>
      <c r="B1409">
        <v>1982</v>
      </c>
      <c r="C1409">
        <v>28</v>
      </c>
      <c r="D1409" s="1">
        <v>30139</v>
      </c>
      <c r="E1409" s="2">
        <v>44384</v>
      </c>
      <c r="F1409" t="s">
        <v>11</v>
      </c>
      <c r="G1409" t="s">
        <v>12</v>
      </c>
      <c r="H1409" t="s">
        <v>13</v>
      </c>
      <c r="I1409">
        <v>224</v>
      </c>
    </row>
    <row r="1410" spans="1:9" x14ac:dyDescent="0.25">
      <c r="A1410" t="s">
        <v>10</v>
      </c>
      <c r="B1410">
        <v>1982</v>
      </c>
      <c r="C1410">
        <v>28</v>
      </c>
      <c r="D1410" s="1">
        <v>30140</v>
      </c>
      <c r="E1410" s="2">
        <v>44385</v>
      </c>
      <c r="F1410" t="s">
        <v>11</v>
      </c>
      <c r="G1410" t="s">
        <v>12</v>
      </c>
      <c r="H1410" t="s">
        <v>13</v>
      </c>
      <c r="I1410">
        <v>313</v>
      </c>
    </row>
    <row r="1411" spans="1:9" x14ac:dyDescent="0.25">
      <c r="A1411" t="s">
        <v>10</v>
      </c>
      <c r="B1411">
        <v>1982</v>
      </c>
      <c r="C1411">
        <v>28</v>
      </c>
      <c r="D1411" s="1">
        <v>30141</v>
      </c>
      <c r="E1411" s="2">
        <v>44386</v>
      </c>
      <c r="F1411" t="s">
        <v>11</v>
      </c>
      <c r="G1411" t="s">
        <v>12</v>
      </c>
      <c r="H1411" t="s">
        <v>13</v>
      </c>
      <c r="I1411">
        <v>152</v>
      </c>
    </row>
    <row r="1412" spans="1:9" x14ac:dyDescent="0.25">
      <c r="A1412" t="s">
        <v>10</v>
      </c>
      <c r="B1412">
        <v>1982</v>
      </c>
      <c r="C1412">
        <v>28</v>
      </c>
      <c r="D1412" s="1">
        <v>30142</v>
      </c>
      <c r="E1412" s="2">
        <v>44387</v>
      </c>
      <c r="F1412" t="s">
        <v>11</v>
      </c>
      <c r="G1412" t="s">
        <v>12</v>
      </c>
      <c r="H1412" t="s">
        <v>13</v>
      </c>
      <c r="I1412">
        <v>270</v>
      </c>
    </row>
    <row r="1413" spans="1:9" x14ac:dyDescent="0.25">
      <c r="A1413" t="s">
        <v>10</v>
      </c>
      <c r="B1413">
        <v>1982</v>
      </c>
      <c r="C1413">
        <v>29</v>
      </c>
      <c r="D1413" s="1">
        <v>30143</v>
      </c>
      <c r="E1413" s="2">
        <v>44388</v>
      </c>
      <c r="F1413" t="s">
        <v>11</v>
      </c>
      <c r="G1413" t="s">
        <v>12</v>
      </c>
      <c r="H1413" t="s">
        <v>13</v>
      </c>
      <c r="I1413">
        <v>200</v>
      </c>
    </row>
    <row r="1414" spans="1:9" x14ac:dyDescent="0.25">
      <c r="A1414" t="s">
        <v>10</v>
      </c>
      <c r="B1414">
        <v>1982</v>
      </c>
      <c r="C1414">
        <v>29</v>
      </c>
      <c r="D1414" s="1">
        <v>30144</v>
      </c>
      <c r="E1414" s="2">
        <v>44389</v>
      </c>
      <c r="F1414" t="s">
        <v>11</v>
      </c>
      <c r="G1414" t="s">
        <v>12</v>
      </c>
      <c r="H1414" t="s">
        <v>13</v>
      </c>
      <c r="I1414">
        <v>253</v>
      </c>
    </row>
    <row r="1415" spans="1:9" x14ac:dyDescent="0.25">
      <c r="A1415" t="s">
        <v>10</v>
      </c>
      <c r="B1415">
        <v>1982</v>
      </c>
      <c r="C1415">
        <v>29</v>
      </c>
      <c r="D1415" s="1">
        <v>30145</v>
      </c>
      <c r="E1415" s="2">
        <v>44390</v>
      </c>
      <c r="F1415" t="s">
        <v>11</v>
      </c>
      <c r="G1415" t="s">
        <v>12</v>
      </c>
      <c r="H1415" t="s">
        <v>13</v>
      </c>
      <c r="I1415">
        <v>462</v>
      </c>
    </row>
    <row r="1416" spans="1:9" x14ac:dyDescent="0.25">
      <c r="A1416" t="s">
        <v>10</v>
      </c>
      <c r="B1416">
        <v>1982</v>
      </c>
      <c r="C1416">
        <v>29</v>
      </c>
      <c r="D1416" s="1">
        <v>30146</v>
      </c>
      <c r="E1416" s="2">
        <v>44391</v>
      </c>
      <c r="F1416" t="s">
        <v>11</v>
      </c>
      <c r="G1416" t="s">
        <v>12</v>
      </c>
      <c r="H1416" t="s">
        <v>13</v>
      </c>
      <c r="I1416">
        <v>728</v>
      </c>
    </row>
    <row r="1417" spans="1:9" x14ac:dyDescent="0.25">
      <c r="A1417" t="s">
        <v>10</v>
      </c>
      <c r="B1417">
        <v>1982</v>
      </c>
      <c r="C1417">
        <v>29</v>
      </c>
      <c r="D1417" s="1">
        <v>30147</v>
      </c>
      <c r="E1417" s="2">
        <v>44392</v>
      </c>
      <c r="F1417" t="s">
        <v>11</v>
      </c>
      <c r="G1417" t="s">
        <v>12</v>
      </c>
      <c r="H1417" t="s">
        <v>13</v>
      </c>
      <c r="I1417">
        <v>1102</v>
      </c>
    </row>
    <row r="1418" spans="1:9" x14ac:dyDescent="0.25">
      <c r="A1418" t="s">
        <v>10</v>
      </c>
      <c r="B1418">
        <v>1982</v>
      </c>
      <c r="C1418">
        <v>29</v>
      </c>
      <c r="D1418" s="1">
        <v>30148</v>
      </c>
      <c r="E1418" s="2">
        <v>44393</v>
      </c>
      <c r="F1418" t="s">
        <v>11</v>
      </c>
      <c r="G1418" t="s">
        <v>12</v>
      </c>
      <c r="H1418" t="s">
        <v>13</v>
      </c>
      <c r="I1418">
        <v>847</v>
      </c>
    </row>
    <row r="1419" spans="1:9" x14ac:dyDescent="0.25">
      <c r="A1419" t="s">
        <v>10</v>
      </c>
      <c r="B1419">
        <v>1982</v>
      </c>
      <c r="C1419">
        <v>29</v>
      </c>
      <c r="D1419" s="1">
        <v>30149</v>
      </c>
      <c r="E1419" s="2">
        <v>44394</v>
      </c>
      <c r="F1419" t="s">
        <v>11</v>
      </c>
      <c r="G1419" t="s">
        <v>12</v>
      </c>
      <c r="H1419" t="s">
        <v>13</v>
      </c>
      <c r="I1419">
        <v>1503</v>
      </c>
    </row>
    <row r="1420" spans="1:9" x14ac:dyDescent="0.25">
      <c r="A1420" t="s">
        <v>10</v>
      </c>
      <c r="B1420">
        <v>1982</v>
      </c>
      <c r="C1420">
        <v>30</v>
      </c>
      <c r="D1420" s="1">
        <v>30150</v>
      </c>
      <c r="E1420" s="2">
        <v>44395</v>
      </c>
      <c r="F1420" t="s">
        <v>11</v>
      </c>
      <c r="G1420" t="s">
        <v>12</v>
      </c>
      <c r="H1420" t="s">
        <v>13</v>
      </c>
      <c r="I1420">
        <v>1452</v>
      </c>
    </row>
    <row r="1421" spans="1:9" x14ac:dyDescent="0.25">
      <c r="A1421" t="s">
        <v>10</v>
      </c>
      <c r="B1421">
        <v>1982</v>
      </c>
      <c r="C1421">
        <v>30</v>
      </c>
      <c r="D1421" s="1">
        <v>30151</v>
      </c>
      <c r="E1421" s="2">
        <v>44396</v>
      </c>
      <c r="F1421" t="s">
        <v>11</v>
      </c>
      <c r="G1421" t="s">
        <v>12</v>
      </c>
      <c r="H1421" t="s">
        <v>13</v>
      </c>
      <c r="I1421">
        <v>3509</v>
      </c>
    </row>
    <row r="1422" spans="1:9" x14ac:dyDescent="0.25">
      <c r="A1422" t="s">
        <v>10</v>
      </c>
      <c r="B1422">
        <v>1982</v>
      </c>
      <c r="C1422">
        <v>30</v>
      </c>
      <c r="D1422" s="1">
        <v>30152</v>
      </c>
      <c r="E1422" s="2">
        <v>44397</v>
      </c>
      <c r="F1422" t="s">
        <v>11</v>
      </c>
      <c r="G1422" t="s">
        <v>12</v>
      </c>
      <c r="H1422" t="s">
        <v>13</v>
      </c>
      <c r="I1422">
        <v>2419</v>
      </c>
    </row>
    <row r="1423" spans="1:9" x14ac:dyDescent="0.25">
      <c r="A1423" t="s">
        <v>10</v>
      </c>
      <c r="B1423">
        <v>1982</v>
      </c>
      <c r="C1423">
        <v>30</v>
      </c>
      <c r="D1423" s="1">
        <v>30153</v>
      </c>
      <c r="E1423" s="2">
        <v>44398</v>
      </c>
      <c r="F1423" t="s">
        <v>11</v>
      </c>
      <c r="G1423" t="s">
        <v>12</v>
      </c>
      <c r="H1423" t="s">
        <v>13</v>
      </c>
      <c r="I1423">
        <v>1112</v>
      </c>
    </row>
    <row r="1424" spans="1:9" x14ac:dyDescent="0.25">
      <c r="A1424" t="s">
        <v>10</v>
      </c>
      <c r="B1424">
        <v>1982</v>
      </c>
      <c r="C1424">
        <v>30</v>
      </c>
      <c r="D1424" s="1">
        <v>30154</v>
      </c>
      <c r="E1424" s="2">
        <v>44399</v>
      </c>
      <c r="F1424" t="s">
        <v>11</v>
      </c>
      <c r="G1424" t="s">
        <v>12</v>
      </c>
      <c r="H1424" t="s">
        <v>13</v>
      </c>
      <c r="I1424">
        <v>1848</v>
      </c>
    </row>
    <row r="1425" spans="1:9" x14ac:dyDescent="0.25">
      <c r="A1425" t="s">
        <v>10</v>
      </c>
      <c r="B1425">
        <v>1982</v>
      </c>
      <c r="C1425">
        <v>30</v>
      </c>
      <c r="D1425" s="1">
        <v>30155</v>
      </c>
      <c r="E1425" s="2">
        <v>44400</v>
      </c>
      <c r="F1425" t="s">
        <v>11</v>
      </c>
      <c r="G1425" t="s">
        <v>12</v>
      </c>
      <c r="H1425" t="s">
        <v>13</v>
      </c>
      <c r="I1425">
        <v>3949</v>
      </c>
    </row>
    <row r="1426" spans="1:9" x14ac:dyDescent="0.25">
      <c r="A1426" t="s">
        <v>10</v>
      </c>
      <c r="B1426">
        <v>1982</v>
      </c>
      <c r="C1426">
        <v>30</v>
      </c>
      <c r="D1426" s="1">
        <v>30156</v>
      </c>
      <c r="E1426" s="2">
        <v>44401</v>
      </c>
      <c r="F1426" t="s">
        <v>11</v>
      </c>
      <c r="G1426" t="s">
        <v>12</v>
      </c>
      <c r="H1426" t="s">
        <v>13</v>
      </c>
      <c r="I1426">
        <v>3285</v>
      </c>
    </row>
    <row r="1427" spans="1:9" x14ac:dyDescent="0.25">
      <c r="A1427" t="s">
        <v>10</v>
      </c>
      <c r="B1427">
        <v>1982</v>
      </c>
      <c r="C1427">
        <v>31</v>
      </c>
      <c r="D1427" s="1">
        <v>30157</v>
      </c>
      <c r="E1427" s="2">
        <v>44402</v>
      </c>
      <c r="F1427" t="s">
        <v>11</v>
      </c>
      <c r="G1427" t="s">
        <v>12</v>
      </c>
      <c r="H1427" t="s">
        <v>13</v>
      </c>
      <c r="I1427">
        <v>2956</v>
      </c>
    </row>
    <row r="1428" spans="1:9" x14ac:dyDescent="0.25">
      <c r="A1428" t="s">
        <v>10</v>
      </c>
      <c r="B1428">
        <v>1982</v>
      </c>
      <c r="C1428">
        <v>31</v>
      </c>
      <c r="D1428" s="1">
        <v>30158</v>
      </c>
      <c r="E1428" s="2">
        <v>44403</v>
      </c>
      <c r="F1428" t="s">
        <v>14</v>
      </c>
      <c r="G1428" t="s">
        <v>12</v>
      </c>
      <c r="H1428" t="s">
        <v>13</v>
      </c>
      <c r="I1428">
        <v>1</v>
      </c>
    </row>
    <row r="1429" spans="1:9" x14ac:dyDescent="0.25">
      <c r="A1429" t="s">
        <v>10</v>
      </c>
      <c r="B1429">
        <v>1982</v>
      </c>
      <c r="C1429">
        <v>31</v>
      </c>
      <c r="D1429" s="1">
        <v>30158</v>
      </c>
      <c r="E1429" s="2">
        <v>44403</v>
      </c>
      <c r="F1429" t="s">
        <v>11</v>
      </c>
      <c r="G1429" t="s">
        <v>12</v>
      </c>
      <c r="H1429" t="s">
        <v>13</v>
      </c>
      <c r="I1429">
        <v>3522</v>
      </c>
    </row>
    <row r="1430" spans="1:9" x14ac:dyDescent="0.25">
      <c r="A1430" t="s">
        <v>10</v>
      </c>
      <c r="B1430">
        <v>1982</v>
      </c>
      <c r="C1430">
        <v>31</v>
      </c>
      <c r="D1430" s="1">
        <v>30159</v>
      </c>
      <c r="E1430" s="2">
        <v>44404</v>
      </c>
      <c r="F1430" t="s">
        <v>11</v>
      </c>
      <c r="G1430" t="s">
        <v>12</v>
      </c>
      <c r="H1430" t="s">
        <v>13</v>
      </c>
      <c r="I1430">
        <v>4414</v>
      </c>
    </row>
    <row r="1431" spans="1:9" x14ac:dyDescent="0.25">
      <c r="A1431" t="s">
        <v>10</v>
      </c>
      <c r="B1431">
        <v>1982</v>
      </c>
      <c r="C1431">
        <v>31</v>
      </c>
      <c r="D1431" s="1">
        <v>30160</v>
      </c>
      <c r="E1431" s="2">
        <v>44405</v>
      </c>
      <c r="F1431" t="s">
        <v>11</v>
      </c>
      <c r="G1431" t="s">
        <v>12</v>
      </c>
      <c r="H1431" t="s">
        <v>13</v>
      </c>
      <c r="I1431">
        <v>4074</v>
      </c>
    </row>
    <row r="1432" spans="1:9" x14ac:dyDescent="0.25">
      <c r="A1432" t="s">
        <v>10</v>
      </c>
      <c r="B1432">
        <v>1982</v>
      </c>
      <c r="C1432">
        <v>31</v>
      </c>
      <c r="D1432" s="1">
        <v>30161</v>
      </c>
      <c r="E1432" s="2">
        <v>44406</v>
      </c>
      <c r="F1432" t="s">
        <v>11</v>
      </c>
      <c r="G1432" t="s">
        <v>12</v>
      </c>
      <c r="H1432" t="s">
        <v>13</v>
      </c>
      <c r="I1432">
        <v>3377</v>
      </c>
    </row>
    <row r="1433" spans="1:9" x14ac:dyDescent="0.25">
      <c r="A1433" t="s">
        <v>10</v>
      </c>
      <c r="B1433">
        <v>1982</v>
      </c>
      <c r="C1433">
        <v>31</v>
      </c>
      <c r="D1433" s="1">
        <v>30162</v>
      </c>
      <c r="E1433" s="2">
        <v>44407</v>
      </c>
      <c r="F1433" t="s">
        <v>11</v>
      </c>
      <c r="G1433" t="s">
        <v>12</v>
      </c>
      <c r="H1433" t="s">
        <v>13</v>
      </c>
      <c r="I1433">
        <v>1040</v>
      </c>
    </row>
    <row r="1434" spans="1:9" x14ac:dyDescent="0.25">
      <c r="A1434" t="s">
        <v>10</v>
      </c>
      <c r="B1434">
        <v>1982</v>
      </c>
      <c r="C1434">
        <v>31</v>
      </c>
      <c r="D1434" s="1">
        <v>30163</v>
      </c>
      <c r="E1434" s="2">
        <v>44408</v>
      </c>
      <c r="F1434" t="s">
        <v>11</v>
      </c>
      <c r="G1434" t="s">
        <v>12</v>
      </c>
      <c r="H1434" t="s">
        <v>13</v>
      </c>
      <c r="I1434">
        <v>1423</v>
      </c>
    </row>
    <row r="1435" spans="1:9" x14ac:dyDescent="0.25">
      <c r="A1435" t="s">
        <v>10</v>
      </c>
      <c r="B1435">
        <v>1982</v>
      </c>
      <c r="C1435">
        <v>32</v>
      </c>
      <c r="D1435" s="1">
        <v>30164</v>
      </c>
      <c r="E1435" s="2">
        <v>44409</v>
      </c>
      <c r="F1435" t="s">
        <v>14</v>
      </c>
      <c r="G1435" t="s">
        <v>12</v>
      </c>
      <c r="H1435" t="s">
        <v>13</v>
      </c>
      <c r="I1435">
        <v>40</v>
      </c>
    </row>
    <row r="1436" spans="1:9" x14ac:dyDescent="0.25">
      <c r="A1436" t="s">
        <v>10</v>
      </c>
      <c r="B1436">
        <v>1982</v>
      </c>
      <c r="C1436">
        <v>32</v>
      </c>
      <c r="D1436" s="1">
        <v>30164</v>
      </c>
      <c r="E1436" s="2">
        <v>44409</v>
      </c>
      <c r="F1436" t="s">
        <v>11</v>
      </c>
      <c r="G1436" t="s">
        <v>12</v>
      </c>
      <c r="H1436" t="s">
        <v>13</v>
      </c>
      <c r="I1436">
        <v>1853</v>
      </c>
    </row>
    <row r="1437" spans="1:9" x14ac:dyDescent="0.25">
      <c r="A1437" t="s">
        <v>10</v>
      </c>
      <c r="B1437">
        <v>1982</v>
      </c>
      <c r="C1437">
        <v>32</v>
      </c>
      <c r="D1437" s="1">
        <v>30165</v>
      </c>
      <c r="E1437" s="2">
        <v>44410</v>
      </c>
      <c r="F1437" t="s">
        <v>14</v>
      </c>
      <c r="G1437" t="s">
        <v>12</v>
      </c>
      <c r="H1437" t="s">
        <v>13</v>
      </c>
      <c r="I1437">
        <v>138</v>
      </c>
    </row>
    <row r="1438" spans="1:9" x14ac:dyDescent="0.25">
      <c r="A1438" t="s">
        <v>10</v>
      </c>
      <c r="B1438">
        <v>1982</v>
      </c>
      <c r="C1438">
        <v>32</v>
      </c>
      <c r="D1438" s="1">
        <v>30165</v>
      </c>
      <c r="E1438" s="2">
        <v>44410</v>
      </c>
      <c r="F1438" t="s">
        <v>11</v>
      </c>
      <c r="G1438" t="s">
        <v>12</v>
      </c>
      <c r="H1438" t="s">
        <v>13</v>
      </c>
      <c r="I1438">
        <v>3312</v>
      </c>
    </row>
    <row r="1439" spans="1:9" x14ac:dyDescent="0.25">
      <c r="A1439" t="s">
        <v>10</v>
      </c>
      <c r="B1439">
        <v>1982</v>
      </c>
      <c r="C1439">
        <v>32</v>
      </c>
      <c r="D1439" s="1">
        <v>30166</v>
      </c>
      <c r="E1439" s="2">
        <v>44411</v>
      </c>
      <c r="F1439" t="s">
        <v>14</v>
      </c>
      <c r="G1439" t="s">
        <v>12</v>
      </c>
      <c r="H1439" t="s">
        <v>13</v>
      </c>
      <c r="I1439">
        <v>89</v>
      </c>
    </row>
    <row r="1440" spans="1:9" x14ac:dyDescent="0.25">
      <c r="A1440" t="s">
        <v>10</v>
      </c>
      <c r="B1440">
        <v>1982</v>
      </c>
      <c r="C1440">
        <v>32</v>
      </c>
      <c r="D1440" s="1">
        <v>30166</v>
      </c>
      <c r="E1440" s="2">
        <v>44411</v>
      </c>
      <c r="F1440" t="s">
        <v>11</v>
      </c>
      <c r="G1440" t="s">
        <v>12</v>
      </c>
      <c r="H1440" t="s">
        <v>13</v>
      </c>
      <c r="I1440">
        <v>2229</v>
      </c>
    </row>
    <row r="1441" spans="1:9" x14ac:dyDescent="0.25">
      <c r="A1441" t="s">
        <v>10</v>
      </c>
      <c r="B1441">
        <v>1982</v>
      </c>
      <c r="C1441">
        <v>32</v>
      </c>
      <c r="D1441" s="1">
        <v>30167</v>
      </c>
      <c r="E1441" s="2">
        <v>44412</v>
      </c>
      <c r="F1441" t="s">
        <v>14</v>
      </c>
      <c r="G1441" t="s">
        <v>12</v>
      </c>
      <c r="H1441" t="s">
        <v>13</v>
      </c>
      <c r="I1441">
        <v>130</v>
      </c>
    </row>
    <row r="1442" spans="1:9" x14ac:dyDescent="0.25">
      <c r="A1442" t="s">
        <v>10</v>
      </c>
      <c r="B1442">
        <v>1982</v>
      </c>
      <c r="C1442">
        <v>32</v>
      </c>
      <c r="D1442" s="1">
        <v>30167</v>
      </c>
      <c r="E1442" s="2">
        <v>44412</v>
      </c>
      <c r="F1442" t="s">
        <v>11</v>
      </c>
      <c r="G1442" t="s">
        <v>12</v>
      </c>
      <c r="H1442" t="s">
        <v>13</v>
      </c>
      <c r="I1442">
        <v>1068</v>
      </c>
    </row>
    <row r="1443" spans="1:9" x14ac:dyDescent="0.25">
      <c r="A1443" t="s">
        <v>10</v>
      </c>
      <c r="B1443">
        <v>1982</v>
      </c>
      <c r="C1443">
        <v>32</v>
      </c>
      <c r="D1443" s="1">
        <v>30168</v>
      </c>
      <c r="E1443" s="2">
        <v>44413</v>
      </c>
      <c r="F1443" t="s">
        <v>14</v>
      </c>
      <c r="G1443" t="s">
        <v>12</v>
      </c>
      <c r="H1443" t="s">
        <v>13</v>
      </c>
      <c r="I1443">
        <v>130</v>
      </c>
    </row>
    <row r="1444" spans="1:9" x14ac:dyDescent="0.25">
      <c r="A1444" t="s">
        <v>10</v>
      </c>
      <c r="B1444">
        <v>1982</v>
      </c>
      <c r="C1444">
        <v>32</v>
      </c>
      <c r="D1444" s="1">
        <v>30168</v>
      </c>
      <c r="E1444" s="2">
        <v>44413</v>
      </c>
      <c r="F1444" t="s">
        <v>11</v>
      </c>
      <c r="G1444" t="s">
        <v>12</v>
      </c>
      <c r="H1444" t="s">
        <v>13</v>
      </c>
      <c r="I1444">
        <v>1553</v>
      </c>
    </row>
    <row r="1445" spans="1:9" x14ac:dyDescent="0.25">
      <c r="A1445" t="s">
        <v>10</v>
      </c>
      <c r="B1445">
        <v>1982</v>
      </c>
      <c r="C1445">
        <v>32</v>
      </c>
      <c r="D1445" s="1">
        <v>30169</v>
      </c>
      <c r="E1445" s="2">
        <v>44414</v>
      </c>
      <c r="F1445" t="s">
        <v>14</v>
      </c>
      <c r="G1445" t="s">
        <v>12</v>
      </c>
      <c r="H1445" t="s">
        <v>13</v>
      </c>
      <c r="I1445">
        <v>75</v>
      </c>
    </row>
    <row r="1446" spans="1:9" x14ac:dyDescent="0.25">
      <c r="A1446" t="s">
        <v>10</v>
      </c>
      <c r="B1446">
        <v>1982</v>
      </c>
      <c r="C1446">
        <v>32</v>
      </c>
      <c r="D1446" s="1">
        <v>30169</v>
      </c>
      <c r="E1446" s="2">
        <v>44414</v>
      </c>
      <c r="F1446" t="s">
        <v>11</v>
      </c>
      <c r="G1446" t="s">
        <v>12</v>
      </c>
      <c r="H1446" t="s">
        <v>13</v>
      </c>
      <c r="I1446">
        <v>1460</v>
      </c>
    </row>
    <row r="1447" spans="1:9" x14ac:dyDescent="0.25">
      <c r="A1447" t="s">
        <v>10</v>
      </c>
      <c r="B1447">
        <v>1982</v>
      </c>
      <c r="C1447">
        <v>32</v>
      </c>
      <c r="D1447" s="1">
        <v>30170</v>
      </c>
      <c r="E1447" s="2">
        <v>44415</v>
      </c>
      <c r="F1447" t="s">
        <v>14</v>
      </c>
      <c r="G1447" t="s">
        <v>12</v>
      </c>
      <c r="H1447" t="s">
        <v>13</v>
      </c>
      <c r="I1447">
        <v>141</v>
      </c>
    </row>
    <row r="1448" spans="1:9" x14ac:dyDescent="0.25">
      <c r="A1448" t="s">
        <v>10</v>
      </c>
      <c r="B1448">
        <v>1982</v>
      </c>
      <c r="C1448">
        <v>32</v>
      </c>
      <c r="D1448" s="1">
        <v>30170</v>
      </c>
      <c r="E1448" s="2">
        <v>44415</v>
      </c>
      <c r="F1448" t="s">
        <v>11</v>
      </c>
      <c r="G1448" t="s">
        <v>12</v>
      </c>
      <c r="H1448" t="s">
        <v>13</v>
      </c>
      <c r="I1448">
        <v>1883</v>
      </c>
    </row>
    <row r="1449" spans="1:9" x14ac:dyDescent="0.25">
      <c r="A1449" t="s">
        <v>10</v>
      </c>
      <c r="B1449">
        <v>1982</v>
      </c>
      <c r="C1449">
        <v>33</v>
      </c>
      <c r="D1449" s="1">
        <v>30171</v>
      </c>
      <c r="E1449" s="2">
        <v>44416</v>
      </c>
      <c r="F1449" t="s">
        <v>14</v>
      </c>
      <c r="G1449" t="s">
        <v>12</v>
      </c>
      <c r="H1449" t="s">
        <v>13</v>
      </c>
      <c r="I1449">
        <v>71</v>
      </c>
    </row>
    <row r="1450" spans="1:9" x14ac:dyDescent="0.25">
      <c r="A1450" t="s">
        <v>10</v>
      </c>
      <c r="B1450">
        <v>1982</v>
      </c>
      <c r="C1450">
        <v>33</v>
      </c>
      <c r="D1450" s="1">
        <v>30171</v>
      </c>
      <c r="E1450" s="2">
        <v>44416</v>
      </c>
      <c r="F1450" t="s">
        <v>11</v>
      </c>
      <c r="G1450" t="s">
        <v>12</v>
      </c>
      <c r="H1450" t="s">
        <v>13</v>
      </c>
      <c r="I1450">
        <v>1236</v>
      </c>
    </row>
    <row r="1451" spans="1:9" x14ac:dyDescent="0.25">
      <c r="A1451" t="s">
        <v>10</v>
      </c>
      <c r="B1451">
        <v>1982</v>
      </c>
      <c r="C1451">
        <v>33</v>
      </c>
      <c r="D1451" s="1">
        <v>30172</v>
      </c>
      <c r="E1451" s="2">
        <v>44417</v>
      </c>
      <c r="F1451" t="s">
        <v>14</v>
      </c>
      <c r="G1451" t="s">
        <v>12</v>
      </c>
      <c r="H1451" t="s">
        <v>13</v>
      </c>
      <c r="I1451">
        <v>236</v>
      </c>
    </row>
    <row r="1452" spans="1:9" x14ac:dyDescent="0.25">
      <c r="A1452" t="s">
        <v>10</v>
      </c>
      <c r="B1452">
        <v>1982</v>
      </c>
      <c r="C1452">
        <v>33</v>
      </c>
      <c r="D1452" s="1">
        <v>30172</v>
      </c>
      <c r="E1452" s="2">
        <v>44417</v>
      </c>
      <c r="F1452" t="s">
        <v>11</v>
      </c>
      <c r="G1452" t="s">
        <v>12</v>
      </c>
      <c r="H1452" t="s">
        <v>13</v>
      </c>
      <c r="I1452">
        <v>2680</v>
      </c>
    </row>
    <row r="1453" spans="1:9" x14ac:dyDescent="0.25">
      <c r="A1453" t="s">
        <v>10</v>
      </c>
      <c r="B1453">
        <v>1982</v>
      </c>
      <c r="C1453">
        <v>33</v>
      </c>
      <c r="D1453" s="1">
        <v>30173</v>
      </c>
      <c r="E1453" s="2">
        <v>44418</v>
      </c>
      <c r="F1453" t="s">
        <v>14</v>
      </c>
      <c r="G1453" t="s">
        <v>12</v>
      </c>
      <c r="H1453" t="s">
        <v>13</v>
      </c>
      <c r="I1453">
        <v>278</v>
      </c>
    </row>
    <row r="1454" spans="1:9" x14ac:dyDescent="0.25">
      <c r="A1454" t="s">
        <v>10</v>
      </c>
      <c r="B1454">
        <v>1982</v>
      </c>
      <c r="C1454">
        <v>33</v>
      </c>
      <c r="D1454" s="1">
        <v>30173</v>
      </c>
      <c r="E1454" s="2">
        <v>44418</v>
      </c>
      <c r="F1454" t="s">
        <v>11</v>
      </c>
      <c r="G1454" t="s">
        <v>12</v>
      </c>
      <c r="H1454" t="s">
        <v>13</v>
      </c>
      <c r="I1454">
        <v>1412</v>
      </c>
    </row>
    <row r="1455" spans="1:9" x14ac:dyDescent="0.25">
      <c r="A1455" t="s">
        <v>10</v>
      </c>
      <c r="B1455">
        <v>1982</v>
      </c>
      <c r="C1455">
        <v>33</v>
      </c>
      <c r="D1455" s="1">
        <v>30174</v>
      </c>
      <c r="E1455" s="2">
        <v>44419</v>
      </c>
      <c r="F1455" t="s">
        <v>14</v>
      </c>
      <c r="G1455" t="s">
        <v>12</v>
      </c>
      <c r="H1455" t="s">
        <v>13</v>
      </c>
      <c r="I1455">
        <v>143</v>
      </c>
    </row>
    <row r="1456" spans="1:9" x14ac:dyDescent="0.25">
      <c r="A1456" t="s">
        <v>10</v>
      </c>
      <c r="B1456">
        <v>1982</v>
      </c>
      <c r="C1456">
        <v>33</v>
      </c>
      <c r="D1456" s="1">
        <v>30174</v>
      </c>
      <c r="E1456" s="2">
        <v>44419</v>
      </c>
      <c r="F1456" t="s">
        <v>11</v>
      </c>
      <c r="G1456" t="s">
        <v>12</v>
      </c>
      <c r="H1456" t="s">
        <v>13</v>
      </c>
      <c r="I1456">
        <v>945</v>
      </c>
    </row>
    <row r="1457" spans="1:9" x14ac:dyDescent="0.25">
      <c r="A1457" t="s">
        <v>10</v>
      </c>
      <c r="B1457">
        <v>1982</v>
      </c>
      <c r="C1457">
        <v>33</v>
      </c>
      <c r="D1457" s="1">
        <v>30175</v>
      </c>
      <c r="E1457" s="2">
        <v>44420</v>
      </c>
      <c r="F1457" t="s">
        <v>14</v>
      </c>
      <c r="G1457" t="s">
        <v>12</v>
      </c>
      <c r="H1457" t="s">
        <v>13</v>
      </c>
      <c r="I1457">
        <v>200</v>
      </c>
    </row>
    <row r="1458" spans="1:9" x14ac:dyDescent="0.25">
      <c r="A1458" t="s">
        <v>10</v>
      </c>
      <c r="B1458">
        <v>1982</v>
      </c>
      <c r="C1458">
        <v>33</v>
      </c>
      <c r="D1458" s="1">
        <v>30175</v>
      </c>
      <c r="E1458" s="2">
        <v>44420</v>
      </c>
      <c r="F1458" t="s">
        <v>11</v>
      </c>
      <c r="G1458" t="s">
        <v>12</v>
      </c>
      <c r="H1458" t="s">
        <v>13</v>
      </c>
      <c r="I1458">
        <v>802</v>
      </c>
    </row>
    <row r="1459" spans="1:9" x14ac:dyDescent="0.25">
      <c r="A1459" t="s">
        <v>10</v>
      </c>
      <c r="B1459">
        <v>1982</v>
      </c>
      <c r="C1459">
        <v>33</v>
      </c>
      <c r="D1459" s="1">
        <v>30176</v>
      </c>
      <c r="E1459" s="2">
        <v>44421</v>
      </c>
      <c r="F1459" t="s">
        <v>14</v>
      </c>
      <c r="G1459" t="s">
        <v>12</v>
      </c>
      <c r="H1459" t="s">
        <v>13</v>
      </c>
      <c r="I1459">
        <v>139</v>
      </c>
    </row>
    <row r="1460" spans="1:9" x14ac:dyDescent="0.25">
      <c r="A1460" t="s">
        <v>10</v>
      </c>
      <c r="B1460">
        <v>1982</v>
      </c>
      <c r="C1460">
        <v>33</v>
      </c>
      <c r="D1460" s="1">
        <v>30176</v>
      </c>
      <c r="E1460" s="2">
        <v>44421</v>
      </c>
      <c r="F1460" t="s">
        <v>11</v>
      </c>
      <c r="G1460" t="s">
        <v>12</v>
      </c>
      <c r="H1460" t="s">
        <v>13</v>
      </c>
      <c r="I1460">
        <v>800</v>
      </c>
    </row>
    <row r="1461" spans="1:9" x14ac:dyDescent="0.25">
      <c r="A1461" t="s">
        <v>10</v>
      </c>
      <c r="B1461">
        <v>1982</v>
      </c>
      <c r="C1461">
        <v>33</v>
      </c>
      <c r="D1461" s="1">
        <v>30177</v>
      </c>
      <c r="E1461" s="2">
        <v>44422</v>
      </c>
      <c r="F1461" t="s">
        <v>14</v>
      </c>
      <c r="G1461" t="s">
        <v>12</v>
      </c>
      <c r="H1461" t="s">
        <v>13</v>
      </c>
      <c r="I1461">
        <v>82</v>
      </c>
    </row>
    <row r="1462" spans="1:9" x14ac:dyDescent="0.25">
      <c r="A1462" t="s">
        <v>10</v>
      </c>
      <c r="B1462">
        <v>1982</v>
      </c>
      <c r="C1462">
        <v>33</v>
      </c>
      <c r="D1462" s="1">
        <v>30177</v>
      </c>
      <c r="E1462" s="2">
        <v>44422</v>
      </c>
      <c r="F1462" t="s">
        <v>11</v>
      </c>
      <c r="G1462" t="s">
        <v>12</v>
      </c>
      <c r="H1462" t="s">
        <v>13</v>
      </c>
      <c r="I1462">
        <v>412</v>
      </c>
    </row>
    <row r="1463" spans="1:9" x14ac:dyDescent="0.25">
      <c r="A1463" t="s">
        <v>10</v>
      </c>
      <c r="B1463">
        <v>1982</v>
      </c>
      <c r="C1463">
        <v>34</v>
      </c>
      <c r="D1463" s="1">
        <v>30178</v>
      </c>
      <c r="E1463" s="2">
        <v>44423</v>
      </c>
      <c r="F1463" t="s">
        <v>14</v>
      </c>
      <c r="G1463" t="s">
        <v>12</v>
      </c>
      <c r="H1463" t="s">
        <v>13</v>
      </c>
      <c r="I1463">
        <v>153</v>
      </c>
    </row>
    <row r="1464" spans="1:9" x14ac:dyDescent="0.25">
      <c r="A1464" t="s">
        <v>10</v>
      </c>
      <c r="B1464">
        <v>1982</v>
      </c>
      <c r="C1464">
        <v>34</v>
      </c>
      <c r="D1464" s="1">
        <v>30178</v>
      </c>
      <c r="E1464" s="2">
        <v>44423</v>
      </c>
      <c r="F1464" t="s">
        <v>11</v>
      </c>
      <c r="G1464" t="s">
        <v>12</v>
      </c>
      <c r="H1464" t="s">
        <v>13</v>
      </c>
      <c r="I1464">
        <v>830</v>
      </c>
    </row>
    <row r="1465" spans="1:9" x14ac:dyDescent="0.25">
      <c r="A1465" t="s">
        <v>10</v>
      </c>
      <c r="B1465">
        <v>1982</v>
      </c>
      <c r="C1465">
        <v>34</v>
      </c>
      <c r="D1465" s="1">
        <v>30179</v>
      </c>
      <c r="E1465" s="2">
        <v>44424</v>
      </c>
      <c r="F1465" t="s">
        <v>14</v>
      </c>
      <c r="G1465" t="s">
        <v>12</v>
      </c>
      <c r="H1465" t="s">
        <v>13</v>
      </c>
      <c r="I1465">
        <v>115</v>
      </c>
    </row>
    <row r="1466" spans="1:9" x14ac:dyDescent="0.25">
      <c r="A1466" t="s">
        <v>10</v>
      </c>
      <c r="B1466">
        <v>1982</v>
      </c>
      <c r="C1466">
        <v>34</v>
      </c>
      <c r="D1466" s="1">
        <v>30179</v>
      </c>
      <c r="E1466" s="2">
        <v>44424</v>
      </c>
      <c r="F1466" t="s">
        <v>11</v>
      </c>
      <c r="G1466" t="s">
        <v>12</v>
      </c>
      <c r="H1466" t="s">
        <v>13</v>
      </c>
      <c r="I1466">
        <v>422</v>
      </c>
    </row>
    <row r="1467" spans="1:9" x14ac:dyDescent="0.25">
      <c r="A1467" t="s">
        <v>10</v>
      </c>
      <c r="B1467">
        <v>1982</v>
      </c>
      <c r="C1467">
        <v>34</v>
      </c>
      <c r="D1467" s="1">
        <v>30180</v>
      </c>
      <c r="E1467" s="2">
        <v>44425</v>
      </c>
      <c r="F1467" t="s">
        <v>14</v>
      </c>
      <c r="G1467" t="s">
        <v>12</v>
      </c>
      <c r="H1467" t="s">
        <v>13</v>
      </c>
      <c r="I1467">
        <v>188</v>
      </c>
    </row>
    <row r="1468" spans="1:9" x14ac:dyDescent="0.25">
      <c r="A1468" t="s">
        <v>10</v>
      </c>
      <c r="B1468">
        <v>1982</v>
      </c>
      <c r="C1468">
        <v>34</v>
      </c>
      <c r="D1468" s="1">
        <v>30180</v>
      </c>
      <c r="E1468" s="2">
        <v>44425</v>
      </c>
      <c r="F1468" t="s">
        <v>11</v>
      </c>
      <c r="G1468" t="s">
        <v>12</v>
      </c>
      <c r="H1468" t="s">
        <v>13</v>
      </c>
      <c r="I1468">
        <v>921</v>
      </c>
    </row>
    <row r="1469" spans="1:9" x14ac:dyDescent="0.25">
      <c r="A1469" t="s">
        <v>10</v>
      </c>
      <c r="B1469">
        <v>1982</v>
      </c>
      <c r="C1469">
        <v>34</v>
      </c>
      <c r="D1469" s="1">
        <v>30181</v>
      </c>
      <c r="E1469" s="2">
        <v>44426</v>
      </c>
      <c r="F1469" t="s">
        <v>14</v>
      </c>
      <c r="G1469" t="s">
        <v>12</v>
      </c>
      <c r="H1469" t="s">
        <v>13</v>
      </c>
      <c r="I1469">
        <v>280</v>
      </c>
    </row>
    <row r="1470" spans="1:9" x14ac:dyDescent="0.25">
      <c r="A1470" t="s">
        <v>10</v>
      </c>
      <c r="B1470">
        <v>1982</v>
      </c>
      <c r="C1470">
        <v>34</v>
      </c>
      <c r="D1470" s="1">
        <v>30181</v>
      </c>
      <c r="E1470" s="2">
        <v>44426</v>
      </c>
      <c r="F1470" t="s">
        <v>11</v>
      </c>
      <c r="G1470" t="s">
        <v>12</v>
      </c>
      <c r="H1470" t="s">
        <v>13</v>
      </c>
      <c r="I1470">
        <v>1483</v>
      </c>
    </row>
    <row r="1471" spans="1:9" x14ac:dyDescent="0.25">
      <c r="A1471" t="s">
        <v>10</v>
      </c>
      <c r="B1471">
        <v>1982</v>
      </c>
      <c r="C1471">
        <v>34</v>
      </c>
      <c r="D1471" s="1">
        <v>30182</v>
      </c>
      <c r="E1471" s="2">
        <v>44427</v>
      </c>
      <c r="F1471" t="s">
        <v>14</v>
      </c>
      <c r="G1471" t="s">
        <v>12</v>
      </c>
      <c r="H1471" t="s">
        <v>13</v>
      </c>
      <c r="I1471">
        <v>242</v>
      </c>
    </row>
    <row r="1472" spans="1:9" x14ac:dyDescent="0.25">
      <c r="A1472" t="s">
        <v>10</v>
      </c>
      <c r="B1472">
        <v>1982</v>
      </c>
      <c r="C1472">
        <v>34</v>
      </c>
      <c r="D1472" s="1">
        <v>30182</v>
      </c>
      <c r="E1472" s="2">
        <v>44427</v>
      </c>
      <c r="F1472" t="s">
        <v>11</v>
      </c>
      <c r="G1472" t="s">
        <v>12</v>
      </c>
      <c r="H1472" t="s">
        <v>13</v>
      </c>
      <c r="I1472">
        <v>908</v>
      </c>
    </row>
    <row r="1473" spans="1:9" x14ac:dyDescent="0.25">
      <c r="A1473" t="s">
        <v>10</v>
      </c>
      <c r="B1473">
        <v>1982</v>
      </c>
      <c r="C1473">
        <v>34</v>
      </c>
      <c r="D1473" s="1">
        <v>30183</v>
      </c>
      <c r="E1473" s="2">
        <v>44428</v>
      </c>
      <c r="F1473" t="s">
        <v>14</v>
      </c>
      <c r="G1473" t="s">
        <v>12</v>
      </c>
      <c r="H1473" t="s">
        <v>13</v>
      </c>
      <c r="I1473">
        <v>71</v>
      </c>
    </row>
    <row r="1474" spans="1:9" x14ac:dyDescent="0.25">
      <c r="A1474" t="s">
        <v>10</v>
      </c>
      <c r="B1474">
        <v>1982</v>
      </c>
      <c r="C1474">
        <v>34</v>
      </c>
      <c r="D1474" s="1">
        <v>30183</v>
      </c>
      <c r="E1474" s="2">
        <v>44428</v>
      </c>
      <c r="F1474" t="s">
        <v>11</v>
      </c>
      <c r="G1474" t="s">
        <v>12</v>
      </c>
      <c r="H1474" t="s">
        <v>13</v>
      </c>
      <c r="I1474">
        <v>216</v>
      </c>
    </row>
    <row r="1475" spans="1:9" x14ac:dyDescent="0.25">
      <c r="A1475" t="s">
        <v>10</v>
      </c>
      <c r="B1475">
        <v>1982</v>
      </c>
      <c r="C1475">
        <v>34</v>
      </c>
      <c r="D1475" s="1">
        <v>30184</v>
      </c>
      <c r="E1475" s="2">
        <v>44429</v>
      </c>
      <c r="F1475" t="s">
        <v>14</v>
      </c>
      <c r="G1475" t="s">
        <v>12</v>
      </c>
      <c r="H1475" t="s">
        <v>13</v>
      </c>
      <c r="I1475">
        <v>65</v>
      </c>
    </row>
    <row r="1476" spans="1:9" x14ac:dyDescent="0.25">
      <c r="A1476" t="s">
        <v>10</v>
      </c>
      <c r="B1476">
        <v>1982</v>
      </c>
      <c r="C1476">
        <v>34</v>
      </c>
      <c r="D1476" s="1">
        <v>30184</v>
      </c>
      <c r="E1476" s="2">
        <v>44429</v>
      </c>
      <c r="F1476" t="s">
        <v>11</v>
      </c>
      <c r="G1476" t="s">
        <v>12</v>
      </c>
      <c r="H1476" t="s">
        <v>13</v>
      </c>
      <c r="I1476">
        <v>158</v>
      </c>
    </row>
    <row r="1477" spans="1:9" x14ac:dyDescent="0.25">
      <c r="A1477" t="s">
        <v>10</v>
      </c>
      <c r="B1477">
        <v>1982</v>
      </c>
      <c r="C1477">
        <v>35</v>
      </c>
      <c r="D1477" s="1">
        <v>30185</v>
      </c>
      <c r="E1477" s="2">
        <v>44430</v>
      </c>
      <c r="F1477" t="s">
        <v>17</v>
      </c>
      <c r="G1477" t="s">
        <v>12</v>
      </c>
      <c r="H1477" t="s">
        <v>13</v>
      </c>
      <c r="I1477">
        <v>2</v>
      </c>
    </row>
    <row r="1478" spans="1:9" x14ac:dyDescent="0.25">
      <c r="A1478" t="s">
        <v>10</v>
      </c>
      <c r="B1478">
        <v>1982</v>
      </c>
      <c r="C1478">
        <v>35</v>
      </c>
      <c r="D1478" s="1">
        <v>30185</v>
      </c>
      <c r="E1478" s="2">
        <v>44430</v>
      </c>
      <c r="F1478" t="s">
        <v>14</v>
      </c>
      <c r="G1478" t="s">
        <v>12</v>
      </c>
      <c r="H1478" t="s">
        <v>13</v>
      </c>
      <c r="I1478">
        <v>74</v>
      </c>
    </row>
    <row r="1479" spans="1:9" x14ac:dyDescent="0.25">
      <c r="A1479" t="s">
        <v>10</v>
      </c>
      <c r="B1479">
        <v>1982</v>
      </c>
      <c r="C1479">
        <v>35</v>
      </c>
      <c r="D1479" s="1">
        <v>30185</v>
      </c>
      <c r="E1479" s="2">
        <v>44430</v>
      </c>
      <c r="F1479" t="s">
        <v>11</v>
      </c>
      <c r="G1479" t="s">
        <v>12</v>
      </c>
      <c r="H1479" t="s">
        <v>13</v>
      </c>
      <c r="I1479">
        <v>168</v>
      </c>
    </row>
    <row r="1480" spans="1:9" x14ac:dyDescent="0.25">
      <c r="A1480" t="s">
        <v>10</v>
      </c>
      <c r="B1480">
        <v>1982</v>
      </c>
      <c r="C1480">
        <v>35</v>
      </c>
      <c r="D1480" s="1">
        <v>30186</v>
      </c>
      <c r="E1480" s="2">
        <v>44431</v>
      </c>
      <c r="F1480" t="s">
        <v>26</v>
      </c>
      <c r="G1480" t="s">
        <v>12</v>
      </c>
      <c r="H1480" t="s">
        <v>13</v>
      </c>
      <c r="I1480">
        <v>1</v>
      </c>
    </row>
    <row r="1481" spans="1:9" x14ac:dyDescent="0.25">
      <c r="A1481" t="s">
        <v>10</v>
      </c>
      <c r="B1481">
        <v>1982</v>
      </c>
      <c r="C1481">
        <v>35</v>
      </c>
      <c r="D1481" s="1">
        <v>30186</v>
      </c>
      <c r="E1481" s="2">
        <v>44431</v>
      </c>
      <c r="F1481" t="s">
        <v>14</v>
      </c>
      <c r="G1481" t="s">
        <v>12</v>
      </c>
      <c r="H1481" t="s">
        <v>13</v>
      </c>
      <c r="I1481">
        <v>304</v>
      </c>
    </row>
    <row r="1482" spans="1:9" x14ac:dyDescent="0.25">
      <c r="A1482" t="s">
        <v>10</v>
      </c>
      <c r="B1482">
        <v>1982</v>
      </c>
      <c r="C1482">
        <v>35</v>
      </c>
      <c r="D1482" s="1">
        <v>30186</v>
      </c>
      <c r="E1482" s="2">
        <v>44431</v>
      </c>
      <c r="F1482" t="s">
        <v>11</v>
      </c>
      <c r="G1482" t="s">
        <v>12</v>
      </c>
      <c r="H1482" t="s">
        <v>13</v>
      </c>
      <c r="I1482">
        <v>719</v>
      </c>
    </row>
    <row r="1483" spans="1:9" x14ac:dyDescent="0.25">
      <c r="A1483" t="s">
        <v>10</v>
      </c>
      <c r="B1483">
        <v>1982</v>
      </c>
      <c r="C1483">
        <v>35</v>
      </c>
      <c r="D1483" s="1">
        <v>30187</v>
      </c>
      <c r="E1483" s="2">
        <v>44432</v>
      </c>
      <c r="F1483" t="s">
        <v>17</v>
      </c>
      <c r="G1483" t="s">
        <v>12</v>
      </c>
      <c r="H1483" t="s">
        <v>13</v>
      </c>
      <c r="I1483">
        <v>2</v>
      </c>
    </row>
    <row r="1484" spans="1:9" x14ac:dyDescent="0.25">
      <c r="A1484" t="s">
        <v>10</v>
      </c>
      <c r="B1484">
        <v>1982</v>
      </c>
      <c r="C1484">
        <v>35</v>
      </c>
      <c r="D1484" s="1">
        <v>30187</v>
      </c>
      <c r="E1484" s="2">
        <v>44432</v>
      </c>
      <c r="F1484" t="s">
        <v>14</v>
      </c>
      <c r="G1484" t="s">
        <v>12</v>
      </c>
      <c r="H1484" t="s">
        <v>13</v>
      </c>
      <c r="I1484">
        <v>406</v>
      </c>
    </row>
    <row r="1485" spans="1:9" x14ac:dyDescent="0.25">
      <c r="A1485" t="s">
        <v>10</v>
      </c>
      <c r="B1485">
        <v>1982</v>
      </c>
      <c r="C1485">
        <v>35</v>
      </c>
      <c r="D1485" s="1">
        <v>30187</v>
      </c>
      <c r="E1485" s="2">
        <v>44432</v>
      </c>
      <c r="F1485" t="s">
        <v>11</v>
      </c>
      <c r="G1485" t="s">
        <v>12</v>
      </c>
      <c r="H1485" t="s">
        <v>13</v>
      </c>
      <c r="I1485">
        <v>736</v>
      </c>
    </row>
    <row r="1486" spans="1:9" x14ac:dyDescent="0.25">
      <c r="A1486" t="s">
        <v>10</v>
      </c>
      <c r="B1486">
        <v>1982</v>
      </c>
      <c r="C1486">
        <v>35</v>
      </c>
      <c r="D1486" s="1">
        <v>30188</v>
      </c>
      <c r="E1486" s="2">
        <v>44433</v>
      </c>
      <c r="F1486" t="s">
        <v>17</v>
      </c>
      <c r="G1486" t="s">
        <v>12</v>
      </c>
      <c r="H1486" t="s">
        <v>13</v>
      </c>
      <c r="I1486">
        <v>12</v>
      </c>
    </row>
    <row r="1487" spans="1:9" x14ac:dyDescent="0.25">
      <c r="A1487" t="s">
        <v>10</v>
      </c>
      <c r="B1487">
        <v>1982</v>
      </c>
      <c r="C1487">
        <v>35</v>
      </c>
      <c r="D1487" s="1">
        <v>30188</v>
      </c>
      <c r="E1487" s="2">
        <v>44433</v>
      </c>
      <c r="F1487" t="s">
        <v>14</v>
      </c>
      <c r="G1487" t="s">
        <v>12</v>
      </c>
      <c r="H1487" t="s">
        <v>13</v>
      </c>
      <c r="I1487">
        <v>215</v>
      </c>
    </row>
    <row r="1488" spans="1:9" x14ac:dyDescent="0.25">
      <c r="A1488" t="s">
        <v>10</v>
      </c>
      <c r="B1488">
        <v>1982</v>
      </c>
      <c r="C1488">
        <v>35</v>
      </c>
      <c r="D1488" s="1">
        <v>30188</v>
      </c>
      <c r="E1488" s="2">
        <v>44433</v>
      </c>
      <c r="F1488" t="s">
        <v>11</v>
      </c>
      <c r="G1488" t="s">
        <v>12</v>
      </c>
      <c r="H1488" t="s">
        <v>13</v>
      </c>
      <c r="I1488">
        <v>299</v>
      </c>
    </row>
    <row r="1489" spans="1:9" x14ac:dyDescent="0.25">
      <c r="A1489" t="s">
        <v>10</v>
      </c>
      <c r="B1489">
        <v>1982</v>
      </c>
      <c r="C1489">
        <v>35</v>
      </c>
      <c r="D1489" s="1">
        <v>30189</v>
      </c>
      <c r="E1489" s="2">
        <v>44434</v>
      </c>
      <c r="F1489" t="s">
        <v>17</v>
      </c>
      <c r="G1489" t="s">
        <v>12</v>
      </c>
      <c r="H1489" t="s">
        <v>13</v>
      </c>
      <c r="I1489">
        <v>10</v>
      </c>
    </row>
    <row r="1490" spans="1:9" x14ac:dyDescent="0.25">
      <c r="A1490" t="s">
        <v>10</v>
      </c>
      <c r="B1490">
        <v>1982</v>
      </c>
      <c r="C1490">
        <v>35</v>
      </c>
      <c r="D1490" s="1">
        <v>30189</v>
      </c>
      <c r="E1490" s="2">
        <v>44434</v>
      </c>
      <c r="F1490" t="s">
        <v>14</v>
      </c>
      <c r="G1490" t="s">
        <v>12</v>
      </c>
      <c r="H1490" t="s">
        <v>13</v>
      </c>
      <c r="I1490">
        <v>167</v>
      </c>
    </row>
    <row r="1491" spans="1:9" x14ac:dyDescent="0.25">
      <c r="A1491" t="s">
        <v>10</v>
      </c>
      <c r="B1491">
        <v>1982</v>
      </c>
      <c r="C1491">
        <v>35</v>
      </c>
      <c r="D1491" s="1">
        <v>30189</v>
      </c>
      <c r="E1491" s="2">
        <v>44434</v>
      </c>
      <c r="F1491" t="s">
        <v>11</v>
      </c>
      <c r="G1491" t="s">
        <v>12</v>
      </c>
      <c r="H1491" t="s">
        <v>13</v>
      </c>
      <c r="I1491">
        <v>371</v>
      </c>
    </row>
    <row r="1492" spans="1:9" x14ac:dyDescent="0.25">
      <c r="A1492" t="s">
        <v>10</v>
      </c>
      <c r="B1492">
        <v>1982</v>
      </c>
      <c r="C1492">
        <v>35</v>
      </c>
      <c r="D1492" s="1">
        <v>30190</v>
      </c>
      <c r="E1492" s="2">
        <v>44435</v>
      </c>
      <c r="F1492" t="s">
        <v>17</v>
      </c>
      <c r="G1492" t="s">
        <v>12</v>
      </c>
      <c r="H1492" t="s">
        <v>13</v>
      </c>
      <c r="I1492">
        <v>22</v>
      </c>
    </row>
    <row r="1493" spans="1:9" x14ac:dyDescent="0.25">
      <c r="A1493" t="s">
        <v>10</v>
      </c>
      <c r="B1493">
        <v>1982</v>
      </c>
      <c r="C1493">
        <v>35</v>
      </c>
      <c r="D1493" s="1">
        <v>30190</v>
      </c>
      <c r="E1493" s="2">
        <v>44435</v>
      </c>
      <c r="F1493" t="s">
        <v>14</v>
      </c>
      <c r="G1493" t="s">
        <v>12</v>
      </c>
      <c r="H1493" t="s">
        <v>13</v>
      </c>
      <c r="I1493">
        <v>157</v>
      </c>
    </row>
    <row r="1494" spans="1:9" x14ac:dyDescent="0.25">
      <c r="A1494" t="s">
        <v>10</v>
      </c>
      <c r="B1494">
        <v>1982</v>
      </c>
      <c r="C1494">
        <v>35</v>
      </c>
      <c r="D1494" s="1">
        <v>30190</v>
      </c>
      <c r="E1494" s="2">
        <v>44435</v>
      </c>
      <c r="F1494" t="s">
        <v>11</v>
      </c>
      <c r="G1494" t="s">
        <v>12</v>
      </c>
      <c r="H1494" t="s">
        <v>13</v>
      </c>
      <c r="I1494">
        <v>260</v>
      </c>
    </row>
    <row r="1495" spans="1:9" x14ac:dyDescent="0.25">
      <c r="A1495" t="s">
        <v>10</v>
      </c>
      <c r="B1495">
        <v>1982</v>
      </c>
      <c r="C1495">
        <v>35</v>
      </c>
      <c r="D1495" s="1">
        <v>30191</v>
      </c>
      <c r="E1495" s="2">
        <v>44436</v>
      </c>
      <c r="F1495" t="s">
        <v>17</v>
      </c>
      <c r="G1495" t="s">
        <v>12</v>
      </c>
      <c r="H1495" t="s">
        <v>13</v>
      </c>
      <c r="I1495">
        <v>11</v>
      </c>
    </row>
    <row r="1496" spans="1:9" x14ac:dyDescent="0.25">
      <c r="A1496" t="s">
        <v>10</v>
      </c>
      <c r="B1496">
        <v>1982</v>
      </c>
      <c r="C1496">
        <v>35</v>
      </c>
      <c r="D1496" s="1">
        <v>30191</v>
      </c>
      <c r="E1496" s="2">
        <v>44436</v>
      </c>
      <c r="F1496" t="s">
        <v>14</v>
      </c>
      <c r="G1496" t="s">
        <v>12</v>
      </c>
      <c r="H1496" t="s">
        <v>13</v>
      </c>
      <c r="I1496">
        <v>54</v>
      </c>
    </row>
    <row r="1497" spans="1:9" x14ac:dyDescent="0.25">
      <c r="A1497" t="s">
        <v>10</v>
      </c>
      <c r="B1497">
        <v>1982</v>
      </c>
      <c r="C1497">
        <v>35</v>
      </c>
      <c r="D1497" s="1">
        <v>30191</v>
      </c>
      <c r="E1497" s="2">
        <v>44436</v>
      </c>
      <c r="F1497" t="s">
        <v>11</v>
      </c>
      <c r="G1497" t="s">
        <v>12</v>
      </c>
      <c r="H1497" t="s">
        <v>13</v>
      </c>
      <c r="I1497">
        <v>102</v>
      </c>
    </row>
    <row r="1498" spans="1:9" x14ac:dyDescent="0.25">
      <c r="A1498" t="s">
        <v>10</v>
      </c>
      <c r="B1498">
        <v>1982</v>
      </c>
      <c r="C1498">
        <v>36</v>
      </c>
      <c r="D1498" s="1">
        <v>30192</v>
      </c>
      <c r="E1498" s="2">
        <v>44437</v>
      </c>
      <c r="F1498" t="s">
        <v>17</v>
      </c>
      <c r="G1498" t="s">
        <v>12</v>
      </c>
      <c r="H1498" t="s">
        <v>13</v>
      </c>
      <c r="I1498">
        <v>7</v>
      </c>
    </row>
    <row r="1499" spans="1:9" x14ac:dyDescent="0.25">
      <c r="A1499" t="s">
        <v>10</v>
      </c>
      <c r="B1499">
        <v>1982</v>
      </c>
      <c r="C1499">
        <v>36</v>
      </c>
      <c r="D1499" s="1">
        <v>30192</v>
      </c>
      <c r="E1499" s="2">
        <v>44437</v>
      </c>
      <c r="F1499" t="s">
        <v>14</v>
      </c>
      <c r="G1499" t="s">
        <v>12</v>
      </c>
      <c r="H1499" t="s">
        <v>13</v>
      </c>
      <c r="I1499">
        <v>88</v>
      </c>
    </row>
    <row r="1500" spans="1:9" x14ac:dyDescent="0.25">
      <c r="A1500" t="s">
        <v>10</v>
      </c>
      <c r="B1500">
        <v>1982</v>
      </c>
      <c r="C1500">
        <v>36</v>
      </c>
      <c r="D1500" s="1">
        <v>30192</v>
      </c>
      <c r="E1500" s="2">
        <v>44437</v>
      </c>
      <c r="F1500" t="s">
        <v>11</v>
      </c>
      <c r="G1500" t="s">
        <v>12</v>
      </c>
      <c r="H1500" t="s">
        <v>13</v>
      </c>
      <c r="I1500">
        <v>112</v>
      </c>
    </row>
    <row r="1501" spans="1:9" x14ac:dyDescent="0.25">
      <c r="A1501" t="s">
        <v>10</v>
      </c>
      <c r="B1501">
        <v>1982</v>
      </c>
      <c r="C1501">
        <v>36</v>
      </c>
      <c r="D1501" s="1">
        <v>30193</v>
      </c>
      <c r="E1501" s="2">
        <v>44438</v>
      </c>
      <c r="F1501" t="s">
        <v>17</v>
      </c>
      <c r="G1501" t="s">
        <v>12</v>
      </c>
      <c r="H1501" t="s">
        <v>13</v>
      </c>
      <c r="I1501">
        <v>2</v>
      </c>
    </row>
    <row r="1502" spans="1:9" x14ac:dyDescent="0.25">
      <c r="A1502" t="s">
        <v>10</v>
      </c>
      <c r="B1502">
        <v>1982</v>
      </c>
      <c r="C1502">
        <v>36</v>
      </c>
      <c r="D1502" s="1">
        <v>30193</v>
      </c>
      <c r="E1502" s="2">
        <v>44438</v>
      </c>
      <c r="F1502" t="s">
        <v>14</v>
      </c>
      <c r="G1502" t="s">
        <v>12</v>
      </c>
      <c r="H1502" t="s">
        <v>13</v>
      </c>
      <c r="I1502">
        <v>43</v>
      </c>
    </row>
    <row r="1503" spans="1:9" x14ac:dyDescent="0.25">
      <c r="A1503" t="s">
        <v>10</v>
      </c>
      <c r="B1503">
        <v>1982</v>
      </c>
      <c r="C1503">
        <v>36</v>
      </c>
      <c r="D1503" s="1">
        <v>30193</v>
      </c>
      <c r="E1503" s="2">
        <v>44438</v>
      </c>
      <c r="F1503" t="s">
        <v>11</v>
      </c>
      <c r="G1503" t="s">
        <v>12</v>
      </c>
      <c r="H1503" t="s">
        <v>13</v>
      </c>
      <c r="I1503">
        <v>65</v>
      </c>
    </row>
    <row r="1504" spans="1:9" x14ac:dyDescent="0.25">
      <c r="A1504" t="s">
        <v>10</v>
      </c>
      <c r="B1504">
        <v>1982</v>
      </c>
      <c r="C1504">
        <v>36</v>
      </c>
      <c r="D1504" s="1">
        <v>30194</v>
      </c>
      <c r="E1504" s="2">
        <v>44439</v>
      </c>
      <c r="F1504" t="s">
        <v>17</v>
      </c>
      <c r="G1504" t="s">
        <v>12</v>
      </c>
      <c r="H1504" t="s">
        <v>13</v>
      </c>
      <c r="I1504">
        <v>10</v>
      </c>
    </row>
    <row r="1505" spans="1:9" x14ac:dyDescent="0.25">
      <c r="A1505" t="s">
        <v>10</v>
      </c>
      <c r="B1505">
        <v>1982</v>
      </c>
      <c r="C1505">
        <v>36</v>
      </c>
      <c r="D1505" s="1">
        <v>30194</v>
      </c>
      <c r="E1505" s="2">
        <v>44439</v>
      </c>
      <c r="F1505" t="s">
        <v>14</v>
      </c>
      <c r="G1505" t="s">
        <v>12</v>
      </c>
      <c r="H1505" t="s">
        <v>13</v>
      </c>
      <c r="I1505">
        <v>59</v>
      </c>
    </row>
    <row r="1506" spans="1:9" x14ac:dyDescent="0.25">
      <c r="A1506" t="s">
        <v>10</v>
      </c>
      <c r="B1506">
        <v>1982</v>
      </c>
      <c r="C1506">
        <v>36</v>
      </c>
      <c r="D1506" s="1">
        <v>30194</v>
      </c>
      <c r="E1506" s="2">
        <v>44439</v>
      </c>
      <c r="F1506" t="s">
        <v>11</v>
      </c>
      <c r="G1506" t="s">
        <v>12</v>
      </c>
      <c r="H1506" t="s">
        <v>13</v>
      </c>
      <c r="I1506">
        <v>141</v>
      </c>
    </row>
    <row r="1507" spans="1:9" x14ac:dyDescent="0.25">
      <c r="A1507" t="s">
        <v>10</v>
      </c>
      <c r="B1507">
        <v>1982</v>
      </c>
      <c r="C1507">
        <v>36</v>
      </c>
      <c r="D1507" s="1">
        <v>30195</v>
      </c>
      <c r="E1507" s="2">
        <v>44440</v>
      </c>
      <c r="F1507" t="s">
        <v>17</v>
      </c>
      <c r="G1507" t="s">
        <v>12</v>
      </c>
      <c r="H1507" t="s">
        <v>13</v>
      </c>
      <c r="I1507">
        <v>12</v>
      </c>
    </row>
    <row r="1508" spans="1:9" x14ac:dyDescent="0.25">
      <c r="A1508" t="s">
        <v>10</v>
      </c>
      <c r="B1508">
        <v>1982</v>
      </c>
      <c r="C1508">
        <v>36</v>
      </c>
      <c r="D1508" s="1">
        <v>30195</v>
      </c>
      <c r="E1508" s="2">
        <v>44440</v>
      </c>
      <c r="F1508" t="s">
        <v>14</v>
      </c>
      <c r="G1508" t="s">
        <v>12</v>
      </c>
      <c r="H1508" t="s">
        <v>13</v>
      </c>
      <c r="I1508">
        <v>70</v>
      </c>
    </row>
    <row r="1509" spans="1:9" x14ac:dyDescent="0.25">
      <c r="A1509" t="s">
        <v>10</v>
      </c>
      <c r="B1509">
        <v>1982</v>
      </c>
      <c r="C1509">
        <v>36</v>
      </c>
      <c r="D1509" s="1">
        <v>30195</v>
      </c>
      <c r="E1509" s="2">
        <v>44440</v>
      </c>
      <c r="F1509" t="s">
        <v>11</v>
      </c>
      <c r="G1509" t="s">
        <v>12</v>
      </c>
      <c r="H1509" t="s">
        <v>13</v>
      </c>
      <c r="I1509">
        <v>216</v>
      </c>
    </row>
    <row r="1510" spans="1:9" x14ac:dyDescent="0.25">
      <c r="A1510" t="s">
        <v>10</v>
      </c>
      <c r="B1510">
        <v>1982</v>
      </c>
      <c r="C1510">
        <v>36</v>
      </c>
      <c r="D1510" s="1">
        <v>30196</v>
      </c>
      <c r="E1510" s="2">
        <v>44441</v>
      </c>
      <c r="F1510" t="s">
        <v>17</v>
      </c>
      <c r="G1510" t="s">
        <v>12</v>
      </c>
      <c r="H1510" t="s">
        <v>13</v>
      </c>
      <c r="I1510">
        <v>13</v>
      </c>
    </row>
    <row r="1511" spans="1:9" x14ac:dyDescent="0.25">
      <c r="A1511" t="s">
        <v>10</v>
      </c>
      <c r="B1511">
        <v>1982</v>
      </c>
      <c r="C1511">
        <v>36</v>
      </c>
      <c r="D1511" s="1">
        <v>30196</v>
      </c>
      <c r="E1511" s="2">
        <v>44441</v>
      </c>
      <c r="F1511" t="s">
        <v>14</v>
      </c>
      <c r="G1511" t="s">
        <v>12</v>
      </c>
      <c r="H1511" t="s">
        <v>13</v>
      </c>
      <c r="I1511">
        <v>81</v>
      </c>
    </row>
    <row r="1512" spans="1:9" x14ac:dyDescent="0.25">
      <c r="A1512" t="s">
        <v>10</v>
      </c>
      <c r="B1512">
        <v>1982</v>
      </c>
      <c r="C1512">
        <v>36</v>
      </c>
      <c r="D1512" s="1">
        <v>30196</v>
      </c>
      <c r="E1512" s="2">
        <v>44441</v>
      </c>
      <c r="F1512" t="s">
        <v>11</v>
      </c>
      <c r="G1512" t="s">
        <v>12</v>
      </c>
      <c r="H1512" t="s">
        <v>13</v>
      </c>
      <c r="I1512">
        <v>145</v>
      </c>
    </row>
    <row r="1513" spans="1:9" x14ac:dyDescent="0.25">
      <c r="A1513" t="s">
        <v>10</v>
      </c>
      <c r="B1513">
        <v>1982</v>
      </c>
      <c r="C1513">
        <v>36</v>
      </c>
      <c r="D1513" s="1">
        <v>30197</v>
      </c>
      <c r="E1513" s="2">
        <v>44442</v>
      </c>
      <c r="F1513" t="s">
        <v>17</v>
      </c>
      <c r="G1513" t="s">
        <v>12</v>
      </c>
      <c r="H1513" t="s">
        <v>13</v>
      </c>
      <c r="I1513">
        <v>79</v>
      </c>
    </row>
    <row r="1514" spans="1:9" x14ac:dyDescent="0.25">
      <c r="A1514" t="s">
        <v>10</v>
      </c>
      <c r="B1514">
        <v>1982</v>
      </c>
      <c r="C1514">
        <v>36</v>
      </c>
      <c r="D1514" s="1">
        <v>30197</v>
      </c>
      <c r="E1514" s="2">
        <v>44442</v>
      </c>
      <c r="F1514" t="s">
        <v>14</v>
      </c>
      <c r="G1514" t="s">
        <v>12</v>
      </c>
      <c r="H1514" t="s">
        <v>13</v>
      </c>
      <c r="I1514">
        <v>234</v>
      </c>
    </row>
    <row r="1515" spans="1:9" x14ac:dyDescent="0.25">
      <c r="A1515" t="s">
        <v>10</v>
      </c>
      <c r="B1515">
        <v>1982</v>
      </c>
      <c r="C1515">
        <v>36</v>
      </c>
      <c r="D1515" s="1">
        <v>30197</v>
      </c>
      <c r="E1515" s="2">
        <v>44442</v>
      </c>
      <c r="F1515" t="s">
        <v>11</v>
      </c>
      <c r="G1515" t="s">
        <v>12</v>
      </c>
      <c r="H1515" t="s">
        <v>13</v>
      </c>
      <c r="I1515">
        <v>648</v>
      </c>
    </row>
    <row r="1516" spans="1:9" x14ac:dyDescent="0.25">
      <c r="A1516" t="s">
        <v>10</v>
      </c>
      <c r="B1516">
        <v>1982</v>
      </c>
      <c r="C1516">
        <v>36</v>
      </c>
      <c r="D1516" s="1">
        <v>30198</v>
      </c>
      <c r="E1516" s="2">
        <v>44443</v>
      </c>
      <c r="F1516" t="s">
        <v>17</v>
      </c>
      <c r="G1516" t="s">
        <v>12</v>
      </c>
      <c r="H1516" t="s">
        <v>13</v>
      </c>
      <c r="I1516">
        <v>116</v>
      </c>
    </row>
    <row r="1517" spans="1:9" x14ac:dyDescent="0.25">
      <c r="A1517" t="s">
        <v>10</v>
      </c>
      <c r="B1517">
        <v>1982</v>
      </c>
      <c r="C1517">
        <v>36</v>
      </c>
      <c r="D1517" s="1">
        <v>30198</v>
      </c>
      <c r="E1517" s="2">
        <v>44443</v>
      </c>
      <c r="F1517" t="s">
        <v>14</v>
      </c>
      <c r="G1517" t="s">
        <v>12</v>
      </c>
      <c r="H1517" t="s">
        <v>13</v>
      </c>
      <c r="I1517">
        <v>207</v>
      </c>
    </row>
    <row r="1518" spans="1:9" x14ac:dyDescent="0.25">
      <c r="A1518" t="s">
        <v>10</v>
      </c>
      <c r="B1518">
        <v>1982</v>
      </c>
      <c r="C1518">
        <v>36</v>
      </c>
      <c r="D1518" s="1">
        <v>30198</v>
      </c>
      <c r="E1518" s="2">
        <v>44443</v>
      </c>
      <c r="F1518" t="s">
        <v>11</v>
      </c>
      <c r="G1518" t="s">
        <v>12</v>
      </c>
      <c r="H1518" t="s">
        <v>13</v>
      </c>
      <c r="I1518">
        <v>256</v>
      </c>
    </row>
    <row r="1519" spans="1:9" x14ac:dyDescent="0.25">
      <c r="A1519" t="s">
        <v>10</v>
      </c>
      <c r="B1519">
        <v>1982</v>
      </c>
      <c r="C1519">
        <v>37</v>
      </c>
      <c r="D1519" s="1">
        <v>30199</v>
      </c>
      <c r="E1519" s="2">
        <v>44444</v>
      </c>
      <c r="F1519" t="s">
        <v>17</v>
      </c>
      <c r="G1519" t="s">
        <v>12</v>
      </c>
      <c r="H1519" t="s">
        <v>13</v>
      </c>
      <c r="I1519">
        <v>28</v>
      </c>
    </row>
    <row r="1520" spans="1:9" x14ac:dyDescent="0.25">
      <c r="A1520" t="s">
        <v>10</v>
      </c>
      <c r="B1520">
        <v>1982</v>
      </c>
      <c r="C1520">
        <v>37</v>
      </c>
      <c r="D1520" s="1">
        <v>30199</v>
      </c>
      <c r="E1520" s="2">
        <v>44444</v>
      </c>
      <c r="F1520" t="s">
        <v>14</v>
      </c>
      <c r="G1520" t="s">
        <v>12</v>
      </c>
      <c r="H1520" t="s">
        <v>13</v>
      </c>
      <c r="I1520">
        <v>259</v>
      </c>
    </row>
    <row r="1521" spans="1:9" x14ac:dyDescent="0.25">
      <c r="A1521" t="s">
        <v>10</v>
      </c>
      <c r="B1521">
        <v>1982</v>
      </c>
      <c r="C1521">
        <v>37</v>
      </c>
      <c r="D1521" s="1">
        <v>30199</v>
      </c>
      <c r="E1521" s="2">
        <v>44444</v>
      </c>
      <c r="F1521" t="s">
        <v>11</v>
      </c>
      <c r="G1521" t="s">
        <v>12</v>
      </c>
      <c r="H1521" t="s">
        <v>13</v>
      </c>
      <c r="I1521">
        <v>373</v>
      </c>
    </row>
    <row r="1522" spans="1:9" x14ac:dyDescent="0.25">
      <c r="A1522" t="s">
        <v>10</v>
      </c>
      <c r="B1522">
        <v>1982</v>
      </c>
      <c r="C1522">
        <v>37</v>
      </c>
      <c r="D1522" s="1">
        <v>30200</v>
      </c>
      <c r="E1522" s="2">
        <v>44445</v>
      </c>
      <c r="F1522" t="s">
        <v>17</v>
      </c>
      <c r="G1522" t="s">
        <v>12</v>
      </c>
      <c r="H1522" t="s">
        <v>13</v>
      </c>
      <c r="I1522">
        <v>33</v>
      </c>
    </row>
    <row r="1523" spans="1:9" x14ac:dyDescent="0.25">
      <c r="A1523" t="s">
        <v>10</v>
      </c>
      <c r="B1523">
        <v>1982</v>
      </c>
      <c r="C1523">
        <v>37</v>
      </c>
      <c r="D1523" s="1">
        <v>30200</v>
      </c>
      <c r="E1523" s="2">
        <v>44445</v>
      </c>
      <c r="F1523" t="s">
        <v>14</v>
      </c>
      <c r="G1523" t="s">
        <v>12</v>
      </c>
      <c r="H1523" t="s">
        <v>13</v>
      </c>
      <c r="I1523">
        <v>173</v>
      </c>
    </row>
    <row r="1524" spans="1:9" x14ac:dyDescent="0.25">
      <c r="A1524" t="s">
        <v>10</v>
      </c>
      <c r="B1524">
        <v>1982</v>
      </c>
      <c r="C1524">
        <v>37</v>
      </c>
      <c r="D1524" s="1">
        <v>30200</v>
      </c>
      <c r="E1524" s="2">
        <v>44445</v>
      </c>
      <c r="F1524" t="s">
        <v>11</v>
      </c>
      <c r="G1524" t="s">
        <v>12</v>
      </c>
      <c r="H1524" t="s">
        <v>13</v>
      </c>
      <c r="I1524">
        <v>313</v>
      </c>
    </row>
    <row r="1525" spans="1:9" x14ac:dyDescent="0.25">
      <c r="A1525" t="s">
        <v>10</v>
      </c>
      <c r="B1525">
        <v>1982</v>
      </c>
      <c r="C1525">
        <v>37</v>
      </c>
      <c r="D1525" s="1">
        <v>30201</v>
      </c>
      <c r="E1525" s="2">
        <v>44446</v>
      </c>
      <c r="F1525" t="s">
        <v>17</v>
      </c>
      <c r="G1525" t="s">
        <v>12</v>
      </c>
      <c r="H1525" t="s">
        <v>13</v>
      </c>
      <c r="I1525">
        <v>26</v>
      </c>
    </row>
    <row r="1526" spans="1:9" x14ac:dyDescent="0.25">
      <c r="A1526" t="s">
        <v>10</v>
      </c>
      <c r="B1526">
        <v>1982</v>
      </c>
      <c r="C1526">
        <v>37</v>
      </c>
      <c r="D1526" s="1">
        <v>30201</v>
      </c>
      <c r="E1526" s="2">
        <v>44446</v>
      </c>
      <c r="F1526" t="s">
        <v>14</v>
      </c>
      <c r="G1526" t="s">
        <v>12</v>
      </c>
      <c r="H1526" t="s">
        <v>13</v>
      </c>
      <c r="I1526">
        <v>15</v>
      </c>
    </row>
    <row r="1527" spans="1:9" x14ac:dyDescent="0.25">
      <c r="A1527" t="s">
        <v>10</v>
      </c>
      <c r="B1527">
        <v>1982</v>
      </c>
      <c r="C1527">
        <v>37</v>
      </c>
      <c r="D1527" s="1">
        <v>30201</v>
      </c>
      <c r="E1527" s="2">
        <v>44446</v>
      </c>
      <c r="F1527" t="s">
        <v>11</v>
      </c>
      <c r="G1527" t="s">
        <v>12</v>
      </c>
      <c r="H1527" t="s">
        <v>13</v>
      </c>
      <c r="I1527">
        <v>125</v>
      </c>
    </row>
    <row r="1528" spans="1:9" x14ac:dyDescent="0.25">
      <c r="A1528" t="s">
        <v>10</v>
      </c>
      <c r="B1528">
        <v>1982</v>
      </c>
      <c r="C1528">
        <v>37</v>
      </c>
      <c r="D1528" s="1">
        <v>30202</v>
      </c>
      <c r="E1528" s="2">
        <v>44447</v>
      </c>
      <c r="F1528" t="s">
        <v>17</v>
      </c>
      <c r="G1528" t="s">
        <v>12</v>
      </c>
      <c r="H1528" t="s">
        <v>13</v>
      </c>
      <c r="I1528">
        <v>8</v>
      </c>
    </row>
    <row r="1529" spans="1:9" x14ac:dyDescent="0.25">
      <c r="A1529" t="s">
        <v>10</v>
      </c>
      <c r="B1529">
        <v>1982</v>
      </c>
      <c r="C1529">
        <v>37</v>
      </c>
      <c r="D1529" s="1">
        <v>30202</v>
      </c>
      <c r="E1529" s="2">
        <v>44447</v>
      </c>
      <c r="F1529" t="s">
        <v>14</v>
      </c>
      <c r="G1529" t="s">
        <v>12</v>
      </c>
      <c r="H1529" t="s">
        <v>13</v>
      </c>
      <c r="I1529">
        <v>20</v>
      </c>
    </row>
    <row r="1530" spans="1:9" x14ac:dyDescent="0.25">
      <c r="A1530" t="s">
        <v>10</v>
      </c>
      <c r="B1530">
        <v>1982</v>
      </c>
      <c r="C1530">
        <v>37</v>
      </c>
      <c r="D1530" s="1">
        <v>30202</v>
      </c>
      <c r="E1530" s="2">
        <v>44447</v>
      </c>
      <c r="F1530" t="s">
        <v>11</v>
      </c>
      <c r="G1530" t="s">
        <v>12</v>
      </c>
      <c r="H1530" t="s">
        <v>13</v>
      </c>
      <c r="I1530">
        <v>123</v>
      </c>
    </row>
    <row r="1531" spans="1:9" x14ac:dyDescent="0.25">
      <c r="A1531" t="s">
        <v>10</v>
      </c>
      <c r="B1531">
        <v>1982</v>
      </c>
      <c r="C1531">
        <v>37</v>
      </c>
      <c r="D1531" s="1">
        <v>30203</v>
      </c>
      <c r="E1531" s="2">
        <v>44448</v>
      </c>
      <c r="F1531" t="s">
        <v>17</v>
      </c>
      <c r="G1531" t="s">
        <v>12</v>
      </c>
      <c r="H1531" t="s">
        <v>13</v>
      </c>
      <c r="I1531">
        <v>13</v>
      </c>
    </row>
    <row r="1532" spans="1:9" x14ac:dyDescent="0.25">
      <c r="A1532" t="s">
        <v>10</v>
      </c>
      <c r="B1532">
        <v>1982</v>
      </c>
      <c r="C1532">
        <v>37</v>
      </c>
      <c r="D1532" s="1">
        <v>30203</v>
      </c>
      <c r="E1532" s="2">
        <v>44448</v>
      </c>
      <c r="F1532" t="s">
        <v>14</v>
      </c>
      <c r="G1532" t="s">
        <v>12</v>
      </c>
      <c r="H1532" t="s">
        <v>13</v>
      </c>
      <c r="I1532">
        <v>78</v>
      </c>
    </row>
    <row r="1533" spans="1:9" x14ac:dyDescent="0.25">
      <c r="A1533" t="s">
        <v>10</v>
      </c>
      <c r="B1533">
        <v>1982</v>
      </c>
      <c r="C1533">
        <v>37</v>
      </c>
      <c r="D1533" s="1">
        <v>30203</v>
      </c>
      <c r="E1533" s="2">
        <v>44448</v>
      </c>
      <c r="F1533" t="s">
        <v>11</v>
      </c>
      <c r="G1533" t="s">
        <v>12</v>
      </c>
      <c r="H1533" t="s">
        <v>13</v>
      </c>
      <c r="I1533">
        <v>205</v>
      </c>
    </row>
    <row r="1534" spans="1:9" x14ac:dyDescent="0.25">
      <c r="A1534" t="s">
        <v>10</v>
      </c>
      <c r="B1534">
        <v>1982</v>
      </c>
      <c r="C1534">
        <v>37</v>
      </c>
      <c r="D1534" s="1">
        <v>30204</v>
      </c>
      <c r="E1534" s="2">
        <v>44449</v>
      </c>
      <c r="F1534" t="s">
        <v>17</v>
      </c>
      <c r="G1534" t="s">
        <v>12</v>
      </c>
      <c r="H1534" t="s">
        <v>13</v>
      </c>
      <c r="I1534">
        <v>19</v>
      </c>
    </row>
    <row r="1535" spans="1:9" x14ac:dyDescent="0.25">
      <c r="A1535" t="s">
        <v>10</v>
      </c>
      <c r="B1535">
        <v>1982</v>
      </c>
      <c r="C1535">
        <v>37</v>
      </c>
      <c r="D1535" s="1">
        <v>30204</v>
      </c>
      <c r="E1535" s="2">
        <v>44449</v>
      </c>
      <c r="F1535" t="s">
        <v>14</v>
      </c>
      <c r="G1535" t="s">
        <v>12</v>
      </c>
      <c r="H1535" t="s">
        <v>13</v>
      </c>
      <c r="I1535">
        <v>97</v>
      </c>
    </row>
    <row r="1536" spans="1:9" x14ac:dyDescent="0.25">
      <c r="A1536" t="s">
        <v>10</v>
      </c>
      <c r="B1536">
        <v>1982</v>
      </c>
      <c r="C1536">
        <v>37</v>
      </c>
      <c r="D1536" s="1">
        <v>30204</v>
      </c>
      <c r="E1536" s="2">
        <v>44449</v>
      </c>
      <c r="F1536" t="s">
        <v>11</v>
      </c>
      <c r="G1536" t="s">
        <v>12</v>
      </c>
      <c r="H1536" t="s">
        <v>13</v>
      </c>
      <c r="I1536">
        <v>118</v>
      </c>
    </row>
    <row r="1537" spans="1:9" x14ac:dyDescent="0.25">
      <c r="A1537" t="s">
        <v>10</v>
      </c>
      <c r="B1537">
        <v>1982</v>
      </c>
      <c r="C1537">
        <v>37</v>
      </c>
      <c r="D1537" s="1">
        <v>30205</v>
      </c>
      <c r="E1537" s="2">
        <v>44450</v>
      </c>
      <c r="F1537" t="s">
        <v>17</v>
      </c>
      <c r="G1537" t="s">
        <v>12</v>
      </c>
      <c r="H1537" t="s">
        <v>13</v>
      </c>
      <c r="I1537">
        <v>18</v>
      </c>
    </row>
    <row r="1538" spans="1:9" x14ac:dyDescent="0.25">
      <c r="A1538" t="s">
        <v>10</v>
      </c>
      <c r="B1538">
        <v>1982</v>
      </c>
      <c r="C1538">
        <v>37</v>
      </c>
      <c r="D1538" s="1">
        <v>30205</v>
      </c>
      <c r="E1538" s="2">
        <v>44450</v>
      </c>
      <c r="F1538" t="s">
        <v>14</v>
      </c>
      <c r="G1538" t="s">
        <v>12</v>
      </c>
      <c r="H1538" t="s">
        <v>13</v>
      </c>
      <c r="I1538">
        <v>80</v>
      </c>
    </row>
    <row r="1539" spans="1:9" x14ac:dyDescent="0.25">
      <c r="A1539" t="s">
        <v>10</v>
      </c>
      <c r="B1539">
        <v>1982</v>
      </c>
      <c r="C1539">
        <v>37</v>
      </c>
      <c r="D1539" s="1">
        <v>30205</v>
      </c>
      <c r="E1539" s="2">
        <v>44450</v>
      </c>
      <c r="F1539" t="s">
        <v>11</v>
      </c>
      <c r="G1539" t="s">
        <v>12</v>
      </c>
      <c r="H1539" t="s">
        <v>13</v>
      </c>
      <c r="I1539">
        <v>147</v>
      </c>
    </row>
    <row r="1540" spans="1:9" x14ac:dyDescent="0.25">
      <c r="A1540" t="s">
        <v>10</v>
      </c>
      <c r="B1540">
        <v>1982</v>
      </c>
      <c r="C1540">
        <v>38</v>
      </c>
      <c r="D1540" s="1">
        <v>30206</v>
      </c>
      <c r="E1540" s="2">
        <v>44451</v>
      </c>
      <c r="F1540" t="s">
        <v>17</v>
      </c>
      <c r="G1540" t="s">
        <v>12</v>
      </c>
      <c r="H1540" t="s">
        <v>13</v>
      </c>
      <c r="I1540">
        <v>23</v>
      </c>
    </row>
    <row r="1541" spans="1:9" x14ac:dyDescent="0.25">
      <c r="A1541" t="s">
        <v>10</v>
      </c>
      <c r="B1541">
        <v>1982</v>
      </c>
      <c r="C1541">
        <v>38</v>
      </c>
      <c r="D1541" s="1">
        <v>30206</v>
      </c>
      <c r="E1541" s="2">
        <v>44451</v>
      </c>
      <c r="F1541" t="s">
        <v>14</v>
      </c>
      <c r="G1541" t="s">
        <v>12</v>
      </c>
      <c r="H1541" t="s">
        <v>13</v>
      </c>
      <c r="I1541">
        <v>367</v>
      </c>
    </row>
    <row r="1542" spans="1:9" x14ac:dyDescent="0.25">
      <c r="A1542" t="s">
        <v>10</v>
      </c>
      <c r="B1542">
        <v>1982</v>
      </c>
      <c r="C1542">
        <v>38</v>
      </c>
      <c r="D1542" s="1">
        <v>30206</v>
      </c>
      <c r="E1542" s="2">
        <v>44451</v>
      </c>
      <c r="F1542" t="s">
        <v>11</v>
      </c>
      <c r="G1542" t="s">
        <v>12</v>
      </c>
      <c r="H1542" t="s">
        <v>13</v>
      </c>
      <c r="I1542">
        <v>204</v>
      </c>
    </row>
    <row r="1543" spans="1:9" x14ac:dyDescent="0.25">
      <c r="A1543" t="s">
        <v>10</v>
      </c>
      <c r="B1543">
        <v>1982</v>
      </c>
      <c r="C1543">
        <v>38</v>
      </c>
      <c r="D1543" s="1">
        <v>30207</v>
      </c>
      <c r="E1543" s="2">
        <v>44452</v>
      </c>
      <c r="F1543" t="s">
        <v>26</v>
      </c>
      <c r="G1543" t="s">
        <v>12</v>
      </c>
      <c r="H1543" t="s">
        <v>13</v>
      </c>
      <c r="I1543">
        <v>4</v>
      </c>
    </row>
    <row r="1544" spans="1:9" x14ac:dyDescent="0.25">
      <c r="A1544" t="s">
        <v>10</v>
      </c>
      <c r="B1544">
        <v>1982</v>
      </c>
      <c r="C1544">
        <v>38</v>
      </c>
      <c r="D1544" s="1">
        <v>30207</v>
      </c>
      <c r="E1544" s="2">
        <v>44452</v>
      </c>
      <c r="F1544" t="s">
        <v>17</v>
      </c>
      <c r="G1544" t="s">
        <v>12</v>
      </c>
      <c r="H1544" t="s">
        <v>13</v>
      </c>
      <c r="I1544">
        <v>32</v>
      </c>
    </row>
    <row r="1545" spans="1:9" x14ac:dyDescent="0.25">
      <c r="A1545" t="s">
        <v>10</v>
      </c>
      <c r="B1545">
        <v>1982</v>
      </c>
      <c r="C1545">
        <v>38</v>
      </c>
      <c r="D1545" s="1">
        <v>30207</v>
      </c>
      <c r="E1545" s="2">
        <v>44452</v>
      </c>
      <c r="F1545" t="s">
        <v>18</v>
      </c>
      <c r="G1545" t="s">
        <v>12</v>
      </c>
      <c r="H1545" t="s">
        <v>13</v>
      </c>
      <c r="I1545">
        <v>4</v>
      </c>
    </row>
    <row r="1546" spans="1:9" x14ac:dyDescent="0.25">
      <c r="A1546" t="s">
        <v>10</v>
      </c>
      <c r="B1546">
        <v>1982</v>
      </c>
      <c r="C1546">
        <v>38</v>
      </c>
      <c r="D1546" s="1">
        <v>30207</v>
      </c>
      <c r="E1546" s="2">
        <v>44452</v>
      </c>
      <c r="F1546" t="s">
        <v>14</v>
      </c>
      <c r="G1546" t="s">
        <v>12</v>
      </c>
      <c r="H1546" t="s">
        <v>13</v>
      </c>
      <c r="I1546">
        <v>208</v>
      </c>
    </row>
    <row r="1547" spans="1:9" x14ac:dyDescent="0.25">
      <c r="A1547" t="s">
        <v>10</v>
      </c>
      <c r="B1547">
        <v>1982</v>
      </c>
      <c r="C1547">
        <v>38</v>
      </c>
      <c r="D1547" s="1">
        <v>30207</v>
      </c>
      <c r="E1547" s="2">
        <v>44452</v>
      </c>
      <c r="F1547" t="s">
        <v>11</v>
      </c>
      <c r="G1547" t="s">
        <v>12</v>
      </c>
      <c r="H1547" t="s">
        <v>13</v>
      </c>
      <c r="I1547">
        <v>234</v>
      </c>
    </row>
    <row r="1548" spans="1:9" x14ac:dyDescent="0.25">
      <c r="A1548" t="s">
        <v>10</v>
      </c>
      <c r="B1548">
        <v>1982</v>
      </c>
      <c r="C1548">
        <v>38</v>
      </c>
      <c r="D1548" s="1">
        <v>30208</v>
      </c>
      <c r="E1548" s="2">
        <v>44453</v>
      </c>
      <c r="F1548" t="s">
        <v>26</v>
      </c>
      <c r="G1548" t="s">
        <v>12</v>
      </c>
      <c r="H1548" t="s">
        <v>13</v>
      </c>
      <c r="I1548">
        <v>1</v>
      </c>
    </row>
    <row r="1549" spans="1:9" x14ac:dyDescent="0.25">
      <c r="A1549" t="s">
        <v>10</v>
      </c>
      <c r="B1549">
        <v>1982</v>
      </c>
      <c r="C1549">
        <v>38</v>
      </c>
      <c r="D1549" s="1">
        <v>30208</v>
      </c>
      <c r="E1549" s="2">
        <v>44453</v>
      </c>
      <c r="F1549" t="s">
        <v>17</v>
      </c>
      <c r="G1549" t="s">
        <v>12</v>
      </c>
      <c r="H1549" t="s">
        <v>13</v>
      </c>
      <c r="I1549">
        <v>9</v>
      </c>
    </row>
    <row r="1550" spans="1:9" x14ac:dyDescent="0.25">
      <c r="A1550" t="s">
        <v>10</v>
      </c>
      <c r="B1550">
        <v>1982</v>
      </c>
      <c r="C1550">
        <v>38</v>
      </c>
      <c r="D1550" s="1">
        <v>30208</v>
      </c>
      <c r="E1550" s="2">
        <v>44453</v>
      </c>
      <c r="F1550" t="s">
        <v>18</v>
      </c>
      <c r="G1550" t="s">
        <v>12</v>
      </c>
      <c r="H1550" t="s">
        <v>13</v>
      </c>
      <c r="I1550">
        <v>1</v>
      </c>
    </row>
    <row r="1551" spans="1:9" x14ac:dyDescent="0.25">
      <c r="A1551" t="s">
        <v>10</v>
      </c>
      <c r="B1551">
        <v>1982</v>
      </c>
      <c r="C1551">
        <v>38</v>
      </c>
      <c r="D1551" s="1">
        <v>30208</v>
      </c>
      <c r="E1551" s="2">
        <v>44453</v>
      </c>
      <c r="F1551" t="s">
        <v>14</v>
      </c>
      <c r="G1551" t="s">
        <v>12</v>
      </c>
      <c r="H1551" t="s">
        <v>13</v>
      </c>
      <c r="I1551">
        <v>120</v>
      </c>
    </row>
    <row r="1552" spans="1:9" x14ac:dyDescent="0.25">
      <c r="A1552" t="s">
        <v>10</v>
      </c>
      <c r="B1552">
        <v>1982</v>
      </c>
      <c r="C1552">
        <v>38</v>
      </c>
      <c r="D1552" s="1">
        <v>30208</v>
      </c>
      <c r="E1552" s="2">
        <v>44453</v>
      </c>
      <c r="F1552" t="s">
        <v>11</v>
      </c>
      <c r="G1552" t="s">
        <v>12</v>
      </c>
      <c r="H1552" t="s">
        <v>13</v>
      </c>
      <c r="I1552">
        <v>84</v>
      </c>
    </row>
    <row r="1553" spans="1:9" x14ac:dyDescent="0.25">
      <c r="A1553" t="s">
        <v>10</v>
      </c>
      <c r="B1553">
        <v>1982</v>
      </c>
      <c r="C1553">
        <v>38</v>
      </c>
      <c r="D1553" s="1">
        <v>30209</v>
      </c>
      <c r="E1553" s="2">
        <v>44454</v>
      </c>
      <c r="F1553" t="s">
        <v>11</v>
      </c>
      <c r="G1553" t="s">
        <v>12</v>
      </c>
      <c r="H1553" t="s">
        <v>13</v>
      </c>
      <c r="I1553">
        <v>0</v>
      </c>
    </row>
    <row r="1554" spans="1:9" x14ac:dyDescent="0.25">
      <c r="A1554" t="s">
        <v>10</v>
      </c>
      <c r="B1554">
        <v>1982</v>
      </c>
      <c r="C1554">
        <v>38</v>
      </c>
      <c r="D1554" s="1">
        <v>30210</v>
      </c>
      <c r="E1554" s="2">
        <v>44455</v>
      </c>
      <c r="F1554" t="s">
        <v>11</v>
      </c>
      <c r="G1554" t="s">
        <v>12</v>
      </c>
      <c r="H1554" t="s">
        <v>13</v>
      </c>
      <c r="I1554">
        <v>300</v>
      </c>
    </row>
    <row r="1555" spans="1:9" x14ac:dyDescent="0.25">
      <c r="A1555" t="s">
        <v>10</v>
      </c>
      <c r="B1555">
        <v>1983</v>
      </c>
      <c r="C1555">
        <v>23</v>
      </c>
      <c r="D1555" s="1">
        <v>30471</v>
      </c>
      <c r="E1555" s="2">
        <v>44351</v>
      </c>
      <c r="F1555" t="s">
        <v>11</v>
      </c>
      <c r="G1555" t="s">
        <v>12</v>
      </c>
      <c r="H1555" t="s">
        <v>13</v>
      </c>
      <c r="I1555">
        <v>0</v>
      </c>
    </row>
    <row r="1556" spans="1:9" x14ac:dyDescent="0.25">
      <c r="A1556" t="s">
        <v>10</v>
      </c>
      <c r="B1556">
        <v>1983</v>
      </c>
      <c r="C1556">
        <v>24</v>
      </c>
      <c r="D1556" s="1">
        <v>30472</v>
      </c>
      <c r="E1556" s="2">
        <v>44352</v>
      </c>
      <c r="F1556" t="s">
        <v>11</v>
      </c>
      <c r="G1556" t="s">
        <v>12</v>
      </c>
      <c r="H1556" t="s">
        <v>13</v>
      </c>
      <c r="I1556">
        <v>0</v>
      </c>
    </row>
    <row r="1557" spans="1:9" x14ac:dyDescent="0.25">
      <c r="A1557" t="s">
        <v>10</v>
      </c>
      <c r="B1557">
        <v>1983</v>
      </c>
      <c r="C1557">
        <v>24</v>
      </c>
      <c r="D1557" s="1">
        <v>30473</v>
      </c>
      <c r="E1557" s="2">
        <v>44353</v>
      </c>
      <c r="F1557" t="s">
        <v>11</v>
      </c>
      <c r="G1557" t="s">
        <v>12</v>
      </c>
      <c r="H1557" t="s">
        <v>13</v>
      </c>
      <c r="I1557">
        <v>5</v>
      </c>
    </row>
    <row r="1558" spans="1:9" x14ac:dyDescent="0.25">
      <c r="A1558" t="s">
        <v>10</v>
      </c>
      <c r="B1558">
        <v>1983</v>
      </c>
      <c r="C1558">
        <v>24</v>
      </c>
      <c r="D1558" s="1">
        <v>30474</v>
      </c>
      <c r="E1558" s="2">
        <v>44354</v>
      </c>
      <c r="F1558" t="s">
        <v>11</v>
      </c>
      <c r="G1558" t="s">
        <v>12</v>
      </c>
      <c r="H1558" t="s">
        <v>13</v>
      </c>
      <c r="I1558">
        <v>93</v>
      </c>
    </row>
    <row r="1559" spans="1:9" x14ac:dyDescent="0.25">
      <c r="A1559" t="s">
        <v>10</v>
      </c>
      <c r="B1559">
        <v>1983</v>
      </c>
      <c r="C1559">
        <v>24</v>
      </c>
      <c r="D1559" s="1">
        <v>30475</v>
      </c>
      <c r="E1559" s="2">
        <v>44355</v>
      </c>
      <c r="F1559" t="s">
        <v>11</v>
      </c>
      <c r="G1559" t="s">
        <v>12</v>
      </c>
      <c r="H1559" t="s">
        <v>13</v>
      </c>
      <c r="I1559">
        <v>39</v>
      </c>
    </row>
    <row r="1560" spans="1:9" x14ac:dyDescent="0.25">
      <c r="A1560" t="s">
        <v>10</v>
      </c>
      <c r="B1560">
        <v>1983</v>
      </c>
      <c r="C1560">
        <v>24</v>
      </c>
      <c r="D1560" s="1">
        <v>30476</v>
      </c>
      <c r="E1560" s="2">
        <v>44356</v>
      </c>
      <c r="F1560" t="s">
        <v>11</v>
      </c>
      <c r="G1560" t="s">
        <v>12</v>
      </c>
      <c r="H1560" t="s">
        <v>13</v>
      </c>
      <c r="I1560">
        <v>85</v>
      </c>
    </row>
    <row r="1561" spans="1:9" x14ac:dyDescent="0.25">
      <c r="A1561" t="s">
        <v>10</v>
      </c>
      <c r="B1561">
        <v>1983</v>
      </c>
      <c r="C1561">
        <v>24</v>
      </c>
      <c r="D1561" s="1">
        <v>30477</v>
      </c>
      <c r="E1561" s="2">
        <v>44357</v>
      </c>
      <c r="F1561" t="s">
        <v>11</v>
      </c>
      <c r="G1561" t="s">
        <v>12</v>
      </c>
      <c r="H1561" t="s">
        <v>13</v>
      </c>
      <c r="I1561">
        <v>220</v>
      </c>
    </row>
    <row r="1562" spans="1:9" x14ac:dyDescent="0.25">
      <c r="A1562" t="s">
        <v>10</v>
      </c>
      <c r="B1562">
        <v>1983</v>
      </c>
      <c r="C1562">
        <v>24</v>
      </c>
      <c r="D1562" s="1">
        <v>30478</v>
      </c>
      <c r="E1562" s="2">
        <v>44358</v>
      </c>
      <c r="F1562" t="s">
        <v>11</v>
      </c>
      <c r="G1562" t="s">
        <v>12</v>
      </c>
      <c r="H1562" t="s">
        <v>13</v>
      </c>
      <c r="I1562">
        <v>25</v>
      </c>
    </row>
    <row r="1563" spans="1:9" x14ac:dyDescent="0.25">
      <c r="A1563" t="s">
        <v>10</v>
      </c>
      <c r="B1563">
        <v>1983</v>
      </c>
      <c r="C1563">
        <v>25</v>
      </c>
      <c r="D1563" s="1">
        <v>30479</v>
      </c>
      <c r="E1563" s="2">
        <v>44359</v>
      </c>
      <c r="F1563" t="s">
        <v>11</v>
      </c>
      <c r="G1563" t="s">
        <v>12</v>
      </c>
      <c r="H1563" t="s">
        <v>13</v>
      </c>
      <c r="I1563">
        <v>100</v>
      </c>
    </row>
    <row r="1564" spans="1:9" x14ac:dyDescent="0.25">
      <c r="A1564" t="s">
        <v>10</v>
      </c>
      <c r="B1564">
        <v>1983</v>
      </c>
      <c r="C1564">
        <v>25</v>
      </c>
      <c r="D1564" s="1">
        <v>30480</v>
      </c>
      <c r="E1564" s="2">
        <v>44360</v>
      </c>
      <c r="F1564" t="s">
        <v>11</v>
      </c>
      <c r="G1564" t="s">
        <v>12</v>
      </c>
      <c r="H1564" t="s">
        <v>13</v>
      </c>
      <c r="I1564">
        <v>68</v>
      </c>
    </row>
    <row r="1565" spans="1:9" x14ac:dyDescent="0.25">
      <c r="A1565" t="s">
        <v>10</v>
      </c>
      <c r="B1565">
        <v>1983</v>
      </c>
      <c r="C1565">
        <v>25</v>
      </c>
      <c r="D1565" s="1">
        <v>30481</v>
      </c>
      <c r="E1565" s="2">
        <v>44361</v>
      </c>
      <c r="F1565" t="s">
        <v>11</v>
      </c>
      <c r="G1565" t="s">
        <v>12</v>
      </c>
      <c r="H1565" t="s">
        <v>13</v>
      </c>
      <c r="I1565">
        <v>488</v>
      </c>
    </row>
    <row r="1566" spans="1:9" x14ac:dyDescent="0.25">
      <c r="A1566" t="s">
        <v>10</v>
      </c>
      <c r="B1566">
        <v>1983</v>
      </c>
      <c r="C1566">
        <v>25</v>
      </c>
      <c r="D1566" s="1">
        <v>30482</v>
      </c>
      <c r="E1566" s="2">
        <v>44362</v>
      </c>
      <c r="F1566" t="s">
        <v>11</v>
      </c>
      <c r="G1566" t="s">
        <v>12</v>
      </c>
      <c r="H1566" t="s">
        <v>13</v>
      </c>
      <c r="I1566">
        <v>716</v>
      </c>
    </row>
    <row r="1567" spans="1:9" x14ac:dyDescent="0.25">
      <c r="A1567" t="s">
        <v>10</v>
      </c>
      <c r="B1567">
        <v>1983</v>
      </c>
      <c r="C1567">
        <v>25</v>
      </c>
      <c r="D1567" s="1">
        <v>30483</v>
      </c>
      <c r="E1567" s="2">
        <v>44363</v>
      </c>
      <c r="F1567" t="s">
        <v>11</v>
      </c>
      <c r="G1567" t="s">
        <v>12</v>
      </c>
      <c r="H1567" t="s">
        <v>13</v>
      </c>
      <c r="I1567">
        <v>1006</v>
      </c>
    </row>
    <row r="1568" spans="1:9" x14ac:dyDescent="0.25">
      <c r="A1568" t="s">
        <v>10</v>
      </c>
      <c r="B1568">
        <v>1983</v>
      </c>
      <c r="C1568">
        <v>25</v>
      </c>
      <c r="D1568" s="1">
        <v>30484</v>
      </c>
      <c r="E1568" s="2">
        <v>44364</v>
      </c>
      <c r="F1568" t="s">
        <v>11</v>
      </c>
      <c r="G1568" t="s">
        <v>12</v>
      </c>
      <c r="H1568" t="s">
        <v>13</v>
      </c>
      <c r="I1568">
        <v>126</v>
      </c>
    </row>
    <row r="1569" spans="1:9" x14ac:dyDescent="0.25">
      <c r="A1569" t="s">
        <v>10</v>
      </c>
      <c r="B1569">
        <v>1983</v>
      </c>
      <c r="C1569">
        <v>25</v>
      </c>
      <c r="D1569" s="1">
        <v>30485</v>
      </c>
      <c r="E1569" s="2">
        <v>44365</v>
      </c>
      <c r="F1569" t="s">
        <v>11</v>
      </c>
      <c r="G1569" t="s">
        <v>12</v>
      </c>
      <c r="H1569" t="s">
        <v>13</v>
      </c>
      <c r="I1569">
        <v>260</v>
      </c>
    </row>
    <row r="1570" spans="1:9" x14ac:dyDescent="0.25">
      <c r="A1570" t="s">
        <v>10</v>
      </c>
      <c r="B1570">
        <v>1983</v>
      </c>
      <c r="C1570">
        <v>26</v>
      </c>
      <c r="D1570" s="1">
        <v>30486</v>
      </c>
      <c r="E1570" s="2">
        <v>44366</v>
      </c>
      <c r="F1570" t="s">
        <v>11</v>
      </c>
      <c r="G1570" t="s">
        <v>12</v>
      </c>
      <c r="H1570" t="s">
        <v>13</v>
      </c>
      <c r="I1570">
        <v>320</v>
      </c>
    </row>
    <row r="1571" spans="1:9" x14ac:dyDescent="0.25">
      <c r="A1571" t="s">
        <v>10</v>
      </c>
      <c r="B1571">
        <v>1983</v>
      </c>
      <c r="C1571">
        <v>26</v>
      </c>
      <c r="D1571" s="1">
        <v>30487</v>
      </c>
      <c r="E1571" s="2">
        <v>44367</v>
      </c>
      <c r="F1571" t="s">
        <v>11</v>
      </c>
      <c r="G1571" t="s">
        <v>12</v>
      </c>
      <c r="H1571" t="s">
        <v>13</v>
      </c>
      <c r="I1571">
        <v>219</v>
      </c>
    </row>
    <row r="1572" spans="1:9" x14ac:dyDescent="0.25">
      <c r="A1572" t="s">
        <v>10</v>
      </c>
      <c r="B1572">
        <v>1983</v>
      </c>
      <c r="C1572">
        <v>26</v>
      </c>
      <c r="D1572" s="1">
        <v>30488</v>
      </c>
      <c r="E1572" s="2">
        <v>44368</v>
      </c>
      <c r="F1572" t="s">
        <v>11</v>
      </c>
      <c r="G1572" t="s">
        <v>12</v>
      </c>
      <c r="H1572" t="s">
        <v>13</v>
      </c>
      <c r="I1572">
        <v>427</v>
      </c>
    </row>
    <row r="1573" spans="1:9" x14ac:dyDescent="0.25">
      <c r="A1573" t="s">
        <v>10</v>
      </c>
      <c r="B1573">
        <v>1983</v>
      </c>
      <c r="C1573">
        <v>26</v>
      </c>
      <c r="D1573" s="1">
        <v>30489</v>
      </c>
      <c r="E1573" s="2">
        <v>44369</v>
      </c>
      <c r="F1573" t="s">
        <v>11</v>
      </c>
      <c r="G1573" t="s">
        <v>12</v>
      </c>
      <c r="H1573" t="s">
        <v>13</v>
      </c>
      <c r="I1573">
        <v>2526</v>
      </c>
    </row>
    <row r="1574" spans="1:9" x14ac:dyDescent="0.25">
      <c r="A1574" t="s">
        <v>10</v>
      </c>
      <c r="B1574">
        <v>1983</v>
      </c>
      <c r="C1574">
        <v>26</v>
      </c>
      <c r="D1574" s="1">
        <v>30490</v>
      </c>
      <c r="E1574" s="2">
        <v>44370</v>
      </c>
      <c r="F1574" t="s">
        <v>11</v>
      </c>
      <c r="G1574" t="s">
        <v>12</v>
      </c>
      <c r="H1574" t="s">
        <v>13</v>
      </c>
      <c r="I1574">
        <v>3325</v>
      </c>
    </row>
    <row r="1575" spans="1:9" x14ac:dyDescent="0.25">
      <c r="A1575" t="s">
        <v>10</v>
      </c>
      <c r="B1575">
        <v>1983</v>
      </c>
      <c r="C1575">
        <v>26</v>
      </c>
      <c r="D1575" s="1">
        <v>30491</v>
      </c>
      <c r="E1575" s="2">
        <v>44371</v>
      </c>
      <c r="F1575" t="s">
        <v>11</v>
      </c>
      <c r="G1575" t="s">
        <v>12</v>
      </c>
      <c r="H1575" t="s">
        <v>13</v>
      </c>
      <c r="I1575">
        <v>1295</v>
      </c>
    </row>
    <row r="1576" spans="1:9" x14ac:dyDescent="0.25">
      <c r="A1576" t="s">
        <v>10</v>
      </c>
      <c r="B1576">
        <v>1983</v>
      </c>
      <c r="C1576">
        <v>26</v>
      </c>
      <c r="D1576" s="1">
        <v>30492</v>
      </c>
      <c r="E1576" s="2">
        <v>44372</v>
      </c>
      <c r="F1576" t="s">
        <v>11</v>
      </c>
      <c r="G1576" t="s">
        <v>12</v>
      </c>
      <c r="H1576" t="s">
        <v>13</v>
      </c>
      <c r="I1576">
        <v>748</v>
      </c>
    </row>
    <row r="1577" spans="1:9" x14ac:dyDescent="0.25">
      <c r="A1577" t="s">
        <v>10</v>
      </c>
      <c r="B1577">
        <v>1983</v>
      </c>
      <c r="C1577">
        <v>27</v>
      </c>
      <c r="D1577" s="1">
        <v>30493</v>
      </c>
      <c r="E1577" s="2">
        <v>44373</v>
      </c>
      <c r="F1577" t="s">
        <v>11</v>
      </c>
      <c r="G1577" t="s">
        <v>12</v>
      </c>
      <c r="H1577" t="s">
        <v>13</v>
      </c>
      <c r="I1577">
        <v>684</v>
      </c>
    </row>
    <row r="1578" spans="1:9" x14ac:dyDescent="0.25">
      <c r="A1578" t="s">
        <v>10</v>
      </c>
      <c r="B1578">
        <v>1983</v>
      </c>
      <c r="C1578">
        <v>27</v>
      </c>
      <c r="D1578" s="1">
        <v>30494</v>
      </c>
      <c r="E1578" s="2">
        <v>44374</v>
      </c>
      <c r="F1578" t="s">
        <v>11</v>
      </c>
      <c r="G1578" t="s">
        <v>12</v>
      </c>
      <c r="H1578" t="s">
        <v>13</v>
      </c>
      <c r="I1578">
        <v>703</v>
      </c>
    </row>
    <row r="1579" spans="1:9" x14ac:dyDescent="0.25">
      <c r="A1579" t="s">
        <v>10</v>
      </c>
      <c r="B1579">
        <v>1983</v>
      </c>
      <c r="C1579">
        <v>27</v>
      </c>
      <c r="D1579" s="1">
        <v>30495</v>
      </c>
      <c r="E1579" s="2">
        <v>44375</v>
      </c>
      <c r="F1579" t="s">
        <v>11</v>
      </c>
      <c r="G1579" t="s">
        <v>12</v>
      </c>
      <c r="H1579" t="s">
        <v>13</v>
      </c>
      <c r="I1579">
        <v>561</v>
      </c>
    </row>
    <row r="1580" spans="1:9" x14ac:dyDescent="0.25">
      <c r="A1580" t="s">
        <v>10</v>
      </c>
      <c r="B1580">
        <v>1983</v>
      </c>
      <c r="C1580">
        <v>27</v>
      </c>
      <c r="D1580" s="1">
        <v>30496</v>
      </c>
      <c r="E1580" s="2">
        <v>44376</v>
      </c>
      <c r="F1580" t="s">
        <v>11</v>
      </c>
      <c r="G1580" t="s">
        <v>12</v>
      </c>
      <c r="H1580" t="s">
        <v>13</v>
      </c>
      <c r="I1580">
        <v>700</v>
      </c>
    </row>
    <row r="1581" spans="1:9" x14ac:dyDescent="0.25">
      <c r="A1581" t="s">
        <v>10</v>
      </c>
      <c r="B1581">
        <v>1983</v>
      </c>
      <c r="C1581">
        <v>27</v>
      </c>
      <c r="D1581" s="1">
        <v>30497</v>
      </c>
      <c r="E1581" s="2">
        <v>44377</v>
      </c>
      <c r="F1581" t="s">
        <v>11</v>
      </c>
      <c r="G1581" t="s">
        <v>12</v>
      </c>
      <c r="H1581" t="s">
        <v>13</v>
      </c>
      <c r="I1581">
        <v>256</v>
      </c>
    </row>
    <row r="1582" spans="1:9" x14ac:dyDescent="0.25">
      <c r="A1582" t="s">
        <v>10</v>
      </c>
      <c r="B1582">
        <v>1983</v>
      </c>
      <c r="C1582">
        <v>27</v>
      </c>
      <c r="D1582" s="1">
        <v>30498</v>
      </c>
      <c r="E1582" s="2">
        <v>44378</v>
      </c>
      <c r="F1582" t="s">
        <v>11</v>
      </c>
      <c r="G1582" t="s">
        <v>12</v>
      </c>
      <c r="H1582" t="s">
        <v>13</v>
      </c>
      <c r="I1582">
        <v>583</v>
      </c>
    </row>
    <row r="1583" spans="1:9" x14ac:dyDescent="0.25">
      <c r="A1583" t="s">
        <v>10</v>
      </c>
      <c r="B1583">
        <v>1983</v>
      </c>
      <c r="C1583">
        <v>27</v>
      </c>
      <c r="D1583" s="1">
        <v>30499</v>
      </c>
      <c r="E1583" s="2">
        <v>44379</v>
      </c>
      <c r="F1583" t="s">
        <v>11</v>
      </c>
      <c r="G1583" t="s">
        <v>12</v>
      </c>
      <c r="H1583" t="s">
        <v>13</v>
      </c>
      <c r="I1583">
        <v>575</v>
      </c>
    </row>
    <row r="1584" spans="1:9" x14ac:dyDescent="0.25">
      <c r="A1584" t="s">
        <v>10</v>
      </c>
      <c r="B1584">
        <v>1983</v>
      </c>
      <c r="C1584">
        <v>28</v>
      </c>
      <c r="D1584" s="1">
        <v>30500</v>
      </c>
      <c r="E1584" s="2">
        <v>44380</v>
      </c>
      <c r="F1584" t="s">
        <v>11</v>
      </c>
      <c r="G1584" t="s">
        <v>12</v>
      </c>
      <c r="H1584" t="s">
        <v>13</v>
      </c>
      <c r="I1584">
        <v>341</v>
      </c>
    </row>
    <row r="1585" spans="1:9" x14ac:dyDescent="0.25">
      <c r="A1585" t="s">
        <v>10</v>
      </c>
      <c r="B1585">
        <v>1983</v>
      </c>
      <c r="C1585">
        <v>28</v>
      </c>
      <c r="D1585" s="1">
        <v>30501</v>
      </c>
      <c r="E1585" s="2">
        <v>44381</v>
      </c>
      <c r="F1585" t="s">
        <v>11</v>
      </c>
      <c r="G1585" t="s">
        <v>12</v>
      </c>
      <c r="H1585" t="s">
        <v>13</v>
      </c>
      <c r="I1585">
        <v>316</v>
      </c>
    </row>
    <row r="1586" spans="1:9" x14ac:dyDescent="0.25">
      <c r="A1586" t="s">
        <v>10</v>
      </c>
      <c r="B1586">
        <v>1983</v>
      </c>
      <c r="C1586">
        <v>28</v>
      </c>
      <c r="D1586" s="1">
        <v>30502</v>
      </c>
      <c r="E1586" s="2">
        <v>44382</v>
      </c>
      <c r="F1586" t="s">
        <v>11</v>
      </c>
      <c r="G1586" t="s">
        <v>12</v>
      </c>
      <c r="H1586" t="s">
        <v>13</v>
      </c>
      <c r="I1586">
        <v>304</v>
      </c>
    </row>
    <row r="1587" spans="1:9" x14ac:dyDescent="0.25">
      <c r="A1587" t="s">
        <v>10</v>
      </c>
      <c r="B1587">
        <v>1983</v>
      </c>
      <c r="C1587">
        <v>28</v>
      </c>
      <c r="D1587" s="1">
        <v>30503</v>
      </c>
      <c r="E1587" s="2">
        <v>44383</v>
      </c>
      <c r="F1587" t="s">
        <v>14</v>
      </c>
      <c r="G1587" t="s">
        <v>12</v>
      </c>
      <c r="H1587" t="s">
        <v>13</v>
      </c>
      <c r="I1587">
        <v>6</v>
      </c>
    </row>
    <row r="1588" spans="1:9" x14ac:dyDescent="0.25">
      <c r="A1588" t="s">
        <v>10</v>
      </c>
      <c r="B1588">
        <v>1983</v>
      </c>
      <c r="C1588">
        <v>28</v>
      </c>
      <c r="D1588" s="1">
        <v>30503</v>
      </c>
      <c r="E1588" s="2">
        <v>44383</v>
      </c>
      <c r="F1588" t="s">
        <v>11</v>
      </c>
      <c r="G1588" t="s">
        <v>12</v>
      </c>
      <c r="H1588" t="s">
        <v>13</v>
      </c>
      <c r="I1588">
        <v>366</v>
      </c>
    </row>
    <row r="1589" spans="1:9" x14ac:dyDescent="0.25">
      <c r="A1589" t="s">
        <v>10</v>
      </c>
      <c r="B1589">
        <v>1983</v>
      </c>
      <c r="C1589">
        <v>28</v>
      </c>
      <c r="D1589" s="1">
        <v>30504</v>
      </c>
      <c r="E1589" s="2">
        <v>44384</v>
      </c>
      <c r="F1589" t="s">
        <v>14</v>
      </c>
      <c r="G1589" t="s">
        <v>12</v>
      </c>
      <c r="H1589" t="s">
        <v>13</v>
      </c>
      <c r="I1589">
        <v>41</v>
      </c>
    </row>
    <row r="1590" spans="1:9" x14ac:dyDescent="0.25">
      <c r="A1590" t="s">
        <v>10</v>
      </c>
      <c r="B1590">
        <v>1983</v>
      </c>
      <c r="C1590">
        <v>28</v>
      </c>
      <c r="D1590" s="1">
        <v>30504</v>
      </c>
      <c r="E1590" s="2">
        <v>44384</v>
      </c>
      <c r="F1590" t="s">
        <v>11</v>
      </c>
      <c r="G1590" t="s">
        <v>12</v>
      </c>
      <c r="H1590" t="s">
        <v>13</v>
      </c>
      <c r="I1590">
        <v>1264</v>
      </c>
    </row>
    <row r="1591" spans="1:9" x14ac:dyDescent="0.25">
      <c r="A1591" t="s">
        <v>10</v>
      </c>
      <c r="B1591">
        <v>1983</v>
      </c>
      <c r="C1591">
        <v>28</v>
      </c>
      <c r="D1591" s="1">
        <v>30505</v>
      </c>
      <c r="E1591" s="2">
        <v>44385</v>
      </c>
      <c r="F1591" t="s">
        <v>14</v>
      </c>
      <c r="G1591" t="s">
        <v>12</v>
      </c>
      <c r="H1591" t="s">
        <v>13</v>
      </c>
      <c r="I1591">
        <v>11</v>
      </c>
    </row>
    <row r="1592" spans="1:9" x14ac:dyDescent="0.25">
      <c r="A1592" t="s">
        <v>10</v>
      </c>
      <c r="B1592">
        <v>1983</v>
      </c>
      <c r="C1592">
        <v>28</v>
      </c>
      <c r="D1592" s="1">
        <v>30505</v>
      </c>
      <c r="E1592" s="2">
        <v>44385</v>
      </c>
      <c r="F1592" t="s">
        <v>11</v>
      </c>
      <c r="G1592" t="s">
        <v>12</v>
      </c>
      <c r="H1592" t="s">
        <v>13</v>
      </c>
      <c r="I1592">
        <v>405</v>
      </c>
    </row>
    <row r="1593" spans="1:9" x14ac:dyDescent="0.25">
      <c r="A1593" t="s">
        <v>10</v>
      </c>
      <c r="B1593">
        <v>1983</v>
      </c>
      <c r="C1593">
        <v>28</v>
      </c>
      <c r="D1593" s="1">
        <v>30506</v>
      </c>
      <c r="E1593" s="2">
        <v>44386</v>
      </c>
      <c r="F1593" t="s">
        <v>14</v>
      </c>
      <c r="G1593" t="s">
        <v>12</v>
      </c>
      <c r="H1593" t="s">
        <v>13</v>
      </c>
      <c r="I1593">
        <v>17</v>
      </c>
    </row>
    <row r="1594" spans="1:9" x14ac:dyDescent="0.25">
      <c r="A1594" t="s">
        <v>10</v>
      </c>
      <c r="B1594">
        <v>1983</v>
      </c>
      <c r="C1594">
        <v>28</v>
      </c>
      <c r="D1594" s="1">
        <v>30506</v>
      </c>
      <c r="E1594" s="2">
        <v>44386</v>
      </c>
      <c r="F1594" t="s">
        <v>11</v>
      </c>
      <c r="G1594" t="s">
        <v>12</v>
      </c>
      <c r="H1594" t="s">
        <v>13</v>
      </c>
      <c r="I1594">
        <v>308</v>
      </c>
    </row>
    <row r="1595" spans="1:9" x14ac:dyDescent="0.25">
      <c r="A1595" t="s">
        <v>10</v>
      </c>
      <c r="B1595">
        <v>1983</v>
      </c>
      <c r="C1595">
        <v>29</v>
      </c>
      <c r="D1595" s="1">
        <v>30507</v>
      </c>
      <c r="E1595" s="2">
        <v>44387</v>
      </c>
      <c r="F1595" t="s">
        <v>14</v>
      </c>
      <c r="G1595" t="s">
        <v>12</v>
      </c>
      <c r="H1595" t="s">
        <v>13</v>
      </c>
      <c r="I1595">
        <v>12</v>
      </c>
    </row>
    <row r="1596" spans="1:9" x14ac:dyDescent="0.25">
      <c r="A1596" t="s">
        <v>10</v>
      </c>
      <c r="B1596">
        <v>1983</v>
      </c>
      <c r="C1596">
        <v>29</v>
      </c>
      <c r="D1596" s="1">
        <v>30507</v>
      </c>
      <c r="E1596" s="2">
        <v>44387</v>
      </c>
      <c r="F1596" t="s">
        <v>11</v>
      </c>
      <c r="G1596" t="s">
        <v>12</v>
      </c>
      <c r="H1596" t="s">
        <v>13</v>
      </c>
      <c r="I1596">
        <v>326</v>
      </c>
    </row>
    <row r="1597" spans="1:9" x14ac:dyDescent="0.25">
      <c r="A1597" t="s">
        <v>10</v>
      </c>
      <c r="B1597">
        <v>1983</v>
      </c>
      <c r="C1597">
        <v>29</v>
      </c>
      <c r="D1597" s="1">
        <v>30508</v>
      </c>
      <c r="E1597" s="2">
        <v>44388</v>
      </c>
      <c r="F1597" t="s">
        <v>14</v>
      </c>
      <c r="G1597" t="s">
        <v>12</v>
      </c>
      <c r="H1597" t="s">
        <v>13</v>
      </c>
      <c r="I1597">
        <v>11</v>
      </c>
    </row>
    <row r="1598" spans="1:9" x14ac:dyDescent="0.25">
      <c r="A1598" t="s">
        <v>10</v>
      </c>
      <c r="B1598">
        <v>1983</v>
      </c>
      <c r="C1598">
        <v>29</v>
      </c>
      <c r="D1598" s="1">
        <v>30508</v>
      </c>
      <c r="E1598" s="2">
        <v>44388</v>
      </c>
      <c r="F1598" t="s">
        <v>11</v>
      </c>
      <c r="G1598" t="s">
        <v>12</v>
      </c>
      <c r="H1598" t="s">
        <v>13</v>
      </c>
      <c r="I1598">
        <v>348</v>
      </c>
    </row>
    <row r="1599" spans="1:9" x14ac:dyDescent="0.25">
      <c r="A1599" t="s">
        <v>10</v>
      </c>
      <c r="B1599">
        <v>1983</v>
      </c>
      <c r="C1599">
        <v>29</v>
      </c>
      <c r="D1599" s="1">
        <v>30509</v>
      </c>
      <c r="E1599" s="2">
        <v>44389</v>
      </c>
      <c r="F1599" t="s">
        <v>14</v>
      </c>
      <c r="G1599" t="s">
        <v>12</v>
      </c>
      <c r="H1599" t="s">
        <v>13</v>
      </c>
      <c r="I1599">
        <v>32</v>
      </c>
    </row>
    <row r="1600" spans="1:9" x14ac:dyDescent="0.25">
      <c r="A1600" t="s">
        <v>10</v>
      </c>
      <c r="B1600">
        <v>1983</v>
      </c>
      <c r="C1600">
        <v>29</v>
      </c>
      <c r="D1600" s="1">
        <v>30509</v>
      </c>
      <c r="E1600" s="2">
        <v>44389</v>
      </c>
      <c r="F1600" t="s">
        <v>11</v>
      </c>
      <c r="G1600" t="s">
        <v>12</v>
      </c>
      <c r="H1600" t="s">
        <v>13</v>
      </c>
      <c r="I1600">
        <v>355</v>
      </c>
    </row>
    <row r="1601" spans="1:9" x14ac:dyDescent="0.25">
      <c r="A1601" t="s">
        <v>10</v>
      </c>
      <c r="B1601">
        <v>1983</v>
      </c>
      <c r="C1601">
        <v>29</v>
      </c>
      <c r="D1601" s="1">
        <v>30510</v>
      </c>
      <c r="E1601" s="2">
        <v>44390</v>
      </c>
      <c r="F1601" t="s">
        <v>14</v>
      </c>
      <c r="G1601" t="s">
        <v>12</v>
      </c>
      <c r="H1601" t="s">
        <v>13</v>
      </c>
      <c r="I1601">
        <v>36</v>
      </c>
    </row>
    <row r="1602" spans="1:9" x14ac:dyDescent="0.25">
      <c r="A1602" t="s">
        <v>10</v>
      </c>
      <c r="B1602">
        <v>1983</v>
      </c>
      <c r="C1602">
        <v>29</v>
      </c>
      <c r="D1602" s="1">
        <v>30510</v>
      </c>
      <c r="E1602" s="2">
        <v>44390</v>
      </c>
      <c r="F1602" t="s">
        <v>11</v>
      </c>
      <c r="G1602" t="s">
        <v>12</v>
      </c>
      <c r="H1602" t="s">
        <v>13</v>
      </c>
      <c r="I1602">
        <v>618</v>
      </c>
    </row>
    <row r="1603" spans="1:9" x14ac:dyDescent="0.25">
      <c r="A1603" t="s">
        <v>10</v>
      </c>
      <c r="B1603">
        <v>1983</v>
      </c>
      <c r="C1603">
        <v>29</v>
      </c>
      <c r="D1603" s="1">
        <v>30511</v>
      </c>
      <c r="E1603" s="2">
        <v>44391</v>
      </c>
      <c r="F1603" t="s">
        <v>14</v>
      </c>
      <c r="G1603" t="s">
        <v>12</v>
      </c>
      <c r="H1603" t="s">
        <v>13</v>
      </c>
      <c r="I1603">
        <v>44</v>
      </c>
    </row>
    <row r="1604" spans="1:9" x14ac:dyDescent="0.25">
      <c r="A1604" t="s">
        <v>10</v>
      </c>
      <c r="B1604">
        <v>1983</v>
      </c>
      <c r="C1604">
        <v>29</v>
      </c>
      <c r="D1604" s="1">
        <v>30511</v>
      </c>
      <c r="E1604" s="2">
        <v>44391</v>
      </c>
      <c r="F1604" t="s">
        <v>11</v>
      </c>
      <c r="G1604" t="s">
        <v>12</v>
      </c>
      <c r="H1604" t="s">
        <v>13</v>
      </c>
      <c r="I1604">
        <v>1208</v>
      </c>
    </row>
    <row r="1605" spans="1:9" x14ac:dyDescent="0.25">
      <c r="A1605" t="s">
        <v>10</v>
      </c>
      <c r="B1605">
        <v>1983</v>
      </c>
      <c r="C1605">
        <v>29</v>
      </c>
      <c r="D1605" s="1">
        <v>30512</v>
      </c>
      <c r="E1605" s="2">
        <v>44392</v>
      </c>
      <c r="F1605" t="s">
        <v>14</v>
      </c>
      <c r="G1605" t="s">
        <v>12</v>
      </c>
      <c r="H1605" t="s">
        <v>13</v>
      </c>
      <c r="I1605">
        <v>28</v>
      </c>
    </row>
    <row r="1606" spans="1:9" x14ac:dyDescent="0.25">
      <c r="A1606" t="s">
        <v>10</v>
      </c>
      <c r="B1606">
        <v>1983</v>
      </c>
      <c r="C1606">
        <v>29</v>
      </c>
      <c r="D1606" s="1">
        <v>30512</v>
      </c>
      <c r="E1606" s="2">
        <v>44392</v>
      </c>
      <c r="F1606" t="s">
        <v>11</v>
      </c>
      <c r="G1606" t="s">
        <v>12</v>
      </c>
      <c r="H1606" t="s">
        <v>13</v>
      </c>
      <c r="I1606">
        <v>531</v>
      </c>
    </row>
    <row r="1607" spans="1:9" x14ac:dyDescent="0.25">
      <c r="A1607" t="s">
        <v>10</v>
      </c>
      <c r="B1607">
        <v>1983</v>
      </c>
      <c r="C1607">
        <v>29</v>
      </c>
      <c r="D1607" s="1">
        <v>30513</v>
      </c>
      <c r="E1607" s="2">
        <v>44393</v>
      </c>
      <c r="F1607" t="s">
        <v>14</v>
      </c>
      <c r="G1607" t="s">
        <v>12</v>
      </c>
      <c r="H1607" t="s">
        <v>13</v>
      </c>
      <c r="I1607">
        <v>50</v>
      </c>
    </row>
    <row r="1608" spans="1:9" x14ac:dyDescent="0.25">
      <c r="A1608" t="s">
        <v>10</v>
      </c>
      <c r="B1608">
        <v>1983</v>
      </c>
      <c r="C1608">
        <v>29</v>
      </c>
      <c r="D1608" s="1">
        <v>30513</v>
      </c>
      <c r="E1608" s="2">
        <v>44393</v>
      </c>
      <c r="F1608" t="s">
        <v>11</v>
      </c>
      <c r="G1608" t="s">
        <v>12</v>
      </c>
      <c r="H1608" t="s">
        <v>13</v>
      </c>
      <c r="I1608">
        <v>704</v>
      </c>
    </row>
    <row r="1609" spans="1:9" x14ac:dyDescent="0.25">
      <c r="A1609" t="s">
        <v>10</v>
      </c>
      <c r="B1609">
        <v>1983</v>
      </c>
      <c r="C1609">
        <v>30</v>
      </c>
      <c r="D1609" s="1">
        <v>30514</v>
      </c>
      <c r="E1609" s="2">
        <v>44394</v>
      </c>
      <c r="F1609" t="s">
        <v>14</v>
      </c>
      <c r="G1609" t="s">
        <v>12</v>
      </c>
      <c r="H1609" t="s">
        <v>13</v>
      </c>
      <c r="I1609">
        <v>168</v>
      </c>
    </row>
    <row r="1610" spans="1:9" x14ac:dyDescent="0.25">
      <c r="A1610" t="s">
        <v>10</v>
      </c>
      <c r="B1610">
        <v>1983</v>
      </c>
      <c r="C1610">
        <v>30</v>
      </c>
      <c r="D1610" s="1">
        <v>30514</v>
      </c>
      <c r="E1610" s="2">
        <v>44394</v>
      </c>
      <c r="F1610" t="s">
        <v>11</v>
      </c>
      <c r="G1610" t="s">
        <v>12</v>
      </c>
      <c r="H1610" t="s">
        <v>13</v>
      </c>
      <c r="I1610">
        <v>4047</v>
      </c>
    </row>
    <row r="1611" spans="1:9" x14ac:dyDescent="0.25">
      <c r="A1611" t="s">
        <v>10</v>
      </c>
      <c r="B1611">
        <v>1983</v>
      </c>
      <c r="C1611">
        <v>30</v>
      </c>
      <c r="D1611" s="1">
        <v>30515</v>
      </c>
      <c r="E1611" s="2">
        <v>44395</v>
      </c>
      <c r="F1611" t="s">
        <v>14</v>
      </c>
      <c r="G1611" t="s">
        <v>12</v>
      </c>
      <c r="H1611" t="s">
        <v>13</v>
      </c>
      <c r="I1611">
        <v>107</v>
      </c>
    </row>
    <row r="1612" spans="1:9" x14ac:dyDescent="0.25">
      <c r="A1612" t="s">
        <v>10</v>
      </c>
      <c r="B1612">
        <v>1983</v>
      </c>
      <c r="C1612">
        <v>30</v>
      </c>
      <c r="D1612" s="1">
        <v>30515</v>
      </c>
      <c r="E1612" s="2">
        <v>44395</v>
      </c>
      <c r="F1612" t="s">
        <v>11</v>
      </c>
      <c r="G1612" t="s">
        <v>12</v>
      </c>
      <c r="H1612" t="s">
        <v>13</v>
      </c>
      <c r="I1612">
        <v>3838</v>
      </c>
    </row>
    <row r="1613" spans="1:9" x14ac:dyDescent="0.25">
      <c r="A1613" t="s">
        <v>10</v>
      </c>
      <c r="B1613">
        <v>1983</v>
      </c>
      <c r="C1613">
        <v>30</v>
      </c>
      <c r="D1613" s="1">
        <v>30516</v>
      </c>
      <c r="E1613" s="2">
        <v>44396</v>
      </c>
      <c r="F1613" t="s">
        <v>14</v>
      </c>
      <c r="G1613" t="s">
        <v>12</v>
      </c>
      <c r="H1613" t="s">
        <v>13</v>
      </c>
      <c r="I1613">
        <v>138</v>
      </c>
    </row>
    <row r="1614" spans="1:9" x14ac:dyDescent="0.25">
      <c r="A1614" t="s">
        <v>10</v>
      </c>
      <c r="B1614">
        <v>1983</v>
      </c>
      <c r="C1614">
        <v>30</v>
      </c>
      <c r="D1614" s="1">
        <v>30516</v>
      </c>
      <c r="E1614" s="2">
        <v>44396</v>
      </c>
      <c r="F1614" t="s">
        <v>11</v>
      </c>
      <c r="G1614" t="s">
        <v>12</v>
      </c>
      <c r="H1614" t="s">
        <v>13</v>
      </c>
      <c r="I1614">
        <v>3057</v>
      </c>
    </row>
    <row r="1615" spans="1:9" x14ac:dyDescent="0.25">
      <c r="A1615" t="s">
        <v>10</v>
      </c>
      <c r="B1615">
        <v>1983</v>
      </c>
      <c r="C1615">
        <v>30</v>
      </c>
      <c r="D1615" s="1">
        <v>30517</v>
      </c>
      <c r="E1615" s="2">
        <v>44397</v>
      </c>
      <c r="F1615" t="s">
        <v>14</v>
      </c>
      <c r="G1615" t="s">
        <v>12</v>
      </c>
      <c r="H1615" t="s">
        <v>13</v>
      </c>
      <c r="I1615">
        <v>103</v>
      </c>
    </row>
    <row r="1616" spans="1:9" x14ac:dyDescent="0.25">
      <c r="A1616" t="s">
        <v>10</v>
      </c>
      <c r="B1616">
        <v>1983</v>
      </c>
      <c r="C1616">
        <v>30</v>
      </c>
      <c r="D1616" s="1">
        <v>30517</v>
      </c>
      <c r="E1616" s="2">
        <v>44397</v>
      </c>
      <c r="F1616" t="s">
        <v>11</v>
      </c>
      <c r="G1616" t="s">
        <v>12</v>
      </c>
      <c r="H1616" t="s">
        <v>13</v>
      </c>
      <c r="I1616">
        <v>4183</v>
      </c>
    </row>
    <row r="1617" spans="1:9" x14ac:dyDescent="0.25">
      <c r="A1617" t="s">
        <v>10</v>
      </c>
      <c r="B1617">
        <v>1983</v>
      </c>
      <c r="C1617">
        <v>30</v>
      </c>
      <c r="D1617" s="1">
        <v>30518</v>
      </c>
      <c r="E1617" s="2">
        <v>44398</v>
      </c>
      <c r="F1617" t="s">
        <v>14</v>
      </c>
      <c r="G1617" t="s">
        <v>12</v>
      </c>
      <c r="H1617" t="s">
        <v>13</v>
      </c>
      <c r="I1617">
        <v>47</v>
      </c>
    </row>
    <row r="1618" spans="1:9" x14ac:dyDescent="0.25">
      <c r="A1618" t="s">
        <v>10</v>
      </c>
      <c r="B1618">
        <v>1983</v>
      </c>
      <c r="C1618">
        <v>30</v>
      </c>
      <c r="D1618" s="1">
        <v>30518</v>
      </c>
      <c r="E1618" s="2">
        <v>44398</v>
      </c>
      <c r="F1618" t="s">
        <v>11</v>
      </c>
      <c r="G1618" t="s">
        <v>12</v>
      </c>
      <c r="H1618" t="s">
        <v>13</v>
      </c>
      <c r="I1618">
        <v>2613</v>
      </c>
    </row>
    <row r="1619" spans="1:9" x14ac:dyDescent="0.25">
      <c r="A1619" t="s">
        <v>10</v>
      </c>
      <c r="B1619">
        <v>1983</v>
      </c>
      <c r="C1619">
        <v>30</v>
      </c>
      <c r="D1619" s="1">
        <v>30519</v>
      </c>
      <c r="E1619" s="2">
        <v>44399</v>
      </c>
      <c r="F1619" t="s">
        <v>14</v>
      </c>
      <c r="G1619" t="s">
        <v>12</v>
      </c>
      <c r="H1619" t="s">
        <v>13</v>
      </c>
      <c r="I1619">
        <v>43</v>
      </c>
    </row>
    <row r="1620" spans="1:9" x14ac:dyDescent="0.25">
      <c r="A1620" t="s">
        <v>10</v>
      </c>
      <c r="B1620">
        <v>1983</v>
      </c>
      <c r="C1620">
        <v>30</v>
      </c>
      <c r="D1620" s="1">
        <v>30519</v>
      </c>
      <c r="E1620" s="2">
        <v>44399</v>
      </c>
      <c r="F1620" t="s">
        <v>11</v>
      </c>
      <c r="G1620" t="s">
        <v>12</v>
      </c>
      <c r="H1620" t="s">
        <v>13</v>
      </c>
      <c r="I1620">
        <v>2222</v>
      </c>
    </row>
    <row r="1621" spans="1:9" x14ac:dyDescent="0.25">
      <c r="A1621" t="s">
        <v>10</v>
      </c>
      <c r="B1621">
        <v>1983</v>
      </c>
      <c r="C1621">
        <v>30</v>
      </c>
      <c r="D1621" s="1">
        <v>30520</v>
      </c>
      <c r="E1621" s="2">
        <v>44400</v>
      </c>
      <c r="F1621" t="s">
        <v>14</v>
      </c>
      <c r="G1621" t="s">
        <v>12</v>
      </c>
      <c r="H1621" t="s">
        <v>13</v>
      </c>
      <c r="I1621">
        <v>40</v>
      </c>
    </row>
    <row r="1622" spans="1:9" x14ac:dyDescent="0.25">
      <c r="A1622" t="s">
        <v>10</v>
      </c>
      <c r="B1622">
        <v>1983</v>
      </c>
      <c r="C1622">
        <v>30</v>
      </c>
      <c r="D1622" s="1">
        <v>30520</v>
      </c>
      <c r="E1622" s="2">
        <v>44400</v>
      </c>
      <c r="F1622" t="s">
        <v>11</v>
      </c>
      <c r="G1622" t="s">
        <v>12</v>
      </c>
      <c r="H1622" t="s">
        <v>13</v>
      </c>
      <c r="I1622">
        <v>1588</v>
      </c>
    </row>
    <row r="1623" spans="1:9" x14ac:dyDescent="0.25">
      <c r="A1623" t="s">
        <v>10</v>
      </c>
      <c r="B1623">
        <v>1983</v>
      </c>
      <c r="C1623">
        <v>31</v>
      </c>
      <c r="D1623" s="1">
        <v>30521</v>
      </c>
      <c r="E1623" s="2">
        <v>44401</v>
      </c>
      <c r="F1623" t="s">
        <v>14</v>
      </c>
      <c r="G1623" t="s">
        <v>12</v>
      </c>
      <c r="H1623" t="s">
        <v>13</v>
      </c>
      <c r="I1623">
        <v>33</v>
      </c>
    </row>
    <row r="1624" spans="1:9" x14ac:dyDescent="0.25">
      <c r="A1624" t="s">
        <v>10</v>
      </c>
      <c r="B1624">
        <v>1983</v>
      </c>
      <c r="C1624">
        <v>31</v>
      </c>
      <c r="D1624" s="1">
        <v>30521</v>
      </c>
      <c r="E1624" s="2">
        <v>44401</v>
      </c>
      <c r="F1624" t="s">
        <v>11</v>
      </c>
      <c r="G1624" t="s">
        <v>12</v>
      </c>
      <c r="H1624" t="s">
        <v>13</v>
      </c>
      <c r="I1624">
        <v>1322</v>
      </c>
    </row>
    <row r="1625" spans="1:9" x14ac:dyDescent="0.25">
      <c r="A1625" t="s">
        <v>10</v>
      </c>
      <c r="B1625">
        <v>1983</v>
      </c>
      <c r="C1625">
        <v>31</v>
      </c>
      <c r="D1625" s="1">
        <v>30522</v>
      </c>
      <c r="E1625" s="2">
        <v>44402</v>
      </c>
      <c r="F1625" t="s">
        <v>14</v>
      </c>
      <c r="G1625" t="s">
        <v>12</v>
      </c>
      <c r="H1625" t="s">
        <v>13</v>
      </c>
      <c r="I1625">
        <v>35</v>
      </c>
    </row>
    <row r="1626" spans="1:9" x14ac:dyDescent="0.25">
      <c r="A1626" t="s">
        <v>10</v>
      </c>
      <c r="B1626">
        <v>1983</v>
      </c>
      <c r="C1626">
        <v>31</v>
      </c>
      <c r="D1626" s="1">
        <v>30522</v>
      </c>
      <c r="E1626" s="2">
        <v>44402</v>
      </c>
      <c r="F1626" t="s">
        <v>11</v>
      </c>
      <c r="G1626" t="s">
        <v>12</v>
      </c>
      <c r="H1626" t="s">
        <v>13</v>
      </c>
      <c r="I1626">
        <v>1194</v>
      </c>
    </row>
    <row r="1627" spans="1:9" x14ac:dyDescent="0.25">
      <c r="A1627" t="s">
        <v>10</v>
      </c>
      <c r="B1627">
        <v>1983</v>
      </c>
      <c r="C1627">
        <v>31</v>
      </c>
      <c r="D1627" s="1">
        <v>30523</v>
      </c>
      <c r="E1627" s="2">
        <v>44403</v>
      </c>
      <c r="F1627" t="s">
        <v>14</v>
      </c>
      <c r="G1627" t="s">
        <v>12</v>
      </c>
      <c r="H1627" t="s">
        <v>13</v>
      </c>
      <c r="I1627">
        <v>441</v>
      </c>
    </row>
    <row r="1628" spans="1:9" x14ac:dyDescent="0.25">
      <c r="A1628" t="s">
        <v>10</v>
      </c>
      <c r="B1628">
        <v>1983</v>
      </c>
      <c r="C1628">
        <v>31</v>
      </c>
      <c r="D1628" s="1">
        <v>30523</v>
      </c>
      <c r="E1628" s="2">
        <v>44403</v>
      </c>
      <c r="F1628" t="s">
        <v>11</v>
      </c>
      <c r="G1628" t="s">
        <v>12</v>
      </c>
      <c r="H1628" t="s">
        <v>13</v>
      </c>
      <c r="I1628">
        <v>4887</v>
      </c>
    </row>
    <row r="1629" spans="1:9" x14ac:dyDescent="0.25">
      <c r="A1629" t="s">
        <v>10</v>
      </c>
      <c r="B1629">
        <v>1983</v>
      </c>
      <c r="C1629">
        <v>31</v>
      </c>
      <c r="D1629" s="1">
        <v>30524</v>
      </c>
      <c r="E1629" s="2">
        <v>44404</v>
      </c>
      <c r="F1629" t="s">
        <v>14</v>
      </c>
      <c r="G1629" t="s">
        <v>12</v>
      </c>
      <c r="H1629" t="s">
        <v>13</v>
      </c>
      <c r="I1629">
        <v>454</v>
      </c>
    </row>
    <row r="1630" spans="1:9" x14ac:dyDescent="0.25">
      <c r="A1630" t="s">
        <v>10</v>
      </c>
      <c r="B1630">
        <v>1983</v>
      </c>
      <c r="C1630">
        <v>31</v>
      </c>
      <c r="D1630" s="1">
        <v>30524</v>
      </c>
      <c r="E1630" s="2">
        <v>44404</v>
      </c>
      <c r="F1630" t="s">
        <v>11</v>
      </c>
      <c r="G1630" t="s">
        <v>12</v>
      </c>
      <c r="H1630" t="s">
        <v>13</v>
      </c>
      <c r="I1630">
        <v>3250</v>
      </c>
    </row>
    <row r="1631" spans="1:9" x14ac:dyDescent="0.25">
      <c r="A1631" t="s">
        <v>10</v>
      </c>
      <c r="B1631">
        <v>1983</v>
      </c>
      <c r="C1631">
        <v>31</v>
      </c>
      <c r="D1631" s="1">
        <v>30525</v>
      </c>
      <c r="E1631" s="2">
        <v>44405</v>
      </c>
      <c r="F1631" t="s">
        <v>14</v>
      </c>
      <c r="G1631" t="s">
        <v>12</v>
      </c>
      <c r="H1631" t="s">
        <v>13</v>
      </c>
      <c r="I1631">
        <v>170</v>
      </c>
    </row>
    <row r="1632" spans="1:9" x14ac:dyDescent="0.25">
      <c r="A1632" t="s">
        <v>10</v>
      </c>
      <c r="B1632">
        <v>1983</v>
      </c>
      <c r="C1632">
        <v>31</v>
      </c>
      <c r="D1632" s="1">
        <v>30525</v>
      </c>
      <c r="E1632" s="2">
        <v>44405</v>
      </c>
      <c r="F1632" t="s">
        <v>11</v>
      </c>
      <c r="G1632" t="s">
        <v>12</v>
      </c>
      <c r="H1632" t="s">
        <v>13</v>
      </c>
      <c r="I1632">
        <v>324</v>
      </c>
    </row>
    <row r="1633" spans="1:9" x14ac:dyDescent="0.25">
      <c r="A1633" t="s">
        <v>10</v>
      </c>
      <c r="B1633">
        <v>1983</v>
      </c>
      <c r="C1633">
        <v>31</v>
      </c>
      <c r="D1633" s="1">
        <v>30526</v>
      </c>
      <c r="E1633" s="2">
        <v>44406</v>
      </c>
      <c r="F1633" t="s">
        <v>14</v>
      </c>
      <c r="G1633" t="s">
        <v>12</v>
      </c>
      <c r="H1633" t="s">
        <v>13</v>
      </c>
      <c r="I1633">
        <v>181</v>
      </c>
    </row>
    <row r="1634" spans="1:9" x14ac:dyDescent="0.25">
      <c r="A1634" t="s">
        <v>10</v>
      </c>
      <c r="B1634">
        <v>1983</v>
      </c>
      <c r="C1634">
        <v>31</v>
      </c>
      <c r="D1634" s="1">
        <v>30526</v>
      </c>
      <c r="E1634" s="2">
        <v>44406</v>
      </c>
      <c r="F1634" t="s">
        <v>11</v>
      </c>
      <c r="G1634" t="s">
        <v>12</v>
      </c>
      <c r="H1634" t="s">
        <v>13</v>
      </c>
      <c r="I1634">
        <v>652</v>
      </c>
    </row>
    <row r="1635" spans="1:9" x14ac:dyDescent="0.25">
      <c r="A1635" t="s">
        <v>10</v>
      </c>
      <c r="B1635">
        <v>1983</v>
      </c>
      <c r="C1635">
        <v>31</v>
      </c>
      <c r="D1635" s="1">
        <v>30527</v>
      </c>
      <c r="E1635" s="2">
        <v>44407</v>
      </c>
      <c r="F1635" t="s">
        <v>14</v>
      </c>
      <c r="G1635" t="s">
        <v>12</v>
      </c>
      <c r="H1635" t="s">
        <v>13</v>
      </c>
      <c r="I1635">
        <v>237</v>
      </c>
    </row>
    <row r="1636" spans="1:9" x14ac:dyDescent="0.25">
      <c r="A1636" t="s">
        <v>10</v>
      </c>
      <c r="B1636">
        <v>1983</v>
      </c>
      <c r="C1636">
        <v>31</v>
      </c>
      <c r="D1636" s="1">
        <v>30527</v>
      </c>
      <c r="E1636" s="2">
        <v>44407</v>
      </c>
      <c r="F1636" t="s">
        <v>11</v>
      </c>
      <c r="G1636" t="s">
        <v>12</v>
      </c>
      <c r="H1636" t="s">
        <v>13</v>
      </c>
      <c r="I1636">
        <v>1021</v>
      </c>
    </row>
    <row r="1637" spans="1:9" x14ac:dyDescent="0.25">
      <c r="A1637" t="s">
        <v>10</v>
      </c>
      <c r="B1637">
        <v>1983</v>
      </c>
      <c r="C1637">
        <v>32</v>
      </c>
      <c r="D1637" s="1">
        <v>30528</v>
      </c>
      <c r="E1637" s="2">
        <v>44408</v>
      </c>
      <c r="F1637" t="s">
        <v>14</v>
      </c>
      <c r="G1637" t="s">
        <v>12</v>
      </c>
      <c r="H1637" t="s">
        <v>13</v>
      </c>
      <c r="I1637">
        <v>235</v>
      </c>
    </row>
    <row r="1638" spans="1:9" x14ac:dyDescent="0.25">
      <c r="A1638" t="s">
        <v>10</v>
      </c>
      <c r="B1638">
        <v>1983</v>
      </c>
      <c r="C1638">
        <v>32</v>
      </c>
      <c r="D1638" s="1">
        <v>30528</v>
      </c>
      <c r="E1638" s="2">
        <v>44408</v>
      </c>
      <c r="F1638" t="s">
        <v>11</v>
      </c>
      <c r="G1638" t="s">
        <v>12</v>
      </c>
      <c r="H1638" t="s">
        <v>13</v>
      </c>
      <c r="I1638">
        <v>1448</v>
      </c>
    </row>
    <row r="1639" spans="1:9" x14ac:dyDescent="0.25">
      <c r="A1639" t="s">
        <v>10</v>
      </c>
      <c r="B1639">
        <v>1983</v>
      </c>
      <c r="C1639">
        <v>32</v>
      </c>
      <c r="D1639" s="1">
        <v>30529</v>
      </c>
      <c r="E1639" s="2">
        <v>44409</v>
      </c>
      <c r="F1639" t="s">
        <v>14</v>
      </c>
      <c r="G1639" t="s">
        <v>12</v>
      </c>
      <c r="H1639" t="s">
        <v>13</v>
      </c>
      <c r="I1639">
        <v>102</v>
      </c>
    </row>
    <row r="1640" spans="1:9" x14ac:dyDescent="0.25">
      <c r="A1640" t="s">
        <v>10</v>
      </c>
      <c r="B1640">
        <v>1983</v>
      </c>
      <c r="C1640">
        <v>32</v>
      </c>
      <c r="D1640" s="1">
        <v>30529</v>
      </c>
      <c r="E1640" s="2">
        <v>44409</v>
      </c>
      <c r="F1640" t="s">
        <v>11</v>
      </c>
      <c r="G1640" t="s">
        <v>12</v>
      </c>
      <c r="H1640" t="s">
        <v>13</v>
      </c>
      <c r="I1640">
        <v>884</v>
      </c>
    </row>
    <row r="1641" spans="1:9" x14ac:dyDescent="0.25">
      <c r="A1641" t="s">
        <v>10</v>
      </c>
      <c r="B1641">
        <v>1983</v>
      </c>
      <c r="C1641">
        <v>32</v>
      </c>
      <c r="D1641" s="1">
        <v>30530</v>
      </c>
      <c r="E1641" s="2">
        <v>44410</v>
      </c>
      <c r="F1641" t="s">
        <v>14</v>
      </c>
      <c r="G1641" t="s">
        <v>12</v>
      </c>
      <c r="H1641" t="s">
        <v>13</v>
      </c>
      <c r="I1641">
        <v>248</v>
      </c>
    </row>
    <row r="1642" spans="1:9" x14ac:dyDescent="0.25">
      <c r="A1642" t="s">
        <v>10</v>
      </c>
      <c r="B1642">
        <v>1983</v>
      </c>
      <c r="C1642">
        <v>32</v>
      </c>
      <c r="D1642" s="1">
        <v>30530</v>
      </c>
      <c r="E1642" s="2">
        <v>44410</v>
      </c>
      <c r="F1642" t="s">
        <v>11</v>
      </c>
      <c r="G1642" t="s">
        <v>12</v>
      </c>
      <c r="H1642" t="s">
        <v>13</v>
      </c>
      <c r="I1642">
        <v>343</v>
      </c>
    </row>
    <row r="1643" spans="1:9" x14ac:dyDescent="0.25">
      <c r="A1643" t="s">
        <v>10</v>
      </c>
      <c r="B1643">
        <v>1983</v>
      </c>
      <c r="C1643">
        <v>32</v>
      </c>
      <c r="D1643" s="1">
        <v>30531</v>
      </c>
      <c r="E1643" s="2">
        <v>44411</v>
      </c>
      <c r="F1643" t="s">
        <v>14</v>
      </c>
      <c r="G1643" t="s">
        <v>12</v>
      </c>
      <c r="H1643" t="s">
        <v>13</v>
      </c>
      <c r="I1643">
        <v>267</v>
      </c>
    </row>
    <row r="1644" spans="1:9" x14ac:dyDescent="0.25">
      <c r="A1644" t="s">
        <v>10</v>
      </c>
      <c r="B1644">
        <v>1983</v>
      </c>
      <c r="C1644">
        <v>32</v>
      </c>
      <c r="D1644" s="1">
        <v>30531</v>
      </c>
      <c r="E1644" s="2">
        <v>44411</v>
      </c>
      <c r="F1644" t="s">
        <v>11</v>
      </c>
      <c r="G1644" t="s">
        <v>12</v>
      </c>
      <c r="H1644" t="s">
        <v>13</v>
      </c>
      <c r="I1644">
        <v>406</v>
      </c>
    </row>
    <row r="1645" spans="1:9" x14ac:dyDescent="0.25">
      <c r="A1645" t="s">
        <v>10</v>
      </c>
      <c r="B1645">
        <v>1983</v>
      </c>
      <c r="C1645">
        <v>32</v>
      </c>
      <c r="D1645" s="1">
        <v>30532</v>
      </c>
      <c r="E1645" s="2">
        <v>44412</v>
      </c>
      <c r="F1645" t="s">
        <v>14</v>
      </c>
      <c r="G1645" t="s">
        <v>12</v>
      </c>
      <c r="H1645" t="s">
        <v>13</v>
      </c>
      <c r="I1645">
        <v>252</v>
      </c>
    </row>
    <row r="1646" spans="1:9" x14ac:dyDescent="0.25">
      <c r="A1646" t="s">
        <v>10</v>
      </c>
      <c r="B1646">
        <v>1983</v>
      </c>
      <c r="C1646">
        <v>32</v>
      </c>
      <c r="D1646" s="1">
        <v>30532</v>
      </c>
      <c r="E1646" s="2">
        <v>44412</v>
      </c>
      <c r="F1646" t="s">
        <v>11</v>
      </c>
      <c r="G1646" t="s">
        <v>12</v>
      </c>
      <c r="H1646" t="s">
        <v>13</v>
      </c>
      <c r="I1646">
        <v>207</v>
      </c>
    </row>
    <row r="1647" spans="1:9" x14ac:dyDescent="0.25">
      <c r="A1647" t="s">
        <v>10</v>
      </c>
      <c r="B1647">
        <v>1983</v>
      </c>
      <c r="C1647">
        <v>32</v>
      </c>
      <c r="D1647" s="1">
        <v>30533</v>
      </c>
      <c r="E1647" s="2">
        <v>44413</v>
      </c>
      <c r="F1647" t="s">
        <v>17</v>
      </c>
      <c r="G1647" t="s">
        <v>12</v>
      </c>
      <c r="H1647" t="s">
        <v>13</v>
      </c>
      <c r="I1647">
        <v>1</v>
      </c>
    </row>
    <row r="1648" spans="1:9" x14ac:dyDescent="0.25">
      <c r="A1648" t="s">
        <v>10</v>
      </c>
      <c r="B1648">
        <v>1983</v>
      </c>
      <c r="C1648">
        <v>32</v>
      </c>
      <c r="D1648" s="1">
        <v>30533</v>
      </c>
      <c r="E1648" s="2">
        <v>44413</v>
      </c>
      <c r="F1648" t="s">
        <v>14</v>
      </c>
      <c r="G1648" t="s">
        <v>12</v>
      </c>
      <c r="H1648" t="s">
        <v>13</v>
      </c>
      <c r="I1648">
        <v>227</v>
      </c>
    </row>
    <row r="1649" spans="1:9" x14ac:dyDescent="0.25">
      <c r="A1649" t="s">
        <v>10</v>
      </c>
      <c r="B1649">
        <v>1983</v>
      </c>
      <c r="C1649">
        <v>32</v>
      </c>
      <c r="D1649" s="1">
        <v>30533</v>
      </c>
      <c r="E1649" s="2">
        <v>44413</v>
      </c>
      <c r="F1649" t="s">
        <v>11</v>
      </c>
      <c r="G1649" t="s">
        <v>12</v>
      </c>
      <c r="H1649" t="s">
        <v>13</v>
      </c>
      <c r="I1649">
        <v>387</v>
      </c>
    </row>
    <row r="1650" spans="1:9" x14ac:dyDescent="0.25">
      <c r="A1650" t="s">
        <v>10</v>
      </c>
      <c r="B1650">
        <v>1983</v>
      </c>
      <c r="C1650">
        <v>32</v>
      </c>
      <c r="D1650" s="1">
        <v>30534</v>
      </c>
      <c r="E1650" s="2">
        <v>44414</v>
      </c>
      <c r="F1650" t="s">
        <v>17</v>
      </c>
      <c r="G1650" t="s">
        <v>12</v>
      </c>
      <c r="H1650" t="s">
        <v>13</v>
      </c>
      <c r="I1650">
        <v>2</v>
      </c>
    </row>
    <row r="1651" spans="1:9" x14ac:dyDescent="0.25">
      <c r="A1651" t="s">
        <v>10</v>
      </c>
      <c r="B1651">
        <v>1983</v>
      </c>
      <c r="C1651">
        <v>32</v>
      </c>
      <c r="D1651" s="1">
        <v>30534</v>
      </c>
      <c r="E1651" s="2">
        <v>44414</v>
      </c>
      <c r="F1651" t="s">
        <v>14</v>
      </c>
      <c r="G1651" t="s">
        <v>12</v>
      </c>
      <c r="H1651" t="s">
        <v>13</v>
      </c>
      <c r="I1651">
        <v>240</v>
      </c>
    </row>
    <row r="1652" spans="1:9" x14ac:dyDescent="0.25">
      <c r="A1652" t="s">
        <v>10</v>
      </c>
      <c r="B1652">
        <v>1983</v>
      </c>
      <c r="C1652">
        <v>32</v>
      </c>
      <c r="D1652" s="1">
        <v>30534</v>
      </c>
      <c r="E1652" s="2">
        <v>44414</v>
      </c>
      <c r="F1652" t="s">
        <v>11</v>
      </c>
      <c r="G1652" t="s">
        <v>12</v>
      </c>
      <c r="H1652" t="s">
        <v>13</v>
      </c>
      <c r="I1652">
        <v>832</v>
      </c>
    </row>
    <row r="1653" spans="1:9" x14ac:dyDescent="0.25">
      <c r="A1653" t="s">
        <v>10</v>
      </c>
      <c r="B1653">
        <v>1983</v>
      </c>
      <c r="C1653">
        <v>33</v>
      </c>
      <c r="D1653" s="1">
        <v>30535</v>
      </c>
      <c r="E1653" s="2">
        <v>44415</v>
      </c>
      <c r="F1653" t="s">
        <v>17</v>
      </c>
      <c r="G1653" t="s">
        <v>12</v>
      </c>
      <c r="H1653" t="s">
        <v>13</v>
      </c>
      <c r="I1653">
        <v>1</v>
      </c>
    </row>
    <row r="1654" spans="1:9" x14ac:dyDescent="0.25">
      <c r="A1654" t="s">
        <v>10</v>
      </c>
      <c r="B1654">
        <v>1983</v>
      </c>
      <c r="C1654">
        <v>33</v>
      </c>
      <c r="D1654" s="1">
        <v>30535</v>
      </c>
      <c r="E1654" s="2">
        <v>44415</v>
      </c>
      <c r="F1654" t="s">
        <v>14</v>
      </c>
      <c r="G1654" t="s">
        <v>12</v>
      </c>
      <c r="H1654" t="s">
        <v>13</v>
      </c>
      <c r="I1654">
        <v>223</v>
      </c>
    </row>
    <row r="1655" spans="1:9" x14ac:dyDescent="0.25">
      <c r="A1655" t="s">
        <v>10</v>
      </c>
      <c r="B1655">
        <v>1983</v>
      </c>
      <c r="C1655">
        <v>33</v>
      </c>
      <c r="D1655" s="1">
        <v>30535</v>
      </c>
      <c r="E1655" s="2">
        <v>44415</v>
      </c>
      <c r="F1655" t="s">
        <v>11</v>
      </c>
      <c r="G1655" t="s">
        <v>12</v>
      </c>
      <c r="H1655" t="s">
        <v>13</v>
      </c>
      <c r="I1655">
        <v>1026</v>
      </c>
    </row>
    <row r="1656" spans="1:9" x14ac:dyDescent="0.25">
      <c r="A1656" t="s">
        <v>10</v>
      </c>
      <c r="B1656">
        <v>1983</v>
      </c>
      <c r="C1656">
        <v>33</v>
      </c>
      <c r="D1656" s="1">
        <v>30536</v>
      </c>
      <c r="E1656" s="2">
        <v>44416</v>
      </c>
      <c r="F1656" t="s">
        <v>14</v>
      </c>
      <c r="G1656" t="s">
        <v>12</v>
      </c>
      <c r="H1656" t="s">
        <v>13</v>
      </c>
      <c r="I1656">
        <v>664</v>
      </c>
    </row>
    <row r="1657" spans="1:9" x14ac:dyDescent="0.25">
      <c r="A1657" t="s">
        <v>10</v>
      </c>
      <c r="B1657">
        <v>1983</v>
      </c>
      <c r="C1657">
        <v>33</v>
      </c>
      <c r="D1657" s="1">
        <v>30536</v>
      </c>
      <c r="E1657" s="2">
        <v>44416</v>
      </c>
      <c r="F1657" t="s">
        <v>11</v>
      </c>
      <c r="G1657" t="s">
        <v>12</v>
      </c>
      <c r="H1657" t="s">
        <v>13</v>
      </c>
      <c r="I1657">
        <v>1030</v>
      </c>
    </row>
    <row r="1658" spans="1:9" x14ac:dyDescent="0.25">
      <c r="A1658" t="s">
        <v>10</v>
      </c>
      <c r="B1658">
        <v>1983</v>
      </c>
      <c r="C1658">
        <v>33</v>
      </c>
      <c r="D1658" s="1">
        <v>30537</v>
      </c>
      <c r="E1658" s="2">
        <v>44417</v>
      </c>
      <c r="F1658" t="s">
        <v>14</v>
      </c>
      <c r="G1658" t="s">
        <v>12</v>
      </c>
      <c r="H1658" t="s">
        <v>13</v>
      </c>
      <c r="I1658">
        <v>1790</v>
      </c>
    </row>
    <row r="1659" spans="1:9" x14ac:dyDescent="0.25">
      <c r="A1659" t="s">
        <v>10</v>
      </c>
      <c r="B1659">
        <v>1983</v>
      </c>
      <c r="C1659">
        <v>33</v>
      </c>
      <c r="D1659" s="1">
        <v>30537</v>
      </c>
      <c r="E1659" s="2">
        <v>44417</v>
      </c>
      <c r="F1659" t="s">
        <v>11</v>
      </c>
      <c r="G1659" t="s">
        <v>12</v>
      </c>
      <c r="H1659" t="s">
        <v>13</v>
      </c>
      <c r="I1659">
        <v>531</v>
      </c>
    </row>
    <row r="1660" spans="1:9" x14ac:dyDescent="0.25">
      <c r="A1660" t="s">
        <v>10</v>
      </c>
      <c r="B1660">
        <v>1983</v>
      </c>
      <c r="C1660">
        <v>33</v>
      </c>
      <c r="D1660" s="1">
        <v>30538</v>
      </c>
      <c r="E1660" s="2">
        <v>44418</v>
      </c>
      <c r="F1660" t="s">
        <v>14</v>
      </c>
      <c r="G1660" t="s">
        <v>12</v>
      </c>
      <c r="H1660" t="s">
        <v>13</v>
      </c>
      <c r="I1660">
        <v>615</v>
      </c>
    </row>
    <row r="1661" spans="1:9" x14ac:dyDescent="0.25">
      <c r="A1661" t="s">
        <v>10</v>
      </c>
      <c r="B1661">
        <v>1983</v>
      </c>
      <c r="C1661">
        <v>33</v>
      </c>
      <c r="D1661" s="1">
        <v>30538</v>
      </c>
      <c r="E1661" s="2">
        <v>44418</v>
      </c>
      <c r="F1661" t="s">
        <v>11</v>
      </c>
      <c r="G1661" t="s">
        <v>12</v>
      </c>
      <c r="H1661" t="s">
        <v>13</v>
      </c>
      <c r="I1661">
        <v>369</v>
      </c>
    </row>
    <row r="1662" spans="1:9" x14ac:dyDescent="0.25">
      <c r="A1662" t="s">
        <v>10</v>
      </c>
      <c r="B1662">
        <v>1983</v>
      </c>
      <c r="C1662">
        <v>33</v>
      </c>
      <c r="D1662" s="1">
        <v>30539</v>
      </c>
      <c r="E1662" s="2">
        <v>44419</v>
      </c>
      <c r="F1662" t="s">
        <v>14</v>
      </c>
      <c r="G1662" t="s">
        <v>12</v>
      </c>
      <c r="H1662" t="s">
        <v>13</v>
      </c>
      <c r="I1662">
        <v>173</v>
      </c>
    </row>
    <row r="1663" spans="1:9" x14ac:dyDescent="0.25">
      <c r="A1663" t="s">
        <v>10</v>
      </c>
      <c r="B1663">
        <v>1983</v>
      </c>
      <c r="C1663">
        <v>33</v>
      </c>
      <c r="D1663" s="1">
        <v>30539</v>
      </c>
      <c r="E1663" s="2">
        <v>44419</v>
      </c>
      <c r="F1663" t="s">
        <v>11</v>
      </c>
      <c r="G1663" t="s">
        <v>12</v>
      </c>
      <c r="H1663" t="s">
        <v>13</v>
      </c>
      <c r="I1663">
        <v>230</v>
      </c>
    </row>
    <row r="1664" spans="1:9" x14ac:dyDescent="0.25">
      <c r="A1664" t="s">
        <v>10</v>
      </c>
      <c r="B1664">
        <v>1983</v>
      </c>
      <c r="C1664">
        <v>33</v>
      </c>
      <c r="D1664" s="1">
        <v>30540</v>
      </c>
      <c r="E1664" s="2">
        <v>44420</v>
      </c>
      <c r="F1664" t="s">
        <v>17</v>
      </c>
      <c r="G1664" t="s">
        <v>12</v>
      </c>
      <c r="H1664" t="s">
        <v>13</v>
      </c>
      <c r="I1664">
        <v>1</v>
      </c>
    </row>
    <row r="1665" spans="1:9" x14ac:dyDescent="0.25">
      <c r="A1665" t="s">
        <v>10</v>
      </c>
      <c r="B1665">
        <v>1983</v>
      </c>
      <c r="C1665">
        <v>33</v>
      </c>
      <c r="D1665" s="1">
        <v>30540</v>
      </c>
      <c r="E1665" s="2">
        <v>44420</v>
      </c>
      <c r="F1665" t="s">
        <v>14</v>
      </c>
      <c r="G1665" t="s">
        <v>12</v>
      </c>
      <c r="H1665" t="s">
        <v>13</v>
      </c>
      <c r="I1665">
        <v>81</v>
      </c>
    </row>
    <row r="1666" spans="1:9" x14ac:dyDescent="0.25">
      <c r="A1666" t="s">
        <v>10</v>
      </c>
      <c r="B1666">
        <v>1983</v>
      </c>
      <c r="C1666">
        <v>33</v>
      </c>
      <c r="D1666" s="1">
        <v>30540</v>
      </c>
      <c r="E1666" s="2">
        <v>44420</v>
      </c>
      <c r="F1666" t="s">
        <v>11</v>
      </c>
      <c r="G1666" t="s">
        <v>12</v>
      </c>
      <c r="H1666" t="s">
        <v>13</v>
      </c>
      <c r="I1666">
        <v>148</v>
      </c>
    </row>
    <row r="1667" spans="1:9" x14ac:dyDescent="0.25">
      <c r="A1667" t="s">
        <v>10</v>
      </c>
      <c r="B1667">
        <v>1983</v>
      </c>
      <c r="C1667">
        <v>33</v>
      </c>
      <c r="D1667" s="1">
        <v>30541</v>
      </c>
      <c r="E1667" s="2">
        <v>44421</v>
      </c>
      <c r="F1667" t="s">
        <v>14</v>
      </c>
      <c r="G1667" t="s">
        <v>12</v>
      </c>
      <c r="H1667" t="s">
        <v>13</v>
      </c>
      <c r="I1667">
        <v>142</v>
      </c>
    </row>
    <row r="1668" spans="1:9" x14ac:dyDescent="0.25">
      <c r="A1668" t="s">
        <v>10</v>
      </c>
      <c r="B1668">
        <v>1983</v>
      </c>
      <c r="C1668">
        <v>33</v>
      </c>
      <c r="D1668" s="1">
        <v>30541</v>
      </c>
      <c r="E1668" s="2">
        <v>44421</v>
      </c>
      <c r="F1668" t="s">
        <v>11</v>
      </c>
      <c r="G1668" t="s">
        <v>12</v>
      </c>
      <c r="H1668" t="s">
        <v>13</v>
      </c>
      <c r="I1668">
        <v>280</v>
      </c>
    </row>
    <row r="1669" spans="1:9" x14ac:dyDescent="0.25">
      <c r="A1669" t="s">
        <v>10</v>
      </c>
      <c r="B1669">
        <v>1983</v>
      </c>
      <c r="C1669">
        <v>34</v>
      </c>
      <c r="D1669" s="1">
        <v>30542</v>
      </c>
      <c r="E1669" s="2">
        <v>44422</v>
      </c>
      <c r="F1669" t="s">
        <v>14</v>
      </c>
      <c r="G1669" t="s">
        <v>12</v>
      </c>
      <c r="H1669" t="s">
        <v>13</v>
      </c>
      <c r="I1669">
        <v>58</v>
      </c>
    </row>
    <row r="1670" spans="1:9" x14ac:dyDescent="0.25">
      <c r="A1670" t="s">
        <v>10</v>
      </c>
      <c r="B1670">
        <v>1983</v>
      </c>
      <c r="C1670">
        <v>34</v>
      </c>
      <c r="D1670" s="1">
        <v>30542</v>
      </c>
      <c r="E1670" s="2">
        <v>44422</v>
      </c>
      <c r="F1670" t="s">
        <v>11</v>
      </c>
      <c r="G1670" t="s">
        <v>12</v>
      </c>
      <c r="H1670" t="s">
        <v>13</v>
      </c>
      <c r="I1670">
        <v>458</v>
      </c>
    </row>
    <row r="1671" spans="1:9" x14ac:dyDescent="0.25">
      <c r="A1671" t="s">
        <v>10</v>
      </c>
      <c r="B1671">
        <v>1983</v>
      </c>
      <c r="C1671">
        <v>34</v>
      </c>
      <c r="D1671" s="1">
        <v>30543</v>
      </c>
      <c r="E1671" s="2">
        <v>44423</v>
      </c>
      <c r="F1671" t="s">
        <v>17</v>
      </c>
      <c r="G1671" t="s">
        <v>12</v>
      </c>
      <c r="H1671" t="s">
        <v>13</v>
      </c>
      <c r="I1671">
        <v>1</v>
      </c>
    </row>
    <row r="1672" spans="1:9" x14ac:dyDescent="0.25">
      <c r="A1672" t="s">
        <v>10</v>
      </c>
      <c r="B1672">
        <v>1983</v>
      </c>
      <c r="C1672">
        <v>34</v>
      </c>
      <c r="D1672" s="1">
        <v>30543</v>
      </c>
      <c r="E1672" s="2">
        <v>44423</v>
      </c>
      <c r="F1672" t="s">
        <v>14</v>
      </c>
      <c r="G1672" t="s">
        <v>12</v>
      </c>
      <c r="H1672" t="s">
        <v>13</v>
      </c>
      <c r="I1672">
        <v>80</v>
      </c>
    </row>
    <row r="1673" spans="1:9" x14ac:dyDescent="0.25">
      <c r="A1673" t="s">
        <v>10</v>
      </c>
      <c r="B1673">
        <v>1983</v>
      </c>
      <c r="C1673">
        <v>34</v>
      </c>
      <c r="D1673" s="1">
        <v>30543</v>
      </c>
      <c r="E1673" s="2">
        <v>44423</v>
      </c>
      <c r="F1673" t="s">
        <v>11</v>
      </c>
      <c r="G1673" t="s">
        <v>12</v>
      </c>
      <c r="H1673" t="s">
        <v>13</v>
      </c>
      <c r="I1673">
        <v>963</v>
      </c>
    </row>
    <row r="1674" spans="1:9" x14ac:dyDescent="0.25">
      <c r="A1674" t="s">
        <v>10</v>
      </c>
      <c r="B1674">
        <v>1983</v>
      </c>
      <c r="C1674">
        <v>34</v>
      </c>
      <c r="D1674" s="1">
        <v>30544</v>
      </c>
      <c r="E1674" s="2">
        <v>44424</v>
      </c>
      <c r="F1674" t="s">
        <v>14</v>
      </c>
      <c r="G1674" t="s">
        <v>12</v>
      </c>
      <c r="H1674" t="s">
        <v>13</v>
      </c>
      <c r="I1674">
        <v>88</v>
      </c>
    </row>
    <row r="1675" spans="1:9" x14ac:dyDescent="0.25">
      <c r="A1675" t="s">
        <v>10</v>
      </c>
      <c r="B1675">
        <v>1983</v>
      </c>
      <c r="C1675">
        <v>34</v>
      </c>
      <c r="D1675" s="1">
        <v>30544</v>
      </c>
      <c r="E1675" s="2">
        <v>44424</v>
      </c>
      <c r="F1675" t="s">
        <v>11</v>
      </c>
      <c r="G1675" t="s">
        <v>12</v>
      </c>
      <c r="H1675" t="s">
        <v>13</v>
      </c>
      <c r="I1675">
        <v>320</v>
      </c>
    </row>
    <row r="1676" spans="1:9" x14ac:dyDescent="0.25">
      <c r="A1676" t="s">
        <v>10</v>
      </c>
      <c r="B1676">
        <v>1983</v>
      </c>
      <c r="C1676">
        <v>34</v>
      </c>
      <c r="D1676" s="1">
        <v>30545</v>
      </c>
      <c r="E1676" s="2">
        <v>44425</v>
      </c>
      <c r="F1676" t="s">
        <v>14</v>
      </c>
      <c r="G1676" t="s">
        <v>12</v>
      </c>
      <c r="H1676" t="s">
        <v>13</v>
      </c>
      <c r="I1676">
        <v>116</v>
      </c>
    </row>
    <row r="1677" spans="1:9" x14ac:dyDescent="0.25">
      <c r="A1677" t="s">
        <v>10</v>
      </c>
      <c r="B1677">
        <v>1983</v>
      </c>
      <c r="C1677">
        <v>34</v>
      </c>
      <c r="D1677" s="1">
        <v>30545</v>
      </c>
      <c r="E1677" s="2">
        <v>44425</v>
      </c>
      <c r="F1677" t="s">
        <v>11</v>
      </c>
      <c r="G1677" t="s">
        <v>12</v>
      </c>
      <c r="H1677" t="s">
        <v>13</v>
      </c>
      <c r="I1677">
        <v>310</v>
      </c>
    </row>
    <row r="1678" spans="1:9" x14ac:dyDescent="0.25">
      <c r="A1678" t="s">
        <v>10</v>
      </c>
      <c r="B1678">
        <v>1983</v>
      </c>
      <c r="C1678">
        <v>34</v>
      </c>
      <c r="D1678" s="1">
        <v>30546</v>
      </c>
      <c r="E1678" s="2">
        <v>44426</v>
      </c>
      <c r="F1678" t="s">
        <v>17</v>
      </c>
      <c r="G1678" t="s">
        <v>12</v>
      </c>
      <c r="H1678" t="s">
        <v>13</v>
      </c>
      <c r="I1678">
        <v>1</v>
      </c>
    </row>
    <row r="1679" spans="1:9" x14ac:dyDescent="0.25">
      <c r="A1679" t="s">
        <v>10</v>
      </c>
      <c r="B1679">
        <v>1983</v>
      </c>
      <c r="C1679">
        <v>34</v>
      </c>
      <c r="D1679" s="1">
        <v>30546</v>
      </c>
      <c r="E1679" s="2">
        <v>44426</v>
      </c>
      <c r="F1679" t="s">
        <v>14</v>
      </c>
      <c r="G1679" t="s">
        <v>12</v>
      </c>
      <c r="H1679" t="s">
        <v>13</v>
      </c>
      <c r="I1679">
        <v>101</v>
      </c>
    </row>
    <row r="1680" spans="1:9" x14ac:dyDescent="0.25">
      <c r="A1680" t="s">
        <v>10</v>
      </c>
      <c r="B1680">
        <v>1983</v>
      </c>
      <c r="C1680">
        <v>34</v>
      </c>
      <c r="D1680" s="1">
        <v>30546</v>
      </c>
      <c r="E1680" s="2">
        <v>44426</v>
      </c>
      <c r="F1680" t="s">
        <v>11</v>
      </c>
      <c r="G1680" t="s">
        <v>12</v>
      </c>
      <c r="H1680" t="s">
        <v>13</v>
      </c>
      <c r="I1680">
        <v>289</v>
      </c>
    </row>
    <row r="1681" spans="1:9" x14ac:dyDescent="0.25">
      <c r="A1681" t="s">
        <v>10</v>
      </c>
      <c r="B1681">
        <v>1983</v>
      </c>
      <c r="C1681">
        <v>34</v>
      </c>
      <c r="D1681" s="1">
        <v>30547</v>
      </c>
      <c r="E1681" s="2">
        <v>44427</v>
      </c>
      <c r="F1681" t="s">
        <v>14</v>
      </c>
      <c r="G1681" t="s">
        <v>12</v>
      </c>
      <c r="H1681" t="s">
        <v>13</v>
      </c>
      <c r="I1681">
        <v>111</v>
      </c>
    </row>
    <row r="1682" spans="1:9" x14ac:dyDescent="0.25">
      <c r="A1682" t="s">
        <v>10</v>
      </c>
      <c r="B1682">
        <v>1983</v>
      </c>
      <c r="C1682">
        <v>34</v>
      </c>
      <c r="D1682" s="1">
        <v>30547</v>
      </c>
      <c r="E1682" s="2">
        <v>44427</v>
      </c>
      <c r="F1682" t="s">
        <v>11</v>
      </c>
      <c r="G1682" t="s">
        <v>12</v>
      </c>
      <c r="H1682" t="s">
        <v>13</v>
      </c>
      <c r="I1682">
        <v>195</v>
      </c>
    </row>
    <row r="1683" spans="1:9" x14ac:dyDescent="0.25">
      <c r="A1683" t="s">
        <v>10</v>
      </c>
      <c r="B1683">
        <v>1983</v>
      </c>
      <c r="C1683">
        <v>34</v>
      </c>
      <c r="D1683" s="1">
        <v>30548</v>
      </c>
      <c r="E1683" s="2">
        <v>44428</v>
      </c>
      <c r="F1683" t="s">
        <v>14</v>
      </c>
      <c r="G1683" t="s">
        <v>12</v>
      </c>
      <c r="H1683" t="s">
        <v>13</v>
      </c>
      <c r="I1683">
        <v>63</v>
      </c>
    </row>
    <row r="1684" spans="1:9" x14ac:dyDescent="0.25">
      <c r="A1684" t="s">
        <v>10</v>
      </c>
      <c r="B1684">
        <v>1983</v>
      </c>
      <c r="C1684">
        <v>34</v>
      </c>
      <c r="D1684" s="1">
        <v>30548</v>
      </c>
      <c r="E1684" s="2">
        <v>44428</v>
      </c>
      <c r="F1684" t="s">
        <v>11</v>
      </c>
      <c r="G1684" t="s">
        <v>12</v>
      </c>
      <c r="H1684" t="s">
        <v>13</v>
      </c>
      <c r="I1684">
        <v>185</v>
      </c>
    </row>
    <row r="1685" spans="1:9" x14ac:dyDescent="0.25">
      <c r="A1685" t="s">
        <v>10</v>
      </c>
      <c r="B1685">
        <v>1983</v>
      </c>
      <c r="C1685">
        <v>35</v>
      </c>
      <c r="D1685" s="1">
        <v>30549</v>
      </c>
      <c r="E1685" s="2">
        <v>44429</v>
      </c>
      <c r="F1685" t="s">
        <v>17</v>
      </c>
      <c r="G1685" t="s">
        <v>12</v>
      </c>
      <c r="H1685" t="s">
        <v>13</v>
      </c>
      <c r="I1685">
        <v>2</v>
      </c>
    </row>
    <row r="1686" spans="1:9" x14ac:dyDescent="0.25">
      <c r="A1686" t="s">
        <v>10</v>
      </c>
      <c r="B1686">
        <v>1983</v>
      </c>
      <c r="C1686">
        <v>35</v>
      </c>
      <c r="D1686" s="1">
        <v>30549</v>
      </c>
      <c r="E1686" s="2">
        <v>44429</v>
      </c>
      <c r="F1686" t="s">
        <v>14</v>
      </c>
      <c r="G1686" t="s">
        <v>12</v>
      </c>
      <c r="H1686" t="s">
        <v>13</v>
      </c>
      <c r="I1686">
        <v>127</v>
      </c>
    </row>
    <row r="1687" spans="1:9" x14ac:dyDescent="0.25">
      <c r="A1687" t="s">
        <v>10</v>
      </c>
      <c r="B1687">
        <v>1983</v>
      </c>
      <c r="C1687">
        <v>35</v>
      </c>
      <c r="D1687" s="1">
        <v>30549</v>
      </c>
      <c r="E1687" s="2">
        <v>44429</v>
      </c>
      <c r="F1687" t="s">
        <v>11</v>
      </c>
      <c r="G1687" t="s">
        <v>12</v>
      </c>
      <c r="H1687" t="s">
        <v>13</v>
      </c>
      <c r="I1687">
        <v>307</v>
      </c>
    </row>
    <row r="1688" spans="1:9" x14ac:dyDescent="0.25">
      <c r="A1688" t="s">
        <v>10</v>
      </c>
      <c r="B1688">
        <v>1983</v>
      </c>
      <c r="C1688">
        <v>35</v>
      </c>
      <c r="D1688" s="1">
        <v>30550</v>
      </c>
      <c r="E1688" s="2">
        <v>44430</v>
      </c>
      <c r="F1688" t="s">
        <v>17</v>
      </c>
      <c r="G1688" t="s">
        <v>12</v>
      </c>
      <c r="H1688" t="s">
        <v>13</v>
      </c>
      <c r="I1688">
        <v>3</v>
      </c>
    </row>
    <row r="1689" spans="1:9" x14ac:dyDescent="0.25">
      <c r="A1689" t="s">
        <v>10</v>
      </c>
      <c r="B1689">
        <v>1983</v>
      </c>
      <c r="C1689">
        <v>35</v>
      </c>
      <c r="D1689" s="1">
        <v>30550</v>
      </c>
      <c r="E1689" s="2">
        <v>44430</v>
      </c>
      <c r="F1689" t="s">
        <v>14</v>
      </c>
      <c r="G1689" t="s">
        <v>12</v>
      </c>
      <c r="H1689" t="s">
        <v>13</v>
      </c>
      <c r="I1689">
        <v>436</v>
      </c>
    </row>
    <row r="1690" spans="1:9" x14ac:dyDescent="0.25">
      <c r="A1690" t="s">
        <v>10</v>
      </c>
      <c r="B1690">
        <v>1983</v>
      </c>
      <c r="C1690">
        <v>35</v>
      </c>
      <c r="D1690" s="1">
        <v>30550</v>
      </c>
      <c r="E1690" s="2">
        <v>44430</v>
      </c>
      <c r="F1690" t="s">
        <v>11</v>
      </c>
      <c r="G1690" t="s">
        <v>12</v>
      </c>
      <c r="H1690" t="s">
        <v>13</v>
      </c>
      <c r="I1690">
        <v>1348</v>
      </c>
    </row>
    <row r="1691" spans="1:9" x14ac:dyDescent="0.25">
      <c r="A1691" t="s">
        <v>10</v>
      </c>
      <c r="B1691">
        <v>1983</v>
      </c>
      <c r="C1691">
        <v>35</v>
      </c>
      <c r="D1691" s="1">
        <v>30551</v>
      </c>
      <c r="E1691" s="2">
        <v>44431</v>
      </c>
      <c r="F1691" t="s">
        <v>17</v>
      </c>
      <c r="G1691" t="s">
        <v>12</v>
      </c>
      <c r="H1691" t="s">
        <v>13</v>
      </c>
      <c r="I1691">
        <v>4</v>
      </c>
    </row>
    <row r="1692" spans="1:9" x14ac:dyDescent="0.25">
      <c r="A1692" t="s">
        <v>10</v>
      </c>
      <c r="B1692">
        <v>1983</v>
      </c>
      <c r="C1692">
        <v>35</v>
      </c>
      <c r="D1692" s="1">
        <v>30551</v>
      </c>
      <c r="E1692" s="2">
        <v>44431</v>
      </c>
      <c r="F1692" t="s">
        <v>14</v>
      </c>
      <c r="G1692" t="s">
        <v>12</v>
      </c>
      <c r="H1692" t="s">
        <v>13</v>
      </c>
      <c r="I1692">
        <v>62</v>
      </c>
    </row>
    <row r="1693" spans="1:9" x14ac:dyDescent="0.25">
      <c r="A1693" t="s">
        <v>10</v>
      </c>
      <c r="B1693">
        <v>1983</v>
      </c>
      <c r="C1693">
        <v>35</v>
      </c>
      <c r="D1693" s="1">
        <v>30551</v>
      </c>
      <c r="E1693" s="2">
        <v>44431</v>
      </c>
      <c r="F1693" t="s">
        <v>11</v>
      </c>
      <c r="G1693" t="s">
        <v>12</v>
      </c>
      <c r="H1693" t="s">
        <v>13</v>
      </c>
      <c r="I1693">
        <v>412</v>
      </c>
    </row>
    <row r="1694" spans="1:9" x14ac:dyDescent="0.25">
      <c r="A1694" t="s">
        <v>10</v>
      </c>
      <c r="B1694">
        <v>1983</v>
      </c>
      <c r="C1694">
        <v>35</v>
      </c>
      <c r="D1694" s="1">
        <v>30552</v>
      </c>
      <c r="E1694" s="2">
        <v>44432</v>
      </c>
      <c r="F1694" t="s">
        <v>17</v>
      </c>
      <c r="G1694" t="s">
        <v>12</v>
      </c>
      <c r="H1694" t="s">
        <v>13</v>
      </c>
      <c r="I1694">
        <v>5</v>
      </c>
    </row>
    <row r="1695" spans="1:9" x14ac:dyDescent="0.25">
      <c r="A1695" t="s">
        <v>10</v>
      </c>
      <c r="B1695">
        <v>1983</v>
      </c>
      <c r="C1695">
        <v>35</v>
      </c>
      <c r="D1695" s="1">
        <v>30552</v>
      </c>
      <c r="E1695" s="2">
        <v>44432</v>
      </c>
      <c r="F1695" t="s">
        <v>14</v>
      </c>
      <c r="G1695" t="s">
        <v>12</v>
      </c>
      <c r="H1695" t="s">
        <v>13</v>
      </c>
      <c r="I1695">
        <v>74</v>
      </c>
    </row>
    <row r="1696" spans="1:9" x14ac:dyDescent="0.25">
      <c r="A1696" t="s">
        <v>10</v>
      </c>
      <c r="B1696">
        <v>1983</v>
      </c>
      <c r="C1696">
        <v>35</v>
      </c>
      <c r="D1696" s="1">
        <v>30552</v>
      </c>
      <c r="E1696" s="2">
        <v>44432</v>
      </c>
      <c r="F1696" t="s">
        <v>11</v>
      </c>
      <c r="G1696" t="s">
        <v>12</v>
      </c>
      <c r="H1696" t="s">
        <v>13</v>
      </c>
      <c r="I1696">
        <v>399</v>
      </c>
    </row>
    <row r="1697" spans="1:9" x14ac:dyDescent="0.25">
      <c r="A1697" t="s">
        <v>10</v>
      </c>
      <c r="B1697">
        <v>1983</v>
      </c>
      <c r="C1697">
        <v>35</v>
      </c>
      <c r="D1697" s="1">
        <v>30553</v>
      </c>
      <c r="E1697" s="2">
        <v>44433</v>
      </c>
      <c r="F1697" t="s">
        <v>17</v>
      </c>
      <c r="G1697" t="s">
        <v>12</v>
      </c>
      <c r="H1697" t="s">
        <v>13</v>
      </c>
      <c r="I1697">
        <v>5</v>
      </c>
    </row>
    <row r="1698" spans="1:9" x14ac:dyDescent="0.25">
      <c r="A1698" t="s">
        <v>10</v>
      </c>
      <c r="B1698">
        <v>1983</v>
      </c>
      <c r="C1698">
        <v>35</v>
      </c>
      <c r="D1698" s="1">
        <v>30553</v>
      </c>
      <c r="E1698" s="2">
        <v>44433</v>
      </c>
      <c r="F1698" t="s">
        <v>14</v>
      </c>
      <c r="G1698" t="s">
        <v>12</v>
      </c>
      <c r="H1698" t="s">
        <v>13</v>
      </c>
      <c r="I1698">
        <v>52</v>
      </c>
    </row>
    <row r="1699" spans="1:9" x14ac:dyDescent="0.25">
      <c r="A1699" t="s">
        <v>10</v>
      </c>
      <c r="B1699">
        <v>1983</v>
      </c>
      <c r="C1699">
        <v>35</v>
      </c>
      <c r="D1699" s="1">
        <v>30553</v>
      </c>
      <c r="E1699" s="2">
        <v>44433</v>
      </c>
      <c r="F1699" t="s">
        <v>11</v>
      </c>
      <c r="G1699" t="s">
        <v>12</v>
      </c>
      <c r="H1699" t="s">
        <v>13</v>
      </c>
      <c r="I1699">
        <v>273</v>
      </c>
    </row>
    <row r="1700" spans="1:9" x14ac:dyDescent="0.25">
      <c r="A1700" t="s">
        <v>10</v>
      </c>
      <c r="B1700">
        <v>1983</v>
      </c>
      <c r="C1700">
        <v>35</v>
      </c>
      <c r="D1700" s="1">
        <v>30554</v>
      </c>
      <c r="E1700" s="2">
        <v>44434</v>
      </c>
      <c r="F1700" t="s">
        <v>17</v>
      </c>
      <c r="G1700" t="s">
        <v>12</v>
      </c>
      <c r="H1700" t="s">
        <v>13</v>
      </c>
      <c r="I1700">
        <v>2</v>
      </c>
    </row>
    <row r="1701" spans="1:9" x14ac:dyDescent="0.25">
      <c r="A1701" t="s">
        <v>10</v>
      </c>
      <c r="B1701">
        <v>1983</v>
      </c>
      <c r="C1701">
        <v>35</v>
      </c>
      <c r="D1701" s="1">
        <v>30554</v>
      </c>
      <c r="E1701" s="2">
        <v>44434</v>
      </c>
      <c r="F1701" t="s">
        <v>14</v>
      </c>
      <c r="G1701" t="s">
        <v>12</v>
      </c>
      <c r="H1701" t="s">
        <v>13</v>
      </c>
      <c r="I1701">
        <v>23</v>
      </c>
    </row>
    <row r="1702" spans="1:9" x14ac:dyDescent="0.25">
      <c r="A1702" t="s">
        <v>10</v>
      </c>
      <c r="B1702">
        <v>1983</v>
      </c>
      <c r="C1702">
        <v>35</v>
      </c>
      <c r="D1702" s="1">
        <v>30554</v>
      </c>
      <c r="E1702" s="2">
        <v>44434</v>
      </c>
      <c r="F1702" t="s">
        <v>11</v>
      </c>
      <c r="G1702" t="s">
        <v>12</v>
      </c>
      <c r="H1702" t="s">
        <v>13</v>
      </c>
      <c r="I1702">
        <v>159</v>
      </c>
    </row>
    <row r="1703" spans="1:9" x14ac:dyDescent="0.25">
      <c r="A1703" t="s">
        <v>10</v>
      </c>
      <c r="B1703">
        <v>1983</v>
      </c>
      <c r="C1703">
        <v>35</v>
      </c>
      <c r="D1703" s="1">
        <v>30555</v>
      </c>
      <c r="E1703" s="2">
        <v>44435</v>
      </c>
      <c r="F1703" t="s">
        <v>17</v>
      </c>
      <c r="G1703" t="s">
        <v>12</v>
      </c>
      <c r="H1703" t="s">
        <v>13</v>
      </c>
      <c r="I1703">
        <v>3</v>
      </c>
    </row>
    <row r="1704" spans="1:9" x14ac:dyDescent="0.25">
      <c r="A1704" t="s">
        <v>10</v>
      </c>
      <c r="B1704">
        <v>1983</v>
      </c>
      <c r="C1704">
        <v>35</v>
      </c>
      <c r="D1704" s="1">
        <v>30555</v>
      </c>
      <c r="E1704" s="2">
        <v>44435</v>
      </c>
      <c r="F1704" t="s">
        <v>14</v>
      </c>
      <c r="G1704" t="s">
        <v>12</v>
      </c>
      <c r="H1704" t="s">
        <v>13</v>
      </c>
      <c r="I1704">
        <v>34</v>
      </c>
    </row>
    <row r="1705" spans="1:9" x14ac:dyDescent="0.25">
      <c r="A1705" t="s">
        <v>10</v>
      </c>
      <c r="B1705">
        <v>1983</v>
      </c>
      <c r="C1705">
        <v>35</v>
      </c>
      <c r="D1705" s="1">
        <v>30555</v>
      </c>
      <c r="E1705" s="2">
        <v>44435</v>
      </c>
      <c r="F1705" t="s">
        <v>11</v>
      </c>
      <c r="G1705" t="s">
        <v>12</v>
      </c>
      <c r="H1705" t="s">
        <v>13</v>
      </c>
      <c r="I1705">
        <v>118</v>
      </c>
    </row>
    <row r="1706" spans="1:9" x14ac:dyDescent="0.25">
      <c r="A1706" t="s">
        <v>10</v>
      </c>
      <c r="B1706">
        <v>1983</v>
      </c>
      <c r="C1706">
        <v>36</v>
      </c>
      <c r="D1706" s="1">
        <v>30556</v>
      </c>
      <c r="E1706" s="2">
        <v>44436</v>
      </c>
      <c r="F1706" t="s">
        <v>17</v>
      </c>
      <c r="G1706" t="s">
        <v>12</v>
      </c>
      <c r="H1706" t="s">
        <v>13</v>
      </c>
      <c r="I1706">
        <v>3</v>
      </c>
    </row>
    <row r="1707" spans="1:9" x14ac:dyDescent="0.25">
      <c r="A1707" t="s">
        <v>10</v>
      </c>
      <c r="B1707">
        <v>1983</v>
      </c>
      <c r="C1707">
        <v>36</v>
      </c>
      <c r="D1707" s="1">
        <v>30556</v>
      </c>
      <c r="E1707" s="2">
        <v>44436</v>
      </c>
      <c r="F1707" t="s">
        <v>14</v>
      </c>
      <c r="G1707" t="s">
        <v>12</v>
      </c>
      <c r="H1707" t="s">
        <v>13</v>
      </c>
      <c r="I1707">
        <v>37</v>
      </c>
    </row>
    <row r="1708" spans="1:9" x14ac:dyDescent="0.25">
      <c r="A1708" t="s">
        <v>10</v>
      </c>
      <c r="B1708">
        <v>1983</v>
      </c>
      <c r="C1708">
        <v>36</v>
      </c>
      <c r="D1708" s="1">
        <v>30556</v>
      </c>
      <c r="E1708" s="2">
        <v>44436</v>
      </c>
      <c r="F1708" t="s">
        <v>11</v>
      </c>
      <c r="G1708" t="s">
        <v>12</v>
      </c>
      <c r="H1708" t="s">
        <v>13</v>
      </c>
      <c r="I1708">
        <v>156</v>
      </c>
    </row>
    <row r="1709" spans="1:9" x14ac:dyDescent="0.25">
      <c r="A1709" t="s">
        <v>10</v>
      </c>
      <c r="B1709">
        <v>1983</v>
      </c>
      <c r="C1709">
        <v>36</v>
      </c>
      <c r="D1709" s="1">
        <v>30557</v>
      </c>
      <c r="E1709" s="2">
        <v>44437</v>
      </c>
      <c r="F1709" t="s">
        <v>17</v>
      </c>
      <c r="G1709" t="s">
        <v>12</v>
      </c>
      <c r="H1709" t="s">
        <v>13</v>
      </c>
      <c r="I1709">
        <v>4</v>
      </c>
    </row>
    <row r="1710" spans="1:9" x14ac:dyDescent="0.25">
      <c r="A1710" t="s">
        <v>10</v>
      </c>
      <c r="B1710">
        <v>1983</v>
      </c>
      <c r="C1710">
        <v>36</v>
      </c>
      <c r="D1710" s="1">
        <v>30557</v>
      </c>
      <c r="E1710" s="2">
        <v>44437</v>
      </c>
      <c r="F1710" t="s">
        <v>14</v>
      </c>
      <c r="G1710" t="s">
        <v>12</v>
      </c>
      <c r="H1710" t="s">
        <v>13</v>
      </c>
      <c r="I1710">
        <v>66</v>
      </c>
    </row>
    <row r="1711" spans="1:9" x14ac:dyDescent="0.25">
      <c r="A1711" t="s">
        <v>10</v>
      </c>
      <c r="B1711">
        <v>1983</v>
      </c>
      <c r="C1711">
        <v>36</v>
      </c>
      <c r="D1711" s="1">
        <v>30557</v>
      </c>
      <c r="E1711" s="2">
        <v>44437</v>
      </c>
      <c r="F1711" t="s">
        <v>11</v>
      </c>
      <c r="G1711" t="s">
        <v>12</v>
      </c>
      <c r="H1711" t="s">
        <v>13</v>
      </c>
      <c r="I1711">
        <v>268</v>
      </c>
    </row>
    <row r="1712" spans="1:9" x14ac:dyDescent="0.25">
      <c r="A1712" t="s">
        <v>10</v>
      </c>
      <c r="B1712">
        <v>1983</v>
      </c>
      <c r="C1712">
        <v>36</v>
      </c>
      <c r="D1712" s="1">
        <v>30558</v>
      </c>
      <c r="E1712" s="2">
        <v>44438</v>
      </c>
      <c r="F1712" t="s">
        <v>17</v>
      </c>
      <c r="G1712" t="s">
        <v>12</v>
      </c>
      <c r="H1712" t="s">
        <v>13</v>
      </c>
      <c r="I1712">
        <v>7</v>
      </c>
    </row>
    <row r="1713" spans="1:9" x14ac:dyDescent="0.25">
      <c r="A1713" t="s">
        <v>10</v>
      </c>
      <c r="B1713">
        <v>1983</v>
      </c>
      <c r="C1713">
        <v>36</v>
      </c>
      <c r="D1713" s="1">
        <v>30558</v>
      </c>
      <c r="E1713" s="2">
        <v>44438</v>
      </c>
      <c r="F1713" t="s">
        <v>14</v>
      </c>
      <c r="G1713" t="s">
        <v>12</v>
      </c>
      <c r="H1713" t="s">
        <v>13</v>
      </c>
      <c r="I1713">
        <v>211</v>
      </c>
    </row>
    <row r="1714" spans="1:9" x14ac:dyDescent="0.25">
      <c r="A1714" t="s">
        <v>10</v>
      </c>
      <c r="B1714">
        <v>1983</v>
      </c>
      <c r="C1714">
        <v>36</v>
      </c>
      <c r="D1714" s="1">
        <v>30558</v>
      </c>
      <c r="E1714" s="2">
        <v>44438</v>
      </c>
      <c r="F1714" t="s">
        <v>11</v>
      </c>
      <c r="G1714" t="s">
        <v>12</v>
      </c>
      <c r="H1714" t="s">
        <v>13</v>
      </c>
      <c r="I1714">
        <v>1428</v>
      </c>
    </row>
    <row r="1715" spans="1:9" x14ac:dyDescent="0.25">
      <c r="A1715" t="s">
        <v>10</v>
      </c>
      <c r="B1715">
        <v>1983</v>
      </c>
      <c r="C1715">
        <v>36</v>
      </c>
      <c r="D1715" s="1">
        <v>30559</v>
      </c>
      <c r="E1715" s="2">
        <v>44439</v>
      </c>
      <c r="F1715" t="s">
        <v>17</v>
      </c>
      <c r="G1715" t="s">
        <v>12</v>
      </c>
      <c r="H1715" t="s">
        <v>13</v>
      </c>
      <c r="I1715">
        <v>7</v>
      </c>
    </row>
    <row r="1716" spans="1:9" x14ac:dyDescent="0.25">
      <c r="A1716" t="s">
        <v>10</v>
      </c>
      <c r="B1716">
        <v>1983</v>
      </c>
      <c r="C1716">
        <v>36</v>
      </c>
      <c r="D1716" s="1">
        <v>30559</v>
      </c>
      <c r="E1716" s="2">
        <v>44439</v>
      </c>
      <c r="F1716" t="s">
        <v>14</v>
      </c>
      <c r="G1716" t="s">
        <v>12</v>
      </c>
      <c r="H1716" t="s">
        <v>13</v>
      </c>
      <c r="I1716">
        <v>243</v>
      </c>
    </row>
    <row r="1717" spans="1:9" x14ac:dyDescent="0.25">
      <c r="A1717" t="s">
        <v>10</v>
      </c>
      <c r="B1717">
        <v>1983</v>
      </c>
      <c r="C1717">
        <v>36</v>
      </c>
      <c r="D1717" s="1">
        <v>30559</v>
      </c>
      <c r="E1717" s="2">
        <v>44439</v>
      </c>
      <c r="F1717" t="s">
        <v>11</v>
      </c>
      <c r="G1717" t="s">
        <v>12</v>
      </c>
      <c r="H1717" t="s">
        <v>13</v>
      </c>
      <c r="I1717">
        <v>1011</v>
      </c>
    </row>
    <row r="1718" spans="1:9" x14ac:dyDescent="0.25">
      <c r="A1718" t="s">
        <v>10</v>
      </c>
      <c r="B1718">
        <v>1983</v>
      </c>
      <c r="C1718">
        <v>36</v>
      </c>
      <c r="D1718" s="1">
        <v>30560</v>
      </c>
      <c r="E1718" s="2">
        <v>44440</v>
      </c>
      <c r="F1718" t="s">
        <v>17</v>
      </c>
      <c r="G1718" t="s">
        <v>12</v>
      </c>
      <c r="H1718" t="s">
        <v>13</v>
      </c>
      <c r="I1718">
        <v>6</v>
      </c>
    </row>
    <row r="1719" spans="1:9" x14ac:dyDescent="0.25">
      <c r="A1719" t="s">
        <v>10</v>
      </c>
      <c r="B1719">
        <v>1983</v>
      </c>
      <c r="C1719">
        <v>36</v>
      </c>
      <c r="D1719" s="1">
        <v>30560</v>
      </c>
      <c r="E1719" s="2">
        <v>44440</v>
      </c>
      <c r="F1719" t="s">
        <v>14</v>
      </c>
      <c r="G1719" t="s">
        <v>12</v>
      </c>
      <c r="H1719" t="s">
        <v>13</v>
      </c>
      <c r="I1719">
        <v>218</v>
      </c>
    </row>
    <row r="1720" spans="1:9" x14ac:dyDescent="0.25">
      <c r="A1720" t="s">
        <v>10</v>
      </c>
      <c r="B1720">
        <v>1983</v>
      </c>
      <c r="C1720">
        <v>36</v>
      </c>
      <c r="D1720" s="1">
        <v>30560</v>
      </c>
      <c r="E1720" s="2">
        <v>44440</v>
      </c>
      <c r="F1720" t="s">
        <v>11</v>
      </c>
      <c r="G1720" t="s">
        <v>12</v>
      </c>
      <c r="H1720" t="s">
        <v>13</v>
      </c>
      <c r="I1720">
        <v>453</v>
      </c>
    </row>
    <row r="1721" spans="1:9" x14ac:dyDescent="0.25">
      <c r="A1721" t="s">
        <v>10</v>
      </c>
      <c r="B1721">
        <v>1983</v>
      </c>
      <c r="C1721">
        <v>36</v>
      </c>
      <c r="D1721" s="1">
        <v>30561</v>
      </c>
      <c r="E1721" s="2">
        <v>44441</v>
      </c>
      <c r="F1721" t="s">
        <v>17</v>
      </c>
      <c r="G1721" t="s">
        <v>12</v>
      </c>
      <c r="H1721" t="s">
        <v>13</v>
      </c>
      <c r="I1721">
        <v>5</v>
      </c>
    </row>
    <row r="1722" spans="1:9" x14ac:dyDescent="0.25">
      <c r="A1722" t="s">
        <v>10</v>
      </c>
      <c r="B1722">
        <v>1983</v>
      </c>
      <c r="C1722">
        <v>36</v>
      </c>
      <c r="D1722" s="1">
        <v>30561</v>
      </c>
      <c r="E1722" s="2">
        <v>44441</v>
      </c>
      <c r="F1722" t="s">
        <v>14</v>
      </c>
      <c r="G1722" t="s">
        <v>12</v>
      </c>
      <c r="H1722" t="s">
        <v>13</v>
      </c>
      <c r="I1722">
        <v>28</v>
      </c>
    </row>
    <row r="1723" spans="1:9" x14ac:dyDescent="0.25">
      <c r="A1723" t="s">
        <v>10</v>
      </c>
      <c r="B1723">
        <v>1983</v>
      </c>
      <c r="C1723">
        <v>36</v>
      </c>
      <c r="D1723" s="1">
        <v>30561</v>
      </c>
      <c r="E1723" s="2">
        <v>44441</v>
      </c>
      <c r="F1723" t="s">
        <v>11</v>
      </c>
      <c r="G1723" t="s">
        <v>12</v>
      </c>
      <c r="H1723" t="s">
        <v>13</v>
      </c>
      <c r="I1723">
        <v>224</v>
      </c>
    </row>
    <row r="1724" spans="1:9" x14ac:dyDescent="0.25">
      <c r="A1724" t="s">
        <v>10</v>
      </c>
      <c r="B1724">
        <v>1983</v>
      </c>
      <c r="C1724">
        <v>36</v>
      </c>
      <c r="D1724" s="1">
        <v>30562</v>
      </c>
      <c r="E1724" s="2">
        <v>44442</v>
      </c>
      <c r="F1724" t="s">
        <v>17</v>
      </c>
      <c r="G1724" t="s">
        <v>12</v>
      </c>
      <c r="H1724" t="s">
        <v>13</v>
      </c>
      <c r="I1724">
        <v>7</v>
      </c>
    </row>
    <row r="1725" spans="1:9" x14ac:dyDescent="0.25">
      <c r="A1725" t="s">
        <v>10</v>
      </c>
      <c r="B1725">
        <v>1983</v>
      </c>
      <c r="C1725">
        <v>36</v>
      </c>
      <c r="D1725" s="1">
        <v>30562</v>
      </c>
      <c r="E1725" s="2">
        <v>44442</v>
      </c>
      <c r="F1725" t="s">
        <v>14</v>
      </c>
      <c r="G1725" t="s">
        <v>12</v>
      </c>
      <c r="H1725" t="s">
        <v>13</v>
      </c>
      <c r="I1725">
        <v>28</v>
      </c>
    </row>
    <row r="1726" spans="1:9" x14ac:dyDescent="0.25">
      <c r="A1726" t="s">
        <v>10</v>
      </c>
      <c r="B1726">
        <v>1983</v>
      </c>
      <c r="C1726">
        <v>36</v>
      </c>
      <c r="D1726" s="1">
        <v>30562</v>
      </c>
      <c r="E1726" s="2">
        <v>44442</v>
      </c>
      <c r="F1726" t="s">
        <v>11</v>
      </c>
      <c r="G1726" t="s">
        <v>12</v>
      </c>
      <c r="H1726" t="s">
        <v>13</v>
      </c>
      <c r="I1726">
        <v>726</v>
      </c>
    </row>
    <row r="1727" spans="1:9" x14ac:dyDescent="0.25">
      <c r="A1727" t="s">
        <v>10</v>
      </c>
      <c r="B1727">
        <v>1983</v>
      </c>
      <c r="C1727">
        <v>37</v>
      </c>
      <c r="D1727" s="1">
        <v>30563</v>
      </c>
      <c r="E1727" s="2">
        <v>44443</v>
      </c>
      <c r="F1727" t="s">
        <v>17</v>
      </c>
      <c r="G1727" t="s">
        <v>12</v>
      </c>
      <c r="H1727" t="s">
        <v>13</v>
      </c>
      <c r="I1727">
        <v>6</v>
      </c>
    </row>
    <row r="1728" spans="1:9" x14ac:dyDescent="0.25">
      <c r="A1728" t="s">
        <v>10</v>
      </c>
      <c r="B1728">
        <v>1983</v>
      </c>
      <c r="C1728">
        <v>37</v>
      </c>
      <c r="D1728" s="1">
        <v>30563</v>
      </c>
      <c r="E1728" s="2">
        <v>44443</v>
      </c>
      <c r="F1728" t="s">
        <v>14</v>
      </c>
      <c r="G1728" t="s">
        <v>12</v>
      </c>
      <c r="H1728" t="s">
        <v>13</v>
      </c>
      <c r="I1728">
        <v>54</v>
      </c>
    </row>
    <row r="1729" spans="1:9" x14ac:dyDescent="0.25">
      <c r="A1729" t="s">
        <v>10</v>
      </c>
      <c r="B1729">
        <v>1983</v>
      </c>
      <c r="C1729">
        <v>37</v>
      </c>
      <c r="D1729" s="1">
        <v>30563</v>
      </c>
      <c r="E1729" s="2">
        <v>44443</v>
      </c>
      <c r="F1729" t="s">
        <v>11</v>
      </c>
      <c r="G1729" t="s">
        <v>12</v>
      </c>
      <c r="H1729" t="s">
        <v>13</v>
      </c>
      <c r="I1729">
        <v>858</v>
      </c>
    </row>
    <row r="1730" spans="1:9" x14ac:dyDescent="0.25">
      <c r="A1730" t="s">
        <v>10</v>
      </c>
      <c r="B1730">
        <v>1983</v>
      </c>
      <c r="C1730">
        <v>37</v>
      </c>
      <c r="D1730" s="1">
        <v>30564</v>
      </c>
      <c r="E1730" s="2">
        <v>44444</v>
      </c>
      <c r="F1730" t="s">
        <v>17</v>
      </c>
      <c r="G1730" t="s">
        <v>12</v>
      </c>
      <c r="H1730" t="s">
        <v>13</v>
      </c>
      <c r="I1730">
        <v>7</v>
      </c>
    </row>
    <row r="1731" spans="1:9" x14ac:dyDescent="0.25">
      <c r="A1731" t="s">
        <v>10</v>
      </c>
      <c r="B1731">
        <v>1983</v>
      </c>
      <c r="C1731">
        <v>37</v>
      </c>
      <c r="D1731" s="1">
        <v>30564</v>
      </c>
      <c r="E1731" s="2">
        <v>44444</v>
      </c>
      <c r="F1731" t="s">
        <v>14</v>
      </c>
      <c r="G1731" t="s">
        <v>12</v>
      </c>
      <c r="H1731" t="s">
        <v>13</v>
      </c>
      <c r="I1731">
        <v>82</v>
      </c>
    </row>
    <row r="1732" spans="1:9" x14ac:dyDescent="0.25">
      <c r="A1732" t="s">
        <v>10</v>
      </c>
      <c r="B1732">
        <v>1983</v>
      </c>
      <c r="C1732">
        <v>37</v>
      </c>
      <c r="D1732" s="1">
        <v>30564</v>
      </c>
      <c r="E1732" s="2">
        <v>44444</v>
      </c>
      <c r="F1732" t="s">
        <v>11</v>
      </c>
      <c r="G1732" t="s">
        <v>12</v>
      </c>
      <c r="H1732" t="s">
        <v>13</v>
      </c>
      <c r="I1732">
        <v>484</v>
      </c>
    </row>
    <row r="1733" spans="1:9" x14ac:dyDescent="0.25">
      <c r="A1733" t="s">
        <v>10</v>
      </c>
      <c r="B1733">
        <v>1983</v>
      </c>
      <c r="C1733">
        <v>37</v>
      </c>
      <c r="D1733" s="1">
        <v>30565</v>
      </c>
      <c r="E1733" s="2">
        <v>44445</v>
      </c>
      <c r="F1733" t="s">
        <v>17</v>
      </c>
      <c r="G1733" t="s">
        <v>12</v>
      </c>
      <c r="H1733" t="s">
        <v>13</v>
      </c>
      <c r="I1733">
        <v>7</v>
      </c>
    </row>
    <row r="1734" spans="1:9" x14ac:dyDescent="0.25">
      <c r="A1734" t="s">
        <v>10</v>
      </c>
      <c r="B1734">
        <v>1983</v>
      </c>
      <c r="C1734">
        <v>37</v>
      </c>
      <c r="D1734" s="1">
        <v>30565</v>
      </c>
      <c r="E1734" s="2">
        <v>44445</v>
      </c>
      <c r="F1734" t="s">
        <v>14</v>
      </c>
      <c r="G1734" t="s">
        <v>12</v>
      </c>
      <c r="H1734" t="s">
        <v>13</v>
      </c>
      <c r="I1734">
        <v>56</v>
      </c>
    </row>
    <row r="1735" spans="1:9" x14ac:dyDescent="0.25">
      <c r="A1735" t="s">
        <v>10</v>
      </c>
      <c r="B1735">
        <v>1983</v>
      </c>
      <c r="C1735">
        <v>37</v>
      </c>
      <c r="D1735" s="1">
        <v>30565</v>
      </c>
      <c r="E1735" s="2">
        <v>44445</v>
      </c>
      <c r="F1735" t="s">
        <v>11</v>
      </c>
      <c r="G1735" t="s">
        <v>12</v>
      </c>
      <c r="H1735" t="s">
        <v>13</v>
      </c>
      <c r="I1735">
        <v>345</v>
      </c>
    </row>
    <row r="1736" spans="1:9" x14ac:dyDescent="0.25">
      <c r="A1736" t="s">
        <v>10</v>
      </c>
      <c r="B1736">
        <v>1983</v>
      </c>
      <c r="C1736">
        <v>37</v>
      </c>
      <c r="D1736" s="1">
        <v>30566</v>
      </c>
      <c r="E1736" s="2">
        <v>44446</v>
      </c>
      <c r="F1736" t="s">
        <v>17</v>
      </c>
      <c r="G1736" t="s">
        <v>12</v>
      </c>
      <c r="H1736" t="s">
        <v>13</v>
      </c>
      <c r="I1736">
        <v>12</v>
      </c>
    </row>
    <row r="1737" spans="1:9" x14ac:dyDescent="0.25">
      <c r="A1737" t="s">
        <v>10</v>
      </c>
      <c r="B1737">
        <v>1983</v>
      </c>
      <c r="C1737">
        <v>37</v>
      </c>
      <c r="D1737" s="1">
        <v>30566</v>
      </c>
      <c r="E1737" s="2">
        <v>44446</v>
      </c>
      <c r="F1737" t="s">
        <v>14</v>
      </c>
      <c r="G1737" t="s">
        <v>12</v>
      </c>
      <c r="H1737" t="s">
        <v>13</v>
      </c>
      <c r="I1737">
        <v>138</v>
      </c>
    </row>
    <row r="1738" spans="1:9" x14ac:dyDescent="0.25">
      <c r="A1738" t="s">
        <v>10</v>
      </c>
      <c r="B1738">
        <v>1983</v>
      </c>
      <c r="C1738">
        <v>37</v>
      </c>
      <c r="D1738" s="1">
        <v>30566</v>
      </c>
      <c r="E1738" s="2">
        <v>44446</v>
      </c>
      <c r="F1738" t="s">
        <v>11</v>
      </c>
      <c r="G1738" t="s">
        <v>12</v>
      </c>
      <c r="H1738" t="s">
        <v>13</v>
      </c>
      <c r="I1738">
        <v>194</v>
      </c>
    </row>
    <row r="1739" spans="1:9" x14ac:dyDescent="0.25">
      <c r="A1739" t="s">
        <v>10</v>
      </c>
      <c r="B1739">
        <v>1983</v>
      </c>
      <c r="C1739">
        <v>37</v>
      </c>
      <c r="D1739" s="1">
        <v>30567</v>
      </c>
      <c r="E1739" s="2">
        <v>44447</v>
      </c>
      <c r="F1739" t="s">
        <v>17</v>
      </c>
      <c r="G1739" t="s">
        <v>12</v>
      </c>
      <c r="H1739" t="s">
        <v>13</v>
      </c>
      <c r="I1739">
        <v>9</v>
      </c>
    </row>
    <row r="1740" spans="1:9" x14ac:dyDescent="0.25">
      <c r="A1740" t="s">
        <v>10</v>
      </c>
      <c r="B1740">
        <v>1983</v>
      </c>
      <c r="C1740">
        <v>37</v>
      </c>
      <c r="D1740" s="1">
        <v>30567</v>
      </c>
      <c r="E1740" s="2">
        <v>44447</v>
      </c>
      <c r="F1740" t="s">
        <v>18</v>
      </c>
      <c r="G1740" t="s">
        <v>12</v>
      </c>
      <c r="H1740" t="s">
        <v>13</v>
      </c>
      <c r="I1740">
        <v>8</v>
      </c>
    </row>
    <row r="1741" spans="1:9" x14ac:dyDescent="0.25">
      <c r="A1741" t="s">
        <v>10</v>
      </c>
      <c r="B1741">
        <v>1983</v>
      </c>
      <c r="C1741">
        <v>37</v>
      </c>
      <c r="D1741" s="1">
        <v>30567</v>
      </c>
      <c r="E1741" s="2">
        <v>44447</v>
      </c>
      <c r="F1741" t="s">
        <v>18</v>
      </c>
      <c r="G1741" t="s">
        <v>12</v>
      </c>
      <c r="H1741" t="s">
        <v>20</v>
      </c>
      <c r="I1741">
        <v>1</v>
      </c>
    </row>
    <row r="1742" spans="1:9" x14ac:dyDescent="0.25">
      <c r="A1742" t="s">
        <v>10</v>
      </c>
      <c r="B1742">
        <v>1983</v>
      </c>
      <c r="C1742">
        <v>37</v>
      </c>
      <c r="D1742" s="1">
        <v>30567</v>
      </c>
      <c r="E1742" s="2">
        <v>44447</v>
      </c>
      <c r="F1742" t="s">
        <v>14</v>
      </c>
      <c r="G1742" t="s">
        <v>12</v>
      </c>
      <c r="H1742" t="s">
        <v>13</v>
      </c>
      <c r="I1742">
        <v>120</v>
      </c>
    </row>
    <row r="1743" spans="1:9" x14ac:dyDescent="0.25">
      <c r="A1743" t="s">
        <v>10</v>
      </c>
      <c r="B1743">
        <v>1983</v>
      </c>
      <c r="C1743">
        <v>37</v>
      </c>
      <c r="D1743" s="1">
        <v>30567</v>
      </c>
      <c r="E1743" s="2">
        <v>44447</v>
      </c>
      <c r="F1743" t="s">
        <v>11</v>
      </c>
      <c r="G1743" t="s">
        <v>12</v>
      </c>
      <c r="H1743" t="s">
        <v>13</v>
      </c>
      <c r="I1743">
        <v>216</v>
      </c>
    </row>
    <row r="1744" spans="1:9" x14ac:dyDescent="0.25">
      <c r="A1744" t="s">
        <v>10</v>
      </c>
      <c r="B1744">
        <v>1983</v>
      </c>
      <c r="C1744">
        <v>37</v>
      </c>
      <c r="D1744" s="1">
        <v>30568</v>
      </c>
      <c r="E1744" s="2">
        <v>44448</v>
      </c>
      <c r="F1744" t="s">
        <v>17</v>
      </c>
      <c r="G1744" t="s">
        <v>12</v>
      </c>
      <c r="H1744" t="s">
        <v>13</v>
      </c>
      <c r="I1744">
        <v>6</v>
      </c>
    </row>
    <row r="1745" spans="1:9" x14ac:dyDescent="0.25">
      <c r="A1745" t="s">
        <v>10</v>
      </c>
      <c r="B1745">
        <v>1983</v>
      </c>
      <c r="C1745">
        <v>37</v>
      </c>
      <c r="D1745" s="1">
        <v>30568</v>
      </c>
      <c r="E1745" s="2">
        <v>44448</v>
      </c>
      <c r="F1745" t="s">
        <v>18</v>
      </c>
      <c r="G1745" t="s">
        <v>12</v>
      </c>
      <c r="H1745" t="s">
        <v>13</v>
      </c>
      <c r="I1745">
        <v>5</v>
      </c>
    </row>
    <row r="1746" spans="1:9" x14ac:dyDescent="0.25">
      <c r="A1746" t="s">
        <v>10</v>
      </c>
      <c r="B1746">
        <v>1983</v>
      </c>
      <c r="C1746">
        <v>37</v>
      </c>
      <c r="D1746" s="1">
        <v>30568</v>
      </c>
      <c r="E1746" s="2">
        <v>44448</v>
      </c>
      <c r="F1746" t="s">
        <v>18</v>
      </c>
      <c r="G1746" t="s">
        <v>12</v>
      </c>
      <c r="H1746" t="s">
        <v>20</v>
      </c>
      <c r="I1746">
        <v>1</v>
      </c>
    </row>
    <row r="1747" spans="1:9" x14ac:dyDescent="0.25">
      <c r="A1747" t="s">
        <v>10</v>
      </c>
      <c r="B1747">
        <v>1983</v>
      </c>
      <c r="C1747">
        <v>37</v>
      </c>
      <c r="D1747" s="1">
        <v>30568</v>
      </c>
      <c r="E1747" s="2">
        <v>44448</v>
      </c>
      <c r="F1747" t="s">
        <v>14</v>
      </c>
      <c r="G1747" t="s">
        <v>12</v>
      </c>
      <c r="H1747" t="s">
        <v>13</v>
      </c>
      <c r="I1747">
        <v>91</v>
      </c>
    </row>
    <row r="1748" spans="1:9" x14ac:dyDescent="0.25">
      <c r="A1748" t="s">
        <v>10</v>
      </c>
      <c r="B1748">
        <v>1983</v>
      </c>
      <c r="C1748">
        <v>37</v>
      </c>
      <c r="D1748" s="1">
        <v>30568</v>
      </c>
      <c r="E1748" s="2">
        <v>44448</v>
      </c>
      <c r="F1748" t="s">
        <v>11</v>
      </c>
      <c r="G1748" t="s">
        <v>12</v>
      </c>
      <c r="H1748" t="s">
        <v>13</v>
      </c>
      <c r="I1748">
        <v>193</v>
      </c>
    </row>
    <row r="1749" spans="1:9" x14ac:dyDescent="0.25">
      <c r="A1749" t="s">
        <v>10</v>
      </c>
      <c r="B1749">
        <v>1983</v>
      </c>
      <c r="C1749">
        <v>37</v>
      </c>
      <c r="D1749" s="1">
        <v>30569</v>
      </c>
      <c r="E1749" s="2">
        <v>44449</v>
      </c>
      <c r="F1749" t="s">
        <v>17</v>
      </c>
      <c r="G1749" t="s">
        <v>12</v>
      </c>
      <c r="H1749" t="s">
        <v>13</v>
      </c>
      <c r="I1749">
        <v>18</v>
      </c>
    </row>
    <row r="1750" spans="1:9" x14ac:dyDescent="0.25">
      <c r="A1750" t="s">
        <v>10</v>
      </c>
      <c r="B1750">
        <v>1983</v>
      </c>
      <c r="C1750">
        <v>37</v>
      </c>
      <c r="D1750" s="1">
        <v>30569</v>
      </c>
      <c r="E1750" s="2">
        <v>44449</v>
      </c>
      <c r="F1750" t="s">
        <v>18</v>
      </c>
      <c r="G1750" t="s">
        <v>12</v>
      </c>
      <c r="H1750" t="s">
        <v>13</v>
      </c>
      <c r="I1750">
        <v>12</v>
      </c>
    </row>
    <row r="1751" spans="1:9" x14ac:dyDescent="0.25">
      <c r="A1751" t="s">
        <v>10</v>
      </c>
      <c r="B1751">
        <v>1983</v>
      </c>
      <c r="C1751">
        <v>37</v>
      </c>
      <c r="D1751" s="1">
        <v>30569</v>
      </c>
      <c r="E1751" s="2">
        <v>44449</v>
      </c>
      <c r="F1751" t="s">
        <v>14</v>
      </c>
      <c r="G1751" t="s">
        <v>12</v>
      </c>
      <c r="H1751" t="s">
        <v>13</v>
      </c>
      <c r="I1751">
        <v>196</v>
      </c>
    </row>
    <row r="1752" spans="1:9" x14ac:dyDescent="0.25">
      <c r="A1752" t="s">
        <v>10</v>
      </c>
      <c r="B1752">
        <v>1983</v>
      </c>
      <c r="C1752">
        <v>37</v>
      </c>
      <c r="D1752" s="1">
        <v>30569</v>
      </c>
      <c r="E1752" s="2">
        <v>44449</v>
      </c>
      <c r="F1752" t="s">
        <v>11</v>
      </c>
      <c r="G1752" t="s">
        <v>12</v>
      </c>
      <c r="H1752" t="s">
        <v>13</v>
      </c>
      <c r="I1752">
        <v>314</v>
      </c>
    </row>
    <row r="1753" spans="1:9" x14ac:dyDescent="0.25">
      <c r="A1753" t="s">
        <v>10</v>
      </c>
      <c r="B1753">
        <v>1983</v>
      </c>
      <c r="C1753">
        <v>38</v>
      </c>
      <c r="D1753" s="1">
        <v>30570</v>
      </c>
      <c r="E1753" s="2">
        <v>44450</v>
      </c>
      <c r="F1753" t="s">
        <v>18</v>
      </c>
      <c r="G1753" t="s">
        <v>12</v>
      </c>
      <c r="H1753" t="s">
        <v>13</v>
      </c>
      <c r="I1753">
        <v>8</v>
      </c>
    </row>
    <row r="1754" spans="1:9" x14ac:dyDescent="0.25">
      <c r="A1754" t="s">
        <v>10</v>
      </c>
      <c r="B1754">
        <v>1983</v>
      </c>
      <c r="C1754">
        <v>38</v>
      </c>
      <c r="D1754" s="1">
        <v>30570</v>
      </c>
      <c r="E1754" s="2">
        <v>44450</v>
      </c>
      <c r="F1754" t="s">
        <v>14</v>
      </c>
      <c r="G1754" t="s">
        <v>12</v>
      </c>
      <c r="H1754" t="s">
        <v>13</v>
      </c>
      <c r="I1754">
        <v>34</v>
      </c>
    </row>
    <row r="1755" spans="1:9" x14ac:dyDescent="0.25">
      <c r="A1755" t="s">
        <v>10</v>
      </c>
      <c r="B1755">
        <v>1983</v>
      </c>
      <c r="C1755">
        <v>38</v>
      </c>
      <c r="D1755" s="1">
        <v>30570</v>
      </c>
      <c r="E1755" s="2">
        <v>44450</v>
      </c>
      <c r="F1755" t="s">
        <v>11</v>
      </c>
      <c r="G1755" t="s">
        <v>12</v>
      </c>
      <c r="H1755" t="s">
        <v>13</v>
      </c>
      <c r="I1755">
        <v>122</v>
      </c>
    </row>
    <row r="1756" spans="1:9" x14ac:dyDescent="0.25">
      <c r="A1756" t="s">
        <v>10</v>
      </c>
      <c r="B1756">
        <v>1983</v>
      </c>
      <c r="C1756">
        <v>38</v>
      </c>
      <c r="D1756" s="1">
        <v>30571</v>
      </c>
      <c r="E1756" s="2">
        <v>44451</v>
      </c>
      <c r="F1756" t="s">
        <v>17</v>
      </c>
      <c r="G1756" t="s">
        <v>12</v>
      </c>
      <c r="H1756" t="s">
        <v>13</v>
      </c>
      <c r="I1756">
        <v>4</v>
      </c>
    </row>
    <row r="1757" spans="1:9" x14ac:dyDescent="0.25">
      <c r="A1757" t="s">
        <v>10</v>
      </c>
      <c r="B1757">
        <v>1983</v>
      </c>
      <c r="C1757">
        <v>38</v>
      </c>
      <c r="D1757" s="1">
        <v>30571</v>
      </c>
      <c r="E1757" s="2">
        <v>44451</v>
      </c>
      <c r="F1757" t="s">
        <v>18</v>
      </c>
      <c r="G1757" t="s">
        <v>12</v>
      </c>
      <c r="H1757" t="s">
        <v>13</v>
      </c>
      <c r="I1757">
        <v>6</v>
      </c>
    </row>
    <row r="1758" spans="1:9" x14ac:dyDescent="0.25">
      <c r="A1758" t="s">
        <v>10</v>
      </c>
      <c r="B1758">
        <v>1983</v>
      </c>
      <c r="C1758">
        <v>38</v>
      </c>
      <c r="D1758" s="1">
        <v>30571</v>
      </c>
      <c r="E1758" s="2">
        <v>44451</v>
      </c>
      <c r="F1758" t="s">
        <v>14</v>
      </c>
      <c r="G1758" t="s">
        <v>12</v>
      </c>
      <c r="H1758" t="s">
        <v>13</v>
      </c>
      <c r="I1758">
        <v>75</v>
      </c>
    </row>
    <row r="1759" spans="1:9" x14ac:dyDescent="0.25">
      <c r="A1759" t="s">
        <v>10</v>
      </c>
      <c r="B1759">
        <v>1983</v>
      </c>
      <c r="C1759">
        <v>38</v>
      </c>
      <c r="D1759" s="1">
        <v>30571</v>
      </c>
      <c r="E1759" s="2">
        <v>44451</v>
      </c>
      <c r="F1759" t="s">
        <v>11</v>
      </c>
      <c r="G1759" t="s">
        <v>12</v>
      </c>
      <c r="H1759" t="s">
        <v>13</v>
      </c>
      <c r="I1759">
        <v>241</v>
      </c>
    </row>
    <row r="1760" spans="1:9" x14ac:dyDescent="0.25">
      <c r="A1760" t="s">
        <v>10</v>
      </c>
      <c r="B1760">
        <v>1983</v>
      </c>
      <c r="C1760">
        <v>38</v>
      </c>
      <c r="D1760" s="1">
        <v>30572</v>
      </c>
      <c r="E1760" s="2">
        <v>44452</v>
      </c>
      <c r="F1760" t="s">
        <v>17</v>
      </c>
      <c r="G1760" t="s">
        <v>12</v>
      </c>
      <c r="H1760" t="s">
        <v>13</v>
      </c>
      <c r="I1760">
        <v>13</v>
      </c>
    </row>
    <row r="1761" spans="1:9" x14ac:dyDescent="0.25">
      <c r="A1761" t="s">
        <v>10</v>
      </c>
      <c r="B1761">
        <v>1983</v>
      </c>
      <c r="C1761">
        <v>38</v>
      </c>
      <c r="D1761" s="1">
        <v>30572</v>
      </c>
      <c r="E1761" s="2">
        <v>44452</v>
      </c>
      <c r="F1761" t="s">
        <v>18</v>
      </c>
      <c r="G1761" t="s">
        <v>12</v>
      </c>
      <c r="H1761" t="s">
        <v>13</v>
      </c>
      <c r="I1761">
        <v>22</v>
      </c>
    </row>
    <row r="1762" spans="1:9" x14ac:dyDescent="0.25">
      <c r="A1762" t="s">
        <v>10</v>
      </c>
      <c r="B1762">
        <v>1983</v>
      </c>
      <c r="C1762">
        <v>38</v>
      </c>
      <c r="D1762" s="1">
        <v>30572</v>
      </c>
      <c r="E1762" s="2">
        <v>44452</v>
      </c>
      <c r="F1762" t="s">
        <v>18</v>
      </c>
      <c r="G1762" t="s">
        <v>12</v>
      </c>
      <c r="H1762" t="s">
        <v>20</v>
      </c>
      <c r="I1762">
        <v>2</v>
      </c>
    </row>
    <row r="1763" spans="1:9" x14ac:dyDescent="0.25">
      <c r="A1763" t="s">
        <v>10</v>
      </c>
      <c r="B1763">
        <v>1983</v>
      </c>
      <c r="C1763">
        <v>38</v>
      </c>
      <c r="D1763" s="1">
        <v>30572</v>
      </c>
      <c r="E1763" s="2">
        <v>44452</v>
      </c>
      <c r="F1763" t="s">
        <v>14</v>
      </c>
      <c r="G1763" t="s">
        <v>12</v>
      </c>
      <c r="H1763" t="s">
        <v>13</v>
      </c>
      <c r="I1763">
        <v>89</v>
      </c>
    </row>
    <row r="1764" spans="1:9" x14ac:dyDescent="0.25">
      <c r="A1764" t="s">
        <v>10</v>
      </c>
      <c r="B1764">
        <v>1983</v>
      </c>
      <c r="C1764">
        <v>38</v>
      </c>
      <c r="D1764" s="1">
        <v>30572</v>
      </c>
      <c r="E1764" s="2">
        <v>44452</v>
      </c>
      <c r="F1764" t="s">
        <v>11</v>
      </c>
      <c r="G1764" t="s">
        <v>12</v>
      </c>
      <c r="H1764" t="s">
        <v>13</v>
      </c>
      <c r="I1764">
        <v>253</v>
      </c>
    </row>
    <row r="1765" spans="1:9" x14ac:dyDescent="0.25">
      <c r="A1765" t="s">
        <v>10</v>
      </c>
      <c r="B1765">
        <v>1983</v>
      </c>
      <c r="C1765">
        <v>38</v>
      </c>
      <c r="D1765" s="1">
        <v>30573</v>
      </c>
      <c r="E1765" s="2">
        <v>44453</v>
      </c>
      <c r="F1765" t="s">
        <v>17</v>
      </c>
      <c r="G1765" t="s">
        <v>12</v>
      </c>
      <c r="H1765" t="s">
        <v>13</v>
      </c>
      <c r="I1765">
        <v>5</v>
      </c>
    </row>
    <row r="1766" spans="1:9" x14ac:dyDescent="0.25">
      <c r="A1766" t="s">
        <v>10</v>
      </c>
      <c r="B1766">
        <v>1983</v>
      </c>
      <c r="C1766">
        <v>38</v>
      </c>
      <c r="D1766" s="1">
        <v>30573</v>
      </c>
      <c r="E1766" s="2">
        <v>44453</v>
      </c>
      <c r="F1766" t="s">
        <v>18</v>
      </c>
      <c r="G1766" t="s">
        <v>12</v>
      </c>
      <c r="H1766" t="s">
        <v>13</v>
      </c>
      <c r="I1766">
        <v>15</v>
      </c>
    </row>
    <row r="1767" spans="1:9" x14ac:dyDescent="0.25">
      <c r="A1767" t="s">
        <v>10</v>
      </c>
      <c r="B1767">
        <v>1983</v>
      </c>
      <c r="C1767">
        <v>38</v>
      </c>
      <c r="D1767" s="1">
        <v>30573</v>
      </c>
      <c r="E1767" s="2">
        <v>44453</v>
      </c>
      <c r="F1767" t="s">
        <v>18</v>
      </c>
      <c r="G1767" t="s">
        <v>12</v>
      </c>
      <c r="H1767" t="s">
        <v>20</v>
      </c>
      <c r="I1767">
        <v>1</v>
      </c>
    </row>
    <row r="1768" spans="1:9" x14ac:dyDescent="0.25">
      <c r="A1768" t="s">
        <v>10</v>
      </c>
      <c r="B1768">
        <v>1983</v>
      </c>
      <c r="C1768">
        <v>38</v>
      </c>
      <c r="D1768" s="1">
        <v>30573</v>
      </c>
      <c r="E1768" s="2">
        <v>44453</v>
      </c>
      <c r="F1768" t="s">
        <v>14</v>
      </c>
      <c r="G1768" t="s">
        <v>12</v>
      </c>
      <c r="H1768" t="s">
        <v>13</v>
      </c>
      <c r="I1768">
        <v>41</v>
      </c>
    </row>
    <row r="1769" spans="1:9" x14ac:dyDescent="0.25">
      <c r="A1769" t="s">
        <v>10</v>
      </c>
      <c r="B1769">
        <v>1983</v>
      </c>
      <c r="C1769">
        <v>38</v>
      </c>
      <c r="D1769" s="1">
        <v>30573</v>
      </c>
      <c r="E1769" s="2">
        <v>44453</v>
      </c>
      <c r="F1769" t="s">
        <v>11</v>
      </c>
      <c r="G1769" t="s">
        <v>12</v>
      </c>
      <c r="H1769" t="s">
        <v>13</v>
      </c>
      <c r="I1769">
        <v>57</v>
      </c>
    </row>
    <row r="1770" spans="1:9" x14ac:dyDescent="0.25">
      <c r="A1770" t="s">
        <v>10</v>
      </c>
      <c r="B1770">
        <v>1983</v>
      </c>
      <c r="C1770">
        <v>38</v>
      </c>
      <c r="D1770" s="1">
        <v>30574</v>
      </c>
      <c r="E1770" s="2">
        <v>44454</v>
      </c>
      <c r="F1770" t="s">
        <v>17</v>
      </c>
      <c r="G1770" t="s">
        <v>12</v>
      </c>
      <c r="H1770" t="s">
        <v>13</v>
      </c>
      <c r="I1770">
        <v>2</v>
      </c>
    </row>
    <row r="1771" spans="1:9" x14ac:dyDescent="0.25">
      <c r="A1771" t="s">
        <v>10</v>
      </c>
      <c r="B1771">
        <v>1983</v>
      </c>
      <c r="C1771">
        <v>38</v>
      </c>
      <c r="D1771" s="1">
        <v>30574</v>
      </c>
      <c r="E1771" s="2">
        <v>44454</v>
      </c>
      <c r="F1771" t="s">
        <v>18</v>
      </c>
      <c r="G1771" t="s">
        <v>12</v>
      </c>
      <c r="H1771" t="s">
        <v>13</v>
      </c>
      <c r="I1771">
        <v>8</v>
      </c>
    </row>
    <row r="1772" spans="1:9" x14ac:dyDescent="0.25">
      <c r="A1772" t="s">
        <v>10</v>
      </c>
      <c r="B1772">
        <v>1983</v>
      </c>
      <c r="C1772">
        <v>38</v>
      </c>
      <c r="D1772" s="1">
        <v>30574</v>
      </c>
      <c r="E1772" s="2">
        <v>44454</v>
      </c>
      <c r="F1772" t="s">
        <v>14</v>
      </c>
      <c r="G1772" t="s">
        <v>12</v>
      </c>
      <c r="H1772" t="s">
        <v>13</v>
      </c>
      <c r="I1772">
        <v>29</v>
      </c>
    </row>
    <row r="1773" spans="1:9" x14ac:dyDescent="0.25">
      <c r="A1773" t="s">
        <v>10</v>
      </c>
      <c r="B1773">
        <v>1983</v>
      </c>
      <c r="C1773">
        <v>38</v>
      </c>
      <c r="D1773" s="1">
        <v>30574</v>
      </c>
      <c r="E1773" s="2">
        <v>44454</v>
      </c>
      <c r="F1773" t="s">
        <v>11</v>
      </c>
      <c r="G1773" t="s">
        <v>12</v>
      </c>
      <c r="H1773" t="s">
        <v>13</v>
      </c>
      <c r="I1773">
        <v>140</v>
      </c>
    </row>
    <row r="1774" spans="1:9" x14ac:dyDescent="0.25">
      <c r="A1774" t="s">
        <v>10</v>
      </c>
      <c r="B1774">
        <v>1983</v>
      </c>
      <c r="C1774">
        <v>38</v>
      </c>
      <c r="D1774" s="1">
        <v>30575</v>
      </c>
      <c r="E1774" s="2">
        <v>44455</v>
      </c>
      <c r="F1774" t="s">
        <v>17</v>
      </c>
      <c r="G1774" t="s">
        <v>12</v>
      </c>
      <c r="H1774" t="s">
        <v>13</v>
      </c>
      <c r="I1774">
        <v>8</v>
      </c>
    </row>
    <row r="1775" spans="1:9" x14ac:dyDescent="0.25">
      <c r="A1775" t="s">
        <v>10</v>
      </c>
      <c r="B1775">
        <v>1983</v>
      </c>
      <c r="C1775">
        <v>38</v>
      </c>
      <c r="D1775" s="1">
        <v>30575</v>
      </c>
      <c r="E1775" s="2">
        <v>44455</v>
      </c>
      <c r="F1775" t="s">
        <v>18</v>
      </c>
      <c r="G1775" t="s">
        <v>12</v>
      </c>
      <c r="H1775" t="s">
        <v>13</v>
      </c>
      <c r="I1775">
        <v>8</v>
      </c>
    </row>
    <row r="1776" spans="1:9" x14ac:dyDescent="0.25">
      <c r="A1776" t="s">
        <v>10</v>
      </c>
      <c r="B1776">
        <v>1983</v>
      </c>
      <c r="C1776">
        <v>38</v>
      </c>
      <c r="D1776" s="1">
        <v>30575</v>
      </c>
      <c r="E1776" s="2">
        <v>44455</v>
      </c>
      <c r="F1776" t="s">
        <v>14</v>
      </c>
      <c r="G1776" t="s">
        <v>12</v>
      </c>
      <c r="H1776" t="s">
        <v>13</v>
      </c>
      <c r="I1776">
        <v>65</v>
      </c>
    </row>
    <row r="1777" spans="1:9" x14ac:dyDescent="0.25">
      <c r="A1777" t="s">
        <v>10</v>
      </c>
      <c r="B1777">
        <v>1983</v>
      </c>
      <c r="C1777">
        <v>38</v>
      </c>
      <c r="D1777" s="1">
        <v>30575</v>
      </c>
      <c r="E1777" s="2">
        <v>44455</v>
      </c>
      <c r="F1777" t="s">
        <v>11</v>
      </c>
      <c r="G1777" t="s">
        <v>12</v>
      </c>
      <c r="H1777" t="s">
        <v>13</v>
      </c>
      <c r="I1777">
        <v>130</v>
      </c>
    </row>
    <row r="1778" spans="1:9" x14ac:dyDescent="0.25">
      <c r="A1778" t="s">
        <v>10</v>
      </c>
      <c r="B1778">
        <v>1983</v>
      </c>
      <c r="C1778">
        <v>38</v>
      </c>
      <c r="D1778" s="1">
        <v>30576</v>
      </c>
      <c r="E1778" s="2">
        <v>44456</v>
      </c>
      <c r="F1778" t="s">
        <v>17</v>
      </c>
      <c r="G1778" t="s">
        <v>12</v>
      </c>
      <c r="H1778" t="s">
        <v>13</v>
      </c>
      <c r="I1778">
        <v>7</v>
      </c>
    </row>
    <row r="1779" spans="1:9" x14ac:dyDescent="0.25">
      <c r="A1779" t="s">
        <v>10</v>
      </c>
      <c r="B1779">
        <v>1983</v>
      </c>
      <c r="C1779">
        <v>38</v>
      </c>
      <c r="D1779" s="1">
        <v>30576</v>
      </c>
      <c r="E1779" s="2">
        <v>44456</v>
      </c>
      <c r="F1779" t="s">
        <v>18</v>
      </c>
      <c r="G1779" t="s">
        <v>12</v>
      </c>
      <c r="H1779" t="s">
        <v>13</v>
      </c>
      <c r="I1779">
        <v>7</v>
      </c>
    </row>
    <row r="1780" spans="1:9" x14ac:dyDescent="0.25">
      <c r="A1780" t="s">
        <v>10</v>
      </c>
      <c r="B1780">
        <v>1983</v>
      </c>
      <c r="C1780">
        <v>38</v>
      </c>
      <c r="D1780" s="1">
        <v>30576</v>
      </c>
      <c r="E1780" s="2">
        <v>44456</v>
      </c>
      <c r="F1780" t="s">
        <v>14</v>
      </c>
      <c r="G1780" t="s">
        <v>12</v>
      </c>
      <c r="H1780" t="s">
        <v>13</v>
      </c>
      <c r="I1780">
        <v>40</v>
      </c>
    </row>
    <row r="1781" spans="1:9" x14ac:dyDescent="0.25">
      <c r="A1781" t="s">
        <v>10</v>
      </c>
      <c r="B1781">
        <v>1983</v>
      </c>
      <c r="C1781">
        <v>38</v>
      </c>
      <c r="D1781" s="1">
        <v>30576</v>
      </c>
      <c r="E1781" s="2">
        <v>44456</v>
      </c>
      <c r="F1781" t="s">
        <v>11</v>
      </c>
      <c r="G1781" t="s">
        <v>12</v>
      </c>
      <c r="H1781" t="s">
        <v>13</v>
      </c>
      <c r="I1781">
        <v>127</v>
      </c>
    </row>
    <row r="1782" spans="1:9" x14ac:dyDescent="0.25">
      <c r="A1782" t="s">
        <v>10</v>
      </c>
      <c r="B1782">
        <v>1983</v>
      </c>
      <c r="C1782">
        <v>39</v>
      </c>
      <c r="D1782" s="1">
        <v>30577</v>
      </c>
      <c r="E1782" s="2">
        <v>44457</v>
      </c>
      <c r="F1782" t="s">
        <v>17</v>
      </c>
      <c r="G1782" t="s">
        <v>12</v>
      </c>
      <c r="H1782" t="s">
        <v>13</v>
      </c>
      <c r="I1782">
        <v>12</v>
      </c>
    </row>
    <row r="1783" spans="1:9" x14ac:dyDescent="0.25">
      <c r="A1783" t="s">
        <v>10</v>
      </c>
      <c r="B1783">
        <v>1983</v>
      </c>
      <c r="C1783">
        <v>39</v>
      </c>
      <c r="D1783" s="1">
        <v>30577</v>
      </c>
      <c r="E1783" s="2">
        <v>44457</v>
      </c>
      <c r="F1783" t="s">
        <v>18</v>
      </c>
      <c r="G1783" t="s">
        <v>12</v>
      </c>
      <c r="H1783" t="s">
        <v>13</v>
      </c>
      <c r="I1783">
        <v>124</v>
      </c>
    </row>
    <row r="1784" spans="1:9" x14ac:dyDescent="0.25">
      <c r="A1784" t="s">
        <v>10</v>
      </c>
      <c r="B1784">
        <v>1983</v>
      </c>
      <c r="C1784">
        <v>39</v>
      </c>
      <c r="D1784" s="1">
        <v>30577</v>
      </c>
      <c r="E1784" s="2">
        <v>44457</v>
      </c>
      <c r="F1784" t="s">
        <v>14</v>
      </c>
      <c r="G1784" t="s">
        <v>12</v>
      </c>
      <c r="H1784" t="s">
        <v>13</v>
      </c>
      <c r="I1784">
        <v>35</v>
      </c>
    </row>
    <row r="1785" spans="1:9" x14ac:dyDescent="0.25">
      <c r="A1785" t="s">
        <v>10</v>
      </c>
      <c r="B1785">
        <v>1983</v>
      </c>
      <c r="C1785">
        <v>39</v>
      </c>
      <c r="D1785" s="1">
        <v>30577</v>
      </c>
      <c r="E1785" s="2">
        <v>44457</v>
      </c>
      <c r="F1785" t="s">
        <v>11</v>
      </c>
      <c r="G1785" t="s">
        <v>12</v>
      </c>
      <c r="H1785" t="s">
        <v>13</v>
      </c>
      <c r="I1785">
        <v>130</v>
      </c>
    </row>
    <row r="1786" spans="1:9" x14ac:dyDescent="0.25">
      <c r="A1786" t="s">
        <v>10</v>
      </c>
      <c r="B1786">
        <v>1983</v>
      </c>
      <c r="C1786">
        <v>39</v>
      </c>
      <c r="D1786" s="1">
        <v>30578</v>
      </c>
      <c r="E1786" s="2">
        <v>44458</v>
      </c>
      <c r="F1786" t="s">
        <v>17</v>
      </c>
      <c r="G1786" t="s">
        <v>12</v>
      </c>
      <c r="H1786" t="s">
        <v>13</v>
      </c>
      <c r="I1786">
        <v>11</v>
      </c>
    </row>
    <row r="1787" spans="1:9" x14ac:dyDescent="0.25">
      <c r="A1787" t="s">
        <v>10</v>
      </c>
      <c r="B1787">
        <v>1983</v>
      </c>
      <c r="C1787">
        <v>39</v>
      </c>
      <c r="D1787" s="1">
        <v>30578</v>
      </c>
      <c r="E1787" s="2">
        <v>44458</v>
      </c>
      <c r="F1787" t="s">
        <v>18</v>
      </c>
      <c r="G1787" t="s">
        <v>12</v>
      </c>
      <c r="H1787" t="s">
        <v>13</v>
      </c>
      <c r="I1787">
        <v>51</v>
      </c>
    </row>
    <row r="1788" spans="1:9" x14ac:dyDescent="0.25">
      <c r="A1788" t="s">
        <v>10</v>
      </c>
      <c r="B1788">
        <v>1983</v>
      </c>
      <c r="C1788">
        <v>39</v>
      </c>
      <c r="D1788" s="1">
        <v>30578</v>
      </c>
      <c r="E1788" s="2">
        <v>44458</v>
      </c>
      <c r="F1788" t="s">
        <v>14</v>
      </c>
      <c r="G1788" t="s">
        <v>12</v>
      </c>
      <c r="H1788" t="s">
        <v>13</v>
      </c>
      <c r="I1788">
        <v>33</v>
      </c>
    </row>
    <row r="1789" spans="1:9" x14ac:dyDescent="0.25">
      <c r="A1789" t="s">
        <v>10</v>
      </c>
      <c r="B1789">
        <v>1983</v>
      </c>
      <c r="C1789">
        <v>39</v>
      </c>
      <c r="D1789" s="1">
        <v>30578</v>
      </c>
      <c r="E1789" s="2">
        <v>44458</v>
      </c>
      <c r="F1789" t="s">
        <v>11</v>
      </c>
      <c r="G1789" t="s">
        <v>12</v>
      </c>
      <c r="H1789" t="s">
        <v>13</v>
      </c>
      <c r="I1789">
        <v>156</v>
      </c>
    </row>
    <row r="1790" spans="1:9" x14ac:dyDescent="0.25">
      <c r="A1790" t="s">
        <v>10</v>
      </c>
      <c r="B1790">
        <v>1983</v>
      </c>
      <c r="C1790">
        <v>39</v>
      </c>
      <c r="D1790" s="1">
        <v>30579</v>
      </c>
      <c r="E1790" s="2">
        <v>44459</v>
      </c>
      <c r="F1790" t="s">
        <v>17</v>
      </c>
      <c r="G1790" t="s">
        <v>12</v>
      </c>
      <c r="H1790" t="s">
        <v>13</v>
      </c>
      <c r="I1790">
        <v>8</v>
      </c>
    </row>
    <row r="1791" spans="1:9" x14ac:dyDescent="0.25">
      <c r="A1791" t="s">
        <v>10</v>
      </c>
      <c r="B1791">
        <v>1983</v>
      </c>
      <c r="C1791">
        <v>39</v>
      </c>
      <c r="D1791" s="1">
        <v>30579</v>
      </c>
      <c r="E1791" s="2">
        <v>44459</v>
      </c>
      <c r="F1791" t="s">
        <v>18</v>
      </c>
      <c r="G1791" t="s">
        <v>12</v>
      </c>
      <c r="H1791" t="s">
        <v>13</v>
      </c>
      <c r="I1791">
        <v>28</v>
      </c>
    </row>
    <row r="1792" spans="1:9" x14ac:dyDescent="0.25">
      <c r="A1792" t="s">
        <v>10</v>
      </c>
      <c r="B1792">
        <v>1983</v>
      </c>
      <c r="C1792">
        <v>39</v>
      </c>
      <c r="D1792" s="1">
        <v>30579</v>
      </c>
      <c r="E1792" s="2">
        <v>44459</v>
      </c>
      <c r="F1792" t="s">
        <v>14</v>
      </c>
      <c r="G1792" t="s">
        <v>12</v>
      </c>
      <c r="H1792" t="s">
        <v>13</v>
      </c>
      <c r="I1792">
        <v>17</v>
      </c>
    </row>
    <row r="1793" spans="1:9" x14ac:dyDescent="0.25">
      <c r="A1793" t="s">
        <v>10</v>
      </c>
      <c r="B1793">
        <v>1983</v>
      </c>
      <c r="C1793">
        <v>39</v>
      </c>
      <c r="D1793" s="1">
        <v>30579</v>
      </c>
      <c r="E1793" s="2">
        <v>44459</v>
      </c>
      <c r="F1793" t="s">
        <v>11</v>
      </c>
      <c r="G1793" t="s">
        <v>12</v>
      </c>
      <c r="H1793" t="s">
        <v>13</v>
      </c>
      <c r="I1793">
        <v>57</v>
      </c>
    </row>
    <row r="1794" spans="1:9" x14ac:dyDescent="0.25">
      <c r="A1794" t="s">
        <v>10</v>
      </c>
      <c r="B1794">
        <v>1983</v>
      </c>
      <c r="C1794">
        <v>39</v>
      </c>
      <c r="D1794" s="1">
        <v>30580</v>
      </c>
      <c r="E1794" s="2">
        <v>44460</v>
      </c>
      <c r="F1794" t="s">
        <v>17</v>
      </c>
      <c r="G1794" t="s">
        <v>12</v>
      </c>
      <c r="H1794" t="s">
        <v>13</v>
      </c>
      <c r="I1794">
        <v>9</v>
      </c>
    </row>
    <row r="1795" spans="1:9" x14ac:dyDescent="0.25">
      <c r="A1795" t="s">
        <v>10</v>
      </c>
      <c r="B1795">
        <v>1983</v>
      </c>
      <c r="C1795">
        <v>39</v>
      </c>
      <c r="D1795" s="1">
        <v>30580</v>
      </c>
      <c r="E1795" s="2">
        <v>44460</v>
      </c>
      <c r="F1795" t="s">
        <v>18</v>
      </c>
      <c r="G1795" t="s">
        <v>12</v>
      </c>
      <c r="H1795" t="s">
        <v>13</v>
      </c>
      <c r="I1795">
        <v>32</v>
      </c>
    </row>
    <row r="1796" spans="1:9" x14ac:dyDescent="0.25">
      <c r="A1796" t="s">
        <v>10</v>
      </c>
      <c r="B1796">
        <v>1983</v>
      </c>
      <c r="C1796">
        <v>39</v>
      </c>
      <c r="D1796" s="1">
        <v>30580</v>
      </c>
      <c r="E1796" s="2">
        <v>44460</v>
      </c>
      <c r="F1796" t="s">
        <v>14</v>
      </c>
      <c r="G1796" t="s">
        <v>12</v>
      </c>
      <c r="H1796" t="s">
        <v>13</v>
      </c>
      <c r="I1796">
        <v>11</v>
      </c>
    </row>
    <row r="1797" spans="1:9" x14ac:dyDescent="0.25">
      <c r="A1797" t="s">
        <v>10</v>
      </c>
      <c r="B1797">
        <v>1983</v>
      </c>
      <c r="C1797">
        <v>39</v>
      </c>
      <c r="D1797" s="1">
        <v>30580</v>
      </c>
      <c r="E1797" s="2">
        <v>44460</v>
      </c>
      <c r="F1797" t="s">
        <v>11</v>
      </c>
      <c r="G1797" t="s">
        <v>12</v>
      </c>
      <c r="H1797" t="s">
        <v>13</v>
      </c>
      <c r="I1797">
        <v>82</v>
      </c>
    </row>
    <row r="1798" spans="1:9" x14ac:dyDescent="0.25">
      <c r="A1798" t="s">
        <v>10</v>
      </c>
      <c r="B1798">
        <v>1983</v>
      </c>
      <c r="C1798">
        <v>39</v>
      </c>
      <c r="D1798" s="1">
        <v>30581</v>
      </c>
      <c r="E1798" s="2">
        <v>44461</v>
      </c>
      <c r="F1798" t="s">
        <v>17</v>
      </c>
      <c r="G1798" t="s">
        <v>12</v>
      </c>
      <c r="H1798" t="s">
        <v>13</v>
      </c>
      <c r="I1798">
        <v>6</v>
      </c>
    </row>
    <row r="1799" spans="1:9" x14ac:dyDescent="0.25">
      <c r="A1799" t="s">
        <v>10</v>
      </c>
      <c r="B1799">
        <v>1983</v>
      </c>
      <c r="C1799">
        <v>39</v>
      </c>
      <c r="D1799" s="1">
        <v>30581</v>
      </c>
      <c r="E1799" s="2">
        <v>44461</v>
      </c>
      <c r="F1799" t="s">
        <v>18</v>
      </c>
      <c r="G1799" t="s">
        <v>12</v>
      </c>
      <c r="H1799" t="s">
        <v>13</v>
      </c>
      <c r="I1799">
        <v>11</v>
      </c>
    </row>
    <row r="1800" spans="1:9" x14ac:dyDescent="0.25">
      <c r="A1800" t="s">
        <v>10</v>
      </c>
      <c r="B1800">
        <v>1983</v>
      </c>
      <c r="C1800">
        <v>39</v>
      </c>
      <c r="D1800" s="1">
        <v>30581</v>
      </c>
      <c r="E1800" s="2">
        <v>44461</v>
      </c>
      <c r="F1800" t="s">
        <v>14</v>
      </c>
      <c r="G1800" t="s">
        <v>12</v>
      </c>
      <c r="H1800" t="s">
        <v>13</v>
      </c>
      <c r="I1800">
        <v>10</v>
      </c>
    </row>
    <row r="1801" spans="1:9" x14ac:dyDescent="0.25">
      <c r="A1801" t="s">
        <v>10</v>
      </c>
      <c r="B1801">
        <v>1983</v>
      </c>
      <c r="C1801">
        <v>39</v>
      </c>
      <c r="D1801" s="1">
        <v>30581</v>
      </c>
      <c r="E1801" s="2">
        <v>44461</v>
      </c>
      <c r="F1801" t="s">
        <v>11</v>
      </c>
      <c r="G1801" t="s">
        <v>12</v>
      </c>
      <c r="H1801" t="s">
        <v>13</v>
      </c>
      <c r="I1801">
        <v>34</v>
      </c>
    </row>
    <row r="1802" spans="1:9" x14ac:dyDescent="0.25">
      <c r="A1802" t="s">
        <v>10</v>
      </c>
      <c r="B1802">
        <v>1983</v>
      </c>
      <c r="C1802">
        <v>39</v>
      </c>
      <c r="D1802" s="1">
        <v>30582</v>
      </c>
      <c r="E1802" s="2">
        <v>44462</v>
      </c>
      <c r="F1802" t="s">
        <v>17</v>
      </c>
      <c r="G1802" t="s">
        <v>12</v>
      </c>
      <c r="H1802" t="s">
        <v>13</v>
      </c>
      <c r="I1802">
        <v>10</v>
      </c>
    </row>
    <row r="1803" spans="1:9" x14ac:dyDescent="0.25">
      <c r="A1803" t="s">
        <v>10</v>
      </c>
      <c r="B1803">
        <v>1983</v>
      </c>
      <c r="C1803">
        <v>39</v>
      </c>
      <c r="D1803" s="1">
        <v>30582</v>
      </c>
      <c r="E1803" s="2">
        <v>44462</v>
      </c>
      <c r="F1803" t="s">
        <v>18</v>
      </c>
      <c r="G1803" t="s">
        <v>12</v>
      </c>
      <c r="H1803" t="s">
        <v>13</v>
      </c>
      <c r="I1803">
        <v>30</v>
      </c>
    </row>
    <row r="1804" spans="1:9" x14ac:dyDescent="0.25">
      <c r="A1804" t="s">
        <v>10</v>
      </c>
      <c r="B1804">
        <v>1983</v>
      </c>
      <c r="C1804">
        <v>39</v>
      </c>
      <c r="D1804" s="1">
        <v>30582</v>
      </c>
      <c r="E1804" s="2">
        <v>44462</v>
      </c>
      <c r="F1804" t="s">
        <v>14</v>
      </c>
      <c r="G1804" t="s">
        <v>12</v>
      </c>
      <c r="H1804" t="s">
        <v>13</v>
      </c>
      <c r="I1804">
        <v>5</v>
      </c>
    </row>
    <row r="1805" spans="1:9" x14ac:dyDescent="0.25">
      <c r="A1805" t="s">
        <v>10</v>
      </c>
      <c r="B1805">
        <v>1983</v>
      </c>
      <c r="C1805">
        <v>39</v>
      </c>
      <c r="D1805" s="1">
        <v>30582</v>
      </c>
      <c r="E1805" s="2">
        <v>44462</v>
      </c>
      <c r="F1805" t="s">
        <v>11</v>
      </c>
      <c r="G1805" t="s">
        <v>12</v>
      </c>
      <c r="H1805" t="s">
        <v>13</v>
      </c>
      <c r="I1805">
        <v>36</v>
      </c>
    </row>
    <row r="1806" spans="1:9" x14ac:dyDescent="0.25">
      <c r="A1806" t="s">
        <v>10</v>
      </c>
      <c r="B1806">
        <v>1983</v>
      </c>
      <c r="C1806">
        <v>39</v>
      </c>
      <c r="D1806" s="1">
        <v>30583</v>
      </c>
      <c r="E1806" s="2">
        <v>44463</v>
      </c>
      <c r="F1806" t="s">
        <v>17</v>
      </c>
      <c r="G1806" t="s">
        <v>12</v>
      </c>
      <c r="H1806" t="s">
        <v>13</v>
      </c>
      <c r="I1806">
        <v>10</v>
      </c>
    </row>
    <row r="1807" spans="1:9" x14ac:dyDescent="0.25">
      <c r="A1807" t="s">
        <v>10</v>
      </c>
      <c r="B1807">
        <v>1983</v>
      </c>
      <c r="C1807">
        <v>39</v>
      </c>
      <c r="D1807" s="1">
        <v>30583</v>
      </c>
      <c r="E1807" s="2">
        <v>44463</v>
      </c>
      <c r="F1807" t="s">
        <v>18</v>
      </c>
      <c r="G1807" t="s">
        <v>12</v>
      </c>
      <c r="H1807" t="s">
        <v>13</v>
      </c>
      <c r="I1807">
        <v>19</v>
      </c>
    </row>
    <row r="1808" spans="1:9" x14ac:dyDescent="0.25">
      <c r="A1808" t="s">
        <v>10</v>
      </c>
      <c r="B1808">
        <v>1983</v>
      </c>
      <c r="C1808">
        <v>39</v>
      </c>
      <c r="D1808" s="1">
        <v>30583</v>
      </c>
      <c r="E1808" s="2">
        <v>44463</v>
      </c>
      <c r="F1808" t="s">
        <v>11</v>
      </c>
      <c r="G1808" t="s">
        <v>12</v>
      </c>
      <c r="H1808" t="s">
        <v>13</v>
      </c>
      <c r="I1808">
        <v>7</v>
      </c>
    </row>
    <row r="1809" spans="1:9" x14ac:dyDescent="0.25">
      <c r="A1809" t="s">
        <v>10</v>
      </c>
      <c r="B1809">
        <v>1983</v>
      </c>
      <c r="C1809">
        <v>40</v>
      </c>
      <c r="D1809" s="1">
        <v>30584</v>
      </c>
      <c r="E1809" s="2">
        <v>44464</v>
      </c>
      <c r="F1809" t="s">
        <v>17</v>
      </c>
      <c r="G1809" t="s">
        <v>12</v>
      </c>
      <c r="H1809" t="s">
        <v>13</v>
      </c>
      <c r="I1809">
        <v>3</v>
      </c>
    </row>
    <row r="1810" spans="1:9" x14ac:dyDescent="0.25">
      <c r="A1810" t="s">
        <v>10</v>
      </c>
      <c r="B1810">
        <v>1983</v>
      </c>
      <c r="C1810">
        <v>40</v>
      </c>
      <c r="D1810" s="1">
        <v>30584</v>
      </c>
      <c r="E1810" s="2">
        <v>44464</v>
      </c>
      <c r="F1810" t="s">
        <v>18</v>
      </c>
      <c r="G1810" t="s">
        <v>12</v>
      </c>
      <c r="H1810" t="s">
        <v>13</v>
      </c>
      <c r="I1810">
        <v>6</v>
      </c>
    </row>
    <row r="1811" spans="1:9" x14ac:dyDescent="0.25">
      <c r="A1811" t="s">
        <v>10</v>
      </c>
      <c r="B1811">
        <v>1983</v>
      </c>
      <c r="C1811">
        <v>40</v>
      </c>
      <c r="D1811" s="1">
        <v>30584</v>
      </c>
      <c r="E1811" s="2">
        <v>44464</v>
      </c>
      <c r="F1811" t="s">
        <v>11</v>
      </c>
      <c r="G1811" t="s">
        <v>12</v>
      </c>
      <c r="H1811" t="s">
        <v>13</v>
      </c>
      <c r="I1811">
        <v>12</v>
      </c>
    </row>
    <row r="1812" spans="1:9" x14ac:dyDescent="0.25">
      <c r="A1812" t="s">
        <v>10</v>
      </c>
      <c r="B1812">
        <v>1983</v>
      </c>
      <c r="C1812">
        <v>40</v>
      </c>
      <c r="D1812" s="1">
        <v>30585</v>
      </c>
      <c r="E1812" s="2">
        <v>44465</v>
      </c>
      <c r="F1812" t="s">
        <v>17</v>
      </c>
      <c r="G1812" t="s">
        <v>12</v>
      </c>
      <c r="H1812" t="s">
        <v>13</v>
      </c>
      <c r="I1812">
        <v>17</v>
      </c>
    </row>
    <row r="1813" spans="1:9" x14ac:dyDescent="0.25">
      <c r="A1813" t="s">
        <v>10</v>
      </c>
      <c r="B1813">
        <v>1983</v>
      </c>
      <c r="C1813">
        <v>40</v>
      </c>
      <c r="D1813" s="1">
        <v>30585</v>
      </c>
      <c r="E1813" s="2">
        <v>44465</v>
      </c>
      <c r="F1813" t="s">
        <v>18</v>
      </c>
      <c r="G1813" t="s">
        <v>12</v>
      </c>
      <c r="H1813" t="s">
        <v>13</v>
      </c>
      <c r="I1813">
        <v>15</v>
      </c>
    </row>
    <row r="1814" spans="1:9" x14ac:dyDescent="0.25">
      <c r="A1814" t="s">
        <v>10</v>
      </c>
      <c r="B1814">
        <v>1983</v>
      </c>
      <c r="C1814">
        <v>40</v>
      </c>
      <c r="D1814" s="1">
        <v>30585</v>
      </c>
      <c r="E1814" s="2">
        <v>44465</v>
      </c>
      <c r="F1814" t="s">
        <v>11</v>
      </c>
      <c r="G1814" t="s">
        <v>12</v>
      </c>
      <c r="H1814" t="s">
        <v>13</v>
      </c>
      <c r="I1814">
        <v>13</v>
      </c>
    </row>
    <row r="1815" spans="1:9" x14ac:dyDescent="0.25">
      <c r="A1815" t="s">
        <v>10</v>
      </c>
      <c r="B1815">
        <v>1983</v>
      </c>
      <c r="C1815">
        <v>40</v>
      </c>
      <c r="D1815" s="1">
        <v>30586</v>
      </c>
      <c r="E1815" s="2">
        <v>44466</v>
      </c>
      <c r="F1815" t="s">
        <v>17</v>
      </c>
      <c r="G1815" t="s">
        <v>12</v>
      </c>
      <c r="H1815" t="s">
        <v>13</v>
      </c>
      <c r="I1815">
        <v>8</v>
      </c>
    </row>
    <row r="1816" spans="1:9" x14ac:dyDescent="0.25">
      <c r="A1816" t="s">
        <v>10</v>
      </c>
      <c r="B1816">
        <v>1983</v>
      </c>
      <c r="C1816">
        <v>40</v>
      </c>
      <c r="D1816" s="1">
        <v>30586</v>
      </c>
      <c r="E1816" s="2">
        <v>44466</v>
      </c>
      <c r="F1816" t="s">
        <v>18</v>
      </c>
      <c r="G1816" t="s">
        <v>12</v>
      </c>
      <c r="H1816" t="s">
        <v>13</v>
      </c>
      <c r="I1816">
        <v>18</v>
      </c>
    </row>
    <row r="1817" spans="1:9" x14ac:dyDescent="0.25">
      <c r="A1817" t="s">
        <v>10</v>
      </c>
      <c r="B1817">
        <v>1983</v>
      </c>
      <c r="C1817">
        <v>40</v>
      </c>
      <c r="D1817" s="1">
        <v>30586</v>
      </c>
      <c r="E1817" s="2">
        <v>44466</v>
      </c>
      <c r="F1817" t="s">
        <v>11</v>
      </c>
      <c r="G1817" t="s">
        <v>12</v>
      </c>
      <c r="H1817" t="s">
        <v>13</v>
      </c>
      <c r="I1817">
        <v>8</v>
      </c>
    </row>
    <row r="1818" spans="1:9" x14ac:dyDescent="0.25">
      <c r="A1818" t="s">
        <v>10</v>
      </c>
      <c r="B1818">
        <v>1983</v>
      </c>
      <c r="C1818">
        <v>40</v>
      </c>
      <c r="D1818" s="1">
        <v>30587</v>
      </c>
      <c r="E1818" s="2">
        <v>44467</v>
      </c>
      <c r="F1818" t="s">
        <v>17</v>
      </c>
      <c r="G1818" t="s">
        <v>12</v>
      </c>
      <c r="H1818" t="s">
        <v>13</v>
      </c>
      <c r="I1818">
        <v>12</v>
      </c>
    </row>
    <row r="1819" spans="1:9" x14ac:dyDescent="0.25">
      <c r="A1819" t="s">
        <v>10</v>
      </c>
      <c r="B1819">
        <v>1983</v>
      </c>
      <c r="C1819">
        <v>40</v>
      </c>
      <c r="D1819" s="1">
        <v>30587</v>
      </c>
      <c r="E1819" s="2">
        <v>44467</v>
      </c>
      <c r="F1819" t="s">
        <v>18</v>
      </c>
      <c r="G1819" t="s">
        <v>12</v>
      </c>
      <c r="H1819" t="s">
        <v>13</v>
      </c>
      <c r="I1819">
        <v>25</v>
      </c>
    </row>
    <row r="1820" spans="1:9" x14ac:dyDescent="0.25">
      <c r="A1820" t="s">
        <v>10</v>
      </c>
      <c r="B1820">
        <v>1983</v>
      </c>
      <c r="C1820">
        <v>40</v>
      </c>
      <c r="D1820" s="1">
        <v>30587</v>
      </c>
      <c r="E1820" s="2">
        <v>44467</v>
      </c>
      <c r="F1820" t="s">
        <v>14</v>
      </c>
      <c r="G1820" t="s">
        <v>12</v>
      </c>
      <c r="H1820" t="s">
        <v>13</v>
      </c>
      <c r="I1820">
        <v>6</v>
      </c>
    </row>
    <row r="1821" spans="1:9" x14ac:dyDescent="0.25">
      <c r="A1821" t="s">
        <v>10</v>
      </c>
      <c r="B1821">
        <v>1983</v>
      </c>
      <c r="C1821">
        <v>40</v>
      </c>
      <c r="D1821" s="1">
        <v>30587</v>
      </c>
      <c r="E1821" s="2">
        <v>44467</v>
      </c>
      <c r="F1821" t="s">
        <v>11</v>
      </c>
      <c r="G1821" t="s">
        <v>12</v>
      </c>
      <c r="H1821" t="s">
        <v>13</v>
      </c>
      <c r="I1821">
        <v>7</v>
      </c>
    </row>
    <row r="1822" spans="1:9" x14ac:dyDescent="0.25">
      <c r="A1822" t="s">
        <v>10</v>
      </c>
      <c r="B1822">
        <v>1983</v>
      </c>
      <c r="C1822">
        <v>40</v>
      </c>
      <c r="D1822" s="1">
        <v>30588</v>
      </c>
      <c r="E1822" s="2">
        <v>44468</v>
      </c>
      <c r="F1822" t="s">
        <v>17</v>
      </c>
      <c r="G1822" t="s">
        <v>12</v>
      </c>
      <c r="H1822" t="s">
        <v>13</v>
      </c>
      <c r="I1822">
        <v>14</v>
      </c>
    </row>
    <row r="1823" spans="1:9" x14ac:dyDescent="0.25">
      <c r="A1823" t="s">
        <v>10</v>
      </c>
      <c r="B1823">
        <v>1983</v>
      </c>
      <c r="C1823">
        <v>40</v>
      </c>
      <c r="D1823" s="1">
        <v>30588</v>
      </c>
      <c r="E1823" s="2">
        <v>44468</v>
      </c>
      <c r="F1823" t="s">
        <v>18</v>
      </c>
      <c r="G1823" t="s">
        <v>12</v>
      </c>
      <c r="H1823" t="s">
        <v>13</v>
      </c>
      <c r="I1823">
        <v>31</v>
      </c>
    </row>
    <row r="1824" spans="1:9" x14ac:dyDescent="0.25">
      <c r="A1824" t="s">
        <v>10</v>
      </c>
      <c r="B1824">
        <v>1983</v>
      </c>
      <c r="C1824">
        <v>40</v>
      </c>
      <c r="D1824" s="1">
        <v>30588</v>
      </c>
      <c r="E1824" s="2">
        <v>44468</v>
      </c>
      <c r="F1824" t="s">
        <v>14</v>
      </c>
      <c r="G1824" t="s">
        <v>12</v>
      </c>
      <c r="H1824" t="s">
        <v>13</v>
      </c>
      <c r="I1824">
        <v>5</v>
      </c>
    </row>
    <row r="1825" spans="1:9" x14ac:dyDescent="0.25">
      <c r="A1825" t="s">
        <v>10</v>
      </c>
      <c r="B1825">
        <v>1983</v>
      </c>
      <c r="C1825">
        <v>40</v>
      </c>
      <c r="D1825" s="1">
        <v>30588</v>
      </c>
      <c r="E1825" s="2">
        <v>44468</v>
      </c>
      <c r="F1825" t="s">
        <v>11</v>
      </c>
      <c r="G1825" t="s">
        <v>12</v>
      </c>
      <c r="H1825" t="s">
        <v>13</v>
      </c>
      <c r="I1825">
        <v>13</v>
      </c>
    </row>
    <row r="1826" spans="1:9" x14ac:dyDescent="0.25">
      <c r="A1826" t="s">
        <v>10</v>
      </c>
      <c r="B1826">
        <v>1983</v>
      </c>
      <c r="C1826">
        <v>40</v>
      </c>
      <c r="D1826" s="1">
        <v>30589</v>
      </c>
      <c r="E1826" s="2">
        <v>44469</v>
      </c>
      <c r="F1826" t="s">
        <v>17</v>
      </c>
      <c r="G1826" t="s">
        <v>12</v>
      </c>
      <c r="H1826" t="s">
        <v>13</v>
      </c>
      <c r="I1826">
        <v>10</v>
      </c>
    </row>
    <row r="1827" spans="1:9" x14ac:dyDescent="0.25">
      <c r="A1827" t="s">
        <v>10</v>
      </c>
      <c r="B1827">
        <v>1983</v>
      </c>
      <c r="C1827">
        <v>40</v>
      </c>
      <c r="D1827" s="1">
        <v>30589</v>
      </c>
      <c r="E1827" s="2">
        <v>44469</v>
      </c>
      <c r="F1827" t="s">
        <v>18</v>
      </c>
      <c r="G1827" t="s">
        <v>12</v>
      </c>
      <c r="H1827" t="s">
        <v>13</v>
      </c>
      <c r="I1827">
        <v>15</v>
      </c>
    </row>
    <row r="1828" spans="1:9" x14ac:dyDescent="0.25">
      <c r="A1828" t="s">
        <v>10</v>
      </c>
      <c r="B1828">
        <v>1983</v>
      </c>
      <c r="C1828">
        <v>40</v>
      </c>
      <c r="D1828" s="1">
        <v>30589</v>
      </c>
      <c r="E1828" s="2">
        <v>44469</v>
      </c>
      <c r="F1828" t="s">
        <v>14</v>
      </c>
      <c r="G1828" t="s">
        <v>12</v>
      </c>
      <c r="H1828" t="s">
        <v>13</v>
      </c>
      <c r="I1828">
        <v>3</v>
      </c>
    </row>
    <row r="1829" spans="1:9" x14ac:dyDescent="0.25">
      <c r="A1829" t="s">
        <v>10</v>
      </c>
      <c r="B1829">
        <v>1983</v>
      </c>
      <c r="C1829">
        <v>40</v>
      </c>
      <c r="D1829" s="1">
        <v>30589</v>
      </c>
      <c r="E1829" s="2">
        <v>44469</v>
      </c>
      <c r="F1829" t="s">
        <v>11</v>
      </c>
      <c r="G1829" t="s">
        <v>12</v>
      </c>
      <c r="H1829" t="s">
        <v>13</v>
      </c>
      <c r="I1829">
        <v>6</v>
      </c>
    </row>
    <row r="1830" spans="1:9" x14ac:dyDescent="0.25">
      <c r="A1830" t="s">
        <v>10</v>
      </c>
      <c r="B1830">
        <v>1983</v>
      </c>
      <c r="C1830">
        <v>40</v>
      </c>
      <c r="D1830" s="1">
        <v>30590</v>
      </c>
      <c r="E1830" s="2">
        <v>44470</v>
      </c>
      <c r="F1830" t="s">
        <v>17</v>
      </c>
      <c r="G1830" t="s">
        <v>12</v>
      </c>
      <c r="H1830" t="s">
        <v>13</v>
      </c>
      <c r="I1830">
        <v>9</v>
      </c>
    </row>
    <row r="1831" spans="1:9" x14ac:dyDescent="0.25">
      <c r="A1831" t="s">
        <v>10</v>
      </c>
      <c r="B1831">
        <v>1983</v>
      </c>
      <c r="C1831">
        <v>40</v>
      </c>
      <c r="D1831" s="1">
        <v>30590</v>
      </c>
      <c r="E1831" s="2">
        <v>44470</v>
      </c>
      <c r="F1831" t="s">
        <v>18</v>
      </c>
      <c r="G1831" t="s">
        <v>12</v>
      </c>
      <c r="H1831" t="s">
        <v>13</v>
      </c>
      <c r="I1831">
        <v>32</v>
      </c>
    </row>
    <row r="1832" spans="1:9" x14ac:dyDescent="0.25">
      <c r="A1832" t="s">
        <v>10</v>
      </c>
      <c r="B1832">
        <v>1983</v>
      </c>
      <c r="C1832">
        <v>40</v>
      </c>
      <c r="D1832" s="1">
        <v>30590</v>
      </c>
      <c r="E1832" s="2">
        <v>44470</v>
      </c>
      <c r="F1832" t="s">
        <v>14</v>
      </c>
      <c r="G1832" t="s">
        <v>12</v>
      </c>
      <c r="H1832" t="s">
        <v>13</v>
      </c>
      <c r="I1832">
        <v>2</v>
      </c>
    </row>
    <row r="1833" spans="1:9" x14ac:dyDescent="0.25">
      <c r="A1833" t="s">
        <v>10</v>
      </c>
      <c r="B1833">
        <v>1983</v>
      </c>
      <c r="C1833">
        <v>40</v>
      </c>
      <c r="D1833" s="1">
        <v>30590</v>
      </c>
      <c r="E1833" s="2">
        <v>44470</v>
      </c>
      <c r="F1833" t="s">
        <v>11</v>
      </c>
      <c r="G1833" t="s">
        <v>12</v>
      </c>
      <c r="H1833" t="s">
        <v>13</v>
      </c>
      <c r="I1833">
        <v>8</v>
      </c>
    </row>
    <row r="1834" spans="1:9" x14ac:dyDescent="0.25">
      <c r="A1834" t="s">
        <v>10</v>
      </c>
      <c r="B1834">
        <v>1983</v>
      </c>
      <c r="C1834">
        <v>41</v>
      </c>
      <c r="D1834" s="1">
        <v>30591</v>
      </c>
      <c r="E1834" s="2">
        <v>44471</v>
      </c>
      <c r="F1834" t="s">
        <v>17</v>
      </c>
      <c r="G1834" t="s">
        <v>12</v>
      </c>
      <c r="H1834" t="s">
        <v>13</v>
      </c>
      <c r="I1834">
        <v>2</v>
      </c>
    </row>
    <row r="1835" spans="1:9" x14ac:dyDescent="0.25">
      <c r="A1835" t="s">
        <v>10</v>
      </c>
      <c r="B1835">
        <v>1983</v>
      </c>
      <c r="C1835">
        <v>41</v>
      </c>
      <c r="D1835" s="1">
        <v>30591</v>
      </c>
      <c r="E1835" s="2">
        <v>44471</v>
      </c>
      <c r="F1835" t="s">
        <v>18</v>
      </c>
      <c r="G1835" t="s">
        <v>12</v>
      </c>
      <c r="H1835" t="s">
        <v>13</v>
      </c>
      <c r="I1835">
        <v>4</v>
      </c>
    </row>
    <row r="1836" spans="1:9" x14ac:dyDescent="0.25">
      <c r="A1836" t="s">
        <v>10</v>
      </c>
      <c r="B1836">
        <v>1983</v>
      </c>
      <c r="C1836">
        <v>41</v>
      </c>
      <c r="D1836" s="1">
        <v>30591</v>
      </c>
      <c r="E1836" s="2">
        <v>44471</v>
      </c>
      <c r="F1836" t="s">
        <v>11</v>
      </c>
      <c r="G1836" t="s">
        <v>12</v>
      </c>
      <c r="H1836" t="s">
        <v>13</v>
      </c>
      <c r="I1836">
        <v>3</v>
      </c>
    </row>
    <row r="1837" spans="1:9" x14ac:dyDescent="0.25">
      <c r="A1837" t="s">
        <v>10</v>
      </c>
      <c r="B1837">
        <v>1983</v>
      </c>
      <c r="C1837">
        <v>41</v>
      </c>
      <c r="D1837" s="1">
        <v>30592</v>
      </c>
      <c r="E1837" s="2">
        <v>44472</v>
      </c>
      <c r="F1837" t="s">
        <v>17</v>
      </c>
      <c r="G1837" t="s">
        <v>12</v>
      </c>
      <c r="H1837" t="s">
        <v>13</v>
      </c>
      <c r="I1837">
        <v>9</v>
      </c>
    </row>
    <row r="1838" spans="1:9" x14ac:dyDescent="0.25">
      <c r="A1838" t="s">
        <v>10</v>
      </c>
      <c r="B1838">
        <v>1983</v>
      </c>
      <c r="C1838">
        <v>41</v>
      </c>
      <c r="D1838" s="1">
        <v>30592</v>
      </c>
      <c r="E1838" s="2">
        <v>44472</v>
      </c>
      <c r="F1838" t="s">
        <v>18</v>
      </c>
      <c r="G1838" t="s">
        <v>12</v>
      </c>
      <c r="H1838" t="s">
        <v>13</v>
      </c>
      <c r="I1838">
        <v>36</v>
      </c>
    </row>
    <row r="1839" spans="1:9" x14ac:dyDescent="0.25">
      <c r="A1839" t="s">
        <v>10</v>
      </c>
      <c r="B1839">
        <v>1983</v>
      </c>
      <c r="C1839">
        <v>41</v>
      </c>
      <c r="D1839" s="1">
        <v>30592</v>
      </c>
      <c r="E1839" s="2">
        <v>44472</v>
      </c>
      <c r="F1839" t="s">
        <v>11</v>
      </c>
      <c r="G1839" t="s">
        <v>12</v>
      </c>
      <c r="H1839" t="s">
        <v>13</v>
      </c>
      <c r="I1839">
        <v>3</v>
      </c>
    </row>
    <row r="1840" spans="1:9" x14ac:dyDescent="0.25">
      <c r="A1840" t="s">
        <v>10</v>
      </c>
      <c r="B1840">
        <v>1983</v>
      </c>
      <c r="C1840">
        <v>41</v>
      </c>
      <c r="D1840" s="1">
        <v>30593</v>
      </c>
      <c r="E1840" s="2">
        <v>44473</v>
      </c>
      <c r="F1840" t="s">
        <v>17</v>
      </c>
      <c r="G1840" t="s">
        <v>12</v>
      </c>
      <c r="H1840" t="s">
        <v>13</v>
      </c>
      <c r="I1840">
        <v>20</v>
      </c>
    </row>
    <row r="1841" spans="1:9" x14ac:dyDescent="0.25">
      <c r="A1841" t="s">
        <v>10</v>
      </c>
      <c r="B1841">
        <v>1983</v>
      </c>
      <c r="C1841">
        <v>41</v>
      </c>
      <c r="D1841" s="1">
        <v>30593</v>
      </c>
      <c r="E1841" s="2">
        <v>44473</v>
      </c>
      <c r="F1841" t="s">
        <v>18</v>
      </c>
      <c r="G1841" t="s">
        <v>12</v>
      </c>
      <c r="H1841" t="s">
        <v>13</v>
      </c>
      <c r="I1841">
        <v>60</v>
      </c>
    </row>
    <row r="1842" spans="1:9" x14ac:dyDescent="0.25">
      <c r="A1842" t="s">
        <v>10</v>
      </c>
      <c r="B1842">
        <v>1983</v>
      </c>
      <c r="C1842">
        <v>41</v>
      </c>
      <c r="D1842" s="1">
        <v>30593</v>
      </c>
      <c r="E1842" s="2">
        <v>44473</v>
      </c>
      <c r="F1842" t="s">
        <v>11</v>
      </c>
      <c r="G1842" t="s">
        <v>12</v>
      </c>
      <c r="H1842" t="s">
        <v>13</v>
      </c>
      <c r="I1842">
        <v>4</v>
      </c>
    </row>
    <row r="1843" spans="1:9" x14ac:dyDescent="0.25">
      <c r="A1843" t="s">
        <v>10</v>
      </c>
      <c r="B1843">
        <v>1983</v>
      </c>
      <c r="C1843">
        <v>41</v>
      </c>
      <c r="D1843" s="1">
        <v>30594</v>
      </c>
      <c r="E1843" s="2">
        <v>44474</v>
      </c>
      <c r="F1843" t="s">
        <v>17</v>
      </c>
      <c r="G1843" t="s">
        <v>12</v>
      </c>
      <c r="H1843" t="s">
        <v>13</v>
      </c>
      <c r="I1843">
        <v>14</v>
      </c>
    </row>
    <row r="1844" spans="1:9" x14ac:dyDescent="0.25">
      <c r="A1844" t="s">
        <v>10</v>
      </c>
      <c r="B1844">
        <v>1983</v>
      </c>
      <c r="C1844">
        <v>41</v>
      </c>
      <c r="D1844" s="1">
        <v>30594</v>
      </c>
      <c r="E1844" s="2">
        <v>44474</v>
      </c>
      <c r="F1844" t="s">
        <v>18</v>
      </c>
      <c r="G1844" t="s">
        <v>12</v>
      </c>
      <c r="H1844" t="s">
        <v>13</v>
      </c>
      <c r="I1844">
        <v>85</v>
      </c>
    </row>
    <row r="1845" spans="1:9" x14ac:dyDescent="0.25">
      <c r="A1845" t="s">
        <v>10</v>
      </c>
      <c r="B1845">
        <v>1983</v>
      </c>
      <c r="C1845">
        <v>41</v>
      </c>
      <c r="D1845" s="1">
        <v>30594</v>
      </c>
      <c r="E1845" s="2">
        <v>44474</v>
      </c>
      <c r="F1845" t="s">
        <v>11</v>
      </c>
      <c r="G1845" t="s">
        <v>12</v>
      </c>
      <c r="H1845" t="s">
        <v>13</v>
      </c>
      <c r="I1845">
        <v>5</v>
      </c>
    </row>
    <row r="1846" spans="1:9" x14ac:dyDescent="0.25">
      <c r="A1846" t="s">
        <v>10</v>
      </c>
      <c r="B1846">
        <v>1983</v>
      </c>
      <c r="C1846">
        <v>41</v>
      </c>
      <c r="D1846" s="1">
        <v>30595</v>
      </c>
      <c r="E1846" s="2">
        <v>44475</v>
      </c>
      <c r="F1846" t="s">
        <v>17</v>
      </c>
      <c r="G1846" t="s">
        <v>12</v>
      </c>
      <c r="H1846" t="s">
        <v>13</v>
      </c>
      <c r="I1846">
        <v>16</v>
      </c>
    </row>
    <row r="1847" spans="1:9" x14ac:dyDescent="0.25">
      <c r="A1847" t="s">
        <v>10</v>
      </c>
      <c r="B1847">
        <v>1983</v>
      </c>
      <c r="C1847">
        <v>41</v>
      </c>
      <c r="D1847" s="1">
        <v>30595</v>
      </c>
      <c r="E1847" s="2">
        <v>44475</v>
      </c>
      <c r="F1847" t="s">
        <v>18</v>
      </c>
      <c r="G1847" t="s">
        <v>12</v>
      </c>
      <c r="H1847" t="s">
        <v>13</v>
      </c>
      <c r="I1847">
        <v>126</v>
      </c>
    </row>
    <row r="1848" spans="1:9" x14ac:dyDescent="0.25">
      <c r="A1848" t="s">
        <v>10</v>
      </c>
      <c r="B1848">
        <v>1983</v>
      </c>
      <c r="C1848">
        <v>41</v>
      </c>
      <c r="D1848" s="1">
        <v>30595</v>
      </c>
      <c r="E1848" s="2">
        <v>44475</v>
      </c>
      <c r="F1848" t="s">
        <v>11</v>
      </c>
      <c r="G1848" t="s">
        <v>12</v>
      </c>
      <c r="H1848" t="s">
        <v>13</v>
      </c>
      <c r="I1848">
        <v>3</v>
      </c>
    </row>
    <row r="1849" spans="1:9" x14ac:dyDescent="0.25">
      <c r="A1849" t="s">
        <v>10</v>
      </c>
      <c r="B1849">
        <v>1983</v>
      </c>
      <c r="C1849">
        <v>41</v>
      </c>
      <c r="D1849" s="1">
        <v>30596</v>
      </c>
      <c r="E1849" s="2">
        <v>44476</v>
      </c>
      <c r="F1849" t="s">
        <v>17</v>
      </c>
      <c r="G1849" t="s">
        <v>12</v>
      </c>
      <c r="H1849" t="s">
        <v>13</v>
      </c>
      <c r="I1849">
        <v>14</v>
      </c>
    </row>
    <row r="1850" spans="1:9" x14ac:dyDescent="0.25">
      <c r="A1850" t="s">
        <v>10</v>
      </c>
      <c r="B1850">
        <v>1983</v>
      </c>
      <c r="C1850">
        <v>41</v>
      </c>
      <c r="D1850" s="1">
        <v>30596</v>
      </c>
      <c r="E1850" s="2">
        <v>44476</v>
      </c>
      <c r="F1850" t="s">
        <v>18</v>
      </c>
      <c r="G1850" t="s">
        <v>12</v>
      </c>
      <c r="H1850" t="s">
        <v>13</v>
      </c>
      <c r="I1850">
        <v>36</v>
      </c>
    </row>
    <row r="1851" spans="1:9" x14ac:dyDescent="0.25">
      <c r="A1851" t="s">
        <v>10</v>
      </c>
      <c r="B1851">
        <v>1983</v>
      </c>
      <c r="C1851">
        <v>41</v>
      </c>
      <c r="D1851" s="1">
        <v>30597</v>
      </c>
      <c r="E1851" s="2">
        <v>44477</v>
      </c>
      <c r="F1851" t="s">
        <v>17</v>
      </c>
      <c r="G1851" t="s">
        <v>12</v>
      </c>
      <c r="H1851" t="s">
        <v>13</v>
      </c>
      <c r="I1851">
        <v>5</v>
      </c>
    </row>
    <row r="1852" spans="1:9" x14ac:dyDescent="0.25">
      <c r="A1852" t="s">
        <v>10</v>
      </c>
      <c r="B1852">
        <v>1983</v>
      </c>
      <c r="C1852">
        <v>41</v>
      </c>
      <c r="D1852" s="1">
        <v>30597</v>
      </c>
      <c r="E1852" s="2">
        <v>44477</v>
      </c>
      <c r="F1852" t="s">
        <v>18</v>
      </c>
      <c r="G1852" t="s">
        <v>12</v>
      </c>
      <c r="H1852" t="s">
        <v>13</v>
      </c>
      <c r="I1852">
        <v>72</v>
      </c>
    </row>
    <row r="1853" spans="1:9" x14ac:dyDescent="0.25">
      <c r="A1853" t="s">
        <v>10</v>
      </c>
      <c r="B1853">
        <v>1983</v>
      </c>
      <c r="C1853">
        <v>41</v>
      </c>
      <c r="D1853" s="1">
        <v>30597</v>
      </c>
      <c r="E1853" s="2">
        <v>44477</v>
      </c>
      <c r="F1853" t="s">
        <v>11</v>
      </c>
      <c r="G1853" t="s">
        <v>12</v>
      </c>
      <c r="H1853" t="s">
        <v>13</v>
      </c>
      <c r="I1853">
        <v>2</v>
      </c>
    </row>
    <row r="1854" spans="1:9" x14ac:dyDescent="0.25">
      <c r="A1854" t="s">
        <v>10</v>
      </c>
      <c r="B1854">
        <v>1983</v>
      </c>
      <c r="C1854">
        <v>42</v>
      </c>
      <c r="D1854" s="1">
        <v>30598</v>
      </c>
      <c r="E1854" s="2">
        <v>44478</v>
      </c>
      <c r="F1854" t="s">
        <v>17</v>
      </c>
      <c r="G1854" t="s">
        <v>12</v>
      </c>
      <c r="H1854" t="s">
        <v>13</v>
      </c>
      <c r="I1854">
        <v>13</v>
      </c>
    </row>
    <row r="1855" spans="1:9" x14ac:dyDescent="0.25">
      <c r="A1855" t="s">
        <v>10</v>
      </c>
      <c r="B1855">
        <v>1983</v>
      </c>
      <c r="C1855">
        <v>42</v>
      </c>
      <c r="D1855" s="1">
        <v>30598</v>
      </c>
      <c r="E1855" s="2">
        <v>44478</v>
      </c>
      <c r="F1855" t="s">
        <v>18</v>
      </c>
      <c r="G1855" t="s">
        <v>12</v>
      </c>
      <c r="H1855" t="s">
        <v>13</v>
      </c>
      <c r="I1855">
        <v>30</v>
      </c>
    </row>
    <row r="1856" spans="1:9" x14ac:dyDescent="0.25">
      <c r="A1856" t="s">
        <v>10</v>
      </c>
      <c r="B1856">
        <v>1983</v>
      </c>
      <c r="C1856">
        <v>42</v>
      </c>
      <c r="D1856" s="1">
        <v>30598</v>
      </c>
      <c r="E1856" s="2">
        <v>44478</v>
      </c>
      <c r="F1856" t="s">
        <v>11</v>
      </c>
      <c r="G1856" t="s">
        <v>12</v>
      </c>
      <c r="H1856" t="s">
        <v>13</v>
      </c>
      <c r="I1856">
        <v>1</v>
      </c>
    </row>
    <row r="1857" spans="1:9" x14ac:dyDescent="0.25">
      <c r="A1857" t="s">
        <v>10</v>
      </c>
      <c r="B1857">
        <v>1983</v>
      </c>
      <c r="C1857">
        <v>42</v>
      </c>
      <c r="D1857" s="1">
        <v>30599</v>
      </c>
      <c r="E1857" s="2">
        <v>44479</v>
      </c>
      <c r="F1857" t="s">
        <v>17</v>
      </c>
      <c r="G1857" t="s">
        <v>12</v>
      </c>
      <c r="H1857" t="s">
        <v>13</v>
      </c>
      <c r="I1857">
        <v>5</v>
      </c>
    </row>
    <row r="1858" spans="1:9" x14ac:dyDescent="0.25">
      <c r="A1858" t="s">
        <v>10</v>
      </c>
      <c r="B1858">
        <v>1983</v>
      </c>
      <c r="C1858">
        <v>42</v>
      </c>
      <c r="D1858" s="1">
        <v>30599</v>
      </c>
      <c r="E1858" s="2">
        <v>44479</v>
      </c>
      <c r="F1858" t="s">
        <v>18</v>
      </c>
      <c r="G1858" t="s">
        <v>12</v>
      </c>
      <c r="H1858" t="s">
        <v>13</v>
      </c>
      <c r="I1858">
        <v>5</v>
      </c>
    </row>
    <row r="1859" spans="1:9" x14ac:dyDescent="0.25">
      <c r="A1859" t="s">
        <v>10</v>
      </c>
      <c r="B1859">
        <v>1983</v>
      </c>
      <c r="C1859">
        <v>42</v>
      </c>
      <c r="D1859" s="1">
        <v>30600</v>
      </c>
      <c r="E1859" s="2">
        <v>44480</v>
      </c>
      <c r="F1859" t="s">
        <v>17</v>
      </c>
      <c r="G1859" t="s">
        <v>12</v>
      </c>
      <c r="H1859" t="s">
        <v>13</v>
      </c>
      <c r="I1859">
        <v>14</v>
      </c>
    </row>
    <row r="1860" spans="1:9" x14ac:dyDescent="0.25">
      <c r="A1860" t="s">
        <v>10</v>
      </c>
      <c r="B1860">
        <v>1983</v>
      </c>
      <c r="C1860">
        <v>42</v>
      </c>
      <c r="D1860" s="1">
        <v>30600</v>
      </c>
      <c r="E1860" s="2">
        <v>44480</v>
      </c>
      <c r="F1860" t="s">
        <v>18</v>
      </c>
      <c r="G1860" t="s">
        <v>12</v>
      </c>
      <c r="H1860" t="s">
        <v>13</v>
      </c>
      <c r="I1860">
        <v>71</v>
      </c>
    </row>
    <row r="1861" spans="1:9" x14ac:dyDescent="0.25">
      <c r="A1861" t="s">
        <v>10</v>
      </c>
      <c r="B1861">
        <v>1983</v>
      </c>
      <c r="C1861">
        <v>42</v>
      </c>
      <c r="D1861" s="1">
        <v>30600</v>
      </c>
      <c r="E1861" s="2">
        <v>44480</v>
      </c>
      <c r="F1861" t="s">
        <v>11</v>
      </c>
      <c r="G1861" t="s">
        <v>12</v>
      </c>
      <c r="H1861" t="s">
        <v>13</v>
      </c>
      <c r="I1861">
        <v>1</v>
      </c>
    </row>
    <row r="1862" spans="1:9" x14ac:dyDescent="0.25">
      <c r="A1862" t="s">
        <v>10</v>
      </c>
      <c r="B1862">
        <v>1983</v>
      </c>
      <c r="C1862">
        <v>42</v>
      </c>
      <c r="D1862" s="1">
        <v>30601</v>
      </c>
      <c r="E1862" s="2">
        <v>44481</v>
      </c>
      <c r="F1862" t="s">
        <v>17</v>
      </c>
      <c r="G1862" t="s">
        <v>12</v>
      </c>
      <c r="H1862" t="s">
        <v>13</v>
      </c>
      <c r="I1862">
        <v>8</v>
      </c>
    </row>
    <row r="1863" spans="1:9" x14ac:dyDescent="0.25">
      <c r="A1863" t="s">
        <v>10</v>
      </c>
      <c r="B1863">
        <v>1983</v>
      </c>
      <c r="C1863">
        <v>42</v>
      </c>
      <c r="D1863" s="1">
        <v>30601</v>
      </c>
      <c r="E1863" s="2">
        <v>44481</v>
      </c>
      <c r="F1863" t="s">
        <v>18</v>
      </c>
      <c r="G1863" t="s">
        <v>12</v>
      </c>
      <c r="H1863" t="s">
        <v>13</v>
      </c>
      <c r="I1863">
        <v>38</v>
      </c>
    </row>
    <row r="1864" spans="1:9" x14ac:dyDescent="0.25">
      <c r="A1864" t="s">
        <v>10</v>
      </c>
      <c r="B1864">
        <v>1983</v>
      </c>
      <c r="C1864">
        <v>42</v>
      </c>
      <c r="D1864" s="1">
        <v>30601</v>
      </c>
      <c r="E1864" s="2">
        <v>44481</v>
      </c>
      <c r="F1864" t="s">
        <v>11</v>
      </c>
      <c r="G1864" t="s">
        <v>12</v>
      </c>
      <c r="H1864" t="s">
        <v>13</v>
      </c>
      <c r="I1864">
        <v>4</v>
      </c>
    </row>
    <row r="1865" spans="1:9" x14ac:dyDescent="0.25">
      <c r="A1865" t="s">
        <v>10</v>
      </c>
      <c r="B1865">
        <v>1983</v>
      </c>
      <c r="C1865">
        <v>42</v>
      </c>
      <c r="D1865" s="1">
        <v>30602</v>
      </c>
      <c r="E1865" s="2">
        <v>44482</v>
      </c>
      <c r="F1865" t="s">
        <v>17</v>
      </c>
      <c r="G1865" t="s">
        <v>12</v>
      </c>
      <c r="H1865" t="s">
        <v>13</v>
      </c>
      <c r="I1865">
        <v>9</v>
      </c>
    </row>
    <row r="1866" spans="1:9" x14ac:dyDescent="0.25">
      <c r="A1866" t="s">
        <v>10</v>
      </c>
      <c r="B1866">
        <v>1983</v>
      </c>
      <c r="C1866">
        <v>42</v>
      </c>
      <c r="D1866" s="1">
        <v>30602</v>
      </c>
      <c r="E1866" s="2">
        <v>44482</v>
      </c>
      <c r="F1866" t="s">
        <v>18</v>
      </c>
      <c r="G1866" t="s">
        <v>12</v>
      </c>
      <c r="H1866" t="s">
        <v>13</v>
      </c>
      <c r="I1866">
        <v>41</v>
      </c>
    </row>
    <row r="1867" spans="1:9" x14ac:dyDescent="0.25">
      <c r="A1867" t="s">
        <v>10</v>
      </c>
      <c r="B1867">
        <v>1983</v>
      </c>
      <c r="C1867">
        <v>42</v>
      </c>
      <c r="D1867" s="1">
        <v>30602</v>
      </c>
      <c r="E1867" s="2">
        <v>44482</v>
      </c>
      <c r="F1867" t="s">
        <v>11</v>
      </c>
      <c r="G1867" t="s">
        <v>12</v>
      </c>
      <c r="H1867" t="s">
        <v>13</v>
      </c>
      <c r="I1867">
        <v>4</v>
      </c>
    </row>
    <row r="1868" spans="1:9" x14ac:dyDescent="0.25">
      <c r="A1868" t="s">
        <v>10</v>
      </c>
      <c r="B1868">
        <v>1983</v>
      </c>
      <c r="C1868">
        <v>42</v>
      </c>
      <c r="D1868" s="1">
        <v>30603</v>
      </c>
      <c r="E1868" s="2">
        <v>44483</v>
      </c>
      <c r="F1868" t="s">
        <v>17</v>
      </c>
      <c r="G1868" t="s">
        <v>12</v>
      </c>
      <c r="H1868" t="s">
        <v>13</v>
      </c>
      <c r="I1868">
        <v>6</v>
      </c>
    </row>
    <row r="1869" spans="1:9" x14ac:dyDescent="0.25">
      <c r="A1869" t="s">
        <v>10</v>
      </c>
      <c r="B1869">
        <v>1983</v>
      </c>
      <c r="C1869">
        <v>42</v>
      </c>
      <c r="D1869" s="1">
        <v>30603</v>
      </c>
      <c r="E1869" s="2">
        <v>44483</v>
      </c>
      <c r="F1869" t="s">
        <v>18</v>
      </c>
      <c r="G1869" t="s">
        <v>12</v>
      </c>
      <c r="H1869" t="s">
        <v>13</v>
      </c>
      <c r="I1869">
        <v>60</v>
      </c>
    </row>
    <row r="1870" spans="1:9" x14ac:dyDescent="0.25">
      <c r="A1870" t="s">
        <v>10</v>
      </c>
      <c r="B1870">
        <v>1983</v>
      </c>
      <c r="C1870">
        <v>42</v>
      </c>
      <c r="D1870" s="1">
        <v>30604</v>
      </c>
      <c r="E1870" s="2">
        <v>44484</v>
      </c>
      <c r="F1870" t="s">
        <v>17</v>
      </c>
      <c r="G1870" t="s">
        <v>12</v>
      </c>
      <c r="H1870" t="s">
        <v>13</v>
      </c>
      <c r="I1870">
        <v>9</v>
      </c>
    </row>
    <row r="1871" spans="1:9" x14ac:dyDescent="0.25">
      <c r="A1871" t="s">
        <v>10</v>
      </c>
      <c r="B1871">
        <v>1983</v>
      </c>
      <c r="C1871">
        <v>42</v>
      </c>
      <c r="D1871" s="1">
        <v>30604</v>
      </c>
      <c r="E1871" s="2">
        <v>44484</v>
      </c>
      <c r="F1871" t="s">
        <v>18</v>
      </c>
      <c r="G1871" t="s">
        <v>12</v>
      </c>
      <c r="H1871" t="s">
        <v>13</v>
      </c>
      <c r="I1871">
        <v>21</v>
      </c>
    </row>
    <row r="1872" spans="1:9" x14ac:dyDescent="0.25">
      <c r="A1872" t="s">
        <v>10</v>
      </c>
      <c r="B1872">
        <v>1983</v>
      </c>
      <c r="C1872">
        <v>43</v>
      </c>
      <c r="D1872" s="1">
        <v>30605</v>
      </c>
      <c r="E1872" s="2">
        <v>44485</v>
      </c>
      <c r="F1872" t="s">
        <v>17</v>
      </c>
      <c r="G1872" t="s">
        <v>12</v>
      </c>
      <c r="H1872" t="s">
        <v>13</v>
      </c>
      <c r="I1872">
        <v>4</v>
      </c>
    </row>
    <row r="1873" spans="1:9" x14ac:dyDescent="0.25">
      <c r="A1873" t="s">
        <v>10</v>
      </c>
      <c r="B1873">
        <v>1983</v>
      </c>
      <c r="C1873">
        <v>43</v>
      </c>
      <c r="D1873" s="1">
        <v>30605</v>
      </c>
      <c r="E1873" s="2">
        <v>44485</v>
      </c>
      <c r="F1873" t="s">
        <v>18</v>
      </c>
      <c r="G1873" t="s">
        <v>12</v>
      </c>
      <c r="H1873" t="s">
        <v>13</v>
      </c>
      <c r="I1873">
        <v>22</v>
      </c>
    </row>
    <row r="1874" spans="1:9" x14ac:dyDescent="0.25">
      <c r="A1874" t="s">
        <v>10</v>
      </c>
      <c r="B1874">
        <v>1983</v>
      </c>
      <c r="C1874">
        <v>43</v>
      </c>
      <c r="D1874" s="1">
        <v>30606</v>
      </c>
      <c r="E1874" s="2">
        <v>44486</v>
      </c>
      <c r="F1874" t="s">
        <v>17</v>
      </c>
      <c r="G1874" t="s">
        <v>12</v>
      </c>
      <c r="H1874" t="s">
        <v>13</v>
      </c>
      <c r="I1874">
        <v>2</v>
      </c>
    </row>
    <row r="1875" spans="1:9" x14ac:dyDescent="0.25">
      <c r="A1875" t="s">
        <v>10</v>
      </c>
      <c r="B1875">
        <v>1983</v>
      </c>
      <c r="C1875">
        <v>43</v>
      </c>
      <c r="D1875" s="1">
        <v>30606</v>
      </c>
      <c r="E1875" s="2">
        <v>44486</v>
      </c>
      <c r="F1875" t="s">
        <v>18</v>
      </c>
      <c r="G1875" t="s">
        <v>12</v>
      </c>
      <c r="H1875" t="s">
        <v>13</v>
      </c>
      <c r="I1875">
        <v>14</v>
      </c>
    </row>
    <row r="1876" spans="1:9" x14ac:dyDescent="0.25">
      <c r="A1876" t="s">
        <v>10</v>
      </c>
      <c r="B1876">
        <v>1983</v>
      </c>
      <c r="C1876">
        <v>43</v>
      </c>
      <c r="D1876" s="1">
        <v>30607</v>
      </c>
      <c r="E1876" s="2">
        <v>44487</v>
      </c>
      <c r="F1876" t="s">
        <v>17</v>
      </c>
      <c r="G1876" t="s">
        <v>12</v>
      </c>
      <c r="H1876" t="s">
        <v>13</v>
      </c>
      <c r="I1876">
        <v>3</v>
      </c>
    </row>
    <row r="1877" spans="1:9" x14ac:dyDescent="0.25">
      <c r="A1877" t="s">
        <v>10</v>
      </c>
      <c r="B1877">
        <v>1983</v>
      </c>
      <c r="C1877">
        <v>43</v>
      </c>
      <c r="D1877" s="1">
        <v>30607</v>
      </c>
      <c r="E1877" s="2">
        <v>44487</v>
      </c>
      <c r="F1877" t="s">
        <v>18</v>
      </c>
      <c r="G1877" t="s">
        <v>12</v>
      </c>
      <c r="H1877" t="s">
        <v>13</v>
      </c>
      <c r="I1877">
        <v>10</v>
      </c>
    </row>
    <row r="1878" spans="1:9" x14ac:dyDescent="0.25">
      <c r="A1878" t="s">
        <v>10</v>
      </c>
      <c r="B1878">
        <v>1983</v>
      </c>
      <c r="C1878">
        <v>43</v>
      </c>
      <c r="D1878" s="1">
        <v>30608</v>
      </c>
      <c r="E1878" s="2">
        <v>44488</v>
      </c>
      <c r="F1878" t="s">
        <v>18</v>
      </c>
      <c r="G1878" t="s">
        <v>12</v>
      </c>
      <c r="H1878" t="s">
        <v>13</v>
      </c>
      <c r="I1878">
        <v>68</v>
      </c>
    </row>
    <row r="1879" spans="1:9" x14ac:dyDescent="0.25">
      <c r="A1879" t="s">
        <v>10</v>
      </c>
      <c r="B1879">
        <v>1983</v>
      </c>
      <c r="C1879">
        <v>43</v>
      </c>
      <c r="D1879" s="1">
        <v>30609</v>
      </c>
      <c r="E1879" s="2">
        <v>44489</v>
      </c>
      <c r="F1879" t="s">
        <v>17</v>
      </c>
      <c r="G1879" t="s">
        <v>12</v>
      </c>
      <c r="H1879" t="s">
        <v>13</v>
      </c>
      <c r="I1879">
        <v>8</v>
      </c>
    </row>
    <row r="1880" spans="1:9" x14ac:dyDescent="0.25">
      <c r="A1880" t="s">
        <v>10</v>
      </c>
      <c r="B1880">
        <v>1983</v>
      </c>
      <c r="C1880">
        <v>43</v>
      </c>
      <c r="D1880" s="1">
        <v>30609</v>
      </c>
      <c r="E1880" s="2">
        <v>44489</v>
      </c>
      <c r="F1880" t="s">
        <v>18</v>
      </c>
      <c r="G1880" t="s">
        <v>12</v>
      </c>
      <c r="H1880" t="s">
        <v>13</v>
      </c>
      <c r="I1880">
        <v>30</v>
      </c>
    </row>
    <row r="1881" spans="1:9" x14ac:dyDescent="0.25">
      <c r="A1881" t="s">
        <v>10</v>
      </c>
      <c r="B1881">
        <v>1983</v>
      </c>
      <c r="C1881">
        <v>43</v>
      </c>
      <c r="D1881" s="1">
        <v>30610</v>
      </c>
      <c r="E1881" s="2">
        <v>44490</v>
      </c>
      <c r="F1881" t="s">
        <v>17</v>
      </c>
      <c r="G1881" t="s">
        <v>12</v>
      </c>
      <c r="H1881" t="s">
        <v>13</v>
      </c>
      <c r="I1881">
        <v>7</v>
      </c>
    </row>
    <row r="1882" spans="1:9" x14ac:dyDescent="0.25">
      <c r="A1882" t="s">
        <v>10</v>
      </c>
      <c r="B1882">
        <v>1983</v>
      </c>
      <c r="C1882">
        <v>43</v>
      </c>
      <c r="D1882" s="1">
        <v>30610</v>
      </c>
      <c r="E1882" s="2">
        <v>44490</v>
      </c>
      <c r="F1882" t="s">
        <v>18</v>
      </c>
      <c r="G1882" t="s">
        <v>12</v>
      </c>
      <c r="H1882" t="s">
        <v>13</v>
      </c>
      <c r="I1882">
        <v>34</v>
      </c>
    </row>
    <row r="1883" spans="1:9" x14ac:dyDescent="0.25">
      <c r="A1883" t="s">
        <v>10</v>
      </c>
      <c r="B1883">
        <v>1983</v>
      </c>
      <c r="C1883">
        <v>43</v>
      </c>
      <c r="D1883" s="1">
        <v>30611</v>
      </c>
      <c r="E1883" s="2">
        <v>44491</v>
      </c>
      <c r="F1883" t="s">
        <v>17</v>
      </c>
      <c r="G1883" t="s">
        <v>12</v>
      </c>
      <c r="H1883" t="s">
        <v>13</v>
      </c>
      <c r="I1883">
        <v>1</v>
      </c>
    </row>
    <row r="1884" spans="1:9" x14ac:dyDescent="0.25">
      <c r="A1884" t="s">
        <v>10</v>
      </c>
      <c r="B1884">
        <v>1983</v>
      </c>
      <c r="C1884">
        <v>43</v>
      </c>
      <c r="D1884" s="1">
        <v>30611</v>
      </c>
      <c r="E1884" s="2">
        <v>44491</v>
      </c>
      <c r="F1884" t="s">
        <v>18</v>
      </c>
      <c r="G1884" t="s">
        <v>12</v>
      </c>
      <c r="H1884" t="s">
        <v>13</v>
      </c>
      <c r="I1884">
        <v>45</v>
      </c>
    </row>
    <row r="1885" spans="1:9" x14ac:dyDescent="0.25">
      <c r="A1885" t="s">
        <v>10</v>
      </c>
      <c r="B1885">
        <v>1983</v>
      </c>
      <c r="C1885">
        <v>44</v>
      </c>
      <c r="D1885" s="1">
        <v>30612</v>
      </c>
      <c r="E1885" s="2">
        <v>44492</v>
      </c>
      <c r="F1885" t="s">
        <v>17</v>
      </c>
      <c r="G1885" t="s">
        <v>12</v>
      </c>
      <c r="H1885" t="s">
        <v>13</v>
      </c>
      <c r="I1885">
        <v>1</v>
      </c>
    </row>
    <row r="1886" spans="1:9" x14ac:dyDescent="0.25">
      <c r="A1886" t="s">
        <v>10</v>
      </c>
      <c r="B1886">
        <v>1983</v>
      </c>
      <c r="C1886">
        <v>44</v>
      </c>
      <c r="D1886" s="1">
        <v>30612</v>
      </c>
      <c r="E1886" s="2">
        <v>44492</v>
      </c>
      <c r="F1886" t="s">
        <v>18</v>
      </c>
      <c r="G1886" t="s">
        <v>12</v>
      </c>
      <c r="H1886" t="s">
        <v>13</v>
      </c>
      <c r="I1886">
        <v>10</v>
      </c>
    </row>
    <row r="1887" spans="1:9" x14ac:dyDescent="0.25">
      <c r="A1887" t="s">
        <v>10</v>
      </c>
      <c r="B1887">
        <v>1983</v>
      </c>
      <c r="C1887">
        <v>44</v>
      </c>
      <c r="D1887" s="1">
        <v>30613</v>
      </c>
      <c r="E1887" s="2">
        <v>44493</v>
      </c>
      <c r="F1887" t="s">
        <v>17</v>
      </c>
      <c r="G1887" t="s">
        <v>12</v>
      </c>
      <c r="H1887" t="s">
        <v>13</v>
      </c>
      <c r="I1887">
        <v>3</v>
      </c>
    </row>
    <row r="1888" spans="1:9" x14ac:dyDescent="0.25">
      <c r="A1888" t="s">
        <v>10</v>
      </c>
      <c r="B1888">
        <v>1983</v>
      </c>
      <c r="C1888">
        <v>44</v>
      </c>
      <c r="D1888" s="1">
        <v>30613</v>
      </c>
      <c r="E1888" s="2">
        <v>44493</v>
      </c>
      <c r="F1888" t="s">
        <v>18</v>
      </c>
      <c r="G1888" t="s">
        <v>12</v>
      </c>
      <c r="H1888" t="s">
        <v>13</v>
      </c>
      <c r="I1888">
        <v>1</v>
      </c>
    </row>
    <row r="1889" spans="1:9" x14ac:dyDescent="0.25">
      <c r="A1889" t="s">
        <v>10</v>
      </c>
      <c r="B1889">
        <v>1983</v>
      </c>
      <c r="C1889">
        <v>44</v>
      </c>
      <c r="D1889" s="1">
        <v>30614</v>
      </c>
      <c r="E1889" s="2">
        <v>44494</v>
      </c>
      <c r="F1889" t="s">
        <v>17</v>
      </c>
      <c r="G1889" t="s">
        <v>12</v>
      </c>
      <c r="H1889" t="s">
        <v>13</v>
      </c>
      <c r="I1889">
        <v>1</v>
      </c>
    </row>
    <row r="1890" spans="1:9" x14ac:dyDescent="0.25">
      <c r="A1890" t="s">
        <v>10</v>
      </c>
      <c r="B1890">
        <v>1983</v>
      </c>
      <c r="C1890">
        <v>44</v>
      </c>
      <c r="D1890" s="1">
        <v>30614</v>
      </c>
      <c r="E1890" s="2">
        <v>44494</v>
      </c>
      <c r="F1890" t="s">
        <v>18</v>
      </c>
      <c r="G1890" t="s">
        <v>12</v>
      </c>
      <c r="H1890" t="s">
        <v>13</v>
      </c>
      <c r="I1890">
        <v>49</v>
      </c>
    </row>
    <row r="1891" spans="1:9" x14ac:dyDescent="0.25">
      <c r="A1891" t="s">
        <v>10</v>
      </c>
      <c r="B1891">
        <v>1983</v>
      </c>
      <c r="C1891">
        <v>44</v>
      </c>
      <c r="D1891" s="1">
        <v>30615</v>
      </c>
      <c r="E1891" s="2">
        <v>44495</v>
      </c>
      <c r="F1891" t="s">
        <v>17</v>
      </c>
      <c r="G1891" t="s">
        <v>12</v>
      </c>
      <c r="H1891" t="s">
        <v>13</v>
      </c>
      <c r="I1891">
        <v>2</v>
      </c>
    </row>
    <row r="1892" spans="1:9" x14ac:dyDescent="0.25">
      <c r="A1892" t="s">
        <v>10</v>
      </c>
      <c r="B1892">
        <v>1983</v>
      </c>
      <c r="C1892">
        <v>44</v>
      </c>
      <c r="D1892" s="1">
        <v>30615</v>
      </c>
      <c r="E1892" s="2">
        <v>44495</v>
      </c>
      <c r="F1892" t="s">
        <v>18</v>
      </c>
      <c r="G1892" t="s">
        <v>12</v>
      </c>
      <c r="H1892" t="s">
        <v>13</v>
      </c>
      <c r="I1892">
        <v>9</v>
      </c>
    </row>
    <row r="1893" spans="1:9" x14ac:dyDescent="0.25">
      <c r="A1893" t="s">
        <v>10</v>
      </c>
      <c r="B1893">
        <v>1983</v>
      </c>
      <c r="C1893">
        <v>44</v>
      </c>
      <c r="D1893" s="1">
        <v>30616</v>
      </c>
      <c r="E1893" s="2">
        <v>44496</v>
      </c>
      <c r="F1893" t="s">
        <v>17</v>
      </c>
      <c r="G1893" t="s">
        <v>12</v>
      </c>
      <c r="H1893" t="s">
        <v>13</v>
      </c>
      <c r="I1893">
        <v>1</v>
      </c>
    </row>
    <row r="1894" spans="1:9" x14ac:dyDescent="0.25">
      <c r="A1894" t="s">
        <v>10</v>
      </c>
      <c r="B1894">
        <v>1983</v>
      </c>
      <c r="C1894">
        <v>44</v>
      </c>
      <c r="D1894" s="1">
        <v>30616</v>
      </c>
      <c r="E1894" s="2">
        <v>44496</v>
      </c>
      <c r="F1894" t="s">
        <v>18</v>
      </c>
      <c r="G1894" t="s">
        <v>12</v>
      </c>
      <c r="H1894" t="s">
        <v>13</v>
      </c>
      <c r="I1894">
        <v>10</v>
      </c>
    </row>
    <row r="1895" spans="1:9" x14ac:dyDescent="0.25">
      <c r="A1895" t="s">
        <v>10</v>
      </c>
      <c r="B1895">
        <v>1983</v>
      </c>
      <c r="C1895">
        <v>44</v>
      </c>
      <c r="D1895" s="1">
        <v>30617</v>
      </c>
      <c r="E1895" s="2">
        <v>44497</v>
      </c>
      <c r="F1895" t="s">
        <v>18</v>
      </c>
      <c r="G1895" t="s">
        <v>12</v>
      </c>
      <c r="H1895" t="s">
        <v>13</v>
      </c>
      <c r="I1895">
        <v>52</v>
      </c>
    </row>
    <row r="1896" spans="1:9" x14ac:dyDescent="0.25">
      <c r="A1896" t="s">
        <v>10</v>
      </c>
      <c r="B1896">
        <v>1983</v>
      </c>
      <c r="C1896">
        <v>44</v>
      </c>
      <c r="D1896" s="1">
        <v>30618</v>
      </c>
      <c r="E1896" s="2">
        <v>44498</v>
      </c>
      <c r="F1896" t="s">
        <v>18</v>
      </c>
      <c r="G1896" t="s">
        <v>12</v>
      </c>
      <c r="H1896" t="s">
        <v>13</v>
      </c>
      <c r="I1896">
        <v>50</v>
      </c>
    </row>
    <row r="1897" spans="1:9" x14ac:dyDescent="0.25">
      <c r="A1897" t="s">
        <v>10</v>
      </c>
      <c r="B1897">
        <v>1983</v>
      </c>
      <c r="C1897">
        <v>45</v>
      </c>
      <c r="D1897" s="1">
        <v>30619</v>
      </c>
      <c r="E1897" s="2">
        <v>44499</v>
      </c>
      <c r="F1897" t="s">
        <v>17</v>
      </c>
      <c r="G1897" t="s">
        <v>12</v>
      </c>
      <c r="H1897" t="s">
        <v>13</v>
      </c>
      <c r="I1897">
        <v>1</v>
      </c>
    </row>
    <row r="1898" spans="1:9" x14ac:dyDescent="0.25">
      <c r="A1898" t="s">
        <v>10</v>
      </c>
      <c r="B1898">
        <v>1983</v>
      </c>
      <c r="C1898">
        <v>45</v>
      </c>
      <c r="D1898" s="1">
        <v>30619</v>
      </c>
      <c r="E1898" s="2">
        <v>44499</v>
      </c>
      <c r="F1898" t="s">
        <v>18</v>
      </c>
      <c r="G1898" t="s">
        <v>12</v>
      </c>
      <c r="H1898" t="s">
        <v>13</v>
      </c>
      <c r="I1898">
        <v>6</v>
      </c>
    </row>
    <row r="1899" spans="1:9" x14ac:dyDescent="0.25">
      <c r="A1899" t="s">
        <v>10</v>
      </c>
      <c r="B1899">
        <v>1983</v>
      </c>
      <c r="C1899">
        <v>45</v>
      </c>
      <c r="D1899" s="1">
        <v>30620</v>
      </c>
      <c r="E1899" s="2">
        <v>44500</v>
      </c>
      <c r="F1899" t="s">
        <v>17</v>
      </c>
      <c r="G1899" t="s">
        <v>12</v>
      </c>
      <c r="H1899" t="s">
        <v>13</v>
      </c>
      <c r="I1899">
        <v>5</v>
      </c>
    </row>
    <row r="1900" spans="1:9" x14ac:dyDescent="0.25">
      <c r="A1900" t="s">
        <v>10</v>
      </c>
      <c r="B1900">
        <v>1983</v>
      </c>
      <c r="C1900">
        <v>45</v>
      </c>
      <c r="D1900" s="1">
        <v>30620</v>
      </c>
      <c r="E1900" s="2">
        <v>44500</v>
      </c>
      <c r="F1900" t="s">
        <v>18</v>
      </c>
      <c r="G1900" t="s">
        <v>12</v>
      </c>
      <c r="H1900" t="s">
        <v>13</v>
      </c>
      <c r="I1900">
        <v>24</v>
      </c>
    </row>
    <row r="1901" spans="1:9" x14ac:dyDescent="0.25">
      <c r="A1901" t="s">
        <v>10</v>
      </c>
      <c r="B1901">
        <v>1983</v>
      </c>
      <c r="C1901">
        <v>45</v>
      </c>
      <c r="D1901" s="1">
        <v>30621</v>
      </c>
      <c r="E1901" s="2">
        <v>44501</v>
      </c>
      <c r="F1901" t="s">
        <v>17</v>
      </c>
      <c r="G1901" t="s">
        <v>12</v>
      </c>
      <c r="H1901" t="s">
        <v>13</v>
      </c>
      <c r="I1901">
        <v>1</v>
      </c>
    </row>
    <row r="1902" spans="1:9" x14ac:dyDescent="0.25">
      <c r="A1902" t="s">
        <v>10</v>
      </c>
      <c r="B1902">
        <v>1983</v>
      </c>
      <c r="C1902">
        <v>45</v>
      </c>
      <c r="D1902" s="1">
        <v>30621</v>
      </c>
      <c r="E1902" s="2">
        <v>44501</v>
      </c>
      <c r="F1902" t="s">
        <v>18</v>
      </c>
      <c r="G1902" t="s">
        <v>12</v>
      </c>
      <c r="H1902" t="s">
        <v>13</v>
      </c>
      <c r="I1902">
        <v>2</v>
      </c>
    </row>
    <row r="1903" spans="1:9" x14ac:dyDescent="0.25">
      <c r="A1903" t="s">
        <v>10</v>
      </c>
      <c r="B1903">
        <v>1983</v>
      </c>
      <c r="C1903">
        <v>45</v>
      </c>
      <c r="D1903" s="1">
        <v>30622</v>
      </c>
      <c r="E1903" s="2">
        <v>44502</v>
      </c>
      <c r="F1903" t="s">
        <v>18</v>
      </c>
      <c r="G1903" t="s">
        <v>12</v>
      </c>
      <c r="H1903" t="s">
        <v>13</v>
      </c>
      <c r="I1903">
        <v>2</v>
      </c>
    </row>
    <row r="1904" spans="1:9" x14ac:dyDescent="0.25">
      <c r="A1904" t="s">
        <v>10</v>
      </c>
      <c r="B1904">
        <v>1983</v>
      </c>
      <c r="C1904">
        <v>45</v>
      </c>
      <c r="D1904" s="1">
        <v>30623</v>
      </c>
      <c r="E1904" s="2">
        <v>44503</v>
      </c>
      <c r="F1904" t="s">
        <v>17</v>
      </c>
      <c r="G1904" t="s">
        <v>12</v>
      </c>
      <c r="H1904" t="s">
        <v>13</v>
      </c>
      <c r="I1904">
        <v>3</v>
      </c>
    </row>
    <row r="1905" spans="1:9" x14ac:dyDescent="0.25">
      <c r="A1905" t="s">
        <v>10</v>
      </c>
      <c r="B1905">
        <v>1983</v>
      </c>
      <c r="C1905">
        <v>45</v>
      </c>
      <c r="D1905" s="1">
        <v>30623</v>
      </c>
      <c r="E1905" s="2">
        <v>44503</v>
      </c>
      <c r="F1905" t="s">
        <v>18</v>
      </c>
      <c r="G1905" t="s">
        <v>12</v>
      </c>
      <c r="H1905" t="s">
        <v>13</v>
      </c>
      <c r="I1905">
        <v>8</v>
      </c>
    </row>
    <row r="1906" spans="1:9" x14ac:dyDescent="0.25">
      <c r="A1906" t="s">
        <v>10</v>
      </c>
      <c r="B1906">
        <v>1983</v>
      </c>
      <c r="C1906">
        <v>45</v>
      </c>
      <c r="D1906" s="1">
        <v>30624</v>
      </c>
      <c r="E1906" s="2">
        <v>44504</v>
      </c>
      <c r="F1906" t="s">
        <v>17</v>
      </c>
      <c r="G1906" t="s">
        <v>12</v>
      </c>
      <c r="H1906" t="s">
        <v>13</v>
      </c>
      <c r="I1906">
        <v>1</v>
      </c>
    </row>
    <row r="1907" spans="1:9" x14ac:dyDescent="0.25">
      <c r="A1907" t="s">
        <v>10</v>
      </c>
      <c r="B1907">
        <v>1983</v>
      </c>
      <c r="C1907">
        <v>45</v>
      </c>
      <c r="D1907" s="1">
        <v>30624</v>
      </c>
      <c r="E1907" s="2">
        <v>44504</v>
      </c>
      <c r="F1907" t="s">
        <v>18</v>
      </c>
      <c r="G1907" t="s">
        <v>12</v>
      </c>
      <c r="H1907" t="s">
        <v>13</v>
      </c>
      <c r="I1907">
        <v>62</v>
      </c>
    </row>
    <row r="1908" spans="1:9" x14ac:dyDescent="0.25">
      <c r="A1908" t="s">
        <v>10</v>
      </c>
      <c r="B1908">
        <v>1983</v>
      </c>
      <c r="C1908">
        <v>45</v>
      </c>
      <c r="D1908" s="1">
        <v>30625</v>
      </c>
      <c r="E1908" s="2">
        <v>44505</v>
      </c>
      <c r="F1908" t="s">
        <v>18</v>
      </c>
      <c r="G1908" t="s">
        <v>12</v>
      </c>
      <c r="H1908" t="s">
        <v>13</v>
      </c>
      <c r="I1908">
        <v>82</v>
      </c>
    </row>
    <row r="1909" spans="1:9" x14ac:dyDescent="0.25">
      <c r="A1909" t="s">
        <v>10</v>
      </c>
      <c r="B1909">
        <v>1983</v>
      </c>
      <c r="C1909">
        <v>46</v>
      </c>
      <c r="D1909" s="1">
        <v>30626</v>
      </c>
      <c r="E1909" s="2">
        <v>44506</v>
      </c>
      <c r="F1909" t="s">
        <v>18</v>
      </c>
      <c r="G1909" t="s">
        <v>12</v>
      </c>
      <c r="H1909" t="s">
        <v>13</v>
      </c>
      <c r="I1909">
        <v>13</v>
      </c>
    </row>
    <row r="1910" spans="1:9" x14ac:dyDescent="0.25">
      <c r="A1910" t="s">
        <v>10</v>
      </c>
      <c r="B1910">
        <v>1983</v>
      </c>
      <c r="C1910">
        <v>46</v>
      </c>
      <c r="D1910" s="1">
        <v>30627</v>
      </c>
      <c r="E1910" s="2">
        <v>44507</v>
      </c>
      <c r="F1910" t="s">
        <v>18</v>
      </c>
      <c r="G1910" t="s">
        <v>12</v>
      </c>
      <c r="H1910" t="s">
        <v>13</v>
      </c>
      <c r="I1910">
        <v>6</v>
      </c>
    </row>
    <row r="1911" spans="1:9" x14ac:dyDescent="0.25">
      <c r="A1911" t="s">
        <v>10</v>
      </c>
      <c r="B1911">
        <v>1983</v>
      </c>
      <c r="C1911">
        <v>46</v>
      </c>
      <c r="D1911" s="1">
        <v>30628</v>
      </c>
      <c r="E1911" s="2">
        <v>44508</v>
      </c>
      <c r="F1911" t="s">
        <v>11</v>
      </c>
      <c r="G1911" t="s">
        <v>12</v>
      </c>
      <c r="H1911" t="s">
        <v>13</v>
      </c>
      <c r="I1911">
        <v>0</v>
      </c>
    </row>
    <row r="1912" spans="1:9" x14ac:dyDescent="0.25">
      <c r="A1912" t="s">
        <v>10</v>
      </c>
      <c r="B1912">
        <v>1983</v>
      </c>
      <c r="C1912">
        <v>46</v>
      </c>
      <c r="D1912" s="1">
        <v>30629</v>
      </c>
      <c r="E1912" s="2">
        <v>44509</v>
      </c>
      <c r="F1912" t="s">
        <v>11</v>
      </c>
      <c r="G1912" t="s">
        <v>12</v>
      </c>
      <c r="H1912" t="s">
        <v>13</v>
      </c>
      <c r="I1912">
        <v>0</v>
      </c>
    </row>
    <row r="1913" spans="1:9" x14ac:dyDescent="0.25">
      <c r="A1913" t="s">
        <v>10</v>
      </c>
      <c r="B1913">
        <v>1983</v>
      </c>
      <c r="C1913">
        <v>46</v>
      </c>
      <c r="D1913" s="1">
        <v>30630</v>
      </c>
      <c r="E1913" s="2">
        <v>44510</v>
      </c>
      <c r="F1913" t="s">
        <v>11</v>
      </c>
      <c r="G1913" t="s">
        <v>12</v>
      </c>
      <c r="H1913" t="s">
        <v>13</v>
      </c>
      <c r="I1913">
        <v>0</v>
      </c>
    </row>
    <row r="1914" spans="1:9" x14ac:dyDescent="0.25">
      <c r="A1914" t="s">
        <v>10</v>
      </c>
      <c r="B1914">
        <v>1983</v>
      </c>
      <c r="C1914">
        <v>46</v>
      </c>
      <c r="D1914" s="1">
        <v>30631</v>
      </c>
      <c r="E1914" s="2">
        <v>44511</v>
      </c>
      <c r="F1914" t="s">
        <v>18</v>
      </c>
      <c r="G1914" t="s">
        <v>12</v>
      </c>
      <c r="H1914" t="s">
        <v>13</v>
      </c>
      <c r="I1914">
        <v>9</v>
      </c>
    </row>
    <row r="1915" spans="1:9" x14ac:dyDescent="0.25">
      <c r="A1915" t="s">
        <v>10</v>
      </c>
      <c r="B1915">
        <v>1983</v>
      </c>
      <c r="C1915">
        <v>46</v>
      </c>
      <c r="D1915" s="1">
        <v>30632</v>
      </c>
      <c r="E1915" s="2">
        <v>44512</v>
      </c>
      <c r="F1915" t="s">
        <v>11</v>
      </c>
      <c r="G1915" t="s">
        <v>12</v>
      </c>
      <c r="H1915" t="s">
        <v>13</v>
      </c>
      <c r="I1915">
        <v>0</v>
      </c>
    </row>
    <row r="1916" spans="1:9" x14ac:dyDescent="0.25">
      <c r="A1916" t="s">
        <v>10</v>
      </c>
      <c r="B1916">
        <v>1983</v>
      </c>
      <c r="C1916">
        <v>47</v>
      </c>
      <c r="D1916" s="1">
        <v>30633</v>
      </c>
      <c r="E1916" s="2">
        <v>44513</v>
      </c>
      <c r="F1916" t="s">
        <v>11</v>
      </c>
      <c r="G1916" t="s">
        <v>12</v>
      </c>
      <c r="H1916" t="s">
        <v>13</v>
      </c>
      <c r="I1916">
        <v>0</v>
      </c>
    </row>
    <row r="1917" spans="1:9" x14ac:dyDescent="0.25">
      <c r="A1917" t="s">
        <v>10</v>
      </c>
      <c r="B1917">
        <v>1984</v>
      </c>
      <c r="C1917">
        <v>23</v>
      </c>
      <c r="D1917" s="1">
        <v>30836</v>
      </c>
      <c r="E1917" s="2">
        <v>44350</v>
      </c>
      <c r="F1917" t="s">
        <v>11</v>
      </c>
      <c r="G1917" t="s">
        <v>12</v>
      </c>
      <c r="H1917" t="s">
        <v>13</v>
      </c>
      <c r="I1917">
        <v>0</v>
      </c>
    </row>
    <row r="1918" spans="1:9" x14ac:dyDescent="0.25">
      <c r="A1918" t="s">
        <v>10</v>
      </c>
      <c r="B1918">
        <v>1984</v>
      </c>
      <c r="C1918">
        <v>23</v>
      </c>
      <c r="D1918" s="1">
        <v>30837</v>
      </c>
      <c r="E1918" s="2">
        <v>44351</v>
      </c>
      <c r="F1918" t="s">
        <v>11</v>
      </c>
      <c r="G1918" t="s">
        <v>12</v>
      </c>
      <c r="H1918" t="s">
        <v>13</v>
      </c>
      <c r="I1918">
        <v>18</v>
      </c>
    </row>
    <row r="1919" spans="1:9" x14ac:dyDescent="0.25">
      <c r="A1919" t="s">
        <v>10</v>
      </c>
      <c r="B1919">
        <v>1984</v>
      </c>
      <c r="C1919">
        <v>23</v>
      </c>
      <c r="D1919" s="1">
        <v>30838</v>
      </c>
      <c r="E1919" s="2">
        <v>44352</v>
      </c>
      <c r="F1919" t="s">
        <v>11</v>
      </c>
      <c r="G1919" t="s">
        <v>12</v>
      </c>
      <c r="H1919" t="s">
        <v>13</v>
      </c>
      <c r="I1919">
        <v>22</v>
      </c>
    </row>
    <row r="1920" spans="1:9" x14ac:dyDescent="0.25">
      <c r="A1920" t="s">
        <v>10</v>
      </c>
      <c r="B1920">
        <v>1984</v>
      </c>
      <c r="C1920">
        <v>23</v>
      </c>
      <c r="D1920" s="1">
        <v>30839</v>
      </c>
      <c r="E1920" s="2">
        <v>44353</v>
      </c>
      <c r="F1920" t="s">
        <v>11</v>
      </c>
      <c r="G1920" t="s">
        <v>12</v>
      </c>
      <c r="H1920" t="s">
        <v>13</v>
      </c>
      <c r="I1920">
        <v>60</v>
      </c>
    </row>
    <row r="1921" spans="1:9" x14ac:dyDescent="0.25">
      <c r="A1921" t="s">
        <v>10</v>
      </c>
      <c r="B1921">
        <v>1984</v>
      </c>
      <c r="C1921">
        <v>23</v>
      </c>
      <c r="D1921" s="1">
        <v>30840</v>
      </c>
      <c r="E1921" s="2">
        <v>44354</v>
      </c>
      <c r="F1921" t="s">
        <v>11</v>
      </c>
      <c r="G1921" t="s">
        <v>12</v>
      </c>
      <c r="H1921" t="s">
        <v>13</v>
      </c>
      <c r="I1921">
        <v>66</v>
      </c>
    </row>
    <row r="1922" spans="1:9" x14ac:dyDescent="0.25">
      <c r="A1922" t="s">
        <v>10</v>
      </c>
      <c r="B1922">
        <v>1984</v>
      </c>
      <c r="C1922">
        <v>23</v>
      </c>
      <c r="D1922" s="1">
        <v>30841</v>
      </c>
      <c r="E1922" s="2">
        <v>44355</v>
      </c>
      <c r="F1922" t="s">
        <v>11</v>
      </c>
      <c r="G1922" t="s">
        <v>12</v>
      </c>
      <c r="H1922" t="s">
        <v>13</v>
      </c>
      <c r="I1922">
        <v>34</v>
      </c>
    </row>
    <row r="1923" spans="1:9" x14ac:dyDescent="0.25">
      <c r="A1923" t="s">
        <v>10</v>
      </c>
      <c r="B1923">
        <v>1984</v>
      </c>
      <c r="C1923">
        <v>23</v>
      </c>
      <c r="D1923" s="1">
        <v>30842</v>
      </c>
      <c r="E1923" s="2">
        <v>44356</v>
      </c>
      <c r="F1923" t="s">
        <v>11</v>
      </c>
      <c r="G1923" t="s">
        <v>12</v>
      </c>
      <c r="H1923" t="s">
        <v>13</v>
      </c>
      <c r="I1923">
        <v>133</v>
      </c>
    </row>
    <row r="1924" spans="1:9" x14ac:dyDescent="0.25">
      <c r="A1924" t="s">
        <v>10</v>
      </c>
      <c r="B1924">
        <v>1984</v>
      </c>
      <c r="C1924">
        <v>24</v>
      </c>
      <c r="D1924" s="1">
        <v>30843</v>
      </c>
      <c r="E1924" s="2">
        <v>44357</v>
      </c>
      <c r="F1924" t="s">
        <v>11</v>
      </c>
      <c r="G1924" t="s">
        <v>12</v>
      </c>
      <c r="H1924" t="s">
        <v>13</v>
      </c>
      <c r="I1924">
        <v>231</v>
      </c>
    </row>
    <row r="1925" spans="1:9" x14ac:dyDescent="0.25">
      <c r="A1925" t="s">
        <v>10</v>
      </c>
      <c r="B1925">
        <v>1984</v>
      </c>
      <c r="C1925">
        <v>24</v>
      </c>
      <c r="D1925" s="1">
        <v>30844</v>
      </c>
      <c r="E1925" s="2">
        <v>44358</v>
      </c>
      <c r="F1925" t="s">
        <v>11</v>
      </c>
      <c r="G1925" t="s">
        <v>12</v>
      </c>
      <c r="H1925" t="s">
        <v>13</v>
      </c>
      <c r="I1925">
        <v>808</v>
      </c>
    </row>
    <row r="1926" spans="1:9" x14ac:dyDescent="0.25">
      <c r="A1926" t="s">
        <v>10</v>
      </c>
      <c r="B1926">
        <v>1984</v>
      </c>
      <c r="C1926">
        <v>24</v>
      </c>
      <c r="D1926" s="1">
        <v>30845</v>
      </c>
      <c r="E1926" s="2">
        <v>44359</v>
      </c>
      <c r="F1926" t="s">
        <v>11</v>
      </c>
      <c r="G1926" t="s">
        <v>12</v>
      </c>
      <c r="H1926" t="s">
        <v>13</v>
      </c>
      <c r="I1926">
        <v>217</v>
      </c>
    </row>
    <row r="1927" spans="1:9" x14ac:dyDescent="0.25">
      <c r="A1927" t="s">
        <v>10</v>
      </c>
      <c r="B1927">
        <v>1984</v>
      </c>
      <c r="C1927">
        <v>24</v>
      </c>
      <c r="D1927" s="1">
        <v>30846</v>
      </c>
      <c r="E1927" s="2">
        <v>44360</v>
      </c>
      <c r="F1927" t="s">
        <v>11</v>
      </c>
      <c r="G1927" t="s">
        <v>12</v>
      </c>
      <c r="H1927" t="s">
        <v>13</v>
      </c>
      <c r="I1927">
        <v>229</v>
      </c>
    </row>
    <row r="1928" spans="1:9" x14ac:dyDescent="0.25">
      <c r="A1928" t="s">
        <v>10</v>
      </c>
      <c r="B1928">
        <v>1984</v>
      </c>
      <c r="C1928">
        <v>24</v>
      </c>
      <c r="D1928" s="1">
        <v>30847</v>
      </c>
      <c r="E1928" s="2">
        <v>44361</v>
      </c>
      <c r="F1928" t="s">
        <v>11</v>
      </c>
      <c r="G1928" t="s">
        <v>12</v>
      </c>
      <c r="H1928" t="s">
        <v>13</v>
      </c>
      <c r="I1928">
        <v>250</v>
      </c>
    </row>
    <row r="1929" spans="1:9" x14ac:dyDescent="0.25">
      <c r="A1929" t="s">
        <v>10</v>
      </c>
      <c r="B1929">
        <v>1984</v>
      </c>
      <c r="C1929">
        <v>24</v>
      </c>
      <c r="D1929" s="1">
        <v>30848</v>
      </c>
      <c r="E1929" s="2">
        <v>44362</v>
      </c>
      <c r="F1929" t="s">
        <v>11</v>
      </c>
      <c r="G1929" t="s">
        <v>12</v>
      </c>
      <c r="H1929" t="s">
        <v>13</v>
      </c>
      <c r="I1929">
        <v>613</v>
      </c>
    </row>
    <row r="1930" spans="1:9" x14ac:dyDescent="0.25">
      <c r="A1930" t="s">
        <v>10</v>
      </c>
      <c r="B1930">
        <v>1984</v>
      </c>
      <c r="C1930">
        <v>24</v>
      </c>
      <c r="D1930" s="1">
        <v>30849</v>
      </c>
      <c r="E1930" s="2">
        <v>44363</v>
      </c>
      <c r="F1930" t="s">
        <v>11</v>
      </c>
      <c r="G1930" t="s">
        <v>12</v>
      </c>
      <c r="H1930" t="s">
        <v>13</v>
      </c>
      <c r="I1930">
        <v>1001</v>
      </c>
    </row>
    <row r="1931" spans="1:9" x14ac:dyDescent="0.25">
      <c r="A1931" t="s">
        <v>10</v>
      </c>
      <c r="B1931">
        <v>1984</v>
      </c>
      <c r="C1931">
        <v>25</v>
      </c>
      <c r="D1931" s="1">
        <v>30850</v>
      </c>
      <c r="E1931" s="2">
        <v>44364</v>
      </c>
      <c r="F1931" t="s">
        <v>11</v>
      </c>
      <c r="G1931" t="s">
        <v>12</v>
      </c>
      <c r="H1931" t="s">
        <v>13</v>
      </c>
      <c r="I1931">
        <v>1605</v>
      </c>
    </row>
    <row r="1932" spans="1:9" x14ac:dyDescent="0.25">
      <c r="A1932" t="s">
        <v>10</v>
      </c>
      <c r="B1932">
        <v>1984</v>
      </c>
      <c r="C1932">
        <v>25</v>
      </c>
      <c r="D1932" s="1">
        <v>30851</v>
      </c>
      <c r="E1932" s="2">
        <v>44365</v>
      </c>
      <c r="F1932" t="s">
        <v>11</v>
      </c>
      <c r="G1932" t="s">
        <v>12</v>
      </c>
      <c r="H1932" t="s">
        <v>13</v>
      </c>
      <c r="I1932">
        <v>1093</v>
      </c>
    </row>
    <row r="1933" spans="1:9" x14ac:dyDescent="0.25">
      <c r="A1933" t="s">
        <v>10</v>
      </c>
      <c r="B1933">
        <v>1984</v>
      </c>
      <c r="C1933">
        <v>25</v>
      </c>
      <c r="D1933" s="1">
        <v>30852</v>
      </c>
      <c r="E1933" s="2">
        <v>44366</v>
      </c>
      <c r="F1933" t="s">
        <v>11</v>
      </c>
      <c r="G1933" t="s">
        <v>12</v>
      </c>
      <c r="H1933" t="s">
        <v>13</v>
      </c>
      <c r="I1933">
        <v>2706</v>
      </c>
    </row>
    <row r="1934" spans="1:9" x14ac:dyDescent="0.25">
      <c r="A1934" t="s">
        <v>10</v>
      </c>
      <c r="B1934">
        <v>1984</v>
      </c>
      <c r="C1934">
        <v>25</v>
      </c>
      <c r="D1934" s="1">
        <v>30853</v>
      </c>
      <c r="E1934" s="2">
        <v>44367</v>
      </c>
      <c r="F1934" t="s">
        <v>11</v>
      </c>
      <c r="G1934" t="s">
        <v>12</v>
      </c>
      <c r="H1934" t="s">
        <v>13</v>
      </c>
      <c r="I1934">
        <v>1803</v>
      </c>
    </row>
    <row r="1935" spans="1:9" x14ac:dyDescent="0.25">
      <c r="A1935" t="s">
        <v>10</v>
      </c>
      <c r="B1935">
        <v>1984</v>
      </c>
      <c r="C1935">
        <v>25</v>
      </c>
      <c r="D1935" s="1">
        <v>30854</v>
      </c>
      <c r="E1935" s="2">
        <v>44368</v>
      </c>
      <c r="F1935" t="s">
        <v>11</v>
      </c>
      <c r="G1935" t="s">
        <v>12</v>
      </c>
      <c r="H1935" t="s">
        <v>13</v>
      </c>
      <c r="I1935">
        <v>903</v>
      </c>
    </row>
    <row r="1936" spans="1:9" x14ac:dyDescent="0.25">
      <c r="A1936" t="s">
        <v>10</v>
      </c>
      <c r="B1936">
        <v>1984</v>
      </c>
      <c r="C1936">
        <v>25</v>
      </c>
      <c r="D1936" s="1">
        <v>30855</v>
      </c>
      <c r="E1936" s="2">
        <v>44369</v>
      </c>
      <c r="F1936" t="s">
        <v>11</v>
      </c>
      <c r="G1936" t="s">
        <v>12</v>
      </c>
      <c r="H1936" t="s">
        <v>13</v>
      </c>
      <c r="I1936">
        <v>279</v>
      </c>
    </row>
    <row r="1937" spans="1:9" x14ac:dyDescent="0.25">
      <c r="A1937" t="s">
        <v>10</v>
      </c>
      <c r="B1937">
        <v>1984</v>
      </c>
      <c r="C1937">
        <v>25</v>
      </c>
      <c r="D1937" s="1">
        <v>30856</v>
      </c>
      <c r="E1937" s="2">
        <v>44370</v>
      </c>
      <c r="F1937" t="s">
        <v>11</v>
      </c>
      <c r="G1937" t="s">
        <v>12</v>
      </c>
      <c r="H1937" t="s">
        <v>13</v>
      </c>
      <c r="I1937">
        <v>2711</v>
      </c>
    </row>
    <row r="1938" spans="1:9" x14ac:dyDescent="0.25">
      <c r="A1938" t="s">
        <v>10</v>
      </c>
      <c r="B1938">
        <v>1984</v>
      </c>
      <c r="C1938">
        <v>26</v>
      </c>
      <c r="D1938" s="1">
        <v>30857</v>
      </c>
      <c r="E1938" s="2">
        <v>44371</v>
      </c>
      <c r="F1938" t="s">
        <v>11</v>
      </c>
      <c r="G1938" t="s">
        <v>12</v>
      </c>
      <c r="H1938" t="s">
        <v>13</v>
      </c>
      <c r="I1938">
        <v>1127</v>
      </c>
    </row>
    <row r="1939" spans="1:9" x14ac:dyDescent="0.25">
      <c r="A1939" t="s">
        <v>10</v>
      </c>
      <c r="B1939">
        <v>1984</v>
      </c>
      <c r="C1939">
        <v>26</v>
      </c>
      <c r="D1939" s="1">
        <v>30858</v>
      </c>
      <c r="E1939" s="2">
        <v>44372</v>
      </c>
      <c r="F1939" t="s">
        <v>11</v>
      </c>
      <c r="G1939" t="s">
        <v>12</v>
      </c>
      <c r="H1939" t="s">
        <v>13</v>
      </c>
      <c r="I1939">
        <v>1649</v>
      </c>
    </row>
    <row r="1940" spans="1:9" x14ac:dyDescent="0.25">
      <c r="A1940" t="s">
        <v>10</v>
      </c>
      <c r="B1940">
        <v>1984</v>
      </c>
      <c r="C1940">
        <v>26</v>
      </c>
      <c r="D1940" s="1">
        <v>30859</v>
      </c>
      <c r="E1940" s="2">
        <v>44373</v>
      </c>
      <c r="F1940" t="s">
        <v>11</v>
      </c>
      <c r="G1940" t="s">
        <v>12</v>
      </c>
      <c r="H1940" t="s">
        <v>13</v>
      </c>
      <c r="I1940">
        <v>2163</v>
      </c>
    </row>
    <row r="1941" spans="1:9" x14ac:dyDescent="0.25">
      <c r="A1941" t="s">
        <v>10</v>
      </c>
      <c r="B1941">
        <v>1984</v>
      </c>
      <c r="C1941">
        <v>26</v>
      </c>
      <c r="D1941" s="1">
        <v>30860</v>
      </c>
      <c r="E1941" s="2">
        <v>44374</v>
      </c>
      <c r="F1941" t="s">
        <v>11</v>
      </c>
      <c r="G1941" t="s">
        <v>12</v>
      </c>
      <c r="H1941" t="s">
        <v>13</v>
      </c>
      <c r="I1941">
        <v>1103</v>
      </c>
    </row>
    <row r="1942" spans="1:9" x14ac:dyDescent="0.25">
      <c r="A1942" t="s">
        <v>10</v>
      </c>
      <c r="B1942">
        <v>1984</v>
      </c>
      <c r="C1942">
        <v>26</v>
      </c>
      <c r="D1942" s="1">
        <v>30861</v>
      </c>
      <c r="E1942" s="2">
        <v>44375</v>
      </c>
      <c r="F1942" t="s">
        <v>11</v>
      </c>
      <c r="G1942" t="s">
        <v>12</v>
      </c>
      <c r="H1942" t="s">
        <v>13</v>
      </c>
      <c r="I1942">
        <v>112</v>
      </c>
    </row>
    <row r="1943" spans="1:9" x14ac:dyDescent="0.25">
      <c r="A1943" t="s">
        <v>10</v>
      </c>
      <c r="B1943">
        <v>1984</v>
      </c>
      <c r="C1943">
        <v>26</v>
      </c>
      <c r="D1943" s="1">
        <v>30862</v>
      </c>
      <c r="E1943" s="2">
        <v>44376</v>
      </c>
      <c r="F1943" t="s">
        <v>17</v>
      </c>
      <c r="G1943" t="s">
        <v>12</v>
      </c>
      <c r="H1943" t="s">
        <v>13</v>
      </c>
      <c r="I1943">
        <v>2</v>
      </c>
    </row>
    <row r="1944" spans="1:9" x14ac:dyDescent="0.25">
      <c r="A1944" t="s">
        <v>10</v>
      </c>
      <c r="B1944">
        <v>1984</v>
      </c>
      <c r="C1944">
        <v>26</v>
      </c>
      <c r="D1944" s="1">
        <v>30862</v>
      </c>
      <c r="E1944" s="2">
        <v>44376</v>
      </c>
      <c r="F1944" t="s">
        <v>11</v>
      </c>
      <c r="G1944" t="s">
        <v>12</v>
      </c>
      <c r="H1944" t="s">
        <v>13</v>
      </c>
      <c r="I1944">
        <v>579</v>
      </c>
    </row>
    <row r="1945" spans="1:9" x14ac:dyDescent="0.25">
      <c r="A1945" t="s">
        <v>10</v>
      </c>
      <c r="B1945">
        <v>1984</v>
      </c>
      <c r="C1945">
        <v>26</v>
      </c>
      <c r="D1945" s="1">
        <v>30863</v>
      </c>
      <c r="E1945" s="2">
        <v>44377</v>
      </c>
      <c r="F1945" t="s">
        <v>17</v>
      </c>
      <c r="G1945" t="s">
        <v>12</v>
      </c>
      <c r="H1945" t="s">
        <v>13</v>
      </c>
      <c r="I1945">
        <v>1</v>
      </c>
    </row>
    <row r="1946" spans="1:9" x14ac:dyDescent="0.25">
      <c r="A1946" t="s">
        <v>10</v>
      </c>
      <c r="B1946">
        <v>1984</v>
      </c>
      <c r="C1946">
        <v>26</v>
      </c>
      <c r="D1946" s="1">
        <v>30863</v>
      </c>
      <c r="E1946" s="2">
        <v>44377</v>
      </c>
      <c r="F1946" t="s">
        <v>11</v>
      </c>
      <c r="G1946" t="s">
        <v>12</v>
      </c>
      <c r="H1946" t="s">
        <v>13</v>
      </c>
      <c r="I1946">
        <v>711</v>
      </c>
    </row>
    <row r="1947" spans="1:9" x14ac:dyDescent="0.25">
      <c r="A1947" t="s">
        <v>10</v>
      </c>
      <c r="B1947">
        <v>1984</v>
      </c>
      <c r="C1947">
        <v>27</v>
      </c>
      <c r="D1947" s="1">
        <v>30864</v>
      </c>
      <c r="E1947" s="2">
        <v>44378</v>
      </c>
      <c r="F1947" t="s">
        <v>11</v>
      </c>
      <c r="G1947" t="s">
        <v>12</v>
      </c>
      <c r="H1947" t="s">
        <v>13</v>
      </c>
      <c r="I1947">
        <v>1175</v>
      </c>
    </row>
    <row r="1948" spans="1:9" x14ac:dyDescent="0.25">
      <c r="A1948" t="s">
        <v>10</v>
      </c>
      <c r="B1948">
        <v>1984</v>
      </c>
      <c r="C1948">
        <v>27</v>
      </c>
      <c r="D1948" s="1">
        <v>30865</v>
      </c>
      <c r="E1948" s="2">
        <v>44379</v>
      </c>
      <c r="F1948" t="s">
        <v>11</v>
      </c>
      <c r="G1948" t="s">
        <v>12</v>
      </c>
      <c r="H1948" t="s">
        <v>13</v>
      </c>
      <c r="I1948">
        <v>403</v>
      </c>
    </row>
    <row r="1949" spans="1:9" x14ac:dyDescent="0.25">
      <c r="A1949" t="s">
        <v>10</v>
      </c>
      <c r="B1949">
        <v>1984</v>
      </c>
      <c r="C1949">
        <v>27</v>
      </c>
      <c r="D1949" s="1">
        <v>30866</v>
      </c>
      <c r="E1949" s="2">
        <v>44380</v>
      </c>
      <c r="F1949" t="s">
        <v>17</v>
      </c>
      <c r="G1949" t="s">
        <v>12</v>
      </c>
      <c r="H1949" t="s">
        <v>13</v>
      </c>
      <c r="I1949">
        <v>1</v>
      </c>
    </row>
    <row r="1950" spans="1:9" x14ac:dyDescent="0.25">
      <c r="A1950" t="s">
        <v>10</v>
      </c>
      <c r="B1950">
        <v>1984</v>
      </c>
      <c r="C1950">
        <v>27</v>
      </c>
      <c r="D1950" s="1">
        <v>30866</v>
      </c>
      <c r="E1950" s="2">
        <v>44380</v>
      </c>
      <c r="F1950" t="s">
        <v>11</v>
      </c>
      <c r="G1950" t="s">
        <v>12</v>
      </c>
      <c r="H1950" t="s">
        <v>13</v>
      </c>
      <c r="I1950">
        <v>889</v>
      </c>
    </row>
    <row r="1951" spans="1:9" x14ac:dyDescent="0.25">
      <c r="A1951" t="s">
        <v>10</v>
      </c>
      <c r="B1951">
        <v>1984</v>
      </c>
      <c r="C1951">
        <v>27</v>
      </c>
      <c r="D1951" s="1">
        <v>30867</v>
      </c>
      <c r="E1951" s="2">
        <v>44381</v>
      </c>
      <c r="F1951" t="s">
        <v>11</v>
      </c>
      <c r="G1951" t="s">
        <v>12</v>
      </c>
      <c r="H1951" t="s">
        <v>13</v>
      </c>
      <c r="I1951">
        <v>516</v>
      </c>
    </row>
    <row r="1952" spans="1:9" x14ac:dyDescent="0.25">
      <c r="A1952" t="s">
        <v>10</v>
      </c>
      <c r="B1952">
        <v>1984</v>
      </c>
      <c r="C1952">
        <v>27</v>
      </c>
      <c r="D1952" s="1">
        <v>30868</v>
      </c>
      <c r="E1952" s="2">
        <v>44382</v>
      </c>
      <c r="F1952" t="s">
        <v>11</v>
      </c>
      <c r="G1952" t="s">
        <v>12</v>
      </c>
      <c r="H1952" t="s">
        <v>13</v>
      </c>
      <c r="I1952">
        <v>805</v>
      </c>
    </row>
    <row r="1953" spans="1:9" x14ac:dyDescent="0.25">
      <c r="A1953" t="s">
        <v>10</v>
      </c>
      <c r="B1953">
        <v>1984</v>
      </c>
      <c r="C1953">
        <v>27</v>
      </c>
      <c r="D1953" s="1">
        <v>30869</v>
      </c>
      <c r="E1953" s="2">
        <v>44383</v>
      </c>
      <c r="F1953" t="s">
        <v>17</v>
      </c>
      <c r="G1953" t="s">
        <v>12</v>
      </c>
      <c r="H1953" t="s">
        <v>13</v>
      </c>
      <c r="I1953">
        <v>1</v>
      </c>
    </row>
    <row r="1954" spans="1:9" x14ac:dyDescent="0.25">
      <c r="A1954" t="s">
        <v>10</v>
      </c>
      <c r="B1954">
        <v>1984</v>
      </c>
      <c r="C1954">
        <v>27</v>
      </c>
      <c r="D1954" s="1">
        <v>30869</v>
      </c>
      <c r="E1954" s="2">
        <v>44383</v>
      </c>
      <c r="F1954" t="s">
        <v>11</v>
      </c>
      <c r="G1954" t="s">
        <v>12</v>
      </c>
      <c r="H1954" t="s">
        <v>13</v>
      </c>
      <c r="I1954">
        <v>242</v>
      </c>
    </row>
    <row r="1955" spans="1:9" x14ac:dyDescent="0.25">
      <c r="A1955" t="s">
        <v>10</v>
      </c>
      <c r="B1955">
        <v>1984</v>
      </c>
      <c r="C1955">
        <v>27</v>
      </c>
      <c r="D1955" s="1">
        <v>30870</v>
      </c>
      <c r="E1955" s="2">
        <v>44384</v>
      </c>
      <c r="F1955" t="s">
        <v>11</v>
      </c>
      <c r="G1955" t="s">
        <v>12</v>
      </c>
      <c r="H1955" t="s">
        <v>13</v>
      </c>
      <c r="I1955">
        <v>377</v>
      </c>
    </row>
    <row r="1956" spans="1:9" x14ac:dyDescent="0.25">
      <c r="A1956" t="s">
        <v>10</v>
      </c>
      <c r="B1956">
        <v>1984</v>
      </c>
      <c r="C1956">
        <v>28</v>
      </c>
      <c r="D1956" s="1">
        <v>30871</v>
      </c>
      <c r="E1956" s="2">
        <v>44385</v>
      </c>
      <c r="F1956" t="s">
        <v>11</v>
      </c>
      <c r="G1956" t="s">
        <v>12</v>
      </c>
      <c r="H1956" t="s">
        <v>13</v>
      </c>
      <c r="I1956">
        <v>93</v>
      </c>
    </row>
    <row r="1957" spans="1:9" x14ac:dyDescent="0.25">
      <c r="A1957" t="s">
        <v>10</v>
      </c>
      <c r="B1957">
        <v>1984</v>
      </c>
      <c r="C1957">
        <v>28</v>
      </c>
      <c r="D1957" s="1">
        <v>30872</v>
      </c>
      <c r="E1957" s="2">
        <v>44386</v>
      </c>
      <c r="F1957" t="s">
        <v>17</v>
      </c>
      <c r="G1957" t="s">
        <v>12</v>
      </c>
      <c r="H1957" t="s">
        <v>13</v>
      </c>
      <c r="I1957">
        <v>2</v>
      </c>
    </row>
    <row r="1958" spans="1:9" x14ac:dyDescent="0.25">
      <c r="A1958" t="s">
        <v>10</v>
      </c>
      <c r="B1958">
        <v>1984</v>
      </c>
      <c r="C1958">
        <v>28</v>
      </c>
      <c r="D1958" s="1">
        <v>30872</v>
      </c>
      <c r="E1958" s="2">
        <v>44386</v>
      </c>
      <c r="F1958" t="s">
        <v>14</v>
      </c>
      <c r="G1958" t="s">
        <v>12</v>
      </c>
      <c r="H1958" t="s">
        <v>13</v>
      </c>
      <c r="I1958">
        <v>17</v>
      </c>
    </row>
    <row r="1959" spans="1:9" x14ac:dyDescent="0.25">
      <c r="A1959" t="s">
        <v>10</v>
      </c>
      <c r="B1959">
        <v>1984</v>
      </c>
      <c r="C1959">
        <v>28</v>
      </c>
      <c r="D1959" s="1">
        <v>30872</v>
      </c>
      <c r="E1959" s="2">
        <v>44386</v>
      </c>
      <c r="F1959" t="s">
        <v>11</v>
      </c>
      <c r="G1959" t="s">
        <v>12</v>
      </c>
      <c r="H1959" t="s">
        <v>13</v>
      </c>
      <c r="I1959">
        <v>2017</v>
      </c>
    </row>
    <row r="1960" spans="1:9" x14ac:dyDescent="0.25">
      <c r="A1960" t="s">
        <v>10</v>
      </c>
      <c r="B1960">
        <v>1984</v>
      </c>
      <c r="C1960">
        <v>28</v>
      </c>
      <c r="D1960" s="1">
        <v>30873</v>
      </c>
      <c r="E1960" s="2">
        <v>44387</v>
      </c>
      <c r="F1960" t="s">
        <v>14</v>
      </c>
      <c r="G1960" t="s">
        <v>12</v>
      </c>
      <c r="H1960" t="s">
        <v>13</v>
      </c>
      <c r="I1960">
        <v>14</v>
      </c>
    </row>
    <row r="1961" spans="1:9" x14ac:dyDescent="0.25">
      <c r="A1961" t="s">
        <v>10</v>
      </c>
      <c r="B1961">
        <v>1984</v>
      </c>
      <c r="C1961">
        <v>28</v>
      </c>
      <c r="D1961" s="1">
        <v>30873</v>
      </c>
      <c r="E1961" s="2">
        <v>44387</v>
      </c>
      <c r="F1961" t="s">
        <v>11</v>
      </c>
      <c r="G1961" t="s">
        <v>12</v>
      </c>
      <c r="H1961" t="s">
        <v>13</v>
      </c>
      <c r="I1961">
        <v>1108</v>
      </c>
    </row>
    <row r="1962" spans="1:9" x14ac:dyDescent="0.25">
      <c r="A1962" t="s">
        <v>10</v>
      </c>
      <c r="B1962">
        <v>1984</v>
      </c>
      <c r="C1962">
        <v>28</v>
      </c>
      <c r="D1962" s="1">
        <v>30874</v>
      </c>
      <c r="E1962" s="2">
        <v>44388</v>
      </c>
      <c r="F1962" t="s">
        <v>17</v>
      </c>
      <c r="G1962" t="s">
        <v>12</v>
      </c>
      <c r="H1962" t="s">
        <v>13</v>
      </c>
      <c r="I1962">
        <v>1</v>
      </c>
    </row>
    <row r="1963" spans="1:9" x14ac:dyDescent="0.25">
      <c r="A1963" t="s">
        <v>10</v>
      </c>
      <c r="B1963">
        <v>1984</v>
      </c>
      <c r="C1963">
        <v>28</v>
      </c>
      <c r="D1963" s="1">
        <v>30874</v>
      </c>
      <c r="E1963" s="2">
        <v>44388</v>
      </c>
      <c r="F1963" t="s">
        <v>14</v>
      </c>
      <c r="G1963" t="s">
        <v>12</v>
      </c>
      <c r="H1963" t="s">
        <v>13</v>
      </c>
      <c r="I1963">
        <v>30</v>
      </c>
    </row>
    <row r="1964" spans="1:9" x14ac:dyDescent="0.25">
      <c r="A1964" t="s">
        <v>10</v>
      </c>
      <c r="B1964">
        <v>1984</v>
      </c>
      <c r="C1964">
        <v>28</v>
      </c>
      <c r="D1964" s="1">
        <v>30874</v>
      </c>
      <c r="E1964" s="2">
        <v>44388</v>
      </c>
      <c r="F1964" t="s">
        <v>11</v>
      </c>
      <c r="G1964" t="s">
        <v>12</v>
      </c>
      <c r="H1964" t="s">
        <v>13</v>
      </c>
      <c r="I1964">
        <v>1670</v>
      </c>
    </row>
    <row r="1965" spans="1:9" x14ac:dyDescent="0.25">
      <c r="A1965" t="s">
        <v>10</v>
      </c>
      <c r="B1965">
        <v>1984</v>
      </c>
      <c r="C1965">
        <v>28</v>
      </c>
      <c r="D1965" s="1">
        <v>30875</v>
      </c>
      <c r="E1965" s="2">
        <v>44389</v>
      </c>
      <c r="F1965" t="s">
        <v>17</v>
      </c>
      <c r="G1965" t="s">
        <v>12</v>
      </c>
      <c r="H1965" t="s">
        <v>13</v>
      </c>
      <c r="I1965">
        <v>2</v>
      </c>
    </row>
    <row r="1966" spans="1:9" x14ac:dyDescent="0.25">
      <c r="A1966" t="s">
        <v>10</v>
      </c>
      <c r="B1966">
        <v>1984</v>
      </c>
      <c r="C1966">
        <v>28</v>
      </c>
      <c r="D1966" s="1">
        <v>30875</v>
      </c>
      <c r="E1966" s="2">
        <v>44389</v>
      </c>
      <c r="F1966" t="s">
        <v>14</v>
      </c>
      <c r="G1966" t="s">
        <v>12</v>
      </c>
      <c r="H1966" t="s">
        <v>13</v>
      </c>
      <c r="I1966">
        <v>17</v>
      </c>
    </row>
    <row r="1967" spans="1:9" x14ac:dyDescent="0.25">
      <c r="A1967" t="s">
        <v>10</v>
      </c>
      <c r="B1967">
        <v>1984</v>
      </c>
      <c r="C1967">
        <v>28</v>
      </c>
      <c r="D1967" s="1">
        <v>30875</v>
      </c>
      <c r="E1967" s="2">
        <v>44389</v>
      </c>
      <c r="F1967" t="s">
        <v>11</v>
      </c>
      <c r="G1967" t="s">
        <v>12</v>
      </c>
      <c r="H1967" t="s">
        <v>13</v>
      </c>
      <c r="I1967">
        <v>2505</v>
      </c>
    </row>
    <row r="1968" spans="1:9" x14ac:dyDescent="0.25">
      <c r="A1968" t="s">
        <v>10</v>
      </c>
      <c r="B1968">
        <v>1984</v>
      </c>
      <c r="C1968">
        <v>28</v>
      </c>
      <c r="D1968" s="1">
        <v>30876</v>
      </c>
      <c r="E1968" s="2">
        <v>44390</v>
      </c>
      <c r="F1968" t="s">
        <v>14</v>
      </c>
      <c r="G1968" t="s">
        <v>12</v>
      </c>
      <c r="H1968" t="s">
        <v>13</v>
      </c>
      <c r="I1968">
        <v>11</v>
      </c>
    </row>
    <row r="1969" spans="1:9" x14ac:dyDescent="0.25">
      <c r="A1969" t="s">
        <v>10</v>
      </c>
      <c r="B1969">
        <v>1984</v>
      </c>
      <c r="C1969">
        <v>28</v>
      </c>
      <c r="D1969" s="1">
        <v>30876</v>
      </c>
      <c r="E1969" s="2">
        <v>44390</v>
      </c>
      <c r="F1969" t="s">
        <v>11</v>
      </c>
      <c r="G1969" t="s">
        <v>12</v>
      </c>
      <c r="H1969" t="s">
        <v>13</v>
      </c>
      <c r="I1969">
        <v>1177</v>
      </c>
    </row>
    <row r="1970" spans="1:9" x14ac:dyDescent="0.25">
      <c r="A1970" t="s">
        <v>10</v>
      </c>
      <c r="B1970">
        <v>1984</v>
      </c>
      <c r="C1970">
        <v>28</v>
      </c>
      <c r="D1970" s="1">
        <v>30877</v>
      </c>
      <c r="E1970" s="2">
        <v>44391</v>
      </c>
      <c r="F1970" t="s">
        <v>17</v>
      </c>
      <c r="G1970" t="s">
        <v>12</v>
      </c>
      <c r="H1970" t="s">
        <v>13</v>
      </c>
      <c r="I1970">
        <v>1</v>
      </c>
    </row>
    <row r="1971" spans="1:9" x14ac:dyDescent="0.25">
      <c r="A1971" t="s">
        <v>10</v>
      </c>
      <c r="B1971">
        <v>1984</v>
      </c>
      <c r="C1971">
        <v>28</v>
      </c>
      <c r="D1971" s="1">
        <v>30877</v>
      </c>
      <c r="E1971" s="2">
        <v>44391</v>
      </c>
      <c r="F1971" t="s">
        <v>14</v>
      </c>
      <c r="G1971" t="s">
        <v>12</v>
      </c>
      <c r="H1971" t="s">
        <v>13</v>
      </c>
      <c r="I1971">
        <v>12</v>
      </c>
    </row>
    <row r="1972" spans="1:9" x14ac:dyDescent="0.25">
      <c r="A1972" t="s">
        <v>10</v>
      </c>
      <c r="B1972">
        <v>1984</v>
      </c>
      <c r="C1972">
        <v>28</v>
      </c>
      <c r="D1972" s="1">
        <v>30877</v>
      </c>
      <c r="E1972" s="2">
        <v>44391</v>
      </c>
      <c r="F1972" t="s">
        <v>11</v>
      </c>
      <c r="G1972" t="s">
        <v>12</v>
      </c>
      <c r="H1972" t="s">
        <v>13</v>
      </c>
      <c r="I1972">
        <v>1423</v>
      </c>
    </row>
    <row r="1973" spans="1:9" x14ac:dyDescent="0.25">
      <c r="A1973" t="s">
        <v>10</v>
      </c>
      <c r="B1973">
        <v>1984</v>
      </c>
      <c r="C1973">
        <v>29</v>
      </c>
      <c r="D1973" s="1">
        <v>30878</v>
      </c>
      <c r="E1973" s="2">
        <v>44392</v>
      </c>
      <c r="F1973" t="s">
        <v>17</v>
      </c>
      <c r="G1973" t="s">
        <v>12</v>
      </c>
      <c r="H1973" t="s">
        <v>13</v>
      </c>
      <c r="I1973">
        <v>1</v>
      </c>
    </row>
    <row r="1974" spans="1:9" x14ac:dyDescent="0.25">
      <c r="A1974" t="s">
        <v>10</v>
      </c>
      <c r="B1974">
        <v>1984</v>
      </c>
      <c r="C1974">
        <v>29</v>
      </c>
      <c r="D1974" s="1">
        <v>30878</v>
      </c>
      <c r="E1974" s="2">
        <v>44392</v>
      </c>
      <c r="F1974" t="s">
        <v>14</v>
      </c>
      <c r="G1974" t="s">
        <v>12</v>
      </c>
      <c r="H1974" t="s">
        <v>13</v>
      </c>
      <c r="I1974">
        <v>5</v>
      </c>
    </row>
    <row r="1975" spans="1:9" x14ac:dyDescent="0.25">
      <c r="A1975" t="s">
        <v>10</v>
      </c>
      <c r="B1975">
        <v>1984</v>
      </c>
      <c r="C1975">
        <v>29</v>
      </c>
      <c r="D1975" s="1">
        <v>30878</v>
      </c>
      <c r="E1975" s="2">
        <v>44392</v>
      </c>
      <c r="F1975" t="s">
        <v>11</v>
      </c>
      <c r="G1975" t="s">
        <v>12</v>
      </c>
      <c r="H1975" t="s">
        <v>13</v>
      </c>
      <c r="I1975">
        <v>908</v>
      </c>
    </row>
    <row r="1976" spans="1:9" x14ac:dyDescent="0.25">
      <c r="A1976" t="s">
        <v>10</v>
      </c>
      <c r="B1976">
        <v>1984</v>
      </c>
      <c r="C1976">
        <v>29</v>
      </c>
      <c r="D1976" s="1">
        <v>30879</v>
      </c>
      <c r="E1976" s="2">
        <v>44393</v>
      </c>
      <c r="F1976" t="s">
        <v>14</v>
      </c>
      <c r="G1976" t="s">
        <v>12</v>
      </c>
      <c r="H1976" t="s">
        <v>13</v>
      </c>
      <c r="I1976">
        <v>11</v>
      </c>
    </row>
    <row r="1977" spans="1:9" x14ac:dyDescent="0.25">
      <c r="A1977" t="s">
        <v>10</v>
      </c>
      <c r="B1977">
        <v>1984</v>
      </c>
      <c r="C1977">
        <v>29</v>
      </c>
      <c r="D1977" s="1">
        <v>30879</v>
      </c>
      <c r="E1977" s="2">
        <v>44393</v>
      </c>
      <c r="F1977" t="s">
        <v>11</v>
      </c>
      <c r="G1977" t="s">
        <v>12</v>
      </c>
      <c r="H1977" t="s">
        <v>13</v>
      </c>
      <c r="I1977">
        <v>524</v>
      </c>
    </row>
    <row r="1978" spans="1:9" x14ac:dyDescent="0.25">
      <c r="A1978" t="s">
        <v>10</v>
      </c>
      <c r="B1978">
        <v>1984</v>
      </c>
      <c r="C1978">
        <v>29</v>
      </c>
      <c r="D1978" s="1">
        <v>30880</v>
      </c>
      <c r="E1978" s="2">
        <v>44394</v>
      </c>
      <c r="F1978" t="s">
        <v>17</v>
      </c>
      <c r="G1978" t="s">
        <v>12</v>
      </c>
      <c r="H1978" t="s">
        <v>13</v>
      </c>
      <c r="I1978">
        <v>1</v>
      </c>
    </row>
    <row r="1979" spans="1:9" x14ac:dyDescent="0.25">
      <c r="A1979" t="s">
        <v>10</v>
      </c>
      <c r="B1979">
        <v>1984</v>
      </c>
      <c r="C1979">
        <v>29</v>
      </c>
      <c r="D1979" s="1">
        <v>30880</v>
      </c>
      <c r="E1979" s="2">
        <v>44394</v>
      </c>
      <c r="F1979" t="s">
        <v>14</v>
      </c>
      <c r="G1979" t="s">
        <v>12</v>
      </c>
      <c r="H1979" t="s">
        <v>13</v>
      </c>
      <c r="I1979">
        <v>10</v>
      </c>
    </row>
    <row r="1980" spans="1:9" x14ac:dyDescent="0.25">
      <c r="A1980" t="s">
        <v>10</v>
      </c>
      <c r="B1980">
        <v>1984</v>
      </c>
      <c r="C1980">
        <v>29</v>
      </c>
      <c r="D1980" s="1">
        <v>30880</v>
      </c>
      <c r="E1980" s="2">
        <v>44394</v>
      </c>
      <c r="F1980" t="s">
        <v>11</v>
      </c>
      <c r="G1980" t="s">
        <v>12</v>
      </c>
      <c r="H1980" t="s">
        <v>13</v>
      </c>
      <c r="I1980">
        <v>565</v>
      </c>
    </row>
    <row r="1981" spans="1:9" x14ac:dyDescent="0.25">
      <c r="A1981" t="s">
        <v>10</v>
      </c>
      <c r="B1981">
        <v>1984</v>
      </c>
      <c r="C1981">
        <v>29</v>
      </c>
      <c r="D1981" s="1">
        <v>30881</v>
      </c>
      <c r="E1981" s="2">
        <v>44395</v>
      </c>
      <c r="F1981" t="s">
        <v>14</v>
      </c>
      <c r="G1981" t="s">
        <v>12</v>
      </c>
      <c r="H1981" t="s">
        <v>13</v>
      </c>
      <c r="I1981">
        <v>16</v>
      </c>
    </row>
    <row r="1982" spans="1:9" x14ac:dyDescent="0.25">
      <c r="A1982" t="s">
        <v>10</v>
      </c>
      <c r="B1982">
        <v>1984</v>
      </c>
      <c r="C1982">
        <v>29</v>
      </c>
      <c r="D1982" s="1">
        <v>30881</v>
      </c>
      <c r="E1982" s="2">
        <v>44395</v>
      </c>
      <c r="F1982" t="s">
        <v>11</v>
      </c>
      <c r="G1982" t="s">
        <v>12</v>
      </c>
      <c r="H1982" t="s">
        <v>13</v>
      </c>
      <c r="I1982">
        <v>1224</v>
      </c>
    </row>
    <row r="1983" spans="1:9" x14ac:dyDescent="0.25">
      <c r="A1983" t="s">
        <v>10</v>
      </c>
      <c r="B1983">
        <v>1984</v>
      </c>
      <c r="C1983">
        <v>29</v>
      </c>
      <c r="D1983" s="1">
        <v>30882</v>
      </c>
      <c r="E1983" s="2">
        <v>44396</v>
      </c>
      <c r="F1983" t="s">
        <v>14</v>
      </c>
      <c r="G1983" t="s">
        <v>12</v>
      </c>
      <c r="H1983" t="s">
        <v>13</v>
      </c>
      <c r="I1983">
        <v>3</v>
      </c>
    </row>
    <row r="1984" spans="1:9" x14ac:dyDescent="0.25">
      <c r="A1984" t="s">
        <v>10</v>
      </c>
      <c r="B1984">
        <v>1984</v>
      </c>
      <c r="C1984">
        <v>29</v>
      </c>
      <c r="D1984" s="1">
        <v>30882</v>
      </c>
      <c r="E1984" s="2">
        <v>44396</v>
      </c>
      <c r="F1984" t="s">
        <v>11</v>
      </c>
      <c r="G1984" t="s">
        <v>12</v>
      </c>
      <c r="H1984" t="s">
        <v>13</v>
      </c>
      <c r="I1984">
        <v>1488</v>
      </c>
    </row>
    <row r="1985" spans="1:9" x14ac:dyDescent="0.25">
      <c r="A1985" t="s">
        <v>10</v>
      </c>
      <c r="B1985">
        <v>1984</v>
      </c>
      <c r="C1985">
        <v>29</v>
      </c>
      <c r="D1985" s="1">
        <v>30883</v>
      </c>
      <c r="E1985" s="2">
        <v>44397</v>
      </c>
      <c r="F1985" t="s">
        <v>11</v>
      </c>
      <c r="G1985" t="s">
        <v>12</v>
      </c>
      <c r="H1985" t="s">
        <v>13</v>
      </c>
      <c r="I1985">
        <v>1197</v>
      </c>
    </row>
    <row r="1986" spans="1:9" x14ac:dyDescent="0.25">
      <c r="A1986" t="s">
        <v>10</v>
      </c>
      <c r="B1986">
        <v>1984</v>
      </c>
      <c r="C1986">
        <v>29</v>
      </c>
      <c r="D1986" s="1">
        <v>30884</v>
      </c>
      <c r="E1986" s="2">
        <v>44398</v>
      </c>
      <c r="F1986" t="s">
        <v>17</v>
      </c>
      <c r="G1986" t="s">
        <v>12</v>
      </c>
      <c r="H1986" t="s">
        <v>13</v>
      </c>
      <c r="I1986">
        <v>8</v>
      </c>
    </row>
    <row r="1987" spans="1:9" x14ac:dyDescent="0.25">
      <c r="A1987" t="s">
        <v>10</v>
      </c>
      <c r="B1987">
        <v>1984</v>
      </c>
      <c r="C1987">
        <v>29</v>
      </c>
      <c r="D1987" s="1">
        <v>30884</v>
      </c>
      <c r="E1987" s="2">
        <v>44398</v>
      </c>
      <c r="F1987" t="s">
        <v>14</v>
      </c>
      <c r="G1987" t="s">
        <v>12</v>
      </c>
      <c r="H1987" t="s">
        <v>13</v>
      </c>
      <c r="I1987">
        <v>25</v>
      </c>
    </row>
    <row r="1988" spans="1:9" x14ac:dyDescent="0.25">
      <c r="A1988" t="s">
        <v>10</v>
      </c>
      <c r="B1988">
        <v>1984</v>
      </c>
      <c r="C1988">
        <v>29</v>
      </c>
      <c r="D1988" s="1">
        <v>30884</v>
      </c>
      <c r="E1988" s="2">
        <v>44398</v>
      </c>
      <c r="F1988" t="s">
        <v>11</v>
      </c>
      <c r="G1988" t="s">
        <v>12</v>
      </c>
      <c r="H1988" t="s">
        <v>13</v>
      </c>
      <c r="I1988">
        <v>832</v>
      </c>
    </row>
    <row r="1989" spans="1:9" x14ac:dyDescent="0.25">
      <c r="A1989" t="s">
        <v>10</v>
      </c>
      <c r="B1989">
        <v>1984</v>
      </c>
      <c r="C1989">
        <v>30</v>
      </c>
      <c r="D1989" s="1">
        <v>30885</v>
      </c>
      <c r="E1989" s="2">
        <v>44399</v>
      </c>
      <c r="F1989" t="s">
        <v>14</v>
      </c>
      <c r="G1989" t="s">
        <v>12</v>
      </c>
      <c r="H1989" t="s">
        <v>13</v>
      </c>
      <c r="I1989">
        <v>24</v>
      </c>
    </row>
    <row r="1990" spans="1:9" x14ac:dyDescent="0.25">
      <c r="A1990" t="s">
        <v>10</v>
      </c>
      <c r="B1990">
        <v>1984</v>
      </c>
      <c r="C1990">
        <v>30</v>
      </c>
      <c r="D1990" s="1">
        <v>30885</v>
      </c>
      <c r="E1990" s="2">
        <v>44399</v>
      </c>
      <c r="F1990" t="s">
        <v>11</v>
      </c>
      <c r="G1990" t="s">
        <v>12</v>
      </c>
      <c r="H1990" t="s">
        <v>13</v>
      </c>
      <c r="I1990">
        <v>1177</v>
      </c>
    </row>
    <row r="1991" spans="1:9" x14ac:dyDescent="0.25">
      <c r="A1991" t="s">
        <v>10</v>
      </c>
      <c r="B1991">
        <v>1984</v>
      </c>
      <c r="C1991">
        <v>30</v>
      </c>
      <c r="D1991" s="1">
        <v>30886</v>
      </c>
      <c r="E1991" s="2">
        <v>44400</v>
      </c>
      <c r="F1991" t="s">
        <v>17</v>
      </c>
      <c r="G1991" t="s">
        <v>12</v>
      </c>
      <c r="H1991" t="s">
        <v>13</v>
      </c>
      <c r="I1991">
        <v>1</v>
      </c>
    </row>
    <row r="1992" spans="1:9" x14ac:dyDescent="0.25">
      <c r="A1992" t="s">
        <v>10</v>
      </c>
      <c r="B1992">
        <v>1984</v>
      </c>
      <c r="C1992">
        <v>30</v>
      </c>
      <c r="D1992" s="1">
        <v>30886</v>
      </c>
      <c r="E1992" s="2">
        <v>44400</v>
      </c>
      <c r="F1992" t="s">
        <v>14</v>
      </c>
      <c r="G1992" t="s">
        <v>12</v>
      </c>
      <c r="H1992" t="s">
        <v>13</v>
      </c>
      <c r="I1992">
        <v>26</v>
      </c>
    </row>
    <row r="1993" spans="1:9" x14ac:dyDescent="0.25">
      <c r="A1993" t="s">
        <v>10</v>
      </c>
      <c r="B1993">
        <v>1984</v>
      </c>
      <c r="C1993">
        <v>30</v>
      </c>
      <c r="D1993" s="1">
        <v>30886</v>
      </c>
      <c r="E1993" s="2">
        <v>44400</v>
      </c>
      <c r="F1993" t="s">
        <v>11</v>
      </c>
      <c r="G1993" t="s">
        <v>12</v>
      </c>
      <c r="H1993" t="s">
        <v>13</v>
      </c>
      <c r="I1993">
        <v>4220</v>
      </c>
    </row>
    <row r="1994" spans="1:9" x14ac:dyDescent="0.25">
      <c r="A1994" t="s">
        <v>10</v>
      </c>
      <c r="B1994">
        <v>1984</v>
      </c>
      <c r="C1994">
        <v>30</v>
      </c>
      <c r="D1994" s="1">
        <v>30887</v>
      </c>
      <c r="E1994" s="2">
        <v>44401</v>
      </c>
      <c r="F1994" t="s">
        <v>14</v>
      </c>
      <c r="G1994" t="s">
        <v>12</v>
      </c>
      <c r="H1994" t="s">
        <v>13</v>
      </c>
      <c r="I1994">
        <v>7</v>
      </c>
    </row>
    <row r="1995" spans="1:9" x14ac:dyDescent="0.25">
      <c r="A1995" t="s">
        <v>10</v>
      </c>
      <c r="B1995">
        <v>1984</v>
      </c>
      <c r="C1995">
        <v>30</v>
      </c>
      <c r="D1995" s="1">
        <v>30887</v>
      </c>
      <c r="E1995" s="2">
        <v>44401</v>
      </c>
      <c r="F1995" t="s">
        <v>11</v>
      </c>
      <c r="G1995" t="s">
        <v>12</v>
      </c>
      <c r="H1995" t="s">
        <v>13</v>
      </c>
      <c r="I1995">
        <v>1465</v>
      </c>
    </row>
    <row r="1996" spans="1:9" x14ac:dyDescent="0.25">
      <c r="A1996" t="s">
        <v>10</v>
      </c>
      <c r="B1996">
        <v>1984</v>
      </c>
      <c r="C1996">
        <v>30</v>
      </c>
      <c r="D1996" s="1">
        <v>30888</v>
      </c>
      <c r="E1996" s="2">
        <v>44402</v>
      </c>
      <c r="F1996" t="s">
        <v>14</v>
      </c>
      <c r="G1996" t="s">
        <v>12</v>
      </c>
      <c r="H1996" t="s">
        <v>13</v>
      </c>
      <c r="I1996">
        <v>12</v>
      </c>
    </row>
    <row r="1997" spans="1:9" x14ac:dyDescent="0.25">
      <c r="A1997" t="s">
        <v>10</v>
      </c>
      <c r="B1997">
        <v>1984</v>
      </c>
      <c r="C1997">
        <v>30</v>
      </c>
      <c r="D1997" s="1">
        <v>30888</v>
      </c>
      <c r="E1997" s="2">
        <v>44402</v>
      </c>
      <c r="F1997" t="s">
        <v>11</v>
      </c>
      <c r="G1997" t="s">
        <v>12</v>
      </c>
      <c r="H1997" t="s">
        <v>13</v>
      </c>
      <c r="I1997">
        <v>964</v>
      </c>
    </row>
    <row r="1998" spans="1:9" x14ac:dyDescent="0.25">
      <c r="A1998" t="s">
        <v>10</v>
      </c>
      <c r="B1998">
        <v>1984</v>
      </c>
      <c r="C1998">
        <v>30</v>
      </c>
      <c r="D1998" s="1">
        <v>30889</v>
      </c>
      <c r="E1998" s="2">
        <v>44403</v>
      </c>
      <c r="F1998" t="s">
        <v>17</v>
      </c>
      <c r="G1998" t="s">
        <v>12</v>
      </c>
      <c r="H1998" t="s">
        <v>13</v>
      </c>
      <c r="I1998">
        <v>3</v>
      </c>
    </row>
    <row r="1999" spans="1:9" x14ac:dyDescent="0.25">
      <c r="A1999" t="s">
        <v>10</v>
      </c>
      <c r="B1999">
        <v>1984</v>
      </c>
      <c r="C1999">
        <v>30</v>
      </c>
      <c r="D1999" s="1">
        <v>30889</v>
      </c>
      <c r="E1999" s="2">
        <v>44403</v>
      </c>
      <c r="F1999" t="s">
        <v>14</v>
      </c>
      <c r="G1999" t="s">
        <v>12</v>
      </c>
      <c r="H1999" t="s">
        <v>13</v>
      </c>
      <c r="I1999">
        <v>57</v>
      </c>
    </row>
    <row r="2000" spans="1:9" x14ac:dyDescent="0.25">
      <c r="A2000" t="s">
        <v>10</v>
      </c>
      <c r="B2000">
        <v>1984</v>
      </c>
      <c r="C2000">
        <v>30</v>
      </c>
      <c r="D2000" s="1">
        <v>30889</v>
      </c>
      <c r="E2000" s="2">
        <v>44403</v>
      </c>
      <c r="F2000" t="s">
        <v>11</v>
      </c>
      <c r="G2000" t="s">
        <v>12</v>
      </c>
      <c r="H2000" t="s">
        <v>13</v>
      </c>
      <c r="I2000">
        <v>1109</v>
      </c>
    </row>
    <row r="2001" spans="1:9" x14ac:dyDescent="0.25">
      <c r="A2001" t="s">
        <v>10</v>
      </c>
      <c r="B2001">
        <v>1984</v>
      </c>
      <c r="C2001">
        <v>30</v>
      </c>
      <c r="D2001" s="1">
        <v>30890</v>
      </c>
      <c r="E2001" s="2">
        <v>44404</v>
      </c>
      <c r="F2001" t="s">
        <v>17</v>
      </c>
      <c r="G2001" t="s">
        <v>12</v>
      </c>
      <c r="H2001" t="s">
        <v>13</v>
      </c>
      <c r="I2001">
        <v>2</v>
      </c>
    </row>
    <row r="2002" spans="1:9" x14ac:dyDescent="0.25">
      <c r="A2002" t="s">
        <v>10</v>
      </c>
      <c r="B2002">
        <v>1984</v>
      </c>
      <c r="C2002">
        <v>30</v>
      </c>
      <c r="D2002" s="1">
        <v>30890</v>
      </c>
      <c r="E2002" s="2">
        <v>44404</v>
      </c>
      <c r="F2002" t="s">
        <v>14</v>
      </c>
      <c r="G2002" t="s">
        <v>12</v>
      </c>
      <c r="H2002" t="s">
        <v>13</v>
      </c>
      <c r="I2002">
        <v>20</v>
      </c>
    </row>
    <row r="2003" spans="1:9" x14ac:dyDescent="0.25">
      <c r="A2003" t="s">
        <v>10</v>
      </c>
      <c r="B2003">
        <v>1984</v>
      </c>
      <c r="C2003">
        <v>30</v>
      </c>
      <c r="D2003" s="1">
        <v>30890</v>
      </c>
      <c r="E2003" s="2">
        <v>44404</v>
      </c>
      <c r="F2003" t="s">
        <v>11</v>
      </c>
      <c r="G2003" t="s">
        <v>12</v>
      </c>
      <c r="H2003" t="s">
        <v>13</v>
      </c>
      <c r="I2003">
        <v>1836</v>
      </c>
    </row>
    <row r="2004" spans="1:9" x14ac:dyDescent="0.25">
      <c r="A2004" t="s">
        <v>10</v>
      </c>
      <c r="B2004">
        <v>1984</v>
      </c>
      <c r="C2004">
        <v>30</v>
      </c>
      <c r="D2004" s="1">
        <v>30891</v>
      </c>
      <c r="E2004" s="2">
        <v>44405</v>
      </c>
      <c r="F2004" t="s">
        <v>14</v>
      </c>
      <c r="G2004" t="s">
        <v>12</v>
      </c>
      <c r="H2004" t="s">
        <v>13</v>
      </c>
      <c r="I2004">
        <v>25</v>
      </c>
    </row>
    <row r="2005" spans="1:9" x14ac:dyDescent="0.25">
      <c r="A2005" t="s">
        <v>10</v>
      </c>
      <c r="B2005">
        <v>1984</v>
      </c>
      <c r="C2005">
        <v>30</v>
      </c>
      <c r="D2005" s="1">
        <v>30891</v>
      </c>
      <c r="E2005" s="2">
        <v>44405</v>
      </c>
      <c r="F2005" t="s">
        <v>11</v>
      </c>
      <c r="G2005" t="s">
        <v>12</v>
      </c>
      <c r="H2005" t="s">
        <v>13</v>
      </c>
      <c r="I2005">
        <v>1046</v>
      </c>
    </row>
    <row r="2006" spans="1:9" x14ac:dyDescent="0.25">
      <c r="A2006" t="s">
        <v>10</v>
      </c>
      <c r="B2006">
        <v>1984</v>
      </c>
      <c r="C2006">
        <v>31</v>
      </c>
      <c r="D2006" s="1">
        <v>30892</v>
      </c>
      <c r="E2006" s="2">
        <v>44406</v>
      </c>
      <c r="F2006" t="s">
        <v>17</v>
      </c>
      <c r="G2006" t="s">
        <v>12</v>
      </c>
      <c r="H2006" t="s">
        <v>13</v>
      </c>
      <c r="I2006">
        <v>3</v>
      </c>
    </row>
    <row r="2007" spans="1:9" x14ac:dyDescent="0.25">
      <c r="A2007" t="s">
        <v>10</v>
      </c>
      <c r="B2007">
        <v>1984</v>
      </c>
      <c r="C2007">
        <v>31</v>
      </c>
      <c r="D2007" s="1">
        <v>30892</v>
      </c>
      <c r="E2007" s="2">
        <v>44406</v>
      </c>
      <c r="F2007" t="s">
        <v>14</v>
      </c>
      <c r="G2007" t="s">
        <v>12</v>
      </c>
      <c r="H2007" t="s">
        <v>13</v>
      </c>
      <c r="I2007">
        <v>22</v>
      </c>
    </row>
    <row r="2008" spans="1:9" x14ac:dyDescent="0.25">
      <c r="A2008" t="s">
        <v>10</v>
      </c>
      <c r="B2008">
        <v>1984</v>
      </c>
      <c r="C2008">
        <v>31</v>
      </c>
      <c r="D2008" s="1">
        <v>30892</v>
      </c>
      <c r="E2008" s="2">
        <v>44406</v>
      </c>
      <c r="F2008" t="s">
        <v>11</v>
      </c>
      <c r="G2008" t="s">
        <v>12</v>
      </c>
      <c r="H2008" t="s">
        <v>13</v>
      </c>
      <c r="I2008">
        <v>1674</v>
      </c>
    </row>
    <row r="2009" spans="1:9" x14ac:dyDescent="0.25">
      <c r="A2009" t="s">
        <v>10</v>
      </c>
      <c r="B2009">
        <v>1984</v>
      </c>
      <c r="C2009">
        <v>31</v>
      </c>
      <c r="D2009" s="1">
        <v>30893</v>
      </c>
      <c r="E2009" s="2">
        <v>44407</v>
      </c>
      <c r="F2009" t="s">
        <v>17</v>
      </c>
      <c r="G2009" t="s">
        <v>12</v>
      </c>
      <c r="H2009" t="s">
        <v>13</v>
      </c>
      <c r="I2009">
        <v>3</v>
      </c>
    </row>
    <row r="2010" spans="1:9" x14ac:dyDescent="0.25">
      <c r="A2010" t="s">
        <v>10</v>
      </c>
      <c r="B2010">
        <v>1984</v>
      </c>
      <c r="C2010">
        <v>31</v>
      </c>
      <c r="D2010" s="1">
        <v>30893</v>
      </c>
      <c r="E2010" s="2">
        <v>44407</v>
      </c>
      <c r="F2010" t="s">
        <v>14</v>
      </c>
      <c r="G2010" t="s">
        <v>12</v>
      </c>
      <c r="H2010" t="s">
        <v>13</v>
      </c>
      <c r="I2010">
        <v>27</v>
      </c>
    </row>
    <row r="2011" spans="1:9" x14ac:dyDescent="0.25">
      <c r="A2011" t="s">
        <v>10</v>
      </c>
      <c r="B2011">
        <v>1984</v>
      </c>
      <c r="C2011">
        <v>31</v>
      </c>
      <c r="D2011" s="1">
        <v>30893</v>
      </c>
      <c r="E2011" s="2">
        <v>44407</v>
      </c>
      <c r="F2011" t="s">
        <v>11</v>
      </c>
      <c r="G2011" t="s">
        <v>12</v>
      </c>
      <c r="H2011" t="s">
        <v>13</v>
      </c>
      <c r="I2011">
        <v>2619</v>
      </c>
    </row>
    <row r="2012" spans="1:9" x14ac:dyDescent="0.25">
      <c r="A2012" t="s">
        <v>10</v>
      </c>
      <c r="B2012">
        <v>1984</v>
      </c>
      <c r="C2012">
        <v>31</v>
      </c>
      <c r="D2012" s="1">
        <v>30894</v>
      </c>
      <c r="E2012" s="2">
        <v>44408</v>
      </c>
      <c r="F2012" t="s">
        <v>17</v>
      </c>
      <c r="G2012" t="s">
        <v>12</v>
      </c>
      <c r="H2012" t="s">
        <v>13</v>
      </c>
      <c r="I2012">
        <v>6</v>
      </c>
    </row>
    <row r="2013" spans="1:9" x14ac:dyDescent="0.25">
      <c r="A2013" t="s">
        <v>10</v>
      </c>
      <c r="B2013">
        <v>1984</v>
      </c>
      <c r="C2013">
        <v>31</v>
      </c>
      <c r="D2013" s="1">
        <v>30894</v>
      </c>
      <c r="E2013" s="2">
        <v>44408</v>
      </c>
      <c r="F2013" t="s">
        <v>14</v>
      </c>
      <c r="G2013" t="s">
        <v>12</v>
      </c>
      <c r="H2013" t="s">
        <v>13</v>
      </c>
      <c r="I2013">
        <v>25</v>
      </c>
    </row>
    <row r="2014" spans="1:9" x14ac:dyDescent="0.25">
      <c r="A2014" t="s">
        <v>10</v>
      </c>
      <c r="B2014">
        <v>1984</v>
      </c>
      <c r="C2014">
        <v>31</v>
      </c>
      <c r="D2014" s="1">
        <v>30894</v>
      </c>
      <c r="E2014" s="2">
        <v>44408</v>
      </c>
      <c r="F2014" t="s">
        <v>11</v>
      </c>
      <c r="G2014" t="s">
        <v>12</v>
      </c>
      <c r="H2014" t="s">
        <v>13</v>
      </c>
      <c r="I2014">
        <v>1890</v>
      </c>
    </row>
    <row r="2015" spans="1:9" x14ac:dyDescent="0.25">
      <c r="A2015" t="s">
        <v>10</v>
      </c>
      <c r="B2015">
        <v>1984</v>
      </c>
      <c r="C2015">
        <v>31</v>
      </c>
      <c r="D2015" s="1">
        <v>30895</v>
      </c>
      <c r="E2015" s="2">
        <v>44409</v>
      </c>
      <c r="F2015" t="s">
        <v>14</v>
      </c>
      <c r="G2015" t="s">
        <v>12</v>
      </c>
      <c r="H2015" t="s">
        <v>13</v>
      </c>
      <c r="I2015">
        <v>10</v>
      </c>
    </row>
    <row r="2016" spans="1:9" x14ac:dyDescent="0.25">
      <c r="A2016" t="s">
        <v>10</v>
      </c>
      <c r="B2016">
        <v>1984</v>
      </c>
      <c r="C2016">
        <v>31</v>
      </c>
      <c r="D2016" s="1">
        <v>30895</v>
      </c>
      <c r="E2016" s="2">
        <v>44409</v>
      </c>
      <c r="F2016" t="s">
        <v>11</v>
      </c>
      <c r="G2016" t="s">
        <v>12</v>
      </c>
      <c r="H2016" t="s">
        <v>13</v>
      </c>
      <c r="I2016">
        <v>412</v>
      </c>
    </row>
    <row r="2017" spans="1:9" x14ac:dyDescent="0.25">
      <c r="A2017" t="s">
        <v>10</v>
      </c>
      <c r="B2017">
        <v>1984</v>
      </c>
      <c r="C2017">
        <v>31</v>
      </c>
      <c r="D2017" s="1">
        <v>30896</v>
      </c>
      <c r="E2017" s="2">
        <v>44410</v>
      </c>
      <c r="F2017" t="s">
        <v>17</v>
      </c>
      <c r="G2017" t="s">
        <v>12</v>
      </c>
      <c r="H2017" t="s">
        <v>13</v>
      </c>
      <c r="I2017">
        <v>1</v>
      </c>
    </row>
    <row r="2018" spans="1:9" x14ac:dyDescent="0.25">
      <c r="A2018" t="s">
        <v>10</v>
      </c>
      <c r="B2018">
        <v>1984</v>
      </c>
      <c r="C2018">
        <v>31</v>
      </c>
      <c r="D2018" s="1">
        <v>30896</v>
      </c>
      <c r="E2018" s="2">
        <v>44410</v>
      </c>
      <c r="F2018" t="s">
        <v>14</v>
      </c>
      <c r="G2018" t="s">
        <v>12</v>
      </c>
      <c r="H2018" t="s">
        <v>13</v>
      </c>
      <c r="I2018">
        <v>33</v>
      </c>
    </row>
    <row r="2019" spans="1:9" x14ac:dyDescent="0.25">
      <c r="A2019" t="s">
        <v>10</v>
      </c>
      <c r="B2019">
        <v>1984</v>
      </c>
      <c r="C2019">
        <v>31</v>
      </c>
      <c r="D2019" s="1">
        <v>30896</v>
      </c>
      <c r="E2019" s="2">
        <v>44410</v>
      </c>
      <c r="F2019" t="s">
        <v>11</v>
      </c>
      <c r="G2019" t="s">
        <v>12</v>
      </c>
      <c r="H2019" t="s">
        <v>13</v>
      </c>
      <c r="I2019">
        <v>549</v>
      </c>
    </row>
    <row r="2020" spans="1:9" x14ac:dyDescent="0.25">
      <c r="A2020" t="s">
        <v>10</v>
      </c>
      <c r="B2020">
        <v>1984</v>
      </c>
      <c r="C2020">
        <v>31</v>
      </c>
      <c r="D2020" s="1">
        <v>30897</v>
      </c>
      <c r="E2020" s="2">
        <v>44411</v>
      </c>
      <c r="F2020" t="s">
        <v>17</v>
      </c>
      <c r="G2020" t="s">
        <v>12</v>
      </c>
      <c r="H2020" t="s">
        <v>13</v>
      </c>
      <c r="I2020">
        <v>1</v>
      </c>
    </row>
    <row r="2021" spans="1:9" x14ac:dyDescent="0.25">
      <c r="A2021" t="s">
        <v>10</v>
      </c>
      <c r="B2021">
        <v>1984</v>
      </c>
      <c r="C2021">
        <v>31</v>
      </c>
      <c r="D2021" s="1">
        <v>30897</v>
      </c>
      <c r="E2021" s="2">
        <v>44411</v>
      </c>
      <c r="F2021" t="s">
        <v>14</v>
      </c>
      <c r="G2021" t="s">
        <v>12</v>
      </c>
      <c r="H2021" t="s">
        <v>13</v>
      </c>
      <c r="I2021">
        <v>58</v>
      </c>
    </row>
    <row r="2022" spans="1:9" x14ac:dyDescent="0.25">
      <c r="A2022" t="s">
        <v>10</v>
      </c>
      <c r="B2022">
        <v>1984</v>
      </c>
      <c r="C2022">
        <v>31</v>
      </c>
      <c r="D2022" s="1">
        <v>30897</v>
      </c>
      <c r="E2022" s="2">
        <v>44411</v>
      </c>
      <c r="F2022" t="s">
        <v>11</v>
      </c>
      <c r="G2022" t="s">
        <v>12</v>
      </c>
      <c r="H2022" t="s">
        <v>13</v>
      </c>
      <c r="I2022">
        <v>850</v>
      </c>
    </row>
    <row r="2023" spans="1:9" x14ac:dyDescent="0.25">
      <c r="A2023" t="s">
        <v>10</v>
      </c>
      <c r="B2023">
        <v>1984</v>
      </c>
      <c r="C2023">
        <v>31</v>
      </c>
      <c r="D2023" s="1">
        <v>30898</v>
      </c>
      <c r="E2023" s="2">
        <v>44412</v>
      </c>
      <c r="F2023" t="s">
        <v>17</v>
      </c>
      <c r="G2023" t="s">
        <v>12</v>
      </c>
      <c r="H2023" t="s">
        <v>13</v>
      </c>
      <c r="I2023">
        <v>2</v>
      </c>
    </row>
    <row r="2024" spans="1:9" x14ac:dyDescent="0.25">
      <c r="A2024" t="s">
        <v>10</v>
      </c>
      <c r="B2024">
        <v>1984</v>
      </c>
      <c r="C2024">
        <v>31</v>
      </c>
      <c r="D2024" s="1">
        <v>30898</v>
      </c>
      <c r="E2024" s="2">
        <v>44412</v>
      </c>
      <c r="F2024" t="s">
        <v>14</v>
      </c>
      <c r="G2024" t="s">
        <v>12</v>
      </c>
      <c r="H2024" t="s">
        <v>13</v>
      </c>
      <c r="I2024">
        <v>60</v>
      </c>
    </row>
    <row r="2025" spans="1:9" x14ac:dyDescent="0.25">
      <c r="A2025" t="s">
        <v>10</v>
      </c>
      <c r="B2025">
        <v>1984</v>
      </c>
      <c r="C2025">
        <v>31</v>
      </c>
      <c r="D2025" s="1">
        <v>30898</v>
      </c>
      <c r="E2025" s="2">
        <v>44412</v>
      </c>
      <c r="F2025" t="s">
        <v>11</v>
      </c>
      <c r="G2025" t="s">
        <v>12</v>
      </c>
      <c r="H2025" t="s">
        <v>13</v>
      </c>
      <c r="I2025">
        <v>1616</v>
      </c>
    </row>
    <row r="2026" spans="1:9" x14ac:dyDescent="0.25">
      <c r="A2026" t="s">
        <v>10</v>
      </c>
      <c r="B2026">
        <v>1984</v>
      </c>
      <c r="C2026">
        <v>32</v>
      </c>
      <c r="D2026" s="1">
        <v>30899</v>
      </c>
      <c r="E2026" s="2">
        <v>44413</v>
      </c>
      <c r="F2026" t="s">
        <v>14</v>
      </c>
      <c r="G2026" t="s">
        <v>12</v>
      </c>
      <c r="H2026" t="s">
        <v>13</v>
      </c>
      <c r="I2026">
        <v>31</v>
      </c>
    </row>
    <row r="2027" spans="1:9" x14ac:dyDescent="0.25">
      <c r="A2027" t="s">
        <v>10</v>
      </c>
      <c r="B2027">
        <v>1984</v>
      </c>
      <c r="C2027">
        <v>32</v>
      </c>
      <c r="D2027" s="1">
        <v>30899</v>
      </c>
      <c r="E2027" s="2">
        <v>44413</v>
      </c>
      <c r="F2027" t="s">
        <v>11</v>
      </c>
      <c r="G2027" t="s">
        <v>12</v>
      </c>
      <c r="H2027" t="s">
        <v>13</v>
      </c>
      <c r="I2027">
        <v>1927</v>
      </c>
    </row>
    <row r="2028" spans="1:9" x14ac:dyDescent="0.25">
      <c r="A2028" t="s">
        <v>10</v>
      </c>
      <c r="B2028">
        <v>1984</v>
      </c>
      <c r="C2028">
        <v>32</v>
      </c>
      <c r="D2028" s="1">
        <v>30900</v>
      </c>
      <c r="E2028" s="2">
        <v>44414</v>
      </c>
      <c r="F2028" t="s">
        <v>17</v>
      </c>
      <c r="G2028" t="s">
        <v>12</v>
      </c>
      <c r="H2028" t="s">
        <v>13</v>
      </c>
      <c r="I2028">
        <v>1</v>
      </c>
    </row>
    <row r="2029" spans="1:9" x14ac:dyDescent="0.25">
      <c r="A2029" t="s">
        <v>10</v>
      </c>
      <c r="B2029">
        <v>1984</v>
      </c>
      <c r="C2029">
        <v>32</v>
      </c>
      <c r="D2029" s="1">
        <v>30900</v>
      </c>
      <c r="E2029" s="2">
        <v>44414</v>
      </c>
      <c r="F2029" t="s">
        <v>14</v>
      </c>
      <c r="G2029" t="s">
        <v>12</v>
      </c>
      <c r="H2029" t="s">
        <v>13</v>
      </c>
      <c r="I2029">
        <v>76</v>
      </c>
    </row>
    <row r="2030" spans="1:9" x14ac:dyDescent="0.25">
      <c r="A2030" t="s">
        <v>10</v>
      </c>
      <c r="B2030">
        <v>1984</v>
      </c>
      <c r="C2030">
        <v>32</v>
      </c>
      <c r="D2030" s="1">
        <v>30900</v>
      </c>
      <c r="E2030" s="2">
        <v>44414</v>
      </c>
      <c r="F2030" t="s">
        <v>11</v>
      </c>
      <c r="G2030" t="s">
        <v>12</v>
      </c>
      <c r="H2030" t="s">
        <v>13</v>
      </c>
      <c r="I2030">
        <v>1965</v>
      </c>
    </row>
    <row r="2031" spans="1:9" x14ac:dyDescent="0.25">
      <c r="A2031" t="s">
        <v>10</v>
      </c>
      <c r="B2031">
        <v>1984</v>
      </c>
      <c r="C2031">
        <v>32</v>
      </c>
      <c r="D2031" s="1">
        <v>30901</v>
      </c>
      <c r="E2031" s="2">
        <v>44415</v>
      </c>
      <c r="F2031" t="s">
        <v>17</v>
      </c>
      <c r="G2031" t="s">
        <v>12</v>
      </c>
      <c r="H2031" t="s">
        <v>13</v>
      </c>
      <c r="I2031">
        <v>5</v>
      </c>
    </row>
    <row r="2032" spans="1:9" x14ac:dyDescent="0.25">
      <c r="A2032" t="s">
        <v>10</v>
      </c>
      <c r="B2032">
        <v>1984</v>
      </c>
      <c r="C2032">
        <v>32</v>
      </c>
      <c r="D2032" s="1">
        <v>30901</v>
      </c>
      <c r="E2032" s="2">
        <v>44415</v>
      </c>
      <c r="F2032" t="s">
        <v>14</v>
      </c>
      <c r="G2032" t="s">
        <v>12</v>
      </c>
      <c r="H2032" t="s">
        <v>13</v>
      </c>
      <c r="I2032">
        <v>142</v>
      </c>
    </row>
    <row r="2033" spans="1:9" x14ac:dyDescent="0.25">
      <c r="A2033" t="s">
        <v>10</v>
      </c>
      <c r="B2033">
        <v>1984</v>
      </c>
      <c r="C2033">
        <v>32</v>
      </c>
      <c r="D2033" s="1">
        <v>30901</v>
      </c>
      <c r="E2033" s="2">
        <v>44415</v>
      </c>
      <c r="F2033" t="s">
        <v>11</v>
      </c>
      <c r="G2033" t="s">
        <v>12</v>
      </c>
      <c r="H2033" t="s">
        <v>13</v>
      </c>
      <c r="I2033">
        <v>2113</v>
      </c>
    </row>
    <row r="2034" spans="1:9" x14ac:dyDescent="0.25">
      <c r="A2034" t="s">
        <v>10</v>
      </c>
      <c r="B2034">
        <v>1984</v>
      </c>
      <c r="C2034">
        <v>32</v>
      </c>
      <c r="D2034" s="1">
        <v>30902</v>
      </c>
      <c r="E2034" s="2">
        <v>44416</v>
      </c>
      <c r="F2034" t="s">
        <v>14</v>
      </c>
      <c r="G2034" t="s">
        <v>12</v>
      </c>
      <c r="H2034" t="s">
        <v>13</v>
      </c>
      <c r="I2034">
        <v>59</v>
      </c>
    </row>
    <row r="2035" spans="1:9" x14ac:dyDescent="0.25">
      <c r="A2035" t="s">
        <v>10</v>
      </c>
      <c r="B2035">
        <v>1984</v>
      </c>
      <c r="C2035">
        <v>32</v>
      </c>
      <c r="D2035" s="1">
        <v>30902</v>
      </c>
      <c r="E2035" s="2">
        <v>44416</v>
      </c>
      <c r="F2035" t="s">
        <v>11</v>
      </c>
      <c r="G2035" t="s">
        <v>12</v>
      </c>
      <c r="H2035" t="s">
        <v>13</v>
      </c>
      <c r="I2035">
        <v>778</v>
      </c>
    </row>
    <row r="2036" spans="1:9" x14ac:dyDescent="0.25">
      <c r="A2036" t="s">
        <v>10</v>
      </c>
      <c r="B2036">
        <v>1984</v>
      </c>
      <c r="C2036">
        <v>32</v>
      </c>
      <c r="D2036" s="1">
        <v>30903</v>
      </c>
      <c r="E2036" s="2">
        <v>44417</v>
      </c>
      <c r="F2036" t="s">
        <v>14</v>
      </c>
      <c r="G2036" t="s">
        <v>12</v>
      </c>
      <c r="H2036" t="s">
        <v>13</v>
      </c>
      <c r="I2036">
        <v>85</v>
      </c>
    </row>
    <row r="2037" spans="1:9" x14ac:dyDescent="0.25">
      <c r="A2037" t="s">
        <v>10</v>
      </c>
      <c r="B2037">
        <v>1984</v>
      </c>
      <c r="C2037">
        <v>32</v>
      </c>
      <c r="D2037" s="1">
        <v>30903</v>
      </c>
      <c r="E2037" s="2">
        <v>44417</v>
      </c>
      <c r="F2037" t="s">
        <v>11</v>
      </c>
      <c r="G2037" t="s">
        <v>12</v>
      </c>
      <c r="H2037" t="s">
        <v>13</v>
      </c>
      <c r="I2037">
        <v>1013</v>
      </c>
    </row>
    <row r="2038" spans="1:9" x14ac:dyDescent="0.25">
      <c r="A2038" t="s">
        <v>10</v>
      </c>
      <c r="B2038">
        <v>1984</v>
      </c>
      <c r="C2038">
        <v>32</v>
      </c>
      <c r="D2038" s="1">
        <v>30904</v>
      </c>
      <c r="E2038" s="2">
        <v>44418</v>
      </c>
      <c r="F2038" t="s">
        <v>14</v>
      </c>
      <c r="G2038" t="s">
        <v>12</v>
      </c>
      <c r="H2038" t="s">
        <v>13</v>
      </c>
      <c r="I2038">
        <v>38</v>
      </c>
    </row>
    <row r="2039" spans="1:9" x14ac:dyDescent="0.25">
      <c r="A2039" t="s">
        <v>10</v>
      </c>
      <c r="B2039">
        <v>1984</v>
      </c>
      <c r="C2039">
        <v>32</v>
      </c>
      <c r="D2039" s="1">
        <v>30904</v>
      </c>
      <c r="E2039" s="2">
        <v>44418</v>
      </c>
      <c r="F2039" t="s">
        <v>11</v>
      </c>
      <c r="G2039" t="s">
        <v>12</v>
      </c>
      <c r="H2039" t="s">
        <v>13</v>
      </c>
      <c r="I2039">
        <v>105</v>
      </c>
    </row>
    <row r="2040" spans="1:9" x14ac:dyDescent="0.25">
      <c r="A2040" t="s">
        <v>10</v>
      </c>
      <c r="B2040">
        <v>1984</v>
      </c>
      <c r="C2040">
        <v>32</v>
      </c>
      <c r="D2040" s="1">
        <v>30905</v>
      </c>
      <c r="E2040" s="2">
        <v>44419</v>
      </c>
      <c r="F2040" t="s">
        <v>14</v>
      </c>
      <c r="G2040" t="s">
        <v>12</v>
      </c>
      <c r="H2040" t="s">
        <v>13</v>
      </c>
      <c r="I2040">
        <v>21</v>
      </c>
    </row>
    <row r="2041" spans="1:9" x14ac:dyDescent="0.25">
      <c r="A2041" t="s">
        <v>10</v>
      </c>
      <c r="B2041">
        <v>1984</v>
      </c>
      <c r="C2041">
        <v>32</v>
      </c>
      <c r="D2041" s="1">
        <v>30905</v>
      </c>
      <c r="E2041" s="2">
        <v>44419</v>
      </c>
      <c r="F2041" t="s">
        <v>11</v>
      </c>
      <c r="G2041" t="s">
        <v>12</v>
      </c>
      <c r="H2041" t="s">
        <v>13</v>
      </c>
      <c r="I2041">
        <v>119</v>
      </c>
    </row>
    <row r="2042" spans="1:9" x14ac:dyDescent="0.25">
      <c r="A2042" t="s">
        <v>10</v>
      </c>
      <c r="B2042">
        <v>1984</v>
      </c>
      <c r="C2042">
        <v>33</v>
      </c>
      <c r="D2042" s="1">
        <v>30906</v>
      </c>
      <c r="E2042" s="2">
        <v>44420</v>
      </c>
      <c r="F2042" t="s">
        <v>17</v>
      </c>
      <c r="G2042" t="s">
        <v>12</v>
      </c>
      <c r="H2042" t="s">
        <v>13</v>
      </c>
      <c r="I2042">
        <v>3</v>
      </c>
    </row>
    <row r="2043" spans="1:9" x14ac:dyDescent="0.25">
      <c r="A2043" t="s">
        <v>10</v>
      </c>
      <c r="B2043">
        <v>1984</v>
      </c>
      <c r="C2043">
        <v>33</v>
      </c>
      <c r="D2043" s="1">
        <v>30906</v>
      </c>
      <c r="E2043" s="2">
        <v>44420</v>
      </c>
      <c r="F2043" t="s">
        <v>14</v>
      </c>
      <c r="G2043" t="s">
        <v>12</v>
      </c>
      <c r="H2043" t="s">
        <v>13</v>
      </c>
      <c r="I2043">
        <v>13</v>
      </c>
    </row>
    <row r="2044" spans="1:9" x14ac:dyDescent="0.25">
      <c r="A2044" t="s">
        <v>10</v>
      </c>
      <c r="B2044">
        <v>1984</v>
      </c>
      <c r="C2044">
        <v>33</v>
      </c>
      <c r="D2044" s="1">
        <v>30906</v>
      </c>
      <c r="E2044" s="2">
        <v>44420</v>
      </c>
      <c r="F2044" t="s">
        <v>11</v>
      </c>
      <c r="G2044" t="s">
        <v>12</v>
      </c>
      <c r="H2044" t="s">
        <v>13</v>
      </c>
      <c r="I2044">
        <v>226</v>
      </c>
    </row>
    <row r="2045" spans="1:9" x14ac:dyDescent="0.25">
      <c r="A2045" t="s">
        <v>10</v>
      </c>
      <c r="B2045">
        <v>1984</v>
      </c>
      <c r="C2045">
        <v>33</v>
      </c>
      <c r="D2045" s="1">
        <v>30907</v>
      </c>
      <c r="E2045" s="2">
        <v>44421</v>
      </c>
      <c r="F2045" t="s">
        <v>17</v>
      </c>
      <c r="G2045" t="s">
        <v>12</v>
      </c>
      <c r="H2045" t="s">
        <v>13</v>
      </c>
      <c r="I2045">
        <v>8</v>
      </c>
    </row>
    <row r="2046" spans="1:9" x14ac:dyDescent="0.25">
      <c r="A2046" t="s">
        <v>10</v>
      </c>
      <c r="B2046">
        <v>1984</v>
      </c>
      <c r="C2046">
        <v>33</v>
      </c>
      <c r="D2046" s="1">
        <v>30907</v>
      </c>
      <c r="E2046" s="2">
        <v>44421</v>
      </c>
      <c r="F2046" t="s">
        <v>14</v>
      </c>
      <c r="G2046" t="s">
        <v>12</v>
      </c>
      <c r="H2046" t="s">
        <v>13</v>
      </c>
      <c r="I2046">
        <v>48</v>
      </c>
    </row>
    <row r="2047" spans="1:9" x14ac:dyDescent="0.25">
      <c r="A2047" t="s">
        <v>10</v>
      </c>
      <c r="B2047">
        <v>1984</v>
      </c>
      <c r="C2047">
        <v>33</v>
      </c>
      <c r="D2047" s="1">
        <v>30907</v>
      </c>
      <c r="E2047" s="2">
        <v>44421</v>
      </c>
      <c r="F2047" t="s">
        <v>11</v>
      </c>
      <c r="G2047" t="s">
        <v>12</v>
      </c>
      <c r="H2047" t="s">
        <v>13</v>
      </c>
      <c r="I2047">
        <v>453</v>
      </c>
    </row>
    <row r="2048" spans="1:9" x14ac:dyDescent="0.25">
      <c r="A2048" t="s">
        <v>10</v>
      </c>
      <c r="B2048">
        <v>1984</v>
      </c>
      <c r="C2048">
        <v>33</v>
      </c>
      <c r="D2048" s="1">
        <v>30908</v>
      </c>
      <c r="E2048" s="2">
        <v>44422</v>
      </c>
      <c r="F2048" t="s">
        <v>17</v>
      </c>
      <c r="G2048" t="s">
        <v>12</v>
      </c>
      <c r="H2048" t="s">
        <v>13</v>
      </c>
      <c r="I2048">
        <v>5</v>
      </c>
    </row>
    <row r="2049" spans="1:9" x14ac:dyDescent="0.25">
      <c r="A2049" t="s">
        <v>10</v>
      </c>
      <c r="B2049">
        <v>1984</v>
      </c>
      <c r="C2049">
        <v>33</v>
      </c>
      <c r="D2049" s="1">
        <v>30908</v>
      </c>
      <c r="E2049" s="2">
        <v>44422</v>
      </c>
      <c r="F2049" t="s">
        <v>14</v>
      </c>
      <c r="G2049" t="s">
        <v>12</v>
      </c>
      <c r="H2049" t="s">
        <v>13</v>
      </c>
      <c r="I2049">
        <v>66</v>
      </c>
    </row>
    <row r="2050" spans="1:9" x14ac:dyDescent="0.25">
      <c r="A2050" t="s">
        <v>10</v>
      </c>
      <c r="B2050">
        <v>1984</v>
      </c>
      <c r="C2050">
        <v>33</v>
      </c>
      <c r="D2050" s="1">
        <v>30908</v>
      </c>
      <c r="E2050" s="2">
        <v>44422</v>
      </c>
      <c r="F2050" t="s">
        <v>11</v>
      </c>
      <c r="G2050" t="s">
        <v>12</v>
      </c>
      <c r="H2050" t="s">
        <v>13</v>
      </c>
      <c r="I2050">
        <v>340</v>
      </c>
    </row>
    <row r="2051" spans="1:9" x14ac:dyDescent="0.25">
      <c r="A2051" t="s">
        <v>10</v>
      </c>
      <c r="B2051">
        <v>1984</v>
      </c>
      <c r="C2051">
        <v>33</v>
      </c>
      <c r="D2051" s="1">
        <v>30909</v>
      </c>
      <c r="E2051" s="2">
        <v>44423</v>
      </c>
      <c r="F2051" t="s">
        <v>17</v>
      </c>
      <c r="G2051" t="s">
        <v>12</v>
      </c>
      <c r="H2051" t="s">
        <v>13</v>
      </c>
      <c r="I2051">
        <v>7</v>
      </c>
    </row>
    <row r="2052" spans="1:9" x14ac:dyDescent="0.25">
      <c r="A2052" t="s">
        <v>10</v>
      </c>
      <c r="B2052">
        <v>1984</v>
      </c>
      <c r="C2052">
        <v>33</v>
      </c>
      <c r="D2052" s="1">
        <v>30909</v>
      </c>
      <c r="E2052" s="2">
        <v>44423</v>
      </c>
      <c r="F2052" t="s">
        <v>14</v>
      </c>
      <c r="G2052" t="s">
        <v>12</v>
      </c>
      <c r="H2052" t="s">
        <v>13</v>
      </c>
      <c r="I2052">
        <v>101</v>
      </c>
    </row>
    <row r="2053" spans="1:9" x14ac:dyDescent="0.25">
      <c r="A2053" t="s">
        <v>10</v>
      </c>
      <c r="B2053">
        <v>1984</v>
      </c>
      <c r="C2053">
        <v>33</v>
      </c>
      <c r="D2053" s="1">
        <v>30909</v>
      </c>
      <c r="E2053" s="2">
        <v>44423</v>
      </c>
      <c r="F2053" t="s">
        <v>11</v>
      </c>
      <c r="G2053" t="s">
        <v>12</v>
      </c>
      <c r="H2053" t="s">
        <v>13</v>
      </c>
      <c r="I2053">
        <v>583</v>
      </c>
    </row>
    <row r="2054" spans="1:9" x14ac:dyDescent="0.25">
      <c r="A2054" t="s">
        <v>10</v>
      </c>
      <c r="B2054">
        <v>1984</v>
      </c>
      <c r="C2054">
        <v>33</v>
      </c>
      <c r="D2054" s="1">
        <v>30910</v>
      </c>
      <c r="E2054" s="2">
        <v>44424</v>
      </c>
      <c r="F2054" t="s">
        <v>17</v>
      </c>
      <c r="G2054" t="s">
        <v>12</v>
      </c>
      <c r="H2054" t="s">
        <v>13</v>
      </c>
      <c r="I2054">
        <v>3</v>
      </c>
    </row>
    <row r="2055" spans="1:9" x14ac:dyDescent="0.25">
      <c r="A2055" t="s">
        <v>10</v>
      </c>
      <c r="B2055">
        <v>1984</v>
      </c>
      <c r="C2055">
        <v>33</v>
      </c>
      <c r="D2055" s="1">
        <v>30910</v>
      </c>
      <c r="E2055" s="2">
        <v>44424</v>
      </c>
      <c r="F2055" t="s">
        <v>14</v>
      </c>
      <c r="G2055" t="s">
        <v>12</v>
      </c>
      <c r="H2055" t="s">
        <v>13</v>
      </c>
      <c r="I2055">
        <v>102</v>
      </c>
    </row>
    <row r="2056" spans="1:9" x14ac:dyDescent="0.25">
      <c r="A2056" t="s">
        <v>10</v>
      </c>
      <c r="B2056">
        <v>1984</v>
      </c>
      <c r="C2056">
        <v>33</v>
      </c>
      <c r="D2056" s="1">
        <v>30910</v>
      </c>
      <c r="E2056" s="2">
        <v>44424</v>
      </c>
      <c r="F2056" t="s">
        <v>11</v>
      </c>
      <c r="G2056" t="s">
        <v>12</v>
      </c>
      <c r="H2056" t="s">
        <v>13</v>
      </c>
      <c r="I2056">
        <v>635</v>
      </c>
    </row>
    <row r="2057" spans="1:9" x14ac:dyDescent="0.25">
      <c r="A2057" t="s">
        <v>10</v>
      </c>
      <c r="B2057">
        <v>1984</v>
      </c>
      <c r="C2057">
        <v>33</v>
      </c>
      <c r="D2057" s="1">
        <v>30911</v>
      </c>
      <c r="E2057" s="2">
        <v>44425</v>
      </c>
      <c r="F2057" t="s">
        <v>17</v>
      </c>
      <c r="G2057" t="s">
        <v>12</v>
      </c>
      <c r="H2057" t="s">
        <v>13</v>
      </c>
      <c r="I2057">
        <v>5</v>
      </c>
    </row>
    <row r="2058" spans="1:9" x14ac:dyDescent="0.25">
      <c r="A2058" t="s">
        <v>10</v>
      </c>
      <c r="B2058">
        <v>1984</v>
      </c>
      <c r="C2058">
        <v>33</v>
      </c>
      <c r="D2058" s="1">
        <v>30911</v>
      </c>
      <c r="E2058" s="2">
        <v>44425</v>
      </c>
      <c r="F2058" t="s">
        <v>14</v>
      </c>
      <c r="G2058" t="s">
        <v>12</v>
      </c>
      <c r="H2058" t="s">
        <v>13</v>
      </c>
      <c r="I2058">
        <v>109</v>
      </c>
    </row>
    <row r="2059" spans="1:9" x14ac:dyDescent="0.25">
      <c r="A2059" t="s">
        <v>10</v>
      </c>
      <c r="B2059">
        <v>1984</v>
      </c>
      <c r="C2059">
        <v>33</v>
      </c>
      <c r="D2059" s="1">
        <v>30911</v>
      </c>
      <c r="E2059" s="2">
        <v>44425</v>
      </c>
      <c r="F2059" t="s">
        <v>11</v>
      </c>
      <c r="G2059" t="s">
        <v>12</v>
      </c>
      <c r="H2059" t="s">
        <v>13</v>
      </c>
      <c r="I2059">
        <v>1397</v>
      </c>
    </row>
    <row r="2060" spans="1:9" x14ac:dyDescent="0.25">
      <c r="A2060" t="s">
        <v>10</v>
      </c>
      <c r="B2060">
        <v>1984</v>
      </c>
      <c r="C2060">
        <v>33</v>
      </c>
      <c r="D2060" s="1">
        <v>30912</v>
      </c>
      <c r="E2060" s="2">
        <v>44426</v>
      </c>
      <c r="F2060" t="s">
        <v>17</v>
      </c>
      <c r="G2060" t="s">
        <v>12</v>
      </c>
      <c r="H2060" t="s">
        <v>13</v>
      </c>
      <c r="I2060">
        <v>5</v>
      </c>
    </row>
    <row r="2061" spans="1:9" x14ac:dyDescent="0.25">
      <c r="A2061" t="s">
        <v>10</v>
      </c>
      <c r="B2061">
        <v>1984</v>
      </c>
      <c r="C2061">
        <v>33</v>
      </c>
      <c r="D2061" s="1">
        <v>30912</v>
      </c>
      <c r="E2061" s="2">
        <v>44426</v>
      </c>
      <c r="F2061" t="s">
        <v>14</v>
      </c>
      <c r="G2061" t="s">
        <v>12</v>
      </c>
      <c r="H2061" t="s">
        <v>13</v>
      </c>
      <c r="I2061">
        <v>85</v>
      </c>
    </row>
    <row r="2062" spans="1:9" x14ac:dyDescent="0.25">
      <c r="A2062" t="s">
        <v>10</v>
      </c>
      <c r="B2062">
        <v>1984</v>
      </c>
      <c r="C2062">
        <v>33</v>
      </c>
      <c r="D2062" s="1">
        <v>30912</v>
      </c>
      <c r="E2062" s="2">
        <v>44426</v>
      </c>
      <c r="F2062" t="s">
        <v>11</v>
      </c>
      <c r="G2062" t="s">
        <v>12</v>
      </c>
      <c r="H2062" t="s">
        <v>13</v>
      </c>
      <c r="I2062">
        <v>1888</v>
      </c>
    </row>
    <row r="2063" spans="1:9" x14ac:dyDescent="0.25">
      <c r="A2063" t="s">
        <v>10</v>
      </c>
      <c r="B2063">
        <v>1984</v>
      </c>
      <c r="C2063">
        <v>34</v>
      </c>
      <c r="D2063" s="1">
        <v>30913</v>
      </c>
      <c r="E2063" s="2">
        <v>44427</v>
      </c>
      <c r="F2063" t="s">
        <v>17</v>
      </c>
      <c r="G2063" t="s">
        <v>12</v>
      </c>
      <c r="H2063" t="s">
        <v>13</v>
      </c>
      <c r="I2063">
        <v>9</v>
      </c>
    </row>
    <row r="2064" spans="1:9" x14ac:dyDescent="0.25">
      <c r="A2064" t="s">
        <v>10</v>
      </c>
      <c r="B2064">
        <v>1984</v>
      </c>
      <c r="C2064">
        <v>34</v>
      </c>
      <c r="D2064" s="1">
        <v>30913</v>
      </c>
      <c r="E2064" s="2">
        <v>44427</v>
      </c>
      <c r="F2064" t="s">
        <v>14</v>
      </c>
      <c r="G2064" t="s">
        <v>12</v>
      </c>
      <c r="H2064" t="s">
        <v>13</v>
      </c>
      <c r="I2064">
        <v>194</v>
      </c>
    </row>
    <row r="2065" spans="1:9" x14ac:dyDescent="0.25">
      <c r="A2065" t="s">
        <v>10</v>
      </c>
      <c r="B2065">
        <v>1984</v>
      </c>
      <c r="C2065">
        <v>34</v>
      </c>
      <c r="D2065" s="1">
        <v>30913</v>
      </c>
      <c r="E2065" s="2">
        <v>44427</v>
      </c>
      <c r="F2065" t="s">
        <v>11</v>
      </c>
      <c r="G2065" t="s">
        <v>12</v>
      </c>
      <c r="H2065" t="s">
        <v>13</v>
      </c>
      <c r="I2065">
        <v>4427</v>
      </c>
    </row>
    <row r="2066" spans="1:9" x14ac:dyDescent="0.25">
      <c r="A2066" t="s">
        <v>10</v>
      </c>
      <c r="B2066">
        <v>1984</v>
      </c>
      <c r="C2066">
        <v>34</v>
      </c>
      <c r="D2066" s="1">
        <v>30914</v>
      </c>
      <c r="E2066" s="2">
        <v>44428</v>
      </c>
      <c r="F2066" t="s">
        <v>17</v>
      </c>
      <c r="G2066" t="s">
        <v>12</v>
      </c>
      <c r="H2066" t="s">
        <v>13</v>
      </c>
      <c r="I2066">
        <v>11</v>
      </c>
    </row>
    <row r="2067" spans="1:9" x14ac:dyDescent="0.25">
      <c r="A2067" t="s">
        <v>10</v>
      </c>
      <c r="B2067">
        <v>1984</v>
      </c>
      <c r="C2067">
        <v>34</v>
      </c>
      <c r="D2067" s="1">
        <v>30914</v>
      </c>
      <c r="E2067" s="2">
        <v>44428</v>
      </c>
      <c r="F2067" t="s">
        <v>14</v>
      </c>
      <c r="G2067" t="s">
        <v>12</v>
      </c>
      <c r="H2067" t="s">
        <v>13</v>
      </c>
      <c r="I2067">
        <v>131</v>
      </c>
    </row>
    <row r="2068" spans="1:9" x14ac:dyDescent="0.25">
      <c r="A2068" t="s">
        <v>10</v>
      </c>
      <c r="B2068">
        <v>1984</v>
      </c>
      <c r="C2068">
        <v>34</v>
      </c>
      <c r="D2068" s="1">
        <v>30914</v>
      </c>
      <c r="E2068" s="2">
        <v>44428</v>
      </c>
      <c r="F2068" t="s">
        <v>11</v>
      </c>
      <c r="G2068" t="s">
        <v>12</v>
      </c>
      <c r="H2068" t="s">
        <v>13</v>
      </c>
      <c r="I2068">
        <v>4041</v>
      </c>
    </row>
    <row r="2069" spans="1:9" x14ac:dyDescent="0.25">
      <c r="A2069" t="s">
        <v>10</v>
      </c>
      <c r="B2069">
        <v>1984</v>
      </c>
      <c r="C2069">
        <v>34</v>
      </c>
      <c r="D2069" s="1">
        <v>30915</v>
      </c>
      <c r="E2069" s="2">
        <v>44429</v>
      </c>
      <c r="F2069" t="s">
        <v>17</v>
      </c>
      <c r="G2069" t="s">
        <v>12</v>
      </c>
      <c r="H2069" t="s">
        <v>13</v>
      </c>
      <c r="I2069">
        <v>15</v>
      </c>
    </row>
    <row r="2070" spans="1:9" x14ac:dyDescent="0.25">
      <c r="A2070" t="s">
        <v>10</v>
      </c>
      <c r="B2070">
        <v>1984</v>
      </c>
      <c r="C2070">
        <v>34</v>
      </c>
      <c r="D2070" s="1">
        <v>30915</v>
      </c>
      <c r="E2070" s="2">
        <v>44429</v>
      </c>
      <c r="F2070" t="s">
        <v>18</v>
      </c>
      <c r="G2070" t="s">
        <v>12</v>
      </c>
      <c r="H2070" t="s">
        <v>13</v>
      </c>
      <c r="I2070">
        <v>4</v>
      </c>
    </row>
    <row r="2071" spans="1:9" x14ac:dyDescent="0.25">
      <c r="A2071" t="s">
        <v>10</v>
      </c>
      <c r="B2071">
        <v>1984</v>
      </c>
      <c r="C2071">
        <v>34</v>
      </c>
      <c r="D2071" s="1">
        <v>30915</v>
      </c>
      <c r="E2071" s="2">
        <v>44429</v>
      </c>
      <c r="F2071" t="s">
        <v>14</v>
      </c>
      <c r="G2071" t="s">
        <v>12</v>
      </c>
      <c r="H2071" t="s">
        <v>13</v>
      </c>
      <c r="I2071">
        <v>51</v>
      </c>
    </row>
    <row r="2072" spans="1:9" x14ac:dyDescent="0.25">
      <c r="A2072" t="s">
        <v>10</v>
      </c>
      <c r="B2072">
        <v>1984</v>
      </c>
      <c r="C2072">
        <v>34</v>
      </c>
      <c r="D2072" s="1">
        <v>30915</v>
      </c>
      <c r="E2072" s="2">
        <v>44429</v>
      </c>
      <c r="F2072" t="s">
        <v>11</v>
      </c>
      <c r="G2072" t="s">
        <v>12</v>
      </c>
      <c r="H2072" t="s">
        <v>13</v>
      </c>
      <c r="I2072">
        <v>1141</v>
      </c>
    </row>
    <row r="2073" spans="1:9" x14ac:dyDescent="0.25">
      <c r="A2073" t="s">
        <v>10</v>
      </c>
      <c r="B2073">
        <v>1984</v>
      </c>
      <c r="C2073">
        <v>34</v>
      </c>
      <c r="D2073" s="1">
        <v>30916</v>
      </c>
      <c r="E2073" s="2">
        <v>44430</v>
      </c>
      <c r="F2073" t="s">
        <v>17</v>
      </c>
      <c r="G2073" t="s">
        <v>12</v>
      </c>
      <c r="H2073" t="s">
        <v>13</v>
      </c>
      <c r="I2073">
        <v>3</v>
      </c>
    </row>
    <row r="2074" spans="1:9" x14ac:dyDescent="0.25">
      <c r="A2074" t="s">
        <v>10</v>
      </c>
      <c r="B2074">
        <v>1984</v>
      </c>
      <c r="C2074">
        <v>34</v>
      </c>
      <c r="D2074" s="1">
        <v>30916</v>
      </c>
      <c r="E2074" s="2">
        <v>44430</v>
      </c>
      <c r="F2074" t="s">
        <v>14</v>
      </c>
      <c r="G2074" t="s">
        <v>12</v>
      </c>
      <c r="H2074" t="s">
        <v>13</v>
      </c>
      <c r="I2074">
        <v>57</v>
      </c>
    </row>
    <row r="2075" spans="1:9" x14ac:dyDescent="0.25">
      <c r="A2075" t="s">
        <v>10</v>
      </c>
      <c r="B2075">
        <v>1984</v>
      </c>
      <c r="C2075">
        <v>34</v>
      </c>
      <c r="D2075" s="1">
        <v>30916</v>
      </c>
      <c r="E2075" s="2">
        <v>44430</v>
      </c>
      <c r="F2075" t="s">
        <v>11</v>
      </c>
      <c r="G2075" t="s">
        <v>12</v>
      </c>
      <c r="H2075" t="s">
        <v>13</v>
      </c>
      <c r="I2075">
        <v>277</v>
      </c>
    </row>
    <row r="2076" spans="1:9" x14ac:dyDescent="0.25">
      <c r="A2076" t="s">
        <v>10</v>
      </c>
      <c r="B2076">
        <v>1984</v>
      </c>
      <c r="C2076">
        <v>34</v>
      </c>
      <c r="D2076" s="1">
        <v>30917</v>
      </c>
      <c r="E2076" s="2">
        <v>44431</v>
      </c>
      <c r="F2076" t="s">
        <v>17</v>
      </c>
      <c r="G2076" t="s">
        <v>12</v>
      </c>
      <c r="H2076" t="s">
        <v>13</v>
      </c>
      <c r="I2076">
        <v>5</v>
      </c>
    </row>
    <row r="2077" spans="1:9" x14ac:dyDescent="0.25">
      <c r="A2077" t="s">
        <v>10</v>
      </c>
      <c r="B2077">
        <v>1984</v>
      </c>
      <c r="C2077">
        <v>34</v>
      </c>
      <c r="D2077" s="1">
        <v>30917</v>
      </c>
      <c r="E2077" s="2">
        <v>44431</v>
      </c>
      <c r="F2077" t="s">
        <v>14</v>
      </c>
      <c r="G2077" t="s">
        <v>12</v>
      </c>
      <c r="H2077" t="s">
        <v>13</v>
      </c>
      <c r="I2077">
        <v>55</v>
      </c>
    </row>
    <row r="2078" spans="1:9" x14ac:dyDescent="0.25">
      <c r="A2078" t="s">
        <v>10</v>
      </c>
      <c r="B2078">
        <v>1984</v>
      </c>
      <c r="C2078">
        <v>34</v>
      </c>
      <c r="D2078" s="1">
        <v>30917</v>
      </c>
      <c r="E2078" s="2">
        <v>44431</v>
      </c>
      <c r="F2078" t="s">
        <v>11</v>
      </c>
      <c r="G2078" t="s">
        <v>12</v>
      </c>
      <c r="H2078" t="s">
        <v>13</v>
      </c>
      <c r="I2078">
        <v>356</v>
      </c>
    </row>
    <row r="2079" spans="1:9" x14ac:dyDescent="0.25">
      <c r="A2079" t="s">
        <v>10</v>
      </c>
      <c r="B2079">
        <v>1984</v>
      </c>
      <c r="C2079">
        <v>34</v>
      </c>
      <c r="D2079" s="1">
        <v>30918</v>
      </c>
      <c r="E2079" s="2">
        <v>44432</v>
      </c>
      <c r="F2079" t="s">
        <v>17</v>
      </c>
      <c r="G2079" t="s">
        <v>12</v>
      </c>
      <c r="H2079" t="s">
        <v>13</v>
      </c>
      <c r="I2079">
        <v>2</v>
      </c>
    </row>
    <row r="2080" spans="1:9" x14ac:dyDescent="0.25">
      <c r="A2080" t="s">
        <v>10</v>
      </c>
      <c r="B2080">
        <v>1984</v>
      </c>
      <c r="C2080">
        <v>34</v>
      </c>
      <c r="D2080" s="1">
        <v>30918</v>
      </c>
      <c r="E2080" s="2">
        <v>44432</v>
      </c>
      <c r="F2080" t="s">
        <v>14</v>
      </c>
      <c r="G2080" t="s">
        <v>12</v>
      </c>
      <c r="H2080" t="s">
        <v>13</v>
      </c>
      <c r="I2080">
        <v>29</v>
      </c>
    </row>
    <row r="2081" spans="1:9" x14ac:dyDescent="0.25">
      <c r="A2081" t="s">
        <v>10</v>
      </c>
      <c r="B2081">
        <v>1984</v>
      </c>
      <c r="C2081">
        <v>34</v>
      </c>
      <c r="D2081" s="1">
        <v>30918</v>
      </c>
      <c r="E2081" s="2">
        <v>44432</v>
      </c>
      <c r="F2081" t="s">
        <v>11</v>
      </c>
      <c r="G2081" t="s">
        <v>12</v>
      </c>
      <c r="H2081" t="s">
        <v>13</v>
      </c>
      <c r="I2081">
        <v>371</v>
      </c>
    </row>
    <row r="2082" spans="1:9" x14ac:dyDescent="0.25">
      <c r="A2082" t="s">
        <v>10</v>
      </c>
      <c r="B2082">
        <v>1984</v>
      </c>
      <c r="C2082">
        <v>34</v>
      </c>
      <c r="D2082" s="1">
        <v>30919</v>
      </c>
      <c r="E2082" s="2">
        <v>44433</v>
      </c>
      <c r="F2082" t="s">
        <v>17</v>
      </c>
      <c r="G2082" t="s">
        <v>12</v>
      </c>
      <c r="H2082" t="s">
        <v>13</v>
      </c>
      <c r="I2082">
        <v>11</v>
      </c>
    </row>
    <row r="2083" spans="1:9" x14ac:dyDescent="0.25">
      <c r="A2083" t="s">
        <v>10</v>
      </c>
      <c r="B2083">
        <v>1984</v>
      </c>
      <c r="C2083">
        <v>34</v>
      </c>
      <c r="D2083" s="1">
        <v>30919</v>
      </c>
      <c r="E2083" s="2">
        <v>44433</v>
      </c>
      <c r="F2083" t="s">
        <v>14</v>
      </c>
      <c r="G2083" t="s">
        <v>12</v>
      </c>
      <c r="H2083" t="s">
        <v>13</v>
      </c>
      <c r="I2083">
        <v>129</v>
      </c>
    </row>
    <row r="2084" spans="1:9" x14ac:dyDescent="0.25">
      <c r="A2084" t="s">
        <v>10</v>
      </c>
      <c r="B2084">
        <v>1984</v>
      </c>
      <c r="C2084">
        <v>34</v>
      </c>
      <c r="D2084" s="1">
        <v>30919</v>
      </c>
      <c r="E2084" s="2">
        <v>44433</v>
      </c>
      <c r="F2084" t="s">
        <v>11</v>
      </c>
      <c r="G2084" t="s">
        <v>12</v>
      </c>
      <c r="H2084" t="s">
        <v>13</v>
      </c>
      <c r="I2084">
        <v>572</v>
      </c>
    </row>
    <row r="2085" spans="1:9" x14ac:dyDescent="0.25">
      <c r="A2085" t="s">
        <v>10</v>
      </c>
      <c r="B2085">
        <v>1984</v>
      </c>
      <c r="C2085">
        <v>35</v>
      </c>
      <c r="D2085" s="1">
        <v>30920</v>
      </c>
      <c r="E2085" s="2">
        <v>44434</v>
      </c>
      <c r="F2085" t="s">
        <v>17</v>
      </c>
      <c r="G2085" t="s">
        <v>12</v>
      </c>
      <c r="H2085" t="s">
        <v>13</v>
      </c>
      <c r="I2085">
        <v>29</v>
      </c>
    </row>
    <row r="2086" spans="1:9" x14ac:dyDescent="0.25">
      <c r="A2086" t="s">
        <v>10</v>
      </c>
      <c r="B2086">
        <v>1984</v>
      </c>
      <c r="C2086">
        <v>35</v>
      </c>
      <c r="D2086" s="1">
        <v>30920</v>
      </c>
      <c r="E2086" s="2">
        <v>44434</v>
      </c>
      <c r="F2086" t="s">
        <v>14</v>
      </c>
      <c r="G2086" t="s">
        <v>12</v>
      </c>
      <c r="H2086" t="s">
        <v>13</v>
      </c>
      <c r="I2086">
        <v>114</v>
      </c>
    </row>
    <row r="2087" spans="1:9" x14ac:dyDescent="0.25">
      <c r="A2087" t="s">
        <v>10</v>
      </c>
      <c r="B2087">
        <v>1984</v>
      </c>
      <c r="C2087">
        <v>35</v>
      </c>
      <c r="D2087" s="1">
        <v>30920</v>
      </c>
      <c r="E2087" s="2">
        <v>44434</v>
      </c>
      <c r="F2087" t="s">
        <v>11</v>
      </c>
      <c r="G2087" t="s">
        <v>12</v>
      </c>
      <c r="H2087" t="s">
        <v>13</v>
      </c>
      <c r="I2087">
        <v>544</v>
      </c>
    </row>
    <row r="2088" spans="1:9" x14ac:dyDescent="0.25">
      <c r="A2088" t="s">
        <v>10</v>
      </c>
      <c r="B2088">
        <v>1984</v>
      </c>
      <c r="C2088">
        <v>35</v>
      </c>
      <c r="D2088" s="1">
        <v>30921</v>
      </c>
      <c r="E2088" s="2">
        <v>44435</v>
      </c>
      <c r="F2088" t="s">
        <v>17</v>
      </c>
      <c r="G2088" t="s">
        <v>12</v>
      </c>
      <c r="H2088" t="s">
        <v>13</v>
      </c>
      <c r="I2088">
        <v>14</v>
      </c>
    </row>
    <row r="2089" spans="1:9" x14ac:dyDescent="0.25">
      <c r="A2089" t="s">
        <v>10</v>
      </c>
      <c r="B2089">
        <v>1984</v>
      </c>
      <c r="C2089">
        <v>35</v>
      </c>
      <c r="D2089" s="1">
        <v>30921</v>
      </c>
      <c r="E2089" s="2">
        <v>44435</v>
      </c>
      <c r="F2089" t="s">
        <v>18</v>
      </c>
      <c r="G2089" t="s">
        <v>12</v>
      </c>
      <c r="H2089" t="s">
        <v>13</v>
      </c>
      <c r="I2089">
        <v>1</v>
      </c>
    </row>
    <row r="2090" spans="1:9" x14ac:dyDescent="0.25">
      <c r="A2090" t="s">
        <v>10</v>
      </c>
      <c r="B2090">
        <v>1984</v>
      </c>
      <c r="C2090">
        <v>35</v>
      </c>
      <c r="D2090" s="1">
        <v>30921</v>
      </c>
      <c r="E2090" s="2">
        <v>44435</v>
      </c>
      <c r="F2090" t="s">
        <v>14</v>
      </c>
      <c r="G2090" t="s">
        <v>12</v>
      </c>
      <c r="H2090" t="s">
        <v>13</v>
      </c>
      <c r="I2090">
        <v>42</v>
      </c>
    </row>
    <row r="2091" spans="1:9" x14ac:dyDescent="0.25">
      <c r="A2091" t="s">
        <v>10</v>
      </c>
      <c r="B2091">
        <v>1984</v>
      </c>
      <c r="C2091">
        <v>35</v>
      </c>
      <c r="D2091" s="1">
        <v>30921</v>
      </c>
      <c r="E2091" s="2">
        <v>44435</v>
      </c>
      <c r="F2091" t="s">
        <v>11</v>
      </c>
      <c r="G2091" t="s">
        <v>12</v>
      </c>
      <c r="H2091" t="s">
        <v>13</v>
      </c>
      <c r="I2091">
        <v>614</v>
      </c>
    </row>
    <row r="2092" spans="1:9" x14ac:dyDescent="0.25">
      <c r="A2092" t="s">
        <v>10</v>
      </c>
      <c r="B2092">
        <v>1984</v>
      </c>
      <c r="C2092">
        <v>35</v>
      </c>
      <c r="D2092" s="1">
        <v>30922</v>
      </c>
      <c r="E2092" s="2">
        <v>44436</v>
      </c>
      <c r="F2092" t="s">
        <v>17</v>
      </c>
      <c r="G2092" t="s">
        <v>12</v>
      </c>
      <c r="H2092" t="s">
        <v>13</v>
      </c>
      <c r="I2092">
        <v>5</v>
      </c>
    </row>
    <row r="2093" spans="1:9" x14ac:dyDescent="0.25">
      <c r="A2093" t="s">
        <v>10</v>
      </c>
      <c r="B2093">
        <v>1984</v>
      </c>
      <c r="C2093">
        <v>35</v>
      </c>
      <c r="D2093" s="1">
        <v>30922</v>
      </c>
      <c r="E2093" s="2">
        <v>44436</v>
      </c>
      <c r="F2093" t="s">
        <v>14</v>
      </c>
      <c r="G2093" t="s">
        <v>12</v>
      </c>
      <c r="H2093" t="s">
        <v>13</v>
      </c>
      <c r="I2093">
        <v>43</v>
      </c>
    </row>
    <row r="2094" spans="1:9" x14ac:dyDescent="0.25">
      <c r="A2094" t="s">
        <v>10</v>
      </c>
      <c r="B2094">
        <v>1984</v>
      </c>
      <c r="C2094">
        <v>35</v>
      </c>
      <c r="D2094" s="1">
        <v>30922</v>
      </c>
      <c r="E2094" s="2">
        <v>44436</v>
      </c>
      <c r="F2094" t="s">
        <v>11</v>
      </c>
      <c r="G2094" t="s">
        <v>12</v>
      </c>
      <c r="H2094" t="s">
        <v>13</v>
      </c>
      <c r="I2094">
        <v>446</v>
      </c>
    </row>
    <row r="2095" spans="1:9" x14ac:dyDescent="0.25">
      <c r="A2095" t="s">
        <v>10</v>
      </c>
      <c r="B2095">
        <v>1984</v>
      </c>
      <c r="C2095">
        <v>35</v>
      </c>
      <c r="D2095" s="1">
        <v>30923</v>
      </c>
      <c r="E2095" s="2">
        <v>44437</v>
      </c>
      <c r="F2095" t="s">
        <v>17</v>
      </c>
      <c r="G2095" t="s">
        <v>12</v>
      </c>
      <c r="H2095" t="s">
        <v>13</v>
      </c>
      <c r="I2095">
        <v>18</v>
      </c>
    </row>
    <row r="2096" spans="1:9" x14ac:dyDescent="0.25">
      <c r="A2096" t="s">
        <v>10</v>
      </c>
      <c r="B2096">
        <v>1984</v>
      </c>
      <c r="C2096">
        <v>35</v>
      </c>
      <c r="D2096" s="1">
        <v>30923</v>
      </c>
      <c r="E2096" s="2">
        <v>44437</v>
      </c>
      <c r="F2096" t="s">
        <v>18</v>
      </c>
      <c r="G2096" t="s">
        <v>12</v>
      </c>
      <c r="H2096" t="s">
        <v>13</v>
      </c>
      <c r="I2096">
        <v>4</v>
      </c>
    </row>
    <row r="2097" spans="1:9" x14ac:dyDescent="0.25">
      <c r="A2097" t="s">
        <v>10</v>
      </c>
      <c r="B2097">
        <v>1984</v>
      </c>
      <c r="C2097">
        <v>35</v>
      </c>
      <c r="D2097" s="1">
        <v>30923</v>
      </c>
      <c r="E2097" s="2">
        <v>44437</v>
      </c>
      <c r="F2097" t="s">
        <v>14</v>
      </c>
      <c r="G2097" t="s">
        <v>12</v>
      </c>
      <c r="H2097" t="s">
        <v>13</v>
      </c>
      <c r="I2097">
        <v>140</v>
      </c>
    </row>
    <row r="2098" spans="1:9" x14ac:dyDescent="0.25">
      <c r="A2098" t="s">
        <v>10</v>
      </c>
      <c r="B2098">
        <v>1984</v>
      </c>
      <c r="C2098">
        <v>35</v>
      </c>
      <c r="D2098" s="1">
        <v>30923</v>
      </c>
      <c r="E2098" s="2">
        <v>44437</v>
      </c>
      <c r="F2098" t="s">
        <v>11</v>
      </c>
      <c r="G2098" t="s">
        <v>12</v>
      </c>
      <c r="H2098" t="s">
        <v>13</v>
      </c>
      <c r="I2098">
        <v>621</v>
      </c>
    </row>
    <row r="2099" spans="1:9" x14ac:dyDescent="0.25">
      <c r="A2099" t="s">
        <v>10</v>
      </c>
      <c r="B2099">
        <v>1984</v>
      </c>
      <c r="C2099">
        <v>35</v>
      </c>
      <c r="D2099" s="1">
        <v>30924</v>
      </c>
      <c r="E2099" s="2">
        <v>44438</v>
      </c>
      <c r="F2099" t="s">
        <v>17</v>
      </c>
      <c r="G2099" t="s">
        <v>12</v>
      </c>
      <c r="H2099" t="s">
        <v>13</v>
      </c>
      <c r="I2099">
        <v>33</v>
      </c>
    </row>
    <row r="2100" spans="1:9" x14ac:dyDescent="0.25">
      <c r="A2100" t="s">
        <v>10</v>
      </c>
      <c r="B2100">
        <v>1984</v>
      </c>
      <c r="C2100">
        <v>35</v>
      </c>
      <c r="D2100" s="1">
        <v>30924</v>
      </c>
      <c r="E2100" s="2">
        <v>44438</v>
      </c>
      <c r="F2100" t="s">
        <v>18</v>
      </c>
      <c r="G2100" t="s">
        <v>12</v>
      </c>
      <c r="H2100" t="s">
        <v>13</v>
      </c>
      <c r="I2100">
        <v>4</v>
      </c>
    </row>
    <row r="2101" spans="1:9" x14ac:dyDescent="0.25">
      <c r="A2101" t="s">
        <v>10</v>
      </c>
      <c r="B2101">
        <v>1984</v>
      </c>
      <c r="C2101">
        <v>35</v>
      </c>
      <c r="D2101" s="1">
        <v>30924</v>
      </c>
      <c r="E2101" s="2">
        <v>44438</v>
      </c>
      <c r="F2101" t="s">
        <v>14</v>
      </c>
      <c r="G2101" t="s">
        <v>12</v>
      </c>
      <c r="H2101" t="s">
        <v>13</v>
      </c>
      <c r="I2101">
        <v>170</v>
      </c>
    </row>
    <row r="2102" spans="1:9" x14ac:dyDescent="0.25">
      <c r="A2102" t="s">
        <v>10</v>
      </c>
      <c r="B2102">
        <v>1984</v>
      </c>
      <c r="C2102">
        <v>35</v>
      </c>
      <c r="D2102" s="1">
        <v>30924</v>
      </c>
      <c r="E2102" s="2">
        <v>44438</v>
      </c>
      <c r="F2102" t="s">
        <v>11</v>
      </c>
      <c r="G2102" t="s">
        <v>12</v>
      </c>
      <c r="H2102" t="s">
        <v>13</v>
      </c>
      <c r="I2102">
        <v>531</v>
      </c>
    </row>
    <row r="2103" spans="1:9" x14ac:dyDescent="0.25">
      <c r="A2103" t="s">
        <v>10</v>
      </c>
      <c r="B2103">
        <v>1984</v>
      </c>
      <c r="C2103">
        <v>35</v>
      </c>
      <c r="D2103" s="1">
        <v>30925</v>
      </c>
      <c r="E2103" s="2">
        <v>44439</v>
      </c>
      <c r="F2103" t="s">
        <v>17</v>
      </c>
      <c r="G2103" t="s">
        <v>12</v>
      </c>
      <c r="H2103" t="s">
        <v>13</v>
      </c>
      <c r="I2103">
        <v>7</v>
      </c>
    </row>
    <row r="2104" spans="1:9" x14ac:dyDescent="0.25">
      <c r="A2104" t="s">
        <v>10</v>
      </c>
      <c r="B2104">
        <v>1984</v>
      </c>
      <c r="C2104">
        <v>35</v>
      </c>
      <c r="D2104" s="1">
        <v>30925</v>
      </c>
      <c r="E2104" s="2">
        <v>44439</v>
      </c>
      <c r="F2104" t="s">
        <v>14</v>
      </c>
      <c r="G2104" t="s">
        <v>12</v>
      </c>
      <c r="H2104" t="s">
        <v>13</v>
      </c>
      <c r="I2104">
        <v>100</v>
      </c>
    </row>
    <row r="2105" spans="1:9" x14ac:dyDescent="0.25">
      <c r="A2105" t="s">
        <v>10</v>
      </c>
      <c r="B2105">
        <v>1984</v>
      </c>
      <c r="C2105">
        <v>35</v>
      </c>
      <c r="D2105" s="1">
        <v>30925</v>
      </c>
      <c r="E2105" s="2">
        <v>44439</v>
      </c>
      <c r="F2105" t="s">
        <v>11</v>
      </c>
      <c r="G2105" t="s">
        <v>12</v>
      </c>
      <c r="H2105" t="s">
        <v>13</v>
      </c>
      <c r="I2105">
        <v>291</v>
      </c>
    </row>
    <row r="2106" spans="1:9" x14ac:dyDescent="0.25">
      <c r="A2106" t="s">
        <v>10</v>
      </c>
      <c r="B2106">
        <v>1984</v>
      </c>
      <c r="C2106">
        <v>35</v>
      </c>
      <c r="D2106" s="1">
        <v>30926</v>
      </c>
      <c r="E2106" s="2">
        <v>44440</v>
      </c>
      <c r="F2106" t="s">
        <v>17</v>
      </c>
      <c r="G2106" t="s">
        <v>12</v>
      </c>
      <c r="H2106" t="s">
        <v>13</v>
      </c>
      <c r="I2106">
        <v>8</v>
      </c>
    </row>
    <row r="2107" spans="1:9" x14ac:dyDescent="0.25">
      <c r="A2107" t="s">
        <v>10</v>
      </c>
      <c r="B2107">
        <v>1984</v>
      </c>
      <c r="C2107">
        <v>35</v>
      </c>
      <c r="D2107" s="1">
        <v>30926</v>
      </c>
      <c r="E2107" s="2">
        <v>44440</v>
      </c>
      <c r="F2107" t="s">
        <v>14</v>
      </c>
      <c r="G2107" t="s">
        <v>12</v>
      </c>
      <c r="H2107" t="s">
        <v>13</v>
      </c>
      <c r="I2107">
        <v>118</v>
      </c>
    </row>
    <row r="2108" spans="1:9" x14ac:dyDescent="0.25">
      <c r="A2108" t="s">
        <v>10</v>
      </c>
      <c r="B2108">
        <v>1984</v>
      </c>
      <c r="C2108">
        <v>35</v>
      </c>
      <c r="D2108" s="1">
        <v>30926</v>
      </c>
      <c r="E2108" s="2">
        <v>44440</v>
      </c>
      <c r="F2108" t="s">
        <v>11</v>
      </c>
      <c r="G2108" t="s">
        <v>12</v>
      </c>
      <c r="H2108" t="s">
        <v>13</v>
      </c>
      <c r="I2108">
        <v>388</v>
      </c>
    </row>
    <row r="2109" spans="1:9" x14ac:dyDescent="0.25">
      <c r="A2109" t="s">
        <v>10</v>
      </c>
      <c r="B2109">
        <v>1984</v>
      </c>
      <c r="C2109">
        <v>36</v>
      </c>
      <c r="D2109" s="1">
        <v>30927</v>
      </c>
      <c r="E2109" s="2">
        <v>44441</v>
      </c>
      <c r="F2109" t="s">
        <v>17</v>
      </c>
      <c r="G2109" t="s">
        <v>12</v>
      </c>
      <c r="H2109" t="s">
        <v>13</v>
      </c>
      <c r="I2109">
        <v>20</v>
      </c>
    </row>
    <row r="2110" spans="1:9" x14ac:dyDescent="0.25">
      <c r="A2110" t="s">
        <v>10</v>
      </c>
      <c r="B2110">
        <v>1984</v>
      </c>
      <c r="C2110">
        <v>36</v>
      </c>
      <c r="D2110" s="1">
        <v>30927</v>
      </c>
      <c r="E2110" s="2">
        <v>44441</v>
      </c>
      <c r="F2110" t="s">
        <v>14</v>
      </c>
      <c r="G2110" t="s">
        <v>12</v>
      </c>
      <c r="H2110" t="s">
        <v>13</v>
      </c>
      <c r="I2110">
        <v>97</v>
      </c>
    </row>
    <row r="2111" spans="1:9" x14ac:dyDescent="0.25">
      <c r="A2111" t="s">
        <v>10</v>
      </c>
      <c r="B2111">
        <v>1984</v>
      </c>
      <c r="C2111">
        <v>36</v>
      </c>
      <c r="D2111" s="1">
        <v>30927</v>
      </c>
      <c r="E2111" s="2">
        <v>44441</v>
      </c>
      <c r="F2111" t="s">
        <v>11</v>
      </c>
      <c r="G2111" t="s">
        <v>12</v>
      </c>
      <c r="H2111" t="s">
        <v>13</v>
      </c>
      <c r="I2111">
        <v>447</v>
      </c>
    </row>
    <row r="2112" spans="1:9" x14ac:dyDescent="0.25">
      <c r="A2112" t="s">
        <v>10</v>
      </c>
      <c r="B2112">
        <v>1984</v>
      </c>
      <c r="C2112">
        <v>36</v>
      </c>
      <c r="D2112" s="1">
        <v>30928</v>
      </c>
      <c r="E2112" s="2">
        <v>44442</v>
      </c>
      <c r="F2112" t="s">
        <v>17</v>
      </c>
      <c r="G2112" t="s">
        <v>12</v>
      </c>
      <c r="H2112" t="s">
        <v>13</v>
      </c>
      <c r="I2112">
        <v>30</v>
      </c>
    </row>
    <row r="2113" spans="1:9" x14ac:dyDescent="0.25">
      <c r="A2113" t="s">
        <v>10</v>
      </c>
      <c r="B2113">
        <v>1984</v>
      </c>
      <c r="C2113">
        <v>36</v>
      </c>
      <c r="D2113" s="1">
        <v>30928</v>
      </c>
      <c r="E2113" s="2">
        <v>44442</v>
      </c>
      <c r="F2113" t="s">
        <v>18</v>
      </c>
      <c r="G2113" t="s">
        <v>12</v>
      </c>
      <c r="H2113" t="s">
        <v>13</v>
      </c>
      <c r="I2113">
        <v>10</v>
      </c>
    </row>
    <row r="2114" spans="1:9" x14ac:dyDescent="0.25">
      <c r="A2114" t="s">
        <v>10</v>
      </c>
      <c r="B2114">
        <v>1984</v>
      </c>
      <c r="C2114">
        <v>36</v>
      </c>
      <c r="D2114" s="1">
        <v>30928</v>
      </c>
      <c r="E2114" s="2">
        <v>44442</v>
      </c>
      <c r="F2114" t="s">
        <v>14</v>
      </c>
      <c r="G2114" t="s">
        <v>12</v>
      </c>
      <c r="H2114" t="s">
        <v>13</v>
      </c>
      <c r="I2114">
        <v>275</v>
      </c>
    </row>
    <row r="2115" spans="1:9" x14ac:dyDescent="0.25">
      <c r="A2115" t="s">
        <v>10</v>
      </c>
      <c r="B2115">
        <v>1984</v>
      </c>
      <c r="C2115">
        <v>36</v>
      </c>
      <c r="D2115" s="1">
        <v>30928</v>
      </c>
      <c r="E2115" s="2">
        <v>44442</v>
      </c>
      <c r="F2115" t="s">
        <v>11</v>
      </c>
      <c r="G2115" t="s">
        <v>12</v>
      </c>
      <c r="H2115" t="s">
        <v>13</v>
      </c>
      <c r="I2115">
        <v>1501</v>
      </c>
    </row>
    <row r="2116" spans="1:9" x14ac:dyDescent="0.25">
      <c r="A2116" t="s">
        <v>10</v>
      </c>
      <c r="B2116">
        <v>1984</v>
      </c>
      <c r="C2116">
        <v>36</v>
      </c>
      <c r="D2116" s="1">
        <v>30929</v>
      </c>
      <c r="E2116" s="2">
        <v>44443</v>
      </c>
      <c r="F2116" t="s">
        <v>17</v>
      </c>
      <c r="G2116" t="s">
        <v>12</v>
      </c>
      <c r="H2116" t="s">
        <v>13</v>
      </c>
      <c r="I2116">
        <v>20</v>
      </c>
    </row>
    <row r="2117" spans="1:9" x14ac:dyDescent="0.25">
      <c r="A2117" t="s">
        <v>10</v>
      </c>
      <c r="B2117">
        <v>1984</v>
      </c>
      <c r="C2117">
        <v>36</v>
      </c>
      <c r="D2117" s="1">
        <v>30929</v>
      </c>
      <c r="E2117" s="2">
        <v>44443</v>
      </c>
      <c r="F2117" t="s">
        <v>18</v>
      </c>
      <c r="G2117" t="s">
        <v>12</v>
      </c>
      <c r="H2117" t="s">
        <v>13</v>
      </c>
      <c r="I2117">
        <v>12</v>
      </c>
    </row>
    <row r="2118" spans="1:9" x14ac:dyDescent="0.25">
      <c r="A2118" t="s">
        <v>10</v>
      </c>
      <c r="B2118">
        <v>1984</v>
      </c>
      <c r="C2118">
        <v>36</v>
      </c>
      <c r="D2118" s="1">
        <v>30929</v>
      </c>
      <c r="E2118" s="2">
        <v>44443</v>
      </c>
      <c r="F2118" t="s">
        <v>14</v>
      </c>
      <c r="G2118" t="s">
        <v>12</v>
      </c>
      <c r="H2118" t="s">
        <v>13</v>
      </c>
      <c r="I2118">
        <v>176</v>
      </c>
    </row>
    <row r="2119" spans="1:9" x14ac:dyDescent="0.25">
      <c r="A2119" t="s">
        <v>10</v>
      </c>
      <c r="B2119">
        <v>1984</v>
      </c>
      <c r="C2119">
        <v>36</v>
      </c>
      <c r="D2119" s="1">
        <v>30929</v>
      </c>
      <c r="E2119" s="2">
        <v>44443</v>
      </c>
      <c r="F2119" t="s">
        <v>11</v>
      </c>
      <c r="G2119" t="s">
        <v>12</v>
      </c>
      <c r="H2119" t="s">
        <v>13</v>
      </c>
      <c r="I2119">
        <v>753</v>
      </c>
    </row>
    <row r="2120" spans="1:9" x14ac:dyDescent="0.25">
      <c r="A2120" t="s">
        <v>10</v>
      </c>
      <c r="B2120">
        <v>1984</v>
      </c>
      <c r="C2120">
        <v>36</v>
      </c>
      <c r="D2120" s="1">
        <v>30930</v>
      </c>
      <c r="E2120" s="2">
        <v>44444</v>
      </c>
      <c r="F2120" t="s">
        <v>17</v>
      </c>
      <c r="G2120" t="s">
        <v>12</v>
      </c>
      <c r="H2120" t="s">
        <v>13</v>
      </c>
      <c r="I2120">
        <v>50</v>
      </c>
    </row>
    <row r="2121" spans="1:9" x14ac:dyDescent="0.25">
      <c r="A2121" t="s">
        <v>10</v>
      </c>
      <c r="B2121">
        <v>1984</v>
      </c>
      <c r="C2121">
        <v>36</v>
      </c>
      <c r="D2121" s="1">
        <v>30930</v>
      </c>
      <c r="E2121" s="2">
        <v>44444</v>
      </c>
      <c r="F2121" t="s">
        <v>18</v>
      </c>
      <c r="G2121" t="s">
        <v>12</v>
      </c>
      <c r="H2121" t="s">
        <v>13</v>
      </c>
      <c r="I2121">
        <v>11</v>
      </c>
    </row>
    <row r="2122" spans="1:9" x14ac:dyDescent="0.25">
      <c r="A2122" t="s">
        <v>10</v>
      </c>
      <c r="B2122">
        <v>1984</v>
      </c>
      <c r="C2122">
        <v>36</v>
      </c>
      <c r="D2122" s="1">
        <v>30930</v>
      </c>
      <c r="E2122" s="2">
        <v>44444</v>
      </c>
      <c r="F2122" t="s">
        <v>14</v>
      </c>
      <c r="G2122" t="s">
        <v>12</v>
      </c>
      <c r="H2122" t="s">
        <v>13</v>
      </c>
      <c r="I2122">
        <v>180</v>
      </c>
    </row>
    <row r="2123" spans="1:9" x14ac:dyDescent="0.25">
      <c r="A2123" t="s">
        <v>10</v>
      </c>
      <c r="B2123">
        <v>1984</v>
      </c>
      <c r="C2123">
        <v>36</v>
      </c>
      <c r="D2123" s="1">
        <v>30930</v>
      </c>
      <c r="E2123" s="2">
        <v>44444</v>
      </c>
      <c r="F2123" t="s">
        <v>11</v>
      </c>
      <c r="G2123" t="s">
        <v>12</v>
      </c>
      <c r="H2123" t="s">
        <v>13</v>
      </c>
      <c r="I2123">
        <v>684</v>
      </c>
    </row>
    <row r="2124" spans="1:9" x14ac:dyDescent="0.25">
      <c r="A2124" t="s">
        <v>10</v>
      </c>
      <c r="B2124">
        <v>1984</v>
      </c>
      <c r="C2124">
        <v>36</v>
      </c>
      <c r="D2124" s="1">
        <v>30931</v>
      </c>
      <c r="E2124" s="2">
        <v>44445</v>
      </c>
      <c r="F2124" t="s">
        <v>17</v>
      </c>
      <c r="G2124" t="s">
        <v>12</v>
      </c>
      <c r="H2124" t="s">
        <v>13</v>
      </c>
      <c r="I2124">
        <v>35</v>
      </c>
    </row>
    <row r="2125" spans="1:9" x14ac:dyDescent="0.25">
      <c r="A2125" t="s">
        <v>10</v>
      </c>
      <c r="B2125">
        <v>1984</v>
      </c>
      <c r="C2125">
        <v>36</v>
      </c>
      <c r="D2125" s="1">
        <v>30931</v>
      </c>
      <c r="E2125" s="2">
        <v>44445</v>
      </c>
      <c r="F2125" t="s">
        <v>18</v>
      </c>
      <c r="G2125" t="s">
        <v>12</v>
      </c>
      <c r="H2125" t="s">
        <v>13</v>
      </c>
      <c r="I2125">
        <v>16</v>
      </c>
    </row>
    <row r="2126" spans="1:9" x14ac:dyDescent="0.25">
      <c r="A2126" t="s">
        <v>10</v>
      </c>
      <c r="B2126">
        <v>1984</v>
      </c>
      <c r="C2126">
        <v>36</v>
      </c>
      <c r="D2126" s="1">
        <v>30931</v>
      </c>
      <c r="E2126" s="2">
        <v>44445</v>
      </c>
      <c r="F2126" t="s">
        <v>14</v>
      </c>
      <c r="G2126" t="s">
        <v>12</v>
      </c>
      <c r="H2126" t="s">
        <v>13</v>
      </c>
      <c r="I2126">
        <v>147</v>
      </c>
    </row>
    <row r="2127" spans="1:9" x14ac:dyDescent="0.25">
      <c r="A2127" t="s">
        <v>10</v>
      </c>
      <c r="B2127">
        <v>1984</v>
      </c>
      <c r="C2127">
        <v>36</v>
      </c>
      <c r="D2127" s="1">
        <v>30931</v>
      </c>
      <c r="E2127" s="2">
        <v>44445</v>
      </c>
      <c r="F2127" t="s">
        <v>11</v>
      </c>
      <c r="G2127" t="s">
        <v>12</v>
      </c>
      <c r="H2127" t="s">
        <v>13</v>
      </c>
      <c r="I2127">
        <v>461</v>
      </c>
    </row>
    <row r="2128" spans="1:9" x14ac:dyDescent="0.25">
      <c r="A2128" t="s">
        <v>10</v>
      </c>
      <c r="B2128">
        <v>1984</v>
      </c>
      <c r="C2128">
        <v>36</v>
      </c>
      <c r="D2128" s="1">
        <v>30932</v>
      </c>
      <c r="E2128" s="2">
        <v>44446</v>
      </c>
      <c r="F2128" t="s">
        <v>17</v>
      </c>
      <c r="G2128" t="s">
        <v>12</v>
      </c>
      <c r="H2128" t="s">
        <v>13</v>
      </c>
      <c r="I2128">
        <v>23</v>
      </c>
    </row>
    <row r="2129" spans="1:9" x14ac:dyDescent="0.25">
      <c r="A2129" t="s">
        <v>10</v>
      </c>
      <c r="B2129">
        <v>1984</v>
      </c>
      <c r="C2129">
        <v>36</v>
      </c>
      <c r="D2129" s="1">
        <v>30932</v>
      </c>
      <c r="E2129" s="2">
        <v>44446</v>
      </c>
      <c r="F2129" t="s">
        <v>18</v>
      </c>
      <c r="G2129" t="s">
        <v>12</v>
      </c>
      <c r="H2129" t="s">
        <v>13</v>
      </c>
      <c r="I2129">
        <v>22</v>
      </c>
    </row>
    <row r="2130" spans="1:9" x14ac:dyDescent="0.25">
      <c r="A2130" t="s">
        <v>10</v>
      </c>
      <c r="B2130">
        <v>1984</v>
      </c>
      <c r="C2130">
        <v>36</v>
      </c>
      <c r="D2130" s="1">
        <v>30932</v>
      </c>
      <c r="E2130" s="2">
        <v>44446</v>
      </c>
      <c r="F2130" t="s">
        <v>14</v>
      </c>
      <c r="G2130" t="s">
        <v>12</v>
      </c>
      <c r="H2130" t="s">
        <v>13</v>
      </c>
      <c r="I2130">
        <v>73</v>
      </c>
    </row>
    <row r="2131" spans="1:9" x14ac:dyDescent="0.25">
      <c r="A2131" t="s">
        <v>10</v>
      </c>
      <c r="B2131">
        <v>1984</v>
      </c>
      <c r="C2131">
        <v>36</v>
      </c>
      <c r="D2131" s="1">
        <v>30932</v>
      </c>
      <c r="E2131" s="2">
        <v>44446</v>
      </c>
      <c r="F2131" t="s">
        <v>11</v>
      </c>
      <c r="G2131" t="s">
        <v>12</v>
      </c>
      <c r="H2131" t="s">
        <v>13</v>
      </c>
      <c r="I2131">
        <v>484</v>
      </c>
    </row>
    <row r="2132" spans="1:9" x14ac:dyDescent="0.25">
      <c r="A2132" t="s">
        <v>10</v>
      </c>
      <c r="B2132">
        <v>1984</v>
      </c>
      <c r="C2132">
        <v>36</v>
      </c>
      <c r="D2132" s="1">
        <v>30933</v>
      </c>
      <c r="E2132" s="2">
        <v>44447</v>
      </c>
      <c r="F2132" t="s">
        <v>17</v>
      </c>
      <c r="G2132" t="s">
        <v>12</v>
      </c>
      <c r="H2132" t="s">
        <v>13</v>
      </c>
      <c r="I2132">
        <v>15</v>
      </c>
    </row>
    <row r="2133" spans="1:9" x14ac:dyDescent="0.25">
      <c r="A2133" t="s">
        <v>10</v>
      </c>
      <c r="B2133">
        <v>1984</v>
      </c>
      <c r="C2133">
        <v>36</v>
      </c>
      <c r="D2133" s="1">
        <v>30933</v>
      </c>
      <c r="E2133" s="2">
        <v>44447</v>
      </c>
      <c r="F2133" t="s">
        <v>18</v>
      </c>
      <c r="G2133" t="s">
        <v>12</v>
      </c>
      <c r="H2133" t="s">
        <v>13</v>
      </c>
      <c r="I2133">
        <v>6</v>
      </c>
    </row>
    <row r="2134" spans="1:9" x14ac:dyDescent="0.25">
      <c r="A2134" t="s">
        <v>10</v>
      </c>
      <c r="B2134">
        <v>1984</v>
      </c>
      <c r="C2134">
        <v>36</v>
      </c>
      <c r="D2134" s="1">
        <v>30933</v>
      </c>
      <c r="E2134" s="2">
        <v>44447</v>
      </c>
      <c r="F2134" t="s">
        <v>14</v>
      </c>
      <c r="G2134" t="s">
        <v>12</v>
      </c>
      <c r="H2134" t="s">
        <v>13</v>
      </c>
      <c r="I2134">
        <v>56</v>
      </c>
    </row>
    <row r="2135" spans="1:9" x14ac:dyDescent="0.25">
      <c r="A2135" t="s">
        <v>10</v>
      </c>
      <c r="B2135">
        <v>1984</v>
      </c>
      <c r="C2135">
        <v>36</v>
      </c>
      <c r="D2135" s="1">
        <v>30933</v>
      </c>
      <c r="E2135" s="2">
        <v>44447</v>
      </c>
      <c r="F2135" t="s">
        <v>11</v>
      </c>
      <c r="G2135" t="s">
        <v>12</v>
      </c>
      <c r="H2135" t="s">
        <v>13</v>
      </c>
      <c r="I2135">
        <v>144</v>
      </c>
    </row>
    <row r="2136" spans="1:9" x14ac:dyDescent="0.25">
      <c r="A2136" t="s">
        <v>10</v>
      </c>
      <c r="B2136">
        <v>1984</v>
      </c>
      <c r="C2136">
        <v>37</v>
      </c>
      <c r="D2136" s="1">
        <v>30934</v>
      </c>
      <c r="E2136" s="2">
        <v>44448</v>
      </c>
      <c r="F2136" t="s">
        <v>17</v>
      </c>
      <c r="G2136" t="s">
        <v>12</v>
      </c>
      <c r="H2136" t="s">
        <v>13</v>
      </c>
      <c r="I2136">
        <v>59</v>
      </c>
    </row>
    <row r="2137" spans="1:9" x14ac:dyDescent="0.25">
      <c r="A2137" t="s">
        <v>10</v>
      </c>
      <c r="B2137">
        <v>1984</v>
      </c>
      <c r="C2137">
        <v>37</v>
      </c>
      <c r="D2137" s="1">
        <v>30934</v>
      </c>
      <c r="E2137" s="2">
        <v>44448</v>
      </c>
      <c r="F2137" t="s">
        <v>18</v>
      </c>
      <c r="G2137" t="s">
        <v>12</v>
      </c>
      <c r="H2137" t="s">
        <v>13</v>
      </c>
      <c r="I2137">
        <v>50</v>
      </c>
    </row>
    <row r="2138" spans="1:9" x14ac:dyDescent="0.25">
      <c r="A2138" t="s">
        <v>10</v>
      </c>
      <c r="B2138">
        <v>1984</v>
      </c>
      <c r="C2138">
        <v>37</v>
      </c>
      <c r="D2138" s="1">
        <v>30934</v>
      </c>
      <c r="E2138" s="2">
        <v>44448</v>
      </c>
      <c r="F2138" t="s">
        <v>14</v>
      </c>
      <c r="G2138" t="s">
        <v>12</v>
      </c>
      <c r="H2138" t="s">
        <v>13</v>
      </c>
      <c r="I2138">
        <v>247</v>
      </c>
    </row>
    <row r="2139" spans="1:9" x14ac:dyDescent="0.25">
      <c r="A2139" t="s">
        <v>10</v>
      </c>
      <c r="B2139">
        <v>1984</v>
      </c>
      <c r="C2139">
        <v>37</v>
      </c>
      <c r="D2139" s="1">
        <v>30934</v>
      </c>
      <c r="E2139" s="2">
        <v>44448</v>
      </c>
      <c r="F2139" t="s">
        <v>11</v>
      </c>
      <c r="G2139" t="s">
        <v>12</v>
      </c>
      <c r="H2139" t="s">
        <v>13</v>
      </c>
      <c r="I2139">
        <v>921</v>
      </c>
    </row>
    <row r="2140" spans="1:9" x14ac:dyDescent="0.25">
      <c r="A2140" t="s">
        <v>10</v>
      </c>
      <c r="B2140">
        <v>1984</v>
      </c>
      <c r="C2140">
        <v>37</v>
      </c>
      <c r="D2140" s="1">
        <v>30935</v>
      </c>
      <c r="E2140" s="2">
        <v>44449</v>
      </c>
      <c r="F2140" t="s">
        <v>17</v>
      </c>
      <c r="G2140" t="s">
        <v>12</v>
      </c>
      <c r="H2140" t="s">
        <v>13</v>
      </c>
      <c r="I2140">
        <v>67</v>
      </c>
    </row>
    <row r="2141" spans="1:9" x14ac:dyDescent="0.25">
      <c r="A2141" t="s">
        <v>10</v>
      </c>
      <c r="B2141">
        <v>1984</v>
      </c>
      <c r="C2141">
        <v>37</v>
      </c>
      <c r="D2141" s="1">
        <v>30935</v>
      </c>
      <c r="E2141" s="2">
        <v>44449</v>
      </c>
      <c r="F2141" t="s">
        <v>18</v>
      </c>
      <c r="G2141" t="s">
        <v>12</v>
      </c>
      <c r="H2141" t="s">
        <v>13</v>
      </c>
      <c r="I2141">
        <v>41</v>
      </c>
    </row>
    <row r="2142" spans="1:9" x14ac:dyDescent="0.25">
      <c r="A2142" t="s">
        <v>10</v>
      </c>
      <c r="B2142">
        <v>1984</v>
      </c>
      <c r="C2142">
        <v>37</v>
      </c>
      <c r="D2142" s="1">
        <v>30935</v>
      </c>
      <c r="E2142" s="2">
        <v>44449</v>
      </c>
      <c r="F2142" t="s">
        <v>14</v>
      </c>
      <c r="G2142" t="s">
        <v>12</v>
      </c>
      <c r="H2142" t="s">
        <v>13</v>
      </c>
      <c r="I2142">
        <v>327</v>
      </c>
    </row>
    <row r="2143" spans="1:9" x14ac:dyDescent="0.25">
      <c r="A2143" t="s">
        <v>10</v>
      </c>
      <c r="B2143">
        <v>1984</v>
      </c>
      <c r="C2143">
        <v>37</v>
      </c>
      <c r="D2143" s="1">
        <v>30935</v>
      </c>
      <c r="E2143" s="2">
        <v>44449</v>
      </c>
      <c r="F2143" t="s">
        <v>11</v>
      </c>
      <c r="G2143" t="s">
        <v>12</v>
      </c>
      <c r="H2143" t="s">
        <v>13</v>
      </c>
      <c r="I2143">
        <v>1116</v>
      </c>
    </row>
    <row r="2144" spans="1:9" x14ac:dyDescent="0.25">
      <c r="A2144" t="s">
        <v>10</v>
      </c>
      <c r="B2144">
        <v>1984</v>
      </c>
      <c r="C2144">
        <v>37</v>
      </c>
      <c r="D2144" s="1">
        <v>30936</v>
      </c>
      <c r="E2144" s="2">
        <v>44450</v>
      </c>
      <c r="F2144" t="s">
        <v>17</v>
      </c>
      <c r="G2144" t="s">
        <v>12</v>
      </c>
      <c r="H2144" t="s">
        <v>13</v>
      </c>
      <c r="I2144">
        <v>63</v>
      </c>
    </row>
    <row r="2145" spans="1:10" x14ac:dyDescent="0.25">
      <c r="A2145" t="s">
        <v>10</v>
      </c>
      <c r="B2145">
        <v>1984</v>
      </c>
      <c r="C2145">
        <v>37</v>
      </c>
      <c r="D2145" s="1">
        <v>30936</v>
      </c>
      <c r="E2145" s="2">
        <v>44450</v>
      </c>
      <c r="F2145" t="s">
        <v>18</v>
      </c>
      <c r="G2145" t="s">
        <v>12</v>
      </c>
      <c r="H2145" t="s">
        <v>13</v>
      </c>
      <c r="I2145">
        <v>48</v>
      </c>
    </row>
    <row r="2146" spans="1:10" x14ac:dyDescent="0.25">
      <c r="A2146" t="s">
        <v>10</v>
      </c>
      <c r="B2146">
        <v>1984</v>
      </c>
      <c r="C2146">
        <v>37</v>
      </c>
      <c r="D2146" s="1">
        <v>30936</v>
      </c>
      <c r="E2146" s="2">
        <v>44450</v>
      </c>
      <c r="F2146" t="s">
        <v>14</v>
      </c>
      <c r="G2146" t="s">
        <v>12</v>
      </c>
      <c r="H2146" t="s">
        <v>13</v>
      </c>
      <c r="I2146">
        <v>242</v>
      </c>
    </row>
    <row r="2147" spans="1:10" x14ac:dyDescent="0.25">
      <c r="A2147" t="s">
        <v>10</v>
      </c>
      <c r="B2147">
        <v>1984</v>
      </c>
      <c r="C2147">
        <v>37</v>
      </c>
      <c r="D2147" s="1">
        <v>30936</v>
      </c>
      <c r="E2147" s="2">
        <v>44450</v>
      </c>
      <c r="F2147" t="s">
        <v>11</v>
      </c>
      <c r="G2147" t="s">
        <v>12</v>
      </c>
      <c r="H2147" t="s">
        <v>13</v>
      </c>
      <c r="I2147">
        <v>477</v>
      </c>
    </row>
    <row r="2148" spans="1:10" x14ac:dyDescent="0.25">
      <c r="A2148" t="s">
        <v>10</v>
      </c>
      <c r="B2148">
        <v>1984</v>
      </c>
      <c r="C2148">
        <v>37</v>
      </c>
      <c r="D2148" s="1">
        <v>30937</v>
      </c>
      <c r="E2148" s="2">
        <v>44451</v>
      </c>
      <c r="F2148" t="s">
        <v>17</v>
      </c>
      <c r="G2148" t="s">
        <v>12</v>
      </c>
      <c r="H2148" t="s">
        <v>13</v>
      </c>
      <c r="I2148">
        <v>53</v>
      </c>
    </row>
    <row r="2149" spans="1:10" x14ac:dyDescent="0.25">
      <c r="A2149" t="s">
        <v>10</v>
      </c>
      <c r="B2149">
        <v>1984</v>
      </c>
      <c r="C2149">
        <v>37</v>
      </c>
      <c r="D2149" s="1">
        <v>30937</v>
      </c>
      <c r="E2149" s="2">
        <v>44451</v>
      </c>
      <c r="F2149" t="s">
        <v>18</v>
      </c>
      <c r="G2149" t="s">
        <v>12</v>
      </c>
      <c r="H2149" t="s">
        <v>13</v>
      </c>
      <c r="I2149">
        <v>48</v>
      </c>
    </row>
    <row r="2150" spans="1:10" x14ac:dyDescent="0.25">
      <c r="A2150" t="s">
        <v>10</v>
      </c>
      <c r="B2150">
        <v>1984</v>
      </c>
      <c r="C2150">
        <v>37</v>
      </c>
      <c r="D2150" s="1">
        <v>30937</v>
      </c>
      <c r="E2150" s="2">
        <v>44451</v>
      </c>
      <c r="F2150" t="s">
        <v>14</v>
      </c>
      <c r="G2150" t="s">
        <v>12</v>
      </c>
      <c r="H2150" t="s">
        <v>13</v>
      </c>
      <c r="I2150">
        <v>166</v>
      </c>
    </row>
    <row r="2151" spans="1:10" x14ac:dyDescent="0.25">
      <c r="A2151" t="s">
        <v>10</v>
      </c>
      <c r="B2151">
        <v>1984</v>
      </c>
      <c r="C2151">
        <v>37</v>
      </c>
      <c r="D2151" s="1">
        <v>30937</v>
      </c>
      <c r="E2151" s="2">
        <v>44451</v>
      </c>
      <c r="F2151" t="s">
        <v>11</v>
      </c>
      <c r="G2151" t="s">
        <v>12</v>
      </c>
      <c r="H2151" t="s">
        <v>13</v>
      </c>
      <c r="I2151">
        <v>377</v>
      </c>
    </row>
    <row r="2152" spans="1:10" x14ac:dyDescent="0.25">
      <c r="A2152" t="s">
        <v>10</v>
      </c>
      <c r="B2152">
        <v>1984</v>
      </c>
      <c r="C2152">
        <v>37</v>
      </c>
      <c r="D2152" s="1">
        <v>30938</v>
      </c>
      <c r="E2152" s="2">
        <v>44452</v>
      </c>
      <c r="F2152" t="s">
        <v>17</v>
      </c>
      <c r="G2152" t="s">
        <v>12</v>
      </c>
      <c r="H2152" t="s">
        <v>13</v>
      </c>
      <c r="I2152">
        <v>29</v>
      </c>
    </row>
    <row r="2153" spans="1:10" x14ac:dyDescent="0.25">
      <c r="A2153" t="s">
        <v>10</v>
      </c>
      <c r="B2153">
        <v>1984</v>
      </c>
      <c r="C2153">
        <v>37</v>
      </c>
      <c r="D2153" s="1">
        <v>30938</v>
      </c>
      <c r="E2153" s="2">
        <v>44452</v>
      </c>
      <c r="F2153" t="s">
        <v>18</v>
      </c>
      <c r="G2153" t="s">
        <v>12</v>
      </c>
      <c r="H2153" t="s">
        <v>13</v>
      </c>
      <c r="I2153">
        <v>30</v>
      </c>
    </row>
    <row r="2154" spans="1:10" x14ac:dyDescent="0.25">
      <c r="A2154" t="s">
        <v>10</v>
      </c>
      <c r="B2154">
        <v>1984</v>
      </c>
      <c r="C2154">
        <v>37</v>
      </c>
      <c r="D2154" s="1">
        <v>30938</v>
      </c>
      <c r="E2154" s="2">
        <v>44452</v>
      </c>
      <c r="F2154" t="s">
        <v>14</v>
      </c>
      <c r="G2154" t="s">
        <v>12</v>
      </c>
      <c r="H2154" t="s">
        <v>13</v>
      </c>
      <c r="I2154">
        <v>98</v>
      </c>
    </row>
    <row r="2155" spans="1:10" x14ac:dyDescent="0.25">
      <c r="A2155" t="s">
        <v>10</v>
      </c>
      <c r="B2155">
        <v>1984</v>
      </c>
      <c r="C2155">
        <v>37</v>
      </c>
      <c r="D2155" s="1">
        <v>30938</v>
      </c>
      <c r="E2155" s="2">
        <v>44452</v>
      </c>
      <c r="F2155" t="s">
        <v>11</v>
      </c>
      <c r="G2155" t="s">
        <v>12</v>
      </c>
      <c r="H2155" t="s">
        <v>13</v>
      </c>
      <c r="I2155">
        <v>138</v>
      </c>
    </row>
    <row r="2156" spans="1:10" x14ac:dyDescent="0.25">
      <c r="A2156" t="s">
        <v>10</v>
      </c>
      <c r="B2156">
        <v>1984</v>
      </c>
      <c r="C2156">
        <v>37</v>
      </c>
      <c r="D2156" s="1">
        <v>30939</v>
      </c>
      <c r="E2156" s="2">
        <v>44453</v>
      </c>
      <c r="F2156" t="s">
        <v>17</v>
      </c>
      <c r="G2156" t="s">
        <v>12</v>
      </c>
      <c r="H2156" t="s">
        <v>13</v>
      </c>
      <c r="I2156">
        <v>13</v>
      </c>
    </row>
    <row r="2157" spans="1:10" x14ac:dyDescent="0.25">
      <c r="A2157" t="s">
        <v>10</v>
      </c>
      <c r="B2157">
        <v>1984</v>
      </c>
      <c r="C2157">
        <v>37</v>
      </c>
      <c r="D2157" s="1">
        <v>30939</v>
      </c>
      <c r="E2157" s="2">
        <v>44453</v>
      </c>
      <c r="F2157" t="s">
        <v>18</v>
      </c>
      <c r="G2157" t="s">
        <v>12</v>
      </c>
      <c r="H2157" t="s">
        <v>13</v>
      </c>
      <c r="I2157">
        <v>4</v>
      </c>
    </row>
    <row r="2158" spans="1:10" x14ac:dyDescent="0.25">
      <c r="A2158" t="s">
        <v>10</v>
      </c>
      <c r="B2158">
        <v>1984</v>
      </c>
      <c r="C2158">
        <v>37</v>
      </c>
      <c r="D2158" s="1">
        <v>30939</v>
      </c>
      <c r="E2158" s="2">
        <v>44453</v>
      </c>
      <c r="F2158" t="s">
        <v>14</v>
      </c>
      <c r="G2158" t="s">
        <v>12</v>
      </c>
      <c r="H2158" t="s">
        <v>13</v>
      </c>
      <c r="I2158">
        <v>24</v>
      </c>
    </row>
    <row r="2159" spans="1:10" x14ac:dyDescent="0.25">
      <c r="A2159" t="s">
        <v>10</v>
      </c>
      <c r="B2159">
        <v>1984</v>
      </c>
      <c r="C2159">
        <v>37</v>
      </c>
      <c r="D2159" s="1">
        <v>30939</v>
      </c>
      <c r="E2159" s="2">
        <v>44453</v>
      </c>
      <c r="F2159" t="s">
        <v>11</v>
      </c>
      <c r="G2159" t="s">
        <v>12</v>
      </c>
      <c r="H2159" t="s">
        <v>13</v>
      </c>
      <c r="I2159">
        <v>325</v>
      </c>
    </row>
    <row r="2160" spans="1:10" x14ac:dyDescent="0.25">
      <c r="A2160" t="s">
        <v>10</v>
      </c>
      <c r="B2160">
        <v>1984</v>
      </c>
      <c r="C2160">
        <v>37</v>
      </c>
      <c r="D2160" s="1">
        <v>30940</v>
      </c>
      <c r="E2160" s="2">
        <v>44454</v>
      </c>
      <c r="F2160" t="s">
        <v>18</v>
      </c>
      <c r="G2160" t="s">
        <v>12</v>
      </c>
      <c r="H2160" t="s">
        <v>13</v>
      </c>
      <c r="I2160">
        <v>10</v>
      </c>
      <c r="J2160" t="s">
        <v>27</v>
      </c>
    </row>
    <row r="2161" spans="1:9" x14ac:dyDescent="0.25">
      <c r="A2161" t="s">
        <v>10</v>
      </c>
      <c r="B2161">
        <v>1985</v>
      </c>
      <c r="C2161">
        <v>23</v>
      </c>
      <c r="D2161" s="1">
        <v>31203</v>
      </c>
      <c r="E2161" s="2">
        <v>44352</v>
      </c>
      <c r="F2161" t="s">
        <v>11</v>
      </c>
      <c r="G2161" t="s">
        <v>12</v>
      </c>
      <c r="H2161" t="s">
        <v>13</v>
      </c>
      <c r="I2161">
        <v>0</v>
      </c>
    </row>
    <row r="2162" spans="1:9" x14ac:dyDescent="0.25">
      <c r="A2162" t="s">
        <v>10</v>
      </c>
      <c r="B2162">
        <v>1985</v>
      </c>
      <c r="C2162">
        <v>23</v>
      </c>
      <c r="D2162" s="1">
        <v>31204</v>
      </c>
      <c r="E2162" s="2">
        <v>44353</v>
      </c>
      <c r="F2162" t="s">
        <v>11</v>
      </c>
      <c r="G2162" t="s">
        <v>12</v>
      </c>
      <c r="H2162" t="s">
        <v>13</v>
      </c>
      <c r="I2162">
        <v>0</v>
      </c>
    </row>
    <row r="2163" spans="1:9" x14ac:dyDescent="0.25">
      <c r="A2163" t="s">
        <v>10</v>
      </c>
      <c r="B2163">
        <v>1985</v>
      </c>
      <c r="C2163">
        <v>23</v>
      </c>
      <c r="D2163" s="1">
        <v>31205</v>
      </c>
      <c r="E2163" s="2">
        <v>44354</v>
      </c>
      <c r="F2163" t="s">
        <v>11</v>
      </c>
      <c r="G2163" t="s">
        <v>12</v>
      </c>
      <c r="H2163" t="s">
        <v>13</v>
      </c>
      <c r="I2163">
        <v>4</v>
      </c>
    </row>
    <row r="2164" spans="1:9" x14ac:dyDescent="0.25">
      <c r="A2164" t="s">
        <v>10</v>
      </c>
      <c r="B2164">
        <v>1985</v>
      </c>
      <c r="C2164">
        <v>23</v>
      </c>
      <c r="D2164" s="1">
        <v>31206</v>
      </c>
      <c r="E2164" s="2">
        <v>44355</v>
      </c>
      <c r="F2164" t="s">
        <v>11</v>
      </c>
      <c r="G2164" t="s">
        <v>12</v>
      </c>
      <c r="H2164" t="s">
        <v>13</v>
      </c>
      <c r="I2164">
        <v>4</v>
      </c>
    </row>
    <row r="2165" spans="1:9" x14ac:dyDescent="0.25">
      <c r="A2165" t="s">
        <v>10</v>
      </c>
      <c r="B2165">
        <v>1985</v>
      </c>
      <c r="C2165">
        <v>24</v>
      </c>
      <c r="D2165" s="1">
        <v>31207</v>
      </c>
      <c r="E2165" s="2">
        <v>44356</v>
      </c>
      <c r="F2165" t="s">
        <v>11</v>
      </c>
      <c r="G2165" t="s">
        <v>12</v>
      </c>
      <c r="H2165" t="s">
        <v>13</v>
      </c>
      <c r="I2165">
        <v>3</v>
      </c>
    </row>
    <row r="2166" spans="1:9" x14ac:dyDescent="0.25">
      <c r="A2166" t="s">
        <v>10</v>
      </c>
      <c r="B2166">
        <v>1985</v>
      </c>
      <c r="C2166">
        <v>24</v>
      </c>
      <c r="D2166" s="1">
        <v>31208</v>
      </c>
      <c r="E2166" s="2">
        <v>44357</v>
      </c>
      <c r="F2166" t="s">
        <v>11</v>
      </c>
      <c r="G2166" t="s">
        <v>12</v>
      </c>
      <c r="H2166" t="s">
        <v>13</v>
      </c>
      <c r="I2166">
        <v>0</v>
      </c>
    </row>
    <row r="2167" spans="1:9" x14ac:dyDescent="0.25">
      <c r="A2167" t="s">
        <v>10</v>
      </c>
      <c r="B2167">
        <v>1985</v>
      </c>
      <c r="C2167">
        <v>24</v>
      </c>
      <c r="D2167" s="1">
        <v>31209</v>
      </c>
      <c r="E2167" s="2">
        <v>44358</v>
      </c>
      <c r="F2167" t="s">
        <v>11</v>
      </c>
      <c r="G2167" t="s">
        <v>12</v>
      </c>
      <c r="H2167" t="s">
        <v>13</v>
      </c>
      <c r="I2167">
        <v>0</v>
      </c>
    </row>
    <row r="2168" spans="1:9" x14ac:dyDescent="0.25">
      <c r="A2168" t="s">
        <v>10</v>
      </c>
      <c r="B2168">
        <v>1985</v>
      </c>
      <c r="C2168">
        <v>24</v>
      </c>
      <c r="D2168" s="1">
        <v>31210</v>
      </c>
      <c r="E2168" s="2">
        <v>44359</v>
      </c>
      <c r="F2168" t="s">
        <v>11</v>
      </c>
      <c r="G2168" t="s">
        <v>12</v>
      </c>
      <c r="H2168" t="s">
        <v>13</v>
      </c>
      <c r="I2168">
        <v>0</v>
      </c>
    </row>
    <row r="2169" spans="1:9" x14ac:dyDescent="0.25">
      <c r="A2169" t="s">
        <v>10</v>
      </c>
      <c r="B2169">
        <v>1985</v>
      </c>
      <c r="C2169">
        <v>24</v>
      </c>
      <c r="D2169" s="1">
        <v>31211</v>
      </c>
      <c r="E2169" s="2">
        <v>44360</v>
      </c>
      <c r="F2169" t="s">
        <v>11</v>
      </c>
      <c r="G2169" t="s">
        <v>12</v>
      </c>
      <c r="H2169" t="s">
        <v>13</v>
      </c>
      <c r="I2169">
        <v>1</v>
      </c>
    </row>
    <row r="2170" spans="1:9" x14ac:dyDescent="0.25">
      <c r="A2170" t="s">
        <v>10</v>
      </c>
      <c r="B2170">
        <v>1985</v>
      </c>
      <c r="C2170">
        <v>24</v>
      </c>
      <c r="D2170" s="1">
        <v>31212</v>
      </c>
      <c r="E2170" s="2">
        <v>44361</v>
      </c>
      <c r="F2170" t="s">
        <v>11</v>
      </c>
      <c r="G2170" t="s">
        <v>12</v>
      </c>
      <c r="H2170" t="s">
        <v>13</v>
      </c>
      <c r="I2170">
        <v>1</v>
      </c>
    </row>
    <row r="2171" spans="1:9" x14ac:dyDescent="0.25">
      <c r="A2171" t="s">
        <v>10</v>
      </c>
      <c r="B2171">
        <v>1985</v>
      </c>
      <c r="C2171">
        <v>24</v>
      </c>
      <c r="D2171" s="1">
        <v>31213</v>
      </c>
      <c r="E2171" s="2">
        <v>44362</v>
      </c>
      <c r="F2171" t="s">
        <v>11</v>
      </c>
      <c r="G2171" t="s">
        <v>12</v>
      </c>
      <c r="H2171" t="s">
        <v>13</v>
      </c>
      <c r="I2171">
        <v>1</v>
      </c>
    </row>
    <row r="2172" spans="1:9" x14ac:dyDescent="0.25">
      <c r="A2172" t="s">
        <v>10</v>
      </c>
      <c r="B2172">
        <v>1985</v>
      </c>
      <c r="C2172">
        <v>25</v>
      </c>
      <c r="D2172" s="1">
        <v>31214</v>
      </c>
      <c r="E2172" s="2">
        <v>44363</v>
      </c>
      <c r="F2172" t="s">
        <v>11</v>
      </c>
      <c r="G2172" t="s">
        <v>12</v>
      </c>
      <c r="H2172" t="s">
        <v>13</v>
      </c>
      <c r="I2172">
        <v>53</v>
      </c>
    </row>
    <row r="2173" spans="1:9" x14ac:dyDescent="0.25">
      <c r="A2173" t="s">
        <v>10</v>
      </c>
      <c r="B2173">
        <v>1985</v>
      </c>
      <c r="C2173">
        <v>25</v>
      </c>
      <c r="D2173" s="1">
        <v>31215</v>
      </c>
      <c r="E2173" s="2">
        <v>44364</v>
      </c>
      <c r="F2173" t="s">
        <v>11</v>
      </c>
      <c r="G2173" t="s">
        <v>12</v>
      </c>
      <c r="H2173" t="s">
        <v>13</v>
      </c>
      <c r="I2173">
        <v>11</v>
      </c>
    </row>
    <row r="2174" spans="1:9" x14ac:dyDescent="0.25">
      <c r="A2174" t="s">
        <v>10</v>
      </c>
      <c r="B2174">
        <v>1985</v>
      </c>
      <c r="C2174">
        <v>25</v>
      </c>
      <c r="D2174" s="1">
        <v>31216</v>
      </c>
      <c r="E2174" s="2">
        <v>44365</v>
      </c>
      <c r="F2174" t="s">
        <v>11</v>
      </c>
      <c r="G2174" t="s">
        <v>12</v>
      </c>
      <c r="H2174" t="s">
        <v>13</v>
      </c>
      <c r="I2174">
        <v>7</v>
      </c>
    </row>
    <row r="2175" spans="1:9" x14ac:dyDescent="0.25">
      <c r="A2175" t="s">
        <v>10</v>
      </c>
      <c r="B2175">
        <v>1985</v>
      </c>
      <c r="C2175">
        <v>25</v>
      </c>
      <c r="D2175" s="1">
        <v>31217</v>
      </c>
      <c r="E2175" s="2">
        <v>44366</v>
      </c>
      <c r="F2175" t="s">
        <v>11</v>
      </c>
      <c r="G2175" t="s">
        <v>12</v>
      </c>
      <c r="H2175" t="s">
        <v>13</v>
      </c>
      <c r="I2175">
        <v>6</v>
      </c>
    </row>
    <row r="2176" spans="1:9" x14ac:dyDescent="0.25">
      <c r="A2176" t="s">
        <v>10</v>
      </c>
      <c r="B2176">
        <v>1985</v>
      </c>
      <c r="C2176">
        <v>25</v>
      </c>
      <c r="D2176" s="1">
        <v>31218</v>
      </c>
      <c r="E2176" s="2">
        <v>44367</v>
      </c>
      <c r="F2176" t="s">
        <v>26</v>
      </c>
      <c r="G2176" t="s">
        <v>12</v>
      </c>
      <c r="H2176" t="s">
        <v>13</v>
      </c>
      <c r="I2176">
        <v>1</v>
      </c>
    </row>
    <row r="2177" spans="1:9" x14ac:dyDescent="0.25">
      <c r="A2177" t="s">
        <v>10</v>
      </c>
      <c r="B2177">
        <v>1985</v>
      </c>
      <c r="C2177">
        <v>25</v>
      </c>
      <c r="D2177" s="1">
        <v>31218</v>
      </c>
      <c r="E2177" s="2">
        <v>44367</v>
      </c>
      <c r="F2177" t="s">
        <v>11</v>
      </c>
      <c r="G2177" t="s">
        <v>12</v>
      </c>
      <c r="H2177" t="s">
        <v>13</v>
      </c>
      <c r="I2177">
        <v>11</v>
      </c>
    </row>
    <row r="2178" spans="1:9" x14ac:dyDescent="0.25">
      <c r="A2178" t="s">
        <v>10</v>
      </c>
      <c r="B2178">
        <v>1985</v>
      </c>
      <c r="C2178">
        <v>25</v>
      </c>
      <c r="D2178" s="1">
        <v>31219</v>
      </c>
      <c r="E2178" s="2">
        <v>44368</v>
      </c>
      <c r="F2178" t="s">
        <v>26</v>
      </c>
      <c r="G2178" t="s">
        <v>12</v>
      </c>
      <c r="H2178" t="s">
        <v>13</v>
      </c>
      <c r="I2178">
        <v>1</v>
      </c>
    </row>
    <row r="2179" spans="1:9" x14ac:dyDescent="0.25">
      <c r="A2179" t="s">
        <v>10</v>
      </c>
      <c r="B2179">
        <v>1985</v>
      </c>
      <c r="C2179">
        <v>25</v>
      </c>
      <c r="D2179" s="1">
        <v>31219</v>
      </c>
      <c r="E2179" s="2">
        <v>44368</v>
      </c>
      <c r="F2179" t="s">
        <v>11</v>
      </c>
      <c r="G2179" t="s">
        <v>12</v>
      </c>
      <c r="H2179" t="s">
        <v>13</v>
      </c>
      <c r="I2179">
        <v>6</v>
      </c>
    </row>
    <row r="2180" spans="1:9" x14ac:dyDescent="0.25">
      <c r="A2180" t="s">
        <v>10</v>
      </c>
      <c r="B2180">
        <v>1985</v>
      </c>
      <c r="C2180">
        <v>25</v>
      </c>
      <c r="D2180" s="1">
        <v>31220</v>
      </c>
      <c r="E2180" s="2">
        <v>44369</v>
      </c>
      <c r="F2180" t="s">
        <v>11</v>
      </c>
      <c r="G2180" t="s">
        <v>12</v>
      </c>
      <c r="H2180" t="s">
        <v>13</v>
      </c>
      <c r="I2180">
        <v>10</v>
      </c>
    </row>
    <row r="2181" spans="1:9" x14ac:dyDescent="0.25">
      <c r="A2181" t="s">
        <v>10</v>
      </c>
      <c r="B2181">
        <v>1985</v>
      </c>
      <c r="C2181">
        <v>26</v>
      </c>
      <c r="D2181" s="1">
        <v>31221</v>
      </c>
      <c r="E2181" s="2">
        <v>44370</v>
      </c>
      <c r="F2181" t="s">
        <v>26</v>
      </c>
      <c r="G2181" t="s">
        <v>12</v>
      </c>
      <c r="H2181" t="s">
        <v>13</v>
      </c>
      <c r="I2181">
        <v>1</v>
      </c>
    </row>
    <row r="2182" spans="1:9" x14ac:dyDescent="0.25">
      <c r="A2182" t="s">
        <v>10</v>
      </c>
      <c r="B2182">
        <v>1985</v>
      </c>
      <c r="C2182">
        <v>26</v>
      </c>
      <c r="D2182" s="1">
        <v>31221</v>
      </c>
      <c r="E2182" s="2">
        <v>44370</v>
      </c>
      <c r="F2182" t="s">
        <v>11</v>
      </c>
      <c r="G2182" t="s">
        <v>12</v>
      </c>
      <c r="H2182" t="s">
        <v>13</v>
      </c>
      <c r="I2182">
        <v>25</v>
      </c>
    </row>
    <row r="2183" spans="1:9" x14ac:dyDescent="0.25">
      <c r="A2183" t="s">
        <v>10</v>
      </c>
      <c r="B2183">
        <v>1985</v>
      </c>
      <c r="C2183">
        <v>26</v>
      </c>
      <c r="D2183" s="1">
        <v>31222</v>
      </c>
      <c r="E2183" s="2">
        <v>44371</v>
      </c>
      <c r="F2183" t="s">
        <v>11</v>
      </c>
      <c r="G2183" t="s">
        <v>12</v>
      </c>
      <c r="H2183" t="s">
        <v>13</v>
      </c>
      <c r="I2183">
        <v>9</v>
      </c>
    </row>
    <row r="2184" spans="1:9" x14ac:dyDescent="0.25">
      <c r="A2184" t="s">
        <v>10</v>
      </c>
      <c r="B2184">
        <v>1985</v>
      </c>
      <c r="C2184">
        <v>26</v>
      </c>
      <c r="D2184" s="1">
        <v>31223</v>
      </c>
      <c r="E2184" s="2">
        <v>44372</v>
      </c>
      <c r="F2184" t="s">
        <v>11</v>
      </c>
      <c r="G2184" t="s">
        <v>12</v>
      </c>
      <c r="H2184" t="s">
        <v>13</v>
      </c>
      <c r="I2184">
        <v>17</v>
      </c>
    </row>
    <row r="2185" spans="1:9" x14ac:dyDescent="0.25">
      <c r="A2185" t="s">
        <v>10</v>
      </c>
      <c r="B2185">
        <v>1985</v>
      </c>
      <c r="C2185">
        <v>26</v>
      </c>
      <c r="D2185" s="1">
        <v>31224</v>
      </c>
      <c r="E2185" s="2">
        <v>44373</v>
      </c>
      <c r="F2185" t="s">
        <v>11</v>
      </c>
      <c r="G2185" t="s">
        <v>12</v>
      </c>
      <c r="H2185" t="s">
        <v>13</v>
      </c>
      <c r="I2185">
        <v>16</v>
      </c>
    </row>
    <row r="2186" spans="1:9" x14ac:dyDescent="0.25">
      <c r="A2186" t="s">
        <v>10</v>
      </c>
      <c r="B2186">
        <v>1985</v>
      </c>
      <c r="C2186">
        <v>26</v>
      </c>
      <c r="D2186" s="1">
        <v>31225</v>
      </c>
      <c r="E2186" s="2">
        <v>44374</v>
      </c>
      <c r="F2186" t="s">
        <v>11</v>
      </c>
      <c r="G2186" t="s">
        <v>12</v>
      </c>
      <c r="H2186" t="s">
        <v>13</v>
      </c>
      <c r="I2186">
        <v>1</v>
      </c>
    </row>
    <row r="2187" spans="1:9" x14ac:dyDescent="0.25">
      <c r="A2187" t="s">
        <v>10</v>
      </c>
      <c r="B2187">
        <v>1985</v>
      </c>
      <c r="C2187">
        <v>26</v>
      </c>
      <c r="D2187" s="1">
        <v>31226</v>
      </c>
      <c r="E2187" s="2">
        <v>44375</v>
      </c>
      <c r="F2187" t="s">
        <v>11</v>
      </c>
      <c r="G2187" t="s">
        <v>12</v>
      </c>
      <c r="H2187" t="s">
        <v>13</v>
      </c>
      <c r="I2187">
        <v>101</v>
      </c>
    </row>
    <row r="2188" spans="1:9" x14ac:dyDescent="0.25">
      <c r="A2188" t="s">
        <v>10</v>
      </c>
      <c r="B2188">
        <v>1985</v>
      </c>
      <c r="C2188">
        <v>26</v>
      </c>
      <c r="D2188" s="1">
        <v>31227</v>
      </c>
      <c r="E2188" s="2">
        <v>44376</v>
      </c>
      <c r="F2188" t="s">
        <v>17</v>
      </c>
      <c r="G2188" t="s">
        <v>12</v>
      </c>
      <c r="H2188" t="s">
        <v>13</v>
      </c>
      <c r="I2188">
        <v>2</v>
      </c>
    </row>
    <row r="2189" spans="1:9" x14ac:dyDescent="0.25">
      <c r="A2189" t="s">
        <v>10</v>
      </c>
      <c r="B2189">
        <v>1985</v>
      </c>
      <c r="C2189">
        <v>26</v>
      </c>
      <c r="D2189" s="1">
        <v>31227</v>
      </c>
      <c r="E2189" s="2">
        <v>44376</v>
      </c>
      <c r="F2189" t="s">
        <v>11</v>
      </c>
      <c r="G2189" t="s">
        <v>12</v>
      </c>
      <c r="H2189" t="s">
        <v>13</v>
      </c>
      <c r="I2189">
        <v>4512</v>
      </c>
    </row>
    <row r="2190" spans="1:9" x14ac:dyDescent="0.25">
      <c r="A2190" t="s">
        <v>10</v>
      </c>
      <c r="B2190">
        <v>1985</v>
      </c>
      <c r="C2190">
        <v>27</v>
      </c>
      <c r="D2190" s="1">
        <v>31228</v>
      </c>
      <c r="E2190" s="2">
        <v>44377</v>
      </c>
      <c r="F2190" t="s">
        <v>11</v>
      </c>
      <c r="G2190" t="s">
        <v>12</v>
      </c>
      <c r="H2190" t="s">
        <v>13</v>
      </c>
      <c r="I2190">
        <v>457</v>
      </c>
    </row>
    <row r="2191" spans="1:9" x14ac:dyDescent="0.25">
      <c r="A2191" t="s">
        <v>10</v>
      </c>
      <c r="B2191">
        <v>1985</v>
      </c>
      <c r="C2191">
        <v>27</v>
      </c>
      <c r="D2191" s="1">
        <v>31229</v>
      </c>
      <c r="E2191" s="2">
        <v>44378</v>
      </c>
      <c r="F2191" t="s">
        <v>11</v>
      </c>
      <c r="G2191" t="s">
        <v>12</v>
      </c>
      <c r="H2191" t="s">
        <v>13</v>
      </c>
      <c r="I2191">
        <v>0</v>
      </c>
    </row>
    <row r="2192" spans="1:9" x14ac:dyDescent="0.25">
      <c r="A2192" t="s">
        <v>10</v>
      </c>
      <c r="B2192">
        <v>1985</v>
      </c>
      <c r="C2192">
        <v>27</v>
      </c>
      <c r="D2192" s="1">
        <v>31230</v>
      </c>
      <c r="E2192" s="2">
        <v>44379</v>
      </c>
      <c r="F2192" t="s">
        <v>11</v>
      </c>
      <c r="G2192" t="s">
        <v>12</v>
      </c>
      <c r="H2192" t="s">
        <v>13</v>
      </c>
      <c r="I2192">
        <v>10</v>
      </c>
    </row>
    <row r="2193" spans="1:9" x14ac:dyDescent="0.25">
      <c r="A2193" t="s">
        <v>10</v>
      </c>
      <c r="B2193">
        <v>1985</v>
      </c>
      <c r="C2193">
        <v>27</v>
      </c>
      <c r="D2193" s="1">
        <v>31231</v>
      </c>
      <c r="E2193" s="2">
        <v>44380</v>
      </c>
      <c r="F2193" t="s">
        <v>11</v>
      </c>
      <c r="G2193" t="s">
        <v>12</v>
      </c>
      <c r="H2193" t="s">
        <v>13</v>
      </c>
      <c r="I2193">
        <v>48</v>
      </c>
    </row>
    <row r="2194" spans="1:9" x14ac:dyDescent="0.25">
      <c r="A2194" t="s">
        <v>10</v>
      </c>
      <c r="B2194">
        <v>1985</v>
      </c>
      <c r="C2194">
        <v>27</v>
      </c>
      <c r="D2194" s="1">
        <v>31232</v>
      </c>
      <c r="E2194" s="2">
        <v>44381</v>
      </c>
      <c r="F2194" t="s">
        <v>14</v>
      </c>
      <c r="G2194" t="s">
        <v>12</v>
      </c>
      <c r="H2194" t="s">
        <v>13</v>
      </c>
      <c r="I2194">
        <v>5</v>
      </c>
    </row>
    <row r="2195" spans="1:9" x14ac:dyDescent="0.25">
      <c r="A2195" t="s">
        <v>10</v>
      </c>
      <c r="B2195">
        <v>1985</v>
      </c>
      <c r="C2195">
        <v>27</v>
      </c>
      <c r="D2195" s="1">
        <v>31232</v>
      </c>
      <c r="E2195" s="2">
        <v>44381</v>
      </c>
      <c r="F2195" t="s">
        <v>11</v>
      </c>
      <c r="G2195" t="s">
        <v>12</v>
      </c>
      <c r="H2195" t="s">
        <v>13</v>
      </c>
      <c r="I2195">
        <v>86</v>
      </c>
    </row>
    <row r="2196" spans="1:9" x14ac:dyDescent="0.25">
      <c r="A2196" t="s">
        <v>10</v>
      </c>
      <c r="B2196">
        <v>1985</v>
      </c>
      <c r="C2196">
        <v>27</v>
      </c>
      <c r="D2196" s="1">
        <v>31233</v>
      </c>
      <c r="E2196" s="2">
        <v>44382</v>
      </c>
      <c r="F2196" t="s">
        <v>14</v>
      </c>
      <c r="G2196" t="s">
        <v>12</v>
      </c>
      <c r="H2196" t="s">
        <v>13</v>
      </c>
      <c r="I2196">
        <v>18</v>
      </c>
    </row>
    <row r="2197" spans="1:9" x14ac:dyDescent="0.25">
      <c r="A2197" t="s">
        <v>10</v>
      </c>
      <c r="B2197">
        <v>1985</v>
      </c>
      <c r="C2197">
        <v>27</v>
      </c>
      <c r="D2197" s="1">
        <v>31233</v>
      </c>
      <c r="E2197" s="2">
        <v>44382</v>
      </c>
      <c r="F2197" t="s">
        <v>11</v>
      </c>
      <c r="G2197" t="s">
        <v>12</v>
      </c>
      <c r="H2197" t="s">
        <v>13</v>
      </c>
      <c r="I2197">
        <v>182</v>
      </c>
    </row>
    <row r="2198" spans="1:9" x14ac:dyDescent="0.25">
      <c r="A2198" t="s">
        <v>10</v>
      </c>
      <c r="B2198">
        <v>1985</v>
      </c>
      <c r="C2198">
        <v>27</v>
      </c>
      <c r="D2198" s="1">
        <v>31234</v>
      </c>
      <c r="E2198" s="2">
        <v>44383</v>
      </c>
      <c r="F2198" t="s">
        <v>17</v>
      </c>
      <c r="G2198" t="s">
        <v>12</v>
      </c>
      <c r="H2198" t="s">
        <v>13</v>
      </c>
      <c r="I2198">
        <v>1</v>
      </c>
    </row>
    <row r="2199" spans="1:9" x14ac:dyDescent="0.25">
      <c r="A2199" t="s">
        <v>10</v>
      </c>
      <c r="B2199">
        <v>1985</v>
      </c>
      <c r="C2199">
        <v>27</v>
      </c>
      <c r="D2199" s="1">
        <v>31234</v>
      </c>
      <c r="E2199" s="2">
        <v>44383</v>
      </c>
      <c r="F2199" t="s">
        <v>14</v>
      </c>
      <c r="G2199" t="s">
        <v>12</v>
      </c>
      <c r="H2199" t="s">
        <v>13</v>
      </c>
      <c r="I2199">
        <v>3</v>
      </c>
    </row>
    <row r="2200" spans="1:9" x14ac:dyDescent="0.25">
      <c r="A2200" t="s">
        <v>10</v>
      </c>
      <c r="B2200">
        <v>1985</v>
      </c>
      <c r="C2200">
        <v>27</v>
      </c>
      <c r="D2200" s="1">
        <v>31234</v>
      </c>
      <c r="E2200" s="2">
        <v>44383</v>
      </c>
      <c r="F2200" t="s">
        <v>11</v>
      </c>
      <c r="G2200" t="s">
        <v>12</v>
      </c>
      <c r="H2200" t="s">
        <v>13</v>
      </c>
      <c r="I2200">
        <v>115</v>
      </c>
    </row>
    <row r="2201" spans="1:9" x14ac:dyDescent="0.25">
      <c r="A2201" t="s">
        <v>10</v>
      </c>
      <c r="B2201">
        <v>1985</v>
      </c>
      <c r="C2201">
        <v>28</v>
      </c>
      <c r="D2201" s="1">
        <v>31235</v>
      </c>
      <c r="E2201" s="2">
        <v>44384</v>
      </c>
      <c r="F2201" t="s">
        <v>14</v>
      </c>
      <c r="G2201" t="s">
        <v>12</v>
      </c>
      <c r="H2201" t="s">
        <v>13</v>
      </c>
      <c r="I2201">
        <v>2</v>
      </c>
    </row>
    <row r="2202" spans="1:9" x14ac:dyDescent="0.25">
      <c r="A2202" t="s">
        <v>10</v>
      </c>
      <c r="B2202">
        <v>1985</v>
      </c>
      <c r="C2202">
        <v>28</v>
      </c>
      <c r="D2202" s="1">
        <v>31235</v>
      </c>
      <c r="E2202" s="2">
        <v>44384</v>
      </c>
      <c r="F2202" t="s">
        <v>11</v>
      </c>
      <c r="G2202" t="s">
        <v>12</v>
      </c>
      <c r="H2202" t="s">
        <v>13</v>
      </c>
      <c r="I2202">
        <v>47</v>
      </c>
    </row>
    <row r="2203" spans="1:9" x14ac:dyDescent="0.25">
      <c r="A2203" t="s">
        <v>10</v>
      </c>
      <c r="B2203">
        <v>1985</v>
      </c>
      <c r="C2203">
        <v>28</v>
      </c>
      <c r="D2203" s="1">
        <v>31236</v>
      </c>
      <c r="E2203" s="2">
        <v>44385</v>
      </c>
      <c r="F2203" t="s">
        <v>11</v>
      </c>
      <c r="G2203" t="s">
        <v>12</v>
      </c>
      <c r="H2203" t="s">
        <v>13</v>
      </c>
      <c r="I2203">
        <v>75</v>
      </c>
    </row>
    <row r="2204" spans="1:9" x14ac:dyDescent="0.25">
      <c r="A2204" t="s">
        <v>10</v>
      </c>
      <c r="B2204">
        <v>1985</v>
      </c>
      <c r="C2204">
        <v>28</v>
      </c>
      <c r="D2204" s="1">
        <v>31237</v>
      </c>
      <c r="E2204" s="2">
        <v>44386</v>
      </c>
      <c r="F2204" t="s">
        <v>14</v>
      </c>
      <c r="G2204" t="s">
        <v>12</v>
      </c>
      <c r="H2204" t="s">
        <v>13</v>
      </c>
      <c r="I2204">
        <v>4</v>
      </c>
    </row>
    <row r="2205" spans="1:9" x14ac:dyDescent="0.25">
      <c r="A2205" t="s">
        <v>10</v>
      </c>
      <c r="B2205">
        <v>1985</v>
      </c>
      <c r="C2205">
        <v>28</v>
      </c>
      <c r="D2205" s="1">
        <v>31237</v>
      </c>
      <c r="E2205" s="2">
        <v>44386</v>
      </c>
      <c r="F2205" t="s">
        <v>11</v>
      </c>
      <c r="G2205" t="s">
        <v>12</v>
      </c>
      <c r="H2205" t="s">
        <v>13</v>
      </c>
      <c r="I2205">
        <v>63</v>
      </c>
    </row>
    <row r="2206" spans="1:9" x14ac:dyDescent="0.25">
      <c r="A2206" t="s">
        <v>10</v>
      </c>
      <c r="B2206">
        <v>1985</v>
      </c>
      <c r="C2206">
        <v>28</v>
      </c>
      <c r="D2206" s="1">
        <v>31238</v>
      </c>
      <c r="E2206" s="2">
        <v>44387</v>
      </c>
      <c r="F2206" t="s">
        <v>14</v>
      </c>
      <c r="G2206" t="s">
        <v>12</v>
      </c>
      <c r="H2206" t="s">
        <v>13</v>
      </c>
      <c r="I2206">
        <v>4</v>
      </c>
    </row>
    <row r="2207" spans="1:9" x14ac:dyDescent="0.25">
      <c r="A2207" t="s">
        <v>10</v>
      </c>
      <c r="B2207">
        <v>1985</v>
      </c>
      <c r="C2207">
        <v>28</v>
      </c>
      <c r="D2207" s="1">
        <v>31238</v>
      </c>
      <c r="E2207" s="2">
        <v>44387</v>
      </c>
      <c r="F2207" t="s">
        <v>11</v>
      </c>
      <c r="G2207" t="s">
        <v>12</v>
      </c>
      <c r="H2207" t="s">
        <v>13</v>
      </c>
      <c r="I2207">
        <v>74</v>
      </c>
    </row>
    <row r="2208" spans="1:9" x14ac:dyDescent="0.25">
      <c r="A2208" t="s">
        <v>10</v>
      </c>
      <c r="B2208">
        <v>1985</v>
      </c>
      <c r="C2208">
        <v>28</v>
      </c>
      <c r="D2208" s="1">
        <v>31239</v>
      </c>
      <c r="E2208" s="2">
        <v>44388</v>
      </c>
      <c r="F2208" t="s">
        <v>17</v>
      </c>
      <c r="G2208" t="s">
        <v>12</v>
      </c>
      <c r="H2208" t="s">
        <v>13</v>
      </c>
      <c r="I2208">
        <v>2</v>
      </c>
    </row>
    <row r="2209" spans="1:9" x14ac:dyDescent="0.25">
      <c r="A2209" t="s">
        <v>10</v>
      </c>
      <c r="B2209">
        <v>1985</v>
      </c>
      <c r="C2209">
        <v>28</v>
      </c>
      <c r="D2209" s="1">
        <v>31239</v>
      </c>
      <c r="E2209" s="2">
        <v>44388</v>
      </c>
      <c r="F2209" t="s">
        <v>14</v>
      </c>
      <c r="G2209" t="s">
        <v>12</v>
      </c>
      <c r="H2209" t="s">
        <v>13</v>
      </c>
      <c r="I2209">
        <v>17</v>
      </c>
    </row>
    <row r="2210" spans="1:9" x14ac:dyDescent="0.25">
      <c r="A2210" t="s">
        <v>10</v>
      </c>
      <c r="B2210">
        <v>1985</v>
      </c>
      <c r="C2210">
        <v>28</v>
      </c>
      <c r="D2210" s="1">
        <v>31239</v>
      </c>
      <c r="E2210" s="2">
        <v>44388</v>
      </c>
      <c r="F2210" t="s">
        <v>11</v>
      </c>
      <c r="G2210" t="s">
        <v>12</v>
      </c>
      <c r="H2210" t="s">
        <v>13</v>
      </c>
      <c r="I2210">
        <v>135</v>
      </c>
    </row>
    <row r="2211" spans="1:9" x14ac:dyDescent="0.25">
      <c r="A2211" t="s">
        <v>10</v>
      </c>
      <c r="B2211">
        <v>1985</v>
      </c>
      <c r="C2211">
        <v>28</v>
      </c>
      <c r="D2211" s="1">
        <v>31240</v>
      </c>
      <c r="E2211" s="2">
        <v>44389</v>
      </c>
      <c r="F2211" t="s">
        <v>17</v>
      </c>
      <c r="G2211" t="s">
        <v>12</v>
      </c>
      <c r="H2211" t="s">
        <v>13</v>
      </c>
      <c r="I2211">
        <v>1</v>
      </c>
    </row>
    <row r="2212" spans="1:9" x14ac:dyDescent="0.25">
      <c r="A2212" t="s">
        <v>10</v>
      </c>
      <c r="B2212">
        <v>1985</v>
      </c>
      <c r="C2212">
        <v>28</v>
      </c>
      <c r="D2212" s="1">
        <v>31240</v>
      </c>
      <c r="E2212" s="2">
        <v>44389</v>
      </c>
      <c r="F2212" t="s">
        <v>14</v>
      </c>
      <c r="G2212" t="s">
        <v>12</v>
      </c>
      <c r="H2212" t="s">
        <v>13</v>
      </c>
      <c r="I2212">
        <v>4</v>
      </c>
    </row>
    <row r="2213" spans="1:9" x14ac:dyDescent="0.25">
      <c r="A2213" t="s">
        <v>10</v>
      </c>
      <c r="B2213">
        <v>1985</v>
      </c>
      <c r="C2213">
        <v>28</v>
      </c>
      <c r="D2213" s="1">
        <v>31240</v>
      </c>
      <c r="E2213" s="2">
        <v>44389</v>
      </c>
      <c r="F2213" t="s">
        <v>11</v>
      </c>
      <c r="G2213" t="s">
        <v>12</v>
      </c>
      <c r="H2213" t="s">
        <v>13</v>
      </c>
      <c r="I2213">
        <v>58</v>
      </c>
    </row>
    <row r="2214" spans="1:9" x14ac:dyDescent="0.25">
      <c r="A2214" t="s">
        <v>10</v>
      </c>
      <c r="B2214">
        <v>1985</v>
      </c>
      <c r="C2214">
        <v>28</v>
      </c>
      <c r="D2214" s="1">
        <v>31241</v>
      </c>
      <c r="E2214" s="2">
        <v>44390</v>
      </c>
      <c r="F2214" t="s">
        <v>14</v>
      </c>
      <c r="G2214" t="s">
        <v>12</v>
      </c>
      <c r="H2214" t="s">
        <v>13</v>
      </c>
      <c r="I2214">
        <v>1</v>
      </c>
    </row>
    <row r="2215" spans="1:9" x14ac:dyDescent="0.25">
      <c r="A2215" t="s">
        <v>10</v>
      </c>
      <c r="B2215">
        <v>1985</v>
      </c>
      <c r="C2215">
        <v>28</v>
      </c>
      <c r="D2215" s="1">
        <v>31241</v>
      </c>
      <c r="E2215" s="2">
        <v>44390</v>
      </c>
      <c r="F2215" t="s">
        <v>11</v>
      </c>
      <c r="G2215" t="s">
        <v>12</v>
      </c>
      <c r="H2215" t="s">
        <v>13</v>
      </c>
      <c r="I2215">
        <v>11</v>
      </c>
    </row>
    <row r="2216" spans="1:9" x14ac:dyDescent="0.25">
      <c r="A2216" t="s">
        <v>10</v>
      </c>
      <c r="B2216">
        <v>1985</v>
      </c>
      <c r="C2216">
        <v>29</v>
      </c>
      <c r="D2216" s="1">
        <v>31242</v>
      </c>
      <c r="E2216" s="2">
        <v>44391</v>
      </c>
      <c r="F2216" t="s">
        <v>17</v>
      </c>
      <c r="G2216" t="s">
        <v>12</v>
      </c>
      <c r="H2216" t="s">
        <v>13</v>
      </c>
      <c r="I2216">
        <v>1</v>
      </c>
    </row>
    <row r="2217" spans="1:9" x14ac:dyDescent="0.25">
      <c r="A2217" t="s">
        <v>10</v>
      </c>
      <c r="B2217">
        <v>1985</v>
      </c>
      <c r="C2217">
        <v>29</v>
      </c>
      <c r="D2217" s="1">
        <v>31242</v>
      </c>
      <c r="E2217" s="2">
        <v>44391</v>
      </c>
      <c r="F2217" t="s">
        <v>14</v>
      </c>
      <c r="G2217" t="s">
        <v>12</v>
      </c>
      <c r="H2217" t="s">
        <v>13</v>
      </c>
      <c r="I2217">
        <v>2</v>
      </c>
    </row>
    <row r="2218" spans="1:9" x14ac:dyDescent="0.25">
      <c r="A2218" t="s">
        <v>10</v>
      </c>
      <c r="B2218">
        <v>1985</v>
      </c>
      <c r="C2218">
        <v>29</v>
      </c>
      <c r="D2218" s="1">
        <v>31242</v>
      </c>
      <c r="E2218" s="2">
        <v>44391</v>
      </c>
      <c r="F2218" t="s">
        <v>11</v>
      </c>
      <c r="G2218" t="s">
        <v>12</v>
      </c>
      <c r="H2218" t="s">
        <v>13</v>
      </c>
      <c r="I2218">
        <v>66</v>
      </c>
    </row>
    <row r="2219" spans="1:9" x14ac:dyDescent="0.25">
      <c r="A2219" t="s">
        <v>10</v>
      </c>
      <c r="B2219">
        <v>1985</v>
      </c>
      <c r="C2219">
        <v>29</v>
      </c>
      <c r="D2219" s="1">
        <v>31243</v>
      </c>
      <c r="E2219" s="2">
        <v>44392</v>
      </c>
      <c r="F2219" t="s">
        <v>17</v>
      </c>
      <c r="G2219" t="s">
        <v>12</v>
      </c>
      <c r="H2219" t="s">
        <v>13</v>
      </c>
      <c r="I2219">
        <v>2</v>
      </c>
    </row>
    <row r="2220" spans="1:9" x14ac:dyDescent="0.25">
      <c r="A2220" t="s">
        <v>10</v>
      </c>
      <c r="B2220">
        <v>1985</v>
      </c>
      <c r="C2220">
        <v>29</v>
      </c>
      <c r="D2220" s="1">
        <v>31243</v>
      </c>
      <c r="E2220" s="2">
        <v>44392</v>
      </c>
      <c r="F2220" t="s">
        <v>14</v>
      </c>
      <c r="G2220" t="s">
        <v>12</v>
      </c>
      <c r="H2220" t="s">
        <v>13</v>
      </c>
      <c r="I2220">
        <v>1</v>
      </c>
    </row>
    <row r="2221" spans="1:9" x14ac:dyDescent="0.25">
      <c r="A2221" t="s">
        <v>10</v>
      </c>
      <c r="B2221">
        <v>1985</v>
      </c>
      <c r="C2221">
        <v>29</v>
      </c>
      <c r="D2221" s="1">
        <v>31243</v>
      </c>
      <c r="E2221" s="2">
        <v>44392</v>
      </c>
      <c r="F2221" t="s">
        <v>11</v>
      </c>
      <c r="G2221" t="s">
        <v>12</v>
      </c>
      <c r="H2221" t="s">
        <v>13</v>
      </c>
      <c r="I2221">
        <v>49</v>
      </c>
    </row>
    <row r="2222" spans="1:9" x14ac:dyDescent="0.25">
      <c r="A2222" t="s">
        <v>10</v>
      </c>
      <c r="B2222">
        <v>1985</v>
      </c>
      <c r="C2222">
        <v>29</v>
      </c>
      <c r="D2222" s="1">
        <v>31244</v>
      </c>
      <c r="E2222" s="2">
        <v>44393</v>
      </c>
      <c r="F2222" t="s">
        <v>14</v>
      </c>
      <c r="G2222" t="s">
        <v>12</v>
      </c>
      <c r="H2222" t="s">
        <v>13</v>
      </c>
      <c r="I2222">
        <v>19</v>
      </c>
    </row>
    <row r="2223" spans="1:9" x14ac:dyDescent="0.25">
      <c r="A2223" t="s">
        <v>10</v>
      </c>
      <c r="B2223">
        <v>1985</v>
      </c>
      <c r="C2223">
        <v>29</v>
      </c>
      <c r="D2223" s="1">
        <v>31244</v>
      </c>
      <c r="E2223" s="2">
        <v>44393</v>
      </c>
      <c r="F2223" t="s">
        <v>11</v>
      </c>
      <c r="G2223" t="s">
        <v>12</v>
      </c>
      <c r="H2223" t="s">
        <v>13</v>
      </c>
      <c r="I2223">
        <v>126</v>
      </c>
    </row>
    <row r="2224" spans="1:9" x14ac:dyDescent="0.25">
      <c r="A2224" t="s">
        <v>10</v>
      </c>
      <c r="B2224">
        <v>1985</v>
      </c>
      <c r="C2224">
        <v>29</v>
      </c>
      <c r="D2224" s="1">
        <v>31245</v>
      </c>
      <c r="E2224" s="2">
        <v>44394</v>
      </c>
      <c r="F2224" t="s">
        <v>14</v>
      </c>
      <c r="G2224" t="s">
        <v>12</v>
      </c>
      <c r="H2224" t="s">
        <v>13</v>
      </c>
      <c r="I2224">
        <v>15</v>
      </c>
    </row>
    <row r="2225" spans="1:9" x14ac:dyDescent="0.25">
      <c r="A2225" t="s">
        <v>10</v>
      </c>
      <c r="B2225">
        <v>1985</v>
      </c>
      <c r="C2225">
        <v>29</v>
      </c>
      <c r="D2225" s="1">
        <v>31245</v>
      </c>
      <c r="E2225" s="2">
        <v>44394</v>
      </c>
      <c r="F2225" t="s">
        <v>11</v>
      </c>
      <c r="G2225" t="s">
        <v>12</v>
      </c>
      <c r="H2225" t="s">
        <v>13</v>
      </c>
      <c r="I2225">
        <v>98</v>
      </c>
    </row>
    <row r="2226" spans="1:9" x14ac:dyDescent="0.25">
      <c r="A2226" t="s">
        <v>10</v>
      </c>
      <c r="B2226">
        <v>1985</v>
      </c>
      <c r="C2226">
        <v>29</v>
      </c>
      <c r="D2226" s="1">
        <v>31246</v>
      </c>
      <c r="E2226" s="2">
        <v>44395</v>
      </c>
      <c r="F2226" t="s">
        <v>17</v>
      </c>
      <c r="G2226" t="s">
        <v>12</v>
      </c>
      <c r="H2226" t="s">
        <v>13</v>
      </c>
      <c r="I2226">
        <v>1</v>
      </c>
    </row>
    <row r="2227" spans="1:9" x14ac:dyDescent="0.25">
      <c r="A2227" t="s">
        <v>10</v>
      </c>
      <c r="B2227">
        <v>1985</v>
      </c>
      <c r="C2227">
        <v>29</v>
      </c>
      <c r="D2227" s="1">
        <v>31246</v>
      </c>
      <c r="E2227" s="2">
        <v>44395</v>
      </c>
      <c r="F2227" t="s">
        <v>14</v>
      </c>
      <c r="G2227" t="s">
        <v>12</v>
      </c>
      <c r="H2227" t="s">
        <v>13</v>
      </c>
      <c r="I2227">
        <v>23</v>
      </c>
    </row>
    <row r="2228" spans="1:9" x14ac:dyDescent="0.25">
      <c r="A2228" t="s">
        <v>10</v>
      </c>
      <c r="B2228">
        <v>1985</v>
      </c>
      <c r="C2228">
        <v>29</v>
      </c>
      <c r="D2228" s="1">
        <v>31246</v>
      </c>
      <c r="E2228" s="2">
        <v>44395</v>
      </c>
      <c r="F2228" t="s">
        <v>11</v>
      </c>
      <c r="G2228" t="s">
        <v>12</v>
      </c>
      <c r="H2228" t="s">
        <v>13</v>
      </c>
      <c r="I2228">
        <v>167</v>
      </c>
    </row>
    <row r="2229" spans="1:9" x14ac:dyDescent="0.25">
      <c r="A2229" t="s">
        <v>10</v>
      </c>
      <c r="B2229">
        <v>1985</v>
      </c>
      <c r="C2229">
        <v>29</v>
      </c>
      <c r="D2229" s="1">
        <v>31247</v>
      </c>
      <c r="E2229" s="2">
        <v>44396</v>
      </c>
      <c r="F2229" t="s">
        <v>14</v>
      </c>
      <c r="G2229" t="s">
        <v>12</v>
      </c>
      <c r="H2229" t="s">
        <v>13</v>
      </c>
      <c r="I2229">
        <v>17</v>
      </c>
    </row>
    <row r="2230" spans="1:9" x14ac:dyDescent="0.25">
      <c r="A2230" t="s">
        <v>10</v>
      </c>
      <c r="B2230">
        <v>1985</v>
      </c>
      <c r="C2230">
        <v>29</v>
      </c>
      <c r="D2230" s="1">
        <v>31247</v>
      </c>
      <c r="E2230" s="2">
        <v>44396</v>
      </c>
      <c r="F2230" t="s">
        <v>11</v>
      </c>
      <c r="G2230" t="s">
        <v>12</v>
      </c>
      <c r="H2230" t="s">
        <v>13</v>
      </c>
      <c r="I2230">
        <v>126</v>
      </c>
    </row>
    <row r="2231" spans="1:9" x14ac:dyDescent="0.25">
      <c r="A2231" t="s">
        <v>10</v>
      </c>
      <c r="B2231">
        <v>1985</v>
      </c>
      <c r="C2231">
        <v>29</v>
      </c>
      <c r="D2231" s="1">
        <v>31248</v>
      </c>
      <c r="E2231" s="2">
        <v>44397</v>
      </c>
      <c r="F2231" t="s">
        <v>17</v>
      </c>
      <c r="G2231" t="s">
        <v>12</v>
      </c>
      <c r="H2231" t="s">
        <v>13</v>
      </c>
      <c r="I2231">
        <v>1</v>
      </c>
    </row>
    <row r="2232" spans="1:9" x14ac:dyDescent="0.25">
      <c r="A2232" t="s">
        <v>10</v>
      </c>
      <c r="B2232">
        <v>1985</v>
      </c>
      <c r="C2232">
        <v>29</v>
      </c>
      <c r="D2232" s="1">
        <v>31248</v>
      </c>
      <c r="E2232" s="2">
        <v>44397</v>
      </c>
      <c r="F2232" t="s">
        <v>14</v>
      </c>
      <c r="G2232" t="s">
        <v>12</v>
      </c>
      <c r="H2232" t="s">
        <v>13</v>
      </c>
      <c r="I2232">
        <v>14</v>
      </c>
    </row>
    <row r="2233" spans="1:9" x14ac:dyDescent="0.25">
      <c r="A2233" t="s">
        <v>10</v>
      </c>
      <c r="B2233">
        <v>1985</v>
      </c>
      <c r="C2233">
        <v>29</v>
      </c>
      <c r="D2233" s="1">
        <v>31248</v>
      </c>
      <c r="E2233" s="2">
        <v>44397</v>
      </c>
      <c r="F2233" t="s">
        <v>11</v>
      </c>
      <c r="G2233" t="s">
        <v>12</v>
      </c>
      <c r="H2233" t="s">
        <v>13</v>
      </c>
      <c r="I2233">
        <v>178</v>
      </c>
    </row>
    <row r="2234" spans="1:9" x14ac:dyDescent="0.25">
      <c r="A2234" t="s">
        <v>10</v>
      </c>
      <c r="B2234">
        <v>1985</v>
      </c>
      <c r="C2234">
        <v>30</v>
      </c>
      <c r="D2234" s="1">
        <v>31249</v>
      </c>
      <c r="E2234" s="2">
        <v>44398</v>
      </c>
      <c r="F2234" t="s">
        <v>17</v>
      </c>
      <c r="G2234" t="s">
        <v>12</v>
      </c>
      <c r="H2234" t="s">
        <v>13</v>
      </c>
      <c r="I2234">
        <v>3</v>
      </c>
    </row>
    <row r="2235" spans="1:9" x14ac:dyDescent="0.25">
      <c r="A2235" t="s">
        <v>10</v>
      </c>
      <c r="B2235">
        <v>1985</v>
      </c>
      <c r="C2235">
        <v>30</v>
      </c>
      <c r="D2235" s="1">
        <v>31249</v>
      </c>
      <c r="E2235" s="2">
        <v>44398</v>
      </c>
      <c r="F2235" t="s">
        <v>14</v>
      </c>
      <c r="G2235" t="s">
        <v>12</v>
      </c>
      <c r="H2235" t="s">
        <v>13</v>
      </c>
      <c r="I2235">
        <v>19</v>
      </c>
    </row>
    <row r="2236" spans="1:9" x14ac:dyDescent="0.25">
      <c r="A2236" t="s">
        <v>10</v>
      </c>
      <c r="B2236">
        <v>1985</v>
      </c>
      <c r="C2236">
        <v>30</v>
      </c>
      <c r="D2236" s="1">
        <v>31249</v>
      </c>
      <c r="E2236" s="2">
        <v>44398</v>
      </c>
      <c r="F2236" t="s">
        <v>11</v>
      </c>
      <c r="G2236" t="s">
        <v>12</v>
      </c>
      <c r="H2236" t="s">
        <v>13</v>
      </c>
      <c r="I2236">
        <v>156</v>
      </c>
    </row>
    <row r="2237" spans="1:9" x14ac:dyDescent="0.25">
      <c r="A2237" t="s">
        <v>10</v>
      </c>
      <c r="B2237">
        <v>1985</v>
      </c>
      <c r="C2237">
        <v>30</v>
      </c>
      <c r="D2237" s="1">
        <v>31250</v>
      </c>
      <c r="E2237" s="2">
        <v>44399</v>
      </c>
      <c r="F2237" t="s">
        <v>17</v>
      </c>
      <c r="G2237" t="s">
        <v>12</v>
      </c>
      <c r="H2237" t="s">
        <v>13</v>
      </c>
      <c r="I2237">
        <v>4</v>
      </c>
    </row>
    <row r="2238" spans="1:9" x14ac:dyDescent="0.25">
      <c r="A2238" t="s">
        <v>10</v>
      </c>
      <c r="B2238">
        <v>1985</v>
      </c>
      <c r="C2238">
        <v>30</v>
      </c>
      <c r="D2238" s="1">
        <v>31250</v>
      </c>
      <c r="E2238" s="2">
        <v>44399</v>
      </c>
      <c r="F2238" t="s">
        <v>14</v>
      </c>
      <c r="G2238" t="s">
        <v>12</v>
      </c>
      <c r="H2238" t="s">
        <v>13</v>
      </c>
      <c r="I2238">
        <v>34</v>
      </c>
    </row>
    <row r="2239" spans="1:9" x14ac:dyDescent="0.25">
      <c r="A2239" t="s">
        <v>10</v>
      </c>
      <c r="B2239">
        <v>1985</v>
      </c>
      <c r="C2239">
        <v>30</v>
      </c>
      <c r="D2239" s="1">
        <v>31250</v>
      </c>
      <c r="E2239" s="2">
        <v>44399</v>
      </c>
      <c r="F2239" t="s">
        <v>11</v>
      </c>
      <c r="G2239" t="s">
        <v>12</v>
      </c>
      <c r="H2239" t="s">
        <v>13</v>
      </c>
      <c r="I2239">
        <v>432</v>
      </c>
    </row>
    <row r="2240" spans="1:9" x14ac:dyDescent="0.25">
      <c r="A2240" t="s">
        <v>10</v>
      </c>
      <c r="B2240">
        <v>1985</v>
      </c>
      <c r="C2240">
        <v>30</v>
      </c>
      <c r="D2240" s="1">
        <v>31251</v>
      </c>
      <c r="E2240" s="2">
        <v>44400</v>
      </c>
      <c r="F2240" t="s">
        <v>17</v>
      </c>
      <c r="G2240" t="s">
        <v>12</v>
      </c>
      <c r="H2240" t="s">
        <v>13</v>
      </c>
      <c r="I2240">
        <v>2</v>
      </c>
    </row>
    <row r="2241" spans="1:9" x14ac:dyDescent="0.25">
      <c r="A2241" t="s">
        <v>10</v>
      </c>
      <c r="B2241">
        <v>1985</v>
      </c>
      <c r="C2241">
        <v>30</v>
      </c>
      <c r="D2241" s="1">
        <v>31251</v>
      </c>
      <c r="E2241" s="2">
        <v>44400</v>
      </c>
      <c r="F2241" t="s">
        <v>14</v>
      </c>
      <c r="G2241" t="s">
        <v>12</v>
      </c>
      <c r="H2241" t="s">
        <v>13</v>
      </c>
      <c r="I2241">
        <v>46</v>
      </c>
    </row>
    <row r="2242" spans="1:9" x14ac:dyDescent="0.25">
      <c r="A2242" t="s">
        <v>10</v>
      </c>
      <c r="B2242">
        <v>1985</v>
      </c>
      <c r="C2242">
        <v>30</v>
      </c>
      <c r="D2242" s="1">
        <v>31251</v>
      </c>
      <c r="E2242" s="2">
        <v>44400</v>
      </c>
      <c r="F2242" t="s">
        <v>11</v>
      </c>
      <c r="G2242" t="s">
        <v>12</v>
      </c>
      <c r="H2242" t="s">
        <v>13</v>
      </c>
      <c r="I2242">
        <v>773</v>
      </c>
    </row>
    <row r="2243" spans="1:9" x14ac:dyDescent="0.25">
      <c r="A2243" t="s">
        <v>10</v>
      </c>
      <c r="B2243">
        <v>1985</v>
      </c>
      <c r="C2243">
        <v>30</v>
      </c>
      <c r="D2243" s="1">
        <v>31252</v>
      </c>
      <c r="E2243" s="2">
        <v>44401</v>
      </c>
      <c r="F2243" t="s">
        <v>17</v>
      </c>
      <c r="G2243" t="s">
        <v>12</v>
      </c>
      <c r="H2243" t="s">
        <v>13</v>
      </c>
      <c r="I2243">
        <v>4</v>
      </c>
    </row>
    <row r="2244" spans="1:9" x14ac:dyDescent="0.25">
      <c r="A2244" t="s">
        <v>10</v>
      </c>
      <c r="B2244">
        <v>1985</v>
      </c>
      <c r="C2244">
        <v>30</v>
      </c>
      <c r="D2244" s="1">
        <v>31252</v>
      </c>
      <c r="E2244" s="2">
        <v>44401</v>
      </c>
      <c r="F2244" t="s">
        <v>14</v>
      </c>
      <c r="G2244" t="s">
        <v>12</v>
      </c>
      <c r="H2244" t="s">
        <v>13</v>
      </c>
      <c r="I2244">
        <v>28</v>
      </c>
    </row>
    <row r="2245" spans="1:9" x14ac:dyDescent="0.25">
      <c r="A2245" t="s">
        <v>10</v>
      </c>
      <c r="B2245">
        <v>1985</v>
      </c>
      <c r="C2245">
        <v>30</v>
      </c>
      <c r="D2245" s="1">
        <v>31252</v>
      </c>
      <c r="E2245" s="2">
        <v>44401</v>
      </c>
      <c r="F2245" t="s">
        <v>11</v>
      </c>
      <c r="G2245" t="s">
        <v>12</v>
      </c>
      <c r="H2245" t="s">
        <v>13</v>
      </c>
      <c r="I2245">
        <v>176</v>
      </c>
    </row>
    <row r="2246" spans="1:9" x14ac:dyDescent="0.25">
      <c r="A2246" t="s">
        <v>10</v>
      </c>
      <c r="B2246">
        <v>1985</v>
      </c>
      <c r="C2246">
        <v>30</v>
      </c>
      <c r="D2246" s="1">
        <v>31253</v>
      </c>
      <c r="E2246" s="2">
        <v>44402</v>
      </c>
      <c r="F2246" t="s">
        <v>17</v>
      </c>
      <c r="G2246" t="s">
        <v>12</v>
      </c>
      <c r="H2246" t="s">
        <v>13</v>
      </c>
      <c r="I2246">
        <v>6</v>
      </c>
    </row>
    <row r="2247" spans="1:9" x14ac:dyDescent="0.25">
      <c r="A2247" t="s">
        <v>10</v>
      </c>
      <c r="B2247">
        <v>1985</v>
      </c>
      <c r="C2247">
        <v>30</v>
      </c>
      <c r="D2247" s="1">
        <v>31253</v>
      </c>
      <c r="E2247" s="2">
        <v>44402</v>
      </c>
      <c r="F2247" t="s">
        <v>14</v>
      </c>
      <c r="G2247" t="s">
        <v>12</v>
      </c>
      <c r="H2247" t="s">
        <v>13</v>
      </c>
      <c r="I2247">
        <v>25</v>
      </c>
    </row>
    <row r="2248" spans="1:9" x14ac:dyDescent="0.25">
      <c r="A2248" t="s">
        <v>10</v>
      </c>
      <c r="B2248">
        <v>1985</v>
      </c>
      <c r="C2248">
        <v>30</v>
      </c>
      <c r="D2248" s="1">
        <v>31253</v>
      </c>
      <c r="E2248" s="2">
        <v>44402</v>
      </c>
      <c r="F2248" t="s">
        <v>11</v>
      </c>
      <c r="G2248" t="s">
        <v>12</v>
      </c>
      <c r="H2248" t="s">
        <v>13</v>
      </c>
      <c r="I2248">
        <v>291</v>
      </c>
    </row>
    <row r="2249" spans="1:9" x14ac:dyDescent="0.25">
      <c r="A2249" t="s">
        <v>10</v>
      </c>
      <c r="B2249">
        <v>1985</v>
      </c>
      <c r="C2249">
        <v>30</v>
      </c>
      <c r="D2249" s="1">
        <v>31254</v>
      </c>
      <c r="E2249" s="2">
        <v>44403</v>
      </c>
      <c r="F2249" t="s">
        <v>17</v>
      </c>
      <c r="G2249" t="s">
        <v>12</v>
      </c>
      <c r="H2249" t="s">
        <v>13</v>
      </c>
      <c r="I2249">
        <v>3</v>
      </c>
    </row>
    <row r="2250" spans="1:9" x14ac:dyDescent="0.25">
      <c r="A2250" t="s">
        <v>10</v>
      </c>
      <c r="B2250">
        <v>1985</v>
      </c>
      <c r="C2250">
        <v>30</v>
      </c>
      <c r="D2250" s="1">
        <v>31254</v>
      </c>
      <c r="E2250" s="2">
        <v>44403</v>
      </c>
      <c r="F2250" t="s">
        <v>14</v>
      </c>
      <c r="G2250" t="s">
        <v>12</v>
      </c>
      <c r="H2250" t="s">
        <v>13</v>
      </c>
      <c r="I2250">
        <v>75</v>
      </c>
    </row>
    <row r="2251" spans="1:9" x14ac:dyDescent="0.25">
      <c r="A2251" t="s">
        <v>10</v>
      </c>
      <c r="B2251">
        <v>1985</v>
      </c>
      <c r="C2251">
        <v>30</v>
      </c>
      <c r="D2251" s="1">
        <v>31254</v>
      </c>
      <c r="E2251" s="2">
        <v>44403</v>
      </c>
      <c r="F2251" t="s">
        <v>11</v>
      </c>
      <c r="G2251" t="s">
        <v>12</v>
      </c>
      <c r="H2251" t="s">
        <v>13</v>
      </c>
      <c r="I2251">
        <v>1231</v>
      </c>
    </row>
    <row r="2252" spans="1:9" x14ac:dyDescent="0.25">
      <c r="A2252" t="s">
        <v>10</v>
      </c>
      <c r="B2252">
        <v>1985</v>
      </c>
      <c r="C2252">
        <v>30</v>
      </c>
      <c r="D2252" s="1">
        <v>31255</v>
      </c>
      <c r="E2252" s="2">
        <v>44404</v>
      </c>
      <c r="F2252" t="s">
        <v>14</v>
      </c>
      <c r="G2252" t="s">
        <v>12</v>
      </c>
      <c r="H2252" t="s">
        <v>13</v>
      </c>
      <c r="I2252">
        <v>40</v>
      </c>
    </row>
    <row r="2253" spans="1:9" x14ac:dyDescent="0.25">
      <c r="A2253" t="s">
        <v>10</v>
      </c>
      <c r="B2253">
        <v>1985</v>
      </c>
      <c r="C2253">
        <v>30</v>
      </c>
      <c r="D2253" s="1">
        <v>31255</v>
      </c>
      <c r="E2253" s="2">
        <v>44404</v>
      </c>
      <c r="F2253" t="s">
        <v>11</v>
      </c>
      <c r="G2253" t="s">
        <v>12</v>
      </c>
      <c r="H2253" t="s">
        <v>13</v>
      </c>
      <c r="I2253">
        <v>542</v>
      </c>
    </row>
    <row r="2254" spans="1:9" x14ac:dyDescent="0.25">
      <c r="A2254" t="s">
        <v>10</v>
      </c>
      <c r="B2254">
        <v>1985</v>
      </c>
      <c r="C2254">
        <v>31</v>
      </c>
      <c r="D2254" s="1">
        <v>31256</v>
      </c>
      <c r="E2254" s="2">
        <v>44405</v>
      </c>
      <c r="F2254" t="s">
        <v>17</v>
      </c>
      <c r="G2254" t="s">
        <v>12</v>
      </c>
      <c r="H2254" t="s">
        <v>13</v>
      </c>
      <c r="I2254">
        <v>15</v>
      </c>
    </row>
    <row r="2255" spans="1:9" x14ac:dyDescent="0.25">
      <c r="A2255" t="s">
        <v>10</v>
      </c>
      <c r="B2255">
        <v>1985</v>
      </c>
      <c r="C2255">
        <v>31</v>
      </c>
      <c r="D2255" s="1">
        <v>31256</v>
      </c>
      <c r="E2255" s="2">
        <v>44405</v>
      </c>
      <c r="F2255" t="s">
        <v>14</v>
      </c>
      <c r="G2255" t="s">
        <v>12</v>
      </c>
      <c r="H2255" t="s">
        <v>13</v>
      </c>
      <c r="I2255">
        <v>47</v>
      </c>
    </row>
    <row r="2256" spans="1:9" x14ac:dyDescent="0.25">
      <c r="A2256" t="s">
        <v>10</v>
      </c>
      <c r="B2256">
        <v>1985</v>
      </c>
      <c r="C2256">
        <v>31</v>
      </c>
      <c r="D2256" s="1">
        <v>31256</v>
      </c>
      <c r="E2256" s="2">
        <v>44405</v>
      </c>
      <c r="F2256" t="s">
        <v>11</v>
      </c>
      <c r="G2256" t="s">
        <v>12</v>
      </c>
      <c r="H2256" t="s">
        <v>13</v>
      </c>
      <c r="I2256">
        <v>1325</v>
      </c>
    </row>
    <row r="2257" spans="1:9" x14ac:dyDescent="0.25">
      <c r="A2257" t="s">
        <v>10</v>
      </c>
      <c r="B2257">
        <v>1985</v>
      </c>
      <c r="C2257">
        <v>31</v>
      </c>
      <c r="D2257" s="1">
        <v>31257</v>
      </c>
      <c r="E2257" s="2">
        <v>44406</v>
      </c>
      <c r="F2257" t="s">
        <v>17</v>
      </c>
      <c r="G2257" t="s">
        <v>12</v>
      </c>
      <c r="H2257" t="s">
        <v>13</v>
      </c>
      <c r="I2257">
        <v>15</v>
      </c>
    </row>
    <row r="2258" spans="1:9" x14ac:dyDescent="0.25">
      <c r="A2258" t="s">
        <v>10</v>
      </c>
      <c r="B2258">
        <v>1985</v>
      </c>
      <c r="C2258">
        <v>31</v>
      </c>
      <c r="D2258" s="1">
        <v>31257</v>
      </c>
      <c r="E2258" s="2">
        <v>44406</v>
      </c>
      <c r="F2258" t="s">
        <v>14</v>
      </c>
      <c r="G2258" t="s">
        <v>12</v>
      </c>
      <c r="H2258" t="s">
        <v>13</v>
      </c>
      <c r="I2258">
        <v>92</v>
      </c>
    </row>
    <row r="2259" spans="1:9" x14ac:dyDescent="0.25">
      <c r="A2259" t="s">
        <v>10</v>
      </c>
      <c r="B2259">
        <v>1985</v>
      </c>
      <c r="C2259">
        <v>31</v>
      </c>
      <c r="D2259" s="1">
        <v>31257</v>
      </c>
      <c r="E2259" s="2">
        <v>44406</v>
      </c>
      <c r="F2259" t="s">
        <v>11</v>
      </c>
      <c r="G2259" t="s">
        <v>12</v>
      </c>
      <c r="H2259" t="s">
        <v>13</v>
      </c>
      <c r="I2259">
        <v>3120</v>
      </c>
    </row>
    <row r="2260" spans="1:9" x14ac:dyDescent="0.25">
      <c r="A2260" t="s">
        <v>10</v>
      </c>
      <c r="B2260">
        <v>1985</v>
      </c>
      <c r="C2260">
        <v>31</v>
      </c>
      <c r="D2260" s="1">
        <v>31258</v>
      </c>
      <c r="E2260" s="2">
        <v>44407</v>
      </c>
      <c r="F2260" t="s">
        <v>17</v>
      </c>
      <c r="G2260" t="s">
        <v>12</v>
      </c>
      <c r="H2260" t="s">
        <v>13</v>
      </c>
      <c r="I2260">
        <v>6</v>
      </c>
    </row>
    <row r="2261" spans="1:9" x14ac:dyDescent="0.25">
      <c r="A2261" t="s">
        <v>10</v>
      </c>
      <c r="B2261">
        <v>1985</v>
      </c>
      <c r="C2261">
        <v>31</v>
      </c>
      <c r="D2261" s="1">
        <v>31258</v>
      </c>
      <c r="E2261" s="2">
        <v>44407</v>
      </c>
      <c r="F2261" t="s">
        <v>14</v>
      </c>
      <c r="G2261" t="s">
        <v>12</v>
      </c>
      <c r="H2261" t="s">
        <v>13</v>
      </c>
      <c r="I2261">
        <v>127</v>
      </c>
    </row>
    <row r="2262" spans="1:9" x14ac:dyDescent="0.25">
      <c r="A2262" t="s">
        <v>10</v>
      </c>
      <c r="B2262">
        <v>1985</v>
      </c>
      <c r="C2262">
        <v>31</v>
      </c>
      <c r="D2262" s="1">
        <v>31258</v>
      </c>
      <c r="E2262" s="2">
        <v>44407</v>
      </c>
      <c r="F2262" t="s">
        <v>11</v>
      </c>
      <c r="G2262" t="s">
        <v>12</v>
      </c>
      <c r="H2262" t="s">
        <v>13</v>
      </c>
      <c r="I2262">
        <v>3817</v>
      </c>
    </row>
    <row r="2263" spans="1:9" x14ac:dyDescent="0.25">
      <c r="A2263" t="s">
        <v>10</v>
      </c>
      <c r="B2263">
        <v>1985</v>
      </c>
      <c r="C2263">
        <v>31</v>
      </c>
      <c r="D2263" s="1">
        <v>31259</v>
      </c>
      <c r="E2263" s="2">
        <v>44408</v>
      </c>
      <c r="F2263" t="s">
        <v>17</v>
      </c>
      <c r="G2263" t="s">
        <v>12</v>
      </c>
      <c r="H2263" t="s">
        <v>13</v>
      </c>
      <c r="I2263">
        <v>10</v>
      </c>
    </row>
    <row r="2264" spans="1:9" x14ac:dyDescent="0.25">
      <c r="A2264" t="s">
        <v>10</v>
      </c>
      <c r="B2264">
        <v>1985</v>
      </c>
      <c r="C2264">
        <v>31</v>
      </c>
      <c r="D2264" s="1">
        <v>31259</v>
      </c>
      <c r="E2264" s="2">
        <v>44408</v>
      </c>
      <c r="F2264" t="s">
        <v>14</v>
      </c>
      <c r="G2264" t="s">
        <v>12</v>
      </c>
      <c r="H2264" t="s">
        <v>13</v>
      </c>
      <c r="I2264">
        <v>198</v>
      </c>
    </row>
    <row r="2265" spans="1:9" x14ac:dyDescent="0.25">
      <c r="A2265" t="s">
        <v>10</v>
      </c>
      <c r="B2265">
        <v>1985</v>
      </c>
      <c r="C2265">
        <v>31</v>
      </c>
      <c r="D2265" s="1">
        <v>31259</v>
      </c>
      <c r="E2265" s="2">
        <v>44408</v>
      </c>
      <c r="F2265" t="s">
        <v>11</v>
      </c>
      <c r="G2265" t="s">
        <v>12</v>
      </c>
      <c r="H2265" t="s">
        <v>13</v>
      </c>
      <c r="I2265">
        <v>3552</v>
      </c>
    </row>
    <row r="2266" spans="1:9" x14ac:dyDescent="0.25">
      <c r="A2266" t="s">
        <v>10</v>
      </c>
      <c r="B2266">
        <v>1985</v>
      </c>
      <c r="C2266">
        <v>31</v>
      </c>
      <c r="D2266" s="1">
        <v>31260</v>
      </c>
      <c r="E2266" s="2">
        <v>44409</v>
      </c>
      <c r="F2266" t="s">
        <v>17</v>
      </c>
      <c r="G2266" t="s">
        <v>12</v>
      </c>
      <c r="H2266" t="s">
        <v>13</v>
      </c>
      <c r="I2266">
        <v>8</v>
      </c>
    </row>
    <row r="2267" spans="1:9" x14ac:dyDescent="0.25">
      <c r="A2267" t="s">
        <v>10</v>
      </c>
      <c r="B2267">
        <v>1985</v>
      </c>
      <c r="C2267">
        <v>31</v>
      </c>
      <c r="D2267" s="1">
        <v>31260</v>
      </c>
      <c r="E2267" s="2">
        <v>44409</v>
      </c>
      <c r="F2267" t="s">
        <v>14</v>
      </c>
      <c r="G2267" t="s">
        <v>12</v>
      </c>
      <c r="H2267" t="s">
        <v>13</v>
      </c>
      <c r="I2267">
        <v>199</v>
      </c>
    </row>
    <row r="2268" spans="1:9" x14ac:dyDescent="0.25">
      <c r="A2268" t="s">
        <v>10</v>
      </c>
      <c r="B2268">
        <v>1985</v>
      </c>
      <c r="C2268">
        <v>31</v>
      </c>
      <c r="D2268" s="1">
        <v>31260</v>
      </c>
      <c r="E2268" s="2">
        <v>44409</v>
      </c>
      <c r="F2268" t="s">
        <v>11</v>
      </c>
      <c r="G2268" t="s">
        <v>12</v>
      </c>
      <c r="H2268" t="s">
        <v>13</v>
      </c>
      <c r="I2268">
        <v>3120</v>
      </c>
    </row>
    <row r="2269" spans="1:9" x14ac:dyDescent="0.25">
      <c r="A2269" t="s">
        <v>10</v>
      </c>
      <c r="B2269">
        <v>1985</v>
      </c>
      <c r="C2269">
        <v>31</v>
      </c>
      <c r="D2269" s="1">
        <v>31261</v>
      </c>
      <c r="E2269" s="2">
        <v>44410</v>
      </c>
      <c r="F2269" t="s">
        <v>17</v>
      </c>
      <c r="G2269" t="s">
        <v>12</v>
      </c>
      <c r="H2269" t="s">
        <v>13</v>
      </c>
      <c r="I2269">
        <v>3</v>
      </c>
    </row>
    <row r="2270" spans="1:9" x14ac:dyDescent="0.25">
      <c r="A2270" t="s">
        <v>10</v>
      </c>
      <c r="B2270">
        <v>1985</v>
      </c>
      <c r="C2270">
        <v>31</v>
      </c>
      <c r="D2270" s="1">
        <v>31261</v>
      </c>
      <c r="E2270" s="2">
        <v>44410</v>
      </c>
      <c r="F2270" t="s">
        <v>14</v>
      </c>
      <c r="G2270" t="s">
        <v>12</v>
      </c>
      <c r="H2270" t="s">
        <v>13</v>
      </c>
      <c r="I2270">
        <v>110</v>
      </c>
    </row>
    <row r="2271" spans="1:9" x14ac:dyDescent="0.25">
      <c r="A2271" t="s">
        <v>10</v>
      </c>
      <c r="B2271">
        <v>1985</v>
      </c>
      <c r="C2271">
        <v>31</v>
      </c>
      <c r="D2271" s="1">
        <v>31261</v>
      </c>
      <c r="E2271" s="2">
        <v>44410</v>
      </c>
      <c r="F2271" t="s">
        <v>11</v>
      </c>
      <c r="G2271" t="s">
        <v>12</v>
      </c>
      <c r="H2271" t="s">
        <v>13</v>
      </c>
      <c r="I2271">
        <v>1202</v>
      </c>
    </row>
    <row r="2272" spans="1:9" x14ac:dyDescent="0.25">
      <c r="A2272" t="s">
        <v>10</v>
      </c>
      <c r="B2272">
        <v>1985</v>
      </c>
      <c r="C2272">
        <v>31</v>
      </c>
      <c r="D2272" s="1">
        <v>31262</v>
      </c>
      <c r="E2272" s="2">
        <v>44411</v>
      </c>
      <c r="F2272" t="s">
        <v>26</v>
      </c>
      <c r="G2272" t="s">
        <v>12</v>
      </c>
      <c r="H2272" t="s">
        <v>13</v>
      </c>
      <c r="I2272">
        <v>2</v>
      </c>
    </row>
    <row r="2273" spans="1:9" x14ac:dyDescent="0.25">
      <c r="A2273" t="s">
        <v>10</v>
      </c>
      <c r="B2273">
        <v>1985</v>
      </c>
      <c r="C2273">
        <v>31</v>
      </c>
      <c r="D2273" s="1">
        <v>31262</v>
      </c>
      <c r="E2273" s="2">
        <v>44411</v>
      </c>
      <c r="F2273" t="s">
        <v>17</v>
      </c>
      <c r="G2273" t="s">
        <v>12</v>
      </c>
      <c r="H2273" t="s">
        <v>13</v>
      </c>
      <c r="I2273">
        <v>9</v>
      </c>
    </row>
    <row r="2274" spans="1:9" x14ac:dyDescent="0.25">
      <c r="A2274" t="s">
        <v>10</v>
      </c>
      <c r="B2274">
        <v>1985</v>
      </c>
      <c r="C2274">
        <v>31</v>
      </c>
      <c r="D2274" s="1">
        <v>31262</v>
      </c>
      <c r="E2274" s="2">
        <v>44411</v>
      </c>
      <c r="F2274" t="s">
        <v>14</v>
      </c>
      <c r="G2274" t="s">
        <v>12</v>
      </c>
      <c r="H2274" t="s">
        <v>13</v>
      </c>
      <c r="I2274">
        <v>111</v>
      </c>
    </row>
    <row r="2275" spans="1:9" x14ac:dyDescent="0.25">
      <c r="A2275" t="s">
        <v>10</v>
      </c>
      <c r="B2275">
        <v>1985</v>
      </c>
      <c r="C2275">
        <v>31</v>
      </c>
      <c r="D2275" s="1">
        <v>31262</v>
      </c>
      <c r="E2275" s="2">
        <v>44411</v>
      </c>
      <c r="F2275" t="s">
        <v>11</v>
      </c>
      <c r="G2275" t="s">
        <v>12</v>
      </c>
      <c r="H2275" t="s">
        <v>13</v>
      </c>
      <c r="I2275">
        <v>3642</v>
      </c>
    </row>
    <row r="2276" spans="1:9" x14ac:dyDescent="0.25">
      <c r="A2276" t="s">
        <v>10</v>
      </c>
      <c r="B2276">
        <v>1985</v>
      </c>
      <c r="C2276">
        <v>32</v>
      </c>
      <c r="D2276" s="1">
        <v>31263</v>
      </c>
      <c r="E2276" s="2">
        <v>44412</v>
      </c>
      <c r="F2276" t="s">
        <v>14</v>
      </c>
      <c r="G2276" t="s">
        <v>12</v>
      </c>
      <c r="H2276" t="s">
        <v>13</v>
      </c>
      <c r="I2276">
        <v>47</v>
      </c>
    </row>
    <row r="2277" spans="1:9" x14ac:dyDescent="0.25">
      <c r="A2277" t="s">
        <v>10</v>
      </c>
      <c r="B2277">
        <v>1985</v>
      </c>
      <c r="C2277">
        <v>32</v>
      </c>
      <c r="D2277" s="1">
        <v>31263</v>
      </c>
      <c r="E2277" s="2">
        <v>44412</v>
      </c>
      <c r="F2277" t="s">
        <v>11</v>
      </c>
      <c r="G2277" t="s">
        <v>12</v>
      </c>
      <c r="H2277" t="s">
        <v>13</v>
      </c>
      <c r="I2277">
        <v>1158</v>
      </c>
    </row>
    <row r="2278" spans="1:9" x14ac:dyDescent="0.25">
      <c r="A2278" t="s">
        <v>10</v>
      </c>
      <c r="B2278">
        <v>1985</v>
      </c>
      <c r="C2278">
        <v>32</v>
      </c>
      <c r="D2278" s="1">
        <v>31264</v>
      </c>
      <c r="E2278" s="2">
        <v>44413</v>
      </c>
      <c r="F2278" t="s">
        <v>17</v>
      </c>
      <c r="G2278" t="s">
        <v>12</v>
      </c>
      <c r="H2278" t="s">
        <v>13</v>
      </c>
      <c r="I2278">
        <v>4</v>
      </c>
    </row>
    <row r="2279" spans="1:9" x14ac:dyDescent="0.25">
      <c r="A2279" t="s">
        <v>10</v>
      </c>
      <c r="B2279">
        <v>1985</v>
      </c>
      <c r="C2279">
        <v>32</v>
      </c>
      <c r="D2279" s="1">
        <v>31264</v>
      </c>
      <c r="E2279" s="2">
        <v>44413</v>
      </c>
      <c r="F2279" t="s">
        <v>14</v>
      </c>
      <c r="G2279" t="s">
        <v>12</v>
      </c>
      <c r="H2279" t="s">
        <v>13</v>
      </c>
      <c r="I2279">
        <v>58</v>
      </c>
    </row>
    <row r="2280" spans="1:9" x14ac:dyDescent="0.25">
      <c r="A2280" t="s">
        <v>10</v>
      </c>
      <c r="B2280">
        <v>1985</v>
      </c>
      <c r="C2280">
        <v>32</v>
      </c>
      <c r="D2280" s="1">
        <v>31264</v>
      </c>
      <c r="E2280" s="2">
        <v>44413</v>
      </c>
      <c r="F2280" t="s">
        <v>11</v>
      </c>
      <c r="G2280" t="s">
        <v>12</v>
      </c>
      <c r="H2280" t="s">
        <v>13</v>
      </c>
      <c r="I2280">
        <v>1403</v>
      </c>
    </row>
    <row r="2281" spans="1:9" x14ac:dyDescent="0.25">
      <c r="A2281" t="s">
        <v>10</v>
      </c>
      <c r="B2281">
        <v>1985</v>
      </c>
      <c r="C2281">
        <v>32</v>
      </c>
      <c r="D2281" s="1">
        <v>31265</v>
      </c>
      <c r="E2281" s="2">
        <v>44414</v>
      </c>
      <c r="F2281" t="s">
        <v>17</v>
      </c>
      <c r="G2281" t="s">
        <v>12</v>
      </c>
      <c r="H2281" t="s">
        <v>13</v>
      </c>
      <c r="I2281">
        <v>2</v>
      </c>
    </row>
    <row r="2282" spans="1:9" x14ac:dyDescent="0.25">
      <c r="A2282" t="s">
        <v>10</v>
      </c>
      <c r="B2282">
        <v>1985</v>
      </c>
      <c r="C2282">
        <v>32</v>
      </c>
      <c r="D2282" s="1">
        <v>31265</v>
      </c>
      <c r="E2282" s="2">
        <v>44414</v>
      </c>
      <c r="F2282" t="s">
        <v>14</v>
      </c>
      <c r="G2282" t="s">
        <v>12</v>
      </c>
      <c r="H2282" t="s">
        <v>13</v>
      </c>
      <c r="I2282">
        <v>106</v>
      </c>
    </row>
    <row r="2283" spans="1:9" x14ac:dyDescent="0.25">
      <c r="A2283" t="s">
        <v>10</v>
      </c>
      <c r="B2283">
        <v>1985</v>
      </c>
      <c r="C2283">
        <v>32</v>
      </c>
      <c r="D2283" s="1">
        <v>31265</v>
      </c>
      <c r="E2283" s="2">
        <v>44414</v>
      </c>
      <c r="F2283" t="s">
        <v>11</v>
      </c>
      <c r="G2283" t="s">
        <v>12</v>
      </c>
      <c r="H2283" t="s">
        <v>13</v>
      </c>
      <c r="I2283">
        <v>1622</v>
      </c>
    </row>
    <row r="2284" spans="1:9" x14ac:dyDescent="0.25">
      <c r="A2284" t="s">
        <v>10</v>
      </c>
      <c r="B2284">
        <v>1985</v>
      </c>
      <c r="C2284">
        <v>32</v>
      </c>
      <c r="D2284" s="1">
        <v>31266</v>
      </c>
      <c r="E2284" s="2">
        <v>44415</v>
      </c>
      <c r="F2284" t="s">
        <v>17</v>
      </c>
      <c r="G2284" t="s">
        <v>12</v>
      </c>
      <c r="H2284" t="s">
        <v>13</v>
      </c>
      <c r="I2284">
        <v>1</v>
      </c>
    </row>
    <row r="2285" spans="1:9" x14ac:dyDescent="0.25">
      <c r="A2285" t="s">
        <v>10</v>
      </c>
      <c r="B2285">
        <v>1985</v>
      </c>
      <c r="C2285">
        <v>32</v>
      </c>
      <c r="D2285" s="1">
        <v>31266</v>
      </c>
      <c r="E2285" s="2">
        <v>44415</v>
      </c>
      <c r="F2285" t="s">
        <v>14</v>
      </c>
      <c r="G2285" t="s">
        <v>12</v>
      </c>
      <c r="H2285" t="s">
        <v>13</v>
      </c>
      <c r="I2285">
        <v>134</v>
      </c>
    </row>
    <row r="2286" spans="1:9" x14ac:dyDescent="0.25">
      <c r="A2286" t="s">
        <v>10</v>
      </c>
      <c r="B2286">
        <v>1985</v>
      </c>
      <c r="C2286">
        <v>32</v>
      </c>
      <c r="D2286" s="1">
        <v>31266</v>
      </c>
      <c r="E2286" s="2">
        <v>44415</v>
      </c>
      <c r="F2286" t="s">
        <v>11</v>
      </c>
      <c r="G2286" t="s">
        <v>12</v>
      </c>
      <c r="H2286" t="s">
        <v>13</v>
      </c>
      <c r="I2286">
        <v>946</v>
      </c>
    </row>
    <row r="2287" spans="1:9" x14ac:dyDescent="0.25">
      <c r="A2287" t="s">
        <v>10</v>
      </c>
      <c r="B2287">
        <v>1985</v>
      </c>
      <c r="C2287">
        <v>32</v>
      </c>
      <c r="D2287" s="1">
        <v>31267</v>
      </c>
      <c r="E2287" s="2">
        <v>44416</v>
      </c>
      <c r="F2287" t="s">
        <v>17</v>
      </c>
      <c r="G2287" t="s">
        <v>12</v>
      </c>
      <c r="H2287" t="s">
        <v>13</v>
      </c>
      <c r="I2287">
        <v>2</v>
      </c>
    </row>
    <row r="2288" spans="1:9" x14ac:dyDescent="0.25">
      <c r="A2288" t="s">
        <v>10</v>
      </c>
      <c r="B2288">
        <v>1985</v>
      </c>
      <c r="C2288">
        <v>32</v>
      </c>
      <c r="D2288" s="1">
        <v>31267</v>
      </c>
      <c r="E2288" s="2">
        <v>44416</v>
      </c>
      <c r="F2288" t="s">
        <v>14</v>
      </c>
      <c r="G2288" t="s">
        <v>12</v>
      </c>
      <c r="H2288" t="s">
        <v>13</v>
      </c>
      <c r="I2288">
        <v>80</v>
      </c>
    </row>
    <row r="2289" spans="1:9" x14ac:dyDescent="0.25">
      <c r="A2289" t="s">
        <v>10</v>
      </c>
      <c r="B2289">
        <v>1985</v>
      </c>
      <c r="C2289">
        <v>32</v>
      </c>
      <c r="D2289" s="1">
        <v>31267</v>
      </c>
      <c r="E2289" s="2">
        <v>44416</v>
      </c>
      <c r="F2289" t="s">
        <v>11</v>
      </c>
      <c r="G2289" t="s">
        <v>12</v>
      </c>
      <c r="H2289" t="s">
        <v>13</v>
      </c>
      <c r="I2289">
        <v>1256</v>
      </c>
    </row>
    <row r="2290" spans="1:9" x14ac:dyDescent="0.25">
      <c r="A2290" t="s">
        <v>10</v>
      </c>
      <c r="B2290">
        <v>1985</v>
      </c>
      <c r="C2290">
        <v>32</v>
      </c>
      <c r="D2290" s="1">
        <v>31268</v>
      </c>
      <c r="E2290" s="2">
        <v>44417</v>
      </c>
      <c r="F2290" t="s">
        <v>17</v>
      </c>
      <c r="G2290" t="s">
        <v>12</v>
      </c>
      <c r="H2290" t="s">
        <v>13</v>
      </c>
      <c r="I2290">
        <v>1</v>
      </c>
    </row>
    <row r="2291" spans="1:9" x14ac:dyDescent="0.25">
      <c r="A2291" t="s">
        <v>10</v>
      </c>
      <c r="B2291">
        <v>1985</v>
      </c>
      <c r="C2291">
        <v>32</v>
      </c>
      <c r="D2291" s="1">
        <v>31268</v>
      </c>
      <c r="E2291" s="2">
        <v>44417</v>
      </c>
      <c r="F2291" t="s">
        <v>14</v>
      </c>
      <c r="G2291" t="s">
        <v>12</v>
      </c>
      <c r="H2291" t="s">
        <v>13</v>
      </c>
      <c r="I2291">
        <v>129</v>
      </c>
    </row>
    <row r="2292" spans="1:9" x14ac:dyDescent="0.25">
      <c r="A2292" t="s">
        <v>10</v>
      </c>
      <c r="B2292">
        <v>1985</v>
      </c>
      <c r="C2292">
        <v>32</v>
      </c>
      <c r="D2292" s="1">
        <v>31268</v>
      </c>
      <c r="E2292" s="2">
        <v>44417</v>
      </c>
      <c r="F2292" t="s">
        <v>11</v>
      </c>
      <c r="G2292" t="s">
        <v>12</v>
      </c>
      <c r="H2292" t="s">
        <v>13</v>
      </c>
      <c r="I2292">
        <v>1815</v>
      </c>
    </row>
    <row r="2293" spans="1:9" x14ac:dyDescent="0.25">
      <c r="A2293" t="s">
        <v>10</v>
      </c>
      <c r="B2293">
        <v>1985</v>
      </c>
      <c r="C2293">
        <v>32</v>
      </c>
      <c r="D2293" s="1">
        <v>31269</v>
      </c>
      <c r="E2293" s="2">
        <v>44418</v>
      </c>
      <c r="F2293" t="s">
        <v>17</v>
      </c>
      <c r="G2293" t="s">
        <v>12</v>
      </c>
      <c r="H2293" t="s">
        <v>13</v>
      </c>
      <c r="I2293">
        <v>3</v>
      </c>
    </row>
    <row r="2294" spans="1:9" x14ac:dyDescent="0.25">
      <c r="A2294" t="s">
        <v>10</v>
      </c>
      <c r="B2294">
        <v>1985</v>
      </c>
      <c r="C2294">
        <v>32</v>
      </c>
      <c r="D2294" s="1">
        <v>31269</v>
      </c>
      <c r="E2294" s="2">
        <v>44418</v>
      </c>
      <c r="F2294" t="s">
        <v>14</v>
      </c>
      <c r="G2294" t="s">
        <v>12</v>
      </c>
      <c r="H2294" t="s">
        <v>13</v>
      </c>
      <c r="I2294">
        <v>67</v>
      </c>
    </row>
    <row r="2295" spans="1:9" x14ac:dyDescent="0.25">
      <c r="A2295" t="s">
        <v>10</v>
      </c>
      <c r="B2295">
        <v>1985</v>
      </c>
      <c r="C2295">
        <v>32</v>
      </c>
      <c r="D2295" s="1">
        <v>31269</v>
      </c>
      <c r="E2295" s="2">
        <v>44418</v>
      </c>
      <c r="F2295" t="s">
        <v>11</v>
      </c>
      <c r="G2295" t="s">
        <v>12</v>
      </c>
      <c r="H2295" t="s">
        <v>13</v>
      </c>
      <c r="I2295">
        <v>1632</v>
      </c>
    </row>
    <row r="2296" spans="1:9" x14ac:dyDescent="0.25">
      <c r="A2296" t="s">
        <v>10</v>
      </c>
      <c r="B2296">
        <v>1985</v>
      </c>
      <c r="C2296">
        <v>33</v>
      </c>
      <c r="D2296" s="1">
        <v>31270</v>
      </c>
      <c r="E2296" s="2">
        <v>44419</v>
      </c>
      <c r="F2296" t="s">
        <v>17</v>
      </c>
      <c r="G2296" t="s">
        <v>12</v>
      </c>
      <c r="H2296" t="s">
        <v>13</v>
      </c>
      <c r="I2296">
        <v>3</v>
      </c>
    </row>
    <row r="2297" spans="1:9" x14ac:dyDescent="0.25">
      <c r="A2297" t="s">
        <v>10</v>
      </c>
      <c r="B2297">
        <v>1985</v>
      </c>
      <c r="C2297">
        <v>33</v>
      </c>
      <c r="D2297" s="1">
        <v>31270</v>
      </c>
      <c r="E2297" s="2">
        <v>44419</v>
      </c>
      <c r="F2297" t="s">
        <v>14</v>
      </c>
      <c r="G2297" t="s">
        <v>12</v>
      </c>
      <c r="H2297" t="s">
        <v>13</v>
      </c>
      <c r="I2297">
        <v>138</v>
      </c>
    </row>
    <row r="2298" spans="1:9" x14ac:dyDescent="0.25">
      <c r="A2298" t="s">
        <v>10</v>
      </c>
      <c r="B2298">
        <v>1985</v>
      </c>
      <c r="C2298">
        <v>33</v>
      </c>
      <c r="D2298" s="1">
        <v>31270</v>
      </c>
      <c r="E2298" s="2">
        <v>44419</v>
      </c>
      <c r="F2298" t="s">
        <v>11</v>
      </c>
      <c r="G2298" t="s">
        <v>12</v>
      </c>
      <c r="H2298" t="s">
        <v>13</v>
      </c>
      <c r="I2298">
        <v>2422</v>
      </c>
    </row>
    <row r="2299" spans="1:9" x14ac:dyDescent="0.25">
      <c r="A2299" t="s">
        <v>10</v>
      </c>
      <c r="B2299">
        <v>1985</v>
      </c>
      <c r="C2299">
        <v>33</v>
      </c>
      <c r="D2299" s="1">
        <v>31271</v>
      </c>
      <c r="E2299" s="2">
        <v>44420</v>
      </c>
      <c r="F2299" t="s">
        <v>17</v>
      </c>
      <c r="G2299" t="s">
        <v>12</v>
      </c>
      <c r="H2299" t="s">
        <v>13</v>
      </c>
      <c r="I2299">
        <v>1</v>
      </c>
    </row>
    <row r="2300" spans="1:9" x14ac:dyDescent="0.25">
      <c r="A2300" t="s">
        <v>10</v>
      </c>
      <c r="B2300">
        <v>1985</v>
      </c>
      <c r="C2300">
        <v>33</v>
      </c>
      <c r="D2300" s="1">
        <v>31271</v>
      </c>
      <c r="E2300" s="2">
        <v>44420</v>
      </c>
      <c r="F2300" t="s">
        <v>14</v>
      </c>
      <c r="G2300" t="s">
        <v>12</v>
      </c>
      <c r="H2300" t="s">
        <v>13</v>
      </c>
      <c r="I2300">
        <v>137</v>
      </c>
    </row>
    <row r="2301" spans="1:9" x14ac:dyDescent="0.25">
      <c r="A2301" t="s">
        <v>10</v>
      </c>
      <c r="B2301">
        <v>1985</v>
      </c>
      <c r="C2301">
        <v>33</v>
      </c>
      <c r="D2301" s="1">
        <v>31271</v>
      </c>
      <c r="E2301" s="2">
        <v>44420</v>
      </c>
      <c r="F2301" t="s">
        <v>11</v>
      </c>
      <c r="G2301" t="s">
        <v>12</v>
      </c>
      <c r="H2301" t="s">
        <v>13</v>
      </c>
      <c r="I2301">
        <v>1559</v>
      </c>
    </row>
    <row r="2302" spans="1:9" x14ac:dyDescent="0.25">
      <c r="A2302" t="s">
        <v>10</v>
      </c>
      <c r="B2302">
        <v>1985</v>
      </c>
      <c r="C2302">
        <v>33</v>
      </c>
      <c r="D2302" s="1">
        <v>31272</v>
      </c>
      <c r="E2302" s="2">
        <v>44421</v>
      </c>
      <c r="F2302" t="s">
        <v>17</v>
      </c>
      <c r="G2302" t="s">
        <v>12</v>
      </c>
      <c r="H2302" t="s">
        <v>13</v>
      </c>
      <c r="I2302">
        <v>2</v>
      </c>
    </row>
    <row r="2303" spans="1:9" x14ac:dyDescent="0.25">
      <c r="A2303" t="s">
        <v>10</v>
      </c>
      <c r="B2303">
        <v>1985</v>
      </c>
      <c r="C2303">
        <v>33</v>
      </c>
      <c r="D2303" s="1">
        <v>31272</v>
      </c>
      <c r="E2303" s="2">
        <v>44421</v>
      </c>
      <c r="F2303" t="s">
        <v>14</v>
      </c>
      <c r="G2303" t="s">
        <v>12</v>
      </c>
      <c r="H2303" t="s">
        <v>13</v>
      </c>
      <c r="I2303">
        <v>217</v>
      </c>
    </row>
    <row r="2304" spans="1:9" x14ac:dyDescent="0.25">
      <c r="A2304" t="s">
        <v>10</v>
      </c>
      <c r="B2304">
        <v>1985</v>
      </c>
      <c r="C2304">
        <v>33</v>
      </c>
      <c r="D2304" s="1">
        <v>31272</v>
      </c>
      <c r="E2304" s="2">
        <v>44421</v>
      </c>
      <c r="F2304" t="s">
        <v>11</v>
      </c>
      <c r="G2304" t="s">
        <v>12</v>
      </c>
      <c r="H2304" t="s">
        <v>13</v>
      </c>
      <c r="I2304">
        <v>1623</v>
      </c>
    </row>
    <row r="2305" spans="1:9" x14ac:dyDescent="0.25">
      <c r="A2305" t="s">
        <v>10</v>
      </c>
      <c r="B2305">
        <v>1985</v>
      </c>
      <c r="C2305">
        <v>33</v>
      </c>
      <c r="D2305" s="1">
        <v>31273</v>
      </c>
      <c r="E2305" s="2">
        <v>44422</v>
      </c>
      <c r="F2305" t="s">
        <v>17</v>
      </c>
      <c r="G2305" t="s">
        <v>12</v>
      </c>
      <c r="H2305" t="s">
        <v>13</v>
      </c>
      <c r="I2305">
        <v>5</v>
      </c>
    </row>
    <row r="2306" spans="1:9" x14ac:dyDescent="0.25">
      <c r="A2306" t="s">
        <v>10</v>
      </c>
      <c r="B2306">
        <v>1985</v>
      </c>
      <c r="C2306">
        <v>33</v>
      </c>
      <c r="D2306" s="1">
        <v>31273</v>
      </c>
      <c r="E2306" s="2">
        <v>44422</v>
      </c>
      <c r="F2306" t="s">
        <v>14</v>
      </c>
      <c r="G2306" t="s">
        <v>12</v>
      </c>
      <c r="H2306" t="s">
        <v>13</v>
      </c>
      <c r="I2306">
        <v>210</v>
      </c>
    </row>
    <row r="2307" spans="1:9" x14ac:dyDescent="0.25">
      <c r="A2307" t="s">
        <v>10</v>
      </c>
      <c r="B2307">
        <v>1985</v>
      </c>
      <c r="C2307">
        <v>33</v>
      </c>
      <c r="D2307" s="1">
        <v>31273</v>
      </c>
      <c r="E2307" s="2">
        <v>44422</v>
      </c>
      <c r="F2307" t="s">
        <v>11</v>
      </c>
      <c r="G2307" t="s">
        <v>12</v>
      </c>
      <c r="H2307" t="s">
        <v>13</v>
      </c>
      <c r="I2307">
        <v>1905</v>
      </c>
    </row>
    <row r="2308" spans="1:9" x14ac:dyDescent="0.25">
      <c r="A2308" t="s">
        <v>10</v>
      </c>
      <c r="B2308">
        <v>1985</v>
      </c>
      <c r="C2308">
        <v>33</v>
      </c>
      <c r="D2308" s="1">
        <v>31274</v>
      </c>
      <c r="E2308" s="2">
        <v>44423</v>
      </c>
      <c r="F2308" t="s">
        <v>17</v>
      </c>
      <c r="G2308" t="s">
        <v>12</v>
      </c>
      <c r="H2308" t="s">
        <v>13</v>
      </c>
      <c r="I2308">
        <v>4</v>
      </c>
    </row>
    <row r="2309" spans="1:9" x14ac:dyDescent="0.25">
      <c r="A2309" t="s">
        <v>10</v>
      </c>
      <c r="B2309">
        <v>1985</v>
      </c>
      <c r="C2309">
        <v>33</v>
      </c>
      <c r="D2309" s="1">
        <v>31274</v>
      </c>
      <c r="E2309" s="2">
        <v>44423</v>
      </c>
      <c r="F2309" t="s">
        <v>14</v>
      </c>
      <c r="G2309" t="s">
        <v>12</v>
      </c>
      <c r="H2309" t="s">
        <v>13</v>
      </c>
      <c r="I2309">
        <v>108</v>
      </c>
    </row>
    <row r="2310" spans="1:9" x14ac:dyDescent="0.25">
      <c r="A2310" t="s">
        <v>10</v>
      </c>
      <c r="B2310">
        <v>1985</v>
      </c>
      <c r="C2310">
        <v>33</v>
      </c>
      <c r="D2310" s="1">
        <v>31274</v>
      </c>
      <c r="E2310" s="2">
        <v>44423</v>
      </c>
      <c r="F2310" t="s">
        <v>11</v>
      </c>
      <c r="G2310" t="s">
        <v>12</v>
      </c>
      <c r="H2310" t="s">
        <v>13</v>
      </c>
      <c r="I2310">
        <v>1504</v>
      </c>
    </row>
    <row r="2311" spans="1:9" x14ac:dyDescent="0.25">
      <c r="A2311" t="s">
        <v>10</v>
      </c>
      <c r="B2311">
        <v>1985</v>
      </c>
      <c r="C2311">
        <v>33</v>
      </c>
      <c r="D2311" s="1">
        <v>31275</v>
      </c>
      <c r="E2311" s="2">
        <v>44424</v>
      </c>
      <c r="F2311" t="s">
        <v>17</v>
      </c>
      <c r="G2311" t="s">
        <v>12</v>
      </c>
      <c r="H2311" t="s">
        <v>13</v>
      </c>
      <c r="I2311">
        <v>2</v>
      </c>
    </row>
    <row r="2312" spans="1:9" x14ac:dyDescent="0.25">
      <c r="A2312" t="s">
        <v>10</v>
      </c>
      <c r="B2312">
        <v>1985</v>
      </c>
      <c r="C2312">
        <v>33</v>
      </c>
      <c r="D2312" s="1">
        <v>31275</v>
      </c>
      <c r="E2312" s="2">
        <v>44424</v>
      </c>
      <c r="F2312" t="s">
        <v>14</v>
      </c>
      <c r="G2312" t="s">
        <v>12</v>
      </c>
      <c r="H2312" t="s">
        <v>13</v>
      </c>
      <c r="I2312">
        <v>125</v>
      </c>
    </row>
    <row r="2313" spans="1:9" x14ac:dyDescent="0.25">
      <c r="A2313" t="s">
        <v>10</v>
      </c>
      <c r="B2313">
        <v>1985</v>
      </c>
      <c r="C2313">
        <v>33</v>
      </c>
      <c r="D2313" s="1">
        <v>31275</v>
      </c>
      <c r="E2313" s="2">
        <v>44424</v>
      </c>
      <c r="F2313" t="s">
        <v>11</v>
      </c>
      <c r="G2313" t="s">
        <v>12</v>
      </c>
      <c r="H2313" t="s">
        <v>13</v>
      </c>
      <c r="I2313">
        <v>2411</v>
      </c>
    </row>
    <row r="2314" spans="1:9" x14ac:dyDescent="0.25">
      <c r="A2314" t="s">
        <v>10</v>
      </c>
      <c r="B2314">
        <v>1985</v>
      </c>
      <c r="C2314">
        <v>33</v>
      </c>
      <c r="D2314" s="1">
        <v>31276</v>
      </c>
      <c r="E2314" s="2">
        <v>44425</v>
      </c>
      <c r="F2314" t="s">
        <v>17</v>
      </c>
      <c r="G2314" t="s">
        <v>12</v>
      </c>
      <c r="H2314" t="s">
        <v>13</v>
      </c>
      <c r="I2314">
        <v>4</v>
      </c>
    </row>
    <row r="2315" spans="1:9" x14ac:dyDescent="0.25">
      <c r="A2315" t="s">
        <v>10</v>
      </c>
      <c r="B2315">
        <v>1985</v>
      </c>
      <c r="C2315">
        <v>33</v>
      </c>
      <c r="D2315" s="1">
        <v>31276</v>
      </c>
      <c r="E2315" s="2">
        <v>44425</v>
      </c>
      <c r="F2315" t="s">
        <v>14</v>
      </c>
      <c r="G2315" t="s">
        <v>12</v>
      </c>
      <c r="H2315" t="s">
        <v>13</v>
      </c>
      <c r="I2315">
        <v>80</v>
      </c>
    </row>
    <row r="2316" spans="1:9" x14ac:dyDescent="0.25">
      <c r="A2316" t="s">
        <v>10</v>
      </c>
      <c r="B2316">
        <v>1985</v>
      </c>
      <c r="C2316">
        <v>33</v>
      </c>
      <c r="D2316" s="1">
        <v>31276</v>
      </c>
      <c r="E2316" s="2">
        <v>44425</v>
      </c>
      <c r="F2316" t="s">
        <v>11</v>
      </c>
      <c r="G2316" t="s">
        <v>12</v>
      </c>
      <c r="H2316" t="s">
        <v>13</v>
      </c>
      <c r="I2316">
        <v>1077</v>
      </c>
    </row>
    <row r="2317" spans="1:9" x14ac:dyDescent="0.25">
      <c r="A2317" t="s">
        <v>10</v>
      </c>
      <c r="B2317">
        <v>1985</v>
      </c>
      <c r="C2317">
        <v>34</v>
      </c>
      <c r="D2317" s="1">
        <v>31277</v>
      </c>
      <c r="E2317" s="2">
        <v>44426</v>
      </c>
      <c r="F2317" t="s">
        <v>17</v>
      </c>
      <c r="G2317" t="s">
        <v>12</v>
      </c>
      <c r="H2317" t="s">
        <v>13</v>
      </c>
      <c r="I2317">
        <v>4</v>
      </c>
    </row>
    <row r="2318" spans="1:9" x14ac:dyDescent="0.25">
      <c r="A2318" t="s">
        <v>10</v>
      </c>
      <c r="B2318">
        <v>1985</v>
      </c>
      <c r="C2318">
        <v>34</v>
      </c>
      <c r="D2318" s="1">
        <v>31277</v>
      </c>
      <c r="E2318" s="2">
        <v>44426</v>
      </c>
      <c r="F2318" t="s">
        <v>14</v>
      </c>
      <c r="G2318" t="s">
        <v>12</v>
      </c>
      <c r="H2318" t="s">
        <v>13</v>
      </c>
      <c r="I2318">
        <v>61</v>
      </c>
    </row>
    <row r="2319" spans="1:9" x14ac:dyDescent="0.25">
      <c r="A2319" t="s">
        <v>10</v>
      </c>
      <c r="B2319">
        <v>1985</v>
      </c>
      <c r="C2319">
        <v>34</v>
      </c>
      <c r="D2319" s="1">
        <v>31277</v>
      </c>
      <c r="E2319" s="2">
        <v>44426</v>
      </c>
      <c r="F2319" t="s">
        <v>11</v>
      </c>
      <c r="G2319" t="s">
        <v>12</v>
      </c>
      <c r="H2319" t="s">
        <v>13</v>
      </c>
      <c r="I2319">
        <v>807</v>
      </c>
    </row>
    <row r="2320" spans="1:9" x14ac:dyDescent="0.25">
      <c r="A2320" t="s">
        <v>10</v>
      </c>
      <c r="B2320">
        <v>1985</v>
      </c>
      <c r="C2320">
        <v>34</v>
      </c>
      <c r="D2320" s="1">
        <v>31278</v>
      </c>
      <c r="E2320" s="2">
        <v>44427</v>
      </c>
      <c r="F2320" t="s">
        <v>17</v>
      </c>
      <c r="G2320" t="s">
        <v>12</v>
      </c>
      <c r="H2320" t="s">
        <v>13</v>
      </c>
      <c r="I2320">
        <v>11</v>
      </c>
    </row>
    <row r="2321" spans="1:9" x14ac:dyDescent="0.25">
      <c r="A2321" t="s">
        <v>10</v>
      </c>
      <c r="B2321">
        <v>1985</v>
      </c>
      <c r="C2321">
        <v>34</v>
      </c>
      <c r="D2321" s="1">
        <v>31278</v>
      </c>
      <c r="E2321" s="2">
        <v>44427</v>
      </c>
      <c r="F2321" t="s">
        <v>14</v>
      </c>
      <c r="G2321" t="s">
        <v>12</v>
      </c>
      <c r="H2321" t="s">
        <v>13</v>
      </c>
      <c r="I2321">
        <v>1249</v>
      </c>
    </row>
    <row r="2322" spans="1:9" x14ac:dyDescent="0.25">
      <c r="A2322" t="s">
        <v>10</v>
      </c>
      <c r="B2322">
        <v>1985</v>
      </c>
      <c r="C2322">
        <v>34</v>
      </c>
      <c r="D2322" s="1">
        <v>31278</v>
      </c>
      <c r="E2322" s="2">
        <v>44427</v>
      </c>
      <c r="F2322" t="s">
        <v>11</v>
      </c>
      <c r="G2322" t="s">
        <v>12</v>
      </c>
      <c r="H2322" t="s">
        <v>13</v>
      </c>
      <c r="I2322">
        <v>3207</v>
      </c>
    </row>
    <row r="2323" spans="1:9" x14ac:dyDescent="0.25">
      <c r="A2323" t="s">
        <v>10</v>
      </c>
      <c r="B2323">
        <v>1985</v>
      </c>
      <c r="C2323">
        <v>34</v>
      </c>
      <c r="D2323" s="1">
        <v>31279</v>
      </c>
      <c r="E2323" s="2">
        <v>44428</v>
      </c>
      <c r="F2323" t="s">
        <v>17</v>
      </c>
      <c r="G2323" t="s">
        <v>12</v>
      </c>
      <c r="H2323" t="s">
        <v>13</v>
      </c>
      <c r="I2323">
        <v>2</v>
      </c>
    </row>
    <row r="2324" spans="1:9" x14ac:dyDescent="0.25">
      <c r="A2324" t="s">
        <v>10</v>
      </c>
      <c r="B2324">
        <v>1985</v>
      </c>
      <c r="C2324">
        <v>34</v>
      </c>
      <c r="D2324" s="1">
        <v>31279</v>
      </c>
      <c r="E2324" s="2">
        <v>44428</v>
      </c>
      <c r="F2324" t="s">
        <v>14</v>
      </c>
      <c r="G2324" t="s">
        <v>12</v>
      </c>
      <c r="H2324" t="s">
        <v>13</v>
      </c>
      <c r="I2324">
        <v>402</v>
      </c>
    </row>
    <row r="2325" spans="1:9" x14ac:dyDescent="0.25">
      <c r="A2325" t="s">
        <v>10</v>
      </c>
      <c r="B2325">
        <v>1985</v>
      </c>
      <c r="C2325">
        <v>34</v>
      </c>
      <c r="D2325" s="1">
        <v>31279</v>
      </c>
      <c r="E2325" s="2">
        <v>44428</v>
      </c>
      <c r="F2325" t="s">
        <v>11</v>
      </c>
      <c r="G2325" t="s">
        <v>12</v>
      </c>
      <c r="H2325" t="s">
        <v>13</v>
      </c>
      <c r="I2325">
        <v>1055</v>
      </c>
    </row>
    <row r="2326" spans="1:9" x14ac:dyDescent="0.25">
      <c r="A2326" t="s">
        <v>10</v>
      </c>
      <c r="B2326">
        <v>1985</v>
      </c>
      <c r="C2326">
        <v>34</v>
      </c>
      <c r="D2326" s="1">
        <v>31280</v>
      </c>
      <c r="E2326" s="2">
        <v>44429</v>
      </c>
      <c r="F2326" t="s">
        <v>17</v>
      </c>
      <c r="G2326" t="s">
        <v>12</v>
      </c>
      <c r="H2326" t="s">
        <v>13</v>
      </c>
      <c r="I2326">
        <v>2</v>
      </c>
    </row>
    <row r="2327" spans="1:9" x14ac:dyDescent="0.25">
      <c r="A2327" t="s">
        <v>10</v>
      </c>
      <c r="B2327">
        <v>1985</v>
      </c>
      <c r="C2327">
        <v>34</v>
      </c>
      <c r="D2327" s="1">
        <v>31280</v>
      </c>
      <c r="E2327" s="2">
        <v>44429</v>
      </c>
      <c r="F2327" t="s">
        <v>14</v>
      </c>
      <c r="G2327" t="s">
        <v>12</v>
      </c>
      <c r="H2327" t="s">
        <v>13</v>
      </c>
      <c r="I2327">
        <v>228</v>
      </c>
    </row>
    <row r="2328" spans="1:9" x14ac:dyDescent="0.25">
      <c r="A2328" t="s">
        <v>10</v>
      </c>
      <c r="B2328">
        <v>1985</v>
      </c>
      <c r="C2328">
        <v>34</v>
      </c>
      <c r="D2328" s="1">
        <v>31280</v>
      </c>
      <c r="E2328" s="2">
        <v>44429</v>
      </c>
      <c r="F2328" t="s">
        <v>11</v>
      </c>
      <c r="G2328" t="s">
        <v>12</v>
      </c>
      <c r="H2328" t="s">
        <v>13</v>
      </c>
      <c r="I2328">
        <v>649</v>
      </c>
    </row>
    <row r="2329" spans="1:9" x14ac:dyDescent="0.25">
      <c r="A2329" t="s">
        <v>10</v>
      </c>
      <c r="B2329">
        <v>1985</v>
      </c>
      <c r="C2329">
        <v>34</v>
      </c>
      <c r="D2329" s="1">
        <v>31281</v>
      </c>
      <c r="E2329" s="2">
        <v>44430</v>
      </c>
      <c r="F2329" t="s">
        <v>17</v>
      </c>
      <c r="G2329" t="s">
        <v>12</v>
      </c>
      <c r="H2329" t="s">
        <v>13</v>
      </c>
      <c r="I2329">
        <v>4</v>
      </c>
    </row>
    <row r="2330" spans="1:9" x14ac:dyDescent="0.25">
      <c r="A2330" t="s">
        <v>10</v>
      </c>
      <c r="B2330">
        <v>1985</v>
      </c>
      <c r="C2330">
        <v>34</v>
      </c>
      <c r="D2330" s="1">
        <v>31281</v>
      </c>
      <c r="E2330" s="2">
        <v>44430</v>
      </c>
      <c r="F2330" t="s">
        <v>14</v>
      </c>
      <c r="G2330" t="s">
        <v>12</v>
      </c>
      <c r="H2330" t="s">
        <v>13</v>
      </c>
      <c r="I2330">
        <v>194</v>
      </c>
    </row>
    <row r="2331" spans="1:9" x14ac:dyDescent="0.25">
      <c r="A2331" t="s">
        <v>10</v>
      </c>
      <c r="B2331">
        <v>1985</v>
      </c>
      <c r="C2331">
        <v>34</v>
      </c>
      <c r="D2331" s="1">
        <v>31281</v>
      </c>
      <c r="E2331" s="2">
        <v>44430</v>
      </c>
      <c r="F2331" t="s">
        <v>11</v>
      </c>
      <c r="G2331" t="s">
        <v>12</v>
      </c>
      <c r="H2331" t="s">
        <v>13</v>
      </c>
      <c r="I2331">
        <v>439</v>
      </c>
    </row>
    <row r="2332" spans="1:9" x14ac:dyDescent="0.25">
      <c r="A2332" t="s">
        <v>10</v>
      </c>
      <c r="B2332">
        <v>1985</v>
      </c>
      <c r="C2332">
        <v>34</v>
      </c>
      <c r="D2332" s="1">
        <v>31282</v>
      </c>
      <c r="E2332" s="2">
        <v>44431</v>
      </c>
      <c r="F2332" t="s">
        <v>17</v>
      </c>
      <c r="G2332" t="s">
        <v>12</v>
      </c>
      <c r="H2332" t="s">
        <v>13</v>
      </c>
      <c r="I2332">
        <v>1</v>
      </c>
    </row>
    <row r="2333" spans="1:9" x14ac:dyDescent="0.25">
      <c r="A2333" t="s">
        <v>10</v>
      </c>
      <c r="B2333">
        <v>1985</v>
      </c>
      <c r="C2333">
        <v>34</v>
      </c>
      <c r="D2333" s="1">
        <v>31282</v>
      </c>
      <c r="E2333" s="2">
        <v>44431</v>
      </c>
      <c r="F2333" t="s">
        <v>14</v>
      </c>
      <c r="G2333" t="s">
        <v>12</v>
      </c>
      <c r="H2333" t="s">
        <v>13</v>
      </c>
      <c r="I2333">
        <v>111</v>
      </c>
    </row>
    <row r="2334" spans="1:9" x14ac:dyDescent="0.25">
      <c r="A2334" t="s">
        <v>10</v>
      </c>
      <c r="B2334">
        <v>1985</v>
      </c>
      <c r="C2334">
        <v>34</v>
      </c>
      <c r="D2334" s="1">
        <v>31282</v>
      </c>
      <c r="E2334" s="2">
        <v>44431</v>
      </c>
      <c r="F2334" t="s">
        <v>11</v>
      </c>
      <c r="G2334" t="s">
        <v>12</v>
      </c>
      <c r="H2334" t="s">
        <v>13</v>
      </c>
      <c r="I2334">
        <v>468</v>
      </c>
    </row>
    <row r="2335" spans="1:9" x14ac:dyDescent="0.25">
      <c r="A2335" t="s">
        <v>10</v>
      </c>
      <c r="B2335">
        <v>1985</v>
      </c>
      <c r="C2335">
        <v>34</v>
      </c>
      <c r="D2335" s="1">
        <v>31283</v>
      </c>
      <c r="E2335" s="2">
        <v>44432</v>
      </c>
      <c r="F2335" t="s">
        <v>17</v>
      </c>
      <c r="G2335" t="s">
        <v>12</v>
      </c>
      <c r="H2335" t="s">
        <v>13</v>
      </c>
      <c r="I2335">
        <v>7</v>
      </c>
    </row>
    <row r="2336" spans="1:9" x14ac:dyDescent="0.25">
      <c r="A2336" t="s">
        <v>10</v>
      </c>
      <c r="B2336">
        <v>1985</v>
      </c>
      <c r="C2336">
        <v>34</v>
      </c>
      <c r="D2336" s="1">
        <v>31283</v>
      </c>
      <c r="E2336" s="2">
        <v>44432</v>
      </c>
      <c r="F2336" t="s">
        <v>14</v>
      </c>
      <c r="G2336" t="s">
        <v>12</v>
      </c>
      <c r="H2336" t="s">
        <v>13</v>
      </c>
      <c r="I2336">
        <v>163</v>
      </c>
    </row>
    <row r="2337" spans="1:9" x14ac:dyDescent="0.25">
      <c r="A2337" t="s">
        <v>10</v>
      </c>
      <c r="B2337">
        <v>1985</v>
      </c>
      <c r="C2337">
        <v>34</v>
      </c>
      <c r="D2337" s="1">
        <v>31283</v>
      </c>
      <c r="E2337" s="2">
        <v>44432</v>
      </c>
      <c r="F2337" t="s">
        <v>11</v>
      </c>
      <c r="G2337" t="s">
        <v>12</v>
      </c>
      <c r="H2337" t="s">
        <v>13</v>
      </c>
      <c r="I2337">
        <v>388</v>
      </c>
    </row>
    <row r="2338" spans="1:9" x14ac:dyDescent="0.25">
      <c r="A2338" t="s">
        <v>10</v>
      </c>
      <c r="B2338">
        <v>1985</v>
      </c>
      <c r="C2338">
        <v>35</v>
      </c>
      <c r="D2338" s="1">
        <v>31284</v>
      </c>
      <c r="E2338" s="2">
        <v>44433</v>
      </c>
      <c r="F2338" t="s">
        <v>17</v>
      </c>
      <c r="G2338" t="s">
        <v>12</v>
      </c>
      <c r="H2338" t="s">
        <v>13</v>
      </c>
      <c r="I2338">
        <v>10</v>
      </c>
    </row>
    <row r="2339" spans="1:9" x14ac:dyDescent="0.25">
      <c r="A2339" t="s">
        <v>10</v>
      </c>
      <c r="B2339">
        <v>1985</v>
      </c>
      <c r="C2339">
        <v>35</v>
      </c>
      <c r="D2339" s="1">
        <v>31284</v>
      </c>
      <c r="E2339" s="2">
        <v>44433</v>
      </c>
      <c r="F2339" t="s">
        <v>14</v>
      </c>
      <c r="G2339" t="s">
        <v>12</v>
      </c>
      <c r="H2339" t="s">
        <v>13</v>
      </c>
      <c r="I2339">
        <v>178</v>
      </c>
    </row>
    <row r="2340" spans="1:9" x14ac:dyDescent="0.25">
      <c r="A2340" t="s">
        <v>10</v>
      </c>
      <c r="B2340">
        <v>1985</v>
      </c>
      <c r="C2340">
        <v>35</v>
      </c>
      <c r="D2340" s="1">
        <v>31284</v>
      </c>
      <c r="E2340" s="2">
        <v>44433</v>
      </c>
      <c r="F2340" t="s">
        <v>11</v>
      </c>
      <c r="G2340" t="s">
        <v>12</v>
      </c>
      <c r="H2340" t="s">
        <v>13</v>
      </c>
      <c r="I2340">
        <v>254</v>
      </c>
    </row>
    <row r="2341" spans="1:9" x14ac:dyDescent="0.25">
      <c r="A2341" t="s">
        <v>10</v>
      </c>
      <c r="B2341">
        <v>1985</v>
      </c>
      <c r="C2341">
        <v>35</v>
      </c>
      <c r="D2341" s="1">
        <v>31285</v>
      </c>
      <c r="E2341" s="2">
        <v>44434</v>
      </c>
      <c r="F2341" t="s">
        <v>17</v>
      </c>
      <c r="G2341" t="s">
        <v>12</v>
      </c>
      <c r="H2341" t="s">
        <v>13</v>
      </c>
      <c r="I2341">
        <v>14</v>
      </c>
    </row>
    <row r="2342" spans="1:9" x14ac:dyDescent="0.25">
      <c r="A2342" t="s">
        <v>10</v>
      </c>
      <c r="B2342">
        <v>1985</v>
      </c>
      <c r="C2342">
        <v>35</v>
      </c>
      <c r="D2342" s="1">
        <v>31285</v>
      </c>
      <c r="E2342" s="2">
        <v>44434</v>
      </c>
      <c r="F2342" t="s">
        <v>14</v>
      </c>
      <c r="G2342" t="s">
        <v>12</v>
      </c>
      <c r="H2342" t="s">
        <v>13</v>
      </c>
      <c r="I2342">
        <v>652</v>
      </c>
    </row>
    <row r="2343" spans="1:9" x14ac:dyDescent="0.25">
      <c r="A2343" t="s">
        <v>10</v>
      </c>
      <c r="B2343">
        <v>1985</v>
      </c>
      <c r="C2343">
        <v>35</v>
      </c>
      <c r="D2343" s="1">
        <v>31285</v>
      </c>
      <c r="E2343" s="2">
        <v>44434</v>
      </c>
      <c r="F2343" t="s">
        <v>11</v>
      </c>
      <c r="G2343" t="s">
        <v>12</v>
      </c>
      <c r="H2343" t="s">
        <v>13</v>
      </c>
      <c r="I2343">
        <v>702</v>
      </c>
    </row>
    <row r="2344" spans="1:9" x14ac:dyDescent="0.25">
      <c r="A2344" t="s">
        <v>10</v>
      </c>
      <c r="B2344">
        <v>1985</v>
      </c>
      <c r="C2344">
        <v>35</v>
      </c>
      <c r="D2344" s="1">
        <v>31286</v>
      </c>
      <c r="E2344" s="2">
        <v>44435</v>
      </c>
      <c r="F2344" t="s">
        <v>17</v>
      </c>
      <c r="G2344" t="s">
        <v>12</v>
      </c>
      <c r="H2344" t="s">
        <v>13</v>
      </c>
      <c r="I2344">
        <v>3</v>
      </c>
    </row>
    <row r="2345" spans="1:9" x14ac:dyDescent="0.25">
      <c r="A2345" t="s">
        <v>10</v>
      </c>
      <c r="B2345">
        <v>1985</v>
      </c>
      <c r="C2345">
        <v>35</v>
      </c>
      <c r="D2345" s="1">
        <v>31286</v>
      </c>
      <c r="E2345" s="2">
        <v>44435</v>
      </c>
      <c r="F2345" t="s">
        <v>14</v>
      </c>
      <c r="G2345" t="s">
        <v>12</v>
      </c>
      <c r="H2345" t="s">
        <v>13</v>
      </c>
      <c r="I2345">
        <v>580</v>
      </c>
    </row>
    <row r="2346" spans="1:9" x14ac:dyDescent="0.25">
      <c r="A2346" t="s">
        <v>10</v>
      </c>
      <c r="B2346">
        <v>1985</v>
      </c>
      <c r="C2346">
        <v>35</v>
      </c>
      <c r="D2346" s="1">
        <v>31286</v>
      </c>
      <c r="E2346" s="2">
        <v>44435</v>
      </c>
      <c r="F2346" t="s">
        <v>11</v>
      </c>
      <c r="G2346" t="s">
        <v>12</v>
      </c>
      <c r="H2346" t="s">
        <v>13</v>
      </c>
      <c r="I2346">
        <v>580</v>
      </c>
    </row>
    <row r="2347" spans="1:9" x14ac:dyDescent="0.25">
      <c r="A2347" t="s">
        <v>10</v>
      </c>
      <c r="B2347">
        <v>1985</v>
      </c>
      <c r="C2347">
        <v>35</v>
      </c>
      <c r="D2347" s="1">
        <v>31287</v>
      </c>
      <c r="E2347" s="2">
        <v>44436</v>
      </c>
      <c r="F2347" t="s">
        <v>17</v>
      </c>
      <c r="G2347" t="s">
        <v>12</v>
      </c>
      <c r="H2347" t="s">
        <v>13</v>
      </c>
      <c r="I2347">
        <v>9</v>
      </c>
    </row>
    <row r="2348" spans="1:9" x14ac:dyDescent="0.25">
      <c r="A2348" t="s">
        <v>10</v>
      </c>
      <c r="B2348">
        <v>1985</v>
      </c>
      <c r="C2348">
        <v>35</v>
      </c>
      <c r="D2348" s="1">
        <v>31287</v>
      </c>
      <c r="E2348" s="2">
        <v>44436</v>
      </c>
      <c r="F2348" t="s">
        <v>18</v>
      </c>
      <c r="G2348" t="s">
        <v>12</v>
      </c>
      <c r="H2348" t="s">
        <v>13</v>
      </c>
      <c r="I2348">
        <v>2</v>
      </c>
    </row>
    <row r="2349" spans="1:9" x14ac:dyDescent="0.25">
      <c r="A2349" t="s">
        <v>10</v>
      </c>
      <c r="B2349">
        <v>1985</v>
      </c>
      <c r="C2349">
        <v>35</v>
      </c>
      <c r="D2349" s="1">
        <v>31287</v>
      </c>
      <c r="E2349" s="2">
        <v>44436</v>
      </c>
      <c r="F2349" t="s">
        <v>14</v>
      </c>
      <c r="G2349" t="s">
        <v>12</v>
      </c>
      <c r="H2349" t="s">
        <v>13</v>
      </c>
      <c r="I2349">
        <v>1590</v>
      </c>
    </row>
    <row r="2350" spans="1:9" x14ac:dyDescent="0.25">
      <c r="A2350" t="s">
        <v>10</v>
      </c>
      <c r="B2350">
        <v>1985</v>
      </c>
      <c r="C2350">
        <v>35</v>
      </c>
      <c r="D2350" s="1">
        <v>31287</v>
      </c>
      <c r="E2350" s="2">
        <v>44436</v>
      </c>
      <c r="F2350" t="s">
        <v>11</v>
      </c>
      <c r="G2350" t="s">
        <v>12</v>
      </c>
      <c r="H2350" t="s">
        <v>13</v>
      </c>
      <c r="I2350">
        <v>1003</v>
      </c>
    </row>
    <row r="2351" spans="1:9" x14ac:dyDescent="0.25">
      <c r="A2351" t="s">
        <v>10</v>
      </c>
      <c r="B2351">
        <v>1985</v>
      </c>
      <c r="C2351">
        <v>35</v>
      </c>
      <c r="D2351" s="1">
        <v>31288</v>
      </c>
      <c r="E2351" s="2">
        <v>44437</v>
      </c>
      <c r="F2351" t="s">
        <v>17</v>
      </c>
      <c r="G2351" t="s">
        <v>12</v>
      </c>
      <c r="H2351" t="s">
        <v>13</v>
      </c>
      <c r="I2351">
        <v>4</v>
      </c>
    </row>
    <row r="2352" spans="1:9" x14ac:dyDescent="0.25">
      <c r="A2352" t="s">
        <v>10</v>
      </c>
      <c r="B2352">
        <v>1985</v>
      </c>
      <c r="C2352">
        <v>35</v>
      </c>
      <c r="D2352" s="1">
        <v>31288</v>
      </c>
      <c r="E2352" s="2">
        <v>44437</v>
      </c>
      <c r="F2352" t="s">
        <v>18</v>
      </c>
      <c r="G2352" t="s">
        <v>12</v>
      </c>
      <c r="H2352" t="s">
        <v>13</v>
      </c>
      <c r="I2352">
        <v>2</v>
      </c>
    </row>
    <row r="2353" spans="1:9" x14ac:dyDescent="0.25">
      <c r="A2353" t="s">
        <v>10</v>
      </c>
      <c r="B2353">
        <v>1985</v>
      </c>
      <c r="C2353">
        <v>35</v>
      </c>
      <c r="D2353" s="1">
        <v>31288</v>
      </c>
      <c r="E2353" s="2">
        <v>44437</v>
      </c>
      <c r="F2353" t="s">
        <v>14</v>
      </c>
      <c r="G2353" t="s">
        <v>12</v>
      </c>
      <c r="H2353" t="s">
        <v>13</v>
      </c>
      <c r="I2353">
        <v>1396</v>
      </c>
    </row>
    <row r="2354" spans="1:9" x14ac:dyDescent="0.25">
      <c r="A2354" t="s">
        <v>10</v>
      </c>
      <c r="B2354">
        <v>1985</v>
      </c>
      <c r="C2354">
        <v>35</v>
      </c>
      <c r="D2354" s="1">
        <v>31288</v>
      </c>
      <c r="E2354" s="2">
        <v>44437</v>
      </c>
      <c r="F2354" t="s">
        <v>11</v>
      </c>
      <c r="G2354" t="s">
        <v>12</v>
      </c>
      <c r="H2354" t="s">
        <v>13</v>
      </c>
      <c r="I2354">
        <v>881</v>
      </c>
    </row>
    <row r="2355" spans="1:9" x14ac:dyDescent="0.25">
      <c r="A2355" t="s">
        <v>10</v>
      </c>
      <c r="B2355">
        <v>1985</v>
      </c>
      <c r="C2355">
        <v>35</v>
      </c>
      <c r="D2355" s="1">
        <v>31289</v>
      </c>
      <c r="E2355" s="2">
        <v>44438</v>
      </c>
      <c r="F2355" t="s">
        <v>17</v>
      </c>
      <c r="G2355" t="s">
        <v>12</v>
      </c>
      <c r="H2355" t="s">
        <v>13</v>
      </c>
      <c r="I2355">
        <v>6</v>
      </c>
    </row>
    <row r="2356" spans="1:9" x14ac:dyDescent="0.25">
      <c r="A2356" t="s">
        <v>10</v>
      </c>
      <c r="B2356">
        <v>1985</v>
      </c>
      <c r="C2356">
        <v>35</v>
      </c>
      <c r="D2356" s="1">
        <v>31289</v>
      </c>
      <c r="E2356" s="2">
        <v>44438</v>
      </c>
      <c r="F2356" t="s">
        <v>18</v>
      </c>
      <c r="G2356" t="s">
        <v>12</v>
      </c>
      <c r="H2356" t="s">
        <v>13</v>
      </c>
      <c r="I2356">
        <v>1</v>
      </c>
    </row>
    <row r="2357" spans="1:9" x14ac:dyDescent="0.25">
      <c r="A2357" t="s">
        <v>10</v>
      </c>
      <c r="B2357">
        <v>1985</v>
      </c>
      <c r="C2357">
        <v>35</v>
      </c>
      <c r="D2357" s="1">
        <v>31289</v>
      </c>
      <c r="E2357" s="2">
        <v>44438</v>
      </c>
      <c r="F2357" t="s">
        <v>14</v>
      </c>
      <c r="G2357" t="s">
        <v>12</v>
      </c>
      <c r="H2357" t="s">
        <v>13</v>
      </c>
      <c r="I2357">
        <v>1845</v>
      </c>
    </row>
    <row r="2358" spans="1:9" x14ac:dyDescent="0.25">
      <c r="A2358" t="s">
        <v>10</v>
      </c>
      <c r="B2358">
        <v>1985</v>
      </c>
      <c r="C2358">
        <v>35</v>
      </c>
      <c r="D2358" s="1">
        <v>31289</v>
      </c>
      <c r="E2358" s="2">
        <v>44438</v>
      </c>
      <c r="F2358" t="s">
        <v>11</v>
      </c>
      <c r="G2358" t="s">
        <v>12</v>
      </c>
      <c r="H2358" t="s">
        <v>13</v>
      </c>
      <c r="I2358">
        <v>611</v>
      </c>
    </row>
    <row r="2359" spans="1:9" x14ac:dyDescent="0.25">
      <c r="A2359" t="s">
        <v>10</v>
      </c>
      <c r="B2359">
        <v>1985</v>
      </c>
      <c r="C2359">
        <v>35</v>
      </c>
      <c r="D2359" s="1">
        <v>31290</v>
      </c>
      <c r="E2359" s="2">
        <v>44439</v>
      </c>
      <c r="F2359" t="s">
        <v>17</v>
      </c>
      <c r="G2359" t="s">
        <v>12</v>
      </c>
      <c r="H2359" t="s">
        <v>13</v>
      </c>
      <c r="I2359">
        <v>3</v>
      </c>
    </row>
    <row r="2360" spans="1:9" x14ac:dyDescent="0.25">
      <c r="A2360" t="s">
        <v>10</v>
      </c>
      <c r="B2360">
        <v>1985</v>
      </c>
      <c r="C2360">
        <v>35</v>
      </c>
      <c r="D2360" s="1">
        <v>31290</v>
      </c>
      <c r="E2360" s="2">
        <v>44439</v>
      </c>
      <c r="F2360" t="s">
        <v>18</v>
      </c>
      <c r="G2360" t="s">
        <v>12</v>
      </c>
      <c r="H2360" t="s">
        <v>13</v>
      </c>
      <c r="I2360">
        <v>1</v>
      </c>
    </row>
    <row r="2361" spans="1:9" x14ac:dyDescent="0.25">
      <c r="A2361" t="s">
        <v>10</v>
      </c>
      <c r="B2361">
        <v>1985</v>
      </c>
      <c r="C2361">
        <v>35</v>
      </c>
      <c r="D2361" s="1">
        <v>31290</v>
      </c>
      <c r="E2361" s="2">
        <v>44439</v>
      </c>
      <c r="F2361" t="s">
        <v>14</v>
      </c>
      <c r="G2361" t="s">
        <v>12</v>
      </c>
      <c r="H2361" t="s">
        <v>13</v>
      </c>
      <c r="I2361">
        <v>1174</v>
      </c>
    </row>
    <row r="2362" spans="1:9" x14ac:dyDescent="0.25">
      <c r="A2362" t="s">
        <v>10</v>
      </c>
      <c r="B2362">
        <v>1985</v>
      </c>
      <c r="C2362">
        <v>35</v>
      </c>
      <c r="D2362" s="1">
        <v>31290</v>
      </c>
      <c r="E2362" s="2">
        <v>44439</v>
      </c>
      <c r="F2362" t="s">
        <v>11</v>
      </c>
      <c r="G2362" t="s">
        <v>12</v>
      </c>
      <c r="H2362" t="s">
        <v>13</v>
      </c>
      <c r="I2362">
        <v>401</v>
      </c>
    </row>
    <row r="2363" spans="1:9" x14ac:dyDescent="0.25">
      <c r="A2363" t="s">
        <v>10</v>
      </c>
      <c r="B2363">
        <v>1985</v>
      </c>
      <c r="C2363">
        <v>36</v>
      </c>
      <c r="D2363" s="1">
        <v>31291</v>
      </c>
      <c r="E2363" s="2">
        <v>44440</v>
      </c>
      <c r="F2363" t="s">
        <v>17</v>
      </c>
      <c r="G2363" t="s">
        <v>12</v>
      </c>
      <c r="H2363" t="s">
        <v>13</v>
      </c>
      <c r="I2363">
        <v>4</v>
      </c>
    </row>
    <row r="2364" spans="1:9" x14ac:dyDescent="0.25">
      <c r="A2364" t="s">
        <v>10</v>
      </c>
      <c r="B2364">
        <v>1985</v>
      </c>
      <c r="C2364">
        <v>36</v>
      </c>
      <c r="D2364" s="1">
        <v>31291</v>
      </c>
      <c r="E2364" s="2">
        <v>44440</v>
      </c>
      <c r="F2364" t="s">
        <v>18</v>
      </c>
      <c r="G2364" t="s">
        <v>12</v>
      </c>
      <c r="H2364" t="s">
        <v>13</v>
      </c>
      <c r="I2364">
        <v>1</v>
      </c>
    </row>
    <row r="2365" spans="1:9" x14ac:dyDescent="0.25">
      <c r="A2365" t="s">
        <v>10</v>
      </c>
      <c r="B2365">
        <v>1985</v>
      </c>
      <c r="C2365">
        <v>36</v>
      </c>
      <c r="D2365" s="1">
        <v>31291</v>
      </c>
      <c r="E2365" s="2">
        <v>44440</v>
      </c>
      <c r="F2365" t="s">
        <v>14</v>
      </c>
      <c r="G2365" t="s">
        <v>12</v>
      </c>
      <c r="H2365" t="s">
        <v>13</v>
      </c>
      <c r="I2365">
        <v>1500</v>
      </c>
    </row>
    <row r="2366" spans="1:9" x14ac:dyDescent="0.25">
      <c r="A2366" t="s">
        <v>10</v>
      </c>
      <c r="B2366">
        <v>1985</v>
      </c>
      <c r="C2366">
        <v>36</v>
      </c>
      <c r="D2366" s="1">
        <v>31291</v>
      </c>
      <c r="E2366" s="2">
        <v>44440</v>
      </c>
      <c r="F2366" t="s">
        <v>11</v>
      </c>
      <c r="G2366" t="s">
        <v>12</v>
      </c>
      <c r="H2366" t="s">
        <v>13</v>
      </c>
      <c r="I2366">
        <v>312</v>
      </c>
    </row>
    <row r="2367" spans="1:9" x14ac:dyDescent="0.25">
      <c r="A2367" t="s">
        <v>10</v>
      </c>
      <c r="B2367">
        <v>1985</v>
      </c>
      <c r="C2367">
        <v>36</v>
      </c>
      <c r="D2367" s="1">
        <v>31292</v>
      </c>
      <c r="E2367" s="2">
        <v>44441</v>
      </c>
      <c r="F2367" t="s">
        <v>17</v>
      </c>
      <c r="G2367" t="s">
        <v>12</v>
      </c>
      <c r="H2367" t="s">
        <v>13</v>
      </c>
      <c r="I2367">
        <v>36</v>
      </c>
    </row>
    <row r="2368" spans="1:9" x14ac:dyDescent="0.25">
      <c r="A2368" t="s">
        <v>10</v>
      </c>
      <c r="B2368">
        <v>1985</v>
      </c>
      <c r="C2368">
        <v>36</v>
      </c>
      <c r="D2368" s="1">
        <v>31292</v>
      </c>
      <c r="E2368" s="2">
        <v>44441</v>
      </c>
      <c r="F2368" t="s">
        <v>18</v>
      </c>
      <c r="G2368" t="s">
        <v>12</v>
      </c>
      <c r="H2368" t="s">
        <v>13</v>
      </c>
      <c r="I2368">
        <v>7</v>
      </c>
    </row>
    <row r="2369" spans="1:9" x14ac:dyDescent="0.25">
      <c r="A2369" t="s">
        <v>10</v>
      </c>
      <c r="B2369">
        <v>1985</v>
      </c>
      <c r="C2369">
        <v>36</v>
      </c>
      <c r="D2369" s="1">
        <v>31292</v>
      </c>
      <c r="E2369" s="2">
        <v>44441</v>
      </c>
      <c r="F2369" t="s">
        <v>14</v>
      </c>
      <c r="G2369" t="s">
        <v>12</v>
      </c>
      <c r="H2369" t="s">
        <v>13</v>
      </c>
      <c r="I2369">
        <v>1743</v>
      </c>
    </row>
    <row r="2370" spans="1:9" x14ac:dyDescent="0.25">
      <c r="A2370" t="s">
        <v>10</v>
      </c>
      <c r="B2370">
        <v>1985</v>
      </c>
      <c r="C2370">
        <v>36</v>
      </c>
      <c r="D2370" s="1">
        <v>31292</v>
      </c>
      <c r="E2370" s="2">
        <v>44441</v>
      </c>
      <c r="F2370" t="s">
        <v>11</v>
      </c>
      <c r="G2370" t="s">
        <v>12</v>
      </c>
      <c r="H2370" t="s">
        <v>13</v>
      </c>
      <c r="I2370">
        <v>676</v>
      </c>
    </row>
    <row r="2371" spans="1:9" x14ac:dyDescent="0.25">
      <c r="A2371" t="s">
        <v>10</v>
      </c>
      <c r="B2371">
        <v>1985</v>
      </c>
      <c r="C2371">
        <v>36</v>
      </c>
      <c r="D2371" s="1">
        <v>31293</v>
      </c>
      <c r="E2371" s="2">
        <v>44442</v>
      </c>
      <c r="F2371" t="s">
        <v>17</v>
      </c>
      <c r="G2371" t="s">
        <v>12</v>
      </c>
      <c r="H2371" t="s">
        <v>13</v>
      </c>
      <c r="I2371">
        <v>22</v>
      </c>
    </row>
    <row r="2372" spans="1:9" x14ac:dyDescent="0.25">
      <c r="A2372" t="s">
        <v>10</v>
      </c>
      <c r="B2372">
        <v>1985</v>
      </c>
      <c r="C2372">
        <v>36</v>
      </c>
      <c r="D2372" s="1">
        <v>31293</v>
      </c>
      <c r="E2372" s="2">
        <v>44442</v>
      </c>
      <c r="F2372" t="s">
        <v>18</v>
      </c>
      <c r="G2372" t="s">
        <v>12</v>
      </c>
      <c r="H2372" t="s">
        <v>13</v>
      </c>
      <c r="I2372">
        <v>1</v>
      </c>
    </row>
    <row r="2373" spans="1:9" x14ac:dyDescent="0.25">
      <c r="A2373" t="s">
        <v>10</v>
      </c>
      <c r="B2373">
        <v>1985</v>
      </c>
      <c r="C2373">
        <v>36</v>
      </c>
      <c r="D2373" s="1">
        <v>31293</v>
      </c>
      <c r="E2373" s="2">
        <v>44442</v>
      </c>
      <c r="F2373" t="s">
        <v>14</v>
      </c>
      <c r="G2373" t="s">
        <v>12</v>
      </c>
      <c r="H2373" t="s">
        <v>13</v>
      </c>
      <c r="I2373">
        <v>1510</v>
      </c>
    </row>
    <row r="2374" spans="1:9" x14ac:dyDescent="0.25">
      <c r="A2374" t="s">
        <v>10</v>
      </c>
      <c r="B2374">
        <v>1985</v>
      </c>
      <c r="C2374">
        <v>36</v>
      </c>
      <c r="D2374" s="1">
        <v>31293</v>
      </c>
      <c r="E2374" s="2">
        <v>44442</v>
      </c>
      <c r="F2374" t="s">
        <v>11</v>
      </c>
      <c r="G2374" t="s">
        <v>12</v>
      </c>
      <c r="H2374" t="s">
        <v>13</v>
      </c>
      <c r="I2374">
        <v>658</v>
      </c>
    </row>
    <row r="2375" spans="1:9" x14ac:dyDescent="0.25">
      <c r="A2375" t="s">
        <v>10</v>
      </c>
      <c r="B2375">
        <v>1985</v>
      </c>
      <c r="C2375">
        <v>36</v>
      </c>
      <c r="D2375" s="1">
        <v>31294</v>
      </c>
      <c r="E2375" s="2">
        <v>44443</v>
      </c>
      <c r="F2375" t="s">
        <v>17</v>
      </c>
      <c r="G2375" t="s">
        <v>12</v>
      </c>
      <c r="H2375" t="s">
        <v>13</v>
      </c>
      <c r="I2375">
        <v>23</v>
      </c>
    </row>
    <row r="2376" spans="1:9" x14ac:dyDescent="0.25">
      <c r="A2376" t="s">
        <v>10</v>
      </c>
      <c r="B2376">
        <v>1985</v>
      </c>
      <c r="C2376">
        <v>36</v>
      </c>
      <c r="D2376" s="1">
        <v>31294</v>
      </c>
      <c r="E2376" s="2">
        <v>44443</v>
      </c>
      <c r="F2376" t="s">
        <v>18</v>
      </c>
      <c r="G2376" t="s">
        <v>12</v>
      </c>
      <c r="H2376" t="s">
        <v>13</v>
      </c>
      <c r="I2376">
        <v>3</v>
      </c>
    </row>
    <row r="2377" spans="1:9" x14ac:dyDescent="0.25">
      <c r="A2377" t="s">
        <v>10</v>
      </c>
      <c r="B2377">
        <v>1985</v>
      </c>
      <c r="C2377">
        <v>36</v>
      </c>
      <c r="D2377" s="1">
        <v>31294</v>
      </c>
      <c r="E2377" s="2">
        <v>44443</v>
      </c>
      <c r="F2377" t="s">
        <v>14</v>
      </c>
      <c r="G2377" t="s">
        <v>12</v>
      </c>
      <c r="H2377" t="s">
        <v>13</v>
      </c>
      <c r="I2377">
        <v>1336</v>
      </c>
    </row>
    <row r="2378" spans="1:9" x14ac:dyDescent="0.25">
      <c r="A2378" t="s">
        <v>10</v>
      </c>
      <c r="B2378">
        <v>1985</v>
      </c>
      <c r="C2378">
        <v>36</v>
      </c>
      <c r="D2378" s="1">
        <v>31294</v>
      </c>
      <c r="E2378" s="2">
        <v>44443</v>
      </c>
      <c r="F2378" t="s">
        <v>11</v>
      </c>
      <c r="G2378" t="s">
        <v>12</v>
      </c>
      <c r="H2378" t="s">
        <v>13</v>
      </c>
      <c r="I2378">
        <v>574</v>
      </c>
    </row>
    <row r="2379" spans="1:9" x14ac:dyDescent="0.25">
      <c r="A2379" t="s">
        <v>10</v>
      </c>
      <c r="B2379">
        <v>1985</v>
      </c>
      <c r="C2379">
        <v>36</v>
      </c>
      <c r="D2379" s="1">
        <v>31295</v>
      </c>
      <c r="E2379" s="2">
        <v>44444</v>
      </c>
      <c r="F2379" t="s">
        <v>17</v>
      </c>
      <c r="G2379" t="s">
        <v>12</v>
      </c>
      <c r="H2379" t="s">
        <v>13</v>
      </c>
      <c r="I2379">
        <v>32</v>
      </c>
    </row>
    <row r="2380" spans="1:9" x14ac:dyDescent="0.25">
      <c r="A2380" t="s">
        <v>10</v>
      </c>
      <c r="B2380">
        <v>1985</v>
      </c>
      <c r="C2380">
        <v>36</v>
      </c>
      <c r="D2380" s="1">
        <v>31295</v>
      </c>
      <c r="E2380" s="2">
        <v>44444</v>
      </c>
      <c r="F2380" t="s">
        <v>18</v>
      </c>
      <c r="G2380" t="s">
        <v>12</v>
      </c>
      <c r="H2380" t="s">
        <v>13</v>
      </c>
      <c r="I2380">
        <v>3</v>
      </c>
    </row>
    <row r="2381" spans="1:9" x14ac:dyDescent="0.25">
      <c r="A2381" t="s">
        <v>10</v>
      </c>
      <c r="B2381">
        <v>1985</v>
      </c>
      <c r="C2381">
        <v>36</v>
      </c>
      <c r="D2381" s="1">
        <v>31295</v>
      </c>
      <c r="E2381" s="2">
        <v>44444</v>
      </c>
      <c r="F2381" t="s">
        <v>14</v>
      </c>
      <c r="G2381" t="s">
        <v>12</v>
      </c>
      <c r="H2381" t="s">
        <v>13</v>
      </c>
      <c r="I2381">
        <v>1103</v>
      </c>
    </row>
    <row r="2382" spans="1:9" x14ac:dyDescent="0.25">
      <c r="A2382" t="s">
        <v>10</v>
      </c>
      <c r="B2382">
        <v>1985</v>
      </c>
      <c r="C2382">
        <v>36</v>
      </c>
      <c r="D2382" s="1">
        <v>31295</v>
      </c>
      <c r="E2382" s="2">
        <v>44444</v>
      </c>
      <c r="F2382" t="s">
        <v>11</v>
      </c>
      <c r="G2382" t="s">
        <v>12</v>
      </c>
      <c r="H2382" t="s">
        <v>13</v>
      </c>
      <c r="I2382">
        <v>238</v>
      </c>
    </row>
    <row r="2383" spans="1:9" x14ac:dyDescent="0.25">
      <c r="A2383" t="s">
        <v>10</v>
      </c>
      <c r="B2383">
        <v>1985</v>
      </c>
      <c r="C2383">
        <v>36</v>
      </c>
      <c r="D2383" s="1">
        <v>31296</v>
      </c>
      <c r="E2383" s="2">
        <v>44445</v>
      </c>
      <c r="F2383" t="s">
        <v>17</v>
      </c>
      <c r="G2383" t="s">
        <v>12</v>
      </c>
      <c r="H2383" t="s">
        <v>13</v>
      </c>
      <c r="I2383">
        <v>23</v>
      </c>
    </row>
    <row r="2384" spans="1:9" x14ac:dyDescent="0.25">
      <c r="A2384" t="s">
        <v>10</v>
      </c>
      <c r="B2384">
        <v>1985</v>
      </c>
      <c r="C2384">
        <v>36</v>
      </c>
      <c r="D2384" s="1">
        <v>31296</v>
      </c>
      <c r="E2384" s="2">
        <v>44445</v>
      </c>
      <c r="F2384" t="s">
        <v>18</v>
      </c>
      <c r="G2384" t="s">
        <v>12</v>
      </c>
      <c r="H2384" t="s">
        <v>13</v>
      </c>
      <c r="I2384">
        <v>3</v>
      </c>
    </row>
    <row r="2385" spans="1:9" x14ac:dyDescent="0.25">
      <c r="A2385" t="s">
        <v>10</v>
      </c>
      <c r="B2385">
        <v>1985</v>
      </c>
      <c r="C2385">
        <v>36</v>
      </c>
      <c r="D2385" s="1">
        <v>31296</v>
      </c>
      <c r="E2385" s="2">
        <v>44445</v>
      </c>
      <c r="F2385" t="s">
        <v>14</v>
      </c>
      <c r="G2385" t="s">
        <v>12</v>
      </c>
      <c r="H2385" t="s">
        <v>13</v>
      </c>
      <c r="I2385">
        <v>1083</v>
      </c>
    </row>
    <row r="2386" spans="1:9" x14ac:dyDescent="0.25">
      <c r="A2386" t="s">
        <v>10</v>
      </c>
      <c r="B2386">
        <v>1985</v>
      </c>
      <c r="C2386">
        <v>36</v>
      </c>
      <c r="D2386" s="1">
        <v>31296</v>
      </c>
      <c r="E2386" s="2">
        <v>44445</v>
      </c>
      <c r="F2386" t="s">
        <v>11</v>
      </c>
      <c r="G2386" t="s">
        <v>12</v>
      </c>
      <c r="H2386" t="s">
        <v>13</v>
      </c>
      <c r="I2386">
        <v>186</v>
      </c>
    </row>
    <row r="2387" spans="1:9" x14ac:dyDescent="0.25">
      <c r="A2387" t="s">
        <v>10</v>
      </c>
      <c r="B2387">
        <v>1985</v>
      </c>
      <c r="C2387">
        <v>36</v>
      </c>
      <c r="D2387" s="1">
        <v>31297</v>
      </c>
      <c r="E2387" s="2">
        <v>44446</v>
      </c>
      <c r="F2387" t="s">
        <v>17</v>
      </c>
      <c r="G2387" t="s">
        <v>12</v>
      </c>
      <c r="H2387" t="s">
        <v>13</v>
      </c>
      <c r="I2387">
        <v>18</v>
      </c>
    </row>
    <row r="2388" spans="1:9" x14ac:dyDescent="0.25">
      <c r="A2388" t="s">
        <v>10</v>
      </c>
      <c r="B2388">
        <v>1985</v>
      </c>
      <c r="C2388">
        <v>36</v>
      </c>
      <c r="D2388" s="1">
        <v>31297</v>
      </c>
      <c r="E2388" s="2">
        <v>44446</v>
      </c>
      <c r="F2388" t="s">
        <v>18</v>
      </c>
      <c r="G2388" t="s">
        <v>12</v>
      </c>
      <c r="H2388" t="s">
        <v>13</v>
      </c>
      <c r="I2388">
        <v>4</v>
      </c>
    </row>
    <row r="2389" spans="1:9" x14ac:dyDescent="0.25">
      <c r="A2389" t="s">
        <v>10</v>
      </c>
      <c r="B2389">
        <v>1985</v>
      </c>
      <c r="C2389">
        <v>36</v>
      </c>
      <c r="D2389" s="1">
        <v>31297</v>
      </c>
      <c r="E2389" s="2">
        <v>44446</v>
      </c>
      <c r="F2389" t="s">
        <v>14</v>
      </c>
      <c r="G2389" t="s">
        <v>12</v>
      </c>
      <c r="H2389" t="s">
        <v>13</v>
      </c>
      <c r="I2389">
        <v>1702</v>
      </c>
    </row>
    <row r="2390" spans="1:9" x14ac:dyDescent="0.25">
      <c r="A2390" t="s">
        <v>10</v>
      </c>
      <c r="B2390">
        <v>1985</v>
      </c>
      <c r="C2390">
        <v>36</v>
      </c>
      <c r="D2390" s="1">
        <v>31297</v>
      </c>
      <c r="E2390" s="2">
        <v>44446</v>
      </c>
      <c r="F2390" t="s">
        <v>11</v>
      </c>
      <c r="G2390" t="s">
        <v>12</v>
      </c>
      <c r="H2390" t="s">
        <v>13</v>
      </c>
      <c r="I2390">
        <v>173</v>
      </c>
    </row>
    <row r="2391" spans="1:9" x14ac:dyDescent="0.25">
      <c r="A2391" t="s">
        <v>10</v>
      </c>
      <c r="B2391">
        <v>1985</v>
      </c>
      <c r="C2391">
        <v>37</v>
      </c>
      <c r="D2391" s="1">
        <v>31298</v>
      </c>
      <c r="E2391" s="2">
        <v>44447</v>
      </c>
      <c r="F2391" t="s">
        <v>17</v>
      </c>
      <c r="G2391" t="s">
        <v>12</v>
      </c>
      <c r="H2391" t="s">
        <v>13</v>
      </c>
      <c r="I2391">
        <v>35</v>
      </c>
    </row>
    <row r="2392" spans="1:9" x14ac:dyDescent="0.25">
      <c r="A2392" t="s">
        <v>10</v>
      </c>
      <c r="B2392">
        <v>1985</v>
      </c>
      <c r="C2392">
        <v>37</v>
      </c>
      <c r="D2392" s="1">
        <v>31298</v>
      </c>
      <c r="E2392" s="2">
        <v>44447</v>
      </c>
      <c r="F2392" t="s">
        <v>18</v>
      </c>
      <c r="G2392" t="s">
        <v>12</v>
      </c>
      <c r="H2392" t="s">
        <v>13</v>
      </c>
      <c r="I2392">
        <v>6</v>
      </c>
    </row>
    <row r="2393" spans="1:9" x14ac:dyDescent="0.25">
      <c r="A2393" t="s">
        <v>10</v>
      </c>
      <c r="B2393">
        <v>1985</v>
      </c>
      <c r="C2393">
        <v>37</v>
      </c>
      <c r="D2393" s="1">
        <v>31298</v>
      </c>
      <c r="E2393" s="2">
        <v>44447</v>
      </c>
      <c r="F2393" t="s">
        <v>14</v>
      </c>
      <c r="G2393" t="s">
        <v>12</v>
      </c>
      <c r="H2393" t="s">
        <v>13</v>
      </c>
      <c r="I2393">
        <v>2068</v>
      </c>
    </row>
    <row r="2394" spans="1:9" x14ac:dyDescent="0.25">
      <c r="A2394" t="s">
        <v>10</v>
      </c>
      <c r="B2394">
        <v>1985</v>
      </c>
      <c r="C2394">
        <v>37</v>
      </c>
      <c r="D2394" s="1">
        <v>31298</v>
      </c>
      <c r="E2394" s="2">
        <v>44447</v>
      </c>
      <c r="F2394" t="s">
        <v>11</v>
      </c>
      <c r="G2394" t="s">
        <v>12</v>
      </c>
      <c r="H2394" t="s">
        <v>13</v>
      </c>
      <c r="I2394">
        <v>316</v>
      </c>
    </row>
    <row r="2395" spans="1:9" x14ac:dyDescent="0.25">
      <c r="A2395" t="s">
        <v>10</v>
      </c>
      <c r="B2395">
        <v>1985</v>
      </c>
      <c r="C2395">
        <v>37</v>
      </c>
      <c r="D2395" s="1">
        <v>31299</v>
      </c>
      <c r="E2395" s="2">
        <v>44448</v>
      </c>
      <c r="F2395" t="s">
        <v>17</v>
      </c>
      <c r="G2395" t="s">
        <v>12</v>
      </c>
      <c r="H2395" t="s">
        <v>13</v>
      </c>
      <c r="I2395">
        <v>23</v>
      </c>
    </row>
    <row r="2396" spans="1:9" x14ac:dyDescent="0.25">
      <c r="A2396" t="s">
        <v>10</v>
      </c>
      <c r="B2396">
        <v>1985</v>
      </c>
      <c r="C2396">
        <v>37</v>
      </c>
      <c r="D2396" s="1">
        <v>31299</v>
      </c>
      <c r="E2396" s="2">
        <v>44448</v>
      </c>
      <c r="F2396" t="s">
        <v>18</v>
      </c>
      <c r="G2396" t="s">
        <v>12</v>
      </c>
      <c r="H2396" t="s">
        <v>13</v>
      </c>
      <c r="I2396">
        <v>4</v>
      </c>
    </row>
    <row r="2397" spans="1:9" x14ac:dyDescent="0.25">
      <c r="A2397" t="s">
        <v>10</v>
      </c>
      <c r="B2397">
        <v>1985</v>
      </c>
      <c r="C2397">
        <v>37</v>
      </c>
      <c r="D2397" s="1">
        <v>31299</v>
      </c>
      <c r="E2397" s="2">
        <v>44448</v>
      </c>
      <c r="F2397" t="s">
        <v>14</v>
      </c>
      <c r="G2397" t="s">
        <v>12</v>
      </c>
      <c r="H2397" t="s">
        <v>13</v>
      </c>
      <c r="I2397">
        <v>2281</v>
      </c>
    </row>
    <row r="2398" spans="1:9" x14ac:dyDescent="0.25">
      <c r="A2398" t="s">
        <v>10</v>
      </c>
      <c r="B2398">
        <v>1985</v>
      </c>
      <c r="C2398">
        <v>37</v>
      </c>
      <c r="D2398" s="1">
        <v>31299</v>
      </c>
      <c r="E2398" s="2">
        <v>44448</v>
      </c>
      <c r="F2398" t="s">
        <v>11</v>
      </c>
      <c r="G2398" t="s">
        <v>12</v>
      </c>
      <c r="H2398" t="s">
        <v>13</v>
      </c>
      <c r="I2398">
        <v>356</v>
      </c>
    </row>
    <row r="2399" spans="1:9" x14ac:dyDescent="0.25">
      <c r="A2399" t="s">
        <v>10</v>
      </c>
      <c r="B2399">
        <v>1985</v>
      </c>
      <c r="C2399">
        <v>37</v>
      </c>
      <c r="D2399" s="1">
        <v>31300</v>
      </c>
      <c r="E2399" s="2">
        <v>44449</v>
      </c>
      <c r="F2399" t="s">
        <v>17</v>
      </c>
      <c r="G2399" t="s">
        <v>12</v>
      </c>
      <c r="H2399" t="s">
        <v>13</v>
      </c>
      <c r="I2399">
        <v>17</v>
      </c>
    </row>
    <row r="2400" spans="1:9" x14ac:dyDescent="0.25">
      <c r="A2400" t="s">
        <v>10</v>
      </c>
      <c r="B2400">
        <v>1985</v>
      </c>
      <c r="C2400">
        <v>37</v>
      </c>
      <c r="D2400" s="1">
        <v>31300</v>
      </c>
      <c r="E2400" s="2">
        <v>44449</v>
      </c>
      <c r="F2400" t="s">
        <v>18</v>
      </c>
      <c r="G2400" t="s">
        <v>12</v>
      </c>
      <c r="H2400" t="s">
        <v>13</v>
      </c>
      <c r="I2400">
        <v>7</v>
      </c>
    </row>
    <row r="2401" spans="1:9" x14ac:dyDescent="0.25">
      <c r="A2401" t="s">
        <v>10</v>
      </c>
      <c r="B2401">
        <v>1985</v>
      </c>
      <c r="C2401">
        <v>37</v>
      </c>
      <c r="D2401" s="1">
        <v>31300</v>
      </c>
      <c r="E2401" s="2">
        <v>44449</v>
      </c>
      <c r="F2401" t="s">
        <v>14</v>
      </c>
      <c r="G2401" t="s">
        <v>12</v>
      </c>
      <c r="H2401" t="s">
        <v>13</v>
      </c>
      <c r="I2401">
        <v>1407</v>
      </c>
    </row>
    <row r="2402" spans="1:9" x14ac:dyDescent="0.25">
      <c r="A2402" t="s">
        <v>10</v>
      </c>
      <c r="B2402">
        <v>1985</v>
      </c>
      <c r="C2402">
        <v>37</v>
      </c>
      <c r="D2402" s="1">
        <v>31300</v>
      </c>
      <c r="E2402" s="2">
        <v>44449</v>
      </c>
      <c r="F2402" t="s">
        <v>11</v>
      </c>
      <c r="G2402" t="s">
        <v>12</v>
      </c>
      <c r="H2402" t="s">
        <v>13</v>
      </c>
      <c r="I2402">
        <v>263</v>
      </c>
    </row>
    <row r="2403" spans="1:9" x14ac:dyDescent="0.25">
      <c r="A2403" t="s">
        <v>10</v>
      </c>
      <c r="B2403">
        <v>1985</v>
      </c>
      <c r="C2403">
        <v>37</v>
      </c>
      <c r="D2403" s="1">
        <v>31301</v>
      </c>
      <c r="E2403" s="2">
        <v>44450</v>
      </c>
      <c r="F2403" t="s">
        <v>17</v>
      </c>
      <c r="G2403" t="s">
        <v>12</v>
      </c>
      <c r="H2403" t="s">
        <v>13</v>
      </c>
      <c r="I2403">
        <v>25</v>
      </c>
    </row>
    <row r="2404" spans="1:9" x14ac:dyDescent="0.25">
      <c r="A2404" t="s">
        <v>10</v>
      </c>
      <c r="B2404">
        <v>1985</v>
      </c>
      <c r="C2404">
        <v>37</v>
      </c>
      <c r="D2404" s="1">
        <v>31301</v>
      </c>
      <c r="E2404" s="2">
        <v>44450</v>
      </c>
      <c r="F2404" t="s">
        <v>18</v>
      </c>
      <c r="G2404" t="s">
        <v>12</v>
      </c>
      <c r="H2404" t="s">
        <v>13</v>
      </c>
      <c r="I2404">
        <v>8</v>
      </c>
    </row>
    <row r="2405" spans="1:9" x14ac:dyDescent="0.25">
      <c r="A2405" t="s">
        <v>10</v>
      </c>
      <c r="B2405">
        <v>1985</v>
      </c>
      <c r="C2405">
        <v>37</v>
      </c>
      <c r="D2405" s="1">
        <v>31301</v>
      </c>
      <c r="E2405" s="2">
        <v>44450</v>
      </c>
      <c r="F2405" t="s">
        <v>14</v>
      </c>
      <c r="G2405" t="s">
        <v>12</v>
      </c>
      <c r="H2405" t="s">
        <v>13</v>
      </c>
      <c r="I2405">
        <v>1212</v>
      </c>
    </row>
    <row r="2406" spans="1:9" x14ac:dyDescent="0.25">
      <c r="A2406" t="s">
        <v>10</v>
      </c>
      <c r="B2406">
        <v>1985</v>
      </c>
      <c r="C2406">
        <v>37</v>
      </c>
      <c r="D2406" s="1">
        <v>31301</v>
      </c>
      <c r="E2406" s="2">
        <v>44450</v>
      </c>
      <c r="F2406" t="s">
        <v>11</v>
      </c>
      <c r="G2406" t="s">
        <v>12</v>
      </c>
      <c r="H2406" t="s">
        <v>13</v>
      </c>
      <c r="I2406">
        <v>320</v>
      </c>
    </row>
    <row r="2407" spans="1:9" x14ac:dyDescent="0.25">
      <c r="A2407" t="s">
        <v>10</v>
      </c>
      <c r="B2407">
        <v>1985</v>
      </c>
      <c r="C2407">
        <v>37</v>
      </c>
      <c r="D2407" s="1">
        <v>31302</v>
      </c>
      <c r="E2407" s="2">
        <v>44451</v>
      </c>
      <c r="F2407" t="s">
        <v>17</v>
      </c>
      <c r="G2407" t="s">
        <v>12</v>
      </c>
      <c r="H2407" t="s">
        <v>13</v>
      </c>
      <c r="I2407">
        <v>30</v>
      </c>
    </row>
    <row r="2408" spans="1:9" x14ac:dyDescent="0.25">
      <c r="A2408" t="s">
        <v>10</v>
      </c>
      <c r="B2408">
        <v>1985</v>
      </c>
      <c r="C2408">
        <v>37</v>
      </c>
      <c r="D2408" s="1">
        <v>31302</v>
      </c>
      <c r="E2408" s="2">
        <v>44451</v>
      </c>
      <c r="F2408" t="s">
        <v>18</v>
      </c>
      <c r="G2408" t="s">
        <v>12</v>
      </c>
      <c r="H2408" t="s">
        <v>13</v>
      </c>
      <c r="I2408">
        <v>5</v>
      </c>
    </row>
    <row r="2409" spans="1:9" x14ac:dyDescent="0.25">
      <c r="A2409" t="s">
        <v>10</v>
      </c>
      <c r="B2409">
        <v>1985</v>
      </c>
      <c r="C2409">
        <v>37</v>
      </c>
      <c r="D2409" s="1">
        <v>31302</v>
      </c>
      <c r="E2409" s="2">
        <v>44451</v>
      </c>
      <c r="F2409" t="s">
        <v>14</v>
      </c>
      <c r="G2409" t="s">
        <v>12</v>
      </c>
      <c r="H2409" t="s">
        <v>13</v>
      </c>
      <c r="I2409">
        <v>887</v>
      </c>
    </row>
    <row r="2410" spans="1:9" x14ac:dyDescent="0.25">
      <c r="A2410" t="s">
        <v>10</v>
      </c>
      <c r="B2410">
        <v>1985</v>
      </c>
      <c r="C2410">
        <v>37</v>
      </c>
      <c r="D2410" s="1">
        <v>31302</v>
      </c>
      <c r="E2410" s="2">
        <v>44451</v>
      </c>
      <c r="F2410" t="s">
        <v>11</v>
      </c>
      <c r="G2410" t="s">
        <v>12</v>
      </c>
      <c r="H2410" t="s">
        <v>13</v>
      </c>
      <c r="I2410">
        <v>129</v>
      </c>
    </row>
    <row r="2411" spans="1:9" x14ac:dyDescent="0.25">
      <c r="A2411" t="s">
        <v>10</v>
      </c>
      <c r="B2411">
        <v>1985</v>
      </c>
      <c r="C2411">
        <v>37</v>
      </c>
      <c r="D2411" s="1">
        <v>31303</v>
      </c>
      <c r="E2411" s="2">
        <v>44452</v>
      </c>
      <c r="F2411" t="s">
        <v>17</v>
      </c>
      <c r="G2411" t="s">
        <v>12</v>
      </c>
      <c r="H2411" t="s">
        <v>13</v>
      </c>
      <c r="I2411">
        <v>36</v>
      </c>
    </row>
    <row r="2412" spans="1:9" x14ac:dyDescent="0.25">
      <c r="A2412" t="s">
        <v>10</v>
      </c>
      <c r="B2412">
        <v>1985</v>
      </c>
      <c r="C2412">
        <v>37</v>
      </c>
      <c r="D2412" s="1">
        <v>31303</v>
      </c>
      <c r="E2412" s="2">
        <v>44452</v>
      </c>
      <c r="F2412" t="s">
        <v>18</v>
      </c>
      <c r="G2412" t="s">
        <v>12</v>
      </c>
      <c r="H2412" t="s">
        <v>13</v>
      </c>
      <c r="I2412">
        <v>11</v>
      </c>
    </row>
    <row r="2413" spans="1:9" x14ac:dyDescent="0.25">
      <c r="A2413" t="s">
        <v>10</v>
      </c>
      <c r="B2413">
        <v>1985</v>
      </c>
      <c r="C2413">
        <v>37</v>
      </c>
      <c r="D2413" s="1">
        <v>31303</v>
      </c>
      <c r="E2413" s="2">
        <v>44452</v>
      </c>
      <c r="F2413" t="s">
        <v>14</v>
      </c>
      <c r="G2413" t="s">
        <v>12</v>
      </c>
      <c r="H2413" t="s">
        <v>13</v>
      </c>
      <c r="I2413">
        <v>507</v>
      </c>
    </row>
    <row r="2414" spans="1:9" x14ac:dyDescent="0.25">
      <c r="A2414" t="s">
        <v>10</v>
      </c>
      <c r="B2414">
        <v>1985</v>
      </c>
      <c r="C2414">
        <v>37</v>
      </c>
      <c r="D2414" s="1">
        <v>31303</v>
      </c>
      <c r="E2414" s="2">
        <v>44452</v>
      </c>
      <c r="F2414" t="s">
        <v>11</v>
      </c>
      <c r="G2414" t="s">
        <v>12</v>
      </c>
      <c r="H2414" t="s">
        <v>13</v>
      </c>
      <c r="I2414">
        <v>103</v>
      </c>
    </row>
    <row r="2415" spans="1:9" x14ac:dyDescent="0.25">
      <c r="A2415" t="s">
        <v>10</v>
      </c>
      <c r="B2415">
        <v>1985</v>
      </c>
      <c r="C2415">
        <v>37</v>
      </c>
      <c r="D2415" s="1">
        <v>31304</v>
      </c>
      <c r="E2415" s="2">
        <v>44453</v>
      </c>
      <c r="F2415" t="s">
        <v>17</v>
      </c>
      <c r="G2415" t="s">
        <v>12</v>
      </c>
      <c r="H2415" t="s">
        <v>13</v>
      </c>
      <c r="I2415">
        <v>21</v>
      </c>
    </row>
    <row r="2416" spans="1:9" x14ac:dyDescent="0.25">
      <c r="A2416" t="s">
        <v>10</v>
      </c>
      <c r="B2416">
        <v>1985</v>
      </c>
      <c r="C2416">
        <v>37</v>
      </c>
      <c r="D2416" s="1">
        <v>31304</v>
      </c>
      <c r="E2416" s="2">
        <v>44453</v>
      </c>
      <c r="F2416" t="s">
        <v>18</v>
      </c>
      <c r="G2416" t="s">
        <v>12</v>
      </c>
      <c r="H2416" t="s">
        <v>13</v>
      </c>
      <c r="I2416">
        <v>11</v>
      </c>
    </row>
    <row r="2417" spans="1:9" x14ac:dyDescent="0.25">
      <c r="A2417" t="s">
        <v>10</v>
      </c>
      <c r="B2417">
        <v>1985</v>
      </c>
      <c r="C2417">
        <v>37</v>
      </c>
      <c r="D2417" s="1">
        <v>31304</v>
      </c>
      <c r="E2417" s="2">
        <v>44453</v>
      </c>
      <c r="F2417" t="s">
        <v>14</v>
      </c>
      <c r="G2417" t="s">
        <v>12</v>
      </c>
      <c r="H2417" t="s">
        <v>13</v>
      </c>
      <c r="I2417">
        <v>370</v>
      </c>
    </row>
    <row r="2418" spans="1:9" x14ac:dyDescent="0.25">
      <c r="A2418" t="s">
        <v>10</v>
      </c>
      <c r="B2418">
        <v>1985</v>
      </c>
      <c r="C2418">
        <v>37</v>
      </c>
      <c r="D2418" s="1">
        <v>31304</v>
      </c>
      <c r="E2418" s="2">
        <v>44453</v>
      </c>
      <c r="F2418" t="s">
        <v>11</v>
      </c>
      <c r="G2418" t="s">
        <v>12</v>
      </c>
      <c r="H2418" t="s">
        <v>13</v>
      </c>
      <c r="I2418">
        <v>59</v>
      </c>
    </row>
    <row r="2419" spans="1:9" x14ac:dyDescent="0.25">
      <c r="A2419" t="s">
        <v>10</v>
      </c>
      <c r="B2419">
        <v>1985</v>
      </c>
      <c r="C2419">
        <v>38</v>
      </c>
      <c r="D2419" s="1">
        <v>31305</v>
      </c>
      <c r="E2419" s="2">
        <v>44454</v>
      </c>
      <c r="F2419" t="s">
        <v>17</v>
      </c>
      <c r="G2419" t="s">
        <v>12</v>
      </c>
      <c r="H2419" t="s">
        <v>13</v>
      </c>
      <c r="I2419">
        <v>39</v>
      </c>
    </row>
    <row r="2420" spans="1:9" x14ac:dyDescent="0.25">
      <c r="A2420" t="s">
        <v>10</v>
      </c>
      <c r="B2420">
        <v>1985</v>
      </c>
      <c r="C2420">
        <v>38</v>
      </c>
      <c r="D2420" s="1">
        <v>31305</v>
      </c>
      <c r="E2420" s="2">
        <v>44454</v>
      </c>
      <c r="F2420" t="s">
        <v>18</v>
      </c>
      <c r="G2420" t="s">
        <v>12</v>
      </c>
      <c r="H2420" t="s">
        <v>13</v>
      </c>
      <c r="I2420">
        <v>21</v>
      </c>
    </row>
    <row r="2421" spans="1:9" x14ac:dyDescent="0.25">
      <c r="A2421" t="s">
        <v>10</v>
      </c>
      <c r="B2421">
        <v>1985</v>
      </c>
      <c r="C2421">
        <v>38</v>
      </c>
      <c r="D2421" s="1">
        <v>31305</v>
      </c>
      <c r="E2421" s="2">
        <v>44454</v>
      </c>
      <c r="F2421" t="s">
        <v>14</v>
      </c>
      <c r="G2421" t="s">
        <v>12</v>
      </c>
      <c r="H2421" t="s">
        <v>13</v>
      </c>
      <c r="I2421">
        <v>598</v>
      </c>
    </row>
    <row r="2422" spans="1:9" x14ac:dyDescent="0.25">
      <c r="A2422" t="s">
        <v>10</v>
      </c>
      <c r="B2422">
        <v>1985</v>
      </c>
      <c r="C2422">
        <v>38</v>
      </c>
      <c r="D2422" s="1">
        <v>31305</v>
      </c>
      <c r="E2422" s="2">
        <v>44454</v>
      </c>
      <c r="F2422" t="s">
        <v>11</v>
      </c>
      <c r="G2422" t="s">
        <v>12</v>
      </c>
      <c r="H2422" t="s">
        <v>13</v>
      </c>
      <c r="I2422">
        <v>127</v>
      </c>
    </row>
    <row r="2423" spans="1:9" x14ac:dyDescent="0.25">
      <c r="A2423" t="s">
        <v>10</v>
      </c>
      <c r="B2423">
        <v>1985</v>
      </c>
      <c r="C2423">
        <v>38</v>
      </c>
      <c r="D2423" s="1">
        <v>31306</v>
      </c>
      <c r="E2423" s="2">
        <v>44455</v>
      </c>
      <c r="F2423" t="s">
        <v>17</v>
      </c>
      <c r="G2423" t="s">
        <v>12</v>
      </c>
      <c r="H2423" t="s">
        <v>13</v>
      </c>
      <c r="I2423">
        <v>20</v>
      </c>
    </row>
    <row r="2424" spans="1:9" x14ac:dyDescent="0.25">
      <c r="A2424" t="s">
        <v>10</v>
      </c>
      <c r="B2424">
        <v>1985</v>
      </c>
      <c r="C2424">
        <v>38</v>
      </c>
      <c r="D2424" s="1">
        <v>31306</v>
      </c>
      <c r="E2424" s="2">
        <v>44455</v>
      </c>
      <c r="F2424" t="s">
        <v>18</v>
      </c>
      <c r="G2424" t="s">
        <v>12</v>
      </c>
      <c r="H2424" t="s">
        <v>13</v>
      </c>
      <c r="I2424">
        <v>26</v>
      </c>
    </row>
    <row r="2425" spans="1:9" x14ac:dyDescent="0.25">
      <c r="A2425" t="s">
        <v>10</v>
      </c>
      <c r="B2425">
        <v>1985</v>
      </c>
      <c r="C2425">
        <v>38</v>
      </c>
      <c r="D2425" s="1">
        <v>31306</v>
      </c>
      <c r="E2425" s="2">
        <v>44455</v>
      </c>
      <c r="F2425" t="s">
        <v>14</v>
      </c>
      <c r="G2425" t="s">
        <v>12</v>
      </c>
      <c r="H2425" t="s">
        <v>13</v>
      </c>
      <c r="I2425">
        <v>310</v>
      </c>
    </row>
    <row r="2426" spans="1:9" x14ac:dyDescent="0.25">
      <c r="A2426" t="s">
        <v>10</v>
      </c>
      <c r="B2426">
        <v>1985</v>
      </c>
      <c r="C2426">
        <v>38</v>
      </c>
      <c r="D2426" s="1">
        <v>31306</v>
      </c>
      <c r="E2426" s="2">
        <v>44455</v>
      </c>
      <c r="F2426" t="s">
        <v>11</v>
      </c>
      <c r="G2426" t="s">
        <v>12</v>
      </c>
      <c r="H2426" t="s">
        <v>13</v>
      </c>
      <c r="I2426">
        <v>117</v>
      </c>
    </row>
    <row r="2427" spans="1:9" x14ac:dyDescent="0.25">
      <c r="A2427" t="s">
        <v>10</v>
      </c>
      <c r="B2427">
        <v>1985</v>
      </c>
      <c r="C2427">
        <v>38</v>
      </c>
      <c r="D2427" s="1">
        <v>31307</v>
      </c>
      <c r="E2427" s="2">
        <v>44456</v>
      </c>
      <c r="F2427" t="s">
        <v>17</v>
      </c>
      <c r="G2427" t="s">
        <v>12</v>
      </c>
      <c r="H2427" t="s">
        <v>13</v>
      </c>
      <c r="I2427">
        <v>31</v>
      </c>
    </row>
    <row r="2428" spans="1:9" x14ac:dyDescent="0.25">
      <c r="A2428" t="s">
        <v>10</v>
      </c>
      <c r="B2428">
        <v>1985</v>
      </c>
      <c r="C2428">
        <v>38</v>
      </c>
      <c r="D2428" s="1">
        <v>31307</v>
      </c>
      <c r="E2428" s="2">
        <v>44456</v>
      </c>
      <c r="F2428" t="s">
        <v>18</v>
      </c>
      <c r="G2428" t="s">
        <v>12</v>
      </c>
      <c r="H2428" t="s">
        <v>13</v>
      </c>
      <c r="I2428">
        <v>17</v>
      </c>
    </row>
    <row r="2429" spans="1:9" x14ac:dyDescent="0.25">
      <c r="A2429" t="s">
        <v>10</v>
      </c>
      <c r="B2429">
        <v>1985</v>
      </c>
      <c r="C2429">
        <v>38</v>
      </c>
      <c r="D2429" s="1">
        <v>31307</v>
      </c>
      <c r="E2429" s="2">
        <v>44456</v>
      </c>
      <c r="F2429" t="s">
        <v>14</v>
      </c>
      <c r="G2429" t="s">
        <v>12</v>
      </c>
      <c r="H2429" t="s">
        <v>13</v>
      </c>
      <c r="I2429">
        <v>353</v>
      </c>
    </row>
    <row r="2430" spans="1:9" x14ac:dyDescent="0.25">
      <c r="A2430" t="s">
        <v>10</v>
      </c>
      <c r="B2430">
        <v>1985</v>
      </c>
      <c r="C2430">
        <v>38</v>
      </c>
      <c r="D2430" s="1">
        <v>31307</v>
      </c>
      <c r="E2430" s="2">
        <v>44456</v>
      </c>
      <c r="F2430" t="s">
        <v>11</v>
      </c>
      <c r="G2430" t="s">
        <v>12</v>
      </c>
      <c r="H2430" t="s">
        <v>13</v>
      </c>
      <c r="I2430">
        <v>105</v>
      </c>
    </row>
    <row r="2431" spans="1:9" x14ac:dyDescent="0.25">
      <c r="A2431" t="s">
        <v>10</v>
      </c>
      <c r="B2431">
        <v>1985</v>
      </c>
      <c r="C2431">
        <v>38</v>
      </c>
      <c r="D2431" s="1">
        <v>31308</v>
      </c>
      <c r="E2431" s="2">
        <v>44457</v>
      </c>
      <c r="F2431" t="s">
        <v>17</v>
      </c>
      <c r="G2431" t="s">
        <v>12</v>
      </c>
      <c r="H2431" t="s">
        <v>13</v>
      </c>
      <c r="I2431">
        <v>13</v>
      </c>
    </row>
    <row r="2432" spans="1:9" x14ac:dyDescent="0.25">
      <c r="A2432" t="s">
        <v>10</v>
      </c>
      <c r="B2432">
        <v>1985</v>
      </c>
      <c r="C2432">
        <v>38</v>
      </c>
      <c r="D2432" s="1">
        <v>31308</v>
      </c>
      <c r="E2432" s="2">
        <v>44457</v>
      </c>
      <c r="F2432" t="s">
        <v>18</v>
      </c>
      <c r="G2432" t="s">
        <v>12</v>
      </c>
      <c r="H2432" t="s">
        <v>13</v>
      </c>
      <c r="I2432">
        <v>10</v>
      </c>
    </row>
    <row r="2433" spans="1:9" x14ac:dyDescent="0.25">
      <c r="A2433" t="s">
        <v>10</v>
      </c>
      <c r="B2433">
        <v>1985</v>
      </c>
      <c r="C2433">
        <v>38</v>
      </c>
      <c r="D2433" s="1">
        <v>31308</v>
      </c>
      <c r="E2433" s="2">
        <v>44457</v>
      </c>
      <c r="F2433" t="s">
        <v>14</v>
      </c>
      <c r="G2433" t="s">
        <v>12</v>
      </c>
      <c r="H2433" t="s">
        <v>13</v>
      </c>
      <c r="I2433">
        <v>220</v>
      </c>
    </row>
    <row r="2434" spans="1:9" x14ac:dyDescent="0.25">
      <c r="A2434" t="s">
        <v>10</v>
      </c>
      <c r="B2434">
        <v>1985</v>
      </c>
      <c r="C2434">
        <v>38</v>
      </c>
      <c r="D2434" s="1">
        <v>31308</v>
      </c>
      <c r="E2434" s="2">
        <v>44457</v>
      </c>
      <c r="F2434" t="s">
        <v>11</v>
      </c>
      <c r="G2434" t="s">
        <v>12</v>
      </c>
      <c r="H2434" t="s">
        <v>13</v>
      </c>
      <c r="I2434">
        <v>37</v>
      </c>
    </row>
    <row r="2435" spans="1:9" x14ac:dyDescent="0.25">
      <c r="A2435" t="s">
        <v>10</v>
      </c>
      <c r="B2435">
        <v>1985</v>
      </c>
      <c r="C2435">
        <v>38</v>
      </c>
      <c r="D2435" s="1">
        <v>31309</v>
      </c>
      <c r="E2435" s="2">
        <v>44458</v>
      </c>
      <c r="F2435" t="s">
        <v>17</v>
      </c>
      <c r="G2435" t="s">
        <v>12</v>
      </c>
      <c r="H2435" t="s">
        <v>13</v>
      </c>
      <c r="I2435">
        <v>15</v>
      </c>
    </row>
    <row r="2436" spans="1:9" x14ac:dyDescent="0.25">
      <c r="A2436" t="s">
        <v>10</v>
      </c>
      <c r="B2436">
        <v>1985</v>
      </c>
      <c r="C2436">
        <v>38</v>
      </c>
      <c r="D2436" s="1">
        <v>31309</v>
      </c>
      <c r="E2436" s="2">
        <v>44458</v>
      </c>
      <c r="F2436" t="s">
        <v>18</v>
      </c>
      <c r="G2436" t="s">
        <v>12</v>
      </c>
      <c r="H2436" t="s">
        <v>13</v>
      </c>
      <c r="I2436">
        <v>31</v>
      </c>
    </row>
    <row r="2437" spans="1:9" x14ac:dyDescent="0.25">
      <c r="A2437" t="s">
        <v>10</v>
      </c>
      <c r="B2437">
        <v>1985</v>
      </c>
      <c r="C2437">
        <v>38</v>
      </c>
      <c r="D2437" s="1">
        <v>31309</v>
      </c>
      <c r="E2437" s="2">
        <v>44458</v>
      </c>
      <c r="F2437" t="s">
        <v>18</v>
      </c>
      <c r="G2437" t="s">
        <v>12</v>
      </c>
      <c r="H2437" t="s">
        <v>20</v>
      </c>
      <c r="I2437">
        <v>1</v>
      </c>
    </row>
    <row r="2438" spans="1:9" x14ac:dyDescent="0.25">
      <c r="A2438" t="s">
        <v>10</v>
      </c>
      <c r="B2438">
        <v>1985</v>
      </c>
      <c r="C2438">
        <v>38</v>
      </c>
      <c r="D2438" s="1">
        <v>31309</v>
      </c>
      <c r="E2438" s="2">
        <v>44458</v>
      </c>
      <c r="F2438" t="s">
        <v>14</v>
      </c>
      <c r="G2438" t="s">
        <v>12</v>
      </c>
      <c r="H2438" t="s">
        <v>13</v>
      </c>
      <c r="I2438">
        <v>163</v>
      </c>
    </row>
    <row r="2439" spans="1:9" x14ac:dyDescent="0.25">
      <c r="A2439" t="s">
        <v>10</v>
      </c>
      <c r="B2439">
        <v>1985</v>
      </c>
      <c r="C2439">
        <v>38</v>
      </c>
      <c r="D2439" s="1">
        <v>31309</v>
      </c>
      <c r="E2439" s="2">
        <v>44458</v>
      </c>
      <c r="F2439" t="s">
        <v>11</v>
      </c>
      <c r="G2439" t="s">
        <v>12</v>
      </c>
      <c r="H2439" t="s">
        <v>13</v>
      </c>
      <c r="I2439">
        <v>20</v>
      </c>
    </row>
    <row r="2440" spans="1:9" x14ac:dyDescent="0.25">
      <c r="A2440" t="s">
        <v>10</v>
      </c>
      <c r="B2440">
        <v>1985</v>
      </c>
      <c r="C2440">
        <v>38</v>
      </c>
      <c r="D2440" s="1">
        <v>31310</v>
      </c>
      <c r="E2440" s="2">
        <v>44459</v>
      </c>
      <c r="F2440" t="s">
        <v>17</v>
      </c>
      <c r="G2440" t="s">
        <v>12</v>
      </c>
      <c r="H2440" t="s">
        <v>13</v>
      </c>
      <c r="I2440">
        <v>18</v>
      </c>
    </row>
    <row r="2441" spans="1:9" x14ac:dyDescent="0.25">
      <c r="A2441" t="s">
        <v>10</v>
      </c>
      <c r="B2441">
        <v>1985</v>
      </c>
      <c r="C2441">
        <v>38</v>
      </c>
      <c r="D2441" s="1">
        <v>31310</v>
      </c>
      <c r="E2441" s="2">
        <v>44459</v>
      </c>
      <c r="F2441" t="s">
        <v>18</v>
      </c>
      <c r="G2441" t="s">
        <v>12</v>
      </c>
      <c r="H2441" t="s">
        <v>13</v>
      </c>
      <c r="I2441">
        <v>20</v>
      </c>
    </row>
    <row r="2442" spans="1:9" x14ac:dyDescent="0.25">
      <c r="A2442" t="s">
        <v>10</v>
      </c>
      <c r="B2442">
        <v>1985</v>
      </c>
      <c r="C2442">
        <v>38</v>
      </c>
      <c r="D2442" s="1">
        <v>31310</v>
      </c>
      <c r="E2442" s="2">
        <v>44459</v>
      </c>
      <c r="F2442" t="s">
        <v>14</v>
      </c>
      <c r="G2442" t="s">
        <v>12</v>
      </c>
      <c r="H2442" t="s">
        <v>13</v>
      </c>
      <c r="I2442">
        <v>120</v>
      </c>
    </row>
    <row r="2443" spans="1:9" x14ac:dyDescent="0.25">
      <c r="A2443" t="s">
        <v>10</v>
      </c>
      <c r="B2443">
        <v>1985</v>
      </c>
      <c r="C2443">
        <v>38</v>
      </c>
      <c r="D2443" s="1">
        <v>31310</v>
      </c>
      <c r="E2443" s="2">
        <v>44459</v>
      </c>
      <c r="F2443" t="s">
        <v>11</v>
      </c>
      <c r="G2443" t="s">
        <v>12</v>
      </c>
      <c r="H2443" t="s">
        <v>13</v>
      </c>
      <c r="I2443">
        <v>56</v>
      </c>
    </row>
    <row r="2444" spans="1:9" x14ac:dyDescent="0.25">
      <c r="A2444" t="s">
        <v>10</v>
      </c>
      <c r="B2444">
        <v>1985</v>
      </c>
      <c r="C2444">
        <v>38</v>
      </c>
      <c r="D2444" s="1">
        <v>31311</v>
      </c>
      <c r="E2444" s="2">
        <v>44460</v>
      </c>
      <c r="F2444" t="s">
        <v>17</v>
      </c>
      <c r="G2444" t="s">
        <v>12</v>
      </c>
      <c r="H2444" t="s">
        <v>13</v>
      </c>
      <c r="I2444">
        <v>13</v>
      </c>
    </row>
    <row r="2445" spans="1:9" x14ac:dyDescent="0.25">
      <c r="A2445" t="s">
        <v>10</v>
      </c>
      <c r="B2445">
        <v>1985</v>
      </c>
      <c r="C2445">
        <v>38</v>
      </c>
      <c r="D2445" s="1">
        <v>31311</v>
      </c>
      <c r="E2445" s="2">
        <v>44460</v>
      </c>
      <c r="F2445" t="s">
        <v>18</v>
      </c>
      <c r="G2445" t="s">
        <v>12</v>
      </c>
      <c r="H2445" t="s">
        <v>13</v>
      </c>
      <c r="I2445">
        <v>15</v>
      </c>
    </row>
    <row r="2446" spans="1:9" x14ac:dyDescent="0.25">
      <c r="A2446" t="s">
        <v>10</v>
      </c>
      <c r="B2446">
        <v>1985</v>
      </c>
      <c r="C2446">
        <v>38</v>
      </c>
      <c r="D2446" s="1">
        <v>31311</v>
      </c>
      <c r="E2446" s="2">
        <v>44460</v>
      </c>
      <c r="F2446" t="s">
        <v>14</v>
      </c>
      <c r="G2446" t="s">
        <v>12</v>
      </c>
      <c r="H2446" t="s">
        <v>13</v>
      </c>
      <c r="I2446">
        <v>140</v>
      </c>
    </row>
    <row r="2447" spans="1:9" x14ac:dyDescent="0.25">
      <c r="A2447" t="s">
        <v>10</v>
      </c>
      <c r="B2447">
        <v>1985</v>
      </c>
      <c r="C2447">
        <v>38</v>
      </c>
      <c r="D2447" s="1">
        <v>31311</v>
      </c>
      <c r="E2447" s="2">
        <v>44460</v>
      </c>
      <c r="F2447" t="s">
        <v>11</v>
      </c>
      <c r="G2447" t="s">
        <v>12</v>
      </c>
      <c r="H2447" t="s">
        <v>13</v>
      </c>
      <c r="I2447">
        <v>18</v>
      </c>
    </row>
    <row r="2448" spans="1:9" x14ac:dyDescent="0.25">
      <c r="A2448" t="s">
        <v>10</v>
      </c>
      <c r="B2448">
        <v>1985</v>
      </c>
      <c r="C2448">
        <v>39</v>
      </c>
      <c r="D2448" s="1">
        <v>31312</v>
      </c>
      <c r="E2448" s="2">
        <v>44461</v>
      </c>
      <c r="F2448" t="s">
        <v>17</v>
      </c>
      <c r="G2448" t="s">
        <v>12</v>
      </c>
      <c r="H2448" t="s">
        <v>13</v>
      </c>
      <c r="I2448">
        <v>9</v>
      </c>
    </row>
    <row r="2449" spans="1:9" x14ac:dyDescent="0.25">
      <c r="A2449" t="s">
        <v>10</v>
      </c>
      <c r="B2449">
        <v>1985</v>
      </c>
      <c r="C2449">
        <v>39</v>
      </c>
      <c r="D2449" s="1">
        <v>31312</v>
      </c>
      <c r="E2449" s="2">
        <v>44461</v>
      </c>
      <c r="F2449" t="s">
        <v>18</v>
      </c>
      <c r="G2449" t="s">
        <v>12</v>
      </c>
      <c r="H2449" t="s">
        <v>13</v>
      </c>
      <c r="I2449">
        <v>13</v>
      </c>
    </row>
    <row r="2450" spans="1:9" x14ac:dyDescent="0.25">
      <c r="A2450" t="s">
        <v>10</v>
      </c>
      <c r="B2450">
        <v>1985</v>
      </c>
      <c r="C2450">
        <v>39</v>
      </c>
      <c r="D2450" s="1">
        <v>31312</v>
      </c>
      <c r="E2450" s="2">
        <v>44461</v>
      </c>
      <c r="F2450" t="s">
        <v>14</v>
      </c>
      <c r="G2450" t="s">
        <v>12</v>
      </c>
      <c r="H2450" t="s">
        <v>13</v>
      </c>
      <c r="I2450">
        <v>56</v>
      </c>
    </row>
    <row r="2451" spans="1:9" x14ac:dyDescent="0.25">
      <c r="A2451" t="s">
        <v>10</v>
      </c>
      <c r="B2451">
        <v>1985</v>
      </c>
      <c r="C2451">
        <v>39</v>
      </c>
      <c r="D2451" s="1">
        <v>31312</v>
      </c>
      <c r="E2451" s="2">
        <v>44461</v>
      </c>
      <c r="F2451" t="s">
        <v>11</v>
      </c>
      <c r="G2451" t="s">
        <v>12</v>
      </c>
      <c r="H2451" t="s">
        <v>13</v>
      </c>
      <c r="I2451">
        <v>21</v>
      </c>
    </row>
    <row r="2452" spans="1:9" x14ac:dyDescent="0.25">
      <c r="A2452" t="s">
        <v>10</v>
      </c>
      <c r="B2452">
        <v>1985</v>
      </c>
      <c r="C2452">
        <v>39</v>
      </c>
      <c r="D2452" s="1">
        <v>31313</v>
      </c>
      <c r="E2452" s="2">
        <v>44462</v>
      </c>
      <c r="F2452" t="s">
        <v>17</v>
      </c>
      <c r="G2452" t="s">
        <v>12</v>
      </c>
      <c r="H2452" t="s">
        <v>13</v>
      </c>
      <c r="I2452">
        <v>11</v>
      </c>
    </row>
    <row r="2453" spans="1:9" x14ac:dyDescent="0.25">
      <c r="A2453" t="s">
        <v>10</v>
      </c>
      <c r="B2453">
        <v>1985</v>
      </c>
      <c r="C2453">
        <v>39</v>
      </c>
      <c r="D2453" s="1">
        <v>31313</v>
      </c>
      <c r="E2453" s="2">
        <v>44462</v>
      </c>
      <c r="F2453" t="s">
        <v>18</v>
      </c>
      <c r="G2453" t="s">
        <v>12</v>
      </c>
      <c r="H2453" t="s">
        <v>13</v>
      </c>
      <c r="I2453">
        <v>11</v>
      </c>
    </row>
    <row r="2454" spans="1:9" x14ac:dyDescent="0.25">
      <c r="A2454" t="s">
        <v>10</v>
      </c>
      <c r="B2454">
        <v>1985</v>
      </c>
      <c r="C2454">
        <v>39</v>
      </c>
      <c r="D2454" s="1">
        <v>31313</v>
      </c>
      <c r="E2454" s="2">
        <v>44462</v>
      </c>
      <c r="F2454" t="s">
        <v>14</v>
      </c>
      <c r="G2454" t="s">
        <v>12</v>
      </c>
      <c r="H2454" t="s">
        <v>13</v>
      </c>
      <c r="I2454">
        <v>31</v>
      </c>
    </row>
    <row r="2455" spans="1:9" x14ac:dyDescent="0.25">
      <c r="A2455" t="s">
        <v>10</v>
      </c>
      <c r="B2455">
        <v>1985</v>
      </c>
      <c r="C2455">
        <v>39</v>
      </c>
      <c r="D2455" s="1">
        <v>31313</v>
      </c>
      <c r="E2455" s="2">
        <v>44462</v>
      </c>
      <c r="F2455" t="s">
        <v>11</v>
      </c>
      <c r="G2455" t="s">
        <v>12</v>
      </c>
      <c r="H2455" t="s">
        <v>13</v>
      </c>
      <c r="I2455">
        <v>17</v>
      </c>
    </row>
    <row r="2456" spans="1:9" x14ac:dyDescent="0.25">
      <c r="A2456" t="s">
        <v>10</v>
      </c>
      <c r="B2456">
        <v>1985</v>
      </c>
      <c r="C2456">
        <v>39</v>
      </c>
      <c r="D2456" s="1">
        <v>31314</v>
      </c>
      <c r="E2456" s="2">
        <v>44463</v>
      </c>
      <c r="F2456" t="s">
        <v>17</v>
      </c>
      <c r="G2456" t="s">
        <v>12</v>
      </c>
      <c r="H2456" t="s">
        <v>13</v>
      </c>
      <c r="I2456">
        <v>16</v>
      </c>
    </row>
    <row r="2457" spans="1:9" x14ac:dyDescent="0.25">
      <c r="A2457" t="s">
        <v>10</v>
      </c>
      <c r="B2457">
        <v>1985</v>
      </c>
      <c r="C2457">
        <v>39</v>
      </c>
      <c r="D2457" s="1">
        <v>31314</v>
      </c>
      <c r="E2457" s="2">
        <v>44463</v>
      </c>
      <c r="F2457" t="s">
        <v>18</v>
      </c>
      <c r="G2457" t="s">
        <v>12</v>
      </c>
      <c r="H2457" t="s">
        <v>13</v>
      </c>
      <c r="I2457">
        <v>57</v>
      </c>
    </row>
    <row r="2458" spans="1:9" x14ac:dyDescent="0.25">
      <c r="A2458" t="s">
        <v>10</v>
      </c>
      <c r="B2458">
        <v>1985</v>
      </c>
      <c r="C2458">
        <v>39</v>
      </c>
      <c r="D2458" s="1">
        <v>31314</v>
      </c>
      <c r="E2458" s="2">
        <v>44463</v>
      </c>
      <c r="F2458" t="s">
        <v>14</v>
      </c>
      <c r="G2458" t="s">
        <v>12</v>
      </c>
      <c r="H2458" t="s">
        <v>13</v>
      </c>
      <c r="I2458">
        <v>17</v>
      </c>
    </row>
    <row r="2459" spans="1:9" x14ac:dyDescent="0.25">
      <c r="A2459" t="s">
        <v>10</v>
      </c>
      <c r="B2459">
        <v>1985</v>
      </c>
      <c r="C2459">
        <v>39</v>
      </c>
      <c r="D2459" s="1">
        <v>31314</v>
      </c>
      <c r="E2459" s="2">
        <v>44463</v>
      </c>
      <c r="F2459" t="s">
        <v>11</v>
      </c>
      <c r="G2459" t="s">
        <v>12</v>
      </c>
      <c r="H2459" t="s">
        <v>13</v>
      </c>
      <c r="I2459">
        <v>34</v>
      </c>
    </row>
    <row r="2460" spans="1:9" x14ac:dyDescent="0.25">
      <c r="A2460" t="s">
        <v>10</v>
      </c>
      <c r="B2460">
        <v>1985</v>
      </c>
      <c r="C2460">
        <v>39</v>
      </c>
      <c r="D2460" s="1">
        <v>31315</v>
      </c>
      <c r="E2460" s="2">
        <v>44464</v>
      </c>
      <c r="F2460" t="s">
        <v>17</v>
      </c>
      <c r="G2460" t="s">
        <v>12</v>
      </c>
      <c r="H2460" t="s">
        <v>13</v>
      </c>
      <c r="I2460">
        <v>19</v>
      </c>
    </row>
    <row r="2461" spans="1:9" x14ac:dyDescent="0.25">
      <c r="A2461" t="s">
        <v>10</v>
      </c>
      <c r="B2461">
        <v>1985</v>
      </c>
      <c r="C2461">
        <v>39</v>
      </c>
      <c r="D2461" s="1">
        <v>31315</v>
      </c>
      <c r="E2461" s="2">
        <v>44464</v>
      </c>
      <c r="F2461" t="s">
        <v>18</v>
      </c>
      <c r="G2461" t="s">
        <v>12</v>
      </c>
      <c r="H2461" t="s">
        <v>13</v>
      </c>
      <c r="I2461">
        <v>83</v>
      </c>
    </row>
    <row r="2462" spans="1:9" x14ac:dyDescent="0.25">
      <c r="A2462" t="s">
        <v>10</v>
      </c>
      <c r="B2462">
        <v>1985</v>
      </c>
      <c r="C2462">
        <v>39</v>
      </c>
      <c r="D2462" s="1">
        <v>31315</v>
      </c>
      <c r="E2462" s="2">
        <v>44464</v>
      </c>
      <c r="F2462" t="s">
        <v>18</v>
      </c>
      <c r="G2462" t="s">
        <v>12</v>
      </c>
      <c r="H2462" t="s">
        <v>20</v>
      </c>
      <c r="I2462">
        <v>1</v>
      </c>
    </row>
    <row r="2463" spans="1:9" x14ac:dyDescent="0.25">
      <c r="A2463" t="s">
        <v>10</v>
      </c>
      <c r="B2463">
        <v>1985</v>
      </c>
      <c r="C2463">
        <v>39</v>
      </c>
      <c r="D2463" s="1">
        <v>31315</v>
      </c>
      <c r="E2463" s="2">
        <v>44464</v>
      </c>
      <c r="F2463" t="s">
        <v>14</v>
      </c>
      <c r="G2463" t="s">
        <v>12</v>
      </c>
      <c r="H2463" t="s">
        <v>13</v>
      </c>
      <c r="I2463">
        <v>20</v>
      </c>
    </row>
    <row r="2464" spans="1:9" x14ac:dyDescent="0.25">
      <c r="A2464" t="s">
        <v>10</v>
      </c>
      <c r="B2464">
        <v>1985</v>
      </c>
      <c r="C2464">
        <v>39</v>
      </c>
      <c r="D2464" s="1">
        <v>31315</v>
      </c>
      <c r="E2464" s="2">
        <v>44464</v>
      </c>
      <c r="F2464" t="s">
        <v>11</v>
      </c>
      <c r="G2464" t="s">
        <v>12</v>
      </c>
      <c r="H2464" t="s">
        <v>13</v>
      </c>
      <c r="I2464">
        <v>20</v>
      </c>
    </row>
    <row r="2465" spans="1:9" x14ac:dyDescent="0.25">
      <c r="A2465" t="s">
        <v>10</v>
      </c>
      <c r="B2465">
        <v>1985</v>
      </c>
      <c r="C2465">
        <v>39</v>
      </c>
      <c r="D2465" s="1">
        <v>31316</v>
      </c>
      <c r="E2465" s="2">
        <v>44465</v>
      </c>
      <c r="F2465" t="s">
        <v>17</v>
      </c>
      <c r="G2465" t="s">
        <v>12</v>
      </c>
      <c r="H2465" t="s">
        <v>13</v>
      </c>
      <c r="I2465">
        <v>25</v>
      </c>
    </row>
    <row r="2466" spans="1:9" x14ac:dyDescent="0.25">
      <c r="A2466" t="s">
        <v>10</v>
      </c>
      <c r="B2466">
        <v>1985</v>
      </c>
      <c r="C2466">
        <v>39</v>
      </c>
      <c r="D2466" s="1">
        <v>31316</v>
      </c>
      <c r="E2466" s="2">
        <v>44465</v>
      </c>
      <c r="F2466" t="s">
        <v>18</v>
      </c>
      <c r="G2466" t="s">
        <v>12</v>
      </c>
      <c r="H2466" t="s">
        <v>13</v>
      </c>
      <c r="I2466">
        <v>94</v>
      </c>
    </row>
    <row r="2467" spans="1:9" x14ac:dyDescent="0.25">
      <c r="A2467" t="s">
        <v>10</v>
      </c>
      <c r="B2467">
        <v>1985</v>
      </c>
      <c r="C2467">
        <v>39</v>
      </c>
      <c r="D2467" s="1">
        <v>31316</v>
      </c>
      <c r="E2467" s="2">
        <v>44465</v>
      </c>
      <c r="F2467" t="s">
        <v>14</v>
      </c>
      <c r="G2467" t="s">
        <v>12</v>
      </c>
      <c r="H2467" t="s">
        <v>13</v>
      </c>
      <c r="I2467">
        <v>19</v>
      </c>
    </row>
    <row r="2468" spans="1:9" x14ac:dyDescent="0.25">
      <c r="A2468" t="s">
        <v>10</v>
      </c>
      <c r="B2468">
        <v>1985</v>
      </c>
      <c r="C2468">
        <v>39</v>
      </c>
      <c r="D2468" s="1">
        <v>31316</v>
      </c>
      <c r="E2468" s="2">
        <v>44465</v>
      </c>
      <c r="F2468" t="s">
        <v>11</v>
      </c>
      <c r="G2468" t="s">
        <v>12</v>
      </c>
      <c r="H2468" t="s">
        <v>13</v>
      </c>
      <c r="I2468">
        <v>27</v>
      </c>
    </row>
    <row r="2469" spans="1:9" x14ac:dyDescent="0.25">
      <c r="A2469" t="s">
        <v>10</v>
      </c>
      <c r="B2469">
        <v>1985</v>
      </c>
      <c r="C2469">
        <v>39</v>
      </c>
      <c r="D2469" s="1">
        <v>31317</v>
      </c>
      <c r="E2469" s="2">
        <v>44466</v>
      </c>
      <c r="F2469" t="s">
        <v>17</v>
      </c>
      <c r="G2469" t="s">
        <v>12</v>
      </c>
      <c r="H2469" t="s">
        <v>13</v>
      </c>
      <c r="I2469">
        <v>16</v>
      </c>
    </row>
    <row r="2470" spans="1:9" x14ac:dyDescent="0.25">
      <c r="A2470" t="s">
        <v>10</v>
      </c>
      <c r="B2470">
        <v>1985</v>
      </c>
      <c r="C2470">
        <v>39</v>
      </c>
      <c r="D2470" s="1">
        <v>31317</v>
      </c>
      <c r="E2470" s="2">
        <v>44466</v>
      </c>
      <c r="F2470" t="s">
        <v>18</v>
      </c>
      <c r="G2470" t="s">
        <v>12</v>
      </c>
      <c r="H2470" t="s">
        <v>13</v>
      </c>
      <c r="I2470">
        <v>93</v>
      </c>
    </row>
    <row r="2471" spans="1:9" x14ac:dyDescent="0.25">
      <c r="A2471" t="s">
        <v>10</v>
      </c>
      <c r="B2471">
        <v>1985</v>
      </c>
      <c r="C2471">
        <v>39</v>
      </c>
      <c r="D2471" s="1">
        <v>31317</v>
      </c>
      <c r="E2471" s="2">
        <v>44466</v>
      </c>
      <c r="F2471" t="s">
        <v>14</v>
      </c>
      <c r="G2471" t="s">
        <v>12</v>
      </c>
      <c r="H2471" t="s">
        <v>13</v>
      </c>
      <c r="I2471">
        <v>13</v>
      </c>
    </row>
    <row r="2472" spans="1:9" x14ac:dyDescent="0.25">
      <c r="A2472" t="s">
        <v>10</v>
      </c>
      <c r="B2472">
        <v>1985</v>
      </c>
      <c r="C2472">
        <v>39</v>
      </c>
      <c r="D2472" s="1">
        <v>31317</v>
      </c>
      <c r="E2472" s="2">
        <v>44466</v>
      </c>
      <c r="F2472" t="s">
        <v>11</v>
      </c>
      <c r="G2472" t="s">
        <v>12</v>
      </c>
      <c r="H2472" t="s">
        <v>13</v>
      </c>
      <c r="I2472">
        <v>13</v>
      </c>
    </row>
    <row r="2473" spans="1:9" x14ac:dyDescent="0.25">
      <c r="A2473" t="s">
        <v>10</v>
      </c>
      <c r="B2473">
        <v>1985</v>
      </c>
      <c r="C2473">
        <v>39</v>
      </c>
      <c r="D2473" s="1">
        <v>31318</v>
      </c>
      <c r="E2473" s="2">
        <v>44467</v>
      </c>
      <c r="F2473" t="s">
        <v>17</v>
      </c>
      <c r="G2473" t="s">
        <v>12</v>
      </c>
      <c r="H2473" t="s">
        <v>13</v>
      </c>
      <c r="I2473">
        <v>19</v>
      </c>
    </row>
    <row r="2474" spans="1:9" x14ac:dyDescent="0.25">
      <c r="A2474" t="s">
        <v>10</v>
      </c>
      <c r="B2474">
        <v>1985</v>
      </c>
      <c r="C2474">
        <v>39</v>
      </c>
      <c r="D2474" s="1">
        <v>31318</v>
      </c>
      <c r="E2474" s="2">
        <v>44467</v>
      </c>
      <c r="F2474" t="s">
        <v>18</v>
      </c>
      <c r="G2474" t="s">
        <v>12</v>
      </c>
      <c r="H2474" t="s">
        <v>13</v>
      </c>
      <c r="I2474">
        <v>44</v>
      </c>
    </row>
    <row r="2475" spans="1:9" x14ac:dyDescent="0.25">
      <c r="A2475" t="s">
        <v>10</v>
      </c>
      <c r="B2475">
        <v>1985</v>
      </c>
      <c r="C2475">
        <v>39</v>
      </c>
      <c r="D2475" s="1">
        <v>31318</v>
      </c>
      <c r="E2475" s="2">
        <v>44467</v>
      </c>
      <c r="F2475" t="s">
        <v>14</v>
      </c>
      <c r="G2475" t="s">
        <v>12</v>
      </c>
      <c r="H2475" t="s">
        <v>13</v>
      </c>
      <c r="I2475">
        <v>22</v>
      </c>
    </row>
    <row r="2476" spans="1:9" x14ac:dyDescent="0.25">
      <c r="A2476" t="s">
        <v>10</v>
      </c>
      <c r="B2476">
        <v>1985</v>
      </c>
      <c r="C2476">
        <v>39</v>
      </c>
      <c r="D2476" s="1">
        <v>31318</v>
      </c>
      <c r="E2476" s="2">
        <v>44467</v>
      </c>
      <c r="F2476" t="s">
        <v>11</v>
      </c>
      <c r="G2476" t="s">
        <v>12</v>
      </c>
      <c r="H2476" t="s">
        <v>13</v>
      </c>
      <c r="I2476">
        <v>13</v>
      </c>
    </row>
    <row r="2477" spans="1:9" x14ac:dyDescent="0.25">
      <c r="A2477" t="s">
        <v>10</v>
      </c>
      <c r="B2477">
        <v>1985</v>
      </c>
      <c r="C2477">
        <v>40</v>
      </c>
      <c r="D2477" s="1">
        <v>31319</v>
      </c>
      <c r="E2477" s="2">
        <v>44468</v>
      </c>
      <c r="F2477" t="s">
        <v>17</v>
      </c>
      <c r="G2477" t="s">
        <v>12</v>
      </c>
      <c r="H2477" t="s">
        <v>13</v>
      </c>
      <c r="I2477">
        <v>25</v>
      </c>
    </row>
    <row r="2478" spans="1:9" x14ac:dyDescent="0.25">
      <c r="A2478" t="s">
        <v>10</v>
      </c>
      <c r="B2478">
        <v>1985</v>
      </c>
      <c r="C2478">
        <v>40</v>
      </c>
      <c r="D2478" s="1">
        <v>31319</v>
      </c>
      <c r="E2478" s="2">
        <v>44468</v>
      </c>
      <c r="F2478" t="s">
        <v>18</v>
      </c>
      <c r="G2478" t="s">
        <v>12</v>
      </c>
      <c r="H2478" t="s">
        <v>13</v>
      </c>
      <c r="I2478">
        <v>43</v>
      </c>
    </row>
    <row r="2479" spans="1:9" x14ac:dyDescent="0.25">
      <c r="A2479" t="s">
        <v>10</v>
      </c>
      <c r="B2479">
        <v>1985</v>
      </c>
      <c r="C2479">
        <v>40</v>
      </c>
      <c r="D2479" s="1">
        <v>31319</v>
      </c>
      <c r="E2479" s="2">
        <v>44468</v>
      </c>
      <c r="F2479" t="s">
        <v>14</v>
      </c>
      <c r="G2479" t="s">
        <v>12</v>
      </c>
      <c r="H2479" t="s">
        <v>13</v>
      </c>
      <c r="I2479">
        <v>14</v>
      </c>
    </row>
    <row r="2480" spans="1:9" x14ac:dyDescent="0.25">
      <c r="A2480" t="s">
        <v>10</v>
      </c>
      <c r="B2480">
        <v>1985</v>
      </c>
      <c r="C2480">
        <v>40</v>
      </c>
      <c r="D2480" s="1">
        <v>31319</v>
      </c>
      <c r="E2480" s="2">
        <v>44468</v>
      </c>
      <c r="F2480" t="s">
        <v>11</v>
      </c>
      <c r="G2480" t="s">
        <v>12</v>
      </c>
      <c r="H2480" t="s">
        <v>13</v>
      </c>
      <c r="I2480">
        <v>2</v>
      </c>
    </row>
    <row r="2481" spans="1:9" x14ac:dyDescent="0.25">
      <c r="A2481" t="s">
        <v>10</v>
      </c>
      <c r="B2481">
        <v>1985</v>
      </c>
      <c r="C2481">
        <v>40</v>
      </c>
      <c r="D2481" s="1">
        <v>31320</v>
      </c>
      <c r="E2481" s="2">
        <v>44469</v>
      </c>
      <c r="F2481" t="s">
        <v>17</v>
      </c>
      <c r="G2481" t="s">
        <v>12</v>
      </c>
      <c r="H2481" t="s">
        <v>13</v>
      </c>
      <c r="I2481">
        <v>38</v>
      </c>
    </row>
    <row r="2482" spans="1:9" x14ac:dyDescent="0.25">
      <c r="A2482" t="s">
        <v>10</v>
      </c>
      <c r="B2482">
        <v>1985</v>
      </c>
      <c r="C2482">
        <v>40</v>
      </c>
      <c r="D2482" s="1">
        <v>31320</v>
      </c>
      <c r="E2482" s="2">
        <v>44469</v>
      </c>
      <c r="F2482" t="s">
        <v>18</v>
      </c>
      <c r="G2482" t="s">
        <v>12</v>
      </c>
      <c r="H2482" t="s">
        <v>13</v>
      </c>
      <c r="I2482">
        <v>168</v>
      </c>
    </row>
    <row r="2483" spans="1:9" x14ac:dyDescent="0.25">
      <c r="A2483" t="s">
        <v>10</v>
      </c>
      <c r="B2483">
        <v>1985</v>
      </c>
      <c r="C2483">
        <v>40</v>
      </c>
      <c r="D2483" s="1">
        <v>31320</v>
      </c>
      <c r="E2483" s="2">
        <v>44469</v>
      </c>
      <c r="F2483" t="s">
        <v>14</v>
      </c>
      <c r="G2483" t="s">
        <v>12</v>
      </c>
      <c r="H2483" t="s">
        <v>13</v>
      </c>
      <c r="I2483">
        <v>20</v>
      </c>
    </row>
    <row r="2484" spans="1:9" x14ac:dyDescent="0.25">
      <c r="A2484" t="s">
        <v>10</v>
      </c>
      <c r="B2484">
        <v>1985</v>
      </c>
      <c r="C2484">
        <v>40</v>
      </c>
      <c r="D2484" s="1">
        <v>31320</v>
      </c>
      <c r="E2484" s="2">
        <v>44469</v>
      </c>
      <c r="F2484" t="s">
        <v>11</v>
      </c>
      <c r="G2484" t="s">
        <v>12</v>
      </c>
      <c r="H2484" t="s">
        <v>13</v>
      </c>
      <c r="I2484">
        <v>6</v>
      </c>
    </row>
    <row r="2485" spans="1:9" x14ac:dyDescent="0.25">
      <c r="A2485" t="s">
        <v>10</v>
      </c>
      <c r="B2485">
        <v>1985</v>
      </c>
      <c r="C2485">
        <v>40</v>
      </c>
      <c r="D2485" s="1">
        <v>31321</v>
      </c>
      <c r="E2485" s="2">
        <v>44470</v>
      </c>
      <c r="F2485" t="s">
        <v>17</v>
      </c>
      <c r="G2485" t="s">
        <v>12</v>
      </c>
      <c r="H2485" t="s">
        <v>13</v>
      </c>
      <c r="I2485">
        <v>25</v>
      </c>
    </row>
    <row r="2486" spans="1:9" x14ac:dyDescent="0.25">
      <c r="A2486" t="s">
        <v>10</v>
      </c>
      <c r="B2486">
        <v>1985</v>
      </c>
      <c r="C2486">
        <v>40</v>
      </c>
      <c r="D2486" s="1">
        <v>31321</v>
      </c>
      <c r="E2486" s="2">
        <v>44470</v>
      </c>
      <c r="F2486" t="s">
        <v>18</v>
      </c>
      <c r="G2486" t="s">
        <v>12</v>
      </c>
      <c r="H2486" t="s">
        <v>13</v>
      </c>
      <c r="I2486">
        <v>135</v>
      </c>
    </row>
    <row r="2487" spans="1:9" x14ac:dyDescent="0.25">
      <c r="A2487" t="s">
        <v>10</v>
      </c>
      <c r="B2487">
        <v>1985</v>
      </c>
      <c r="C2487">
        <v>40</v>
      </c>
      <c r="D2487" s="1">
        <v>31321</v>
      </c>
      <c r="E2487" s="2">
        <v>44470</v>
      </c>
      <c r="F2487" t="s">
        <v>14</v>
      </c>
      <c r="G2487" t="s">
        <v>12</v>
      </c>
      <c r="H2487" t="s">
        <v>13</v>
      </c>
      <c r="I2487">
        <v>10</v>
      </c>
    </row>
    <row r="2488" spans="1:9" x14ac:dyDescent="0.25">
      <c r="A2488" t="s">
        <v>10</v>
      </c>
      <c r="B2488">
        <v>1985</v>
      </c>
      <c r="C2488">
        <v>40</v>
      </c>
      <c r="D2488" s="1">
        <v>31321</v>
      </c>
      <c r="E2488" s="2">
        <v>44470</v>
      </c>
      <c r="F2488" t="s">
        <v>11</v>
      </c>
      <c r="G2488" t="s">
        <v>12</v>
      </c>
      <c r="H2488" t="s">
        <v>13</v>
      </c>
      <c r="I2488">
        <v>6</v>
      </c>
    </row>
    <row r="2489" spans="1:9" x14ac:dyDescent="0.25">
      <c r="A2489" t="s">
        <v>10</v>
      </c>
      <c r="B2489">
        <v>1985</v>
      </c>
      <c r="C2489">
        <v>40</v>
      </c>
      <c r="D2489" s="1">
        <v>31322</v>
      </c>
      <c r="E2489" s="2">
        <v>44471</v>
      </c>
      <c r="F2489" t="s">
        <v>17</v>
      </c>
      <c r="G2489" t="s">
        <v>12</v>
      </c>
      <c r="H2489" t="s">
        <v>13</v>
      </c>
      <c r="I2489">
        <v>11</v>
      </c>
    </row>
    <row r="2490" spans="1:9" x14ac:dyDescent="0.25">
      <c r="A2490" t="s">
        <v>10</v>
      </c>
      <c r="B2490">
        <v>1985</v>
      </c>
      <c r="C2490">
        <v>40</v>
      </c>
      <c r="D2490" s="1">
        <v>31322</v>
      </c>
      <c r="E2490" s="2">
        <v>44471</v>
      </c>
      <c r="F2490" t="s">
        <v>18</v>
      </c>
      <c r="G2490" t="s">
        <v>12</v>
      </c>
      <c r="H2490" t="s">
        <v>13</v>
      </c>
      <c r="I2490">
        <v>98</v>
      </c>
    </row>
    <row r="2491" spans="1:9" x14ac:dyDescent="0.25">
      <c r="A2491" t="s">
        <v>10</v>
      </c>
      <c r="B2491">
        <v>1985</v>
      </c>
      <c r="C2491">
        <v>40</v>
      </c>
      <c r="D2491" s="1">
        <v>31322</v>
      </c>
      <c r="E2491" s="2">
        <v>44471</v>
      </c>
      <c r="F2491" t="s">
        <v>14</v>
      </c>
      <c r="G2491" t="s">
        <v>12</v>
      </c>
      <c r="H2491" t="s">
        <v>13</v>
      </c>
      <c r="I2491">
        <v>9</v>
      </c>
    </row>
    <row r="2492" spans="1:9" x14ac:dyDescent="0.25">
      <c r="A2492" t="s">
        <v>10</v>
      </c>
      <c r="B2492">
        <v>1985</v>
      </c>
      <c r="C2492">
        <v>40</v>
      </c>
      <c r="D2492" s="1">
        <v>31322</v>
      </c>
      <c r="E2492" s="2">
        <v>44471</v>
      </c>
      <c r="F2492" t="s">
        <v>11</v>
      </c>
      <c r="G2492" t="s">
        <v>12</v>
      </c>
      <c r="H2492" t="s">
        <v>13</v>
      </c>
      <c r="I2492">
        <v>5</v>
      </c>
    </row>
    <row r="2493" spans="1:9" x14ac:dyDescent="0.25">
      <c r="A2493" t="s">
        <v>10</v>
      </c>
      <c r="B2493">
        <v>1985</v>
      </c>
      <c r="C2493">
        <v>40</v>
      </c>
      <c r="D2493" s="1">
        <v>31323</v>
      </c>
      <c r="E2493" s="2">
        <v>44472</v>
      </c>
      <c r="F2493" t="s">
        <v>17</v>
      </c>
      <c r="G2493" t="s">
        <v>12</v>
      </c>
      <c r="H2493" t="s">
        <v>13</v>
      </c>
      <c r="I2493">
        <v>14</v>
      </c>
    </row>
    <row r="2494" spans="1:9" x14ac:dyDescent="0.25">
      <c r="A2494" t="s">
        <v>10</v>
      </c>
      <c r="B2494">
        <v>1985</v>
      </c>
      <c r="C2494">
        <v>40</v>
      </c>
      <c r="D2494" s="1">
        <v>31323</v>
      </c>
      <c r="E2494" s="2">
        <v>44472</v>
      </c>
      <c r="F2494" t="s">
        <v>18</v>
      </c>
      <c r="G2494" t="s">
        <v>12</v>
      </c>
      <c r="H2494" t="s">
        <v>13</v>
      </c>
      <c r="I2494">
        <v>79</v>
      </c>
    </row>
    <row r="2495" spans="1:9" x14ac:dyDescent="0.25">
      <c r="A2495" t="s">
        <v>10</v>
      </c>
      <c r="B2495">
        <v>1985</v>
      </c>
      <c r="C2495">
        <v>40</v>
      </c>
      <c r="D2495" s="1">
        <v>31323</v>
      </c>
      <c r="E2495" s="2">
        <v>44472</v>
      </c>
      <c r="F2495" t="s">
        <v>14</v>
      </c>
      <c r="G2495" t="s">
        <v>12</v>
      </c>
      <c r="H2495" t="s">
        <v>13</v>
      </c>
      <c r="I2495">
        <v>2</v>
      </c>
    </row>
    <row r="2496" spans="1:9" x14ac:dyDescent="0.25">
      <c r="A2496" t="s">
        <v>10</v>
      </c>
      <c r="B2496">
        <v>1985</v>
      </c>
      <c r="C2496">
        <v>40</v>
      </c>
      <c r="D2496" s="1">
        <v>31323</v>
      </c>
      <c r="E2496" s="2">
        <v>44472</v>
      </c>
      <c r="F2496" t="s">
        <v>11</v>
      </c>
      <c r="G2496" t="s">
        <v>12</v>
      </c>
      <c r="H2496" t="s">
        <v>13</v>
      </c>
      <c r="I2496">
        <v>1</v>
      </c>
    </row>
    <row r="2497" spans="1:9" x14ac:dyDescent="0.25">
      <c r="A2497" t="s">
        <v>10</v>
      </c>
      <c r="B2497">
        <v>1985</v>
      </c>
      <c r="C2497">
        <v>40</v>
      </c>
      <c r="D2497" s="1">
        <v>31324</v>
      </c>
      <c r="E2497" s="2">
        <v>44473</v>
      </c>
      <c r="F2497" t="s">
        <v>17</v>
      </c>
      <c r="G2497" t="s">
        <v>12</v>
      </c>
      <c r="H2497" t="s">
        <v>13</v>
      </c>
      <c r="I2497">
        <v>5</v>
      </c>
    </row>
    <row r="2498" spans="1:9" x14ac:dyDescent="0.25">
      <c r="A2498" t="s">
        <v>10</v>
      </c>
      <c r="B2498">
        <v>1985</v>
      </c>
      <c r="C2498">
        <v>40</v>
      </c>
      <c r="D2498" s="1">
        <v>31324</v>
      </c>
      <c r="E2498" s="2">
        <v>44473</v>
      </c>
      <c r="F2498" t="s">
        <v>18</v>
      </c>
      <c r="G2498" t="s">
        <v>12</v>
      </c>
      <c r="H2498" t="s">
        <v>13</v>
      </c>
      <c r="I2498">
        <v>34</v>
      </c>
    </row>
    <row r="2499" spans="1:9" x14ac:dyDescent="0.25">
      <c r="A2499" t="s">
        <v>10</v>
      </c>
      <c r="B2499">
        <v>1985</v>
      </c>
      <c r="C2499">
        <v>40</v>
      </c>
      <c r="D2499" s="1">
        <v>31324</v>
      </c>
      <c r="E2499" s="2">
        <v>44473</v>
      </c>
      <c r="F2499" t="s">
        <v>11</v>
      </c>
      <c r="G2499" t="s">
        <v>12</v>
      </c>
      <c r="H2499" t="s">
        <v>13</v>
      </c>
      <c r="I2499">
        <v>5</v>
      </c>
    </row>
    <row r="2500" spans="1:9" x14ac:dyDescent="0.25">
      <c r="A2500" t="s">
        <v>10</v>
      </c>
      <c r="B2500">
        <v>1985</v>
      </c>
      <c r="C2500">
        <v>40</v>
      </c>
      <c r="D2500" s="1">
        <v>31325</v>
      </c>
      <c r="E2500" s="2">
        <v>44474</v>
      </c>
      <c r="F2500" t="s">
        <v>17</v>
      </c>
      <c r="G2500" t="s">
        <v>12</v>
      </c>
      <c r="H2500" t="s">
        <v>13</v>
      </c>
      <c r="I2500">
        <v>15</v>
      </c>
    </row>
    <row r="2501" spans="1:9" x14ac:dyDescent="0.25">
      <c r="A2501" t="s">
        <v>10</v>
      </c>
      <c r="B2501">
        <v>1985</v>
      </c>
      <c r="C2501">
        <v>40</v>
      </c>
      <c r="D2501" s="1">
        <v>31325</v>
      </c>
      <c r="E2501" s="2">
        <v>44474</v>
      </c>
      <c r="F2501" t="s">
        <v>18</v>
      </c>
      <c r="G2501" t="s">
        <v>12</v>
      </c>
      <c r="H2501" t="s">
        <v>13</v>
      </c>
      <c r="I2501">
        <v>170</v>
      </c>
    </row>
    <row r="2502" spans="1:9" x14ac:dyDescent="0.25">
      <c r="A2502" t="s">
        <v>10</v>
      </c>
      <c r="B2502">
        <v>1985</v>
      </c>
      <c r="C2502">
        <v>40</v>
      </c>
      <c r="D2502" s="1">
        <v>31325</v>
      </c>
      <c r="E2502" s="2">
        <v>44474</v>
      </c>
      <c r="F2502" t="s">
        <v>14</v>
      </c>
      <c r="G2502" t="s">
        <v>12</v>
      </c>
      <c r="H2502" t="s">
        <v>13</v>
      </c>
      <c r="I2502">
        <v>3</v>
      </c>
    </row>
    <row r="2503" spans="1:9" x14ac:dyDescent="0.25">
      <c r="A2503" t="s">
        <v>10</v>
      </c>
      <c r="B2503">
        <v>1985</v>
      </c>
      <c r="C2503">
        <v>40</v>
      </c>
      <c r="D2503" s="1">
        <v>31325</v>
      </c>
      <c r="E2503" s="2">
        <v>44474</v>
      </c>
      <c r="F2503" t="s">
        <v>11</v>
      </c>
      <c r="G2503" t="s">
        <v>12</v>
      </c>
      <c r="H2503" t="s">
        <v>13</v>
      </c>
      <c r="I2503">
        <v>1</v>
      </c>
    </row>
    <row r="2504" spans="1:9" x14ac:dyDescent="0.25">
      <c r="A2504" t="s">
        <v>10</v>
      </c>
      <c r="B2504">
        <v>1985</v>
      </c>
      <c r="C2504">
        <v>41</v>
      </c>
      <c r="D2504" s="1">
        <v>31326</v>
      </c>
      <c r="E2504" s="2">
        <v>44475</v>
      </c>
      <c r="F2504" t="s">
        <v>17</v>
      </c>
      <c r="G2504" t="s">
        <v>12</v>
      </c>
      <c r="H2504" t="s">
        <v>13</v>
      </c>
      <c r="I2504">
        <v>9</v>
      </c>
    </row>
    <row r="2505" spans="1:9" x14ac:dyDescent="0.25">
      <c r="A2505" t="s">
        <v>10</v>
      </c>
      <c r="B2505">
        <v>1985</v>
      </c>
      <c r="C2505">
        <v>41</v>
      </c>
      <c r="D2505" s="1">
        <v>31326</v>
      </c>
      <c r="E2505" s="2">
        <v>44475</v>
      </c>
      <c r="F2505" t="s">
        <v>18</v>
      </c>
      <c r="G2505" t="s">
        <v>12</v>
      </c>
      <c r="H2505" t="s">
        <v>13</v>
      </c>
      <c r="I2505">
        <v>91</v>
      </c>
    </row>
    <row r="2506" spans="1:9" x14ac:dyDescent="0.25">
      <c r="A2506" t="s">
        <v>10</v>
      </c>
      <c r="B2506">
        <v>1985</v>
      </c>
      <c r="C2506">
        <v>41</v>
      </c>
      <c r="D2506" s="1">
        <v>31327</v>
      </c>
      <c r="E2506" s="2">
        <v>44476</v>
      </c>
      <c r="F2506" t="s">
        <v>17</v>
      </c>
      <c r="G2506" t="s">
        <v>12</v>
      </c>
      <c r="H2506" t="s">
        <v>13</v>
      </c>
      <c r="I2506">
        <v>11</v>
      </c>
    </row>
    <row r="2507" spans="1:9" x14ac:dyDescent="0.25">
      <c r="A2507" t="s">
        <v>10</v>
      </c>
      <c r="B2507">
        <v>1985</v>
      </c>
      <c r="C2507">
        <v>41</v>
      </c>
      <c r="D2507" s="1">
        <v>31327</v>
      </c>
      <c r="E2507" s="2">
        <v>44476</v>
      </c>
      <c r="F2507" t="s">
        <v>18</v>
      </c>
      <c r="G2507" t="s">
        <v>12</v>
      </c>
      <c r="H2507" t="s">
        <v>13</v>
      </c>
      <c r="I2507">
        <v>100</v>
      </c>
    </row>
    <row r="2508" spans="1:9" x14ac:dyDescent="0.25">
      <c r="A2508" t="s">
        <v>10</v>
      </c>
      <c r="B2508">
        <v>1985</v>
      </c>
      <c r="C2508">
        <v>41</v>
      </c>
      <c r="D2508" s="1">
        <v>31328</v>
      </c>
      <c r="E2508" s="2">
        <v>44477</v>
      </c>
      <c r="F2508" t="s">
        <v>17</v>
      </c>
      <c r="G2508" t="s">
        <v>12</v>
      </c>
      <c r="H2508" t="s">
        <v>13</v>
      </c>
      <c r="I2508">
        <v>11</v>
      </c>
    </row>
    <row r="2509" spans="1:9" x14ac:dyDescent="0.25">
      <c r="A2509" t="s">
        <v>10</v>
      </c>
      <c r="B2509">
        <v>1985</v>
      </c>
      <c r="C2509">
        <v>41</v>
      </c>
      <c r="D2509" s="1">
        <v>31328</v>
      </c>
      <c r="E2509" s="2">
        <v>44477</v>
      </c>
      <c r="F2509" t="s">
        <v>18</v>
      </c>
      <c r="G2509" t="s">
        <v>12</v>
      </c>
      <c r="H2509" t="s">
        <v>13</v>
      </c>
      <c r="I2509">
        <v>61</v>
      </c>
    </row>
    <row r="2510" spans="1:9" x14ac:dyDescent="0.25">
      <c r="A2510" t="s">
        <v>10</v>
      </c>
      <c r="B2510">
        <v>1985</v>
      </c>
      <c r="C2510">
        <v>41</v>
      </c>
      <c r="D2510" s="1">
        <v>31329</v>
      </c>
      <c r="E2510" s="2">
        <v>44478</v>
      </c>
      <c r="F2510" t="s">
        <v>17</v>
      </c>
      <c r="G2510" t="s">
        <v>12</v>
      </c>
      <c r="H2510" t="s">
        <v>13</v>
      </c>
      <c r="I2510">
        <v>18</v>
      </c>
    </row>
    <row r="2511" spans="1:9" x14ac:dyDescent="0.25">
      <c r="A2511" t="s">
        <v>10</v>
      </c>
      <c r="B2511">
        <v>1985</v>
      </c>
      <c r="C2511">
        <v>41</v>
      </c>
      <c r="D2511" s="1">
        <v>31329</v>
      </c>
      <c r="E2511" s="2">
        <v>44478</v>
      </c>
      <c r="F2511" t="s">
        <v>18</v>
      </c>
      <c r="G2511" t="s">
        <v>12</v>
      </c>
      <c r="H2511" t="s">
        <v>13</v>
      </c>
      <c r="I2511">
        <v>318</v>
      </c>
    </row>
    <row r="2512" spans="1:9" x14ac:dyDescent="0.25">
      <c r="A2512" t="s">
        <v>10</v>
      </c>
      <c r="B2512">
        <v>1985</v>
      </c>
      <c r="C2512">
        <v>41</v>
      </c>
      <c r="D2512" s="1">
        <v>31330</v>
      </c>
      <c r="E2512" s="2">
        <v>44479</v>
      </c>
      <c r="F2512" t="s">
        <v>17</v>
      </c>
      <c r="G2512" t="s">
        <v>12</v>
      </c>
      <c r="H2512" t="s">
        <v>13</v>
      </c>
      <c r="I2512">
        <v>6</v>
      </c>
    </row>
    <row r="2513" spans="1:9" x14ac:dyDescent="0.25">
      <c r="A2513" t="s">
        <v>10</v>
      </c>
      <c r="B2513">
        <v>1985</v>
      </c>
      <c r="C2513">
        <v>41</v>
      </c>
      <c r="D2513" s="1">
        <v>31330</v>
      </c>
      <c r="E2513" s="2">
        <v>44479</v>
      </c>
      <c r="F2513" t="s">
        <v>18</v>
      </c>
      <c r="G2513" t="s">
        <v>12</v>
      </c>
      <c r="H2513" t="s">
        <v>13</v>
      </c>
      <c r="I2513">
        <v>31</v>
      </c>
    </row>
    <row r="2514" spans="1:9" x14ac:dyDescent="0.25">
      <c r="A2514" t="s">
        <v>10</v>
      </c>
      <c r="B2514">
        <v>1985</v>
      </c>
      <c r="C2514">
        <v>41</v>
      </c>
      <c r="D2514" s="1">
        <v>31331</v>
      </c>
      <c r="E2514" s="2">
        <v>44480</v>
      </c>
      <c r="F2514" t="s">
        <v>17</v>
      </c>
      <c r="G2514" t="s">
        <v>12</v>
      </c>
      <c r="H2514" t="s">
        <v>13</v>
      </c>
      <c r="I2514">
        <v>5</v>
      </c>
    </row>
    <row r="2515" spans="1:9" x14ac:dyDescent="0.25">
      <c r="A2515" t="s">
        <v>10</v>
      </c>
      <c r="B2515">
        <v>1985</v>
      </c>
      <c r="C2515">
        <v>41</v>
      </c>
      <c r="D2515" s="1">
        <v>31331</v>
      </c>
      <c r="E2515" s="2">
        <v>44480</v>
      </c>
      <c r="F2515" t="s">
        <v>18</v>
      </c>
      <c r="G2515" t="s">
        <v>12</v>
      </c>
      <c r="H2515" t="s">
        <v>13</v>
      </c>
      <c r="I2515">
        <v>70</v>
      </c>
    </row>
    <row r="2516" spans="1:9" x14ac:dyDescent="0.25">
      <c r="A2516" t="s">
        <v>10</v>
      </c>
      <c r="B2516">
        <v>1985</v>
      </c>
      <c r="C2516">
        <v>41</v>
      </c>
      <c r="D2516" s="1">
        <v>31332</v>
      </c>
      <c r="E2516" s="2">
        <v>44481</v>
      </c>
      <c r="F2516" t="s">
        <v>18</v>
      </c>
      <c r="G2516" t="s">
        <v>12</v>
      </c>
      <c r="H2516" t="s">
        <v>13</v>
      </c>
      <c r="I2516">
        <v>1</v>
      </c>
    </row>
    <row r="2517" spans="1:9" x14ac:dyDescent="0.25">
      <c r="A2517" t="s">
        <v>10</v>
      </c>
      <c r="B2517">
        <v>1985</v>
      </c>
      <c r="C2517">
        <v>42</v>
      </c>
      <c r="D2517" s="1">
        <v>31333</v>
      </c>
      <c r="E2517" s="2">
        <v>44482</v>
      </c>
      <c r="F2517" t="s">
        <v>17</v>
      </c>
      <c r="G2517" t="s">
        <v>12</v>
      </c>
      <c r="H2517" t="s">
        <v>13</v>
      </c>
      <c r="I2517">
        <v>1</v>
      </c>
    </row>
    <row r="2518" spans="1:9" x14ac:dyDescent="0.25">
      <c r="A2518" t="s">
        <v>10</v>
      </c>
      <c r="B2518">
        <v>1985</v>
      </c>
      <c r="C2518">
        <v>42</v>
      </c>
      <c r="D2518" s="1">
        <v>31333</v>
      </c>
      <c r="E2518" s="2">
        <v>44482</v>
      </c>
      <c r="F2518" t="s">
        <v>18</v>
      </c>
      <c r="G2518" t="s">
        <v>12</v>
      </c>
      <c r="H2518" t="s">
        <v>13</v>
      </c>
      <c r="I2518">
        <v>25</v>
      </c>
    </row>
    <row r="2519" spans="1:9" x14ac:dyDescent="0.25">
      <c r="A2519" t="s">
        <v>10</v>
      </c>
      <c r="B2519">
        <v>1985</v>
      </c>
      <c r="C2519">
        <v>42</v>
      </c>
      <c r="D2519" s="1">
        <v>31334</v>
      </c>
      <c r="E2519" s="2">
        <v>44483</v>
      </c>
      <c r="F2519" t="s">
        <v>17</v>
      </c>
      <c r="G2519" t="s">
        <v>12</v>
      </c>
      <c r="H2519" t="s">
        <v>13</v>
      </c>
      <c r="I2519">
        <v>8</v>
      </c>
    </row>
    <row r="2520" spans="1:9" x14ac:dyDescent="0.25">
      <c r="A2520" t="s">
        <v>10</v>
      </c>
      <c r="B2520">
        <v>1985</v>
      </c>
      <c r="C2520">
        <v>42</v>
      </c>
      <c r="D2520" s="1">
        <v>31334</v>
      </c>
      <c r="E2520" s="2">
        <v>44483</v>
      </c>
      <c r="F2520" t="s">
        <v>18</v>
      </c>
      <c r="G2520" t="s">
        <v>12</v>
      </c>
      <c r="H2520" t="s">
        <v>13</v>
      </c>
      <c r="I2520">
        <v>87</v>
      </c>
    </row>
    <row r="2521" spans="1:9" x14ac:dyDescent="0.25">
      <c r="A2521" t="s">
        <v>10</v>
      </c>
      <c r="B2521">
        <v>1985</v>
      </c>
      <c r="C2521">
        <v>42</v>
      </c>
      <c r="D2521" s="1">
        <v>31335</v>
      </c>
      <c r="E2521" s="2">
        <v>44484</v>
      </c>
      <c r="F2521" t="s">
        <v>17</v>
      </c>
      <c r="G2521" t="s">
        <v>12</v>
      </c>
      <c r="H2521" t="s">
        <v>13</v>
      </c>
      <c r="I2521">
        <v>1</v>
      </c>
    </row>
    <row r="2522" spans="1:9" x14ac:dyDescent="0.25">
      <c r="A2522" t="s">
        <v>10</v>
      </c>
      <c r="B2522">
        <v>1985</v>
      </c>
      <c r="C2522">
        <v>42</v>
      </c>
      <c r="D2522" s="1">
        <v>31335</v>
      </c>
      <c r="E2522" s="2">
        <v>44484</v>
      </c>
      <c r="F2522" t="s">
        <v>18</v>
      </c>
      <c r="G2522" t="s">
        <v>12</v>
      </c>
      <c r="H2522" t="s">
        <v>13</v>
      </c>
      <c r="I2522">
        <v>39</v>
      </c>
    </row>
    <row r="2523" spans="1:9" x14ac:dyDescent="0.25">
      <c r="A2523" t="s">
        <v>10</v>
      </c>
      <c r="B2523">
        <v>1985</v>
      </c>
      <c r="C2523">
        <v>42</v>
      </c>
      <c r="D2523" s="1">
        <v>31336</v>
      </c>
      <c r="E2523" s="2">
        <v>44485</v>
      </c>
      <c r="F2523" t="s">
        <v>17</v>
      </c>
      <c r="G2523" t="s">
        <v>12</v>
      </c>
      <c r="H2523" t="s">
        <v>13</v>
      </c>
      <c r="I2523">
        <v>1</v>
      </c>
    </row>
    <row r="2524" spans="1:9" x14ac:dyDescent="0.25">
      <c r="A2524" t="s">
        <v>10</v>
      </c>
      <c r="B2524">
        <v>1985</v>
      </c>
      <c r="C2524">
        <v>42</v>
      </c>
      <c r="D2524" s="1">
        <v>31336</v>
      </c>
      <c r="E2524" s="2">
        <v>44485</v>
      </c>
      <c r="F2524" t="s">
        <v>18</v>
      </c>
      <c r="G2524" t="s">
        <v>12</v>
      </c>
      <c r="H2524" t="s">
        <v>13</v>
      </c>
      <c r="I2524">
        <v>4</v>
      </c>
    </row>
    <row r="2525" spans="1:9" x14ac:dyDescent="0.25">
      <c r="A2525" t="s">
        <v>10</v>
      </c>
      <c r="B2525">
        <v>1985</v>
      </c>
      <c r="C2525">
        <v>42</v>
      </c>
      <c r="D2525" s="1">
        <v>31337</v>
      </c>
      <c r="E2525" s="2">
        <v>44486</v>
      </c>
      <c r="F2525" t="s">
        <v>17</v>
      </c>
      <c r="G2525" t="s">
        <v>12</v>
      </c>
      <c r="H2525" t="s">
        <v>13</v>
      </c>
      <c r="I2525">
        <v>1</v>
      </c>
    </row>
    <row r="2526" spans="1:9" x14ac:dyDescent="0.25">
      <c r="A2526" t="s">
        <v>10</v>
      </c>
      <c r="B2526">
        <v>1985</v>
      </c>
      <c r="C2526">
        <v>42</v>
      </c>
      <c r="D2526" s="1">
        <v>31337</v>
      </c>
      <c r="E2526" s="2">
        <v>44486</v>
      </c>
      <c r="F2526" t="s">
        <v>18</v>
      </c>
      <c r="G2526" t="s">
        <v>12</v>
      </c>
      <c r="H2526" t="s">
        <v>13</v>
      </c>
      <c r="I2526">
        <v>2</v>
      </c>
    </row>
    <row r="2527" spans="1:9" x14ac:dyDescent="0.25">
      <c r="A2527" t="s">
        <v>10</v>
      </c>
      <c r="B2527">
        <v>1985</v>
      </c>
      <c r="C2527">
        <v>42</v>
      </c>
      <c r="D2527" s="1">
        <v>31338</v>
      </c>
      <c r="E2527" s="2">
        <v>44487</v>
      </c>
      <c r="F2527" t="s">
        <v>18</v>
      </c>
      <c r="G2527" t="s">
        <v>12</v>
      </c>
      <c r="H2527" t="s">
        <v>13</v>
      </c>
      <c r="I2527">
        <v>4</v>
      </c>
    </row>
    <row r="2528" spans="1:9" x14ac:dyDescent="0.25">
      <c r="A2528" t="s">
        <v>10</v>
      </c>
      <c r="B2528">
        <v>1985</v>
      </c>
      <c r="C2528">
        <v>42</v>
      </c>
      <c r="D2528" s="1">
        <v>31339</v>
      </c>
      <c r="E2528" s="2">
        <v>44488</v>
      </c>
      <c r="F2528" t="s">
        <v>17</v>
      </c>
      <c r="G2528" t="s">
        <v>12</v>
      </c>
      <c r="H2528" t="s">
        <v>13</v>
      </c>
      <c r="I2528">
        <v>2</v>
      </c>
    </row>
    <row r="2529" spans="1:9" x14ac:dyDescent="0.25">
      <c r="A2529" t="s">
        <v>10</v>
      </c>
      <c r="B2529">
        <v>1985</v>
      </c>
      <c r="C2529">
        <v>42</v>
      </c>
      <c r="D2529" s="1">
        <v>31339</v>
      </c>
      <c r="E2529" s="2">
        <v>44488</v>
      </c>
      <c r="F2529" t="s">
        <v>18</v>
      </c>
      <c r="G2529" t="s">
        <v>12</v>
      </c>
      <c r="H2529" t="s">
        <v>13</v>
      </c>
      <c r="I2529">
        <v>9</v>
      </c>
    </row>
    <row r="2530" spans="1:9" x14ac:dyDescent="0.25">
      <c r="A2530" t="s">
        <v>10</v>
      </c>
      <c r="B2530">
        <v>1985</v>
      </c>
      <c r="C2530">
        <v>43</v>
      </c>
      <c r="D2530" s="1">
        <v>31340</v>
      </c>
      <c r="E2530" s="2">
        <v>44489</v>
      </c>
      <c r="F2530" t="s">
        <v>17</v>
      </c>
      <c r="G2530" t="s">
        <v>12</v>
      </c>
      <c r="H2530" t="s">
        <v>13</v>
      </c>
      <c r="I2530">
        <v>2</v>
      </c>
    </row>
    <row r="2531" spans="1:9" x14ac:dyDescent="0.25">
      <c r="A2531" t="s">
        <v>10</v>
      </c>
      <c r="B2531">
        <v>1985</v>
      </c>
      <c r="C2531">
        <v>43</v>
      </c>
      <c r="D2531" s="1">
        <v>31340</v>
      </c>
      <c r="E2531" s="2">
        <v>44489</v>
      </c>
      <c r="F2531" t="s">
        <v>18</v>
      </c>
      <c r="G2531" t="s">
        <v>12</v>
      </c>
      <c r="H2531" t="s">
        <v>13</v>
      </c>
      <c r="I2531">
        <v>2</v>
      </c>
    </row>
    <row r="2532" spans="1:9" x14ac:dyDescent="0.25">
      <c r="A2532" t="s">
        <v>10</v>
      </c>
      <c r="B2532">
        <v>1985</v>
      </c>
      <c r="C2532">
        <v>43</v>
      </c>
      <c r="D2532" s="1">
        <v>31341</v>
      </c>
      <c r="E2532" s="2">
        <v>44490</v>
      </c>
      <c r="F2532" t="s">
        <v>18</v>
      </c>
      <c r="G2532" t="s">
        <v>12</v>
      </c>
      <c r="H2532" t="s">
        <v>13</v>
      </c>
      <c r="I2532">
        <v>2</v>
      </c>
    </row>
    <row r="2533" spans="1:9" x14ac:dyDescent="0.25">
      <c r="A2533" t="s">
        <v>10</v>
      </c>
      <c r="B2533">
        <v>1985</v>
      </c>
      <c r="C2533">
        <v>44</v>
      </c>
      <c r="D2533" s="1">
        <v>31351</v>
      </c>
      <c r="E2533" s="2">
        <v>44500</v>
      </c>
      <c r="F2533" t="s">
        <v>18</v>
      </c>
      <c r="G2533" t="s">
        <v>12</v>
      </c>
      <c r="H2533" t="s">
        <v>13</v>
      </c>
      <c r="I2533">
        <v>12</v>
      </c>
    </row>
    <row r="2534" spans="1:9" x14ac:dyDescent="0.25">
      <c r="A2534" t="s">
        <v>10</v>
      </c>
      <c r="B2534">
        <v>1986</v>
      </c>
      <c r="C2534">
        <v>23</v>
      </c>
      <c r="D2534" s="1">
        <v>31569</v>
      </c>
      <c r="E2534" s="2">
        <v>44353</v>
      </c>
      <c r="F2534" t="s">
        <v>11</v>
      </c>
      <c r="G2534" t="s">
        <v>12</v>
      </c>
      <c r="H2534" t="s">
        <v>13</v>
      </c>
      <c r="I2534">
        <v>7</v>
      </c>
    </row>
    <row r="2535" spans="1:9" x14ac:dyDescent="0.25">
      <c r="A2535" t="s">
        <v>10</v>
      </c>
      <c r="B2535">
        <v>1986</v>
      </c>
      <c r="C2535">
        <v>23</v>
      </c>
      <c r="D2535" s="1">
        <v>31570</v>
      </c>
      <c r="E2535" s="2">
        <v>44354</v>
      </c>
      <c r="F2535" t="s">
        <v>11</v>
      </c>
      <c r="G2535" t="s">
        <v>12</v>
      </c>
      <c r="H2535" t="s">
        <v>13</v>
      </c>
      <c r="I2535">
        <v>18</v>
      </c>
    </row>
    <row r="2536" spans="1:9" x14ac:dyDescent="0.25">
      <c r="A2536" t="s">
        <v>10</v>
      </c>
      <c r="B2536">
        <v>1986</v>
      </c>
      <c r="C2536">
        <v>24</v>
      </c>
      <c r="D2536" s="1">
        <v>31571</v>
      </c>
      <c r="E2536" s="2">
        <v>44355</v>
      </c>
      <c r="F2536" t="s">
        <v>11</v>
      </c>
      <c r="G2536" t="s">
        <v>12</v>
      </c>
      <c r="H2536" t="s">
        <v>13</v>
      </c>
      <c r="I2536">
        <v>4</v>
      </c>
    </row>
    <row r="2537" spans="1:9" x14ac:dyDescent="0.25">
      <c r="A2537" t="s">
        <v>10</v>
      </c>
      <c r="B2537">
        <v>1986</v>
      </c>
      <c r="C2537">
        <v>24</v>
      </c>
      <c r="D2537" s="1">
        <v>31572</v>
      </c>
      <c r="E2537" s="2">
        <v>44356</v>
      </c>
      <c r="F2537" t="s">
        <v>11</v>
      </c>
      <c r="G2537" t="s">
        <v>12</v>
      </c>
      <c r="H2537" t="s">
        <v>13</v>
      </c>
      <c r="I2537">
        <v>12</v>
      </c>
    </row>
    <row r="2538" spans="1:9" x14ac:dyDescent="0.25">
      <c r="A2538" t="s">
        <v>10</v>
      </c>
      <c r="B2538">
        <v>1986</v>
      </c>
      <c r="C2538">
        <v>24</v>
      </c>
      <c r="D2538" s="1">
        <v>31573</v>
      </c>
      <c r="E2538" s="2">
        <v>44357</v>
      </c>
      <c r="F2538" t="s">
        <v>11</v>
      </c>
      <c r="G2538" t="s">
        <v>12</v>
      </c>
      <c r="H2538" t="s">
        <v>13</v>
      </c>
      <c r="I2538">
        <v>14</v>
      </c>
    </row>
    <row r="2539" spans="1:9" x14ac:dyDescent="0.25">
      <c r="A2539" t="s">
        <v>10</v>
      </c>
      <c r="B2539">
        <v>1986</v>
      </c>
      <c r="C2539">
        <v>24</v>
      </c>
      <c r="D2539" s="1">
        <v>31574</v>
      </c>
      <c r="E2539" s="2">
        <v>44358</v>
      </c>
      <c r="F2539" t="s">
        <v>11</v>
      </c>
      <c r="G2539" t="s">
        <v>12</v>
      </c>
      <c r="H2539" t="s">
        <v>13</v>
      </c>
      <c r="I2539">
        <v>8</v>
      </c>
    </row>
    <row r="2540" spans="1:9" x14ac:dyDescent="0.25">
      <c r="A2540" t="s">
        <v>10</v>
      </c>
      <c r="B2540">
        <v>1986</v>
      </c>
      <c r="C2540">
        <v>24</v>
      </c>
      <c r="D2540" s="1">
        <v>31575</v>
      </c>
      <c r="E2540" s="2">
        <v>44359</v>
      </c>
      <c r="F2540" t="s">
        <v>11</v>
      </c>
      <c r="G2540" t="s">
        <v>12</v>
      </c>
      <c r="H2540" t="s">
        <v>13</v>
      </c>
      <c r="I2540">
        <v>26</v>
      </c>
    </row>
    <row r="2541" spans="1:9" x14ac:dyDescent="0.25">
      <c r="A2541" t="s">
        <v>10</v>
      </c>
      <c r="B2541">
        <v>1986</v>
      </c>
      <c r="C2541">
        <v>24</v>
      </c>
      <c r="D2541" s="1">
        <v>31576</v>
      </c>
      <c r="E2541" s="2">
        <v>44360</v>
      </c>
      <c r="F2541" t="s">
        <v>11</v>
      </c>
      <c r="G2541" t="s">
        <v>12</v>
      </c>
      <c r="H2541" t="s">
        <v>13</v>
      </c>
      <c r="I2541">
        <v>6</v>
      </c>
    </row>
    <row r="2542" spans="1:9" x14ac:dyDescent="0.25">
      <c r="A2542" t="s">
        <v>10</v>
      </c>
      <c r="B2542">
        <v>1986</v>
      </c>
      <c r="C2542">
        <v>24</v>
      </c>
      <c r="D2542" s="1">
        <v>31577</v>
      </c>
      <c r="E2542" s="2">
        <v>44361</v>
      </c>
      <c r="F2542" t="s">
        <v>11</v>
      </c>
      <c r="G2542" t="s">
        <v>12</v>
      </c>
      <c r="H2542" t="s">
        <v>13</v>
      </c>
      <c r="I2542">
        <v>31</v>
      </c>
    </row>
    <row r="2543" spans="1:9" x14ac:dyDescent="0.25">
      <c r="A2543" t="s">
        <v>10</v>
      </c>
      <c r="B2543">
        <v>1986</v>
      </c>
      <c r="C2543">
        <v>25</v>
      </c>
      <c r="D2543" s="1">
        <v>31578</v>
      </c>
      <c r="E2543" s="2">
        <v>44362</v>
      </c>
      <c r="F2543" t="s">
        <v>11</v>
      </c>
      <c r="G2543" t="s">
        <v>12</v>
      </c>
      <c r="H2543" t="s">
        <v>13</v>
      </c>
      <c r="I2543">
        <v>23</v>
      </c>
    </row>
    <row r="2544" spans="1:9" x14ac:dyDescent="0.25">
      <c r="A2544" t="s">
        <v>10</v>
      </c>
      <c r="B2544">
        <v>1986</v>
      </c>
      <c r="C2544">
        <v>25</v>
      </c>
      <c r="D2544" s="1">
        <v>31579</v>
      </c>
      <c r="E2544" s="2">
        <v>44363</v>
      </c>
      <c r="F2544" t="s">
        <v>11</v>
      </c>
      <c r="G2544" t="s">
        <v>12</v>
      </c>
      <c r="H2544" t="s">
        <v>13</v>
      </c>
      <c r="I2544">
        <v>16</v>
      </c>
    </row>
    <row r="2545" spans="1:9" x14ac:dyDescent="0.25">
      <c r="A2545" t="s">
        <v>10</v>
      </c>
      <c r="B2545">
        <v>1986</v>
      </c>
      <c r="C2545">
        <v>25</v>
      </c>
      <c r="D2545" s="1">
        <v>31580</v>
      </c>
      <c r="E2545" s="2">
        <v>44364</v>
      </c>
      <c r="F2545" t="s">
        <v>11</v>
      </c>
      <c r="G2545" t="s">
        <v>12</v>
      </c>
      <c r="H2545" t="s">
        <v>13</v>
      </c>
      <c r="I2545">
        <v>17</v>
      </c>
    </row>
    <row r="2546" spans="1:9" x14ac:dyDescent="0.25">
      <c r="A2546" t="s">
        <v>10</v>
      </c>
      <c r="B2546">
        <v>1986</v>
      </c>
      <c r="C2546">
        <v>25</v>
      </c>
      <c r="D2546" s="1">
        <v>31581</v>
      </c>
      <c r="E2546" s="2">
        <v>44365</v>
      </c>
      <c r="F2546" t="s">
        <v>11</v>
      </c>
      <c r="G2546" t="s">
        <v>12</v>
      </c>
      <c r="H2546" t="s">
        <v>13</v>
      </c>
      <c r="I2546">
        <v>10</v>
      </c>
    </row>
    <row r="2547" spans="1:9" x14ac:dyDescent="0.25">
      <c r="A2547" t="s">
        <v>10</v>
      </c>
      <c r="B2547">
        <v>1986</v>
      </c>
      <c r="C2547">
        <v>25</v>
      </c>
      <c r="D2547" s="1">
        <v>31582</v>
      </c>
      <c r="E2547" s="2">
        <v>44366</v>
      </c>
      <c r="F2547" t="s">
        <v>11</v>
      </c>
      <c r="G2547" t="s">
        <v>12</v>
      </c>
      <c r="H2547" t="s">
        <v>13</v>
      </c>
      <c r="I2547">
        <v>14</v>
      </c>
    </row>
    <row r="2548" spans="1:9" x14ac:dyDescent="0.25">
      <c r="A2548" t="s">
        <v>10</v>
      </c>
      <c r="B2548">
        <v>1986</v>
      </c>
      <c r="C2548">
        <v>25</v>
      </c>
      <c r="D2548" s="1">
        <v>31583</v>
      </c>
      <c r="E2548" s="2">
        <v>44367</v>
      </c>
      <c r="F2548" t="s">
        <v>11</v>
      </c>
      <c r="G2548" t="s">
        <v>12</v>
      </c>
      <c r="H2548" t="s">
        <v>13</v>
      </c>
      <c r="I2548">
        <v>64</v>
      </c>
    </row>
    <row r="2549" spans="1:9" x14ac:dyDescent="0.25">
      <c r="A2549" t="s">
        <v>10</v>
      </c>
      <c r="B2549">
        <v>1986</v>
      </c>
      <c r="C2549">
        <v>25</v>
      </c>
      <c r="D2549" s="1">
        <v>31584</v>
      </c>
      <c r="E2549" s="2">
        <v>44368</v>
      </c>
      <c r="F2549" t="s">
        <v>11</v>
      </c>
      <c r="G2549" t="s">
        <v>12</v>
      </c>
      <c r="H2549" t="s">
        <v>13</v>
      </c>
      <c r="I2549">
        <v>19</v>
      </c>
    </row>
    <row r="2550" spans="1:9" x14ac:dyDescent="0.25">
      <c r="A2550" t="s">
        <v>10</v>
      </c>
      <c r="B2550">
        <v>1986</v>
      </c>
      <c r="C2550">
        <v>26</v>
      </c>
      <c r="D2550" s="1">
        <v>31585</v>
      </c>
      <c r="E2550" s="2">
        <v>44369</v>
      </c>
      <c r="F2550" t="s">
        <v>11</v>
      </c>
      <c r="G2550" t="s">
        <v>12</v>
      </c>
      <c r="H2550" t="s">
        <v>13</v>
      </c>
      <c r="I2550">
        <v>15</v>
      </c>
    </row>
    <row r="2551" spans="1:9" x14ac:dyDescent="0.25">
      <c r="A2551" t="s">
        <v>10</v>
      </c>
      <c r="B2551">
        <v>1986</v>
      </c>
      <c r="C2551">
        <v>26</v>
      </c>
      <c r="D2551" s="1">
        <v>31586</v>
      </c>
      <c r="E2551" s="2">
        <v>44370</v>
      </c>
      <c r="F2551" t="s">
        <v>11</v>
      </c>
      <c r="G2551" t="s">
        <v>12</v>
      </c>
      <c r="H2551" t="s">
        <v>13</v>
      </c>
      <c r="I2551">
        <v>1</v>
      </c>
    </row>
    <row r="2552" spans="1:9" x14ac:dyDescent="0.25">
      <c r="A2552" t="s">
        <v>10</v>
      </c>
      <c r="B2552">
        <v>1986</v>
      </c>
      <c r="C2552">
        <v>26</v>
      </c>
      <c r="D2552" s="1">
        <v>31587</v>
      </c>
      <c r="E2552" s="2">
        <v>44371</v>
      </c>
      <c r="F2552" t="s">
        <v>11</v>
      </c>
      <c r="G2552" t="s">
        <v>12</v>
      </c>
      <c r="H2552" t="s">
        <v>13</v>
      </c>
      <c r="I2552">
        <v>23</v>
      </c>
    </row>
    <row r="2553" spans="1:9" x14ac:dyDescent="0.25">
      <c r="A2553" t="s">
        <v>10</v>
      </c>
      <c r="B2553">
        <v>1986</v>
      </c>
      <c r="C2553">
        <v>26</v>
      </c>
      <c r="D2553" s="1">
        <v>31588</v>
      </c>
      <c r="E2553" s="2">
        <v>44372</v>
      </c>
      <c r="F2553" t="s">
        <v>11</v>
      </c>
      <c r="G2553" t="s">
        <v>12</v>
      </c>
      <c r="H2553" t="s">
        <v>13</v>
      </c>
      <c r="I2553">
        <v>37</v>
      </c>
    </row>
    <row r="2554" spans="1:9" x14ac:dyDescent="0.25">
      <c r="A2554" t="s">
        <v>10</v>
      </c>
      <c r="B2554">
        <v>1986</v>
      </c>
      <c r="C2554">
        <v>26</v>
      </c>
      <c r="D2554" s="1">
        <v>31589</v>
      </c>
      <c r="E2554" s="2">
        <v>44373</v>
      </c>
      <c r="F2554" t="s">
        <v>11</v>
      </c>
      <c r="G2554" t="s">
        <v>12</v>
      </c>
      <c r="H2554" t="s">
        <v>13</v>
      </c>
      <c r="I2554">
        <v>71</v>
      </c>
    </row>
    <row r="2555" spans="1:9" x14ac:dyDescent="0.25">
      <c r="A2555" t="s">
        <v>10</v>
      </c>
      <c r="B2555">
        <v>1986</v>
      </c>
      <c r="C2555">
        <v>26</v>
      </c>
      <c r="D2555" s="1">
        <v>31590</v>
      </c>
      <c r="E2555" s="2">
        <v>44374</v>
      </c>
      <c r="F2555" t="s">
        <v>11</v>
      </c>
      <c r="G2555" t="s">
        <v>12</v>
      </c>
      <c r="H2555" t="s">
        <v>13</v>
      </c>
      <c r="I2555">
        <v>49</v>
      </c>
    </row>
    <row r="2556" spans="1:9" x14ac:dyDescent="0.25">
      <c r="A2556" t="s">
        <v>10</v>
      </c>
      <c r="B2556">
        <v>1986</v>
      </c>
      <c r="C2556">
        <v>26</v>
      </c>
      <c r="D2556" s="1">
        <v>31591</v>
      </c>
      <c r="E2556" s="2">
        <v>44375</v>
      </c>
      <c r="F2556" t="s">
        <v>11</v>
      </c>
      <c r="G2556" t="s">
        <v>12</v>
      </c>
      <c r="H2556" t="s">
        <v>13</v>
      </c>
      <c r="I2556">
        <v>28</v>
      </c>
    </row>
    <row r="2557" spans="1:9" x14ac:dyDescent="0.25">
      <c r="A2557" t="s">
        <v>10</v>
      </c>
      <c r="B2557">
        <v>1986</v>
      </c>
      <c r="C2557">
        <v>27</v>
      </c>
      <c r="D2557" s="1">
        <v>31592</v>
      </c>
      <c r="E2557" s="2">
        <v>44376</v>
      </c>
      <c r="F2557" t="s">
        <v>26</v>
      </c>
      <c r="G2557" t="s">
        <v>12</v>
      </c>
      <c r="H2557" t="s">
        <v>13</v>
      </c>
      <c r="I2557">
        <v>1</v>
      </c>
    </row>
    <row r="2558" spans="1:9" x14ac:dyDescent="0.25">
      <c r="A2558" t="s">
        <v>10</v>
      </c>
      <c r="B2558">
        <v>1986</v>
      </c>
      <c r="C2558">
        <v>27</v>
      </c>
      <c r="D2558" s="1">
        <v>31592</v>
      </c>
      <c r="E2558" s="2">
        <v>44376</v>
      </c>
      <c r="F2558" t="s">
        <v>14</v>
      </c>
      <c r="G2558" t="s">
        <v>12</v>
      </c>
      <c r="H2558" t="s">
        <v>13</v>
      </c>
      <c r="I2558">
        <v>17</v>
      </c>
    </row>
    <row r="2559" spans="1:9" x14ac:dyDescent="0.25">
      <c r="A2559" t="s">
        <v>10</v>
      </c>
      <c r="B2559">
        <v>1986</v>
      </c>
      <c r="C2559">
        <v>27</v>
      </c>
      <c r="D2559" s="1">
        <v>31592</v>
      </c>
      <c r="E2559" s="2">
        <v>44376</v>
      </c>
      <c r="F2559" t="s">
        <v>11</v>
      </c>
      <c r="G2559" t="s">
        <v>12</v>
      </c>
      <c r="H2559" t="s">
        <v>13</v>
      </c>
      <c r="I2559">
        <v>83</v>
      </c>
    </row>
    <row r="2560" spans="1:9" x14ac:dyDescent="0.25">
      <c r="A2560" t="s">
        <v>10</v>
      </c>
      <c r="B2560">
        <v>1986</v>
      </c>
      <c r="C2560">
        <v>27</v>
      </c>
      <c r="D2560" s="1">
        <v>31593</v>
      </c>
      <c r="E2560" s="2">
        <v>44377</v>
      </c>
      <c r="F2560" t="s">
        <v>11</v>
      </c>
      <c r="G2560" t="s">
        <v>12</v>
      </c>
      <c r="H2560" t="s">
        <v>13</v>
      </c>
      <c r="I2560">
        <v>223</v>
      </c>
    </row>
    <row r="2561" spans="1:9" x14ac:dyDescent="0.25">
      <c r="A2561" t="s">
        <v>10</v>
      </c>
      <c r="B2561">
        <v>1986</v>
      </c>
      <c r="C2561">
        <v>27</v>
      </c>
      <c r="D2561" s="1">
        <v>31594</v>
      </c>
      <c r="E2561" s="2">
        <v>44378</v>
      </c>
      <c r="F2561" t="s">
        <v>11</v>
      </c>
      <c r="G2561" t="s">
        <v>12</v>
      </c>
      <c r="H2561" t="s">
        <v>13</v>
      </c>
      <c r="I2561">
        <v>132</v>
      </c>
    </row>
    <row r="2562" spans="1:9" x14ac:dyDescent="0.25">
      <c r="A2562" t="s">
        <v>10</v>
      </c>
      <c r="B2562">
        <v>1986</v>
      </c>
      <c r="C2562">
        <v>27</v>
      </c>
      <c r="D2562" s="1">
        <v>31595</v>
      </c>
      <c r="E2562" s="2">
        <v>44379</v>
      </c>
      <c r="F2562" t="s">
        <v>11</v>
      </c>
      <c r="G2562" t="s">
        <v>12</v>
      </c>
      <c r="H2562" t="s">
        <v>13</v>
      </c>
      <c r="I2562">
        <v>74</v>
      </c>
    </row>
    <row r="2563" spans="1:9" x14ac:dyDescent="0.25">
      <c r="A2563" t="s">
        <v>10</v>
      </c>
      <c r="B2563">
        <v>1986</v>
      </c>
      <c r="C2563">
        <v>27</v>
      </c>
      <c r="D2563" s="1">
        <v>31596</v>
      </c>
      <c r="E2563" s="2">
        <v>44380</v>
      </c>
      <c r="F2563" t="s">
        <v>11</v>
      </c>
      <c r="G2563" t="s">
        <v>12</v>
      </c>
      <c r="H2563" t="s">
        <v>13</v>
      </c>
      <c r="I2563">
        <v>71</v>
      </c>
    </row>
    <row r="2564" spans="1:9" x14ac:dyDescent="0.25">
      <c r="A2564" t="s">
        <v>10</v>
      </c>
      <c r="B2564">
        <v>1986</v>
      </c>
      <c r="C2564">
        <v>27</v>
      </c>
      <c r="D2564" s="1">
        <v>31597</v>
      </c>
      <c r="E2564" s="2">
        <v>44381</v>
      </c>
      <c r="F2564" t="s">
        <v>11</v>
      </c>
      <c r="G2564" t="s">
        <v>12</v>
      </c>
      <c r="H2564" t="s">
        <v>13</v>
      </c>
      <c r="I2564">
        <v>42</v>
      </c>
    </row>
    <row r="2565" spans="1:9" x14ac:dyDescent="0.25">
      <c r="A2565" t="s">
        <v>10</v>
      </c>
      <c r="B2565">
        <v>1986</v>
      </c>
      <c r="C2565">
        <v>27</v>
      </c>
      <c r="D2565" s="1">
        <v>31598</v>
      </c>
      <c r="E2565" s="2">
        <v>44382</v>
      </c>
      <c r="F2565" t="s">
        <v>11</v>
      </c>
      <c r="G2565" t="s">
        <v>12</v>
      </c>
      <c r="H2565" t="s">
        <v>13</v>
      </c>
      <c r="I2565">
        <v>232</v>
      </c>
    </row>
    <row r="2566" spans="1:9" x14ac:dyDescent="0.25">
      <c r="A2566" t="s">
        <v>10</v>
      </c>
      <c r="B2566">
        <v>1986</v>
      </c>
      <c r="C2566">
        <v>28</v>
      </c>
      <c r="D2566" s="1">
        <v>31599</v>
      </c>
      <c r="E2566" s="2">
        <v>44383</v>
      </c>
      <c r="F2566" t="s">
        <v>11</v>
      </c>
      <c r="G2566" t="s">
        <v>12</v>
      </c>
      <c r="H2566" t="s">
        <v>13</v>
      </c>
      <c r="I2566">
        <v>357</v>
      </c>
    </row>
    <row r="2567" spans="1:9" x14ac:dyDescent="0.25">
      <c r="A2567" t="s">
        <v>10</v>
      </c>
      <c r="B2567">
        <v>1986</v>
      </c>
      <c r="C2567">
        <v>28</v>
      </c>
      <c r="D2567" s="1">
        <v>31600</v>
      </c>
      <c r="E2567" s="2">
        <v>44384</v>
      </c>
      <c r="F2567" t="s">
        <v>14</v>
      </c>
      <c r="G2567" t="s">
        <v>12</v>
      </c>
      <c r="H2567" t="s">
        <v>13</v>
      </c>
      <c r="I2567">
        <v>6</v>
      </c>
    </row>
    <row r="2568" spans="1:9" x14ac:dyDescent="0.25">
      <c r="A2568" t="s">
        <v>10</v>
      </c>
      <c r="B2568">
        <v>1986</v>
      </c>
      <c r="C2568">
        <v>28</v>
      </c>
      <c r="D2568" s="1">
        <v>31600</v>
      </c>
      <c r="E2568" s="2">
        <v>44384</v>
      </c>
      <c r="F2568" t="s">
        <v>11</v>
      </c>
      <c r="G2568" t="s">
        <v>12</v>
      </c>
      <c r="H2568" t="s">
        <v>13</v>
      </c>
      <c r="I2568">
        <v>1082</v>
      </c>
    </row>
    <row r="2569" spans="1:9" x14ac:dyDescent="0.25">
      <c r="A2569" t="s">
        <v>10</v>
      </c>
      <c r="B2569">
        <v>1986</v>
      </c>
      <c r="C2569">
        <v>28</v>
      </c>
      <c r="D2569" s="1">
        <v>31601</v>
      </c>
      <c r="E2569" s="2">
        <v>44385</v>
      </c>
      <c r="F2569" t="s">
        <v>14</v>
      </c>
      <c r="G2569" t="s">
        <v>12</v>
      </c>
      <c r="H2569" t="s">
        <v>13</v>
      </c>
      <c r="I2569">
        <v>11</v>
      </c>
    </row>
    <row r="2570" spans="1:9" x14ac:dyDescent="0.25">
      <c r="A2570" t="s">
        <v>10</v>
      </c>
      <c r="B2570">
        <v>1986</v>
      </c>
      <c r="C2570">
        <v>28</v>
      </c>
      <c r="D2570" s="1">
        <v>31601</v>
      </c>
      <c r="E2570" s="2">
        <v>44385</v>
      </c>
      <c r="F2570" t="s">
        <v>11</v>
      </c>
      <c r="G2570" t="s">
        <v>12</v>
      </c>
      <c r="H2570" t="s">
        <v>13</v>
      </c>
      <c r="I2570">
        <v>667</v>
      </c>
    </row>
    <row r="2571" spans="1:9" x14ac:dyDescent="0.25">
      <c r="A2571" t="s">
        <v>10</v>
      </c>
      <c r="B2571">
        <v>1986</v>
      </c>
      <c r="C2571">
        <v>28</v>
      </c>
      <c r="D2571" s="1">
        <v>31602</v>
      </c>
      <c r="E2571" s="2">
        <v>44386</v>
      </c>
      <c r="F2571" t="s">
        <v>14</v>
      </c>
      <c r="G2571" t="s">
        <v>12</v>
      </c>
      <c r="H2571" t="s">
        <v>13</v>
      </c>
      <c r="I2571">
        <v>8</v>
      </c>
    </row>
    <row r="2572" spans="1:9" x14ac:dyDescent="0.25">
      <c r="A2572" t="s">
        <v>10</v>
      </c>
      <c r="B2572">
        <v>1986</v>
      </c>
      <c r="C2572">
        <v>28</v>
      </c>
      <c r="D2572" s="1">
        <v>31602</v>
      </c>
      <c r="E2572" s="2">
        <v>44386</v>
      </c>
      <c r="F2572" t="s">
        <v>11</v>
      </c>
      <c r="G2572" t="s">
        <v>12</v>
      </c>
      <c r="H2572" t="s">
        <v>13</v>
      </c>
      <c r="I2572">
        <v>525</v>
      </c>
    </row>
    <row r="2573" spans="1:9" x14ac:dyDescent="0.25">
      <c r="A2573" t="s">
        <v>10</v>
      </c>
      <c r="B2573">
        <v>1986</v>
      </c>
      <c r="C2573">
        <v>28</v>
      </c>
      <c r="D2573" s="1">
        <v>31603</v>
      </c>
      <c r="E2573" s="2">
        <v>44387</v>
      </c>
      <c r="F2573" t="s">
        <v>26</v>
      </c>
      <c r="G2573" t="s">
        <v>12</v>
      </c>
      <c r="H2573" t="s">
        <v>13</v>
      </c>
      <c r="I2573">
        <v>1</v>
      </c>
    </row>
    <row r="2574" spans="1:9" x14ac:dyDescent="0.25">
      <c r="A2574" t="s">
        <v>10</v>
      </c>
      <c r="B2574">
        <v>1986</v>
      </c>
      <c r="C2574">
        <v>28</v>
      </c>
      <c r="D2574" s="1">
        <v>31603</v>
      </c>
      <c r="E2574" s="2">
        <v>44387</v>
      </c>
      <c r="F2574" t="s">
        <v>17</v>
      </c>
      <c r="G2574" t="s">
        <v>12</v>
      </c>
      <c r="H2574" t="s">
        <v>13</v>
      </c>
      <c r="I2574">
        <v>2</v>
      </c>
    </row>
    <row r="2575" spans="1:9" x14ac:dyDescent="0.25">
      <c r="A2575" t="s">
        <v>10</v>
      </c>
      <c r="B2575">
        <v>1986</v>
      </c>
      <c r="C2575">
        <v>28</v>
      </c>
      <c r="D2575" s="1">
        <v>31603</v>
      </c>
      <c r="E2575" s="2">
        <v>44387</v>
      </c>
      <c r="F2575" t="s">
        <v>14</v>
      </c>
      <c r="G2575" t="s">
        <v>12</v>
      </c>
      <c r="H2575" t="s">
        <v>13</v>
      </c>
      <c r="I2575">
        <v>9</v>
      </c>
    </row>
    <row r="2576" spans="1:9" x14ac:dyDescent="0.25">
      <c r="A2576" t="s">
        <v>10</v>
      </c>
      <c r="B2576">
        <v>1986</v>
      </c>
      <c r="C2576">
        <v>28</v>
      </c>
      <c r="D2576" s="1">
        <v>31603</v>
      </c>
      <c r="E2576" s="2">
        <v>44387</v>
      </c>
      <c r="F2576" t="s">
        <v>11</v>
      </c>
      <c r="G2576" t="s">
        <v>12</v>
      </c>
      <c r="H2576" t="s">
        <v>13</v>
      </c>
      <c r="I2576">
        <v>563</v>
      </c>
    </row>
    <row r="2577" spans="1:9" x14ac:dyDescent="0.25">
      <c r="A2577" t="s">
        <v>10</v>
      </c>
      <c r="B2577">
        <v>1986</v>
      </c>
      <c r="C2577">
        <v>28</v>
      </c>
      <c r="D2577" s="1">
        <v>31604</v>
      </c>
      <c r="E2577" s="2">
        <v>44388</v>
      </c>
      <c r="F2577" t="s">
        <v>26</v>
      </c>
      <c r="G2577" t="s">
        <v>12</v>
      </c>
      <c r="H2577" t="s">
        <v>13</v>
      </c>
      <c r="I2577">
        <v>2</v>
      </c>
    </row>
    <row r="2578" spans="1:9" x14ac:dyDescent="0.25">
      <c r="A2578" t="s">
        <v>10</v>
      </c>
      <c r="B2578">
        <v>1986</v>
      </c>
      <c r="C2578">
        <v>28</v>
      </c>
      <c r="D2578" s="1">
        <v>31604</v>
      </c>
      <c r="E2578" s="2">
        <v>44388</v>
      </c>
      <c r="F2578" t="s">
        <v>17</v>
      </c>
      <c r="G2578" t="s">
        <v>12</v>
      </c>
      <c r="H2578" t="s">
        <v>13</v>
      </c>
      <c r="I2578">
        <v>1</v>
      </c>
    </row>
    <row r="2579" spans="1:9" x14ac:dyDescent="0.25">
      <c r="A2579" t="s">
        <v>10</v>
      </c>
      <c r="B2579">
        <v>1986</v>
      </c>
      <c r="C2579">
        <v>28</v>
      </c>
      <c r="D2579" s="1">
        <v>31604</v>
      </c>
      <c r="E2579" s="2">
        <v>44388</v>
      </c>
      <c r="F2579" t="s">
        <v>14</v>
      </c>
      <c r="G2579" t="s">
        <v>12</v>
      </c>
      <c r="H2579" t="s">
        <v>13</v>
      </c>
      <c r="I2579">
        <v>3</v>
      </c>
    </row>
    <row r="2580" spans="1:9" x14ac:dyDescent="0.25">
      <c r="A2580" t="s">
        <v>10</v>
      </c>
      <c r="B2580">
        <v>1986</v>
      </c>
      <c r="C2580">
        <v>28</v>
      </c>
      <c r="D2580" s="1">
        <v>31604</v>
      </c>
      <c r="E2580" s="2">
        <v>44388</v>
      </c>
      <c r="F2580" t="s">
        <v>11</v>
      </c>
      <c r="G2580" t="s">
        <v>12</v>
      </c>
      <c r="H2580" t="s">
        <v>13</v>
      </c>
      <c r="I2580">
        <v>244</v>
      </c>
    </row>
    <row r="2581" spans="1:9" x14ac:dyDescent="0.25">
      <c r="A2581" t="s">
        <v>10</v>
      </c>
      <c r="B2581">
        <v>1986</v>
      </c>
      <c r="C2581">
        <v>28</v>
      </c>
      <c r="D2581" s="1">
        <v>31605</v>
      </c>
      <c r="E2581" s="2">
        <v>44389</v>
      </c>
      <c r="F2581" t="s">
        <v>14</v>
      </c>
      <c r="G2581" t="s">
        <v>12</v>
      </c>
      <c r="H2581" t="s">
        <v>13</v>
      </c>
      <c r="I2581">
        <v>4</v>
      </c>
    </row>
    <row r="2582" spans="1:9" x14ac:dyDescent="0.25">
      <c r="A2582" t="s">
        <v>10</v>
      </c>
      <c r="B2582">
        <v>1986</v>
      </c>
      <c r="C2582">
        <v>28</v>
      </c>
      <c r="D2582" s="1">
        <v>31605</v>
      </c>
      <c r="E2582" s="2">
        <v>44389</v>
      </c>
      <c r="F2582" t="s">
        <v>11</v>
      </c>
      <c r="G2582" t="s">
        <v>12</v>
      </c>
      <c r="H2582" t="s">
        <v>13</v>
      </c>
      <c r="I2582">
        <v>212</v>
      </c>
    </row>
    <row r="2583" spans="1:9" x14ac:dyDescent="0.25">
      <c r="A2583" t="s">
        <v>10</v>
      </c>
      <c r="B2583">
        <v>1986</v>
      </c>
      <c r="C2583">
        <v>29</v>
      </c>
      <c r="D2583" s="1">
        <v>31606</v>
      </c>
      <c r="E2583" s="2">
        <v>44390</v>
      </c>
      <c r="F2583" t="s">
        <v>17</v>
      </c>
      <c r="G2583" t="s">
        <v>12</v>
      </c>
      <c r="H2583" t="s">
        <v>13</v>
      </c>
      <c r="I2583">
        <v>5</v>
      </c>
    </row>
    <row r="2584" spans="1:9" x14ac:dyDescent="0.25">
      <c r="A2584" t="s">
        <v>10</v>
      </c>
      <c r="B2584">
        <v>1986</v>
      </c>
      <c r="C2584">
        <v>29</v>
      </c>
      <c r="D2584" s="1">
        <v>31606</v>
      </c>
      <c r="E2584" s="2">
        <v>44390</v>
      </c>
      <c r="F2584" t="s">
        <v>14</v>
      </c>
      <c r="G2584" t="s">
        <v>12</v>
      </c>
      <c r="H2584" t="s">
        <v>13</v>
      </c>
      <c r="I2584">
        <v>3</v>
      </c>
    </row>
    <row r="2585" spans="1:9" x14ac:dyDescent="0.25">
      <c r="A2585" t="s">
        <v>10</v>
      </c>
      <c r="B2585">
        <v>1986</v>
      </c>
      <c r="C2585">
        <v>29</v>
      </c>
      <c r="D2585" s="1">
        <v>31606</v>
      </c>
      <c r="E2585" s="2">
        <v>44390</v>
      </c>
      <c r="F2585" t="s">
        <v>11</v>
      </c>
      <c r="G2585" t="s">
        <v>12</v>
      </c>
      <c r="H2585" t="s">
        <v>13</v>
      </c>
      <c r="I2585">
        <v>195</v>
      </c>
    </row>
    <row r="2586" spans="1:9" x14ac:dyDescent="0.25">
      <c r="A2586" t="s">
        <v>10</v>
      </c>
      <c r="B2586">
        <v>1986</v>
      </c>
      <c r="C2586">
        <v>29</v>
      </c>
      <c r="D2586" s="1">
        <v>31607</v>
      </c>
      <c r="E2586" s="2">
        <v>44391</v>
      </c>
      <c r="F2586" t="s">
        <v>17</v>
      </c>
      <c r="G2586" t="s">
        <v>12</v>
      </c>
      <c r="H2586" t="s">
        <v>13</v>
      </c>
      <c r="I2586">
        <v>3</v>
      </c>
    </row>
    <row r="2587" spans="1:9" x14ac:dyDescent="0.25">
      <c r="A2587" t="s">
        <v>10</v>
      </c>
      <c r="B2587">
        <v>1986</v>
      </c>
      <c r="C2587">
        <v>29</v>
      </c>
      <c r="D2587" s="1">
        <v>31607</v>
      </c>
      <c r="E2587" s="2">
        <v>44391</v>
      </c>
      <c r="F2587" t="s">
        <v>14</v>
      </c>
      <c r="G2587" t="s">
        <v>12</v>
      </c>
      <c r="H2587" t="s">
        <v>13</v>
      </c>
      <c r="I2587">
        <v>6</v>
      </c>
    </row>
    <row r="2588" spans="1:9" x14ac:dyDescent="0.25">
      <c r="A2588" t="s">
        <v>10</v>
      </c>
      <c r="B2588">
        <v>1986</v>
      </c>
      <c r="C2588">
        <v>29</v>
      </c>
      <c r="D2588" s="1">
        <v>31607</v>
      </c>
      <c r="E2588" s="2">
        <v>44391</v>
      </c>
      <c r="F2588" t="s">
        <v>11</v>
      </c>
      <c r="G2588" t="s">
        <v>12</v>
      </c>
      <c r="H2588" t="s">
        <v>13</v>
      </c>
      <c r="I2588">
        <v>236</v>
      </c>
    </row>
    <row r="2589" spans="1:9" x14ac:dyDescent="0.25">
      <c r="A2589" t="s">
        <v>10</v>
      </c>
      <c r="B2589">
        <v>1986</v>
      </c>
      <c r="C2589">
        <v>29</v>
      </c>
      <c r="D2589" s="1">
        <v>31608</v>
      </c>
      <c r="E2589" s="2">
        <v>44392</v>
      </c>
      <c r="F2589" t="s">
        <v>14</v>
      </c>
      <c r="G2589" t="s">
        <v>12</v>
      </c>
      <c r="H2589" t="s">
        <v>13</v>
      </c>
      <c r="I2589">
        <v>2</v>
      </c>
    </row>
    <row r="2590" spans="1:9" x14ac:dyDescent="0.25">
      <c r="A2590" t="s">
        <v>10</v>
      </c>
      <c r="B2590">
        <v>1986</v>
      </c>
      <c r="C2590">
        <v>29</v>
      </c>
      <c r="D2590" s="1">
        <v>31608</v>
      </c>
      <c r="E2590" s="2">
        <v>44392</v>
      </c>
      <c r="F2590" t="s">
        <v>11</v>
      </c>
      <c r="G2590" t="s">
        <v>12</v>
      </c>
      <c r="H2590" t="s">
        <v>13</v>
      </c>
      <c r="I2590">
        <v>237</v>
      </c>
    </row>
    <row r="2591" spans="1:9" x14ac:dyDescent="0.25">
      <c r="A2591" t="s">
        <v>10</v>
      </c>
      <c r="B2591">
        <v>1986</v>
      </c>
      <c r="C2591">
        <v>29</v>
      </c>
      <c r="D2591" s="1">
        <v>31609</v>
      </c>
      <c r="E2591" s="2">
        <v>44393</v>
      </c>
      <c r="F2591" t="s">
        <v>17</v>
      </c>
      <c r="G2591" t="s">
        <v>12</v>
      </c>
      <c r="H2591" t="s">
        <v>13</v>
      </c>
      <c r="I2591">
        <v>1</v>
      </c>
    </row>
    <row r="2592" spans="1:9" x14ac:dyDescent="0.25">
      <c r="A2592" t="s">
        <v>10</v>
      </c>
      <c r="B2592">
        <v>1986</v>
      </c>
      <c r="C2592">
        <v>29</v>
      </c>
      <c r="D2592" s="1">
        <v>31609</v>
      </c>
      <c r="E2592" s="2">
        <v>44393</v>
      </c>
      <c r="F2592" t="s">
        <v>14</v>
      </c>
      <c r="G2592" t="s">
        <v>12</v>
      </c>
      <c r="H2592" t="s">
        <v>13</v>
      </c>
      <c r="I2592">
        <v>7</v>
      </c>
    </row>
    <row r="2593" spans="1:9" x14ac:dyDescent="0.25">
      <c r="A2593" t="s">
        <v>10</v>
      </c>
      <c r="B2593">
        <v>1986</v>
      </c>
      <c r="C2593">
        <v>29</v>
      </c>
      <c r="D2593" s="1">
        <v>31609</v>
      </c>
      <c r="E2593" s="2">
        <v>44393</v>
      </c>
      <c r="F2593" t="s">
        <v>11</v>
      </c>
      <c r="G2593" t="s">
        <v>12</v>
      </c>
      <c r="H2593" t="s">
        <v>13</v>
      </c>
      <c r="I2593">
        <v>581</v>
      </c>
    </row>
    <row r="2594" spans="1:9" x14ac:dyDescent="0.25">
      <c r="A2594" t="s">
        <v>10</v>
      </c>
      <c r="B2594">
        <v>1986</v>
      </c>
      <c r="C2594">
        <v>29</v>
      </c>
      <c r="D2594" s="1">
        <v>31610</v>
      </c>
      <c r="E2594" s="2">
        <v>44394</v>
      </c>
      <c r="F2594" t="s">
        <v>17</v>
      </c>
      <c r="G2594" t="s">
        <v>12</v>
      </c>
      <c r="H2594" t="s">
        <v>13</v>
      </c>
      <c r="I2594">
        <v>54</v>
      </c>
    </row>
    <row r="2595" spans="1:9" x14ac:dyDescent="0.25">
      <c r="A2595" t="s">
        <v>10</v>
      </c>
      <c r="B2595">
        <v>1986</v>
      </c>
      <c r="C2595">
        <v>29</v>
      </c>
      <c r="D2595" s="1">
        <v>31610</v>
      </c>
      <c r="E2595" s="2">
        <v>44394</v>
      </c>
      <c r="F2595" t="s">
        <v>11</v>
      </c>
      <c r="G2595" t="s">
        <v>12</v>
      </c>
      <c r="H2595" t="s">
        <v>13</v>
      </c>
      <c r="I2595">
        <v>613</v>
      </c>
    </row>
    <row r="2596" spans="1:9" x14ac:dyDescent="0.25">
      <c r="A2596" t="s">
        <v>10</v>
      </c>
      <c r="B2596">
        <v>1986</v>
      </c>
      <c r="C2596">
        <v>29</v>
      </c>
      <c r="D2596" s="1">
        <v>31611</v>
      </c>
      <c r="E2596" s="2">
        <v>44395</v>
      </c>
      <c r="F2596" t="s">
        <v>17</v>
      </c>
      <c r="G2596" t="s">
        <v>12</v>
      </c>
      <c r="H2596" t="s">
        <v>13</v>
      </c>
      <c r="I2596">
        <v>2</v>
      </c>
    </row>
    <row r="2597" spans="1:9" x14ac:dyDescent="0.25">
      <c r="A2597" t="s">
        <v>10</v>
      </c>
      <c r="B2597">
        <v>1986</v>
      </c>
      <c r="C2597">
        <v>29</v>
      </c>
      <c r="D2597" s="1">
        <v>31611</v>
      </c>
      <c r="E2597" s="2">
        <v>44395</v>
      </c>
      <c r="F2597" t="s">
        <v>14</v>
      </c>
      <c r="G2597" t="s">
        <v>12</v>
      </c>
      <c r="H2597" t="s">
        <v>13</v>
      </c>
      <c r="I2597">
        <v>3</v>
      </c>
    </row>
    <row r="2598" spans="1:9" x14ac:dyDescent="0.25">
      <c r="A2598" t="s">
        <v>10</v>
      </c>
      <c r="B2598">
        <v>1986</v>
      </c>
      <c r="C2598">
        <v>29</v>
      </c>
      <c r="D2598" s="1">
        <v>31611</v>
      </c>
      <c r="E2598" s="2">
        <v>44395</v>
      </c>
      <c r="F2598" t="s">
        <v>11</v>
      </c>
      <c r="G2598" t="s">
        <v>12</v>
      </c>
      <c r="H2598" t="s">
        <v>13</v>
      </c>
      <c r="I2598">
        <v>310</v>
      </c>
    </row>
    <row r="2599" spans="1:9" x14ac:dyDescent="0.25">
      <c r="A2599" t="s">
        <v>10</v>
      </c>
      <c r="B2599">
        <v>1986</v>
      </c>
      <c r="C2599">
        <v>29</v>
      </c>
      <c r="D2599" s="1">
        <v>31612</v>
      </c>
      <c r="E2599" s="2">
        <v>44396</v>
      </c>
      <c r="F2599" t="s">
        <v>17</v>
      </c>
      <c r="G2599" t="s">
        <v>12</v>
      </c>
      <c r="H2599" t="s">
        <v>13</v>
      </c>
      <c r="I2599">
        <v>1</v>
      </c>
    </row>
    <row r="2600" spans="1:9" x14ac:dyDescent="0.25">
      <c r="A2600" t="s">
        <v>10</v>
      </c>
      <c r="B2600">
        <v>1986</v>
      </c>
      <c r="C2600">
        <v>29</v>
      </c>
      <c r="D2600" s="1">
        <v>31612</v>
      </c>
      <c r="E2600" s="2">
        <v>44396</v>
      </c>
      <c r="F2600" t="s">
        <v>14</v>
      </c>
      <c r="G2600" t="s">
        <v>12</v>
      </c>
      <c r="H2600" t="s">
        <v>13</v>
      </c>
      <c r="I2600">
        <v>4</v>
      </c>
    </row>
    <row r="2601" spans="1:9" x14ac:dyDescent="0.25">
      <c r="A2601" t="s">
        <v>10</v>
      </c>
      <c r="B2601">
        <v>1986</v>
      </c>
      <c r="C2601">
        <v>29</v>
      </c>
      <c r="D2601" s="1">
        <v>31612</v>
      </c>
      <c r="E2601" s="2">
        <v>44396</v>
      </c>
      <c r="F2601" t="s">
        <v>11</v>
      </c>
      <c r="G2601" t="s">
        <v>12</v>
      </c>
      <c r="H2601" t="s">
        <v>13</v>
      </c>
      <c r="I2601">
        <v>156</v>
      </c>
    </row>
    <row r="2602" spans="1:9" x14ac:dyDescent="0.25">
      <c r="A2602" t="s">
        <v>10</v>
      </c>
      <c r="B2602">
        <v>1986</v>
      </c>
      <c r="C2602">
        <v>30</v>
      </c>
      <c r="D2602" s="1">
        <v>31613</v>
      </c>
      <c r="E2602" s="2">
        <v>44397</v>
      </c>
      <c r="F2602" t="s">
        <v>17</v>
      </c>
      <c r="G2602" t="s">
        <v>12</v>
      </c>
      <c r="H2602" t="s">
        <v>13</v>
      </c>
      <c r="I2602">
        <v>2</v>
      </c>
    </row>
    <row r="2603" spans="1:9" x14ac:dyDescent="0.25">
      <c r="A2603" t="s">
        <v>10</v>
      </c>
      <c r="B2603">
        <v>1986</v>
      </c>
      <c r="C2603">
        <v>30</v>
      </c>
      <c r="D2603" s="1">
        <v>31613</v>
      </c>
      <c r="E2603" s="2">
        <v>44397</v>
      </c>
      <c r="F2603" t="s">
        <v>14</v>
      </c>
      <c r="G2603" t="s">
        <v>12</v>
      </c>
      <c r="H2603" t="s">
        <v>13</v>
      </c>
      <c r="I2603">
        <v>1</v>
      </c>
    </row>
    <row r="2604" spans="1:9" x14ac:dyDescent="0.25">
      <c r="A2604" t="s">
        <v>10</v>
      </c>
      <c r="B2604">
        <v>1986</v>
      </c>
      <c r="C2604">
        <v>30</v>
      </c>
      <c r="D2604" s="1">
        <v>31613</v>
      </c>
      <c r="E2604" s="2">
        <v>44397</v>
      </c>
      <c r="F2604" t="s">
        <v>11</v>
      </c>
      <c r="G2604" t="s">
        <v>12</v>
      </c>
      <c r="H2604" t="s">
        <v>13</v>
      </c>
      <c r="I2604">
        <v>340</v>
      </c>
    </row>
    <row r="2605" spans="1:9" x14ac:dyDescent="0.25">
      <c r="A2605" t="s">
        <v>10</v>
      </c>
      <c r="B2605">
        <v>1986</v>
      </c>
      <c r="C2605">
        <v>30</v>
      </c>
      <c r="D2605" s="1">
        <v>31614</v>
      </c>
      <c r="E2605" s="2">
        <v>44398</v>
      </c>
      <c r="F2605" t="s">
        <v>17</v>
      </c>
      <c r="G2605" t="s">
        <v>12</v>
      </c>
      <c r="H2605" t="s">
        <v>13</v>
      </c>
      <c r="I2605">
        <v>4</v>
      </c>
    </row>
    <row r="2606" spans="1:9" x14ac:dyDescent="0.25">
      <c r="A2606" t="s">
        <v>10</v>
      </c>
      <c r="B2606">
        <v>1986</v>
      </c>
      <c r="C2606">
        <v>30</v>
      </c>
      <c r="D2606" s="1">
        <v>31614</v>
      </c>
      <c r="E2606" s="2">
        <v>44398</v>
      </c>
      <c r="F2606" t="s">
        <v>14</v>
      </c>
      <c r="G2606" t="s">
        <v>12</v>
      </c>
      <c r="H2606" t="s">
        <v>13</v>
      </c>
      <c r="I2606">
        <v>12</v>
      </c>
    </row>
    <row r="2607" spans="1:9" x14ac:dyDescent="0.25">
      <c r="A2607" t="s">
        <v>10</v>
      </c>
      <c r="B2607">
        <v>1986</v>
      </c>
      <c r="C2607">
        <v>30</v>
      </c>
      <c r="D2607" s="1">
        <v>31614</v>
      </c>
      <c r="E2607" s="2">
        <v>44398</v>
      </c>
      <c r="F2607" t="s">
        <v>11</v>
      </c>
      <c r="G2607" t="s">
        <v>12</v>
      </c>
      <c r="H2607" t="s">
        <v>13</v>
      </c>
      <c r="I2607">
        <v>530</v>
      </c>
    </row>
    <row r="2608" spans="1:9" x14ac:dyDescent="0.25">
      <c r="A2608" t="s">
        <v>10</v>
      </c>
      <c r="B2608">
        <v>1986</v>
      </c>
      <c r="C2608">
        <v>30</v>
      </c>
      <c r="D2608" s="1">
        <v>31615</v>
      </c>
      <c r="E2608" s="2">
        <v>44399</v>
      </c>
      <c r="F2608" t="s">
        <v>17</v>
      </c>
      <c r="G2608" t="s">
        <v>12</v>
      </c>
      <c r="H2608" t="s">
        <v>13</v>
      </c>
      <c r="I2608">
        <v>5</v>
      </c>
    </row>
    <row r="2609" spans="1:9" x14ac:dyDescent="0.25">
      <c r="A2609" t="s">
        <v>10</v>
      </c>
      <c r="B2609">
        <v>1986</v>
      </c>
      <c r="C2609">
        <v>30</v>
      </c>
      <c r="D2609" s="1">
        <v>31615</v>
      </c>
      <c r="E2609" s="2">
        <v>44399</v>
      </c>
      <c r="F2609" t="s">
        <v>14</v>
      </c>
      <c r="G2609" t="s">
        <v>12</v>
      </c>
      <c r="H2609" t="s">
        <v>13</v>
      </c>
      <c r="I2609">
        <v>12</v>
      </c>
    </row>
    <row r="2610" spans="1:9" x14ac:dyDescent="0.25">
      <c r="A2610" t="s">
        <v>10</v>
      </c>
      <c r="B2610">
        <v>1986</v>
      </c>
      <c r="C2610">
        <v>30</v>
      </c>
      <c r="D2610" s="1">
        <v>31615</v>
      </c>
      <c r="E2610" s="2">
        <v>44399</v>
      </c>
      <c r="F2610" t="s">
        <v>11</v>
      </c>
      <c r="G2610" t="s">
        <v>12</v>
      </c>
      <c r="H2610" t="s">
        <v>13</v>
      </c>
      <c r="I2610">
        <v>824</v>
      </c>
    </row>
    <row r="2611" spans="1:9" x14ac:dyDescent="0.25">
      <c r="A2611" t="s">
        <v>10</v>
      </c>
      <c r="B2611">
        <v>1986</v>
      </c>
      <c r="C2611">
        <v>30</v>
      </c>
      <c r="D2611" s="1">
        <v>31616</v>
      </c>
      <c r="E2611" s="2">
        <v>44400</v>
      </c>
      <c r="F2611" t="s">
        <v>17</v>
      </c>
      <c r="G2611" t="s">
        <v>12</v>
      </c>
      <c r="H2611" t="s">
        <v>13</v>
      </c>
      <c r="I2611">
        <v>5</v>
      </c>
    </row>
    <row r="2612" spans="1:9" x14ac:dyDescent="0.25">
      <c r="A2612" t="s">
        <v>10</v>
      </c>
      <c r="B2612">
        <v>1986</v>
      </c>
      <c r="C2612">
        <v>30</v>
      </c>
      <c r="D2612" s="1">
        <v>31616</v>
      </c>
      <c r="E2612" s="2">
        <v>44400</v>
      </c>
      <c r="F2612" t="s">
        <v>14</v>
      </c>
      <c r="G2612" t="s">
        <v>12</v>
      </c>
      <c r="H2612" t="s">
        <v>13</v>
      </c>
      <c r="I2612">
        <v>9</v>
      </c>
    </row>
    <row r="2613" spans="1:9" x14ac:dyDescent="0.25">
      <c r="A2613" t="s">
        <v>10</v>
      </c>
      <c r="B2613">
        <v>1986</v>
      </c>
      <c r="C2613">
        <v>30</v>
      </c>
      <c r="D2613" s="1">
        <v>31616</v>
      </c>
      <c r="E2613" s="2">
        <v>44400</v>
      </c>
      <c r="F2613" t="s">
        <v>11</v>
      </c>
      <c r="G2613" t="s">
        <v>12</v>
      </c>
      <c r="H2613" t="s">
        <v>13</v>
      </c>
      <c r="I2613">
        <v>516</v>
      </c>
    </row>
    <row r="2614" spans="1:9" x14ac:dyDescent="0.25">
      <c r="A2614" t="s">
        <v>10</v>
      </c>
      <c r="B2614">
        <v>1986</v>
      </c>
      <c r="C2614">
        <v>30</v>
      </c>
      <c r="D2614" s="1">
        <v>31617</v>
      </c>
      <c r="E2614" s="2">
        <v>44401</v>
      </c>
      <c r="F2614" t="s">
        <v>17</v>
      </c>
      <c r="G2614" t="s">
        <v>12</v>
      </c>
      <c r="H2614" t="s">
        <v>13</v>
      </c>
      <c r="I2614">
        <v>9</v>
      </c>
    </row>
    <row r="2615" spans="1:9" x14ac:dyDescent="0.25">
      <c r="A2615" t="s">
        <v>10</v>
      </c>
      <c r="B2615">
        <v>1986</v>
      </c>
      <c r="C2615">
        <v>30</v>
      </c>
      <c r="D2615" s="1">
        <v>31617</v>
      </c>
      <c r="E2615" s="2">
        <v>44401</v>
      </c>
      <c r="F2615" t="s">
        <v>14</v>
      </c>
      <c r="G2615" t="s">
        <v>12</v>
      </c>
      <c r="H2615" t="s">
        <v>13</v>
      </c>
      <c r="I2615">
        <v>30</v>
      </c>
    </row>
    <row r="2616" spans="1:9" x14ac:dyDescent="0.25">
      <c r="A2616" t="s">
        <v>10</v>
      </c>
      <c r="B2616">
        <v>1986</v>
      </c>
      <c r="C2616">
        <v>30</v>
      </c>
      <c r="D2616" s="1">
        <v>31617</v>
      </c>
      <c r="E2616" s="2">
        <v>44401</v>
      </c>
      <c r="F2616" t="s">
        <v>11</v>
      </c>
      <c r="G2616" t="s">
        <v>12</v>
      </c>
      <c r="H2616" t="s">
        <v>13</v>
      </c>
      <c r="I2616">
        <v>1754</v>
      </c>
    </row>
    <row r="2617" spans="1:9" x14ac:dyDescent="0.25">
      <c r="A2617" t="s">
        <v>10</v>
      </c>
      <c r="B2617">
        <v>1986</v>
      </c>
      <c r="C2617">
        <v>30</v>
      </c>
      <c r="D2617" s="1">
        <v>31618</v>
      </c>
      <c r="E2617" s="2">
        <v>44402</v>
      </c>
      <c r="F2617" t="s">
        <v>17</v>
      </c>
      <c r="G2617" t="s">
        <v>12</v>
      </c>
      <c r="H2617" t="s">
        <v>13</v>
      </c>
      <c r="I2617">
        <v>3</v>
      </c>
    </row>
    <row r="2618" spans="1:9" x14ac:dyDescent="0.25">
      <c r="A2618" t="s">
        <v>10</v>
      </c>
      <c r="B2618">
        <v>1986</v>
      </c>
      <c r="C2618">
        <v>30</v>
      </c>
      <c r="D2618" s="1">
        <v>31618</v>
      </c>
      <c r="E2618" s="2">
        <v>44402</v>
      </c>
      <c r="F2618" t="s">
        <v>14</v>
      </c>
      <c r="G2618" t="s">
        <v>12</v>
      </c>
      <c r="H2618" t="s">
        <v>13</v>
      </c>
      <c r="I2618">
        <v>10</v>
      </c>
    </row>
    <row r="2619" spans="1:9" x14ac:dyDescent="0.25">
      <c r="A2619" t="s">
        <v>10</v>
      </c>
      <c r="B2619">
        <v>1986</v>
      </c>
      <c r="C2619">
        <v>30</v>
      </c>
      <c r="D2619" s="1">
        <v>31618</v>
      </c>
      <c r="E2619" s="2">
        <v>44402</v>
      </c>
      <c r="F2619" t="s">
        <v>11</v>
      </c>
      <c r="G2619" t="s">
        <v>12</v>
      </c>
      <c r="H2619" t="s">
        <v>13</v>
      </c>
      <c r="I2619">
        <v>1005</v>
      </c>
    </row>
    <row r="2620" spans="1:9" x14ac:dyDescent="0.25">
      <c r="A2620" t="s">
        <v>10</v>
      </c>
      <c r="B2620">
        <v>1986</v>
      </c>
      <c r="C2620">
        <v>30</v>
      </c>
      <c r="D2620" s="1">
        <v>31619</v>
      </c>
      <c r="E2620" s="2">
        <v>44403</v>
      </c>
      <c r="F2620" t="s">
        <v>14</v>
      </c>
      <c r="G2620" t="s">
        <v>12</v>
      </c>
      <c r="H2620" t="s">
        <v>13</v>
      </c>
      <c r="I2620">
        <v>8</v>
      </c>
    </row>
    <row r="2621" spans="1:9" x14ac:dyDescent="0.25">
      <c r="A2621" t="s">
        <v>10</v>
      </c>
      <c r="B2621">
        <v>1986</v>
      </c>
      <c r="C2621">
        <v>30</v>
      </c>
      <c r="D2621" s="1">
        <v>31619</v>
      </c>
      <c r="E2621" s="2">
        <v>44403</v>
      </c>
      <c r="F2621" t="s">
        <v>11</v>
      </c>
      <c r="G2621" t="s">
        <v>12</v>
      </c>
      <c r="H2621" t="s">
        <v>13</v>
      </c>
      <c r="I2621">
        <v>498</v>
      </c>
    </row>
    <row r="2622" spans="1:9" x14ac:dyDescent="0.25">
      <c r="A2622" t="s">
        <v>10</v>
      </c>
      <c r="B2622">
        <v>1986</v>
      </c>
      <c r="C2622">
        <v>31</v>
      </c>
      <c r="D2622" s="1">
        <v>31620</v>
      </c>
      <c r="E2622" s="2">
        <v>44404</v>
      </c>
      <c r="F2622" t="s">
        <v>26</v>
      </c>
      <c r="G2622" t="s">
        <v>12</v>
      </c>
      <c r="H2622" t="s">
        <v>13</v>
      </c>
      <c r="I2622">
        <v>1</v>
      </c>
    </row>
    <row r="2623" spans="1:9" x14ac:dyDescent="0.25">
      <c r="A2623" t="s">
        <v>10</v>
      </c>
      <c r="B2623">
        <v>1986</v>
      </c>
      <c r="C2623">
        <v>31</v>
      </c>
      <c r="D2623" s="1">
        <v>31620</v>
      </c>
      <c r="E2623" s="2">
        <v>44404</v>
      </c>
      <c r="F2623" t="s">
        <v>17</v>
      </c>
      <c r="G2623" t="s">
        <v>12</v>
      </c>
      <c r="H2623" t="s">
        <v>13</v>
      </c>
      <c r="I2623">
        <v>6</v>
      </c>
    </row>
    <row r="2624" spans="1:9" x14ac:dyDescent="0.25">
      <c r="A2624" t="s">
        <v>10</v>
      </c>
      <c r="B2624">
        <v>1986</v>
      </c>
      <c r="C2624">
        <v>31</v>
      </c>
      <c r="D2624" s="1">
        <v>31620</v>
      </c>
      <c r="E2624" s="2">
        <v>44404</v>
      </c>
      <c r="F2624" t="s">
        <v>14</v>
      </c>
      <c r="G2624" t="s">
        <v>12</v>
      </c>
      <c r="H2624" t="s">
        <v>13</v>
      </c>
      <c r="I2624">
        <v>5</v>
      </c>
    </row>
    <row r="2625" spans="1:9" x14ac:dyDescent="0.25">
      <c r="A2625" t="s">
        <v>10</v>
      </c>
      <c r="B2625">
        <v>1986</v>
      </c>
      <c r="C2625">
        <v>31</v>
      </c>
      <c r="D2625" s="1">
        <v>31620</v>
      </c>
      <c r="E2625" s="2">
        <v>44404</v>
      </c>
      <c r="F2625" t="s">
        <v>11</v>
      </c>
      <c r="G2625" t="s">
        <v>12</v>
      </c>
      <c r="H2625" t="s">
        <v>13</v>
      </c>
      <c r="I2625">
        <v>1326</v>
      </c>
    </row>
    <row r="2626" spans="1:9" x14ac:dyDescent="0.25">
      <c r="A2626" t="s">
        <v>10</v>
      </c>
      <c r="B2626">
        <v>1986</v>
      </c>
      <c r="C2626">
        <v>31</v>
      </c>
      <c r="D2626" s="1">
        <v>31621</v>
      </c>
      <c r="E2626" s="2">
        <v>44405</v>
      </c>
      <c r="F2626" t="s">
        <v>17</v>
      </c>
      <c r="G2626" t="s">
        <v>12</v>
      </c>
      <c r="H2626" t="s">
        <v>13</v>
      </c>
      <c r="I2626">
        <v>5</v>
      </c>
    </row>
    <row r="2627" spans="1:9" x14ac:dyDescent="0.25">
      <c r="A2627" t="s">
        <v>10</v>
      </c>
      <c r="B2627">
        <v>1986</v>
      </c>
      <c r="C2627">
        <v>31</v>
      </c>
      <c r="D2627" s="1">
        <v>31621</v>
      </c>
      <c r="E2627" s="2">
        <v>44405</v>
      </c>
      <c r="F2627" t="s">
        <v>14</v>
      </c>
      <c r="G2627" t="s">
        <v>12</v>
      </c>
      <c r="H2627" t="s">
        <v>13</v>
      </c>
      <c r="I2627">
        <v>13</v>
      </c>
    </row>
    <row r="2628" spans="1:9" x14ac:dyDescent="0.25">
      <c r="A2628" t="s">
        <v>10</v>
      </c>
      <c r="B2628">
        <v>1986</v>
      </c>
      <c r="C2628">
        <v>31</v>
      </c>
      <c r="D2628" s="1">
        <v>31621</v>
      </c>
      <c r="E2628" s="2">
        <v>44405</v>
      </c>
      <c r="F2628" t="s">
        <v>11</v>
      </c>
      <c r="G2628" t="s">
        <v>12</v>
      </c>
      <c r="H2628" t="s">
        <v>13</v>
      </c>
      <c r="I2628">
        <v>964</v>
      </c>
    </row>
    <row r="2629" spans="1:9" x14ac:dyDescent="0.25">
      <c r="A2629" t="s">
        <v>10</v>
      </c>
      <c r="B2629">
        <v>1986</v>
      </c>
      <c r="C2629">
        <v>31</v>
      </c>
      <c r="D2629" s="1">
        <v>31622</v>
      </c>
      <c r="E2629" s="2">
        <v>44406</v>
      </c>
      <c r="F2629" t="s">
        <v>17</v>
      </c>
      <c r="G2629" t="s">
        <v>12</v>
      </c>
      <c r="H2629" t="s">
        <v>13</v>
      </c>
      <c r="I2629">
        <v>6</v>
      </c>
    </row>
    <row r="2630" spans="1:9" x14ac:dyDescent="0.25">
      <c r="A2630" t="s">
        <v>10</v>
      </c>
      <c r="B2630">
        <v>1986</v>
      </c>
      <c r="C2630">
        <v>31</v>
      </c>
      <c r="D2630" s="1">
        <v>31622</v>
      </c>
      <c r="E2630" s="2">
        <v>44406</v>
      </c>
      <c r="F2630" t="s">
        <v>14</v>
      </c>
      <c r="G2630" t="s">
        <v>12</v>
      </c>
      <c r="H2630" t="s">
        <v>13</v>
      </c>
      <c r="I2630">
        <v>26</v>
      </c>
    </row>
    <row r="2631" spans="1:9" x14ac:dyDescent="0.25">
      <c r="A2631" t="s">
        <v>10</v>
      </c>
      <c r="B2631">
        <v>1986</v>
      </c>
      <c r="C2631">
        <v>31</v>
      </c>
      <c r="D2631" s="1">
        <v>31622</v>
      </c>
      <c r="E2631" s="2">
        <v>44406</v>
      </c>
      <c r="F2631" t="s">
        <v>11</v>
      </c>
      <c r="G2631" t="s">
        <v>12</v>
      </c>
      <c r="H2631" t="s">
        <v>13</v>
      </c>
      <c r="I2631">
        <v>1768</v>
      </c>
    </row>
    <row r="2632" spans="1:9" x14ac:dyDescent="0.25">
      <c r="A2632" t="s">
        <v>10</v>
      </c>
      <c r="B2632">
        <v>1986</v>
      </c>
      <c r="C2632">
        <v>31</v>
      </c>
      <c r="D2632" s="1">
        <v>31623</v>
      </c>
      <c r="E2632" s="2">
        <v>44407</v>
      </c>
      <c r="F2632" t="s">
        <v>17</v>
      </c>
      <c r="G2632" t="s">
        <v>12</v>
      </c>
      <c r="H2632" t="s">
        <v>13</v>
      </c>
      <c r="I2632">
        <v>4</v>
      </c>
    </row>
    <row r="2633" spans="1:9" x14ac:dyDescent="0.25">
      <c r="A2633" t="s">
        <v>10</v>
      </c>
      <c r="B2633">
        <v>1986</v>
      </c>
      <c r="C2633">
        <v>31</v>
      </c>
      <c r="D2633" s="1">
        <v>31623</v>
      </c>
      <c r="E2633" s="2">
        <v>44407</v>
      </c>
      <c r="F2633" t="s">
        <v>14</v>
      </c>
      <c r="G2633" t="s">
        <v>12</v>
      </c>
      <c r="H2633" t="s">
        <v>13</v>
      </c>
      <c r="I2633">
        <v>38</v>
      </c>
    </row>
    <row r="2634" spans="1:9" x14ac:dyDescent="0.25">
      <c r="A2634" t="s">
        <v>10</v>
      </c>
      <c r="B2634">
        <v>1986</v>
      </c>
      <c r="C2634">
        <v>31</v>
      </c>
      <c r="D2634" s="1">
        <v>31623</v>
      </c>
      <c r="E2634" s="2">
        <v>44407</v>
      </c>
      <c r="F2634" t="s">
        <v>11</v>
      </c>
      <c r="G2634" t="s">
        <v>12</v>
      </c>
      <c r="H2634" t="s">
        <v>13</v>
      </c>
      <c r="I2634">
        <v>1689</v>
      </c>
    </row>
    <row r="2635" spans="1:9" x14ac:dyDescent="0.25">
      <c r="A2635" t="s">
        <v>10</v>
      </c>
      <c r="B2635">
        <v>1986</v>
      </c>
      <c r="C2635">
        <v>31</v>
      </c>
      <c r="D2635" s="1">
        <v>31624</v>
      </c>
      <c r="E2635" s="2">
        <v>44408</v>
      </c>
      <c r="F2635" t="s">
        <v>17</v>
      </c>
      <c r="G2635" t="s">
        <v>12</v>
      </c>
      <c r="H2635" t="s">
        <v>13</v>
      </c>
      <c r="I2635">
        <v>3</v>
      </c>
    </row>
    <row r="2636" spans="1:9" x14ac:dyDescent="0.25">
      <c r="A2636" t="s">
        <v>10</v>
      </c>
      <c r="B2636">
        <v>1986</v>
      </c>
      <c r="C2636">
        <v>31</v>
      </c>
      <c r="D2636" s="1">
        <v>31624</v>
      </c>
      <c r="E2636" s="2">
        <v>44408</v>
      </c>
      <c r="F2636" t="s">
        <v>14</v>
      </c>
      <c r="G2636" t="s">
        <v>12</v>
      </c>
      <c r="H2636" t="s">
        <v>13</v>
      </c>
      <c r="I2636">
        <v>37</v>
      </c>
    </row>
    <row r="2637" spans="1:9" x14ac:dyDescent="0.25">
      <c r="A2637" t="s">
        <v>10</v>
      </c>
      <c r="B2637">
        <v>1986</v>
      </c>
      <c r="C2637">
        <v>31</v>
      </c>
      <c r="D2637" s="1">
        <v>31624</v>
      </c>
      <c r="E2637" s="2">
        <v>44408</v>
      </c>
      <c r="F2637" t="s">
        <v>11</v>
      </c>
      <c r="G2637" t="s">
        <v>12</v>
      </c>
      <c r="H2637" t="s">
        <v>13</v>
      </c>
      <c r="I2637">
        <v>1598</v>
      </c>
    </row>
    <row r="2638" spans="1:9" x14ac:dyDescent="0.25">
      <c r="A2638" t="s">
        <v>10</v>
      </c>
      <c r="B2638">
        <v>1986</v>
      </c>
      <c r="C2638">
        <v>31</v>
      </c>
      <c r="D2638" s="1">
        <v>31625</v>
      </c>
      <c r="E2638" s="2">
        <v>44409</v>
      </c>
      <c r="F2638" t="s">
        <v>17</v>
      </c>
      <c r="G2638" t="s">
        <v>12</v>
      </c>
      <c r="H2638" t="s">
        <v>13</v>
      </c>
      <c r="I2638">
        <v>2</v>
      </c>
    </row>
    <row r="2639" spans="1:9" x14ac:dyDescent="0.25">
      <c r="A2639" t="s">
        <v>10</v>
      </c>
      <c r="B2639">
        <v>1986</v>
      </c>
      <c r="C2639">
        <v>31</v>
      </c>
      <c r="D2639" s="1">
        <v>31625</v>
      </c>
      <c r="E2639" s="2">
        <v>44409</v>
      </c>
      <c r="F2639" t="s">
        <v>14</v>
      </c>
      <c r="G2639" t="s">
        <v>12</v>
      </c>
      <c r="H2639" t="s">
        <v>13</v>
      </c>
      <c r="I2639">
        <v>29</v>
      </c>
    </row>
    <row r="2640" spans="1:9" x14ac:dyDescent="0.25">
      <c r="A2640" t="s">
        <v>10</v>
      </c>
      <c r="B2640">
        <v>1986</v>
      </c>
      <c r="C2640">
        <v>31</v>
      </c>
      <c r="D2640" s="1">
        <v>31625</v>
      </c>
      <c r="E2640" s="2">
        <v>44409</v>
      </c>
      <c r="F2640" t="s">
        <v>11</v>
      </c>
      <c r="G2640" t="s">
        <v>12</v>
      </c>
      <c r="H2640" t="s">
        <v>13</v>
      </c>
      <c r="I2640">
        <v>2026</v>
      </c>
    </row>
    <row r="2641" spans="1:9" x14ac:dyDescent="0.25">
      <c r="A2641" t="s">
        <v>10</v>
      </c>
      <c r="B2641">
        <v>1986</v>
      </c>
      <c r="C2641">
        <v>31</v>
      </c>
      <c r="D2641" s="1">
        <v>31626</v>
      </c>
      <c r="E2641" s="2">
        <v>44410</v>
      </c>
      <c r="F2641" t="s">
        <v>17</v>
      </c>
      <c r="G2641" t="s">
        <v>12</v>
      </c>
      <c r="H2641" t="s">
        <v>13</v>
      </c>
      <c r="I2641">
        <v>1</v>
      </c>
    </row>
    <row r="2642" spans="1:9" x14ac:dyDescent="0.25">
      <c r="A2642" t="s">
        <v>10</v>
      </c>
      <c r="B2642">
        <v>1986</v>
      </c>
      <c r="C2642">
        <v>31</v>
      </c>
      <c r="D2642" s="1">
        <v>31626</v>
      </c>
      <c r="E2642" s="2">
        <v>44410</v>
      </c>
      <c r="F2642" t="s">
        <v>14</v>
      </c>
      <c r="G2642" t="s">
        <v>12</v>
      </c>
      <c r="H2642" t="s">
        <v>13</v>
      </c>
      <c r="I2642">
        <v>23</v>
      </c>
    </row>
    <row r="2643" spans="1:9" x14ac:dyDescent="0.25">
      <c r="A2643" t="s">
        <v>10</v>
      </c>
      <c r="B2643">
        <v>1986</v>
      </c>
      <c r="C2643">
        <v>31</v>
      </c>
      <c r="D2643" s="1">
        <v>31626</v>
      </c>
      <c r="E2643" s="2">
        <v>44410</v>
      </c>
      <c r="F2643" t="s">
        <v>11</v>
      </c>
      <c r="G2643" t="s">
        <v>12</v>
      </c>
      <c r="H2643" t="s">
        <v>13</v>
      </c>
      <c r="I2643">
        <v>2067</v>
      </c>
    </row>
    <row r="2644" spans="1:9" x14ac:dyDescent="0.25">
      <c r="A2644" t="s">
        <v>10</v>
      </c>
      <c r="B2644">
        <v>1986</v>
      </c>
      <c r="C2644">
        <v>32</v>
      </c>
      <c r="D2644" s="1">
        <v>31627</v>
      </c>
      <c r="E2644" s="2">
        <v>44411</v>
      </c>
      <c r="F2644" t="s">
        <v>17</v>
      </c>
      <c r="G2644" t="s">
        <v>12</v>
      </c>
      <c r="H2644" t="s">
        <v>13</v>
      </c>
      <c r="I2644">
        <v>1</v>
      </c>
    </row>
    <row r="2645" spans="1:9" x14ac:dyDescent="0.25">
      <c r="A2645" t="s">
        <v>10</v>
      </c>
      <c r="B2645">
        <v>1986</v>
      </c>
      <c r="C2645">
        <v>32</v>
      </c>
      <c r="D2645" s="1">
        <v>31627</v>
      </c>
      <c r="E2645" s="2">
        <v>44411</v>
      </c>
      <c r="F2645" t="s">
        <v>14</v>
      </c>
      <c r="G2645" t="s">
        <v>12</v>
      </c>
      <c r="H2645" t="s">
        <v>13</v>
      </c>
      <c r="I2645">
        <v>21</v>
      </c>
    </row>
    <row r="2646" spans="1:9" x14ac:dyDescent="0.25">
      <c r="A2646" t="s">
        <v>10</v>
      </c>
      <c r="B2646">
        <v>1986</v>
      </c>
      <c r="C2646">
        <v>32</v>
      </c>
      <c r="D2646" s="1">
        <v>31627</v>
      </c>
      <c r="E2646" s="2">
        <v>44411</v>
      </c>
      <c r="F2646" t="s">
        <v>11</v>
      </c>
      <c r="G2646" t="s">
        <v>12</v>
      </c>
      <c r="H2646" t="s">
        <v>13</v>
      </c>
      <c r="I2646">
        <v>1453</v>
      </c>
    </row>
    <row r="2647" spans="1:9" x14ac:dyDescent="0.25">
      <c r="A2647" t="s">
        <v>10</v>
      </c>
      <c r="B2647">
        <v>1986</v>
      </c>
      <c r="C2647">
        <v>32</v>
      </c>
      <c r="D2647" s="1">
        <v>31628</v>
      </c>
      <c r="E2647" s="2">
        <v>44412</v>
      </c>
      <c r="F2647" t="s">
        <v>17</v>
      </c>
      <c r="G2647" t="s">
        <v>12</v>
      </c>
      <c r="H2647" t="s">
        <v>13</v>
      </c>
      <c r="I2647">
        <v>1</v>
      </c>
    </row>
    <row r="2648" spans="1:9" x14ac:dyDescent="0.25">
      <c r="A2648" t="s">
        <v>10</v>
      </c>
      <c r="B2648">
        <v>1986</v>
      </c>
      <c r="C2648">
        <v>32</v>
      </c>
      <c r="D2648" s="1">
        <v>31628</v>
      </c>
      <c r="E2648" s="2">
        <v>44412</v>
      </c>
      <c r="F2648" t="s">
        <v>14</v>
      </c>
      <c r="G2648" t="s">
        <v>12</v>
      </c>
      <c r="H2648" t="s">
        <v>13</v>
      </c>
      <c r="I2648">
        <v>17</v>
      </c>
    </row>
    <row r="2649" spans="1:9" x14ac:dyDescent="0.25">
      <c r="A2649" t="s">
        <v>10</v>
      </c>
      <c r="B2649">
        <v>1986</v>
      </c>
      <c r="C2649">
        <v>32</v>
      </c>
      <c r="D2649" s="1">
        <v>31628</v>
      </c>
      <c r="E2649" s="2">
        <v>44412</v>
      </c>
      <c r="F2649" t="s">
        <v>11</v>
      </c>
      <c r="G2649" t="s">
        <v>12</v>
      </c>
      <c r="H2649" t="s">
        <v>13</v>
      </c>
      <c r="I2649">
        <v>2216</v>
      </c>
    </row>
    <row r="2650" spans="1:9" x14ac:dyDescent="0.25">
      <c r="A2650" t="s">
        <v>10</v>
      </c>
      <c r="B2650">
        <v>1986</v>
      </c>
      <c r="C2650">
        <v>32</v>
      </c>
      <c r="D2650" s="1">
        <v>31629</v>
      </c>
      <c r="E2650" s="2">
        <v>44413</v>
      </c>
      <c r="F2650" t="s">
        <v>17</v>
      </c>
      <c r="G2650" t="s">
        <v>12</v>
      </c>
      <c r="H2650" t="s">
        <v>13</v>
      </c>
      <c r="I2650">
        <v>3</v>
      </c>
    </row>
    <row r="2651" spans="1:9" x14ac:dyDescent="0.25">
      <c r="A2651" t="s">
        <v>10</v>
      </c>
      <c r="B2651">
        <v>1986</v>
      </c>
      <c r="C2651">
        <v>32</v>
      </c>
      <c r="D2651" s="1">
        <v>31629</v>
      </c>
      <c r="E2651" s="2">
        <v>44413</v>
      </c>
      <c r="F2651" t="s">
        <v>14</v>
      </c>
      <c r="G2651" t="s">
        <v>12</v>
      </c>
      <c r="H2651" t="s">
        <v>13</v>
      </c>
      <c r="I2651">
        <v>29</v>
      </c>
    </row>
    <row r="2652" spans="1:9" x14ac:dyDescent="0.25">
      <c r="A2652" t="s">
        <v>10</v>
      </c>
      <c r="B2652">
        <v>1986</v>
      </c>
      <c r="C2652">
        <v>32</v>
      </c>
      <c r="D2652" s="1">
        <v>31629</v>
      </c>
      <c r="E2652" s="2">
        <v>44413</v>
      </c>
      <c r="F2652" t="s">
        <v>11</v>
      </c>
      <c r="G2652" t="s">
        <v>12</v>
      </c>
      <c r="H2652" t="s">
        <v>13</v>
      </c>
      <c r="I2652">
        <v>1630</v>
      </c>
    </row>
    <row r="2653" spans="1:9" x14ac:dyDescent="0.25">
      <c r="A2653" t="s">
        <v>10</v>
      </c>
      <c r="B2653">
        <v>1986</v>
      </c>
      <c r="C2653">
        <v>32</v>
      </c>
      <c r="D2653" s="1">
        <v>31630</v>
      </c>
      <c r="E2653" s="2">
        <v>44414</v>
      </c>
      <c r="F2653" t="s">
        <v>17</v>
      </c>
      <c r="G2653" t="s">
        <v>12</v>
      </c>
      <c r="H2653" t="s">
        <v>13</v>
      </c>
      <c r="I2653">
        <v>2</v>
      </c>
    </row>
    <row r="2654" spans="1:9" x14ac:dyDescent="0.25">
      <c r="A2654" t="s">
        <v>10</v>
      </c>
      <c r="B2654">
        <v>1986</v>
      </c>
      <c r="C2654">
        <v>32</v>
      </c>
      <c r="D2654" s="1">
        <v>31630</v>
      </c>
      <c r="E2654" s="2">
        <v>44414</v>
      </c>
      <c r="F2654" t="s">
        <v>14</v>
      </c>
      <c r="G2654" t="s">
        <v>12</v>
      </c>
      <c r="H2654" t="s">
        <v>13</v>
      </c>
      <c r="I2654">
        <v>38</v>
      </c>
    </row>
    <row r="2655" spans="1:9" x14ac:dyDescent="0.25">
      <c r="A2655" t="s">
        <v>10</v>
      </c>
      <c r="B2655">
        <v>1986</v>
      </c>
      <c r="C2655">
        <v>32</v>
      </c>
      <c r="D2655" s="1">
        <v>31630</v>
      </c>
      <c r="E2655" s="2">
        <v>44414</v>
      </c>
      <c r="F2655" t="s">
        <v>11</v>
      </c>
      <c r="G2655" t="s">
        <v>12</v>
      </c>
      <c r="H2655" t="s">
        <v>13</v>
      </c>
      <c r="I2655">
        <v>2333</v>
      </c>
    </row>
    <row r="2656" spans="1:9" x14ac:dyDescent="0.25">
      <c r="A2656" t="s">
        <v>10</v>
      </c>
      <c r="B2656">
        <v>1986</v>
      </c>
      <c r="C2656">
        <v>32</v>
      </c>
      <c r="D2656" s="1">
        <v>31631</v>
      </c>
      <c r="E2656" s="2">
        <v>44415</v>
      </c>
      <c r="F2656" t="s">
        <v>17</v>
      </c>
      <c r="G2656" t="s">
        <v>12</v>
      </c>
      <c r="H2656" t="s">
        <v>13</v>
      </c>
      <c r="I2656">
        <v>5</v>
      </c>
    </row>
    <row r="2657" spans="1:9" x14ac:dyDescent="0.25">
      <c r="A2657" t="s">
        <v>10</v>
      </c>
      <c r="B2657">
        <v>1986</v>
      </c>
      <c r="C2657">
        <v>32</v>
      </c>
      <c r="D2657" s="1">
        <v>31631</v>
      </c>
      <c r="E2657" s="2">
        <v>44415</v>
      </c>
      <c r="F2657" t="s">
        <v>14</v>
      </c>
      <c r="G2657" t="s">
        <v>12</v>
      </c>
      <c r="H2657" t="s">
        <v>13</v>
      </c>
      <c r="I2657">
        <v>35</v>
      </c>
    </row>
    <row r="2658" spans="1:9" x14ac:dyDescent="0.25">
      <c r="A2658" t="s">
        <v>10</v>
      </c>
      <c r="B2658">
        <v>1986</v>
      </c>
      <c r="C2658">
        <v>32</v>
      </c>
      <c r="D2658" s="1">
        <v>31631</v>
      </c>
      <c r="E2658" s="2">
        <v>44415</v>
      </c>
      <c r="F2658" t="s">
        <v>11</v>
      </c>
      <c r="G2658" t="s">
        <v>12</v>
      </c>
      <c r="H2658" t="s">
        <v>13</v>
      </c>
      <c r="I2658">
        <v>4317</v>
      </c>
    </row>
    <row r="2659" spans="1:9" x14ac:dyDescent="0.25">
      <c r="A2659" t="s">
        <v>10</v>
      </c>
      <c r="B2659">
        <v>1986</v>
      </c>
      <c r="C2659">
        <v>32</v>
      </c>
      <c r="D2659" s="1">
        <v>31632</v>
      </c>
      <c r="E2659" s="2">
        <v>44416</v>
      </c>
      <c r="F2659" t="s">
        <v>17</v>
      </c>
      <c r="G2659" t="s">
        <v>12</v>
      </c>
      <c r="H2659" t="s">
        <v>13</v>
      </c>
      <c r="I2659">
        <v>4</v>
      </c>
    </row>
    <row r="2660" spans="1:9" x14ac:dyDescent="0.25">
      <c r="A2660" t="s">
        <v>10</v>
      </c>
      <c r="B2660">
        <v>1986</v>
      </c>
      <c r="C2660">
        <v>32</v>
      </c>
      <c r="D2660" s="1">
        <v>31632</v>
      </c>
      <c r="E2660" s="2">
        <v>44416</v>
      </c>
      <c r="F2660" t="s">
        <v>14</v>
      </c>
      <c r="G2660" t="s">
        <v>12</v>
      </c>
      <c r="H2660" t="s">
        <v>13</v>
      </c>
      <c r="I2660">
        <v>32</v>
      </c>
    </row>
    <row r="2661" spans="1:9" x14ac:dyDescent="0.25">
      <c r="A2661" t="s">
        <v>10</v>
      </c>
      <c r="B2661">
        <v>1986</v>
      </c>
      <c r="C2661">
        <v>32</v>
      </c>
      <c r="D2661" s="1">
        <v>31632</v>
      </c>
      <c r="E2661" s="2">
        <v>44416</v>
      </c>
      <c r="F2661" t="s">
        <v>11</v>
      </c>
      <c r="G2661" t="s">
        <v>12</v>
      </c>
      <c r="H2661" t="s">
        <v>13</v>
      </c>
      <c r="I2661">
        <v>4654</v>
      </c>
    </row>
    <row r="2662" spans="1:9" x14ac:dyDescent="0.25">
      <c r="A2662" t="s">
        <v>10</v>
      </c>
      <c r="B2662">
        <v>1986</v>
      </c>
      <c r="C2662">
        <v>32</v>
      </c>
      <c r="D2662" s="1">
        <v>31633</v>
      </c>
      <c r="E2662" s="2">
        <v>44417</v>
      </c>
      <c r="F2662" t="s">
        <v>17</v>
      </c>
      <c r="G2662" t="s">
        <v>12</v>
      </c>
      <c r="H2662" t="s">
        <v>13</v>
      </c>
      <c r="I2662">
        <v>1</v>
      </c>
    </row>
    <row r="2663" spans="1:9" x14ac:dyDescent="0.25">
      <c r="A2663" t="s">
        <v>10</v>
      </c>
      <c r="B2663">
        <v>1986</v>
      </c>
      <c r="C2663">
        <v>32</v>
      </c>
      <c r="D2663" s="1">
        <v>31633</v>
      </c>
      <c r="E2663" s="2">
        <v>44417</v>
      </c>
      <c r="F2663" t="s">
        <v>14</v>
      </c>
      <c r="G2663" t="s">
        <v>12</v>
      </c>
      <c r="H2663" t="s">
        <v>13</v>
      </c>
      <c r="I2663">
        <v>27</v>
      </c>
    </row>
    <row r="2664" spans="1:9" x14ac:dyDescent="0.25">
      <c r="A2664" t="s">
        <v>10</v>
      </c>
      <c r="B2664">
        <v>1986</v>
      </c>
      <c r="C2664">
        <v>32</v>
      </c>
      <c r="D2664" s="1">
        <v>31633</v>
      </c>
      <c r="E2664" s="2">
        <v>44417</v>
      </c>
      <c r="F2664" t="s">
        <v>11</v>
      </c>
      <c r="G2664" t="s">
        <v>12</v>
      </c>
      <c r="H2664" t="s">
        <v>13</v>
      </c>
      <c r="I2664">
        <v>4960</v>
      </c>
    </row>
    <row r="2665" spans="1:9" x14ac:dyDescent="0.25">
      <c r="A2665" t="s">
        <v>10</v>
      </c>
      <c r="B2665">
        <v>1986</v>
      </c>
      <c r="C2665">
        <v>33</v>
      </c>
      <c r="D2665" s="1">
        <v>31634</v>
      </c>
      <c r="E2665" s="2">
        <v>44418</v>
      </c>
      <c r="F2665" t="s">
        <v>17</v>
      </c>
      <c r="G2665" t="s">
        <v>12</v>
      </c>
      <c r="H2665" t="s">
        <v>13</v>
      </c>
      <c r="I2665">
        <v>2</v>
      </c>
    </row>
    <row r="2666" spans="1:9" x14ac:dyDescent="0.25">
      <c r="A2666" t="s">
        <v>10</v>
      </c>
      <c r="B2666">
        <v>1986</v>
      </c>
      <c r="C2666">
        <v>33</v>
      </c>
      <c r="D2666" s="1">
        <v>31634</v>
      </c>
      <c r="E2666" s="2">
        <v>44418</v>
      </c>
      <c r="F2666" t="s">
        <v>14</v>
      </c>
      <c r="G2666" t="s">
        <v>12</v>
      </c>
      <c r="H2666" t="s">
        <v>13</v>
      </c>
      <c r="I2666">
        <v>12</v>
      </c>
    </row>
    <row r="2667" spans="1:9" x14ac:dyDescent="0.25">
      <c r="A2667" t="s">
        <v>10</v>
      </c>
      <c r="B2667">
        <v>1986</v>
      </c>
      <c r="C2667">
        <v>33</v>
      </c>
      <c r="D2667" s="1">
        <v>31634</v>
      </c>
      <c r="E2667" s="2">
        <v>44418</v>
      </c>
      <c r="F2667" t="s">
        <v>11</v>
      </c>
      <c r="G2667" t="s">
        <v>12</v>
      </c>
      <c r="H2667" t="s">
        <v>13</v>
      </c>
      <c r="I2667">
        <v>1809</v>
      </c>
    </row>
    <row r="2668" spans="1:9" x14ac:dyDescent="0.25">
      <c r="A2668" t="s">
        <v>10</v>
      </c>
      <c r="B2668">
        <v>1986</v>
      </c>
      <c r="C2668">
        <v>33</v>
      </c>
      <c r="D2668" s="1">
        <v>31635</v>
      </c>
      <c r="E2668" s="2">
        <v>44419</v>
      </c>
      <c r="F2668" t="s">
        <v>17</v>
      </c>
      <c r="G2668" t="s">
        <v>12</v>
      </c>
      <c r="H2668" t="s">
        <v>13</v>
      </c>
      <c r="I2668">
        <v>3</v>
      </c>
    </row>
    <row r="2669" spans="1:9" x14ac:dyDescent="0.25">
      <c r="A2669" t="s">
        <v>10</v>
      </c>
      <c r="B2669">
        <v>1986</v>
      </c>
      <c r="C2669">
        <v>33</v>
      </c>
      <c r="D2669" s="1">
        <v>31635</v>
      </c>
      <c r="E2669" s="2">
        <v>44419</v>
      </c>
      <c r="F2669" t="s">
        <v>14</v>
      </c>
      <c r="G2669" t="s">
        <v>12</v>
      </c>
      <c r="H2669" t="s">
        <v>13</v>
      </c>
      <c r="I2669">
        <v>27</v>
      </c>
    </row>
    <row r="2670" spans="1:9" x14ac:dyDescent="0.25">
      <c r="A2670" t="s">
        <v>10</v>
      </c>
      <c r="B2670">
        <v>1986</v>
      </c>
      <c r="C2670">
        <v>33</v>
      </c>
      <c r="D2670" s="1">
        <v>31635</v>
      </c>
      <c r="E2670" s="2">
        <v>44419</v>
      </c>
      <c r="F2670" t="s">
        <v>11</v>
      </c>
      <c r="G2670" t="s">
        <v>12</v>
      </c>
      <c r="H2670" t="s">
        <v>13</v>
      </c>
      <c r="I2670">
        <v>1486</v>
      </c>
    </row>
    <row r="2671" spans="1:9" x14ac:dyDescent="0.25">
      <c r="A2671" t="s">
        <v>10</v>
      </c>
      <c r="B2671">
        <v>1986</v>
      </c>
      <c r="C2671">
        <v>33</v>
      </c>
      <c r="D2671" s="1">
        <v>31636</v>
      </c>
      <c r="E2671" s="2">
        <v>44420</v>
      </c>
      <c r="F2671" t="s">
        <v>14</v>
      </c>
      <c r="G2671" t="s">
        <v>12</v>
      </c>
      <c r="H2671" t="s">
        <v>13</v>
      </c>
      <c r="I2671">
        <v>10</v>
      </c>
    </row>
    <row r="2672" spans="1:9" x14ac:dyDescent="0.25">
      <c r="A2672" t="s">
        <v>10</v>
      </c>
      <c r="B2672">
        <v>1986</v>
      </c>
      <c r="C2672">
        <v>33</v>
      </c>
      <c r="D2672" s="1">
        <v>31636</v>
      </c>
      <c r="E2672" s="2">
        <v>44420</v>
      </c>
      <c r="F2672" t="s">
        <v>11</v>
      </c>
      <c r="G2672" t="s">
        <v>12</v>
      </c>
      <c r="H2672" t="s">
        <v>13</v>
      </c>
      <c r="I2672">
        <v>1736</v>
      </c>
    </row>
    <row r="2673" spans="1:9" x14ac:dyDescent="0.25">
      <c r="A2673" t="s">
        <v>10</v>
      </c>
      <c r="B2673">
        <v>1986</v>
      </c>
      <c r="C2673">
        <v>33</v>
      </c>
      <c r="D2673" s="1">
        <v>31637</v>
      </c>
      <c r="E2673" s="2">
        <v>44421</v>
      </c>
      <c r="F2673" t="s">
        <v>17</v>
      </c>
      <c r="G2673" t="s">
        <v>12</v>
      </c>
      <c r="H2673" t="s">
        <v>13</v>
      </c>
      <c r="I2673">
        <v>2</v>
      </c>
    </row>
    <row r="2674" spans="1:9" x14ac:dyDescent="0.25">
      <c r="A2674" t="s">
        <v>10</v>
      </c>
      <c r="B2674">
        <v>1986</v>
      </c>
      <c r="C2674">
        <v>33</v>
      </c>
      <c r="D2674" s="1">
        <v>31637</v>
      </c>
      <c r="E2674" s="2">
        <v>44421</v>
      </c>
      <c r="F2674" t="s">
        <v>14</v>
      </c>
      <c r="G2674" t="s">
        <v>12</v>
      </c>
      <c r="H2674" t="s">
        <v>13</v>
      </c>
      <c r="I2674">
        <v>6</v>
      </c>
    </row>
    <row r="2675" spans="1:9" x14ac:dyDescent="0.25">
      <c r="A2675" t="s">
        <v>10</v>
      </c>
      <c r="B2675">
        <v>1986</v>
      </c>
      <c r="C2675">
        <v>33</v>
      </c>
      <c r="D2675" s="1">
        <v>31637</v>
      </c>
      <c r="E2675" s="2">
        <v>44421</v>
      </c>
      <c r="F2675" t="s">
        <v>11</v>
      </c>
      <c r="G2675" t="s">
        <v>12</v>
      </c>
      <c r="H2675" t="s">
        <v>13</v>
      </c>
      <c r="I2675">
        <v>1486</v>
      </c>
    </row>
    <row r="2676" spans="1:9" x14ac:dyDescent="0.25">
      <c r="A2676" t="s">
        <v>10</v>
      </c>
      <c r="B2676">
        <v>1986</v>
      </c>
      <c r="C2676">
        <v>33</v>
      </c>
      <c r="D2676" s="1">
        <v>31638</v>
      </c>
      <c r="E2676" s="2">
        <v>44422</v>
      </c>
      <c r="F2676" t="s">
        <v>17</v>
      </c>
      <c r="G2676" t="s">
        <v>12</v>
      </c>
      <c r="H2676" t="s">
        <v>13</v>
      </c>
      <c r="I2676">
        <v>3</v>
      </c>
    </row>
    <row r="2677" spans="1:9" x14ac:dyDescent="0.25">
      <c r="A2677" t="s">
        <v>10</v>
      </c>
      <c r="B2677">
        <v>1986</v>
      </c>
      <c r="C2677">
        <v>33</v>
      </c>
      <c r="D2677" s="1">
        <v>31638</v>
      </c>
      <c r="E2677" s="2">
        <v>44422</v>
      </c>
      <c r="F2677" t="s">
        <v>14</v>
      </c>
      <c r="G2677" t="s">
        <v>12</v>
      </c>
      <c r="H2677" t="s">
        <v>13</v>
      </c>
      <c r="I2677">
        <v>8</v>
      </c>
    </row>
    <row r="2678" spans="1:9" x14ac:dyDescent="0.25">
      <c r="A2678" t="s">
        <v>10</v>
      </c>
      <c r="B2678">
        <v>1986</v>
      </c>
      <c r="C2678">
        <v>33</v>
      </c>
      <c r="D2678" s="1">
        <v>31638</v>
      </c>
      <c r="E2678" s="2">
        <v>44422</v>
      </c>
      <c r="F2678" t="s">
        <v>11</v>
      </c>
      <c r="G2678" t="s">
        <v>12</v>
      </c>
      <c r="H2678" t="s">
        <v>13</v>
      </c>
      <c r="I2678">
        <v>2208</v>
      </c>
    </row>
    <row r="2679" spans="1:9" x14ac:dyDescent="0.25">
      <c r="A2679" t="s">
        <v>10</v>
      </c>
      <c r="B2679">
        <v>1986</v>
      </c>
      <c r="C2679">
        <v>33</v>
      </c>
      <c r="D2679" s="1">
        <v>31639</v>
      </c>
      <c r="E2679" s="2">
        <v>44423</v>
      </c>
      <c r="F2679" t="s">
        <v>11</v>
      </c>
      <c r="G2679" t="s">
        <v>12</v>
      </c>
      <c r="H2679" t="s">
        <v>13</v>
      </c>
      <c r="I2679">
        <v>1623</v>
      </c>
    </row>
    <row r="2680" spans="1:9" x14ac:dyDescent="0.25">
      <c r="A2680" t="s">
        <v>10</v>
      </c>
      <c r="B2680">
        <v>1986</v>
      </c>
      <c r="C2680">
        <v>33</v>
      </c>
      <c r="D2680" s="1">
        <v>31640</v>
      </c>
      <c r="E2680" s="2">
        <v>44424</v>
      </c>
      <c r="F2680" t="s">
        <v>17</v>
      </c>
      <c r="G2680" t="s">
        <v>12</v>
      </c>
      <c r="H2680" t="s">
        <v>13</v>
      </c>
      <c r="I2680">
        <v>1</v>
      </c>
    </row>
    <row r="2681" spans="1:9" x14ac:dyDescent="0.25">
      <c r="A2681" t="s">
        <v>10</v>
      </c>
      <c r="B2681">
        <v>1986</v>
      </c>
      <c r="C2681">
        <v>33</v>
      </c>
      <c r="D2681" s="1">
        <v>31640</v>
      </c>
      <c r="E2681" s="2">
        <v>44424</v>
      </c>
      <c r="F2681" t="s">
        <v>14</v>
      </c>
      <c r="G2681" t="s">
        <v>12</v>
      </c>
      <c r="H2681" t="s">
        <v>13</v>
      </c>
      <c r="I2681">
        <v>2</v>
      </c>
    </row>
    <row r="2682" spans="1:9" x14ac:dyDescent="0.25">
      <c r="A2682" t="s">
        <v>10</v>
      </c>
      <c r="B2682">
        <v>1986</v>
      </c>
      <c r="C2682">
        <v>33</v>
      </c>
      <c r="D2682" s="1">
        <v>31640</v>
      </c>
      <c r="E2682" s="2">
        <v>44424</v>
      </c>
      <c r="F2682" t="s">
        <v>11</v>
      </c>
      <c r="G2682" t="s">
        <v>12</v>
      </c>
      <c r="H2682" t="s">
        <v>13</v>
      </c>
      <c r="I2682">
        <v>1928</v>
      </c>
    </row>
    <row r="2683" spans="1:9" x14ac:dyDescent="0.25">
      <c r="A2683" t="s">
        <v>10</v>
      </c>
      <c r="B2683">
        <v>1986</v>
      </c>
      <c r="C2683">
        <v>34</v>
      </c>
      <c r="D2683" s="1">
        <v>31641</v>
      </c>
      <c r="E2683" s="2">
        <v>44425</v>
      </c>
      <c r="F2683" t="s">
        <v>11</v>
      </c>
      <c r="G2683" t="s">
        <v>12</v>
      </c>
      <c r="H2683" t="s">
        <v>13</v>
      </c>
      <c r="I2683">
        <v>1203</v>
      </c>
    </row>
    <row r="2684" spans="1:9" x14ac:dyDescent="0.25">
      <c r="A2684" t="s">
        <v>10</v>
      </c>
      <c r="B2684">
        <v>1986</v>
      </c>
      <c r="C2684">
        <v>34</v>
      </c>
      <c r="D2684" s="1">
        <v>31642</v>
      </c>
      <c r="E2684" s="2">
        <v>44426</v>
      </c>
      <c r="F2684" t="s">
        <v>17</v>
      </c>
      <c r="G2684" t="s">
        <v>12</v>
      </c>
      <c r="H2684" t="s">
        <v>13</v>
      </c>
      <c r="I2684">
        <v>5</v>
      </c>
    </row>
    <row r="2685" spans="1:9" x14ac:dyDescent="0.25">
      <c r="A2685" t="s">
        <v>10</v>
      </c>
      <c r="B2685">
        <v>1986</v>
      </c>
      <c r="C2685">
        <v>34</v>
      </c>
      <c r="D2685" s="1">
        <v>31642</v>
      </c>
      <c r="E2685" s="2">
        <v>44426</v>
      </c>
      <c r="F2685" t="s">
        <v>14</v>
      </c>
      <c r="G2685" t="s">
        <v>12</v>
      </c>
      <c r="H2685" t="s">
        <v>13</v>
      </c>
      <c r="I2685">
        <v>26</v>
      </c>
    </row>
    <row r="2686" spans="1:9" x14ac:dyDescent="0.25">
      <c r="A2686" t="s">
        <v>10</v>
      </c>
      <c r="B2686">
        <v>1986</v>
      </c>
      <c r="C2686">
        <v>34</v>
      </c>
      <c r="D2686" s="1">
        <v>31642</v>
      </c>
      <c r="E2686" s="2">
        <v>44426</v>
      </c>
      <c r="F2686" t="s">
        <v>11</v>
      </c>
      <c r="G2686" t="s">
        <v>12</v>
      </c>
      <c r="H2686" t="s">
        <v>13</v>
      </c>
      <c r="I2686">
        <v>2845</v>
      </c>
    </row>
    <row r="2687" spans="1:9" x14ac:dyDescent="0.25">
      <c r="A2687" t="s">
        <v>10</v>
      </c>
      <c r="B2687">
        <v>1986</v>
      </c>
      <c r="C2687">
        <v>34</v>
      </c>
      <c r="D2687" s="1">
        <v>31643</v>
      </c>
      <c r="E2687" s="2">
        <v>44427</v>
      </c>
      <c r="F2687" t="s">
        <v>17</v>
      </c>
      <c r="G2687" t="s">
        <v>12</v>
      </c>
      <c r="H2687" t="s">
        <v>13</v>
      </c>
      <c r="I2687">
        <v>4</v>
      </c>
    </row>
    <row r="2688" spans="1:9" x14ac:dyDescent="0.25">
      <c r="A2688" t="s">
        <v>10</v>
      </c>
      <c r="B2688">
        <v>1986</v>
      </c>
      <c r="C2688">
        <v>34</v>
      </c>
      <c r="D2688" s="1">
        <v>31643</v>
      </c>
      <c r="E2688" s="2">
        <v>44427</v>
      </c>
      <c r="F2688" t="s">
        <v>14</v>
      </c>
      <c r="G2688" t="s">
        <v>12</v>
      </c>
      <c r="H2688" t="s">
        <v>13</v>
      </c>
      <c r="I2688">
        <v>13</v>
      </c>
    </row>
    <row r="2689" spans="1:9" x14ac:dyDescent="0.25">
      <c r="A2689" t="s">
        <v>10</v>
      </c>
      <c r="B2689">
        <v>1986</v>
      </c>
      <c r="C2689">
        <v>34</v>
      </c>
      <c r="D2689" s="1">
        <v>31643</v>
      </c>
      <c r="E2689" s="2">
        <v>44427</v>
      </c>
      <c r="F2689" t="s">
        <v>11</v>
      </c>
      <c r="G2689" t="s">
        <v>12</v>
      </c>
      <c r="H2689" t="s">
        <v>13</v>
      </c>
      <c r="I2689">
        <v>2729</v>
      </c>
    </row>
    <row r="2690" spans="1:9" x14ac:dyDescent="0.25">
      <c r="A2690" t="s">
        <v>10</v>
      </c>
      <c r="B2690">
        <v>1986</v>
      </c>
      <c r="C2690">
        <v>34</v>
      </c>
      <c r="D2690" s="1">
        <v>31644</v>
      </c>
      <c r="E2690" s="2">
        <v>44428</v>
      </c>
      <c r="F2690" t="s">
        <v>17</v>
      </c>
      <c r="G2690" t="s">
        <v>12</v>
      </c>
      <c r="H2690" t="s">
        <v>13</v>
      </c>
      <c r="I2690">
        <v>1</v>
      </c>
    </row>
    <row r="2691" spans="1:9" x14ac:dyDescent="0.25">
      <c r="A2691" t="s">
        <v>10</v>
      </c>
      <c r="B2691">
        <v>1986</v>
      </c>
      <c r="C2691">
        <v>34</v>
      </c>
      <c r="D2691" s="1">
        <v>31644</v>
      </c>
      <c r="E2691" s="2">
        <v>44428</v>
      </c>
      <c r="F2691" t="s">
        <v>14</v>
      </c>
      <c r="G2691" t="s">
        <v>12</v>
      </c>
      <c r="H2691" t="s">
        <v>13</v>
      </c>
      <c r="I2691">
        <v>8</v>
      </c>
    </row>
    <row r="2692" spans="1:9" x14ac:dyDescent="0.25">
      <c r="A2692" t="s">
        <v>10</v>
      </c>
      <c r="B2692">
        <v>1986</v>
      </c>
      <c r="C2692">
        <v>34</v>
      </c>
      <c r="D2692" s="1">
        <v>31644</v>
      </c>
      <c r="E2692" s="2">
        <v>44428</v>
      </c>
      <c r="F2692" t="s">
        <v>11</v>
      </c>
      <c r="G2692" t="s">
        <v>12</v>
      </c>
      <c r="H2692" t="s">
        <v>13</v>
      </c>
      <c r="I2692">
        <v>882</v>
      </c>
    </row>
    <row r="2693" spans="1:9" x14ac:dyDescent="0.25">
      <c r="A2693" t="s">
        <v>10</v>
      </c>
      <c r="B2693">
        <v>1986</v>
      </c>
      <c r="C2693">
        <v>34</v>
      </c>
      <c r="D2693" s="1">
        <v>31645</v>
      </c>
      <c r="E2693" s="2">
        <v>44429</v>
      </c>
      <c r="F2693" t="s">
        <v>14</v>
      </c>
      <c r="G2693" t="s">
        <v>12</v>
      </c>
      <c r="H2693" t="s">
        <v>13</v>
      </c>
      <c r="I2693">
        <v>3</v>
      </c>
    </row>
    <row r="2694" spans="1:9" x14ac:dyDescent="0.25">
      <c r="A2694" t="s">
        <v>10</v>
      </c>
      <c r="B2694">
        <v>1986</v>
      </c>
      <c r="C2694">
        <v>34</v>
      </c>
      <c r="D2694" s="1">
        <v>31645</v>
      </c>
      <c r="E2694" s="2">
        <v>44429</v>
      </c>
      <c r="F2694" t="s">
        <v>11</v>
      </c>
      <c r="G2694" t="s">
        <v>12</v>
      </c>
      <c r="H2694" t="s">
        <v>13</v>
      </c>
      <c r="I2694">
        <v>902</v>
      </c>
    </row>
    <row r="2695" spans="1:9" x14ac:dyDescent="0.25">
      <c r="A2695" t="s">
        <v>10</v>
      </c>
      <c r="B2695">
        <v>1986</v>
      </c>
      <c r="C2695">
        <v>34</v>
      </c>
      <c r="D2695" s="1">
        <v>31646</v>
      </c>
      <c r="E2695" s="2">
        <v>44430</v>
      </c>
      <c r="F2695" t="s">
        <v>14</v>
      </c>
      <c r="G2695" t="s">
        <v>12</v>
      </c>
      <c r="H2695" t="s">
        <v>13</v>
      </c>
      <c r="I2695">
        <v>4</v>
      </c>
    </row>
    <row r="2696" spans="1:9" x14ac:dyDescent="0.25">
      <c r="A2696" t="s">
        <v>10</v>
      </c>
      <c r="B2696">
        <v>1986</v>
      </c>
      <c r="C2696">
        <v>34</v>
      </c>
      <c r="D2696" s="1">
        <v>31646</v>
      </c>
      <c r="E2696" s="2">
        <v>44430</v>
      </c>
      <c r="F2696" t="s">
        <v>11</v>
      </c>
      <c r="G2696" t="s">
        <v>12</v>
      </c>
      <c r="H2696" t="s">
        <v>13</v>
      </c>
      <c r="I2696">
        <v>532</v>
      </c>
    </row>
    <row r="2697" spans="1:9" x14ac:dyDescent="0.25">
      <c r="A2697" t="s">
        <v>10</v>
      </c>
      <c r="B2697">
        <v>1986</v>
      </c>
      <c r="C2697">
        <v>34</v>
      </c>
      <c r="D2697" s="1">
        <v>31647</v>
      </c>
      <c r="E2697" s="2">
        <v>44431</v>
      </c>
      <c r="F2697" t="s">
        <v>17</v>
      </c>
      <c r="G2697" t="s">
        <v>12</v>
      </c>
      <c r="H2697" t="s">
        <v>13</v>
      </c>
      <c r="I2697">
        <v>5</v>
      </c>
    </row>
    <row r="2698" spans="1:9" x14ac:dyDescent="0.25">
      <c r="A2698" t="s">
        <v>10</v>
      </c>
      <c r="B2698">
        <v>1986</v>
      </c>
      <c r="C2698">
        <v>34</v>
      </c>
      <c r="D2698" s="1">
        <v>31647</v>
      </c>
      <c r="E2698" s="2">
        <v>44431</v>
      </c>
      <c r="F2698" t="s">
        <v>14</v>
      </c>
      <c r="G2698" t="s">
        <v>12</v>
      </c>
      <c r="H2698" t="s">
        <v>13</v>
      </c>
      <c r="I2698">
        <v>41</v>
      </c>
    </row>
    <row r="2699" spans="1:9" x14ac:dyDescent="0.25">
      <c r="A2699" t="s">
        <v>10</v>
      </c>
      <c r="B2699">
        <v>1986</v>
      </c>
      <c r="C2699">
        <v>34</v>
      </c>
      <c r="D2699" s="1">
        <v>31647</v>
      </c>
      <c r="E2699" s="2">
        <v>44431</v>
      </c>
      <c r="F2699" t="s">
        <v>11</v>
      </c>
      <c r="G2699" t="s">
        <v>12</v>
      </c>
      <c r="H2699" t="s">
        <v>13</v>
      </c>
      <c r="I2699">
        <v>2746</v>
      </c>
    </row>
    <row r="2700" spans="1:9" x14ac:dyDescent="0.25">
      <c r="A2700" t="s">
        <v>10</v>
      </c>
      <c r="B2700">
        <v>1986</v>
      </c>
      <c r="C2700">
        <v>35</v>
      </c>
      <c r="D2700" s="1">
        <v>31648</v>
      </c>
      <c r="E2700" s="2">
        <v>44432</v>
      </c>
      <c r="F2700" t="s">
        <v>14</v>
      </c>
      <c r="G2700" t="s">
        <v>12</v>
      </c>
      <c r="H2700" t="s">
        <v>13</v>
      </c>
      <c r="I2700">
        <v>7</v>
      </c>
    </row>
    <row r="2701" spans="1:9" x14ac:dyDescent="0.25">
      <c r="A2701" t="s">
        <v>10</v>
      </c>
      <c r="B2701">
        <v>1986</v>
      </c>
      <c r="C2701">
        <v>35</v>
      </c>
      <c r="D2701" s="1">
        <v>31648</v>
      </c>
      <c r="E2701" s="2">
        <v>44432</v>
      </c>
      <c r="F2701" t="s">
        <v>11</v>
      </c>
      <c r="G2701" t="s">
        <v>12</v>
      </c>
      <c r="H2701" t="s">
        <v>13</v>
      </c>
      <c r="I2701">
        <v>334</v>
      </c>
    </row>
    <row r="2702" spans="1:9" x14ac:dyDescent="0.25">
      <c r="A2702" t="s">
        <v>10</v>
      </c>
      <c r="B2702">
        <v>1986</v>
      </c>
      <c r="C2702">
        <v>35</v>
      </c>
      <c r="D2702" s="1">
        <v>31649</v>
      </c>
      <c r="E2702" s="2">
        <v>44433</v>
      </c>
      <c r="F2702" t="s">
        <v>17</v>
      </c>
      <c r="G2702" t="s">
        <v>12</v>
      </c>
      <c r="H2702" t="s">
        <v>13</v>
      </c>
      <c r="I2702">
        <v>1</v>
      </c>
    </row>
    <row r="2703" spans="1:9" x14ac:dyDescent="0.25">
      <c r="A2703" t="s">
        <v>10</v>
      </c>
      <c r="B2703">
        <v>1986</v>
      </c>
      <c r="C2703">
        <v>35</v>
      </c>
      <c r="D2703" s="1">
        <v>31649</v>
      </c>
      <c r="E2703" s="2">
        <v>44433</v>
      </c>
      <c r="F2703" t="s">
        <v>14</v>
      </c>
      <c r="G2703" t="s">
        <v>12</v>
      </c>
      <c r="H2703" t="s">
        <v>13</v>
      </c>
      <c r="I2703">
        <v>22</v>
      </c>
    </row>
    <row r="2704" spans="1:9" x14ac:dyDescent="0.25">
      <c r="A2704" t="s">
        <v>10</v>
      </c>
      <c r="B2704">
        <v>1986</v>
      </c>
      <c r="C2704">
        <v>35</v>
      </c>
      <c r="D2704" s="1">
        <v>31649</v>
      </c>
      <c r="E2704" s="2">
        <v>44433</v>
      </c>
      <c r="F2704" t="s">
        <v>11</v>
      </c>
      <c r="G2704" t="s">
        <v>12</v>
      </c>
      <c r="H2704" t="s">
        <v>13</v>
      </c>
      <c r="I2704">
        <v>1729</v>
      </c>
    </row>
    <row r="2705" spans="1:9" x14ac:dyDescent="0.25">
      <c r="A2705" t="s">
        <v>10</v>
      </c>
      <c r="B2705">
        <v>1986</v>
      </c>
      <c r="C2705">
        <v>35</v>
      </c>
      <c r="D2705" s="1">
        <v>31650</v>
      </c>
      <c r="E2705" s="2">
        <v>44434</v>
      </c>
      <c r="F2705" t="s">
        <v>18</v>
      </c>
      <c r="G2705" t="s">
        <v>12</v>
      </c>
      <c r="H2705" t="s">
        <v>13</v>
      </c>
      <c r="I2705">
        <v>1</v>
      </c>
    </row>
    <row r="2706" spans="1:9" x14ac:dyDescent="0.25">
      <c r="A2706" t="s">
        <v>10</v>
      </c>
      <c r="B2706">
        <v>1986</v>
      </c>
      <c r="C2706">
        <v>35</v>
      </c>
      <c r="D2706" s="1">
        <v>31650</v>
      </c>
      <c r="E2706" s="2">
        <v>44434</v>
      </c>
      <c r="F2706" t="s">
        <v>14</v>
      </c>
      <c r="G2706" t="s">
        <v>12</v>
      </c>
      <c r="H2706" t="s">
        <v>13</v>
      </c>
      <c r="I2706">
        <v>9</v>
      </c>
    </row>
    <row r="2707" spans="1:9" x14ac:dyDescent="0.25">
      <c r="A2707" t="s">
        <v>10</v>
      </c>
      <c r="B2707">
        <v>1986</v>
      </c>
      <c r="C2707">
        <v>35</v>
      </c>
      <c r="D2707" s="1">
        <v>31650</v>
      </c>
      <c r="E2707" s="2">
        <v>44434</v>
      </c>
      <c r="F2707" t="s">
        <v>11</v>
      </c>
      <c r="G2707" t="s">
        <v>12</v>
      </c>
      <c r="H2707" t="s">
        <v>13</v>
      </c>
      <c r="I2707">
        <v>1372</v>
      </c>
    </row>
    <row r="2708" spans="1:9" x14ac:dyDescent="0.25">
      <c r="A2708" t="s">
        <v>10</v>
      </c>
      <c r="B2708">
        <v>1986</v>
      </c>
      <c r="C2708">
        <v>35</v>
      </c>
      <c r="D2708" s="1">
        <v>31651</v>
      </c>
      <c r="E2708" s="2">
        <v>44435</v>
      </c>
      <c r="F2708" t="s">
        <v>17</v>
      </c>
      <c r="G2708" t="s">
        <v>12</v>
      </c>
      <c r="H2708" t="s">
        <v>13</v>
      </c>
      <c r="I2708">
        <v>1</v>
      </c>
    </row>
    <row r="2709" spans="1:9" x14ac:dyDescent="0.25">
      <c r="A2709" t="s">
        <v>10</v>
      </c>
      <c r="B2709">
        <v>1986</v>
      </c>
      <c r="C2709">
        <v>35</v>
      </c>
      <c r="D2709" s="1">
        <v>31651</v>
      </c>
      <c r="E2709" s="2">
        <v>44435</v>
      </c>
      <c r="F2709" t="s">
        <v>14</v>
      </c>
      <c r="G2709" t="s">
        <v>12</v>
      </c>
      <c r="H2709" t="s">
        <v>13</v>
      </c>
      <c r="I2709">
        <v>3</v>
      </c>
    </row>
    <row r="2710" spans="1:9" x14ac:dyDescent="0.25">
      <c r="A2710" t="s">
        <v>10</v>
      </c>
      <c r="B2710">
        <v>1986</v>
      </c>
      <c r="C2710">
        <v>35</v>
      </c>
      <c r="D2710" s="1">
        <v>31651</v>
      </c>
      <c r="E2710" s="2">
        <v>44435</v>
      </c>
      <c r="F2710" t="s">
        <v>11</v>
      </c>
      <c r="G2710" t="s">
        <v>12</v>
      </c>
      <c r="H2710" t="s">
        <v>13</v>
      </c>
      <c r="I2710">
        <v>337</v>
      </c>
    </row>
    <row r="2711" spans="1:9" x14ac:dyDescent="0.25">
      <c r="A2711" t="s">
        <v>10</v>
      </c>
      <c r="B2711">
        <v>1986</v>
      </c>
      <c r="C2711">
        <v>35</v>
      </c>
      <c r="D2711" s="1">
        <v>31652</v>
      </c>
      <c r="E2711" s="2">
        <v>44436</v>
      </c>
      <c r="F2711" t="s">
        <v>17</v>
      </c>
      <c r="G2711" t="s">
        <v>12</v>
      </c>
      <c r="H2711" t="s">
        <v>13</v>
      </c>
      <c r="I2711">
        <v>2</v>
      </c>
    </row>
    <row r="2712" spans="1:9" x14ac:dyDescent="0.25">
      <c r="A2712" t="s">
        <v>10</v>
      </c>
      <c r="B2712">
        <v>1986</v>
      </c>
      <c r="C2712">
        <v>35</v>
      </c>
      <c r="D2712" s="1">
        <v>31652</v>
      </c>
      <c r="E2712" s="2">
        <v>44436</v>
      </c>
      <c r="F2712" t="s">
        <v>14</v>
      </c>
      <c r="G2712" t="s">
        <v>12</v>
      </c>
      <c r="H2712" t="s">
        <v>13</v>
      </c>
      <c r="I2712">
        <v>4</v>
      </c>
    </row>
    <row r="2713" spans="1:9" x14ac:dyDescent="0.25">
      <c r="A2713" t="s">
        <v>10</v>
      </c>
      <c r="B2713">
        <v>1986</v>
      </c>
      <c r="C2713">
        <v>35</v>
      </c>
      <c r="D2713" s="1">
        <v>31652</v>
      </c>
      <c r="E2713" s="2">
        <v>44436</v>
      </c>
      <c r="F2713" t="s">
        <v>11</v>
      </c>
      <c r="G2713" t="s">
        <v>12</v>
      </c>
      <c r="H2713" t="s">
        <v>13</v>
      </c>
      <c r="I2713">
        <v>68</v>
      </c>
    </row>
    <row r="2714" spans="1:9" x14ac:dyDescent="0.25">
      <c r="A2714" t="s">
        <v>10</v>
      </c>
      <c r="B2714">
        <v>1986</v>
      </c>
      <c r="C2714">
        <v>35</v>
      </c>
      <c r="D2714" s="1">
        <v>31653</v>
      </c>
      <c r="E2714" s="2">
        <v>44437</v>
      </c>
      <c r="F2714" t="s">
        <v>17</v>
      </c>
      <c r="G2714" t="s">
        <v>12</v>
      </c>
      <c r="H2714" t="s">
        <v>13</v>
      </c>
      <c r="I2714">
        <v>2</v>
      </c>
    </row>
    <row r="2715" spans="1:9" x14ac:dyDescent="0.25">
      <c r="A2715" t="s">
        <v>10</v>
      </c>
      <c r="B2715">
        <v>1986</v>
      </c>
      <c r="C2715">
        <v>35</v>
      </c>
      <c r="D2715" s="1">
        <v>31653</v>
      </c>
      <c r="E2715" s="2">
        <v>44437</v>
      </c>
      <c r="F2715" t="s">
        <v>14</v>
      </c>
      <c r="G2715" t="s">
        <v>12</v>
      </c>
      <c r="H2715" t="s">
        <v>13</v>
      </c>
      <c r="I2715">
        <v>10</v>
      </c>
    </row>
    <row r="2716" spans="1:9" x14ac:dyDescent="0.25">
      <c r="A2716" t="s">
        <v>10</v>
      </c>
      <c r="B2716">
        <v>1986</v>
      </c>
      <c r="C2716">
        <v>35</v>
      </c>
      <c r="D2716" s="1">
        <v>31653</v>
      </c>
      <c r="E2716" s="2">
        <v>44437</v>
      </c>
      <c r="F2716" t="s">
        <v>11</v>
      </c>
      <c r="G2716" t="s">
        <v>12</v>
      </c>
      <c r="H2716" t="s">
        <v>13</v>
      </c>
      <c r="I2716">
        <v>1043</v>
      </c>
    </row>
    <row r="2717" spans="1:9" x14ac:dyDescent="0.25">
      <c r="A2717" t="s">
        <v>10</v>
      </c>
      <c r="B2717">
        <v>1986</v>
      </c>
      <c r="C2717">
        <v>35</v>
      </c>
      <c r="D2717" s="1">
        <v>31654</v>
      </c>
      <c r="E2717" s="2">
        <v>44438</v>
      </c>
      <c r="F2717" t="s">
        <v>17</v>
      </c>
      <c r="G2717" t="s">
        <v>12</v>
      </c>
      <c r="H2717" t="s">
        <v>13</v>
      </c>
      <c r="I2717">
        <v>2</v>
      </c>
    </row>
    <row r="2718" spans="1:9" x14ac:dyDescent="0.25">
      <c r="A2718" t="s">
        <v>10</v>
      </c>
      <c r="B2718">
        <v>1986</v>
      </c>
      <c r="C2718">
        <v>35</v>
      </c>
      <c r="D2718" s="1">
        <v>31654</v>
      </c>
      <c r="E2718" s="2">
        <v>44438</v>
      </c>
      <c r="F2718" t="s">
        <v>14</v>
      </c>
      <c r="G2718" t="s">
        <v>12</v>
      </c>
      <c r="H2718" t="s">
        <v>13</v>
      </c>
      <c r="I2718">
        <v>6</v>
      </c>
    </row>
    <row r="2719" spans="1:9" x14ac:dyDescent="0.25">
      <c r="A2719" t="s">
        <v>10</v>
      </c>
      <c r="B2719">
        <v>1986</v>
      </c>
      <c r="C2719">
        <v>35</v>
      </c>
      <c r="D2719" s="1">
        <v>31654</v>
      </c>
      <c r="E2719" s="2">
        <v>44438</v>
      </c>
      <c r="F2719" t="s">
        <v>11</v>
      </c>
      <c r="G2719" t="s">
        <v>12</v>
      </c>
      <c r="H2719" t="s">
        <v>13</v>
      </c>
      <c r="I2719">
        <v>1465</v>
      </c>
    </row>
    <row r="2720" spans="1:9" x14ac:dyDescent="0.25">
      <c r="A2720" t="s">
        <v>10</v>
      </c>
      <c r="B2720">
        <v>1986</v>
      </c>
      <c r="C2720">
        <v>36</v>
      </c>
      <c r="D2720" s="1">
        <v>31655</v>
      </c>
      <c r="E2720" s="2">
        <v>44439</v>
      </c>
      <c r="F2720" t="s">
        <v>17</v>
      </c>
      <c r="G2720" t="s">
        <v>12</v>
      </c>
      <c r="H2720" t="s">
        <v>13</v>
      </c>
      <c r="I2720">
        <v>1</v>
      </c>
    </row>
    <row r="2721" spans="1:9" x14ac:dyDescent="0.25">
      <c r="A2721" t="s">
        <v>10</v>
      </c>
      <c r="B2721">
        <v>1986</v>
      </c>
      <c r="C2721">
        <v>36</v>
      </c>
      <c r="D2721" s="1">
        <v>31655</v>
      </c>
      <c r="E2721" s="2">
        <v>44439</v>
      </c>
      <c r="F2721" t="s">
        <v>14</v>
      </c>
      <c r="G2721" t="s">
        <v>12</v>
      </c>
      <c r="H2721" t="s">
        <v>13</v>
      </c>
      <c r="I2721">
        <v>7</v>
      </c>
    </row>
    <row r="2722" spans="1:9" x14ac:dyDescent="0.25">
      <c r="A2722" t="s">
        <v>10</v>
      </c>
      <c r="B2722">
        <v>1986</v>
      </c>
      <c r="C2722">
        <v>36</v>
      </c>
      <c r="D2722" s="1">
        <v>31655</v>
      </c>
      <c r="E2722" s="2">
        <v>44439</v>
      </c>
      <c r="F2722" t="s">
        <v>11</v>
      </c>
      <c r="G2722" t="s">
        <v>12</v>
      </c>
      <c r="H2722" t="s">
        <v>13</v>
      </c>
      <c r="I2722">
        <v>1038</v>
      </c>
    </row>
    <row r="2723" spans="1:9" x14ac:dyDescent="0.25">
      <c r="A2723" t="s">
        <v>10</v>
      </c>
      <c r="B2723">
        <v>1986</v>
      </c>
      <c r="C2723">
        <v>36</v>
      </c>
      <c r="D2723" s="1">
        <v>31656</v>
      </c>
      <c r="E2723" s="2">
        <v>44440</v>
      </c>
      <c r="F2723" t="s">
        <v>17</v>
      </c>
      <c r="G2723" t="s">
        <v>12</v>
      </c>
      <c r="H2723" t="s">
        <v>13</v>
      </c>
      <c r="I2723">
        <v>5</v>
      </c>
    </row>
    <row r="2724" spans="1:9" x14ac:dyDescent="0.25">
      <c r="A2724" t="s">
        <v>10</v>
      </c>
      <c r="B2724">
        <v>1986</v>
      </c>
      <c r="C2724">
        <v>36</v>
      </c>
      <c r="D2724" s="1">
        <v>31656</v>
      </c>
      <c r="E2724" s="2">
        <v>44440</v>
      </c>
      <c r="F2724" t="s">
        <v>14</v>
      </c>
      <c r="G2724" t="s">
        <v>12</v>
      </c>
      <c r="H2724" t="s">
        <v>13</v>
      </c>
      <c r="I2724">
        <v>11</v>
      </c>
    </row>
    <row r="2725" spans="1:9" x14ac:dyDescent="0.25">
      <c r="A2725" t="s">
        <v>10</v>
      </c>
      <c r="B2725">
        <v>1986</v>
      </c>
      <c r="C2725">
        <v>36</v>
      </c>
      <c r="D2725" s="1">
        <v>31656</v>
      </c>
      <c r="E2725" s="2">
        <v>44440</v>
      </c>
      <c r="F2725" t="s">
        <v>11</v>
      </c>
      <c r="G2725" t="s">
        <v>12</v>
      </c>
      <c r="H2725" t="s">
        <v>13</v>
      </c>
      <c r="I2725">
        <v>1526</v>
      </c>
    </row>
    <row r="2726" spans="1:9" x14ac:dyDescent="0.25">
      <c r="A2726" t="s">
        <v>10</v>
      </c>
      <c r="B2726">
        <v>1986</v>
      </c>
      <c r="C2726">
        <v>36</v>
      </c>
      <c r="D2726" s="1">
        <v>31657</v>
      </c>
      <c r="E2726" s="2">
        <v>44441</v>
      </c>
      <c r="F2726" t="s">
        <v>17</v>
      </c>
      <c r="G2726" t="s">
        <v>12</v>
      </c>
      <c r="H2726" t="s">
        <v>13</v>
      </c>
      <c r="I2726">
        <v>1</v>
      </c>
    </row>
    <row r="2727" spans="1:9" x14ac:dyDescent="0.25">
      <c r="A2727" t="s">
        <v>10</v>
      </c>
      <c r="B2727">
        <v>1986</v>
      </c>
      <c r="C2727">
        <v>36</v>
      </c>
      <c r="D2727" s="1">
        <v>31657</v>
      </c>
      <c r="E2727" s="2">
        <v>44441</v>
      </c>
      <c r="F2727" t="s">
        <v>14</v>
      </c>
      <c r="G2727" t="s">
        <v>12</v>
      </c>
      <c r="H2727" t="s">
        <v>13</v>
      </c>
      <c r="I2727">
        <v>21</v>
      </c>
    </row>
    <row r="2728" spans="1:9" x14ac:dyDescent="0.25">
      <c r="A2728" t="s">
        <v>10</v>
      </c>
      <c r="B2728">
        <v>1986</v>
      </c>
      <c r="C2728">
        <v>36</v>
      </c>
      <c r="D2728" s="1">
        <v>31657</v>
      </c>
      <c r="E2728" s="2">
        <v>44441</v>
      </c>
      <c r="F2728" t="s">
        <v>11</v>
      </c>
      <c r="G2728" t="s">
        <v>12</v>
      </c>
      <c r="H2728" t="s">
        <v>13</v>
      </c>
      <c r="I2728">
        <v>1159</v>
      </c>
    </row>
    <row r="2729" spans="1:9" x14ac:dyDescent="0.25">
      <c r="A2729" t="s">
        <v>10</v>
      </c>
      <c r="B2729">
        <v>1986</v>
      </c>
      <c r="C2729">
        <v>36</v>
      </c>
      <c r="D2729" s="1">
        <v>31658</v>
      </c>
      <c r="E2729" s="2">
        <v>44442</v>
      </c>
      <c r="F2729" t="s">
        <v>17</v>
      </c>
      <c r="G2729" t="s">
        <v>12</v>
      </c>
      <c r="H2729" t="s">
        <v>13</v>
      </c>
      <c r="I2729">
        <v>2</v>
      </c>
    </row>
    <row r="2730" spans="1:9" x14ac:dyDescent="0.25">
      <c r="A2730" t="s">
        <v>10</v>
      </c>
      <c r="B2730">
        <v>1986</v>
      </c>
      <c r="C2730">
        <v>36</v>
      </c>
      <c r="D2730" s="1">
        <v>31658</v>
      </c>
      <c r="E2730" s="2">
        <v>44442</v>
      </c>
      <c r="F2730" t="s">
        <v>14</v>
      </c>
      <c r="G2730" t="s">
        <v>12</v>
      </c>
      <c r="H2730" t="s">
        <v>13</v>
      </c>
      <c r="I2730">
        <v>37</v>
      </c>
    </row>
    <row r="2731" spans="1:9" x14ac:dyDescent="0.25">
      <c r="A2731" t="s">
        <v>10</v>
      </c>
      <c r="B2731">
        <v>1986</v>
      </c>
      <c r="C2731">
        <v>36</v>
      </c>
      <c r="D2731" s="1">
        <v>31658</v>
      </c>
      <c r="E2731" s="2">
        <v>44442</v>
      </c>
      <c r="F2731" t="s">
        <v>11</v>
      </c>
      <c r="G2731" t="s">
        <v>12</v>
      </c>
      <c r="H2731" t="s">
        <v>13</v>
      </c>
      <c r="I2731">
        <v>754</v>
      </c>
    </row>
    <row r="2732" spans="1:9" x14ac:dyDescent="0.25">
      <c r="A2732" t="s">
        <v>10</v>
      </c>
      <c r="B2732">
        <v>1986</v>
      </c>
      <c r="C2732">
        <v>36</v>
      </c>
      <c r="D2732" s="1">
        <v>31659</v>
      </c>
      <c r="E2732" s="2">
        <v>44443</v>
      </c>
      <c r="F2732" t="s">
        <v>17</v>
      </c>
      <c r="G2732" t="s">
        <v>12</v>
      </c>
      <c r="H2732" t="s">
        <v>13</v>
      </c>
      <c r="I2732">
        <v>6</v>
      </c>
    </row>
    <row r="2733" spans="1:9" x14ac:dyDescent="0.25">
      <c r="A2733" t="s">
        <v>10</v>
      </c>
      <c r="B2733">
        <v>1986</v>
      </c>
      <c r="C2733">
        <v>36</v>
      </c>
      <c r="D2733" s="1">
        <v>31659</v>
      </c>
      <c r="E2733" s="2">
        <v>44443</v>
      </c>
      <c r="F2733" t="s">
        <v>14</v>
      </c>
      <c r="G2733" t="s">
        <v>12</v>
      </c>
      <c r="H2733" t="s">
        <v>13</v>
      </c>
      <c r="I2733">
        <v>29</v>
      </c>
    </row>
    <row r="2734" spans="1:9" x14ac:dyDescent="0.25">
      <c r="A2734" t="s">
        <v>10</v>
      </c>
      <c r="B2734">
        <v>1986</v>
      </c>
      <c r="C2734">
        <v>36</v>
      </c>
      <c r="D2734" s="1">
        <v>31659</v>
      </c>
      <c r="E2734" s="2">
        <v>44443</v>
      </c>
      <c r="F2734" t="s">
        <v>11</v>
      </c>
      <c r="G2734" t="s">
        <v>12</v>
      </c>
      <c r="H2734" t="s">
        <v>13</v>
      </c>
      <c r="I2734">
        <v>420</v>
      </c>
    </row>
    <row r="2735" spans="1:9" x14ac:dyDescent="0.25">
      <c r="A2735" t="s">
        <v>10</v>
      </c>
      <c r="B2735">
        <v>1986</v>
      </c>
      <c r="C2735">
        <v>36</v>
      </c>
      <c r="D2735" s="1">
        <v>31660</v>
      </c>
      <c r="E2735" s="2">
        <v>44444</v>
      </c>
      <c r="F2735" t="s">
        <v>17</v>
      </c>
      <c r="G2735" t="s">
        <v>12</v>
      </c>
      <c r="H2735" t="s">
        <v>13</v>
      </c>
      <c r="I2735">
        <v>1</v>
      </c>
    </row>
    <row r="2736" spans="1:9" x14ac:dyDescent="0.25">
      <c r="A2736" t="s">
        <v>10</v>
      </c>
      <c r="B2736">
        <v>1986</v>
      </c>
      <c r="C2736">
        <v>36</v>
      </c>
      <c r="D2736" s="1">
        <v>31660</v>
      </c>
      <c r="E2736" s="2">
        <v>44444</v>
      </c>
      <c r="F2736" t="s">
        <v>18</v>
      </c>
      <c r="G2736" t="s">
        <v>12</v>
      </c>
      <c r="H2736" t="s">
        <v>13</v>
      </c>
      <c r="I2736">
        <v>3</v>
      </c>
    </row>
    <row r="2737" spans="1:9" x14ac:dyDescent="0.25">
      <c r="A2737" t="s">
        <v>10</v>
      </c>
      <c r="B2737">
        <v>1986</v>
      </c>
      <c r="C2737">
        <v>36</v>
      </c>
      <c r="D2737" s="1">
        <v>31660</v>
      </c>
      <c r="E2737" s="2">
        <v>44444</v>
      </c>
      <c r="F2737" t="s">
        <v>14</v>
      </c>
      <c r="G2737" t="s">
        <v>12</v>
      </c>
      <c r="H2737" t="s">
        <v>13</v>
      </c>
      <c r="I2737">
        <v>14</v>
      </c>
    </row>
    <row r="2738" spans="1:9" x14ac:dyDescent="0.25">
      <c r="A2738" t="s">
        <v>10</v>
      </c>
      <c r="B2738">
        <v>1986</v>
      </c>
      <c r="C2738">
        <v>36</v>
      </c>
      <c r="D2738" s="1">
        <v>31660</v>
      </c>
      <c r="E2738" s="2">
        <v>44444</v>
      </c>
      <c r="F2738" t="s">
        <v>11</v>
      </c>
      <c r="G2738" t="s">
        <v>12</v>
      </c>
      <c r="H2738" t="s">
        <v>13</v>
      </c>
      <c r="I2738">
        <v>148</v>
      </c>
    </row>
    <row r="2739" spans="1:9" x14ac:dyDescent="0.25">
      <c r="A2739" t="s">
        <v>10</v>
      </c>
      <c r="B2739">
        <v>1986</v>
      </c>
      <c r="C2739">
        <v>36</v>
      </c>
      <c r="D2739" s="1">
        <v>31661</v>
      </c>
      <c r="E2739" s="2">
        <v>44445</v>
      </c>
      <c r="F2739" t="s">
        <v>17</v>
      </c>
      <c r="G2739" t="s">
        <v>12</v>
      </c>
      <c r="H2739" t="s">
        <v>13</v>
      </c>
      <c r="I2739">
        <v>11</v>
      </c>
    </row>
    <row r="2740" spans="1:9" x14ac:dyDescent="0.25">
      <c r="A2740" t="s">
        <v>10</v>
      </c>
      <c r="B2740">
        <v>1986</v>
      </c>
      <c r="C2740">
        <v>36</v>
      </c>
      <c r="D2740" s="1">
        <v>31661</v>
      </c>
      <c r="E2740" s="2">
        <v>44445</v>
      </c>
      <c r="F2740" t="s">
        <v>18</v>
      </c>
      <c r="G2740" t="s">
        <v>12</v>
      </c>
      <c r="H2740" t="s">
        <v>13</v>
      </c>
      <c r="I2740">
        <v>9</v>
      </c>
    </row>
    <row r="2741" spans="1:9" x14ac:dyDescent="0.25">
      <c r="A2741" t="s">
        <v>10</v>
      </c>
      <c r="B2741">
        <v>1986</v>
      </c>
      <c r="C2741">
        <v>36</v>
      </c>
      <c r="D2741" s="1">
        <v>31661</v>
      </c>
      <c r="E2741" s="2">
        <v>44445</v>
      </c>
      <c r="F2741" t="s">
        <v>14</v>
      </c>
      <c r="G2741" t="s">
        <v>12</v>
      </c>
      <c r="H2741" t="s">
        <v>13</v>
      </c>
      <c r="I2741">
        <v>21</v>
      </c>
    </row>
    <row r="2742" spans="1:9" x14ac:dyDescent="0.25">
      <c r="A2742" t="s">
        <v>10</v>
      </c>
      <c r="B2742">
        <v>1986</v>
      </c>
      <c r="C2742">
        <v>36</v>
      </c>
      <c r="D2742" s="1">
        <v>31661</v>
      </c>
      <c r="E2742" s="2">
        <v>44445</v>
      </c>
      <c r="F2742" t="s">
        <v>11</v>
      </c>
      <c r="G2742" t="s">
        <v>12</v>
      </c>
      <c r="H2742" t="s">
        <v>13</v>
      </c>
      <c r="I2742">
        <v>371</v>
      </c>
    </row>
    <row r="2743" spans="1:9" x14ac:dyDescent="0.25">
      <c r="A2743" t="s">
        <v>10</v>
      </c>
      <c r="B2743">
        <v>1986</v>
      </c>
      <c r="C2743">
        <v>37</v>
      </c>
      <c r="D2743" s="1">
        <v>31662</v>
      </c>
      <c r="E2743" s="2">
        <v>44446</v>
      </c>
      <c r="F2743" t="s">
        <v>17</v>
      </c>
      <c r="G2743" t="s">
        <v>12</v>
      </c>
      <c r="H2743" t="s">
        <v>13</v>
      </c>
      <c r="I2743">
        <v>12</v>
      </c>
    </row>
    <row r="2744" spans="1:9" x14ac:dyDescent="0.25">
      <c r="A2744" t="s">
        <v>10</v>
      </c>
      <c r="B2744">
        <v>1986</v>
      </c>
      <c r="C2744">
        <v>37</v>
      </c>
      <c r="D2744" s="1">
        <v>31662</v>
      </c>
      <c r="E2744" s="2">
        <v>44446</v>
      </c>
      <c r="F2744" t="s">
        <v>18</v>
      </c>
      <c r="G2744" t="s">
        <v>12</v>
      </c>
      <c r="H2744" t="s">
        <v>13</v>
      </c>
      <c r="I2744">
        <v>38</v>
      </c>
    </row>
    <row r="2745" spans="1:9" x14ac:dyDescent="0.25">
      <c r="A2745" t="s">
        <v>10</v>
      </c>
      <c r="B2745">
        <v>1986</v>
      </c>
      <c r="C2745">
        <v>37</v>
      </c>
      <c r="D2745" s="1">
        <v>31662</v>
      </c>
      <c r="E2745" s="2">
        <v>44446</v>
      </c>
      <c r="F2745" t="s">
        <v>18</v>
      </c>
      <c r="G2745" t="s">
        <v>12</v>
      </c>
      <c r="H2745" t="s">
        <v>20</v>
      </c>
      <c r="I2745">
        <v>2</v>
      </c>
    </row>
    <row r="2746" spans="1:9" x14ac:dyDescent="0.25">
      <c r="A2746" t="s">
        <v>10</v>
      </c>
      <c r="B2746">
        <v>1986</v>
      </c>
      <c r="C2746">
        <v>37</v>
      </c>
      <c r="D2746" s="1">
        <v>31662</v>
      </c>
      <c r="E2746" s="2">
        <v>44446</v>
      </c>
      <c r="F2746" t="s">
        <v>14</v>
      </c>
      <c r="G2746" t="s">
        <v>12</v>
      </c>
      <c r="H2746" t="s">
        <v>13</v>
      </c>
      <c r="I2746">
        <v>46</v>
      </c>
    </row>
    <row r="2747" spans="1:9" x14ac:dyDescent="0.25">
      <c r="A2747" t="s">
        <v>10</v>
      </c>
      <c r="B2747">
        <v>1986</v>
      </c>
      <c r="C2747">
        <v>37</v>
      </c>
      <c r="D2747" s="1">
        <v>31662</v>
      </c>
      <c r="E2747" s="2">
        <v>44446</v>
      </c>
      <c r="F2747" t="s">
        <v>11</v>
      </c>
      <c r="G2747" t="s">
        <v>12</v>
      </c>
      <c r="H2747" t="s">
        <v>13</v>
      </c>
      <c r="I2747">
        <v>2115</v>
      </c>
    </row>
    <row r="2748" spans="1:9" x14ac:dyDescent="0.25">
      <c r="A2748" t="s">
        <v>10</v>
      </c>
      <c r="B2748">
        <v>1986</v>
      </c>
      <c r="C2748">
        <v>37</v>
      </c>
      <c r="D2748" s="1">
        <v>31663</v>
      </c>
      <c r="E2748" s="2">
        <v>44447</v>
      </c>
      <c r="F2748" t="s">
        <v>26</v>
      </c>
      <c r="G2748" t="s">
        <v>12</v>
      </c>
      <c r="H2748" t="s">
        <v>13</v>
      </c>
      <c r="I2748">
        <v>1</v>
      </c>
    </row>
    <row r="2749" spans="1:9" x14ac:dyDescent="0.25">
      <c r="A2749" t="s">
        <v>10</v>
      </c>
      <c r="B2749">
        <v>1986</v>
      </c>
      <c r="C2749">
        <v>37</v>
      </c>
      <c r="D2749" s="1">
        <v>31663</v>
      </c>
      <c r="E2749" s="2">
        <v>44447</v>
      </c>
      <c r="F2749" t="s">
        <v>17</v>
      </c>
      <c r="G2749" t="s">
        <v>12</v>
      </c>
      <c r="H2749" t="s">
        <v>13</v>
      </c>
      <c r="I2749">
        <v>7</v>
      </c>
    </row>
    <row r="2750" spans="1:9" x14ac:dyDescent="0.25">
      <c r="A2750" t="s">
        <v>10</v>
      </c>
      <c r="B2750">
        <v>1986</v>
      </c>
      <c r="C2750">
        <v>37</v>
      </c>
      <c r="D2750" s="1">
        <v>31663</v>
      </c>
      <c r="E2750" s="2">
        <v>44447</v>
      </c>
      <c r="F2750" t="s">
        <v>18</v>
      </c>
      <c r="G2750" t="s">
        <v>12</v>
      </c>
      <c r="H2750" t="s">
        <v>13</v>
      </c>
      <c r="I2750">
        <v>21</v>
      </c>
    </row>
    <row r="2751" spans="1:9" x14ac:dyDescent="0.25">
      <c r="A2751" t="s">
        <v>10</v>
      </c>
      <c r="B2751">
        <v>1986</v>
      </c>
      <c r="C2751">
        <v>37</v>
      </c>
      <c r="D2751" s="1">
        <v>31663</v>
      </c>
      <c r="E2751" s="2">
        <v>44447</v>
      </c>
      <c r="F2751" t="s">
        <v>14</v>
      </c>
      <c r="G2751" t="s">
        <v>12</v>
      </c>
      <c r="H2751" t="s">
        <v>13</v>
      </c>
      <c r="I2751">
        <v>23</v>
      </c>
    </row>
    <row r="2752" spans="1:9" x14ac:dyDescent="0.25">
      <c r="A2752" t="s">
        <v>10</v>
      </c>
      <c r="B2752">
        <v>1986</v>
      </c>
      <c r="C2752">
        <v>37</v>
      </c>
      <c r="D2752" s="1">
        <v>31663</v>
      </c>
      <c r="E2752" s="2">
        <v>44447</v>
      </c>
      <c r="F2752" t="s">
        <v>11</v>
      </c>
      <c r="G2752" t="s">
        <v>12</v>
      </c>
      <c r="H2752" t="s">
        <v>13</v>
      </c>
      <c r="I2752">
        <v>1290</v>
      </c>
    </row>
    <row r="2753" spans="1:9" x14ac:dyDescent="0.25">
      <c r="A2753" t="s">
        <v>10</v>
      </c>
      <c r="B2753">
        <v>1986</v>
      </c>
      <c r="C2753">
        <v>37</v>
      </c>
      <c r="D2753" s="1">
        <v>31664</v>
      </c>
      <c r="E2753" s="2">
        <v>44448</v>
      </c>
      <c r="F2753" t="s">
        <v>17</v>
      </c>
      <c r="G2753" t="s">
        <v>12</v>
      </c>
      <c r="H2753" t="s">
        <v>13</v>
      </c>
      <c r="I2753">
        <v>5</v>
      </c>
    </row>
    <row r="2754" spans="1:9" x14ac:dyDescent="0.25">
      <c r="A2754" t="s">
        <v>10</v>
      </c>
      <c r="B2754">
        <v>1986</v>
      </c>
      <c r="C2754">
        <v>37</v>
      </c>
      <c r="D2754" s="1">
        <v>31664</v>
      </c>
      <c r="E2754" s="2">
        <v>44448</v>
      </c>
      <c r="F2754" t="s">
        <v>18</v>
      </c>
      <c r="G2754" t="s">
        <v>12</v>
      </c>
      <c r="H2754" t="s">
        <v>13</v>
      </c>
      <c r="I2754">
        <v>4</v>
      </c>
    </row>
    <row r="2755" spans="1:9" x14ac:dyDescent="0.25">
      <c r="A2755" t="s">
        <v>10</v>
      </c>
      <c r="B2755">
        <v>1986</v>
      </c>
      <c r="C2755">
        <v>37</v>
      </c>
      <c r="D2755" s="1">
        <v>31664</v>
      </c>
      <c r="E2755" s="2">
        <v>44448</v>
      </c>
      <c r="F2755" t="s">
        <v>14</v>
      </c>
      <c r="G2755" t="s">
        <v>12</v>
      </c>
      <c r="H2755" t="s">
        <v>13</v>
      </c>
      <c r="I2755">
        <v>19</v>
      </c>
    </row>
    <row r="2756" spans="1:9" x14ac:dyDescent="0.25">
      <c r="A2756" t="s">
        <v>10</v>
      </c>
      <c r="B2756">
        <v>1986</v>
      </c>
      <c r="C2756">
        <v>37</v>
      </c>
      <c r="D2756" s="1">
        <v>31664</v>
      </c>
      <c r="E2756" s="2">
        <v>44448</v>
      </c>
      <c r="F2756" t="s">
        <v>11</v>
      </c>
      <c r="G2756" t="s">
        <v>12</v>
      </c>
      <c r="H2756" t="s">
        <v>13</v>
      </c>
      <c r="I2756">
        <v>202</v>
      </c>
    </row>
    <row r="2757" spans="1:9" x14ac:dyDescent="0.25">
      <c r="A2757" t="s">
        <v>10</v>
      </c>
      <c r="B2757">
        <v>1986</v>
      </c>
      <c r="C2757">
        <v>37</v>
      </c>
      <c r="D2757" s="1">
        <v>31665</v>
      </c>
      <c r="E2757" s="2">
        <v>44449</v>
      </c>
      <c r="F2757" t="s">
        <v>17</v>
      </c>
      <c r="G2757" t="s">
        <v>12</v>
      </c>
      <c r="H2757" t="s">
        <v>13</v>
      </c>
      <c r="I2757">
        <v>2</v>
      </c>
    </row>
    <row r="2758" spans="1:9" x14ac:dyDescent="0.25">
      <c r="A2758" t="s">
        <v>10</v>
      </c>
      <c r="B2758">
        <v>1986</v>
      </c>
      <c r="C2758">
        <v>37</v>
      </c>
      <c r="D2758" s="1">
        <v>31665</v>
      </c>
      <c r="E2758" s="2">
        <v>44449</v>
      </c>
      <c r="F2758" t="s">
        <v>18</v>
      </c>
      <c r="G2758" t="s">
        <v>12</v>
      </c>
      <c r="H2758" t="s">
        <v>13</v>
      </c>
      <c r="I2758">
        <v>2</v>
      </c>
    </row>
    <row r="2759" spans="1:9" x14ac:dyDescent="0.25">
      <c r="A2759" t="s">
        <v>10</v>
      </c>
      <c r="B2759">
        <v>1986</v>
      </c>
      <c r="C2759">
        <v>37</v>
      </c>
      <c r="D2759" s="1">
        <v>31665</v>
      </c>
      <c r="E2759" s="2">
        <v>44449</v>
      </c>
      <c r="F2759" t="s">
        <v>14</v>
      </c>
      <c r="G2759" t="s">
        <v>12</v>
      </c>
      <c r="H2759" t="s">
        <v>13</v>
      </c>
      <c r="I2759">
        <v>19</v>
      </c>
    </row>
    <row r="2760" spans="1:9" x14ac:dyDescent="0.25">
      <c r="A2760" t="s">
        <v>10</v>
      </c>
      <c r="B2760">
        <v>1986</v>
      </c>
      <c r="C2760">
        <v>37</v>
      </c>
      <c r="D2760" s="1">
        <v>31665</v>
      </c>
      <c r="E2760" s="2">
        <v>44449</v>
      </c>
      <c r="F2760" t="s">
        <v>11</v>
      </c>
      <c r="G2760" t="s">
        <v>12</v>
      </c>
      <c r="H2760" t="s">
        <v>13</v>
      </c>
      <c r="I2760">
        <v>1108</v>
      </c>
    </row>
    <row r="2761" spans="1:9" x14ac:dyDescent="0.25">
      <c r="A2761" t="s">
        <v>10</v>
      </c>
      <c r="B2761">
        <v>1986</v>
      </c>
      <c r="C2761">
        <v>37</v>
      </c>
      <c r="D2761" s="1">
        <v>31666</v>
      </c>
      <c r="E2761" s="2">
        <v>44450</v>
      </c>
      <c r="F2761" t="s">
        <v>17</v>
      </c>
      <c r="G2761" t="s">
        <v>12</v>
      </c>
      <c r="H2761" t="s">
        <v>13</v>
      </c>
      <c r="I2761">
        <v>3</v>
      </c>
    </row>
    <row r="2762" spans="1:9" x14ac:dyDescent="0.25">
      <c r="A2762" t="s">
        <v>10</v>
      </c>
      <c r="B2762">
        <v>1986</v>
      </c>
      <c r="C2762">
        <v>37</v>
      </c>
      <c r="D2762" s="1">
        <v>31666</v>
      </c>
      <c r="E2762" s="2">
        <v>44450</v>
      </c>
      <c r="F2762" t="s">
        <v>18</v>
      </c>
      <c r="G2762" t="s">
        <v>12</v>
      </c>
      <c r="H2762" t="s">
        <v>13</v>
      </c>
      <c r="I2762">
        <v>4</v>
      </c>
    </row>
    <row r="2763" spans="1:9" x14ac:dyDescent="0.25">
      <c r="A2763" t="s">
        <v>10</v>
      </c>
      <c r="B2763">
        <v>1986</v>
      </c>
      <c r="C2763">
        <v>37</v>
      </c>
      <c r="D2763" s="1">
        <v>31666</v>
      </c>
      <c r="E2763" s="2">
        <v>44450</v>
      </c>
      <c r="F2763" t="s">
        <v>14</v>
      </c>
      <c r="G2763" t="s">
        <v>12</v>
      </c>
      <c r="H2763" t="s">
        <v>13</v>
      </c>
      <c r="I2763">
        <v>23</v>
      </c>
    </row>
    <row r="2764" spans="1:9" x14ac:dyDescent="0.25">
      <c r="A2764" t="s">
        <v>10</v>
      </c>
      <c r="B2764">
        <v>1986</v>
      </c>
      <c r="C2764">
        <v>37</v>
      </c>
      <c r="D2764" s="1">
        <v>31666</v>
      </c>
      <c r="E2764" s="2">
        <v>44450</v>
      </c>
      <c r="F2764" t="s">
        <v>11</v>
      </c>
      <c r="G2764" t="s">
        <v>12</v>
      </c>
      <c r="H2764" t="s">
        <v>13</v>
      </c>
      <c r="I2764">
        <v>113</v>
      </c>
    </row>
    <row r="2765" spans="1:9" x14ac:dyDescent="0.25">
      <c r="A2765" t="s">
        <v>10</v>
      </c>
      <c r="B2765">
        <v>1986</v>
      </c>
      <c r="C2765">
        <v>37</v>
      </c>
      <c r="D2765" s="1">
        <v>31667</v>
      </c>
      <c r="E2765" s="2">
        <v>44451</v>
      </c>
      <c r="F2765" t="s">
        <v>17</v>
      </c>
      <c r="G2765" t="s">
        <v>12</v>
      </c>
      <c r="H2765" t="s">
        <v>13</v>
      </c>
      <c r="I2765">
        <v>10</v>
      </c>
    </row>
    <row r="2766" spans="1:9" x14ac:dyDescent="0.25">
      <c r="A2766" t="s">
        <v>10</v>
      </c>
      <c r="B2766">
        <v>1986</v>
      </c>
      <c r="C2766">
        <v>37</v>
      </c>
      <c r="D2766" s="1">
        <v>31667</v>
      </c>
      <c r="E2766" s="2">
        <v>44451</v>
      </c>
      <c r="F2766" t="s">
        <v>18</v>
      </c>
      <c r="G2766" t="s">
        <v>12</v>
      </c>
      <c r="H2766" t="s">
        <v>13</v>
      </c>
      <c r="I2766">
        <v>5</v>
      </c>
    </row>
    <row r="2767" spans="1:9" x14ac:dyDescent="0.25">
      <c r="A2767" t="s">
        <v>10</v>
      </c>
      <c r="B2767">
        <v>1986</v>
      </c>
      <c r="C2767">
        <v>37</v>
      </c>
      <c r="D2767" s="1">
        <v>31667</v>
      </c>
      <c r="E2767" s="2">
        <v>44451</v>
      </c>
      <c r="F2767" t="s">
        <v>14</v>
      </c>
      <c r="G2767" t="s">
        <v>12</v>
      </c>
      <c r="H2767" t="s">
        <v>13</v>
      </c>
      <c r="I2767">
        <v>42</v>
      </c>
    </row>
    <row r="2768" spans="1:9" x14ac:dyDescent="0.25">
      <c r="A2768" t="s">
        <v>10</v>
      </c>
      <c r="B2768">
        <v>1986</v>
      </c>
      <c r="C2768">
        <v>37</v>
      </c>
      <c r="D2768" s="1">
        <v>31667</v>
      </c>
      <c r="E2768" s="2">
        <v>44451</v>
      </c>
      <c r="F2768" t="s">
        <v>11</v>
      </c>
      <c r="G2768" t="s">
        <v>12</v>
      </c>
      <c r="H2768" t="s">
        <v>13</v>
      </c>
      <c r="I2768">
        <v>86</v>
      </c>
    </row>
    <row r="2769" spans="1:9" x14ac:dyDescent="0.25">
      <c r="A2769" t="s">
        <v>10</v>
      </c>
      <c r="B2769">
        <v>1986</v>
      </c>
      <c r="C2769">
        <v>37</v>
      </c>
      <c r="D2769" s="1">
        <v>31668</v>
      </c>
      <c r="E2769" s="2">
        <v>44452</v>
      </c>
      <c r="F2769" t="s">
        <v>17</v>
      </c>
      <c r="G2769" t="s">
        <v>12</v>
      </c>
      <c r="H2769" t="s">
        <v>13</v>
      </c>
      <c r="I2769">
        <v>7</v>
      </c>
    </row>
    <row r="2770" spans="1:9" x14ac:dyDescent="0.25">
      <c r="A2770" t="s">
        <v>10</v>
      </c>
      <c r="B2770">
        <v>1986</v>
      </c>
      <c r="C2770">
        <v>37</v>
      </c>
      <c r="D2770" s="1">
        <v>31668</v>
      </c>
      <c r="E2770" s="2">
        <v>44452</v>
      </c>
      <c r="F2770" t="s">
        <v>18</v>
      </c>
      <c r="G2770" t="s">
        <v>12</v>
      </c>
      <c r="H2770" t="s">
        <v>13</v>
      </c>
      <c r="I2770">
        <v>15</v>
      </c>
    </row>
    <row r="2771" spans="1:9" x14ac:dyDescent="0.25">
      <c r="A2771" t="s">
        <v>10</v>
      </c>
      <c r="B2771">
        <v>1986</v>
      </c>
      <c r="C2771">
        <v>37</v>
      </c>
      <c r="D2771" s="1">
        <v>31668</v>
      </c>
      <c r="E2771" s="2">
        <v>44452</v>
      </c>
      <c r="F2771" t="s">
        <v>18</v>
      </c>
      <c r="G2771" t="s">
        <v>12</v>
      </c>
      <c r="H2771" t="s">
        <v>20</v>
      </c>
      <c r="I2771">
        <v>1</v>
      </c>
    </row>
    <row r="2772" spans="1:9" x14ac:dyDescent="0.25">
      <c r="A2772" t="s">
        <v>10</v>
      </c>
      <c r="B2772">
        <v>1986</v>
      </c>
      <c r="C2772">
        <v>37</v>
      </c>
      <c r="D2772" s="1">
        <v>31668</v>
      </c>
      <c r="E2772" s="2">
        <v>44452</v>
      </c>
      <c r="F2772" t="s">
        <v>14</v>
      </c>
      <c r="G2772" t="s">
        <v>12</v>
      </c>
      <c r="H2772" t="s">
        <v>13</v>
      </c>
      <c r="I2772">
        <v>24</v>
      </c>
    </row>
    <row r="2773" spans="1:9" x14ac:dyDescent="0.25">
      <c r="A2773" t="s">
        <v>10</v>
      </c>
      <c r="B2773">
        <v>1986</v>
      </c>
      <c r="C2773">
        <v>37</v>
      </c>
      <c r="D2773" s="1">
        <v>31668</v>
      </c>
      <c r="E2773" s="2">
        <v>44452</v>
      </c>
      <c r="F2773" t="s">
        <v>11</v>
      </c>
      <c r="G2773" t="s">
        <v>12</v>
      </c>
      <c r="H2773" t="s">
        <v>13</v>
      </c>
      <c r="I2773">
        <v>157</v>
      </c>
    </row>
    <row r="2774" spans="1:9" x14ac:dyDescent="0.25">
      <c r="A2774" t="s">
        <v>10</v>
      </c>
      <c r="B2774">
        <v>1986</v>
      </c>
      <c r="C2774">
        <v>38</v>
      </c>
      <c r="D2774" s="1">
        <v>31669</v>
      </c>
      <c r="E2774" s="2">
        <v>44453</v>
      </c>
      <c r="F2774" t="s">
        <v>17</v>
      </c>
      <c r="G2774" t="s">
        <v>12</v>
      </c>
      <c r="H2774" t="s">
        <v>13</v>
      </c>
      <c r="I2774">
        <v>13</v>
      </c>
    </row>
    <row r="2775" spans="1:9" x14ac:dyDescent="0.25">
      <c r="A2775" t="s">
        <v>10</v>
      </c>
      <c r="B2775">
        <v>1986</v>
      </c>
      <c r="C2775">
        <v>38</v>
      </c>
      <c r="D2775" s="1">
        <v>31669</v>
      </c>
      <c r="E2775" s="2">
        <v>44453</v>
      </c>
      <c r="F2775" t="s">
        <v>18</v>
      </c>
      <c r="G2775" t="s">
        <v>12</v>
      </c>
      <c r="H2775" t="s">
        <v>13</v>
      </c>
      <c r="I2775">
        <v>24</v>
      </c>
    </row>
    <row r="2776" spans="1:9" x14ac:dyDescent="0.25">
      <c r="A2776" t="s">
        <v>10</v>
      </c>
      <c r="B2776">
        <v>1986</v>
      </c>
      <c r="C2776">
        <v>38</v>
      </c>
      <c r="D2776" s="1">
        <v>31669</v>
      </c>
      <c r="E2776" s="2">
        <v>44453</v>
      </c>
      <c r="F2776" t="s">
        <v>18</v>
      </c>
      <c r="G2776" t="s">
        <v>12</v>
      </c>
      <c r="H2776" t="s">
        <v>20</v>
      </c>
      <c r="I2776">
        <v>1</v>
      </c>
    </row>
    <row r="2777" spans="1:9" x14ac:dyDescent="0.25">
      <c r="A2777" t="s">
        <v>10</v>
      </c>
      <c r="B2777">
        <v>1986</v>
      </c>
      <c r="C2777">
        <v>38</v>
      </c>
      <c r="D2777" s="1">
        <v>31669</v>
      </c>
      <c r="E2777" s="2">
        <v>44453</v>
      </c>
      <c r="F2777" t="s">
        <v>14</v>
      </c>
      <c r="G2777" t="s">
        <v>12</v>
      </c>
      <c r="H2777" t="s">
        <v>13</v>
      </c>
      <c r="I2777">
        <v>16</v>
      </c>
    </row>
    <row r="2778" spans="1:9" x14ac:dyDescent="0.25">
      <c r="A2778" t="s">
        <v>10</v>
      </c>
      <c r="B2778">
        <v>1986</v>
      </c>
      <c r="C2778">
        <v>38</v>
      </c>
      <c r="D2778" s="1">
        <v>31669</v>
      </c>
      <c r="E2778" s="2">
        <v>44453</v>
      </c>
      <c r="F2778" t="s">
        <v>11</v>
      </c>
      <c r="G2778" t="s">
        <v>12</v>
      </c>
      <c r="H2778" t="s">
        <v>13</v>
      </c>
      <c r="I2778">
        <v>193</v>
      </c>
    </row>
    <row r="2779" spans="1:9" x14ac:dyDescent="0.25">
      <c r="A2779" t="s">
        <v>10</v>
      </c>
      <c r="B2779">
        <v>1986</v>
      </c>
      <c r="C2779">
        <v>38</v>
      </c>
      <c r="D2779" s="1">
        <v>31670</v>
      </c>
      <c r="E2779" s="2">
        <v>44454</v>
      </c>
      <c r="F2779" t="s">
        <v>17</v>
      </c>
      <c r="G2779" t="s">
        <v>12</v>
      </c>
      <c r="H2779" t="s">
        <v>13</v>
      </c>
      <c r="I2779">
        <v>9</v>
      </c>
    </row>
    <row r="2780" spans="1:9" x14ac:dyDescent="0.25">
      <c r="A2780" t="s">
        <v>10</v>
      </c>
      <c r="B2780">
        <v>1986</v>
      </c>
      <c r="C2780">
        <v>38</v>
      </c>
      <c r="D2780" s="1">
        <v>31670</v>
      </c>
      <c r="E2780" s="2">
        <v>44454</v>
      </c>
      <c r="F2780" t="s">
        <v>18</v>
      </c>
      <c r="G2780" t="s">
        <v>12</v>
      </c>
      <c r="H2780" t="s">
        <v>13</v>
      </c>
      <c r="I2780">
        <v>31</v>
      </c>
    </row>
    <row r="2781" spans="1:9" x14ac:dyDescent="0.25">
      <c r="A2781" t="s">
        <v>10</v>
      </c>
      <c r="B2781">
        <v>1986</v>
      </c>
      <c r="C2781">
        <v>38</v>
      </c>
      <c r="D2781" s="1">
        <v>31670</v>
      </c>
      <c r="E2781" s="2">
        <v>44454</v>
      </c>
      <c r="F2781" t="s">
        <v>14</v>
      </c>
      <c r="G2781" t="s">
        <v>12</v>
      </c>
      <c r="H2781" t="s">
        <v>13</v>
      </c>
      <c r="I2781">
        <v>17</v>
      </c>
    </row>
    <row r="2782" spans="1:9" x14ac:dyDescent="0.25">
      <c r="A2782" t="s">
        <v>10</v>
      </c>
      <c r="B2782">
        <v>1986</v>
      </c>
      <c r="C2782">
        <v>38</v>
      </c>
      <c r="D2782" s="1">
        <v>31670</v>
      </c>
      <c r="E2782" s="2">
        <v>44454</v>
      </c>
      <c r="F2782" t="s">
        <v>11</v>
      </c>
      <c r="G2782" t="s">
        <v>12</v>
      </c>
      <c r="H2782" t="s">
        <v>13</v>
      </c>
      <c r="I2782">
        <v>161</v>
      </c>
    </row>
    <row r="2783" spans="1:9" x14ac:dyDescent="0.25">
      <c r="A2783" t="s">
        <v>10</v>
      </c>
      <c r="B2783">
        <v>1986</v>
      </c>
      <c r="C2783">
        <v>38</v>
      </c>
      <c r="D2783" s="1">
        <v>31671</v>
      </c>
      <c r="E2783" s="2">
        <v>44455</v>
      </c>
      <c r="F2783" t="s">
        <v>17</v>
      </c>
      <c r="G2783" t="s">
        <v>12</v>
      </c>
      <c r="H2783" t="s">
        <v>13</v>
      </c>
      <c r="I2783">
        <v>4</v>
      </c>
    </row>
    <row r="2784" spans="1:9" x14ac:dyDescent="0.25">
      <c r="A2784" t="s">
        <v>10</v>
      </c>
      <c r="B2784">
        <v>1986</v>
      </c>
      <c r="C2784">
        <v>38</v>
      </c>
      <c r="D2784" s="1">
        <v>31671</v>
      </c>
      <c r="E2784" s="2">
        <v>44455</v>
      </c>
      <c r="F2784" t="s">
        <v>18</v>
      </c>
      <c r="G2784" t="s">
        <v>12</v>
      </c>
      <c r="H2784" t="s">
        <v>13</v>
      </c>
      <c r="I2784">
        <v>26</v>
      </c>
    </row>
    <row r="2785" spans="1:9" x14ac:dyDescent="0.25">
      <c r="A2785" t="s">
        <v>10</v>
      </c>
      <c r="B2785">
        <v>1986</v>
      </c>
      <c r="C2785">
        <v>38</v>
      </c>
      <c r="D2785" s="1">
        <v>31671</v>
      </c>
      <c r="E2785" s="2">
        <v>44455</v>
      </c>
      <c r="F2785" t="s">
        <v>14</v>
      </c>
      <c r="G2785" t="s">
        <v>12</v>
      </c>
      <c r="H2785" t="s">
        <v>13</v>
      </c>
      <c r="I2785">
        <v>18</v>
      </c>
    </row>
    <row r="2786" spans="1:9" x14ac:dyDescent="0.25">
      <c r="A2786" t="s">
        <v>10</v>
      </c>
      <c r="B2786">
        <v>1986</v>
      </c>
      <c r="C2786">
        <v>38</v>
      </c>
      <c r="D2786" s="1">
        <v>31671</v>
      </c>
      <c r="E2786" s="2">
        <v>44455</v>
      </c>
      <c r="F2786" t="s">
        <v>11</v>
      </c>
      <c r="G2786" t="s">
        <v>12</v>
      </c>
      <c r="H2786" t="s">
        <v>13</v>
      </c>
      <c r="I2786">
        <v>127</v>
      </c>
    </row>
    <row r="2787" spans="1:9" x14ac:dyDescent="0.25">
      <c r="A2787" t="s">
        <v>10</v>
      </c>
      <c r="B2787">
        <v>1986</v>
      </c>
      <c r="C2787">
        <v>38</v>
      </c>
      <c r="D2787" s="1">
        <v>31672</v>
      </c>
      <c r="E2787" s="2">
        <v>44456</v>
      </c>
      <c r="F2787" t="s">
        <v>17</v>
      </c>
      <c r="G2787" t="s">
        <v>12</v>
      </c>
      <c r="H2787" t="s">
        <v>13</v>
      </c>
      <c r="I2787">
        <v>9</v>
      </c>
    </row>
    <row r="2788" spans="1:9" x14ac:dyDescent="0.25">
      <c r="A2788" t="s">
        <v>10</v>
      </c>
      <c r="B2788">
        <v>1986</v>
      </c>
      <c r="C2788">
        <v>38</v>
      </c>
      <c r="D2788" s="1">
        <v>31672</v>
      </c>
      <c r="E2788" s="2">
        <v>44456</v>
      </c>
      <c r="F2788" t="s">
        <v>18</v>
      </c>
      <c r="G2788" t="s">
        <v>12</v>
      </c>
      <c r="H2788" t="s">
        <v>13</v>
      </c>
      <c r="I2788">
        <v>22</v>
      </c>
    </row>
    <row r="2789" spans="1:9" x14ac:dyDescent="0.25">
      <c r="A2789" t="s">
        <v>10</v>
      </c>
      <c r="B2789">
        <v>1986</v>
      </c>
      <c r="C2789">
        <v>38</v>
      </c>
      <c r="D2789" s="1">
        <v>31672</v>
      </c>
      <c r="E2789" s="2">
        <v>44456</v>
      </c>
      <c r="F2789" t="s">
        <v>14</v>
      </c>
      <c r="G2789" t="s">
        <v>12</v>
      </c>
      <c r="H2789" t="s">
        <v>13</v>
      </c>
      <c r="I2789">
        <v>9</v>
      </c>
    </row>
    <row r="2790" spans="1:9" x14ac:dyDescent="0.25">
      <c r="A2790" t="s">
        <v>10</v>
      </c>
      <c r="B2790">
        <v>1986</v>
      </c>
      <c r="C2790">
        <v>38</v>
      </c>
      <c r="D2790" s="1">
        <v>31672</v>
      </c>
      <c r="E2790" s="2">
        <v>44456</v>
      </c>
      <c r="F2790" t="s">
        <v>11</v>
      </c>
      <c r="G2790" t="s">
        <v>12</v>
      </c>
      <c r="H2790" t="s">
        <v>13</v>
      </c>
      <c r="I2790">
        <v>104</v>
      </c>
    </row>
    <row r="2791" spans="1:9" x14ac:dyDescent="0.25">
      <c r="A2791" t="s">
        <v>10</v>
      </c>
      <c r="B2791">
        <v>1986</v>
      </c>
      <c r="C2791">
        <v>38</v>
      </c>
      <c r="D2791" s="1">
        <v>31673</v>
      </c>
      <c r="E2791" s="2">
        <v>44457</v>
      </c>
      <c r="F2791" t="s">
        <v>17</v>
      </c>
      <c r="G2791" t="s">
        <v>12</v>
      </c>
      <c r="H2791" t="s">
        <v>13</v>
      </c>
      <c r="I2791">
        <v>14</v>
      </c>
    </row>
    <row r="2792" spans="1:9" x14ac:dyDescent="0.25">
      <c r="A2792" t="s">
        <v>10</v>
      </c>
      <c r="B2792">
        <v>1986</v>
      </c>
      <c r="C2792">
        <v>38</v>
      </c>
      <c r="D2792" s="1">
        <v>31673</v>
      </c>
      <c r="E2792" s="2">
        <v>44457</v>
      </c>
      <c r="F2792" t="s">
        <v>18</v>
      </c>
      <c r="G2792" t="s">
        <v>12</v>
      </c>
      <c r="H2792" t="s">
        <v>13</v>
      </c>
      <c r="I2792">
        <v>39</v>
      </c>
    </row>
    <row r="2793" spans="1:9" x14ac:dyDescent="0.25">
      <c r="A2793" t="s">
        <v>10</v>
      </c>
      <c r="B2793">
        <v>1986</v>
      </c>
      <c r="C2793">
        <v>38</v>
      </c>
      <c r="D2793" s="1">
        <v>31673</v>
      </c>
      <c r="E2793" s="2">
        <v>44457</v>
      </c>
      <c r="F2793" t="s">
        <v>14</v>
      </c>
      <c r="G2793" t="s">
        <v>12</v>
      </c>
      <c r="H2793" t="s">
        <v>13</v>
      </c>
      <c r="I2793">
        <v>13</v>
      </c>
    </row>
    <row r="2794" spans="1:9" x14ac:dyDescent="0.25">
      <c r="A2794" t="s">
        <v>10</v>
      </c>
      <c r="B2794">
        <v>1986</v>
      </c>
      <c r="C2794">
        <v>38</v>
      </c>
      <c r="D2794" s="1">
        <v>31673</v>
      </c>
      <c r="E2794" s="2">
        <v>44457</v>
      </c>
      <c r="F2794" t="s">
        <v>11</v>
      </c>
      <c r="G2794" t="s">
        <v>12</v>
      </c>
      <c r="H2794" t="s">
        <v>13</v>
      </c>
      <c r="I2794">
        <v>64</v>
      </c>
    </row>
    <row r="2795" spans="1:9" x14ac:dyDescent="0.25">
      <c r="A2795" t="s">
        <v>10</v>
      </c>
      <c r="B2795">
        <v>1986</v>
      </c>
      <c r="C2795">
        <v>38</v>
      </c>
      <c r="D2795" s="1">
        <v>31674</v>
      </c>
      <c r="E2795" s="2">
        <v>44458</v>
      </c>
      <c r="F2795" t="s">
        <v>17</v>
      </c>
      <c r="G2795" t="s">
        <v>12</v>
      </c>
      <c r="H2795" t="s">
        <v>13</v>
      </c>
      <c r="I2795">
        <v>8</v>
      </c>
    </row>
    <row r="2796" spans="1:9" x14ac:dyDescent="0.25">
      <c r="A2796" t="s">
        <v>10</v>
      </c>
      <c r="B2796">
        <v>1986</v>
      </c>
      <c r="C2796">
        <v>38</v>
      </c>
      <c r="D2796" s="1">
        <v>31674</v>
      </c>
      <c r="E2796" s="2">
        <v>44458</v>
      </c>
      <c r="F2796" t="s">
        <v>18</v>
      </c>
      <c r="G2796" t="s">
        <v>12</v>
      </c>
      <c r="H2796" t="s">
        <v>13</v>
      </c>
      <c r="I2796">
        <v>23</v>
      </c>
    </row>
    <row r="2797" spans="1:9" x14ac:dyDescent="0.25">
      <c r="A2797" t="s">
        <v>10</v>
      </c>
      <c r="B2797">
        <v>1986</v>
      </c>
      <c r="C2797">
        <v>38</v>
      </c>
      <c r="D2797" s="1">
        <v>31674</v>
      </c>
      <c r="E2797" s="2">
        <v>44458</v>
      </c>
      <c r="F2797" t="s">
        <v>14</v>
      </c>
      <c r="G2797" t="s">
        <v>12</v>
      </c>
      <c r="H2797" t="s">
        <v>13</v>
      </c>
      <c r="I2797">
        <v>10</v>
      </c>
    </row>
    <row r="2798" spans="1:9" x14ac:dyDescent="0.25">
      <c r="A2798" t="s">
        <v>10</v>
      </c>
      <c r="B2798">
        <v>1986</v>
      </c>
      <c r="C2798">
        <v>38</v>
      </c>
      <c r="D2798" s="1">
        <v>31674</v>
      </c>
      <c r="E2798" s="2">
        <v>44458</v>
      </c>
      <c r="F2798" t="s">
        <v>11</v>
      </c>
      <c r="G2798" t="s">
        <v>12</v>
      </c>
      <c r="H2798" t="s">
        <v>13</v>
      </c>
      <c r="I2798">
        <v>61</v>
      </c>
    </row>
    <row r="2799" spans="1:9" x14ac:dyDescent="0.25">
      <c r="A2799" t="s">
        <v>10</v>
      </c>
      <c r="B2799">
        <v>1986</v>
      </c>
      <c r="C2799">
        <v>38</v>
      </c>
      <c r="D2799" s="1">
        <v>31675</v>
      </c>
      <c r="E2799" s="2">
        <v>44459</v>
      </c>
      <c r="F2799" t="s">
        <v>17</v>
      </c>
      <c r="G2799" t="s">
        <v>12</v>
      </c>
      <c r="H2799" t="s">
        <v>13</v>
      </c>
      <c r="I2799">
        <v>23</v>
      </c>
    </row>
    <row r="2800" spans="1:9" x14ac:dyDescent="0.25">
      <c r="A2800" t="s">
        <v>10</v>
      </c>
      <c r="B2800">
        <v>1986</v>
      </c>
      <c r="C2800">
        <v>38</v>
      </c>
      <c r="D2800" s="1">
        <v>31675</v>
      </c>
      <c r="E2800" s="2">
        <v>44459</v>
      </c>
      <c r="F2800" t="s">
        <v>18</v>
      </c>
      <c r="G2800" t="s">
        <v>12</v>
      </c>
      <c r="H2800" t="s">
        <v>13</v>
      </c>
      <c r="I2800">
        <v>81</v>
      </c>
    </row>
    <row r="2801" spans="1:9" x14ac:dyDescent="0.25">
      <c r="A2801" t="s">
        <v>10</v>
      </c>
      <c r="B2801">
        <v>1986</v>
      </c>
      <c r="C2801">
        <v>38</v>
      </c>
      <c r="D2801" s="1">
        <v>31675</v>
      </c>
      <c r="E2801" s="2">
        <v>44459</v>
      </c>
      <c r="F2801" t="s">
        <v>18</v>
      </c>
      <c r="G2801" t="s">
        <v>12</v>
      </c>
      <c r="H2801" t="s">
        <v>20</v>
      </c>
      <c r="I2801">
        <v>1</v>
      </c>
    </row>
    <row r="2802" spans="1:9" x14ac:dyDescent="0.25">
      <c r="A2802" t="s">
        <v>10</v>
      </c>
      <c r="B2802">
        <v>1986</v>
      </c>
      <c r="C2802">
        <v>38</v>
      </c>
      <c r="D2802" s="1">
        <v>31675</v>
      </c>
      <c r="E2802" s="2">
        <v>44459</v>
      </c>
      <c r="F2802" t="s">
        <v>14</v>
      </c>
      <c r="G2802" t="s">
        <v>12</v>
      </c>
      <c r="H2802" t="s">
        <v>13</v>
      </c>
      <c r="I2802">
        <v>12</v>
      </c>
    </row>
    <row r="2803" spans="1:9" x14ac:dyDescent="0.25">
      <c r="A2803" t="s">
        <v>10</v>
      </c>
      <c r="B2803">
        <v>1986</v>
      </c>
      <c r="C2803">
        <v>38</v>
      </c>
      <c r="D2803" s="1">
        <v>31675</v>
      </c>
      <c r="E2803" s="2">
        <v>44459</v>
      </c>
      <c r="F2803" t="s">
        <v>11</v>
      </c>
      <c r="G2803" t="s">
        <v>12</v>
      </c>
      <c r="H2803" t="s">
        <v>13</v>
      </c>
      <c r="I2803">
        <v>52</v>
      </c>
    </row>
    <row r="2804" spans="1:9" x14ac:dyDescent="0.25">
      <c r="A2804" t="s">
        <v>10</v>
      </c>
      <c r="B2804">
        <v>1986</v>
      </c>
      <c r="C2804">
        <v>39</v>
      </c>
      <c r="D2804" s="1">
        <v>31676</v>
      </c>
      <c r="E2804" s="2">
        <v>44460</v>
      </c>
      <c r="F2804" t="s">
        <v>17</v>
      </c>
      <c r="G2804" t="s">
        <v>12</v>
      </c>
      <c r="H2804" t="s">
        <v>13</v>
      </c>
      <c r="I2804">
        <v>15</v>
      </c>
    </row>
    <row r="2805" spans="1:9" x14ac:dyDescent="0.25">
      <c r="A2805" t="s">
        <v>10</v>
      </c>
      <c r="B2805">
        <v>1986</v>
      </c>
      <c r="C2805">
        <v>39</v>
      </c>
      <c r="D2805" s="1">
        <v>31676</v>
      </c>
      <c r="E2805" s="2">
        <v>44460</v>
      </c>
      <c r="F2805" t="s">
        <v>18</v>
      </c>
      <c r="G2805" t="s">
        <v>12</v>
      </c>
      <c r="H2805" t="s">
        <v>13</v>
      </c>
      <c r="I2805">
        <v>72</v>
      </c>
    </row>
    <row r="2806" spans="1:9" x14ac:dyDescent="0.25">
      <c r="A2806" t="s">
        <v>10</v>
      </c>
      <c r="B2806">
        <v>1986</v>
      </c>
      <c r="C2806">
        <v>39</v>
      </c>
      <c r="D2806" s="1">
        <v>31676</v>
      </c>
      <c r="E2806" s="2">
        <v>44460</v>
      </c>
      <c r="F2806" t="s">
        <v>14</v>
      </c>
      <c r="G2806" t="s">
        <v>12</v>
      </c>
      <c r="H2806" t="s">
        <v>13</v>
      </c>
      <c r="I2806">
        <v>14</v>
      </c>
    </row>
    <row r="2807" spans="1:9" x14ac:dyDescent="0.25">
      <c r="A2807" t="s">
        <v>10</v>
      </c>
      <c r="B2807">
        <v>1986</v>
      </c>
      <c r="C2807">
        <v>39</v>
      </c>
      <c r="D2807" s="1">
        <v>31676</v>
      </c>
      <c r="E2807" s="2">
        <v>44460</v>
      </c>
      <c r="F2807" t="s">
        <v>11</v>
      </c>
      <c r="G2807" t="s">
        <v>12</v>
      </c>
      <c r="H2807" t="s">
        <v>13</v>
      </c>
      <c r="I2807">
        <v>38</v>
      </c>
    </row>
    <row r="2808" spans="1:9" x14ac:dyDescent="0.25">
      <c r="A2808" t="s">
        <v>10</v>
      </c>
      <c r="B2808">
        <v>1986</v>
      </c>
      <c r="C2808">
        <v>39</v>
      </c>
      <c r="D2808" s="1">
        <v>31677</v>
      </c>
      <c r="E2808" s="2">
        <v>44461</v>
      </c>
      <c r="F2808" t="s">
        <v>17</v>
      </c>
      <c r="G2808" t="s">
        <v>12</v>
      </c>
      <c r="H2808" t="s">
        <v>13</v>
      </c>
      <c r="I2808">
        <v>18</v>
      </c>
    </row>
    <row r="2809" spans="1:9" x14ac:dyDescent="0.25">
      <c r="A2809" t="s">
        <v>10</v>
      </c>
      <c r="B2809">
        <v>1986</v>
      </c>
      <c r="C2809">
        <v>39</v>
      </c>
      <c r="D2809" s="1">
        <v>31677</v>
      </c>
      <c r="E2809" s="2">
        <v>44461</v>
      </c>
      <c r="F2809" t="s">
        <v>18</v>
      </c>
      <c r="G2809" t="s">
        <v>12</v>
      </c>
      <c r="H2809" t="s">
        <v>13</v>
      </c>
      <c r="I2809">
        <v>36</v>
      </c>
    </row>
    <row r="2810" spans="1:9" x14ac:dyDescent="0.25">
      <c r="A2810" t="s">
        <v>10</v>
      </c>
      <c r="B2810">
        <v>1986</v>
      </c>
      <c r="C2810">
        <v>39</v>
      </c>
      <c r="D2810" s="1">
        <v>31677</v>
      </c>
      <c r="E2810" s="2">
        <v>44461</v>
      </c>
      <c r="F2810" t="s">
        <v>18</v>
      </c>
      <c r="G2810" t="s">
        <v>12</v>
      </c>
      <c r="H2810" t="s">
        <v>20</v>
      </c>
      <c r="I2810">
        <v>1</v>
      </c>
    </row>
    <row r="2811" spans="1:9" x14ac:dyDescent="0.25">
      <c r="A2811" t="s">
        <v>10</v>
      </c>
      <c r="B2811">
        <v>1986</v>
      </c>
      <c r="C2811">
        <v>39</v>
      </c>
      <c r="D2811" s="1">
        <v>31677</v>
      </c>
      <c r="E2811" s="2">
        <v>44461</v>
      </c>
      <c r="F2811" t="s">
        <v>14</v>
      </c>
      <c r="G2811" t="s">
        <v>12</v>
      </c>
      <c r="H2811" t="s">
        <v>13</v>
      </c>
      <c r="I2811">
        <v>6</v>
      </c>
    </row>
    <row r="2812" spans="1:9" x14ac:dyDescent="0.25">
      <c r="A2812" t="s">
        <v>10</v>
      </c>
      <c r="B2812">
        <v>1986</v>
      </c>
      <c r="C2812">
        <v>39</v>
      </c>
      <c r="D2812" s="1">
        <v>31677</v>
      </c>
      <c r="E2812" s="2">
        <v>44461</v>
      </c>
      <c r="F2812" t="s">
        <v>11</v>
      </c>
      <c r="G2812" t="s">
        <v>12</v>
      </c>
      <c r="H2812" t="s">
        <v>13</v>
      </c>
      <c r="I2812">
        <v>89</v>
      </c>
    </row>
    <row r="2813" spans="1:9" x14ac:dyDescent="0.25">
      <c r="A2813" t="s">
        <v>10</v>
      </c>
      <c r="B2813">
        <v>1986</v>
      </c>
      <c r="C2813">
        <v>39</v>
      </c>
      <c r="D2813" s="1">
        <v>31678</v>
      </c>
      <c r="E2813" s="2">
        <v>44462</v>
      </c>
      <c r="F2813" t="s">
        <v>17</v>
      </c>
      <c r="G2813" t="s">
        <v>12</v>
      </c>
      <c r="H2813" t="s">
        <v>13</v>
      </c>
      <c r="I2813">
        <v>18</v>
      </c>
    </row>
    <row r="2814" spans="1:9" x14ac:dyDescent="0.25">
      <c r="A2814" t="s">
        <v>10</v>
      </c>
      <c r="B2814">
        <v>1986</v>
      </c>
      <c r="C2814">
        <v>39</v>
      </c>
      <c r="D2814" s="1">
        <v>31678</v>
      </c>
      <c r="E2814" s="2">
        <v>44462</v>
      </c>
      <c r="F2814" t="s">
        <v>18</v>
      </c>
      <c r="G2814" t="s">
        <v>12</v>
      </c>
      <c r="H2814" t="s">
        <v>13</v>
      </c>
      <c r="I2814">
        <v>110</v>
      </c>
    </row>
    <row r="2815" spans="1:9" x14ac:dyDescent="0.25">
      <c r="A2815" t="s">
        <v>10</v>
      </c>
      <c r="B2815">
        <v>1986</v>
      </c>
      <c r="C2815">
        <v>39</v>
      </c>
      <c r="D2815" s="1">
        <v>31678</v>
      </c>
      <c r="E2815" s="2">
        <v>44462</v>
      </c>
      <c r="F2815" t="s">
        <v>14</v>
      </c>
      <c r="G2815" t="s">
        <v>12</v>
      </c>
      <c r="H2815" t="s">
        <v>13</v>
      </c>
      <c r="I2815">
        <v>3</v>
      </c>
    </row>
    <row r="2816" spans="1:9" x14ac:dyDescent="0.25">
      <c r="A2816" t="s">
        <v>10</v>
      </c>
      <c r="B2816">
        <v>1986</v>
      </c>
      <c r="C2816">
        <v>39</v>
      </c>
      <c r="D2816" s="1">
        <v>31678</v>
      </c>
      <c r="E2816" s="2">
        <v>44462</v>
      </c>
      <c r="F2816" t="s">
        <v>11</v>
      </c>
      <c r="G2816" t="s">
        <v>12</v>
      </c>
      <c r="H2816" t="s">
        <v>13</v>
      </c>
      <c r="I2816">
        <v>169</v>
      </c>
    </row>
    <row r="2817" spans="1:9" x14ac:dyDescent="0.25">
      <c r="A2817" t="s">
        <v>10</v>
      </c>
      <c r="B2817">
        <v>1986</v>
      </c>
      <c r="C2817">
        <v>39</v>
      </c>
      <c r="D2817" s="1">
        <v>31679</v>
      </c>
      <c r="E2817" s="2">
        <v>44463</v>
      </c>
      <c r="F2817" t="s">
        <v>17</v>
      </c>
      <c r="G2817" t="s">
        <v>12</v>
      </c>
      <c r="H2817" t="s">
        <v>13</v>
      </c>
      <c r="I2817">
        <v>9</v>
      </c>
    </row>
    <row r="2818" spans="1:9" x14ac:dyDescent="0.25">
      <c r="A2818" t="s">
        <v>10</v>
      </c>
      <c r="B2818">
        <v>1986</v>
      </c>
      <c r="C2818">
        <v>39</v>
      </c>
      <c r="D2818" s="1">
        <v>31679</v>
      </c>
      <c r="E2818" s="2">
        <v>44463</v>
      </c>
      <c r="F2818" t="s">
        <v>18</v>
      </c>
      <c r="G2818" t="s">
        <v>12</v>
      </c>
      <c r="H2818" t="s">
        <v>13</v>
      </c>
      <c r="I2818">
        <v>68</v>
      </c>
    </row>
    <row r="2819" spans="1:9" x14ac:dyDescent="0.25">
      <c r="A2819" t="s">
        <v>10</v>
      </c>
      <c r="B2819">
        <v>1986</v>
      </c>
      <c r="C2819">
        <v>39</v>
      </c>
      <c r="D2819" s="1">
        <v>31679</v>
      </c>
      <c r="E2819" s="2">
        <v>44463</v>
      </c>
      <c r="F2819" t="s">
        <v>14</v>
      </c>
      <c r="G2819" t="s">
        <v>12</v>
      </c>
      <c r="H2819" t="s">
        <v>13</v>
      </c>
      <c r="I2819">
        <v>2</v>
      </c>
    </row>
    <row r="2820" spans="1:9" x14ac:dyDescent="0.25">
      <c r="A2820" t="s">
        <v>10</v>
      </c>
      <c r="B2820">
        <v>1986</v>
      </c>
      <c r="C2820">
        <v>39</v>
      </c>
      <c r="D2820" s="1">
        <v>31679</v>
      </c>
      <c r="E2820" s="2">
        <v>44463</v>
      </c>
      <c r="F2820" t="s">
        <v>11</v>
      </c>
      <c r="G2820" t="s">
        <v>12</v>
      </c>
      <c r="H2820" t="s">
        <v>13</v>
      </c>
      <c r="I2820">
        <v>65</v>
      </c>
    </row>
    <row r="2821" spans="1:9" x14ac:dyDescent="0.25">
      <c r="A2821" t="s">
        <v>10</v>
      </c>
      <c r="B2821">
        <v>1986</v>
      </c>
      <c r="C2821">
        <v>39</v>
      </c>
      <c r="D2821" s="1">
        <v>31680</v>
      </c>
      <c r="E2821" s="2">
        <v>44464</v>
      </c>
      <c r="F2821" t="s">
        <v>17</v>
      </c>
      <c r="G2821" t="s">
        <v>12</v>
      </c>
      <c r="H2821" t="s">
        <v>13</v>
      </c>
      <c r="I2821">
        <v>13</v>
      </c>
    </row>
    <row r="2822" spans="1:9" x14ac:dyDescent="0.25">
      <c r="A2822" t="s">
        <v>10</v>
      </c>
      <c r="B2822">
        <v>1986</v>
      </c>
      <c r="C2822">
        <v>39</v>
      </c>
      <c r="D2822" s="1">
        <v>31680</v>
      </c>
      <c r="E2822" s="2">
        <v>44464</v>
      </c>
      <c r="F2822" t="s">
        <v>18</v>
      </c>
      <c r="G2822" t="s">
        <v>12</v>
      </c>
      <c r="H2822" t="s">
        <v>13</v>
      </c>
      <c r="I2822">
        <v>131</v>
      </c>
    </row>
    <row r="2823" spans="1:9" x14ac:dyDescent="0.25">
      <c r="A2823" t="s">
        <v>10</v>
      </c>
      <c r="B2823">
        <v>1986</v>
      </c>
      <c r="C2823">
        <v>39</v>
      </c>
      <c r="D2823" s="1">
        <v>31680</v>
      </c>
      <c r="E2823" s="2">
        <v>44464</v>
      </c>
      <c r="F2823" t="s">
        <v>11</v>
      </c>
      <c r="G2823" t="s">
        <v>12</v>
      </c>
      <c r="H2823" t="s">
        <v>13</v>
      </c>
      <c r="I2823">
        <v>35</v>
      </c>
    </row>
    <row r="2824" spans="1:9" x14ac:dyDescent="0.25">
      <c r="A2824" t="s">
        <v>10</v>
      </c>
      <c r="B2824">
        <v>1986</v>
      </c>
      <c r="C2824">
        <v>39</v>
      </c>
      <c r="D2824" s="1">
        <v>31681</v>
      </c>
      <c r="E2824" s="2">
        <v>44465</v>
      </c>
      <c r="F2824" t="s">
        <v>17</v>
      </c>
      <c r="G2824" t="s">
        <v>12</v>
      </c>
      <c r="H2824" t="s">
        <v>13</v>
      </c>
      <c r="I2824">
        <v>3</v>
      </c>
    </row>
    <row r="2825" spans="1:9" x14ac:dyDescent="0.25">
      <c r="A2825" t="s">
        <v>10</v>
      </c>
      <c r="B2825">
        <v>1986</v>
      </c>
      <c r="C2825">
        <v>39</v>
      </c>
      <c r="D2825" s="1">
        <v>31681</v>
      </c>
      <c r="E2825" s="2">
        <v>44465</v>
      </c>
      <c r="F2825" t="s">
        <v>18</v>
      </c>
      <c r="G2825" t="s">
        <v>12</v>
      </c>
      <c r="H2825" t="s">
        <v>13</v>
      </c>
      <c r="I2825">
        <v>23</v>
      </c>
    </row>
    <row r="2826" spans="1:9" x14ac:dyDescent="0.25">
      <c r="A2826" t="s">
        <v>10</v>
      </c>
      <c r="B2826">
        <v>1986</v>
      </c>
      <c r="C2826">
        <v>39</v>
      </c>
      <c r="D2826" s="1">
        <v>31681</v>
      </c>
      <c r="E2826" s="2">
        <v>44465</v>
      </c>
      <c r="F2826" t="s">
        <v>18</v>
      </c>
      <c r="G2826" t="s">
        <v>12</v>
      </c>
      <c r="H2826" t="s">
        <v>20</v>
      </c>
      <c r="I2826">
        <v>1</v>
      </c>
    </row>
    <row r="2827" spans="1:9" x14ac:dyDescent="0.25">
      <c r="A2827" t="s">
        <v>10</v>
      </c>
      <c r="B2827">
        <v>1986</v>
      </c>
      <c r="C2827">
        <v>39</v>
      </c>
      <c r="D2827" s="1">
        <v>31681</v>
      </c>
      <c r="E2827" s="2">
        <v>44465</v>
      </c>
      <c r="F2827" t="s">
        <v>14</v>
      </c>
      <c r="G2827" t="s">
        <v>12</v>
      </c>
      <c r="H2827" t="s">
        <v>13</v>
      </c>
      <c r="I2827">
        <v>3</v>
      </c>
    </row>
    <row r="2828" spans="1:9" x14ac:dyDescent="0.25">
      <c r="A2828" t="s">
        <v>10</v>
      </c>
      <c r="B2828">
        <v>1986</v>
      </c>
      <c r="C2828">
        <v>39</v>
      </c>
      <c r="D2828" s="1">
        <v>31681</v>
      </c>
      <c r="E2828" s="2">
        <v>44465</v>
      </c>
      <c r="F2828" t="s">
        <v>11</v>
      </c>
      <c r="G2828" t="s">
        <v>12</v>
      </c>
      <c r="H2828" t="s">
        <v>13</v>
      </c>
      <c r="I2828">
        <v>7</v>
      </c>
    </row>
    <row r="2829" spans="1:9" x14ac:dyDescent="0.25">
      <c r="A2829" t="s">
        <v>10</v>
      </c>
      <c r="B2829">
        <v>1986</v>
      </c>
      <c r="C2829">
        <v>39</v>
      </c>
      <c r="D2829" s="1">
        <v>31682</v>
      </c>
      <c r="E2829" s="2">
        <v>44466</v>
      </c>
      <c r="F2829" t="s">
        <v>17</v>
      </c>
      <c r="G2829" t="s">
        <v>12</v>
      </c>
      <c r="H2829" t="s">
        <v>13</v>
      </c>
      <c r="I2829">
        <v>5</v>
      </c>
    </row>
    <row r="2830" spans="1:9" x14ac:dyDescent="0.25">
      <c r="A2830" t="s">
        <v>10</v>
      </c>
      <c r="B2830">
        <v>1986</v>
      </c>
      <c r="C2830">
        <v>39</v>
      </c>
      <c r="D2830" s="1">
        <v>31682</v>
      </c>
      <c r="E2830" s="2">
        <v>44466</v>
      </c>
      <c r="F2830" t="s">
        <v>18</v>
      </c>
      <c r="G2830" t="s">
        <v>12</v>
      </c>
      <c r="H2830" t="s">
        <v>13</v>
      </c>
      <c r="I2830">
        <v>33</v>
      </c>
    </row>
    <row r="2831" spans="1:9" x14ac:dyDescent="0.25">
      <c r="A2831" t="s">
        <v>10</v>
      </c>
      <c r="B2831">
        <v>1986</v>
      </c>
      <c r="C2831">
        <v>39</v>
      </c>
      <c r="D2831" s="1">
        <v>31682</v>
      </c>
      <c r="E2831" s="2">
        <v>44466</v>
      </c>
      <c r="F2831" t="s">
        <v>14</v>
      </c>
      <c r="G2831" t="s">
        <v>12</v>
      </c>
      <c r="H2831" t="s">
        <v>13</v>
      </c>
      <c r="I2831">
        <v>3</v>
      </c>
    </row>
    <row r="2832" spans="1:9" x14ac:dyDescent="0.25">
      <c r="A2832" t="s">
        <v>10</v>
      </c>
      <c r="B2832">
        <v>1986</v>
      </c>
      <c r="C2832">
        <v>39</v>
      </c>
      <c r="D2832" s="1">
        <v>31682</v>
      </c>
      <c r="E2832" s="2">
        <v>44466</v>
      </c>
      <c r="F2832" t="s">
        <v>11</v>
      </c>
      <c r="G2832" t="s">
        <v>12</v>
      </c>
      <c r="H2832" t="s">
        <v>13</v>
      </c>
      <c r="I2832">
        <v>6</v>
      </c>
    </row>
    <row r="2833" spans="1:9" x14ac:dyDescent="0.25">
      <c r="A2833" t="s">
        <v>10</v>
      </c>
      <c r="B2833">
        <v>1986</v>
      </c>
      <c r="C2833">
        <v>40</v>
      </c>
      <c r="D2833" s="1">
        <v>31683</v>
      </c>
      <c r="E2833" s="2">
        <v>44467</v>
      </c>
      <c r="F2833" t="s">
        <v>17</v>
      </c>
      <c r="G2833" t="s">
        <v>12</v>
      </c>
      <c r="H2833" t="s">
        <v>13</v>
      </c>
      <c r="I2833">
        <v>10</v>
      </c>
    </row>
    <row r="2834" spans="1:9" x14ac:dyDescent="0.25">
      <c r="A2834" t="s">
        <v>10</v>
      </c>
      <c r="B2834">
        <v>1986</v>
      </c>
      <c r="C2834">
        <v>40</v>
      </c>
      <c r="D2834" s="1">
        <v>31683</v>
      </c>
      <c r="E2834" s="2">
        <v>44467</v>
      </c>
      <c r="F2834" t="s">
        <v>18</v>
      </c>
      <c r="G2834" t="s">
        <v>12</v>
      </c>
      <c r="H2834" t="s">
        <v>13</v>
      </c>
      <c r="I2834">
        <v>22</v>
      </c>
    </row>
    <row r="2835" spans="1:9" x14ac:dyDescent="0.25">
      <c r="A2835" t="s">
        <v>10</v>
      </c>
      <c r="B2835">
        <v>1986</v>
      </c>
      <c r="C2835">
        <v>40</v>
      </c>
      <c r="D2835" s="1">
        <v>31683</v>
      </c>
      <c r="E2835" s="2">
        <v>44467</v>
      </c>
      <c r="F2835" t="s">
        <v>14</v>
      </c>
      <c r="G2835" t="s">
        <v>12</v>
      </c>
      <c r="H2835" t="s">
        <v>13</v>
      </c>
      <c r="I2835">
        <v>7</v>
      </c>
    </row>
    <row r="2836" spans="1:9" x14ac:dyDescent="0.25">
      <c r="A2836" t="s">
        <v>10</v>
      </c>
      <c r="B2836">
        <v>1986</v>
      </c>
      <c r="C2836">
        <v>40</v>
      </c>
      <c r="D2836" s="1">
        <v>31683</v>
      </c>
      <c r="E2836" s="2">
        <v>44467</v>
      </c>
      <c r="F2836" t="s">
        <v>11</v>
      </c>
      <c r="G2836" t="s">
        <v>12</v>
      </c>
      <c r="H2836" t="s">
        <v>13</v>
      </c>
      <c r="I2836">
        <v>10</v>
      </c>
    </row>
    <row r="2837" spans="1:9" x14ac:dyDescent="0.25">
      <c r="A2837" t="s">
        <v>10</v>
      </c>
      <c r="B2837">
        <v>1986</v>
      </c>
      <c r="C2837">
        <v>40</v>
      </c>
      <c r="D2837" s="1">
        <v>31684</v>
      </c>
      <c r="E2837" s="2">
        <v>44468</v>
      </c>
      <c r="F2837" t="s">
        <v>18</v>
      </c>
      <c r="G2837" t="s">
        <v>12</v>
      </c>
      <c r="H2837" t="s">
        <v>13</v>
      </c>
      <c r="I2837">
        <v>16</v>
      </c>
    </row>
    <row r="2838" spans="1:9" x14ac:dyDescent="0.25">
      <c r="A2838" t="s">
        <v>10</v>
      </c>
      <c r="B2838">
        <v>1986</v>
      </c>
      <c r="C2838">
        <v>40</v>
      </c>
      <c r="D2838" s="1">
        <v>31684</v>
      </c>
      <c r="E2838" s="2">
        <v>44468</v>
      </c>
      <c r="F2838" t="s">
        <v>14</v>
      </c>
      <c r="G2838" t="s">
        <v>12</v>
      </c>
      <c r="H2838" t="s">
        <v>13</v>
      </c>
      <c r="I2838">
        <v>1</v>
      </c>
    </row>
    <row r="2839" spans="1:9" x14ac:dyDescent="0.25">
      <c r="A2839" t="s">
        <v>10</v>
      </c>
      <c r="B2839">
        <v>1986</v>
      </c>
      <c r="C2839">
        <v>40</v>
      </c>
      <c r="D2839" s="1">
        <v>31684</v>
      </c>
      <c r="E2839" s="2">
        <v>44468</v>
      </c>
      <c r="F2839" t="s">
        <v>11</v>
      </c>
      <c r="G2839" t="s">
        <v>12</v>
      </c>
      <c r="H2839" t="s">
        <v>13</v>
      </c>
      <c r="I2839">
        <v>9</v>
      </c>
    </row>
    <row r="2840" spans="1:9" x14ac:dyDescent="0.25">
      <c r="A2840" t="s">
        <v>10</v>
      </c>
      <c r="B2840">
        <v>1986</v>
      </c>
      <c r="C2840">
        <v>40</v>
      </c>
      <c r="D2840" s="1">
        <v>31685</v>
      </c>
      <c r="E2840" s="2">
        <v>44469</v>
      </c>
      <c r="F2840" t="s">
        <v>18</v>
      </c>
      <c r="G2840" t="s">
        <v>12</v>
      </c>
      <c r="H2840" t="s">
        <v>13</v>
      </c>
      <c r="I2840">
        <v>67</v>
      </c>
    </row>
    <row r="2841" spans="1:9" x14ac:dyDescent="0.25">
      <c r="A2841" t="s">
        <v>10</v>
      </c>
      <c r="B2841">
        <v>1986</v>
      </c>
      <c r="C2841">
        <v>40</v>
      </c>
      <c r="D2841" s="1">
        <v>31685</v>
      </c>
      <c r="E2841" s="2">
        <v>44469</v>
      </c>
      <c r="F2841" t="s">
        <v>14</v>
      </c>
      <c r="G2841" t="s">
        <v>12</v>
      </c>
      <c r="H2841" t="s">
        <v>13</v>
      </c>
      <c r="I2841">
        <v>7</v>
      </c>
    </row>
    <row r="2842" spans="1:9" x14ac:dyDescent="0.25">
      <c r="A2842" t="s">
        <v>10</v>
      </c>
      <c r="B2842">
        <v>1986</v>
      </c>
      <c r="C2842">
        <v>40</v>
      </c>
      <c r="D2842" s="1">
        <v>31685</v>
      </c>
      <c r="E2842" s="2">
        <v>44469</v>
      </c>
      <c r="F2842" t="s">
        <v>11</v>
      </c>
      <c r="G2842" t="s">
        <v>12</v>
      </c>
      <c r="H2842" t="s">
        <v>13</v>
      </c>
      <c r="I2842">
        <v>9</v>
      </c>
    </row>
    <row r="2843" spans="1:9" x14ac:dyDescent="0.25">
      <c r="A2843" t="s">
        <v>10</v>
      </c>
      <c r="B2843">
        <v>1986</v>
      </c>
      <c r="C2843">
        <v>40</v>
      </c>
      <c r="D2843" s="1">
        <v>31686</v>
      </c>
      <c r="E2843" s="2">
        <v>44470</v>
      </c>
      <c r="F2843" t="s">
        <v>17</v>
      </c>
      <c r="G2843" t="s">
        <v>12</v>
      </c>
      <c r="H2843" t="s">
        <v>13</v>
      </c>
      <c r="I2843">
        <v>9</v>
      </c>
    </row>
    <row r="2844" spans="1:9" x14ac:dyDescent="0.25">
      <c r="A2844" t="s">
        <v>10</v>
      </c>
      <c r="B2844">
        <v>1986</v>
      </c>
      <c r="C2844">
        <v>40</v>
      </c>
      <c r="D2844" s="1">
        <v>31686</v>
      </c>
      <c r="E2844" s="2">
        <v>44470</v>
      </c>
      <c r="F2844" t="s">
        <v>18</v>
      </c>
      <c r="G2844" t="s">
        <v>12</v>
      </c>
      <c r="H2844" t="s">
        <v>13</v>
      </c>
      <c r="I2844">
        <v>70</v>
      </c>
    </row>
    <row r="2845" spans="1:9" x14ac:dyDescent="0.25">
      <c r="A2845" t="s">
        <v>10</v>
      </c>
      <c r="B2845">
        <v>1986</v>
      </c>
      <c r="C2845">
        <v>40</v>
      </c>
      <c r="D2845" s="1">
        <v>31686</v>
      </c>
      <c r="E2845" s="2">
        <v>44470</v>
      </c>
      <c r="F2845" t="s">
        <v>18</v>
      </c>
      <c r="G2845" t="s">
        <v>12</v>
      </c>
      <c r="H2845" t="s">
        <v>20</v>
      </c>
      <c r="I2845">
        <v>1</v>
      </c>
    </row>
    <row r="2846" spans="1:9" x14ac:dyDescent="0.25">
      <c r="A2846" t="s">
        <v>10</v>
      </c>
      <c r="B2846">
        <v>1986</v>
      </c>
      <c r="C2846">
        <v>40</v>
      </c>
      <c r="D2846" s="1">
        <v>31687</v>
      </c>
      <c r="E2846" s="2">
        <v>44471</v>
      </c>
      <c r="F2846" t="s">
        <v>17</v>
      </c>
      <c r="G2846" t="s">
        <v>12</v>
      </c>
      <c r="H2846" t="s">
        <v>13</v>
      </c>
      <c r="I2846">
        <v>15</v>
      </c>
    </row>
    <row r="2847" spans="1:9" x14ac:dyDescent="0.25">
      <c r="A2847" t="s">
        <v>10</v>
      </c>
      <c r="B2847">
        <v>1986</v>
      </c>
      <c r="C2847">
        <v>40</v>
      </c>
      <c r="D2847" s="1">
        <v>31687</v>
      </c>
      <c r="E2847" s="2">
        <v>44471</v>
      </c>
      <c r="F2847" t="s">
        <v>18</v>
      </c>
      <c r="G2847" t="s">
        <v>12</v>
      </c>
      <c r="H2847" t="s">
        <v>13</v>
      </c>
      <c r="I2847">
        <v>209</v>
      </c>
    </row>
    <row r="2848" spans="1:9" x14ac:dyDescent="0.25">
      <c r="A2848" t="s">
        <v>10</v>
      </c>
      <c r="B2848">
        <v>1986</v>
      </c>
      <c r="C2848">
        <v>40</v>
      </c>
      <c r="D2848" s="1">
        <v>31687</v>
      </c>
      <c r="E2848" s="2">
        <v>44471</v>
      </c>
      <c r="F2848" t="s">
        <v>14</v>
      </c>
      <c r="G2848" t="s">
        <v>12</v>
      </c>
      <c r="H2848" t="s">
        <v>13</v>
      </c>
      <c r="I2848">
        <v>10</v>
      </c>
    </row>
    <row r="2849" spans="1:9" x14ac:dyDescent="0.25">
      <c r="A2849" t="s">
        <v>10</v>
      </c>
      <c r="B2849">
        <v>1986</v>
      </c>
      <c r="C2849">
        <v>40</v>
      </c>
      <c r="D2849" s="1">
        <v>31687</v>
      </c>
      <c r="E2849" s="2">
        <v>44471</v>
      </c>
      <c r="F2849" t="s">
        <v>11</v>
      </c>
      <c r="G2849" t="s">
        <v>12</v>
      </c>
      <c r="H2849" t="s">
        <v>13</v>
      </c>
      <c r="I2849">
        <v>15</v>
      </c>
    </row>
    <row r="2850" spans="1:9" x14ac:dyDescent="0.25">
      <c r="A2850" t="s">
        <v>10</v>
      </c>
      <c r="B2850">
        <v>1986</v>
      </c>
      <c r="C2850">
        <v>40</v>
      </c>
      <c r="D2850" s="1">
        <v>31688</v>
      </c>
      <c r="E2850" s="2">
        <v>44472</v>
      </c>
      <c r="F2850" t="s">
        <v>17</v>
      </c>
      <c r="G2850" t="s">
        <v>12</v>
      </c>
      <c r="H2850" t="s">
        <v>13</v>
      </c>
      <c r="I2850">
        <v>14</v>
      </c>
    </row>
    <row r="2851" spans="1:9" x14ac:dyDescent="0.25">
      <c r="A2851" t="s">
        <v>10</v>
      </c>
      <c r="B2851">
        <v>1986</v>
      </c>
      <c r="C2851">
        <v>40</v>
      </c>
      <c r="D2851" s="1">
        <v>31688</v>
      </c>
      <c r="E2851" s="2">
        <v>44472</v>
      </c>
      <c r="F2851" t="s">
        <v>18</v>
      </c>
      <c r="G2851" t="s">
        <v>12</v>
      </c>
      <c r="H2851" t="s">
        <v>13</v>
      </c>
      <c r="I2851">
        <v>117</v>
      </c>
    </row>
    <row r="2852" spans="1:9" x14ac:dyDescent="0.25">
      <c r="A2852" t="s">
        <v>10</v>
      </c>
      <c r="B2852">
        <v>1986</v>
      </c>
      <c r="C2852">
        <v>40</v>
      </c>
      <c r="D2852" s="1">
        <v>31688</v>
      </c>
      <c r="E2852" s="2">
        <v>44472</v>
      </c>
      <c r="F2852" t="s">
        <v>18</v>
      </c>
      <c r="G2852" t="s">
        <v>12</v>
      </c>
      <c r="H2852" t="s">
        <v>20</v>
      </c>
      <c r="I2852">
        <v>4</v>
      </c>
    </row>
    <row r="2853" spans="1:9" x14ac:dyDescent="0.25">
      <c r="A2853" t="s">
        <v>10</v>
      </c>
      <c r="B2853">
        <v>1986</v>
      </c>
      <c r="C2853">
        <v>40</v>
      </c>
      <c r="D2853" s="1">
        <v>31688</v>
      </c>
      <c r="E2853" s="2">
        <v>44472</v>
      </c>
      <c r="F2853" t="s">
        <v>14</v>
      </c>
      <c r="G2853" t="s">
        <v>12</v>
      </c>
      <c r="H2853" t="s">
        <v>13</v>
      </c>
      <c r="I2853">
        <v>1</v>
      </c>
    </row>
    <row r="2854" spans="1:9" x14ac:dyDescent="0.25">
      <c r="A2854" t="s">
        <v>10</v>
      </c>
      <c r="B2854">
        <v>1986</v>
      </c>
      <c r="C2854">
        <v>40</v>
      </c>
      <c r="D2854" s="1">
        <v>31688</v>
      </c>
      <c r="E2854" s="2">
        <v>44472</v>
      </c>
      <c r="F2854" t="s">
        <v>11</v>
      </c>
      <c r="G2854" t="s">
        <v>12</v>
      </c>
      <c r="H2854" t="s">
        <v>13</v>
      </c>
      <c r="I2854">
        <v>11</v>
      </c>
    </row>
    <row r="2855" spans="1:9" x14ac:dyDescent="0.25">
      <c r="A2855" t="s">
        <v>10</v>
      </c>
      <c r="B2855">
        <v>1986</v>
      </c>
      <c r="C2855">
        <v>40</v>
      </c>
      <c r="D2855" s="1">
        <v>31689</v>
      </c>
      <c r="E2855" s="2">
        <v>44473</v>
      </c>
      <c r="F2855" t="s">
        <v>17</v>
      </c>
      <c r="G2855" t="s">
        <v>12</v>
      </c>
      <c r="H2855" t="s">
        <v>13</v>
      </c>
      <c r="I2855">
        <v>5</v>
      </c>
    </row>
    <row r="2856" spans="1:9" x14ac:dyDescent="0.25">
      <c r="A2856" t="s">
        <v>10</v>
      </c>
      <c r="B2856">
        <v>1986</v>
      </c>
      <c r="C2856">
        <v>40</v>
      </c>
      <c r="D2856" s="1">
        <v>31689</v>
      </c>
      <c r="E2856" s="2">
        <v>44473</v>
      </c>
      <c r="F2856" t="s">
        <v>18</v>
      </c>
      <c r="G2856" t="s">
        <v>12</v>
      </c>
      <c r="H2856" t="s">
        <v>13</v>
      </c>
      <c r="I2856">
        <v>64</v>
      </c>
    </row>
    <row r="2857" spans="1:9" x14ac:dyDescent="0.25">
      <c r="A2857" t="s">
        <v>10</v>
      </c>
      <c r="B2857">
        <v>1986</v>
      </c>
      <c r="C2857">
        <v>40</v>
      </c>
      <c r="D2857" s="1">
        <v>31689</v>
      </c>
      <c r="E2857" s="2">
        <v>44473</v>
      </c>
      <c r="F2857" t="s">
        <v>11</v>
      </c>
      <c r="G2857" t="s">
        <v>12</v>
      </c>
      <c r="H2857" t="s">
        <v>13</v>
      </c>
      <c r="I2857">
        <v>2</v>
      </c>
    </row>
    <row r="2858" spans="1:9" x14ac:dyDescent="0.25">
      <c r="A2858" t="s">
        <v>10</v>
      </c>
      <c r="B2858">
        <v>1986</v>
      </c>
      <c r="C2858">
        <v>41</v>
      </c>
      <c r="D2858" s="1">
        <v>31690</v>
      </c>
      <c r="E2858" s="2">
        <v>44474</v>
      </c>
      <c r="F2858" t="s">
        <v>17</v>
      </c>
      <c r="G2858" t="s">
        <v>12</v>
      </c>
      <c r="H2858" t="s">
        <v>13</v>
      </c>
      <c r="I2858">
        <v>12</v>
      </c>
    </row>
    <row r="2859" spans="1:9" x14ac:dyDescent="0.25">
      <c r="A2859" t="s">
        <v>10</v>
      </c>
      <c r="B2859">
        <v>1986</v>
      </c>
      <c r="C2859">
        <v>41</v>
      </c>
      <c r="D2859" s="1">
        <v>31690</v>
      </c>
      <c r="E2859" s="2">
        <v>44474</v>
      </c>
      <c r="F2859" t="s">
        <v>18</v>
      </c>
      <c r="G2859" t="s">
        <v>12</v>
      </c>
      <c r="H2859" t="s">
        <v>13</v>
      </c>
      <c r="I2859">
        <v>79</v>
      </c>
    </row>
    <row r="2860" spans="1:9" x14ac:dyDescent="0.25">
      <c r="A2860" t="s">
        <v>10</v>
      </c>
      <c r="B2860">
        <v>1986</v>
      </c>
      <c r="C2860">
        <v>41</v>
      </c>
      <c r="D2860" s="1">
        <v>31690</v>
      </c>
      <c r="E2860" s="2">
        <v>44474</v>
      </c>
      <c r="F2860" t="s">
        <v>18</v>
      </c>
      <c r="G2860" t="s">
        <v>12</v>
      </c>
      <c r="H2860" t="s">
        <v>20</v>
      </c>
      <c r="I2860">
        <v>1</v>
      </c>
    </row>
    <row r="2861" spans="1:9" x14ac:dyDescent="0.25">
      <c r="A2861" t="s">
        <v>10</v>
      </c>
      <c r="B2861">
        <v>1986</v>
      </c>
      <c r="C2861">
        <v>41</v>
      </c>
      <c r="D2861" s="1">
        <v>31690</v>
      </c>
      <c r="E2861" s="2">
        <v>44474</v>
      </c>
      <c r="F2861" t="s">
        <v>14</v>
      </c>
      <c r="G2861" t="s">
        <v>12</v>
      </c>
      <c r="H2861" t="s">
        <v>13</v>
      </c>
      <c r="I2861">
        <v>3</v>
      </c>
    </row>
    <row r="2862" spans="1:9" x14ac:dyDescent="0.25">
      <c r="A2862" t="s">
        <v>10</v>
      </c>
      <c r="B2862">
        <v>1986</v>
      </c>
      <c r="C2862">
        <v>41</v>
      </c>
      <c r="D2862" s="1">
        <v>31690</v>
      </c>
      <c r="E2862" s="2">
        <v>44474</v>
      </c>
      <c r="F2862" t="s">
        <v>11</v>
      </c>
      <c r="G2862" t="s">
        <v>12</v>
      </c>
      <c r="H2862" t="s">
        <v>13</v>
      </c>
      <c r="I2862">
        <v>18</v>
      </c>
    </row>
    <row r="2863" spans="1:9" x14ac:dyDescent="0.25">
      <c r="A2863" t="s">
        <v>10</v>
      </c>
      <c r="B2863">
        <v>1986</v>
      </c>
      <c r="C2863">
        <v>41</v>
      </c>
      <c r="D2863" s="1">
        <v>31691</v>
      </c>
      <c r="E2863" s="2">
        <v>44475</v>
      </c>
      <c r="F2863" t="s">
        <v>17</v>
      </c>
      <c r="G2863" t="s">
        <v>12</v>
      </c>
      <c r="H2863" t="s">
        <v>13</v>
      </c>
      <c r="I2863">
        <v>9</v>
      </c>
    </row>
    <row r="2864" spans="1:9" x14ac:dyDescent="0.25">
      <c r="A2864" t="s">
        <v>10</v>
      </c>
      <c r="B2864">
        <v>1986</v>
      </c>
      <c r="C2864">
        <v>41</v>
      </c>
      <c r="D2864" s="1">
        <v>31691</v>
      </c>
      <c r="E2864" s="2">
        <v>44475</v>
      </c>
      <c r="F2864" t="s">
        <v>18</v>
      </c>
      <c r="G2864" t="s">
        <v>12</v>
      </c>
      <c r="H2864" t="s">
        <v>13</v>
      </c>
      <c r="I2864">
        <v>120</v>
      </c>
    </row>
    <row r="2865" spans="1:9" x14ac:dyDescent="0.25">
      <c r="A2865" t="s">
        <v>10</v>
      </c>
      <c r="B2865">
        <v>1986</v>
      </c>
      <c r="C2865">
        <v>41</v>
      </c>
      <c r="D2865" s="1">
        <v>31691</v>
      </c>
      <c r="E2865" s="2">
        <v>44475</v>
      </c>
      <c r="F2865" t="s">
        <v>11</v>
      </c>
      <c r="G2865" t="s">
        <v>12</v>
      </c>
      <c r="H2865" t="s">
        <v>13</v>
      </c>
      <c r="I2865">
        <v>9</v>
      </c>
    </row>
    <row r="2866" spans="1:9" x14ac:dyDescent="0.25">
      <c r="A2866" t="s">
        <v>10</v>
      </c>
      <c r="B2866">
        <v>1986</v>
      </c>
      <c r="C2866">
        <v>41</v>
      </c>
      <c r="D2866" s="1">
        <v>31692</v>
      </c>
      <c r="E2866" s="2">
        <v>44476</v>
      </c>
      <c r="F2866" t="s">
        <v>17</v>
      </c>
      <c r="G2866" t="s">
        <v>12</v>
      </c>
      <c r="H2866" t="s">
        <v>13</v>
      </c>
      <c r="I2866">
        <v>1</v>
      </c>
    </row>
    <row r="2867" spans="1:9" x14ac:dyDescent="0.25">
      <c r="A2867" t="s">
        <v>10</v>
      </c>
      <c r="B2867">
        <v>1986</v>
      </c>
      <c r="C2867">
        <v>41</v>
      </c>
      <c r="D2867" s="1">
        <v>31692</v>
      </c>
      <c r="E2867" s="2">
        <v>44476</v>
      </c>
      <c r="F2867" t="s">
        <v>18</v>
      </c>
      <c r="G2867" t="s">
        <v>12</v>
      </c>
      <c r="H2867" t="s">
        <v>13</v>
      </c>
      <c r="I2867">
        <v>28</v>
      </c>
    </row>
    <row r="2868" spans="1:9" x14ac:dyDescent="0.25">
      <c r="A2868" t="s">
        <v>10</v>
      </c>
      <c r="B2868">
        <v>1986</v>
      </c>
      <c r="C2868">
        <v>41</v>
      </c>
      <c r="D2868" s="1">
        <v>31693</v>
      </c>
      <c r="E2868" s="2">
        <v>44477</v>
      </c>
      <c r="F2868" t="s">
        <v>17</v>
      </c>
      <c r="G2868" t="s">
        <v>12</v>
      </c>
      <c r="H2868" t="s">
        <v>13</v>
      </c>
      <c r="I2868">
        <v>2</v>
      </c>
    </row>
    <row r="2869" spans="1:9" x14ac:dyDescent="0.25">
      <c r="A2869" t="s">
        <v>10</v>
      </c>
      <c r="B2869">
        <v>1986</v>
      </c>
      <c r="C2869">
        <v>41</v>
      </c>
      <c r="D2869" s="1">
        <v>31693</v>
      </c>
      <c r="E2869" s="2">
        <v>44477</v>
      </c>
      <c r="F2869" t="s">
        <v>18</v>
      </c>
      <c r="G2869" t="s">
        <v>12</v>
      </c>
      <c r="H2869" t="s">
        <v>13</v>
      </c>
      <c r="I2869">
        <v>19</v>
      </c>
    </row>
    <row r="2870" spans="1:9" x14ac:dyDescent="0.25">
      <c r="A2870" t="s">
        <v>10</v>
      </c>
      <c r="B2870">
        <v>1986</v>
      </c>
      <c r="C2870">
        <v>41</v>
      </c>
      <c r="D2870" s="1">
        <v>31693</v>
      </c>
      <c r="E2870" s="2">
        <v>44477</v>
      </c>
      <c r="F2870" t="s">
        <v>14</v>
      </c>
      <c r="G2870" t="s">
        <v>12</v>
      </c>
      <c r="H2870" t="s">
        <v>13</v>
      </c>
      <c r="I2870">
        <v>1</v>
      </c>
    </row>
    <row r="2871" spans="1:9" x14ac:dyDescent="0.25">
      <c r="A2871" t="s">
        <v>10</v>
      </c>
      <c r="B2871">
        <v>1986</v>
      </c>
      <c r="C2871">
        <v>41</v>
      </c>
      <c r="D2871" s="1">
        <v>31693</v>
      </c>
      <c r="E2871" s="2">
        <v>44477</v>
      </c>
      <c r="F2871" t="s">
        <v>11</v>
      </c>
      <c r="G2871" t="s">
        <v>12</v>
      </c>
      <c r="H2871" t="s">
        <v>13</v>
      </c>
      <c r="I2871">
        <v>1</v>
      </c>
    </row>
    <row r="2872" spans="1:9" x14ac:dyDescent="0.25">
      <c r="A2872" t="s">
        <v>10</v>
      </c>
      <c r="B2872">
        <v>1986</v>
      </c>
      <c r="C2872">
        <v>41</v>
      </c>
      <c r="D2872" s="1">
        <v>31694</v>
      </c>
      <c r="E2872" s="2">
        <v>44478</v>
      </c>
      <c r="F2872" t="s">
        <v>17</v>
      </c>
      <c r="G2872" t="s">
        <v>12</v>
      </c>
      <c r="H2872" t="s">
        <v>13</v>
      </c>
      <c r="I2872">
        <v>3</v>
      </c>
    </row>
    <row r="2873" spans="1:9" x14ac:dyDescent="0.25">
      <c r="A2873" t="s">
        <v>10</v>
      </c>
      <c r="B2873">
        <v>1986</v>
      </c>
      <c r="C2873">
        <v>41</v>
      </c>
      <c r="D2873" s="1">
        <v>31694</v>
      </c>
      <c r="E2873" s="2">
        <v>44478</v>
      </c>
      <c r="F2873" t="s">
        <v>18</v>
      </c>
      <c r="G2873" t="s">
        <v>12</v>
      </c>
      <c r="H2873" t="s">
        <v>13</v>
      </c>
      <c r="I2873">
        <v>5</v>
      </c>
    </row>
    <row r="2874" spans="1:9" x14ac:dyDescent="0.25">
      <c r="A2874" t="s">
        <v>10</v>
      </c>
      <c r="B2874">
        <v>1986</v>
      </c>
      <c r="C2874">
        <v>41</v>
      </c>
      <c r="D2874" s="1">
        <v>31694</v>
      </c>
      <c r="E2874" s="2">
        <v>44478</v>
      </c>
      <c r="F2874" t="s">
        <v>18</v>
      </c>
      <c r="G2874" t="s">
        <v>12</v>
      </c>
      <c r="H2874" t="s">
        <v>20</v>
      </c>
      <c r="I2874">
        <v>1</v>
      </c>
    </row>
    <row r="2875" spans="1:9" x14ac:dyDescent="0.25">
      <c r="A2875" t="s">
        <v>10</v>
      </c>
      <c r="B2875">
        <v>1986</v>
      </c>
      <c r="C2875">
        <v>41</v>
      </c>
      <c r="D2875" s="1">
        <v>31694</v>
      </c>
      <c r="E2875" s="2">
        <v>44478</v>
      </c>
      <c r="F2875" t="s">
        <v>14</v>
      </c>
      <c r="G2875" t="s">
        <v>12</v>
      </c>
      <c r="H2875" t="s">
        <v>13</v>
      </c>
      <c r="I2875">
        <v>1</v>
      </c>
    </row>
    <row r="2876" spans="1:9" x14ac:dyDescent="0.25">
      <c r="A2876" t="s">
        <v>10</v>
      </c>
      <c r="B2876">
        <v>1986</v>
      </c>
      <c r="C2876">
        <v>41</v>
      </c>
      <c r="D2876" s="1">
        <v>31694</v>
      </c>
      <c r="E2876" s="2">
        <v>44478</v>
      </c>
      <c r="F2876" t="s">
        <v>11</v>
      </c>
      <c r="G2876" t="s">
        <v>12</v>
      </c>
      <c r="H2876" t="s">
        <v>13</v>
      </c>
      <c r="I2876">
        <v>1</v>
      </c>
    </row>
    <row r="2877" spans="1:9" x14ac:dyDescent="0.25">
      <c r="A2877" t="s">
        <v>10</v>
      </c>
      <c r="B2877">
        <v>1986</v>
      </c>
      <c r="C2877">
        <v>41</v>
      </c>
      <c r="D2877" s="1">
        <v>31695</v>
      </c>
      <c r="E2877" s="2">
        <v>44479</v>
      </c>
      <c r="F2877" t="s">
        <v>17</v>
      </c>
      <c r="G2877" t="s">
        <v>12</v>
      </c>
      <c r="H2877" t="s">
        <v>13</v>
      </c>
      <c r="I2877">
        <v>2</v>
      </c>
    </row>
    <row r="2878" spans="1:9" x14ac:dyDescent="0.25">
      <c r="A2878" t="s">
        <v>10</v>
      </c>
      <c r="B2878">
        <v>1986</v>
      </c>
      <c r="C2878">
        <v>41</v>
      </c>
      <c r="D2878" s="1">
        <v>31695</v>
      </c>
      <c r="E2878" s="2">
        <v>44479</v>
      </c>
      <c r="F2878" t="s">
        <v>18</v>
      </c>
      <c r="G2878" t="s">
        <v>12</v>
      </c>
      <c r="H2878" t="s">
        <v>13</v>
      </c>
      <c r="I2878">
        <v>22</v>
      </c>
    </row>
    <row r="2879" spans="1:9" x14ac:dyDescent="0.25">
      <c r="A2879" t="s">
        <v>10</v>
      </c>
      <c r="B2879">
        <v>1986</v>
      </c>
      <c r="C2879">
        <v>41</v>
      </c>
      <c r="D2879" s="1">
        <v>31696</v>
      </c>
      <c r="E2879" s="2">
        <v>44480</v>
      </c>
      <c r="F2879" t="s">
        <v>17</v>
      </c>
      <c r="G2879" t="s">
        <v>12</v>
      </c>
      <c r="H2879" t="s">
        <v>13</v>
      </c>
      <c r="I2879">
        <v>1</v>
      </c>
    </row>
    <row r="2880" spans="1:9" x14ac:dyDescent="0.25">
      <c r="A2880" t="s">
        <v>10</v>
      </c>
      <c r="B2880">
        <v>1986</v>
      </c>
      <c r="C2880">
        <v>41</v>
      </c>
      <c r="D2880" s="1">
        <v>31696</v>
      </c>
      <c r="E2880" s="2">
        <v>44480</v>
      </c>
      <c r="F2880" t="s">
        <v>18</v>
      </c>
      <c r="G2880" t="s">
        <v>12</v>
      </c>
      <c r="H2880" t="s">
        <v>13</v>
      </c>
      <c r="I2880">
        <v>55</v>
      </c>
    </row>
    <row r="2881" spans="1:9" x14ac:dyDescent="0.25">
      <c r="A2881" t="s">
        <v>10</v>
      </c>
      <c r="B2881">
        <v>1986</v>
      </c>
      <c r="C2881">
        <v>41</v>
      </c>
      <c r="D2881" s="1">
        <v>31696</v>
      </c>
      <c r="E2881" s="2">
        <v>44480</v>
      </c>
      <c r="F2881" t="s">
        <v>18</v>
      </c>
      <c r="G2881" t="s">
        <v>12</v>
      </c>
      <c r="H2881" t="s">
        <v>20</v>
      </c>
      <c r="I2881">
        <v>1</v>
      </c>
    </row>
    <row r="2882" spans="1:9" x14ac:dyDescent="0.25">
      <c r="A2882" t="s">
        <v>10</v>
      </c>
      <c r="B2882">
        <v>1986</v>
      </c>
      <c r="C2882">
        <v>41</v>
      </c>
      <c r="D2882" s="1">
        <v>31696</v>
      </c>
      <c r="E2882" s="2">
        <v>44480</v>
      </c>
      <c r="F2882" t="s">
        <v>11</v>
      </c>
      <c r="G2882" t="s">
        <v>12</v>
      </c>
      <c r="H2882" t="s">
        <v>13</v>
      </c>
      <c r="I2882">
        <v>1</v>
      </c>
    </row>
    <row r="2883" spans="1:9" x14ac:dyDescent="0.25">
      <c r="A2883" t="s">
        <v>10</v>
      </c>
      <c r="B2883">
        <v>1986</v>
      </c>
      <c r="C2883">
        <v>42</v>
      </c>
      <c r="D2883" s="1">
        <v>31697</v>
      </c>
      <c r="E2883" s="2">
        <v>44481</v>
      </c>
      <c r="F2883" t="s">
        <v>17</v>
      </c>
      <c r="G2883" t="s">
        <v>12</v>
      </c>
      <c r="H2883" t="s">
        <v>13</v>
      </c>
      <c r="I2883">
        <v>1</v>
      </c>
    </row>
    <row r="2884" spans="1:9" x14ac:dyDescent="0.25">
      <c r="A2884" t="s">
        <v>10</v>
      </c>
      <c r="B2884">
        <v>1986</v>
      </c>
      <c r="C2884">
        <v>42</v>
      </c>
      <c r="D2884" s="1">
        <v>31697</v>
      </c>
      <c r="E2884" s="2">
        <v>44481</v>
      </c>
      <c r="F2884" t="s">
        <v>18</v>
      </c>
      <c r="G2884" t="s">
        <v>12</v>
      </c>
      <c r="H2884" t="s">
        <v>13</v>
      </c>
      <c r="I2884">
        <v>19</v>
      </c>
    </row>
    <row r="2885" spans="1:9" x14ac:dyDescent="0.25">
      <c r="A2885" t="s">
        <v>10</v>
      </c>
      <c r="B2885">
        <v>1986</v>
      </c>
      <c r="C2885">
        <v>42</v>
      </c>
      <c r="D2885" s="1">
        <v>31698</v>
      </c>
      <c r="E2885" s="2">
        <v>44482</v>
      </c>
      <c r="F2885" t="s">
        <v>17</v>
      </c>
      <c r="G2885" t="s">
        <v>12</v>
      </c>
      <c r="H2885" t="s">
        <v>13</v>
      </c>
      <c r="I2885">
        <v>2</v>
      </c>
    </row>
    <row r="2886" spans="1:9" x14ac:dyDescent="0.25">
      <c r="A2886" t="s">
        <v>10</v>
      </c>
      <c r="B2886">
        <v>1986</v>
      </c>
      <c r="C2886">
        <v>42</v>
      </c>
      <c r="D2886" s="1">
        <v>31698</v>
      </c>
      <c r="E2886" s="2">
        <v>44482</v>
      </c>
      <c r="F2886" t="s">
        <v>18</v>
      </c>
      <c r="G2886" t="s">
        <v>12</v>
      </c>
      <c r="H2886" t="s">
        <v>13</v>
      </c>
      <c r="I2886">
        <v>2</v>
      </c>
    </row>
    <row r="2887" spans="1:9" x14ac:dyDescent="0.25">
      <c r="A2887" t="s">
        <v>10</v>
      </c>
      <c r="B2887">
        <v>1986</v>
      </c>
      <c r="C2887">
        <v>42</v>
      </c>
      <c r="D2887" s="1">
        <v>31699</v>
      </c>
      <c r="E2887" s="2">
        <v>44483</v>
      </c>
      <c r="F2887" t="s">
        <v>17</v>
      </c>
      <c r="G2887" t="s">
        <v>12</v>
      </c>
      <c r="H2887" t="s">
        <v>13</v>
      </c>
      <c r="I2887">
        <v>4</v>
      </c>
    </row>
    <row r="2888" spans="1:9" x14ac:dyDescent="0.25">
      <c r="A2888" t="s">
        <v>10</v>
      </c>
      <c r="B2888">
        <v>1986</v>
      </c>
      <c r="C2888">
        <v>42</v>
      </c>
      <c r="D2888" s="1">
        <v>31699</v>
      </c>
      <c r="E2888" s="2">
        <v>44483</v>
      </c>
      <c r="F2888" t="s">
        <v>18</v>
      </c>
      <c r="G2888" t="s">
        <v>12</v>
      </c>
      <c r="H2888" t="s">
        <v>13</v>
      </c>
      <c r="I2888">
        <v>47</v>
      </c>
    </row>
    <row r="2889" spans="1:9" x14ac:dyDescent="0.25">
      <c r="A2889" t="s">
        <v>10</v>
      </c>
      <c r="B2889">
        <v>1986</v>
      </c>
      <c r="C2889">
        <v>42</v>
      </c>
      <c r="D2889" s="1">
        <v>31700</v>
      </c>
      <c r="E2889" s="2">
        <v>44484</v>
      </c>
      <c r="F2889" t="s">
        <v>17</v>
      </c>
      <c r="G2889" t="s">
        <v>12</v>
      </c>
      <c r="H2889" t="s">
        <v>13</v>
      </c>
      <c r="I2889">
        <v>1</v>
      </c>
    </row>
    <row r="2890" spans="1:9" x14ac:dyDescent="0.25">
      <c r="A2890" t="s">
        <v>10</v>
      </c>
      <c r="B2890">
        <v>1986</v>
      </c>
      <c r="C2890">
        <v>42</v>
      </c>
      <c r="D2890" s="1">
        <v>31700</v>
      </c>
      <c r="E2890" s="2">
        <v>44484</v>
      </c>
      <c r="F2890" t="s">
        <v>18</v>
      </c>
      <c r="G2890" t="s">
        <v>12</v>
      </c>
      <c r="H2890" t="s">
        <v>13</v>
      </c>
      <c r="I2890">
        <v>6</v>
      </c>
    </row>
    <row r="2891" spans="1:9" x14ac:dyDescent="0.25">
      <c r="A2891" t="s">
        <v>10</v>
      </c>
      <c r="B2891">
        <v>1986</v>
      </c>
      <c r="C2891">
        <v>42</v>
      </c>
      <c r="D2891" s="1">
        <v>31701</v>
      </c>
      <c r="E2891" s="2">
        <v>44485</v>
      </c>
      <c r="F2891" t="s">
        <v>17</v>
      </c>
      <c r="G2891" t="s">
        <v>12</v>
      </c>
      <c r="H2891" t="s">
        <v>13</v>
      </c>
      <c r="I2891">
        <v>1</v>
      </c>
    </row>
    <row r="2892" spans="1:9" x14ac:dyDescent="0.25">
      <c r="A2892" t="s">
        <v>10</v>
      </c>
      <c r="B2892">
        <v>1986</v>
      </c>
      <c r="C2892">
        <v>42</v>
      </c>
      <c r="D2892" s="1">
        <v>31701</v>
      </c>
      <c r="E2892" s="2">
        <v>44485</v>
      </c>
      <c r="F2892" t="s">
        <v>18</v>
      </c>
      <c r="G2892" t="s">
        <v>12</v>
      </c>
      <c r="H2892" t="s">
        <v>13</v>
      </c>
      <c r="I2892">
        <v>22</v>
      </c>
    </row>
    <row r="2893" spans="1:9" x14ac:dyDescent="0.25">
      <c r="A2893" t="s">
        <v>10</v>
      </c>
      <c r="B2893">
        <v>1986</v>
      </c>
      <c r="C2893">
        <v>42</v>
      </c>
      <c r="D2893" s="1">
        <v>31702</v>
      </c>
      <c r="E2893" s="2">
        <v>44486</v>
      </c>
      <c r="F2893" t="s">
        <v>17</v>
      </c>
      <c r="G2893" t="s">
        <v>12</v>
      </c>
      <c r="H2893" t="s">
        <v>13</v>
      </c>
      <c r="I2893">
        <v>2</v>
      </c>
    </row>
    <row r="2894" spans="1:9" x14ac:dyDescent="0.25">
      <c r="A2894" t="s">
        <v>10</v>
      </c>
      <c r="B2894">
        <v>1986</v>
      </c>
      <c r="C2894">
        <v>42</v>
      </c>
      <c r="D2894" s="1">
        <v>31702</v>
      </c>
      <c r="E2894" s="2">
        <v>44486</v>
      </c>
      <c r="F2894" t="s">
        <v>18</v>
      </c>
      <c r="G2894" t="s">
        <v>12</v>
      </c>
      <c r="H2894" t="s">
        <v>13</v>
      </c>
      <c r="I2894">
        <v>4</v>
      </c>
    </row>
    <row r="2895" spans="1:9" x14ac:dyDescent="0.25">
      <c r="A2895" t="s">
        <v>10</v>
      </c>
      <c r="B2895">
        <v>1986</v>
      </c>
      <c r="C2895">
        <v>42</v>
      </c>
      <c r="D2895" s="1">
        <v>31703</v>
      </c>
      <c r="E2895" s="2">
        <v>44487</v>
      </c>
      <c r="F2895" t="s">
        <v>11</v>
      </c>
      <c r="G2895" t="s">
        <v>12</v>
      </c>
      <c r="H2895" t="s">
        <v>13</v>
      </c>
      <c r="I2895">
        <v>0</v>
      </c>
    </row>
    <row r="2896" spans="1:9" x14ac:dyDescent="0.25">
      <c r="A2896" t="s">
        <v>10</v>
      </c>
      <c r="B2896">
        <v>1986</v>
      </c>
      <c r="C2896">
        <v>43</v>
      </c>
      <c r="D2896" s="1">
        <v>31704</v>
      </c>
      <c r="E2896" s="2">
        <v>44488</v>
      </c>
      <c r="F2896" t="s">
        <v>11</v>
      </c>
      <c r="G2896" t="s">
        <v>12</v>
      </c>
      <c r="H2896" t="s">
        <v>13</v>
      </c>
      <c r="I2896">
        <v>0</v>
      </c>
    </row>
    <row r="2897" spans="1:9" x14ac:dyDescent="0.25">
      <c r="A2897" t="s">
        <v>10</v>
      </c>
      <c r="B2897">
        <v>1986</v>
      </c>
      <c r="C2897">
        <v>43</v>
      </c>
      <c r="D2897" s="1">
        <v>31705</v>
      </c>
      <c r="E2897" s="2">
        <v>44489</v>
      </c>
      <c r="F2897" t="s">
        <v>18</v>
      </c>
      <c r="G2897" t="s">
        <v>12</v>
      </c>
      <c r="H2897" t="s">
        <v>13</v>
      </c>
      <c r="I2897">
        <v>16</v>
      </c>
    </row>
    <row r="2898" spans="1:9" x14ac:dyDescent="0.25">
      <c r="A2898" t="s">
        <v>10</v>
      </c>
      <c r="B2898">
        <v>1986</v>
      </c>
      <c r="C2898">
        <v>43</v>
      </c>
      <c r="D2898" s="1">
        <v>31706</v>
      </c>
      <c r="E2898" s="2">
        <v>44490</v>
      </c>
      <c r="F2898" t="s">
        <v>17</v>
      </c>
      <c r="G2898" t="s">
        <v>12</v>
      </c>
      <c r="H2898" t="s">
        <v>13</v>
      </c>
      <c r="I2898">
        <v>2</v>
      </c>
    </row>
    <row r="2899" spans="1:9" x14ac:dyDescent="0.25">
      <c r="A2899" t="s">
        <v>10</v>
      </c>
      <c r="B2899">
        <v>1986</v>
      </c>
      <c r="C2899">
        <v>43</v>
      </c>
      <c r="D2899" s="1">
        <v>31706</v>
      </c>
      <c r="E2899" s="2">
        <v>44490</v>
      </c>
      <c r="F2899" t="s">
        <v>18</v>
      </c>
      <c r="G2899" t="s">
        <v>12</v>
      </c>
      <c r="H2899" t="s">
        <v>13</v>
      </c>
      <c r="I2899">
        <v>45</v>
      </c>
    </row>
    <row r="2900" spans="1:9" x14ac:dyDescent="0.25">
      <c r="A2900" t="s">
        <v>10</v>
      </c>
      <c r="B2900">
        <v>1986</v>
      </c>
      <c r="C2900">
        <v>43</v>
      </c>
      <c r="D2900" s="1">
        <v>31706</v>
      </c>
      <c r="E2900" s="2">
        <v>44490</v>
      </c>
      <c r="F2900" t="s">
        <v>11</v>
      </c>
      <c r="G2900" t="s">
        <v>12</v>
      </c>
      <c r="H2900" t="s">
        <v>13</v>
      </c>
      <c r="I2900">
        <v>1</v>
      </c>
    </row>
    <row r="2901" spans="1:9" x14ac:dyDescent="0.25">
      <c r="A2901" t="s">
        <v>10</v>
      </c>
      <c r="B2901">
        <v>1986</v>
      </c>
      <c r="C2901">
        <v>43</v>
      </c>
      <c r="D2901" s="1">
        <v>31707</v>
      </c>
      <c r="E2901" s="2">
        <v>44491</v>
      </c>
      <c r="F2901" t="s">
        <v>17</v>
      </c>
      <c r="G2901" t="s">
        <v>12</v>
      </c>
      <c r="H2901" t="s">
        <v>13</v>
      </c>
      <c r="I2901">
        <v>1</v>
      </c>
    </row>
    <row r="2902" spans="1:9" x14ac:dyDescent="0.25">
      <c r="A2902" t="s">
        <v>10</v>
      </c>
      <c r="B2902">
        <v>1986</v>
      </c>
      <c r="C2902">
        <v>43</v>
      </c>
      <c r="D2902" s="1">
        <v>31707</v>
      </c>
      <c r="E2902" s="2">
        <v>44491</v>
      </c>
      <c r="F2902" t="s">
        <v>18</v>
      </c>
      <c r="G2902" t="s">
        <v>12</v>
      </c>
      <c r="H2902" t="s">
        <v>13</v>
      </c>
      <c r="I2902">
        <v>34</v>
      </c>
    </row>
    <row r="2903" spans="1:9" x14ac:dyDescent="0.25">
      <c r="A2903" t="s">
        <v>10</v>
      </c>
      <c r="B2903">
        <v>1986</v>
      </c>
      <c r="C2903">
        <v>43</v>
      </c>
      <c r="D2903" s="1">
        <v>31708</v>
      </c>
      <c r="E2903" s="2">
        <v>44492</v>
      </c>
      <c r="F2903" t="s">
        <v>17</v>
      </c>
      <c r="G2903" t="s">
        <v>12</v>
      </c>
      <c r="H2903" t="s">
        <v>13</v>
      </c>
      <c r="I2903">
        <v>1</v>
      </c>
    </row>
    <row r="2904" spans="1:9" x14ac:dyDescent="0.25">
      <c r="A2904" t="s">
        <v>10</v>
      </c>
      <c r="B2904">
        <v>1986</v>
      </c>
      <c r="C2904">
        <v>43</v>
      </c>
      <c r="D2904" s="1">
        <v>31708</v>
      </c>
      <c r="E2904" s="2">
        <v>44492</v>
      </c>
      <c r="F2904" t="s">
        <v>18</v>
      </c>
      <c r="G2904" t="s">
        <v>12</v>
      </c>
      <c r="H2904" t="s">
        <v>13</v>
      </c>
      <c r="I2904">
        <v>18</v>
      </c>
    </row>
    <row r="2905" spans="1:9" x14ac:dyDescent="0.25">
      <c r="A2905" t="s">
        <v>10</v>
      </c>
      <c r="B2905">
        <v>1986</v>
      </c>
      <c r="C2905">
        <v>43</v>
      </c>
      <c r="D2905" s="1">
        <v>31709</v>
      </c>
      <c r="E2905" s="2">
        <v>44493</v>
      </c>
      <c r="F2905" t="s">
        <v>18</v>
      </c>
      <c r="G2905" t="s">
        <v>12</v>
      </c>
      <c r="H2905" t="s">
        <v>13</v>
      </c>
      <c r="I2905">
        <v>9</v>
      </c>
    </row>
    <row r="2906" spans="1:9" x14ac:dyDescent="0.25">
      <c r="A2906" t="s">
        <v>10</v>
      </c>
      <c r="B2906">
        <v>1986</v>
      </c>
      <c r="C2906">
        <v>43</v>
      </c>
      <c r="D2906" s="1">
        <v>31710</v>
      </c>
      <c r="E2906" s="2">
        <v>44494</v>
      </c>
      <c r="F2906" t="s">
        <v>17</v>
      </c>
      <c r="G2906" t="s">
        <v>12</v>
      </c>
      <c r="H2906" t="s">
        <v>13</v>
      </c>
      <c r="I2906">
        <v>1</v>
      </c>
    </row>
    <row r="2907" spans="1:9" x14ac:dyDescent="0.25">
      <c r="A2907" t="s">
        <v>10</v>
      </c>
      <c r="B2907">
        <v>1986</v>
      </c>
      <c r="C2907">
        <v>43</v>
      </c>
      <c r="D2907" s="1">
        <v>31710</v>
      </c>
      <c r="E2907" s="2">
        <v>44494</v>
      </c>
      <c r="F2907" t="s">
        <v>18</v>
      </c>
      <c r="G2907" t="s">
        <v>12</v>
      </c>
      <c r="H2907" t="s">
        <v>13</v>
      </c>
      <c r="I2907">
        <v>9</v>
      </c>
    </row>
    <row r="2908" spans="1:9" x14ac:dyDescent="0.25">
      <c r="A2908" t="s">
        <v>10</v>
      </c>
      <c r="B2908">
        <v>1986</v>
      </c>
      <c r="C2908">
        <v>44</v>
      </c>
      <c r="D2908" s="1">
        <v>31711</v>
      </c>
      <c r="E2908" s="2">
        <v>44495</v>
      </c>
      <c r="F2908" t="s">
        <v>18</v>
      </c>
      <c r="G2908" t="s">
        <v>12</v>
      </c>
      <c r="H2908" t="s">
        <v>13</v>
      </c>
      <c r="I2908">
        <v>3</v>
      </c>
    </row>
    <row r="2909" spans="1:9" x14ac:dyDescent="0.25">
      <c r="A2909" t="s">
        <v>10</v>
      </c>
      <c r="B2909">
        <v>1986</v>
      </c>
      <c r="C2909">
        <v>44</v>
      </c>
      <c r="D2909" s="1">
        <v>31712</v>
      </c>
      <c r="E2909" s="2">
        <v>44496</v>
      </c>
      <c r="F2909" t="s">
        <v>18</v>
      </c>
      <c r="G2909" t="s">
        <v>12</v>
      </c>
      <c r="H2909" t="s">
        <v>13</v>
      </c>
      <c r="I2909">
        <v>3</v>
      </c>
    </row>
    <row r="2910" spans="1:9" x14ac:dyDescent="0.25">
      <c r="A2910" t="s">
        <v>10</v>
      </c>
      <c r="B2910">
        <v>1986</v>
      </c>
      <c r="C2910">
        <v>44</v>
      </c>
      <c r="D2910" s="1">
        <v>31713</v>
      </c>
      <c r="E2910" s="2">
        <v>44497</v>
      </c>
      <c r="F2910" t="s">
        <v>11</v>
      </c>
      <c r="G2910" t="s">
        <v>12</v>
      </c>
      <c r="H2910" t="s">
        <v>13</v>
      </c>
      <c r="I2910">
        <v>0</v>
      </c>
    </row>
    <row r="2911" spans="1:9" x14ac:dyDescent="0.25">
      <c r="A2911" t="s">
        <v>10</v>
      </c>
      <c r="B2911">
        <v>1986</v>
      </c>
      <c r="C2911">
        <v>44</v>
      </c>
      <c r="D2911" s="1">
        <v>31714</v>
      </c>
      <c r="E2911" s="2">
        <v>44498</v>
      </c>
      <c r="F2911" t="s">
        <v>11</v>
      </c>
      <c r="G2911" t="s">
        <v>12</v>
      </c>
      <c r="H2911" t="s">
        <v>13</v>
      </c>
      <c r="I2911">
        <v>0</v>
      </c>
    </row>
    <row r="2912" spans="1:9" x14ac:dyDescent="0.25">
      <c r="A2912" t="s">
        <v>10</v>
      </c>
      <c r="B2912">
        <v>1987</v>
      </c>
      <c r="C2912">
        <v>23</v>
      </c>
      <c r="D2912" s="1">
        <v>31932</v>
      </c>
      <c r="E2912" s="2">
        <v>44351</v>
      </c>
      <c r="F2912" t="s">
        <v>11</v>
      </c>
      <c r="G2912" t="s">
        <v>12</v>
      </c>
      <c r="H2912" t="s">
        <v>13</v>
      </c>
      <c r="I2912">
        <v>0</v>
      </c>
    </row>
    <row r="2913" spans="1:9" x14ac:dyDescent="0.25">
      <c r="A2913" t="s">
        <v>10</v>
      </c>
      <c r="B2913">
        <v>1987</v>
      </c>
      <c r="C2913">
        <v>23</v>
      </c>
      <c r="D2913" s="1">
        <v>31933</v>
      </c>
      <c r="E2913" s="2">
        <v>44352</v>
      </c>
      <c r="F2913" t="s">
        <v>11</v>
      </c>
      <c r="G2913" t="s">
        <v>12</v>
      </c>
      <c r="H2913" t="s">
        <v>13</v>
      </c>
      <c r="I2913">
        <v>1</v>
      </c>
    </row>
    <row r="2914" spans="1:9" x14ac:dyDescent="0.25">
      <c r="A2914" t="s">
        <v>10</v>
      </c>
      <c r="B2914">
        <v>1987</v>
      </c>
      <c r="C2914">
        <v>23</v>
      </c>
      <c r="D2914" s="1">
        <v>31934</v>
      </c>
      <c r="E2914" s="2">
        <v>44353</v>
      </c>
      <c r="F2914" t="s">
        <v>11</v>
      </c>
      <c r="G2914" t="s">
        <v>12</v>
      </c>
      <c r="H2914" t="s">
        <v>13</v>
      </c>
      <c r="I2914">
        <v>10</v>
      </c>
    </row>
    <row r="2915" spans="1:9" x14ac:dyDescent="0.25">
      <c r="A2915" t="s">
        <v>10</v>
      </c>
      <c r="B2915">
        <v>1987</v>
      </c>
      <c r="C2915">
        <v>24</v>
      </c>
      <c r="D2915" s="1">
        <v>31935</v>
      </c>
      <c r="E2915" s="2">
        <v>44354</v>
      </c>
      <c r="F2915" t="s">
        <v>11</v>
      </c>
      <c r="G2915" t="s">
        <v>12</v>
      </c>
      <c r="H2915" t="s">
        <v>13</v>
      </c>
      <c r="I2915">
        <v>31</v>
      </c>
    </row>
    <row r="2916" spans="1:9" x14ac:dyDescent="0.25">
      <c r="A2916" t="s">
        <v>10</v>
      </c>
      <c r="B2916">
        <v>1987</v>
      </c>
      <c r="C2916">
        <v>24</v>
      </c>
      <c r="D2916" s="1">
        <v>31936</v>
      </c>
      <c r="E2916" s="2">
        <v>44355</v>
      </c>
      <c r="F2916" t="s">
        <v>11</v>
      </c>
      <c r="G2916" t="s">
        <v>12</v>
      </c>
      <c r="H2916" t="s">
        <v>13</v>
      </c>
      <c r="I2916">
        <v>6</v>
      </c>
    </row>
    <row r="2917" spans="1:9" x14ac:dyDescent="0.25">
      <c r="A2917" t="s">
        <v>10</v>
      </c>
      <c r="B2917">
        <v>1987</v>
      </c>
      <c r="C2917">
        <v>24</v>
      </c>
      <c r="D2917" s="1">
        <v>31937</v>
      </c>
      <c r="E2917" s="2">
        <v>44356</v>
      </c>
      <c r="F2917" t="s">
        <v>11</v>
      </c>
      <c r="G2917" t="s">
        <v>12</v>
      </c>
      <c r="H2917" t="s">
        <v>13</v>
      </c>
      <c r="I2917">
        <v>22</v>
      </c>
    </row>
    <row r="2918" spans="1:9" x14ac:dyDescent="0.25">
      <c r="A2918" t="s">
        <v>10</v>
      </c>
      <c r="B2918">
        <v>1987</v>
      </c>
      <c r="C2918">
        <v>24</v>
      </c>
      <c r="D2918" s="1">
        <v>31938</v>
      </c>
      <c r="E2918" s="2">
        <v>44357</v>
      </c>
      <c r="F2918" t="s">
        <v>11</v>
      </c>
      <c r="G2918" t="s">
        <v>12</v>
      </c>
      <c r="H2918" t="s">
        <v>13</v>
      </c>
      <c r="I2918">
        <v>36</v>
      </c>
    </row>
    <row r="2919" spans="1:9" x14ac:dyDescent="0.25">
      <c r="A2919" t="s">
        <v>10</v>
      </c>
      <c r="B2919">
        <v>1987</v>
      </c>
      <c r="C2919">
        <v>24</v>
      </c>
      <c r="D2919" s="1">
        <v>31939</v>
      </c>
      <c r="E2919" s="2">
        <v>44358</v>
      </c>
      <c r="F2919" t="s">
        <v>11</v>
      </c>
      <c r="G2919" t="s">
        <v>12</v>
      </c>
      <c r="H2919" t="s">
        <v>13</v>
      </c>
      <c r="I2919">
        <v>27</v>
      </c>
    </row>
    <row r="2920" spans="1:9" x14ac:dyDescent="0.25">
      <c r="A2920" t="s">
        <v>10</v>
      </c>
      <c r="B2920">
        <v>1987</v>
      </c>
      <c r="C2920">
        <v>24</v>
      </c>
      <c r="D2920" s="1">
        <v>31940</v>
      </c>
      <c r="E2920" s="2">
        <v>44359</v>
      </c>
      <c r="F2920" t="s">
        <v>11</v>
      </c>
      <c r="G2920" t="s">
        <v>12</v>
      </c>
      <c r="H2920" t="s">
        <v>13</v>
      </c>
      <c r="I2920">
        <v>43</v>
      </c>
    </row>
    <row r="2921" spans="1:9" x14ac:dyDescent="0.25">
      <c r="A2921" t="s">
        <v>10</v>
      </c>
      <c r="B2921">
        <v>1987</v>
      </c>
      <c r="C2921">
        <v>24</v>
      </c>
      <c r="D2921" s="1">
        <v>31941</v>
      </c>
      <c r="E2921" s="2">
        <v>44360</v>
      </c>
      <c r="F2921" t="s">
        <v>11</v>
      </c>
      <c r="G2921" t="s">
        <v>12</v>
      </c>
      <c r="H2921" t="s">
        <v>13</v>
      </c>
      <c r="I2921">
        <v>11</v>
      </c>
    </row>
    <row r="2922" spans="1:9" x14ac:dyDescent="0.25">
      <c r="A2922" t="s">
        <v>10</v>
      </c>
      <c r="B2922">
        <v>1987</v>
      </c>
      <c r="C2922">
        <v>25</v>
      </c>
      <c r="D2922" s="1">
        <v>31942</v>
      </c>
      <c r="E2922" s="2">
        <v>44361</v>
      </c>
      <c r="F2922" t="s">
        <v>11</v>
      </c>
      <c r="G2922" t="s">
        <v>12</v>
      </c>
      <c r="H2922" t="s">
        <v>13</v>
      </c>
      <c r="I2922">
        <v>10</v>
      </c>
    </row>
    <row r="2923" spans="1:9" x14ac:dyDescent="0.25">
      <c r="A2923" t="s">
        <v>10</v>
      </c>
      <c r="B2923">
        <v>1987</v>
      </c>
      <c r="C2923">
        <v>25</v>
      </c>
      <c r="D2923" s="1">
        <v>31943</v>
      </c>
      <c r="E2923" s="2">
        <v>44362</v>
      </c>
      <c r="F2923" t="s">
        <v>11</v>
      </c>
      <c r="G2923" t="s">
        <v>12</v>
      </c>
      <c r="H2923" t="s">
        <v>13</v>
      </c>
      <c r="I2923">
        <v>6</v>
      </c>
    </row>
    <row r="2924" spans="1:9" x14ac:dyDescent="0.25">
      <c r="A2924" t="s">
        <v>10</v>
      </c>
      <c r="B2924">
        <v>1987</v>
      </c>
      <c r="C2924">
        <v>25</v>
      </c>
      <c r="D2924" s="1">
        <v>31944</v>
      </c>
      <c r="E2924" s="2">
        <v>44363</v>
      </c>
      <c r="F2924" t="s">
        <v>11</v>
      </c>
      <c r="G2924" t="s">
        <v>12</v>
      </c>
      <c r="H2924" t="s">
        <v>13</v>
      </c>
      <c r="I2924">
        <v>8</v>
      </c>
    </row>
    <row r="2925" spans="1:9" x14ac:dyDescent="0.25">
      <c r="A2925" t="s">
        <v>10</v>
      </c>
      <c r="B2925">
        <v>1987</v>
      </c>
      <c r="C2925">
        <v>25</v>
      </c>
      <c r="D2925" s="1">
        <v>31945</v>
      </c>
      <c r="E2925" s="2">
        <v>44364</v>
      </c>
      <c r="F2925" t="s">
        <v>11</v>
      </c>
      <c r="G2925" t="s">
        <v>12</v>
      </c>
      <c r="H2925" t="s">
        <v>13</v>
      </c>
      <c r="I2925">
        <v>7</v>
      </c>
    </row>
    <row r="2926" spans="1:9" x14ac:dyDescent="0.25">
      <c r="A2926" t="s">
        <v>10</v>
      </c>
      <c r="B2926">
        <v>1987</v>
      </c>
      <c r="C2926">
        <v>25</v>
      </c>
      <c r="D2926" s="1">
        <v>31946</v>
      </c>
      <c r="E2926" s="2">
        <v>44365</v>
      </c>
      <c r="F2926" t="s">
        <v>11</v>
      </c>
      <c r="G2926" t="s">
        <v>12</v>
      </c>
      <c r="H2926" t="s">
        <v>13</v>
      </c>
      <c r="I2926">
        <v>14</v>
      </c>
    </row>
    <row r="2927" spans="1:9" x14ac:dyDescent="0.25">
      <c r="A2927" t="s">
        <v>10</v>
      </c>
      <c r="B2927">
        <v>1987</v>
      </c>
      <c r="C2927">
        <v>25</v>
      </c>
      <c r="D2927" s="1">
        <v>31947</v>
      </c>
      <c r="E2927" s="2">
        <v>44366</v>
      </c>
      <c r="F2927" t="s">
        <v>11</v>
      </c>
      <c r="G2927" t="s">
        <v>12</v>
      </c>
      <c r="H2927" t="s">
        <v>13</v>
      </c>
      <c r="I2927">
        <v>40</v>
      </c>
    </row>
    <row r="2928" spans="1:9" x14ac:dyDescent="0.25">
      <c r="A2928" t="s">
        <v>10</v>
      </c>
      <c r="B2928">
        <v>1987</v>
      </c>
      <c r="C2928">
        <v>25</v>
      </c>
      <c r="D2928" s="1">
        <v>31948</v>
      </c>
      <c r="E2928" s="2">
        <v>44367</v>
      </c>
      <c r="F2928" t="s">
        <v>11</v>
      </c>
      <c r="G2928" t="s">
        <v>12</v>
      </c>
      <c r="H2928" t="s">
        <v>13</v>
      </c>
      <c r="I2928">
        <v>109</v>
      </c>
    </row>
    <row r="2929" spans="1:9" x14ac:dyDescent="0.25">
      <c r="A2929" t="s">
        <v>10</v>
      </c>
      <c r="B2929">
        <v>1987</v>
      </c>
      <c r="C2929">
        <v>26</v>
      </c>
      <c r="D2929" s="1">
        <v>31949</v>
      </c>
      <c r="E2929" s="2">
        <v>44368</v>
      </c>
      <c r="F2929" t="s">
        <v>11</v>
      </c>
      <c r="G2929" t="s">
        <v>12</v>
      </c>
      <c r="H2929" t="s">
        <v>13</v>
      </c>
      <c r="I2929">
        <v>8083</v>
      </c>
    </row>
    <row r="2930" spans="1:9" x14ac:dyDescent="0.25">
      <c r="A2930" t="s">
        <v>10</v>
      </c>
      <c r="B2930">
        <v>1987</v>
      </c>
      <c r="C2930">
        <v>26</v>
      </c>
      <c r="D2930" s="1">
        <v>31950</v>
      </c>
      <c r="E2930" s="2">
        <v>44369</v>
      </c>
      <c r="F2930" t="s">
        <v>11</v>
      </c>
      <c r="G2930" t="s">
        <v>12</v>
      </c>
      <c r="H2930" t="s">
        <v>13</v>
      </c>
      <c r="I2930">
        <v>2927</v>
      </c>
    </row>
    <row r="2931" spans="1:9" x14ac:dyDescent="0.25">
      <c r="A2931" t="s">
        <v>10</v>
      </c>
      <c r="B2931">
        <v>1987</v>
      </c>
      <c r="C2931">
        <v>26</v>
      </c>
      <c r="D2931" s="1">
        <v>31951</v>
      </c>
      <c r="E2931" s="2">
        <v>44370</v>
      </c>
      <c r="F2931" t="s">
        <v>11</v>
      </c>
      <c r="G2931" t="s">
        <v>12</v>
      </c>
      <c r="H2931" t="s">
        <v>13</v>
      </c>
      <c r="I2931">
        <v>2717</v>
      </c>
    </row>
    <row r="2932" spans="1:9" x14ac:dyDescent="0.25">
      <c r="A2932" t="s">
        <v>10</v>
      </c>
      <c r="B2932">
        <v>1987</v>
      </c>
      <c r="C2932">
        <v>26</v>
      </c>
      <c r="D2932" s="1">
        <v>31952</v>
      </c>
      <c r="E2932" s="2">
        <v>44371</v>
      </c>
      <c r="F2932" t="s">
        <v>11</v>
      </c>
      <c r="G2932" t="s">
        <v>12</v>
      </c>
      <c r="H2932" t="s">
        <v>13</v>
      </c>
      <c r="I2932">
        <v>1120</v>
      </c>
    </row>
    <row r="2933" spans="1:9" x14ac:dyDescent="0.25">
      <c r="A2933" t="s">
        <v>10</v>
      </c>
      <c r="B2933">
        <v>1987</v>
      </c>
      <c r="C2933">
        <v>26</v>
      </c>
      <c r="D2933" s="1">
        <v>31953</v>
      </c>
      <c r="E2933" s="2">
        <v>44372</v>
      </c>
      <c r="F2933" t="s">
        <v>11</v>
      </c>
      <c r="G2933" t="s">
        <v>12</v>
      </c>
      <c r="H2933" t="s">
        <v>13</v>
      </c>
      <c r="I2933">
        <v>384</v>
      </c>
    </row>
    <row r="2934" spans="1:9" x14ac:dyDescent="0.25">
      <c r="A2934" t="s">
        <v>10</v>
      </c>
      <c r="B2934">
        <v>1987</v>
      </c>
      <c r="C2934">
        <v>26</v>
      </c>
      <c r="D2934" s="1">
        <v>31954</v>
      </c>
      <c r="E2934" s="2">
        <v>44373</v>
      </c>
      <c r="F2934" t="s">
        <v>11</v>
      </c>
      <c r="G2934" t="s">
        <v>12</v>
      </c>
      <c r="H2934" t="s">
        <v>13</v>
      </c>
      <c r="I2934">
        <v>654</v>
      </c>
    </row>
    <row r="2935" spans="1:9" x14ac:dyDescent="0.25">
      <c r="A2935" t="s">
        <v>10</v>
      </c>
      <c r="B2935">
        <v>1987</v>
      </c>
      <c r="C2935">
        <v>26</v>
      </c>
      <c r="D2935" s="1">
        <v>31955</v>
      </c>
      <c r="E2935" s="2">
        <v>44374</v>
      </c>
      <c r="F2935" t="s">
        <v>11</v>
      </c>
      <c r="G2935" t="s">
        <v>12</v>
      </c>
      <c r="H2935" t="s">
        <v>13</v>
      </c>
      <c r="I2935">
        <v>698</v>
      </c>
    </row>
    <row r="2936" spans="1:9" x14ac:dyDescent="0.25">
      <c r="A2936" t="s">
        <v>10</v>
      </c>
      <c r="B2936">
        <v>1987</v>
      </c>
      <c r="C2936">
        <v>27</v>
      </c>
      <c r="D2936" s="1">
        <v>31956</v>
      </c>
      <c r="E2936" s="2">
        <v>44375</v>
      </c>
      <c r="F2936" t="s">
        <v>11</v>
      </c>
      <c r="G2936" t="s">
        <v>12</v>
      </c>
      <c r="H2936" t="s">
        <v>13</v>
      </c>
      <c r="I2936">
        <v>926</v>
      </c>
    </row>
    <row r="2937" spans="1:9" x14ac:dyDescent="0.25">
      <c r="A2937" t="s">
        <v>10</v>
      </c>
      <c r="B2937">
        <v>1987</v>
      </c>
      <c r="C2937">
        <v>27</v>
      </c>
      <c r="D2937" s="1">
        <v>31957</v>
      </c>
      <c r="E2937" s="2">
        <v>44376</v>
      </c>
      <c r="F2937" t="s">
        <v>11</v>
      </c>
      <c r="G2937" t="s">
        <v>12</v>
      </c>
      <c r="H2937" t="s">
        <v>13</v>
      </c>
      <c r="I2937">
        <v>2350</v>
      </c>
    </row>
    <row r="2938" spans="1:9" x14ac:dyDescent="0.25">
      <c r="A2938" t="s">
        <v>10</v>
      </c>
      <c r="B2938">
        <v>1987</v>
      </c>
      <c r="C2938">
        <v>27</v>
      </c>
      <c r="D2938" s="1">
        <v>31958</v>
      </c>
      <c r="E2938" s="2">
        <v>44377</v>
      </c>
      <c r="F2938" t="s">
        <v>11</v>
      </c>
      <c r="G2938" t="s">
        <v>12</v>
      </c>
      <c r="H2938" t="s">
        <v>13</v>
      </c>
      <c r="I2938">
        <v>1048</v>
      </c>
    </row>
    <row r="2939" spans="1:9" x14ac:dyDescent="0.25">
      <c r="A2939" t="s">
        <v>10</v>
      </c>
      <c r="B2939">
        <v>1987</v>
      </c>
      <c r="C2939">
        <v>27</v>
      </c>
      <c r="D2939" s="1">
        <v>31959</v>
      </c>
      <c r="E2939" s="2">
        <v>44378</v>
      </c>
      <c r="F2939" t="s">
        <v>11</v>
      </c>
      <c r="G2939" t="s">
        <v>12</v>
      </c>
      <c r="H2939" t="s">
        <v>13</v>
      </c>
      <c r="I2939">
        <v>933</v>
      </c>
    </row>
    <row r="2940" spans="1:9" x14ac:dyDescent="0.25">
      <c r="A2940" t="s">
        <v>10</v>
      </c>
      <c r="B2940">
        <v>1987</v>
      </c>
      <c r="C2940">
        <v>27</v>
      </c>
      <c r="D2940" s="1">
        <v>31960</v>
      </c>
      <c r="E2940" s="2">
        <v>44379</v>
      </c>
      <c r="F2940" t="s">
        <v>11</v>
      </c>
      <c r="G2940" t="s">
        <v>12</v>
      </c>
      <c r="H2940" t="s">
        <v>13</v>
      </c>
      <c r="I2940">
        <v>224</v>
      </c>
    </row>
    <row r="2941" spans="1:9" x14ac:dyDescent="0.25">
      <c r="A2941" t="s">
        <v>10</v>
      </c>
      <c r="B2941">
        <v>1987</v>
      </c>
      <c r="C2941">
        <v>27</v>
      </c>
      <c r="D2941" s="1">
        <v>31961</v>
      </c>
      <c r="E2941" s="2">
        <v>44380</v>
      </c>
      <c r="F2941" t="s">
        <v>11</v>
      </c>
      <c r="G2941" t="s">
        <v>12</v>
      </c>
      <c r="H2941" t="s">
        <v>13</v>
      </c>
      <c r="I2941">
        <v>977</v>
      </c>
    </row>
    <row r="2942" spans="1:9" x14ac:dyDescent="0.25">
      <c r="A2942" t="s">
        <v>10</v>
      </c>
      <c r="B2942">
        <v>1987</v>
      </c>
      <c r="C2942">
        <v>27</v>
      </c>
      <c r="D2942" s="1">
        <v>31962</v>
      </c>
      <c r="E2942" s="2">
        <v>44381</v>
      </c>
      <c r="F2942" t="s">
        <v>11</v>
      </c>
      <c r="G2942" t="s">
        <v>12</v>
      </c>
      <c r="H2942" t="s">
        <v>13</v>
      </c>
      <c r="I2942">
        <v>421</v>
      </c>
    </row>
    <row r="2943" spans="1:9" x14ac:dyDescent="0.25">
      <c r="A2943" t="s">
        <v>10</v>
      </c>
      <c r="B2943">
        <v>1987</v>
      </c>
      <c r="C2943">
        <v>28</v>
      </c>
      <c r="D2943" s="1">
        <v>31963</v>
      </c>
      <c r="E2943" s="2">
        <v>44382</v>
      </c>
      <c r="F2943" t="s">
        <v>11</v>
      </c>
      <c r="G2943" t="s">
        <v>12</v>
      </c>
      <c r="H2943" t="s">
        <v>13</v>
      </c>
      <c r="I2943">
        <v>1012</v>
      </c>
    </row>
    <row r="2944" spans="1:9" x14ac:dyDescent="0.25">
      <c r="A2944" t="s">
        <v>10</v>
      </c>
      <c r="B2944">
        <v>1987</v>
      </c>
      <c r="C2944">
        <v>28</v>
      </c>
      <c r="D2944" s="1">
        <v>31964</v>
      </c>
      <c r="E2944" s="2">
        <v>44383</v>
      </c>
      <c r="F2944" t="s">
        <v>11</v>
      </c>
      <c r="G2944" t="s">
        <v>12</v>
      </c>
      <c r="H2944" t="s">
        <v>13</v>
      </c>
      <c r="I2944">
        <v>630</v>
      </c>
    </row>
    <row r="2945" spans="1:9" x14ac:dyDescent="0.25">
      <c r="A2945" t="s">
        <v>10</v>
      </c>
      <c r="B2945">
        <v>1987</v>
      </c>
      <c r="C2945">
        <v>28</v>
      </c>
      <c r="D2945" s="1">
        <v>31965</v>
      </c>
      <c r="E2945" s="2">
        <v>44384</v>
      </c>
      <c r="F2945" t="s">
        <v>11</v>
      </c>
      <c r="G2945" t="s">
        <v>12</v>
      </c>
      <c r="H2945" t="s">
        <v>13</v>
      </c>
      <c r="I2945">
        <v>425</v>
      </c>
    </row>
    <row r="2946" spans="1:9" x14ac:dyDescent="0.25">
      <c r="A2946" t="s">
        <v>10</v>
      </c>
      <c r="B2946">
        <v>1987</v>
      </c>
      <c r="C2946">
        <v>28</v>
      </c>
      <c r="D2946" s="1">
        <v>31966</v>
      </c>
      <c r="E2946" s="2">
        <v>44385</v>
      </c>
      <c r="F2946" t="s">
        <v>17</v>
      </c>
      <c r="G2946" t="s">
        <v>12</v>
      </c>
      <c r="H2946" t="s">
        <v>13</v>
      </c>
      <c r="I2946">
        <v>1</v>
      </c>
    </row>
    <row r="2947" spans="1:9" x14ac:dyDescent="0.25">
      <c r="A2947" t="s">
        <v>10</v>
      </c>
      <c r="B2947">
        <v>1987</v>
      </c>
      <c r="C2947">
        <v>28</v>
      </c>
      <c r="D2947" s="1">
        <v>31966</v>
      </c>
      <c r="E2947" s="2">
        <v>44385</v>
      </c>
      <c r="F2947" t="s">
        <v>11</v>
      </c>
      <c r="G2947" t="s">
        <v>12</v>
      </c>
      <c r="H2947" t="s">
        <v>13</v>
      </c>
      <c r="I2947">
        <v>336</v>
      </c>
    </row>
    <row r="2948" spans="1:9" x14ac:dyDescent="0.25">
      <c r="A2948" t="s">
        <v>10</v>
      </c>
      <c r="B2948">
        <v>1987</v>
      </c>
      <c r="C2948">
        <v>28</v>
      </c>
      <c r="D2948" s="1">
        <v>31967</v>
      </c>
      <c r="E2948" s="2">
        <v>44386</v>
      </c>
      <c r="F2948" t="s">
        <v>17</v>
      </c>
      <c r="G2948" t="s">
        <v>12</v>
      </c>
      <c r="H2948" t="s">
        <v>13</v>
      </c>
      <c r="I2948">
        <v>1</v>
      </c>
    </row>
    <row r="2949" spans="1:9" x14ac:dyDescent="0.25">
      <c r="A2949" t="s">
        <v>10</v>
      </c>
      <c r="B2949">
        <v>1987</v>
      </c>
      <c r="C2949">
        <v>28</v>
      </c>
      <c r="D2949" s="1">
        <v>31967</v>
      </c>
      <c r="E2949" s="2">
        <v>44386</v>
      </c>
      <c r="F2949" t="s">
        <v>14</v>
      </c>
      <c r="G2949" t="s">
        <v>12</v>
      </c>
      <c r="H2949" t="s">
        <v>13</v>
      </c>
      <c r="I2949">
        <v>3</v>
      </c>
    </row>
    <row r="2950" spans="1:9" x14ac:dyDescent="0.25">
      <c r="A2950" t="s">
        <v>10</v>
      </c>
      <c r="B2950">
        <v>1987</v>
      </c>
      <c r="C2950">
        <v>28</v>
      </c>
      <c r="D2950" s="1">
        <v>31967</v>
      </c>
      <c r="E2950" s="2">
        <v>44386</v>
      </c>
      <c r="F2950" t="s">
        <v>11</v>
      </c>
      <c r="G2950" t="s">
        <v>12</v>
      </c>
      <c r="H2950" t="s">
        <v>13</v>
      </c>
      <c r="I2950">
        <v>263</v>
      </c>
    </row>
    <row r="2951" spans="1:9" x14ac:dyDescent="0.25">
      <c r="A2951" t="s">
        <v>10</v>
      </c>
      <c r="B2951">
        <v>1987</v>
      </c>
      <c r="C2951">
        <v>28</v>
      </c>
      <c r="D2951" s="1">
        <v>31968</v>
      </c>
      <c r="E2951" s="2">
        <v>44387</v>
      </c>
      <c r="F2951" t="s">
        <v>11</v>
      </c>
      <c r="G2951" t="s">
        <v>12</v>
      </c>
      <c r="H2951" t="s">
        <v>13</v>
      </c>
      <c r="I2951">
        <v>515</v>
      </c>
    </row>
    <row r="2952" spans="1:9" x14ac:dyDescent="0.25">
      <c r="A2952" t="s">
        <v>10</v>
      </c>
      <c r="B2952">
        <v>1987</v>
      </c>
      <c r="C2952">
        <v>28</v>
      </c>
      <c r="D2952" s="1">
        <v>31969</v>
      </c>
      <c r="E2952" s="2">
        <v>44388</v>
      </c>
      <c r="F2952" t="s">
        <v>11</v>
      </c>
      <c r="G2952" t="s">
        <v>12</v>
      </c>
      <c r="H2952" t="s">
        <v>13</v>
      </c>
      <c r="I2952">
        <v>184</v>
      </c>
    </row>
    <row r="2953" spans="1:9" x14ac:dyDescent="0.25">
      <c r="A2953" t="s">
        <v>10</v>
      </c>
      <c r="B2953">
        <v>1987</v>
      </c>
      <c r="C2953">
        <v>29</v>
      </c>
      <c r="D2953" s="1">
        <v>31970</v>
      </c>
      <c r="E2953" s="2">
        <v>44389</v>
      </c>
      <c r="F2953" t="s">
        <v>26</v>
      </c>
      <c r="G2953" t="s">
        <v>12</v>
      </c>
      <c r="H2953" t="s">
        <v>13</v>
      </c>
      <c r="I2953">
        <v>1</v>
      </c>
    </row>
    <row r="2954" spans="1:9" x14ac:dyDescent="0.25">
      <c r="A2954" t="s">
        <v>10</v>
      </c>
      <c r="B2954">
        <v>1987</v>
      </c>
      <c r="C2954">
        <v>29</v>
      </c>
      <c r="D2954" s="1">
        <v>31970</v>
      </c>
      <c r="E2954" s="2">
        <v>44389</v>
      </c>
      <c r="F2954" t="s">
        <v>17</v>
      </c>
      <c r="G2954" t="s">
        <v>12</v>
      </c>
      <c r="H2954" t="s">
        <v>13</v>
      </c>
      <c r="I2954">
        <v>2</v>
      </c>
    </row>
    <row r="2955" spans="1:9" x14ac:dyDescent="0.25">
      <c r="A2955" t="s">
        <v>10</v>
      </c>
      <c r="B2955">
        <v>1987</v>
      </c>
      <c r="C2955">
        <v>29</v>
      </c>
      <c r="D2955" s="1">
        <v>31970</v>
      </c>
      <c r="E2955" s="2">
        <v>44389</v>
      </c>
      <c r="F2955" t="s">
        <v>11</v>
      </c>
      <c r="G2955" t="s">
        <v>12</v>
      </c>
      <c r="H2955" t="s">
        <v>13</v>
      </c>
      <c r="I2955">
        <v>708</v>
      </c>
    </row>
    <row r="2956" spans="1:9" x14ac:dyDescent="0.25">
      <c r="A2956" t="s">
        <v>10</v>
      </c>
      <c r="B2956">
        <v>1987</v>
      </c>
      <c r="C2956">
        <v>29</v>
      </c>
      <c r="D2956" s="1">
        <v>31971</v>
      </c>
      <c r="E2956" s="2">
        <v>44390</v>
      </c>
      <c r="F2956" t="s">
        <v>17</v>
      </c>
      <c r="G2956" t="s">
        <v>12</v>
      </c>
      <c r="H2956" t="s">
        <v>13</v>
      </c>
      <c r="I2956">
        <v>2</v>
      </c>
    </row>
    <row r="2957" spans="1:9" x14ac:dyDescent="0.25">
      <c r="A2957" t="s">
        <v>10</v>
      </c>
      <c r="B2957">
        <v>1987</v>
      </c>
      <c r="C2957">
        <v>29</v>
      </c>
      <c r="D2957" s="1">
        <v>31971</v>
      </c>
      <c r="E2957" s="2">
        <v>44390</v>
      </c>
      <c r="F2957" t="s">
        <v>14</v>
      </c>
      <c r="G2957" t="s">
        <v>12</v>
      </c>
      <c r="H2957" t="s">
        <v>13</v>
      </c>
      <c r="I2957">
        <v>16</v>
      </c>
    </row>
    <row r="2958" spans="1:9" x14ac:dyDescent="0.25">
      <c r="A2958" t="s">
        <v>10</v>
      </c>
      <c r="B2958">
        <v>1987</v>
      </c>
      <c r="C2958">
        <v>29</v>
      </c>
      <c r="D2958" s="1">
        <v>31971</v>
      </c>
      <c r="E2958" s="2">
        <v>44390</v>
      </c>
      <c r="F2958" t="s">
        <v>11</v>
      </c>
      <c r="G2958" t="s">
        <v>12</v>
      </c>
      <c r="H2958" t="s">
        <v>13</v>
      </c>
      <c r="I2958">
        <v>1269</v>
      </c>
    </row>
    <row r="2959" spans="1:9" x14ac:dyDescent="0.25">
      <c r="A2959" t="s">
        <v>10</v>
      </c>
      <c r="B2959">
        <v>1987</v>
      </c>
      <c r="C2959">
        <v>29</v>
      </c>
      <c r="D2959" s="1">
        <v>31972</v>
      </c>
      <c r="E2959" s="2">
        <v>44391</v>
      </c>
      <c r="F2959" t="s">
        <v>17</v>
      </c>
      <c r="G2959" t="s">
        <v>12</v>
      </c>
      <c r="H2959" t="s">
        <v>13</v>
      </c>
      <c r="I2959">
        <v>1</v>
      </c>
    </row>
    <row r="2960" spans="1:9" x14ac:dyDescent="0.25">
      <c r="A2960" t="s">
        <v>10</v>
      </c>
      <c r="B2960">
        <v>1987</v>
      </c>
      <c r="C2960">
        <v>29</v>
      </c>
      <c r="D2960" s="1">
        <v>31972</v>
      </c>
      <c r="E2960" s="2">
        <v>44391</v>
      </c>
      <c r="F2960" t="s">
        <v>14</v>
      </c>
      <c r="G2960" t="s">
        <v>12</v>
      </c>
      <c r="H2960" t="s">
        <v>13</v>
      </c>
      <c r="I2960">
        <v>13</v>
      </c>
    </row>
    <row r="2961" spans="1:9" x14ac:dyDescent="0.25">
      <c r="A2961" t="s">
        <v>10</v>
      </c>
      <c r="B2961">
        <v>1987</v>
      </c>
      <c r="C2961">
        <v>29</v>
      </c>
      <c r="D2961" s="1">
        <v>31972</v>
      </c>
      <c r="E2961" s="2">
        <v>44391</v>
      </c>
      <c r="F2961" t="s">
        <v>11</v>
      </c>
      <c r="G2961" t="s">
        <v>12</v>
      </c>
      <c r="H2961" t="s">
        <v>13</v>
      </c>
      <c r="I2961">
        <v>1326</v>
      </c>
    </row>
    <row r="2962" spans="1:9" x14ac:dyDescent="0.25">
      <c r="A2962" t="s">
        <v>10</v>
      </c>
      <c r="B2962">
        <v>1987</v>
      </c>
      <c r="C2962">
        <v>29</v>
      </c>
      <c r="D2962" s="1">
        <v>31973</v>
      </c>
      <c r="E2962" s="2">
        <v>44392</v>
      </c>
      <c r="F2962" t="s">
        <v>17</v>
      </c>
      <c r="G2962" t="s">
        <v>12</v>
      </c>
      <c r="H2962" t="s">
        <v>13</v>
      </c>
      <c r="I2962">
        <v>5</v>
      </c>
    </row>
    <row r="2963" spans="1:9" x14ac:dyDescent="0.25">
      <c r="A2963" t="s">
        <v>10</v>
      </c>
      <c r="B2963">
        <v>1987</v>
      </c>
      <c r="C2963">
        <v>29</v>
      </c>
      <c r="D2963" s="1">
        <v>31973</v>
      </c>
      <c r="E2963" s="2">
        <v>44392</v>
      </c>
      <c r="F2963" t="s">
        <v>14</v>
      </c>
      <c r="G2963" t="s">
        <v>12</v>
      </c>
      <c r="H2963" t="s">
        <v>13</v>
      </c>
      <c r="I2963">
        <v>17</v>
      </c>
    </row>
    <row r="2964" spans="1:9" x14ac:dyDescent="0.25">
      <c r="A2964" t="s">
        <v>10</v>
      </c>
      <c r="B2964">
        <v>1987</v>
      </c>
      <c r="C2964">
        <v>29</v>
      </c>
      <c r="D2964" s="1">
        <v>31973</v>
      </c>
      <c r="E2964" s="2">
        <v>44392</v>
      </c>
      <c r="F2964" t="s">
        <v>11</v>
      </c>
      <c r="G2964" t="s">
        <v>12</v>
      </c>
      <c r="H2964" t="s">
        <v>13</v>
      </c>
      <c r="I2964">
        <v>1025</v>
      </c>
    </row>
    <row r="2965" spans="1:9" x14ac:dyDescent="0.25">
      <c r="A2965" t="s">
        <v>10</v>
      </c>
      <c r="B2965">
        <v>1987</v>
      </c>
      <c r="C2965">
        <v>29</v>
      </c>
      <c r="D2965" s="1">
        <v>31974</v>
      </c>
      <c r="E2965" s="2">
        <v>44393</v>
      </c>
      <c r="F2965" t="s">
        <v>17</v>
      </c>
      <c r="G2965" t="s">
        <v>12</v>
      </c>
      <c r="H2965" t="s">
        <v>13</v>
      </c>
      <c r="I2965">
        <v>6</v>
      </c>
    </row>
    <row r="2966" spans="1:9" x14ac:dyDescent="0.25">
      <c r="A2966" t="s">
        <v>10</v>
      </c>
      <c r="B2966">
        <v>1987</v>
      </c>
      <c r="C2966">
        <v>29</v>
      </c>
      <c r="D2966" s="1">
        <v>31974</v>
      </c>
      <c r="E2966" s="2">
        <v>44393</v>
      </c>
      <c r="F2966" t="s">
        <v>14</v>
      </c>
      <c r="G2966" t="s">
        <v>12</v>
      </c>
      <c r="H2966" t="s">
        <v>13</v>
      </c>
      <c r="I2966">
        <v>5</v>
      </c>
    </row>
    <row r="2967" spans="1:9" x14ac:dyDescent="0.25">
      <c r="A2967" t="s">
        <v>10</v>
      </c>
      <c r="B2967">
        <v>1987</v>
      </c>
      <c r="C2967">
        <v>29</v>
      </c>
      <c r="D2967" s="1">
        <v>31974</v>
      </c>
      <c r="E2967" s="2">
        <v>44393</v>
      </c>
      <c r="F2967" t="s">
        <v>11</v>
      </c>
      <c r="G2967" t="s">
        <v>12</v>
      </c>
      <c r="H2967" t="s">
        <v>13</v>
      </c>
      <c r="I2967">
        <v>918</v>
      </c>
    </row>
    <row r="2968" spans="1:9" x14ac:dyDescent="0.25">
      <c r="A2968" t="s">
        <v>10</v>
      </c>
      <c r="B2968">
        <v>1987</v>
      </c>
      <c r="C2968">
        <v>29</v>
      </c>
      <c r="D2968" s="1">
        <v>31975</v>
      </c>
      <c r="E2968" s="2">
        <v>44394</v>
      </c>
      <c r="F2968" t="s">
        <v>17</v>
      </c>
      <c r="G2968" t="s">
        <v>12</v>
      </c>
      <c r="H2968" t="s">
        <v>13</v>
      </c>
      <c r="I2968">
        <v>11</v>
      </c>
    </row>
    <row r="2969" spans="1:9" x14ac:dyDescent="0.25">
      <c r="A2969" t="s">
        <v>10</v>
      </c>
      <c r="B2969">
        <v>1987</v>
      </c>
      <c r="C2969">
        <v>29</v>
      </c>
      <c r="D2969" s="1">
        <v>31975</v>
      </c>
      <c r="E2969" s="2">
        <v>44394</v>
      </c>
      <c r="F2969" t="s">
        <v>14</v>
      </c>
      <c r="G2969" t="s">
        <v>12</v>
      </c>
      <c r="H2969" t="s">
        <v>13</v>
      </c>
      <c r="I2969">
        <v>27</v>
      </c>
    </row>
    <row r="2970" spans="1:9" x14ac:dyDescent="0.25">
      <c r="A2970" t="s">
        <v>10</v>
      </c>
      <c r="B2970">
        <v>1987</v>
      </c>
      <c r="C2970">
        <v>29</v>
      </c>
      <c r="D2970" s="1">
        <v>31975</v>
      </c>
      <c r="E2970" s="2">
        <v>44394</v>
      </c>
      <c r="F2970" t="s">
        <v>11</v>
      </c>
      <c r="G2970" t="s">
        <v>12</v>
      </c>
      <c r="H2970" t="s">
        <v>13</v>
      </c>
      <c r="I2970">
        <v>756</v>
      </c>
    </row>
    <row r="2971" spans="1:9" x14ac:dyDescent="0.25">
      <c r="A2971" t="s">
        <v>10</v>
      </c>
      <c r="B2971">
        <v>1987</v>
      </c>
      <c r="C2971">
        <v>29</v>
      </c>
      <c r="D2971" s="1">
        <v>31976</v>
      </c>
      <c r="E2971" s="2">
        <v>44395</v>
      </c>
      <c r="F2971" t="s">
        <v>17</v>
      </c>
      <c r="G2971" t="s">
        <v>12</v>
      </c>
      <c r="H2971" t="s">
        <v>13</v>
      </c>
      <c r="I2971">
        <v>9</v>
      </c>
    </row>
    <row r="2972" spans="1:9" x14ac:dyDescent="0.25">
      <c r="A2972" t="s">
        <v>10</v>
      </c>
      <c r="B2972">
        <v>1987</v>
      </c>
      <c r="C2972">
        <v>29</v>
      </c>
      <c r="D2972" s="1">
        <v>31976</v>
      </c>
      <c r="E2972" s="2">
        <v>44395</v>
      </c>
      <c r="F2972" t="s">
        <v>14</v>
      </c>
      <c r="G2972" t="s">
        <v>12</v>
      </c>
      <c r="H2972" t="s">
        <v>13</v>
      </c>
      <c r="I2972">
        <v>18</v>
      </c>
    </row>
    <row r="2973" spans="1:9" x14ac:dyDescent="0.25">
      <c r="A2973" t="s">
        <v>10</v>
      </c>
      <c r="B2973">
        <v>1987</v>
      </c>
      <c r="C2973">
        <v>29</v>
      </c>
      <c r="D2973" s="1">
        <v>31976</v>
      </c>
      <c r="E2973" s="2">
        <v>44395</v>
      </c>
      <c r="F2973" t="s">
        <v>11</v>
      </c>
      <c r="G2973" t="s">
        <v>12</v>
      </c>
      <c r="H2973" t="s">
        <v>13</v>
      </c>
      <c r="I2973">
        <v>998</v>
      </c>
    </row>
    <row r="2974" spans="1:9" x14ac:dyDescent="0.25">
      <c r="A2974" t="s">
        <v>10</v>
      </c>
      <c r="B2974">
        <v>1987</v>
      </c>
      <c r="C2974">
        <v>30</v>
      </c>
      <c r="D2974" s="1">
        <v>31977</v>
      </c>
      <c r="E2974" s="2">
        <v>44396</v>
      </c>
      <c r="F2974" t="s">
        <v>17</v>
      </c>
      <c r="G2974" t="s">
        <v>12</v>
      </c>
      <c r="H2974" t="s">
        <v>13</v>
      </c>
      <c r="I2974">
        <v>3</v>
      </c>
    </row>
    <row r="2975" spans="1:9" x14ac:dyDescent="0.25">
      <c r="A2975" t="s">
        <v>10</v>
      </c>
      <c r="B2975">
        <v>1987</v>
      </c>
      <c r="C2975">
        <v>30</v>
      </c>
      <c r="D2975" s="1">
        <v>31977</v>
      </c>
      <c r="E2975" s="2">
        <v>44396</v>
      </c>
      <c r="F2975" t="s">
        <v>14</v>
      </c>
      <c r="G2975" t="s">
        <v>12</v>
      </c>
      <c r="H2975" t="s">
        <v>13</v>
      </c>
      <c r="I2975">
        <v>79</v>
      </c>
    </row>
    <row r="2976" spans="1:9" x14ac:dyDescent="0.25">
      <c r="A2976" t="s">
        <v>10</v>
      </c>
      <c r="B2976">
        <v>1987</v>
      </c>
      <c r="C2976">
        <v>30</v>
      </c>
      <c r="D2976" s="1">
        <v>31977</v>
      </c>
      <c r="E2976" s="2">
        <v>44396</v>
      </c>
      <c r="F2976" t="s">
        <v>11</v>
      </c>
      <c r="G2976" t="s">
        <v>12</v>
      </c>
      <c r="H2976" t="s">
        <v>13</v>
      </c>
      <c r="I2976">
        <v>4325</v>
      </c>
    </row>
    <row r="2977" spans="1:9" x14ac:dyDescent="0.25">
      <c r="A2977" t="s">
        <v>10</v>
      </c>
      <c r="B2977">
        <v>1987</v>
      </c>
      <c r="C2977">
        <v>30</v>
      </c>
      <c r="D2977" s="1">
        <v>31978</v>
      </c>
      <c r="E2977" s="2">
        <v>44397</v>
      </c>
      <c r="F2977" t="s">
        <v>17</v>
      </c>
      <c r="G2977" t="s">
        <v>12</v>
      </c>
      <c r="H2977" t="s">
        <v>13</v>
      </c>
      <c r="I2977">
        <v>4</v>
      </c>
    </row>
    <row r="2978" spans="1:9" x14ac:dyDescent="0.25">
      <c r="A2978" t="s">
        <v>10</v>
      </c>
      <c r="B2978">
        <v>1987</v>
      </c>
      <c r="C2978">
        <v>30</v>
      </c>
      <c r="D2978" s="1">
        <v>31978</v>
      </c>
      <c r="E2978" s="2">
        <v>44397</v>
      </c>
      <c r="F2978" t="s">
        <v>14</v>
      </c>
      <c r="G2978" t="s">
        <v>12</v>
      </c>
      <c r="H2978" t="s">
        <v>13</v>
      </c>
      <c r="I2978">
        <v>55</v>
      </c>
    </row>
    <row r="2979" spans="1:9" x14ac:dyDescent="0.25">
      <c r="A2979" t="s">
        <v>10</v>
      </c>
      <c r="B2979">
        <v>1987</v>
      </c>
      <c r="C2979">
        <v>30</v>
      </c>
      <c r="D2979" s="1">
        <v>31978</v>
      </c>
      <c r="E2979" s="2">
        <v>44397</v>
      </c>
      <c r="F2979" t="s">
        <v>11</v>
      </c>
      <c r="G2979" t="s">
        <v>12</v>
      </c>
      <c r="H2979" t="s">
        <v>13</v>
      </c>
      <c r="I2979">
        <v>908</v>
      </c>
    </row>
    <row r="2980" spans="1:9" x14ac:dyDescent="0.25">
      <c r="A2980" t="s">
        <v>10</v>
      </c>
      <c r="B2980">
        <v>1987</v>
      </c>
      <c r="C2980">
        <v>30</v>
      </c>
      <c r="D2980" s="1">
        <v>31979</v>
      </c>
      <c r="E2980" s="2">
        <v>44398</v>
      </c>
      <c r="F2980" t="s">
        <v>17</v>
      </c>
      <c r="G2980" t="s">
        <v>12</v>
      </c>
      <c r="H2980" t="s">
        <v>13</v>
      </c>
      <c r="I2980">
        <v>2</v>
      </c>
    </row>
    <row r="2981" spans="1:9" x14ac:dyDescent="0.25">
      <c r="A2981" t="s">
        <v>10</v>
      </c>
      <c r="B2981">
        <v>1987</v>
      </c>
      <c r="C2981">
        <v>30</v>
      </c>
      <c r="D2981" s="1">
        <v>31979</v>
      </c>
      <c r="E2981" s="2">
        <v>44398</v>
      </c>
      <c r="F2981" t="s">
        <v>14</v>
      </c>
      <c r="G2981" t="s">
        <v>12</v>
      </c>
      <c r="H2981" t="s">
        <v>13</v>
      </c>
      <c r="I2981">
        <v>84</v>
      </c>
    </row>
    <row r="2982" spans="1:9" x14ac:dyDescent="0.25">
      <c r="A2982" t="s">
        <v>10</v>
      </c>
      <c r="B2982">
        <v>1987</v>
      </c>
      <c r="C2982">
        <v>30</v>
      </c>
      <c r="D2982" s="1">
        <v>31979</v>
      </c>
      <c r="E2982" s="2">
        <v>44398</v>
      </c>
      <c r="F2982" t="s">
        <v>11</v>
      </c>
      <c r="G2982" t="s">
        <v>12</v>
      </c>
      <c r="H2982" t="s">
        <v>13</v>
      </c>
      <c r="I2982">
        <v>638</v>
      </c>
    </row>
    <row r="2983" spans="1:9" x14ac:dyDescent="0.25">
      <c r="A2983" t="s">
        <v>10</v>
      </c>
      <c r="B2983">
        <v>1987</v>
      </c>
      <c r="C2983">
        <v>30</v>
      </c>
      <c r="D2983" s="1">
        <v>31980</v>
      </c>
      <c r="E2983" s="2">
        <v>44399</v>
      </c>
      <c r="F2983" t="s">
        <v>17</v>
      </c>
      <c r="G2983" t="s">
        <v>12</v>
      </c>
      <c r="H2983" t="s">
        <v>13</v>
      </c>
      <c r="I2983">
        <v>2</v>
      </c>
    </row>
    <row r="2984" spans="1:9" x14ac:dyDescent="0.25">
      <c r="A2984" t="s">
        <v>10</v>
      </c>
      <c r="B2984">
        <v>1987</v>
      </c>
      <c r="C2984">
        <v>30</v>
      </c>
      <c r="D2984" s="1">
        <v>31980</v>
      </c>
      <c r="E2984" s="2">
        <v>44399</v>
      </c>
      <c r="F2984" t="s">
        <v>14</v>
      </c>
      <c r="G2984" t="s">
        <v>12</v>
      </c>
      <c r="H2984" t="s">
        <v>13</v>
      </c>
      <c r="I2984">
        <v>42</v>
      </c>
    </row>
    <row r="2985" spans="1:9" x14ac:dyDescent="0.25">
      <c r="A2985" t="s">
        <v>10</v>
      </c>
      <c r="B2985">
        <v>1987</v>
      </c>
      <c r="C2985">
        <v>30</v>
      </c>
      <c r="D2985" s="1">
        <v>31980</v>
      </c>
      <c r="E2985" s="2">
        <v>44399</v>
      </c>
      <c r="F2985" t="s">
        <v>11</v>
      </c>
      <c r="G2985" t="s">
        <v>12</v>
      </c>
      <c r="H2985" t="s">
        <v>13</v>
      </c>
      <c r="I2985">
        <v>424</v>
      </c>
    </row>
    <row r="2986" spans="1:9" x14ac:dyDescent="0.25">
      <c r="A2986" t="s">
        <v>10</v>
      </c>
      <c r="B2986">
        <v>1987</v>
      </c>
      <c r="C2986">
        <v>30</v>
      </c>
      <c r="D2986" s="1">
        <v>31981</v>
      </c>
      <c r="E2986" s="2">
        <v>44400</v>
      </c>
      <c r="F2986" t="s">
        <v>17</v>
      </c>
      <c r="G2986" t="s">
        <v>12</v>
      </c>
      <c r="H2986" t="s">
        <v>13</v>
      </c>
      <c r="I2986">
        <v>2</v>
      </c>
    </row>
    <row r="2987" spans="1:9" x14ac:dyDescent="0.25">
      <c r="A2987" t="s">
        <v>10</v>
      </c>
      <c r="B2987">
        <v>1987</v>
      </c>
      <c r="C2987">
        <v>30</v>
      </c>
      <c r="D2987" s="1">
        <v>31981</v>
      </c>
      <c r="E2987" s="2">
        <v>44400</v>
      </c>
      <c r="F2987" t="s">
        <v>14</v>
      </c>
      <c r="G2987" t="s">
        <v>12</v>
      </c>
      <c r="H2987" t="s">
        <v>13</v>
      </c>
      <c r="I2987">
        <v>12</v>
      </c>
    </row>
    <row r="2988" spans="1:9" x14ac:dyDescent="0.25">
      <c r="A2988" t="s">
        <v>10</v>
      </c>
      <c r="B2988">
        <v>1987</v>
      </c>
      <c r="C2988">
        <v>30</v>
      </c>
      <c r="D2988" s="1">
        <v>31981</v>
      </c>
      <c r="E2988" s="2">
        <v>44400</v>
      </c>
      <c r="F2988" t="s">
        <v>11</v>
      </c>
      <c r="G2988" t="s">
        <v>12</v>
      </c>
      <c r="H2988" t="s">
        <v>13</v>
      </c>
      <c r="I2988">
        <v>209</v>
      </c>
    </row>
    <row r="2989" spans="1:9" x14ac:dyDescent="0.25">
      <c r="A2989" t="s">
        <v>10</v>
      </c>
      <c r="B2989">
        <v>1987</v>
      </c>
      <c r="C2989">
        <v>30</v>
      </c>
      <c r="D2989" s="1">
        <v>31982</v>
      </c>
      <c r="E2989" s="2">
        <v>44401</v>
      </c>
      <c r="F2989" t="s">
        <v>17</v>
      </c>
      <c r="G2989" t="s">
        <v>12</v>
      </c>
      <c r="H2989" t="s">
        <v>13</v>
      </c>
      <c r="I2989">
        <v>1</v>
      </c>
    </row>
    <row r="2990" spans="1:9" x14ac:dyDescent="0.25">
      <c r="A2990" t="s">
        <v>10</v>
      </c>
      <c r="B2990">
        <v>1987</v>
      </c>
      <c r="C2990">
        <v>30</v>
      </c>
      <c r="D2990" s="1">
        <v>31982</v>
      </c>
      <c r="E2990" s="2">
        <v>44401</v>
      </c>
      <c r="F2990" t="s">
        <v>14</v>
      </c>
      <c r="G2990" t="s">
        <v>12</v>
      </c>
      <c r="H2990" t="s">
        <v>13</v>
      </c>
      <c r="I2990">
        <v>36</v>
      </c>
    </row>
    <row r="2991" spans="1:9" x14ac:dyDescent="0.25">
      <c r="A2991" t="s">
        <v>10</v>
      </c>
      <c r="B2991">
        <v>1987</v>
      </c>
      <c r="C2991">
        <v>30</v>
      </c>
      <c r="D2991" s="1">
        <v>31982</v>
      </c>
      <c r="E2991" s="2">
        <v>44401</v>
      </c>
      <c r="F2991" t="s">
        <v>11</v>
      </c>
      <c r="G2991" t="s">
        <v>12</v>
      </c>
      <c r="H2991" t="s">
        <v>13</v>
      </c>
      <c r="I2991">
        <v>467</v>
      </c>
    </row>
    <row r="2992" spans="1:9" x14ac:dyDescent="0.25">
      <c r="A2992" t="s">
        <v>10</v>
      </c>
      <c r="B2992">
        <v>1987</v>
      </c>
      <c r="C2992">
        <v>30</v>
      </c>
      <c r="D2992" s="1">
        <v>31983</v>
      </c>
      <c r="E2992" s="2">
        <v>44402</v>
      </c>
      <c r="F2992" t="s">
        <v>26</v>
      </c>
      <c r="G2992" t="s">
        <v>12</v>
      </c>
      <c r="H2992" t="s">
        <v>13</v>
      </c>
      <c r="I2992">
        <v>1</v>
      </c>
    </row>
    <row r="2993" spans="1:9" x14ac:dyDescent="0.25">
      <c r="A2993" t="s">
        <v>10</v>
      </c>
      <c r="B2993">
        <v>1987</v>
      </c>
      <c r="C2993">
        <v>30</v>
      </c>
      <c r="D2993" s="1">
        <v>31983</v>
      </c>
      <c r="E2993" s="2">
        <v>44402</v>
      </c>
      <c r="F2993" t="s">
        <v>17</v>
      </c>
      <c r="G2993" t="s">
        <v>12</v>
      </c>
      <c r="H2993" t="s">
        <v>13</v>
      </c>
      <c r="I2993">
        <v>5</v>
      </c>
    </row>
    <row r="2994" spans="1:9" x14ac:dyDescent="0.25">
      <c r="A2994" t="s">
        <v>10</v>
      </c>
      <c r="B2994">
        <v>1987</v>
      </c>
      <c r="C2994">
        <v>30</v>
      </c>
      <c r="D2994" s="1">
        <v>31983</v>
      </c>
      <c r="E2994" s="2">
        <v>44402</v>
      </c>
      <c r="F2994" t="s">
        <v>14</v>
      </c>
      <c r="G2994" t="s">
        <v>12</v>
      </c>
      <c r="H2994" t="s">
        <v>13</v>
      </c>
      <c r="I2994">
        <v>44</v>
      </c>
    </row>
    <row r="2995" spans="1:9" x14ac:dyDescent="0.25">
      <c r="A2995" t="s">
        <v>10</v>
      </c>
      <c r="B2995">
        <v>1987</v>
      </c>
      <c r="C2995">
        <v>30</v>
      </c>
      <c r="D2995" s="1">
        <v>31983</v>
      </c>
      <c r="E2995" s="2">
        <v>44402</v>
      </c>
      <c r="F2995" t="s">
        <v>11</v>
      </c>
      <c r="G2995" t="s">
        <v>12</v>
      </c>
      <c r="H2995" t="s">
        <v>13</v>
      </c>
      <c r="I2995">
        <v>1162</v>
      </c>
    </row>
    <row r="2996" spans="1:9" x14ac:dyDescent="0.25">
      <c r="A2996" t="s">
        <v>10</v>
      </c>
      <c r="B2996">
        <v>1987</v>
      </c>
      <c r="C2996">
        <v>31</v>
      </c>
      <c r="D2996" s="1">
        <v>31984</v>
      </c>
      <c r="E2996" s="2">
        <v>44403</v>
      </c>
      <c r="F2996" t="s">
        <v>17</v>
      </c>
      <c r="G2996" t="s">
        <v>12</v>
      </c>
      <c r="H2996" t="s">
        <v>13</v>
      </c>
      <c r="I2996">
        <v>3</v>
      </c>
    </row>
    <row r="2997" spans="1:9" x14ac:dyDescent="0.25">
      <c r="A2997" t="s">
        <v>10</v>
      </c>
      <c r="B2997">
        <v>1987</v>
      </c>
      <c r="C2997">
        <v>31</v>
      </c>
      <c r="D2997" s="1">
        <v>31984</v>
      </c>
      <c r="E2997" s="2">
        <v>44403</v>
      </c>
      <c r="F2997" t="s">
        <v>14</v>
      </c>
      <c r="G2997" t="s">
        <v>12</v>
      </c>
      <c r="H2997" t="s">
        <v>13</v>
      </c>
      <c r="I2997">
        <v>61</v>
      </c>
    </row>
    <row r="2998" spans="1:9" x14ac:dyDescent="0.25">
      <c r="A2998" t="s">
        <v>10</v>
      </c>
      <c r="B2998">
        <v>1987</v>
      </c>
      <c r="C2998">
        <v>31</v>
      </c>
      <c r="D2998" s="1">
        <v>31984</v>
      </c>
      <c r="E2998" s="2">
        <v>44403</v>
      </c>
      <c r="F2998" t="s">
        <v>11</v>
      </c>
      <c r="G2998" t="s">
        <v>12</v>
      </c>
      <c r="H2998" t="s">
        <v>13</v>
      </c>
      <c r="I2998">
        <v>987</v>
      </c>
    </row>
    <row r="2999" spans="1:9" x14ac:dyDescent="0.25">
      <c r="A2999" t="s">
        <v>10</v>
      </c>
      <c r="B2999">
        <v>1987</v>
      </c>
      <c r="C2999">
        <v>31</v>
      </c>
      <c r="D2999" s="1">
        <v>31985</v>
      </c>
      <c r="E2999" s="2">
        <v>44404</v>
      </c>
      <c r="F2999" t="s">
        <v>17</v>
      </c>
      <c r="G2999" t="s">
        <v>12</v>
      </c>
      <c r="H2999" t="s">
        <v>13</v>
      </c>
      <c r="I2999">
        <v>3</v>
      </c>
    </row>
    <row r="3000" spans="1:9" x14ac:dyDescent="0.25">
      <c r="A3000" t="s">
        <v>10</v>
      </c>
      <c r="B3000">
        <v>1987</v>
      </c>
      <c r="C3000">
        <v>31</v>
      </c>
      <c r="D3000" s="1">
        <v>31985</v>
      </c>
      <c r="E3000" s="2">
        <v>44404</v>
      </c>
      <c r="F3000" t="s">
        <v>14</v>
      </c>
      <c r="G3000" t="s">
        <v>12</v>
      </c>
      <c r="H3000" t="s">
        <v>13</v>
      </c>
      <c r="I3000">
        <v>94</v>
      </c>
    </row>
    <row r="3001" spans="1:9" x14ac:dyDescent="0.25">
      <c r="A3001" t="s">
        <v>10</v>
      </c>
      <c r="B3001">
        <v>1987</v>
      </c>
      <c r="C3001">
        <v>31</v>
      </c>
      <c r="D3001" s="1">
        <v>31985</v>
      </c>
      <c r="E3001" s="2">
        <v>44404</v>
      </c>
      <c r="F3001" t="s">
        <v>11</v>
      </c>
      <c r="G3001" t="s">
        <v>12</v>
      </c>
      <c r="H3001" t="s">
        <v>13</v>
      </c>
      <c r="I3001">
        <v>2917</v>
      </c>
    </row>
    <row r="3002" spans="1:9" x14ac:dyDescent="0.25">
      <c r="A3002" t="s">
        <v>10</v>
      </c>
      <c r="B3002">
        <v>1987</v>
      </c>
      <c r="C3002">
        <v>31</v>
      </c>
      <c r="D3002" s="1">
        <v>31986</v>
      </c>
      <c r="E3002" s="2">
        <v>44405</v>
      </c>
      <c r="F3002" t="s">
        <v>17</v>
      </c>
      <c r="G3002" t="s">
        <v>12</v>
      </c>
      <c r="H3002" t="s">
        <v>13</v>
      </c>
      <c r="I3002">
        <v>2</v>
      </c>
    </row>
    <row r="3003" spans="1:9" x14ac:dyDescent="0.25">
      <c r="A3003" t="s">
        <v>10</v>
      </c>
      <c r="B3003">
        <v>1987</v>
      </c>
      <c r="C3003">
        <v>31</v>
      </c>
      <c r="D3003" s="1">
        <v>31986</v>
      </c>
      <c r="E3003" s="2">
        <v>44405</v>
      </c>
      <c r="F3003" t="s">
        <v>14</v>
      </c>
      <c r="G3003" t="s">
        <v>12</v>
      </c>
      <c r="H3003" t="s">
        <v>13</v>
      </c>
      <c r="I3003">
        <v>75</v>
      </c>
    </row>
    <row r="3004" spans="1:9" x14ac:dyDescent="0.25">
      <c r="A3004" t="s">
        <v>10</v>
      </c>
      <c r="B3004">
        <v>1987</v>
      </c>
      <c r="C3004">
        <v>31</v>
      </c>
      <c r="D3004" s="1">
        <v>31986</v>
      </c>
      <c r="E3004" s="2">
        <v>44405</v>
      </c>
      <c r="F3004" t="s">
        <v>11</v>
      </c>
      <c r="G3004" t="s">
        <v>12</v>
      </c>
      <c r="H3004" t="s">
        <v>13</v>
      </c>
      <c r="I3004">
        <v>958</v>
      </c>
    </row>
    <row r="3005" spans="1:9" x14ac:dyDescent="0.25">
      <c r="A3005" t="s">
        <v>10</v>
      </c>
      <c r="B3005">
        <v>1987</v>
      </c>
      <c r="C3005">
        <v>31</v>
      </c>
      <c r="D3005" s="1">
        <v>31987</v>
      </c>
      <c r="E3005" s="2">
        <v>44406</v>
      </c>
      <c r="F3005" t="s">
        <v>14</v>
      </c>
      <c r="G3005" t="s">
        <v>12</v>
      </c>
      <c r="H3005" t="s">
        <v>13</v>
      </c>
      <c r="I3005">
        <v>121</v>
      </c>
    </row>
    <row r="3006" spans="1:9" x14ac:dyDescent="0.25">
      <c r="A3006" t="s">
        <v>10</v>
      </c>
      <c r="B3006">
        <v>1987</v>
      </c>
      <c r="C3006">
        <v>31</v>
      </c>
      <c r="D3006" s="1">
        <v>31987</v>
      </c>
      <c r="E3006" s="2">
        <v>44406</v>
      </c>
      <c r="F3006" t="s">
        <v>11</v>
      </c>
      <c r="G3006" t="s">
        <v>12</v>
      </c>
      <c r="H3006" t="s">
        <v>13</v>
      </c>
      <c r="I3006">
        <v>830</v>
      </c>
    </row>
    <row r="3007" spans="1:9" x14ac:dyDescent="0.25">
      <c r="A3007" t="s">
        <v>10</v>
      </c>
      <c r="B3007">
        <v>1987</v>
      </c>
      <c r="C3007">
        <v>31</v>
      </c>
      <c r="D3007" s="1">
        <v>31988</v>
      </c>
      <c r="E3007" s="2">
        <v>44407</v>
      </c>
      <c r="F3007" t="s">
        <v>17</v>
      </c>
      <c r="G3007" t="s">
        <v>12</v>
      </c>
      <c r="H3007" t="s">
        <v>13</v>
      </c>
      <c r="I3007">
        <v>5</v>
      </c>
    </row>
    <row r="3008" spans="1:9" x14ac:dyDescent="0.25">
      <c r="A3008" t="s">
        <v>10</v>
      </c>
      <c r="B3008">
        <v>1987</v>
      </c>
      <c r="C3008">
        <v>31</v>
      </c>
      <c r="D3008" s="1">
        <v>31988</v>
      </c>
      <c r="E3008" s="2">
        <v>44407</v>
      </c>
      <c r="F3008" t="s">
        <v>14</v>
      </c>
      <c r="G3008" t="s">
        <v>12</v>
      </c>
      <c r="H3008" t="s">
        <v>13</v>
      </c>
      <c r="I3008">
        <v>44</v>
      </c>
    </row>
    <row r="3009" spans="1:9" x14ac:dyDescent="0.25">
      <c r="A3009" t="s">
        <v>10</v>
      </c>
      <c r="B3009">
        <v>1987</v>
      </c>
      <c r="C3009">
        <v>31</v>
      </c>
      <c r="D3009" s="1">
        <v>31988</v>
      </c>
      <c r="E3009" s="2">
        <v>44407</v>
      </c>
      <c r="F3009" t="s">
        <v>11</v>
      </c>
      <c r="G3009" t="s">
        <v>12</v>
      </c>
      <c r="H3009" t="s">
        <v>13</v>
      </c>
      <c r="I3009">
        <v>616</v>
      </c>
    </row>
    <row r="3010" spans="1:9" x14ac:dyDescent="0.25">
      <c r="A3010" t="s">
        <v>10</v>
      </c>
      <c r="B3010">
        <v>1987</v>
      </c>
      <c r="C3010">
        <v>31</v>
      </c>
      <c r="D3010" s="1">
        <v>31989</v>
      </c>
      <c r="E3010" s="2">
        <v>44408</v>
      </c>
      <c r="F3010" t="s">
        <v>17</v>
      </c>
      <c r="G3010" t="s">
        <v>12</v>
      </c>
      <c r="H3010" t="s">
        <v>13</v>
      </c>
      <c r="I3010">
        <v>5</v>
      </c>
    </row>
    <row r="3011" spans="1:9" x14ac:dyDescent="0.25">
      <c r="A3011" t="s">
        <v>10</v>
      </c>
      <c r="B3011">
        <v>1987</v>
      </c>
      <c r="C3011">
        <v>31</v>
      </c>
      <c r="D3011" s="1">
        <v>31989</v>
      </c>
      <c r="E3011" s="2">
        <v>44408</v>
      </c>
      <c r="F3011" t="s">
        <v>14</v>
      </c>
      <c r="G3011" t="s">
        <v>12</v>
      </c>
      <c r="H3011" t="s">
        <v>13</v>
      </c>
      <c r="I3011">
        <v>37</v>
      </c>
    </row>
    <row r="3012" spans="1:9" x14ac:dyDescent="0.25">
      <c r="A3012" t="s">
        <v>10</v>
      </c>
      <c r="B3012">
        <v>1987</v>
      </c>
      <c r="C3012">
        <v>31</v>
      </c>
      <c r="D3012" s="1">
        <v>31989</v>
      </c>
      <c r="E3012" s="2">
        <v>44408</v>
      </c>
      <c r="F3012" t="s">
        <v>11</v>
      </c>
      <c r="G3012" t="s">
        <v>12</v>
      </c>
      <c r="H3012" t="s">
        <v>13</v>
      </c>
      <c r="I3012">
        <v>748</v>
      </c>
    </row>
    <row r="3013" spans="1:9" x14ac:dyDescent="0.25">
      <c r="A3013" t="s">
        <v>10</v>
      </c>
      <c r="B3013">
        <v>1987</v>
      </c>
      <c r="C3013">
        <v>31</v>
      </c>
      <c r="D3013" s="1">
        <v>31990</v>
      </c>
      <c r="E3013" s="2">
        <v>44409</v>
      </c>
      <c r="F3013" t="s">
        <v>17</v>
      </c>
      <c r="G3013" t="s">
        <v>12</v>
      </c>
      <c r="H3013" t="s">
        <v>13</v>
      </c>
      <c r="I3013">
        <v>7</v>
      </c>
    </row>
    <row r="3014" spans="1:9" x14ac:dyDescent="0.25">
      <c r="A3014" t="s">
        <v>10</v>
      </c>
      <c r="B3014">
        <v>1987</v>
      </c>
      <c r="C3014">
        <v>31</v>
      </c>
      <c r="D3014" s="1">
        <v>31990</v>
      </c>
      <c r="E3014" s="2">
        <v>44409</v>
      </c>
      <c r="F3014" t="s">
        <v>14</v>
      </c>
      <c r="G3014" t="s">
        <v>12</v>
      </c>
      <c r="H3014" t="s">
        <v>13</v>
      </c>
      <c r="I3014">
        <v>51</v>
      </c>
    </row>
    <row r="3015" spans="1:9" x14ac:dyDescent="0.25">
      <c r="A3015" t="s">
        <v>10</v>
      </c>
      <c r="B3015">
        <v>1987</v>
      </c>
      <c r="C3015">
        <v>31</v>
      </c>
      <c r="D3015" s="1">
        <v>31990</v>
      </c>
      <c r="E3015" s="2">
        <v>44409</v>
      </c>
      <c r="F3015" t="s">
        <v>11</v>
      </c>
      <c r="G3015" t="s">
        <v>12</v>
      </c>
      <c r="H3015" t="s">
        <v>13</v>
      </c>
      <c r="I3015">
        <v>942</v>
      </c>
    </row>
    <row r="3016" spans="1:9" x14ac:dyDescent="0.25">
      <c r="A3016" t="s">
        <v>10</v>
      </c>
      <c r="B3016">
        <v>1987</v>
      </c>
      <c r="C3016">
        <v>32</v>
      </c>
      <c r="D3016" s="1">
        <v>31991</v>
      </c>
      <c r="E3016" s="2">
        <v>44410</v>
      </c>
      <c r="F3016" t="s">
        <v>14</v>
      </c>
      <c r="G3016" t="s">
        <v>12</v>
      </c>
      <c r="H3016" t="s">
        <v>13</v>
      </c>
      <c r="I3016">
        <v>59</v>
      </c>
    </row>
    <row r="3017" spans="1:9" x14ac:dyDescent="0.25">
      <c r="A3017" t="s">
        <v>10</v>
      </c>
      <c r="B3017">
        <v>1987</v>
      </c>
      <c r="C3017">
        <v>32</v>
      </c>
      <c r="D3017" s="1">
        <v>31991</v>
      </c>
      <c r="E3017" s="2">
        <v>44410</v>
      </c>
      <c r="F3017" t="s">
        <v>11</v>
      </c>
      <c r="G3017" t="s">
        <v>12</v>
      </c>
      <c r="H3017" t="s">
        <v>13</v>
      </c>
      <c r="I3017">
        <v>1606</v>
      </c>
    </row>
    <row r="3018" spans="1:9" x14ac:dyDescent="0.25">
      <c r="A3018" t="s">
        <v>10</v>
      </c>
      <c r="B3018">
        <v>1987</v>
      </c>
      <c r="C3018">
        <v>32</v>
      </c>
      <c r="D3018" s="1">
        <v>31992</v>
      </c>
      <c r="E3018" s="2">
        <v>44411</v>
      </c>
      <c r="F3018" t="s">
        <v>26</v>
      </c>
      <c r="G3018" t="s">
        <v>12</v>
      </c>
      <c r="H3018" t="s">
        <v>13</v>
      </c>
      <c r="I3018">
        <v>1</v>
      </c>
    </row>
    <row r="3019" spans="1:9" x14ac:dyDescent="0.25">
      <c r="A3019" t="s">
        <v>10</v>
      </c>
      <c r="B3019">
        <v>1987</v>
      </c>
      <c r="C3019">
        <v>32</v>
      </c>
      <c r="D3019" s="1">
        <v>31992</v>
      </c>
      <c r="E3019" s="2">
        <v>44411</v>
      </c>
      <c r="F3019" t="s">
        <v>17</v>
      </c>
      <c r="G3019" t="s">
        <v>12</v>
      </c>
      <c r="H3019" t="s">
        <v>13</v>
      </c>
      <c r="I3019">
        <v>2</v>
      </c>
    </row>
    <row r="3020" spans="1:9" x14ac:dyDescent="0.25">
      <c r="A3020" t="s">
        <v>10</v>
      </c>
      <c r="B3020">
        <v>1987</v>
      </c>
      <c r="C3020">
        <v>32</v>
      </c>
      <c r="D3020" s="1">
        <v>31992</v>
      </c>
      <c r="E3020" s="2">
        <v>44411</v>
      </c>
      <c r="F3020" t="s">
        <v>14</v>
      </c>
      <c r="G3020" t="s">
        <v>12</v>
      </c>
      <c r="H3020" t="s">
        <v>13</v>
      </c>
      <c r="I3020">
        <v>81</v>
      </c>
    </row>
    <row r="3021" spans="1:9" x14ac:dyDescent="0.25">
      <c r="A3021" t="s">
        <v>10</v>
      </c>
      <c r="B3021">
        <v>1987</v>
      </c>
      <c r="C3021">
        <v>32</v>
      </c>
      <c r="D3021" s="1">
        <v>31992</v>
      </c>
      <c r="E3021" s="2">
        <v>44411</v>
      </c>
      <c r="F3021" t="s">
        <v>11</v>
      </c>
      <c r="G3021" t="s">
        <v>12</v>
      </c>
      <c r="H3021" t="s">
        <v>13</v>
      </c>
      <c r="I3021">
        <v>1416</v>
      </c>
    </row>
    <row r="3022" spans="1:9" x14ac:dyDescent="0.25">
      <c r="A3022" t="s">
        <v>10</v>
      </c>
      <c r="B3022">
        <v>1987</v>
      </c>
      <c r="C3022">
        <v>32</v>
      </c>
      <c r="D3022" s="1">
        <v>31993</v>
      </c>
      <c r="E3022" s="2">
        <v>44412</v>
      </c>
      <c r="F3022" t="s">
        <v>17</v>
      </c>
      <c r="G3022" t="s">
        <v>12</v>
      </c>
      <c r="H3022" t="s">
        <v>13</v>
      </c>
      <c r="I3022">
        <v>1</v>
      </c>
    </row>
    <row r="3023" spans="1:9" x14ac:dyDescent="0.25">
      <c r="A3023" t="s">
        <v>10</v>
      </c>
      <c r="B3023">
        <v>1987</v>
      </c>
      <c r="C3023">
        <v>32</v>
      </c>
      <c r="D3023" s="1">
        <v>31993</v>
      </c>
      <c r="E3023" s="2">
        <v>44412</v>
      </c>
      <c r="F3023" t="s">
        <v>14</v>
      </c>
      <c r="G3023" t="s">
        <v>12</v>
      </c>
      <c r="H3023" t="s">
        <v>13</v>
      </c>
      <c r="I3023">
        <v>89</v>
      </c>
    </row>
    <row r="3024" spans="1:9" x14ac:dyDescent="0.25">
      <c r="A3024" t="s">
        <v>10</v>
      </c>
      <c r="B3024">
        <v>1987</v>
      </c>
      <c r="C3024">
        <v>32</v>
      </c>
      <c r="D3024" s="1">
        <v>31993</v>
      </c>
      <c r="E3024" s="2">
        <v>44412</v>
      </c>
      <c r="F3024" t="s">
        <v>11</v>
      </c>
      <c r="G3024" t="s">
        <v>12</v>
      </c>
      <c r="H3024" t="s">
        <v>13</v>
      </c>
      <c r="I3024">
        <v>1364</v>
      </c>
    </row>
    <row r="3025" spans="1:9" x14ac:dyDescent="0.25">
      <c r="A3025" t="s">
        <v>10</v>
      </c>
      <c r="B3025">
        <v>1987</v>
      </c>
      <c r="C3025">
        <v>32</v>
      </c>
      <c r="D3025" s="1">
        <v>31994</v>
      </c>
      <c r="E3025" s="2">
        <v>44413</v>
      </c>
      <c r="F3025" t="s">
        <v>14</v>
      </c>
      <c r="G3025" t="s">
        <v>12</v>
      </c>
      <c r="H3025" t="s">
        <v>13</v>
      </c>
      <c r="I3025">
        <v>78</v>
      </c>
    </row>
    <row r="3026" spans="1:9" x14ac:dyDescent="0.25">
      <c r="A3026" t="s">
        <v>10</v>
      </c>
      <c r="B3026">
        <v>1987</v>
      </c>
      <c r="C3026">
        <v>32</v>
      </c>
      <c r="D3026" s="1">
        <v>31994</v>
      </c>
      <c r="E3026" s="2">
        <v>44413</v>
      </c>
      <c r="F3026" t="s">
        <v>11</v>
      </c>
      <c r="G3026" t="s">
        <v>12</v>
      </c>
      <c r="H3026" t="s">
        <v>13</v>
      </c>
      <c r="I3026">
        <v>1322</v>
      </c>
    </row>
    <row r="3027" spans="1:9" x14ac:dyDescent="0.25">
      <c r="A3027" t="s">
        <v>10</v>
      </c>
      <c r="B3027">
        <v>1987</v>
      </c>
      <c r="C3027">
        <v>32</v>
      </c>
      <c r="D3027" s="1">
        <v>31995</v>
      </c>
      <c r="E3027" s="2">
        <v>44414</v>
      </c>
      <c r="F3027" t="s">
        <v>17</v>
      </c>
      <c r="G3027" t="s">
        <v>12</v>
      </c>
      <c r="H3027" t="s">
        <v>13</v>
      </c>
      <c r="I3027">
        <v>1</v>
      </c>
    </row>
    <row r="3028" spans="1:9" x14ac:dyDescent="0.25">
      <c r="A3028" t="s">
        <v>10</v>
      </c>
      <c r="B3028">
        <v>1987</v>
      </c>
      <c r="C3028">
        <v>32</v>
      </c>
      <c r="D3028" s="1">
        <v>31995</v>
      </c>
      <c r="E3028" s="2">
        <v>44414</v>
      </c>
      <c r="F3028" t="s">
        <v>14</v>
      </c>
      <c r="G3028" t="s">
        <v>12</v>
      </c>
      <c r="H3028" t="s">
        <v>13</v>
      </c>
      <c r="I3028">
        <v>51</v>
      </c>
    </row>
    <row r="3029" spans="1:9" x14ac:dyDescent="0.25">
      <c r="A3029" t="s">
        <v>10</v>
      </c>
      <c r="B3029">
        <v>1987</v>
      </c>
      <c r="C3029">
        <v>32</v>
      </c>
      <c r="D3029" s="1">
        <v>31995</v>
      </c>
      <c r="E3029" s="2">
        <v>44414</v>
      </c>
      <c r="F3029" t="s">
        <v>11</v>
      </c>
      <c r="G3029" t="s">
        <v>12</v>
      </c>
      <c r="H3029" t="s">
        <v>13</v>
      </c>
      <c r="I3029">
        <v>1003</v>
      </c>
    </row>
    <row r="3030" spans="1:9" x14ac:dyDescent="0.25">
      <c r="A3030" t="s">
        <v>10</v>
      </c>
      <c r="B3030">
        <v>1987</v>
      </c>
      <c r="C3030">
        <v>32</v>
      </c>
      <c r="D3030" s="1">
        <v>31996</v>
      </c>
      <c r="E3030" s="2">
        <v>44415</v>
      </c>
      <c r="F3030" t="s">
        <v>14</v>
      </c>
      <c r="G3030" t="s">
        <v>12</v>
      </c>
      <c r="H3030" t="s">
        <v>13</v>
      </c>
      <c r="I3030">
        <v>103</v>
      </c>
    </row>
    <row r="3031" spans="1:9" x14ac:dyDescent="0.25">
      <c r="A3031" t="s">
        <v>10</v>
      </c>
      <c r="B3031">
        <v>1987</v>
      </c>
      <c r="C3031">
        <v>32</v>
      </c>
      <c r="D3031" s="1">
        <v>31996</v>
      </c>
      <c r="E3031" s="2">
        <v>44415</v>
      </c>
      <c r="F3031" t="s">
        <v>11</v>
      </c>
      <c r="G3031" t="s">
        <v>12</v>
      </c>
      <c r="H3031" t="s">
        <v>13</v>
      </c>
      <c r="I3031">
        <v>1526</v>
      </c>
    </row>
    <row r="3032" spans="1:9" x14ac:dyDescent="0.25">
      <c r="A3032" t="s">
        <v>10</v>
      </c>
      <c r="B3032">
        <v>1987</v>
      </c>
      <c r="C3032">
        <v>32</v>
      </c>
      <c r="D3032" s="1">
        <v>31997</v>
      </c>
      <c r="E3032" s="2">
        <v>44416</v>
      </c>
      <c r="F3032" t="s">
        <v>14</v>
      </c>
      <c r="G3032" t="s">
        <v>12</v>
      </c>
      <c r="H3032" t="s">
        <v>13</v>
      </c>
      <c r="I3032">
        <v>139</v>
      </c>
    </row>
    <row r="3033" spans="1:9" x14ac:dyDescent="0.25">
      <c r="A3033" t="s">
        <v>10</v>
      </c>
      <c r="B3033">
        <v>1987</v>
      </c>
      <c r="C3033">
        <v>32</v>
      </c>
      <c r="D3033" s="1">
        <v>31997</v>
      </c>
      <c r="E3033" s="2">
        <v>44416</v>
      </c>
      <c r="F3033" t="s">
        <v>11</v>
      </c>
      <c r="G3033" t="s">
        <v>12</v>
      </c>
      <c r="H3033" t="s">
        <v>13</v>
      </c>
      <c r="I3033">
        <v>1707</v>
      </c>
    </row>
    <row r="3034" spans="1:9" x14ac:dyDescent="0.25">
      <c r="A3034" t="s">
        <v>10</v>
      </c>
      <c r="B3034">
        <v>1987</v>
      </c>
      <c r="C3034">
        <v>33</v>
      </c>
      <c r="D3034" s="1">
        <v>31998</v>
      </c>
      <c r="E3034" s="2">
        <v>44417</v>
      </c>
      <c r="F3034" t="s">
        <v>14</v>
      </c>
      <c r="G3034" t="s">
        <v>12</v>
      </c>
      <c r="H3034" t="s">
        <v>13</v>
      </c>
      <c r="I3034">
        <v>49</v>
      </c>
    </row>
    <row r="3035" spans="1:9" x14ac:dyDescent="0.25">
      <c r="A3035" t="s">
        <v>10</v>
      </c>
      <c r="B3035">
        <v>1987</v>
      </c>
      <c r="C3035">
        <v>33</v>
      </c>
      <c r="D3035" s="1">
        <v>31998</v>
      </c>
      <c r="E3035" s="2">
        <v>44417</v>
      </c>
      <c r="F3035" t="s">
        <v>11</v>
      </c>
      <c r="G3035" t="s">
        <v>12</v>
      </c>
      <c r="H3035" t="s">
        <v>13</v>
      </c>
      <c r="I3035">
        <v>849</v>
      </c>
    </row>
    <row r="3036" spans="1:9" x14ac:dyDescent="0.25">
      <c r="A3036" t="s">
        <v>10</v>
      </c>
      <c r="B3036">
        <v>1987</v>
      </c>
      <c r="C3036">
        <v>33</v>
      </c>
      <c r="D3036" s="1">
        <v>31999</v>
      </c>
      <c r="E3036" s="2">
        <v>44418</v>
      </c>
      <c r="F3036" t="s">
        <v>14</v>
      </c>
      <c r="G3036" t="s">
        <v>12</v>
      </c>
      <c r="H3036" t="s">
        <v>13</v>
      </c>
      <c r="I3036">
        <v>34</v>
      </c>
    </row>
    <row r="3037" spans="1:9" x14ac:dyDescent="0.25">
      <c r="A3037" t="s">
        <v>10</v>
      </c>
      <c r="B3037">
        <v>1987</v>
      </c>
      <c r="C3037">
        <v>33</v>
      </c>
      <c r="D3037" s="1">
        <v>31999</v>
      </c>
      <c r="E3037" s="2">
        <v>44418</v>
      </c>
      <c r="F3037" t="s">
        <v>11</v>
      </c>
      <c r="G3037" t="s">
        <v>12</v>
      </c>
      <c r="H3037" t="s">
        <v>13</v>
      </c>
      <c r="I3037">
        <v>326</v>
      </c>
    </row>
    <row r="3038" spans="1:9" x14ac:dyDescent="0.25">
      <c r="A3038" t="s">
        <v>10</v>
      </c>
      <c r="B3038">
        <v>1987</v>
      </c>
      <c r="C3038">
        <v>33</v>
      </c>
      <c r="D3038" s="1">
        <v>32000</v>
      </c>
      <c r="E3038" s="2">
        <v>44419</v>
      </c>
      <c r="F3038" t="s">
        <v>14</v>
      </c>
      <c r="G3038" t="s">
        <v>12</v>
      </c>
      <c r="H3038" t="s">
        <v>13</v>
      </c>
      <c r="I3038">
        <v>141</v>
      </c>
    </row>
    <row r="3039" spans="1:9" x14ac:dyDescent="0.25">
      <c r="A3039" t="s">
        <v>10</v>
      </c>
      <c r="B3039">
        <v>1987</v>
      </c>
      <c r="C3039">
        <v>33</v>
      </c>
      <c r="D3039" s="1">
        <v>32000</v>
      </c>
      <c r="E3039" s="2">
        <v>44419</v>
      </c>
      <c r="F3039" t="s">
        <v>11</v>
      </c>
      <c r="G3039" t="s">
        <v>12</v>
      </c>
      <c r="H3039" t="s">
        <v>13</v>
      </c>
      <c r="I3039">
        <v>729</v>
      </c>
    </row>
    <row r="3040" spans="1:9" x14ac:dyDescent="0.25">
      <c r="A3040" t="s">
        <v>10</v>
      </c>
      <c r="B3040">
        <v>1987</v>
      </c>
      <c r="C3040">
        <v>33</v>
      </c>
      <c r="D3040" s="1">
        <v>32001</v>
      </c>
      <c r="E3040" s="2">
        <v>44420</v>
      </c>
      <c r="F3040" t="s">
        <v>17</v>
      </c>
      <c r="G3040" t="s">
        <v>12</v>
      </c>
      <c r="H3040" t="s">
        <v>13</v>
      </c>
      <c r="I3040">
        <v>2</v>
      </c>
    </row>
    <row r="3041" spans="1:9" x14ac:dyDescent="0.25">
      <c r="A3041" t="s">
        <v>10</v>
      </c>
      <c r="B3041">
        <v>1987</v>
      </c>
      <c r="C3041">
        <v>33</v>
      </c>
      <c r="D3041" s="1">
        <v>32001</v>
      </c>
      <c r="E3041" s="2">
        <v>44420</v>
      </c>
      <c r="F3041" t="s">
        <v>14</v>
      </c>
      <c r="G3041" t="s">
        <v>12</v>
      </c>
      <c r="H3041" t="s">
        <v>13</v>
      </c>
      <c r="I3041">
        <v>277</v>
      </c>
    </row>
    <row r="3042" spans="1:9" x14ac:dyDescent="0.25">
      <c r="A3042" t="s">
        <v>10</v>
      </c>
      <c r="B3042">
        <v>1987</v>
      </c>
      <c r="C3042">
        <v>33</v>
      </c>
      <c r="D3042" s="1">
        <v>32001</v>
      </c>
      <c r="E3042" s="2">
        <v>44420</v>
      </c>
      <c r="F3042" t="s">
        <v>11</v>
      </c>
      <c r="G3042" t="s">
        <v>12</v>
      </c>
      <c r="H3042" t="s">
        <v>13</v>
      </c>
      <c r="I3042">
        <v>1238</v>
      </c>
    </row>
    <row r="3043" spans="1:9" x14ac:dyDescent="0.25">
      <c r="A3043" t="s">
        <v>10</v>
      </c>
      <c r="B3043">
        <v>1987</v>
      </c>
      <c r="C3043">
        <v>33</v>
      </c>
      <c r="D3043" s="1">
        <v>32002</v>
      </c>
      <c r="E3043" s="2">
        <v>44421</v>
      </c>
      <c r="F3043" t="s">
        <v>14</v>
      </c>
      <c r="G3043" t="s">
        <v>12</v>
      </c>
      <c r="H3043" t="s">
        <v>13</v>
      </c>
      <c r="I3043">
        <v>141</v>
      </c>
    </row>
    <row r="3044" spans="1:9" x14ac:dyDescent="0.25">
      <c r="A3044" t="s">
        <v>10</v>
      </c>
      <c r="B3044">
        <v>1987</v>
      </c>
      <c r="C3044">
        <v>33</v>
      </c>
      <c r="D3044" s="1">
        <v>32002</v>
      </c>
      <c r="E3044" s="2">
        <v>44421</v>
      </c>
      <c r="F3044" t="s">
        <v>11</v>
      </c>
      <c r="G3044" t="s">
        <v>12</v>
      </c>
      <c r="H3044" t="s">
        <v>13</v>
      </c>
      <c r="I3044">
        <v>616</v>
      </c>
    </row>
    <row r="3045" spans="1:9" x14ac:dyDescent="0.25">
      <c r="A3045" t="s">
        <v>10</v>
      </c>
      <c r="B3045">
        <v>1987</v>
      </c>
      <c r="C3045">
        <v>33</v>
      </c>
      <c r="D3045" s="1">
        <v>32003</v>
      </c>
      <c r="E3045" s="2">
        <v>44422</v>
      </c>
      <c r="F3045" t="s">
        <v>14</v>
      </c>
      <c r="G3045" t="s">
        <v>12</v>
      </c>
      <c r="H3045" t="s">
        <v>13</v>
      </c>
      <c r="I3045">
        <v>83</v>
      </c>
    </row>
    <row r="3046" spans="1:9" x14ac:dyDescent="0.25">
      <c r="A3046" t="s">
        <v>10</v>
      </c>
      <c r="B3046">
        <v>1987</v>
      </c>
      <c r="C3046">
        <v>33</v>
      </c>
      <c r="D3046" s="1">
        <v>32003</v>
      </c>
      <c r="E3046" s="2">
        <v>44422</v>
      </c>
      <c r="F3046" t="s">
        <v>11</v>
      </c>
      <c r="G3046" t="s">
        <v>12</v>
      </c>
      <c r="H3046" t="s">
        <v>13</v>
      </c>
      <c r="I3046">
        <v>673</v>
      </c>
    </row>
    <row r="3047" spans="1:9" x14ac:dyDescent="0.25">
      <c r="A3047" t="s">
        <v>10</v>
      </c>
      <c r="B3047">
        <v>1987</v>
      </c>
      <c r="C3047">
        <v>33</v>
      </c>
      <c r="D3047" s="1">
        <v>32004</v>
      </c>
      <c r="E3047" s="2">
        <v>44423</v>
      </c>
      <c r="F3047" t="s">
        <v>17</v>
      </c>
      <c r="G3047" t="s">
        <v>12</v>
      </c>
      <c r="H3047" t="s">
        <v>13</v>
      </c>
      <c r="I3047">
        <v>1</v>
      </c>
    </row>
    <row r="3048" spans="1:9" x14ac:dyDescent="0.25">
      <c r="A3048" t="s">
        <v>10</v>
      </c>
      <c r="B3048">
        <v>1987</v>
      </c>
      <c r="C3048">
        <v>33</v>
      </c>
      <c r="D3048" s="1">
        <v>32004</v>
      </c>
      <c r="E3048" s="2">
        <v>44423</v>
      </c>
      <c r="F3048" t="s">
        <v>14</v>
      </c>
      <c r="G3048" t="s">
        <v>12</v>
      </c>
      <c r="H3048" t="s">
        <v>13</v>
      </c>
      <c r="I3048">
        <v>85</v>
      </c>
    </row>
    <row r="3049" spans="1:9" x14ac:dyDescent="0.25">
      <c r="A3049" t="s">
        <v>10</v>
      </c>
      <c r="B3049">
        <v>1987</v>
      </c>
      <c r="C3049">
        <v>33</v>
      </c>
      <c r="D3049" s="1">
        <v>32004</v>
      </c>
      <c r="E3049" s="2">
        <v>44423</v>
      </c>
      <c r="F3049" t="s">
        <v>11</v>
      </c>
      <c r="G3049" t="s">
        <v>12</v>
      </c>
      <c r="H3049" t="s">
        <v>13</v>
      </c>
      <c r="I3049">
        <v>1468</v>
      </c>
    </row>
    <row r="3050" spans="1:9" x14ac:dyDescent="0.25">
      <c r="A3050" t="s">
        <v>10</v>
      </c>
      <c r="B3050">
        <v>1987</v>
      </c>
      <c r="C3050">
        <v>34</v>
      </c>
      <c r="D3050" s="1">
        <v>32005</v>
      </c>
      <c r="E3050" s="2">
        <v>44424</v>
      </c>
      <c r="F3050" t="s">
        <v>17</v>
      </c>
      <c r="G3050" t="s">
        <v>12</v>
      </c>
      <c r="H3050" t="s">
        <v>13</v>
      </c>
      <c r="I3050">
        <v>2</v>
      </c>
    </row>
    <row r="3051" spans="1:9" x14ac:dyDescent="0.25">
      <c r="A3051" t="s">
        <v>10</v>
      </c>
      <c r="B3051">
        <v>1987</v>
      </c>
      <c r="C3051">
        <v>34</v>
      </c>
      <c r="D3051" s="1">
        <v>32005</v>
      </c>
      <c r="E3051" s="2">
        <v>44424</v>
      </c>
      <c r="F3051" t="s">
        <v>14</v>
      </c>
      <c r="G3051" t="s">
        <v>12</v>
      </c>
      <c r="H3051" t="s">
        <v>13</v>
      </c>
      <c r="I3051">
        <v>106</v>
      </c>
    </row>
    <row r="3052" spans="1:9" x14ac:dyDescent="0.25">
      <c r="A3052" t="s">
        <v>10</v>
      </c>
      <c r="B3052">
        <v>1987</v>
      </c>
      <c r="C3052">
        <v>34</v>
      </c>
      <c r="D3052" s="1">
        <v>32005</v>
      </c>
      <c r="E3052" s="2">
        <v>44424</v>
      </c>
      <c r="F3052" t="s">
        <v>11</v>
      </c>
      <c r="G3052" t="s">
        <v>12</v>
      </c>
      <c r="H3052" t="s">
        <v>13</v>
      </c>
      <c r="I3052">
        <v>2341</v>
      </c>
    </row>
    <row r="3053" spans="1:9" x14ac:dyDescent="0.25">
      <c r="A3053" t="s">
        <v>10</v>
      </c>
      <c r="B3053">
        <v>1987</v>
      </c>
      <c r="C3053">
        <v>34</v>
      </c>
      <c r="D3053" s="1">
        <v>32006</v>
      </c>
      <c r="E3053" s="2">
        <v>44425</v>
      </c>
      <c r="F3053" t="s">
        <v>17</v>
      </c>
      <c r="G3053" t="s">
        <v>12</v>
      </c>
      <c r="H3053" t="s">
        <v>13</v>
      </c>
      <c r="I3053">
        <v>3</v>
      </c>
    </row>
    <row r="3054" spans="1:9" x14ac:dyDescent="0.25">
      <c r="A3054" t="s">
        <v>10</v>
      </c>
      <c r="B3054">
        <v>1987</v>
      </c>
      <c r="C3054">
        <v>34</v>
      </c>
      <c r="D3054" s="1">
        <v>32006</v>
      </c>
      <c r="E3054" s="2">
        <v>44425</v>
      </c>
      <c r="F3054" t="s">
        <v>14</v>
      </c>
      <c r="G3054" t="s">
        <v>12</v>
      </c>
      <c r="H3054" t="s">
        <v>13</v>
      </c>
      <c r="I3054">
        <v>156</v>
      </c>
    </row>
    <row r="3055" spans="1:9" x14ac:dyDescent="0.25">
      <c r="A3055" t="s">
        <v>10</v>
      </c>
      <c r="B3055">
        <v>1987</v>
      </c>
      <c r="C3055">
        <v>34</v>
      </c>
      <c r="D3055" s="1">
        <v>32006</v>
      </c>
      <c r="E3055" s="2">
        <v>44425</v>
      </c>
      <c r="F3055" t="s">
        <v>11</v>
      </c>
      <c r="G3055" t="s">
        <v>12</v>
      </c>
      <c r="H3055" t="s">
        <v>13</v>
      </c>
      <c r="I3055">
        <v>4762</v>
      </c>
    </row>
    <row r="3056" spans="1:9" x14ac:dyDescent="0.25">
      <c r="A3056" t="s">
        <v>10</v>
      </c>
      <c r="B3056">
        <v>1987</v>
      </c>
      <c r="C3056">
        <v>34</v>
      </c>
      <c r="D3056" s="1">
        <v>32007</v>
      </c>
      <c r="E3056" s="2">
        <v>44426</v>
      </c>
      <c r="F3056" t="s">
        <v>14</v>
      </c>
      <c r="G3056" t="s">
        <v>12</v>
      </c>
      <c r="H3056" t="s">
        <v>13</v>
      </c>
      <c r="I3056">
        <v>212</v>
      </c>
    </row>
    <row r="3057" spans="1:9" x14ac:dyDescent="0.25">
      <c r="A3057" t="s">
        <v>10</v>
      </c>
      <c r="B3057">
        <v>1987</v>
      </c>
      <c r="C3057">
        <v>34</v>
      </c>
      <c r="D3057" s="1">
        <v>32007</v>
      </c>
      <c r="E3057" s="2">
        <v>44426</v>
      </c>
      <c r="F3057" t="s">
        <v>11</v>
      </c>
      <c r="G3057" t="s">
        <v>12</v>
      </c>
      <c r="H3057" t="s">
        <v>13</v>
      </c>
      <c r="I3057">
        <v>2168</v>
      </c>
    </row>
    <row r="3058" spans="1:9" x14ac:dyDescent="0.25">
      <c r="A3058" t="s">
        <v>10</v>
      </c>
      <c r="B3058">
        <v>1987</v>
      </c>
      <c r="C3058">
        <v>34</v>
      </c>
      <c r="D3058" s="1">
        <v>32008</v>
      </c>
      <c r="E3058" s="2">
        <v>44427</v>
      </c>
      <c r="F3058" t="s">
        <v>17</v>
      </c>
      <c r="G3058" t="s">
        <v>12</v>
      </c>
      <c r="H3058" t="s">
        <v>13</v>
      </c>
      <c r="I3058">
        <v>2</v>
      </c>
    </row>
    <row r="3059" spans="1:9" x14ac:dyDescent="0.25">
      <c r="A3059" t="s">
        <v>10</v>
      </c>
      <c r="B3059">
        <v>1987</v>
      </c>
      <c r="C3059">
        <v>34</v>
      </c>
      <c r="D3059" s="1">
        <v>32008</v>
      </c>
      <c r="E3059" s="2">
        <v>44427</v>
      </c>
      <c r="F3059" t="s">
        <v>14</v>
      </c>
      <c r="G3059" t="s">
        <v>12</v>
      </c>
      <c r="H3059" t="s">
        <v>13</v>
      </c>
      <c r="I3059">
        <v>741</v>
      </c>
    </row>
    <row r="3060" spans="1:9" x14ac:dyDescent="0.25">
      <c r="A3060" t="s">
        <v>10</v>
      </c>
      <c r="B3060">
        <v>1987</v>
      </c>
      <c r="C3060">
        <v>34</v>
      </c>
      <c r="D3060" s="1">
        <v>32008</v>
      </c>
      <c r="E3060" s="2">
        <v>44427</v>
      </c>
      <c r="F3060" t="s">
        <v>11</v>
      </c>
      <c r="G3060" t="s">
        <v>12</v>
      </c>
      <c r="H3060" t="s">
        <v>13</v>
      </c>
      <c r="I3060">
        <v>2908</v>
      </c>
    </row>
    <row r="3061" spans="1:9" x14ac:dyDescent="0.25">
      <c r="A3061" t="s">
        <v>10</v>
      </c>
      <c r="B3061">
        <v>1987</v>
      </c>
      <c r="C3061">
        <v>34</v>
      </c>
      <c r="D3061" s="1">
        <v>32009</v>
      </c>
      <c r="E3061" s="2">
        <v>44428</v>
      </c>
      <c r="F3061" t="s">
        <v>14</v>
      </c>
      <c r="G3061" t="s">
        <v>12</v>
      </c>
      <c r="H3061" t="s">
        <v>13</v>
      </c>
      <c r="I3061">
        <v>405</v>
      </c>
    </row>
    <row r="3062" spans="1:9" x14ac:dyDescent="0.25">
      <c r="A3062" t="s">
        <v>10</v>
      </c>
      <c r="B3062">
        <v>1987</v>
      </c>
      <c r="C3062">
        <v>34</v>
      </c>
      <c r="D3062" s="1">
        <v>32009</v>
      </c>
      <c r="E3062" s="2">
        <v>44428</v>
      </c>
      <c r="F3062" t="s">
        <v>11</v>
      </c>
      <c r="G3062" t="s">
        <v>12</v>
      </c>
      <c r="H3062" t="s">
        <v>13</v>
      </c>
      <c r="I3062">
        <v>1682</v>
      </c>
    </row>
    <row r="3063" spans="1:9" x14ac:dyDescent="0.25">
      <c r="A3063" t="s">
        <v>10</v>
      </c>
      <c r="B3063">
        <v>1987</v>
      </c>
      <c r="C3063">
        <v>34</v>
      </c>
      <c r="D3063" s="1">
        <v>32010</v>
      </c>
      <c r="E3063" s="2">
        <v>44429</v>
      </c>
      <c r="F3063" t="s">
        <v>17</v>
      </c>
      <c r="G3063" t="s">
        <v>12</v>
      </c>
      <c r="H3063" t="s">
        <v>13</v>
      </c>
      <c r="I3063">
        <v>1</v>
      </c>
    </row>
    <row r="3064" spans="1:9" x14ac:dyDescent="0.25">
      <c r="A3064" t="s">
        <v>10</v>
      </c>
      <c r="B3064">
        <v>1987</v>
      </c>
      <c r="C3064">
        <v>34</v>
      </c>
      <c r="D3064" s="1">
        <v>32010</v>
      </c>
      <c r="E3064" s="2">
        <v>44429</v>
      </c>
      <c r="F3064" t="s">
        <v>14</v>
      </c>
      <c r="G3064" t="s">
        <v>12</v>
      </c>
      <c r="H3064" t="s">
        <v>13</v>
      </c>
      <c r="I3064">
        <v>88</v>
      </c>
    </row>
    <row r="3065" spans="1:9" x14ac:dyDescent="0.25">
      <c r="A3065" t="s">
        <v>10</v>
      </c>
      <c r="B3065">
        <v>1987</v>
      </c>
      <c r="C3065">
        <v>34</v>
      </c>
      <c r="D3065" s="1">
        <v>32010</v>
      </c>
      <c r="E3065" s="2">
        <v>44429</v>
      </c>
      <c r="F3065" t="s">
        <v>11</v>
      </c>
      <c r="G3065" t="s">
        <v>12</v>
      </c>
      <c r="H3065" t="s">
        <v>13</v>
      </c>
      <c r="I3065">
        <v>772</v>
      </c>
    </row>
    <row r="3066" spans="1:9" x14ac:dyDescent="0.25">
      <c r="A3066" t="s">
        <v>10</v>
      </c>
      <c r="B3066">
        <v>1987</v>
      </c>
      <c r="C3066">
        <v>34</v>
      </c>
      <c r="D3066" s="1">
        <v>32011</v>
      </c>
      <c r="E3066" s="2">
        <v>44430</v>
      </c>
      <c r="F3066" t="s">
        <v>14</v>
      </c>
      <c r="G3066" t="s">
        <v>12</v>
      </c>
      <c r="H3066" t="s">
        <v>13</v>
      </c>
      <c r="I3066">
        <v>454</v>
      </c>
    </row>
    <row r="3067" spans="1:9" x14ac:dyDescent="0.25">
      <c r="A3067" t="s">
        <v>10</v>
      </c>
      <c r="B3067">
        <v>1987</v>
      </c>
      <c r="C3067">
        <v>34</v>
      </c>
      <c r="D3067" s="1">
        <v>32011</v>
      </c>
      <c r="E3067" s="2">
        <v>44430</v>
      </c>
      <c r="F3067" t="s">
        <v>11</v>
      </c>
      <c r="G3067" t="s">
        <v>12</v>
      </c>
      <c r="H3067" t="s">
        <v>13</v>
      </c>
      <c r="I3067">
        <v>2345</v>
      </c>
    </row>
    <row r="3068" spans="1:9" x14ac:dyDescent="0.25">
      <c r="A3068" t="s">
        <v>10</v>
      </c>
      <c r="B3068">
        <v>1987</v>
      </c>
      <c r="C3068">
        <v>35</v>
      </c>
      <c r="D3068" s="1">
        <v>32012</v>
      </c>
      <c r="E3068" s="2">
        <v>44431</v>
      </c>
      <c r="F3068" t="s">
        <v>14</v>
      </c>
      <c r="G3068" t="s">
        <v>12</v>
      </c>
      <c r="H3068" t="s">
        <v>13</v>
      </c>
      <c r="I3068">
        <v>232</v>
      </c>
    </row>
    <row r="3069" spans="1:9" x14ac:dyDescent="0.25">
      <c r="A3069" t="s">
        <v>10</v>
      </c>
      <c r="B3069">
        <v>1987</v>
      </c>
      <c r="C3069">
        <v>35</v>
      </c>
      <c r="D3069" s="1">
        <v>32012</v>
      </c>
      <c r="E3069" s="2">
        <v>44431</v>
      </c>
      <c r="F3069" t="s">
        <v>11</v>
      </c>
      <c r="G3069" t="s">
        <v>12</v>
      </c>
      <c r="H3069" t="s">
        <v>13</v>
      </c>
      <c r="I3069">
        <v>1586</v>
      </c>
    </row>
    <row r="3070" spans="1:9" x14ac:dyDescent="0.25">
      <c r="A3070" t="s">
        <v>10</v>
      </c>
      <c r="B3070">
        <v>1987</v>
      </c>
      <c r="C3070">
        <v>35</v>
      </c>
      <c r="D3070" s="1">
        <v>32013</v>
      </c>
      <c r="E3070" s="2">
        <v>44432</v>
      </c>
      <c r="F3070" t="s">
        <v>14</v>
      </c>
      <c r="G3070" t="s">
        <v>12</v>
      </c>
      <c r="H3070" t="s">
        <v>13</v>
      </c>
      <c r="I3070">
        <v>218</v>
      </c>
    </row>
    <row r="3071" spans="1:9" x14ac:dyDescent="0.25">
      <c r="A3071" t="s">
        <v>10</v>
      </c>
      <c r="B3071">
        <v>1987</v>
      </c>
      <c r="C3071">
        <v>35</v>
      </c>
      <c r="D3071" s="1">
        <v>32013</v>
      </c>
      <c r="E3071" s="2">
        <v>44432</v>
      </c>
      <c r="F3071" t="s">
        <v>11</v>
      </c>
      <c r="G3071" t="s">
        <v>12</v>
      </c>
      <c r="H3071" t="s">
        <v>13</v>
      </c>
      <c r="I3071">
        <v>1482</v>
      </c>
    </row>
    <row r="3072" spans="1:9" x14ac:dyDescent="0.25">
      <c r="A3072" t="s">
        <v>10</v>
      </c>
      <c r="B3072">
        <v>1987</v>
      </c>
      <c r="C3072">
        <v>35</v>
      </c>
      <c r="D3072" s="1">
        <v>32014</v>
      </c>
      <c r="E3072" s="2">
        <v>44433</v>
      </c>
      <c r="F3072" t="s">
        <v>17</v>
      </c>
      <c r="G3072" t="s">
        <v>12</v>
      </c>
      <c r="H3072" t="s">
        <v>13</v>
      </c>
      <c r="I3072">
        <v>1</v>
      </c>
    </row>
    <row r="3073" spans="1:9" x14ac:dyDescent="0.25">
      <c r="A3073" t="s">
        <v>10</v>
      </c>
      <c r="B3073">
        <v>1987</v>
      </c>
      <c r="C3073">
        <v>35</v>
      </c>
      <c r="D3073" s="1">
        <v>32014</v>
      </c>
      <c r="E3073" s="2">
        <v>44433</v>
      </c>
      <c r="F3073" t="s">
        <v>14</v>
      </c>
      <c r="G3073" t="s">
        <v>12</v>
      </c>
      <c r="H3073" t="s">
        <v>13</v>
      </c>
      <c r="I3073">
        <v>215</v>
      </c>
    </row>
    <row r="3074" spans="1:9" x14ac:dyDescent="0.25">
      <c r="A3074" t="s">
        <v>10</v>
      </c>
      <c r="B3074">
        <v>1987</v>
      </c>
      <c r="C3074">
        <v>35</v>
      </c>
      <c r="D3074" s="1">
        <v>32014</v>
      </c>
      <c r="E3074" s="2">
        <v>44433</v>
      </c>
      <c r="F3074" t="s">
        <v>11</v>
      </c>
      <c r="G3074" t="s">
        <v>12</v>
      </c>
      <c r="H3074" t="s">
        <v>13</v>
      </c>
      <c r="I3074">
        <v>721</v>
      </c>
    </row>
    <row r="3075" spans="1:9" x14ac:dyDescent="0.25">
      <c r="A3075" t="s">
        <v>10</v>
      </c>
      <c r="B3075">
        <v>1987</v>
      </c>
      <c r="C3075">
        <v>35</v>
      </c>
      <c r="D3075" s="1">
        <v>32015</v>
      </c>
      <c r="E3075" s="2">
        <v>44434</v>
      </c>
      <c r="F3075" t="s">
        <v>17</v>
      </c>
      <c r="G3075" t="s">
        <v>12</v>
      </c>
      <c r="H3075" t="s">
        <v>13</v>
      </c>
      <c r="I3075">
        <v>3</v>
      </c>
    </row>
    <row r="3076" spans="1:9" x14ac:dyDescent="0.25">
      <c r="A3076" t="s">
        <v>10</v>
      </c>
      <c r="B3076">
        <v>1987</v>
      </c>
      <c r="C3076">
        <v>35</v>
      </c>
      <c r="D3076" s="1">
        <v>32015</v>
      </c>
      <c r="E3076" s="2">
        <v>44434</v>
      </c>
      <c r="F3076" t="s">
        <v>14</v>
      </c>
      <c r="G3076" t="s">
        <v>12</v>
      </c>
      <c r="H3076" t="s">
        <v>13</v>
      </c>
      <c r="I3076">
        <v>96</v>
      </c>
    </row>
    <row r="3077" spans="1:9" x14ac:dyDescent="0.25">
      <c r="A3077" t="s">
        <v>10</v>
      </c>
      <c r="B3077">
        <v>1987</v>
      </c>
      <c r="C3077">
        <v>35</v>
      </c>
      <c r="D3077" s="1">
        <v>32015</v>
      </c>
      <c r="E3077" s="2">
        <v>44434</v>
      </c>
      <c r="F3077" t="s">
        <v>11</v>
      </c>
      <c r="G3077" t="s">
        <v>12</v>
      </c>
      <c r="H3077" t="s">
        <v>13</v>
      </c>
      <c r="I3077">
        <v>224</v>
      </c>
    </row>
    <row r="3078" spans="1:9" x14ac:dyDescent="0.25">
      <c r="A3078" t="s">
        <v>10</v>
      </c>
      <c r="B3078">
        <v>1987</v>
      </c>
      <c r="C3078">
        <v>35</v>
      </c>
      <c r="D3078" s="1">
        <v>32016</v>
      </c>
      <c r="E3078" s="2">
        <v>44435</v>
      </c>
      <c r="F3078" t="s">
        <v>17</v>
      </c>
      <c r="G3078" t="s">
        <v>12</v>
      </c>
      <c r="H3078" t="s">
        <v>13</v>
      </c>
      <c r="I3078">
        <v>1</v>
      </c>
    </row>
    <row r="3079" spans="1:9" x14ac:dyDescent="0.25">
      <c r="A3079" t="s">
        <v>10</v>
      </c>
      <c r="B3079">
        <v>1987</v>
      </c>
      <c r="C3079">
        <v>35</v>
      </c>
      <c r="D3079" s="1">
        <v>32016</v>
      </c>
      <c r="E3079" s="2">
        <v>44435</v>
      </c>
      <c r="F3079" t="s">
        <v>14</v>
      </c>
      <c r="G3079" t="s">
        <v>12</v>
      </c>
      <c r="H3079" t="s">
        <v>13</v>
      </c>
      <c r="I3079">
        <v>105</v>
      </c>
    </row>
    <row r="3080" spans="1:9" x14ac:dyDescent="0.25">
      <c r="A3080" t="s">
        <v>10</v>
      </c>
      <c r="B3080">
        <v>1987</v>
      </c>
      <c r="C3080">
        <v>35</v>
      </c>
      <c r="D3080" s="1">
        <v>32016</v>
      </c>
      <c r="E3080" s="2">
        <v>44435</v>
      </c>
      <c r="F3080" t="s">
        <v>11</v>
      </c>
      <c r="G3080" t="s">
        <v>12</v>
      </c>
      <c r="H3080" t="s">
        <v>13</v>
      </c>
      <c r="I3080">
        <v>309</v>
      </c>
    </row>
    <row r="3081" spans="1:9" x14ac:dyDescent="0.25">
      <c r="A3081" t="s">
        <v>10</v>
      </c>
      <c r="B3081">
        <v>1987</v>
      </c>
      <c r="C3081">
        <v>35</v>
      </c>
      <c r="D3081" s="1">
        <v>32017</v>
      </c>
      <c r="E3081" s="2">
        <v>44436</v>
      </c>
      <c r="F3081" t="s">
        <v>17</v>
      </c>
      <c r="G3081" t="s">
        <v>12</v>
      </c>
      <c r="H3081" t="s">
        <v>13</v>
      </c>
      <c r="I3081">
        <v>3</v>
      </c>
    </row>
    <row r="3082" spans="1:9" x14ac:dyDescent="0.25">
      <c r="A3082" t="s">
        <v>10</v>
      </c>
      <c r="B3082">
        <v>1987</v>
      </c>
      <c r="C3082">
        <v>35</v>
      </c>
      <c r="D3082" s="1">
        <v>32017</v>
      </c>
      <c r="E3082" s="2">
        <v>44436</v>
      </c>
      <c r="F3082" t="s">
        <v>14</v>
      </c>
      <c r="G3082" t="s">
        <v>12</v>
      </c>
      <c r="H3082" t="s">
        <v>13</v>
      </c>
      <c r="I3082">
        <v>148</v>
      </c>
    </row>
    <row r="3083" spans="1:9" x14ac:dyDescent="0.25">
      <c r="A3083" t="s">
        <v>10</v>
      </c>
      <c r="B3083">
        <v>1987</v>
      </c>
      <c r="C3083">
        <v>35</v>
      </c>
      <c r="D3083" s="1">
        <v>32017</v>
      </c>
      <c r="E3083" s="2">
        <v>44436</v>
      </c>
      <c r="F3083" t="s">
        <v>11</v>
      </c>
      <c r="G3083" t="s">
        <v>12</v>
      </c>
      <c r="H3083" t="s">
        <v>13</v>
      </c>
      <c r="I3083">
        <v>665</v>
      </c>
    </row>
    <row r="3084" spans="1:9" x14ac:dyDescent="0.25">
      <c r="A3084" t="s">
        <v>10</v>
      </c>
      <c r="B3084">
        <v>1987</v>
      </c>
      <c r="C3084">
        <v>35</v>
      </c>
      <c r="D3084" s="1">
        <v>32018</v>
      </c>
      <c r="E3084" s="2">
        <v>44437</v>
      </c>
      <c r="F3084" t="s">
        <v>17</v>
      </c>
      <c r="G3084" t="s">
        <v>12</v>
      </c>
      <c r="H3084" t="s">
        <v>13</v>
      </c>
      <c r="I3084">
        <v>2</v>
      </c>
    </row>
    <row r="3085" spans="1:9" x14ac:dyDescent="0.25">
      <c r="A3085" t="s">
        <v>10</v>
      </c>
      <c r="B3085">
        <v>1987</v>
      </c>
      <c r="C3085">
        <v>35</v>
      </c>
      <c r="D3085" s="1">
        <v>32018</v>
      </c>
      <c r="E3085" s="2">
        <v>44437</v>
      </c>
      <c r="F3085" t="s">
        <v>14</v>
      </c>
      <c r="G3085" t="s">
        <v>12</v>
      </c>
      <c r="H3085" t="s">
        <v>13</v>
      </c>
      <c r="I3085">
        <v>143</v>
      </c>
    </row>
    <row r="3086" spans="1:9" x14ac:dyDescent="0.25">
      <c r="A3086" t="s">
        <v>10</v>
      </c>
      <c r="B3086">
        <v>1987</v>
      </c>
      <c r="C3086">
        <v>35</v>
      </c>
      <c r="D3086" s="1">
        <v>32018</v>
      </c>
      <c r="E3086" s="2">
        <v>44437</v>
      </c>
      <c r="F3086" t="s">
        <v>11</v>
      </c>
      <c r="G3086" t="s">
        <v>12</v>
      </c>
      <c r="H3086" t="s">
        <v>13</v>
      </c>
      <c r="I3086">
        <v>1033</v>
      </c>
    </row>
    <row r="3087" spans="1:9" x14ac:dyDescent="0.25">
      <c r="A3087" t="s">
        <v>10</v>
      </c>
      <c r="B3087">
        <v>1987</v>
      </c>
      <c r="C3087">
        <v>36</v>
      </c>
      <c r="D3087" s="1">
        <v>32019</v>
      </c>
      <c r="E3087" s="2">
        <v>44438</v>
      </c>
      <c r="F3087" t="s">
        <v>17</v>
      </c>
      <c r="G3087" t="s">
        <v>12</v>
      </c>
      <c r="H3087" t="s">
        <v>13</v>
      </c>
      <c r="I3087">
        <v>4</v>
      </c>
    </row>
    <row r="3088" spans="1:9" x14ac:dyDescent="0.25">
      <c r="A3088" t="s">
        <v>10</v>
      </c>
      <c r="B3088">
        <v>1987</v>
      </c>
      <c r="C3088">
        <v>36</v>
      </c>
      <c r="D3088" s="1">
        <v>32019</v>
      </c>
      <c r="E3088" s="2">
        <v>44438</v>
      </c>
      <c r="F3088" t="s">
        <v>14</v>
      </c>
      <c r="G3088" t="s">
        <v>12</v>
      </c>
      <c r="H3088" t="s">
        <v>13</v>
      </c>
      <c r="I3088">
        <v>86</v>
      </c>
    </row>
    <row r="3089" spans="1:9" x14ac:dyDescent="0.25">
      <c r="A3089" t="s">
        <v>10</v>
      </c>
      <c r="B3089">
        <v>1987</v>
      </c>
      <c r="C3089">
        <v>36</v>
      </c>
      <c r="D3089" s="1">
        <v>32019</v>
      </c>
      <c r="E3089" s="2">
        <v>44438</v>
      </c>
      <c r="F3089" t="s">
        <v>11</v>
      </c>
      <c r="G3089" t="s">
        <v>12</v>
      </c>
      <c r="H3089" t="s">
        <v>13</v>
      </c>
      <c r="I3089">
        <v>658</v>
      </c>
    </row>
    <row r="3090" spans="1:9" x14ac:dyDescent="0.25">
      <c r="A3090" t="s">
        <v>10</v>
      </c>
      <c r="B3090">
        <v>1987</v>
      </c>
      <c r="C3090">
        <v>36</v>
      </c>
      <c r="D3090" s="1">
        <v>32020</v>
      </c>
      <c r="E3090" s="2">
        <v>44439</v>
      </c>
      <c r="F3090" t="s">
        <v>17</v>
      </c>
      <c r="G3090" t="s">
        <v>12</v>
      </c>
      <c r="H3090" t="s">
        <v>13</v>
      </c>
      <c r="I3090">
        <v>6</v>
      </c>
    </row>
    <row r="3091" spans="1:9" x14ac:dyDescent="0.25">
      <c r="A3091" t="s">
        <v>10</v>
      </c>
      <c r="B3091">
        <v>1987</v>
      </c>
      <c r="C3091">
        <v>36</v>
      </c>
      <c r="D3091" s="1">
        <v>32020</v>
      </c>
      <c r="E3091" s="2">
        <v>44439</v>
      </c>
      <c r="F3091" t="s">
        <v>18</v>
      </c>
      <c r="G3091" t="s">
        <v>12</v>
      </c>
      <c r="H3091" t="s">
        <v>13</v>
      </c>
      <c r="I3091">
        <v>2</v>
      </c>
    </row>
    <row r="3092" spans="1:9" x14ac:dyDescent="0.25">
      <c r="A3092" t="s">
        <v>10</v>
      </c>
      <c r="B3092">
        <v>1987</v>
      </c>
      <c r="C3092">
        <v>36</v>
      </c>
      <c r="D3092" s="1">
        <v>32020</v>
      </c>
      <c r="E3092" s="2">
        <v>44439</v>
      </c>
      <c r="F3092" t="s">
        <v>18</v>
      </c>
      <c r="G3092" t="s">
        <v>12</v>
      </c>
      <c r="H3092" t="s">
        <v>20</v>
      </c>
      <c r="I3092">
        <v>1</v>
      </c>
    </row>
    <row r="3093" spans="1:9" x14ac:dyDescent="0.25">
      <c r="A3093" t="s">
        <v>10</v>
      </c>
      <c r="B3093">
        <v>1987</v>
      </c>
      <c r="C3093">
        <v>36</v>
      </c>
      <c r="D3093" s="1">
        <v>32020</v>
      </c>
      <c r="E3093" s="2">
        <v>44439</v>
      </c>
      <c r="F3093" t="s">
        <v>14</v>
      </c>
      <c r="G3093" t="s">
        <v>12</v>
      </c>
      <c r="H3093" t="s">
        <v>13</v>
      </c>
      <c r="I3093">
        <v>238</v>
      </c>
    </row>
    <row r="3094" spans="1:9" x14ac:dyDescent="0.25">
      <c r="A3094" t="s">
        <v>10</v>
      </c>
      <c r="B3094">
        <v>1987</v>
      </c>
      <c r="C3094">
        <v>36</v>
      </c>
      <c r="D3094" s="1">
        <v>32020</v>
      </c>
      <c r="E3094" s="2">
        <v>44439</v>
      </c>
      <c r="F3094" t="s">
        <v>11</v>
      </c>
      <c r="G3094" t="s">
        <v>12</v>
      </c>
      <c r="H3094" t="s">
        <v>13</v>
      </c>
      <c r="I3094">
        <v>1107</v>
      </c>
    </row>
    <row r="3095" spans="1:9" x14ac:dyDescent="0.25">
      <c r="A3095" t="s">
        <v>10</v>
      </c>
      <c r="B3095">
        <v>1987</v>
      </c>
      <c r="C3095">
        <v>36</v>
      </c>
      <c r="D3095" s="1">
        <v>32021</v>
      </c>
      <c r="E3095" s="2">
        <v>44440</v>
      </c>
      <c r="F3095" t="s">
        <v>17</v>
      </c>
      <c r="G3095" t="s">
        <v>12</v>
      </c>
      <c r="H3095" t="s">
        <v>13</v>
      </c>
      <c r="I3095">
        <v>4</v>
      </c>
    </row>
    <row r="3096" spans="1:9" x14ac:dyDescent="0.25">
      <c r="A3096" t="s">
        <v>10</v>
      </c>
      <c r="B3096">
        <v>1987</v>
      </c>
      <c r="C3096">
        <v>36</v>
      </c>
      <c r="D3096" s="1">
        <v>32021</v>
      </c>
      <c r="E3096" s="2">
        <v>44440</v>
      </c>
      <c r="F3096" t="s">
        <v>14</v>
      </c>
      <c r="G3096" t="s">
        <v>12</v>
      </c>
      <c r="H3096" t="s">
        <v>13</v>
      </c>
      <c r="I3096">
        <v>173</v>
      </c>
    </row>
    <row r="3097" spans="1:9" x14ac:dyDescent="0.25">
      <c r="A3097" t="s">
        <v>10</v>
      </c>
      <c r="B3097">
        <v>1987</v>
      </c>
      <c r="C3097">
        <v>36</v>
      </c>
      <c r="D3097" s="1">
        <v>32021</v>
      </c>
      <c r="E3097" s="2">
        <v>44440</v>
      </c>
      <c r="F3097" t="s">
        <v>11</v>
      </c>
      <c r="G3097" t="s">
        <v>12</v>
      </c>
      <c r="H3097" t="s">
        <v>13</v>
      </c>
      <c r="I3097">
        <v>848</v>
      </c>
    </row>
    <row r="3098" spans="1:9" x14ac:dyDescent="0.25">
      <c r="A3098" t="s">
        <v>10</v>
      </c>
      <c r="B3098">
        <v>1987</v>
      </c>
      <c r="C3098">
        <v>36</v>
      </c>
      <c r="D3098" s="1">
        <v>32022</v>
      </c>
      <c r="E3098" s="2">
        <v>44441</v>
      </c>
      <c r="F3098" t="s">
        <v>17</v>
      </c>
      <c r="G3098" t="s">
        <v>12</v>
      </c>
      <c r="H3098" t="s">
        <v>13</v>
      </c>
      <c r="I3098">
        <v>3</v>
      </c>
    </row>
    <row r="3099" spans="1:9" x14ac:dyDescent="0.25">
      <c r="A3099" t="s">
        <v>10</v>
      </c>
      <c r="B3099">
        <v>1987</v>
      </c>
      <c r="C3099">
        <v>36</v>
      </c>
      <c r="D3099" s="1">
        <v>32022</v>
      </c>
      <c r="E3099" s="2">
        <v>44441</v>
      </c>
      <c r="F3099" t="s">
        <v>14</v>
      </c>
      <c r="G3099" t="s">
        <v>12</v>
      </c>
      <c r="H3099" t="s">
        <v>13</v>
      </c>
      <c r="I3099">
        <v>68</v>
      </c>
    </row>
    <row r="3100" spans="1:9" x14ac:dyDescent="0.25">
      <c r="A3100" t="s">
        <v>10</v>
      </c>
      <c r="B3100">
        <v>1987</v>
      </c>
      <c r="C3100">
        <v>36</v>
      </c>
      <c r="D3100" s="1">
        <v>32022</v>
      </c>
      <c r="E3100" s="2">
        <v>44441</v>
      </c>
      <c r="F3100" t="s">
        <v>11</v>
      </c>
      <c r="G3100" t="s">
        <v>12</v>
      </c>
      <c r="H3100" t="s">
        <v>13</v>
      </c>
      <c r="I3100">
        <v>316</v>
      </c>
    </row>
    <row r="3101" spans="1:9" x14ac:dyDescent="0.25">
      <c r="A3101" t="s">
        <v>10</v>
      </c>
      <c r="B3101">
        <v>1987</v>
      </c>
      <c r="C3101">
        <v>36</v>
      </c>
      <c r="D3101" s="1">
        <v>32023</v>
      </c>
      <c r="E3101" s="2">
        <v>44442</v>
      </c>
      <c r="F3101" t="s">
        <v>17</v>
      </c>
      <c r="G3101" t="s">
        <v>12</v>
      </c>
      <c r="H3101" t="s">
        <v>13</v>
      </c>
      <c r="I3101">
        <v>5</v>
      </c>
    </row>
    <row r="3102" spans="1:9" x14ac:dyDescent="0.25">
      <c r="A3102" t="s">
        <v>10</v>
      </c>
      <c r="B3102">
        <v>1987</v>
      </c>
      <c r="C3102">
        <v>36</v>
      </c>
      <c r="D3102" s="1">
        <v>32023</v>
      </c>
      <c r="E3102" s="2">
        <v>44442</v>
      </c>
      <c r="F3102" t="s">
        <v>18</v>
      </c>
      <c r="G3102" t="s">
        <v>12</v>
      </c>
      <c r="H3102" t="s">
        <v>13</v>
      </c>
      <c r="I3102">
        <v>2</v>
      </c>
    </row>
    <row r="3103" spans="1:9" x14ac:dyDescent="0.25">
      <c r="A3103" t="s">
        <v>10</v>
      </c>
      <c r="B3103">
        <v>1987</v>
      </c>
      <c r="C3103">
        <v>36</v>
      </c>
      <c r="D3103" s="1">
        <v>32023</v>
      </c>
      <c r="E3103" s="2">
        <v>44442</v>
      </c>
      <c r="F3103" t="s">
        <v>14</v>
      </c>
      <c r="G3103" t="s">
        <v>12</v>
      </c>
      <c r="H3103" t="s">
        <v>13</v>
      </c>
      <c r="I3103">
        <v>93</v>
      </c>
    </row>
    <row r="3104" spans="1:9" x14ac:dyDescent="0.25">
      <c r="A3104" t="s">
        <v>10</v>
      </c>
      <c r="B3104">
        <v>1987</v>
      </c>
      <c r="C3104">
        <v>36</v>
      </c>
      <c r="D3104" s="1">
        <v>32023</v>
      </c>
      <c r="E3104" s="2">
        <v>44442</v>
      </c>
      <c r="F3104" t="s">
        <v>11</v>
      </c>
      <c r="G3104" t="s">
        <v>12</v>
      </c>
      <c r="H3104" t="s">
        <v>13</v>
      </c>
      <c r="I3104">
        <v>304</v>
      </c>
    </row>
    <row r="3105" spans="1:9" x14ac:dyDescent="0.25">
      <c r="A3105" t="s">
        <v>10</v>
      </c>
      <c r="B3105">
        <v>1987</v>
      </c>
      <c r="C3105">
        <v>36</v>
      </c>
      <c r="D3105" s="1">
        <v>32024</v>
      </c>
      <c r="E3105" s="2">
        <v>44443</v>
      </c>
      <c r="F3105" t="s">
        <v>17</v>
      </c>
      <c r="G3105" t="s">
        <v>12</v>
      </c>
      <c r="H3105" t="s">
        <v>13</v>
      </c>
      <c r="I3105">
        <v>4</v>
      </c>
    </row>
    <row r="3106" spans="1:9" x14ac:dyDescent="0.25">
      <c r="A3106" t="s">
        <v>10</v>
      </c>
      <c r="B3106">
        <v>1987</v>
      </c>
      <c r="C3106">
        <v>36</v>
      </c>
      <c r="D3106" s="1">
        <v>32024</v>
      </c>
      <c r="E3106" s="2">
        <v>44443</v>
      </c>
      <c r="F3106" t="s">
        <v>14</v>
      </c>
      <c r="G3106" t="s">
        <v>12</v>
      </c>
      <c r="H3106" t="s">
        <v>13</v>
      </c>
      <c r="I3106">
        <v>42</v>
      </c>
    </row>
    <row r="3107" spans="1:9" x14ac:dyDescent="0.25">
      <c r="A3107" t="s">
        <v>10</v>
      </c>
      <c r="B3107">
        <v>1987</v>
      </c>
      <c r="C3107">
        <v>36</v>
      </c>
      <c r="D3107" s="1">
        <v>32024</v>
      </c>
      <c r="E3107" s="2">
        <v>44443</v>
      </c>
      <c r="F3107" t="s">
        <v>11</v>
      </c>
      <c r="G3107" t="s">
        <v>12</v>
      </c>
      <c r="H3107" t="s">
        <v>13</v>
      </c>
      <c r="I3107">
        <v>174</v>
      </c>
    </row>
    <row r="3108" spans="1:9" x14ac:dyDescent="0.25">
      <c r="A3108" t="s">
        <v>10</v>
      </c>
      <c r="B3108">
        <v>1987</v>
      </c>
      <c r="C3108">
        <v>36</v>
      </c>
      <c r="D3108" s="1">
        <v>32025</v>
      </c>
      <c r="E3108" s="2">
        <v>44444</v>
      </c>
      <c r="F3108" t="s">
        <v>17</v>
      </c>
      <c r="G3108" t="s">
        <v>12</v>
      </c>
      <c r="H3108" t="s">
        <v>13</v>
      </c>
      <c r="I3108">
        <v>11</v>
      </c>
    </row>
    <row r="3109" spans="1:9" x14ac:dyDescent="0.25">
      <c r="A3109" t="s">
        <v>10</v>
      </c>
      <c r="B3109">
        <v>1987</v>
      </c>
      <c r="C3109">
        <v>36</v>
      </c>
      <c r="D3109" s="1">
        <v>32025</v>
      </c>
      <c r="E3109" s="2">
        <v>44444</v>
      </c>
      <c r="F3109" t="s">
        <v>14</v>
      </c>
      <c r="G3109" t="s">
        <v>12</v>
      </c>
      <c r="H3109" t="s">
        <v>13</v>
      </c>
      <c r="I3109">
        <v>49</v>
      </c>
    </row>
    <row r="3110" spans="1:9" x14ac:dyDescent="0.25">
      <c r="A3110" t="s">
        <v>10</v>
      </c>
      <c r="B3110">
        <v>1987</v>
      </c>
      <c r="C3110">
        <v>36</v>
      </c>
      <c r="D3110" s="1">
        <v>32025</v>
      </c>
      <c r="E3110" s="2">
        <v>44444</v>
      </c>
      <c r="F3110" t="s">
        <v>11</v>
      </c>
      <c r="G3110" t="s">
        <v>12</v>
      </c>
      <c r="H3110" t="s">
        <v>13</v>
      </c>
      <c r="I3110">
        <v>511</v>
      </c>
    </row>
    <row r="3111" spans="1:9" x14ac:dyDescent="0.25">
      <c r="A3111" t="s">
        <v>10</v>
      </c>
      <c r="B3111">
        <v>1987</v>
      </c>
      <c r="C3111">
        <v>37</v>
      </c>
      <c r="D3111" s="1">
        <v>32026</v>
      </c>
      <c r="E3111" s="2">
        <v>44445</v>
      </c>
      <c r="F3111" t="s">
        <v>17</v>
      </c>
      <c r="G3111" t="s">
        <v>12</v>
      </c>
      <c r="H3111" t="s">
        <v>13</v>
      </c>
      <c r="I3111">
        <v>3</v>
      </c>
    </row>
    <row r="3112" spans="1:9" x14ac:dyDescent="0.25">
      <c r="A3112" t="s">
        <v>10</v>
      </c>
      <c r="B3112">
        <v>1987</v>
      </c>
      <c r="C3112">
        <v>37</v>
      </c>
      <c r="D3112" s="1">
        <v>32026</v>
      </c>
      <c r="E3112" s="2">
        <v>44445</v>
      </c>
      <c r="F3112" t="s">
        <v>18</v>
      </c>
      <c r="G3112" t="s">
        <v>12</v>
      </c>
      <c r="H3112" t="s">
        <v>13</v>
      </c>
      <c r="I3112">
        <v>2</v>
      </c>
    </row>
    <row r="3113" spans="1:9" x14ac:dyDescent="0.25">
      <c r="A3113" t="s">
        <v>10</v>
      </c>
      <c r="B3113">
        <v>1987</v>
      </c>
      <c r="C3113">
        <v>37</v>
      </c>
      <c r="D3113" s="1">
        <v>32026</v>
      </c>
      <c r="E3113" s="2">
        <v>44445</v>
      </c>
      <c r="F3113" t="s">
        <v>14</v>
      </c>
      <c r="G3113" t="s">
        <v>12</v>
      </c>
      <c r="H3113" t="s">
        <v>13</v>
      </c>
      <c r="I3113">
        <v>24</v>
      </c>
    </row>
    <row r="3114" spans="1:9" x14ac:dyDescent="0.25">
      <c r="A3114" t="s">
        <v>10</v>
      </c>
      <c r="B3114">
        <v>1987</v>
      </c>
      <c r="C3114">
        <v>37</v>
      </c>
      <c r="D3114" s="1">
        <v>32026</v>
      </c>
      <c r="E3114" s="2">
        <v>44445</v>
      </c>
      <c r="F3114" t="s">
        <v>11</v>
      </c>
      <c r="G3114" t="s">
        <v>12</v>
      </c>
      <c r="H3114" t="s">
        <v>13</v>
      </c>
      <c r="I3114">
        <v>286</v>
      </c>
    </row>
    <row r="3115" spans="1:9" x14ac:dyDescent="0.25">
      <c r="A3115" t="s">
        <v>10</v>
      </c>
      <c r="B3115">
        <v>1987</v>
      </c>
      <c r="C3115">
        <v>37</v>
      </c>
      <c r="D3115" s="1">
        <v>32027</v>
      </c>
      <c r="E3115" s="2">
        <v>44446</v>
      </c>
      <c r="F3115" t="s">
        <v>17</v>
      </c>
      <c r="G3115" t="s">
        <v>12</v>
      </c>
      <c r="H3115" t="s">
        <v>13</v>
      </c>
      <c r="I3115">
        <v>4</v>
      </c>
    </row>
    <row r="3116" spans="1:9" x14ac:dyDescent="0.25">
      <c r="A3116" t="s">
        <v>10</v>
      </c>
      <c r="B3116">
        <v>1987</v>
      </c>
      <c r="C3116">
        <v>37</v>
      </c>
      <c r="D3116" s="1">
        <v>32027</v>
      </c>
      <c r="E3116" s="2">
        <v>44446</v>
      </c>
      <c r="F3116" t="s">
        <v>18</v>
      </c>
      <c r="G3116" t="s">
        <v>12</v>
      </c>
      <c r="H3116" t="s">
        <v>13</v>
      </c>
      <c r="I3116">
        <v>2</v>
      </c>
    </row>
    <row r="3117" spans="1:9" x14ac:dyDescent="0.25">
      <c r="A3117" t="s">
        <v>10</v>
      </c>
      <c r="B3117">
        <v>1987</v>
      </c>
      <c r="C3117">
        <v>37</v>
      </c>
      <c r="D3117" s="1">
        <v>32027</v>
      </c>
      <c r="E3117" s="2">
        <v>44446</v>
      </c>
      <c r="F3117" t="s">
        <v>14</v>
      </c>
      <c r="G3117" t="s">
        <v>12</v>
      </c>
      <c r="H3117" t="s">
        <v>13</v>
      </c>
      <c r="I3117">
        <v>25</v>
      </c>
    </row>
    <row r="3118" spans="1:9" x14ac:dyDescent="0.25">
      <c r="A3118" t="s">
        <v>10</v>
      </c>
      <c r="B3118">
        <v>1987</v>
      </c>
      <c r="C3118">
        <v>37</v>
      </c>
      <c r="D3118" s="1">
        <v>32027</v>
      </c>
      <c r="E3118" s="2">
        <v>44446</v>
      </c>
      <c r="F3118" t="s">
        <v>11</v>
      </c>
      <c r="G3118" t="s">
        <v>12</v>
      </c>
      <c r="H3118" t="s">
        <v>13</v>
      </c>
      <c r="I3118">
        <v>104</v>
      </c>
    </row>
    <row r="3119" spans="1:9" x14ac:dyDescent="0.25">
      <c r="A3119" t="s">
        <v>10</v>
      </c>
      <c r="B3119">
        <v>1987</v>
      </c>
      <c r="C3119">
        <v>37</v>
      </c>
      <c r="D3119" s="1">
        <v>32028</v>
      </c>
      <c r="E3119" s="2">
        <v>44447</v>
      </c>
      <c r="F3119" t="s">
        <v>17</v>
      </c>
      <c r="G3119" t="s">
        <v>12</v>
      </c>
      <c r="H3119" t="s">
        <v>13</v>
      </c>
      <c r="I3119">
        <v>11</v>
      </c>
    </row>
    <row r="3120" spans="1:9" x14ac:dyDescent="0.25">
      <c r="A3120" t="s">
        <v>10</v>
      </c>
      <c r="B3120">
        <v>1987</v>
      </c>
      <c r="C3120">
        <v>37</v>
      </c>
      <c r="D3120" s="1">
        <v>32028</v>
      </c>
      <c r="E3120" s="2">
        <v>44447</v>
      </c>
      <c r="F3120" t="s">
        <v>18</v>
      </c>
      <c r="G3120" t="s">
        <v>12</v>
      </c>
      <c r="H3120" t="s">
        <v>13</v>
      </c>
      <c r="I3120">
        <v>1</v>
      </c>
    </row>
    <row r="3121" spans="1:9" x14ac:dyDescent="0.25">
      <c r="A3121" t="s">
        <v>10</v>
      </c>
      <c r="B3121">
        <v>1987</v>
      </c>
      <c r="C3121">
        <v>37</v>
      </c>
      <c r="D3121" s="1">
        <v>32028</v>
      </c>
      <c r="E3121" s="2">
        <v>44447</v>
      </c>
      <c r="F3121" t="s">
        <v>14</v>
      </c>
      <c r="G3121" t="s">
        <v>12</v>
      </c>
      <c r="H3121" t="s">
        <v>13</v>
      </c>
      <c r="I3121">
        <v>23</v>
      </c>
    </row>
    <row r="3122" spans="1:9" x14ac:dyDescent="0.25">
      <c r="A3122" t="s">
        <v>10</v>
      </c>
      <c r="B3122">
        <v>1987</v>
      </c>
      <c r="C3122">
        <v>37</v>
      </c>
      <c r="D3122" s="1">
        <v>32028</v>
      </c>
      <c r="E3122" s="2">
        <v>44447</v>
      </c>
      <c r="F3122" t="s">
        <v>11</v>
      </c>
      <c r="G3122" t="s">
        <v>12</v>
      </c>
      <c r="H3122" t="s">
        <v>13</v>
      </c>
      <c r="I3122">
        <v>145</v>
      </c>
    </row>
    <row r="3123" spans="1:9" x14ac:dyDescent="0.25">
      <c r="A3123" t="s">
        <v>10</v>
      </c>
      <c r="B3123">
        <v>1987</v>
      </c>
      <c r="C3123">
        <v>37</v>
      </c>
      <c r="D3123" s="1">
        <v>32029</v>
      </c>
      <c r="E3123" s="2">
        <v>44448</v>
      </c>
      <c r="F3123" t="s">
        <v>17</v>
      </c>
      <c r="G3123" t="s">
        <v>12</v>
      </c>
      <c r="H3123" t="s">
        <v>13</v>
      </c>
      <c r="I3123">
        <v>7</v>
      </c>
    </row>
    <row r="3124" spans="1:9" x14ac:dyDescent="0.25">
      <c r="A3124" t="s">
        <v>10</v>
      </c>
      <c r="B3124">
        <v>1987</v>
      </c>
      <c r="C3124">
        <v>37</v>
      </c>
      <c r="D3124" s="1">
        <v>32029</v>
      </c>
      <c r="E3124" s="2">
        <v>44448</v>
      </c>
      <c r="F3124" t="s">
        <v>18</v>
      </c>
      <c r="G3124" t="s">
        <v>12</v>
      </c>
      <c r="H3124" t="s">
        <v>13</v>
      </c>
      <c r="I3124">
        <v>2</v>
      </c>
    </row>
    <row r="3125" spans="1:9" x14ac:dyDescent="0.25">
      <c r="A3125" t="s">
        <v>10</v>
      </c>
      <c r="B3125">
        <v>1987</v>
      </c>
      <c r="C3125">
        <v>37</v>
      </c>
      <c r="D3125" s="1">
        <v>32029</v>
      </c>
      <c r="E3125" s="2">
        <v>44448</v>
      </c>
      <c r="F3125" t="s">
        <v>14</v>
      </c>
      <c r="G3125" t="s">
        <v>12</v>
      </c>
      <c r="H3125" t="s">
        <v>13</v>
      </c>
      <c r="I3125">
        <v>25</v>
      </c>
    </row>
    <row r="3126" spans="1:9" x14ac:dyDescent="0.25">
      <c r="A3126" t="s">
        <v>10</v>
      </c>
      <c r="B3126">
        <v>1987</v>
      </c>
      <c r="C3126">
        <v>37</v>
      </c>
      <c r="D3126" s="1">
        <v>32029</v>
      </c>
      <c r="E3126" s="2">
        <v>44448</v>
      </c>
      <c r="F3126" t="s">
        <v>11</v>
      </c>
      <c r="G3126" t="s">
        <v>12</v>
      </c>
      <c r="H3126" t="s">
        <v>13</v>
      </c>
      <c r="I3126">
        <v>201</v>
      </c>
    </row>
    <row r="3127" spans="1:9" x14ac:dyDescent="0.25">
      <c r="A3127" t="s">
        <v>10</v>
      </c>
      <c r="B3127">
        <v>1987</v>
      </c>
      <c r="C3127">
        <v>37</v>
      </c>
      <c r="D3127" s="1">
        <v>32030</v>
      </c>
      <c r="E3127" s="2">
        <v>44449</v>
      </c>
      <c r="F3127" t="s">
        <v>11</v>
      </c>
      <c r="G3127" t="s">
        <v>12</v>
      </c>
      <c r="H3127" t="s">
        <v>13</v>
      </c>
      <c r="I3127">
        <v>0</v>
      </c>
    </row>
    <row r="3128" spans="1:9" x14ac:dyDescent="0.25">
      <c r="A3128" t="s">
        <v>10</v>
      </c>
      <c r="B3128">
        <v>1987</v>
      </c>
      <c r="C3128">
        <v>37</v>
      </c>
      <c r="D3128" s="1">
        <v>32031</v>
      </c>
      <c r="E3128" s="2">
        <v>44450</v>
      </c>
      <c r="F3128" t="s">
        <v>11</v>
      </c>
      <c r="G3128" t="s">
        <v>12</v>
      </c>
      <c r="H3128" t="s">
        <v>13</v>
      </c>
      <c r="I3128">
        <v>0</v>
      </c>
    </row>
    <row r="3129" spans="1:9" x14ac:dyDescent="0.25">
      <c r="A3129" t="s">
        <v>10</v>
      </c>
      <c r="B3129">
        <v>1987</v>
      </c>
      <c r="C3129">
        <v>37</v>
      </c>
      <c r="D3129" s="1">
        <v>32032</v>
      </c>
      <c r="E3129" s="2">
        <v>44451</v>
      </c>
      <c r="F3129" t="s">
        <v>17</v>
      </c>
      <c r="G3129" t="s">
        <v>12</v>
      </c>
      <c r="H3129" t="s">
        <v>13</v>
      </c>
      <c r="I3129">
        <v>3</v>
      </c>
    </row>
    <row r="3130" spans="1:9" x14ac:dyDescent="0.25">
      <c r="A3130" t="s">
        <v>10</v>
      </c>
      <c r="B3130">
        <v>1987</v>
      </c>
      <c r="C3130">
        <v>37</v>
      </c>
      <c r="D3130" s="1">
        <v>32032</v>
      </c>
      <c r="E3130" s="2">
        <v>44451</v>
      </c>
      <c r="F3130" t="s">
        <v>14</v>
      </c>
      <c r="G3130" t="s">
        <v>12</v>
      </c>
      <c r="H3130" t="s">
        <v>13</v>
      </c>
      <c r="I3130">
        <v>6</v>
      </c>
    </row>
    <row r="3131" spans="1:9" x14ac:dyDescent="0.25">
      <c r="A3131" t="s">
        <v>10</v>
      </c>
      <c r="B3131">
        <v>1987</v>
      </c>
      <c r="C3131">
        <v>37</v>
      </c>
      <c r="D3131" s="1">
        <v>32032</v>
      </c>
      <c r="E3131" s="2">
        <v>44451</v>
      </c>
      <c r="F3131" t="s">
        <v>11</v>
      </c>
      <c r="G3131" t="s">
        <v>12</v>
      </c>
      <c r="H3131" t="s">
        <v>13</v>
      </c>
      <c r="I3131">
        <v>2</v>
      </c>
    </row>
    <row r="3132" spans="1:9" x14ac:dyDescent="0.25">
      <c r="A3132" t="s">
        <v>10</v>
      </c>
      <c r="B3132">
        <v>1987</v>
      </c>
      <c r="C3132">
        <v>38</v>
      </c>
      <c r="D3132" s="1">
        <v>32033</v>
      </c>
      <c r="E3132" s="2">
        <v>44452</v>
      </c>
      <c r="F3132" t="s">
        <v>17</v>
      </c>
      <c r="G3132" t="s">
        <v>12</v>
      </c>
      <c r="H3132" t="s">
        <v>13</v>
      </c>
      <c r="I3132">
        <v>8</v>
      </c>
    </row>
    <row r="3133" spans="1:9" x14ac:dyDescent="0.25">
      <c r="A3133" t="s">
        <v>10</v>
      </c>
      <c r="B3133">
        <v>1987</v>
      </c>
      <c r="C3133">
        <v>38</v>
      </c>
      <c r="D3133" s="1">
        <v>32033</v>
      </c>
      <c r="E3133" s="2">
        <v>44452</v>
      </c>
      <c r="F3133" t="s">
        <v>18</v>
      </c>
      <c r="G3133" t="s">
        <v>12</v>
      </c>
      <c r="H3133" t="s">
        <v>13</v>
      </c>
      <c r="I3133">
        <v>2</v>
      </c>
    </row>
    <row r="3134" spans="1:9" x14ac:dyDescent="0.25">
      <c r="A3134" t="s">
        <v>10</v>
      </c>
      <c r="B3134">
        <v>1987</v>
      </c>
      <c r="C3134">
        <v>38</v>
      </c>
      <c r="D3134" s="1">
        <v>32033</v>
      </c>
      <c r="E3134" s="2">
        <v>44452</v>
      </c>
      <c r="F3134" t="s">
        <v>14</v>
      </c>
      <c r="G3134" t="s">
        <v>12</v>
      </c>
      <c r="H3134" t="s">
        <v>13</v>
      </c>
      <c r="I3134">
        <v>29</v>
      </c>
    </row>
    <row r="3135" spans="1:9" x14ac:dyDescent="0.25">
      <c r="A3135" t="s">
        <v>10</v>
      </c>
      <c r="B3135">
        <v>1987</v>
      </c>
      <c r="C3135">
        <v>38</v>
      </c>
      <c r="D3135" s="1">
        <v>32033</v>
      </c>
      <c r="E3135" s="2">
        <v>44452</v>
      </c>
      <c r="F3135" t="s">
        <v>11</v>
      </c>
      <c r="G3135" t="s">
        <v>12</v>
      </c>
      <c r="H3135" t="s">
        <v>13</v>
      </c>
      <c r="I3135">
        <v>60</v>
      </c>
    </row>
    <row r="3136" spans="1:9" x14ac:dyDescent="0.25">
      <c r="A3136" t="s">
        <v>10</v>
      </c>
      <c r="B3136">
        <v>1987</v>
      </c>
      <c r="C3136">
        <v>38</v>
      </c>
      <c r="D3136" s="1">
        <v>32034</v>
      </c>
      <c r="E3136" s="2">
        <v>44453</v>
      </c>
      <c r="F3136" t="s">
        <v>17</v>
      </c>
      <c r="G3136" t="s">
        <v>12</v>
      </c>
      <c r="H3136" t="s">
        <v>13</v>
      </c>
      <c r="I3136">
        <v>6</v>
      </c>
    </row>
    <row r="3137" spans="1:9" x14ac:dyDescent="0.25">
      <c r="A3137" t="s">
        <v>10</v>
      </c>
      <c r="B3137">
        <v>1987</v>
      </c>
      <c r="C3137">
        <v>38</v>
      </c>
      <c r="D3137" s="1">
        <v>32034</v>
      </c>
      <c r="E3137" s="2">
        <v>44453</v>
      </c>
      <c r="F3137" t="s">
        <v>18</v>
      </c>
      <c r="G3137" t="s">
        <v>12</v>
      </c>
      <c r="H3137" t="s">
        <v>13</v>
      </c>
      <c r="I3137">
        <v>3</v>
      </c>
    </row>
    <row r="3138" spans="1:9" x14ac:dyDescent="0.25">
      <c r="A3138" t="s">
        <v>10</v>
      </c>
      <c r="B3138">
        <v>1987</v>
      </c>
      <c r="C3138">
        <v>38</v>
      </c>
      <c r="D3138" s="1">
        <v>32034</v>
      </c>
      <c r="E3138" s="2">
        <v>44453</v>
      </c>
      <c r="F3138" t="s">
        <v>14</v>
      </c>
      <c r="G3138" t="s">
        <v>12</v>
      </c>
      <c r="H3138" t="s">
        <v>13</v>
      </c>
      <c r="I3138">
        <v>29</v>
      </c>
    </row>
    <row r="3139" spans="1:9" x14ac:dyDescent="0.25">
      <c r="A3139" t="s">
        <v>10</v>
      </c>
      <c r="B3139">
        <v>1987</v>
      </c>
      <c r="C3139">
        <v>38</v>
      </c>
      <c r="D3139" s="1">
        <v>32034</v>
      </c>
      <c r="E3139" s="2">
        <v>44453</v>
      </c>
      <c r="F3139" t="s">
        <v>11</v>
      </c>
      <c r="G3139" t="s">
        <v>12</v>
      </c>
      <c r="H3139" t="s">
        <v>13</v>
      </c>
      <c r="I3139">
        <v>39</v>
      </c>
    </row>
    <row r="3140" spans="1:9" x14ac:dyDescent="0.25">
      <c r="A3140" t="s">
        <v>10</v>
      </c>
      <c r="B3140">
        <v>1987</v>
      </c>
      <c r="C3140">
        <v>38</v>
      </c>
      <c r="D3140" s="1">
        <v>32035</v>
      </c>
      <c r="E3140" s="2">
        <v>44454</v>
      </c>
      <c r="F3140" t="s">
        <v>17</v>
      </c>
      <c r="G3140" t="s">
        <v>12</v>
      </c>
      <c r="H3140" t="s">
        <v>13</v>
      </c>
      <c r="I3140">
        <v>7</v>
      </c>
    </row>
    <row r="3141" spans="1:9" x14ac:dyDescent="0.25">
      <c r="A3141" t="s">
        <v>10</v>
      </c>
      <c r="B3141">
        <v>1987</v>
      </c>
      <c r="C3141">
        <v>38</v>
      </c>
      <c r="D3141" s="1">
        <v>32035</v>
      </c>
      <c r="E3141" s="2">
        <v>44454</v>
      </c>
      <c r="F3141" t="s">
        <v>18</v>
      </c>
      <c r="G3141" t="s">
        <v>12</v>
      </c>
      <c r="H3141" t="s">
        <v>13</v>
      </c>
      <c r="I3141">
        <v>5</v>
      </c>
    </row>
    <row r="3142" spans="1:9" x14ac:dyDescent="0.25">
      <c r="A3142" t="s">
        <v>10</v>
      </c>
      <c r="B3142">
        <v>1987</v>
      </c>
      <c r="C3142">
        <v>38</v>
      </c>
      <c r="D3142" s="1">
        <v>32035</v>
      </c>
      <c r="E3142" s="2">
        <v>44454</v>
      </c>
      <c r="F3142" t="s">
        <v>14</v>
      </c>
      <c r="G3142" t="s">
        <v>12</v>
      </c>
      <c r="H3142" t="s">
        <v>13</v>
      </c>
      <c r="I3142">
        <v>29</v>
      </c>
    </row>
    <row r="3143" spans="1:9" x14ac:dyDescent="0.25">
      <c r="A3143" t="s">
        <v>10</v>
      </c>
      <c r="B3143">
        <v>1987</v>
      </c>
      <c r="C3143">
        <v>38</v>
      </c>
      <c r="D3143" s="1">
        <v>32035</v>
      </c>
      <c r="E3143" s="2">
        <v>44454</v>
      </c>
      <c r="F3143" t="s">
        <v>11</v>
      </c>
      <c r="G3143" t="s">
        <v>12</v>
      </c>
      <c r="H3143" t="s">
        <v>13</v>
      </c>
      <c r="I3143">
        <v>17</v>
      </c>
    </row>
    <row r="3144" spans="1:9" x14ac:dyDescent="0.25">
      <c r="A3144" t="s">
        <v>10</v>
      </c>
      <c r="B3144">
        <v>1987</v>
      </c>
      <c r="C3144">
        <v>38</v>
      </c>
      <c r="D3144" s="1">
        <v>32036</v>
      </c>
      <c r="E3144" s="2">
        <v>44455</v>
      </c>
      <c r="F3144" t="s">
        <v>17</v>
      </c>
      <c r="G3144" t="s">
        <v>12</v>
      </c>
      <c r="H3144" t="s">
        <v>13</v>
      </c>
      <c r="I3144">
        <v>9</v>
      </c>
    </row>
    <row r="3145" spans="1:9" x14ac:dyDescent="0.25">
      <c r="A3145" t="s">
        <v>10</v>
      </c>
      <c r="B3145">
        <v>1987</v>
      </c>
      <c r="C3145">
        <v>38</v>
      </c>
      <c r="D3145" s="1">
        <v>32036</v>
      </c>
      <c r="E3145" s="2">
        <v>44455</v>
      </c>
      <c r="F3145" t="s">
        <v>18</v>
      </c>
      <c r="G3145" t="s">
        <v>12</v>
      </c>
      <c r="H3145" t="s">
        <v>13</v>
      </c>
      <c r="I3145">
        <v>4</v>
      </c>
    </row>
    <row r="3146" spans="1:9" x14ac:dyDescent="0.25">
      <c r="A3146" t="s">
        <v>10</v>
      </c>
      <c r="B3146">
        <v>1987</v>
      </c>
      <c r="C3146">
        <v>38</v>
      </c>
      <c r="D3146" s="1">
        <v>32036</v>
      </c>
      <c r="E3146" s="2">
        <v>44455</v>
      </c>
      <c r="F3146" t="s">
        <v>18</v>
      </c>
      <c r="G3146" t="s">
        <v>12</v>
      </c>
      <c r="H3146" t="s">
        <v>20</v>
      </c>
      <c r="I3146">
        <v>1</v>
      </c>
    </row>
    <row r="3147" spans="1:9" x14ac:dyDescent="0.25">
      <c r="A3147" t="s">
        <v>10</v>
      </c>
      <c r="B3147">
        <v>1987</v>
      </c>
      <c r="C3147">
        <v>38</v>
      </c>
      <c r="D3147" s="1">
        <v>32036</v>
      </c>
      <c r="E3147" s="2">
        <v>44455</v>
      </c>
      <c r="F3147" t="s">
        <v>14</v>
      </c>
      <c r="G3147" t="s">
        <v>12</v>
      </c>
      <c r="H3147" t="s">
        <v>13</v>
      </c>
      <c r="I3147">
        <v>11</v>
      </c>
    </row>
    <row r="3148" spans="1:9" x14ac:dyDescent="0.25">
      <c r="A3148" t="s">
        <v>10</v>
      </c>
      <c r="B3148">
        <v>1987</v>
      </c>
      <c r="C3148">
        <v>38</v>
      </c>
      <c r="D3148" s="1">
        <v>32036</v>
      </c>
      <c r="E3148" s="2">
        <v>44455</v>
      </c>
      <c r="F3148" t="s">
        <v>11</v>
      </c>
      <c r="G3148" t="s">
        <v>12</v>
      </c>
      <c r="H3148" t="s">
        <v>13</v>
      </c>
      <c r="I3148">
        <v>14</v>
      </c>
    </row>
    <row r="3149" spans="1:9" x14ac:dyDescent="0.25">
      <c r="A3149" t="s">
        <v>10</v>
      </c>
      <c r="B3149">
        <v>1987</v>
      </c>
      <c r="C3149">
        <v>38</v>
      </c>
      <c r="D3149" s="1">
        <v>32037</v>
      </c>
      <c r="E3149" s="2">
        <v>44456</v>
      </c>
      <c r="F3149" t="s">
        <v>17</v>
      </c>
      <c r="G3149" t="s">
        <v>12</v>
      </c>
      <c r="H3149" t="s">
        <v>13</v>
      </c>
      <c r="I3149">
        <v>7</v>
      </c>
    </row>
    <row r="3150" spans="1:9" x14ac:dyDescent="0.25">
      <c r="A3150" t="s">
        <v>10</v>
      </c>
      <c r="B3150">
        <v>1987</v>
      </c>
      <c r="C3150">
        <v>38</v>
      </c>
      <c r="D3150" s="1">
        <v>32037</v>
      </c>
      <c r="E3150" s="2">
        <v>44456</v>
      </c>
      <c r="F3150" t="s">
        <v>18</v>
      </c>
      <c r="G3150" t="s">
        <v>12</v>
      </c>
      <c r="H3150" t="s">
        <v>13</v>
      </c>
      <c r="I3150">
        <v>5</v>
      </c>
    </row>
    <row r="3151" spans="1:9" x14ac:dyDescent="0.25">
      <c r="A3151" t="s">
        <v>10</v>
      </c>
      <c r="B3151">
        <v>1987</v>
      </c>
      <c r="C3151">
        <v>38</v>
      </c>
      <c r="D3151" s="1">
        <v>32037</v>
      </c>
      <c r="E3151" s="2">
        <v>44456</v>
      </c>
      <c r="F3151" t="s">
        <v>14</v>
      </c>
      <c r="G3151" t="s">
        <v>12</v>
      </c>
      <c r="H3151" t="s">
        <v>13</v>
      </c>
      <c r="I3151">
        <v>24</v>
      </c>
    </row>
    <row r="3152" spans="1:9" x14ac:dyDescent="0.25">
      <c r="A3152" t="s">
        <v>10</v>
      </c>
      <c r="B3152">
        <v>1987</v>
      </c>
      <c r="C3152">
        <v>38</v>
      </c>
      <c r="D3152" s="1">
        <v>32037</v>
      </c>
      <c r="E3152" s="2">
        <v>44456</v>
      </c>
      <c r="F3152" t="s">
        <v>11</v>
      </c>
      <c r="G3152" t="s">
        <v>12</v>
      </c>
      <c r="H3152" t="s">
        <v>13</v>
      </c>
      <c r="I3152">
        <v>28</v>
      </c>
    </row>
    <row r="3153" spans="1:9" x14ac:dyDescent="0.25">
      <c r="A3153" t="s">
        <v>10</v>
      </c>
      <c r="B3153">
        <v>1987</v>
      </c>
      <c r="C3153">
        <v>38</v>
      </c>
      <c r="D3153" s="1">
        <v>32038</v>
      </c>
      <c r="E3153" s="2">
        <v>44457</v>
      </c>
      <c r="F3153" t="s">
        <v>17</v>
      </c>
      <c r="G3153" t="s">
        <v>12</v>
      </c>
      <c r="H3153" t="s">
        <v>13</v>
      </c>
      <c r="I3153">
        <v>7</v>
      </c>
    </row>
    <row r="3154" spans="1:9" x14ac:dyDescent="0.25">
      <c r="A3154" t="s">
        <v>10</v>
      </c>
      <c r="B3154">
        <v>1987</v>
      </c>
      <c r="C3154">
        <v>38</v>
      </c>
      <c r="D3154" s="1">
        <v>32038</v>
      </c>
      <c r="E3154" s="2">
        <v>44457</v>
      </c>
      <c r="F3154" t="s">
        <v>18</v>
      </c>
      <c r="G3154" t="s">
        <v>12</v>
      </c>
      <c r="H3154" t="s">
        <v>13</v>
      </c>
      <c r="I3154">
        <v>12</v>
      </c>
    </row>
    <row r="3155" spans="1:9" x14ac:dyDescent="0.25">
      <c r="A3155" t="s">
        <v>10</v>
      </c>
      <c r="B3155">
        <v>1987</v>
      </c>
      <c r="C3155">
        <v>38</v>
      </c>
      <c r="D3155" s="1">
        <v>32038</v>
      </c>
      <c r="E3155" s="2">
        <v>44457</v>
      </c>
      <c r="F3155" t="s">
        <v>14</v>
      </c>
      <c r="G3155" t="s">
        <v>12</v>
      </c>
      <c r="H3155" t="s">
        <v>13</v>
      </c>
      <c r="I3155">
        <v>10</v>
      </c>
    </row>
    <row r="3156" spans="1:9" x14ac:dyDescent="0.25">
      <c r="A3156" t="s">
        <v>10</v>
      </c>
      <c r="B3156">
        <v>1987</v>
      </c>
      <c r="C3156">
        <v>38</v>
      </c>
      <c r="D3156" s="1">
        <v>32038</v>
      </c>
      <c r="E3156" s="2">
        <v>44457</v>
      </c>
      <c r="F3156" t="s">
        <v>11</v>
      </c>
      <c r="G3156" t="s">
        <v>12</v>
      </c>
      <c r="H3156" t="s">
        <v>13</v>
      </c>
      <c r="I3156">
        <v>35</v>
      </c>
    </row>
    <row r="3157" spans="1:9" x14ac:dyDescent="0.25">
      <c r="A3157" t="s">
        <v>10</v>
      </c>
      <c r="B3157">
        <v>1987</v>
      </c>
      <c r="C3157">
        <v>38</v>
      </c>
      <c r="D3157" s="1">
        <v>32039</v>
      </c>
      <c r="E3157" s="2">
        <v>44458</v>
      </c>
      <c r="F3157" t="s">
        <v>17</v>
      </c>
      <c r="G3157" t="s">
        <v>12</v>
      </c>
      <c r="H3157" t="s">
        <v>13</v>
      </c>
      <c r="I3157">
        <v>9</v>
      </c>
    </row>
    <row r="3158" spans="1:9" x14ac:dyDescent="0.25">
      <c r="A3158" t="s">
        <v>10</v>
      </c>
      <c r="B3158">
        <v>1987</v>
      </c>
      <c r="C3158">
        <v>38</v>
      </c>
      <c r="D3158" s="1">
        <v>32039</v>
      </c>
      <c r="E3158" s="2">
        <v>44458</v>
      </c>
      <c r="F3158" t="s">
        <v>18</v>
      </c>
      <c r="G3158" t="s">
        <v>12</v>
      </c>
      <c r="H3158" t="s">
        <v>13</v>
      </c>
      <c r="I3158">
        <v>15</v>
      </c>
    </row>
    <row r="3159" spans="1:9" x14ac:dyDescent="0.25">
      <c r="A3159" t="s">
        <v>10</v>
      </c>
      <c r="B3159">
        <v>1987</v>
      </c>
      <c r="C3159">
        <v>38</v>
      </c>
      <c r="D3159" s="1">
        <v>32039</v>
      </c>
      <c r="E3159" s="2">
        <v>44458</v>
      </c>
      <c r="F3159" t="s">
        <v>14</v>
      </c>
      <c r="G3159" t="s">
        <v>12</v>
      </c>
      <c r="H3159" t="s">
        <v>13</v>
      </c>
      <c r="I3159">
        <v>8</v>
      </c>
    </row>
    <row r="3160" spans="1:9" x14ac:dyDescent="0.25">
      <c r="A3160" t="s">
        <v>10</v>
      </c>
      <c r="B3160">
        <v>1987</v>
      </c>
      <c r="C3160">
        <v>38</v>
      </c>
      <c r="D3160" s="1">
        <v>32039</v>
      </c>
      <c r="E3160" s="2">
        <v>44458</v>
      </c>
      <c r="F3160" t="s">
        <v>11</v>
      </c>
      <c r="G3160" t="s">
        <v>12</v>
      </c>
      <c r="H3160" t="s">
        <v>13</v>
      </c>
      <c r="I3160">
        <v>49</v>
      </c>
    </row>
    <row r="3161" spans="1:9" x14ac:dyDescent="0.25">
      <c r="A3161" t="s">
        <v>10</v>
      </c>
      <c r="B3161">
        <v>1987</v>
      </c>
      <c r="C3161">
        <v>39</v>
      </c>
      <c r="D3161" s="1">
        <v>32040</v>
      </c>
      <c r="E3161" s="2">
        <v>44459</v>
      </c>
      <c r="F3161" t="s">
        <v>17</v>
      </c>
      <c r="G3161" t="s">
        <v>12</v>
      </c>
      <c r="H3161" t="s">
        <v>13</v>
      </c>
      <c r="I3161">
        <v>16</v>
      </c>
    </row>
    <row r="3162" spans="1:9" x14ac:dyDescent="0.25">
      <c r="A3162" t="s">
        <v>10</v>
      </c>
      <c r="B3162">
        <v>1987</v>
      </c>
      <c r="C3162">
        <v>39</v>
      </c>
      <c r="D3162" s="1">
        <v>32040</v>
      </c>
      <c r="E3162" s="2">
        <v>44459</v>
      </c>
      <c r="F3162" t="s">
        <v>18</v>
      </c>
      <c r="G3162" t="s">
        <v>12</v>
      </c>
      <c r="H3162" t="s">
        <v>13</v>
      </c>
      <c r="I3162">
        <v>23</v>
      </c>
    </row>
    <row r="3163" spans="1:9" x14ac:dyDescent="0.25">
      <c r="A3163" t="s">
        <v>10</v>
      </c>
      <c r="B3163">
        <v>1987</v>
      </c>
      <c r="C3163">
        <v>39</v>
      </c>
      <c r="D3163" s="1">
        <v>32040</v>
      </c>
      <c r="E3163" s="2">
        <v>44459</v>
      </c>
      <c r="F3163" t="s">
        <v>14</v>
      </c>
      <c r="G3163" t="s">
        <v>12</v>
      </c>
      <c r="H3163" t="s">
        <v>13</v>
      </c>
      <c r="I3163">
        <v>6</v>
      </c>
    </row>
    <row r="3164" spans="1:9" x14ac:dyDescent="0.25">
      <c r="A3164" t="s">
        <v>10</v>
      </c>
      <c r="B3164">
        <v>1987</v>
      </c>
      <c r="C3164">
        <v>39</v>
      </c>
      <c r="D3164" s="1">
        <v>32040</v>
      </c>
      <c r="E3164" s="2">
        <v>44459</v>
      </c>
      <c r="F3164" t="s">
        <v>11</v>
      </c>
      <c r="G3164" t="s">
        <v>12</v>
      </c>
      <c r="H3164" t="s">
        <v>13</v>
      </c>
      <c r="I3164">
        <v>29</v>
      </c>
    </row>
    <row r="3165" spans="1:9" x14ac:dyDescent="0.25">
      <c r="A3165" t="s">
        <v>10</v>
      </c>
      <c r="B3165">
        <v>1987</v>
      </c>
      <c r="C3165">
        <v>39</v>
      </c>
      <c r="D3165" s="1">
        <v>32041</v>
      </c>
      <c r="E3165" s="2">
        <v>44460</v>
      </c>
      <c r="F3165" t="s">
        <v>17</v>
      </c>
      <c r="G3165" t="s">
        <v>12</v>
      </c>
      <c r="H3165" t="s">
        <v>13</v>
      </c>
      <c r="I3165">
        <v>5</v>
      </c>
    </row>
    <row r="3166" spans="1:9" x14ac:dyDescent="0.25">
      <c r="A3166" t="s">
        <v>10</v>
      </c>
      <c r="B3166">
        <v>1987</v>
      </c>
      <c r="C3166">
        <v>39</v>
      </c>
      <c r="D3166" s="1">
        <v>32041</v>
      </c>
      <c r="E3166" s="2">
        <v>44460</v>
      </c>
      <c r="F3166" t="s">
        <v>18</v>
      </c>
      <c r="G3166" t="s">
        <v>12</v>
      </c>
      <c r="H3166" t="s">
        <v>13</v>
      </c>
      <c r="I3166">
        <v>15</v>
      </c>
    </row>
    <row r="3167" spans="1:9" x14ac:dyDescent="0.25">
      <c r="A3167" t="s">
        <v>10</v>
      </c>
      <c r="B3167">
        <v>1987</v>
      </c>
      <c r="C3167">
        <v>39</v>
      </c>
      <c r="D3167" s="1">
        <v>32041</v>
      </c>
      <c r="E3167" s="2">
        <v>44460</v>
      </c>
      <c r="F3167" t="s">
        <v>18</v>
      </c>
      <c r="G3167" t="s">
        <v>12</v>
      </c>
      <c r="H3167" t="s">
        <v>20</v>
      </c>
      <c r="I3167">
        <v>1</v>
      </c>
    </row>
    <row r="3168" spans="1:9" x14ac:dyDescent="0.25">
      <c r="A3168" t="s">
        <v>10</v>
      </c>
      <c r="B3168">
        <v>1987</v>
      </c>
      <c r="C3168">
        <v>39</v>
      </c>
      <c r="D3168" s="1">
        <v>32041</v>
      </c>
      <c r="E3168" s="2">
        <v>44460</v>
      </c>
      <c r="F3168" t="s">
        <v>14</v>
      </c>
      <c r="G3168" t="s">
        <v>12</v>
      </c>
      <c r="H3168" t="s">
        <v>13</v>
      </c>
      <c r="I3168">
        <v>7</v>
      </c>
    </row>
    <row r="3169" spans="1:9" x14ac:dyDescent="0.25">
      <c r="A3169" t="s">
        <v>10</v>
      </c>
      <c r="B3169">
        <v>1987</v>
      </c>
      <c r="C3169">
        <v>39</v>
      </c>
      <c r="D3169" s="1">
        <v>32041</v>
      </c>
      <c r="E3169" s="2">
        <v>44460</v>
      </c>
      <c r="F3169" t="s">
        <v>11</v>
      </c>
      <c r="G3169" t="s">
        <v>12</v>
      </c>
      <c r="H3169" t="s">
        <v>13</v>
      </c>
      <c r="I3169">
        <v>26</v>
      </c>
    </row>
    <row r="3170" spans="1:9" x14ac:dyDescent="0.25">
      <c r="A3170" t="s">
        <v>10</v>
      </c>
      <c r="B3170">
        <v>1987</v>
      </c>
      <c r="C3170">
        <v>39</v>
      </c>
      <c r="D3170" s="1">
        <v>32042</v>
      </c>
      <c r="E3170" s="2">
        <v>44461</v>
      </c>
      <c r="F3170" t="s">
        <v>17</v>
      </c>
      <c r="G3170" t="s">
        <v>12</v>
      </c>
      <c r="H3170" t="s">
        <v>13</v>
      </c>
      <c r="I3170">
        <v>13</v>
      </c>
    </row>
    <row r="3171" spans="1:9" x14ac:dyDescent="0.25">
      <c r="A3171" t="s">
        <v>10</v>
      </c>
      <c r="B3171">
        <v>1987</v>
      </c>
      <c r="C3171">
        <v>39</v>
      </c>
      <c r="D3171" s="1">
        <v>32042</v>
      </c>
      <c r="E3171" s="2">
        <v>44461</v>
      </c>
      <c r="F3171" t="s">
        <v>18</v>
      </c>
      <c r="G3171" t="s">
        <v>12</v>
      </c>
      <c r="H3171" t="s">
        <v>13</v>
      </c>
      <c r="I3171">
        <v>22</v>
      </c>
    </row>
    <row r="3172" spans="1:9" x14ac:dyDescent="0.25">
      <c r="A3172" t="s">
        <v>10</v>
      </c>
      <c r="B3172">
        <v>1987</v>
      </c>
      <c r="C3172">
        <v>39</v>
      </c>
      <c r="D3172" s="1">
        <v>32042</v>
      </c>
      <c r="E3172" s="2">
        <v>44461</v>
      </c>
      <c r="F3172" t="s">
        <v>18</v>
      </c>
      <c r="G3172" t="s">
        <v>12</v>
      </c>
      <c r="H3172" t="s">
        <v>20</v>
      </c>
      <c r="I3172">
        <v>1</v>
      </c>
    </row>
    <row r="3173" spans="1:9" x14ac:dyDescent="0.25">
      <c r="A3173" t="s">
        <v>10</v>
      </c>
      <c r="B3173">
        <v>1987</v>
      </c>
      <c r="C3173">
        <v>39</v>
      </c>
      <c r="D3173" s="1">
        <v>32042</v>
      </c>
      <c r="E3173" s="2">
        <v>44461</v>
      </c>
      <c r="F3173" t="s">
        <v>14</v>
      </c>
      <c r="G3173" t="s">
        <v>12</v>
      </c>
      <c r="H3173" t="s">
        <v>13</v>
      </c>
      <c r="I3173">
        <v>5</v>
      </c>
    </row>
    <row r="3174" spans="1:9" x14ac:dyDescent="0.25">
      <c r="A3174" t="s">
        <v>10</v>
      </c>
      <c r="B3174">
        <v>1987</v>
      </c>
      <c r="C3174">
        <v>39</v>
      </c>
      <c r="D3174" s="1">
        <v>32042</v>
      </c>
      <c r="E3174" s="2">
        <v>44461</v>
      </c>
      <c r="F3174" t="s">
        <v>11</v>
      </c>
      <c r="G3174" t="s">
        <v>12</v>
      </c>
      <c r="H3174" t="s">
        <v>13</v>
      </c>
      <c r="I3174">
        <v>27</v>
      </c>
    </row>
    <row r="3175" spans="1:9" x14ac:dyDescent="0.25">
      <c r="A3175" t="s">
        <v>10</v>
      </c>
      <c r="B3175">
        <v>1987</v>
      </c>
      <c r="C3175">
        <v>39</v>
      </c>
      <c r="D3175" s="1">
        <v>32043</v>
      </c>
      <c r="E3175" s="2">
        <v>44462</v>
      </c>
      <c r="F3175" t="s">
        <v>17</v>
      </c>
      <c r="G3175" t="s">
        <v>12</v>
      </c>
      <c r="H3175" t="s">
        <v>13</v>
      </c>
      <c r="I3175">
        <v>9</v>
      </c>
    </row>
    <row r="3176" spans="1:9" x14ac:dyDescent="0.25">
      <c r="A3176" t="s">
        <v>10</v>
      </c>
      <c r="B3176">
        <v>1987</v>
      </c>
      <c r="C3176">
        <v>39</v>
      </c>
      <c r="D3176" s="1">
        <v>32043</v>
      </c>
      <c r="E3176" s="2">
        <v>44462</v>
      </c>
      <c r="F3176" t="s">
        <v>18</v>
      </c>
      <c r="G3176" t="s">
        <v>12</v>
      </c>
      <c r="H3176" t="s">
        <v>13</v>
      </c>
      <c r="I3176">
        <v>16</v>
      </c>
    </row>
    <row r="3177" spans="1:9" x14ac:dyDescent="0.25">
      <c r="A3177" t="s">
        <v>10</v>
      </c>
      <c r="B3177">
        <v>1987</v>
      </c>
      <c r="C3177">
        <v>39</v>
      </c>
      <c r="D3177" s="1">
        <v>32043</v>
      </c>
      <c r="E3177" s="2">
        <v>44462</v>
      </c>
      <c r="F3177" t="s">
        <v>14</v>
      </c>
      <c r="G3177" t="s">
        <v>12</v>
      </c>
      <c r="H3177" t="s">
        <v>13</v>
      </c>
      <c r="I3177">
        <v>7</v>
      </c>
    </row>
    <row r="3178" spans="1:9" x14ac:dyDescent="0.25">
      <c r="A3178" t="s">
        <v>10</v>
      </c>
      <c r="B3178">
        <v>1987</v>
      </c>
      <c r="C3178">
        <v>39</v>
      </c>
      <c r="D3178" s="1">
        <v>32043</v>
      </c>
      <c r="E3178" s="2">
        <v>44462</v>
      </c>
      <c r="F3178" t="s">
        <v>11</v>
      </c>
      <c r="G3178" t="s">
        <v>12</v>
      </c>
      <c r="H3178" t="s">
        <v>13</v>
      </c>
      <c r="I3178">
        <v>13</v>
      </c>
    </row>
    <row r="3179" spans="1:9" x14ac:dyDescent="0.25">
      <c r="A3179" t="s">
        <v>10</v>
      </c>
      <c r="B3179">
        <v>1987</v>
      </c>
      <c r="C3179">
        <v>39</v>
      </c>
      <c r="D3179" s="1">
        <v>32044</v>
      </c>
      <c r="E3179" s="2">
        <v>44463</v>
      </c>
      <c r="F3179" t="s">
        <v>17</v>
      </c>
      <c r="G3179" t="s">
        <v>12</v>
      </c>
      <c r="H3179" t="s">
        <v>13</v>
      </c>
      <c r="I3179">
        <v>9</v>
      </c>
    </row>
    <row r="3180" spans="1:9" x14ac:dyDescent="0.25">
      <c r="A3180" t="s">
        <v>10</v>
      </c>
      <c r="B3180">
        <v>1987</v>
      </c>
      <c r="C3180">
        <v>39</v>
      </c>
      <c r="D3180" s="1">
        <v>32044</v>
      </c>
      <c r="E3180" s="2">
        <v>44463</v>
      </c>
      <c r="F3180" t="s">
        <v>18</v>
      </c>
      <c r="G3180" t="s">
        <v>12</v>
      </c>
      <c r="H3180" t="s">
        <v>13</v>
      </c>
      <c r="I3180">
        <v>32</v>
      </c>
    </row>
    <row r="3181" spans="1:9" x14ac:dyDescent="0.25">
      <c r="A3181" t="s">
        <v>10</v>
      </c>
      <c r="B3181">
        <v>1987</v>
      </c>
      <c r="C3181">
        <v>39</v>
      </c>
      <c r="D3181" s="1">
        <v>32044</v>
      </c>
      <c r="E3181" s="2">
        <v>44463</v>
      </c>
      <c r="F3181" t="s">
        <v>18</v>
      </c>
      <c r="G3181" t="s">
        <v>12</v>
      </c>
      <c r="H3181" t="s">
        <v>20</v>
      </c>
      <c r="I3181">
        <v>2</v>
      </c>
    </row>
    <row r="3182" spans="1:9" x14ac:dyDescent="0.25">
      <c r="A3182" t="s">
        <v>10</v>
      </c>
      <c r="B3182">
        <v>1987</v>
      </c>
      <c r="C3182">
        <v>39</v>
      </c>
      <c r="D3182" s="1">
        <v>32044</v>
      </c>
      <c r="E3182" s="2">
        <v>44463</v>
      </c>
      <c r="F3182" t="s">
        <v>14</v>
      </c>
      <c r="G3182" t="s">
        <v>12</v>
      </c>
      <c r="H3182" t="s">
        <v>13</v>
      </c>
      <c r="I3182">
        <v>4</v>
      </c>
    </row>
    <row r="3183" spans="1:9" x14ac:dyDescent="0.25">
      <c r="A3183" t="s">
        <v>10</v>
      </c>
      <c r="B3183">
        <v>1987</v>
      </c>
      <c r="C3183">
        <v>39</v>
      </c>
      <c r="D3183" s="1">
        <v>32044</v>
      </c>
      <c r="E3183" s="2">
        <v>44463</v>
      </c>
      <c r="F3183" t="s">
        <v>11</v>
      </c>
      <c r="G3183" t="s">
        <v>12</v>
      </c>
      <c r="H3183" t="s">
        <v>13</v>
      </c>
      <c r="I3183">
        <v>4</v>
      </c>
    </row>
    <row r="3184" spans="1:9" x14ac:dyDescent="0.25">
      <c r="A3184" t="s">
        <v>10</v>
      </c>
      <c r="B3184">
        <v>1987</v>
      </c>
      <c r="C3184">
        <v>39</v>
      </c>
      <c r="D3184" s="1">
        <v>32045</v>
      </c>
      <c r="E3184" s="2">
        <v>44464</v>
      </c>
      <c r="F3184" t="s">
        <v>17</v>
      </c>
      <c r="G3184" t="s">
        <v>12</v>
      </c>
      <c r="H3184" t="s">
        <v>13</v>
      </c>
      <c r="I3184">
        <v>17</v>
      </c>
    </row>
    <row r="3185" spans="1:9" x14ac:dyDescent="0.25">
      <c r="A3185" t="s">
        <v>10</v>
      </c>
      <c r="B3185">
        <v>1987</v>
      </c>
      <c r="C3185">
        <v>39</v>
      </c>
      <c r="D3185" s="1">
        <v>32045</v>
      </c>
      <c r="E3185" s="2">
        <v>44464</v>
      </c>
      <c r="F3185" t="s">
        <v>18</v>
      </c>
      <c r="G3185" t="s">
        <v>12</v>
      </c>
      <c r="H3185" t="s">
        <v>13</v>
      </c>
      <c r="I3185">
        <v>21</v>
      </c>
    </row>
    <row r="3186" spans="1:9" x14ac:dyDescent="0.25">
      <c r="A3186" t="s">
        <v>10</v>
      </c>
      <c r="B3186">
        <v>1987</v>
      </c>
      <c r="C3186">
        <v>39</v>
      </c>
      <c r="D3186" s="1">
        <v>32045</v>
      </c>
      <c r="E3186" s="2">
        <v>44464</v>
      </c>
      <c r="F3186" t="s">
        <v>11</v>
      </c>
      <c r="G3186" t="s">
        <v>12</v>
      </c>
      <c r="H3186" t="s">
        <v>13</v>
      </c>
      <c r="I3186">
        <v>9</v>
      </c>
    </row>
    <row r="3187" spans="1:9" x14ac:dyDescent="0.25">
      <c r="A3187" t="s">
        <v>10</v>
      </c>
      <c r="B3187">
        <v>1987</v>
      </c>
      <c r="C3187">
        <v>39</v>
      </c>
      <c r="D3187" s="1">
        <v>32046</v>
      </c>
      <c r="E3187" s="2">
        <v>44465</v>
      </c>
      <c r="F3187" t="s">
        <v>17</v>
      </c>
      <c r="G3187" t="s">
        <v>12</v>
      </c>
      <c r="H3187" t="s">
        <v>13</v>
      </c>
      <c r="I3187">
        <v>21</v>
      </c>
    </row>
    <row r="3188" spans="1:9" x14ac:dyDescent="0.25">
      <c r="A3188" t="s">
        <v>10</v>
      </c>
      <c r="B3188">
        <v>1987</v>
      </c>
      <c r="C3188">
        <v>39</v>
      </c>
      <c r="D3188" s="1">
        <v>32046</v>
      </c>
      <c r="E3188" s="2">
        <v>44465</v>
      </c>
      <c r="F3188" t="s">
        <v>18</v>
      </c>
      <c r="G3188" t="s">
        <v>12</v>
      </c>
      <c r="H3188" t="s">
        <v>13</v>
      </c>
      <c r="I3188">
        <v>16</v>
      </c>
    </row>
    <row r="3189" spans="1:9" x14ac:dyDescent="0.25">
      <c r="A3189" t="s">
        <v>10</v>
      </c>
      <c r="B3189">
        <v>1987</v>
      </c>
      <c r="C3189">
        <v>39</v>
      </c>
      <c r="D3189" s="1">
        <v>32046</v>
      </c>
      <c r="E3189" s="2">
        <v>44465</v>
      </c>
      <c r="F3189" t="s">
        <v>14</v>
      </c>
      <c r="G3189" t="s">
        <v>12</v>
      </c>
      <c r="H3189" t="s">
        <v>13</v>
      </c>
      <c r="I3189">
        <v>2</v>
      </c>
    </row>
    <row r="3190" spans="1:9" x14ac:dyDescent="0.25">
      <c r="A3190" t="s">
        <v>10</v>
      </c>
      <c r="B3190">
        <v>1987</v>
      </c>
      <c r="C3190">
        <v>39</v>
      </c>
      <c r="D3190" s="1">
        <v>32046</v>
      </c>
      <c r="E3190" s="2">
        <v>44465</v>
      </c>
      <c r="F3190" t="s">
        <v>11</v>
      </c>
      <c r="G3190" t="s">
        <v>12</v>
      </c>
      <c r="H3190" t="s">
        <v>13</v>
      </c>
      <c r="I3190">
        <v>4</v>
      </c>
    </row>
    <row r="3191" spans="1:9" x14ac:dyDescent="0.25">
      <c r="A3191" t="s">
        <v>10</v>
      </c>
      <c r="B3191">
        <v>1987</v>
      </c>
      <c r="C3191">
        <v>40</v>
      </c>
      <c r="D3191" s="1">
        <v>32047</v>
      </c>
      <c r="E3191" s="2">
        <v>44466</v>
      </c>
      <c r="F3191" t="s">
        <v>17</v>
      </c>
      <c r="G3191" t="s">
        <v>12</v>
      </c>
      <c r="H3191" t="s">
        <v>13</v>
      </c>
      <c r="I3191">
        <v>17</v>
      </c>
    </row>
    <row r="3192" spans="1:9" x14ac:dyDescent="0.25">
      <c r="A3192" t="s">
        <v>10</v>
      </c>
      <c r="B3192">
        <v>1987</v>
      </c>
      <c r="C3192">
        <v>40</v>
      </c>
      <c r="D3192" s="1">
        <v>32047</v>
      </c>
      <c r="E3192" s="2">
        <v>44466</v>
      </c>
      <c r="F3192" t="s">
        <v>18</v>
      </c>
      <c r="G3192" t="s">
        <v>12</v>
      </c>
      <c r="H3192" t="s">
        <v>13</v>
      </c>
      <c r="I3192">
        <v>34</v>
      </c>
    </row>
    <row r="3193" spans="1:9" x14ac:dyDescent="0.25">
      <c r="A3193" t="s">
        <v>10</v>
      </c>
      <c r="B3193">
        <v>1987</v>
      </c>
      <c r="C3193">
        <v>40</v>
      </c>
      <c r="D3193" s="1">
        <v>32047</v>
      </c>
      <c r="E3193" s="2">
        <v>44466</v>
      </c>
      <c r="F3193" t="s">
        <v>11</v>
      </c>
      <c r="G3193" t="s">
        <v>12</v>
      </c>
      <c r="H3193" t="s">
        <v>13</v>
      </c>
      <c r="I3193">
        <v>5</v>
      </c>
    </row>
    <row r="3194" spans="1:9" x14ac:dyDescent="0.25">
      <c r="A3194" t="s">
        <v>10</v>
      </c>
      <c r="B3194">
        <v>1987</v>
      </c>
      <c r="C3194">
        <v>40</v>
      </c>
      <c r="D3194" s="1">
        <v>32048</v>
      </c>
      <c r="E3194" s="2">
        <v>44467</v>
      </c>
      <c r="F3194" t="s">
        <v>17</v>
      </c>
      <c r="G3194" t="s">
        <v>12</v>
      </c>
      <c r="H3194" t="s">
        <v>13</v>
      </c>
      <c r="I3194">
        <v>7</v>
      </c>
    </row>
    <row r="3195" spans="1:9" x14ac:dyDescent="0.25">
      <c r="A3195" t="s">
        <v>10</v>
      </c>
      <c r="B3195">
        <v>1987</v>
      </c>
      <c r="C3195">
        <v>40</v>
      </c>
      <c r="D3195" s="1">
        <v>32048</v>
      </c>
      <c r="E3195" s="2">
        <v>44467</v>
      </c>
      <c r="F3195" t="s">
        <v>18</v>
      </c>
      <c r="G3195" t="s">
        <v>12</v>
      </c>
      <c r="H3195" t="s">
        <v>13</v>
      </c>
      <c r="I3195">
        <v>21</v>
      </c>
    </row>
    <row r="3196" spans="1:9" x14ac:dyDescent="0.25">
      <c r="A3196" t="s">
        <v>10</v>
      </c>
      <c r="B3196">
        <v>1987</v>
      </c>
      <c r="C3196">
        <v>40</v>
      </c>
      <c r="D3196" s="1">
        <v>32048</v>
      </c>
      <c r="E3196" s="2">
        <v>44467</v>
      </c>
      <c r="F3196" t="s">
        <v>11</v>
      </c>
      <c r="G3196" t="s">
        <v>12</v>
      </c>
      <c r="H3196" t="s">
        <v>13</v>
      </c>
      <c r="I3196">
        <v>5</v>
      </c>
    </row>
    <row r="3197" spans="1:9" x14ac:dyDescent="0.25">
      <c r="A3197" t="s">
        <v>10</v>
      </c>
      <c r="B3197">
        <v>1987</v>
      </c>
      <c r="C3197">
        <v>40</v>
      </c>
      <c r="D3197" s="1">
        <v>32049</v>
      </c>
      <c r="E3197" s="2">
        <v>44468</v>
      </c>
      <c r="F3197" t="s">
        <v>17</v>
      </c>
      <c r="G3197" t="s">
        <v>12</v>
      </c>
      <c r="H3197" t="s">
        <v>13</v>
      </c>
      <c r="I3197">
        <v>16</v>
      </c>
    </row>
    <row r="3198" spans="1:9" x14ac:dyDescent="0.25">
      <c r="A3198" t="s">
        <v>10</v>
      </c>
      <c r="B3198">
        <v>1987</v>
      </c>
      <c r="C3198">
        <v>40</v>
      </c>
      <c r="D3198" s="1">
        <v>32049</v>
      </c>
      <c r="E3198" s="2">
        <v>44468</v>
      </c>
      <c r="F3198" t="s">
        <v>18</v>
      </c>
      <c r="G3198" t="s">
        <v>12</v>
      </c>
      <c r="H3198" t="s">
        <v>13</v>
      </c>
      <c r="I3198">
        <v>14</v>
      </c>
    </row>
    <row r="3199" spans="1:9" x14ac:dyDescent="0.25">
      <c r="A3199" t="s">
        <v>10</v>
      </c>
      <c r="B3199">
        <v>1987</v>
      </c>
      <c r="C3199">
        <v>40</v>
      </c>
      <c r="D3199" s="1">
        <v>32049</v>
      </c>
      <c r="E3199" s="2">
        <v>44468</v>
      </c>
      <c r="F3199" t="s">
        <v>14</v>
      </c>
      <c r="G3199" t="s">
        <v>12</v>
      </c>
      <c r="H3199" t="s">
        <v>13</v>
      </c>
      <c r="I3199">
        <v>1</v>
      </c>
    </row>
    <row r="3200" spans="1:9" x14ac:dyDescent="0.25">
      <c r="A3200" t="s">
        <v>10</v>
      </c>
      <c r="B3200">
        <v>1987</v>
      </c>
      <c r="C3200">
        <v>40</v>
      </c>
      <c r="D3200" s="1">
        <v>32049</v>
      </c>
      <c r="E3200" s="2">
        <v>44468</v>
      </c>
      <c r="F3200" t="s">
        <v>11</v>
      </c>
      <c r="G3200" t="s">
        <v>12</v>
      </c>
      <c r="H3200" t="s">
        <v>13</v>
      </c>
      <c r="I3200">
        <v>3</v>
      </c>
    </row>
    <row r="3201" spans="1:9" x14ac:dyDescent="0.25">
      <c r="A3201" t="s">
        <v>10</v>
      </c>
      <c r="B3201">
        <v>1987</v>
      </c>
      <c r="C3201">
        <v>40</v>
      </c>
      <c r="D3201" s="1">
        <v>32050</v>
      </c>
      <c r="E3201" s="2">
        <v>44469</v>
      </c>
      <c r="F3201" t="s">
        <v>17</v>
      </c>
      <c r="G3201" t="s">
        <v>12</v>
      </c>
      <c r="H3201" t="s">
        <v>13</v>
      </c>
      <c r="I3201">
        <v>7</v>
      </c>
    </row>
    <row r="3202" spans="1:9" x14ac:dyDescent="0.25">
      <c r="A3202" t="s">
        <v>10</v>
      </c>
      <c r="B3202">
        <v>1987</v>
      </c>
      <c r="C3202">
        <v>40</v>
      </c>
      <c r="D3202" s="1">
        <v>32050</v>
      </c>
      <c r="E3202" s="2">
        <v>44469</v>
      </c>
      <c r="F3202" t="s">
        <v>18</v>
      </c>
      <c r="G3202" t="s">
        <v>12</v>
      </c>
      <c r="H3202" t="s">
        <v>13</v>
      </c>
      <c r="I3202">
        <v>18</v>
      </c>
    </row>
    <row r="3203" spans="1:9" x14ac:dyDescent="0.25">
      <c r="A3203" t="s">
        <v>10</v>
      </c>
      <c r="B3203">
        <v>1987</v>
      </c>
      <c r="C3203">
        <v>40</v>
      </c>
      <c r="D3203" s="1">
        <v>32050</v>
      </c>
      <c r="E3203" s="2">
        <v>44469</v>
      </c>
      <c r="F3203" t="s">
        <v>18</v>
      </c>
      <c r="G3203" t="s">
        <v>12</v>
      </c>
      <c r="H3203" t="s">
        <v>20</v>
      </c>
      <c r="I3203">
        <v>2</v>
      </c>
    </row>
    <row r="3204" spans="1:9" x14ac:dyDescent="0.25">
      <c r="A3204" t="s">
        <v>10</v>
      </c>
      <c r="B3204">
        <v>1987</v>
      </c>
      <c r="C3204">
        <v>40</v>
      </c>
      <c r="D3204" s="1">
        <v>32050</v>
      </c>
      <c r="E3204" s="2">
        <v>44469</v>
      </c>
      <c r="F3204" t="s">
        <v>14</v>
      </c>
      <c r="G3204" t="s">
        <v>12</v>
      </c>
      <c r="H3204" t="s">
        <v>13</v>
      </c>
      <c r="I3204">
        <v>2</v>
      </c>
    </row>
    <row r="3205" spans="1:9" x14ac:dyDescent="0.25">
      <c r="A3205" t="s">
        <v>10</v>
      </c>
      <c r="B3205">
        <v>1987</v>
      </c>
      <c r="C3205">
        <v>40</v>
      </c>
      <c r="D3205" s="1">
        <v>32050</v>
      </c>
      <c r="E3205" s="2">
        <v>44469</v>
      </c>
      <c r="F3205" t="s">
        <v>11</v>
      </c>
      <c r="G3205" t="s">
        <v>12</v>
      </c>
      <c r="H3205" t="s">
        <v>13</v>
      </c>
      <c r="I3205">
        <v>2</v>
      </c>
    </row>
    <row r="3206" spans="1:9" x14ac:dyDescent="0.25">
      <c r="A3206" t="s">
        <v>10</v>
      </c>
      <c r="B3206">
        <v>1987</v>
      </c>
      <c r="C3206">
        <v>40</v>
      </c>
      <c r="D3206" s="1">
        <v>32051</v>
      </c>
      <c r="E3206" s="2">
        <v>44470</v>
      </c>
      <c r="F3206" t="s">
        <v>18</v>
      </c>
      <c r="G3206" t="s">
        <v>12</v>
      </c>
      <c r="H3206" t="s">
        <v>13</v>
      </c>
      <c r="I3206">
        <v>1</v>
      </c>
    </row>
    <row r="3207" spans="1:9" x14ac:dyDescent="0.25">
      <c r="A3207" t="s">
        <v>10</v>
      </c>
      <c r="B3207">
        <v>1987</v>
      </c>
      <c r="C3207">
        <v>40</v>
      </c>
      <c r="D3207" s="1">
        <v>32052</v>
      </c>
      <c r="E3207" s="2">
        <v>44471</v>
      </c>
      <c r="F3207" t="s">
        <v>11</v>
      </c>
      <c r="G3207" t="s">
        <v>12</v>
      </c>
      <c r="H3207" t="s">
        <v>13</v>
      </c>
      <c r="I3207">
        <v>0</v>
      </c>
    </row>
    <row r="3208" spans="1:9" x14ac:dyDescent="0.25">
      <c r="A3208" t="s">
        <v>10</v>
      </c>
      <c r="B3208">
        <v>1987</v>
      </c>
      <c r="C3208">
        <v>40</v>
      </c>
      <c r="D3208" s="1">
        <v>32053</v>
      </c>
      <c r="E3208" s="2">
        <v>44472</v>
      </c>
      <c r="F3208" t="s">
        <v>11</v>
      </c>
      <c r="G3208" t="s">
        <v>12</v>
      </c>
      <c r="H3208" t="s">
        <v>13</v>
      </c>
      <c r="I3208">
        <v>0</v>
      </c>
    </row>
    <row r="3209" spans="1:9" x14ac:dyDescent="0.25">
      <c r="A3209" t="s">
        <v>10</v>
      </c>
      <c r="B3209">
        <v>1987</v>
      </c>
      <c r="C3209">
        <v>41</v>
      </c>
      <c r="D3209" s="1">
        <v>32054</v>
      </c>
      <c r="E3209" s="2">
        <v>44473</v>
      </c>
      <c r="F3209" t="s">
        <v>11</v>
      </c>
      <c r="G3209" t="s">
        <v>12</v>
      </c>
      <c r="H3209" t="s">
        <v>13</v>
      </c>
      <c r="I3209">
        <v>0</v>
      </c>
    </row>
    <row r="3210" spans="1:9" x14ac:dyDescent="0.25">
      <c r="A3210" t="s">
        <v>10</v>
      </c>
      <c r="B3210">
        <v>1987</v>
      </c>
      <c r="C3210">
        <v>41</v>
      </c>
      <c r="D3210" s="1">
        <v>32055</v>
      </c>
      <c r="E3210" s="2">
        <v>44474</v>
      </c>
      <c r="F3210" t="s">
        <v>11</v>
      </c>
      <c r="G3210" t="s">
        <v>12</v>
      </c>
      <c r="H3210" t="s">
        <v>13</v>
      </c>
      <c r="I3210">
        <v>0</v>
      </c>
    </row>
    <row r="3211" spans="1:9" x14ac:dyDescent="0.25">
      <c r="A3211" t="s">
        <v>10</v>
      </c>
      <c r="B3211">
        <v>1987</v>
      </c>
      <c r="C3211">
        <v>41</v>
      </c>
      <c r="D3211" s="1">
        <v>32056</v>
      </c>
      <c r="E3211" s="2">
        <v>44475</v>
      </c>
      <c r="F3211" t="s">
        <v>11</v>
      </c>
      <c r="G3211" t="s">
        <v>12</v>
      </c>
      <c r="H3211" t="s">
        <v>13</v>
      </c>
      <c r="I3211">
        <v>0</v>
      </c>
    </row>
    <row r="3212" spans="1:9" x14ac:dyDescent="0.25">
      <c r="A3212" t="s">
        <v>10</v>
      </c>
      <c r="B3212">
        <v>1987</v>
      </c>
      <c r="C3212">
        <v>41</v>
      </c>
      <c r="D3212" s="1">
        <v>32057</v>
      </c>
      <c r="E3212" s="2">
        <v>44476</v>
      </c>
      <c r="F3212" t="s">
        <v>17</v>
      </c>
      <c r="G3212" t="s">
        <v>12</v>
      </c>
      <c r="H3212" t="s">
        <v>13</v>
      </c>
      <c r="I3212">
        <v>2</v>
      </c>
    </row>
    <row r="3213" spans="1:9" x14ac:dyDescent="0.25">
      <c r="A3213" t="s">
        <v>10</v>
      </c>
      <c r="B3213">
        <v>1987</v>
      </c>
      <c r="C3213">
        <v>41</v>
      </c>
      <c r="D3213" s="1">
        <v>32057</v>
      </c>
      <c r="E3213" s="2">
        <v>44476</v>
      </c>
      <c r="F3213" t="s">
        <v>18</v>
      </c>
      <c r="G3213" t="s">
        <v>12</v>
      </c>
      <c r="H3213" t="s">
        <v>13</v>
      </c>
      <c r="I3213">
        <v>4</v>
      </c>
    </row>
    <row r="3214" spans="1:9" x14ac:dyDescent="0.25">
      <c r="A3214" t="s">
        <v>10</v>
      </c>
      <c r="B3214">
        <v>1987</v>
      </c>
      <c r="C3214">
        <v>41</v>
      </c>
      <c r="D3214" s="1">
        <v>32058</v>
      </c>
      <c r="E3214" s="2">
        <v>44477</v>
      </c>
      <c r="F3214" t="s">
        <v>17</v>
      </c>
      <c r="G3214" t="s">
        <v>12</v>
      </c>
      <c r="H3214" t="s">
        <v>13</v>
      </c>
      <c r="I3214">
        <v>4</v>
      </c>
    </row>
    <row r="3215" spans="1:9" x14ac:dyDescent="0.25">
      <c r="A3215" t="s">
        <v>10</v>
      </c>
      <c r="B3215">
        <v>1987</v>
      </c>
      <c r="C3215">
        <v>41</v>
      </c>
      <c r="D3215" s="1">
        <v>32058</v>
      </c>
      <c r="E3215" s="2">
        <v>44477</v>
      </c>
      <c r="F3215" t="s">
        <v>18</v>
      </c>
      <c r="G3215" t="s">
        <v>12</v>
      </c>
      <c r="H3215" t="s">
        <v>13</v>
      </c>
      <c r="I3215">
        <v>2</v>
      </c>
    </row>
    <row r="3216" spans="1:9" x14ac:dyDescent="0.25">
      <c r="A3216" t="s">
        <v>10</v>
      </c>
      <c r="B3216">
        <v>1987</v>
      </c>
      <c r="C3216">
        <v>41</v>
      </c>
      <c r="D3216" s="1">
        <v>32058</v>
      </c>
      <c r="E3216" s="2">
        <v>44477</v>
      </c>
      <c r="F3216" t="s">
        <v>11</v>
      </c>
      <c r="G3216" t="s">
        <v>12</v>
      </c>
      <c r="H3216" t="s">
        <v>13</v>
      </c>
      <c r="I3216">
        <v>1</v>
      </c>
    </row>
    <row r="3217" spans="1:9" x14ac:dyDescent="0.25">
      <c r="A3217" t="s">
        <v>10</v>
      </c>
      <c r="B3217">
        <v>1987</v>
      </c>
      <c r="C3217">
        <v>41</v>
      </c>
      <c r="D3217" s="1">
        <v>32059</v>
      </c>
      <c r="E3217" s="2">
        <v>44478</v>
      </c>
      <c r="F3217" t="s">
        <v>17</v>
      </c>
      <c r="G3217" t="s">
        <v>12</v>
      </c>
      <c r="H3217" t="s">
        <v>13</v>
      </c>
      <c r="I3217">
        <v>2</v>
      </c>
    </row>
    <row r="3218" spans="1:9" x14ac:dyDescent="0.25">
      <c r="A3218" t="s">
        <v>10</v>
      </c>
      <c r="B3218">
        <v>1987</v>
      </c>
      <c r="C3218">
        <v>41</v>
      </c>
      <c r="D3218" s="1">
        <v>32059</v>
      </c>
      <c r="E3218" s="2">
        <v>44478</v>
      </c>
      <c r="F3218" t="s">
        <v>18</v>
      </c>
      <c r="G3218" t="s">
        <v>12</v>
      </c>
      <c r="H3218" t="s">
        <v>13</v>
      </c>
      <c r="I3218">
        <v>2</v>
      </c>
    </row>
    <row r="3219" spans="1:9" x14ac:dyDescent="0.25">
      <c r="A3219" t="s">
        <v>10</v>
      </c>
      <c r="B3219">
        <v>1987</v>
      </c>
      <c r="C3219">
        <v>41</v>
      </c>
      <c r="D3219" s="1">
        <v>32060</v>
      </c>
      <c r="E3219" s="2">
        <v>44479</v>
      </c>
      <c r="F3219" t="s">
        <v>17</v>
      </c>
      <c r="G3219" t="s">
        <v>12</v>
      </c>
      <c r="H3219" t="s">
        <v>13</v>
      </c>
      <c r="I3219">
        <v>1</v>
      </c>
    </row>
    <row r="3220" spans="1:9" x14ac:dyDescent="0.25">
      <c r="A3220" t="s">
        <v>10</v>
      </c>
      <c r="B3220">
        <v>1987</v>
      </c>
      <c r="C3220">
        <v>42</v>
      </c>
      <c r="D3220" s="1">
        <v>32061</v>
      </c>
      <c r="E3220" s="2">
        <v>44480</v>
      </c>
      <c r="F3220" t="s">
        <v>17</v>
      </c>
      <c r="G3220" t="s">
        <v>12</v>
      </c>
      <c r="H3220" t="s">
        <v>13</v>
      </c>
      <c r="I3220">
        <v>1</v>
      </c>
    </row>
    <row r="3221" spans="1:9" x14ac:dyDescent="0.25">
      <c r="A3221" t="s">
        <v>10</v>
      </c>
      <c r="B3221">
        <v>1987</v>
      </c>
      <c r="C3221">
        <v>42</v>
      </c>
      <c r="D3221" s="1">
        <v>32061</v>
      </c>
      <c r="E3221" s="2">
        <v>44480</v>
      </c>
      <c r="F3221" t="s">
        <v>18</v>
      </c>
      <c r="G3221" t="s">
        <v>12</v>
      </c>
      <c r="H3221" t="s">
        <v>13</v>
      </c>
      <c r="I3221">
        <v>1</v>
      </c>
    </row>
    <row r="3222" spans="1:9" x14ac:dyDescent="0.25">
      <c r="A3222" t="s">
        <v>10</v>
      </c>
      <c r="B3222">
        <v>1987</v>
      </c>
      <c r="C3222">
        <v>42</v>
      </c>
      <c r="D3222" s="1">
        <v>32061</v>
      </c>
      <c r="E3222" s="2">
        <v>44480</v>
      </c>
      <c r="F3222" t="s">
        <v>18</v>
      </c>
      <c r="G3222" t="s">
        <v>12</v>
      </c>
      <c r="H3222" t="s">
        <v>20</v>
      </c>
      <c r="I3222">
        <v>1</v>
      </c>
    </row>
    <row r="3223" spans="1:9" x14ac:dyDescent="0.25">
      <c r="A3223" t="s">
        <v>10</v>
      </c>
      <c r="B3223">
        <v>1987</v>
      </c>
      <c r="C3223">
        <v>42</v>
      </c>
      <c r="D3223" s="1">
        <v>32062</v>
      </c>
      <c r="E3223" s="2">
        <v>44481</v>
      </c>
      <c r="F3223" t="s">
        <v>18</v>
      </c>
      <c r="G3223" t="s">
        <v>12</v>
      </c>
      <c r="H3223" t="s">
        <v>13</v>
      </c>
      <c r="I3223">
        <v>1</v>
      </c>
    </row>
    <row r="3224" spans="1:9" x14ac:dyDescent="0.25">
      <c r="A3224" t="s">
        <v>10</v>
      </c>
      <c r="B3224">
        <v>1987</v>
      </c>
      <c r="C3224">
        <v>42</v>
      </c>
      <c r="D3224" s="1">
        <v>32063</v>
      </c>
      <c r="E3224" s="2">
        <v>44482</v>
      </c>
      <c r="F3224" t="s">
        <v>17</v>
      </c>
      <c r="G3224" t="s">
        <v>12</v>
      </c>
      <c r="H3224" t="s">
        <v>13</v>
      </c>
      <c r="I3224">
        <v>3</v>
      </c>
    </row>
    <row r="3225" spans="1:9" x14ac:dyDescent="0.25">
      <c r="A3225" t="s">
        <v>10</v>
      </c>
      <c r="B3225">
        <v>1987</v>
      </c>
      <c r="C3225">
        <v>42</v>
      </c>
      <c r="D3225" s="1">
        <v>32064</v>
      </c>
      <c r="E3225" s="2">
        <v>44483</v>
      </c>
      <c r="F3225" t="s">
        <v>17</v>
      </c>
      <c r="G3225" t="s">
        <v>12</v>
      </c>
      <c r="H3225" t="s">
        <v>13</v>
      </c>
      <c r="I3225">
        <v>1</v>
      </c>
    </row>
    <row r="3226" spans="1:9" x14ac:dyDescent="0.25">
      <c r="A3226" t="s">
        <v>10</v>
      </c>
      <c r="B3226">
        <v>1987</v>
      </c>
      <c r="C3226">
        <v>42</v>
      </c>
      <c r="D3226" s="1">
        <v>32064</v>
      </c>
      <c r="E3226" s="2">
        <v>44483</v>
      </c>
      <c r="F3226" t="s">
        <v>18</v>
      </c>
      <c r="G3226" t="s">
        <v>12</v>
      </c>
      <c r="H3226" t="s">
        <v>20</v>
      </c>
      <c r="I3226">
        <v>1</v>
      </c>
    </row>
    <row r="3227" spans="1:9" x14ac:dyDescent="0.25">
      <c r="A3227" t="s">
        <v>10</v>
      </c>
      <c r="B3227">
        <v>1987</v>
      </c>
      <c r="C3227">
        <v>42</v>
      </c>
      <c r="D3227" s="1">
        <v>32064</v>
      </c>
      <c r="E3227" s="2">
        <v>44483</v>
      </c>
      <c r="F3227" t="s">
        <v>11</v>
      </c>
      <c r="G3227" t="s">
        <v>12</v>
      </c>
      <c r="H3227" t="s">
        <v>13</v>
      </c>
      <c r="I3227">
        <v>1</v>
      </c>
    </row>
    <row r="3228" spans="1:9" x14ac:dyDescent="0.25">
      <c r="A3228" t="s">
        <v>10</v>
      </c>
      <c r="B3228">
        <v>1987</v>
      </c>
      <c r="C3228">
        <v>42</v>
      </c>
      <c r="D3228" s="1">
        <v>32065</v>
      </c>
      <c r="E3228" s="2">
        <v>44484</v>
      </c>
      <c r="F3228" t="s">
        <v>17</v>
      </c>
      <c r="G3228" t="s">
        <v>12</v>
      </c>
      <c r="H3228" t="s">
        <v>13</v>
      </c>
      <c r="I3228">
        <v>3</v>
      </c>
    </row>
    <row r="3229" spans="1:9" x14ac:dyDescent="0.25">
      <c r="A3229" t="s">
        <v>10</v>
      </c>
      <c r="B3229">
        <v>1987</v>
      </c>
      <c r="C3229">
        <v>42</v>
      </c>
      <c r="D3229" s="1">
        <v>32065</v>
      </c>
      <c r="E3229" s="2">
        <v>44484</v>
      </c>
      <c r="F3229" t="s">
        <v>18</v>
      </c>
      <c r="G3229" t="s">
        <v>12</v>
      </c>
      <c r="H3229" t="s">
        <v>13</v>
      </c>
      <c r="I3229">
        <v>2</v>
      </c>
    </row>
    <row r="3230" spans="1:9" x14ac:dyDescent="0.25">
      <c r="A3230" t="s">
        <v>10</v>
      </c>
      <c r="B3230">
        <v>1987</v>
      </c>
      <c r="C3230">
        <v>42</v>
      </c>
      <c r="D3230" s="1">
        <v>32066</v>
      </c>
      <c r="E3230" s="2">
        <v>44485</v>
      </c>
      <c r="F3230" t="s">
        <v>17</v>
      </c>
      <c r="G3230" t="s">
        <v>12</v>
      </c>
      <c r="H3230" t="s">
        <v>13</v>
      </c>
      <c r="I3230">
        <v>2</v>
      </c>
    </row>
    <row r="3231" spans="1:9" x14ac:dyDescent="0.25">
      <c r="A3231" t="s">
        <v>10</v>
      </c>
      <c r="B3231">
        <v>1987</v>
      </c>
      <c r="C3231">
        <v>42</v>
      </c>
      <c r="D3231" s="1">
        <v>32066</v>
      </c>
      <c r="E3231" s="2">
        <v>44485</v>
      </c>
      <c r="F3231" t="s">
        <v>18</v>
      </c>
      <c r="G3231" t="s">
        <v>12</v>
      </c>
      <c r="H3231" t="s">
        <v>13</v>
      </c>
      <c r="I3231">
        <v>2</v>
      </c>
    </row>
    <row r="3232" spans="1:9" x14ac:dyDescent="0.25">
      <c r="A3232" t="s">
        <v>10</v>
      </c>
      <c r="B3232">
        <v>1987</v>
      </c>
      <c r="C3232">
        <v>42</v>
      </c>
      <c r="D3232" s="1">
        <v>32067</v>
      </c>
      <c r="E3232" s="2">
        <v>44486</v>
      </c>
      <c r="F3232" t="s">
        <v>11</v>
      </c>
      <c r="G3232" t="s">
        <v>12</v>
      </c>
      <c r="H3232" t="s">
        <v>13</v>
      </c>
      <c r="I3232">
        <v>0</v>
      </c>
    </row>
    <row r="3233" spans="1:9" x14ac:dyDescent="0.25">
      <c r="A3233" t="s">
        <v>10</v>
      </c>
      <c r="B3233">
        <v>1987</v>
      </c>
      <c r="C3233">
        <v>43</v>
      </c>
      <c r="D3233" s="1">
        <v>32068</v>
      </c>
      <c r="E3233" s="2">
        <v>44487</v>
      </c>
      <c r="F3233" t="s">
        <v>17</v>
      </c>
      <c r="G3233" t="s">
        <v>12</v>
      </c>
      <c r="H3233" t="s">
        <v>13</v>
      </c>
      <c r="I3233">
        <v>5</v>
      </c>
    </row>
    <row r="3234" spans="1:9" x14ac:dyDescent="0.25">
      <c r="A3234" t="s">
        <v>10</v>
      </c>
      <c r="B3234">
        <v>1987</v>
      </c>
      <c r="C3234">
        <v>43</v>
      </c>
      <c r="D3234" s="1">
        <v>32068</v>
      </c>
      <c r="E3234" s="2">
        <v>44487</v>
      </c>
      <c r="F3234" t="s">
        <v>18</v>
      </c>
      <c r="G3234" t="s">
        <v>12</v>
      </c>
      <c r="H3234" t="s">
        <v>13</v>
      </c>
      <c r="I3234">
        <v>5</v>
      </c>
    </row>
    <row r="3235" spans="1:9" x14ac:dyDescent="0.25">
      <c r="A3235" t="s">
        <v>10</v>
      </c>
      <c r="B3235">
        <v>1987</v>
      </c>
      <c r="C3235">
        <v>43</v>
      </c>
      <c r="D3235" s="1">
        <v>32068</v>
      </c>
      <c r="E3235" s="2">
        <v>44487</v>
      </c>
      <c r="F3235" t="s">
        <v>18</v>
      </c>
      <c r="G3235" t="s">
        <v>12</v>
      </c>
      <c r="H3235" t="s">
        <v>20</v>
      </c>
      <c r="I3235">
        <v>2</v>
      </c>
    </row>
    <row r="3236" spans="1:9" x14ac:dyDescent="0.25">
      <c r="A3236" t="s">
        <v>10</v>
      </c>
      <c r="B3236">
        <v>1987</v>
      </c>
      <c r="C3236">
        <v>43</v>
      </c>
      <c r="D3236" s="1">
        <v>32068</v>
      </c>
      <c r="E3236" s="2">
        <v>44487</v>
      </c>
      <c r="F3236" t="s">
        <v>11</v>
      </c>
      <c r="G3236" t="s">
        <v>12</v>
      </c>
      <c r="H3236" t="s">
        <v>13</v>
      </c>
      <c r="I3236">
        <v>1</v>
      </c>
    </row>
    <row r="3237" spans="1:9" x14ac:dyDescent="0.25">
      <c r="A3237" t="s">
        <v>10</v>
      </c>
      <c r="B3237">
        <v>1987</v>
      </c>
      <c r="C3237">
        <v>43</v>
      </c>
      <c r="D3237" s="1">
        <v>32069</v>
      </c>
      <c r="E3237" s="2">
        <v>44488</v>
      </c>
      <c r="F3237" t="s">
        <v>17</v>
      </c>
      <c r="G3237" t="s">
        <v>12</v>
      </c>
      <c r="H3237" t="s">
        <v>13</v>
      </c>
      <c r="I3237">
        <v>3</v>
      </c>
    </row>
    <row r="3238" spans="1:9" x14ac:dyDescent="0.25">
      <c r="A3238" t="s">
        <v>10</v>
      </c>
      <c r="B3238">
        <v>1987</v>
      </c>
      <c r="C3238">
        <v>43</v>
      </c>
      <c r="D3238" s="1">
        <v>32069</v>
      </c>
      <c r="E3238" s="2">
        <v>44488</v>
      </c>
      <c r="F3238" t="s">
        <v>18</v>
      </c>
      <c r="G3238" t="s">
        <v>12</v>
      </c>
      <c r="H3238" t="s">
        <v>13</v>
      </c>
      <c r="I3238">
        <v>16</v>
      </c>
    </row>
    <row r="3239" spans="1:9" x14ac:dyDescent="0.25">
      <c r="A3239" t="s">
        <v>10</v>
      </c>
      <c r="B3239">
        <v>1987</v>
      </c>
      <c r="C3239">
        <v>43</v>
      </c>
      <c r="D3239" s="1">
        <v>32070</v>
      </c>
      <c r="E3239" s="2">
        <v>44489</v>
      </c>
      <c r="F3239" t="s">
        <v>17</v>
      </c>
      <c r="G3239" t="s">
        <v>12</v>
      </c>
      <c r="H3239" t="s">
        <v>13</v>
      </c>
      <c r="I3239">
        <v>10</v>
      </c>
    </row>
    <row r="3240" spans="1:9" x14ac:dyDescent="0.25">
      <c r="A3240" t="s">
        <v>10</v>
      </c>
      <c r="B3240">
        <v>1987</v>
      </c>
      <c r="C3240">
        <v>43</v>
      </c>
      <c r="D3240" s="1">
        <v>32070</v>
      </c>
      <c r="E3240" s="2">
        <v>44489</v>
      </c>
      <c r="F3240" t="s">
        <v>18</v>
      </c>
      <c r="G3240" t="s">
        <v>12</v>
      </c>
      <c r="H3240" t="s">
        <v>13</v>
      </c>
      <c r="I3240">
        <v>51</v>
      </c>
    </row>
    <row r="3241" spans="1:9" x14ac:dyDescent="0.25">
      <c r="A3241" t="s">
        <v>10</v>
      </c>
      <c r="B3241">
        <v>1987</v>
      </c>
      <c r="C3241">
        <v>43</v>
      </c>
      <c r="D3241" s="1">
        <v>32070</v>
      </c>
      <c r="E3241" s="2">
        <v>44489</v>
      </c>
      <c r="F3241" t="s">
        <v>18</v>
      </c>
      <c r="G3241" t="s">
        <v>12</v>
      </c>
      <c r="H3241" t="s">
        <v>20</v>
      </c>
      <c r="I3241">
        <v>1</v>
      </c>
    </row>
    <row r="3242" spans="1:9" x14ac:dyDescent="0.25">
      <c r="A3242" t="s">
        <v>10</v>
      </c>
      <c r="B3242">
        <v>1987</v>
      </c>
      <c r="C3242">
        <v>43</v>
      </c>
      <c r="D3242" s="1">
        <v>32071</v>
      </c>
      <c r="E3242" s="2">
        <v>44490</v>
      </c>
      <c r="F3242" t="s">
        <v>17</v>
      </c>
      <c r="G3242" t="s">
        <v>12</v>
      </c>
      <c r="H3242" t="s">
        <v>13</v>
      </c>
      <c r="I3242">
        <v>5</v>
      </c>
    </row>
    <row r="3243" spans="1:9" x14ac:dyDescent="0.25">
      <c r="A3243" t="s">
        <v>10</v>
      </c>
      <c r="B3243">
        <v>1987</v>
      </c>
      <c r="C3243">
        <v>43</v>
      </c>
      <c r="D3243" s="1">
        <v>32071</v>
      </c>
      <c r="E3243" s="2">
        <v>44490</v>
      </c>
      <c r="F3243" t="s">
        <v>18</v>
      </c>
      <c r="G3243" t="s">
        <v>12</v>
      </c>
      <c r="H3243" t="s">
        <v>13</v>
      </c>
      <c r="I3243">
        <v>33</v>
      </c>
    </row>
    <row r="3244" spans="1:9" x14ac:dyDescent="0.25">
      <c r="A3244" t="s">
        <v>10</v>
      </c>
      <c r="B3244">
        <v>1987</v>
      </c>
      <c r="C3244">
        <v>43</v>
      </c>
      <c r="D3244" s="1">
        <v>32071</v>
      </c>
      <c r="E3244" s="2">
        <v>44490</v>
      </c>
      <c r="F3244" t="s">
        <v>18</v>
      </c>
      <c r="G3244" t="s">
        <v>12</v>
      </c>
      <c r="H3244" t="s">
        <v>20</v>
      </c>
      <c r="I3244">
        <v>2</v>
      </c>
    </row>
    <row r="3245" spans="1:9" x14ac:dyDescent="0.25">
      <c r="A3245" t="s">
        <v>10</v>
      </c>
      <c r="B3245">
        <v>1987</v>
      </c>
      <c r="C3245">
        <v>43</v>
      </c>
      <c r="D3245" s="1">
        <v>32072</v>
      </c>
      <c r="E3245" s="2">
        <v>44491</v>
      </c>
      <c r="F3245" t="s">
        <v>17</v>
      </c>
      <c r="G3245" t="s">
        <v>12</v>
      </c>
      <c r="H3245" t="s">
        <v>13</v>
      </c>
      <c r="I3245">
        <v>3</v>
      </c>
    </row>
    <row r="3246" spans="1:9" x14ac:dyDescent="0.25">
      <c r="A3246" t="s">
        <v>10</v>
      </c>
      <c r="B3246">
        <v>1987</v>
      </c>
      <c r="C3246">
        <v>43</v>
      </c>
      <c r="D3246" s="1">
        <v>32072</v>
      </c>
      <c r="E3246" s="2">
        <v>44491</v>
      </c>
      <c r="F3246" t="s">
        <v>18</v>
      </c>
      <c r="G3246" t="s">
        <v>12</v>
      </c>
      <c r="H3246" t="s">
        <v>13</v>
      </c>
      <c r="I3246">
        <v>7</v>
      </c>
    </row>
    <row r="3247" spans="1:9" x14ac:dyDescent="0.25">
      <c r="A3247" t="s">
        <v>10</v>
      </c>
      <c r="B3247">
        <v>1987</v>
      </c>
      <c r="C3247">
        <v>43</v>
      </c>
      <c r="D3247" s="1">
        <v>32072</v>
      </c>
      <c r="E3247" s="2">
        <v>44491</v>
      </c>
      <c r="F3247" t="s">
        <v>18</v>
      </c>
      <c r="G3247" t="s">
        <v>12</v>
      </c>
      <c r="H3247" t="s">
        <v>20</v>
      </c>
      <c r="I3247">
        <v>1</v>
      </c>
    </row>
    <row r="3248" spans="1:9" x14ac:dyDescent="0.25">
      <c r="A3248" t="s">
        <v>10</v>
      </c>
      <c r="B3248">
        <v>1987</v>
      </c>
      <c r="C3248">
        <v>43</v>
      </c>
      <c r="D3248" s="1">
        <v>32073</v>
      </c>
      <c r="E3248" s="2">
        <v>44492</v>
      </c>
      <c r="F3248" t="s">
        <v>17</v>
      </c>
      <c r="G3248" t="s">
        <v>12</v>
      </c>
      <c r="H3248" t="s">
        <v>13</v>
      </c>
      <c r="I3248">
        <v>6</v>
      </c>
    </row>
    <row r="3249" spans="1:9" x14ac:dyDescent="0.25">
      <c r="A3249" t="s">
        <v>10</v>
      </c>
      <c r="B3249">
        <v>1987</v>
      </c>
      <c r="C3249">
        <v>43</v>
      </c>
      <c r="D3249" s="1">
        <v>32073</v>
      </c>
      <c r="E3249" s="2">
        <v>44492</v>
      </c>
      <c r="F3249" t="s">
        <v>18</v>
      </c>
      <c r="G3249" t="s">
        <v>12</v>
      </c>
      <c r="H3249" t="s">
        <v>13</v>
      </c>
      <c r="I3249">
        <v>31</v>
      </c>
    </row>
    <row r="3250" spans="1:9" x14ac:dyDescent="0.25">
      <c r="A3250" t="s">
        <v>10</v>
      </c>
      <c r="B3250">
        <v>1987</v>
      </c>
      <c r="C3250">
        <v>43</v>
      </c>
      <c r="D3250" s="1">
        <v>32074</v>
      </c>
      <c r="E3250" s="2">
        <v>44493</v>
      </c>
      <c r="F3250" t="s">
        <v>17</v>
      </c>
      <c r="G3250" t="s">
        <v>12</v>
      </c>
      <c r="H3250" t="s">
        <v>13</v>
      </c>
      <c r="I3250">
        <v>5</v>
      </c>
    </row>
    <row r="3251" spans="1:9" x14ac:dyDescent="0.25">
      <c r="A3251" t="s">
        <v>10</v>
      </c>
      <c r="B3251">
        <v>1987</v>
      </c>
      <c r="C3251">
        <v>43</v>
      </c>
      <c r="D3251" s="1">
        <v>32074</v>
      </c>
      <c r="E3251" s="2">
        <v>44493</v>
      </c>
      <c r="F3251" t="s">
        <v>18</v>
      </c>
      <c r="G3251" t="s">
        <v>12</v>
      </c>
      <c r="H3251" t="s">
        <v>13</v>
      </c>
      <c r="I3251">
        <v>9</v>
      </c>
    </row>
    <row r="3252" spans="1:9" x14ac:dyDescent="0.25">
      <c r="A3252" t="s">
        <v>10</v>
      </c>
      <c r="B3252">
        <v>1987</v>
      </c>
      <c r="C3252">
        <v>43</v>
      </c>
      <c r="D3252" s="1">
        <v>32074</v>
      </c>
      <c r="E3252" s="2">
        <v>44493</v>
      </c>
      <c r="F3252" t="s">
        <v>18</v>
      </c>
      <c r="G3252" t="s">
        <v>12</v>
      </c>
      <c r="H3252" t="s">
        <v>20</v>
      </c>
      <c r="I3252">
        <v>1</v>
      </c>
    </row>
    <row r="3253" spans="1:9" x14ac:dyDescent="0.25">
      <c r="A3253" t="s">
        <v>10</v>
      </c>
      <c r="B3253">
        <v>1987</v>
      </c>
      <c r="C3253">
        <v>44</v>
      </c>
      <c r="D3253" s="1">
        <v>32075</v>
      </c>
      <c r="E3253" s="2">
        <v>44494</v>
      </c>
      <c r="F3253" t="s">
        <v>17</v>
      </c>
      <c r="G3253" t="s">
        <v>12</v>
      </c>
      <c r="H3253" t="s">
        <v>13</v>
      </c>
      <c r="I3253">
        <v>1</v>
      </c>
    </row>
    <row r="3254" spans="1:9" x14ac:dyDescent="0.25">
      <c r="A3254" t="s">
        <v>10</v>
      </c>
      <c r="B3254">
        <v>1987</v>
      </c>
      <c r="C3254">
        <v>44</v>
      </c>
      <c r="D3254" s="1">
        <v>32075</v>
      </c>
      <c r="E3254" s="2">
        <v>44494</v>
      </c>
      <c r="F3254" t="s">
        <v>18</v>
      </c>
      <c r="G3254" t="s">
        <v>12</v>
      </c>
      <c r="H3254" t="s">
        <v>13</v>
      </c>
      <c r="I3254">
        <v>11</v>
      </c>
    </row>
    <row r="3255" spans="1:9" x14ac:dyDescent="0.25">
      <c r="A3255" t="s">
        <v>10</v>
      </c>
      <c r="B3255">
        <v>1987</v>
      </c>
      <c r="C3255">
        <v>44</v>
      </c>
      <c r="D3255" s="1">
        <v>32075</v>
      </c>
      <c r="E3255" s="2">
        <v>44494</v>
      </c>
      <c r="F3255" t="s">
        <v>18</v>
      </c>
      <c r="G3255" t="s">
        <v>12</v>
      </c>
      <c r="H3255" t="s">
        <v>20</v>
      </c>
      <c r="I3255">
        <v>2</v>
      </c>
    </row>
    <row r="3256" spans="1:9" x14ac:dyDescent="0.25">
      <c r="A3256" t="s">
        <v>10</v>
      </c>
      <c r="B3256">
        <v>1987</v>
      </c>
      <c r="C3256">
        <v>44</v>
      </c>
      <c r="D3256" s="1">
        <v>32076</v>
      </c>
      <c r="E3256" s="2">
        <v>44495</v>
      </c>
      <c r="F3256" t="s">
        <v>17</v>
      </c>
      <c r="G3256" t="s">
        <v>12</v>
      </c>
      <c r="H3256" t="s">
        <v>13</v>
      </c>
      <c r="I3256">
        <v>3</v>
      </c>
    </row>
    <row r="3257" spans="1:9" x14ac:dyDescent="0.25">
      <c r="A3257" t="s">
        <v>10</v>
      </c>
      <c r="B3257">
        <v>1987</v>
      </c>
      <c r="C3257">
        <v>44</v>
      </c>
      <c r="D3257" s="1">
        <v>32076</v>
      </c>
      <c r="E3257" s="2">
        <v>44495</v>
      </c>
      <c r="F3257" t="s">
        <v>18</v>
      </c>
      <c r="G3257" t="s">
        <v>12</v>
      </c>
      <c r="H3257" t="s">
        <v>13</v>
      </c>
      <c r="I3257">
        <v>8</v>
      </c>
    </row>
    <row r="3258" spans="1:9" x14ac:dyDescent="0.25">
      <c r="A3258" t="s">
        <v>10</v>
      </c>
      <c r="B3258">
        <v>1987</v>
      </c>
      <c r="C3258">
        <v>44</v>
      </c>
      <c r="D3258" s="1">
        <v>32076</v>
      </c>
      <c r="E3258" s="2">
        <v>44495</v>
      </c>
      <c r="F3258" t="s">
        <v>18</v>
      </c>
      <c r="G3258" t="s">
        <v>12</v>
      </c>
      <c r="H3258" t="s">
        <v>20</v>
      </c>
      <c r="I3258">
        <v>3</v>
      </c>
    </row>
    <row r="3259" spans="1:9" x14ac:dyDescent="0.25">
      <c r="A3259" t="s">
        <v>10</v>
      </c>
      <c r="B3259">
        <v>1987</v>
      </c>
      <c r="C3259">
        <v>44</v>
      </c>
      <c r="D3259" s="1">
        <v>32077</v>
      </c>
      <c r="E3259" s="2">
        <v>44496</v>
      </c>
      <c r="F3259" t="s">
        <v>17</v>
      </c>
      <c r="G3259" t="s">
        <v>12</v>
      </c>
      <c r="H3259" t="s">
        <v>13</v>
      </c>
      <c r="I3259">
        <v>2</v>
      </c>
    </row>
    <row r="3260" spans="1:9" x14ac:dyDescent="0.25">
      <c r="A3260" t="s">
        <v>10</v>
      </c>
      <c r="B3260">
        <v>1987</v>
      </c>
      <c r="C3260">
        <v>44</v>
      </c>
      <c r="D3260" s="1">
        <v>32077</v>
      </c>
      <c r="E3260" s="2">
        <v>44496</v>
      </c>
      <c r="F3260" t="s">
        <v>18</v>
      </c>
      <c r="G3260" t="s">
        <v>12</v>
      </c>
      <c r="H3260" t="s">
        <v>13</v>
      </c>
      <c r="I3260">
        <v>24</v>
      </c>
    </row>
    <row r="3261" spans="1:9" x14ac:dyDescent="0.25">
      <c r="A3261" t="s">
        <v>10</v>
      </c>
      <c r="B3261">
        <v>1987</v>
      </c>
      <c r="C3261">
        <v>44</v>
      </c>
      <c r="D3261" s="1">
        <v>32077</v>
      </c>
      <c r="E3261" s="2">
        <v>44496</v>
      </c>
      <c r="F3261" t="s">
        <v>18</v>
      </c>
      <c r="G3261" t="s">
        <v>12</v>
      </c>
      <c r="H3261" t="s">
        <v>20</v>
      </c>
      <c r="I3261">
        <v>2</v>
      </c>
    </row>
    <row r="3262" spans="1:9" x14ac:dyDescent="0.25">
      <c r="A3262" t="s">
        <v>10</v>
      </c>
      <c r="B3262">
        <v>1987</v>
      </c>
      <c r="C3262">
        <v>44</v>
      </c>
      <c r="D3262" s="1">
        <v>32078</v>
      </c>
      <c r="E3262" s="2">
        <v>44497</v>
      </c>
      <c r="F3262" t="s">
        <v>17</v>
      </c>
      <c r="G3262" t="s">
        <v>12</v>
      </c>
      <c r="H3262" t="s">
        <v>13</v>
      </c>
      <c r="I3262">
        <v>3</v>
      </c>
    </row>
    <row r="3263" spans="1:9" x14ac:dyDescent="0.25">
      <c r="A3263" t="s">
        <v>10</v>
      </c>
      <c r="B3263">
        <v>1987</v>
      </c>
      <c r="C3263">
        <v>44</v>
      </c>
      <c r="D3263" s="1">
        <v>32078</v>
      </c>
      <c r="E3263" s="2">
        <v>44497</v>
      </c>
      <c r="F3263" t="s">
        <v>18</v>
      </c>
      <c r="G3263" t="s">
        <v>12</v>
      </c>
      <c r="H3263" t="s">
        <v>13</v>
      </c>
      <c r="I3263">
        <v>23</v>
      </c>
    </row>
    <row r="3264" spans="1:9" x14ac:dyDescent="0.25">
      <c r="A3264" t="s">
        <v>10</v>
      </c>
      <c r="B3264">
        <v>1987</v>
      </c>
      <c r="C3264">
        <v>44</v>
      </c>
      <c r="D3264" s="1">
        <v>32078</v>
      </c>
      <c r="E3264" s="2">
        <v>44497</v>
      </c>
      <c r="F3264" t="s">
        <v>18</v>
      </c>
      <c r="G3264" t="s">
        <v>12</v>
      </c>
      <c r="H3264" t="s">
        <v>20</v>
      </c>
      <c r="I3264">
        <v>1</v>
      </c>
    </row>
    <row r="3265" spans="1:9" x14ac:dyDescent="0.25">
      <c r="A3265" t="s">
        <v>10</v>
      </c>
      <c r="B3265">
        <v>1987</v>
      </c>
      <c r="C3265">
        <v>44</v>
      </c>
      <c r="D3265" s="1">
        <v>32079</v>
      </c>
      <c r="E3265" s="2">
        <v>44498</v>
      </c>
      <c r="F3265" t="s">
        <v>17</v>
      </c>
      <c r="G3265" t="s">
        <v>12</v>
      </c>
      <c r="H3265" t="s">
        <v>13</v>
      </c>
      <c r="I3265">
        <v>1</v>
      </c>
    </row>
    <row r="3266" spans="1:9" x14ac:dyDescent="0.25">
      <c r="A3266" t="s">
        <v>10</v>
      </c>
      <c r="B3266">
        <v>1987</v>
      </c>
      <c r="C3266">
        <v>44</v>
      </c>
      <c r="D3266" s="1">
        <v>32079</v>
      </c>
      <c r="E3266" s="2">
        <v>44498</v>
      </c>
      <c r="F3266" t="s">
        <v>18</v>
      </c>
      <c r="G3266" t="s">
        <v>12</v>
      </c>
      <c r="H3266" t="s">
        <v>13</v>
      </c>
      <c r="I3266">
        <v>24</v>
      </c>
    </row>
    <row r="3267" spans="1:9" x14ac:dyDescent="0.25">
      <c r="A3267" t="s">
        <v>10</v>
      </c>
      <c r="B3267">
        <v>1987</v>
      </c>
      <c r="C3267">
        <v>44</v>
      </c>
      <c r="D3267" s="1">
        <v>32079</v>
      </c>
      <c r="E3267" s="2">
        <v>44498</v>
      </c>
      <c r="F3267" t="s">
        <v>18</v>
      </c>
      <c r="G3267" t="s">
        <v>12</v>
      </c>
      <c r="H3267" t="s">
        <v>20</v>
      </c>
      <c r="I3267">
        <v>1</v>
      </c>
    </row>
    <row r="3268" spans="1:9" x14ac:dyDescent="0.25">
      <c r="A3268" t="s">
        <v>10</v>
      </c>
      <c r="B3268">
        <v>1987</v>
      </c>
      <c r="C3268">
        <v>44</v>
      </c>
      <c r="D3268" s="1">
        <v>32080</v>
      </c>
      <c r="E3268" s="2">
        <v>44499</v>
      </c>
      <c r="F3268" t="s">
        <v>17</v>
      </c>
      <c r="G3268" t="s">
        <v>12</v>
      </c>
      <c r="H3268" t="s">
        <v>13</v>
      </c>
      <c r="I3268">
        <v>1</v>
      </c>
    </row>
    <row r="3269" spans="1:9" x14ac:dyDescent="0.25">
      <c r="A3269" t="s">
        <v>10</v>
      </c>
      <c r="B3269">
        <v>1987</v>
      </c>
      <c r="C3269">
        <v>44</v>
      </c>
      <c r="D3269" s="1">
        <v>32081</v>
      </c>
      <c r="E3269" s="2">
        <v>44500</v>
      </c>
      <c r="F3269" t="s">
        <v>18</v>
      </c>
      <c r="G3269" t="s">
        <v>12</v>
      </c>
      <c r="H3269" t="s">
        <v>13</v>
      </c>
      <c r="I3269">
        <v>1</v>
      </c>
    </row>
    <row r="3270" spans="1:9" x14ac:dyDescent="0.25">
      <c r="A3270" t="s">
        <v>10</v>
      </c>
      <c r="B3270">
        <v>1987</v>
      </c>
      <c r="C3270">
        <v>45</v>
      </c>
      <c r="D3270" s="1">
        <v>32082</v>
      </c>
      <c r="E3270" s="2">
        <v>44501</v>
      </c>
      <c r="F3270" t="s">
        <v>18</v>
      </c>
      <c r="G3270" t="s">
        <v>12</v>
      </c>
      <c r="H3270" t="s">
        <v>13</v>
      </c>
      <c r="I3270">
        <v>2</v>
      </c>
    </row>
    <row r="3271" spans="1:9" x14ac:dyDescent="0.25">
      <c r="A3271" t="s">
        <v>10</v>
      </c>
      <c r="B3271">
        <v>1987</v>
      </c>
      <c r="C3271">
        <v>45</v>
      </c>
      <c r="D3271" s="1">
        <v>32083</v>
      </c>
      <c r="E3271" s="2">
        <v>44502</v>
      </c>
      <c r="F3271" t="s">
        <v>17</v>
      </c>
      <c r="G3271" t="s">
        <v>12</v>
      </c>
      <c r="H3271" t="s">
        <v>13</v>
      </c>
      <c r="I3271">
        <v>2</v>
      </c>
    </row>
    <row r="3272" spans="1:9" x14ac:dyDescent="0.25">
      <c r="A3272" t="s">
        <v>10</v>
      </c>
      <c r="B3272">
        <v>1987</v>
      </c>
      <c r="C3272">
        <v>45</v>
      </c>
      <c r="D3272" s="1">
        <v>32083</v>
      </c>
      <c r="E3272" s="2">
        <v>44502</v>
      </c>
      <c r="F3272" t="s">
        <v>18</v>
      </c>
      <c r="G3272" t="s">
        <v>12</v>
      </c>
      <c r="H3272" t="s">
        <v>13</v>
      </c>
      <c r="I3272">
        <v>1</v>
      </c>
    </row>
    <row r="3273" spans="1:9" x14ac:dyDescent="0.25">
      <c r="A3273" t="s">
        <v>10</v>
      </c>
      <c r="B3273">
        <v>1988</v>
      </c>
      <c r="C3273">
        <v>24</v>
      </c>
      <c r="D3273" s="1">
        <v>32303</v>
      </c>
      <c r="E3273" s="2">
        <v>44356</v>
      </c>
      <c r="F3273" t="s">
        <v>11</v>
      </c>
      <c r="G3273" t="s">
        <v>12</v>
      </c>
      <c r="H3273" t="s">
        <v>13</v>
      </c>
      <c r="I3273">
        <v>3</v>
      </c>
    </row>
    <row r="3274" spans="1:9" x14ac:dyDescent="0.25">
      <c r="A3274" t="s">
        <v>10</v>
      </c>
      <c r="B3274">
        <v>1988</v>
      </c>
      <c r="C3274">
        <v>24</v>
      </c>
      <c r="D3274" s="1">
        <v>32304</v>
      </c>
      <c r="E3274" s="2">
        <v>44357</v>
      </c>
      <c r="F3274" t="s">
        <v>11</v>
      </c>
      <c r="G3274" t="s">
        <v>12</v>
      </c>
      <c r="H3274" t="s">
        <v>13</v>
      </c>
      <c r="I3274">
        <v>50</v>
      </c>
    </row>
    <row r="3275" spans="1:9" x14ac:dyDescent="0.25">
      <c r="A3275" t="s">
        <v>10</v>
      </c>
      <c r="B3275">
        <v>1988</v>
      </c>
      <c r="C3275">
        <v>24</v>
      </c>
      <c r="D3275" s="1">
        <v>32305</v>
      </c>
      <c r="E3275" s="2">
        <v>44358</v>
      </c>
      <c r="F3275" t="s">
        <v>11</v>
      </c>
      <c r="G3275" t="s">
        <v>12</v>
      </c>
      <c r="H3275" t="s">
        <v>13</v>
      </c>
      <c r="I3275">
        <v>42</v>
      </c>
    </row>
    <row r="3276" spans="1:9" x14ac:dyDescent="0.25">
      <c r="A3276" t="s">
        <v>10</v>
      </c>
      <c r="B3276">
        <v>1988</v>
      </c>
      <c r="C3276">
        <v>25</v>
      </c>
      <c r="D3276" s="1">
        <v>32306</v>
      </c>
      <c r="E3276" s="2">
        <v>44359</v>
      </c>
      <c r="F3276" t="s">
        <v>11</v>
      </c>
      <c r="G3276" t="s">
        <v>12</v>
      </c>
      <c r="H3276" t="s">
        <v>13</v>
      </c>
      <c r="I3276">
        <v>252</v>
      </c>
    </row>
    <row r="3277" spans="1:9" x14ac:dyDescent="0.25">
      <c r="A3277" t="s">
        <v>10</v>
      </c>
      <c r="B3277">
        <v>1988</v>
      </c>
      <c r="C3277">
        <v>25</v>
      </c>
      <c r="D3277" s="1">
        <v>32307</v>
      </c>
      <c r="E3277" s="2">
        <v>44360</v>
      </c>
      <c r="F3277" t="s">
        <v>11</v>
      </c>
      <c r="G3277" t="s">
        <v>12</v>
      </c>
      <c r="H3277" t="s">
        <v>13</v>
      </c>
      <c r="I3277">
        <v>73</v>
      </c>
    </row>
    <row r="3278" spans="1:9" x14ac:dyDescent="0.25">
      <c r="A3278" t="s">
        <v>10</v>
      </c>
      <c r="B3278">
        <v>1988</v>
      </c>
      <c r="C3278">
        <v>25</v>
      </c>
      <c r="D3278" s="1">
        <v>32308</v>
      </c>
      <c r="E3278" s="2">
        <v>44361</v>
      </c>
      <c r="F3278" t="s">
        <v>11</v>
      </c>
      <c r="G3278" t="s">
        <v>12</v>
      </c>
      <c r="H3278" t="s">
        <v>13</v>
      </c>
      <c r="I3278">
        <v>337</v>
      </c>
    </row>
    <row r="3279" spans="1:9" x14ac:dyDescent="0.25">
      <c r="A3279" t="s">
        <v>10</v>
      </c>
      <c r="B3279">
        <v>1988</v>
      </c>
      <c r="C3279">
        <v>25</v>
      </c>
      <c r="D3279" s="1">
        <v>32309</v>
      </c>
      <c r="E3279" s="2">
        <v>44362</v>
      </c>
      <c r="F3279" t="s">
        <v>11</v>
      </c>
      <c r="G3279" t="s">
        <v>12</v>
      </c>
      <c r="H3279" t="s">
        <v>13</v>
      </c>
      <c r="I3279">
        <v>177</v>
      </c>
    </row>
    <row r="3280" spans="1:9" x14ac:dyDescent="0.25">
      <c r="A3280" t="s">
        <v>10</v>
      </c>
      <c r="B3280">
        <v>1988</v>
      </c>
      <c r="C3280">
        <v>25</v>
      </c>
      <c r="D3280" s="1">
        <v>32310</v>
      </c>
      <c r="E3280" s="2">
        <v>44363</v>
      </c>
      <c r="F3280" t="s">
        <v>11</v>
      </c>
      <c r="G3280" t="s">
        <v>12</v>
      </c>
      <c r="H3280" t="s">
        <v>13</v>
      </c>
      <c r="I3280">
        <v>160</v>
      </c>
    </row>
    <row r="3281" spans="1:9" x14ac:dyDescent="0.25">
      <c r="A3281" t="s">
        <v>10</v>
      </c>
      <c r="B3281">
        <v>1988</v>
      </c>
      <c r="C3281">
        <v>25</v>
      </c>
      <c r="D3281" s="1">
        <v>32311</v>
      </c>
      <c r="E3281" s="2">
        <v>44364</v>
      </c>
      <c r="F3281" t="s">
        <v>11</v>
      </c>
      <c r="G3281" t="s">
        <v>12</v>
      </c>
      <c r="H3281" t="s">
        <v>13</v>
      </c>
      <c r="I3281">
        <v>68</v>
      </c>
    </row>
    <row r="3282" spans="1:9" x14ac:dyDescent="0.25">
      <c r="A3282" t="s">
        <v>10</v>
      </c>
      <c r="B3282">
        <v>1988</v>
      </c>
      <c r="C3282">
        <v>25</v>
      </c>
      <c r="D3282" s="1">
        <v>32312</v>
      </c>
      <c r="E3282" s="2">
        <v>44365</v>
      </c>
      <c r="F3282" t="s">
        <v>11</v>
      </c>
      <c r="G3282" t="s">
        <v>12</v>
      </c>
      <c r="H3282" t="s">
        <v>13</v>
      </c>
      <c r="I3282">
        <v>15</v>
      </c>
    </row>
    <row r="3283" spans="1:9" x14ac:dyDescent="0.25">
      <c r="A3283" t="s">
        <v>10</v>
      </c>
      <c r="B3283">
        <v>1988</v>
      </c>
      <c r="C3283">
        <v>26</v>
      </c>
      <c r="D3283" s="1">
        <v>32313</v>
      </c>
      <c r="E3283" s="2">
        <v>44366</v>
      </c>
      <c r="F3283" t="s">
        <v>11</v>
      </c>
      <c r="G3283" t="s">
        <v>12</v>
      </c>
      <c r="H3283" t="s">
        <v>13</v>
      </c>
      <c r="I3283">
        <v>73</v>
      </c>
    </row>
    <row r="3284" spans="1:9" x14ac:dyDescent="0.25">
      <c r="A3284" t="s">
        <v>10</v>
      </c>
      <c r="B3284">
        <v>1988</v>
      </c>
      <c r="C3284">
        <v>26</v>
      </c>
      <c r="D3284" s="1">
        <v>32314</v>
      </c>
      <c r="E3284" s="2">
        <v>44367</v>
      </c>
      <c r="F3284" t="s">
        <v>11</v>
      </c>
      <c r="G3284" t="s">
        <v>12</v>
      </c>
      <c r="H3284" t="s">
        <v>13</v>
      </c>
      <c r="I3284">
        <v>218</v>
      </c>
    </row>
    <row r="3285" spans="1:9" x14ac:dyDescent="0.25">
      <c r="A3285" t="s">
        <v>10</v>
      </c>
      <c r="B3285">
        <v>1988</v>
      </c>
      <c r="C3285">
        <v>26</v>
      </c>
      <c r="D3285" s="1">
        <v>32315</v>
      </c>
      <c r="E3285" s="2">
        <v>44368</v>
      </c>
      <c r="F3285" t="s">
        <v>11</v>
      </c>
      <c r="G3285" t="s">
        <v>12</v>
      </c>
      <c r="H3285" t="s">
        <v>13</v>
      </c>
      <c r="I3285">
        <v>237</v>
      </c>
    </row>
    <row r="3286" spans="1:9" x14ac:dyDescent="0.25">
      <c r="A3286" t="s">
        <v>10</v>
      </c>
      <c r="B3286">
        <v>1988</v>
      </c>
      <c r="C3286">
        <v>26</v>
      </c>
      <c r="D3286" s="1">
        <v>32316</v>
      </c>
      <c r="E3286" s="2">
        <v>44369</v>
      </c>
      <c r="F3286" t="s">
        <v>11</v>
      </c>
      <c r="G3286" t="s">
        <v>12</v>
      </c>
      <c r="H3286" t="s">
        <v>13</v>
      </c>
      <c r="I3286">
        <v>334</v>
      </c>
    </row>
    <row r="3287" spans="1:9" x14ac:dyDescent="0.25">
      <c r="A3287" t="s">
        <v>10</v>
      </c>
      <c r="B3287">
        <v>1988</v>
      </c>
      <c r="C3287">
        <v>26</v>
      </c>
      <c r="D3287" s="1">
        <v>32317</v>
      </c>
      <c r="E3287" s="2">
        <v>44370</v>
      </c>
      <c r="F3287" t="s">
        <v>11</v>
      </c>
      <c r="G3287" t="s">
        <v>12</v>
      </c>
      <c r="H3287" t="s">
        <v>13</v>
      </c>
      <c r="I3287">
        <v>370</v>
      </c>
    </row>
    <row r="3288" spans="1:9" x14ac:dyDescent="0.25">
      <c r="A3288" t="s">
        <v>10</v>
      </c>
      <c r="B3288">
        <v>1988</v>
      </c>
      <c r="C3288">
        <v>26</v>
      </c>
      <c r="D3288" s="1">
        <v>32318</v>
      </c>
      <c r="E3288" s="2">
        <v>44371</v>
      </c>
      <c r="F3288" t="s">
        <v>11</v>
      </c>
      <c r="G3288" t="s">
        <v>12</v>
      </c>
      <c r="H3288" t="s">
        <v>13</v>
      </c>
      <c r="I3288">
        <v>153</v>
      </c>
    </row>
    <row r="3289" spans="1:9" x14ac:dyDescent="0.25">
      <c r="A3289" t="s">
        <v>10</v>
      </c>
      <c r="B3289">
        <v>1988</v>
      </c>
      <c r="C3289">
        <v>26</v>
      </c>
      <c r="D3289" s="1">
        <v>32319</v>
      </c>
      <c r="E3289" s="2">
        <v>44372</v>
      </c>
      <c r="F3289" t="s">
        <v>11</v>
      </c>
      <c r="G3289" t="s">
        <v>12</v>
      </c>
      <c r="H3289" t="s">
        <v>13</v>
      </c>
      <c r="I3289">
        <v>121</v>
      </c>
    </row>
    <row r="3290" spans="1:9" x14ac:dyDescent="0.25">
      <c r="A3290" t="s">
        <v>10</v>
      </c>
      <c r="B3290">
        <v>1988</v>
      </c>
      <c r="C3290">
        <v>27</v>
      </c>
      <c r="D3290" s="1">
        <v>32320</v>
      </c>
      <c r="E3290" s="2">
        <v>44373</v>
      </c>
      <c r="F3290" t="s">
        <v>11</v>
      </c>
      <c r="G3290" t="s">
        <v>12</v>
      </c>
      <c r="H3290" t="s">
        <v>13</v>
      </c>
      <c r="I3290">
        <v>112</v>
      </c>
    </row>
    <row r="3291" spans="1:9" x14ac:dyDescent="0.25">
      <c r="A3291" t="s">
        <v>10</v>
      </c>
      <c r="B3291">
        <v>1988</v>
      </c>
      <c r="C3291">
        <v>27</v>
      </c>
      <c r="D3291" s="1">
        <v>32321</v>
      </c>
      <c r="E3291" s="2">
        <v>44374</v>
      </c>
      <c r="F3291" t="s">
        <v>11</v>
      </c>
      <c r="G3291" t="s">
        <v>12</v>
      </c>
      <c r="H3291" t="s">
        <v>13</v>
      </c>
      <c r="I3291">
        <v>256</v>
      </c>
    </row>
    <row r="3292" spans="1:9" x14ac:dyDescent="0.25">
      <c r="A3292" t="s">
        <v>10</v>
      </c>
      <c r="B3292">
        <v>1988</v>
      </c>
      <c r="C3292">
        <v>27</v>
      </c>
      <c r="D3292" s="1">
        <v>32322</v>
      </c>
      <c r="E3292" s="2">
        <v>44375</v>
      </c>
      <c r="F3292" t="s">
        <v>11</v>
      </c>
      <c r="G3292" t="s">
        <v>12</v>
      </c>
      <c r="H3292" t="s">
        <v>13</v>
      </c>
      <c r="I3292">
        <v>2117</v>
      </c>
    </row>
    <row r="3293" spans="1:9" x14ac:dyDescent="0.25">
      <c r="A3293" t="s">
        <v>10</v>
      </c>
      <c r="B3293">
        <v>1988</v>
      </c>
      <c r="C3293">
        <v>27</v>
      </c>
      <c r="D3293" s="1">
        <v>32323</v>
      </c>
      <c r="E3293" s="2">
        <v>44376</v>
      </c>
      <c r="F3293" t="s">
        <v>11</v>
      </c>
      <c r="G3293" t="s">
        <v>12</v>
      </c>
      <c r="H3293" t="s">
        <v>13</v>
      </c>
      <c r="I3293">
        <v>6446</v>
      </c>
    </row>
    <row r="3294" spans="1:9" x14ac:dyDescent="0.25">
      <c r="A3294" t="s">
        <v>10</v>
      </c>
      <c r="B3294">
        <v>1988</v>
      </c>
      <c r="C3294">
        <v>27</v>
      </c>
      <c r="D3294" s="1">
        <v>32324</v>
      </c>
      <c r="E3294" s="2">
        <v>44377</v>
      </c>
      <c r="F3294" t="s">
        <v>11</v>
      </c>
      <c r="G3294" t="s">
        <v>12</v>
      </c>
      <c r="H3294" t="s">
        <v>13</v>
      </c>
      <c r="I3294">
        <v>10000</v>
      </c>
    </row>
    <row r="3295" spans="1:9" x14ac:dyDescent="0.25">
      <c r="A3295" t="s">
        <v>10</v>
      </c>
      <c r="B3295">
        <v>1988</v>
      </c>
      <c r="C3295">
        <v>27</v>
      </c>
      <c r="D3295" s="1">
        <v>32325</v>
      </c>
      <c r="E3295" s="2">
        <v>44378</v>
      </c>
      <c r="F3295" t="s">
        <v>17</v>
      </c>
      <c r="G3295" t="s">
        <v>12</v>
      </c>
      <c r="H3295" t="s">
        <v>13</v>
      </c>
      <c r="I3295">
        <v>2</v>
      </c>
    </row>
    <row r="3296" spans="1:9" x14ac:dyDescent="0.25">
      <c r="A3296" t="s">
        <v>10</v>
      </c>
      <c r="B3296">
        <v>1988</v>
      </c>
      <c r="C3296">
        <v>27</v>
      </c>
      <c r="D3296" s="1">
        <v>32325</v>
      </c>
      <c r="E3296" s="2">
        <v>44378</v>
      </c>
      <c r="F3296" t="s">
        <v>11</v>
      </c>
      <c r="G3296" t="s">
        <v>12</v>
      </c>
      <c r="H3296" t="s">
        <v>13</v>
      </c>
      <c r="I3296">
        <v>2402</v>
      </c>
    </row>
    <row r="3297" spans="1:9" x14ac:dyDescent="0.25">
      <c r="A3297" t="s">
        <v>10</v>
      </c>
      <c r="B3297">
        <v>1988</v>
      </c>
      <c r="C3297">
        <v>27</v>
      </c>
      <c r="D3297" s="1">
        <v>32326</v>
      </c>
      <c r="E3297" s="2">
        <v>44379</v>
      </c>
      <c r="F3297" t="s">
        <v>17</v>
      </c>
      <c r="G3297" t="s">
        <v>12</v>
      </c>
      <c r="H3297" t="s">
        <v>13</v>
      </c>
      <c r="I3297">
        <v>1</v>
      </c>
    </row>
    <row r="3298" spans="1:9" x14ac:dyDescent="0.25">
      <c r="A3298" t="s">
        <v>10</v>
      </c>
      <c r="B3298">
        <v>1988</v>
      </c>
      <c r="C3298">
        <v>27</v>
      </c>
      <c r="D3298" s="1">
        <v>32326</v>
      </c>
      <c r="E3298" s="2">
        <v>44379</v>
      </c>
      <c r="F3298" t="s">
        <v>11</v>
      </c>
      <c r="G3298" t="s">
        <v>12</v>
      </c>
      <c r="H3298" t="s">
        <v>13</v>
      </c>
      <c r="I3298">
        <v>1513</v>
      </c>
    </row>
    <row r="3299" spans="1:9" x14ac:dyDescent="0.25">
      <c r="A3299" t="s">
        <v>10</v>
      </c>
      <c r="B3299">
        <v>1988</v>
      </c>
      <c r="C3299">
        <v>28</v>
      </c>
      <c r="D3299" s="1">
        <v>32327</v>
      </c>
      <c r="E3299" s="2">
        <v>44380</v>
      </c>
      <c r="F3299" t="s">
        <v>17</v>
      </c>
      <c r="G3299" t="s">
        <v>12</v>
      </c>
      <c r="H3299" t="s">
        <v>13</v>
      </c>
      <c r="I3299">
        <v>1</v>
      </c>
    </row>
    <row r="3300" spans="1:9" x14ac:dyDescent="0.25">
      <c r="A3300" t="s">
        <v>10</v>
      </c>
      <c r="B3300">
        <v>1988</v>
      </c>
      <c r="C3300">
        <v>28</v>
      </c>
      <c r="D3300" s="1">
        <v>32327</v>
      </c>
      <c r="E3300" s="2">
        <v>44380</v>
      </c>
      <c r="F3300" t="s">
        <v>11</v>
      </c>
      <c r="G3300" t="s">
        <v>12</v>
      </c>
      <c r="H3300" t="s">
        <v>13</v>
      </c>
      <c r="I3300">
        <v>1689</v>
      </c>
    </row>
    <row r="3301" spans="1:9" x14ac:dyDescent="0.25">
      <c r="A3301" t="s">
        <v>10</v>
      </c>
      <c r="B3301">
        <v>1988</v>
      </c>
      <c r="C3301">
        <v>28</v>
      </c>
      <c r="D3301" s="1">
        <v>32328</v>
      </c>
      <c r="E3301" s="2">
        <v>44381</v>
      </c>
      <c r="F3301" t="s">
        <v>17</v>
      </c>
      <c r="G3301" t="s">
        <v>12</v>
      </c>
      <c r="H3301" t="s">
        <v>13</v>
      </c>
      <c r="I3301">
        <v>2</v>
      </c>
    </row>
    <row r="3302" spans="1:9" x14ac:dyDescent="0.25">
      <c r="A3302" t="s">
        <v>10</v>
      </c>
      <c r="B3302">
        <v>1988</v>
      </c>
      <c r="C3302">
        <v>28</v>
      </c>
      <c r="D3302" s="1">
        <v>32328</v>
      </c>
      <c r="E3302" s="2">
        <v>44381</v>
      </c>
      <c r="F3302" t="s">
        <v>14</v>
      </c>
      <c r="G3302" t="s">
        <v>12</v>
      </c>
      <c r="H3302" t="s">
        <v>13</v>
      </c>
      <c r="I3302">
        <v>1</v>
      </c>
    </row>
    <row r="3303" spans="1:9" x14ac:dyDescent="0.25">
      <c r="A3303" t="s">
        <v>10</v>
      </c>
      <c r="B3303">
        <v>1988</v>
      </c>
      <c r="C3303">
        <v>28</v>
      </c>
      <c r="D3303" s="1">
        <v>32328</v>
      </c>
      <c r="E3303" s="2">
        <v>44381</v>
      </c>
      <c r="F3303" t="s">
        <v>11</v>
      </c>
      <c r="G3303" t="s">
        <v>12</v>
      </c>
      <c r="H3303" t="s">
        <v>13</v>
      </c>
      <c r="I3303">
        <v>1814</v>
      </c>
    </row>
    <row r="3304" spans="1:9" x14ac:dyDescent="0.25">
      <c r="A3304" t="s">
        <v>10</v>
      </c>
      <c r="B3304">
        <v>1988</v>
      </c>
      <c r="C3304">
        <v>28</v>
      </c>
      <c r="D3304" s="1">
        <v>32329</v>
      </c>
      <c r="E3304" s="2">
        <v>44382</v>
      </c>
      <c r="F3304" t="s">
        <v>11</v>
      </c>
      <c r="G3304" t="s">
        <v>12</v>
      </c>
      <c r="H3304" t="s">
        <v>13</v>
      </c>
      <c r="I3304">
        <v>493</v>
      </c>
    </row>
    <row r="3305" spans="1:9" x14ac:dyDescent="0.25">
      <c r="A3305" t="s">
        <v>10</v>
      </c>
      <c r="B3305">
        <v>1988</v>
      </c>
      <c r="C3305">
        <v>28</v>
      </c>
      <c r="D3305" s="1">
        <v>32330</v>
      </c>
      <c r="E3305" s="2">
        <v>44383</v>
      </c>
      <c r="F3305" t="s">
        <v>14</v>
      </c>
      <c r="G3305" t="s">
        <v>12</v>
      </c>
      <c r="H3305" t="s">
        <v>13</v>
      </c>
      <c r="I3305">
        <v>1</v>
      </c>
    </row>
    <row r="3306" spans="1:9" x14ac:dyDescent="0.25">
      <c r="A3306" t="s">
        <v>10</v>
      </c>
      <c r="B3306">
        <v>1988</v>
      </c>
      <c r="C3306">
        <v>28</v>
      </c>
      <c r="D3306" s="1">
        <v>32330</v>
      </c>
      <c r="E3306" s="2">
        <v>44383</v>
      </c>
      <c r="F3306" t="s">
        <v>11</v>
      </c>
      <c r="G3306" t="s">
        <v>12</v>
      </c>
      <c r="H3306" t="s">
        <v>13</v>
      </c>
      <c r="I3306">
        <v>478</v>
      </c>
    </row>
    <row r="3307" spans="1:9" x14ac:dyDescent="0.25">
      <c r="A3307" t="s">
        <v>10</v>
      </c>
      <c r="B3307">
        <v>1988</v>
      </c>
      <c r="C3307">
        <v>28</v>
      </c>
      <c r="D3307" s="1">
        <v>32331</v>
      </c>
      <c r="E3307" s="2">
        <v>44384</v>
      </c>
      <c r="F3307" t="s">
        <v>14</v>
      </c>
      <c r="G3307" t="s">
        <v>12</v>
      </c>
      <c r="H3307" t="s">
        <v>13</v>
      </c>
      <c r="I3307">
        <v>1</v>
      </c>
    </row>
    <row r="3308" spans="1:9" x14ac:dyDescent="0.25">
      <c r="A3308" t="s">
        <v>10</v>
      </c>
      <c r="B3308">
        <v>1988</v>
      </c>
      <c r="C3308">
        <v>28</v>
      </c>
      <c r="D3308" s="1">
        <v>32331</v>
      </c>
      <c r="E3308" s="2">
        <v>44384</v>
      </c>
      <c r="F3308" t="s">
        <v>11</v>
      </c>
      <c r="G3308" t="s">
        <v>12</v>
      </c>
      <c r="H3308" t="s">
        <v>13</v>
      </c>
      <c r="I3308">
        <v>131</v>
      </c>
    </row>
    <row r="3309" spans="1:9" x14ac:dyDescent="0.25">
      <c r="A3309" t="s">
        <v>10</v>
      </c>
      <c r="B3309">
        <v>1988</v>
      </c>
      <c r="C3309">
        <v>28</v>
      </c>
      <c r="D3309" s="1">
        <v>32332</v>
      </c>
      <c r="E3309" s="2">
        <v>44385</v>
      </c>
      <c r="F3309" t="s">
        <v>11</v>
      </c>
      <c r="G3309" t="s">
        <v>12</v>
      </c>
      <c r="H3309" t="s">
        <v>13</v>
      </c>
      <c r="I3309">
        <v>817</v>
      </c>
    </row>
    <row r="3310" spans="1:9" x14ac:dyDescent="0.25">
      <c r="A3310" t="s">
        <v>10</v>
      </c>
      <c r="B3310">
        <v>1988</v>
      </c>
      <c r="C3310">
        <v>28</v>
      </c>
      <c r="D3310" s="1">
        <v>32333</v>
      </c>
      <c r="E3310" s="2">
        <v>44386</v>
      </c>
      <c r="F3310" t="s">
        <v>11</v>
      </c>
      <c r="G3310" t="s">
        <v>12</v>
      </c>
      <c r="H3310" t="s">
        <v>13</v>
      </c>
      <c r="I3310">
        <v>450</v>
      </c>
    </row>
    <row r="3311" spans="1:9" x14ac:dyDescent="0.25">
      <c r="A3311" t="s">
        <v>10</v>
      </c>
      <c r="B3311">
        <v>1988</v>
      </c>
      <c r="C3311">
        <v>29</v>
      </c>
      <c r="D3311" s="1">
        <v>32334</v>
      </c>
      <c r="E3311" s="2">
        <v>44387</v>
      </c>
      <c r="F3311" t="s">
        <v>17</v>
      </c>
      <c r="G3311" t="s">
        <v>12</v>
      </c>
      <c r="H3311" t="s">
        <v>13</v>
      </c>
      <c r="I3311">
        <v>1</v>
      </c>
    </row>
    <row r="3312" spans="1:9" x14ac:dyDescent="0.25">
      <c r="A3312" t="s">
        <v>10</v>
      </c>
      <c r="B3312">
        <v>1988</v>
      </c>
      <c r="C3312">
        <v>29</v>
      </c>
      <c r="D3312" s="1">
        <v>32334</v>
      </c>
      <c r="E3312" s="2">
        <v>44387</v>
      </c>
      <c r="F3312" t="s">
        <v>14</v>
      </c>
      <c r="G3312" t="s">
        <v>12</v>
      </c>
      <c r="H3312" t="s">
        <v>13</v>
      </c>
      <c r="I3312">
        <v>1</v>
      </c>
    </row>
    <row r="3313" spans="1:9" x14ac:dyDescent="0.25">
      <c r="A3313" t="s">
        <v>10</v>
      </c>
      <c r="B3313">
        <v>1988</v>
      </c>
      <c r="C3313">
        <v>29</v>
      </c>
      <c r="D3313" s="1">
        <v>32334</v>
      </c>
      <c r="E3313" s="2">
        <v>44387</v>
      </c>
      <c r="F3313" t="s">
        <v>11</v>
      </c>
      <c r="G3313" t="s">
        <v>12</v>
      </c>
      <c r="H3313" t="s">
        <v>13</v>
      </c>
      <c r="I3313">
        <v>1017</v>
      </c>
    </row>
    <row r="3314" spans="1:9" x14ac:dyDescent="0.25">
      <c r="A3314" t="s">
        <v>10</v>
      </c>
      <c r="B3314">
        <v>1988</v>
      </c>
      <c r="C3314">
        <v>29</v>
      </c>
      <c r="D3314" s="1">
        <v>32335</v>
      </c>
      <c r="E3314" s="2">
        <v>44388</v>
      </c>
      <c r="F3314" t="s">
        <v>14</v>
      </c>
      <c r="G3314" t="s">
        <v>12</v>
      </c>
      <c r="H3314" t="s">
        <v>13</v>
      </c>
      <c r="I3314">
        <v>2</v>
      </c>
    </row>
    <row r="3315" spans="1:9" x14ac:dyDescent="0.25">
      <c r="A3315" t="s">
        <v>10</v>
      </c>
      <c r="B3315">
        <v>1988</v>
      </c>
      <c r="C3315">
        <v>29</v>
      </c>
      <c r="D3315" s="1">
        <v>32335</v>
      </c>
      <c r="E3315" s="2">
        <v>44388</v>
      </c>
      <c r="F3315" t="s">
        <v>11</v>
      </c>
      <c r="G3315" t="s">
        <v>12</v>
      </c>
      <c r="H3315" t="s">
        <v>13</v>
      </c>
      <c r="I3315">
        <v>1409</v>
      </c>
    </row>
    <row r="3316" spans="1:9" x14ac:dyDescent="0.25">
      <c r="A3316" t="s">
        <v>10</v>
      </c>
      <c r="B3316">
        <v>1988</v>
      </c>
      <c r="C3316">
        <v>29</v>
      </c>
      <c r="D3316" s="1">
        <v>32336</v>
      </c>
      <c r="E3316" s="2">
        <v>44389</v>
      </c>
      <c r="F3316" t="s">
        <v>17</v>
      </c>
      <c r="G3316" t="s">
        <v>12</v>
      </c>
      <c r="H3316" t="s">
        <v>13</v>
      </c>
      <c r="I3316">
        <v>1</v>
      </c>
    </row>
    <row r="3317" spans="1:9" x14ac:dyDescent="0.25">
      <c r="A3317" t="s">
        <v>10</v>
      </c>
      <c r="B3317">
        <v>1988</v>
      </c>
      <c r="C3317">
        <v>29</v>
      </c>
      <c r="D3317" s="1">
        <v>32336</v>
      </c>
      <c r="E3317" s="2">
        <v>44389</v>
      </c>
      <c r="F3317" t="s">
        <v>14</v>
      </c>
      <c r="G3317" t="s">
        <v>12</v>
      </c>
      <c r="H3317" t="s">
        <v>13</v>
      </c>
      <c r="I3317">
        <v>1</v>
      </c>
    </row>
    <row r="3318" spans="1:9" x14ac:dyDescent="0.25">
      <c r="A3318" t="s">
        <v>10</v>
      </c>
      <c r="B3318">
        <v>1988</v>
      </c>
      <c r="C3318">
        <v>29</v>
      </c>
      <c r="D3318" s="1">
        <v>32336</v>
      </c>
      <c r="E3318" s="2">
        <v>44389</v>
      </c>
      <c r="F3318" t="s">
        <v>11</v>
      </c>
      <c r="G3318" t="s">
        <v>12</v>
      </c>
      <c r="H3318" t="s">
        <v>13</v>
      </c>
      <c r="I3318">
        <v>814</v>
      </c>
    </row>
    <row r="3319" spans="1:9" x14ac:dyDescent="0.25">
      <c r="A3319" t="s">
        <v>10</v>
      </c>
      <c r="B3319">
        <v>1988</v>
      </c>
      <c r="C3319">
        <v>29</v>
      </c>
      <c r="D3319" s="1">
        <v>32337</v>
      </c>
      <c r="E3319" s="2">
        <v>44390</v>
      </c>
      <c r="F3319" t="s">
        <v>14</v>
      </c>
      <c r="G3319" t="s">
        <v>12</v>
      </c>
      <c r="H3319" t="s">
        <v>13</v>
      </c>
      <c r="I3319">
        <v>4</v>
      </c>
    </row>
    <row r="3320" spans="1:9" x14ac:dyDescent="0.25">
      <c r="A3320" t="s">
        <v>10</v>
      </c>
      <c r="B3320">
        <v>1988</v>
      </c>
      <c r="C3320">
        <v>29</v>
      </c>
      <c r="D3320" s="1">
        <v>32337</v>
      </c>
      <c r="E3320" s="2">
        <v>44390</v>
      </c>
      <c r="F3320" t="s">
        <v>11</v>
      </c>
      <c r="G3320" t="s">
        <v>12</v>
      </c>
      <c r="H3320" t="s">
        <v>13</v>
      </c>
      <c r="I3320">
        <v>257</v>
      </c>
    </row>
    <row r="3321" spans="1:9" x14ac:dyDescent="0.25">
      <c r="A3321" t="s">
        <v>10</v>
      </c>
      <c r="B3321">
        <v>1988</v>
      </c>
      <c r="C3321">
        <v>29</v>
      </c>
      <c r="D3321" s="1">
        <v>32338</v>
      </c>
      <c r="E3321" s="2">
        <v>44391</v>
      </c>
      <c r="F3321" t="s">
        <v>14</v>
      </c>
      <c r="G3321" t="s">
        <v>12</v>
      </c>
      <c r="H3321" t="s">
        <v>13</v>
      </c>
      <c r="I3321">
        <v>1</v>
      </c>
    </row>
    <row r="3322" spans="1:9" x14ac:dyDescent="0.25">
      <c r="A3322" t="s">
        <v>10</v>
      </c>
      <c r="B3322">
        <v>1988</v>
      </c>
      <c r="C3322">
        <v>29</v>
      </c>
      <c r="D3322" s="1">
        <v>32338</v>
      </c>
      <c r="E3322" s="2">
        <v>44391</v>
      </c>
      <c r="F3322" t="s">
        <v>11</v>
      </c>
      <c r="G3322" t="s">
        <v>12</v>
      </c>
      <c r="H3322" t="s">
        <v>13</v>
      </c>
      <c r="I3322">
        <v>219</v>
      </c>
    </row>
    <row r="3323" spans="1:9" x14ac:dyDescent="0.25">
      <c r="A3323" t="s">
        <v>10</v>
      </c>
      <c r="B3323">
        <v>1988</v>
      </c>
      <c r="C3323">
        <v>29</v>
      </c>
      <c r="D3323" s="1">
        <v>32339</v>
      </c>
      <c r="E3323" s="2">
        <v>44392</v>
      </c>
      <c r="F3323" t="s">
        <v>11</v>
      </c>
      <c r="G3323" t="s">
        <v>12</v>
      </c>
      <c r="H3323" t="s">
        <v>13</v>
      </c>
      <c r="I3323">
        <v>113</v>
      </c>
    </row>
    <row r="3324" spans="1:9" x14ac:dyDescent="0.25">
      <c r="A3324" t="s">
        <v>10</v>
      </c>
      <c r="B3324">
        <v>1988</v>
      </c>
      <c r="C3324">
        <v>29</v>
      </c>
      <c r="D3324" s="1">
        <v>32340</v>
      </c>
      <c r="E3324" s="2">
        <v>44393</v>
      </c>
      <c r="F3324" t="s">
        <v>17</v>
      </c>
      <c r="G3324" t="s">
        <v>12</v>
      </c>
      <c r="H3324" t="s">
        <v>13</v>
      </c>
      <c r="I3324">
        <v>1</v>
      </c>
    </row>
    <row r="3325" spans="1:9" x14ac:dyDescent="0.25">
      <c r="A3325" t="s">
        <v>10</v>
      </c>
      <c r="B3325">
        <v>1988</v>
      </c>
      <c r="C3325">
        <v>29</v>
      </c>
      <c r="D3325" s="1">
        <v>32340</v>
      </c>
      <c r="E3325" s="2">
        <v>44393</v>
      </c>
      <c r="F3325" t="s">
        <v>14</v>
      </c>
      <c r="G3325" t="s">
        <v>12</v>
      </c>
      <c r="H3325" t="s">
        <v>13</v>
      </c>
      <c r="I3325">
        <v>5</v>
      </c>
    </row>
    <row r="3326" spans="1:9" x14ac:dyDescent="0.25">
      <c r="A3326" t="s">
        <v>10</v>
      </c>
      <c r="B3326">
        <v>1988</v>
      </c>
      <c r="C3326">
        <v>29</v>
      </c>
      <c r="D3326" s="1">
        <v>32340</v>
      </c>
      <c r="E3326" s="2">
        <v>44393</v>
      </c>
      <c r="F3326" t="s">
        <v>11</v>
      </c>
      <c r="G3326" t="s">
        <v>12</v>
      </c>
      <c r="H3326" t="s">
        <v>13</v>
      </c>
      <c r="I3326">
        <v>560</v>
      </c>
    </row>
    <row r="3327" spans="1:9" x14ac:dyDescent="0.25">
      <c r="A3327" t="s">
        <v>10</v>
      </c>
      <c r="B3327">
        <v>1988</v>
      </c>
      <c r="C3327">
        <v>30</v>
      </c>
      <c r="D3327" s="1">
        <v>32341</v>
      </c>
      <c r="E3327" s="2">
        <v>44394</v>
      </c>
      <c r="F3327" t="s">
        <v>17</v>
      </c>
      <c r="G3327" t="s">
        <v>12</v>
      </c>
      <c r="H3327" t="s">
        <v>13</v>
      </c>
      <c r="I3327">
        <v>1</v>
      </c>
    </row>
    <row r="3328" spans="1:9" x14ac:dyDescent="0.25">
      <c r="A3328" t="s">
        <v>10</v>
      </c>
      <c r="B3328">
        <v>1988</v>
      </c>
      <c r="C3328">
        <v>30</v>
      </c>
      <c r="D3328" s="1">
        <v>32341</v>
      </c>
      <c r="E3328" s="2">
        <v>44394</v>
      </c>
      <c r="F3328" t="s">
        <v>14</v>
      </c>
      <c r="G3328" t="s">
        <v>12</v>
      </c>
      <c r="H3328" t="s">
        <v>13</v>
      </c>
      <c r="I3328">
        <v>4</v>
      </c>
    </row>
    <row r="3329" spans="1:9" x14ac:dyDescent="0.25">
      <c r="A3329" t="s">
        <v>10</v>
      </c>
      <c r="B3329">
        <v>1988</v>
      </c>
      <c r="C3329">
        <v>30</v>
      </c>
      <c r="D3329" s="1">
        <v>32341</v>
      </c>
      <c r="E3329" s="2">
        <v>44394</v>
      </c>
      <c r="F3329" t="s">
        <v>11</v>
      </c>
      <c r="G3329" t="s">
        <v>12</v>
      </c>
      <c r="H3329" t="s">
        <v>13</v>
      </c>
      <c r="I3329">
        <v>378</v>
      </c>
    </row>
    <row r="3330" spans="1:9" x14ac:dyDescent="0.25">
      <c r="A3330" t="s">
        <v>10</v>
      </c>
      <c r="B3330">
        <v>1988</v>
      </c>
      <c r="C3330">
        <v>30</v>
      </c>
      <c r="D3330" s="1">
        <v>32342</v>
      </c>
      <c r="E3330" s="2">
        <v>44395</v>
      </c>
      <c r="F3330" t="s">
        <v>14</v>
      </c>
      <c r="G3330" t="s">
        <v>12</v>
      </c>
      <c r="H3330" t="s">
        <v>13</v>
      </c>
      <c r="I3330">
        <v>1</v>
      </c>
    </row>
    <row r="3331" spans="1:9" x14ac:dyDescent="0.25">
      <c r="A3331" t="s">
        <v>10</v>
      </c>
      <c r="B3331">
        <v>1988</v>
      </c>
      <c r="C3331">
        <v>30</v>
      </c>
      <c r="D3331" s="1">
        <v>32342</v>
      </c>
      <c r="E3331" s="2">
        <v>44395</v>
      </c>
      <c r="F3331" t="s">
        <v>11</v>
      </c>
      <c r="G3331" t="s">
        <v>12</v>
      </c>
      <c r="H3331" t="s">
        <v>13</v>
      </c>
      <c r="I3331">
        <v>479</v>
      </c>
    </row>
    <row r="3332" spans="1:9" x14ac:dyDescent="0.25">
      <c r="A3332" t="s">
        <v>10</v>
      </c>
      <c r="B3332">
        <v>1988</v>
      </c>
      <c r="C3332">
        <v>30</v>
      </c>
      <c r="D3332" s="1">
        <v>32343</v>
      </c>
      <c r="E3332" s="2">
        <v>44396</v>
      </c>
      <c r="F3332" t="s">
        <v>17</v>
      </c>
      <c r="G3332" t="s">
        <v>12</v>
      </c>
      <c r="H3332" t="s">
        <v>13</v>
      </c>
      <c r="I3332">
        <v>1</v>
      </c>
    </row>
    <row r="3333" spans="1:9" x14ac:dyDescent="0.25">
      <c r="A3333" t="s">
        <v>10</v>
      </c>
      <c r="B3333">
        <v>1988</v>
      </c>
      <c r="C3333">
        <v>30</v>
      </c>
      <c r="D3333" s="1">
        <v>32343</v>
      </c>
      <c r="E3333" s="2">
        <v>44396</v>
      </c>
      <c r="F3333" t="s">
        <v>14</v>
      </c>
      <c r="G3333" t="s">
        <v>12</v>
      </c>
      <c r="H3333" t="s">
        <v>13</v>
      </c>
      <c r="I3333">
        <v>2</v>
      </c>
    </row>
    <row r="3334" spans="1:9" x14ac:dyDescent="0.25">
      <c r="A3334" t="s">
        <v>10</v>
      </c>
      <c r="B3334">
        <v>1988</v>
      </c>
      <c r="C3334">
        <v>30</v>
      </c>
      <c r="D3334" s="1">
        <v>32343</v>
      </c>
      <c r="E3334" s="2">
        <v>44396</v>
      </c>
      <c r="F3334" t="s">
        <v>11</v>
      </c>
      <c r="G3334" t="s">
        <v>12</v>
      </c>
      <c r="H3334" t="s">
        <v>13</v>
      </c>
      <c r="I3334">
        <v>355</v>
      </c>
    </row>
    <row r="3335" spans="1:9" x14ac:dyDescent="0.25">
      <c r="A3335" t="s">
        <v>10</v>
      </c>
      <c r="B3335">
        <v>1988</v>
      </c>
      <c r="C3335">
        <v>30</v>
      </c>
      <c r="D3335" s="1">
        <v>32344</v>
      </c>
      <c r="E3335" s="2">
        <v>44397</v>
      </c>
      <c r="F3335" t="s">
        <v>17</v>
      </c>
      <c r="G3335" t="s">
        <v>12</v>
      </c>
      <c r="H3335" t="s">
        <v>13</v>
      </c>
      <c r="I3335">
        <v>2</v>
      </c>
    </row>
    <row r="3336" spans="1:9" x14ac:dyDescent="0.25">
      <c r="A3336" t="s">
        <v>10</v>
      </c>
      <c r="B3336">
        <v>1988</v>
      </c>
      <c r="C3336">
        <v>30</v>
      </c>
      <c r="D3336" s="1">
        <v>32344</v>
      </c>
      <c r="E3336" s="2">
        <v>44397</v>
      </c>
      <c r="F3336" t="s">
        <v>14</v>
      </c>
      <c r="G3336" t="s">
        <v>12</v>
      </c>
      <c r="H3336" t="s">
        <v>13</v>
      </c>
      <c r="I3336">
        <v>5</v>
      </c>
    </row>
    <row r="3337" spans="1:9" x14ac:dyDescent="0.25">
      <c r="A3337" t="s">
        <v>10</v>
      </c>
      <c r="B3337">
        <v>1988</v>
      </c>
      <c r="C3337">
        <v>30</v>
      </c>
      <c r="D3337" s="1">
        <v>32344</v>
      </c>
      <c r="E3337" s="2">
        <v>44397</v>
      </c>
      <c r="F3337" t="s">
        <v>11</v>
      </c>
      <c r="G3337" t="s">
        <v>12</v>
      </c>
      <c r="H3337" t="s">
        <v>13</v>
      </c>
      <c r="I3337">
        <v>856</v>
      </c>
    </row>
    <row r="3338" spans="1:9" x14ac:dyDescent="0.25">
      <c r="A3338" t="s">
        <v>10</v>
      </c>
      <c r="B3338">
        <v>1988</v>
      </c>
      <c r="C3338">
        <v>30</v>
      </c>
      <c r="D3338" s="1">
        <v>32345</v>
      </c>
      <c r="E3338" s="2">
        <v>44398</v>
      </c>
      <c r="F3338" t="s">
        <v>17</v>
      </c>
      <c r="G3338" t="s">
        <v>12</v>
      </c>
      <c r="H3338" t="s">
        <v>13</v>
      </c>
      <c r="I3338">
        <v>2</v>
      </c>
    </row>
    <row r="3339" spans="1:9" x14ac:dyDescent="0.25">
      <c r="A3339" t="s">
        <v>10</v>
      </c>
      <c r="B3339">
        <v>1988</v>
      </c>
      <c r="C3339">
        <v>30</v>
      </c>
      <c r="D3339" s="1">
        <v>32345</v>
      </c>
      <c r="E3339" s="2">
        <v>44398</v>
      </c>
      <c r="F3339" t="s">
        <v>14</v>
      </c>
      <c r="G3339" t="s">
        <v>12</v>
      </c>
      <c r="H3339" t="s">
        <v>13</v>
      </c>
      <c r="I3339">
        <v>1</v>
      </c>
    </row>
    <row r="3340" spans="1:9" x14ac:dyDescent="0.25">
      <c r="A3340" t="s">
        <v>10</v>
      </c>
      <c r="B3340">
        <v>1988</v>
      </c>
      <c r="C3340">
        <v>30</v>
      </c>
      <c r="D3340" s="1">
        <v>32345</v>
      </c>
      <c r="E3340" s="2">
        <v>44398</v>
      </c>
      <c r="F3340" t="s">
        <v>11</v>
      </c>
      <c r="G3340" t="s">
        <v>12</v>
      </c>
      <c r="H3340" t="s">
        <v>13</v>
      </c>
      <c r="I3340">
        <v>286</v>
      </c>
    </row>
    <row r="3341" spans="1:9" x14ac:dyDescent="0.25">
      <c r="A3341" t="s">
        <v>10</v>
      </c>
      <c r="B3341">
        <v>1988</v>
      </c>
      <c r="C3341">
        <v>30</v>
      </c>
      <c r="D3341" s="1">
        <v>32346</v>
      </c>
      <c r="E3341" s="2">
        <v>44399</v>
      </c>
      <c r="F3341" t="s">
        <v>17</v>
      </c>
      <c r="G3341" t="s">
        <v>12</v>
      </c>
      <c r="H3341" t="s">
        <v>13</v>
      </c>
      <c r="I3341">
        <v>1</v>
      </c>
    </row>
    <row r="3342" spans="1:9" x14ac:dyDescent="0.25">
      <c r="A3342" t="s">
        <v>10</v>
      </c>
      <c r="B3342">
        <v>1988</v>
      </c>
      <c r="C3342">
        <v>30</v>
      </c>
      <c r="D3342" s="1">
        <v>32346</v>
      </c>
      <c r="E3342" s="2">
        <v>44399</v>
      </c>
      <c r="F3342" t="s">
        <v>14</v>
      </c>
      <c r="G3342" t="s">
        <v>12</v>
      </c>
      <c r="H3342" t="s">
        <v>13</v>
      </c>
      <c r="I3342">
        <v>1</v>
      </c>
    </row>
    <row r="3343" spans="1:9" x14ac:dyDescent="0.25">
      <c r="A3343" t="s">
        <v>10</v>
      </c>
      <c r="B3343">
        <v>1988</v>
      </c>
      <c r="C3343">
        <v>30</v>
      </c>
      <c r="D3343" s="1">
        <v>32346</v>
      </c>
      <c r="E3343" s="2">
        <v>44399</v>
      </c>
      <c r="F3343" t="s">
        <v>11</v>
      </c>
      <c r="G3343" t="s">
        <v>12</v>
      </c>
      <c r="H3343" t="s">
        <v>13</v>
      </c>
      <c r="I3343">
        <v>99</v>
      </c>
    </row>
    <row r="3344" spans="1:9" x14ac:dyDescent="0.25">
      <c r="A3344" t="s">
        <v>10</v>
      </c>
      <c r="B3344">
        <v>1988</v>
      </c>
      <c r="C3344">
        <v>30</v>
      </c>
      <c r="D3344" s="1">
        <v>32347</v>
      </c>
      <c r="E3344" s="2">
        <v>44400</v>
      </c>
      <c r="F3344" t="s">
        <v>14</v>
      </c>
      <c r="G3344" t="s">
        <v>12</v>
      </c>
      <c r="H3344" t="s">
        <v>13</v>
      </c>
      <c r="I3344">
        <v>1</v>
      </c>
    </row>
    <row r="3345" spans="1:9" x14ac:dyDescent="0.25">
      <c r="A3345" t="s">
        <v>10</v>
      </c>
      <c r="B3345">
        <v>1988</v>
      </c>
      <c r="C3345">
        <v>30</v>
      </c>
      <c r="D3345" s="1">
        <v>32347</v>
      </c>
      <c r="E3345" s="2">
        <v>44400</v>
      </c>
      <c r="F3345" t="s">
        <v>11</v>
      </c>
      <c r="G3345" t="s">
        <v>12</v>
      </c>
      <c r="H3345" t="s">
        <v>13</v>
      </c>
      <c r="I3345">
        <v>101</v>
      </c>
    </row>
    <row r="3346" spans="1:9" x14ac:dyDescent="0.25">
      <c r="A3346" t="s">
        <v>10</v>
      </c>
      <c r="B3346">
        <v>1988</v>
      </c>
      <c r="C3346">
        <v>31</v>
      </c>
      <c r="D3346" s="1">
        <v>32348</v>
      </c>
      <c r="E3346" s="2">
        <v>44401</v>
      </c>
      <c r="F3346" t="s">
        <v>17</v>
      </c>
      <c r="G3346" t="s">
        <v>12</v>
      </c>
      <c r="H3346" t="s">
        <v>13</v>
      </c>
      <c r="I3346">
        <v>1</v>
      </c>
    </row>
    <row r="3347" spans="1:9" x14ac:dyDescent="0.25">
      <c r="A3347" t="s">
        <v>10</v>
      </c>
      <c r="B3347">
        <v>1988</v>
      </c>
      <c r="C3347">
        <v>31</v>
      </c>
      <c r="D3347" s="1">
        <v>32348</v>
      </c>
      <c r="E3347" s="2">
        <v>44401</v>
      </c>
      <c r="F3347" t="s">
        <v>14</v>
      </c>
      <c r="G3347" t="s">
        <v>12</v>
      </c>
      <c r="H3347" t="s">
        <v>13</v>
      </c>
      <c r="I3347">
        <v>4</v>
      </c>
    </row>
    <row r="3348" spans="1:9" x14ac:dyDescent="0.25">
      <c r="A3348" t="s">
        <v>10</v>
      </c>
      <c r="B3348">
        <v>1988</v>
      </c>
      <c r="C3348">
        <v>31</v>
      </c>
      <c r="D3348" s="1">
        <v>32348</v>
      </c>
      <c r="E3348" s="2">
        <v>44401</v>
      </c>
      <c r="F3348" t="s">
        <v>11</v>
      </c>
      <c r="G3348" t="s">
        <v>12</v>
      </c>
      <c r="H3348" t="s">
        <v>13</v>
      </c>
      <c r="I3348">
        <v>820</v>
      </c>
    </row>
    <row r="3349" spans="1:9" x14ac:dyDescent="0.25">
      <c r="A3349" t="s">
        <v>10</v>
      </c>
      <c r="B3349">
        <v>1988</v>
      </c>
      <c r="C3349">
        <v>31</v>
      </c>
      <c r="D3349" s="1">
        <v>32349</v>
      </c>
      <c r="E3349" s="2">
        <v>44402</v>
      </c>
      <c r="F3349" t="s">
        <v>17</v>
      </c>
      <c r="G3349" t="s">
        <v>12</v>
      </c>
      <c r="H3349" t="s">
        <v>13</v>
      </c>
      <c r="I3349">
        <v>4</v>
      </c>
    </row>
    <row r="3350" spans="1:9" x14ac:dyDescent="0.25">
      <c r="A3350" t="s">
        <v>10</v>
      </c>
      <c r="B3350">
        <v>1988</v>
      </c>
      <c r="C3350">
        <v>31</v>
      </c>
      <c r="D3350" s="1">
        <v>32349</v>
      </c>
      <c r="E3350" s="2">
        <v>44402</v>
      </c>
      <c r="F3350" t="s">
        <v>14</v>
      </c>
      <c r="G3350" t="s">
        <v>12</v>
      </c>
      <c r="H3350" t="s">
        <v>13</v>
      </c>
      <c r="I3350">
        <v>4</v>
      </c>
    </row>
    <row r="3351" spans="1:9" x14ac:dyDescent="0.25">
      <c r="A3351" t="s">
        <v>10</v>
      </c>
      <c r="B3351">
        <v>1988</v>
      </c>
      <c r="C3351">
        <v>31</v>
      </c>
      <c r="D3351" s="1">
        <v>32349</v>
      </c>
      <c r="E3351" s="2">
        <v>44402</v>
      </c>
      <c r="F3351" t="s">
        <v>11</v>
      </c>
      <c r="G3351" t="s">
        <v>12</v>
      </c>
      <c r="H3351" t="s">
        <v>13</v>
      </c>
      <c r="I3351">
        <v>1422</v>
      </c>
    </row>
    <row r="3352" spans="1:9" x14ac:dyDescent="0.25">
      <c r="A3352" t="s">
        <v>10</v>
      </c>
      <c r="B3352">
        <v>1988</v>
      </c>
      <c r="C3352">
        <v>31</v>
      </c>
      <c r="D3352" s="1">
        <v>32350</v>
      </c>
      <c r="E3352" s="2">
        <v>44403</v>
      </c>
      <c r="F3352" t="s">
        <v>17</v>
      </c>
      <c r="G3352" t="s">
        <v>12</v>
      </c>
      <c r="H3352" t="s">
        <v>13</v>
      </c>
      <c r="I3352">
        <v>3</v>
      </c>
    </row>
    <row r="3353" spans="1:9" x14ac:dyDescent="0.25">
      <c r="A3353" t="s">
        <v>10</v>
      </c>
      <c r="B3353">
        <v>1988</v>
      </c>
      <c r="C3353">
        <v>31</v>
      </c>
      <c r="D3353" s="1">
        <v>32350</v>
      </c>
      <c r="E3353" s="2">
        <v>44403</v>
      </c>
      <c r="F3353" t="s">
        <v>14</v>
      </c>
      <c r="G3353" t="s">
        <v>12</v>
      </c>
      <c r="H3353" t="s">
        <v>13</v>
      </c>
      <c r="I3353">
        <v>9</v>
      </c>
    </row>
    <row r="3354" spans="1:9" x14ac:dyDescent="0.25">
      <c r="A3354" t="s">
        <v>10</v>
      </c>
      <c r="B3354">
        <v>1988</v>
      </c>
      <c r="C3354">
        <v>31</v>
      </c>
      <c r="D3354" s="1">
        <v>32350</v>
      </c>
      <c r="E3354" s="2">
        <v>44403</v>
      </c>
      <c r="F3354" t="s">
        <v>11</v>
      </c>
      <c r="G3354" t="s">
        <v>12</v>
      </c>
      <c r="H3354" t="s">
        <v>13</v>
      </c>
      <c r="I3354">
        <v>1352</v>
      </c>
    </row>
    <row r="3355" spans="1:9" x14ac:dyDescent="0.25">
      <c r="A3355" t="s">
        <v>10</v>
      </c>
      <c r="B3355">
        <v>1988</v>
      </c>
      <c r="C3355">
        <v>31</v>
      </c>
      <c r="D3355" s="1">
        <v>32351</v>
      </c>
      <c r="E3355" s="2">
        <v>44404</v>
      </c>
      <c r="F3355" t="s">
        <v>17</v>
      </c>
      <c r="G3355" t="s">
        <v>12</v>
      </c>
      <c r="H3355" t="s">
        <v>13</v>
      </c>
      <c r="I3355">
        <v>1</v>
      </c>
    </row>
    <row r="3356" spans="1:9" x14ac:dyDescent="0.25">
      <c r="A3356" t="s">
        <v>10</v>
      </c>
      <c r="B3356">
        <v>1988</v>
      </c>
      <c r="C3356">
        <v>31</v>
      </c>
      <c r="D3356" s="1">
        <v>32351</v>
      </c>
      <c r="E3356" s="2">
        <v>44404</v>
      </c>
      <c r="F3356" t="s">
        <v>14</v>
      </c>
      <c r="G3356" t="s">
        <v>12</v>
      </c>
      <c r="H3356" t="s">
        <v>13</v>
      </c>
      <c r="I3356">
        <v>9</v>
      </c>
    </row>
    <row r="3357" spans="1:9" x14ac:dyDescent="0.25">
      <c r="A3357" t="s">
        <v>10</v>
      </c>
      <c r="B3357">
        <v>1988</v>
      </c>
      <c r="C3357">
        <v>31</v>
      </c>
      <c r="D3357" s="1">
        <v>32351</v>
      </c>
      <c r="E3357" s="2">
        <v>44404</v>
      </c>
      <c r="F3357" t="s">
        <v>11</v>
      </c>
      <c r="G3357" t="s">
        <v>12</v>
      </c>
      <c r="H3357" t="s">
        <v>13</v>
      </c>
      <c r="I3357">
        <v>427</v>
      </c>
    </row>
    <row r="3358" spans="1:9" x14ac:dyDescent="0.25">
      <c r="A3358" t="s">
        <v>10</v>
      </c>
      <c r="B3358">
        <v>1988</v>
      </c>
      <c r="C3358">
        <v>31</v>
      </c>
      <c r="D3358" s="1">
        <v>32352</v>
      </c>
      <c r="E3358" s="2">
        <v>44405</v>
      </c>
      <c r="F3358" t="s">
        <v>17</v>
      </c>
      <c r="G3358" t="s">
        <v>12</v>
      </c>
      <c r="H3358" t="s">
        <v>13</v>
      </c>
      <c r="I3358">
        <v>2</v>
      </c>
    </row>
    <row r="3359" spans="1:9" x14ac:dyDescent="0.25">
      <c r="A3359" t="s">
        <v>10</v>
      </c>
      <c r="B3359">
        <v>1988</v>
      </c>
      <c r="C3359">
        <v>31</v>
      </c>
      <c r="D3359" s="1">
        <v>32352</v>
      </c>
      <c r="E3359" s="2">
        <v>44405</v>
      </c>
      <c r="F3359" t="s">
        <v>14</v>
      </c>
      <c r="G3359" t="s">
        <v>12</v>
      </c>
      <c r="H3359" t="s">
        <v>13</v>
      </c>
      <c r="I3359">
        <v>14</v>
      </c>
    </row>
    <row r="3360" spans="1:9" x14ac:dyDescent="0.25">
      <c r="A3360" t="s">
        <v>10</v>
      </c>
      <c r="B3360">
        <v>1988</v>
      </c>
      <c r="C3360">
        <v>31</v>
      </c>
      <c r="D3360" s="1">
        <v>32352</v>
      </c>
      <c r="E3360" s="2">
        <v>44405</v>
      </c>
      <c r="F3360" t="s">
        <v>11</v>
      </c>
      <c r="G3360" t="s">
        <v>12</v>
      </c>
      <c r="H3360" t="s">
        <v>13</v>
      </c>
      <c r="I3360">
        <v>763</v>
      </c>
    </row>
    <row r="3361" spans="1:9" x14ac:dyDescent="0.25">
      <c r="A3361" t="s">
        <v>10</v>
      </c>
      <c r="B3361">
        <v>1988</v>
      </c>
      <c r="C3361">
        <v>31</v>
      </c>
      <c r="D3361" s="1">
        <v>32353</v>
      </c>
      <c r="E3361" s="2">
        <v>44406</v>
      </c>
      <c r="F3361" t="s">
        <v>17</v>
      </c>
      <c r="G3361" t="s">
        <v>12</v>
      </c>
      <c r="H3361" t="s">
        <v>13</v>
      </c>
      <c r="I3361">
        <v>1</v>
      </c>
    </row>
    <row r="3362" spans="1:9" x14ac:dyDescent="0.25">
      <c r="A3362" t="s">
        <v>10</v>
      </c>
      <c r="B3362">
        <v>1988</v>
      </c>
      <c r="C3362">
        <v>31</v>
      </c>
      <c r="D3362" s="1">
        <v>32353</v>
      </c>
      <c r="E3362" s="2">
        <v>44406</v>
      </c>
      <c r="F3362" t="s">
        <v>14</v>
      </c>
      <c r="G3362" t="s">
        <v>12</v>
      </c>
      <c r="H3362" t="s">
        <v>13</v>
      </c>
      <c r="I3362">
        <v>20</v>
      </c>
    </row>
    <row r="3363" spans="1:9" x14ac:dyDescent="0.25">
      <c r="A3363" t="s">
        <v>10</v>
      </c>
      <c r="B3363">
        <v>1988</v>
      </c>
      <c r="C3363">
        <v>31</v>
      </c>
      <c r="D3363" s="1">
        <v>32353</v>
      </c>
      <c r="E3363" s="2">
        <v>44406</v>
      </c>
      <c r="F3363" t="s">
        <v>11</v>
      </c>
      <c r="G3363" t="s">
        <v>12</v>
      </c>
      <c r="H3363" t="s">
        <v>13</v>
      </c>
      <c r="I3363">
        <v>280</v>
      </c>
    </row>
    <row r="3364" spans="1:9" x14ac:dyDescent="0.25">
      <c r="A3364" t="s">
        <v>10</v>
      </c>
      <c r="B3364">
        <v>1988</v>
      </c>
      <c r="C3364">
        <v>31</v>
      </c>
      <c r="D3364" s="1">
        <v>32354</v>
      </c>
      <c r="E3364" s="2">
        <v>44407</v>
      </c>
      <c r="F3364" t="s">
        <v>17</v>
      </c>
      <c r="G3364" t="s">
        <v>12</v>
      </c>
      <c r="H3364" t="s">
        <v>13</v>
      </c>
      <c r="I3364">
        <v>3</v>
      </c>
    </row>
    <row r="3365" spans="1:9" x14ac:dyDescent="0.25">
      <c r="A3365" t="s">
        <v>10</v>
      </c>
      <c r="B3365">
        <v>1988</v>
      </c>
      <c r="C3365">
        <v>31</v>
      </c>
      <c r="D3365" s="1">
        <v>32354</v>
      </c>
      <c r="E3365" s="2">
        <v>44407</v>
      </c>
      <c r="F3365" t="s">
        <v>14</v>
      </c>
      <c r="G3365" t="s">
        <v>12</v>
      </c>
      <c r="H3365" t="s">
        <v>13</v>
      </c>
      <c r="I3365">
        <v>52</v>
      </c>
    </row>
    <row r="3366" spans="1:9" x14ac:dyDescent="0.25">
      <c r="A3366" t="s">
        <v>10</v>
      </c>
      <c r="B3366">
        <v>1988</v>
      </c>
      <c r="C3366">
        <v>31</v>
      </c>
      <c r="D3366" s="1">
        <v>32354</v>
      </c>
      <c r="E3366" s="2">
        <v>44407</v>
      </c>
      <c r="F3366" t="s">
        <v>11</v>
      </c>
      <c r="G3366" t="s">
        <v>12</v>
      </c>
      <c r="H3366" t="s">
        <v>13</v>
      </c>
      <c r="I3366">
        <v>352</v>
      </c>
    </row>
    <row r="3367" spans="1:9" x14ac:dyDescent="0.25">
      <c r="A3367" t="s">
        <v>10</v>
      </c>
      <c r="B3367">
        <v>1988</v>
      </c>
      <c r="C3367">
        <v>32</v>
      </c>
      <c r="D3367" s="1">
        <v>32355</v>
      </c>
      <c r="E3367" s="2">
        <v>44408</v>
      </c>
      <c r="F3367" t="s">
        <v>17</v>
      </c>
      <c r="G3367" t="s">
        <v>12</v>
      </c>
      <c r="H3367" t="s">
        <v>13</v>
      </c>
      <c r="I3367">
        <v>1</v>
      </c>
    </row>
    <row r="3368" spans="1:9" x14ac:dyDescent="0.25">
      <c r="A3368" t="s">
        <v>10</v>
      </c>
      <c r="B3368">
        <v>1988</v>
      </c>
      <c r="C3368">
        <v>32</v>
      </c>
      <c r="D3368" s="1">
        <v>32355</v>
      </c>
      <c r="E3368" s="2">
        <v>44408</v>
      </c>
      <c r="F3368" t="s">
        <v>14</v>
      </c>
      <c r="G3368" t="s">
        <v>12</v>
      </c>
      <c r="H3368" t="s">
        <v>13</v>
      </c>
      <c r="I3368">
        <v>43</v>
      </c>
    </row>
    <row r="3369" spans="1:9" x14ac:dyDescent="0.25">
      <c r="A3369" t="s">
        <v>10</v>
      </c>
      <c r="B3369">
        <v>1988</v>
      </c>
      <c r="C3369">
        <v>32</v>
      </c>
      <c r="D3369" s="1">
        <v>32355</v>
      </c>
      <c r="E3369" s="2">
        <v>44408</v>
      </c>
      <c r="F3369" t="s">
        <v>11</v>
      </c>
      <c r="G3369" t="s">
        <v>12</v>
      </c>
      <c r="H3369" t="s">
        <v>13</v>
      </c>
      <c r="I3369">
        <v>402</v>
      </c>
    </row>
    <row r="3370" spans="1:9" x14ac:dyDescent="0.25">
      <c r="A3370" t="s">
        <v>10</v>
      </c>
      <c r="B3370">
        <v>1988</v>
      </c>
      <c r="C3370">
        <v>32</v>
      </c>
      <c r="D3370" s="1">
        <v>32356</v>
      </c>
      <c r="E3370" s="2">
        <v>44409</v>
      </c>
      <c r="F3370" t="s">
        <v>17</v>
      </c>
      <c r="G3370" t="s">
        <v>12</v>
      </c>
      <c r="H3370" t="s">
        <v>13</v>
      </c>
      <c r="I3370">
        <v>3</v>
      </c>
    </row>
    <row r="3371" spans="1:9" x14ac:dyDescent="0.25">
      <c r="A3371" t="s">
        <v>10</v>
      </c>
      <c r="B3371">
        <v>1988</v>
      </c>
      <c r="C3371">
        <v>32</v>
      </c>
      <c r="D3371" s="1">
        <v>32356</v>
      </c>
      <c r="E3371" s="2">
        <v>44409</v>
      </c>
      <c r="F3371" t="s">
        <v>14</v>
      </c>
      <c r="G3371" t="s">
        <v>12</v>
      </c>
      <c r="H3371" t="s">
        <v>13</v>
      </c>
      <c r="I3371">
        <v>27</v>
      </c>
    </row>
    <row r="3372" spans="1:9" x14ac:dyDescent="0.25">
      <c r="A3372" t="s">
        <v>10</v>
      </c>
      <c r="B3372">
        <v>1988</v>
      </c>
      <c r="C3372">
        <v>32</v>
      </c>
      <c r="D3372" s="1">
        <v>32356</v>
      </c>
      <c r="E3372" s="2">
        <v>44409</v>
      </c>
      <c r="F3372" t="s">
        <v>11</v>
      </c>
      <c r="G3372" t="s">
        <v>12</v>
      </c>
      <c r="H3372" t="s">
        <v>13</v>
      </c>
      <c r="I3372">
        <v>1338</v>
      </c>
    </row>
    <row r="3373" spans="1:9" x14ac:dyDescent="0.25">
      <c r="A3373" t="s">
        <v>10</v>
      </c>
      <c r="B3373">
        <v>1988</v>
      </c>
      <c r="C3373">
        <v>32</v>
      </c>
      <c r="D3373" s="1">
        <v>32357</v>
      </c>
      <c r="E3373" s="2">
        <v>44410</v>
      </c>
      <c r="F3373" t="s">
        <v>17</v>
      </c>
      <c r="G3373" t="s">
        <v>12</v>
      </c>
      <c r="H3373" t="s">
        <v>13</v>
      </c>
      <c r="I3373">
        <v>1</v>
      </c>
    </row>
    <row r="3374" spans="1:9" x14ac:dyDescent="0.25">
      <c r="A3374" t="s">
        <v>10</v>
      </c>
      <c r="B3374">
        <v>1988</v>
      </c>
      <c r="C3374">
        <v>32</v>
      </c>
      <c r="D3374" s="1">
        <v>32357</v>
      </c>
      <c r="E3374" s="2">
        <v>44410</v>
      </c>
      <c r="F3374" t="s">
        <v>14</v>
      </c>
      <c r="G3374" t="s">
        <v>12</v>
      </c>
      <c r="H3374" t="s">
        <v>13</v>
      </c>
      <c r="I3374">
        <v>27</v>
      </c>
    </row>
    <row r="3375" spans="1:9" x14ac:dyDescent="0.25">
      <c r="A3375" t="s">
        <v>10</v>
      </c>
      <c r="B3375">
        <v>1988</v>
      </c>
      <c r="C3375">
        <v>32</v>
      </c>
      <c r="D3375" s="1">
        <v>32357</v>
      </c>
      <c r="E3375" s="2">
        <v>44410</v>
      </c>
      <c r="F3375" t="s">
        <v>11</v>
      </c>
      <c r="G3375" t="s">
        <v>12</v>
      </c>
      <c r="H3375" t="s">
        <v>13</v>
      </c>
      <c r="I3375">
        <v>804</v>
      </c>
    </row>
    <row r="3376" spans="1:9" x14ac:dyDescent="0.25">
      <c r="A3376" t="s">
        <v>10</v>
      </c>
      <c r="B3376">
        <v>1988</v>
      </c>
      <c r="C3376">
        <v>32</v>
      </c>
      <c r="D3376" s="1">
        <v>32358</v>
      </c>
      <c r="E3376" s="2">
        <v>44411</v>
      </c>
      <c r="F3376" t="s">
        <v>17</v>
      </c>
      <c r="G3376" t="s">
        <v>12</v>
      </c>
      <c r="H3376" t="s">
        <v>13</v>
      </c>
      <c r="I3376">
        <v>3</v>
      </c>
    </row>
    <row r="3377" spans="1:9" x14ac:dyDescent="0.25">
      <c r="A3377" t="s">
        <v>10</v>
      </c>
      <c r="B3377">
        <v>1988</v>
      </c>
      <c r="C3377">
        <v>32</v>
      </c>
      <c r="D3377" s="1">
        <v>32358</v>
      </c>
      <c r="E3377" s="2">
        <v>44411</v>
      </c>
      <c r="F3377" t="s">
        <v>14</v>
      </c>
      <c r="G3377" t="s">
        <v>12</v>
      </c>
      <c r="H3377" t="s">
        <v>13</v>
      </c>
      <c r="I3377">
        <v>82</v>
      </c>
    </row>
    <row r="3378" spans="1:9" x14ac:dyDescent="0.25">
      <c r="A3378" t="s">
        <v>10</v>
      </c>
      <c r="B3378">
        <v>1988</v>
      </c>
      <c r="C3378">
        <v>32</v>
      </c>
      <c r="D3378" s="1">
        <v>32358</v>
      </c>
      <c r="E3378" s="2">
        <v>44411</v>
      </c>
      <c r="F3378" t="s">
        <v>11</v>
      </c>
      <c r="G3378" t="s">
        <v>12</v>
      </c>
      <c r="H3378" t="s">
        <v>13</v>
      </c>
      <c r="I3378">
        <v>1361</v>
      </c>
    </row>
    <row r="3379" spans="1:9" x14ac:dyDescent="0.25">
      <c r="A3379" t="s">
        <v>10</v>
      </c>
      <c r="B3379">
        <v>1988</v>
      </c>
      <c r="C3379">
        <v>32</v>
      </c>
      <c r="D3379" s="1">
        <v>32359</v>
      </c>
      <c r="E3379" s="2">
        <v>44412</v>
      </c>
      <c r="F3379" t="s">
        <v>17</v>
      </c>
      <c r="G3379" t="s">
        <v>12</v>
      </c>
      <c r="H3379" t="s">
        <v>13</v>
      </c>
      <c r="I3379">
        <v>3</v>
      </c>
    </row>
    <row r="3380" spans="1:9" x14ac:dyDescent="0.25">
      <c r="A3380" t="s">
        <v>10</v>
      </c>
      <c r="B3380">
        <v>1988</v>
      </c>
      <c r="C3380">
        <v>32</v>
      </c>
      <c r="D3380" s="1">
        <v>32359</v>
      </c>
      <c r="E3380" s="2">
        <v>44412</v>
      </c>
      <c r="F3380" t="s">
        <v>14</v>
      </c>
      <c r="G3380" t="s">
        <v>12</v>
      </c>
      <c r="H3380" t="s">
        <v>13</v>
      </c>
      <c r="I3380">
        <v>38</v>
      </c>
    </row>
    <row r="3381" spans="1:9" x14ac:dyDescent="0.25">
      <c r="A3381" t="s">
        <v>10</v>
      </c>
      <c r="B3381">
        <v>1988</v>
      </c>
      <c r="C3381">
        <v>32</v>
      </c>
      <c r="D3381" s="1">
        <v>32359</v>
      </c>
      <c r="E3381" s="2">
        <v>44412</v>
      </c>
      <c r="F3381" t="s">
        <v>11</v>
      </c>
      <c r="G3381" t="s">
        <v>12</v>
      </c>
      <c r="H3381" t="s">
        <v>13</v>
      </c>
      <c r="I3381">
        <v>493</v>
      </c>
    </row>
    <row r="3382" spans="1:9" x14ac:dyDescent="0.25">
      <c r="A3382" t="s">
        <v>10</v>
      </c>
      <c r="B3382">
        <v>1988</v>
      </c>
      <c r="C3382">
        <v>32</v>
      </c>
      <c r="D3382" s="1">
        <v>32360</v>
      </c>
      <c r="E3382" s="2">
        <v>44413</v>
      </c>
      <c r="F3382" t="s">
        <v>17</v>
      </c>
      <c r="G3382" t="s">
        <v>12</v>
      </c>
      <c r="H3382" t="s">
        <v>13</v>
      </c>
      <c r="I3382">
        <v>2</v>
      </c>
    </row>
    <row r="3383" spans="1:9" x14ac:dyDescent="0.25">
      <c r="A3383" t="s">
        <v>10</v>
      </c>
      <c r="B3383">
        <v>1988</v>
      </c>
      <c r="C3383">
        <v>32</v>
      </c>
      <c r="D3383" s="1">
        <v>32360</v>
      </c>
      <c r="E3383" s="2">
        <v>44413</v>
      </c>
      <c r="F3383" t="s">
        <v>14</v>
      </c>
      <c r="G3383" t="s">
        <v>12</v>
      </c>
      <c r="H3383" t="s">
        <v>13</v>
      </c>
      <c r="I3383">
        <v>41</v>
      </c>
    </row>
    <row r="3384" spans="1:9" x14ac:dyDescent="0.25">
      <c r="A3384" t="s">
        <v>10</v>
      </c>
      <c r="B3384">
        <v>1988</v>
      </c>
      <c r="C3384">
        <v>32</v>
      </c>
      <c r="D3384" s="1">
        <v>32360</v>
      </c>
      <c r="E3384" s="2">
        <v>44413</v>
      </c>
      <c r="F3384" t="s">
        <v>11</v>
      </c>
      <c r="G3384" t="s">
        <v>12</v>
      </c>
      <c r="H3384" t="s">
        <v>13</v>
      </c>
      <c r="I3384">
        <v>830</v>
      </c>
    </row>
    <row r="3385" spans="1:9" x14ac:dyDescent="0.25">
      <c r="A3385" t="s">
        <v>10</v>
      </c>
      <c r="B3385">
        <v>1988</v>
      </c>
      <c r="C3385">
        <v>32</v>
      </c>
      <c r="D3385" s="1">
        <v>32361</v>
      </c>
      <c r="E3385" s="2">
        <v>44414</v>
      </c>
      <c r="F3385" t="s">
        <v>17</v>
      </c>
      <c r="G3385" t="s">
        <v>12</v>
      </c>
      <c r="H3385" t="s">
        <v>13</v>
      </c>
      <c r="I3385">
        <v>1</v>
      </c>
    </row>
    <row r="3386" spans="1:9" x14ac:dyDescent="0.25">
      <c r="A3386" t="s">
        <v>10</v>
      </c>
      <c r="B3386">
        <v>1988</v>
      </c>
      <c r="C3386">
        <v>32</v>
      </c>
      <c r="D3386" s="1">
        <v>32361</v>
      </c>
      <c r="E3386" s="2">
        <v>44414</v>
      </c>
      <c r="F3386" t="s">
        <v>14</v>
      </c>
      <c r="G3386" t="s">
        <v>12</v>
      </c>
      <c r="H3386" t="s">
        <v>13</v>
      </c>
      <c r="I3386">
        <v>12</v>
      </c>
    </row>
    <row r="3387" spans="1:9" x14ac:dyDescent="0.25">
      <c r="A3387" t="s">
        <v>10</v>
      </c>
      <c r="B3387">
        <v>1988</v>
      </c>
      <c r="C3387">
        <v>32</v>
      </c>
      <c r="D3387" s="1">
        <v>32361</v>
      </c>
      <c r="E3387" s="2">
        <v>44414</v>
      </c>
      <c r="F3387" t="s">
        <v>11</v>
      </c>
      <c r="G3387" t="s">
        <v>12</v>
      </c>
      <c r="H3387" t="s">
        <v>13</v>
      </c>
      <c r="I3387">
        <v>596</v>
      </c>
    </row>
    <row r="3388" spans="1:9" x14ac:dyDescent="0.25">
      <c r="A3388" t="s">
        <v>10</v>
      </c>
      <c r="B3388">
        <v>1988</v>
      </c>
      <c r="C3388">
        <v>33</v>
      </c>
      <c r="D3388" s="1">
        <v>32362</v>
      </c>
      <c r="E3388" s="2">
        <v>44415</v>
      </c>
      <c r="F3388" t="s">
        <v>17</v>
      </c>
      <c r="G3388" t="s">
        <v>12</v>
      </c>
      <c r="H3388" t="s">
        <v>13</v>
      </c>
      <c r="I3388">
        <v>2</v>
      </c>
    </row>
    <row r="3389" spans="1:9" x14ac:dyDescent="0.25">
      <c r="A3389" t="s">
        <v>10</v>
      </c>
      <c r="B3389">
        <v>1988</v>
      </c>
      <c r="C3389">
        <v>33</v>
      </c>
      <c r="D3389" s="1">
        <v>32362</v>
      </c>
      <c r="E3389" s="2">
        <v>44415</v>
      </c>
      <c r="F3389" t="s">
        <v>14</v>
      </c>
      <c r="G3389" t="s">
        <v>12</v>
      </c>
      <c r="H3389" t="s">
        <v>13</v>
      </c>
      <c r="I3389">
        <v>25</v>
      </c>
    </row>
    <row r="3390" spans="1:9" x14ac:dyDescent="0.25">
      <c r="A3390" t="s">
        <v>10</v>
      </c>
      <c r="B3390">
        <v>1988</v>
      </c>
      <c r="C3390">
        <v>33</v>
      </c>
      <c r="D3390" s="1">
        <v>32362</v>
      </c>
      <c r="E3390" s="2">
        <v>44415</v>
      </c>
      <c r="F3390" t="s">
        <v>11</v>
      </c>
      <c r="G3390" t="s">
        <v>12</v>
      </c>
      <c r="H3390" t="s">
        <v>13</v>
      </c>
      <c r="I3390">
        <v>377</v>
      </c>
    </row>
    <row r="3391" spans="1:9" x14ac:dyDescent="0.25">
      <c r="A3391" t="s">
        <v>10</v>
      </c>
      <c r="B3391">
        <v>1988</v>
      </c>
      <c r="C3391">
        <v>33</v>
      </c>
      <c r="D3391" s="1">
        <v>32363</v>
      </c>
      <c r="E3391" s="2">
        <v>44416</v>
      </c>
      <c r="F3391" t="s">
        <v>17</v>
      </c>
      <c r="G3391" t="s">
        <v>12</v>
      </c>
      <c r="H3391" t="s">
        <v>13</v>
      </c>
      <c r="I3391">
        <v>4</v>
      </c>
    </row>
    <row r="3392" spans="1:9" x14ac:dyDescent="0.25">
      <c r="A3392" t="s">
        <v>10</v>
      </c>
      <c r="B3392">
        <v>1988</v>
      </c>
      <c r="C3392">
        <v>33</v>
      </c>
      <c r="D3392" s="1">
        <v>32363</v>
      </c>
      <c r="E3392" s="2">
        <v>44416</v>
      </c>
      <c r="F3392" t="s">
        <v>14</v>
      </c>
      <c r="G3392" t="s">
        <v>12</v>
      </c>
      <c r="H3392" t="s">
        <v>13</v>
      </c>
      <c r="I3392">
        <v>11</v>
      </c>
    </row>
    <row r="3393" spans="1:9" x14ac:dyDescent="0.25">
      <c r="A3393" t="s">
        <v>10</v>
      </c>
      <c r="B3393">
        <v>1988</v>
      </c>
      <c r="C3393">
        <v>33</v>
      </c>
      <c r="D3393" s="1">
        <v>32363</v>
      </c>
      <c r="E3393" s="2">
        <v>44416</v>
      </c>
      <c r="F3393" t="s">
        <v>11</v>
      </c>
      <c r="G3393" t="s">
        <v>12</v>
      </c>
      <c r="H3393" t="s">
        <v>13</v>
      </c>
      <c r="I3393">
        <v>595</v>
      </c>
    </row>
    <row r="3394" spans="1:9" x14ac:dyDescent="0.25">
      <c r="A3394" t="s">
        <v>10</v>
      </c>
      <c r="B3394">
        <v>1988</v>
      </c>
      <c r="C3394">
        <v>33</v>
      </c>
      <c r="D3394" s="1">
        <v>32364</v>
      </c>
      <c r="E3394" s="2">
        <v>44417</v>
      </c>
      <c r="F3394" t="s">
        <v>17</v>
      </c>
      <c r="G3394" t="s">
        <v>12</v>
      </c>
      <c r="H3394" t="s">
        <v>13</v>
      </c>
      <c r="I3394">
        <v>3</v>
      </c>
    </row>
    <row r="3395" spans="1:9" x14ac:dyDescent="0.25">
      <c r="A3395" t="s">
        <v>10</v>
      </c>
      <c r="B3395">
        <v>1988</v>
      </c>
      <c r="C3395">
        <v>33</v>
      </c>
      <c r="D3395" s="1">
        <v>32364</v>
      </c>
      <c r="E3395" s="2">
        <v>44417</v>
      </c>
      <c r="F3395" t="s">
        <v>14</v>
      </c>
      <c r="G3395" t="s">
        <v>12</v>
      </c>
      <c r="H3395" t="s">
        <v>13</v>
      </c>
      <c r="I3395">
        <v>63</v>
      </c>
    </row>
    <row r="3396" spans="1:9" x14ac:dyDescent="0.25">
      <c r="A3396" t="s">
        <v>10</v>
      </c>
      <c r="B3396">
        <v>1988</v>
      </c>
      <c r="C3396">
        <v>33</v>
      </c>
      <c r="D3396" s="1">
        <v>32364</v>
      </c>
      <c r="E3396" s="2">
        <v>44417</v>
      </c>
      <c r="F3396" t="s">
        <v>11</v>
      </c>
      <c r="G3396" t="s">
        <v>12</v>
      </c>
      <c r="H3396" t="s">
        <v>13</v>
      </c>
      <c r="I3396">
        <v>901</v>
      </c>
    </row>
    <row r="3397" spans="1:9" x14ac:dyDescent="0.25">
      <c r="A3397" t="s">
        <v>10</v>
      </c>
      <c r="B3397">
        <v>1988</v>
      </c>
      <c r="C3397">
        <v>33</v>
      </c>
      <c r="D3397" s="1">
        <v>32365</v>
      </c>
      <c r="E3397" s="2">
        <v>44418</v>
      </c>
      <c r="F3397" t="s">
        <v>17</v>
      </c>
      <c r="G3397" t="s">
        <v>12</v>
      </c>
      <c r="H3397" t="s">
        <v>13</v>
      </c>
      <c r="I3397">
        <v>2</v>
      </c>
    </row>
    <row r="3398" spans="1:9" x14ac:dyDescent="0.25">
      <c r="A3398" t="s">
        <v>10</v>
      </c>
      <c r="B3398">
        <v>1988</v>
      </c>
      <c r="C3398">
        <v>33</v>
      </c>
      <c r="D3398" s="1">
        <v>32365</v>
      </c>
      <c r="E3398" s="2">
        <v>44418</v>
      </c>
      <c r="F3398" t="s">
        <v>14</v>
      </c>
      <c r="G3398" t="s">
        <v>12</v>
      </c>
      <c r="H3398" t="s">
        <v>13</v>
      </c>
      <c r="I3398">
        <v>105</v>
      </c>
    </row>
    <row r="3399" spans="1:9" x14ac:dyDescent="0.25">
      <c r="A3399" t="s">
        <v>10</v>
      </c>
      <c r="B3399">
        <v>1988</v>
      </c>
      <c r="C3399">
        <v>33</v>
      </c>
      <c r="D3399" s="1">
        <v>32365</v>
      </c>
      <c r="E3399" s="2">
        <v>44418</v>
      </c>
      <c r="F3399" t="s">
        <v>11</v>
      </c>
      <c r="G3399" t="s">
        <v>12</v>
      </c>
      <c r="H3399" t="s">
        <v>13</v>
      </c>
      <c r="I3399">
        <v>820</v>
      </c>
    </row>
    <row r="3400" spans="1:9" x14ac:dyDescent="0.25">
      <c r="A3400" t="s">
        <v>10</v>
      </c>
      <c r="B3400">
        <v>1988</v>
      </c>
      <c r="C3400">
        <v>33</v>
      </c>
      <c r="D3400" s="1">
        <v>32366</v>
      </c>
      <c r="E3400" s="2">
        <v>44419</v>
      </c>
      <c r="F3400" t="s">
        <v>17</v>
      </c>
      <c r="G3400" t="s">
        <v>12</v>
      </c>
      <c r="H3400" t="s">
        <v>13</v>
      </c>
      <c r="I3400">
        <v>2</v>
      </c>
    </row>
    <row r="3401" spans="1:9" x14ac:dyDescent="0.25">
      <c r="A3401" t="s">
        <v>10</v>
      </c>
      <c r="B3401">
        <v>1988</v>
      </c>
      <c r="C3401">
        <v>33</v>
      </c>
      <c r="D3401" s="1">
        <v>32366</v>
      </c>
      <c r="E3401" s="2">
        <v>44419</v>
      </c>
      <c r="F3401" t="s">
        <v>14</v>
      </c>
      <c r="G3401" t="s">
        <v>12</v>
      </c>
      <c r="H3401" t="s">
        <v>13</v>
      </c>
      <c r="I3401">
        <v>43</v>
      </c>
    </row>
    <row r="3402" spans="1:9" x14ac:dyDescent="0.25">
      <c r="A3402" t="s">
        <v>10</v>
      </c>
      <c r="B3402">
        <v>1988</v>
      </c>
      <c r="C3402">
        <v>33</v>
      </c>
      <c r="D3402" s="1">
        <v>32366</v>
      </c>
      <c r="E3402" s="2">
        <v>44419</v>
      </c>
      <c r="F3402" t="s">
        <v>11</v>
      </c>
      <c r="G3402" t="s">
        <v>12</v>
      </c>
      <c r="H3402" t="s">
        <v>13</v>
      </c>
      <c r="I3402">
        <v>779</v>
      </c>
    </row>
    <row r="3403" spans="1:9" x14ac:dyDescent="0.25">
      <c r="A3403" t="s">
        <v>10</v>
      </c>
      <c r="B3403">
        <v>1988</v>
      </c>
      <c r="C3403">
        <v>33</v>
      </c>
      <c r="D3403" s="1">
        <v>32367</v>
      </c>
      <c r="E3403" s="2">
        <v>44420</v>
      </c>
      <c r="F3403" t="s">
        <v>17</v>
      </c>
      <c r="G3403" t="s">
        <v>12</v>
      </c>
      <c r="H3403" t="s">
        <v>13</v>
      </c>
      <c r="I3403">
        <v>1</v>
      </c>
    </row>
    <row r="3404" spans="1:9" x14ac:dyDescent="0.25">
      <c r="A3404" t="s">
        <v>10</v>
      </c>
      <c r="B3404">
        <v>1988</v>
      </c>
      <c r="C3404">
        <v>33</v>
      </c>
      <c r="D3404" s="1">
        <v>32367</v>
      </c>
      <c r="E3404" s="2">
        <v>44420</v>
      </c>
      <c r="F3404" t="s">
        <v>14</v>
      </c>
      <c r="G3404" t="s">
        <v>12</v>
      </c>
      <c r="H3404" t="s">
        <v>13</v>
      </c>
      <c r="I3404">
        <v>21</v>
      </c>
    </row>
    <row r="3405" spans="1:9" x14ac:dyDescent="0.25">
      <c r="A3405" t="s">
        <v>10</v>
      </c>
      <c r="B3405">
        <v>1988</v>
      </c>
      <c r="C3405">
        <v>33</v>
      </c>
      <c r="D3405" s="1">
        <v>32367</v>
      </c>
      <c r="E3405" s="2">
        <v>44420</v>
      </c>
      <c r="F3405" t="s">
        <v>11</v>
      </c>
      <c r="G3405" t="s">
        <v>12</v>
      </c>
      <c r="H3405" t="s">
        <v>13</v>
      </c>
      <c r="I3405">
        <v>397</v>
      </c>
    </row>
    <row r="3406" spans="1:9" x14ac:dyDescent="0.25">
      <c r="A3406" t="s">
        <v>10</v>
      </c>
      <c r="B3406">
        <v>1988</v>
      </c>
      <c r="C3406">
        <v>33</v>
      </c>
      <c r="D3406" s="1">
        <v>32368</v>
      </c>
      <c r="E3406" s="2">
        <v>44421</v>
      </c>
      <c r="F3406" t="s">
        <v>26</v>
      </c>
      <c r="G3406" t="s">
        <v>12</v>
      </c>
      <c r="H3406" t="s">
        <v>13</v>
      </c>
      <c r="I3406">
        <v>1</v>
      </c>
    </row>
    <row r="3407" spans="1:9" x14ac:dyDescent="0.25">
      <c r="A3407" t="s">
        <v>10</v>
      </c>
      <c r="B3407">
        <v>1988</v>
      </c>
      <c r="C3407">
        <v>33</v>
      </c>
      <c r="D3407" s="1">
        <v>32368</v>
      </c>
      <c r="E3407" s="2">
        <v>44421</v>
      </c>
      <c r="F3407" t="s">
        <v>17</v>
      </c>
      <c r="G3407" t="s">
        <v>12</v>
      </c>
      <c r="H3407" t="s">
        <v>13</v>
      </c>
      <c r="I3407">
        <v>3</v>
      </c>
    </row>
    <row r="3408" spans="1:9" x14ac:dyDescent="0.25">
      <c r="A3408" t="s">
        <v>10</v>
      </c>
      <c r="B3408">
        <v>1988</v>
      </c>
      <c r="C3408">
        <v>33</v>
      </c>
      <c r="D3408" s="1">
        <v>32368</v>
      </c>
      <c r="E3408" s="2">
        <v>44421</v>
      </c>
      <c r="F3408" t="s">
        <v>14</v>
      </c>
      <c r="G3408" t="s">
        <v>12</v>
      </c>
      <c r="H3408" t="s">
        <v>13</v>
      </c>
      <c r="I3408">
        <v>90</v>
      </c>
    </row>
    <row r="3409" spans="1:9" x14ac:dyDescent="0.25">
      <c r="A3409" t="s">
        <v>10</v>
      </c>
      <c r="B3409">
        <v>1988</v>
      </c>
      <c r="C3409">
        <v>33</v>
      </c>
      <c r="D3409" s="1">
        <v>32368</v>
      </c>
      <c r="E3409" s="2">
        <v>44421</v>
      </c>
      <c r="F3409" t="s">
        <v>11</v>
      </c>
      <c r="G3409" t="s">
        <v>12</v>
      </c>
      <c r="H3409" t="s">
        <v>13</v>
      </c>
      <c r="I3409">
        <v>1814</v>
      </c>
    </row>
    <row r="3410" spans="1:9" x14ac:dyDescent="0.25">
      <c r="A3410" t="s">
        <v>10</v>
      </c>
      <c r="B3410">
        <v>1988</v>
      </c>
      <c r="C3410">
        <v>34</v>
      </c>
      <c r="D3410" s="1">
        <v>32369</v>
      </c>
      <c r="E3410" s="2">
        <v>44422</v>
      </c>
      <c r="F3410" t="s">
        <v>17</v>
      </c>
      <c r="G3410" t="s">
        <v>12</v>
      </c>
      <c r="H3410" t="s">
        <v>13</v>
      </c>
      <c r="I3410">
        <v>1</v>
      </c>
    </row>
    <row r="3411" spans="1:9" x14ac:dyDescent="0.25">
      <c r="A3411" t="s">
        <v>10</v>
      </c>
      <c r="B3411">
        <v>1988</v>
      </c>
      <c r="C3411">
        <v>34</v>
      </c>
      <c r="D3411" s="1">
        <v>32369</v>
      </c>
      <c r="E3411" s="2">
        <v>44422</v>
      </c>
      <c r="F3411" t="s">
        <v>14</v>
      </c>
      <c r="G3411" t="s">
        <v>12</v>
      </c>
      <c r="H3411" t="s">
        <v>13</v>
      </c>
      <c r="I3411">
        <v>56</v>
      </c>
    </row>
    <row r="3412" spans="1:9" x14ac:dyDescent="0.25">
      <c r="A3412" t="s">
        <v>10</v>
      </c>
      <c r="B3412">
        <v>1988</v>
      </c>
      <c r="C3412">
        <v>34</v>
      </c>
      <c r="D3412" s="1">
        <v>32369</v>
      </c>
      <c r="E3412" s="2">
        <v>44422</v>
      </c>
      <c r="F3412" t="s">
        <v>11</v>
      </c>
      <c r="G3412" t="s">
        <v>12</v>
      </c>
      <c r="H3412" t="s">
        <v>13</v>
      </c>
      <c r="I3412">
        <v>915</v>
      </c>
    </row>
    <row r="3413" spans="1:9" x14ac:dyDescent="0.25">
      <c r="A3413" t="s">
        <v>10</v>
      </c>
      <c r="B3413">
        <v>1988</v>
      </c>
      <c r="C3413">
        <v>34</v>
      </c>
      <c r="D3413" s="1">
        <v>32370</v>
      </c>
      <c r="E3413" s="2">
        <v>44423</v>
      </c>
      <c r="F3413" t="s">
        <v>14</v>
      </c>
      <c r="G3413" t="s">
        <v>12</v>
      </c>
      <c r="H3413" t="s">
        <v>13</v>
      </c>
      <c r="I3413">
        <v>62</v>
      </c>
    </row>
    <row r="3414" spans="1:9" x14ac:dyDescent="0.25">
      <c r="A3414" t="s">
        <v>10</v>
      </c>
      <c r="B3414">
        <v>1988</v>
      </c>
      <c r="C3414">
        <v>34</v>
      </c>
      <c r="D3414" s="1">
        <v>32370</v>
      </c>
      <c r="E3414" s="2">
        <v>44423</v>
      </c>
      <c r="F3414" t="s">
        <v>11</v>
      </c>
      <c r="G3414" t="s">
        <v>12</v>
      </c>
      <c r="H3414" t="s">
        <v>13</v>
      </c>
      <c r="I3414">
        <v>904</v>
      </c>
    </row>
    <row r="3415" spans="1:9" x14ac:dyDescent="0.25">
      <c r="A3415" t="s">
        <v>10</v>
      </c>
      <c r="B3415">
        <v>1988</v>
      </c>
      <c r="C3415">
        <v>34</v>
      </c>
      <c r="D3415" s="1">
        <v>32371</v>
      </c>
      <c r="E3415" s="2">
        <v>44424</v>
      </c>
      <c r="F3415" t="s">
        <v>17</v>
      </c>
      <c r="G3415" t="s">
        <v>12</v>
      </c>
      <c r="H3415" t="s">
        <v>13</v>
      </c>
      <c r="I3415">
        <v>2</v>
      </c>
    </row>
    <row r="3416" spans="1:9" x14ac:dyDescent="0.25">
      <c r="A3416" t="s">
        <v>10</v>
      </c>
      <c r="B3416">
        <v>1988</v>
      </c>
      <c r="C3416">
        <v>34</v>
      </c>
      <c r="D3416" s="1">
        <v>32371</v>
      </c>
      <c r="E3416" s="2">
        <v>44424</v>
      </c>
      <c r="F3416" t="s">
        <v>14</v>
      </c>
      <c r="G3416" t="s">
        <v>12</v>
      </c>
      <c r="H3416" t="s">
        <v>13</v>
      </c>
      <c r="I3416">
        <v>165</v>
      </c>
    </row>
    <row r="3417" spans="1:9" x14ac:dyDescent="0.25">
      <c r="A3417" t="s">
        <v>10</v>
      </c>
      <c r="B3417">
        <v>1988</v>
      </c>
      <c r="C3417">
        <v>34</v>
      </c>
      <c r="D3417" s="1">
        <v>32371</v>
      </c>
      <c r="E3417" s="2">
        <v>44424</v>
      </c>
      <c r="F3417" t="s">
        <v>11</v>
      </c>
      <c r="G3417" t="s">
        <v>12</v>
      </c>
      <c r="H3417" t="s">
        <v>13</v>
      </c>
      <c r="I3417">
        <v>1475</v>
      </c>
    </row>
    <row r="3418" spans="1:9" x14ac:dyDescent="0.25">
      <c r="A3418" t="s">
        <v>10</v>
      </c>
      <c r="B3418">
        <v>1988</v>
      </c>
      <c r="C3418">
        <v>34</v>
      </c>
      <c r="D3418" s="1">
        <v>32372</v>
      </c>
      <c r="E3418" s="2">
        <v>44425</v>
      </c>
      <c r="F3418" t="s">
        <v>17</v>
      </c>
      <c r="G3418" t="s">
        <v>12</v>
      </c>
      <c r="H3418" t="s">
        <v>13</v>
      </c>
      <c r="I3418">
        <v>1</v>
      </c>
    </row>
    <row r="3419" spans="1:9" x14ac:dyDescent="0.25">
      <c r="A3419" t="s">
        <v>10</v>
      </c>
      <c r="B3419">
        <v>1988</v>
      </c>
      <c r="C3419">
        <v>34</v>
      </c>
      <c r="D3419" s="1">
        <v>32372</v>
      </c>
      <c r="E3419" s="2">
        <v>44425</v>
      </c>
      <c r="F3419" t="s">
        <v>14</v>
      </c>
      <c r="G3419" t="s">
        <v>12</v>
      </c>
      <c r="H3419" t="s">
        <v>13</v>
      </c>
      <c r="I3419">
        <v>125</v>
      </c>
    </row>
    <row r="3420" spans="1:9" x14ac:dyDescent="0.25">
      <c r="A3420" t="s">
        <v>10</v>
      </c>
      <c r="B3420">
        <v>1988</v>
      </c>
      <c r="C3420">
        <v>34</v>
      </c>
      <c r="D3420" s="1">
        <v>32372</v>
      </c>
      <c r="E3420" s="2">
        <v>44425</v>
      </c>
      <c r="F3420" t="s">
        <v>11</v>
      </c>
      <c r="G3420" t="s">
        <v>12</v>
      </c>
      <c r="H3420" t="s">
        <v>13</v>
      </c>
      <c r="I3420">
        <v>2029</v>
      </c>
    </row>
    <row r="3421" spans="1:9" x14ac:dyDescent="0.25">
      <c r="A3421" t="s">
        <v>10</v>
      </c>
      <c r="B3421">
        <v>1988</v>
      </c>
      <c r="C3421">
        <v>34</v>
      </c>
      <c r="D3421" s="1">
        <v>32373</v>
      </c>
      <c r="E3421" s="2">
        <v>44426</v>
      </c>
      <c r="F3421" t="s">
        <v>17</v>
      </c>
      <c r="G3421" t="s">
        <v>12</v>
      </c>
      <c r="H3421" t="s">
        <v>13</v>
      </c>
      <c r="I3421">
        <v>2</v>
      </c>
    </row>
    <row r="3422" spans="1:9" x14ac:dyDescent="0.25">
      <c r="A3422" t="s">
        <v>10</v>
      </c>
      <c r="B3422">
        <v>1988</v>
      </c>
      <c r="C3422">
        <v>34</v>
      </c>
      <c r="D3422" s="1">
        <v>32373</v>
      </c>
      <c r="E3422" s="2">
        <v>44426</v>
      </c>
      <c r="F3422" t="s">
        <v>14</v>
      </c>
      <c r="G3422" t="s">
        <v>12</v>
      </c>
      <c r="H3422" t="s">
        <v>13</v>
      </c>
      <c r="I3422">
        <v>32</v>
      </c>
    </row>
    <row r="3423" spans="1:9" x14ac:dyDescent="0.25">
      <c r="A3423" t="s">
        <v>10</v>
      </c>
      <c r="B3423">
        <v>1988</v>
      </c>
      <c r="C3423">
        <v>34</v>
      </c>
      <c r="D3423" s="1">
        <v>32373</v>
      </c>
      <c r="E3423" s="2">
        <v>44426</v>
      </c>
      <c r="F3423" t="s">
        <v>11</v>
      </c>
      <c r="G3423" t="s">
        <v>12</v>
      </c>
      <c r="H3423" t="s">
        <v>13</v>
      </c>
      <c r="I3423">
        <v>2280</v>
      </c>
    </row>
    <row r="3424" spans="1:9" x14ac:dyDescent="0.25">
      <c r="A3424" t="s">
        <v>10</v>
      </c>
      <c r="B3424">
        <v>1988</v>
      </c>
      <c r="C3424">
        <v>34</v>
      </c>
      <c r="D3424" s="1">
        <v>32374</v>
      </c>
      <c r="E3424" s="2">
        <v>44427</v>
      </c>
      <c r="F3424" t="s">
        <v>17</v>
      </c>
      <c r="G3424" t="s">
        <v>12</v>
      </c>
      <c r="H3424" t="s">
        <v>13</v>
      </c>
      <c r="I3424">
        <v>2</v>
      </c>
    </row>
    <row r="3425" spans="1:9" x14ac:dyDescent="0.25">
      <c r="A3425" t="s">
        <v>10</v>
      </c>
      <c r="B3425">
        <v>1988</v>
      </c>
      <c r="C3425">
        <v>34</v>
      </c>
      <c r="D3425" s="1">
        <v>32374</v>
      </c>
      <c r="E3425" s="2">
        <v>44427</v>
      </c>
      <c r="F3425" t="s">
        <v>14</v>
      </c>
      <c r="G3425" t="s">
        <v>12</v>
      </c>
      <c r="H3425" t="s">
        <v>13</v>
      </c>
      <c r="I3425">
        <v>57</v>
      </c>
    </row>
    <row r="3426" spans="1:9" x14ac:dyDescent="0.25">
      <c r="A3426" t="s">
        <v>10</v>
      </c>
      <c r="B3426">
        <v>1988</v>
      </c>
      <c r="C3426">
        <v>34</v>
      </c>
      <c r="D3426" s="1">
        <v>32374</v>
      </c>
      <c r="E3426" s="2">
        <v>44427</v>
      </c>
      <c r="F3426" t="s">
        <v>11</v>
      </c>
      <c r="G3426" t="s">
        <v>12</v>
      </c>
      <c r="H3426" t="s">
        <v>13</v>
      </c>
      <c r="I3426">
        <v>2181</v>
      </c>
    </row>
    <row r="3427" spans="1:9" x14ac:dyDescent="0.25">
      <c r="A3427" t="s">
        <v>10</v>
      </c>
      <c r="B3427">
        <v>1988</v>
      </c>
      <c r="C3427">
        <v>34</v>
      </c>
      <c r="D3427" s="1">
        <v>32375</v>
      </c>
      <c r="E3427" s="2">
        <v>44428</v>
      </c>
      <c r="F3427" t="s">
        <v>17</v>
      </c>
      <c r="G3427" t="s">
        <v>12</v>
      </c>
      <c r="H3427" t="s">
        <v>13</v>
      </c>
      <c r="I3427">
        <v>1</v>
      </c>
    </row>
    <row r="3428" spans="1:9" x14ac:dyDescent="0.25">
      <c r="A3428" t="s">
        <v>10</v>
      </c>
      <c r="B3428">
        <v>1988</v>
      </c>
      <c r="C3428">
        <v>34</v>
      </c>
      <c r="D3428" s="1">
        <v>32375</v>
      </c>
      <c r="E3428" s="2">
        <v>44428</v>
      </c>
      <c r="F3428" t="s">
        <v>14</v>
      </c>
      <c r="G3428" t="s">
        <v>12</v>
      </c>
      <c r="H3428" t="s">
        <v>13</v>
      </c>
      <c r="I3428">
        <v>19</v>
      </c>
    </row>
    <row r="3429" spans="1:9" x14ac:dyDescent="0.25">
      <c r="A3429" t="s">
        <v>10</v>
      </c>
      <c r="B3429">
        <v>1988</v>
      </c>
      <c r="C3429">
        <v>34</v>
      </c>
      <c r="D3429" s="1">
        <v>32375</v>
      </c>
      <c r="E3429" s="2">
        <v>44428</v>
      </c>
      <c r="F3429" t="s">
        <v>11</v>
      </c>
      <c r="G3429" t="s">
        <v>12</v>
      </c>
      <c r="H3429" t="s">
        <v>13</v>
      </c>
      <c r="I3429">
        <v>1067</v>
      </c>
    </row>
    <row r="3430" spans="1:9" x14ac:dyDescent="0.25">
      <c r="A3430" t="s">
        <v>10</v>
      </c>
      <c r="B3430">
        <v>1988</v>
      </c>
      <c r="C3430">
        <v>35</v>
      </c>
      <c r="D3430" s="1">
        <v>32376</v>
      </c>
      <c r="E3430" s="2">
        <v>44429</v>
      </c>
      <c r="F3430" t="s">
        <v>17</v>
      </c>
      <c r="G3430" t="s">
        <v>12</v>
      </c>
      <c r="H3430" t="s">
        <v>13</v>
      </c>
      <c r="I3430">
        <v>1</v>
      </c>
    </row>
    <row r="3431" spans="1:9" x14ac:dyDescent="0.25">
      <c r="A3431" t="s">
        <v>10</v>
      </c>
      <c r="B3431">
        <v>1988</v>
      </c>
      <c r="C3431">
        <v>35</v>
      </c>
      <c r="D3431" s="1">
        <v>32376</v>
      </c>
      <c r="E3431" s="2">
        <v>44429</v>
      </c>
      <c r="F3431" t="s">
        <v>14</v>
      </c>
      <c r="G3431" t="s">
        <v>12</v>
      </c>
      <c r="H3431" t="s">
        <v>13</v>
      </c>
      <c r="I3431">
        <v>50</v>
      </c>
    </row>
    <row r="3432" spans="1:9" x14ac:dyDescent="0.25">
      <c r="A3432" t="s">
        <v>10</v>
      </c>
      <c r="B3432">
        <v>1988</v>
      </c>
      <c r="C3432">
        <v>35</v>
      </c>
      <c r="D3432" s="1">
        <v>32376</v>
      </c>
      <c r="E3432" s="2">
        <v>44429</v>
      </c>
      <c r="F3432" t="s">
        <v>11</v>
      </c>
      <c r="G3432" t="s">
        <v>12</v>
      </c>
      <c r="H3432" t="s">
        <v>13</v>
      </c>
      <c r="I3432">
        <v>1808</v>
      </c>
    </row>
    <row r="3433" spans="1:9" x14ac:dyDescent="0.25">
      <c r="A3433" t="s">
        <v>10</v>
      </c>
      <c r="B3433">
        <v>1988</v>
      </c>
      <c r="C3433">
        <v>35</v>
      </c>
      <c r="D3433" s="1">
        <v>32377</v>
      </c>
      <c r="E3433" s="2">
        <v>44430</v>
      </c>
      <c r="F3433" t="s">
        <v>17</v>
      </c>
      <c r="G3433" t="s">
        <v>12</v>
      </c>
      <c r="H3433" t="s">
        <v>13</v>
      </c>
      <c r="I3433">
        <v>1</v>
      </c>
    </row>
    <row r="3434" spans="1:9" x14ac:dyDescent="0.25">
      <c r="A3434" t="s">
        <v>10</v>
      </c>
      <c r="B3434">
        <v>1988</v>
      </c>
      <c r="C3434">
        <v>35</v>
      </c>
      <c r="D3434" s="1">
        <v>32377</v>
      </c>
      <c r="E3434" s="2">
        <v>44430</v>
      </c>
      <c r="F3434" t="s">
        <v>14</v>
      </c>
      <c r="G3434" t="s">
        <v>12</v>
      </c>
      <c r="H3434" t="s">
        <v>13</v>
      </c>
      <c r="I3434">
        <v>31</v>
      </c>
    </row>
    <row r="3435" spans="1:9" x14ac:dyDescent="0.25">
      <c r="A3435" t="s">
        <v>10</v>
      </c>
      <c r="B3435">
        <v>1988</v>
      </c>
      <c r="C3435">
        <v>35</v>
      </c>
      <c r="D3435" s="1">
        <v>32377</v>
      </c>
      <c r="E3435" s="2">
        <v>44430</v>
      </c>
      <c r="F3435" t="s">
        <v>11</v>
      </c>
      <c r="G3435" t="s">
        <v>12</v>
      </c>
      <c r="H3435" t="s">
        <v>13</v>
      </c>
      <c r="I3435">
        <v>1509</v>
      </c>
    </row>
    <row r="3436" spans="1:9" x14ac:dyDescent="0.25">
      <c r="A3436" t="s">
        <v>10</v>
      </c>
      <c r="B3436">
        <v>1988</v>
      </c>
      <c r="C3436">
        <v>35</v>
      </c>
      <c r="D3436" s="1">
        <v>32378</v>
      </c>
      <c r="E3436" s="2">
        <v>44431</v>
      </c>
      <c r="F3436" t="s">
        <v>17</v>
      </c>
      <c r="G3436" t="s">
        <v>12</v>
      </c>
      <c r="H3436" t="s">
        <v>13</v>
      </c>
      <c r="I3436">
        <v>2</v>
      </c>
    </row>
    <row r="3437" spans="1:9" x14ac:dyDescent="0.25">
      <c r="A3437" t="s">
        <v>10</v>
      </c>
      <c r="B3437">
        <v>1988</v>
      </c>
      <c r="C3437">
        <v>35</v>
      </c>
      <c r="D3437" s="1">
        <v>32378</v>
      </c>
      <c r="E3437" s="2">
        <v>44431</v>
      </c>
      <c r="F3437" t="s">
        <v>14</v>
      </c>
      <c r="G3437" t="s">
        <v>12</v>
      </c>
      <c r="H3437" t="s">
        <v>13</v>
      </c>
      <c r="I3437">
        <v>21</v>
      </c>
    </row>
    <row r="3438" spans="1:9" x14ac:dyDescent="0.25">
      <c r="A3438" t="s">
        <v>10</v>
      </c>
      <c r="B3438">
        <v>1988</v>
      </c>
      <c r="C3438">
        <v>35</v>
      </c>
      <c r="D3438" s="1">
        <v>32378</v>
      </c>
      <c r="E3438" s="2">
        <v>44431</v>
      </c>
      <c r="F3438" t="s">
        <v>11</v>
      </c>
      <c r="G3438" t="s">
        <v>12</v>
      </c>
      <c r="H3438" t="s">
        <v>13</v>
      </c>
      <c r="I3438">
        <v>1120</v>
      </c>
    </row>
    <row r="3439" spans="1:9" x14ac:dyDescent="0.25">
      <c r="A3439" t="s">
        <v>10</v>
      </c>
      <c r="B3439">
        <v>1988</v>
      </c>
      <c r="C3439">
        <v>35</v>
      </c>
      <c r="D3439" s="1">
        <v>32379</v>
      </c>
      <c r="E3439" s="2">
        <v>44432</v>
      </c>
      <c r="F3439" t="s">
        <v>17</v>
      </c>
      <c r="G3439" t="s">
        <v>12</v>
      </c>
      <c r="H3439" t="s">
        <v>13</v>
      </c>
      <c r="I3439">
        <v>3</v>
      </c>
    </row>
    <row r="3440" spans="1:9" x14ac:dyDescent="0.25">
      <c r="A3440" t="s">
        <v>10</v>
      </c>
      <c r="B3440">
        <v>1988</v>
      </c>
      <c r="C3440">
        <v>35</v>
      </c>
      <c r="D3440" s="1">
        <v>32379</v>
      </c>
      <c r="E3440" s="2">
        <v>44432</v>
      </c>
      <c r="F3440" t="s">
        <v>18</v>
      </c>
      <c r="G3440" t="s">
        <v>12</v>
      </c>
      <c r="H3440" t="s">
        <v>13</v>
      </c>
      <c r="I3440">
        <v>1</v>
      </c>
    </row>
    <row r="3441" spans="1:9" x14ac:dyDescent="0.25">
      <c r="A3441" t="s">
        <v>10</v>
      </c>
      <c r="B3441">
        <v>1988</v>
      </c>
      <c r="C3441">
        <v>35</v>
      </c>
      <c r="D3441" s="1">
        <v>32379</v>
      </c>
      <c r="E3441" s="2">
        <v>44432</v>
      </c>
      <c r="F3441" t="s">
        <v>14</v>
      </c>
      <c r="G3441" t="s">
        <v>12</v>
      </c>
      <c r="H3441" t="s">
        <v>13</v>
      </c>
      <c r="I3441">
        <v>3</v>
      </c>
    </row>
    <row r="3442" spans="1:9" x14ac:dyDescent="0.25">
      <c r="A3442" t="s">
        <v>10</v>
      </c>
      <c r="B3442">
        <v>1988</v>
      </c>
      <c r="C3442">
        <v>35</v>
      </c>
      <c r="D3442" s="1">
        <v>32379</v>
      </c>
      <c r="E3442" s="2">
        <v>44432</v>
      </c>
      <c r="F3442" t="s">
        <v>11</v>
      </c>
      <c r="G3442" t="s">
        <v>12</v>
      </c>
      <c r="H3442" t="s">
        <v>13</v>
      </c>
      <c r="I3442">
        <v>131</v>
      </c>
    </row>
    <row r="3443" spans="1:9" x14ac:dyDescent="0.25">
      <c r="A3443" t="s">
        <v>10</v>
      </c>
      <c r="B3443">
        <v>1988</v>
      </c>
      <c r="C3443">
        <v>35</v>
      </c>
      <c r="D3443" s="1">
        <v>32380</v>
      </c>
      <c r="E3443" s="2">
        <v>44433</v>
      </c>
      <c r="F3443" t="s">
        <v>17</v>
      </c>
      <c r="G3443" t="s">
        <v>12</v>
      </c>
      <c r="H3443" t="s">
        <v>13</v>
      </c>
      <c r="I3443">
        <v>3</v>
      </c>
    </row>
    <row r="3444" spans="1:9" x14ac:dyDescent="0.25">
      <c r="A3444" t="s">
        <v>10</v>
      </c>
      <c r="B3444">
        <v>1988</v>
      </c>
      <c r="C3444">
        <v>35</v>
      </c>
      <c r="D3444" s="1">
        <v>32380</v>
      </c>
      <c r="E3444" s="2">
        <v>44433</v>
      </c>
      <c r="F3444" t="s">
        <v>14</v>
      </c>
      <c r="G3444" t="s">
        <v>12</v>
      </c>
      <c r="H3444" t="s">
        <v>13</v>
      </c>
      <c r="I3444">
        <v>59</v>
      </c>
    </row>
    <row r="3445" spans="1:9" x14ac:dyDescent="0.25">
      <c r="A3445" t="s">
        <v>10</v>
      </c>
      <c r="B3445">
        <v>1988</v>
      </c>
      <c r="C3445">
        <v>35</v>
      </c>
      <c r="D3445" s="1">
        <v>32380</v>
      </c>
      <c r="E3445" s="2">
        <v>44433</v>
      </c>
      <c r="F3445" t="s">
        <v>11</v>
      </c>
      <c r="G3445" t="s">
        <v>12</v>
      </c>
      <c r="H3445" t="s">
        <v>13</v>
      </c>
      <c r="I3445">
        <v>702</v>
      </c>
    </row>
    <row r="3446" spans="1:9" x14ac:dyDescent="0.25">
      <c r="A3446" t="s">
        <v>10</v>
      </c>
      <c r="B3446">
        <v>1988</v>
      </c>
      <c r="C3446">
        <v>35</v>
      </c>
      <c r="D3446" s="1">
        <v>32381</v>
      </c>
      <c r="E3446" s="2">
        <v>44434</v>
      </c>
      <c r="F3446" t="s">
        <v>17</v>
      </c>
      <c r="G3446" t="s">
        <v>12</v>
      </c>
      <c r="H3446" t="s">
        <v>13</v>
      </c>
      <c r="I3446">
        <v>2</v>
      </c>
    </row>
    <row r="3447" spans="1:9" x14ac:dyDescent="0.25">
      <c r="A3447" t="s">
        <v>10</v>
      </c>
      <c r="B3447">
        <v>1988</v>
      </c>
      <c r="C3447">
        <v>35</v>
      </c>
      <c r="D3447" s="1">
        <v>32381</v>
      </c>
      <c r="E3447" s="2">
        <v>44434</v>
      </c>
      <c r="F3447" t="s">
        <v>14</v>
      </c>
      <c r="G3447" t="s">
        <v>12</v>
      </c>
      <c r="H3447" t="s">
        <v>13</v>
      </c>
      <c r="I3447">
        <v>86</v>
      </c>
    </row>
    <row r="3448" spans="1:9" x14ac:dyDescent="0.25">
      <c r="A3448" t="s">
        <v>10</v>
      </c>
      <c r="B3448">
        <v>1988</v>
      </c>
      <c r="C3448">
        <v>35</v>
      </c>
      <c r="D3448" s="1">
        <v>32381</v>
      </c>
      <c r="E3448" s="2">
        <v>44434</v>
      </c>
      <c r="F3448" t="s">
        <v>11</v>
      </c>
      <c r="G3448" t="s">
        <v>12</v>
      </c>
      <c r="H3448" t="s">
        <v>13</v>
      </c>
      <c r="I3448">
        <v>628</v>
      </c>
    </row>
    <row r="3449" spans="1:9" x14ac:dyDescent="0.25">
      <c r="A3449" t="s">
        <v>10</v>
      </c>
      <c r="B3449">
        <v>1988</v>
      </c>
      <c r="C3449">
        <v>35</v>
      </c>
      <c r="D3449" s="1">
        <v>32382</v>
      </c>
      <c r="E3449" s="2">
        <v>44435</v>
      </c>
      <c r="F3449" t="s">
        <v>17</v>
      </c>
      <c r="G3449" t="s">
        <v>12</v>
      </c>
      <c r="H3449" t="s">
        <v>13</v>
      </c>
      <c r="I3449">
        <v>3</v>
      </c>
    </row>
    <row r="3450" spans="1:9" x14ac:dyDescent="0.25">
      <c r="A3450" t="s">
        <v>10</v>
      </c>
      <c r="B3450">
        <v>1988</v>
      </c>
      <c r="C3450">
        <v>35</v>
      </c>
      <c r="D3450" s="1">
        <v>32382</v>
      </c>
      <c r="E3450" s="2">
        <v>44435</v>
      </c>
      <c r="F3450" t="s">
        <v>14</v>
      </c>
      <c r="G3450" t="s">
        <v>12</v>
      </c>
      <c r="H3450" t="s">
        <v>13</v>
      </c>
      <c r="I3450">
        <v>83</v>
      </c>
    </row>
    <row r="3451" spans="1:9" x14ac:dyDescent="0.25">
      <c r="A3451" t="s">
        <v>10</v>
      </c>
      <c r="B3451">
        <v>1988</v>
      </c>
      <c r="C3451">
        <v>35</v>
      </c>
      <c r="D3451" s="1">
        <v>32382</v>
      </c>
      <c r="E3451" s="2">
        <v>44435</v>
      </c>
      <c r="F3451" t="s">
        <v>11</v>
      </c>
      <c r="G3451" t="s">
        <v>12</v>
      </c>
      <c r="H3451" t="s">
        <v>13</v>
      </c>
      <c r="I3451">
        <v>752</v>
      </c>
    </row>
    <row r="3452" spans="1:9" x14ac:dyDescent="0.25">
      <c r="A3452" t="s">
        <v>10</v>
      </c>
      <c r="B3452">
        <v>1988</v>
      </c>
      <c r="C3452">
        <v>36</v>
      </c>
      <c r="D3452" s="1">
        <v>32383</v>
      </c>
      <c r="E3452" s="2">
        <v>44436</v>
      </c>
      <c r="F3452" t="s">
        <v>17</v>
      </c>
      <c r="G3452" t="s">
        <v>12</v>
      </c>
      <c r="H3452" t="s">
        <v>13</v>
      </c>
      <c r="I3452">
        <v>2</v>
      </c>
    </row>
    <row r="3453" spans="1:9" x14ac:dyDescent="0.25">
      <c r="A3453" t="s">
        <v>10</v>
      </c>
      <c r="B3453">
        <v>1988</v>
      </c>
      <c r="C3453">
        <v>36</v>
      </c>
      <c r="D3453" s="1">
        <v>32383</v>
      </c>
      <c r="E3453" s="2">
        <v>44436</v>
      </c>
      <c r="F3453" t="s">
        <v>14</v>
      </c>
      <c r="G3453" t="s">
        <v>12</v>
      </c>
      <c r="H3453" t="s">
        <v>13</v>
      </c>
      <c r="I3453">
        <v>36</v>
      </c>
    </row>
    <row r="3454" spans="1:9" x14ac:dyDescent="0.25">
      <c r="A3454" t="s">
        <v>10</v>
      </c>
      <c r="B3454">
        <v>1988</v>
      </c>
      <c r="C3454">
        <v>36</v>
      </c>
      <c r="D3454" s="1">
        <v>32383</v>
      </c>
      <c r="E3454" s="2">
        <v>44436</v>
      </c>
      <c r="F3454" t="s">
        <v>11</v>
      </c>
      <c r="G3454" t="s">
        <v>12</v>
      </c>
      <c r="H3454" t="s">
        <v>13</v>
      </c>
      <c r="I3454">
        <v>806</v>
      </c>
    </row>
    <row r="3455" spans="1:9" x14ac:dyDescent="0.25">
      <c r="A3455" t="s">
        <v>10</v>
      </c>
      <c r="B3455">
        <v>1988</v>
      </c>
      <c r="C3455">
        <v>36</v>
      </c>
      <c r="D3455" s="1">
        <v>32384</v>
      </c>
      <c r="E3455" s="2">
        <v>44437</v>
      </c>
      <c r="F3455" t="s">
        <v>17</v>
      </c>
      <c r="G3455" t="s">
        <v>12</v>
      </c>
      <c r="H3455" t="s">
        <v>13</v>
      </c>
      <c r="I3455">
        <v>7</v>
      </c>
    </row>
    <row r="3456" spans="1:9" x14ac:dyDescent="0.25">
      <c r="A3456" t="s">
        <v>10</v>
      </c>
      <c r="B3456">
        <v>1988</v>
      </c>
      <c r="C3456">
        <v>36</v>
      </c>
      <c r="D3456" s="1">
        <v>32384</v>
      </c>
      <c r="E3456" s="2">
        <v>44437</v>
      </c>
      <c r="F3456" t="s">
        <v>14</v>
      </c>
      <c r="G3456" t="s">
        <v>12</v>
      </c>
      <c r="H3456" t="s">
        <v>13</v>
      </c>
      <c r="I3456">
        <v>67</v>
      </c>
    </row>
    <row r="3457" spans="1:9" x14ac:dyDescent="0.25">
      <c r="A3457" t="s">
        <v>10</v>
      </c>
      <c r="B3457">
        <v>1988</v>
      </c>
      <c r="C3457">
        <v>36</v>
      </c>
      <c r="D3457" s="1">
        <v>32384</v>
      </c>
      <c r="E3457" s="2">
        <v>44437</v>
      </c>
      <c r="F3457" t="s">
        <v>11</v>
      </c>
      <c r="G3457" t="s">
        <v>12</v>
      </c>
      <c r="H3457" t="s">
        <v>13</v>
      </c>
      <c r="I3457">
        <v>760</v>
      </c>
    </row>
    <row r="3458" spans="1:9" x14ac:dyDescent="0.25">
      <c r="A3458" t="s">
        <v>10</v>
      </c>
      <c r="B3458">
        <v>1988</v>
      </c>
      <c r="C3458">
        <v>36</v>
      </c>
      <c r="D3458" s="1">
        <v>32385</v>
      </c>
      <c r="E3458" s="2">
        <v>44438</v>
      </c>
      <c r="F3458" t="s">
        <v>17</v>
      </c>
      <c r="G3458" t="s">
        <v>12</v>
      </c>
      <c r="H3458" t="s">
        <v>13</v>
      </c>
      <c r="I3458">
        <v>3</v>
      </c>
    </row>
    <row r="3459" spans="1:9" x14ac:dyDescent="0.25">
      <c r="A3459" t="s">
        <v>10</v>
      </c>
      <c r="B3459">
        <v>1988</v>
      </c>
      <c r="C3459">
        <v>36</v>
      </c>
      <c r="D3459" s="1">
        <v>32385</v>
      </c>
      <c r="E3459" s="2">
        <v>44438</v>
      </c>
      <c r="F3459" t="s">
        <v>14</v>
      </c>
      <c r="G3459" t="s">
        <v>12</v>
      </c>
      <c r="H3459" t="s">
        <v>13</v>
      </c>
      <c r="I3459">
        <v>64</v>
      </c>
    </row>
    <row r="3460" spans="1:9" x14ac:dyDescent="0.25">
      <c r="A3460" t="s">
        <v>10</v>
      </c>
      <c r="B3460">
        <v>1988</v>
      </c>
      <c r="C3460">
        <v>36</v>
      </c>
      <c r="D3460" s="1">
        <v>32385</v>
      </c>
      <c r="E3460" s="2">
        <v>44438</v>
      </c>
      <c r="F3460" t="s">
        <v>11</v>
      </c>
      <c r="G3460" t="s">
        <v>12</v>
      </c>
      <c r="H3460" t="s">
        <v>13</v>
      </c>
      <c r="I3460">
        <v>514</v>
      </c>
    </row>
    <row r="3461" spans="1:9" x14ac:dyDescent="0.25">
      <c r="A3461" t="s">
        <v>10</v>
      </c>
      <c r="B3461">
        <v>1988</v>
      </c>
      <c r="C3461">
        <v>36</v>
      </c>
      <c r="D3461" s="1">
        <v>32386</v>
      </c>
      <c r="E3461" s="2">
        <v>44439</v>
      </c>
      <c r="F3461" t="s">
        <v>17</v>
      </c>
      <c r="G3461" t="s">
        <v>12</v>
      </c>
      <c r="H3461" t="s">
        <v>13</v>
      </c>
      <c r="I3461">
        <v>9</v>
      </c>
    </row>
    <row r="3462" spans="1:9" x14ac:dyDescent="0.25">
      <c r="A3462" t="s">
        <v>10</v>
      </c>
      <c r="B3462">
        <v>1988</v>
      </c>
      <c r="C3462">
        <v>36</v>
      </c>
      <c r="D3462" s="1">
        <v>32386</v>
      </c>
      <c r="E3462" s="2">
        <v>44439</v>
      </c>
      <c r="F3462" t="s">
        <v>14</v>
      </c>
      <c r="G3462" t="s">
        <v>12</v>
      </c>
      <c r="H3462" t="s">
        <v>13</v>
      </c>
      <c r="I3462">
        <v>75</v>
      </c>
    </row>
    <row r="3463" spans="1:9" x14ac:dyDescent="0.25">
      <c r="A3463" t="s">
        <v>10</v>
      </c>
      <c r="B3463">
        <v>1988</v>
      </c>
      <c r="C3463">
        <v>36</v>
      </c>
      <c r="D3463" s="1">
        <v>32386</v>
      </c>
      <c r="E3463" s="2">
        <v>44439</v>
      </c>
      <c r="F3463" t="s">
        <v>11</v>
      </c>
      <c r="G3463" t="s">
        <v>12</v>
      </c>
      <c r="H3463" t="s">
        <v>13</v>
      </c>
      <c r="I3463">
        <v>344</v>
      </c>
    </row>
    <row r="3464" spans="1:9" x14ac:dyDescent="0.25">
      <c r="A3464" t="s">
        <v>10</v>
      </c>
      <c r="B3464">
        <v>1988</v>
      </c>
      <c r="C3464">
        <v>36</v>
      </c>
      <c r="D3464" s="1">
        <v>32387</v>
      </c>
      <c r="E3464" s="2">
        <v>44440</v>
      </c>
      <c r="F3464" t="s">
        <v>17</v>
      </c>
      <c r="G3464" t="s">
        <v>12</v>
      </c>
      <c r="H3464" t="s">
        <v>13</v>
      </c>
      <c r="I3464">
        <v>5</v>
      </c>
    </row>
    <row r="3465" spans="1:9" x14ac:dyDescent="0.25">
      <c r="A3465" t="s">
        <v>10</v>
      </c>
      <c r="B3465">
        <v>1988</v>
      </c>
      <c r="C3465">
        <v>36</v>
      </c>
      <c r="D3465" s="1">
        <v>32387</v>
      </c>
      <c r="E3465" s="2">
        <v>44440</v>
      </c>
      <c r="F3465" t="s">
        <v>14</v>
      </c>
      <c r="G3465" t="s">
        <v>12</v>
      </c>
      <c r="H3465" t="s">
        <v>13</v>
      </c>
      <c r="I3465">
        <v>7</v>
      </c>
    </row>
    <row r="3466" spans="1:9" x14ac:dyDescent="0.25">
      <c r="A3466" t="s">
        <v>10</v>
      </c>
      <c r="B3466">
        <v>1988</v>
      </c>
      <c r="C3466">
        <v>36</v>
      </c>
      <c r="D3466" s="1">
        <v>32387</v>
      </c>
      <c r="E3466" s="2">
        <v>44440</v>
      </c>
      <c r="F3466" t="s">
        <v>11</v>
      </c>
      <c r="G3466" t="s">
        <v>12</v>
      </c>
      <c r="H3466" t="s">
        <v>13</v>
      </c>
      <c r="I3466">
        <v>251</v>
      </c>
    </row>
    <row r="3467" spans="1:9" x14ac:dyDescent="0.25">
      <c r="A3467" t="s">
        <v>10</v>
      </c>
      <c r="B3467">
        <v>1988</v>
      </c>
      <c r="C3467">
        <v>36</v>
      </c>
      <c r="D3467" s="1">
        <v>32388</v>
      </c>
      <c r="E3467" s="2">
        <v>44441</v>
      </c>
      <c r="F3467" t="s">
        <v>17</v>
      </c>
      <c r="G3467" t="s">
        <v>12</v>
      </c>
      <c r="H3467" t="s">
        <v>13</v>
      </c>
      <c r="I3467">
        <v>12</v>
      </c>
    </row>
    <row r="3468" spans="1:9" x14ac:dyDescent="0.25">
      <c r="A3468" t="s">
        <v>10</v>
      </c>
      <c r="B3468">
        <v>1988</v>
      </c>
      <c r="C3468">
        <v>36</v>
      </c>
      <c r="D3468" s="1">
        <v>32388</v>
      </c>
      <c r="E3468" s="2">
        <v>44441</v>
      </c>
      <c r="F3468" t="s">
        <v>14</v>
      </c>
      <c r="G3468" t="s">
        <v>12</v>
      </c>
      <c r="H3468" t="s">
        <v>13</v>
      </c>
      <c r="I3468">
        <v>82</v>
      </c>
    </row>
    <row r="3469" spans="1:9" x14ac:dyDescent="0.25">
      <c r="A3469" t="s">
        <v>10</v>
      </c>
      <c r="B3469">
        <v>1988</v>
      </c>
      <c r="C3469">
        <v>36</v>
      </c>
      <c r="D3469" s="1">
        <v>32388</v>
      </c>
      <c r="E3469" s="2">
        <v>44441</v>
      </c>
      <c r="F3469" t="s">
        <v>11</v>
      </c>
      <c r="G3469" t="s">
        <v>12</v>
      </c>
      <c r="H3469" t="s">
        <v>13</v>
      </c>
      <c r="I3469">
        <v>907</v>
      </c>
    </row>
    <row r="3470" spans="1:9" x14ac:dyDescent="0.25">
      <c r="A3470" t="s">
        <v>10</v>
      </c>
      <c r="B3470">
        <v>1988</v>
      </c>
      <c r="C3470">
        <v>36</v>
      </c>
      <c r="D3470" s="1">
        <v>32389</v>
      </c>
      <c r="E3470" s="2">
        <v>44442</v>
      </c>
      <c r="F3470" t="s">
        <v>17</v>
      </c>
      <c r="G3470" t="s">
        <v>12</v>
      </c>
      <c r="H3470" t="s">
        <v>13</v>
      </c>
      <c r="I3470">
        <v>10</v>
      </c>
    </row>
    <row r="3471" spans="1:9" x14ac:dyDescent="0.25">
      <c r="A3471" t="s">
        <v>10</v>
      </c>
      <c r="B3471">
        <v>1988</v>
      </c>
      <c r="C3471">
        <v>36</v>
      </c>
      <c r="D3471" s="1">
        <v>32389</v>
      </c>
      <c r="E3471" s="2">
        <v>44442</v>
      </c>
      <c r="F3471" t="s">
        <v>18</v>
      </c>
      <c r="G3471" t="s">
        <v>12</v>
      </c>
      <c r="H3471" t="s">
        <v>13</v>
      </c>
      <c r="I3471">
        <v>1</v>
      </c>
    </row>
    <row r="3472" spans="1:9" x14ac:dyDescent="0.25">
      <c r="A3472" t="s">
        <v>10</v>
      </c>
      <c r="B3472">
        <v>1988</v>
      </c>
      <c r="C3472">
        <v>36</v>
      </c>
      <c r="D3472" s="1">
        <v>32389</v>
      </c>
      <c r="E3472" s="2">
        <v>44442</v>
      </c>
      <c r="F3472" t="s">
        <v>14</v>
      </c>
      <c r="G3472" t="s">
        <v>12</v>
      </c>
      <c r="H3472" t="s">
        <v>13</v>
      </c>
      <c r="I3472">
        <v>139</v>
      </c>
    </row>
    <row r="3473" spans="1:9" x14ac:dyDescent="0.25">
      <c r="A3473" t="s">
        <v>10</v>
      </c>
      <c r="B3473">
        <v>1988</v>
      </c>
      <c r="C3473">
        <v>36</v>
      </c>
      <c r="D3473" s="1">
        <v>32389</v>
      </c>
      <c r="E3473" s="2">
        <v>44442</v>
      </c>
      <c r="F3473" t="s">
        <v>11</v>
      </c>
      <c r="G3473" t="s">
        <v>12</v>
      </c>
      <c r="H3473" t="s">
        <v>13</v>
      </c>
      <c r="I3473">
        <v>962</v>
      </c>
    </row>
    <row r="3474" spans="1:9" x14ac:dyDescent="0.25">
      <c r="A3474" t="s">
        <v>10</v>
      </c>
      <c r="B3474">
        <v>1988</v>
      </c>
      <c r="C3474">
        <v>37</v>
      </c>
      <c r="D3474" s="1">
        <v>32390</v>
      </c>
      <c r="E3474" s="2">
        <v>44443</v>
      </c>
      <c r="F3474" t="s">
        <v>17</v>
      </c>
      <c r="G3474" t="s">
        <v>12</v>
      </c>
      <c r="H3474" t="s">
        <v>13</v>
      </c>
      <c r="I3474">
        <v>10</v>
      </c>
    </row>
    <row r="3475" spans="1:9" x14ac:dyDescent="0.25">
      <c r="A3475" t="s">
        <v>10</v>
      </c>
      <c r="B3475">
        <v>1988</v>
      </c>
      <c r="C3475">
        <v>37</v>
      </c>
      <c r="D3475" s="1">
        <v>32390</v>
      </c>
      <c r="E3475" s="2">
        <v>44443</v>
      </c>
      <c r="F3475" t="s">
        <v>18</v>
      </c>
      <c r="G3475" t="s">
        <v>12</v>
      </c>
      <c r="H3475" t="s">
        <v>13</v>
      </c>
      <c r="I3475">
        <v>1</v>
      </c>
    </row>
    <row r="3476" spans="1:9" x14ac:dyDescent="0.25">
      <c r="A3476" t="s">
        <v>10</v>
      </c>
      <c r="B3476">
        <v>1988</v>
      </c>
      <c r="C3476">
        <v>37</v>
      </c>
      <c r="D3476" s="1">
        <v>32390</v>
      </c>
      <c r="E3476" s="2">
        <v>44443</v>
      </c>
      <c r="F3476" t="s">
        <v>14</v>
      </c>
      <c r="G3476" t="s">
        <v>12</v>
      </c>
      <c r="H3476" t="s">
        <v>13</v>
      </c>
      <c r="I3476">
        <v>130</v>
      </c>
    </row>
    <row r="3477" spans="1:9" x14ac:dyDescent="0.25">
      <c r="A3477" t="s">
        <v>10</v>
      </c>
      <c r="B3477">
        <v>1988</v>
      </c>
      <c r="C3477">
        <v>37</v>
      </c>
      <c r="D3477" s="1">
        <v>32390</v>
      </c>
      <c r="E3477" s="2">
        <v>44443</v>
      </c>
      <c r="F3477" t="s">
        <v>11</v>
      </c>
      <c r="G3477" t="s">
        <v>12</v>
      </c>
      <c r="H3477" t="s">
        <v>13</v>
      </c>
      <c r="I3477">
        <v>665</v>
      </c>
    </row>
    <row r="3478" spans="1:9" x14ac:dyDescent="0.25">
      <c r="A3478" t="s">
        <v>10</v>
      </c>
      <c r="B3478">
        <v>1988</v>
      </c>
      <c r="C3478">
        <v>37</v>
      </c>
      <c r="D3478" s="1">
        <v>32391</v>
      </c>
      <c r="E3478" s="2">
        <v>44444</v>
      </c>
      <c r="F3478" t="s">
        <v>17</v>
      </c>
      <c r="G3478" t="s">
        <v>12</v>
      </c>
      <c r="H3478" t="s">
        <v>13</v>
      </c>
      <c r="I3478">
        <v>13</v>
      </c>
    </row>
    <row r="3479" spans="1:9" x14ac:dyDescent="0.25">
      <c r="A3479" t="s">
        <v>10</v>
      </c>
      <c r="B3479">
        <v>1988</v>
      </c>
      <c r="C3479">
        <v>37</v>
      </c>
      <c r="D3479" s="1">
        <v>32391</v>
      </c>
      <c r="E3479" s="2">
        <v>44444</v>
      </c>
      <c r="F3479" t="s">
        <v>18</v>
      </c>
      <c r="G3479" t="s">
        <v>12</v>
      </c>
      <c r="H3479" t="s">
        <v>13</v>
      </c>
      <c r="I3479">
        <v>2</v>
      </c>
    </row>
    <row r="3480" spans="1:9" x14ac:dyDescent="0.25">
      <c r="A3480" t="s">
        <v>10</v>
      </c>
      <c r="B3480">
        <v>1988</v>
      </c>
      <c r="C3480">
        <v>37</v>
      </c>
      <c r="D3480" s="1">
        <v>32391</v>
      </c>
      <c r="E3480" s="2">
        <v>44444</v>
      </c>
      <c r="F3480" t="s">
        <v>14</v>
      </c>
      <c r="G3480" t="s">
        <v>12</v>
      </c>
      <c r="H3480" t="s">
        <v>13</v>
      </c>
      <c r="I3480">
        <v>58</v>
      </c>
    </row>
    <row r="3481" spans="1:9" x14ac:dyDescent="0.25">
      <c r="A3481" t="s">
        <v>10</v>
      </c>
      <c r="B3481">
        <v>1988</v>
      </c>
      <c r="C3481">
        <v>37</v>
      </c>
      <c r="D3481" s="1">
        <v>32391</v>
      </c>
      <c r="E3481" s="2">
        <v>44444</v>
      </c>
      <c r="F3481" t="s">
        <v>11</v>
      </c>
      <c r="G3481" t="s">
        <v>12</v>
      </c>
      <c r="H3481" t="s">
        <v>13</v>
      </c>
      <c r="I3481">
        <v>809</v>
      </c>
    </row>
    <row r="3482" spans="1:9" x14ac:dyDescent="0.25">
      <c r="A3482" t="s">
        <v>10</v>
      </c>
      <c r="B3482">
        <v>1988</v>
      </c>
      <c r="C3482">
        <v>37</v>
      </c>
      <c r="D3482" s="1">
        <v>32392</v>
      </c>
      <c r="E3482" s="2">
        <v>44445</v>
      </c>
      <c r="F3482" t="s">
        <v>17</v>
      </c>
      <c r="G3482" t="s">
        <v>12</v>
      </c>
      <c r="H3482" t="s">
        <v>13</v>
      </c>
      <c r="I3482">
        <v>5</v>
      </c>
    </row>
    <row r="3483" spans="1:9" x14ac:dyDescent="0.25">
      <c r="A3483" t="s">
        <v>10</v>
      </c>
      <c r="B3483">
        <v>1988</v>
      </c>
      <c r="C3483">
        <v>37</v>
      </c>
      <c r="D3483" s="1">
        <v>32392</v>
      </c>
      <c r="E3483" s="2">
        <v>44445</v>
      </c>
      <c r="F3483" t="s">
        <v>18</v>
      </c>
      <c r="G3483" t="s">
        <v>12</v>
      </c>
      <c r="H3483" t="s">
        <v>13</v>
      </c>
      <c r="I3483">
        <v>4</v>
      </c>
    </row>
    <row r="3484" spans="1:9" x14ac:dyDescent="0.25">
      <c r="A3484" t="s">
        <v>10</v>
      </c>
      <c r="B3484">
        <v>1988</v>
      </c>
      <c r="C3484">
        <v>37</v>
      </c>
      <c r="D3484" s="1">
        <v>32392</v>
      </c>
      <c r="E3484" s="2">
        <v>44445</v>
      </c>
      <c r="F3484" t="s">
        <v>14</v>
      </c>
      <c r="G3484" t="s">
        <v>12</v>
      </c>
      <c r="H3484" t="s">
        <v>13</v>
      </c>
      <c r="I3484">
        <v>92</v>
      </c>
    </row>
    <row r="3485" spans="1:9" x14ac:dyDescent="0.25">
      <c r="A3485" t="s">
        <v>10</v>
      </c>
      <c r="B3485">
        <v>1988</v>
      </c>
      <c r="C3485">
        <v>37</v>
      </c>
      <c r="D3485" s="1">
        <v>32392</v>
      </c>
      <c r="E3485" s="2">
        <v>44445</v>
      </c>
      <c r="F3485" t="s">
        <v>11</v>
      </c>
      <c r="G3485" t="s">
        <v>12</v>
      </c>
      <c r="H3485" t="s">
        <v>13</v>
      </c>
      <c r="I3485">
        <v>502</v>
      </c>
    </row>
    <row r="3486" spans="1:9" x14ac:dyDescent="0.25">
      <c r="A3486" t="s">
        <v>10</v>
      </c>
      <c r="B3486">
        <v>1988</v>
      </c>
      <c r="C3486">
        <v>37</v>
      </c>
      <c r="D3486" s="1">
        <v>32393</v>
      </c>
      <c r="E3486" s="2">
        <v>44446</v>
      </c>
      <c r="F3486" t="s">
        <v>17</v>
      </c>
      <c r="G3486" t="s">
        <v>12</v>
      </c>
      <c r="H3486" t="s">
        <v>13</v>
      </c>
      <c r="I3486">
        <v>5</v>
      </c>
    </row>
    <row r="3487" spans="1:9" x14ac:dyDescent="0.25">
      <c r="A3487" t="s">
        <v>10</v>
      </c>
      <c r="B3487">
        <v>1988</v>
      </c>
      <c r="C3487">
        <v>37</v>
      </c>
      <c r="D3487" s="1">
        <v>32393</v>
      </c>
      <c r="E3487" s="2">
        <v>44446</v>
      </c>
      <c r="F3487" t="s">
        <v>18</v>
      </c>
      <c r="G3487" t="s">
        <v>12</v>
      </c>
      <c r="H3487" t="s">
        <v>13</v>
      </c>
      <c r="I3487">
        <v>4</v>
      </c>
    </row>
    <row r="3488" spans="1:9" x14ac:dyDescent="0.25">
      <c r="A3488" t="s">
        <v>10</v>
      </c>
      <c r="B3488">
        <v>1988</v>
      </c>
      <c r="C3488">
        <v>37</v>
      </c>
      <c r="D3488" s="1">
        <v>32393</v>
      </c>
      <c r="E3488" s="2">
        <v>44446</v>
      </c>
      <c r="F3488" t="s">
        <v>14</v>
      </c>
      <c r="G3488" t="s">
        <v>12</v>
      </c>
      <c r="H3488" t="s">
        <v>13</v>
      </c>
      <c r="I3488">
        <v>94</v>
      </c>
    </row>
    <row r="3489" spans="1:9" x14ac:dyDescent="0.25">
      <c r="A3489" t="s">
        <v>10</v>
      </c>
      <c r="B3489">
        <v>1988</v>
      </c>
      <c r="C3489">
        <v>37</v>
      </c>
      <c r="D3489" s="1">
        <v>32393</v>
      </c>
      <c r="E3489" s="2">
        <v>44446</v>
      </c>
      <c r="F3489" t="s">
        <v>11</v>
      </c>
      <c r="G3489" t="s">
        <v>12</v>
      </c>
      <c r="H3489" t="s">
        <v>13</v>
      </c>
      <c r="I3489">
        <v>380</v>
      </c>
    </row>
    <row r="3490" spans="1:9" x14ac:dyDescent="0.25">
      <c r="A3490" t="s">
        <v>10</v>
      </c>
      <c r="B3490">
        <v>1988</v>
      </c>
      <c r="C3490">
        <v>37</v>
      </c>
      <c r="D3490" s="1">
        <v>32394</v>
      </c>
      <c r="E3490" s="2">
        <v>44447</v>
      </c>
      <c r="F3490" t="s">
        <v>17</v>
      </c>
      <c r="G3490" t="s">
        <v>12</v>
      </c>
      <c r="H3490" t="s">
        <v>13</v>
      </c>
      <c r="I3490">
        <v>4</v>
      </c>
    </row>
    <row r="3491" spans="1:9" x14ac:dyDescent="0.25">
      <c r="A3491" t="s">
        <v>10</v>
      </c>
      <c r="B3491">
        <v>1988</v>
      </c>
      <c r="C3491">
        <v>37</v>
      </c>
      <c r="D3491" s="1">
        <v>32394</v>
      </c>
      <c r="E3491" s="2">
        <v>44447</v>
      </c>
      <c r="F3491" t="s">
        <v>18</v>
      </c>
      <c r="G3491" t="s">
        <v>12</v>
      </c>
      <c r="H3491" t="s">
        <v>13</v>
      </c>
      <c r="I3491">
        <v>3</v>
      </c>
    </row>
    <row r="3492" spans="1:9" x14ac:dyDescent="0.25">
      <c r="A3492" t="s">
        <v>10</v>
      </c>
      <c r="B3492">
        <v>1988</v>
      </c>
      <c r="C3492">
        <v>37</v>
      </c>
      <c r="D3492" s="1">
        <v>32394</v>
      </c>
      <c r="E3492" s="2">
        <v>44447</v>
      </c>
      <c r="F3492" t="s">
        <v>14</v>
      </c>
      <c r="G3492" t="s">
        <v>12</v>
      </c>
      <c r="H3492" t="s">
        <v>13</v>
      </c>
      <c r="I3492">
        <v>87</v>
      </c>
    </row>
    <row r="3493" spans="1:9" x14ac:dyDescent="0.25">
      <c r="A3493" t="s">
        <v>10</v>
      </c>
      <c r="B3493">
        <v>1988</v>
      </c>
      <c r="C3493">
        <v>37</v>
      </c>
      <c r="D3493" s="1">
        <v>32394</v>
      </c>
      <c r="E3493" s="2">
        <v>44447</v>
      </c>
      <c r="F3493" t="s">
        <v>11</v>
      </c>
      <c r="G3493" t="s">
        <v>12</v>
      </c>
      <c r="H3493" t="s">
        <v>13</v>
      </c>
      <c r="I3493">
        <v>150</v>
      </c>
    </row>
    <row r="3494" spans="1:9" x14ac:dyDescent="0.25">
      <c r="A3494" t="s">
        <v>10</v>
      </c>
      <c r="B3494">
        <v>1988</v>
      </c>
      <c r="C3494">
        <v>37</v>
      </c>
      <c r="D3494" s="1">
        <v>32395</v>
      </c>
      <c r="E3494" s="2">
        <v>44448</v>
      </c>
      <c r="F3494" t="s">
        <v>18</v>
      </c>
      <c r="G3494" t="s">
        <v>12</v>
      </c>
      <c r="H3494" t="s">
        <v>13</v>
      </c>
      <c r="I3494">
        <v>1</v>
      </c>
    </row>
    <row r="3495" spans="1:9" x14ac:dyDescent="0.25">
      <c r="A3495" t="s">
        <v>10</v>
      </c>
      <c r="B3495">
        <v>1988</v>
      </c>
      <c r="C3495">
        <v>37</v>
      </c>
      <c r="D3495" s="1">
        <v>32395</v>
      </c>
      <c r="E3495" s="2">
        <v>44448</v>
      </c>
      <c r="F3495" t="s">
        <v>14</v>
      </c>
      <c r="G3495" t="s">
        <v>12</v>
      </c>
      <c r="H3495" t="s">
        <v>13</v>
      </c>
      <c r="I3495">
        <v>78</v>
      </c>
    </row>
    <row r="3496" spans="1:9" x14ac:dyDescent="0.25">
      <c r="A3496" t="s">
        <v>10</v>
      </c>
      <c r="B3496">
        <v>1988</v>
      </c>
      <c r="C3496">
        <v>37</v>
      </c>
      <c r="D3496" s="1">
        <v>32395</v>
      </c>
      <c r="E3496" s="2">
        <v>44448</v>
      </c>
      <c r="F3496" t="s">
        <v>11</v>
      </c>
      <c r="G3496" t="s">
        <v>12</v>
      </c>
      <c r="H3496" t="s">
        <v>13</v>
      </c>
      <c r="I3496">
        <v>92</v>
      </c>
    </row>
    <row r="3497" spans="1:9" x14ac:dyDescent="0.25">
      <c r="A3497" t="s">
        <v>10</v>
      </c>
      <c r="B3497">
        <v>1988</v>
      </c>
      <c r="C3497">
        <v>37</v>
      </c>
      <c r="D3497" s="1">
        <v>32396</v>
      </c>
      <c r="E3497" s="2">
        <v>44449</v>
      </c>
      <c r="F3497" t="s">
        <v>17</v>
      </c>
      <c r="G3497" t="s">
        <v>12</v>
      </c>
      <c r="H3497" t="s">
        <v>13</v>
      </c>
      <c r="I3497">
        <v>1</v>
      </c>
    </row>
    <row r="3498" spans="1:9" x14ac:dyDescent="0.25">
      <c r="A3498" t="s">
        <v>10</v>
      </c>
      <c r="B3498">
        <v>1988</v>
      </c>
      <c r="C3498">
        <v>37</v>
      </c>
      <c r="D3498" s="1">
        <v>32396</v>
      </c>
      <c r="E3498" s="2">
        <v>44449</v>
      </c>
      <c r="F3498" t="s">
        <v>18</v>
      </c>
      <c r="G3498" t="s">
        <v>12</v>
      </c>
      <c r="H3498" t="s">
        <v>13</v>
      </c>
      <c r="I3498">
        <v>6</v>
      </c>
    </row>
    <row r="3499" spans="1:9" x14ac:dyDescent="0.25">
      <c r="A3499" t="s">
        <v>10</v>
      </c>
      <c r="B3499">
        <v>1988</v>
      </c>
      <c r="C3499">
        <v>37</v>
      </c>
      <c r="D3499" s="1">
        <v>32396</v>
      </c>
      <c r="E3499" s="2">
        <v>44449</v>
      </c>
      <c r="F3499" t="s">
        <v>14</v>
      </c>
      <c r="G3499" t="s">
        <v>12</v>
      </c>
      <c r="H3499" t="s">
        <v>13</v>
      </c>
      <c r="I3499">
        <v>18</v>
      </c>
    </row>
    <row r="3500" spans="1:9" x14ac:dyDescent="0.25">
      <c r="A3500" t="s">
        <v>10</v>
      </c>
      <c r="B3500">
        <v>1988</v>
      </c>
      <c r="C3500">
        <v>37</v>
      </c>
      <c r="D3500" s="1">
        <v>32396</v>
      </c>
      <c r="E3500" s="2">
        <v>44449</v>
      </c>
      <c r="F3500" t="s">
        <v>11</v>
      </c>
      <c r="G3500" t="s">
        <v>12</v>
      </c>
      <c r="H3500" t="s">
        <v>13</v>
      </c>
      <c r="I3500">
        <v>48</v>
      </c>
    </row>
    <row r="3501" spans="1:9" x14ac:dyDescent="0.25">
      <c r="A3501" t="s">
        <v>10</v>
      </c>
      <c r="B3501">
        <v>1988</v>
      </c>
      <c r="C3501">
        <v>38</v>
      </c>
      <c r="D3501" s="1">
        <v>32397</v>
      </c>
      <c r="E3501" s="2">
        <v>44450</v>
      </c>
      <c r="F3501" t="s">
        <v>17</v>
      </c>
      <c r="G3501" t="s">
        <v>12</v>
      </c>
      <c r="H3501" t="s">
        <v>13</v>
      </c>
      <c r="I3501">
        <v>1</v>
      </c>
    </row>
    <row r="3502" spans="1:9" x14ac:dyDescent="0.25">
      <c r="A3502" t="s">
        <v>10</v>
      </c>
      <c r="B3502">
        <v>1988</v>
      </c>
      <c r="C3502">
        <v>38</v>
      </c>
      <c r="D3502" s="1">
        <v>32397</v>
      </c>
      <c r="E3502" s="2">
        <v>44450</v>
      </c>
      <c r="F3502" t="s">
        <v>18</v>
      </c>
      <c r="G3502" t="s">
        <v>12</v>
      </c>
      <c r="H3502" t="s">
        <v>13</v>
      </c>
      <c r="I3502">
        <v>11</v>
      </c>
    </row>
    <row r="3503" spans="1:9" x14ac:dyDescent="0.25">
      <c r="A3503" t="s">
        <v>10</v>
      </c>
      <c r="B3503">
        <v>1988</v>
      </c>
      <c r="C3503">
        <v>38</v>
      </c>
      <c r="D3503" s="1">
        <v>32397</v>
      </c>
      <c r="E3503" s="2">
        <v>44450</v>
      </c>
      <c r="F3503" t="s">
        <v>14</v>
      </c>
      <c r="G3503" t="s">
        <v>12</v>
      </c>
      <c r="H3503" t="s">
        <v>13</v>
      </c>
      <c r="I3503">
        <v>56</v>
      </c>
    </row>
    <row r="3504" spans="1:9" x14ac:dyDescent="0.25">
      <c r="A3504" t="s">
        <v>10</v>
      </c>
      <c r="B3504">
        <v>1988</v>
      </c>
      <c r="C3504">
        <v>38</v>
      </c>
      <c r="D3504" s="1">
        <v>32397</v>
      </c>
      <c r="E3504" s="2">
        <v>44450</v>
      </c>
      <c r="F3504" t="s">
        <v>11</v>
      </c>
      <c r="G3504" t="s">
        <v>12</v>
      </c>
      <c r="H3504" t="s">
        <v>13</v>
      </c>
      <c r="I3504">
        <v>99</v>
      </c>
    </row>
    <row r="3505" spans="1:9" x14ac:dyDescent="0.25">
      <c r="A3505" t="s">
        <v>10</v>
      </c>
      <c r="B3505">
        <v>1988</v>
      </c>
      <c r="C3505">
        <v>38</v>
      </c>
      <c r="D3505" s="1">
        <v>32398</v>
      </c>
      <c r="E3505" s="2">
        <v>44451</v>
      </c>
      <c r="F3505" t="s">
        <v>17</v>
      </c>
      <c r="G3505" t="s">
        <v>12</v>
      </c>
      <c r="H3505" t="s">
        <v>13</v>
      </c>
      <c r="I3505">
        <v>5</v>
      </c>
    </row>
    <row r="3506" spans="1:9" x14ac:dyDescent="0.25">
      <c r="A3506" t="s">
        <v>10</v>
      </c>
      <c r="B3506">
        <v>1988</v>
      </c>
      <c r="C3506">
        <v>38</v>
      </c>
      <c r="D3506" s="1">
        <v>32398</v>
      </c>
      <c r="E3506" s="2">
        <v>44451</v>
      </c>
      <c r="F3506" t="s">
        <v>18</v>
      </c>
      <c r="G3506" t="s">
        <v>12</v>
      </c>
      <c r="H3506" t="s">
        <v>13</v>
      </c>
      <c r="I3506">
        <v>7</v>
      </c>
    </row>
    <row r="3507" spans="1:9" x14ac:dyDescent="0.25">
      <c r="A3507" t="s">
        <v>10</v>
      </c>
      <c r="B3507">
        <v>1988</v>
      </c>
      <c r="C3507">
        <v>38</v>
      </c>
      <c r="D3507" s="1">
        <v>32398</v>
      </c>
      <c r="E3507" s="2">
        <v>44451</v>
      </c>
      <c r="F3507" t="s">
        <v>14</v>
      </c>
      <c r="G3507" t="s">
        <v>12</v>
      </c>
      <c r="H3507" t="s">
        <v>13</v>
      </c>
      <c r="I3507">
        <v>33</v>
      </c>
    </row>
    <row r="3508" spans="1:9" x14ac:dyDescent="0.25">
      <c r="A3508" t="s">
        <v>10</v>
      </c>
      <c r="B3508">
        <v>1988</v>
      </c>
      <c r="C3508">
        <v>38</v>
      </c>
      <c r="D3508" s="1">
        <v>32398</v>
      </c>
      <c r="E3508" s="2">
        <v>44451</v>
      </c>
      <c r="F3508" t="s">
        <v>11</v>
      </c>
      <c r="G3508" t="s">
        <v>12</v>
      </c>
      <c r="H3508" t="s">
        <v>13</v>
      </c>
      <c r="I3508">
        <v>68</v>
      </c>
    </row>
    <row r="3509" spans="1:9" x14ac:dyDescent="0.25">
      <c r="A3509" t="s">
        <v>10</v>
      </c>
      <c r="B3509">
        <v>1988</v>
      </c>
      <c r="C3509">
        <v>38</v>
      </c>
      <c r="D3509" s="1">
        <v>32399</v>
      </c>
      <c r="E3509" s="2">
        <v>44452</v>
      </c>
      <c r="F3509" t="s">
        <v>17</v>
      </c>
      <c r="G3509" t="s">
        <v>12</v>
      </c>
      <c r="H3509" t="s">
        <v>13</v>
      </c>
      <c r="I3509">
        <v>5</v>
      </c>
    </row>
    <row r="3510" spans="1:9" x14ac:dyDescent="0.25">
      <c r="A3510" t="s">
        <v>10</v>
      </c>
      <c r="B3510">
        <v>1988</v>
      </c>
      <c r="C3510">
        <v>38</v>
      </c>
      <c r="D3510" s="1">
        <v>32399</v>
      </c>
      <c r="E3510" s="2">
        <v>44452</v>
      </c>
      <c r="F3510" t="s">
        <v>18</v>
      </c>
      <c r="G3510" t="s">
        <v>12</v>
      </c>
      <c r="H3510" t="s">
        <v>13</v>
      </c>
      <c r="I3510">
        <v>9</v>
      </c>
    </row>
    <row r="3511" spans="1:9" x14ac:dyDescent="0.25">
      <c r="A3511" t="s">
        <v>10</v>
      </c>
      <c r="B3511">
        <v>1988</v>
      </c>
      <c r="C3511">
        <v>38</v>
      </c>
      <c r="D3511" s="1">
        <v>32399</v>
      </c>
      <c r="E3511" s="2">
        <v>44452</v>
      </c>
      <c r="F3511" t="s">
        <v>14</v>
      </c>
      <c r="G3511" t="s">
        <v>12</v>
      </c>
      <c r="H3511" t="s">
        <v>13</v>
      </c>
      <c r="I3511">
        <v>81</v>
      </c>
    </row>
    <row r="3512" spans="1:9" x14ac:dyDescent="0.25">
      <c r="A3512" t="s">
        <v>10</v>
      </c>
      <c r="B3512">
        <v>1988</v>
      </c>
      <c r="C3512">
        <v>38</v>
      </c>
      <c r="D3512" s="1">
        <v>32399</v>
      </c>
      <c r="E3512" s="2">
        <v>44452</v>
      </c>
      <c r="F3512" t="s">
        <v>11</v>
      </c>
      <c r="G3512" t="s">
        <v>12</v>
      </c>
      <c r="H3512" t="s">
        <v>13</v>
      </c>
      <c r="I3512">
        <v>160</v>
      </c>
    </row>
    <row r="3513" spans="1:9" x14ac:dyDescent="0.25">
      <c r="A3513" t="s">
        <v>10</v>
      </c>
      <c r="B3513">
        <v>1988</v>
      </c>
      <c r="C3513">
        <v>38</v>
      </c>
      <c r="D3513" s="1">
        <v>32400</v>
      </c>
      <c r="E3513" s="2">
        <v>44453</v>
      </c>
      <c r="F3513" t="s">
        <v>17</v>
      </c>
      <c r="G3513" t="s">
        <v>12</v>
      </c>
      <c r="H3513" t="s">
        <v>13</v>
      </c>
      <c r="I3513">
        <v>4</v>
      </c>
    </row>
    <row r="3514" spans="1:9" x14ac:dyDescent="0.25">
      <c r="A3514" t="s">
        <v>10</v>
      </c>
      <c r="B3514">
        <v>1988</v>
      </c>
      <c r="C3514">
        <v>38</v>
      </c>
      <c r="D3514" s="1">
        <v>32400</v>
      </c>
      <c r="E3514" s="2">
        <v>44453</v>
      </c>
      <c r="F3514" t="s">
        <v>18</v>
      </c>
      <c r="G3514" t="s">
        <v>12</v>
      </c>
      <c r="H3514" t="s">
        <v>13</v>
      </c>
      <c r="I3514">
        <v>2</v>
      </c>
    </row>
    <row r="3515" spans="1:9" x14ac:dyDescent="0.25">
      <c r="A3515" t="s">
        <v>10</v>
      </c>
      <c r="B3515">
        <v>1988</v>
      </c>
      <c r="C3515">
        <v>38</v>
      </c>
      <c r="D3515" s="1">
        <v>32400</v>
      </c>
      <c r="E3515" s="2">
        <v>44453</v>
      </c>
      <c r="F3515" t="s">
        <v>14</v>
      </c>
      <c r="G3515" t="s">
        <v>12</v>
      </c>
      <c r="H3515" t="s">
        <v>13</v>
      </c>
      <c r="I3515">
        <v>51</v>
      </c>
    </row>
    <row r="3516" spans="1:9" x14ac:dyDescent="0.25">
      <c r="A3516" t="s">
        <v>10</v>
      </c>
      <c r="B3516">
        <v>1988</v>
      </c>
      <c r="C3516">
        <v>38</v>
      </c>
      <c r="D3516" s="1">
        <v>32400</v>
      </c>
      <c r="E3516" s="2">
        <v>44453</v>
      </c>
      <c r="F3516" t="s">
        <v>11</v>
      </c>
      <c r="G3516" t="s">
        <v>12</v>
      </c>
      <c r="H3516" t="s">
        <v>13</v>
      </c>
      <c r="I3516">
        <v>75</v>
      </c>
    </row>
    <row r="3517" spans="1:9" x14ac:dyDescent="0.25">
      <c r="A3517" t="s">
        <v>10</v>
      </c>
      <c r="B3517">
        <v>1988</v>
      </c>
      <c r="C3517">
        <v>38</v>
      </c>
      <c r="D3517" s="1">
        <v>32401</v>
      </c>
      <c r="E3517" s="2">
        <v>44454</v>
      </c>
      <c r="F3517" t="s">
        <v>17</v>
      </c>
      <c r="G3517" t="s">
        <v>12</v>
      </c>
      <c r="H3517" t="s">
        <v>13</v>
      </c>
      <c r="I3517">
        <v>11</v>
      </c>
    </row>
    <row r="3518" spans="1:9" x14ac:dyDescent="0.25">
      <c r="A3518" t="s">
        <v>10</v>
      </c>
      <c r="B3518">
        <v>1988</v>
      </c>
      <c r="C3518">
        <v>38</v>
      </c>
      <c r="D3518" s="1">
        <v>32401</v>
      </c>
      <c r="E3518" s="2">
        <v>44454</v>
      </c>
      <c r="F3518" t="s">
        <v>18</v>
      </c>
      <c r="G3518" t="s">
        <v>12</v>
      </c>
      <c r="H3518" t="s">
        <v>13</v>
      </c>
      <c r="I3518">
        <v>15</v>
      </c>
    </row>
    <row r="3519" spans="1:9" x14ac:dyDescent="0.25">
      <c r="A3519" t="s">
        <v>10</v>
      </c>
      <c r="B3519">
        <v>1988</v>
      </c>
      <c r="C3519">
        <v>38</v>
      </c>
      <c r="D3519" s="1">
        <v>32401</v>
      </c>
      <c r="E3519" s="2">
        <v>44454</v>
      </c>
      <c r="F3519" t="s">
        <v>14</v>
      </c>
      <c r="G3519" t="s">
        <v>12</v>
      </c>
      <c r="H3519" t="s">
        <v>13</v>
      </c>
      <c r="I3519">
        <v>170</v>
      </c>
    </row>
    <row r="3520" spans="1:9" x14ac:dyDescent="0.25">
      <c r="A3520" t="s">
        <v>10</v>
      </c>
      <c r="B3520">
        <v>1988</v>
      </c>
      <c r="C3520">
        <v>38</v>
      </c>
      <c r="D3520" s="1">
        <v>32401</v>
      </c>
      <c r="E3520" s="2">
        <v>44454</v>
      </c>
      <c r="F3520" t="s">
        <v>11</v>
      </c>
      <c r="G3520" t="s">
        <v>12</v>
      </c>
      <c r="H3520" t="s">
        <v>13</v>
      </c>
      <c r="I3520">
        <v>118</v>
      </c>
    </row>
    <row r="3521" spans="1:9" x14ac:dyDescent="0.25">
      <c r="A3521" t="s">
        <v>10</v>
      </c>
      <c r="B3521">
        <v>1988</v>
      </c>
      <c r="C3521">
        <v>38</v>
      </c>
      <c r="D3521" s="1">
        <v>32402</v>
      </c>
      <c r="E3521" s="2">
        <v>44455</v>
      </c>
      <c r="F3521" t="s">
        <v>17</v>
      </c>
      <c r="G3521" t="s">
        <v>12</v>
      </c>
      <c r="H3521" t="s">
        <v>13</v>
      </c>
      <c r="I3521">
        <v>7</v>
      </c>
    </row>
    <row r="3522" spans="1:9" x14ac:dyDescent="0.25">
      <c r="A3522" t="s">
        <v>10</v>
      </c>
      <c r="B3522">
        <v>1988</v>
      </c>
      <c r="C3522">
        <v>38</v>
      </c>
      <c r="D3522" s="1">
        <v>32402</v>
      </c>
      <c r="E3522" s="2">
        <v>44455</v>
      </c>
      <c r="F3522" t="s">
        <v>18</v>
      </c>
      <c r="G3522" t="s">
        <v>12</v>
      </c>
      <c r="H3522" t="s">
        <v>13</v>
      </c>
      <c r="I3522">
        <v>13</v>
      </c>
    </row>
    <row r="3523" spans="1:9" x14ac:dyDescent="0.25">
      <c r="A3523" t="s">
        <v>10</v>
      </c>
      <c r="B3523">
        <v>1988</v>
      </c>
      <c r="C3523">
        <v>38</v>
      </c>
      <c r="D3523" s="1">
        <v>32402</v>
      </c>
      <c r="E3523" s="2">
        <v>44455</v>
      </c>
      <c r="F3523" t="s">
        <v>14</v>
      </c>
      <c r="G3523" t="s">
        <v>12</v>
      </c>
      <c r="H3523" t="s">
        <v>13</v>
      </c>
      <c r="I3523">
        <v>201</v>
      </c>
    </row>
    <row r="3524" spans="1:9" x14ac:dyDescent="0.25">
      <c r="A3524" t="s">
        <v>10</v>
      </c>
      <c r="B3524">
        <v>1988</v>
      </c>
      <c r="C3524">
        <v>38</v>
      </c>
      <c r="D3524" s="1">
        <v>32402</v>
      </c>
      <c r="E3524" s="2">
        <v>44455</v>
      </c>
      <c r="F3524" t="s">
        <v>11</v>
      </c>
      <c r="G3524" t="s">
        <v>12</v>
      </c>
      <c r="H3524" t="s">
        <v>13</v>
      </c>
      <c r="I3524">
        <v>165</v>
      </c>
    </row>
    <row r="3525" spans="1:9" x14ac:dyDescent="0.25">
      <c r="A3525" t="s">
        <v>10</v>
      </c>
      <c r="B3525">
        <v>1988</v>
      </c>
      <c r="C3525">
        <v>38</v>
      </c>
      <c r="D3525" s="1">
        <v>32403</v>
      </c>
      <c r="E3525" s="2">
        <v>44456</v>
      </c>
      <c r="F3525" t="s">
        <v>17</v>
      </c>
      <c r="G3525" t="s">
        <v>12</v>
      </c>
      <c r="H3525" t="s">
        <v>13</v>
      </c>
      <c r="I3525">
        <v>6</v>
      </c>
    </row>
    <row r="3526" spans="1:9" x14ac:dyDescent="0.25">
      <c r="A3526" t="s">
        <v>10</v>
      </c>
      <c r="B3526">
        <v>1988</v>
      </c>
      <c r="C3526">
        <v>38</v>
      </c>
      <c r="D3526" s="1">
        <v>32403</v>
      </c>
      <c r="E3526" s="2">
        <v>44456</v>
      </c>
      <c r="F3526" t="s">
        <v>18</v>
      </c>
      <c r="G3526" t="s">
        <v>12</v>
      </c>
      <c r="H3526" t="s">
        <v>13</v>
      </c>
      <c r="I3526">
        <v>14</v>
      </c>
    </row>
    <row r="3527" spans="1:9" x14ac:dyDescent="0.25">
      <c r="A3527" t="s">
        <v>10</v>
      </c>
      <c r="B3527">
        <v>1988</v>
      </c>
      <c r="C3527">
        <v>38</v>
      </c>
      <c r="D3527" s="1">
        <v>32403</v>
      </c>
      <c r="E3527" s="2">
        <v>44456</v>
      </c>
      <c r="F3527" t="s">
        <v>14</v>
      </c>
      <c r="G3527" t="s">
        <v>12</v>
      </c>
      <c r="H3527" t="s">
        <v>13</v>
      </c>
      <c r="I3527">
        <v>323</v>
      </c>
    </row>
    <row r="3528" spans="1:9" x14ac:dyDescent="0.25">
      <c r="A3528" t="s">
        <v>10</v>
      </c>
      <c r="B3528">
        <v>1988</v>
      </c>
      <c r="C3528">
        <v>38</v>
      </c>
      <c r="D3528" s="1">
        <v>32403</v>
      </c>
      <c r="E3528" s="2">
        <v>44456</v>
      </c>
      <c r="F3528" t="s">
        <v>11</v>
      </c>
      <c r="G3528" t="s">
        <v>12</v>
      </c>
      <c r="H3528" t="s">
        <v>13</v>
      </c>
      <c r="I3528">
        <v>74</v>
      </c>
    </row>
    <row r="3529" spans="1:9" x14ac:dyDescent="0.25">
      <c r="A3529" t="s">
        <v>10</v>
      </c>
      <c r="B3529">
        <v>1988</v>
      </c>
      <c r="C3529">
        <v>39</v>
      </c>
      <c r="D3529" s="1">
        <v>32404</v>
      </c>
      <c r="E3529" s="2">
        <v>44457</v>
      </c>
      <c r="F3529" t="s">
        <v>17</v>
      </c>
      <c r="G3529" t="s">
        <v>12</v>
      </c>
      <c r="H3529" t="s">
        <v>13</v>
      </c>
      <c r="I3529">
        <v>3</v>
      </c>
    </row>
    <row r="3530" spans="1:9" x14ac:dyDescent="0.25">
      <c r="A3530" t="s">
        <v>10</v>
      </c>
      <c r="B3530">
        <v>1988</v>
      </c>
      <c r="C3530">
        <v>39</v>
      </c>
      <c r="D3530" s="1">
        <v>32404</v>
      </c>
      <c r="E3530" s="2">
        <v>44457</v>
      </c>
      <c r="F3530" t="s">
        <v>18</v>
      </c>
      <c r="G3530" t="s">
        <v>12</v>
      </c>
      <c r="H3530" t="s">
        <v>13</v>
      </c>
      <c r="I3530">
        <v>3</v>
      </c>
    </row>
    <row r="3531" spans="1:9" x14ac:dyDescent="0.25">
      <c r="A3531" t="s">
        <v>10</v>
      </c>
      <c r="B3531">
        <v>1988</v>
      </c>
      <c r="C3531">
        <v>39</v>
      </c>
      <c r="D3531" s="1">
        <v>32404</v>
      </c>
      <c r="E3531" s="2">
        <v>44457</v>
      </c>
      <c r="F3531" t="s">
        <v>14</v>
      </c>
      <c r="G3531" t="s">
        <v>12</v>
      </c>
      <c r="H3531" t="s">
        <v>13</v>
      </c>
      <c r="I3531">
        <v>252</v>
      </c>
    </row>
    <row r="3532" spans="1:9" x14ac:dyDescent="0.25">
      <c r="A3532" t="s">
        <v>10</v>
      </c>
      <c r="B3532">
        <v>1988</v>
      </c>
      <c r="C3532">
        <v>39</v>
      </c>
      <c r="D3532" s="1">
        <v>32404</v>
      </c>
      <c r="E3532" s="2">
        <v>44457</v>
      </c>
      <c r="F3532" t="s">
        <v>11</v>
      </c>
      <c r="G3532" t="s">
        <v>12</v>
      </c>
      <c r="H3532" t="s">
        <v>13</v>
      </c>
      <c r="I3532">
        <v>23</v>
      </c>
    </row>
    <row r="3533" spans="1:9" x14ac:dyDescent="0.25">
      <c r="A3533" t="s">
        <v>10</v>
      </c>
      <c r="B3533">
        <v>1988</v>
      </c>
      <c r="C3533">
        <v>39</v>
      </c>
      <c r="D3533" s="1">
        <v>32405</v>
      </c>
      <c r="E3533" s="2">
        <v>44458</v>
      </c>
      <c r="F3533" t="s">
        <v>17</v>
      </c>
      <c r="G3533" t="s">
        <v>12</v>
      </c>
      <c r="H3533" t="s">
        <v>13</v>
      </c>
      <c r="I3533">
        <v>4</v>
      </c>
    </row>
    <row r="3534" spans="1:9" x14ac:dyDescent="0.25">
      <c r="A3534" t="s">
        <v>10</v>
      </c>
      <c r="B3534">
        <v>1988</v>
      </c>
      <c r="C3534">
        <v>39</v>
      </c>
      <c r="D3534" s="1">
        <v>32405</v>
      </c>
      <c r="E3534" s="2">
        <v>44458</v>
      </c>
      <c r="F3534" t="s">
        <v>18</v>
      </c>
      <c r="G3534" t="s">
        <v>12</v>
      </c>
      <c r="H3534" t="s">
        <v>13</v>
      </c>
      <c r="I3534">
        <v>3</v>
      </c>
    </row>
    <row r="3535" spans="1:9" x14ac:dyDescent="0.25">
      <c r="A3535" t="s">
        <v>10</v>
      </c>
      <c r="B3535">
        <v>1988</v>
      </c>
      <c r="C3535">
        <v>39</v>
      </c>
      <c r="D3535" s="1">
        <v>32405</v>
      </c>
      <c r="E3535" s="2">
        <v>44458</v>
      </c>
      <c r="F3535" t="s">
        <v>14</v>
      </c>
      <c r="G3535" t="s">
        <v>12</v>
      </c>
      <c r="H3535" t="s">
        <v>13</v>
      </c>
      <c r="I3535">
        <v>129</v>
      </c>
    </row>
    <row r="3536" spans="1:9" x14ac:dyDescent="0.25">
      <c r="A3536" t="s">
        <v>10</v>
      </c>
      <c r="B3536">
        <v>1988</v>
      </c>
      <c r="C3536">
        <v>39</v>
      </c>
      <c r="D3536" s="1">
        <v>32405</v>
      </c>
      <c r="E3536" s="2">
        <v>44458</v>
      </c>
      <c r="F3536" t="s">
        <v>11</v>
      </c>
      <c r="G3536" t="s">
        <v>12</v>
      </c>
      <c r="H3536" t="s">
        <v>13</v>
      </c>
      <c r="I3536">
        <v>30</v>
      </c>
    </row>
    <row r="3537" spans="1:9" x14ac:dyDescent="0.25">
      <c r="A3537" t="s">
        <v>10</v>
      </c>
      <c r="B3537">
        <v>1988</v>
      </c>
      <c r="C3537">
        <v>39</v>
      </c>
      <c r="D3537" s="1">
        <v>32406</v>
      </c>
      <c r="E3537" s="2">
        <v>44459</v>
      </c>
      <c r="F3537" t="s">
        <v>17</v>
      </c>
      <c r="G3537" t="s">
        <v>12</v>
      </c>
      <c r="H3537" t="s">
        <v>13</v>
      </c>
      <c r="I3537">
        <v>16</v>
      </c>
    </row>
    <row r="3538" spans="1:9" x14ac:dyDescent="0.25">
      <c r="A3538" t="s">
        <v>10</v>
      </c>
      <c r="B3538">
        <v>1988</v>
      </c>
      <c r="C3538">
        <v>39</v>
      </c>
      <c r="D3538" s="1">
        <v>32406</v>
      </c>
      <c r="E3538" s="2">
        <v>44459</v>
      </c>
      <c r="F3538" t="s">
        <v>18</v>
      </c>
      <c r="G3538" t="s">
        <v>12</v>
      </c>
      <c r="H3538" t="s">
        <v>13</v>
      </c>
      <c r="I3538">
        <v>19</v>
      </c>
    </row>
    <row r="3539" spans="1:9" x14ac:dyDescent="0.25">
      <c r="A3539" t="s">
        <v>10</v>
      </c>
      <c r="B3539">
        <v>1988</v>
      </c>
      <c r="C3539">
        <v>39</v>
      </c>
      <c r="D3539" s="1">
        <v>32406</v>
      </c>
      <c r="E3539" s="2">
        <v>44459</v>
      </c>
      <c r="F3539" t="s">
        <v>18</v>
      </c>
      <c r="G3539" t="s">
        <v>12</v>
      </c>
      <c r="H3539" t="s">
        <v>20</v>
      </c>
      <c r="I3539">
        <v>2</v>
      </c>
    </row>
    <row r="3540" spans="1:9" x14ac:dyDescent="0.25">
      <c r="A3540" t="s">
        <v>10</v>
      </c>
      <c r="B3540">
        <v>1988</v>
      </c>
      <c r="C3540">
        <v>39</v>
      </c>
      <c r="D3540" s="1">
        <v>32406</v>
      </c>
      <c r="E3540" s="2">
        <v>44459</v>
      </c>
      <c r="F3540" t="s">
        <v>14</v>
      </c>
      <c r="G3540" t="s">
        <v>12</v>
      </c>
      <c r="H3540" t="s">
        <v>13</v>
      </c>
      <c r="I3540">
        <v>178</v>
      </c>
    </row>
    <row r="3541" spans="1:9" x14ac:dyDescent="0.25">
      <c r="A3541" t="s">
        <v>10</v>
      </c>
      <c r="B3541">
        <v>1988</v>
      </c>
      <c r="C3541">
        <v>39</v>
      </c>
      <c r="D3541" s="1">
        <v>32406</v>
      </c>
      <c r="E3541" s="2">
        <v>44459</v>
      </c>
      <c r="F3541" t="s">
        <v>11</v>
      </c>
      <c r="G3541" t="s">
        <v>12</v>
      </c>
      <c r="H3541" t="s">
        <v>13</v>
      </c>
      <c r="I3541">
        <v>84</v>
      </c>
    </row>
    <row r="3542" spans="1:9" x14ac:dyDescent="0.25">
      <c r="A3542" t="s">
        <v>10</v>
      </c>
      <c r="B3542">
        <v>1988</v>
      </c>
      <c r="C3542">
        <v>39</v>
      </c>
      <c r="D3542" s="1">
        <v>32407</v>
      </c>
      <c r="E3542" s="2">
        <v>44460</v>
      </c>
      <c r="F3542" t="s">
        <v>17</v>
      </c>
      <c r="G3542" t="s">
        <v>12</v>
      </c>
      <c r="H3542" t="s">
        <v>13</v>
      </c>
      <c r="I3542">
        <v>3</v>
      </c>
    </row>
    <row r="3543" spans="1:9" x14ac:dyDescent="0.25">
      <c r="A3543" t="s">
        <v>10</v>
      </c>
      <c r="B3543">
        <v>1988</v>
      </c>
      <c r="C3543">
        <v>39</v>
      </c>
      <c r="D3543" s="1">
        <v>32407</v>
      </c>
      <c r="E3543" s="2">
        <v>44460</v>
      </c>
      <c r="F3543" t="s">
        <v>18</v>
      </c>
      <c r="G3543" t="s">
        <v>12</v>
      </c>
      <c r="H3543" t="s">
        <v>13</v>
      </c>
      <c r="I3543">
        <v>17</v>
      </c>
    </row>
    <row r="3544" spans="1:9" x14ac:dyDescent="0.25">
      <c r="A3544" t="s">
        <v>10</v>
      </c>
      <c r="B3544">
        <v>1988</v>
      </c>
      <c r="C3544">
        <v>39</v>
      </c>
      <c r="D3544" s="1">
        <v>32407</v>
      </c>
      <c r="E3544" s="2">
        <v>44460</v>
      </c>
      <c r="F3544" t="s">
        <v>18</v>
      </c>
      <c r="G3544" t="s">
        <v>12</v>
      </c>
      <c r="H3544" t="s">
        <v>20</v>
      </c>
      <c r="I3544">
        <v>1</v>
      </c>
    </row>
    <row r="3545" spans="1:9" x14ac:dyDescent="0.25">
      <c r="A3545" t="s">
        <v>10</v>
      </c>
      <c r="B3545">
        <v>1988</v>
      </c>
      <c r="C3545">
        <v>39</v>
      </c>
      <c r="D3545" s="1">
        <v>32407</v>
      </c>
      <c r="E3545" s="2">
        <v>44460</v>
      </c>
      <c r="F3545" t="s">
        <v>14</v>
      </c>
      <c r="G3545" t="s">
        <v>12</v>
      </c>
      <c r="H3545" t="s">
        <v>13</v>
      </c>
      <c r="I3545">
        <v>126</v>
      </c>
    </row>
    <row r="3546" spans="1:9" x14ac:dyDescent="0.25">
      <c r="A3546" t="s">
        <v>10</v>
      </c>
      <c r="B3546">
        <v>1988</v>
      </c>
      <c r="C3546">
        <v>39</v>
      </c>
      <c r="D3546" s="1">
        <v>32407</v>
      </c>
      <c r="E3546" s="2">
        <v>44460</v>
      </c>
      <c r="F3546" t="s">
        <v>11</v>
      </c>
      <c r="G3546" t="s">
        <v>12</v>
      </c>
      <c r="H3546" t="s">
        <v>13</v>
      </c>
      <c r="I3546">
        <v>26</v>
      </c>
    </row>
    <row r="3547" spans="1:9" x14ac:dyDescent="0.25">
      <c r="A3547" t="s">
        <v>10</v>
      </c>
      <c r="B3547">
        <v>1988</v>
      </c>
      <c r="C3547">
        <v>39</v>
      </c>
      <c r="D3547" s="1">
        <v>32408</v>
      </c>
      <c r="E3547" s="2">
        <v>44461</v>
      </c>
      <c r="F3547" t="s">
        <v>17</v>
      </c>
      <c r="G3547" t="s">
        <v>12</v>
      </c>
      <c r="H3547" t="s">
        <v>13</v>
      </c>
      <c r="I3547">
        <v>13</v>
      </c>
    </row>
    <row r="3548" spans="1:9" x14ac:dyDescent="0.25">
      <c r="A3548" t="s">
        <v>10</v>
      </c>
      <c r="B3548">
        <v>1988</v>
      </c>
      <c r="C3548">
        <v>39</v>
      </c>
      <c r="D3548" s="1">
        <v>32408</v>
      </c>
      <c r="E3548" s="2">
        <v>44461</v>
      </c>
      <c r="F3548" t="s">
        <v>18</v>
      </c>
      <c r="G3548" t="s">
        <v>12</v>
      </c>
      <c r="H3548" t="s">
        <v>13</v>
      </c>
      <c r="I3548">
        <v>13</v>
      </c>
    </row>
    <row r="3549" spans="1:9" x14ac:dyDescent="0.25">
      <c r="A3549" t="s">
        <v>10</v>
      </c>
      <c r="B3549">
        <v>1988</v>
      </c>
      <c r="C3549">
        <v>39</v>
      </c>
      <c r="D3549" s="1">
        <v>32408</v>
      </c>
      <c r="E3549" s="2">
        <v>44461</v>
      </c>
      <c r="F3549" t="s">
        <v>14</v>
      </c>
      <c r="G3549" t="s">
        <v>12</v>
      </c>
      <c r="H3549" t="s">
        <v>13</v>
      </c>
      <c r="I3549">
        <v>215</v>
      </c>
    </row>
    <row r="3550" spans="1:9" x14ac:dyDescent="0.25">
      <c r="A3550" t="s">
        <v>10</v>
      </c>
      <c r="B3550">
        <v>1988</v>
      </c>
      <c r="C3550">
        <v>39</v>
      </c>
      <c r="D3550" s="1">
        <v>32408</v>
      </c>
      <c r="E3550" s="2">
        <v>44461</v>
      </c>
      <c r="F3550" t="s">
        <v>11</v>
      </c>
      <c r="G3550" t="s">
        <v>12</v>
      </c>
      <c r="H3550" t="s">
        <v>13</v>
      </c>
      <c r="I3550">
        <v>37</v>
      </c>
    </row>
    <row r="3551" spans="1:9" x14ac:dyDescent="0.25">
      <c r="A3551" t="s">
        <v>10</v>
      </c>
      <c r="B3551">
        <v>1988</v>
      </c>
      <c r="C3551">
        <v>39</v>
      </c>
      <c r="D3551" s="1">
        <v>32409</v>
      </c>
      <c r="E3551" s="2">
        <v>44462</v>
      </c>
      <c r="F3551" t="s">
        <v>17</v>
      </c>
      <c r="G3551" t="s">
        <v>12</v>
      </c>
      <c r="H3551" t="s">
        <v>13</v>
      </c>
      <c r="I3551">
        <v>29</v>
      </c>
    </row>
    <row r="3552" spans="1:9" x14ac:dyDescent="0.25">
      <c r="A3552" t="s">
        <v>10</v>
      </c>
      <c r="B3552">
        <v>1988</v>
      </c>
      <c r="C3552">
        <v>39</v>
      </c>
      <c r="D3552" s="1">
        <v>32409</v>
      </c>
      <c r="E3552" s="2">
        <v>44462</v>
      </c>
      <c r="F3552" t="s">
        <v>18</v>
      </c>
      <c r="G3552" t="s">
        <v>12</v>
      </c>
      <c r="H3552" t="s">
        <v>13</v>
      </c>
      <c r="I3552">
        <v>40</v>
      </c>
    </row>
    <row r="3553" spans="1:9" x14ac:dyDescent="0.25">
      <c r="A3553" t="s">
        <v>10</v>
      </c>
      <c r="B3553">
        <v>1988</v>
      </c>
      <c r="C3553">
        <v>39</v>
      </c>
      <c r="D3553" s="1">
        <v>32409</v>
      </c>
      <c r="E3553" s="2">
        <v>44462</v>
      </c>
      <c r="F3553" t="s">
        <v>14</v>
      </c>
      <c r="G3553" t="s">
        <v>12</v>
      </c>
      <c r="H3553" t="s">
        <v>13</v>
      </c>
      <c r="I3553">
        <v>311</v>
      </c>
    </row>
    <row r="3554" spans="1:9" x14ac:dyDescent="0.25">
      <c r="A3554" t="s">
        <v>10</v>
      </c>
      <c r="B3554">
        <v>1988</v>
      </c>
      <c r="C3554">
        <v>39</v>
      </c>
      <c r="D3554" s="1">
        <v>32409</v>
      </c>
      <c r="E3554" s="2">
        <v>44462</v>
      </c>
      <c r="F3554" t="s">
        <v>11</v>
      </c>
      <c r="G3554" t="s">
        <v>12</v>
      </c>
      <c r="H3554" t="s">
        <v>13</v>
      </c>
      <c r="I3554">
        <v>93</v>
      </c>
    </row>
    <row r="3555" spans="1:9" x14ac:dyDescent="0.25">
      <c r="A3555" t="s">
        <v>10</v>
      </c>
      <c r="B3555">
        <v>1988</v>
      </c>
      <c r="C3555">
        <v>39</v>
      </c>
      <c r="D3555" s="1">
        <v>32410</v>
      </c>
      <c r="E3555" s="2">
        <v>44463</v>
      </c>
      <c r="F3555" t="s">
        <v>17</v>
      </c>
      <c r="G3555" t="s">
        <v>12</v>
      </c>
      <c r="H3555" t="s">
        <v>13</v>
      </c>
      <c r="I3555">
        <v>27</v>
      </c>
    </row>
    <row r="3556" spans="1:9" x14ac:dyDescent="0.25">
      <c r="A3556" t="s">
        <v>10</v>
      </c>
      <c r="B3556">
        <v>1988</v>
      </c>
      <c r="C3556">
        <v>39</v>
      </c>
      <c r="D3556" s="1">
        <v>32410</v>
      </c>
      <c r="E3556" s="2">
        <v>44463</v>
      </c>
      <c r="F3556" t="s">
        <v>18</v>
      </c>
      <c r="G3556" t="s">
        <v>12</v>
      </c>
      <c r="H3556" t="s">
        <v>13</v>
      </c>
      <c r="I3556">
        <v>48</v>
      </c>
    </row>
    <row r="3557" spans="1:9" x14ac:dyDescent="0.25">
      <c r="A3557" t="s">
        <v>10</v>
      </c>
      <c r="B3557">
        <v>1988</v>
      </c>
      <c r="C3557">
        <v>39</v>
      </c>
      <c r="D3557" s="1">
        <v>32410</v>
      </c>
      <c r="E3557" s="2">
        <v>44463</v>
      </c>
      <c r="F3557" t="s">
        <v>18</v>
      </c>
      <c r="G3557" t="s">
        <v>12</v>
      </c>
      <c r="H3557" t="s">
        <v>20</v>
      </c>
      <c r="I3557">
        <v>1</v>
      </c>
    </row>
    <row r="3558" spans="1:9" x14ac:dyDescent="0.25">
      <c r="A3558" t="s">
        <v>10</v>
      </c>
      <c r="B3558">
        <v>1988</v>
      </c>
      <c r="C3558">
        <v>39</v>
      </c>
      <c r="D3558" s="1">
        <v>32410</v>
      </c>
      <c r="E3558" s="2">
        <v>44463</v>
      </c>
      <c r="F3558" t="s">
        <v>14</v>
      </c>
      <c r="G3558" t="s">
        <v>12</v>
      </c>
      <c r="H3558" t="s">
        <v>13</v>
      </c>
      <c r="I3558">
        <v>120</v>
      </c>
    </row>
    <row r="3559" spans="1:9" x14ac:dyDescent="0.25">
      <c r="A3559" t="s">
        <v>10</v>
      </c>
      <c r="B3559">
        <v>1988</v>
      </c>
      <c r="C3559">
        <v>39</v>
      </c>
      <c r="D3559" s="1">
        <v>32410</v>
      </c>
      <c r="E3559" s="2">
        <v>44463</v>
      </c>
      <c r="F3559" t="s">
        <v>11</v>
      </c>
      <c r="G3559" t="s">
        <v>12</v>
      </c>
      <c r="H3559" t="s">
        <v>13</v>
      </c>
      <c r="I3559">
        <v>88</v>
      </c>
    </row>
    <row r="3560" spans="1:9" x14ac:dyDescent="0.25">
      <c r="A3560" t="s">
        <v>10</v>
      </c>
      <c r="B3560">
        <v>1988</v>
      </c>
      <c r="C3560">
        <v>40</v>
      </c>
      <c r="D3560" s="1">
        <v>32411</v>
      </c>
      <c r="E3560" s="2">
        <v>44464</v>
      </c>
      <c r="F3560" t="s">
        <v>17</v>
      </c>
      <c r="G3560" t="s">
        <v>12</v>
      </c>
      <c r="H3560" t="s">
        <v>13</v>
      </c>
      <c r="I3560">
        <v>11</v>
      </c>
    </row>
    <row r="3561" spans="1:9" x14ac:dyDescent="0.25">
      <c r="A3561" t="s">
        <v>10</v>
      </c>
      <c r="B3561">
        <v>1988</v>
      </c>
      <c r="C3561">
        <v>40</v>
      </c>
      <c r="D3561" s="1">
        <v>32411</v>
      </c>
      <c r="E3561" s="2">
        <v>44464</v>
      </c>
      <c r="F3561" t="s">
        <v>18</v>
      </c>
      <c r="G3561" t="s">
        <v>12</v>
      </c>
      <c r="H3561" t="s">
        <v>13</v>
      </c>
      <c r="I3561">
        <v>55</v>
      </c>
    </row>
    <row r="3562" spans="1:9" x14ac:dyDescent="0.25">
      <c r="A3562" t="s">
        <v>10</v>
      </c>
      <c r="B3562">
        <v>1988</v>
      </c>
      <c r="C3562">
        <v>40</v>
      </c>
      <c r="D3562" s="1">
        <v>32411</v>
      </c>
      <c r="E3562" s="2">
        <v>44464</v>
      </c>
      <c r="F3562" t="s">
        <v>18</v>
      </c>
      <c r="G3562" t="s">
        <v>12</v>
      </c>
      <c r="H3562" t="s">
        <v>20</v>
      </c>
      <c r="I3562">
        <v>1</v>
      </c>
    </row>
    <row r="3563" spans="1:9" x14ac:dyDescent="0.25">
      <c r="A3563" t="s">
        <v>10</v>
      </c>
      <c r="B3563">
        <v>1988</v>
      </c>
      <c r="C3563">
        <v>40</v>
      </c>
      <c r="D3563" s="1">
        <v>32411</v>
      </c>
      <c r="E3563" s="2">
        <v>44464</v>
      </c>
      <c r="F3563" t="s">
        <v>14</v>
      </c>
      <c r="G3563" t="s">
        <v>12</v>
      </c>
      <c r="H3563" t="s">
        <v>13</v>
      </c>
      <c r="I3563">
        <v>147</v>
      </c>
    </row>
    <row r="3564" spans="1:9" x14ac:dyDescent="0.25">
      <c r="A3564" t="s">
        <v>10</v>
      </c>
      <c r="B3564">
        <v>1988</v>
      </c>
      <c r="C3564">
        <v>40</v>
      </c>
      <c r="D3564" s="1">
        <v>32411</v>
      </c>
      <c r="E3564" s="2">
        <v>44464</v>
      </c>
      <c r="F3564" t="s">
        <v>11</v>
      </c>
      <c r="G3564" t="s">
        <v>12</v>
      </c>
      <c r="H3564" t="s">
        <v>13</v>
      </c>
      <c r="I3564">
        <v>37</v>
      </c>
    </row>
    <row r="3565" spans="1:9" x14ac:dyDescent="0.25">
      <c r="A3565" t="s">
        <v>10</v>
      </c>
      <c r="B3565">
        <v>1988</v>
      </c>
      <c r="C3565">
        <v>40</v>
      </c>
      <c r="D3565" s="1">
        <v>32412</v>
      </c>
      <c r="E3565" s="2">
        <v>44465</v>
      </c>
      <c r="F3565" t="s">
        <v>17</v>
      </c>
      <c r="G3565" t="s">
        <v>12</v>
      </c>
      <c r="H3565" t="s">
        <v>13</v>
      </c>
      <c r="I3565">
        <v>7</v>
      </c>
    </row>
    <row r="3566" spans="1:9" x14ac:dyDescent="0.25">
      <c r="A3566" t="s">
        <v>10</v>
      </c>
      <c r="B3566">
        <v>1988</v>
      </c>
      <c r="C3566">
        <v>40</v>
      </c>
      <c r="D3566" s="1">
        <v>32412</v>
      </c>
      <c r="E3566" s="2">
        <v>44465</v>
      </c>
      <c r="F3566" t="s">
        <v>18</v>
      </c>
      <c r="G3566" t="s">
        <v>12</v>
      </c>
      <c r="H3566" t="s">
        <v>13</v>
      </c>
      <c r="I3566">
        <v>38</v>
      </c>
    </row>
    <row r="3567" spans="1:9" x14ac:dyDescent="0.25">
      <c r="A3567" t="s">
        <v>10</v>
      </c>
      <c r="B3567">
        <v>1988</v>
      </c>
      <c r="C3567">
        <v>40</v>
      </c>
      <c r="D3567" s="1">
        <v>32412</v>
      </c>
      <c r="E3567" s="2">
        <v>44465</v>
      </c>
      <c r="F3567" t="s">
        <v>18</v>
      </c>
      <c r="G3567" t="s">
        <v>12</v>
      </c>
      <c r="H3567" t="s">
        <v>20</v>
      </c>
      <c r="I3567">
        <v>1</v>
      </c>
    </row>
    <row r="3568" spans="1:9" x14ac:dyDescent="0.25">
      <c r="A3568" t="s">
        <v>10</v>
      </c>
      <c r="B3568">
        <v>1988</v>
      </c>
      <c r="C3568">
        <v>40</v>
      </c>
      <c r="D3568" s="1">
        <v>32412</v>
      </c>
      <c r="E3568" s="2">
        <v>44465</v>
      </c>
      <c r="F3568" t="s">
        <v>14</v>
      </c>
      <c r="G3568" t="s">
        <v>12</v>
      </c>
      <c r="H3568" t="s">
        <v>13</v>
      </c>
      <c r="I3568">
        <v>57</v>
      </c>
    </row>
    <row r="3569" spans="1:9" x14ac:dyDescent="0.25">
      <c r="A3569" t="s">
        <v>10</v>
      </c>
      <c r="B3569">
        <v>1988</v>
      </c>
      <c r="C3569">
        <v>40</v>
      </c>
      <c r="D3569" s="1">
        <v>32412</v>
      </c>
      <c r="E3569" s="2">
        <v>44465</v>
      </c>
      <c r="F3569" t="s">
        <v>11</v>
      </c>
      <c r="G3569" t="s">
        <v>12</v>
      </c>
      <c r="H3569" t="s">
        <v>13</v>
      </c>
      <c r="I3569">
        <v>27</v>
      </c>
    </row>
    <row r="3570" spans="1:9" x14ac:dyDescent="0.25">
      <c r="A3570" t="s">
        <v>10</v>
      </c>
      <c r="B3570">
        <v>1988</v>
      </c>
      <c r="C3570">
        <v>40</v>
      </c>
      <c r="D3570" s="1">
        <v>32413</v>
      </c>
      <c r="E3570" s="2">
        <v>44466</v>
      </c>
      <c r="F3570" t="s">
        <v>17</v>
      </c>
      <c r="G3570" t="s">
        <v>12</v>
      </c>
      <c r="H3570" t="s">
        <v>13</v>
      </c>
      <c r="I3570">
        <v>9</v>
      </c>
    </row>
    <row r="3571" spans="1:9" x14ac:dyDescent="0.25">
      <c r="A3571" t="s">
        <v>10</v>
      </c>
      <c r="B3571">
        <v>1988</v>
      </c>
      <c r="C3571">
        <v>40</v>
      </c>
      <c r="D3571" s="1">
        <v>32413</v>
      </c>
      <c r="E3571" s="2">
        <v>44466</v>
      </c>
      <c r="F3571" t="s">
        <v>18</v>
      </c>
      <c r="G3571" t="s">
        <v>12</v>
      </c>
      <c r="H3571" t="s">
        <v>13</v>
      </c>
      <c r="I3571">
        <v>57</v>
      </c>
    </row>
    <row r="3572" spans="1:9" x14ac:dyDescent="0.25">
      <c r="A3572" t="s">
        <v>10</v>
      </c>
      <c r="B3572">
        <v>1988</v>
      </c>
      <c r="C3572">
        <v>40</v>
      </c>
      <c r="D3572" s="1">
        <v>32413</v>
      </c>
      <c r="E3572" s="2">
        <v>44466</v>
      </c>
      <c r="F3572" t="s">
        <v>18</v>
      </c>
      <c r="G3572" t="s">
        <v>12</v>
      </c>
      <c r="H3572" t="s">
        <v>20</v>
      </c>
      <c r="I3572">
        <v>1</v>
      </c>
    </row>
    <row r="3573" spans="1:9" x14ac:dyDescent="0.25">
      <c r="A3573" t="s">
        <v>10</v>
      </c>
      <c r="B3573">
        <v>1988</v>
      </c>
      <c r="C3573">
        <v>40</v>
      </c>
      <c r="D3573" s="1">
        <v>32413</v>
      </c>
      <c r="E3573" s="2">
        <v>44466</v>
      </c>
      <c r="F3573" t="s">
        <v>14</v>
      </c>
      <c r="G3573" t="s">
        <v>12</v>
      </c>
      <c r="H3573" t="s">
        <v>13</v>
      </c>
      <c r="I3573">
        <v>40</v>
      </c>
    </row>
    <row r="3574" spans="1:9" x14ac:dyDescent="0.25">
      <c r="A3574" t="s">
        <v>10</v>
      </c>
      <c r="B3574">
        <v>1988</v>
      </c>
      <c r="C3574">
        <v>40</v>
      </c>
      <c r="D3574" s="1">
        <v>32413</v>
      </c>
      <c r="E3574" s="2">
        <v>44466</v>
      </c>
      <c r="F3574" t="s">
        <v>11</v>
      </c>
      <c r="G3574" t="s">
        <v>12</v>
      </c>
      <c r="H3574" t="s">
        <v>13</v>
      </c>
      <c r="I3574">
        <v>16</v>
      </c>
    </row>
    <row r="3575" spans="1:9" x14ac:dyDescent="0.25">
      <c r="A3575" t="s">
        <v>10</v>
      </c>
      <c r="B3575">
        <v>1988</v>
      </c>
      <c r="C3575">
        <v>40</v>
      </c>
      <c r="D3575" s="1">
        <v>32414</v>
      </c>
      <c r="E3575" s="2">
        <v>44467</v>
      </c>
      <c r="F3575" t="s">
        <v>17</v>
      </c>
      <c r="G3575" t="s">
        <v>12</v>
      </c>
      <c r="H3575" t="s">
        <v>13</v>
      </c>
      <c r="I3575">
        <v>21</v>
      </c>
    </row>
    <row r="3576" spans="1:9" x14ac:dyDescent="0.25">
      <c r="A3576" t="s">
        <v>10</v>
      </c>
      <c r="B3576">
        <v>1988</v>
      </c>
      <c r="C3576">
        <v>40</v>
      </c>
      <c r="D3576" s="1">
        <v>32414</v>
      </c>
      <c r="E3576" s="2">
        <v>44467</v>
      </c>
      <c r="F3576" t="s">
        <v>18</v>
      </c>
      <c r="G3576" t="s">
        <v>12</v>
      </c>
      <c r="H3576" t="s">
        <v>13</v>
      </c>
      <c r="I3576">
        <v>57</v>
      </c>
    </row>
    <row r="3577" spans="1:9" x14ac:dyDescent="0.25">
      <c r="A3577" t="s">
        <v>10</v>
      </c>
      <c r="B3577">
        <v>1988</v>
      </c>
      <c r="C3577">
        <v>40</v>
      </c>
      <c r="D3577" s="1">
        <v>32414</v>
      </c>
      <c r="E3577" s="2">
        <v>44467</v>
      </c>
      <c r="F3577" t="s">
        <v>18</v>
      </c>
      <c r="G3577" t="s">
        <v>12</v>
      </c>
      <c r="H3577" t="s">
        <v>20</v>
      </c>
      <c r="I3577">
        <v>3</v>
      </c>
    </row>
    <row r="3578" spans="1:9" x14ac:dyDescent="0.25">
      <c r="A3578" t="s">
        <v>10</v>
      </c>
      <c r="B3578">
        <v>1988</v>
      </c>
      <c r="C3578">
        <v>40</v>
      </c>
      <c r="D3578" s="1">
        <v>32414</v>
      </c>
      <c r="E3578" s="2">
        <v>44467</v>
      </c>
      <c r="F3578" t="s">
        <v>14</v>
      </c>
      <c r="G3578" t="s">
        <v>12</v>
      </c>
      <c r="H3578" t="s">
        <v>13</v>
      </c>
      <c r="I3578">
        <v>41</v>
      </c>
    </row>
    <row r="3579" spans="1:9" x14ac:dyDescent="0.25">
      <c r="A3579" t="s">
        <v>10</v>
      </c>
      <c r="B3579">
        <v>1988</v>
      </c>
      <c r="C3579">
        <v>40</v>
      </c>
      <c r="D3579" s="1">
        <v>32414</v>
      </c>
      <c r="E3579" s="2">
        <v>44467</v>
      </c>
      <c r="F3579" t="s">
        <v>11</v>
      </c>
      <c r="G3579" t="s">
        <v>12</v>
      </c>
      <c r="H3579" t="s">
        <v>13</v>
      </c>
      <c r="I3579">
        <v>8</v>
      </c>
    </row>
    <row r="3580" spans="1:9" x14ac:dyDescent="0.25">
      <c r="A3580" t="s">
        <v>10</v>
      </c>
      <c r="B3580">
        <v>1988</v>
      </c>
      <c r="C3580">
        <v>40</v>
      </c>
      <c r="D3580" s="1">
        <v>32415</v>
      </c>
      <c r="E3580" s="2">
        <v>44468</v>
      </c>
      <c r="F3580" t="s">
        <v>17</v>
      </c>
      <c r="G3580" t="s">
        <v>12</v>
      </c>
      <c r="H3580" t="s">
        <v>13</v>
      </c>
      <c r="I3580">
        <v>15</v>
      </c>
    </row>
    <row r="3581" spans="1:9" x14ac:dyDescent="0.25">
      <c r="A3581" t="s">
        <v>10</v>
      </c>
      <c r="B3581">
        <v>1988</v>
      </c>
      <c r="C3581">
        <v>40</v>
      </c>
      <c r="D3581" s="1">
        <v>32415</v>
      </c>
      <c r="E3581" s="2">
        <v>44468</v>
      </c>
      <c r="F3581" t="s">
        <v>18</v>
      </c>
      <c r="G3581" t="s">
        <v>12</v>
      </c>
      <c r="H3581" t="s">
        <v>13</v>
      </c>
      <c r="I3581">
        <v>112</v>
      </c>
    </row>
    <row r="3582" spans="1:9" x14ac:dyDescent="0.25">
      <c r="A3582" t="s">
        <v>10</v>
      </c>
      <c r="B3582">
        <v>1988</v>
      </c>
      <c r="C3582">
        <v>40</v>
      </c>
      <c r="D3582" s="1">
        <v>32415</v>
      </c>
      <c r="E3582" s="2">
        <v>44468</v>
      </c>
      <c r="F3582" t="s">
        <v>18</v>
      </c>
      <c r="G3582" t="s">
        <v>12</v>
      </c>
      <c r="H3582" t="s">
        <v>20</v>
      </c>
      <c r="I3582">
        <v>1</v>
      </c>
    </row>
    <row r="3583" spans="1:9" x14ac:dyDescent="0.25">
      <c r="A3583" t="s">
        <v>10</v>
      </c>
      <c r="B3583">
        <v>1988</v>
      </c>
      <c r="C3583">
        <v>40</v>
      </c>
      <c r="D3583" s="1">
        <v>32415</v>
      </c>
      <c r="E3583" s="2">
        <v>44468</v>
      </c>
      <c r="F3583" t="s">
        <v>14</v>
      </c>
      <c r="G3583" t="s">
        <v>12</v>
      </c>
      <c r="H3583" t="s">
        <v>13</v>
      </c>
      <c r="I3583">
        <v>54</v>
      </c>
    </row>
    <row r="3584" spans="1:9" x14ac:dyDescent="0.25">
      <c r="A3584" t="s">
        <v>10</v>
      </c>
      <c r="B3584">
        <v>1988</v>
      </c>
      <c r="C3584">
        <v>40</v>
      </c>
      <c r="D3584" s="1">
        <v>32415</v>
      </c>
      <c r="E3584" s="2">
        <v>44468</v>
      </c>
      <c r="F3584" t="s">
        <v>11</v>
      </c>
      <c r="G3584" t="s">
        <v>12</v>
      </c>
      <c r="H3584" t="s">
        <v>13</v>
      </c>
      <c r="I3584">
        <v>15</v>
      </c>
    </row>
    <row r="3585" spans="1:9" x14ac:dyDescent="0.25">
      <c r="A3585" t="s">
        <v>10</v>
      </c>
      <c r="B3585">
        <v>1988</v>
      </c>
      <c r="C3585">
        <v>40</v>
      </c>
      <c r="D3585" s="1">
        <v>32416</v>
      </c>
      <c r="E3585" s="2">
        <v>44469</v>
      </c>
      <c r="F3585" t="s">
        <v>17</v>
      </c>
      <c r="G3585" t="s">
        <v>12</v>
      </c>
      <c r="H3585" t="s">
        <v>13</v>
      </c>
      <c r="I3585">
        <v>7</v>
      </c>
    </row>
    <row r="3586" spans="1:9" x14ac:dyDescent="0.25">
      <c r="A3586" t="s">
        <v>10</v>
      </c>
      <c r="B3586">
        <v>1988</v>
      </c>
      <c r="C3586">
        <v>40</v>
      </c>
      <c r="D3586" s="1">
        <v>32416</v>
      </c>
      <c r="E3586" s="2">
        <v>44469</v>
      </c>
      <c r="F3586" t="s">
        <v>18</v>
      </c>
      <c r="G3586" t="s">
        <v>12</v>
      </c>
      <c r="H3586" t="s">
        <v>13</v>
      </c>
      <c r="I3586">
        <v>99</v>
      </c>
    </row>
    <row r="3587" spans="1:9" x14ac:dyDescent="0.25">
      <c r="A3587" t="s">
        <v>10</v>
      </c>
      <c r="B3587">
        <v>1988</v>
      </c>
      <c r="C3587">
        <v>40</v>
      </c>
      <c r="D3587" s="1">
        <v>32416</v>
      </c>
      <c r="E3587" s="2">
        <v>44469</v>
      </c>
      <c r="F3587" t="s">
        <v>18</v>
      </c>
      <c r="G3587" t="s">
        <v>12</v>
      </c>
      <c r="H3587" t="s">
        <v>20</v>
      </c>
      <c r="I3587">
        <v>1</v>
      </c>
    </row>
    <row r="3588" spans="1:9" x14ac:dyDescent="0.25">
      <c r="A3588" t="s">
        <v>10</v>
      </c>
      <c r="B3588">
        <v>1988</v>
      </c>
      <c r="C3588">
        <v>40</v>
      </c>
      <c r="D3588" s="1">
        <v>32416</v>
      </c>
      <c r="E3588" s="2">
        <v>44469</v>
      </c>
      <c r="F3588" t="s">
        <v>14</v>
      </c>
      <c r="G3588" t="s">
        <v>12</v>
      </c>
      <c r="H3588" t="s">
        <v>13</v>
      </c>
      <c r="I3588">
        <v>10</v>
      </c>
    </row>
    <row r="3589" spans="1:9" x14ac:dyDescent="0.25">
      <c r="A3589" t="s">
        <v>10</v>
      </c>
      <c r="B3589">
        <v>1988</v>
      </c>
      <c r="C3589">
        <v>40</v>
      </c>
      <c r="D3589" s="1">
        <v>32416</v>
      </c>
      <c r="E3589" s="2">
        <v>44469</v>
      </c>
      <c r="F3589" t="s">
        <v>11</v>
      </c>
      <c r="G3589" t="s">
        <v>12</v>
      </c>
      <c r="H3589" t="s">
        <v>13</v>
      </c>
      <c r="I3589">
        <v>9</v>
      </c>
    </row>
    <row r="3590" spans="1:9" x14ac:dyDescent="0.25">
      <c r="A3590" t="s">
        <v>10</v>
      </c>
      <c r="B3590">
        <v>1988</v>
      </c>
      <c r="C3590">
        <v>40</v>
      </c>
      <c r="D3590" s="1">
        <v>32417</v>
      </c>
      <c r="E3590" s="2">
        <v>44470</v>
      </c>
      <c r="F3590" t="s">
        <v>17</v>
      </c>
      <c r="G3590" t="s">
        <v>12</v>
      </c>
      <c r="H3590" t="s">
        <v>13</v>
      </c>
      <c r="I3590">
        <v>6</v>
      </c>
    </row>
    <row r="3591" spans="1:9" x14ac:dyDescent="0.25">
      <c r="A3591" t="s">
        <v>10</v>
      </c>
      <c r="B3591">
        <v>1988</v>
      </c>
      <c r="C3591">
        <v>40</v>
      </c>
      <c r="D3591" s="1">
        <v>32417</v>
      </c>
      <c r="E3591" s="2">
        <v>44470</v>
      </c>
      <c r="F3591" t="s">
        <v>18</v>
      </c>
      <c r="G3591" t="s">
        <v>12</v>
      </c>
      <c r="H3591" t="s">
        <v>13</v>
      </c>
      <c r="I3591">
        <v>63</v>
      </c>
    </row>
    <row r="3592" spans="1:9" x14ac:dyDescent="0.25">
      <c r="A3592" t="s">
        <v>10</v>
      </c>
      <c r="B3592">
        <v>1988</v>
      </c>
      <c r="C3592">
        <v>40</v>
      </c>
      <c r="D3592" s="1">
        <v>32417</v>
      </c>
      <c r="E3592" s="2">
        <v>44470</v>
      </c>
      <c r="F3592" t="s">
        <v>14</v>
      </c>
      <c r="G3592" t="s">
        <v>12</v>
      </c>
      <c r="H3592" t="s">
        <v>13</v>
      </c>
      <c r="I3592">
        <v>7</v>
      </c>
    </row>
    <row r="3593" spans="1:9" x14ac:dyDescent="0.25">
      <c r="A3593" t="s">
        <v>10</v>
      </c>
      <c r="B3593">
        <v>1988</v>
      </c>
      <c r="C3593">
        <v>40</v>
      </c>
      <c r="D3593" s="1">
        <v>32417</v>
      </c>
      <c r="E3593" s="2">
        <v>44470</v>
      </c>
      <c r="F3593" t="s">
        <v>11</v>
      </c>
      <c r="G3593" t="s">
        <v>12</v>
      </c>
      <c r="H3593" t="s">
        <v>13</v>
      </c>
      <c r="I3593">
        <v>13</v>
      </c>
    </row>
    <row r="3594" spans="1:9" x14ac:dyDescent="0.25">
      <c r="A3594" t="s">
        <v>10</v>
      </c>
      <c r="B3594">
        <v>1988</v>
      </c>
      <c r="C3594">
        <v>41</v>
      </c>
      <c r="D3594" s="1">
        <v>32418</v>
      </c>
      <c r="E3594" s="2">
        <v>44471</v>
      </c>
      <c r="F3594" t="s">
        <v>17</v>
      </c>
      <c r="G3594" t="s">
        <v>12</v>
      </c>
      <c r="H3594" t="s">
        <v>13</v>
      </c>
      <c r="I3594">
        <v>6</v>
      </c>
    </row>
    <row r="3595" spans="1:9" x14ac:dyDescent="0.25">
      <c r="A3595" t="s">
        <v>10</v>
      </c>
      <c r="B3595">
        <v>1988</v>
      </c>
      <c r="C3595">
        <v>41</v>
      </c>
      <c r="D3595" s="1">
        <v>32418</v>
      </c>
      <c r="E3595" s="2">
        <v>44471</v>
      </c>
      <c r="F3595" t="s">
        <v>18</v>
      </c>
      <c r="G3595" t="s">
        <v>12</v>
      </c>
      <c r="H3595" t="s">
        <v>13</v>
      </c>
      <c r="I3595">
        <v>116</v>
      </c>
    </row>
    <row r="3596" spans="1:9" x14ac:dyDescent="0.25">
      <c r="A3596" t="s">
        <v>10</v>
      </c>
      <c r="B3596">
        <v>1988</v>
      </c>
      <c r="C3596">
        <v>41</v>
      </c>
      <c r="D3596" s="1">
        <v>32418</v>
      </c>
      <c r="E3596" s="2">
        <v>44471</v>
      </c>
      <c r="F3596" t="s">
        <v>18</v>
      </c>
      <c r="G3596" t="s">
        <v>12</v>
      </c>
      <c r="H3596" t="s">
        <v>20</v>
      </c>
      <c r="I3596">
        <v>4</v>
      </c>
    </row>
    <row r="3597" spans="1:9" x14ac:dyDescent="0.25">
      <c r="A3597" t="s">
        <v>10</v>
      </c>
      <c r="B3597">
        <v>1988</v>
      </c>
      <c r="C3597">
        <v>41</v>
      </c>
      <c r="D3597" s="1">
        <v>32418</v>
      </c>
      <c r="E3597" s="2">
        <v>44471</v>
      </c>
      <c r="F3597" t="s">
        <v>14</v>
      </c>
      <c r="G3597" t="s">
        <v>12</v>
      </c>
      <c r="H3597" t="s">
        <v>13</v>
      </c>
      <c r="I3597">
        <v>6</v>
      </c>
    </row>
    <row r="3598" spans="1:9" x14ac:dyDescent="0.25">
      <c r="A3598" t="s">
        <v>10</v>
      </c>
      <c r="B3598">
        <v>1988</v>
      </c>
      <c r="C3598">
        <v>41</v>
      </c>
      <c r="D3598" s="1">
        <v>32418</v>
      </c>
      <c r="E3598" s="2">
        <v>44471</v>
      </c>
      <c r="F3598" t="s">
        <v>11</v>
      </c>
      <c r="G3598" t="s">
        <v>12</v>
      </c>
      <c r="H3598" t="s">
        <v>13</v>
      </c>
      <c r="I3598">
        <v>15</v>
      </c>
    </row>
    <row r="3599" spans="1:9" x14ac:dyDescent="0.25">
      <c r="A3599" t="s">
        <v>10</v>
      </c>
      <c r="B3599">
        <v>1988</v>
      </c>
      <c r="C3599">
        <v>41</v>
      </c>
      <c r="D3599" s="1">
        <v>32419</v>
      </c>
      <c r="E3599" s="2">
        <v>44472</v>
      </c>
      <c r="F3599" t="s">
        <v>17</v>
      </c>
      <c r="G3599" t="s">
        <v>12</v>
      </c>
      <c r="H3599" t="s">
        <v>13</v>
      </c>
      <c r="I3599">
        <v>13</v>
      </c>
    </row>
    <row r="3600" spans="1:9" x14ac:dyDescent="0.25">
      <c r="A3600" t="s">
        <v>10</v>
      </c>
      <c r="B3600">
        <v>1988</v>
      </c>
      <c r="C3600">
        <v>41</v>
      </c>
      <c r="D3600" s="1">
        <v>32419</v>
      </c>
      <c r="E3600" s="2">
        <v>44472</v>
      </c>
      <c r="F3600" t="s">
        <v>18</v>
      </c>
      <c r="G3600" t="s">
        <v>12</v>
      </c>
      <c r="H3600" t="s">
        <v>13</v>
      </c>
      <c r="I3600">
        <v>124</v>
      </c>
    </row>
    <row r="3601" spans="1:9" x14ac:dyDescent="0.25">
      <c r="A3601" t="s">
        <v>10</v>
      </c>
      <c r="B3601">
        <v>1988</v>
      </c>
      <c r="C3601">
        <v>41</v>
      </c>
      <c r="D3601" s="1">
        <v>32419</v>
      </c>
      <c r="E3601" s="2">
        <v>44472</v>
      </c>
      <c r="F3601" t="s">
        <v>18</v>
      </c>
      <c r="G3601" t="s">
        <v>12</v>
      </c>
      <c r="H3601" t="s">
        <v>20</v>
      </c>
      <c r="I3601">
        <v>1</v>
      </c>
    </row>
    <row r="3602" spans="1:9" x14ac:dyDescent="0.25">
      <c r="A3602" t="s">
        <v>10</v>
      </c>
      <c r="B3602">
        <v>1988</v>
      </c>
      <c r="C3602">
        <v>41</v>
      </c>
      <c r="D3602" s="1">
        <v>32419</v>
      </c>
      <c r="E3602" s="2">
        <v>44472</v>
      </c>
      <c r="F3602" t="s">
        <v>14</v>
      </c>
      <c r="G3602" t="s">
        <v>12</v>
      </c>
      <c r="H3602" t="s">
        <v>13</v>
      </c>
      <c r="I3602">
        <v>10</v>
      </c>
    </row>
    <row r="3603" spans="1:9" x14ac:dyDescent="0.25">
      <c r="A3603" t="s">
        <v>10</v>
      </c>
      <c r="B3603">
        <v>1988</v>
      </c>
      <c r="C3603">
        <v>41</v>
      </c>
      <c r="D3603" s="1">
        <v>32419</v>
      </c>
      <c r="E3603" s="2">
        <v>44472</v>
      </c>
      <c r="F3603" t="s">
        <v>11</v>
      </c>
      <c r="G3603" t="s">
        <v>12</v>
      </c>
      <c r="H3603" t="s">
        <v>13</v>
      </c>
      <c r="I3603">
        <v>13</v>
      </c>
    </row>
    <row r="3604" spans="1:9" x14ac:dyDescent="0.25">
      <c r="A3604" t="s">
        <v>10</v>
      </c>
      <c r="B3604">
        <v>1988</v>
      </c>
      <c r="C3604">
        <v>41</v>
      </c>
      <c r="D3604" s="1">
        <v>32420</v>
      </c>
      <c r="E3604" s="2">
        <v>44473</v>
      </c>
      <c r="F3604" t="s">
        <v>17</v>
      </c>
      <c r="G3604" t="s">
        <v>12</v>
      </c>
      <c r="H3604" t="s">
        <v>13</v>
      </c>
      <c r="I3604">
        <v>21</v>
      </c>
    </row>
    <row r="3605" spans="1:9" x14ac:dyDescent="0.25">
      <c r="A3605" t="s">
        <v>10</v>
      </c>
      <c r="B3605">
        <v>1988</v>
      </c>
      <c r="C3605">
        <v>41</v>
      </c>
      <c r="D3605" s="1">
        <v>32420</v>
      </c>
      <c r="E3605" s="2">
        <v>44473</v>
      </c>
      <c r="F3605" t="s">
        <v>18</v>
      </c>
      <c r="G3605" t="s">
        <v>12</v>
      </c>
      <c r="H3605" t="s">
        <v>13</v>
      </c>
      <c r="I3605">
        <v>96</v>
      </c>
    </row>
    <row r="3606" spans="1:9" x14ac:dyDescent="0.25">
      <c r="A3606" t="s">
        <v>10</v>
      </c>
      <c r="B3606">
        <v>1988</v>
      </c>
      <c r="C3606">
        <v>41</v>
      </c>
      <c r="D3606" s="1">
        <v>32420</v>
      </c>
      <c r="E3606" s="2">
        <v>44473</v>
      </c>
      <c r="F3606" t="s">
        <v>18</v>
      </c>
      <c r="G3606" t="s">
        <v>12</v>
      </c>
      <c r="H3606" t="s">
        <v>20</v>
      </c>
      <c r="I3606">
        <v>1</v>
      </c>
    </row>
    <row r="3607" spans="1:9" x14ac:dyDescent="0.25">
      <c r="A3607" t="s">
        <v>10</v>
      </c>
      <c r="B3607">
        <v>1988</v>
      </c>
      <c r="C3607">
        <v>41</v>
      </c>
      <c r="D3607" s="1">
        <v>32420</v>
      </c>
      <c r="E3607" s="2">
        <v>44473</v>
      </c>
      <c r="F3607" t="s">
        <v>14</v>
      </c>
      <c r="G3607" t="s">
        <v>12</v>
      </c>
      <c r="H3607" t="s">
        <v>13</v>
      </c>
      <c r="I3607">
        <v>7</v>
      </c>
    </row>
    <row r="3608" spans="1:9" x14ac:dyDescent="0.25">
      <c r="A3608" t="s">
        <v>10</v>
      </c>
      <c r="B3608">
        <v>1988</v>
      </c>
      <c r="C3608">
        <v>41</v>
      </c>
      <c r="D3608" s="1">
        <v>32420</v>
      </c>
      <c r="E3608" s="2">
        <v>44473</v>
      </c>
      <c r="F3608" t="s">
        <v>11</v>
      </c>
      <c r="G3608" t="s">
        <v>12</v>
      </c>
      <c r="H3608" t="s">
        <v>13</v>
      </c>
      <c r="I3608">
        <v>15</v>
      </c>
    </row>
    <row r="3609" spans="1:9" x14ac:dyDescent="0.25">
      <c r="A3609" t="s">
        <v>10</v>
      </c>
      <c r="B3609">
        <v>1988</v>
      </c>
      <c r="C3609">
        <v>41</v>
      </c>
      <c r="D3609" s="1">
        <v>32424</v>
      </c>
      <c r="E3609" s="2">
        <v>44477</v>
      </c>
      <c r="F3609" t="s">
        <v>11</v>
      </c>
      <c r="G3609" t="s">
        <v>12</v>
      </c>
      <c r="H3609" t="s">
        <v>13</v>
      </c>
      <c r="I3609">
        <v>0</v>
      </c>
    </row>
    <row r="3610" spans="1:9" x14ac:dyDescent="0.25">
      <c r="A3610" t="s">
        <v>10</v>
      </c>
      <c r="B3610">
        <v>1988</v>
      </c>
      <c r="C3610">
        <v>42</v>
      </c>
      <c r="D3610" s="1">
        <v>32425</v>
      </c>
      <c r="E3610" s="2">
        <v>44478</v>
      </c>
      <c r="F3610" t="s">
        <v>17</v>
      </c>
      <c r="G3610" t="s">
        <v>12</v>
      </c>
      <c r="H3610" t="s">
        <v>13</v>
      </c>
      <c r="I3610">
        <v>1</v>
      </c>
    </row>
    <row r="3611" spans="1:9" x14ac:dyDescent="0.25">
      <c r="A3611" t="s">
        <v>10</v>
      </c>
      <c r="B3611">
        <v>1988</v>
      </c>
      <c r="C3611">
        <v>42</v>
      </c>
      <c r="D3611" s="1">
        <v>32425</v>
      </c>
      <c r="E3611" s="2">
        <v>44478</v>
      </c>
      <c r="F3611" t="s">
        <v>18</v>
      </c>
      <c r="G3611" t="s">
        <v>12</v>
      </c>
      <c r="H3611" t="s">
        <v>13</v>
      </c>
      <c r="I3611">
        <v>6</v>
      </c>
    </row>
    <row r="3612" spans="1:9" x14ac:dyDescent="0.25">
      <c r="A3612" t="s">
        <v>10</v>
      </c>
      <c r="B3612">
        <v>1988</v>
      </c>
      <c r="C3612">
        <v>42</v>
      </c>
      <c r="D3612" s="1">
        <v>32426</v>
      </c>
      <c r="E3612" s="2">
        <v>44479</v>
      </c>
      <c r="F3612" t="s">
        <v>17</v>
      </c>
      <c r="G3612" t="s">
        <v>12</v>
      </c>
      <c r="H3612" t="s">
        <v>13</v>
      </c>
      <c r="I3612">
        <v>1</v>
      </c>
    </row>
    <row r="3613" spans="1:9" x14ac:dyDescent="0.25">
      <c r="A3613" t="s">
        <v>10</v>
      </c>
      <c r="B3613">
        <v>1988</v>
      </c>
      <c r="C3613">
        <v>42</v>
      </c>
      <c r="D3613" s="1">
        <v>32426</v>
      </c>
      <c r="E3613" s="2">
        <v>44479</v>
      </c>
      <c r="F3613" t="s">
        <v>18</v>
      </c>
      <c r="G3613" t="s">
        <v>12</v>
      </c>
      <c r="H3613" t="s">
        <v>13</v>
      </c>
      <c r="I3613">
        <v>6</v>
      </c>
    </row>
    <row r="3614" spans="1:9" x14ac:dyDescent="0.25">
      <c r="A3614" t="s">
        <v>10</v>
      </c>
      <c r="B3614">
        <v>1988</v>
      </c>
      <c r="C3614">
        <v>42</v>
      </c>
      <c r="D3614" s="1">
        <v>32427</v>
      </c>
      <c r="E3614" s="2">
        <v>44480</v>
      </c>
      <c r="F3614" t="s">
        <v>17</v>
      </c>
      <c r="G3614" t="s">
        <v>12</v>
      </c>
      <c r="H3614" t="s">
        <v>13</v>
      </c>
      <c r="I3614">
        <v>2</v>
      </c>
    </row>
    <row r="3615" spans="1:9" x14ac:dyDescent="0.25">
      <c r="A3615" t="s">
        <v>10</v>
      </c>
      <c r="B3615">
        <v>1988</v>
      </c>
      <c r="C3615">
        <v>42</v>
      </c>
      <c r="D3615" s="1">
        <v>32427</v>
      </c>
      <c r="E3615" s="2">
        <v>44480</v>
      </c>
      <c r="F3615" t="s">
        <v>18</v>
      </c>
      <c r="G3615" t="s">
        <v>12</v>
      </c>
      <c r="H3615" t="s">
        <v>13</v>
      </c>
      <c r="I3615">
        <v>10</v>
      </c>
    </row>
    <row r="3616" spans="1:9" x14ac:dyDescent="0.25">
      <c r="A3616" t="s">
        <v>10</v>
      </c>
      <c r="B3616">
        <v>1988</v>
      </c>
      <c r="C3616">
        <v>42</v>
      </c>
      <c r="D3616" s="1">
        <v>32428</v>
      </c>
      <c r="E3616" s="2">
        <v>44481</v>
      </c>
      <c r="F3616" t="s">
        <v>17</v>
      </c>
      <c r="G3616" t="s">
        <v>12</v>
      </c>
      <c r="H3616" t="s">
        <v>13</v>
      </c>
      <c r="I3616">
        <v>1</v>
      </c>
    </row>
    <row r="3617" spans="1:9" x14ac:dyDescent="0.25">
      <c r="A3617" t="s">
        <v>10</v>
      </c>
      <c r="B3617">
        <v>1988</v>
      </c>
      <c r="C3617">
        <v>42</v>
      </c>
      <c r="D3617" s="1">
        <v>32428</v>
      </c>
      <c r="E3617" s="2">
        <v>44481</v>
      </c>
      <c r="F3617" t="s">
        <v>18</v>
      </c>
      <c r="G3617" t="s">
        <v>12</v>
      </c>
      <c r="H3617" t="s">
        <v>13</v>
      </c>
      <c r="I3617">
        <v>19</v>
      </c>
    </row>
    <row r="3618" spans="1:9" x14ac:dyDescent="0.25">
      <c r="A3618" t="s">
        <v>10</v>
      </c>
      <c r="B3618">
        <v>1988</v>
      </c>
      <c r="C3618">
        <v>42</v>
      </c>
      <c r="D3618" s="1">
        <v>32428</v>
      </c>
      <c r="E3618" s="2">
        <v>44481</v>
      </c>
      <c r="F3618" t="s">
        <v>14</v>
      </c>
      <c r="G3618" t="s">
        <v>12</v>
      </c>
      <c r="H3618" t="s">
        <v>13</v>
      </c>
      <c r="I3618">
        <v>1</v>
      </c>
    </row>
    <row r="3619" spans="1:9" x14ac:dyDescent="0.25">
      <c r="A3619" t="s">
        <v>10</v>
      </c>
      <c r="B3619">
        <v>1988</v>
      </c>
      <c r="C3619">
        <v>42</v>
      </c>
      <c r="D3619" s="1">
        <v>32428</v>
      </c>
      <c r="E3619" s="2">
        <v>44481</v>
      </c>
      <c r="F3619" t="s">
        <v>11</v>
      </c>
      <c r="G3619" t="s">
        <v>12</v>
      </c>
      <c r="H3619" t="s">
        <v>13</v>
      </c>
      <c r="I3619">
        <v>1</v>
      </c>
    </row>
    <row r="3620" spans="1:9" x14ac:dyDescent="0.25">
      <c r="A3620" t="s">
        <v>10</v>
      </c>
      <c r="B3620">
        <v>1988</v>
      </c>
      <c r="C3620">
        <v>42</v>
      </c>
      <c r="D3620" s="1">
        <v>32429</v>
      </c>
      <c r="E3620" s="2">
        <v>44482</v>
      </c>
      <c r="F3620" t="s">
        <v>18</v>
      </c>
      <c r="G3620" t="s">
        <v>12</v>
      </c>
      <c r="H3620" t="s">
        <v>13</v>
      </c>
      <c r="I3620">
        <v>18</v>
      </c>
    </row>
    <row r="3621" spans="1:9" x14ac:dyDescent="0.25">
      <c r="A3621" t="s">
        <v>10</v>
      </c>
      <c r="B3621">
        <v>1988</v>
      </c>
      <c r="C3621">
        <v>42</v>
      </c>
      <c r="D3621" s="1">
        <v>32429</v>
      </c>
      <c r="E3621" s="2">
        <v>44482</v>
      </c>
      <c r="F3621" t="s">
        <v>11</v>
      </c>
      <c r="G3621" t="s">
        <v>12</v>
      </c>
      <c r="H3621" t="s">
        <v>13</v>
      </c>
      <c r="I3621">
        <v>1</v>
      </c>
    </row>
    <row r="3622" spans="1:9" x14ac:dyDescent="0.25">
      <c r="A3622" t="s">
        <v>10</v>
      </c>
      <c r="B3622">
        <v>1988</v>
      </c>
      <c r="C3622">
        <v>42</v>
      </c>
      <c r="D3622" s="1">
        <v>32430</v>
      </c>
      <c r="E3622" s="2">
        <v>44483</v>
      </c>
      <c r="F3622" t="s">
        <v>18</v>
      </c>
      <c r="G3622" t="s">
        <v>12</v>
      </c>
      <c r="H3622" t="s">
        <v>13</v>
      </c>
      <c r="I3622">
        <v>11</v>
      </c>
    </row>
    <row r="3623" spans="1:9" x14ac:dyDescent="0.25">
      <c r="A3623" t="s">
        <v>10</v>
      </c>
      <c r="B3623">
        <v>1988</v>
      </c>
      <c r="C3623">
        <v>42</v>
      </c>
      <c r="D3623" s="1">
        <v>32430</v>
      </c>
      <c r="E3623" s="2">
        <v>44483</v>
      </c>
      <c r="F3623" t="s">
        <v>11</v>
      </c>
      <c r="G3623" t="s">
        <v>12</v>
      </c>
      <c r="H3623" t="s">
        <v>13</v>
      </c>
      <c r="I3623">
        <v>1</v>
      </c>
    </row>
    <row r="3624" spans="1:9" x14ac:dyDescent="0.25">
      <c r="A3624" t="s">
        <v>10</v>
      </c>
      <c r="B3624">
        <v>1988</v>
      </c>
      <c r="C3624">
        <v>42</v>
      </c>
      <c r="D3624" s="1">
        <v>32431</v>
      </c>
      <c r="E3624" s="2">
        <v>44484</v>
      </c>
      <c r="F3624" t="s">
        <v>17</v>
      </c>
      <c r="G3624" t="s">
        <v>12</v>
      </c>
      <c r="H3624" t="s">
        <v>13</v>
      </c>
      <c r="I3624">
        <v>2</v>
      </c>
    </row>
    <row r="3625" spans="1:9" x14ac:dyDescent="0.25">
      <c r="A3625" t="s">
        <v>10</v>
      </c>
      <c r="B3625">
        <v>1988</v>
      </c>
      <c r="C3625">
        <v>42</v>
      </c>
      <c r="D3625" s="1">
        <v>32431</v>
      </c>
      <c r="E3625" s="2">
        <v>44484</v>
      </c>
      <c r="F3625" t="s">
        <v>18</v>
      </c>
      <c r="G3625" t="s">
        <v>12</v>
      </c>
      <c r="H3625" t="s">
        <v>13</v>
      </c>
      <c r="I3625">
        <v>18</v>
      </c>
    </row>
    <row r="3626" spans="1:9" x14ac:dyDescent="0.25">
      <c r="A3626" t="s">
        <v>10</v>
      </c>
      <c r="B3626">
        <v>1988</v>
      </c>
      <c r="C3626">
        <v>42</v>
      </c>
      <c r="D3626" s="1">
        <v>32431</v>
      </c>
      <c r="E3626" s="2">
        <v>44484</v>
      </c>
      <c r="F3626" t="s">
        <v>18</v>
      </c>
      <c r="G3626" t="s">
        <v>12</v>
      </c>
      <c r="H3626" t="s">
        <v>20</v>
      </c>
      <c r="I3626">
        <v>1</v>
      </c>
    </row>
    <row r="3627" spans="1:9" x14ac:dyDescent="0.25">
      <c r="A3627" t="s">
        <v>10</v>
      </c>
      <c r="B3627">
        <v>1988</v>
      </c>
      <c r="C3627">
        <v>43</v>
      </c>
      <c r="D3627" s="1">
        <v>32432</v>
      </c>
      <c r="E3627" s="2">
        <v>44485</v>
      </c>
      <c r="F3627" t="s">
        <v>18</v>
      </c>
      <c r="G3627" t="s">
        <v>12</v>
      </c>
      <c r="H3627" t="s">
        <v>13</v>
      </c>
      <c r="I3627">
        <v>17</v>
      </c>
    </row>
    <row r="3628" spans="1:9" x14ac:dyDescent="0.25">
      <c r="A3628" t="s">
        <v>10</v>
      </c>
      <c r="B3628">
        <v>1988</v>
      </c>
      <c r="C3628">
        <v>43</v>
      </c>
      <c r="D3628" s="1">
        <v>32432</v>
      </c>
      <c r="E3628" s="2">
        <v>44485</v>
      </c>
      <c r="F3628" t="s">
        <v>18</v>
      </c>
      <c r="G3628" t="s">
        <v>12</v>
      </c>
      <c r="H3628" t="s">
        <v>20</v>
      </c>
      <c r="I3628">
        <v>1</v>
      </c>
    </row>
    <row r="3629" spans="1:9" x14ac:dyDescent="0.25">
      <c r="A3629" t="s">
        <v>10</v>
      </c>
      <c r="B3629">
        <v>1988</v>
      </c>
      <c r="C3629">
        <v>43</v>
      </c>
      <c r="D3629" s="1">
        <v>32433</v>
      </c>
      <c r="E3629" s="2">
        <v>44486</v>
      </c>
      <c r="F3629" t="s">
        <v>18</v>
      </c>
      <c r="G3629" t="s">
        <v>12</v>
      </c>
      <c r="H3629" t="s">
        <v>13</v>
      </c>
      <c r="I3629">
        <v>23</v>
      </c>
    </row>
    <row r="3630" spans="1:9" x14ac:dyDescent="0.25">
      <c r="A3630" t="s">
        <v>10</v>
      </c>
      <c r="B3630">
        <v>1988</v>
      </c>
      <c r="C3630">
        <v>43</v>
      </c>
      <c r="D3630" s="1">
        <v>32434</v>
      </c>
      <c r="E3630" s="2">
        <v>44487</v>
      </c>
      <c r="F3630" t="s">
        <v>17</v>
      </c>
      <c r="G3630" t="s">
        <v>12</v>
      </c>
      <c r="H3630" t="s">
        <v>13</v>
      </c>
      <c r="I3630">
        <v>4</v>
      </c>
    </row>
    <row r="3631" spans="1:9" x14ac:dyDescent="0.25">
      <c r="A3631" t="s">
        <v>10</v>
      </c>
      <c r="B3631">
        <v>1988</v>
      </c>
      <c r="C3631">
        <v>43</v>
      </c>
      <c r="D3631" s="1">
        <v>32434</v>
      </c>
      <c r="E3631" s="2">
        <v>44487</v>
      </c>
      <c r="F3631" t="s">
        <v>18</v>
      </c>
      <c r="G3631" t="s">
        <v>12</v>
      </c>
      <c r="H3631" t="s">
        <v>13</v>
      </c>
      <c r="I3631">
        <v>12</v>
      </c>
    </row>
    <row r="3632" spans="1:9" x14ac:dyDescent="0.25">
      <c r="A3632" t="s">
        <v>10</v>
      </c>
      <c r="B3632">
        <v>1988</v>
      </c>
      <c r="C3632">
        <v>43</v>
      </c>
      <c r="D3632" s="1">
        <v>32434</v>
      </c>
      <c r="E3632" s="2">
        <v>44487</v>
      </c>
      <c r="F3632" t="s">
        <v>18</v>
      </c>
      <c r="G3632" t="s">
        <v>12</v>
      </c>
      <c r="H3632" t="s">
        <v>20</v>
      </c>
      <c r="I3632">
        <v>1</v>
      </c>
    </row>
    <row r="3633" spans="1:9" x14ac:dyDescent="0.25">
      <c r="A3633" t="s">
        <v>10</v>
      </c>
      <c r="B3633">
        <v>1988</v>
      </c>
      <c r="C3633">
        <v>43</v>
      </c>
      <c r="D3633" s="1">
        <v>32434</v>
      </c>
      <c r="E3633" s="2">
        <v>44487</v>
      </c>
      <c r="F3633" t="s">
        <v>11</v>
      </c>
      <c r="G3633" t="s">
        <v>12</v>
      </c>
      <c r="H3633" t="s">
        <v>13</v>
      </c>
      <c r="I3633">
        <v>1</v>
      </c>
    </row>
    <row r="3634" spans="1:9" x14ac:dyDescent="0.25">
      <c r="A3634" t="s">
        <v>10</v>
      </c>
      <c r="B3634">
        <v>1988</v>
      </c>
      <c r="C3634">
        <v>43</v>
      </c>
      <c r="D3634" s="1">
        <v>32435</v>
      </c>
      <c r="E3634" s="2">
        <v>44488</v>
      </c>
      <c r="F3634" t="s">
        <v>17</v>
      </c>
      <c r="G3634" t="s">
        <v>12</v>
      </c>
      <c r="H3634" t="s">
        <v>13</v>
      </c>
      <c r="I3634">
        <v>1</v>
      </c>
    </row>
    <row r="3635" spans="1:9" x14ac:dyDescent="0.25">
      <c r="A3635" t="s">
        <v>10</v>
      </c>
      <c r="B3635">
        <v>1988</v>
      </c>
      <c r="C3635">
        <v>43</v>
      </c>
      <c r="D3635" s="1">
        <v>32435</v>
      </c>
      <c r="E3635" s="2">
        <v>44488</v>
      </c>
      <c r="F3635" t="s">
        <v>18</v>
      </c>
      <c r="G3635" t="s">
        <v>12</v>
      </c>
      <c r="H3635" t="s">
        <v>13</v>
      </c>
      <c r="I3635">
        <v>36</v>
      </c>
    </row>
    <row r="3636" spans="1:9" x14ac:dyDescent="0.25">
      <c r="A3636" t="s">
        <v>10</v>
      </c>
      <c r="B3636">
        <v>1988</v>
      </c>
      <c r="C3636">
        <v>43</v>
      </c>
      <c r="D3636" s="1">
        <v>32435</v>
      </c>
      <c r="E3636" s="2">
        <v>44488</v>
      </c>
      <c r="F3636" t="s">
        <v>18</v>
      </c>
      <c r="G3636" t="s">
        <v>12</v>
      </c>
      <c r="H3636" t="s">
        <v>20</v>
      </c>
      <c r="I3636">
        <v>1</v>
      </c>
    </row>
    <row r="3637" spans="1:9" x14ac:dyDescent="0.25">
      <c r="A3637" t="s">
        <v>10</v>
      </c>
      <c r="B3637">
        <v>1988</v>
      </c>
      <c r="C3637">
        <v>43</v>
      </c>
      <c r="D3637" s="1">
        <v>32436</v>
      </c>
      <c r="E3637" s="2">
        <v>44489</v>
      </c>
      <c r="F3637" t="s">
        <v>17</v>
      </c>
      <c r="G3637" t="s">
        <v>12</v>
      </c>
      <c r="H3637" t="s">
        <v>13</v>
      </c>
      <c r="I3637">
        <v>5</v>
      </c>
    </row>
    <row r="3638" spans="1:9" x14ac:dyDescent="0.25">
      <c r="A3638" t="s">
        <v>10</v>
      </c>
      <c r="B3638">
        <v>1988</v>
      </c>
      <c r="C3638">
        <v>43</v>
      </c>
      <c r="D3638" s="1">
        <v>32436</v>
      </c>
      <c r="E3638" s="2">
        <v>44489</v>
      </c>
      <c r="F3638" t="s">
        <v>18</v>
      </c>
      <c r="G3638" t="s">
        <v>12</v>
      </c>
      <c r="H3638" t="s">
        <v>13</v>
      </c>
      <c r="I3638">
        <v>12</v>
      </c>
    </row>
    <row r="3639" spans="1:9" x14ac:dyDescent="0.25">
      <c r="A3639" t="s">
        <v>10</v>
      </c>
      <c r="B3639">
        <v>1988</v>
      </c>
      <c r="C3639">
        <v>43</v>
      </c>
      <c r="D3639" s="1">
        <v>32436</v>
      </c>
      <c r="E3639" s="2">
        <v>44489</v>
      </c>
      <c r="F3639" t="s">
        <v>18</v>
      </c>
      <c r="G3639" t="s">
        <v>12</v>
      </c>
      <c r="H3639" t="s">
        <v>20</v>
      </c>
      <c r="I3639">
        <v>2</v>
      </c>
    </row>
    <row r="3640" spans="1:9" x14ac:dyDescent="0.25">
      <c r="A3640" t="s">
        <v>10</v>
      </c>
      <c r="B3640">
        <v>1988</v>
      </c>
      <c r="C3640">
        <v>43</v>
      </c>
      <c r="D3640" s="1">
        <v>32437</v>
      </c>
      <c r="E3640" s="2">
        <v>44490</v>
      </c>
      <c r="F3640" t="s">
        <v>17</v>
      </c>
      <c r="G3640" t="s">
        <v>12</v>
      </c>
      <c r="H3640" t="s">
        <v>13</v>
      </c>
      <c r="I3640">
        <v>3</v>
      </c>
    </row>
    <row r="3641" spans="1:9" x14ac:dyDescent="0.25">
      <c r="A3641" t="s">
        <v>10</v>
      </c>
      <c r="B3641">
        <v>1988</v>
      </c>
      <c r="C3641">
        <v>43</v>
      </c>
      <c r="D3641" s="1">
        <v>32437</v>
      </c>
      <c r="E3641" s="2">
        <v>44490</v>
      </c>
      <c r="F3641" t="s">
        <v>18</v>
      </c>
      <c r="G3641" t="s">
        <v>12</v>
      </c>
      <c r="H3641" t="s">
        <v>13</v>
      </c>
      <c r="I3641">
        <v>12</v>
      </c>
    </row>
    <row r="3642" spans="1:9" x14ac:dyDescent="0.25">
      <c r="A3642" t="s">
        <v>10</v>
      </c>
      <c r="B3642">
        <v>1988</v>
      </c>
      <c r="C3642">
        <v>43</v>
      </c>
      <c r="D3642" s="1">
        <v>32438</v>
      </c>
      <c r="E3642" s="2">
        <v>44491</v>
      </c>
      <c r="F3642" t="s">
        <v>18</v>
      </c>
      <c r="G3642" t="s">
        <v>12</v>
      </c>
      <c r="H3642" t="s">
        <v>13</v>
      </c>
      <c r="I3642">
        <v>10</v>
      </c>
    </row>
    <row r="3643" spans="1:9" x14ac:dyDescent="0.25">
      <c r="A3643" t="s">
        <v>10</v>
      </c>
      <c r="B3643">
        <v>1988</v>
      </c>
      <c r="C3643">
        <v>43</v>
      </c>
      <c r="D3643" s="1">
        <v>32438</v>
      </c>
      <c r="E3643" s="2">
        <v>44491</v>
      </c>
      <c r="F3643" t="s">
        <v>18</v>
      </c>
      <c r="G3643" t="s">
        <v>12</v>
      </c>
      <c r="H3643" t="s">
        <v>20</v>
      </c>
      <c r="I3643">
        <v>1</v>
      </c>
    </row>
    <row r="3644" spans="1:9" x14ac:dyDescent="0.25">
      <c r="A3644" t="s">
        <v>10</v>
      </c>
      <c r="B3644">
        <v>1988</v>
      </c>
      <c r="C3644">
        <v>44</v>
      </c>
      <c r="D3644" s="1">
        <v>32439</v>
      </c>
      <c r="E3644" s="2">
        <v>44492</v>
      </c>
      <c r="F3644" t="s">
        <v>17</v>
      </c>
      <c r="G3644" t="s">
        <v>12</v>
      </c>
      <c r="H3644" t="s">
        <v>13</v>
      </c>
      <c r="I3644">
        <v>1</v>
      </c>
    </row>
    <row r="3645" spans="1:9" x14ac:dyDescent="0.25">
      <c r="A3645" t="s">
        <v>10</v>
      </c>
      <c r="B3645">
        <v>1988</v>
      </c>
      <c r="C3645">
        <v>44</v>
      </c>
      <c r="D3645" s="1">
        <v>32439</v>
      </c>
      <c r="E3645" s="2">
        <v>44492</v>
      </c>
      <c r="F3645" t="s">
        <v>18</v>
      </c>
      <c r="G3645" t="s">
        <v>12</v>
      </c>
      <c r="H3645" t="s">
        <v>13</v>
      </c>
      <c r="I3645">
        <v>7</v>
      </c>
    </row>
    <row r="3646" spans="1:9" x14ac:dyDescent="0.25">
      <c r="A3646" t="s">
        <v>10</v>
      </c>
      <c r="B3646">
        <v>1988</v>
      </c>
      <c r="C3646">
        <v>44</v>
      </c>
      <c r="D3646" s="1">
        <v>32439</v>
      </c>
      <c r="E3646" s="2">
        <v>44492</v>
      </c>
      <c r="F3646" t="s">
        <v>18</v>
      </c>
      <c r="G3646" t="s">
        <v>12</v>
      </c>
      <c r="H3646" t="s">
        <v>20</v>
      </c>
      <c r="I3646">
        <v>1</v>
      </c>
    </row>
    <row r="3647" spans="1:9" x14ac:dyDescent="0.25">
      <c r="A3647" t="s">
        <v>10</v>
      </c>
      <c r="B3647">
        <v>1988</v>
      </c>
      <c r="C3647">
        <v>44</v>
      </c>
      <c r="D3647" s="1">
        <v>32439</v>
      </c>
      <c r="E3647" s="2">
        <v>44492</v>
      </c>
      <c r="F3647" t="s">
        <v>11</v>
      </c>
      <c r="G3647" t="s">
        <v>12</v>
      </c>
      <c r="H3647" t="s">
        <v>13</v>
      </c>
      <c r="I3647">
        <v>2</v>
      </c>
    </row>
    <row r="3648" spans="1:9" x14ac:dyDescent="0.25">
      <c r="A3648" t="s">
        <v>10</v>
      </c>
      <c r="B3648">
        <v>1988</v>
      </c>
      <c r="C3648">
        <v>44</v>
      </c>
      <c r="D3648" s="1">
        <v>32440</v>
      </c>
      <c r="E3648" s="2">
        <v>44493</v>
      </c>
      <c r="F3648" t="s">
        <v>17</v>
      </c>
      <c r="G3648" t="s">
        <v>12</v>
      </c>
      <c r="H3648" t="s">
        <v>13</v>
      </c>
      <c r="I3648">
        <v>3</v>
      </c>
    </row>
    <row r="3649" spans="1:9" x14ac:dyDescent="0.25">
      <c r="A3649" t="s">
        <v>10</v>
      </c>
      <c r="B3649">
        <v>1988</v>
      </c>
      <c r="C3649">
        <v>44</v>
      </c>
      <c r="D3649" s="1">
        <v>32440</v>
      </c>
      <c r="E3649" s="2">
        <v>44493</v>
      </c>
      <c r="F3649" t="s">
        <v>18</v>
      </c>
      <c r="G3649" t="s">
        <v>12</v>
      </c>
      <c r="H3649" t="s">
        <v>13</v>
      </c>
      <c r="I3649">
        <v>14</v>
      </c>
    </row>
    <row r="3650" spans="1:9" x14ac:dyDescent="0.25">
      <c r="A3650" t="s">
        <v>10</v>
      </c>
      <c r="B3650">
        <v>1988</v>
      </c>
      <c r="C3650">
        <v>44</v>
      </c>
      <c r="D3650" s="1">
        <v>32440</v>
      </c>
      <c r="E3650" s="2">
        <v>44493</v>
      </c>
      <c r="F3650" t="s">
        <v>18</v>
      </c>
      <c r="G3650" t="s">
        <v>12</v>
      </c>
      <c r="H3650" t="s">
        <v>20</v>
      </c>
      <c r="I3650">
        <v>1</v>
      </c>
    </row>
    <row r="3651" spans="1:9" x14ac:dyDescent="0.25">
      <c r="A3651" t="s">
        <v>10</v>
      </c>
      <c r="B3651">
        <v>1988</v>
      </c>
      <c r="C3651">
        <v>44</v>
      </c>
      <c r="D3651" s="1">
        <v>32440</v>
      </c>
      <c r="E3651" s="2">
        <v>44493</v>
      </c>
      <c r="F3651" t="s">
        <v>11</v>
      </c>
      <c r="G3651" t="s">
        <v>12</v>
      </c>
      <c r="H3651" t="s">
        <v>13</v>
      </c>
      <c r="I3651">
        <v>1</v>
      </c>
    </row>
    <row r="3652" spans="1:9" x14ac:dyDescent="0.25">
      <c r="A3652" t="s">
        <v>10</v>
      </c>
      <c r="B3652">
        <v>1988</v>
      </c>
      <c r="C3652">
        <v>44</v>
      </c>
      <c r="D3652" s="1">
        <v>32441</v>
      </c>
      <c r="E3652" s="2">
        <v>44494</v>
      </c>
      <c r="F3652" t="s">
        <v>18</v>
      </c>
      <c r="G3652" t="s">
        <v>12</v>
      </c>
      <c r="H3652" t="s">
        <v>13</v>
      </c>
      <c r="I3652">
        <v>12</v>
      </c>
    </row>
    <row r="3653" spans="1:9" x14ac:dyDescent="0.25">
      <c r="A3653" t="s">
        <v>10</v>
      </c>
      <c r="B3653">
        <v>1988</v>
      </c>
      <c r="C3653">
        <v>44</v>
      </c>
      <c r="D3653" s="1">
        <v>32441</v>
      </c>
      <c r="E3653" s="2">
        <v>44494</v>
      </c>
      <c r="F3653" t="s">
        <v>18</v>
      </c>
      <c r="G3653" t="s">
        <v>12</v>
      </c>
      <c r="H3653" t="s">
        <v>20</v>
      </c>
      <c r="I3653">
        <v>1</v>
      </c>
    </row>
    <row r="3654" spans="1:9" x14ac:dyDescent="0.25">
      <c r="A3654" t="s">
        <v>10</v>
      </c>
      <c r="B3654">
        <v>1988</v>
      </c>
      <c r="C3654">
        <v>44</v>
      </c>
      <c r="D3654" s="1">
        <v>32441</v>
      </c>
      <c r="E3654" s="2">
        <v>44494</v>
      </c>
      <c r="F3654" t="s">
        <v>11</v>
      </c>
      <c r="G3654" t="s">
        <v>12</v>
      </c>
      <c r="H3654" t="s">
        <v>13</v>
      </c>
      <c r="I3654">
        <v>1</v>
      </c>
    </row>
    <row r="3655" spans="1:9" x14ac:dyDescent="0.25">
      <c r="A3655" t="s">
        <v>10</v>
      </c>
      <c r="B3655">
        <v>1988</v>
      </c>
      <c r="C3655">
        <v>44</v>
      </c>
      <c r="D3655" s="1">
        <v>32442</v>
      </c>
      <c r="E3655" s="2">
        <v>44495</v>
      </c>
      <c r="F3655" t="s">
        <v>18</v>
      </c>
      <c r="G3655" t="s">
        <v>12</v>
      </c>
      <c r="H3655" t="s">
        <v>13</v>
      </c>
      <c r="I3655">
        <v>21</v>
      </c>
    </row>
    <row r="3656" spans="1:9" x14ac:dyDescent="0.25">
      <c r="A3656" t="s">
        <v>10</v>
      </c>
      <c r="B3656">
        <v>1988</v>
      </c>
      <c r="C3656">
        <v>44</v>
      </c>
      <c r="D3656" s="1">
        <v>32442</v>
      </c>
      <c r="E3656" s="2">
        <v>44495</v>
      </c>
      <c r="F3656" t="s">
        <v>18</v>
      </c>
      <c r="G3656" t="s">
        <v>12</v>
      </c>
      <c r="H3656" t="s">
        <v>20</v>
      </c>
      <c r="I3656">
        <v>1</v>
      </c>
    </row>
    <row r="3657" spans="1:9" x14ac:dyDescent="0.25">
      <c r="A3657" t="s">
        <v>10</v>
      </c>
      <c r="B3657">
        <v>1988</v>
      </c>
      <c r="C3657">
        <v>44</v>
      </c>
      <c r="D3657" s="1">
        <v>32443</v>
      </c>
      <c r="E3657" s="2">
        <v>44496</v>
      </c>
      <c r="F3657" t="s">
        <v>17</v>
      </c>
      <c r="G3657" t="s">
        <v>12</v>
      </c>
      <c r="H3657" t="s">
        <v>13</v>
      </c>
      <c r="I3657">
        <v>1</v>
      </c>
    </row>
    <row r="3658" spans="1:9" x14ac:dyDescent="0.25">
      <c r="A3658" t="s">
        <v>10</v>
      </c>
      <c r="B3658">
        <v>1988</v>
      </c>
      <c r="C3658">
        <v>44</v>
      </c>
      <c r="D3658" s="1">
        <v>32443</v>
      </c>
      <c r="E3658" s="2">
        <v>44496</v>
      </c>
      <c r="F3658" t="s">
        <v>18</v>
      </c>
      <c r="G3658" t="s">
        <v>12</v>
      </c>
      <c r="H3658" t="s">
        <v>13</v>
      </c>
      <c r="I3658">
        <v>21</v>
      </c>
    </row>
    <row r="3659" spans="1:9" x14ac:dyDescent="0.25">
      <c r="A3659" t="s">
        <v>10</v>
      </c>
      <c r="B3659">
        <v>1988</v>
      </c>
      <c r="C3659">
        <v>44</v>
      </c>
      <c r="D3659" s="1">
        <v>32444</v>
      </c>
      <c r="E3659" s="2">
        <v>44497</v>
      </c>
      <c r="F3659" t="s">
        <v>17</v>
      </c>
      <c r="G3659" t="s">
        <v>12</v>
      </c>
      <c r="H3659" t="s">
        <v>13</v>
      </c>
      <c r="I3659">
        <v>1</v>
      </c>
    </row>
    <row r="3660" spans="1:9" x14ac:dyDescent="0.25">
      <c r="A3660" t="s">
        <v>10</v>
      </c>
      <c r="B3660">
        <v>1988</v>
      </c>
      <c r="C3660">
        <v>44</v>
      </c>
      <c r="D3660" s="1">
        <v>32444</v>
      </c>
      <c r="E3660" s="2">
        <v>44497</v>
      </c>
      <c r="F3660" t="s">
        <v>18</v>
      </c>
      <c r="G3660" t="s">
        <v>12</v>
      </c>
      <c r="H3660" t="s">
        <v>13</v>
      </c>
      <c r="I3660">
        <v>13</v>
      </c>
    </row>
    <row r="3661" spans="1:9" x14ac:dyDescent="0.25">
      <c r="A3661" t="s">
        <v>10</v>
      </c>
      <c r="B3661">
        <v>1988</v>
      </c>
      <c r="C3661">
        <v>44</v>
      </c>
      <c r="D3661" s="1">
        <v>32445</v>
      </c>
      <c r="E3661" s="2">
        <v>44498</v>
      </c>
      <c r="F3661" t="s">
        <v>17</v>
      </c>
      <c r="G3661" t="s">
        <v>12</v>
      </c>
      <c r="H3661" t="s">
        <v>13</v>
      </c>
      <c r="I3661">
        <v>1</v>
      </c>
    </row>
    <row r="3662" spans="1:9" x14ac:dyDescent="0.25">
      <c r="A3662" t="s">
        <v>10</v>
      </c>
      <c r="B3662">
        <v>1988</v>
      </c>
      <c r="C3662">
        <v>44</v>
      </c>
      <c r="D3662" s="1">
        <v>32445</v>
      </c>
      <c r="E3662" s="2">
        <v>44498</v>
      </c>
      <c r="F3662" t="s">
        <v>18</v>
      </c>
      <c r="G3662" t="s">
        <v>12</v>
      </c>
      <c r="H3662" t="s">
        <v>13</v>
      </c>
      <c r="I3662">
        <v>2</v>
      </c>
    </row>
    <row r="3663" spans="1:9" x14ac:dyDescent="0.25">
      <c r="A3663" t="s">
        <v>10</v>
      </c>
      <c r="B3663">
        <v>1988</v>
      </c>
      <c r="C3663">
        <v>45</v>
      </c>
      <c r="D3663" s="1">
        <v>32446</v>
      </c>
      <c r="E3663" s="2">
        <v>44499</v>
      </c>
      <c r="F3663" t="s">
        <v>18</v>
      </c>
      <c r="G3663" t="s">
        <v>12</v>
      </c>
      <c r="H3663" t="s">
        <v>13</v>
      </c>
      <c r="I3663">
        <v>2</v>
      </c>
    </row>
    <row r="3664" spans="1:9" x14ac:dyDescent="0.25">
      <c r="A3664" t="s">
        <v>10</v>
      </c>
      <c r="B3664">
        <v>1988</v>
      </c>
      <c r="C3664">
        <v>45</v>
      </c>
      <c r="D3664" s="1">
        <v>32447</v>
      </c>
      <c r="E3664" s="2">
        <v>44500</v>
      </c>
      <c r="F3664" t="s">
        <v>17</v>
      </c>
      <c r="G3664" t="s">
        <v>12</v>
      </c>
      <c r="H3664" t="s">
        <v>13</v>
      </c>
      <c r="I3664">
        <v>1</v>
      </c>
    </row>
    <row r="3665" spans="1:9" x14ac:dyDescent="0.25">
      <c r="A3665" t="s">
        <v>10</v>
      </c>
      <c r="B3665">
        <v>1988</v>
      </c>
      <c r="C3665">
        <v>45</v>
      </c>
      <c r="D3665" s="1">
        <v>32447</v>
      </c>
      <c r="E3665" s="2">
        <v>44500</v>
      </c>
      <c r="F3665" t="s">
        <v>18</v>
      </c>
      <c r="G3665" t="s">
        <v>12</v>
      </c>
      <c r="H3665" t="s">
        <v>13</v>
      </c>
      <c r="I3665">
        <v>3</v>
      </c>
    </row>
    <row r="3666" spans="1:9" x14ac:dyDescent="0.25">
      <c r="A3666" t="s">
        <v>10</v>
      </c>
      <c r="B3666">
        <v>1988</v>
      </c>
      <c r="C3666">
        <v>45</v>
      </c>
      <c r="D3666" s="1">
        <v>32448</v>
      </c>
      <c r="E3666" s="2">
        <v>44501</v>
      </c>
      <c r="F3666" t="s">
        <v>18</v>
      </c>
      <c r="G3666" t="s">
        <v>12</v>
      </c>
      <c r="H3666" t="s">
        <v>13</v>
      </c>
      <c r="I3666">
        <v>5</v>
      </c>
    </row>
    <row r="3667" spans="1:9" x14ac:dyDescent="0.25">
      <c r="A3667" t="s">
        <v>10</v>
      </c>
      <c r="B3667">
        <v>1988</v>
      </c>
      <c r="C3667">
        <v>45</v>
      </c>
      <c r="D3667" s="1">
        <v>32449</v>
      </c>
      <c r="E3667" s="2">
        <v>44502</v>
      </c>
      <c r="F3667" t="s">
        <v>18</v>
      </c>
      <c r="G3667" t="s">
        <v>12</v>
      </c>
      <c r="H3667" t="s">
        <v>13</v>
      </c>
      <c r="I3667">
        <v>11</v>
      </c>
    </row>
    <row r="3668" spans="1:9" x14ac:dyDescent="0.25">
      <c r="A3668" t="s">
        <v>10</v>
      </c>
      <c r="B3668">
        <v>1988</v>
      </c>
      <c r="C3668">
        <v>45</v>
      </c>
      <c r="D3668" s="1">
        <v>32450</v>
      </c>
      <c r="E3668" s="2">
        <v>44503</v>
      </c>
      <c r="F3668" t="s">
        <v>18</v>
      </c>
      <c r="G3668" t="s">
        <v>12</v>
      </c>
      <c r="H3668" t="s">
        <v>13</v>
      </c>
      <c r="I3668">
        <v>3</v>
      </c>
    </row>
    <row r="3669" spans="1:9" x14ac:dyDescent="0.25">
      <c r="A3669" t="s">
        <v>10</v>
      </c>
      <c r="B3669">
        <v>1988</v>
      </c>
      <c r="C3669">
        <v>45</v>
      </c>
      <c r="D3669" s="1">
        <v>32451</v>
      </c>
      <c r="E3669" s="2">
        <v>44504</v>
      </c>
      <c r="F3669" t="s">
        <v>18</v>
      </c>
      <c r="G3669" t="s">
        <v>12</v>
      </c>
      <c r="H3669" t="s">
        <v>13</v>
      </c>
      <c r="I3669">
        <v>1</v>
      </c>
    </row>
    <row r="3670" spans="1:9" x14ac:dyDescent="0.25">
      <c r="A3670" t="s">
        <v>10</v>
      </c>
      <c r="B3670">
        <v>1988</v>
      </c>
      <c r="C3670">
        <v>45</v>
      </c>
      <c r="D3670" s="1">
        <v>32452</v>
      </c>
      <c r="E3670" s="2">
        <v>44505</v>
      </c>
      <c r="F3670" t="s">
        <v>18</v>
      </c>
      <c r="G3670" t="s">
        <v>12</v>
      </c>
      <c r="H3670" t="s">
        <v>13</v>
      </c>
      <c r="I3670">
        <v>1</v>
      </c>
    </row>
    <row r="3671" spans="1:9" x14ac:dyDescent="0.25">
      <c r="A3671" t="s">
        <v>10</v>
      </c>
      <c r="B3671">
        <v>1988</v>
      </c>
      <c r="C3671">
        <v>46</v>
      </c>
      <c r="D3671" s="1">
        <v>32453</v>
      </c>
      <c r="E3671" s="2">
        <v>44506</v>
      </c>
      <c r="F3671" t="s">
        <v>18</v>
      </c>
      <c r="G3671" t="s">
        <v>12</v>
      </c>
      <c r="H3671" t="s">
        <v>13</v>
      </c>
      <c r="I3671">
        <v>4</v>
      </c>
    </row>
    <row r="3672" spans="1:9" x14ac:dyDescent="0.25">
      <c r="A3672" t="s">
        <v>10</v>
      </c>
      <c r="B3672">
        <v>1988</v>
      </c>
      <c r="C3672">
        <v>46</v>
      </c>
      <c r="D3672" s="1">
        <v>32454</v>
      </c>
      <c r="E3672" s="2">
        <v>44507</v>
      </c>
      <c r="F3672" t="s">
        <v>18</v>
      </c>
      <c r="G3672" t="s">
        <v>12</v>
      </c>
      <c r="H3672" t="s">
        <v>13</v>
      </c>
      <c r="I3672">
        <v>8</v>
      </c>
    </row>
    <row r="3673" spans="1:9" x14ac:dyDescent="0.25">
      <c r="A3673" t="s">
        <v>10</v>
      </c>
      <c r="B3673">
        <v>1988</v>
      </c>
      <c r="C3673">
        <v>46</v>
      </c>
      <c r="D3673" s="1">
        <v>32455</v>
      </c>
      <c r="E3673" s="2">
        <v>44508</v>
      </c>
      <c r="F3673" t="s">
        <v>18</v>
      </c>
      <c r="G3673" t="s">
        <v>12</v>
      </c>
      <c r="H3673" t="s">
        <v>13</v>
      </c>
      <c r="I3673">
        <v>10</v>
      </c>
    </row>
    <row r="3674" spans="1:9" x14ac:dyDescent="0.25">
      <c r="A3674" t="s">
        <v>10</v>
      </c>
      <c r="B3674">
        <v>1988</v>
      </c>
      <c r="C3674">
        <v>46</v>
      </c>
      <c r="D3674" s="1">
        <v>32456</v>
      </c>
      <c r="E3674" s="2">
        <v>44509</v>
      </c>
      <c r="F3674" t="s">
        <v>18</v>
      </c>
      <c r="G3674" t="s">
        <v>12</v>
      </c>
      <c r="H3674" t="s">
        <v>13</v>
      </c>
      <c r="I3674">
        <v>17</v>
      </c>
    </row>
    <row r="3675" spans="1:9" x14ac:dyDescent="0.25">
      <c r="A3675" t="s">
        <v>10</v>
      </c>
      <c r="B3675">
        <v>1988</v>
      </c>
      <c r="C3675">
        <v>46</v>
      </c>
      <c r="D3675" s="1">
        <v>32457</v>
      </c>
      <c r="E3675" s="2">
        <v>44510</v>
      </c>
      <c r="F3675" t="s">
        <v>18</v>
      </c>
      <c r="G3675" t="s">
        <v>12</v>
      </c>
      <c r="H3675" t="s">
        <v>13</v>
      </c>
      <c r="I3675">
        <v>5</v>
      </c>
    </row>
    <row r="3676" spans="1:9" x14ac:dyDescent="0.25">
      <c r="A3676" t="s">
        <v>10</v>
      </c>
      <c r="B3676">
        <v>1988</v>
      </c>
      <c r="C3676">
        <v>46</v>
      </c>
      <c r="D3676" s="1">
        <v>32458</v>
      </c>
      <c r="E3676" s="2">
        <v>44511</v>
      </c>
      <c r="F3676" t="s">
        <v>18</v>
      </c>
      <c r="G3676" t="s">
        <v>12</v>
      </c>
      <c r="H3676" t="s">
        <v>13</v>
      </c>
      <c r="I3676">
        <v>9</v>
      </c>
    </row>
    <row r="3677" spans="1:9" x14ac:dyDescent="0.25">
      <c r="A3677" t="s">
        <v>10</v>
      </c>
      <c r="B3677">
        <v>1988</v>
      </c>
      <c r="C3677">
        <v>47</v>
      </c>
      <c r="D3677" s="1">
        <v>32460</v>
      </c>
      <c r="E3677" s="2">
        <v>44513</v>
      </c>
      <c r="F3677" t="s">
        <v>18</v>
      </c>
      <c r="G3677" t="s">
        <v>12</v>
      </c>
      <c r="H3677" t="s">
        <v>13</v>
      </c>
      <c r="I3677">
        <v>5</v>
      </c>
    </row>
    <row r="3678" spans="1:9" x14ac:dyDescent="0.25">
      <c r="A3678" t="s">
        <v>10</v>
      </c>
      <c r="B3678">
        <v>1988</v>
      </c>
      <c r="C3678">
        <v>47</v>
      </c>
      <c r="D3678" s="1">
        <v>32461</v>
      </c>
      <c r="E3678" s="2">
        <v>44514</v>
      </c>
      <c r="F3678" t="s">
        <v>18</v>
      </c>
      <c r="G3678" t="s">
        <v>12</v>
      </c>
      <c r="H3678" t="s">
        <v>13</v>
      </c>
      <c r="I3678">
        <v>9</v>
      </c>
    </row>
    <row r="3679" spans="1:9" x14ac:dyDescent="0.25">
      <c r="A3679" t="s">
        <v>10</v>
      </c>
      <c r="B3679">
        <v>1989</v>
      </c>
      <c r="C3679">
        <v>23</v>
      </c>
      <c r="D3679" s="1">
        <v>32663</v>
      </c>
      <c r="E3679" s="2">
        <v>44351</v>
      </c>
      <c r="F3679" t="s">
        <v>11</v>
      </c>
      <c r="G3679" t="s">
        <v>12</v>
      </c>
      <c r="H3679" t="s">
        <v>13</v>
      </c>
      <c r="I3679">
        <v>170</v>
      </c>
    </row>
    <row r="3680" spans="1:9" x14ac:dyDescent="0.25">
      <c r="A3680" t="s">
        <v>10</v>
      </c>
      <c r="B3680">
        <v>1989</v>
      </c>
      <c r="C3680">
        <v>23</v>
      </c>
      <c r="D3680" s="1">
        <v>32664</v>
      </c>
      <c r="E3680" s="2">
        <v>44352</v>
      </c>
      <c r="F3680" t="s">
        <v>11</v>
      </c>
      <c r="G3680" t="s">
        <v>12</v>
      </c>
      <c r="H3680" t="s">
        <v>13</v>
      </c>
      <c r="I3680">
        <v>114</v>
      </c>
    </row>
    <row r="3681" spans="1:9" x14ac:dyDescent="0.25">
      <c r="A3681" t="s">
        <v>10</v>
      </c>
      <c r="B3681">
        <v>1989</v>
      </c>
      <c r="C3681">
        <v>23</v>
      </c>
      <c r="D3681" s="1">
        <v>32665</v>
      </c>
      <c r="E3681" s="2">
        <v>44353</v>
      </c>
      <c r="F3681" t="s">
        <v>11</v>
      </c>
      <c r="G3681" t="s">
        <v>12</v>
      </c>
      <c r="H3681" t="s">
        <v>13</v>
      </c>
      <c r="I3681">
        <v>51</v>
      </c>
    </row>
    <row r="3682" spans="1:9" x14ac:dyDescent="0.25">
      <c r="A3682" t="s">
        <v>10</v>
      </c>
      <c r="B3682">
        <v>1989</v>
      </c>
      <c r="C3682">
        <v>23</v>
      </c>
      <c r="D3682" s="1">
        <v>32666</v>
      </c>
      <c r="E3682" s="2">
        <v>44354</v>
      </c>
      <c r="F3682" t="s">
        <v>11</v>
      </c>
      <c r="G3682" t="s">
        <v>12</v>
      </c>
      <c r="H3682" t="s">
        <v>13</v>
      </c>
      <c r="I3682">
        <v>58</v>
      </c>
    </row>
    <row r="3683" spans="1:9" x14ac:dyDescent="0.25">
      <c r="A3683" t="s">
        <v>10</v>
      </c>
      <c r="B3683">
        <v>1989</v>
      </c>
      <c r="C3683">
        <v>23</v>
      </c>
      <c r="D3683" s="1">
        <v>32667</v>
      </c>
      <c r="E3683" s="2">
        <v>44355</v>
      </c>
      <c r="F3683" t="s">
        <v>11</v>
      </c>
      <c r="G3683" t="s">
        <v>12</v>
      </c>
      <c r="H3683" t="s">
        <v>13</v>
      </c>
      <c r="I3683">
        <v>63</v>
      </c>
    </row>
    <row r="3684" spans="1:9" x14ac:dyDescent="0.25">
      <c r="A3684" t="s">
        <v>10</v>
      </c>
      <c r="B3684">
        <v>1989</v>
      </c>
      <c r="C3684">
        <v>23</v>
      </c>
      <c r="D3684" s="1">
        <v>32668</v>
      </c>
      <c r="E3684" s="2">
        <v>44356</v>
      </c>
      <c r="F3684" t="s">
        <v>11</v>
      </c>
      <c r="G3684" t="s">
        <v>12</v>
      </c>
      <c r="H3684" t="s">
        <v>13</v>
      </c>
      <c r="I3684">
        <v>43</v>
      </c>
    </row>
    <row r="3685" spans="1:9" x14ac:dyDescent="0.25">
      <c r="A3685" t="s">
        <v>10</v>
      </c>
      <c r="B3685">
        <v>1989</v>
      </c>
      <c r="C3685">
        <v>23</v>
      </c>
      <c r="D3685" s="1">
        <v>32669</v>
      </c>
      <c r="E3685" s="2">
        <v>44357</v>
      </c>
      <c r="F3685" t="s">
        <v>11</v>
      </c>
      <c r="G3685" t="s">
        <v>12</v>
      </c>
      <c r="H3685" t="s">
        <v>13</v>
      </c>
      <c r="I3685">
        <v>72</v>
      </c>
    </row>
    <row r="3686" spans="1:9" x14ac:dyDescent="0.25">
      <c r="A3686" t="s">
        <v>10</v>
      </c>
      <c r="B3686">
        <v>1989</v>
      </c>
      <c r="C3686">
        <v>24</v>
      </c>
      <c r="D3686" s="1">
        <v>32670</v>
      </c>
      <c r="E3686" s="2">
        <v>44358</v>
      </c>
      <c r="F3686" t="s">
        <v>11</v>
      </c>
      <c r="G3686" t="s">
        <v>12</v>
      </c>
      <c r="H3686" t="s">
        <v>13</v>
      </c>
      <c r="I3686">
        <v>36</v>
      </c>
    </row>
    <row r="3687" spans="1:9" x14ac:dyDescent="0.25">
      <c r="A3687" t="s">
        <v>10</v>
      </c>
      <c r="B3687">
        <v>1989</v>
      </c>
      <c r="C3687">
        <v>24</v>
      </c>
      <c r="D3687" s="1">
        <v>32671</v>
      </c>
      <c r="E3687" s="2">
        <v>44359</v>
      </c>
      <c r="F3687" t="s">
        <v>11</v>
      </c>
      <c r="G3687" t="s">
        <v>12</v>
      </c>
      <c r="H3687" t="s">
        <v>13</v>
      </c>
      <c r="I3687">
        <v>127</v>
      </c>
    </row>
    <row r="3688" spans="1:9" x14ac:dyDescent="0.25">
      <c r="A3688" t="s">
        <v>10</v>
      </c>
      <c r="B3688">
        <v>1989</v>
      </c>
      <c r="C3688">
        <v>24</v>
      </c>
      <c r="D3688" s="1">
        <v>32672</v>
      </c>
      <c r="E3688" s="2">
        <v>44360</v>
      </c>
      <c r="F3688" t="s">
        <v>18</v>
      </c>
      <c r="G3688" t="s">
        <v>12</v>
      </c>
      <c r="H3688" t="s">
        <v>20</v>
      </c>
      <c r="I3688">
        <v>2</v>
      </c>
    </row>
    <row r="3689" spans="1:9" x14ac:dyDescent="0.25">
      <c r="A3689" t="s">
        <v>10</v>
      </c>
      <c r="B3689">
        <v>1989</v>
      </c>
      <c r="C3689">
        <v>24</v>
      </c>
      <c r="D3689" s="1">
        <v>32672</v>
      </c>
      <c r="E3689" s="2">
        <v>44360</v>
      </c>
      <c r="F3689" t="s">
        <v>11</v>
      </c>
      <c r="G3689" t="s">
        <v>12</v>
      </c>
      <c r="H3689" t="s">
        <v>13</v>
      </c>
      <c r="I3689">
        <v>1328</v>
      </c>
    </row>
    <row r="3690" spans="1:9" x14ac:dyDescent="0.25">
      <c r="A3690" t="s">
        <v>10</v>
      </c>
      <c r="B3690">
        <v>1989</v>
      </c>
      <c r="C3690">
        <v>24</v>
      </c>
      <c r="D3690" s="1">
        <v>32673</v>
      </c>
      <c r="E3690" s="2">
        <v>44361</v>
      </c>
      <c r="F3690" t="s">
        <v>18</v>
      </c>
      <c r="G3690" t="s">
        <v>12</v>
      </c>
      <c r="H3690" t="s">
        <v>20</v>
      </c>
      <c r="I3690">
        <v>1</v>
      </c>
    </row>
    <row r="3691" spans="1:9" x14ac:dyDescent="0.25">
      <c r="A3691" t="s">
        <v>10</v>
      </c>
      <c r="B3691">
        <v>1989</v>
      </c>
      <c r="C3691">
        <v>24</v>
      </c>
      <c r="D3691" s="1">
        <v>32673</v>
      </c>
      <c r="E3691" s="2">
        <v>44361</v>
      </c>
      <c r="F3691" t="s">
        <v>11</v>
      </c>
      <c r="G3691" t="s">
        <v>12</v>
      </c>
      <c r="H3691" t="s">
        <v>13</v>
      </c>
      <c r="I3691">
        <v>1065</v>
      </c>
    </row>
    <row r="3692" spans="1:9" x14ac:dyDescent="0.25">
      <c r="A3692" t="s">
        <v>10</v>
      </c>
      <c r="B3692">
        <v>1989</v>
      </c>
      <c r="C3692">
        <v>24</v>
      </c>
      <c r="D3692" s="1">
        <v>32674</v>
      </c>
      <c r="E3692" s="2">
        <v>44362</v>
      </c>
      <c r="F3692" t="s">
        <v>18</v>
      </c>
      <c r="G3692" t="s">
        <v>12</v>
      </c>
      <c r="H3692" t="s">
        <v>20</v>
      </c>
      <c r="I3692">
        <v>3</v>
      </c>
    </row>
    <row r="3693" spans="1:9" x14ac:dyDescent="0.25">
      <c r="A3693" t="s">
        <v>10</v>
      </c>
      <c r="B3693">
        <v>1989</v>
      </c>
      <c r="C3693">
        <v>24</v>
      </c>
      <c r="D3693" s="1">
        <v>32674</v>
      </c>
      <c r="E3693" s="2">
        <v>44362</v>
      </c>
      <c r="F3693" t="s">
        <v>11</v>
      </c>
      <c r="G3693" t="s">
        <v>12</v>
      </c>
      <c r="H3693" t="s">
        <v>13</v>
      </c>
      <c r="I3693">
        <v>1036</v>
      </c>
    </row>
    <row r="3694" spans="1:9" x14ac:dyDescent="0.25">
      <c r="A3694" t="s">
        <v>10</v>
      </c>
      <c r="B3694">
        <v>1989</v>
      </c>
      <c r="C3694">
        <v>24</v>
      </c>
      <c r="D3694" s="1">
        <v>32675</v>
      </c>
      <c r="E3694" s="2">
        <v>44363</v>
      </c>
      <c r="F3694" t="s">
        <v>11</v>
      </c>
      <c r="G3694" t="s">
        <v>12</v>
      </c>
      <c r="H3694" t="s">
        <v>13</v>
      </c>
      <c r="I3694">
        <v>488</v>
      </c>
    </row>
    <row r="3695" spans="1:9" x14ac:dyDescent="0.25">
      <c r="A3695" t="s">
        <v>10</v>
      </c>
      <c r="B3695">
        <v>1989</v>
      </c>
      <c r="C3695">
        <v>24</v>
      </c>
      <c r="D3695" s="1">
        <v>32676</v>
      </c>
      <c r="E3695" s="2">
        <v>44364</v>
      </c>
      <c r="F3695" t="s">
        <v>11</v>
      </c>
      <c r="G3695" t="s">
        <v>12</v>
      </c>
      <c r="H3695" t="s">
        <v>13</v>
      </c>
      <c r="I3695">
        <v>186</v>
      </c>
    </row>
    <row r="3696" spans="1:9" x14ac:dyDescent="0.25">
      <c r="A3696" t="s">
        <v>10</v>
      </c>
      <c r="B3696">
        <v>1989</v>
      </c>
      <c r="C3696">
        <v>25</v>
      </c>
      <c r="D3696" s="1">
        <v>32677</v>
      </c>
      <c r="E3696" s="2">
        <v>44365</v>
      </c>
      <c r="F3696" t="s">
        <v>11</v>
      </c>
      <c r="G3696" t="s">
        <v>12</v>
      </c>
      <c r="H3696" t="s">
        <v>13</v>
      </c>
      <c r="I3696">
        <v>28</v>
      </c>
    </row>
    <row r="3697" spans="1:9" x14ac:dyDescent="0.25">
      <c r="A3697" t="s">
        <v>10</v>
      </c>
      <c r="B3697">
        <v>1989</v>
      </c>
      <c r="C3697">
        <v>25</v>
      </c>
      <c r="D3697" s="1">
        <v>32678</v>
      </c>
      <c r="E3697" s="2">
        <v>44366</v>
      </c>
      <c r="F3697" t="s">
        <v>11</v>
      </c>
      <c r="G3697" t="s">
        <v>12</v>
      </c>
      <c r="H3697" t="s">
        <v>13</v>
      </c>
      <c r="I3697">
        <v>1011</v>
      </c>
    </row>
    <row r="3698" spans="1:9" x14ac:dyDescent="0.25">
      <c r="A3698" t="s">
        <v>10</v>
      </c>
      <c r="B3698">
        <v>1989</v>
      </c>
      <c r="C3698">
        <v>25</v>
      </c>
      <c r="D3698" s="1">
        <v>32679</v>
      </c>
      <c r="E3698" s="2">
        <v>44367</v>
      </c>
      <c r="F3698" t="s">
        <v>11</v>
      </c>
      <c r="G3698" t="s">
        <v>12</v>
      </c>
      <c r="H3698" t="s">
        <v>13</v>
      </c>
      <c r="I3698">
        <v>180</v>
      </c>
    </row>
    <row r="3699" spans="1:9" x14ac:dyDescent="0.25">
      <c r="A3699" t="s">
        <v>10</v>
      </c>
      <c r="B3699">
        <v>1989</v>
      </c>
      <c r="C3699">
        <v>25</v>
      </c>
      <c r="D3699" s="1">
        <v>32680</v>
      </c>
      <c r="E3699" s="2">
        <v>44368</v>
      </c>
      <c r="F3699" t="s">
        <v>11</v>
      </c>
      <c r="G3699" t="s">
        <v>12</v>
      </c>
      <c r="H3699" t="s">
        <v>13</v>
      </c>
      <c r="I3699">
        <v>6031</v>
      </c>
    </row>
    <row r="3700" spans="1:9" x14ac:dyDescent="0.25">
      <c r="A3700" t="s">
        <v>10</v>
      </c>
      <c r="B3700">
        <v>1989</v>
      </c>
      <c r="C3700">
        <v>25</v>
      </c>
      <c r="D3700" s="1">
        <v>32681</v>
      </c>
      <c r="E3700" s="2">
        <v>44369</v>
      </c>
      <c r="F3700" t="s">
        <v>18</v>
      </c>
      <c r="G3700" t="s">
        <v>12</v>
      </c>
      <c r="H3700" t="s">
        <v>20</v>
      </c>
      <c r="I3700">
        <v>12</v>
      </c>
    </row>
    <row r="3701" spans="1:9" x14ac:dyDescent="0.25">
      <c r="A3701" t="s">
        <v>10</v>
      </c>
      <c r="B3701">
        <v>1989</v>
      </c>
      <c r="C3701">
        <v>25</v>
      </c>
      <c r="D3701" s="1">
        <v>32681</v>
      </c>
      <c r="E3701" s="2">
        <v>44369</v>
      </c>
      <c r="F3701" t="s">
        <v>11</v>
      </c>
      <c r="G3701" t="s">
        <v>12</v>
      </c>
      <c r="H3701" t="s">
        <v>13</v>
      </c>
      <c r="I3701">
        <v>12106</v>
      </c>
    </row>
    <row r="3702" spans="1:9" x14ac:dyDescent="0.25">
      <c r="A3702" t="s">
        <v>10</v>
      </c>
      <c r="B3702">
        <v>1989</v>
      </c>
      <c r="C3702">
        <v>25</v>
      </c>
      <c r="D3702" s="1">
        <v>32682</v>
      </c>
      <c r="E3702" s="2">
        <v>44370</v>
      </c>
      <c r="F3702" t="s">
        <v>18</v>
      </c>
      <c r="G3702" t="s">
        <v>12</v>
      </c>
      <c r="H3702" t="s">
        <v>20</v>
      </c>
      <c r="I3702">
        <v>1</v>
      </c>
    </row>
    <row r="3703" spans="1:9" x14ac:dyDescent="0.25">
      <c r="A3703" t="s">
        <v>10</v>
      </c>
      <c r="B3703">
        <v>1989</v>
      </c>
      <c r="C3703">
        <v>25</v>
      </c>
      <c r="D3703" s="1">
        <v>32682</v>
      </c>
      <c r="E3703" s="2">
        <v>44370</v>
      </c>
      <c r="F3703" t="s">
        <v>11</v>
      </c>
      <c r="G3703" t="s">
        <v>12</v>
      </c>
      <c r="H3703" t="s">
        <v>13</v>
      </c>
      <c r="I3703">
        <v>1636</v>
      </c>
    </row>
    <row r="3704" spans="1:9" x14ac:dyDescent="0.25">
      <c r="A3704" t="s">
        <v>10</v>
      </c>
      <c r="B3704">
        <v>1989</v>
      </c>
      <c r="C3704">
        <v>25</v>
      </c>
      <c r="D3704" s="1">
        <v>32683</v>
      </c>
      <c r="E3704" s="2">
        <v>44371</v>
      </c>
      <c r="F3704" t="s">
        <v>11</v>
      </c>
      <c r="G3704" t="s">
        <v>12</v>
      </c>
      <c r="H3704" t="s">
        <v>13</v>
      </c>
      <c r="I3704">
        <v>308</v>
      </c>
    </row>
    <row r="3705" spans="1:9" x14ac:dyDescent="0.25">
      <c r="A3705" t="s">
        <v>10</v>
      </c>
      <c r="B3705">
        <v>1989</v>
      </c>
      <c r="C3705">
        <v>26</v>
      </c>
      <c r="D3705" s="1">
        <v>32684</v>
      </c>
      <c r="E3705" s="2">
        <v>44372</v>
      </c>
      <c r="F3705" t="s">
        <v>11</v>
      </c>
      <c r="G3705" t="s">
        <v>12</v>
      </c>
      <c r="H3705" t="s">
        <v>13</v>
      </c>
      <c r="I3705">
        <v>354</v>
      </c>
    </row>
    <row r="3706" spans="1:9" x14ac:dyDescent="0.25">
      <c r="A3706" t="s">
        <v>10</v>
      </c>
      <c r="B3706">
        <v>1989</v>
      </c>
      <c r="C3706">
        <v>26</v>
      </c>
      <c r="D3706" s="1">
        <v>32685</v>
      </c>
      <c r="E3706" s="2">
        <v>44373</v>
      </c>
      <c r="F3706" t="s">
        <v>11</v>
      </c>
      <c r="G3706" t="s">
        <v>12</v>
      </c>
      <c r="H3706" t="s">
        <v>13</v>
      </c>
      <c r="I3706">
        <v>810</v>
      </c>
    </row>
    <row r="3707" spans="1:9" x14ac:dyDescent="0.25">
      <c r="A3707" t="s">
        <v>10</v>
      </c>
      <c r="B3707">
        <v>1989</v>
      </c>
      <c r="C3707">
        <v>26</v>
      </c>
      <c r="D3707" s="1">
        <v>32686</v>
      </c>
      <c r="E3707" s="2">
        <v>44374</v>
      </c>
      <c r="F3707" t="s">
        <v>11</v>
      </c>
      <c r="G3707" t="s">
        <v>12</v>
      </c>
      <c r="H3707" t="s">
        <v>13</v>
      </c>
      <c r="I3707">
        <v>384</v>
      </c>
    </row>
    <row r="3708" spans="1:9" x14ac:dyDescent="0.25">
      <c r="A3708" t="s">
        <v>10</v>
      </c>
      <c r="B3708">
        <v>1989</v>
      </c>
      <c r="C3708">
        <v>26</v>
      </c>
      <c r="D3708" s="1">
        <v>32687</v>
      </c>
      <c r="E3708" s="2">
        <v>44375</v>
      </c>
      <c r="F3708" t="s">
        <v>11</v>
      </c>
      <c r="G3708" t="s">
        <v>12</v>
      </c>
      <c r="H3708" t="s">
        <v>13</v>
      </c>
      <c r="I3708">
        <v>162</v>
      </c>
    </row>
    <row r="3709" spans="1:9" x14ac:dyDescent="0.25">
      <c r="A3709" t="s">
        <v>10</v>
      </c>
      <c r="B3709">
        <v>1989</v>
      </c>
      <c r="C3709">
        <v>26</v>
      </c>
      <c r="D3709" s="1">
        <v>32688</v>
      </c>
      <c r="E3709" s="2">
        <v>44376</v>
      </c>
      <c r="F3709" t="s">
        <v>17</v>
      </c>
      <c r="G3709" t="s">
        <v>12</v>
      </c>
      <c r="H3709" t="s">
        <v>13</v>
      </c>
      <c r="I3709">
        <v>1</v>
      </c>
    </row>
    <row r="3710" spans="1:9" x14ac:dyDescent="0.25">
      <c r="A3710" t="s">
        <v>10</v>
      </c>
      <c r="B3710">
        <v>1989</v>
      </c>
      <c r="C3710">
        <v>26</v>
      </c>
      <c r="D3710" s="1">
        <v>32688</v>
      </c>
      <c r="E3710" s="2">
        <v>44376</v>
      </c>
      <c r="F3710" t="s">
        <v>18</v>
      </c>
      <c r="G3710" t="s">
        <v>12</v>
      </c>
      <c r="H3710" t="s">
        <v>20</v>
      </c>
      <c r="I3710">
        <v>4</v>
      </c>
    </row>
    <row r="3711" spans="1:9" x14ac:dyDescent="0.25">
      <c r="A3711" t="s">
        <v>10</v>
      </c>
      <c r="B3711">
        <v>1989</v>
      </c>
      <c r="C3711">
        <v>26</v>
      </c>
      <c r="D3711" s="1">
        <v>32688</v>
      </c>
      <c r="E3711" s="2">
        <v>44376</v>
      </c>
      <c r="F3711" t="s">
        <v>11</v>
      </c>
      <c r="G3711" t="s">
        <v>12</v>
      </c>
      <c r="H3711" t="s">
        <v>13</v>
      </c>
      <c r="I3711">
        <v>513</v>
      </c>
    </row>
    <row r="3712" spans="1:9" x14ac:dyDescent="0.25">
      <c r="A3712" t="s">
        <v>10</v>
      </c>
      <c r="B3712">
        <v>1989</v>
      </c>
      <c r="C3712">
        <v>26</v>
      </c>
      <c r="D3712" s="1">
        <v>32689</v>
      </c>
      <c r="E3712" s="2">
        <v>44377</v>
      </c>
      <c r="F3712" t="s">
        <v>18</v>
      </c>
      <c r="G3712" t="s">
        <v>12</v>
      </c>
      <c r="H3712" t="s">
        <v>20</v>
      </c>
      <c r="I3712">
        <v>2</v>
      </c>
    </row>
    <row r="3713" spans="1:9" x14ac:dyDescent="0.25">
      <c r="A3713" t="s">
        <v>10</v>
      </c>
      <c r="B3713">
        <v>1989</v>
      </c>
      <c r="C3713">
        <v>26</v>
      </c>
      <c r="D3713" s="1">
        <v>32689</v>
      </c>
      <c r="E3713" s="2">
        <v>44377</v>
      </c>
      <c r="F3713" t="s">
        <v>11</v>
      </c>
      <c r="G3713" t="s">
        <v>12</v>
      </c>
      <c r="H3713" t="s">
        <v>13</v>
      </c>
      <c r="I3713">
        <v>36</v>
      </c>
    </row>
    <row r="3714" spans="1:9" x14ac:dyDescent="0.25">
      <c r="A3714" t="s">
        <v>10</v>
      </c>
      <c r="B3714">
        <v>1989</v>
      </c>
      <c r="C3714">
        <v>26</v>
      </c>
      <c r="D3714" s="1">
        <v>32690</v>
      </c>
      <c r="E3714" s="2">
        <v>44378</v>
      </c>
      <c r="F3714" t="s">
        <v>18</v>
      </c>
      <c r="G3714" t="s">
        <v>12</v>
      </c>
      <c r="H3714" t="s">
        <v>20</v>
      </c>
      <c r="I3714">
        <v>2</v>
      </c>
    </row>
    <row r="3715" spans="1:9" x14ac:dyDescent="0.25">
      <c r="A3715" t="s">
        <v>10</v>
      </c>
      <c r="B3715">
        <v>1989</v>
      </c>
      <c r="C3715">
        <v>26</v>
      </c>
      <c r="D3715" s="1">
        <v>32690</v>
      </c>
      <c r="E3715" s="2">
        <v>44378</v>
      </c>
      <c r="F3715" t="s">
        <v>11</v>
      </c>
      <c r="G3715" t="s">
        <v>12</v>
      </c>
      <c r="H3715" t="s">
        <v>13</v>
      </c>
      <c r="I3715">
        <v>207</v>
      </c>
    </row>
    <row r="3716" spans="1:9" x14ac:dyDescent="0.25">
      <c r="A3716" t="s">
        <v>10</v>
      </c>
      <c r="B3716">
        <v>1989</v>
      </c>
      <c r="C3716">
        <v>27</v>
      </c>
      <c r="D3716" s="1">
        <v>32691</v>
      </c>
      <c r="E3716" s="2">
        <v>44379</v>
      </c>
      <c r="F3716" t="s">
        <v>18</v>
      </c>
      <c r="G3716" t="s">
        <v>12</v>
      </c>
      <c r="H3716" t="s">
        <v>20</v>
      </c>
      <c r="I3716">
        <v>5</v>
      </c>
    </row>
    <row r="3717" spans="1:9" x14ac:dyDescent="0.25">
      <c r="A3717" t="s">
        <v>10</v>
      </c>
      <c r="B3717">
        <v>1989</v>
      </c>
      <c r="C3717">
        <v>27</v>
      </c>
      <c r="D3717" s="1">
        <v>32691</v>
      </c>
      <c r="E3717" s="2">
        <v>44379</v>
      </c>
      <c r="F3717" t="s">
        <v>11</v>
      </c>
      <c r="G3717" t="s">
        <v>12</v>
      </c>
      <c r="H3717" t="s">
        <v>13</v>
      </c>
      <c r="I3717">
        <v>334</v>
      </c>
    </row>
    <row r="3718" spans="1:9" x14ac:dyDescent="0.25">
      <c r="A3718" t="s">
        <v>10</v>
      </c>
      <c r="B3718">
        <v>1989</v>
      </c>
      <c r="C3718">
        <v>27</v>
      </c>
      <c r="D3718" s="1">
        <v>32692</v>
      </c>
      <c r="E3718" s="2">
        <v>44380</v>
      </c>
      <c r="F3718" t="s">
        <v>18</v>
      </c>
      <c r="G3718" t="s">
        <v>12</v>
      </c>
      <c r="H3718" t="s">
        <v>20</v>
      </c>
      <c r="I3718">
        <v>5</v>
      </c>
    </row>
    <row r="3719" spans="1:9" x14ac:dyDescent="0.25">
      <c r="A3719" t="s">
        <v>10</v>
      </c>
      <c r="B3719">
        <v>1989</v>
      </c>
      <c r="C3719">
        <v>27</v>
      </c>
      <c r="D3719" s="1">
        <v>32692</v>
      </c>
      <c r="E3719" s="2">
        <v>44380</v>
      </c>
      <c r="F3719" t="s">
        <v>11</v>
      </c>
      <c r="G3719" t="s">
        <v>12</v>
      </c>
      <c r="H3719" t="s">
        <v>13</v>
      </c>
      <c r="I3719">
        <v>124</v>
      </c>
    </row>
    <row r="3720" spans="1:9" x14ac:dyDescent="0.25">
      <c r="A3720" t="s">
        <v>10</v>
      </c>
      <c r="B3720">
        <v>1989</v>
      </c>
      <c r="C3720">
        <v>27</v>
      </c>
      <c r="D3720" s="1">
        <v>32693</v>
      </c>
      <c r="E3720" s="2">
        <v>44381</v>
      </c>
      <c r="F3720" t="s">
        <v>18</v>
      </c>
      <c r="G3720" t="s">
        <v>12</v>
      </c>
      <c r="H3720" t="s">
        <v>20</v>
      </c>
      <c r="I3720">
        <v>8</v>
      </c>
    </row>
    <row r="3721" spans="1:9" x14ac:dyDescent="0.25">
      <c r="A3721" t="s">
        <v>10</v>
      </c>
      <c r="B3721">
        <v>1989</v>
      </c>
      <c r="C3721">
        <v>27</v>
      </c>
      <c r="D3721" s="1">
        <v>32693</v>
      </c>
      <c r="E3721" s="2">
        <v>44381</v>
      </c>
      <c r="F3721" t="s">
        <v>11</v>
      </c>
      <c r="G3721" t="s">
        <v>12</v>
      </c>
      <c r="H3721" t="s">
        <v>13</v>
      </c>
      <c r="I3721">
        <v>224</v>
      </c>
    </row>
    <row r="3722" spans="1:9" x14ac:dyDescent="0.25">
      <c r="A3722" t="s">
        <v>10</v>
      </c>
      <c r="B3722">
        <v>1989</v>
      </c>
      <c r="C3722">
        <v>27</v>
      </c>
      <c r="D3722" s="1">
        <v>32694</v>
      </c>
      <c r="E3722" s="2">
        <v>44382</v>
      </c>
      <c r="F3722" t="s">
        <v>18</v>
      </c>
      <c r="G3722" t="s">
        <v>12</v>
      </c>
      <c r="H3722" t="s">
        <v>20</v>
      </c>
      <c r="I3722">
        <v>2</v>
      </c>
    </row>
    <row r="3723" spans="1:9" x14ac:dyDescent="0.25">
      <c r="A3723" t="s">
        <v>10</v>
      </c>
      <c r="B3723">
        <v>1989</v>
      </c>
      <c r="C3723">
        <v>27</v>
      </c>
      <c r="D3723" s="1">
        <v>32694</v>
      </c>
      <c r="E3723" s="2">
        <v>44382</v>
      </c>
      <c r="F3723" t="s">
        <v>11</v>
      </c>
      <c r="G3723" t="s">
        <v>12</v>
      </c>
      <c r="H3723" t="s">
        <v>13</v>
      </c>
      <c r="I3723">
        <v>159</v>
      </c>
    </row>
    <row r="3724" spans="1:9" x14ac:dyDescent="0.25">
      <c r="A3724" t="s">
        <v>10</v>
      </c>
      <c r="B3724">
        <v>1989</v>
      </c>
      <c r="C3724">
        <v>27</v>
      </c>
      <c r="D3724" s="1">
        <v>32695</v>
      </c>
      <c r="E3724" s="2">
        <v>44383</v>
      </c>
      <c r="F3724" t="s">
        <v>18</v>
      </c>
      <c r="G3724" t="s">
        <v>12</v>
      </c>
      <c r="H3724" t="s">
        <v>20</v>
      </c>
      <c r="I3724">
        <v>1</v>
      </c>
    </row>
    <row r="3725" spans="1:9" x14ac:dyDescent="0.25">
      <c r="A3725" t="s">
        <v>10</v>
      </c>
      <c r="B3725">
        <v>1989</v>
      </c>
      <c r="C3725">
        <v>27</v>
      </c>
      <c r="D3725" s="1">
        <v>32695</v>
      </c>
      <c r="E3725" s="2">
        <v>44383</v>
      </c>
      <c r="F3725" t="s">
        <v>11</v>
      </c>
      <c r="G3725" t="s">
        <v>12</v>
      </c>
      <c r="H3725" t="s">
        <v>13</v>
      </c>
      <c r="I3725">
        <v>43</v>
      </c>
    </row>
    <row r="3726" spans="1:9" x14ac:dyDescent="0.25">
      <c r="A3726" t="s">
        <v>10</v>
      </c>
      <c r="B3726">
        <v>1989</v>
      </c>
      <c r="C3726">
        <v>27</v>
      </c>
      <c r="D3726" s="1">
        <v>32696</v>
      </c>
      <c r="E3726" s="2">
        <v>44384</v>
      </c>
      <c r="F3726" t="s">
        <v>17</v>
      </c>
      <c r="G3726" t="s">
        <v>12</v>
      </c>
      <c r="H3726" t="s">
        <v>13</v>
      </c>
      <c r="I3726">
        <v>1</v>
      </c>
    </row>
    <row r="3727" spans="1:9" x14ac:dyDescent="0.25">
      <c r="A3727" t="s">
        <v>10</v>
      </c>
      <c r="B3727">
        <v>1989</v>
      </c>
      <c r="C3727">
        <v>27</v>
      </c>
      <c r="D3727" s="1">
        <v>32696</v>
      </c>
      <c r="E3727" s="2">
        <v>44384</v>
      </c>
      <c r="F3727" t="s">
        <v>18</v>
      </c>
      <c r="G3727" t="s">
        <v>12</v>
      </c>
      <c r="H3727" t="s">
        <v>20</v>
      </c>
      <c r="I3727">
        <v>2</v>
      </c>
    </row>
    <row r="3728" spans="1:9" x14ac:dyDescent="0.25">
      <c r="A3728" t="s">
        <v>10</v>
      </c>
      <c r="B3728">
        <v>1989</v>
      </c>
      <c r="C3728">
        <v>27</v>
      </c>
      <c r="D3728" s="1">
        <v>32696</v>
      </c>
      <c r="E3728" s="2">
        <v>44384</v>
      </c>
      <c r="F3728" t="s">
        <v>11</v>
      </c>
      <c r="G3728" t="s">
        <v>12</v>
      </c>
      <c r="H3728" t="s">
        <v>13</v>
      </c>
      <c r="I3728">
        <v>45</v>
      </c>
    </row>
    <row r="3729" spans="1:9" x14ac:dyDescent="0.25">
      <c r="A3729" t="s">
        <v>10</v>
      </c>
      <c r="B3729">
        <v>1989</v>
      </c>
      <c r="C3729">
        <v>27</v>
      </c>
      <c r="D3729" s="1">
        <v>32697</v>
      </c>
      <c r="E3729" s="2">
        <v>44385</v>
      </c>
      <c r="F3729" t="s">
        <v>18</v>
      </c>
      <c r="G3729" t="s">
        <v>12</v>
      </c>
      <c r="H3729" t="s">
        <v>20</v>
      </c>
      <c r="I3729">
        <v>3</v>
      </c>
    </row>
    <row r="3730" spans="1:9" x14ac:dyDescent="0.25">
      <c r="A3730" t="s">
        <v>10</v>
      </c>
      <c r="B3730">
        <v>1989</v>
      </c>
      <c r="C3730">
        <v>27</v>
      </c>
      <c r="D3730" s="1">
        <v>32697</v>
      </c>
      <c r="E3730" s="2">
        <v>44385</v>
      </c>
      <c r="F3730" t="s">
        <v>11</v>
      </c>
      <c r="G3730" t="s">
        <v>12</v>
      </c>
      <c r="H3730" t="s">
        <v>13</v>
      </c>
      <c r="I3730">
        <v>80</v>
      </c>
    </row>
    <row r="3731" spans="1:9" x14ac:dyDescent="0.25">
      <c r="A3731" t="s">
        <v>10</v>
      </c>
      <c r="B3731">
        <v>1989</v>
      </c>
      <c r="C3731">
        <v>28</v>
      </c>
      <c r="D3731" s="1">
        <v>32698</v>
      </c>
      <c r="E3731" s="2">
        <v>44386</v>
      </c>
      <c r="F3731" t="s">
        <v>18</v>
      </c>
      <c r="G3731" t="s">
        <v>12</v>
      </c>
      <c r="H3731" t="s">
        <v>20</v>
      </c>
      <c r="I3731">
        <v>5</v>
      </c>
    </row>
    <row r="3732" spans="1:9" x14ac:dyDescent="0.25">
      <c r="A3732" t="s">
        <v>10</v>
      </c>
      <c r="B3732">
        <v>1989</v>
      </c>
      <c r="C3732">
        <v>28</v>
      </c>
      <c r="D3732" s="1">
        <v>32698</v>
      </c>
      <c r="E3732" s="2">
        <v>44386</v>
      </c>
      <c r="F3732" t="s">
        <v>11</v>
      </c>
      <c r="G3732" t="s">
        <v>12</v>
      </c>
      <c r="H3732" t="s">
        <v>13</v>
      </c>
      <c r="I3732">
        <v>175</v>
      </c>
    </row>
    <row r="3733" spans="1:9" x14ac:dyDescent="0.25">
      <c r="A3733" t="s">
        <v>10</v>
      </c>
      <c r="B3733">
        <v>1989</v>
      </c>
      <c r="C3733">
        <v>28</v>
      </c>
      <c r="D3733" s="1">
        <v>32699</v>
      </c>
      <c r="E3733" s="2">
        <v>44387</v>
      </c>
      <c r="F3733" t="s">
        <v>18</v>
      </c>
      <c r="G3733" t="s">
        <v>12</v>
      </c>
      <c r="H3733" t="s">
        <v>20</v>
      </c>
      <c r="I3733">
        <v>5</v>
      </c>
    </row>
    <row r="3734" spans="1:9" x14ac:dyDescent="0.25">
      <c r="A3734" t="s">
        <v>10</v>
      </c>
      <c r="B3734">
        <v>1989</v>
      </c>
      <c r="C3734">
        <v>28</v>
      </c>
      <c r="D3734" s="1">
        <v>32699</v>
      </c>
      <c r="E3734" s="2">
        <v>44387</v>
      </c>
      <c r="F3734" t="s">
        <v>14</v>
      </c>
      <c r="G3734" t="s">
        <v>12</v>
      </c>
      <c r="H3734" t="s">
        <v>13</v>
      </c>
      <c r="I3734">
        <v>2</v>
      </c>
    </row>
    <row r="3735" spans="1:9" x14ac:dyDescent="0.25">
      <c r="A3735" t="s">
        <v>10</v>
      </c>
      <c r="B3735">
        <v>1989</v>
      </c>
      <c r="C3735">
        <v>28</v>
      </c>
      <c r="D3735" s="1">
        <v>32699</v>
      </c>
      <c r="E3735" s="2">
        <v>44387</v>
      </c>
      <c r="F3735" t="s">
        <v>11</v>
      </c>
      <c r="G3735" t="s">
        <v>12</v>
      </c>
      <c r="H3735" t="s">
        <v>13</v>
      </c>
      <c r="I3735">
        <v>134</v>
      </c>
    </row>
    <row r="3736" spans="1:9" x14ac:dyDescent="0.25">
      <c r="A3736" t="s">
        <v>10</v>
      </c>
      <c r="B3736">
        <v>1989</v>
      </c>
      <c r="C3736">
        <v>28</v>
      </c>
      <c r="D3736" s="1">
        <v>32700</v>
      </c>
      <c r="E3736" s="2">
        <v>44388</v>
      </c>
      <c r="F3736" t="s">
        <v>18</v>
      </c>
      <c r="G3736" t="s">
        <v>12</v>
      </c>
      <c r="H3736" t="s">
        <v>20</v>
      </c>
      <c r="I3736">
        <v>3</v>
      </c>
    </row>
    <row r="3737" spans="1:9" x14ac:dyDescent="0.25">
      <c r="A3737" t="s">
        <v>10</v>
      </c>
      <c r="B3737">
        <v>1989</v>
      </c>
      <c r="C3737">
        <v>28</v>
      </c>
      <c r="D3737" s="1">
        <v>32700</v>
      </c>
      <c r="E3737" s="2">
        <v>44388</v>
      </c>
      <c r="F3737" t="s">
        <v>11</v>
      </c>
      <c r="G3737" t="s">
        <v>12</v>
      </c>
      <c r="H3737" t="s">
        <v>13</v>
      </c>
      <c r="I3737">
        <v>42</v>
      </c>
    </row>
    <row r="3738" spans="1:9" x14ac:dyDescent="0.25">
      <c r="A3738" t="s">
        <v>10</v>
      </c>
      <c r="B3738">
        <v>1989</v>
      </c>
      <c r="C3738">
        <v>28</v>
      </c>
      <c r="D3738" s="1">
        <v>32701</v>
      </c>
      <c r="E3738" s="2">
        <v>44389</v>
      </c>
      <c r="F3738" t="s">
        <v>18</v>
      </c>
      <c r="G3738" t="s">
        <v>12</v>
      </c>
      <c r="H3738" t="s">
        <v>20</v>
      </c>
      <c r="I3738">
        <v>2</v>
      </c>
    </row>
    <row r="3739" spans="1:9" x14ac:dyDescent="0.25">
      <c r="A3739" t="s">
        <v>10</v>
      </c>
      <c r="B3739">
        <v>1989</v>
      </c>
      <c r="C3739">
        <v>28</v>
      </c>
      <c r="D3739" s="1">
        <v>32701</v>
      </c>
      <c r="E3739" s="2">
        <v>44389</v>
      </c>
      <c r="F3739" t="s">
        <v>11</v>
      </c>
      <c r="G3739" t="s">
        <v>12</v>
      </c>
      <c r="H3739" t="s">
        <v>13</v>
      </c>
      <c r="I3739">
        <v>19</v>
      </c>
    </row>
    <row r="3740" spans="1:9" x14ac:dyDescent="0.25">
      <c r="A3740" t="s">
        <v>10</v>
      </c>
      <c r="B3740">
        <v>1989</v>
      </c>
      <c r="C3740">
        <v>28</v>
      </c>
      <c r="D3740" s="1">
        <v>32702</v>
      </c>
      <c r="E3740" s="2">
        <v>44390</v>
      </c>
      <c r="F3740" t="s">
        <v>18</v>
      </c>
      <c r="G3740" t="s">
        <v>12</v>
      </c>
      <c r="H3740" t="s">
        <v>20</v>
      </c>
      <c r="I3740">
        <v>2</v>
      </c>
    </row>
    <row r="3741" spans="1:9" x14ac:dyDescent="0.25">
      <c r="A3741" t="s">
        <v>10</v>
      </c>
      <c r="B3741">
        <v>1989</v>
      </c>
      <c r="C3741">
        <v>28</v>
      </c>
      <c r="D3741" s="1">
        <v>32702</v>
      </c>
      <c r="E3741" s="2">
        <v>44390</v>
      </c>
      <c r="F3741" t="s">
        <v>11</v>
      </c>
      <c r="G3741" t="s">
        <v>12</v>
      </c>
      <c r="H3741" t="s">
        <v>13</v>
      </c>
      <c r="I3741">
        <v>13</v>
      </c>
    </row>
    <row r="3742" spans="1:9" x14ac:dyDescent="0.25">
      <c r="A3742" t="s">
        <v>10</v>
      </c>
      <c r="B3742">
        <v>1989</v>
      </c>
      <c r="C3742">
        <v>28</v>
      </c>
      <c r="D3742" s="1">
        <v>32703</v>
      </c>
      <c r="E3742" s="2">
        <v>44391</v>
      </c>
      <c r="F3742" t="s">
        <v>18</v>
      </c>
      <c r="G3742" t="s">
        <v>12</v>
      </c>
      <c r="H3742" t="s">
        <v>20</v>
      </c>
      <c r="I3742">
        <v>5</v>
      </c>
    </row>
    <row r="3743" spans="1:9" x14ac:dyDescent="0.25">
      <c r="A3743" t="s">
        <v>10</v>
      </c>
      <c r="B3743">
        <v>1989</v>
      </c>
      <c r="C3743">
        <v>28</v>
      </c>
      <c r="D3743" s="1">
        <v>32703</v>
      </c>
      <c r="E3743" s="2">
        <v>44391</v>
      </c>
      <c r="F3743" t="s">
        <v>14</v>
      </c>
      <c r="G3743" t="s">
        <v>12</v>
      </c>
      <c r="H3743" t="s">
        <v>13</v>
      </c>
      <c r="I3743">
        <v>4</v>
      </c>
    </row>
    <row r="3744" spans="1:9" x14ac:dyDescent="0.25">
      <c r="A3744" t="s">
        <v>10</v>
      </c>
      <c r="B3744">
        <v>1989</v>
      </c>
      <c r="C3744">
        <v>28</v>
      </c>
      <c r="D3744" s="1">
        <v>32703</v>
      </c>
      <c r="E3744" s="2">
        <v>44391</v>
      </c>
      <c r="F3744" t="s">
        <v>11</v>
      </c>
      <c r="G3744" t="s">
        <v>12</v>
      </c>
      <c r="H3744" t="s">
        <v>13</v>
      </c>
      <c r="I3744">
        <v>106</v>
      </c>
    </row>
    <row r="3745" spans="1:9" x14ac:dyDescent="0.25">
      <c r="A3745" t="s">
        <v>10</v>
      </c>
      <c r="B3745">
        <v>1989</v>
      </c>
      <c r="C3745">
        <v>28</v>
      </c>
      <c r="D3745" s="1">
        <v>32704</v>
      </c>
      <c r="E3745" s="2">
        <v>44392</v>
      </c>
      <c r="F3745" t="s">
        <v>17</v>
      </c>
      <c r="G3745" t="s">
        <v>12</v>
      </c>
      <c r="H3745" t="s">
        <v>13</v>
      </c>
      <c r="I3745">
        <v>1</v>
      </c>
    </row>
    <row r="3746" spans="1:9" x14ac:dyDescent="0.25">
      <c r="A3746" t="s">
        <v>10</v>
      </c>
      <c r="B3746">
        <v>1989</v>
      </c>
      <c r="C3746">
        <v>28</v>
      </c>
      <c r="D3746" s="1">
        <v>32704</v>
      </c>
      <c r="E3746" s="2">
        <v>44392</v>
      </c>
      <c r="F3746" t="s">
        <v>18</v>
      </c>
      <c r="G3746" t="s">
        <v>12</v>
      </c>
      <c r="H3746" t="s">
        <v>20</v>
      </c>
      <c r="I3746">
        <v>12</v>
      </c>
    </row>
    <row r="3747" spans="1:9" x14ac:dyDescent="0.25">
      <c r="A3747" t="s">
        <v>10</v>
      </c>
      <c r="B3747">
        <v>1989</v>
      </c>
      <c r="C3747">
        <v>28</v>
      </c>
      <c r="D3747" s="1">
        <v>32704</v>
      </c>
      <c r="E3747" s="2">
        <v>44392</v>
      </c>
      <c r="F3747" t="s">
        <v>14</v>
      </c>
      <c r="G3747" t="s">
        <v>12</v>
      </c>
      <c r="H3747" t="s">
        <v>13</v>
      </c>
      <c r="I3747">
        <v>4</v>
      </c>
    </row>
    <row r="3748" spans="1:9" x14ac:dyDescent="0.25">
      <c r="A3748" t="s">
        <v>10</v>
      </c>
      <c r="B3748">
        <v>1989</v>
      </c>
      <c r="C3748">
        <v>28</v>
      </c>
      <c r="D3748" s="1">
        <v>32704</v>
      </c>
      <c r="E3748" s="2">
        <v>44392</v>
      </c>
      <c r="F3748" t="s">
        <v>11</v>
      </c>
      <c r="G3748" t="s">
        <v>12</v>
      </c>
      <c r="H3748" t="s">
        <v>13</v>
      </c>
      <c r="I3748">
        <v>424</v>
      </c>
    </row>
    <row r="3749" spans="1:9" x14ac:dyDescent="0.25">
      <c r="A3749" t="s">
        <v>10</v>
      </c>
      <c r="B3749">
        <v>1989</v>
      </c>
      <c r="C3749">
        <v>29</v>
      </c>
      <c r="D3749" s="1">
        <v>32705</v>
      </c>
      <c r="E3749" s="2">
        <v>44393</v>
      </c>
      <c r="F3749" t="s">
        <v>18</v>
      </c>
      <c r="G3749" t="s">
        <v>12</v>
      </c>
      <c r="H3749" t="s">
        <v>20</v>
      </c>
      <c r="I3749">
        <v>7</v>
      </c>
    </row>
    <row r="3750" spans="1:9" x14ac:dyDescent="0.25">
      <c r="A3750" t="s">
        <v>10</v>
      </c>
      <c r="B3750">
        <v>1989</v>
      </c>
      <c r="C3750">
        <v>29</v>
      </c>
      <c r="D3750" s="1">
        <v>32705</v>
      </c>
      <c r="E3750" s="2">
        <v>44393</v>
      </c>
      <c r="F3750" t="s">
        <v>14</v>
      </c>
      <c r="G3750" t="s">
        <v>12</v>
      </c>
      <c r="H3750" t="s">
        <v>13</v>
      </c>
      <c r="I3750">
        <v>5</v>
      </c>
    </row>
    <row r="3751" spans="1:9" x14ac:dyDescent="0.25">
      <c r="A3751" t="s">
        <v>10</v>
      </c>
      <c r="B3751">
        <v>1989</v>
      </c>
      <c r="C3751">
        <v>29</v>
      </c>
      <c r="D3751" s="1">
        <v>32705</v>
      </c>
      <c r="E3751" s="2">
        <v>44393</v>
      </c>
      <c r="F3751" t="s">
        <v>11</v>
      </c>
      <c r="G3751" t="s">
        <v>12</v>
      </c>
      <c r="H3751" t="s">
        <v>13</v>
      </c>
      <c r="I3751">
        <v>565</v>
      </c>
    </row>
    <row r="3752" spans="1:9" x14ac:dyDescent="0.25">
      <c r="A3752" t="s">
        <v>10</v>
      </c>
      <c r="B3752">
        <v>1989</v>
      </c>
      <c r="C3752">
        <v>29</v>
      </c>
      <c r="D3752" s="1">
        <v>32706</v>
      </c>
      <c r="E3752" s="2">
        <v>44394</v>
      </c>
      <c r="F3752" t="s">
        <v>18</v>
      </c>
      <c r="G3752" t="s">
        <v>12</v>
      </c>
      <c r="H3752" t="s">
        <v>20</v>
      </c>
      <c r="I3752">
        <v>3</v>
      </c>
    </row>
    <row r="3753" spans="1:9" x14ac:dyDescent="0.25">
      <c r="A3753" t="s">
        <v>10</v>
      </c>
      <c r="B3753">
        <v>1989</v>
      </c>
      <c r="C3753">
        <v>29</v>
      </c>
      <c r="D3753" s="1">
        <v>32706</v>
      </c>
      <c r="E3753" s="2">
        <v>44394</v>
      </c>
      <c r="F3753" t="s">
        <v>14</v>
      </c>
      <c r="G3753" t="s">
        <v>12</v>
      </c>
      <c r="H3753" t="s">
        <v>13</v>
      </c>
      <c r="I3753">
        <v>2</v>
      </c>
    </row>
    <row r="3754" spans="1:9" x14ac:dyDescent="0.25">
      <c r="A3754" t="s">
        <v>10</v>
      </c>
      <c r="B3754">
        <v>1989</v>
      </c>
      <c r="C3754">
        <v>29</v>
      </c>
      <c r="D3754" s="1">
        <v>32706</v>
      </c>
      <c r="E3754" s="2">
        <v>44394</v>
      </c>
      <c r="F3754" t="s">
        <v>11</v>
      </c>
      <c r="G3754" t="s">
        <v>12</v>
      </c>
      <c r="H3754" t="s">
        <v>13</v>
      </c>
      <c r="I3754">
        <v>240</v>
      </c>
    </row>
    <row r="3755" spans="1:9" x14ac:dyDescent="0.25">
      <c r="A3755" t="s">
        <v>10</v>
      </c>
      <c r="B3755">
        <v>1989</v>
      </c>
      <c r="C3755">
        <v>29</v>
      </c>
      <c r="D3755" s="1">
        <v>32707</v>
      </c>
      <c r="E3755" s="2">
        <v>44395</v>
      </c>
      <c r="F3755" t="s">
        <v>18</v>
      </c>
      <c r="G3755" t="s">
        <v>12</v>
      </c>
      <c r="H3755" t="s">
        <v>20</v>
      </c>
      <c r="I3755">
        <v>5</v>
      </c>
    </row>
    <row r="3756" spans="1:9" x14ac:dyDescent="0.25">
      <c r="A3756" t="s">
        <v>10</v>
      </c>
      <c r="B3756">
        <v>1989</v>
      </c>
      <c r="C3756">
        <v>29</v>
      </c>
      <c r="D3756" s="1">
        <v>32707</v>
      </c>
      <c r="E3756" s="2">
        <v>44395</v>
      </c>
      <c r="F3756" t="s">
        <v>11</v>
      </c>
      <c r="G3756" t="s">
        <v>12</v>
      </c>
      <c r="H3756" t="s">
        <v>13</v>
      </c>
      <c r="I3756">
        <v>263</v>
      </c>
    </row>
    <row r="3757" spans="1:9" x14ac:dyDescent="0.25">
      <c r="A3757" t="s">
        <v>10</v>
      </c>
      <c r="B3757">
        <v>1989</v>
      </c>
      <c r="C3757">
        <v>29</v>
      </c>
      <c r="D3757" s="1">
        <v>32708</v>
      </c>
      <c r="E3757" s="2">
        <v>44396</v>
      </c>
      <c r="F3757" t="s">
        <v>18</v>
      </c>
      <c r="G3757" t="s">
        <v>12</v>
      </c>
      <c r="H3757" t="s">
        <v>20</v>
      </c>
      <c r="I3757">
        <v>2</v>
      </c>
    </row>
    <row r="3758" spans="1:9" x14ac:dyDescent="0.25">
      <c r="A3758" t="s">
        <v>10</v>
      </c>
      <c r="B3758">
        <v>1989</v>
      </c>
      <c r="C3758">
        <v>29</v>
      </c>
      <c r="D3758" s="1">
        <v>32708</v>
      </c>
      <c r="E3758" s="2">
        <v>44396</v>
      </c>
      <c r="F3758" t="s">
        <v>14</v>
      </c>
      <c r="G3758" t="s">
        <v>12</v>
      </c>
      <c r="H3758" t="s">
        <v>13</v>
      </c>
      <c r="I3758">
        <v>6</v>
      </c>
    </row>
    <row r="3759" spans="1:9" x14ac:dyDescent="0.25">
      <c r="A3759" t="s">
        <v>10</v>
      </c>
      <c r="B3759">
        <v>1989</v>
      </c>
      <c r="C3759">
        <v>29</v>
      </c>
      <c r="D3759" s="1">
        <v>32708</v>
      </c>
      <c r="E3759" s="2">
        <v>44396</v>
      </c>
      <c r="F3759" t="s">
        <v>11</v>
      </c>
      <c r="G3759" t="s">
        <v>12</v>
      </c>
      <c r="H3759" t="s">
        <v>13</v>
      </c>
      <c r="I3759">
        <v>538</v>
      </c>
    </row>
    <row r="3760" spans="1:9" x14ac:dyDescent="0.25">
      <c r="A3760" t="s">
        <v>10</v>
      </c>
      <c r="B3760">
        <v>1989</v>
      </c>
      <c r="C3760">
        <v>29</v>
      </c>
      <c r="D3760" s="1">
        <v>32709</v>
      </c>
      <c r="E3760" s="2">
        <v>44397</v>
      </c>
      <c r="F3760" t="s">
        <v>18</v>
      </c>
      <c r="G3760" t="s">
        <v>12</v>
      </c>
      <c r="H3760" t="s">
        <v>20</v>
      </c>
      <c r="I3760">
        <v>3</v>
      </c>
    </row>
    <row r="3761" spans="1:9" x14ac:dyDescent="0.25">
      <c r="A3761" t="s">
        <v>10</v>
      </c>
      <c r="B3761">
        <v>1989</v>
      </c>
      <c r="C3761">
        <v>29</v>
      </c>
      <c r="D3761" s="1">
        <v>32709</v>
      </c>
      <c r="E3761" s="2">
        <v>44397</v>
      </c>
      <c r="F3761" t="s">
        <v>14</v>
      </c>
      <c r="G3761" t="s">
        <v>12</v>
      </c>
      <c r="H3761" t="s">
        <v>13</v>
      </c>
      <c r="I3761">
        <v>8</v>
      </c>
    </row>
    <row r="3762" spans="1:9" x14ac:dyDescent="0.25">
      <c r="A3762" t="s">
        <v>10</v>
      </c>
      <c r="B3762">
        <v>1989</v>
      </c>
      <c r="C3762">
        <v>29</v>
      </c>
      <c r="D3762" s="1">
        <v>32709</v>
      </c>
      <c r="E3762" s="2">
        <v>44397</v>
      </c>
      <c r="F3762" t="s">
        <v>11</v>
      </c>
      <c r="G3762" t="s">
        <v>12</v>
      </c>
      <c r="H3762" t="s">
        <v>13</v>
      </c>
      <c r="I3762">
        <v>215</v>
      </c>
    </row>
    <row r="3763" spans="1:9" x14ac:dyDescent="0.25">
      <c r="A3763" t="s">
        <v>10</v>
      </c>
      <c r="B3763">
        <v>1989</v>
      </c>
      <c r="C3763">
        <v>29</v>
      </c>
      <c r="D3763" s="1">
        <v>32710</v>
      </c>
      <c r="E3763" s="2">
        <v>44398</v>
      </c>
      <c r="F3763" t="s">
        <v>17</v>
      </c>
      <c r="G3763" t="s">
        <v>12</v>
      </c>
      <c r="H3763" t="s">
        <v>13</v>
      </c>
      <c r="I3763">
        <v>1</v>
      </c>
    </row>
    <row r="3764" spans="1:9" x14ac:dyDescent="0.25">
      <c r="A3764" t="s">
        <v>10</v>
      </c>
      <c r="B3764">
        <v>1989</v>
      </c>
      <c r="C3764">
        <v>29</v>
      </c>
      <c r="D3764" s="1">
        <v>32710</v>
      </c>
      <c r="E3764" s="2">
        <v>44398</v>
      </c>
      <c r="F3764" t="s">
        <v>18</v>
      </c>
      <c r="G3764" t="s">
        <v>12</v>
      </c>
      <c r="H3764" t="s">
        <v>20</v>
      </c>
      <c r="I3764">
        <v>2</v>
      </c>
    </row>
    <row r="3765" spans="1:9" x14ac:dyDescent="0.25">
      <c r="A3765" t="s">
        <v>10</v>
      </c>
      <c r="B3765">
        <v>1989</v>
      </c>
      <c r="C3765">
        <v>29</v>
      </c>
      <c r="D3765" s="1">
        <v>32710</v>
      </c>
      <c r="E3765" s="2">
        <v>44398</v>
      </c>
      <c r="F3765" t="s">
        <v>14</v>
      </c>
      <c r="G3765" t="s">
        <v>12</v>
      </c>
      <c r="H3765" t="s">
        <v>13</v>
      </c>
      <c r="I3765">
        <v>5</v>
      </c>
    </row>
    <row r="3766" spans="1:9" x14ac:dyDescent="0.25">
      <c r="A3766" t="s">
        <v>10</v>
      </c>
      <c r="B3766">
        <v>1989</v>
      </c>
      <c r="C3766">
        <v>29</v>
      </c>
      <c r="D3766" s="1">
        <v>32710</v>
      </c>
      <c r="E3766" s="2">
        <v>44398</v>
      </c>
      <c r="F3766" t="s">
        <v>11</v>
      </c>
      <c r="G3766" t="s">
        <v>12</v>
      </c>
      <c r="H3766" t="s">
        <v>13</v>
      </c>
      <c r="I3766">
        <v>115</v>
      </c>
    </row>
    <row r="3767" spans="1:9" x14ac:dyDescent="0.25">
      <c r="A3767" t="s">
        <v>10</v>
      </c>
      <c r="B3767">
        <v>1989</v>
      </c>
      <c r="C3767">
        <v>29</v>
      </c>
      <c r="D3767" s="1">
        <v>32711</v>
      </c>
      <c r="E3767" s="2">
        <v>44399</v>
      </c>
      <c r="F3767" t="s">
        <v>18</v>
      </c>
      <c r="G3767" t="s">
        <v>12</v>
      </c>
      <c r="H3767" t="s">
        <v>20</v>
      </c>
      <c r="I3767">
        <v>3</v>
      </c>
    </row>
    <row r="3768" spans="1:9" x14ac:dyDescent="0.25">
      <c r="A3768" t="s">
        <v>10</v>
      </c>
      <c r="B3768">
        <v>1989</v>
      </c>
      <c r="C3768">
        <v>29</v>
      </c>
      <c r="D3768" s="1">
        <v>32711</v>
      </c>
      <c r="E3768" s="2">
        <v>44399</v>
      </c>
      <c r="F3768" t="s">
        <v>14</v>
      </c>
      <c r="G3768" t="s">
        <v>12</v>
      </c>
      <c r="H3768" t="s">
        <v>13</v>
      </c>
      <c r="I3768">
        <v>1</v>
      </c>
    </row>
    <row r="3769" spans="1:9" x14ac:dyDescent="0.25">
      <c r="A3769" t="s">
        <v>10</v>
      </c>
      <c r="B3769">
        <v>1989</v>
      </c>
      <c r="C3769">
        <v>29</v>
      </c>
      <c r="D3769" s="1">
        <v>32711</v>
      </c>
      <c r="E3769" s="2">
        <v>44399</v>
      </c>
      <c r="F3769" t="s">
        <v>11</v>
      </c>
      <c r="G3769" t="s">
        <v>12</v>
      </c>
      <c r="H3769" t="s">
        <v>13</v>
      </c>
      <c r="I3769">
        <v>186</v>
      </c>
    </row>
    <row r="3770" spans="1:9" x14ac:dyDescent="0.25">
      <c r="A3770" t="s">
        <v>10</v>
      </c>
      <c r="B3770">
        <v>1989</v>
      </c>
      <c r="C3770">
        <v>30</v>
      </c>
      <c r="D3770" s="1">
        <v>32712</v>
      </c>
      <c r="E3770" s="2">
        <v>44400</v>
      </c>
      <c r="F3770" t="s">
        <v>18</v>
      </c>
      <c r="G3770" t="s">
        <v>12</v>
      </c>
      <c r="H3770" t="s">
        <v>20</v>
      </c>
      <c r="I3770">
        <v>2</v>
      </c>
    </row>
    <row r="3771" spans="1:9" x14ac:dyDescent="0.25">
      <c r="A3771" t="s">
        <v>10</v>
      </c>
      <c r="B3771">
        <v>1989</v>
      </c>
      <c r="C3771">
        <v>30</v>
      </c>
      <c r="D3771" s="1">
        <v>32712</v>
      </c>
      <c r="E3771" s="2">
        <v>44400</v>
      </c>
      <c r="F3771" t="s">
        <v>14</v>
      </c>
      <c r="G3771" t="s">
        <v>12</v>
      </c>
      <c r="H3771" t="s">
        <v>13</v>
      </c>
      <c r="I3771">
        <v>5</v>
      </c>
    </row>
    <row r="3772" spans="1:9" x14ac:dyDescent="0.25">
      <c r="A3772" t="s">
        <v>10</v>
      </c>
      <c r="B3772">
        <v>1989</v>
      </c>
      <c r="C3772">
        <v>30</v>
      </c>
      <c r="D3772" s="1">
        <v>32712</v>
      </c>
      <c r="E3772" s="2">
        <v>44400</v>
      </c>
      <c r="F3772" t="s">
        <v>11</v>
      </c>
      <c r="G3772" t="s">
        <v>12</v>
      </c>
      <c r="H3772" t="s">
        <v>13</v>
      </c>
      <c r="I3772">
        <v>178</v>
      </c>
    </row>
    <row r="3773" spans="1:9" x14ac:dyDescent="0.25">
      <c r="A3773" t="s">
        <v>10</v>
      </c>
      <c r="B3773">
        <v>1989</v>
      </c>
      <c r="C3773">
        <v>30</v>
      </c>
      <c r="D3773" s="1">
        <v>32713</v>
      </c>
      <c r="E3773" s="2">
        <v>44401</v>
      </c>
      <c r="F3773" t="s">
        <v>17</v>
      </c>
      <c r="G3773" t="s">
        <v>12</v>
      </c>
      <c r="H3773" t="s">
        <v>13</v>
      </c>
      <c r="I3773">
        <v>2</v>
      </c>
    </row>
    <row r="3774" spans="1:9" x14ac:dyDescent="0.25">
      <c r="A3774" t="s">
        <v>10</v>
      </c>
      <c r="B3774">
        <v>1989</v>
      </c>
      <c r="C3774">
        <v>30</v>
      </c>
      <c r="D3774" s="1">
        <v>32713</v>
      </c>
      <c r="E3774" s="2">
        <v>44401</v>
      </c>
      <c r="F3774" t="s">
        <v>18</v>
      </c>
      <c r="G3774" t="s">
        <v>12</v>
      </c>
      <c r="H3774" t="s">
        <v>20</v>
      </c>
      <c r="I3774">
        <v>5</v>
      </c>
    </row>
    <row r="3775" spans="1:9" x14ac:dyDescent="0.25">
      <c r="A3775" t="s">
        <v>10</v>
      </c>
      <c r="B3775">
        <v>1989</v>
      </c>
      <c r="C3775">
        <v>30</v>
      </c>
      <c r="D3775" s="1">
        <v>32713</v>
      </c>
      <c r="E3775" s="2">
        <v>44401</v>
      </c>
      <c r="F3775" t="s">
        <v>14</v>
      </c>
      <c r="G3775" t="s">
        <v>12</v>
      </c>
      <c r="H3775" t="s">
        <v>13</v>
      </c>
      <c r="I3775">
        <v>12</v>
      </c>
    </row>
    <row r="3776" spans="1:9" x14ac:dyDescent="0.25">
      <c r="A3776" t="s">
        <v>10</v>
      </c>
      <c r="B3776">
        <v>1989</v>
      </c>
      <c r="C3776">
        <v>30</v>
      </c>
      <c r="D3776" s="1">
        <v>32713</v>
      </c>
      <c r="E3776" s="2">
        <v>44401</v>
      </c>
      <c r="F3776" t="s">
        <v>11</v>
      </c>
      <c r="G3776" t="s">
        <v>12</v>
      </c>
      <c r="H3776" t="s">
        <v>13</v>
      </c>
      <c r="I3776">
        <v>903</v>
      </c>
    </row>
    <row r="3777" spans="1:9" x14ac:dyDescent="0.25">
      <c r="A3777" t="s">
        <v>10</v>
      </c>
      <c r="B3777">
        <v>1989</v>
      </c>
      <c r="C3777">
        <v>30</v>
      </c>
      <c r="D3777" s="1">
        <v>32714</v>
      </c>
      <c r="E3777" s="2">
        <v>44402</v>
      </c>
      <c r="F3777" t="s">
        <v>18</v>
      </c>
      <c r="G3777" t="s">
        <v>12</v>
      </c>
      <c r="H3777" t="s">
        <v>20</v>
      </c>
      <c r="I3777">
        <v>7</v>
      </c>
    </row>
    <row r="3778" spans="1:9" x14ac:dyDescent="0.25">
      <c r="A3778" t="s">
        <v>10</v>
      </c>
      <c r="B3778">
        <v>1989</v>
      </c>
      <c r="C3778">
        <v>30</v>
      </c>
      <c r="D3778" s="1">
        <v>32714</v>
      </c>
      <c r="E3778" s="2">
        <v>44402</v>
      </c>
      <c r="F3778" t="s">
        <v>14</v>
      </c>
      <c r="G3778" t="s">
        <v>12</v>
      </c>
      <c r="H3778" t="s">
        <v>13</v>
      </c>
      <c r="I3778">
        <v>27</v>
      </c>
    </row>
    <row r="3779" spans="1:9" x14ac:dyDescent="0.25">
      <c r="A3779" t="s">
        <v>10</v>
      </c>
      <c r="B3779">
        <v>1989</v>
      </c>
      <c r="C3779">
        <v>30</v>
      </c>
      <c r="D3779" s="1">
        <v>32714</v>
      </c>
      <c r="E3779" s="2">
        <v>44402</v>
      </c>
      <c r="F3779" t="s">
        <v>11</v>
      </c>
      <c r="G3779" t="s">
        <v>12</v>
      </c>
      <c r="H3779" t="s">
        <v>13</v>
      </c>
      <c r="I3779">
        <v>537</v>
      </c>
    </row>
    <row r="3780" spans="1:9" x14ac:dyDescent="0.25">
      <c r="A3780" t="s">
        <v>10</v>
      </c>
      <c r="B3780">
        <v>1989</v>
      </c>
      <c r="C3780">
        <v>30</v>
      </c>
      <c r="D3780" s="1">
        <v>32715</v>
      </c>
      <c r="E3780" s="2">
        <v>44403</v>
      </c>
      <c r="F3780" t="s">
        <v>18</v>
      </c>
      <c r="G3780" t="s">
        <v>12</v>
      </c>
      <c r="H3780" t="s">
        <v>20</v>
      </c>
      <c r="I3780">
        <v>3</v>
      </c>
    </row>
    <row r="3781" spans="1:9" x14ac:dyDescent="0.25">
      <c r="A3781" t="s">
        <v>10</v>
      </c>
      <c r="B3781">
        <v>1989</v>
      </c>
      <c r="C3781">
        <v>30</v>
      </c>
      <c r="D3781" s="1">
        <v>32715</v>
      </c>
      <c r="E3781" s="2">
        <v>44403</v>
      </c>
      <c r="F3781" t="s">
        <v>14</v>
      </c>
      <c r="G3781" t="s">
        <v>12</v>
      </c>
      <c r="H3781" t="s">
        <v>13</v>
      </c>
      <c r="I3781">
        <v>9</v>
      </c>
    </row>
    <row r="3782" spans="1:9" x14ac:dyDescent="0.25">
      <c r="A3782" t="s">
        <v>10</v>
      </c>
      <c r="B3782">
        <v>1989</v>
      </c>
      <c r="C3782">
        <v>30</v>
      </c>
      <c r="D3782" s="1">
        <v>32715</v>
      </c>
      <c r="E3782" s="2">
        <v>44403</v>
      </c>
      <c r="F3782" t="s">
        <v>11</v>
      </c>
      <c r="G3782" t="s">
        <v>12</v>
      </c>
      <c r="H3782" t="s">
        <v>13</v>
      </c>
      <c r="I3782">
        <v>204</v>
      </c>
    </row>
    <row r="3783" spans="1:9" x14ac:dyDescent="0.25">
      <c r="A3783" t="s">
        <v>10</v>
      </c>
      <c r="B3783">
        <v>1989</v>
      </c>
      <c r="C3783">
        <v>30</v>
      </c>
      <c r="D3783" s="1">
        <v>32716</v>
      </c>
      <c r="E3783" s="2">
        <v>44404</v>
      </c>
      <c r="F3783" t="s">
        <v>18</v>
      </c>
      <c r="G3783" t="s">
        <v>12</v>
      </c>
      <c r="H3783" t="s">
        <v>20</v>
      </c>
      <c r="I3783">
        <v>4</v>
      </c>
    </row>
    <row r="3784" spans="1:9" x14ac:dyDescent="0.25">
      <c r="A3784" t="s">
        <v>10</v>
      </c>
      <c r="B3784">
        <v>1989</v>
      </c>
      <c r="C3784">
        <v>30</v>
      </c>
      <c r="D3784" s="1">
        <v>32716</v>
      </c>
      <c r="E3784" s="2">
        <v>44404</v>
      </c>
      <c r="F3784" t="s">
        <v>14</v>
      </c>
      <c r="G3784" t="s">
        <v>12</v>
      </c>
      <c r="H3784" t="s">
        <v>13</v>
      </c>
      <c r="I3784">
        <v>11</v>
      </c>
    </row>
    <row r="3785" spans="1:9" x14ac:dyDescent="0.25">
      <c r="A3785" t="s">
        <v>10</v>
      </c>
      <c r="B3785">
        <v>1989</v>
      </c>
      <c r="C3785">
        <v>30</v>
      </c>
      <c r="D3785" s="1">
        <v>32716</v>
      </c>
      <c r="E3785" s="2">
        <v>44404</v>
      </c>
      <c r="F3785" t="s">
        <v>11</v>
      </c>
      <c r="G3785" t="s">
        <v>12</v>
      </c>
      <c r="H3785" t="s">
        <v>13</v>
      </c>
      <c r="I3785">
        <v>234</v>
      </c>
    </row>
    <row r="3786" spans="1:9" x14ac:dyDescent="0.25">
      <c r="A3786" t="s">
        <v>10</v>
      </c>
      <c r="B3786">
        <v>1989</v>
      </c>
      <c r="C3786">
        <v>30</v>
      </c>
      <c r="D3786" s="1">
        <v>32717</v>
      </c>
      <c r="E3786" s="2">
        <v>44405</v>
      </c>
      <c r="F3786" t="s">
        <v>18</v>
      </c>
      <c r="G3786" t="s">
        <v>12</v>
      </c>
      <c r="H3786" t="s">
        <v>20</v>
      </c>
      <c r="I3786">
        <v>1</v>
      </c>
    </row>
    <row r="3787" spans="1:9" x14ac:dyDescent="0.25">
      <c r="A3787" t="s">
        <v>10</v>
      </c>
      <c r="B3787">
        <v>1989</v>
      </c>
      <c r="C3787">
        <v>30</v>
      </c>
      <c r="D3787" s="1">
        <v>32717</v>
      </c>
      <c r="E3787" s="2">
        <v>44405</v>
      </c>
      <c r="F3787" t="s">
        <v>14</v>
      </c>
      <c r="G3787" t="s">
        <v>12</v>
      </c>
      <c r="H3787" t="s">
        <v>13</v>
      </c>
      <c r="I3787">
        <v>4</v>
      </c>
    </row>
    <row r="3788" spans="1:9" x14ac:dyDescent="0.25">
      <c r="A3788" t="s">
        <v>10</v>
      </c>
      <c r="B3788">
        <v>1989</v>
      </c>
      <c r="C3788">
        <v>30</v>
      </c>
      <c r="D3788" s="1">
        <v>32717</v>
      </c>
      <c r="E3788" s="2">
        <v>44405</v>
      </c>
      <c r="F3788" t="s">
        <v>11</v>
      </c>
      <c r="G3788" t="s">
        <v>12</v>
      </c>
      <c r="H3788" t="s">
        <v>13</v>
      </c>
      <c r="I3788">
        <v>304</v>
      </c>
    </row>
    <row r="3789" spans="1:9" x14ac:dyDescent="0.25">
      <c r="A3789" t="s">
        <v>10</v>
      </c>
      <c r="B3789">
        <v>1989</v>
      </c>
      <c r="C3789">
        <v>30</v>
      </c>
      <c r="D3789" s="1">
        <v>32718</v>
      </c>
      <c r="E3789" s="2">
        <v>44406</v>
      </c>
      <c r="F3789" t="s">
        <v>18</v>
      </c>
      <c r="G3789" t="s">
        <v>12</v>
      </c>
      <c r="H3789" t="s">
        <v>20</v>
      </c>
      <c r="I3789">
        <v>2</v>
      </c>
    </row>
    <row r="3790" spans="1:9" x14ac:dyDescent="0.25">
      <c r="A3790" t="s">
        <v>10</v>
      </c>
      <c r="B3790">
        <v>1989</v>
      </c>
      <c r="C3790">
        <v>30</v>
      </c>
      <c r="D3790" s="1">
        <v>32718</v>
      </c>
      <c r="E3790" s="2">
        <v>44406</v>
      </c>
      <c r="F3790" t="s">
        <v>14</v>
      </c>
      <c r="G3790" t="s">
        <v>12</v>
      </c>
      <c r="H3790" t="s">
        <v>13</v>
      </c>
      <c r="I3790">
        <v>7</v>
      </c>
    </row>
    <row r="3791" spans="1:9" x14ac:dyDescent="0.25">
      <c r="A3791" t="s">
        <v>10</v>
      </c>
      <c r="B3791">
        <v>1989</v>
      </c>
      <c r="C3791">
        <v>30</v>
      </c>
      <c r="D3791" s="1">
        <v>32718</v>
      </c>
      <c r="E3791" s="2">
        <v>44406</v>
      </c>
      <c r="F3791" t="s">
        <v>11</v>
      </c>
      <c r="G3791" t="s">
        <v>12</v>
      </c>
      <c r="H3791" t="s">
        <v>13</v>
      </c>
      <c r="I3791">
        <v>582</v>
      </c>
    </row>
    <row r="3792" spans="1:9" x14ac:dyDescent="0.25">
      <c r="A3792" t="s">
        <v>10</v>
      </c>
      <c r="B3792">
        <v>1989</v>
      </c>
      <c r="C3792">
        <v>31</v>
      </c>
      <c r="D3792" s="1">
        <v>32719</v>
      </c>
      <c r="E3792" s="2">
        <v>44407</v>
      </c>
      <c r="F3792" t="s">
        <v>18</v>
      </c>
      <c r="G3792" t="s">
        <v>12</v>
      </c>
      <c r="H3792" t="s">
        <v>20</v>
      </c>
      <c r="I3792">
        <v>1</v>
      </c>
    </row>
    <row r="3793" spans="1:9" x14ac:dyDescent="0.25">
      <c r="A3793" t="s">
        <v>10</v>
      </c>
      <c r="B3793">
        <v>1989</v>
      </c>
      <c r="C3793">
        <v>31</v>
      </c>
      <c r="D3793" s="1">
        <v>32719</v>
      </c>
      <c r="E3793" s="2">
        <v>44407</v>
      </c>
      <c r="F3793" t="s">
        <v>14</v>
      </c>
      <c r="G3793" t="s">
        <v>12</v>
      </c>
      <c r="H3793" t="s">
        <v>13</v>
      </c>
      <c r="I3793">
        <v>2</v>
      </c>
    </row>
    <row r="3794" spans="1:9" x14ac:dyDescent="0.25">
      <c r="A3794" t="s">
        <v>10</v>
      </c>
      <c r="B3794">
        <v>1989</v>
      </c>
      <c r="C3794">
        <v>31</v>
      </c>
      <c r="D3794" s="1">
        <v>32719</v>
      </c>
      <c r="E3794" s="2">
        <v>44407</v>
      </c>
      <c r="F3794" t="s">
        <v>11</v>
      </c>
      <c r="G3794" t="s">
        <v>12</v>
      </c>
      <c r="H3794" t="s">
        <v>13</v>
      </c>
      <c r="I3794">
        <v>679</v>
      </c>
    </row>
    <row r="3795" spans="1:9" x14ac:dyDescent="0.25">
      <c r="A3795" t="s">
        <v>10</v>
      </c>
      <c r="B3795">
        <v>1989</v>
      </c>
      <c r="C3795">
        <v>31</v>
      </c>
      <c r="D3795" s="1">
        <v>32720</v>
      </c>
      <c r="E3795" s="2">
        <v>44408</v>
      </c>
      <c r="F3795" t="s">
        <v>18</v>
      </c>
      <c r="G3795" t="s">
        <v>12</v>
      </c>
      <c r="H3795" t="s">
        <v>20</v>
      </c>
      <c r="I3795">
        <v>1</v>
      </c>
    </row>
    <row r="3796" spans="1:9" x14ac:dyDescent="0.25">
      <c r="A3796" t="s">
        <v>10</v>
      </c>
      <c r="B3796">
        <v>1989</v>
      </c>
      <c r="C3796">
        <v>31</v>
      </c>
      <c r="D3796" s="1">
        <v>32720</v>
      </c>
      <c r="E3796" s="2">
        <v>44408</v>
      </c>
      <c r="F3796" t="s">
        <v>14</v>
      </c>
      <c r="G3796" t="s">
        <v>12</v>
      </c>
      <c r="H3796" t="s">
        <v>13</v>
      </c>
      <c r="I3796">
        <v>38</v>
      </c>
    </row>
    <row r="3797" spans="1:9" x14ac:dyDescent="0.25">
      <c r="A3797" t="s">
        <v>10</v>
      </c>
      <c r="B3797">
        <v>1989</v>
      </c>
      <c r="C3797">
        <v>31</v>
      </c>
      <c r="D3797" s="1">
        <v>32720</v>
      </c>
      <c r="E3797" s="2">
        <v>44408</v>
      </c>
      <c r="F3797" t="s">
        <v>11</v>
      </c>
      <c r="G3797" t="s">
        <v>12</v>
      </c>
      <c r="H3797" t="s">
        <v>13</v>
      </c>
      <c r="I3797">
        <v>662</v>
      </c>
    </row>
    <row r="3798" spans="1:9" x14ac:dyDescent="0.25">
      <c r="A3798" t="s">
        <v>10</v>
      </c>
      <c r="B3798">
        <v>1989</v>
      </c>
      <c r="C3798">
        <v>31</v>
      </c>
      <c r="D3798" s="1">
        <v>32721</v>
      </c>
      <c r="E3798" s="2">
        <v>44409</v>
      </c>
      <c r="F3798" t="s">
        <v>18</v>
      </c>
      <c r="G3798" t="s">
        <v>12</v>
      </c>
      <c r="H3798" t="s">
        <v>20</v>
      </c>
      <c r="I3798">
        <v>3</v>
      </c>
    </row>
    <row r="3799" spans="1:9" x14ac:dyDescent="0.25">
      <c r="A3799" t="s">
        <v>10</v>
      </c>
      <c r="B3799">
        <v>1989</v>
      </c>
      <c r="C3799">
        <v>31</v>
      </c>
      <c r="D3799" s="1">
        <v>32721</v>
      </c>
      <c r="E3799" s="2">
        <v>44409</v>
      </c>
      <c r="F3799" t="s">
        <v>14</v>
      </c>
      <c r="G3799" t="s">
        <v>12</v>
      </c>
      <c r="H3799" t="s">
        <v>13</v>
      </c>
      <c r="I3799">
        <v>76</v>
      </c>
    </row>
    <row r="3800" spans="1:9" x14ac:dyDescent="0.25">
      <c r="A3800" t="s">
        <v>10</v>
      </c>
      <c r="B3800">
        <v>1989</v>
      </c>
      <c r="C3800">
        <v>31</v>
      </c>
      <c r="D3800" s="1">
        <v>32721</v>
      </c>
      <c r="E3800" s="2">
        <v>44409</v>
      </c>
      <c r="F3800" t="s">
        <v>11</v>
      </c>
      <c r="G3800" t="s">
        <v>12</v>
      </c>
      <c r="H3800" t="s">
        <v>13</v>
      </c>
      <c r="I3800">
        <v>1123</v>
      </c>
    </row>
    <row r="3801" spans="1:9" x14ac:dyDescent="0.25">
      <c r="A3801" t="s">
        <v>10</v>
      </c>
      <c r="B3801">
        <v>1989</v>
      </c>
      <c r="C3801">
        <v>31</v>
      </c>
      <c r="D3801" s="1">
        <v>32722</v>
      </c>
      <c r="E3801" s="2">
        <v>44410</v>
      </c>
      <c r="F3801" t="s">
        <v>14</v>
      </c>
      <c r="G3801" t="s">
        <v>12</v>
      </c>
      <c r="H3801" t="s">
        <v>13</v>
      </c>
      <c r="I3801">
        <v>3</v>
      </c>
    </row>
    <row r="3802" spans="1:9" x14ac:dyDescent="0.25">
      <c r="A3802" t="s">
        <v>10</v>
      </c>
      <c r="B3802">
        <v>1989</v>
      </c>
      <c r="C3802">
        <v>31</v>
      </c>
      <c r="D3802" s="1">
        <v>32722</v>
      </c>
      <c r="E3802" s="2">
        <v>44410</v>
      </c>
      <c r="F3802" t="s">
        <v>11</v>
      </c>
      <c r="G3802" t="s">
        <v>12</v>
      </c>
      <c r="H3802" t="s">
        <v>13</v>
      </c>
      <c r="I3802">
        <v>118</v>
      </c>
    </row>
    <row r="3803" spans="1:9" x14ac:dyDescent="0.25">
      <c r="A3803" t="s">
        <v>10</v>
      </c>
      <c r="B3803">
        <v>1989</v>
      </c>
      <c r="C3803">
        <v>31</v>
      </c>
      <c r="D3803" s="1">
        <v>32723</v>
      </c>
      <c r="E3803" s="2">
        <v>44411</v>
      </c>
      <c r="F3803" t="s">
        <v>18</v>
      </c>
      <c r="G3803" t="s">
        <v>12</v>
      </c>
      <c r="H3803" t="s">
        <v>20</v>
      </c>
      <c r="I3803">
        <v>1</v>
      </c>
    </row>
    <row r="3804" spans="1:9" x14ac:dyDescent="0.25">
      <c r="A3804" t="s">
        <v>10</v>
      </c>
      <c r="B3804">
        <v>1989</v>
      </c>
      <c r="C3804">
        <v>31</v>
      </c>
      <c r="D3804" s="1">
        <v>32723</v>
      </c>
      <c r="E3804" s="2">
        <v>44411</v>
      </c>
      <c r="F3804" t="s">
        <v>14</v>
      </c>
      <c r="G3804" t="s">
        <v>12</v>
      </c>
      <c r="H3804" t="s">
        <v>13</v>
      </c>
      <c r="I3804">
        <v>2</v>
      </c>
    </row>
    <row r="3805" spans="1:9" x14ac:dyDescent="0.25">
      <c r="A3805" t="s">
        <v>10</v>
      </c>
      <c r="B3805">
        <v>1989</v>
      </c>
      <c r="C3805">
        <v>31</v>
      </c>
      <c r="D3805" s="1">
        <v>32723</v>
      </c>
      <c r="E3805" s="2">
        <v>44411</v>
      </c>
      <c r="F3805" t="s">
        <v>11</v>
      </c>
      <c r="G3805" t="s">
        <v>12</v>
      </c>
      <c r="H3805" t="s">
        <v>13</v>
      </c>
      <c r="I3805">
        <v>186</v>
      </c>
    </row>
    <row r="3806" spans="1:9" x14ac:dyDescent="0.25">
      <c r="A3806" t="s">
        <v>10</v>
      </c>
      <c r="B3806">
        <v>1989</v>
      </c>
      <c r="C3806">
        <v>31</v>
      </c>
      <c r="D3806" s="1">
        <v>32724</v>
      </c>
      <c r="E3806" s="2">
        <v>44412</v>
      </c>
      <c r="F3806" t="s">
        <v>18</v>
      </c>
      <c r="G3806" t="s">
        <v>12</v>
      </c>
      <c r="H3806" t="s">
        <v>20</v>
      </c>
      <c r="I3806">
        <v>2</v>
      </c>
    </row>
    <row r="3807" spans="1:9" x14ac:dyDescent="0.25">
      <c r="A3807" t="s">
        <v>10</v>
      </c>
      <c r="B3807">
        <v>1989</v>
      </c>
      <c r="C3807">
        <v>31</v>
      </c>
      <c r="D3807" s="1">
        <v>32724</v>
      </c>
      <c r="E3807" s="2">
        <v>44412</v>
      </c>
      <c r="F3807" t="s">
        <v>14</v>
      </c>
      <c r="G3807" t="s">
        <v>12</v>
      </c>
      <c r="H3807" t="s">
        <v>13</v>
      </c>
      <c r="I3807">
        <v>3</v>
      </c>
    </row>
    <row r="3808" spans="1:9" x14ac:dyDescent="0.25">
      <c r="A3808" t="s">
        <v>10</v>
      </c>
      <c r="B3808">
        <v>1989</v>
      </c>
      <c r="C3808">
        <v>31</v>
      </c>
      <c r="D3808" s="1">
        <v>32724</v>
      </c>
      <c r="E3808" s="2">
        <v>44412</v>
      </c>
      <c r="F3808" t="s">
        <v>11</v>
      </c>
      <c r="G3808" t="s">
        <v>12</v>
      </c>
      <c r="H3808" t="s">
        <v>13</v>
      </c>
      <c r="I3808">
        <v>350</v>
      </c>
    </row>
    <row r="3809" spans="1:9" x14ac:dyDescent="0.25">
      <c r="A3809" t="s">
        <v>10</v>
      </c>
      <c r="B3809">
        <v>1989</v>
      </c>
      <c r="C3809">
        <v>31</v>
      </c>
      <c r="D3809" s="1">
        <v>32725</v>
      </c>
      <c r="E3809" s="2">
        <v>44413</v>
      </c>
      <c r="F3809" t="s">
        <v>18</v>
      </c>
      <c r="G3809" t="s">
        <v>12</v>
      </c>
      <c r="H3809" t="s">
        <v>20</v>
      </c>
      <c r="I3809">
        <v>1</v>
      </c>
    </row>
    <row r="3810" spans="1:9" x14ac:dyDescent="0.25">
      <c r="A3810" t="s">
        <v>10</v>
      </c>
      <c r="B3810">
        <v>1989</v>
      </c>
      <c r="C3810">
        <v>31</v>
      </c>
      <c r="D3810" s="1">
        <v>32725</v>
      </c>
      <c r="E3810" s="2">
        <v>44413</v>
      </c>
      <c r="F3810" t="s">
        <v>14</v>
      </c>
      <c r="G3810" t="s">
        <v>12</v>
      </c>
      <c r="H3810" t="s">
        <v>13</v>
      </c>
      <c r="I3810">
        <v>3</v>
      </c>
    </row>
    <row r="3811" spans="1:9" x14ac:dyDescent="0.25">
      <c r="A3811" t="s">
        <v>10</v>
      </c>
      <c r="B3811">
        <v>1989</v>
      </c>
      <c r="C3811">
        <v>31</v>
      </c>
      <c r="D3811" s="1">
        <v>32725</v>
      </c>
      <c r="E3811" s="2">
        <v>44413</v>
      </c>
      <c r="F3811" t="s">
        <v>11</v>
      </c>
      <c r="G3811" t="s">
        <v>12</v>
      </c>
      <c r="H3811" t="s">
        <v>13</v>
      </c>
      <c r="I3811">
        <v>496</v>
      </c>
    </row>
    <row r="3812" spans="1:9" x14ac:dyDescent="0.25">
      <c r="A3812" t="s">
        <v>10</v>
      </c>
      <c r="B3812">
        <v>1989</v>
      </c>
      <c r="C3812">
        <v>32</v>
      </c>
      <c r="D3812" s="1">
        <v>32726</v>
      </c>
      <c r="E3812" s="2">
        <v>44414</v>
      </c>
      <c r="F3812" t="s">
        <v>18</v>
      </c>
      <c r="G3812" t="s">
        <v>12</v>
      </c>
      <c r="H3812" t="s">
        <v>20</v>
      </c>
      <c r="I3812">
        <v>1</v>
      </c>
    </row>
    <row r="3813" spans="1:9" x14ac:dyDescent="0.25">
      <c r="A3813" t="s">
        <v>10</v>
      </c>
      <c r="B3813">
        <v>1989</v>
      </c>
      <c r="C3813">
        <v>32</v>
      </c>
      <c r="D3813" s="1">
        <v>32726</v>
      </c>
      <c r="E3813" s="2">
        <v>44414</v>
      </c>
      <c r="F3813" t="s">
        <v>14</v>
      </c>
      <c r="G3813" t="s">
        <v>12</v>
      </c>
      <c r="H3813" t="s">
        <v>13</v>
      </c>
      <c r="I3813">
        <v>1</v>
      </c>
    </row>
    <row r="3814" spans="1:9" x14ac:dyDescent="0.25">
      <c r="A3814" t="s">
        <v>10</v>
      </c>
      <c r="B3814">
        <v>1989</v>
      </c>
      <c r="C3814">
        <v>32</v>
      </c>
      <c r="D3814" s="1">
        <v>32726</v>
      </c>
      <c r="E3814" s="2">
        <v>44414</v>
      </c>
      <c r="F3814" t="s">
        <v>11</v>
      </c>
      <c r="G3814" t="s">
        <v>12</v>
      </c>
      <c r="H3814" t="s">
        <v>13</v>
      </c>
      <c r="I3814">
        <v>521</v>
      </c>
    </row>
    <row r="3815" spans="1:9" x14ac:dyDescent="0.25">
      <c r="A3815" t="s">
        <v>10</v>
      </c>
      <c r="B3815">
        <v>1989</v>
      </c>
      <c r="C3815">
        <v>32</v>
      </c>
      <c r="D3815" s="1">
        <v>32727</v>
      </c>
      <c r="E3815" s="2">
        <v>44415</v>
      </c>
      <c r="F3815" t="s">
        <v>18</v>
      </c>
      <c r="G3815" t="s">
        <v>12</v>
      </c>
      <c r="H3815" t="s">
        <v>20</v>
      </c>
      <c r="I3815">
        <v>1</v>
      </c>
    </row>
    <row r="3816" spans="1:9" x14ac:dyDescent="0.25">
      <c r="A3816" t="s">
        <v>10</v>
      </c>
      <c r="B3816">
        <v>1989</v>
      </c>
      <c r="C3816">
        <v>32</v>
      </c>
      <c r="D3816" s="1">
        <v>32727</v>
      </c>
      <c r="E3816" s="2">
        <v>44415</v>
      </c>
      <c r="F3816" t="s">
        <v>11</v>
      </c>
      <c r="G3816" t="s">
        <v>12</v>
      </c>
      <c r="H3816" t="s">
        <v>13</v>
      </c>
      <c r="I3816">
        <v>116</v>
      </c>
    </row>
    <row r="3817" spans="1:9" x14ac:dyDescent="0.25">
      <c r="A3817" t="s">
        <v>10</v>
      </c>
      <c r="B3817">
        <v>1989</v>
      </c>
      <c r="C3817">
        <v>32</v>
      </c>
      <c r="D3817" s="1">
        <v>32728</v>
      </c>
      <c r="E3817" s="2">
        <v>44416</v>
      </c>
      <c r="F3817" t="s">
        <v>14</v>
      </c>
      <c r="G3817" t="s">
        <v>12</v>
      </c>
      <c r="H3817" t="s">
        <v>13</v>
      </c>
      <c r="I3817">
        <v>3</v>
      </c>
    </row>
    <row r="3818" spans="1:9" x14ac:dyDescent="0.25">
      <c r="A3818" t="s">
        <v>10</v>
      </c>
      <c r="B3818">
        <v>1989</v>
      </c>
      <c r="C3818">
        <v>32</v>
      </c>
      <c r="D3818" s="1">
        <v>32728</v>
      </c>
      <c r="E3818" s="2">
        <v>44416</v>
      </c>
      <c r="F3818" t="s">
        <v>11</v>
      </c>
      <c r="G3818" t="s">
        <v>12</v>
      </c>
      <c r="H3818" t="s">
        <v>13</v>
      </c>
      <c r="I3818">
        <v>631</v>
      </c>
    </row>
    <row r="3819" spans="1:9" x14ac:dyDescent="0.25">
      <c r="A3819" t="s">
        <v>10</v>
      </c>
      <c r="B3819">
        <v>1989</v>
      </c>
      <c r="C3819">
        <v>32</v>
      </c>
      <c r="D3819" s="1">
        <v>32729</v>
      </c>
      <c r="E3819" s="2">
        <v>44417</v>
      </c>
      <c r="F3819" t="s">
        <v>18</v>
      </c>
      <c r="G3819" t="s">
        <v>12</v>
      </c>
      <c r="H3819" t="s">
        <v>20</v>
      </c>
      <c r="I3819">
        <v>4</v>
      </c>
    </row>
    <row r="3820" spans="1:9" x14ac:dyDescent="0.25">
      <c r="A3820" t="s">
        <v>10</v>
      </c>
      <c r="B3820">
        <v>1989</v>
      </c>
      <c r="C3820">
        <v>32</v>
      </c>
      <c r="D3820" s="1">
        <v>32729</v>
      </c>
      <c r="E3820" s="2">
        <v>44417</v>
      </c>
      <c r="F3820" t="s">
        <v>14</v>
      </c>
      <c r="G3820" t="s">
        <v>12</v>
      </c>
      <c r="H3820" t="s">
        <v>13</v>
      </c>
      <c r="I3820">
        <v>19</v>
      </c>
    </row>
    <row r="3821" spans="1:9" x14ac:dyDescent="0.25">
      <c r="A3821" t="s">
        <v>10</v>
      </c>
      <c r="B3821">
        <v>1989</v>
      </c>
      <c r="C3821">
        <v>32</v>
      </c>
      <c r="D3821" s="1">
        <v>32729</v>
      </c>
      <c r="E3821" s="2">
        <v>44417</v>
      </c>
      <c r="F3821" t="s">
        <v>11</v>
      </c>
      <c r="G3821" t="s">
        <v>12</v>
      </c>
      <c r="H3821" t="s">
        <v>13</v>
      </c>
      <c r="I3821">
        <v>946</v>
      </c>
    </row>
    <row r="3822" spans="1:9" x14ac:dyDescent="0.25">
      <c r="A3822" t="s">
        <v>10</v>
      </c>
      <c r="B3822">
        <v>1989</v>
      </c>
      <c r="C3822">
        <v>32</v>
      </c>
      <c r="D3822" s="1">
        <v>32730</v>
      </c>
      <c r="E3822" s="2">
        <v>44418</v>
      </c>
      <c r="F3822" t="s">
        <v>17</v>
      </c>
      <c r="G3822" t="s">
        <v>12</v>
      </c>
      <c r="H3822" t="s">
        <v>13</v>
      </c>
      <c r="I3822">
        <v>1</v>
      </c>
    </row>
    <row r="3823" spans="1:9" x14ac:dyDescent="0.25">
      <c r="A3823" t="s">
        <v>10</v>
      </c>
      <c r="B3823">
        <v>1989</v>
      </c>
      <c r="C3823">
        <v>32</v>
      </c>
      <c r="D3823" s="1">
        <v>32730</v>
      </c>
      <c r="E3823" s="2">
        <v>44418</v>
      </c>
      <c r="F3823" t="s">
        <v>18</v>
      </c>
      <c r="G3823" t="s">
        <v>12</v>
      </c>
      <c r="H3823" t="s">
        <v>20</v>
      </c>
      <c r="I3823">
        <v>8</v>
      </c>
    </row>
    <row r="3824" spans="1:9" x14ac:dyDescent="0.25">
      <c r="A3824" t="s">
        <v>10</v>
      </c>
      <c r="B3824">
        <v>1989</v>
      </c>
      <c r="C3824">
        <v>32</v>
      </c>
      <c r="D3824" s="1">
        <v>32730</v>
      </c>
      <c r="E3824" s="2">
        <v>44418</v>
      </c>
      <c r="F3824" t="s">
        <v>14</v>
      </c>
      <c r="G3824" t="s">
        <v>12</v>
      </c>
      <c r="H3824" t="s">
        <v>13</v>
      </c>
      <c r="I3824">
        <v>86</v>
      </c>
    </row>
    <row r="3825" spans="1:9" x14ac:dyDescent="0.25">
      <c r="A3825" t="s">
        <v>10</v>
      </c>
      <c r="B3825">
        <v>1989</v>
      </c>
      <c r="C3825">
        <v>32</v>
      </c>
      <c r="D3825" s="1">
        <v>32730</v>
      </c>
      <c r="E3825" s="2">
        <v>44418</v>
      </c>
      <c r="F3825" t="s">
        <v>11</v>
      </c>
      <c r="G3825" t="s">
        <v>12</v>
      </c>
      <c r="H3825" t="s">
        <v>13</v>
      </c>
      <c r="I3825">
        <v>1301</v>
      </c>
    </row>
    <row r="3826" spans="1:9" x14ac:dyDescent="0.25">
      <c r="A3826" t="s">
        <v>10</v>
      </c>
      <c r="B3826">
        <v>1989</v>
      </c>
      <c r="C3826">
        <v>32</v>
      </c>
      <c r="D3826" s="1">
        <v>32731</v>
      </c>
      <c r="E3826" s="2">
        <v>44419</v>
      </c>
      <c r="F3826" t="s">
        <v>14</v>
      </c>
      <c r="G3826" t="s">
        <v>12</v>
      </c>
      <c r="H3826" t="s">
        <v>13</v>
      </c>
      <c r="I3826">
        <v>89</v>
      </c>
    </row>
    <row r="3827" spans="1:9" x14ac:dyDescent="0.25">
      <c r="A3827" t="s">
        <v>10</v>
      </c>
      <c r="B3827">
        <v>1989</v>
      </c>
      <c r="C3827">
        <v>32</v>
      </c>
      <c r="D3827" s="1">
        <v>32731</v>
      </c>
      <c r="E3827" s="2">
        <v>44419</v>
      </c>
      <c r="F3827" t="s">
        <v>11</v>
      </c>
      <c r="G3827" t="s">
        <v>12</v>
      </c>
      <c r="H3827" t="s">
        <v>13</v>
      </c>
      <c r="I3827">
        <v>511</v>
      </c>
    </row>
    <row r="3828" spans="1:9" x14ac:dyDescent="0.25">
      <c r="A3828" t="s">
        <v>10</v>
      </c>
      <c r="B3828">
        <v>1989</v>
      </c>
      <c r="C3828">
        <v>32</v>
      </c>
      <c r="D3828" s="1">
        <v>32732</v>
      </c>
      <c r="E3828" s="2">
        <v>44420</v>
      </c>
      <c r="F3828" t="s">
        <v>11</v>
      </c>
      <c r="G3828" t="s">
        <v>12</v>
      </c>
      <c r="H3828" t="s">
        <v>13</v>
      </c>
      <c r="I3828">
        <v>287</v>
      </c>
    </row>
    <row r="3829" spans="1:9" x14ac:dyDescent="0.25">
      <c r="A3829" t="s">
        <v>10</v>
      </c>
      <c r="B3829">
        <v>1989</v>
      </c>
      <c r="C3829">
        <v>33</v>
      </c>
      <c r="D3829" s="1">
        <v>32733</v>
      </c>
      <c r="E3829" s="2">
        <v>44421</v>
      </c>
      <c r="F3829" t="s">
        <v>17</v>
      </c>
      <c r="G3829" t="s">
        <v>12</v>
      </c>
      <c r="H3829" t="s">
        <v>13</v>
      </c>
      <c r="I3829">
        <v>1</v>
      </c>
    </row>
    <row r="3830" spans="1:9" x14ac:dyDescent="0.25">
      <c r="A3830" t="s">
        <v>10</v>
      </c>
      <c r="B3830">
        <v>1989</v>
      </c>
      <c r="C3830">
        <v>33</v>
      </c>
      <c r="D3830" s="1">
        <v>32733</v>
      </c>
      <c r="E3830" s="2">
        <v>44421</v>
      </c>
      <c r="F3830" t="s">
        <v>14</v>
      </c>
      <c r="G3830" t="s">
        <v>12</v>
      </c>
      <c r="H3830" t="s">
        <v>13</v>
      </c>
      <c r="I3830">
        <v>51</v>
      </c>
    </row>
    <row r="3831" spans="1:9" x14ac:dyDescent="0.25">
      <c r="A3831" t="s">
        <v>10</v>
      </c>
      <c r="B3831">
        <v>1989</v>
      </c>
      <c r="C3831">
        <v>33</v>
      </c>
      <c r="D3831" s="1">
        <v>32733</v>
      </c>
      <c r="E3831" s="2">
        <v>44421</v>
      </c>
      <c r="F3831" t="s">
        <v>11</v>
      </c>
      <c r="G3831" t="s">
        <v>12</v>
      </c>
      <c r="H3831" t="s">
        <v>13</v>
      </c>
      <c r="I3831">
        <v>306</v>
      </c>
    </row>
    <row r="3832" spans="1:9" x14ac:dyDescent="0.25">
      <c r="A3832" t="s">
        <v>10</v>
      </c>
      <c r="B3832">
        <v>1989</v>
      </c>
      <c r="C3832">
        <v>33</v>
      </c>
      <c r="D3832" s="1">
        <v>32734</v>
      </c>
      <c r="E3832" s="2">
        <v>44422</v>
      </c>
      <c r="F3832" t="s">
        <v>18</v>
      </c>
      <c r="G3832" t="s">
        <v>12</v>
      </c>
      <c r="H3832" t="s">
        <v>20</v>
      </c>
      <c r="I3832">
        <v>1</v>
      </c>
    </row>
    <row r="3833" spans="1:9" x14ac:dyDescent="0.25">
      <c r="A3833" t="s">
        <v>10</v>
      </c>
      <c r="B3833">
        <v>1989</v>
      </c>
      <c r="C3833">
        <v>33</v>
      </c>
      <c r="D3833" s="1">
        <v>32734</v>
      </c>
      <c r="E3833" s="2">
        <v>44422</v>
      </c>
      <c r="F3833" t="s">
        <v>14</v>
      </c>
      <c r="G3833" t="s">
        <v>12</v>
      </c>
      <c r="H3833" t="s">
        <v>13</v>
      </c>
      <c r="I3833">
        <v>36</v>
      </c>
    </row>
    <row r="3834" spans="1:9" x14ac:dyDescent="0.25">
      <c r="A3834" t="s">
        <v>10</v>
      </c>
      <c r="B3834">
        <v>1989</v>
      </c>
      <c r="C3834">
        <v>33</v>
      </c>
      <c r="D3834" s="1">
        <v>32734</v>
      </c>
      <c r="E3834" s="2">
        <v>44422</v>
      </c>
      <c r="F3834" t="s">
        <v>11</v>
      </c>
      <c r="G3834" t="s">
        <v>12</v>
      </c>
      <c r="H3834" t="s">
        <v>13</v>
      </c>
      <c r="I3834">
        <v>534</v>
      </c>
    </row>
    <row r="3835" spans="1:9" x14ac:dyDescent="0.25">
      <c r="A3835" t="s">
        <v>10</v>
      </c>
      <c r="B3835">
        <v>1989</v>
      </c>
      <c r="C3835">
        <v>33</v>
      </c>
      <c r="D3835" s="1">
        <v>32735</v>
      </c>
      <c r="E3835" s="2">
        <v>44423</v>
      </c>
      <c r="F3835" t="s">
        <v>11</v>
      </c>
      <c r="G3835" t="s">
        <v>12</v>
      </c>
      <c r="H3835" t="s">
        <v>13</v>
      </c>
      <c r="I3835">
        <v>462</v>
      </c>
    </row>
    <row r="3836" spans="1:9" x14ac:dyDescent="0.25">
      <c r="A3836" t="s">
        <v>10</v>
      </c>
      <c r="B3836">
        <v>1989</v>
      </c>
      <c r="C3836">
        <v>33</v>
      </c>
      <c r="D3836" s="1">
        <v>32736</v>
      </c>
      <c r="E3836" s="2">
        <v>44424</v>
      </c>
      <c r="F3836" t="s">
        <v>14</v>
      </c>
      <c r="G3836" t="s">
        <v>12</v>
      </c>
      <c r="H3836" t="s">
        <v>13</v>
      </c>
      <c r="I3836">
        <v>41</v>
      </c>
    </row>
    <row r="3837" spans="1:9" x14ac:dyDescent="0.25">
      <c r="A3837" t="s">
        <v>10</v>
      </c>
      <c r="B3837">
        <v>1989</v>
      </c>
      <c r="C3837">
        <v>33</v>
      </c>
      <c r="D3837" s="1">
        <v>32736</v>
      </c>
      <c r="E3837" s="2">
        <v>44424</v>
      </c>
      <c r="F3837" t="s">
        <v>11</v>
      </c>
      <c r="G3837" t="s">
        <v>12</v>
      </c>
      <c r="H3837" t="s">
        <v>13</v>
      </c>
      <c r="I3837">
        <v>368</v>
      </c>
    </row>
    <row r="3838" spans="1:9" x14ac:dyDescent="0.25">
      <c r="A3838" t="s">
        <v>10</v>
      </c>
      <c r="B3838">
        <v>1989</v>
      </c>
      <c r="C3838">
        <v>33</v>
      </c>
      <c r="D3838" s="1">
        <v>32737</v>
      </c>
      <c r="E3838" s="2">
        <v>44425</v>
      </c>
      <c r="F3838" t="s">
        <v>14</v>
      </c>
      <c r="G3838" t="s">
        <v>12</v>
      </c>
      <c r="H3838" t="s">
        <v>13</v>
      </c>
      <c r="I3838">
        <v>28</v>
      </c>
    </row>
    <row r="3839" spans="1:9" x14ac:dyDescent="0.25">
      <c r="A3839" t="s">
        <v>10</v>
      </c>
      <c r="B3839">
        <v>1989</v>
      </c>
      <c r="C3839">
        <v>33</v>
      </c>
      <c r="D3839" s="1">
        <v>32737</v>
      </c>
      <c r="E3839" s="2">
        <v>44425</v>
      </c>
      <c r="F3839" t="s">
        <v>11</v>
      </c>
      <c r="G3839" t="s">
        <v>12</v>
      </c>
      <c r="H3839" t="s">
        <v>13</v>
      </c>
      <c r="I3839">
        <v>175</v>
      </c>
    </row>
    <row r="3840" spans="1:9" x14ac:dyDescent="0.25">
      <c r="A3840" t="s">
        <v>10</v>
      </c>
      <c r="B3840">
        <v>1989</v>
      </c>
      <c r="C3840">
        <v>33</v>
      </c>
      <c r="D3840" s="1">
        <v>32738</v>
      </c>
      <c r="E3840" s="2">
        <v>44426</v>
      </c>
      <c r="F3840" t="s">
        <v>14</v>
      </c>
      <c r="G3840" t="s">
        <v>12</v>
      </c>
      <c r="H3840" t="s">
        <v>13</v>
      </c>
      <c r="I3840">
        <v>93</v>
      </c>
    </row>
    <row r="3841" spans="1:9" x14ac:dyDescent="0.25">
      <c r="A3841" t="s">
        <v>10</v>
      </c>
      <c r="B3841">
        <v>1989</v>
      </c>
      <c r="C3841">
        <v>33</v>
      </c>
      <c r="D3841" s="1">
        <v>32738</v>
      </c>
      <c r="E3841" s="2">
        <v>44426</v>
      </c>
      <c r="F3841" t="s">
        <v>11</v>
      </c>
      <c r="G3841" t="s">
        <v>12</v>
      </c>
      <c r="H3841" t="s">
        <v>13</v>
      </c>
      <c r="I3841">
        <v>281</v>
      </c>
    </row>
    <row r="3842" spans="1:9" x14ac:dyDescent="0.25">
      <c r="A3842" t="s">
        <v>10</v>
      </c>
      <c r="B3842">
        <v>1989</v>
      </c>
      <c r="C3842">
        <v>33</v>
      </c>
      <c r="D3842" s="1">
        <v>32739</v>
      </c>
      <c r="E3842" s="2">
        <v>44427</v>
      </c>
      <c r="F3842" t="s">
        <v>14</v>
      </c>
      <c r="G3842" t="s">
        <v>12</v>
      </c>
      <c r="H3842" t="s">
        <v>13</v>
      </c>
      <c r="I3842">
        <v>14</v>
      </c>
    </row>
    <row r="3843" spans="1:9" x14ac:dyDescent="0.25">
      <c r="A3843" t="s">
        <v>10</v>
      </c>
      <c r="B3843">
        <v>1989</v>
      </c>
      <c r="C3843">
        <v>33</v>
      </c>
      <c r="D3843" s="1">
        <v>32739</v>
      </c>
      <c r="E3843" s="2">
        <v>44427</v>
      </c>
      <c r="F3843" t="s">
        <v>11</v>
      </c>
      <c r="G3843" t="s">
        <v>12</v>
      </c>
      <c r="H3843" t="s">
        <v>13</v>
      </c>
      <c r="I3843">
        <v>31</v>
      </c>
    </row>
    <row r="3844" spans="1:9" x14ac:dyDescent="0.25">
      <c r="A3844" t="s">
        <v>10</v>
      </c>
      <c r="B3844">
        <v>1989</v>
      </c>
      <c r="C3844">
        <v>34</v>
      </c>
      <c r="D3844" s="1">
        <v>32740</v>
      </c>
      <c r="E3844" s="2">
        <v>44428</v>
      </c>
      <c r="F3844" t="s">
        <v>14</v>
      </c>
      <c r="G3844" t="s">
        <v>12</v>
      </c>
      <c r="H3844" t="s">
        <v>13</v>
      </c>
      <c r="I3844">
        <v>54</v>
      </c>
    </row>
    <row r="3845" spans="1:9" x14ac:dyDescent="0.25">
      <c r="A3845" t="s">
        <v>10</v>
      </c>
      <c r="B3845">
        <v>1989</v>
      </c>
      <c r="C3845">
        <v>34</v>
      </c>
      <c r="D3845" s="1">
        <v>32740</v>
      </c>
      <c r="E3845" s="2">
        <v>44428</v>
      </c>
      <c r="F3845" t="s">
        <v>11</v>
      </c>
      <c r="G3845" t="s">
        <v>12</v>
      </c>
      <c r="H3845" t="s">
        <v>13</v>
      </c>
      <c r="I3845">
        <v>95</v>
      </c>
    </row>
    <row r="3846" spans="1:9" x14ac:dyDescent="0.25">
      <c r="A3846" t="s">
        <v>10</v>
      </c>
      <c r="B3846">
        <v>1989</v>
      </c>
      <c r="C3846">
        <v>34</v>
      </c>
      <c r="D3846" s="1">
        <v>32741</v>
      </c>
      <c r="E3846" s="2">
        <v>44429</v>
      </c>
      <c r="F3846" t="s">
        <v>17</v>
      </c>
      <c r="G3846" t="s">
        <v>12</v>
      </c>
      <c r="H3846" t="s">
        <v>13</v>
      </c>
      <c r="I3846">
        <v>2</v>
      </c>
    </row>
    <row r="3847" spans="1:9" x14ac:dyDescent="0.25">
      <c r="A3847" t="s">
        <v>10</v>
      </c>
      <c r="B3847">
        <v>1989</v>
      </c>
      <c r="C3847">
        <v>34</v>
      </c>
      <c r="D3847" s="1">
        <v>32741</v>
      </c>
      <c r="E3847" s="2">
        <v>44429</v>
      </c>
      <c r="F3847" t="s">
        <v>14</v>
      </c>
      <c r="G3847" t="s">
        <v>12</v>
      </c>
      <c r="H3847" t="s">
        <v>13</v>
      </c>
      <c r="I3847">
        <v>193</v>
      </c>
    </row>
    <row r="3848" spans="1:9" x14ac:dyDescent="0.25">
      <c r="A3848" t="s">
        <v>10</v>
      </c>
      <c r="B3848">
        <v>1989</v>
      </c>
      <c r="C3848">
        <v>34</v>
      </c>
      <c r="D3848" s="1">
        <v>32741</v>
      </c>
      <c r="E3848" s="2">
        <v>44429</v>
      </c>
      <c r="F3848" t="s">
        <v>11</v>
      </c>
      <c r="G3848" t="s">
        <v>12</v>
      </c>
      <c r="H3848" t="s">
        <v>13</v>
      </c>
      <c r="I3848">
        <v>1235</v>
      </c>
    </row>
    <row r="3849" spans="1:9" x14ac:dyDescent="0.25">
      <c r="A3849" t="s">
        <v>10</v>
      </c>
      <c r="B3849">
        <v>1989</v>
      </c>
      <c r="C3849">
        <v>34</v>
      </c>
      <c r="D3849" s="1">
        <v>32742</v>
      </c>
      <c r="E3849" s="2">
        <v>44430</v>
      </c>
      <c r="F3849" t="s">
        <v>14</v>
      </c>
      <c r="G3849" t="s">
        <v>12</v>
      </c>
      <c r="H3849" t="s">
        <v>13</v>
      </c>
      <c r="I3849">
        <v>86</v>
      </c>
    </row>
    <row r="3850" spans="1:9" x14ac:dyDescent="0.25">
      <c r="A3850" t="s">
        <v>10</v>
      </c>
      <c r="B3850">
        <v>1989</v>
      </c>
      <c r="C3850">
        <v>34</v>
      </c>
      <c r="D3850" s="1">
        <v>32742</v>
      </c>
      <c r="E3850" s="2">
        <v>44430</v>
      </c>
      <c r="F3850" t="s">
        <v>11</v>
      </c>
      <c r="G3850" t="s">
        <v>12</v>
      </c>
      <c r="H3850" t="s">
        <v>13</v>
      </c>
      <c r="I3850">
        <v>356</v>
      </c>
    </row>
    <row r="3851" spans="1:9" x14ac:dyDescent="0.25">
      <c r="A3851" t="s">
        <v>10</v>
      </c>
      <c r="B3851">
        <v>1989</v>
      </c>
      <c r="C3851">
        <v>34</v>
      </c>
      <c r="D3851" s="1">
        <v>32743</v>
      </c>
      <c r="E3851" s="2">
        <v>44431</v>
      </c>
      <c r="F3851" t="s">
        <v>14</v>
      </c>
      <c r="G3851" t="s">
        <v>12</v>
      </c>
      <c r="H3851" t="s">
        <v>13</v>
      </c>
      <c r="I3851">
        <v>25</v>
      </c>
    </row>
    <row r="3852" spans="1:9" x14ac:dyDescent="0.25">
      <c r="A3852" t="s">
        <v>10</v>
      </c>
      <c r="B3852">
        <v>1989</v>
      </c>
      <c r="C3852">
        <v>34</v>
      </c>
      <c r="D3852" s="1">
        <v>32743</v>
      </c>
      <c r="E3852" s="2">
        <v>44431</v>
      </c>
      <c r="F3852" t="s">
        <v>11</v>
      </c>
      <c r="G3852" t="s">
        <v>12</v>
      </c>
      <c r="H3852" t="s">
        <v>13</v>
      </c>
      <c r="I3852">
        <v>164</v>
      </c>
    </row>
    <row r="3853" spans="1:9" x14ac:dyDescent="0.25">
      <c r="A3853" t="s">
        <v>10</v>
      </c>
      <c r="B3853">
        <v>1989</v>
      </c>
      <c r="C3853">
        <v>34</v>
      </c>
      <c r="D3853" s="1">
        <v>32744</v>
      </c>
      <c r="E3853" s="2">
        <v>44432</v>
      </c>
      <c r="F3853" t="s">
        <v>17</v>
      </c>
      <c r="G3853" t="s">
        <v>12</v>
      </c>
      <c r="H3853" t="s">
        <v>13</v>
      </c>
      <c r="I3853">
        <v>2</v>
      </c>
    </row>
    <row r="3854" spans="1:9" x14ac:dyDescent="0.25">
      <c r="A3854" t="s">
        <v>10</v>
      </c>
      <c r="B3854">
        <v>1989</v>
      </c>
      <c r="C3854">
        <v>34</v>
      </c>
      <c r="D3854" s="1">
        <v>32744</v>
      </c>
      <c r="E3854" s="2">
        <v>44432</v>
      </c>
      <c r="F3854" t="s">
        <v>18</v>
      </c>
      <c r="G3854" t="s">
        <v>12</v>
      </c>
      <c r="H3854" t="s">
        <v>20</v>
      </c>
      <c r="I3854">
        <v>1</v>
      </c>
    </row>
    <row r="3855" spans="1:9" x14ac:dyDescent="0.25">
      <c r="A3855" t="s">
        <v>10</v>
      </c>
      <c r="B3855">
        <v>1989</v>
      </c>
      <c r="C3855">
        <v>34</v>
      </c>
      <c r="D3855" s="1">
        <v>32744</v>
      </c>
      <c r="E3855" s="2">
        <v>44432</v>
      </c>
      <c r="F3855" t="s">
        <v>14</v>
      </c>
      <c r="G3855" t="s">
        <v>12</v>
      </c>
      <c r="H3855" t="s">
        <v>13</v>
      </c>
      <c r="I3855">
        <v>22</v>
      </c>
    </row>
    <row r="3856" spans="1:9" x14ac:dyDescent="0.25">
      <c r="A3856" t="s">
        <v>10</v>
      </c>
      <c r="B3856">
        <v>1989</v>
      </c>
      <c r="C3856">
        <v>34</v>
      </c>
      <c r="D3856" s="1">
        <v>32744</v>
      </c>
      <c r="E3856" s="2">
        <v>44432</v>
      </c>
      <c r="F3856" t="s">
        <v>11</v>
      </c>
      <c r="G3856" t="s">
        <v>12</v>
      </c>
      <c r="H3856" t="s">
        <v>13</v>
      </c>
      <c r="I3856">
        <v>186</v>
      </c>
    </row>
    <row r="3857" spans="1:9" x14ac:dyDescent="0.25">
      <c r="A3857" t="s">
        <v>10</v>
      </c>
      <c r="B3857">
        <v>1989</v>
      </c>
      <c r="C3857">
        <v>34</v>
      </c>
      <c r="D3857" s="1">
        <v>32745</v>
      </c>
      <c r="E3857" s="2">
        <v>44433</v>
      </c>
      <c r="F3857" t="s">
        <v>17</v>
      </c>
      <c r="G3857" t="s">
        <v>12</v>
      </c>
      <c r="H3857" t="s">
        <v>13</v>
      </c>
      <c r="I3857">
        <v>1</v>
      </c>
    </row>
    <row r="3858" spans="1:9" x14ac:dyDescent="0.25">
      <c r="A3858" t="s">
        <v>10</v>
      </c>
      <c r="B3858">
        <v>1989</v>
      </c>
      <c r="C3858">
        <v>34</v>
      </c>
      <c r="D3858" s="1">
        <v>32745</v>
      </c>
      <c r="E3858" s="2">
        <v>44433</v>
      </c>
      <c r="F3858" t="s">
        <v>14</v>
      </c>
      <c r="G3858" t="s">
        <v>12</v>
      </c>
      <c r="H3858" t="s">
        <v>13</v>
      </c>
      <c r="I3858">
        <v>13</v>
      </c>
    </row>
    <row r="3859" spans="1:9" x14ac:dyDescent="0.25">
      <c r="A3859" t="s">
        <v>10</v>
      </c>
      <c r="B3859">
        <v>1989</v>
      </c>
      <c r="C3859">
        <v>34</v>
      </c>
      <c r="D3859" s="1">
        <v>32745</v>
      </c>
      <c r="E3859" s="2">
        <v>44433</v>
      </c>
      <c r="F3859" t="s">
        <v>11</v>
      </c>
      <c r="G3859" t="s">
        <v>12</v>
      </c>
      <c r="H3859" t="s">
        <v>13</v>
      </c>
      <c r="I3859">
        <v>251</v>
      </c>
    </row>
    <row r="3860" spans="1:9" x14ac:dyDescent="0.25">
      <c r="A3860" t="s">
        <v>10</v>
      </c>
      <c r="B3860">
        <v>1989</v>
      </c>
      <c r="C3860">
        <v>34</v>
      </c>
      <c r="D3860" s="1">
        <v>32746</v>
      </c>
      <c r="E3860" s="2">
        <v>44434</v>
      </c>
      <c r="F3860" t="s">
        <v>17</v>
      </c>
      <c r="G3860" t="s">
        <v>12</v>
      </c>
      <c r="H3860" t="s">
        <v>13</v>
      </c>
      <c r="I3860">
        <v>1</v>
      </c>
    </row>
    <row r="3861" spans="1:9" x14ac:dyDescent="0.25">
      <c r="A3861" t="s">
        <v>10</v>
      </c>
      <c r="B3861">
        <v>1989</v>
      </c>
      <c r="C3861">
        <v>34</v>
      </c>
      <c r="D3861" s="1">
        <v>32746</v>
      </c>
      <c r="E3861" s="2">
        <v>44434</v>
      </c>
      <c r="F3861" t="s">
        <v>14</v>
      </c>
      <c r="G3861" t="s">
        <v>12</v>
      </c>
      <c r="H3861" t="s">
        <v>13</v>
      </c>
      <c r="I3861">
        <v>47</v>
      </c>
    </row>
    <row r="3862" spans="1:9" x14ac:dyDescent="0.25">
      <c r="A3862" t="s">
        <v>10</v>
      </c>
      <c r="B3862">
        <v>1989</v>
      </c>
      <c r="C3862">
        <v>34</v>
      </c>
      <c r="D3862" s="1">
        <v>32746</v>
      </c>
      <c r="E3862" s="2">
        <v>44434</v>
      </c>
      <c r="F3862" t="s">
        <v>11</v>
      </c>
      <c r="G3862" t="s">
        <v>12</v>
      </c>
      <c r="H3862" t="s">
        <v>13</v>
      </c>
      <c r="I3862">
        <v>506</v>
      </c>
    </row>
    <row r="3863" spans="1:9" x14ac:dyDescent="0.25">
      <c r="A3863" t="s">
        <v>10</v>
      </c>
      <c r="B3863">
        <v>1989</v>
      </c>
      <c r="C3863">
        <v>35</v>
      </c>
      <c r="D3863" s="1">
        <v>32747</v>
      </c>
      <c r="E3863" s="2">
        <v>44435</v>
      </c>
      <c r="F3863" t="s">
        <v>17</v>
      </c>
      <c r="G3863" t="s">
        <v>12</v>
      </c>
      <c r="H3863" t="s">
        <v>13</v>
      </c>
      <c r="I3863">
        <v>1</v>
      </c>
    </row>
    <row r="3864" spans="1:9" x14ac:dyDescent="0.25">
      <c r="A3864" t="s">
        <v>10</v>
      </c>
      <c r="B3864">
        <v>1989</v>
      </c>
      <c r="C3864">
        <v>35</v>
      </c>
      <c r="D3864" s="1">
        <v>32747</v>
      </c>
      <c r="E3864" s="2">
        <v>44435</v>
      </c>
      <c r="F3864" t="s">
        <v>14</v>
      </c>
      <c r="G3864" t="s">
        <v>12</v>
      </c>
      <c r="H3864" t="s">
        <v>13</v>
      </c>
      <c r="I3864">
        <v>22</v>
      </c>
    </row>
    <row r="3865" spans="1:9" x14ac:dyDescent="0.25">
      <c r="A3865" t="s">
        <v>10</v>
      </c>
      <c r="B3865">
        <v>1989</v>
      </c>
      <c r="C3865">
        <v>35</v>
      </c>
      <c r="D3865" s="1">
        <v>32747</v>
      </c>
      <c r="E3865" s="2">
        <v>44435</v>
      </c>
      <c r="F3865" t="s">
        <v>11</v>
      </c>
      <c r="G3865" t="s">
        <v>12</v>
      </c>
      <c r="H3865" t="s">
        <v>13</v>
      </c>
      <c r="I3865">
        <v>240</v>
      </c>
    </row>
    <row r="3866" spans="1:9" x14ac:dyDescent="0.25">
      <c r="A3866" t="s">
        <v>10</v>
      </c>
      <c r="B3866">
        <v>1989</v>
      </c>
      <c r="C3866">
        <v>35</v>
      </c>
      <c r="D3866" s="1">
        <v>32748</v>
      </c>
      <c r="E3866" s="2">
        <v>44436</v>
      </c>
      <c r="F3866" t="s">
        <v>17</v>
      </c>
      <c r="G3866" t="s">
        <v>12</v>
      </c>
      <c r="H3866" t="s">
        <v>13</v>
      </c>
      <c r="I3866">
        <v>2</v>
      </c>
    </row>
    <row r="3867" spans="1:9" x14ac:dyDescent="0.25">
      <c r="A3867" t="s">
        <v>10</v>
      </c>
      <c r="B3867">
        <v>1989</v>
      </c>
      <c r="C3867">
        <v>35</v>
      </c>
      <c r="D3867" s="1">
        <v>32748</v>
      </c>
      <c r="E3867" s="2">
        <v>44436</v>
      </c>
      <c r="F3867" t="s">
        <v>14</v>
      </c>
      <c r="G3867" t="s">
        <v>12</v>
      </c>
      <c r="H3867" t="s">
        <v>13</v>
      </c>
      <c r="I3867">
        <v>76</v>
      </c>
    </row>
    <row r="3868" spans="1:9" x14ac:dyDescent="0.25">
      <c r="A3868" t="s">
        <v>10</v>
      </c>
      <c r="B3868">
        <v>1989</v>
      </c>
      <c r="C3868">
        <v>35</v>
      </c>
      <c r="D3868" s="1">
        <v>32748</v>
      </c>
      <c r="E3868" s="2">
        <v>44436</v>
      </c>
      <c r="F3868" t="s">
        <v>11</v>
      </c>
      <c r="G3868" t="s">
        <v>12</v>
      </c>
      <c r="H3868" t="s">
        <v>13</v>
      </c>
      <c r="I3868">
        <v>709</v>
      </c>
    </row>
    <row r="3869" spans="1:9" x14ac:dyDescent="0.25">
      <c r="A3869" t="s">
        <v>10</v>
      </c>
      <c r="B3869">
        <v>1989</v>
      </c>
      <c r="C3869">
        <v>35</v>
      </c>
      <c r="D3869" s="1">
        <v>32749</v>
      </c>
      <c r="E3869" s="2">
        <v>44437</v>
      </c>
      <c r="F3869" t="s">
        <v>17</v>
      </c>
      <c r="G3869" t="s">
        <v>12</v>
      </c>
      <c r="H3869" t="s">
        <v>13</v>
      </c>
      <c r="I3869">
        <v>3</v>
      </c>
    </row>
    <row r="3870" spans="1:9" x14ac:dyDescent="0.25">
      <c r="A3870" t="s">
        <v>10</v>
      </c>
      <c r="B3870">
        <v>1989</v>
      </c>
      <c r="C3870">
        <v>35</v>
      </c>
      <c r="D3870" s="1">
        <v>32749</v>
      </c>
      <c r="E3870" s="2">
        <v>44437</v>
      </c>
      <c r="F3870" t="s">
        <v>14</v>
      </c>
      <c r="G3870" t="s">
        <v>12</v>
      </c>
      <c r="H3870" t="s">
        <v>13</v>
      </c>
      <c r="I3870">
        <v>103</v>
      </c>
    </row>
    <row r="3871" spans="1:9" x14ac:dyDescent="0.25">
      <c r="A3871" t="s">
        <v>10</v>
      </c>
      <c r="B3871">
        <v>1989</v>
      </c>
      <c r="C3871">
        <v>35</v>
      </c>
      <c r="D3871" s="1">
        <v>32749</v>
      </c>
      <c r="E3871" s="2">
        <v>44437</v>
      </c>
      <c r="F3871" t="s">
        <v>11</v>
      </c>
      <c r="G3871" t="s">
        <v>12</v>
      </c>
      <c r="H3871" t="s">
        <v>13</v>
      </c>
      <c r="I3871">
        <v>716</v>
      </c>
    </row>
    <row r="3872" spans="1:9" x14ac:dyDescent="0.25">
      <c r="A3872" t="s">
        <v>10</v>
      </c>
      <c r="B3872">
        <v>1989</v>
      </c>
      <c r="C3872">
        <v>35</v>
      </c>
      <c r="D3872" s="1">
        <v>32750</v>
      </c>
      <c r="E3872" s="2">
        <v>44438</v>
      </c>
      <c r="F3872" t="s">
        <v>17</v>
      </c>
      <c r="G3872" t="s">
        <v>12</v>
      </c>
      <c r="H3872" t="s">
        <v>13</v>
      </c>
      <c r="I3872">
        <v>1</v>
      </c>
    </row>
    <row r="3873" spans="1:9" x14ac:dyDescent="0.25">
      <c r="A3873" t="s">
        <v>10</v>
      </c>
      <c r="B3873">
        <v>1989</v>
      </c>
      <c r="C3873">
        <v>35</v>
      </c>
      <c r="D3873" s="1">
        <v>32750</v>
      </c>
      <c r="E3873" s="2">
        <v>44438</v>
      </c>
      <c r="F3873" t="s">
        <v>14</v>
      </c>
      <c r="G3873" t="s">
        <v>12</v>
      </c>
      <c r="H3873" t="s">
        <v>13</v>
      </c>
      <c r="I3873">
        <v>63</v>
      </c>
    </row>
    <row r="3874" spans="1:9" x14ac:dyDescent="0.25">
      <c r="A3874" t="s">
        <v>10</v>
      </c>
      <c r="B3874">
        <v>1989</v>
      </c>
      <c r="C3874">
        <v>35</v>
      </c>
      <c r="D3874" s="1">
        <v>32750</v>
      </c>
      <c r="E3874" s="2">
        <v>44438</v>
      </c>
      <c r="F3874" t="s">
        <v>11</v>
      </c>
      <c r="G3874" t="s">
        <v>12</v>
      </c>
      <c r="H3874" t="s">
        <v>13</v>
      </c>
      <c r="I3874">
        <v>423</v>
      </c>
    </row>
    <row r="3875" spans="1:9" x14ac:dyDescent="0.25">
      <c r="A3875" t="s">
        <v>10</v>
      </c>
      <c r="B3875">
        <v>1989</v>
      </c>
      <c r="C3875">
        <v>35</v>
      </c>
      <c r="D3875" s="1">
        <v>32751</v>
      </c>
      <c r="E3875" s="2">
        <v>44439</v>
      </c>
      <c r="F3875" t="s">
        <v>17</v>
      </c>
      <c r="G3875" t="s">
        <v>12</v>
      </c>
      <c r="H3875" t="s">
        <v>13</v>
      </c>
      <c r="I3875">
        <v>2</v>
      </c>
    </row>
    <row r="3876" spans="1:9" x14ac:dyDescent="0.25">
      <c r="A3876" t="s">
        <v>10</v>
      </c>
      <c r="B3876">
        <v>1989</v>
      </c>
      <c r="C3876">
        <v>35</v>
      </c>
      <c r="D3876" s="1">
        <v>32751</v>
      </c>
      <c r="E3876" s="2">
        <v>44439</v>
      </c>
      <c r="F3876" t="s">
        <v>14</v>
      </c>
      <c r="G3876" t="s">
        <v>12</v>
      </c>
      <c r="H3876" t="s">
        <v>13</v>
      </c>
      <c r="I3876">
        <v>37</v>
      </c>
    </row>
    <row r="3877" spans="1:9" x14ac:dyDescent="0.25">
      <c r="A3877" t="s">
        <v>10</v>
      </c>
      <c r="B3877">
        <v>1989</v>
      </c>
      <c r="C3877">
        <v>35</v>
      </c>
      <c r="D3877" s="1">
        <v>32751</v>
      </c>
      <c r="E3877" s="2">
        <v>44439</v>
      </c>
      <c r="F3877" t="s">
        <v>11</v>
      </c>
      <c r="G3877" t="s">
        <v>12</v>
      </c>
      <c r="H3877" t="s">
        <v>13</v>
      </c>
      <c r="I3877">
        <v>297</v>
      </c>
    </row>
    <row r="3878" spans="1:9" x14ac:dyDescent="0.25">
      <c r="A3878" t="s">
        <v>10</v>
      </c>
      <c r="B3878">
        <v>1989</v>
      </c>
      <c r="C3878">
        <v>35</v>
      </c>
      <c r="D3878" s="1">
        <v>32752</v>
      </c>
      <c r="E3878" s="2">
        <v>44440</v>
      </c>
      <c r="F3878" t="s">
        <v>17</v>
      </c>
      <c r="G3878" t="s">
        <v>12</v>
      </c>
      <c r="H3878" t="s">
        <v>13</v>
      </c>
      <c r="I3878">
        <v>6</v>
      </c>
    </row>
    <row r="3879" spans="1:9" x14ac:dyDescent="0.25">
      <c r="A3879" t="s">
        <v>10</v>
      </c>
      <c r="B3879">
        <v>1989</v>
      </c>
      <c r="C3879">
        <v>35</v>
      </c>
      <c r="D3879" s="1">
        <v>32752</v>
      </c>
      <c r="E3879" s="2">
        <v>44440</v>
      </c>
      <c r="F3879" t="s">
        <v>14</v>
      </c>
      <c r="G3879" t="s">
        <v>12</v>
      </c>
      <c r="H3879" t="s">
        <v>13</v>
      </c>
      <c r="I3879">
        <v>55</v>
      </c>
    </row>
    <row r="3880" spans="1:9" x14ac:dyDescent="0.25">
      <c r="A3880" t="s">
        <v>10</v>
      </c>
      <c r="B3880">
        <v>1989</v>
      </c>
      <c r="C3880">
        <v>35</v>
      </c>
      <c r="D3880" s="1">
        <v>32752</v>
      </c>
      <c r="E3880" s="2">
        <v>44440</v>
      </c>
      <c r="F3880" t="s">
        <v>11</v>
      </c>
      <c r="G3880" t="s">
        <v>12</v>
      </c>
      <c r="H3880" t="s">
        <v>13</v>
      </c>
      <c r="I3880">
        <v>452</v>
      </c>
    </row>
    <row r="3881" spans="1:9" x14ac:dyDescent="0.25">
      <c r="A3881" t="s">
        <v>10</v>
      </c>
      <c r="B3881">
        <v>1989</v>
      </c>
      <c r="C3881">
        <v>35</v>
      </c>
      <c r="D3881" s="1">
        <v>32753</v>
      </c>
      <c r="E3881" s="2">
        <v>44441</v>
      </c>
      <c r="F3881" t="s">
        <v>17</v>
      </c>
      <c r="G3881" t="s">
        <v>12</v>
      </c>
      <c r="H3881" t="s">
        <v>13</v>
      </c>
      <c r="I3881">
        <v>6</v>
      </c>
    </row>
    <row r="3882" spans="1:9" x14ac:dyDescent="0.25">
      <c r="A3882" t="s">
        <v>10</v>
      </c>
      <c r="B3882">
        <v>1989</v>
      </c>
      <c r="C3882">
        <v>35</v>
      </c>
      <c r="D3882" s="1">
        <v>32753</v>
      </c>
      <c r="E3882" s="2">
        <v>44441</v>
      </c>
      <c r="F3882" t="s">
        <v>14</v>
      </c>
      <c r="G3882" t="s">
        <v>12</v>
      </c>
      <c r="H3882" t="s">
        <v>13</v>
      </c>
      <c r="I3882">
        <v>18</v>
      </c>
    </row>
    <row r="3883" spans="1:9" x14ac:dyDescent="0.25">
      <c r="A3883" t="s">
        <v>10</v>
      </c>
      <c r="B3883">
        <v>1989</v>
      </c>
      <c r="C3883">
        <v>35</v>
      </c>
      <c r="D3883" s="1">
        <v>32753</v>
      </c>
      <c r="E3883" s="2">
        <v>44441</v>
      </c>
      <c r="F3883" t="s">
        <v>11</v>
      </c>
      <c r="G3883" t="s">
        <v>12</v>
      </c>
      <c r="H3883" t="s">
        <v>13</v>
      </c>
      <c r="I3883">
        <v>230</v>
      </c>
    </row>
    <row r="3884" spans="1:9" x14ac:dyDescent="0.25">
      <c r="A3884" t="s">
        <v>10</v>
      </c>
      <c r="B3884">
        <v>1989</v>
      </c>
      <c r="C3884">
        <v>36</v>
      </c>
      <c r="D3884" s="1">
        <v>32754</v>
      </c>
      <c r="E3884" s="2">
        <v>44442</v>
      </c>
      <c r="F3884" t="s">
        <v>17</v>
      </c>
      <c r="G3884" t="s">
        <v>12</v>
      </c>
      <c r="H3884" t="s">
        <v>13</v>
      </c>
      <c r="I3884">
        <v>4</v>
      </c>
    </row>
    <row r="3885" spans="1:9" x14ac:dyDescent="0.25">
      <c r="A3885" t="s">
        <v>10</v>
      </c>
      <c r="B3885">
        <v>1989</v>
      </c>
      <c r="C3885">
        <v>36</v>
      </c>
      <c r="D3885" s="1">
        <v>32754</v>
      </c>
      <c r="E3885" s="2">
        <v>44442</v>
      </c>
      <c r="F3885" t="s">
        <v>14</v>
      </c>
      <c r="G3885" t="s">
        <v>12</v>
      </c>
      <c r="H3885" t="s">
        <v>13</v>
      </c>
      <c r="I3885">
        <v>36</v>
      </c>
    </row>
    <row r="3886" spans="1:9" x14ac:dyDescent="0.25">
      <c r="A3886" t="s">
        <v>10</v>
      </c>
      <c r="B3886">
        <v>1989</v>
      </c>
      <c r="C3886">
        <v>36</v>
      </c>
      <c r="D3886" s="1">
        <v>32754</v>
      </c>
      <c r="E3886" s="2">
        <v>44442</v>
      </c>
      <c r="F3886" t="s">
        <v>11</v>
      </c>
      <c r="G3886" t="s">
        <v>12</v>
      </c>
      <c r="H3886" t="s">
        <v>13</v>
      </c>
      <c r="I3886">
        <v>502</v>
      </c>
    </row>
    <row r="3887" spans="1:9" x14ac:dyDescent="0.25">
      <c r="A3887" t="s">
        <v>10</v>
      </c>
      <c r="B3887">
        <v>1989</v>
      </c>
      <c r="C3887">
        <v>36</v>
      </c>
      <c r="D3887" s="1">
        <v>32755</v>
      </c>
      <c r="E3887" s="2">
        <v>44443</v>
      </c>
      <c r="F3887" t="s">
        <v>17</v>
      </c>
      <c r="G3887" t="s">
        <v>12</v>
      </c>
      <c r="H3887" t="s">
        <v>13</v>
      </c>
      <c r="I3887">
        <v>7</v>
      </c>
    </row>
    <row r="3888" spans="1:9" x14ac:dyDescent="0.25">
      <c r="A3888" t="s">
        <v>10</v>
      </c>
      <c r="B3888">
        <v>1989</v>
      </c>
      <c r="C3888">
        <v>36</v>
      </c>
      <c r="D3888" s="1">
        <v>32755</v>
      </c>
      <c r="E3888" s="2">
        <v>44443</v>
      </c>
      <c r="F3888" t="s">
        <v>14</v>
      </c>
      <c r="G3888" t="s">
        <v>12</v>
      </c>
      <c r="H3888" t="s">
        <v>13</v>
      </c>
      <c r="I3888">
        <v>70</v>
      </c>
    </row>
    <row r="3889" spans="1:9" x14ac:dyDescent="0.25">
      <c r="A3889" t="s">
        <v>10</v>
      </c>
      <c r="B3889">
        <v>1989</v>
      </c>
      <c r="C3889">
        <v>36</v>
      </c>
      <c r="D3889" s="1">
        <v>32755</v>
      </c>
      <c r="E3889" s="2">
        <v>44443</v>
      </c>
      <c r="F3889" t="s">
        <v>11</v>
      </c>
      <c r="G3889" t="s">
        <v>12</v>
      </c>
      <c r="H3889" t="s">
        <v>13</v>
      </c>
      <c r="I3889">
        <v>571</v>
      </c>
    </row>
    <row r="3890" spans="1:9" x14ac:dyDescent="0.25">
      <c r="A3890" t="s">
        <v>10</v>
      </c>
      <c r="B3890">
        <v>1989</v>
      </c>
      <c r="C3890">
        <v>36</v>
      </c>
      <c r="D3890" s="1">
        <v>32756</v>
      </c>
      <c r="E3890" s="2">
        <v>44444</v>
      </c>
      <c r="F3890" t="s">
        <v>17</v>
      </c>
      <c r="G3890" t="s">
        <v>12</v>
      </c>
      <c r="H3890" t="s">
        <v>13</v>
      </c>
      <c r="I3890">
        <v>7</v>
      </c>
    </row>
    <row r="3891" spans="1:9" x14ac:dyDescent="0.25">
      <c r="A3891" t="s">
        <v>10</v>
      </c>
      <c r="B3891">
        <v>1989</v>
      </c>
      <c r="C3891">
        <v>36</v>
      </c>
      <c r="D3891" s="1">
        <v>32756</v>
      </c>
      <c r="E3891" s="2">
        <v>44444</v>
      </c>
      <c r="F3891" t="s">
        <v>14</v>
      </c>
      <c r="G3891" t="s">
        <v>12</v>
      </c>
      <c r="H3891" t="s">
        <v>13</v>
      </c>
      <c r="I3891">
        <v>40</v>
      </c>
    </row>
    <row r="3892" spans="1:9" x14ac:dyDescent="0.25">
      <c r="A3892" t="s">
        <v>10</v>
      </c>
      <c r="B3892">
        <v>1989</v>
      </c>
      <c r="C3892">
        <v>36</v>
      </c>
      <c r="D3892" s="1">
        <v>32756</v>
      </c>
      <c r="E3892" s="2">
        <v>44444</v>
      </c>
      <c r="F3892" t="s">
        <v>11</v>
      </c>
      <c r="G3892" t="s">
        <v>12</v>
      </c>
      <c r="H3892" t="s">
        <v>13</v>
      </c>
      <c r="I3892">
        <v>207</v>
      </c>
    </row>
    <row r="3893" spans="1:9" x14ac:dyDescent="0.25">
      <c r="A3893" t="s">
        <v>10</v>
      </c>
      <c r="B3893">
        <v>1989</v>
      </c>
      <c r="C3893">
        <v>36</v>
      </c>
      <c r="D3893" s="1">
        <v>32757</v>
      </c>
      <c r="E3893" s="2">
        <v>44445</v>
      </c>
      <c r="F3893" t="s">
        <v>17</v>
      </c>
      <c r="G3893" t="s">
        <v>12</v>
      </c>
      <c r="H3893" t="s">
        <v>13</v>
      </c>
      <c r="I3893">
        <v>1</v>
      </c>
    </row>
    <row r="3894" spans="1:9" x14ac:dyDescent="0.25">
      <c r="A3894" t="s">
        <v>10</v>
      </c>
      <c r="B3894">
        <v>1989</v>
      </c>
      <c r="C3894">
        <v>36</v>
      </c>
      <c r="D3894" s="1">
        <v>32757</v>
      </c>
      <c r="E3894" s="2">
        <v>44445</v>
      </c>
      <c r="F3894" t="s">
        <v>14</v>
      </c>
      <c r="G3894" t="s">
        <v>12</v>
      </c>
      <c r="H3894" t="s">
        <v>13</v>
      </c>
      <c r="I3894">
        <v>61</v>
      </c>
    </row>
    <row r="3895" spans="1:9" x14ac:dyDescent="0.25">
      <c r="A3895" t="s">
        <v>10</v>
      </c>
      <c r="B3895">
        <v>1989</v>
      </c>
      <c r="C3895">
        <v>36</v>
      </c>
      <c r="D3895" s="1">
        <v>32757</v>
      </c>
      <c r="E3895" s="2">
        <v>44445</v>
      </c>
      <c r="F3895" t="s">
        <v>11</v>
      </c>
      <c r="G3895" t="s">
        <v>12</v>
      </c>
      <c r="H3895" t="s">
        <v>13</v>
      </c>
      <c r="I3895">
        <v>201</v>
      </c>
    </row>
    <row r="3896" spans="1:9" x14ac:dyDescent="0.25">
      <c r="A3896" t="s">
        <v>10</v>
      </c>
      <c r="B3896">
        <v>1989</v>
      </c>
      <c r="C3896">
        <v>36</v>
      </c>
      <c r="D3896" s="1">
        <v>32758</v>
      </c>
      <c r="E3896" s="2">
        <v>44446</v>
      </c>
      <c r="F3896" t="s">
        <v>17</v>
      </c>
      <c r="G3896" t="s">
        <v>12</v>
      </c>
      <c r="H3896" t="s">
        <v>13</v>
      </c>
      <c r="I3896">
        <v>5</v>
      </c>
    </row>
    <row r="3897" spans="1:9" x14ac:dyDescent="0.25">
      <c r="A3897" t="s">
        <v>10</v>
      </c>
      <c r="B3897">
        <v>1989</v>
      </c>
      <c r="C3897">
        <v>36</v>
      </c>
      <c r="D3897" s="1">
        <v>32758</v>
      </c>
      <c r="E3897" s="2">
        <v>44446</v>
      </c>
      <c r="F3897" t="s">
        <v>14</v>
      </c>
      <c r="G3897" t="s">
        <v>12</v>
      </c>
      <c r="H3897" t="s">
        <v>13</v>
      </c>
      <c r="I3897">
        <v>42</v>
      </c>
    </row>
    <row r="3898" spans="1:9" x14ac:dyDescent="0.25">
      <c r="A3898" t="s">
        <v>10</v>
      </c>
      <c r="B3898">
        <v>1989</v>
      </c>
      <c r="C3898">
        <v>36</v>
      </c>
      <c r="D3898" s="1">
        <v>32758</v>
      </c>
      <c r="E3898" s="2">
        <v>44446</v>
      </c>
      <c r="F3898" t="s">
        <v>11</v>
      </c>
      <c r="G3898" t="s">
        <v>12</v>
      </c>
      <c r="H3898" t="s">
        <v>13</v>
      </c>
      <c r="I3898">
        <v>101</v>
      </c>
    </row>
    <row r="3899" spans="1:9" x14ac:dyDescent="0.25">
      <c r="A3899" t="s">
        <v>10</v>
      </c>
      <c r="B3899">
        <v>1989</v>
      </c>
      <c r="C3899">
        <v>36</v>
      </c>
      <c r="D3899" s="1">
        <v>32759</v>
      </c>
      <c r="E3899" s="2">
        <v>44447</v>
      </c>
      <c r="F3899" t="s">
        <v>11</v>
      </c>
      <c r="G3899" t="s">
        <v>12</v>
      </c>
      <c r="H3899" t="s">
        <v>13</v>
      </c>
      <c r="I3899">
        <v>122</v>
      </c>
    </row>
    <row r="3900" spans="1:9" x14ac:dyDescent="0.25">
      <c r="A3900" t="s">
        <v>10</v>
      </c>
      <c r="B3900">
        <v>1989</v>
      </c>
      <c r="C3900">
        <v>36</v>
      </c>
      <c r="D3900" s="1">
        <v>32760</v>
      </c>
      <c r="E3900" s="2">
        <v>44448</v>
      </c>
      <c r="F3900" t="s">
        <v>17</v>
      </c>
      <c r="G3900" t="s">
        <v>12</v>
      </c>
      <c r="H3900" t="s">
        <v>13</v>
      </c>
      <c r="I3900">
        <v>5</v>
      </c>
    </row>
    <row r="3901" spans="1:9" x14ac:dyDescent="0.25">
      <c r="A3901" t="s">
        <v>10</v>
      </c>
      <c r="B3901">
        <v>1989</v>
      </c>
      <c r="C3901">
        <v>36</v>
      </c>
      <c r="D3901" s="1">
        <v>32760</v>
      </c>
      <c r="E3901" s="2">
        <v>44448</v>
      </c>
      <c r="F3901" t="s">
        <v>14</v>
      </c>
      <c r="G3901" t="s">
        <v>12</v>
      </c>
      <c r="H3901" t="s">
        <v>13</v>
      </c>
      <c r="I3901">
        <v>7</v>
      </c>
    </row>
    <row r="3902" spans="1:9" x14ac:dyDescent="0.25">
      <c r="A3902" t="s">
        <v>10</v>
      </c>
      <c r="B3902">
        <v>1989</v>
      </c>
      <c r="C3902">
        <v>36</v>
      </c>
      <c r="D3902" s="1">
        <v>32760</v>
      </c>
      <c r="E3902" s="2">
        <v>44448</v>
      </c>
      <c r="F3902" t="s">
        <v>11</v>
      </c>
      <c r="G3902" t="s">
        <v>12</v>
      </c>
      <c r="H3902" t="s">
        <v>13</v>
      </c>
      <c r="I3902">
        <v>136</v>
      </c>
    </row>
    <row r="3903" spans="1:9" x14ac:dyDescent="0.25">
      <c r="A3903" t="s">
        <v>10</v>
      </c>
      <c r="B3903">
        <v>1989</v>
      </c>
      <c r="C3903">
        <v>37</v>
      </c>
      <c r="D3903" s="1">
        <v>32761</v>
      </c>
      <c r="E3903" s="2">
        <v>44449</v>
      </c>
      <c r="F3903" t="s">
        <v>17</v>
      </c>
      <c r="G3903" t="s">
        <v>12</v>
      </c>
      <c r="H3903" t="s">
        <v>13</v>
      </c>
      <c r="I3903">
        <v>4</v>
      </c>
    </row>
    <row r="3904" spans="1:9" x14ac:dyDescent="0.25">
      <c r="A3904" t="s">
        <v>10</v>
      </c>
      <c r="B3904">
        <v>1989</v>
      </c>
      <c r="C3904">
        <v>37</v>
      </c>
      <c r="D3904" s="1">
        <v>32761</v>
      </c>
      <c r="E3904" s="2">
        <v>44449</v>
      </c>
      <c r="F3904" t="s">
        <v>18</v>
      </c>
      <c r="G3904" t="s">
        <v>12</v>
      </c>
      <c r="H3904" t="s">
        <v>13</v>
      </c>
      <c r="I3904">
        <v>1</v>
      </c>
    </row>
    <row r="3905" spans="1:9" x14ac:dyDescent="0.25">
      <c r="A3905" t="s">
        <v>10</v>
      </c>
      <c r="B3905">
        <v>1989</v>
      </c>
      <c r="C3905">
        <v>37</v>
      </c>
      <c r="D3905" s="1">
        <v>32761</v>
      </c>
      <c r="E3905" s="2">
        <v>44449</v>
      </c>
      <c r="F3905" t="s">
        <v>14</v>
      </c>
      <c r="G3905" t="s">
        <v>12</v>
      </c>
      <c r="H3905" t="s">
        <v>13</v>
      </c>
      <c r="I3905">
        <v>11</v>
      </c>
    </row>
    <row r="3906" spans="1:9" x14ac:dyDescent="0.25">
      <c r="A3906" t="s">
        <v>10</v>
      </c>
      <c r="B3906">
        <v>1989</v>
      </c>
      <c r="C3906">
        <v>37</v>
      </c>
      <c r="D3906" s="1">
        <v>32761</v>
      </c>
      <c r="E3906" s="2">
        <v>44449</v>
      </c>
      <c r="F3906" t="s">
        <v>11</v>
      </c>
      <c r="G3906" t="s">
        <v>12</v>
      </c>
      <c r="H3906" t="s">
        <v>13</v>
      </c>
      <c r="I3906">
        <v>92</v>
      </c>
    </row>
    <row r="3907" spans="1:9" x14ac:dyDescent="0.25">
      <c r="A3907" t="s">
        <v>10</v>
      </c>
      <c r="B3907">
        <v>1989</v>
      </c>
      <c r="C3907">
        <v>37</v>
      </c>
      <c r="D3907" s="1">
        <v>32762</v>
      </c>
      <c r="E3907" s="2">
        <v>44450</v>
      </c>
      <c r="F3907" t="s">
        <v>17</v>
      </c>
      <c r="G3907" t="s">
        <v>12</v>
      </c>
      <c r="H3907" t="s">
        <v>13</v>
      </c>
      <c r="I3907">
        <v>4</v>
      </c>
    </row>
    <row r="3908" spans="1:9" x14ac:dyDescent="0.25">
      <c r="A3908" t="s">
        <v>10</v>
      </c>
      <c r="B3908">
        <v>1989</v>
      </c>
      <c r="C3908">
        <v>37</v>
      </c>
      <c r="D3908" s="1">
        <v>32762</v>
      </c>
      <c r="E3908" s="2">
        <v>44450</v>
      </c>
      <c r="F3908" t="s">
        <v>18</v>
      </c>
      <c r="G3908" t="s">
        <v>12</v>
      </c>
      <c r="H3908" t="s">
        <v>13</v>
      </c>
      <c r="I3908">
        <v>3</v>
      </c>
    </row>
    <row r="3909" spans="1:9" x14ac:dyDescent="0.25">
      <c r="A3909" t="s">
        <v>10</v>
      </c>
      <c r="B3909">
        <v>1989</v>
      </c>
      <c r="C3909">
        <v>37</v>
      </c>
      <c r="D3909" s="1">
        <v>32762</v>
      </c>
      <c r="E3909" s="2">
        <v>44450</v>
      </c>
      <c r="F3909" t="s">
        <v>14</v>
      </c>
      <c r="G3909" t="s">
        <v>12</v>
      </c>
      <c r="H3909" t="s">
        <v>13</v>
      </c>
      <c r="I3909">
        <v>32</v>
      </c>
    </row>
    <row r="3910" spans="1:9" x14ac:dyDescent="0.25">
      <c r="A3910" t="s">
        <v>10</v>
      </c>
      <c r="B3910">
        <v>1989</v>
      </c>
      <c r="C3910">
        <v>37</v>
      </c>
      <c r="D3910" s="1">
        <v>32762</v>
      </c>
      <c r="E3910" s="2">
        <v>44450</v>
      </c>
      <c r="F3910" t="s">
        <v>11</v>
      </c>
      <c r="G3910" t="s">
        <v>12</v>
      </c>
      <c r="H3910" t="s">
        <v>13</v>
      </c>
      <c r="I3910">
        <v>123</v>
      </c>
    </row>
    <row r="3911" spans="1:9" x14ac:dyDescent="0.25">
      <c r="A3911" t="s">
        <v>10</v>
      </c>
      <c r="B3911">
        <v>1989</v>
      </c>
      <c r="C3911">
        <v>37</v>
      </c>
      <c r="D3911" s="1">
        <v>32763</v>
      </c>
      <c r="E3911" s="2">
        <v>44451</v>
      </c>
      <c r="F3911" t="s">
        <v>17</v>
      </c>
      <c r="G3911" t="s">
        <v>12</v>
      </c>
      <c r="H3911" t="s">
        <v>13</v>
      </c>
      <c r="I3911">
        <v>8</v>
      </c>
    </row>
    <row r="3912" spans="1:9" x14ac:dyDescent="0.25">
      <c r="A3912" t="s">
        <v>10</v>
      </c>
      <c r="B3912">
        <v>1989</v>
      </c>
      <c r="C3912">
        <v>37</v>
      </c>
      <c r="D3912" s="1">
        <v>32763</v>
      </c>
      <c r="E3912" s="2">
        <v>44451</v>
      </c>
      <c r="F3912" t="s">
        <v>18</v>
      </c>
      <c r="G3912" t="s">
        <v>12</v>
      </c>
      <c r="H3912" t="s">
        <v>13</v>
      </c>
      <c r="I3912">
        <v>2</v>
      </c>
    </row>
    <row r="3913" spans="1:9" x14ac:dyDescent="0.25">
      <c r="A3913" t="s">
        <v>10</v>
      </c>
      <c r="B3913">
        <v>1989</v>
      </c>
      <c r="C3913">
        <v>37</v>
      </c>
      <c r="D3913" s="1">
        <v>32763</v>
      </c>
      <c r="E3913" s="2">
        <v>44451</v>
      </c>
      <c r="F3913" t="s">
        <v>14</v>
      </c>
      <c r="G3913" t="s">
        <v>12</v>
      </c>
      <c r="H3913" t="s">
        <v>13</v>
      </c>
      <c r="I3913">
        <v>24</v>
      </c>
    </row>
    <row r="3914" spans="1:9" x14ac:dyDescent="0.25">
      <c r="A3914" t="s">
        <v>10</v>
      </c>
      <c r="B3914">
        <v>1989</v>
      </c>
      <c r="C3914">
        <v>37</v>
      </c>
      <c r="D3914" s="1">
        <v>32763</v>
      </c>
      <c r="E3914" s="2">
        <v>44451</v>
      </c>
      <c r="F3914" t="s">
        <v>11</v>
      </c>
      <c r="G3914" t="s">
        <v>12</v>
      </c>
      <c r="H3914" t="s">
        <v>13</v>
      </c>
      <c r="I3914">
        <v>133</v>
      </c>
    </row>
    <row r="3915" spans="1:9" x14ac:dyDescent="0.25">
      <c r="A3915" t="s">
        <v>10</v>
      </c>
      <c r="B3915">
        <v>1989</v>
      </c>
      <c r="C3915">
        <v>37</v>
      </c>
      <c r="D3915" s="1">
        <v>32764</v>
      </c>
      <c r="E3915" s="2">
        <v>44452</v>
      </c>
      <c r="F3915" t="s">
        <v>17</v>
      </c>
      <c r="G3915" t="s">
        <v>12</v>
      </c>
      <c r="H3915" t="s">
        <v>13</v>
      </c>
      <c r="I3915">
        <v>1</v>
      </c>
    </row>
    <row r="3916" spans="1:9" x14ac:dyDescent="0.25">
      <c r="A3916" t="s">
        <v>10</v>
      </c>
      <c r="B3916">
        <v>1989</v>
      </c>
      <c r="C3916">
        <v>37</v>
      </c>
      <c r="D3916" s="1">
        <v>32764</v>
      </c>
      <c r="E3916" s="2">
        <v>44452</v>
      </c>
      <c r="F3916" t="s">
        <v>18</v>
      </c>
      <c r="G3916" t="s">
        <v>12</v>
      </c>
      <c r="H3916" t="s">
        <v>13</v>
      </c>
      <c r="I3916">
        <v>3</v>
      </c>
    </row>
    <row r="3917" spans="1:9" x14ac:dyDescent="0.25">
      <c r="A3917" t="s">
        <v>10</v>
      </c>
      <c r="B3917">
        <v>1989</v>
      </c>
      <c r="C3917">
        <v>37</v>
      </c>
      <c r="D3917" s="1">
        <v>32764</v>
      </c>
      <c r="E3917" s="2">
        <v>44452</v>
      </c>
      <c r="F3917" t="s">
        <v>14</v>
      </c>
      <c r="G3917" t="s">
        <v>12</v>
      </c>
      <c r="H3917" t="s">
        <v>13</v>
      </c>
      <c r="I3917">
        <v>10</v>
      </c>
    </row>
    <row r="3918" spans="1:9" x14ac:dyDescent="0.25">
      <c r="A3918" t="s">
        <v>10</v>
      </c>
      <c r="B3918">
        <v>1989</v>
      </c>
      <c r="C3918">
        <v>37</v>
      </c>
      <c r="D3918" s="1">
        <v>32764</v>
      </c>
      <c r="E3918" s="2">
        <v>44452</v>
      </c>
      <c r="F3918" t="s">
        <v>11</v>
      </c>
      <c r="G3918" t="s">
        <v>12</v>
      </c>
      <c r="H3918" t="s">
        <v>13</v>
      </c>
      <c r="I3918">
        <v>151</v>
      </c>
    </row>
    <row r="3919" spans="1:9" x14ac:dyDescent="0.25">
      <c r="A3919" t="s">
        <v>10</v>
      </c>
      <c r="B3919">
        <v>1989</v>
      </c>
      <c r="C3919">
        <v>37</v>
      </c>
      <c r="D3919" s="1">
        <v>32765</v>
      </c>
      <c r="E3919" s="2">
        <v>44453</v>
      </c>
      <c r="F3919" t="s">
        <v>17</v>
      </c>
      <c r="G3919" t="s">
        <v>12</v>
      </c>
      <c r="H3919" t="s">
        <v>13</v>
      </c>
      <c r="I3919">
        <v>5</v>
      </c>
    </row>
    <row r="3920" spans="1:9" x14ac:dyDescent="0.25">
      <c r="A3920" t="s">
        <v>10</v>
      </c>
      <c r="B3920">
        <v>1989</v>
      </c>
      <c r="C3920">
        <v>37</v>
      </c>
      <c r="D3920" s="1">
        <v>32765</v>
      </c>
      <c r="E3920" s="2">
        <v>44453</v>
      </c>
      <c r="F3920" t="s">
        <v>18</v>
      </c>
      <c r="G3920" t="s">
        <v>12</v>
      </c>
      <c r="H3920" t="s">
        <v>13</v>
      </c>
      <c r="I3920">
        <v>5</v>
      </c>
    </row>
    <row r="3921" spans="1:9" x14ac:dyDescent="0.25">
      <c r="A3921" t="s">
        <v>10</v>
      </c>
      <c r="B3921">
        <v>1989</v>
      </c>
      <c r="C3921">
        <v>37</v>
      </c>
      <c r="D3921" s="1">
        <v>32765</v>
      </c>
      <c r="E3921" s="2">
        <v>44453</v>
      </c>
      <c r="F3921" t="s">
        <v>14</v>
      </c>
      <c r="G3921" t="s">
        <v>12</v>
      </c>
      <c r="H3921" t="s">
        <v>13</v>
      </c>
      <c r="I3921">
        <v>13</v>
      </c>
    </row>
    <row r="3922" spans="1:9" x14ac:dyDescent="0.25">
      <c r="A3922" t="s">
        <v>10</v>
      </c>
      <c r="B3922">
        <v>1989</v>
      </c>
      <c r="C3922">
        <v>37</v>
      </c>
      <c r="D3922" s="1">
        <v>32765</v>
      </c>
      <c r="E3922" s="2">
        <v>44453</v>
      </c>
      <c r="F3922" t="s">
        <v>11</v>
      </c>
      <c r="G3922" t="s">
        <v>12</v>
      </c>
      <c r="H3922" t="s">
        <v>13</v>
      </c>
      <c r="I3922">
        <v>157</v>
      </c>
    </row>
    <row r="3923" spans="1:9" x14ac:dyDescent="0.25">
      <c r="A3923" t="s">
        <v>10</v>
      </c>
      <c r="B3923">
        <v>1989</v>
      </c>
      <c r="C3923">
        <v>37</v>
      </c>
      <c r="D3923" s="1">
        <v>32766</v>
      </c>
      <c r="E3923" s="2">
        <v>44454</v>
      </c>
      <c r="F3923" t="s">
        <v>17</v>
      </c>
      <c r="G3923" t="s">
        <v>12</v>
      </c>
      <c r="H3923" t="s">
        <v>13</v>
      </c>
      <c r="I3923">
        <v>19</v>
      </c>
    </row>
    <row r="3924" spans="1:9" x14ac:dyDescent="0.25">
      <c r="A3924" t="s">
        <v>10</v>
      </c>
      <c r="B3924">
        <v>1989</v>
      </c>
      <c r="C3924">
        <v>37</v>
      </c>
      <c r="D3924" s="1">
        <v>32766</v>
      </c>
      <c r="E3924" s="2">
        <v>44454</v>
      </c>
      <c r="F3924" t="s">
        <v>18</v>
      </c>
      <c r="G3924" t="s">
        <v>12</v>
      </c>
      <c r="H3924" t="s">
        <v>13</v>
      </c>
      <c r="I3924">
        <v>8</v>
      </c>
    </row>
    <row r="3925" spans="1:9" x14ac:dyDescent="0.25">
      <c r="A3925" t="s">
        <v>10</v>
      </c>
      <c r="B3925">
        <v>1989</v>
      </c>
      <c r="C3925">
        <v>37</v>
      </c>
      <c r="D3925" s="1">
        <v>32766</v>
      </c>
      <c r="E3925" s="2">
        <v>44454</v>
      </c>
      <c r="F3925" t="s">
        <v>14</v>
      </c>
      <c r="G3925" t="s">
        <v>12</v>
      </c>
      <c r="H3925" t="s">
        <v>13</v>
      </c>
      <c r="I3925">
        <v>43</v>
      </c>
    </row>
    <row r="3926" spans="1:9" x14ac:dyDescent="0.25">
      <c r="A3926" t="s">
        <v>10</v>
      </c>
      <c r="B3926">
        <v>1989</v>
      </c>
      <c r="C3926">
        <v>37</v>
      </c>
      <c r="D3926" s="1">
        <v>32766</v>
      </c>
      <c r="E3926" s="2">
        <v>44454</v>
      </c>
      <c r="F3926" t="s">
        <v>11</v>
      </c>
      <c r="G3926" t="s">
        <v>12</v>
      </c>
      <c r="H3926" t="s">
        <v>13</v>
      </c>
      <c r="I3926">
        <v>133</v>
      </c>
    </row>
    <row r="3927" spans="1:9" x14ac:dyDescent="0.25">
      <c r="A3927" t="s">
        <v>10</v>
      </c>
      <c r="B3927">
        <v>1989</v>
      </c>
      <c r="C3927">
        <v>37</v>
      </c>
      <c r="D3927" s="1">
        <v>32767</v>
      </c>
      <c r="E3927" s="2">
        <v>44455</v>
      </c>
      <c r="F3927" t="s">
        <v>17</v>
      </c>
      <c r="G3927" t="s">
        <v>12</v>
      </c>
      <c r="H3927" t="s">
        <v>13</v>
      </c>
      <c r="I3927">
        <v>17</v>
      </c>
    </row>
    <row r="3928" spans="1:9" x14ac:dyDescent="0.25">
      <c r="A3928" t="s">
        <v>10</v>
      </c>
      <c r="B3928">
        <v>1989</v>
      </c>
      <c r="C3928">
        <v>37</v>
      </c>
      <c r="D3928" s="1">
        <v>32767</v>
      </c>
      <c r="E3928" s="2">
        <v>44455</v>
      </c>
      <c r="F3928" t="s">
        <v>18</v>
      </c>
      <c r="G3928" t="s">
        <v>12</v>
      </c>
      <c r="H3928" t="s">
        <v>13</v>
      </c>
      <c r="I3928">
        <v>10</v>
      </c>
    </row>
    <row r="3929" spans="1:9" x14ac:dyDescent="0.25">
      <c r="A3929" t="s">
        <v>10</v>
      </c>
      <c r="B3929">
        <v>1989</v>
      </c>
      <c r="C3929">
        <v>37</v>
      </c>
      <c r="D3929" s="1">
        <v>32767</v>
      </c>
      <c r="E3929" s="2">
        <v>44455</v>
      </c>
      <c r="F3929" t="s">
        <v>18</v>
      </c>
      <c r="G3929" t="s">
        <v>12</v>
      </c>
      <c r="H3929" t="s">
        <v>20</v>
      </c>
      <c r="I3929">
        <v>1</v>
      </c>
    </row>
    <row r="3930" spans="1:9" x14ac:dyDescent="0.25">
      <c r="A3930" t="s">
        <v>10</v>
      </c>
      <c r="B3930">
        <v>1989</v>
      </c>
      <c r="C3930">
        <v>37</v>
      </c>
      <c r="D3930" s="1">
        <v>32767</v>
      </c>
      <c r="E3930" s="2">
        <v>44455</v>
      </c>
      <c r="F3930" t="s">
        <v>14</v>
      </c>
      <c r="G3930" t="s">
        <v>12</v>
      </c>
      <c r="H3930" t="s">
        <v>13</v>
      </c>
      <c r="I3930">
        <v>38</v>
      </c>
    </row>
    <row r="3931" spans="1:9" x14ac:dyDescent="0.25">
      <c r="A3931" t="s">
        <v>10</v>
      </c>
      <c r="B3931">
        <v>1989</v>
      </c>
      <c r="C3931">
        <v>37</v>
      </c>
      <c r="D3931" s="1">
        <v>32767</v>
      </c>
      <c r="E3931" s="2">
        <v>44455</v>
      </c>
      <c r="F3931" t="s">
        <v>11</v>
      </c>
      <c r="G3931" t="s">
        <v>12</v>
      </c>
      <c r="H3931" t="s">
        <v>13</v>
      </c>
      <c r="I3931">
        <v>87</v>
      </c>
    </row>
    <row r="3932" spans="1:9" x14ac:dyDescent="0.25">
      <c r="A3932" t="s">
        <v>10</v>
      </c>
      <c r="B3932">
        <v>1989</v>
      </c>
      <c r="C3932">
        <v>38</v>
      </c>
      <c r="D3932" s="1">
        <v>32768</v>
      </c>
      <c r="E3932" s="2">
        <v>44456</v>
      </c>
      <c r="F3932" t="s">
        <v>17</v>
      </c>
      <c r="G3932" t="s">
        <v>12</v>
      </c>
      <c r="H3932" t="s">
        <v>13</v>
      </c>
      <c r="I3932">
        <v>12</v>
      </c>
    </row>
    <row r="3933" spans="1:9" x14ac:dyDescent="0.25">
      <c r="A3933" t="s">
        <v>10</v>
      </c>
      <c r="B3933">
        <v>1989</v>
      </c>
      <c r="C3933">
        <v>38</v>
      </c>
      <c r="D3933" s="1">
        <v>32768</v>
      </c>
      <c r="E3933" s="2">
        <v>44456</v>
      </c>
      <c r="F3933" t="s">
        <v>18</v>
      </c>
      <c r="G3933" t="s">
        <v>12</v>
      </c>
      <c r="H3933" t="s">
        <v>13</v>
      </c>
      <c r="I3933">
        <v>10</v>
      </c>
    </row>
    <row r="3934" spans="1:9" x14ac:dyDescent="0.25">
      <c r="A3934" t="s">
        <v>10</v>
      </c>
      <c r="B3934">
        <v>1989</v>
      </c>
      <c r="C3934">
        <v>38</v>
      </c>
      <c r="D3934" s="1">
        <v>32768</v>
      </c>
      <c r="E3934" s="2">
        <v>44456</v>
      </c>
      <c r="F3934" t="s">
        <v>14</v>
      </c>
      <c r="G3934" t="s">
        <v>12</v>
      </c>
      <c r="H3934" t="s">
        <v>13</v>
      </c>
      <c r="I3934">
        <v>35</v>
      </c>
    </row>
    <row r="3935" spans="1:9" x14ac:dyDescent="0.25">
      <c r="A3935" t="s">
        <v>10</v>
      </c>
      <c r="B3935">
        <v>1989</v>
      </c>
      <c r="C3935">
        <v>38</v>
      </c>
      <c r="D3935" s="1">
        <v>32768</v>
      </c>
      <c r="E3935" s="2">
        <v>44456</v>
      </c>
      <c r="F3935" t="s">
        <v>11</v>
      </c>
      <c r="G3935" t="s">
        <v>12</v>
      </c>
      <c r="H3935" t="s">
        <v>13</v>
      </c>
      <c r="I3935">
        <v>59</v>
      </c>
    </row>
    <row r="3936" spans="1:9" x14ac:dyDescent="0.25">
      <c r="A3936" t="s">
        <v>10</v>
      </c>
      <c r="B3936">
        <v>1989</v>
      </c>
      <c r="C3936">
        <v>38</v>
      </c>
      <c r="D3936" s="1">
        <v>32769</v>
      </c>
      <c r="E3936" s="2">
        <v>44457</v>
      </c>
      <c r="F3936" t="s">
        <v>17</v>
      </c>
      <c r="G3936" t="s">
        <v>12</v>
      </c>
      <c r="H3936" t="s">
        <v>13</v>
      </c>
      <c r="I3936">
        <v>8</v>
      </c>
    </row>
    <row r="3937" spans="1:9" x14ac:dyDescent="0.25">
      <c r="A3937" t="s">
        <v>10</v>
      </c>
      <c r="B3937">
        <v>1989</v>
      </c>
      <c r="C3937">
        <v>38</v>
      </c>
      <c r="D3937" s="1">
        <v>32769</v>
      </c>
      <c r="E3937" s="2">
        <v>44457</v>
      </c>
      <c r="F3937" t="s">
        <v>18</v>
      </c>
      <c r="G3937" t="s">
        <v>12</v>
      </c>
      <c r="H3937" t="s">
        <v>13</v>
      </c>
      <c r="I3937">
        <v>6</v>
      </c>
    </row>
    <row r="3938" spans="1:9" x14ac:dyDescent="0.25">
      <c r="A3938" t="s">
        <v>10</v>
      </c>
      <c r="B3938">
        <v>1989</v>
      </c>
      <c r="C3938">
        <v>38</v>
      </c>
      <c r="D3938" s="1">
        <v>32769</v>
      </c>
      <c r="E3938" s="2">
        <v>44457</v>
      </c>
      <c r="F3938" t="s">
        <v>14</v>
      </c>
      <c r="G3938" t="s">
        <v>12</v>
      </c>
      <c r="H3938" t="s">
        <v>13</v>
      </c>
      <c r="I3938">
        <v>32</v>
      </c>
    </row>
    <row r="3939" spans="1:9" x14ac:dyDescent="0.25">
      <c r="A3939" t="s">
        <v>10</v>
      </c>
      <c r="B3939">
        <v>1989</v>
      </c>
      <c r="C3939">
        <v>38</v>
      </c>
      <c r="D3939" s="1">
        <v>32769</v>
      </c>
      <c r="E3939" s="2">
        <v>44457</v>
      </c>
      <c r="F3939" t="s">
        <v>11</v>
      </c>
      <c r="G3939" t="s">
        <v>12</v>
      </c>
      <c r="H3939" t="s">
        <v>13</v>
      </c>
      <c r="I3939">
        <v>31</v>
      </c>
    </row>
    <row r="3940" spans="1:9" x14ac:dyDescent="0.25">
      <c r="A3940" t="s">
        <v>10</v>
      </c>
      <c r="B3940">
        <v>1989</v>
      </c>
      <c r="C3940">
        <v>38</v>
      </c>
      <c r="D3940" s="1">
        <v>32770</v>
      </c>
      <c r="E3940" s="2">
        <v>44458</v>
      </c>
      <c r="F3940" t="s">
        <v>17</v>
      </c>
      <c r="G3940" t="s">
        <v>12</v>
      </c>
      <c r="H3940" t="s">
        <v>13</v>
      </c>
      <c r="I3940">
        <v>5</v>
      </c>
    </row>
    <row r="3941" spans="1:9" x14ac:dyDescent="0.25">
      <c r="A3941" t="s">
        <v>10</v>
      </c>
      <c r="B3941">
        <v>1989</v>
      </c>
      <c r="C3941">
        <v>38</v>
      </c>
      <c r="D3941" s="1">
        <v>32770</v>
      </c>
      <c r="E3941" s="2">
        <v>44458</v>
      </c>
      <c r="F3941" t="s">
        <v>18</v>
      </c>
      <c r="G3941" t="s">
        <v>12</v>
      </c>
      <c r="H3941" t="s">
        <v>13</v>
      </c>
      <c r="I3941">
        <v>5</v>
      </c>
    </row>
    <row r="3942" spans="1:9" x14ac:dyDescent="0.25">
      <c r="A3942" t="s">
        <v>10</v>
      </c>
      <c r="B3942">
        <v>1989</v>
      </c>
      <c r="C3942">
        <v>38</v>
      </c>
      <c r="D3942" s="1">
        <v>32770</v>
      </c>
      <c r="E3942" s="2">
        <v>44458</v>
      </c>
      <c r="F3942" t="s">
        <v>18</v>
      </c>
      <c r="G3942" t="s">
        <v>12</v>
      </c>
      <c r="H3942" t="s">
        <v>20</v>
      </c>
      <c r="I3942">
        <v>1</v>
      </c>
    </row>
    <row r="3943" spans="1:9" x14ac:dyDescent="0.25">
      <c r="A3943" t="s">
        <v>10</v>
      </c>
      <c r="B3943">
        <v>1989</v>
      </c>
      <c r="C3943">
        <v>38</v>
      </c>
      <c r="D3943" s="1">
        <v>32770</v>
      </c>
      <c r="E3943" s="2">
        <v>44458</v>
      </c>
      <c r="F3943" t="s">
        <v>14</v>
      </c>
      <c r="G3943" t="s">
        <v>12</v>
      </c>
      <c r="H3943" t="s">
        <v>13</v>
      </c>
      <c r="I3943">
        <v>7</v>
      </c>
    </row>
    <row r="3944" spans="1:9" x14ac:dyDescent="0.25">
      <c r="A3944" t="s">
        <v>10</v>
      </c>
      <c r="B3944">
        <v>1989</v>
      </c>
      <c r="C3944">
        <v>38</v>
      </c>
      <c r="D3944" s="1">
        <v>32770</v>
      </c>
      <c r="E3944" s="2">
        <v>44458</v>
      </c>
      <c r="F3944" t="s">
        <v>11</v>
      </c>
      <c r="G3944" t="s">
        <v>12</v>
      </c>
      <c r="H3944" t="s">
        <v>13</v>
      </c>
      <c r="I3944">
        <v>15</v>
      </c>
    </row>
    <row r="3945" spans="1:9" x14ac:dyDescent="0.25">
      <c r="A3945" t="s">
        <v>10</v>
      </c>
      <c r="B3945">
        <v>1989</v>
      </c>
      <c r="C3945">
        <v>38</v>
      </c>
      <c r="D3945" s="1">
        <v>32771</v>
      </c>
      <c r="E3945" s="2">
        <v>44459</v>
      </c>
      <c r="F3945" t="s">
        <v>17</v>
      </c>
      <c r="G3945" t="s">
        <v>12</v>
      </c>
      <c r="H3945" t="s">
        <v>13</v>
      </c>
      <c r="I3945">
        <v>3</v>
      </c>
    </row>
    <row r="3946" spans="1:9" x14ac:dyDescent="0.25">
      <c r="A3946" t="s">
        <v>10</v>
      </c>
      <c r="B3946">
        <v>1989</v>
      </c>
      <c r="C3946">
        <v>38</v>
      </c>
      <c r="D3946" s="1">
        <v>32771</v>
      </c>
      <c r="E3946" s="2">
        <v>44459</v>
      </c>
      <c r="F3946" t="s">
        <v>18</v>
      </c>
      <c r="G3946" t="s">
        <v>12</v>
      </c>
      <c r="H3946" t="s">
        <v>13</v>
      </c>
      <c r="I3946">
        <v>7</v>
      </c>
    </row>
    <row r="3947" spans="1:9" x14ac:dyDescent="0.25">
      <c r="A3947" t="s">
        <v>10</v>
      </c>
      <c r="B3947">
        <v>1989</v>
      </c>
      <c r="C3947">
        <v>38</v>
      </c>
      <c r="D3947" s="1">
        <v>32771</v>
      </c>
      <c r="E3947" s="2">
        <v>44459</v>
      </c>
      <c r="F3947" t="s">
        <v>14</v>
      </c>
      <c r="G3947" t="s">
        <v>12</v>
      </c>
      <c r="H3947" t="s">
        <v>13</v>
      </c>
      <c r="I3947">
        <v>30</v>
      </c>
    </row>
    <row r="3948" spans="1:9" x14ac:dyDescent="0.25">
      <c r="A3948" t="s">
        <v>10</v>
      </c>
      <c r="B3948">
        <v>1989</v>
      </c>
      <c r="C3948">
        <v>38</v>
      </c>
      <c r="D3948" s="1">
        <v>32771</v>
      </c>
      <c r="E3948" s="2">
        <v>44459</v>
      </c>
      <c r="F3948" t="s">
        <v>11</v>
      </c>
      <c r="G3948" t="s">
        <v>12</v>
      </c>
      <c r="H3948" t="s">
        <v>13</v>
      </c>
      <c r="I3948">
        <v>23</v>
      </c>
    </row>
    <row r="3949" spans="1:9" x14ac:dyDescent="0.25">
      <c r="A3949" t="s">
        <v>10</v>
      </c>
      <c r="B3949">
        <v>1989</v>
      </c>
      <c r="C3949">
        <v>38</v>
      </c>
      <c r="D3949" s="1">
        <v>32772</v>
      </c>
      <c r="E3949" s="2">
        <v>44460</v>
      </c>
      <c r="F3949" t="s">
        <v>17</v>
      </c>
      <c r="G3949" t="s">
        <v>12</v>
      </c>
      <c r="H3949" t="s">
        <v>13</v>
      </c>
      <c r="I3949">
        <v>5</v>
      </c>
    </row>
    <row r="3950" spans="1:9" x14ac:dyDescent="0.25">
      <c r="A3950" t="s">
        <v>10</v>
      </c>
      <c r="B3950">
        <v>1989</v>
      </c>
      <c r="C3950">
        <v>38</v>
      </c>
      <c r="D3950" s="1">
        <v>32772</v>
      </c>
      <c r="E3950" s="2">
        <v>44460</v>
      </c>
      <c r="F3950" t="s">
        <v>18</v>
      </c>
      <c r="G3950" t="s">
        <v>12</v>
      </c>
      <c r="H3950" t="s">
        <v>13</v>
      </c>
      <c r="I3950">
        <v>7</v>
      </c>
    </row>
    <row r="3951" spans="1:9" x14ac:dyDescent="0.25">
      <c r="A3951" t="s">
        <v>10</v>
      </c>
      <c r="B3951">
        <v>1989</v>
      </c>
      <c r="C3951">
        <v>38</v>
      </c>
      <c r="D3951" s="1">
        <v>32772</v>
      </c>
      <c r="E3951" s="2">
        <v>44460</v>
      </c>
      <c r="F3951" t="s">
        <v>18</v>
      </c>
      <c r="G3951" t="s">
        <v>12</v>
      </c>
      <c r="H3951" t="s">
        <v>20</v>
      </c>
      <c r="I3951">
        <v>1</v>
      </c>
    </row>
    <row r="3952" spans="1:9" x14ac:dyDescent="0.25">
      <c r="A3952" t="s">
        <v>10</v>
      </c>
      <c r="B3952">
        <v>1989</v>
      </c>
      <c r="C3952">
        <v>38</v>
      </c>
      <c r="D3952" s="1">
        <v>32772</v>
      </c>
      <c r="E3952" s="2">
        <v>44460</v>
      </c>
      <c r="F3952" t="s">
        <v>14</v>
      </c>
      <c r="G3952" t="s">
        <v>12</v>
      </c>
      <c r="H3952" t="s">
        <v>13</v>
      </c>
      <c r="I3952">
        <v>29</v>
      </c>
    </row>
    <row r="3953" spans="1:9" x14ac:dyDescent="0.25">
      <c r="A3953" t="s">
        <v>10</v>
      </c>
      <c r="B3953">
        <v>1989</v>
      </c>
      <c r="C3953">
        <v>38</v>
      </c>
      <c r="D3953" s="1">
        <v>32772</v>
      </c>
      <c r="E3953" s="2">
        <v>44460</v>
      </c>
      <c r="F3953" t="s">
        <v>11</v>
      </c>
      <c r="G3953" t="s">
        <v>12</v>
      </c>
      <c r="H3953" t="s">
        <v>13</v>
      </c>
      <c r="I3953">
        <v>19</v>
      </c>
    </row>
    <row r="3954" spans="1:9" x14ac:dyDescent="0.25">
      <c r="A3954" t="s">
        <v>10</v>
      </c>
      <c r="B3954">
        <v>1989</v>
      </c>
      <c r="C3954">
        <v>38</v>
      </c>
      <c r="D3954" s="1">
        <v>32773</v>
      </c>
      <c r="E3954" s="2">
        <v>44461</v>
      </c>
      <c r="F3954" t="s">
        <v>17</v>
      </c>
      <c r="G3954" t="s">
        <v>12</v>
      </c>
      <c r="H3954" t="s">
        <v>13</v>
      </c>
      <c r="I3954">
        <v>4</v>
      </c>
    </row>
    <row r="3955" spans="1:9" x14ac:dyDescent="0.25">
      <c r="A3955" t="s">
        <v>10</v>
      </c>
      <c r="B3955">
        <v>1989</v>
      </c>
      <c r="C3955">
        <v>38</v>
      </c>
      <c r="D3955" s="1">
        <v>32773</v>
      </c>
      <c r="E3955" s="2">
        <v>44461</v>
      </c>
      <c r="F3955" t="s">
        <v>18</v>
      </c>
      <c r="G3955" t="s">
        <v>12</v>
      </c>
      <c r="H3955" t="s">
        <v>13</v>
      </c>
      <c r="I3955">
        <v>19</v>
      </c>
    </row>
    <row r="3956" spans="1:9" x14ac:dyDescent="0.25">
      <c r="A3956" t="s">
        <v>10</v>
      </c>
      <c r="B3956">
        <v>1989</v>
      </c>
      <c r="C3956">
        <v>38</v>
      </c>
      <c r="D3956" s="1">
        <v>32773</v>
      </c>
      <c r="E3956" s="2">
        <v>44461</v>
      </c>
      <c r="F3956" t="s">
        <v>18</v>
      </c>
      <c r="G3956" t="s">
        <v>12</v>
      </c>
      <c r="H3956" t="s">
        <v>20</v>
      </c>
      <c r="I3956">
        <v>2</v>
      </c>
    </row>
    <row r="3957" spans="1:9" x14ac:dyDescent="0.25">
      <c r="A3957" t="s">
        <v>10</v>
      </c>
      <c r="B3957">
        <v>1989</v>
      </c>
      <c r="C3957">
        <v>38</v>
      </c>
      <c r="D3957" s="1">
        <v>32773</v>
      </c>
      <c r="E3957" s="2">
        <v>44461</v>
      </c>
      <c r="F3957" t="s">
        <v>14</v>
      </c>
      <c r="G3957" t="s">
        <v>12</v>
      </c>
      <c r="H3957" t="s">
        <v>13</v>
      </c>
      <c r="I3957">
        <v>7</v>
      </c>
    </row>
    <row r="3958" spans="1:9" x14ac:dyDescent="0.25">
      <c r="A3958" t="s">
        <v>10</v>
      </c>
      <c r="B3958">
        <v>1989</v>
      </c>
      <c r="C3958">
        <v>38</v>
      </c>
      <c r="D3958" s="1">
        <v>32773</v>
      </c>
      <c r="E3958" s="2">
        <v>44461</v>
      </c>
      <c r="F3958" t="s">
        <v>11</v>
      </c>
      <c r="G3958" t="s">
        <v>12</v>
      </c>
      <c r="H3958" t="s">
        <v>13</v>
      </c>
      <c r="I3958">
        <v>75</v>
      </c>
    </row>
    <row r="3959" spans="1:9" x14ac:dyDescent="0.25">
      <c r="A3959" t="s">
        <v>10</v>
      </c>
      <c r="B3959">
        <v>1989</v>
      </c>
      <c r="C3959">
        <v>38</v>
      </c>
      <c r="D3959" s="1">
        <v>32774</v>
      </c>
      <c r="E3959" s="2">
        <v>44462</v>
      </c>
      <c r="F3959" t="s">
        <v>17</v>
      </c>
      <c r="G3959" t="s">
        <v>12</v>
      </c>
      <c r="H3959" t="s">
        <v>13</v>
      </c>
      <c r="I3959">
        <v>1</v>
      </c>
    </row>
    <row r="3960" spans="1:9" x14ac:dyDescent="0.25">
      <c r="A3960" t="s">
        <v>10</v>
      </c>
      <c r="B3960">
        <v>1989</v>
      </c>
      <c r="C3960">
        <v>38</v>
      </c>
      <c r="D3960" s="1">
        <v>32774</v>
      </c>
      <c r="E3960" s="2">
        <v>44462</v>
      </c>
      <c r="F3960" t="s">
        <v>18</v>
      </c>
      <c r="G3960" t="s">
        <v>12</v>
      </c>
      <c r="H3960" t="s">
        <v>13</v>
      </c>
      <c r="I3960">
        <v>8</v>
      </c>
    </row>
    <row r="3961" spans="1:9" x14ac:dyDescent="0.25">
      <c r="A3961" t="s">
        <v>10</v>
      </c>
      <c r="B3961">
        <v>1989</v>
      </c>
      <c r="C3961">
        <v>38</v>
      </c>
      <c r="D3961" s="1">
        <v>32774</v>
      </c>
      <c r="E3961" s="2">
        <v>44462</v>
      </c>
      <c r="F3961" t="s">
        <v>14</v>
      </c>
      <c r="G3961" t="s">
        <v>12</v>
      </c>
      <c r="H3961" t="s">
        <v>13</v>
      </c>
      <c r="I3961">
        <v>4</v>
      </c>
    </row>
    <row r="3962" spans="1:9" x14ac:dyDescent="0.25">
      <c r="A3962" t="s">
        <v>10</v>
      </c>
      <c r="B3962">
        <v>1989</v>
      </c>
      <c r="C3962">
        <v>38</v>
      </c>
      <c r="D3962" s="1">
        <v>32774</v>
      </c>
      <c r="E3962" s="2">
        <v>44462</v>
      </c>
      <c r="F3962" t="s">
        <v>11</v>
      </c>
      <c r="G3962" t="s">
        <v>12</v>
      </c>
      <c r="H3962" t="s">
        <v>13</v>
      </c>
      <c r="I3962">
        <v>10</v>
      </c>
    </row>
    <row r="3963" spans="1:9" x14ac:dyDescent="0.25">
      <c r="A3963" t="s">
        <v>10</v>
      </c>
      <c r="B3963">
        <v>1989</v>
      </c>
      <c r="C3963">
        <v>39</v>
      </c>
      <c r="D3963" s="1">
        <v>32775</v>
      </c>
      <c r="E3963" s="2">
        <v>44463</v>
      </c>
      <c r="F3963" t="s">
        <v>17</v>
      </c>
      <c r="G3963" t="s">
        <v>12</v>
      </c>
      <c r="H3963" t="s">
        <v>13</v>
      </c>
      <c r="I3963">
        <v>4</v>
      </c>
    </row>
    <row r="3964" spans="1:9" x14ac:dyDescent="0.25">
      <c r="A3964" t="s">
        <v>10</v>
      </c>
      <c r="B3964">
        <v>1989</v>
      </c>
      <c r="C3964">
        <v>39</v>
      </c>
      <c r="D3964" s="1">
        <v>32775</v>
      </c>
      <c r="E3964" s="2">
        <v>44463</v>
      </c>
      <c r="F3964" t="s">
        <v>18</v>
      </c>
      <c r="G3964" t="s">
        <v>12</v>
      </c>
      <c r="H3964" t="s">
        <v>13</v>
      </c>
      <c r="I3964">
        <v>8</v>
      </c>
    </row>
    <row r="3965" spans="1:9" x14ac:dyDescent="0.25">
      <c r="A3965" t="s">
        <v>10</v>
      </c>
      <c r="B3965">
        <v>1989</v>
      </c>
      <c r="C3965">
        <v>39</v>
      </c>
      <c r="D3965" s="1">
        <v>32775</v>
      </c>
      <c r="E3965" s="2">
        <v>44463</v>
      </c>
      <c r="F3965" t="s">
        <v>14</v>
      </c>
      <c r="G3965" t="s">
        <v>12</v>
      </c>
      <c r="H3965" t="s">
        <v>13</v>
      </c>
      <c r="I3965">
        <v>5</v>
      </c>
    </row>
    <row r="3966" spans="1:9" x14ac:dyDescent="0.25">
      <c r="A3966" t="s">
        <v>10</v>
      </c>
      <c r="B3966">
        <v>1989</v>
      </c>
      <c r="C3966">
        <v>39</v>
      </c>
      <c r="D3966" s="1">
        <v>32775</v>
      </c>
      <c r="E3966" s="2">
        <v>44463</v>
      </c>
      <c r="F3966" t="s">
        <v>11</v>
      </c>
      <c r="G3966" t="s">
        <v>12</v>
      </c>
      <c r="H3966" t="s">
        <v>13</v>
      </c>
      <c r="I3966">
        <v>25</v>
      </c>
    </row>
    <row r="3967" spans="1:9" x14ac:dyDescent="0.25">
      <c r="A3967" t="s">
        <v>10</v>
      </c>
      <c r="B3967">
        <v>1989</v>
      </c>
      <c r="C3967">
        <v>39</v>
      </c>
      <c r="D3967" s="1">
        <v>32776</v>
      </c>
      <c r="E3967" s="2">
        <v>44464</v>
      </c>
      <c r="F3967" t="s">
        <v>18</v>
      </c>
      <c r="G3967" t="s">
        <v>12</v>
      </c>
      <c r="H3967" t="s">
        <v>13</v>
      </c>
      <c r="I3967">
        <v>5</v>
      </c>
    </row>
    <row r="3968" spans="1:9" x14ac:dyDescent="0.25">
      <c r="A3968" t="s">
        <v>10</v>
      </c>
      <c r="B3968">
        <v>1989</v>
      </c>
      <c r="C3968">
        <v>39</v>
      </c>
      <c r="D3968" s="1">
        <v>32776</v>
      </c>
      <c r="E3968" s="2">
        <v>44464</v>
      </c>
      <c r="F3968" t="s">
        <v>11</v>
      </c>
      <c r="G3968" t="s">
        <v>12</v>
      </c>
      <c r="H3968" t="s">
        <v>13</v>
      </c>
      <c r="I3968">
        <v>29</v>
      </c>
    </row>
    <row r="3969" spans="1:9" x14ac:dyDescent="0.25">
      <c r="A3969" t="s">
        <v>10</v>
      </c>
      <c r="B3969">
        <v>1989</v>
      </c>
      <c r="C3969">
        <v>39</v>
      </c>
      <c r="D3969" s="1">
        <v>32777</v>
      </c>
      <c r="E3969" s="2">
        <v>44465</v>
      </c>
      <c r="F3969" t="s">
        <v>17</v>
      </c>
      <c r="G3969" t="s">
        <v>12</v>
      </c>
      <c r="H3969" t="s">
        <v>13</v>
      </c>
      <c r="I3969">
        <v>2</v>
      </c>
    </row>
    <row r="3970" spans="1:9" x14ac:dyDescent="0.25">
      <c r="A3970" t="s">
        <v>10</v>
      </c>
      <c r="B3970">
        <v>1989</v>
      </c>
      <c r="C3970">
        <v>39</v>
      </c>
      <c r="D3970" s="1">
        <v>32777</v>
      </c>
      <c r="E3970" s="2">
        <v>44465</v>
      </c>
      <c r="F3970" t="s">
        <v>18</v>
      </c>
      <c r="G3970" t="s">
        <v>12</v>
      </c>
      <c r="H3970" t="s">
        <v>13</v>
      </c>
      <c r="I3970">
        <v>8</v>
      </c>
    </row>
    <row r="3971" spans="1:9" x14ac:dyDescent="0.25">
      <c r="A3971" t="s">
        <v>10</v>
      </c>
      <c r="B3971">
        <v>1989</v>
      </c>
      <c r="C3971">
        <v>39</v>
      </c>
      <c r="D3971" s="1">
        <v>32777</v>
      </c>
      <c r="E3971" s="2">
        <v>44465</v>
      </c>
      <c r="F3971" t="s">
        <v>14</v>
      </c>
      <c r="G3971" t="s">
        <v>12</v>
      </c>
      <c r="H3971" t="s">
        <v>13</v>
      </c>
      <c r="I3971">
        <v>3</v>
      </c>
    </row>
    <row r="3972" spans="1:9" x14ac:dyDescent="0.25">
      <c r="A3972" t="s">
        <v>10</v>
      </c>
      <c r="B3972">
        <v>1989</v>
      </c>
      <c r="C3972">
        <v>39</v>
      </c>
      <c r="D3972" s="1">
        <v>32777</v>
      </c>
      <c r="E3972" s="2">
        <v>44465</v>
      </c>
      <c r="F3972" t="s">
        <v>11</v>
      </c>
      <c r="G3972" t="s">
        <v>12</v>
      </c>
      <c r="H3972" t="s">
        <v>13</v>
      </c>
      <c r="I3972">
        <v>24</v>
      </c>
    </row>
    <row r="3973" spans="1:9" x14ac:dyDescent="0.25">
      <c r="A3973" t="s">
        <v>10</v>
      </c>
      <c r="B3973">
        <v>1989</v>
      </c>
      <c r="C3973">
        <v>39</v>
      </c>
      <c r="D3973" s="1">
        <v>32778</v>
      </c>
      <c r="E3973" s="2">
        <v>44466</v>
      </c>
      <c r="F3973" t="s">
        <v>17</v>
      </c>
      <c r="G3973" t="s">
        <v>12</v>
      </c>
      <c r="H3973" t="s">
        <v>13</v>
      </c>
      <c r="I3973">
        <v>2</v>
      </c>
    </row>
    <row r="3974" spans="1:9" x14ac:dyDescent="0.25">
      <c r="A3974" t="s">
        <v>10</v>
      </c>
      <c r="B3974">
        <v>1989</v>
      </c>
      <c r="C3974">
        <v>39</v>
      </c>
      <c r="D3974" s="1">
        <v>32778</v>
      </c>
      <c r="E3974" s="2">
        <v>44466</v>
      </c>
      <c r="F3974" t="s">
        <v>11</v>
      </c>
      <c r="G3974" t="s">
        <v>12</v>
      </c>
      <c r="H3974" t="s">
        <v>13</v>
      </c>
      <c r="I3974">
        <v>28</v>
      </c>
    </row>
    <row r="3975" spans="1:9" x14ac:dyDescent="0.25">
      <c r="A3975" t="s">
        <v>10</v>
      </c>
      <c r="B3975">
        <v>1989</v>
      </c>
      <c r="C3975">
        <v>39</v>
      </c>
      <c r="D3975" s="1">
        <v>32779</v>
      </c>
      <c r="E3975" s="2">
        <v>44467</v>
      </c>
      <c r="F3975" t="s">
        <v>17</v>
      </c>
      <c r="G3975" t="s">
        <v>12</v>
      </c>
      <c r="H3975" t="s">
        <v>13</v>
      </c>
      <c r="I3975">
        <v>3</v>
      </c>
    </row>
    <row r="3976" spans="1:9" x14ac:dyDescent="0.25">
      <c r="A3976" t="s">
        <v>10</v>
      </c>
      <c r="B3976">
        <v>1989</v>
      </c>
      <c r="C3976">
        <v>39</v>
      </c>
      <c r="D3976" s="1">
        <v>32779</v>
      </c>
      <c r="E3976" s="2">
        <v>44467</v>
      </c>
      <c r="F3976" t="s">
        <v>18</v>
      </c>
      <c r="G3976" t="s">
        <v>12</v>
      </c>
      <c r="H3976" t="s">
        <v>13</v>
      </c>
      <c r="I3976">
        <v>51</v>
      </c>
    </row>
    <row r="3977" spans="1:9" x14ac:dyDescent="0.25">
      <c r="A3977" t="s">
        <v>10</v>
      </c>
      <c r="B3977">
        <v>1989</v>
      </c>
      <c r="C3977">
        <v>39</v>
      </c>
      <c r="D3977" s="1">
        <v>32779</v>
      </c>
      <c r="E3977" s="2">
        <v>44467</v>
      </c>
      <c r="F3977" t="s">
        <v>11</v>
      </c>
      <c r="G3977" t="s">
        <v>12</v>
      </c>
      <c r="H3977" t="s">
        <v>13</v>
      </c>
      <c r="I3977">
        <v>40</v>
      </c>
    </row>
    <row r="3978" spans="1:9" x14ac:dyDescent="0.25">
      <c r="A3978" t="s">
        <v>10</v>
      </c>
      <c r="B3978">
        <v>1989</v>
      </c>
      <c r="C3978">
        <v>39</v>
      </c>
      <c r="D3978" s="1">
        <v>32780</v>
      </c>
      <c r="E3978" s="2">
        <v>44468</v>
      </c>
      <c r="F3978" t="s">
        <v>17</v>
      </c>
      <c r="G3978" t="s">
        <v>12</v>
      </c>
      <c r="H3978" t="s">
        <v>13</v>
      </c>
      <c r="I3978">
        <v>8</v>
      </c>
    </row>
    <row r="3979" spans="1:9" x14ac:dyDescent="0.25">
      <c r="A3979" t="s">
        <v>10</v>
      </c>
      <c r="B3979">
        <v>1989</v>
      </c>
      <c r="C3979">
        <v>39</v>
      </c>
      <c r="D3979" s="1">
        <v>32780</v>
      </c>
      <c r="E3979" s="2">
        <v>44468</v>
      </c>
      <c r="F3979" t="s">
        <v>18</v>
      </c>
      <c r="G3979" t="s">
        <v>12</v>
      </c>
      <c r="H3979" t="s">
        <v>13</v>
      </c>
      <c r="I3979">
        <v>141</v>
      </c>
    </row>
    <row r="3980" spans="1:9" x14ac:dyDescent="0.25">
      <c r="A3980" t="s">
        <v>10</v>
      </c>
      <c r="B3980">
        <v>1989</v>
      </c>
      <c r="C3980">
        <v>39</v>
      </c>
      <c r="D3980" s="1">
        <v>32780</v>
      </c>
      <c r="E3980" s="2">
        <v>44468</v>
      </c>
      <c r="F3980" t="s">
        <v>18</v>
      </c>
      <c r="G3980" t="s">
        <v>12</v>
      </c>
      <c r="H3980" t="s">
        <v>20</v>
      </c>
      <c r="I3980">
        <v>1</v>
      </c>
    </row>
    <row r="3981" spans="1:9" x14ac:dyDescent="0.25">
      <c r="A3981" t="s">
        <v>10</v>
      </c>
      <c r="B3981">
        <v>1989</v>
      </c>
      <c r="C3981">
        <v>39</v>
      </c>
      <c r="D3981" s="1">
        <v>32780</v>
      </c>
      <c r="E3981" s="2">
        <v>44468</v>
      </c>
      <c r="F3981" t="s">
        <v>14</v>
      </c>
      <c r="G3981" t="s">
        <v>12</v>
      </c>
      <c r="H3981" t="s">
        <v>13</v>
      </c>
      <c r="I3981">
        <v>2</v>
      </c>
    </row>
    <row r="3982" spans="1:9" x14ac:dyDescent="0.25">
      <c r="A3982" t="s">
        <v>10</v>
      </c>
      <c r="B3982">
        <v>1989</v>
      </c>
      <c r="C3982">
        <v>39</v>
      </c>
      <c r="D3982" s="1">
        <v>32780</v>
      </c>
      <c r="E3982" s="2">
        <v>44468</v>
      </c>
      <c r="F3982" t="s">
        <v>11</v>
      </c>
      <c r="G3982" t="s">
        <v>12</v>
      </c>
      <c r="H3982" t="s">
        <v>13</v>
      </c>
      <c r="I3982">
        <v>56</v>
      </c>
    </row>
    <row r="3983" spans="1:9" x14ac:dyDescent="0.25">
      <c r="A3983" t="s">
        <v>10</v>
      </c>
      <c r="B3983">
        <v>1989</v>
      </c>
      <c r="C3983">
        <v>39</v>
      </c>
      <c r="D3983" s="1">
        <v>32781</v>
      </c>
      <c r="E3983" s="2">
        <v>44469</v>
      </c>
      <c r="F3983" t="s">
        <v>17</v>
      </c>
      <c r="G3983" t="s">
        <v>12</v>
      </c>
      <c r="H3983" t="s">
        <v>13</v>
      </c>
      <c r="I3983">
        <v>7</v>
      </c>
    </row>
    <row r="3984" spans="1:9" x14ac:dyDescent="0.25">
      <c r="A3984" t="s">
        <v>10</v>
      </c>
      <c r="B3984">
        <v>1989</v>
      </c>
      <c r="C3984">
        <v>39</v>
      </c>
      <c r="D3984" s="1">
        <v>32781</v>
      </c>
      <c r="E3984" s="2">
        <v>44469</v>
      </c>
      <c r="F3984" t="s">
        <v>18</v>
      </c>
      <c r="G3984" t="s">
        <v>12</v>
      </c>
      <c r="H3984" t="s">
        <v>13</v>
      </c>
      <c r="I3984">
        <v>82</v>
      </c>
    </row>
    <row r="3985" spans="1:9" x14ac:dyDescent="0.25">
      <c r="A3985" t="s">
        <v>10</v>
      </c>
      <c r="B3985">
        <v>1989</v>
      </c>
      <c r="C3985">
        <v>39</v>
      </c>
      <c r="D3985" s="1">
        <v>32781</v>
      </c>
      <c r="E3985" s="2">
        <v>44469</v>
      </c>
      <c r="F3985" t="s">
        <v>18</v>
      </c>
      <c r="G3985" t="s">
        <v>12</v>
      </c>
      <c r="H3985" t="s">
        <v>20</v>
      </c>
      <c r="I3985">
        <v>2</v>
      </c>
    </row>
    <row r="3986" spans="1:9" x14ac:dyDescent="0.25">
      <c r="A3986" t="s">
        <v>10</v>
      </c>
      <c r="B3986">
        <v>1989</v>
      </c>
      <c r="C3986">
        <v>39</v>
      </c>
      <c r="D3986" s="1">
        <v>32781</v>
      </c>
      <c r="E3986" s="2">
        <v>44469</v>
      </c>
      <c r="F3986" t="s">
        <v>14</v>
      </c>
      <c r="G3986" t="s">
        <v>12</v>
      </c>
      <c r="H3986" t="s">
        <v>13</v>
      </c>
      <c r="I3986">
        <v>6</v>
      </c>
    </row>
    <row r="3987" spans="1:9" x14ac:dyDescent="0.25">
      <c r="A3987" t="s">
        <v>10</v>
      </c>
      <c r="B3987">
        <v>1989</v>
      </c>
      <c r="C3987">
        <v>39</v>
      </c>
      <c r="D3987" s="1">
        <v>32781</v>
      </c>
      <c r="E3987" s="2">
        <v>44469</v>
      </c>
      <c r="F3987" t="s">
        <v>11</v>
      </c>
      <c r="G3987" t="s">
        <v>12</v>
      </c>
      <c r="H3987" t="s">
        <v>13</v>
      </c>
      <c r="I3987">
        <v>14</v>
      </c>
    </row>
    <row r="3988" spans="1:9" x14ac:dyDescent="0.25">
      <c r="A3988" t="s">
        <v>10</v>
      </c>
      <c r="B3988">
        <v>1989</v>
      </c>
      <c r="C3988">
        <v>40</v>
      </c>
      <c r="D3988" s="1">
        <v>32782</v>
      </c>
      <c r="E3988" s="2">
        <v>44470</v>
      </c>
      <c r="F3988" t="s">
        <v>17</v>
      </c>
      <c r="G3988" t="s">
        <v>12</v>
      </c>
      <c r="H3988" t="s">
        <v>13</v>
      </c>
      <c r="I3988">
        <v>3</v>
      </c>
    </row>
    <row r="3989" spans="1:9" x14ac:dyDescent="0.25">
      <c r="A3989" t="s">
        <v>10</v>
      </c>
      <c r="B3989">
        <v>1989</v>
      </c>
      <c r="C3989">
        <v>40</v>
      </c>
      <c r="D3989" s="1">
        <v>32782</v>
      </c>
      <c r="E3989" s="2">
        <v>44470</v>
      </c>
      <c r="F3989" t="s">
        <v>18</v>
      </c>
      <c r="G3989" t="s">
        <v>12</v>
      </c>
      <c r="H3989" t="s">
        <v>13</v>
      </c>
      <c r="I3989">
        <v>130</v>
      </c>
    </row>
    <row r="3990" spans="1:9" x14ac:dyDescent="0.25">
      <c r="A3990" t="s">
        <v>10</v>
      </c>
      <c r="B3990">
        <v>1989</v>
      </c>
      <c r="C3990">
        <v>40</v>
      </c>
      <c r="D3990" s="1">
        <v>32782</v>
      </c>
      <c r="E3990" s="2">
        <v>44470</v>
      </c>
      <c r="F3990" t="s">
        <v>14</v>
      </c>
      <c r="G3990" t="s">
        <v>12</v>
      </c>
      <c r="H3990" t="s">
        <v>13</v>
      </c>
      <c r="I3990">
        <v>6</v>
      </c>
    </row>
    <row r="3991" spans="1:9" x14ac:dyDescent="0.25">
      <c r="A3991" t="s">
        <v>10</v>
      </c>
      <c r="B3991">
        <v>1989</v>
      </c>
      <c r="C3991">
        <v>40</v>
      </c>
      <c r="D3991" s="1">
        <v>32782</v>
      </c>
      <c r="E3991" s="2">
        <v>44470</v>
      </c>
      <c r="F3991" t="s">
        <v>11</v>
      </c>
      <c r="G3991" t="s">
        <v>12</v>
      </c>
      <c r="H3991" t="s">
        <v>13</v>
      </c>
      <c r="I3991">
        <v>26</v>
      </c>
    </row>
    <row r="3992" spans="1:9" x14ac:dyDescent="0.25">
      <c r="A3992" t="s">
        <v>10</v>
      </c>
      <c r="B3992">
        <v>1989</v>
      </c>
      <c r="C3992">
        <v>40</v>
      </c>
      <c r="D3992" s="1">
        <v>32783</v>
      </c>
      <c r="E3992" s="2">
        <v>44471</v>
      </c>
      <c r="F3992" t="s">
        <v>17</v>
      </c>
      <c r="G3992" t="s">
        <v>12</v>
      </c>
      <c r="H3992" t="s">
        <v>13</v>
      </c>
      <c r="I3992">
        <v>4</v>
      </c>
    </row>
    <row r="3993" spans="1:9" x14ac:dyDescent="0.25">
      <c r="A3993" t="s">
        <v>10</v>
      </c>
      <c r="B3993">
        <v>1989</v>
      </c>
      <c r="C3993">
        <v>40</v>
      </c>
      <c r="D3993" s="1">
        <v>32783</v>
      </c>
      <c r="E3993" s="2">
        <v>44471</v>
      </c>
      <c r="F3993" t="s">
        <v>18</v>
      </c>
      <c r="G3993" t="s">
        <v>12</v>
      </c>
      <c r="H3993" t="s">
        <v>13</v>
      </c>
      <c r="I3993">
        <v>205</v>
      </c>
    </row>
    <row r="3994" spans="1:9" x14ac:dyDescent="0.25">
      <c r="A3994" t="s">
        <v>10</v>
      </c>
      <c r="B3994">
        <v>1989</v>
      </c>
      <c r="C3994">
        <v>40</v>
      </c>
      <c r="D3994" s="1">
        <v>32783</v>
      </c>
      <c r="E3994" s="2">
        <v>44471</v>
      </c>
      <c r="F3994" t="s">
        <v>18</v>
      </c>
      <c r="G3994" t="s">
        <v>12</v>
      </c>
      <c r="H3994" t="s">
        <v>20</v>
      </c>
      <c r="I3994">
        <v>2</v>
      </c>
    </row>
    <row r="3995" spans="1:9" x14ac:dyDescent="0.25">
      <c r="A3995" t="s">
        <v>10</v>
      </c>
      <c r="B3995">
        <v>1989</v>
      </c>
      <c r="C3995">
        <v>40</v>
      </c>
      <c r="D3995" s="1">
        <v>32783</v>
      </c>
      <c r="E3995" s="2">
        <v>44471</v>
      </c>
      <c r="F3995" t="s">
        <v>14</v>
      </c>
      <c r="G3995" t="s">
        <v>12</v>
      </c>
      <c r="H3995" t="s">
        <v>13</v>
      </c>
      <c r="I3995">
        <v>4</v>
      </c>
    </row>
    <row r="3996" spans="1:9" x14ac:dyDescent="0.25">
      <c r="A3996" t="s">
        <v>10</v>
      </c>
      <c r="B3996">
        <v>1989</v>
      </c>
      <c r="C3996">
        <v>40</v>
      </c>
      <c r="D3996" s="1">
        <v>32783</v>
      </c>
      <c r="E3996" s="2">
        <v>44471</v>
      </c>
      <c r="F3996" t="s">
        <v>11</v>
      </c>
      <c r="G3996" t="s">
        <v>12</v>
      </c>
      <c r="H3996" t="s">
        <v>13</v>
      </c>
      <c r="I3996">
        <v>8</v>
      </c>
    </row>
    <row r="3997" spans="1:9" x14ac:dyDescent="0.25">
      <c r="A3997" t="s">
        <v>10</v>
      </c>
      <c r="B3997">
        <v>1989</v>
      </c>
      <c r="C3997">
        <v>40</v>
      </c>
      <c r="D3997" s="1">
        <v>32784</v>
      </c>
      <c r="E3997" s="2">
        <v>44472</v>
      </c>
      <c r="F3997" t="s">
        <v>17</v>
      </c>
      <c r="G3997" t="s">
        <v>12</v>
      </c>
      <c r="H3997" t="s">
        <v>13</v>
      </c>
      <c r="I3997">
        <v>4</v>
      </c>
    </row>
    <row r="3998" spans="1:9" x14ac:dyDescent="0.25">
      <c r="A3998" t="s">
        <v>10</v>
      </c>
      <c r="B3998">
        <v>1989</v>
      </c>
      <c r="C3998">
        <v>40</v>
      </c>
      <c r="D3998" s="1">
        <v>32784</v>
      </c>
      <c r="E3998" s="2">
        <v>44472</v>
      </c>
      <c r="F3998" t="s">
        <v>18</v>
      </c>
      <c r="G3998" t="s">
        <v>12</v>
      </c>
      <c r="H3998" t="s">
        <v>13</v>
      </c>
      <c r="I3998">
        <v>167</v>
      </c>
    </row>
    <row r="3999" spans="1:9" x14ac:dyDescent="0.25">
      <c r="A3999" t="s">
        <v>10</v>
      </c>
      <c r="B3999">
        <v>1989</v>
      </c>
      <c r="C3999">
        <v>40</v>
      </c>
      <c r="D3999" s="1">
        <v>32784</v>
      </c>
      <c r="E3999" s="2">
        <v>44472</v>
      </c>
      <c r="F3999" t="s">
        <v>18</v>
      </c>
      <c r="G3999" t="s">
        <v>12</v>
      </c>
      <c r="H3999" t="s">
        <v>20</v>
      </c>
      <c r="I3999">
        <v>2</v>
      </c>
    </row>
    <row r="4000" spans="1:9" x14ac:dyDescent="0.25">
      <c r="A4000" t="s">
        <v>10</v>
      </c>
      <c r="B4000">
        <v>1989</v>
      </c>
      <c r="C4000">
        <v>40</v>
      </c>
      <c r="D4000" s="1">
        <v>32784</v>
      </c>
      <c r="E4000" s="2">
        <v>44472</v>
      </c>
      <c r="F4000" t="s">
        <v>14</v>
      </c>
      <c r="G4000" t="s">
        <v>12</v>
      </c>
      <c r="H4000" t="s">
        <v>13</v>
      </c>
      <c r="I4000">
        <v>2</v>
      </c>
    </row>
    <row r="4001" spans="1:9" x14ac:dyDescent="0.25">
      <c r="A4001" t="s">
        <v>10</v>
      </c>
      <c r="B4001">
        <v>1989</v>
      </c>
      <c r="C4001">
        <v>40</v>
      </c>
      <c r="D4001" s="1">
        <v>32784</v>
      </c>
      <c r="E4001" s="2">
        <v>44472</v>
      </c>
      <c r="F4001" t="s">
        <v>11</v>
      </c>
      <c r="G4001" t="s">
        <v>12</v>
      </c>
      <c r="H4001" t="s">
        <v>13</v>
      </c>
      <c r="I4001">
        <v>23</v>
      </c>
    </row>
    <row r="4002" spans="1:9" x14ac:dyDescent="0.25">
      <c r="A4002" t="s">
        <v>10</v>
      </c>
      <c r="B4002">
        <v>1989</v>
      </c>
      <c r="C4002">
        <v>40</v>
      </c>
      <c r="D4002" s="1">
        <v>32785</v>
      </c>
      <c r="E4002" s="2">
        <v>44473</v>
      </c>
      <c r="F4002" t="s">
        <v>17</v>
      </c>
      <c r="G4002" t="s">
        <v>12</v>
      </c>
      <c r="H4002" t="s">
        <v>13</v>
      </c>
      <c r="I4002">
        <v>2</v>
      </c>
    </row>
    <row r="4003" spans="1:9" x14ac:dyDescent="0.25">
      <c r="A4003" t="s">
        <v>10</v>
      </c>
      <c r="B4003">
        <v>1989</v>
      </c>
      <c r="C4003">
        <v>40</v>
      </c>
      <c r="D4003" s="1">
        <v>32785</v>
      </c>
      <c r="E4003" s="2">
        <v>44473</v>
      </c>
      <c r="F4003" t="s">
        <v>18</v>
      </c>
      <c r="G4003" t="s">
        <v>12</v>
      </c>
      <c r="H4003" t="s">
        <v>13</v>
      </c>
      <c r="I4003">
        <v>168</v>
      </c>
    </row>
    <row r="4004" spans="1:9" x14ac:dyDescent="0.25">
      <c r="A4004" t="s">
        <v>10</v>
      </c>
      <c r="B4004">
        <v>1989</v>
      </c>
      <c r="C4004">
        <v>40</v>
      </c>
      <c r="D4004" s="1">
        <v>32785</v>
      </c>
      <c r="E4004" s="2">
        <v>44473</v>
      </c>
      <c r="F4004" t="s">
        <v>18</v>
      </c>
      <c r="G4004" t="s">
        <v>12</v>
      </c>
      <c r="H4004" t="s">
        <v>20</v>
      </c>
      <c r="I4004">
        <v>1</v>
      </c>
    </row>
    <row r="4005" spans="1:9" x14ac:dyDescent="0.25">
      <c r="A4005" t="s">
        <v>10</v>
      </c>
      <c r="B4005">
        <v>1989</v>
      </c>
      <c r="C4005">
        <v>40</v>
      </c>
      <c r="D4005" s="1">
        <v>32785</v>
      </c>
      <c r="E4005" s="2">
        <v>44473</v>
      </c>
      <c r="F4005" t="s">
        <v>11</v>
      </c>
      <c r="G4005" t="s">
        <v>12</v>
      </c>
      <c r="H4005" t="s">
        <v>13</v>
      </c>
      <c r="I4005">
        <v>12</v>
      </c>
    </row>
    <row r="4006" spans="1:9" x14ac:dyDescent="0.25">
      <c r="A4006" t="s">
        <v>10</v>
      </c>
      <c r="B4006">
        <v>1989</v>
      </c>
      <c r="C4006">
        <v>40</v>
      </c>
      <c r="D4006" s="1">
        <v>32786</v>
      </c>
      <c r="E4006" s="2">
        <v>44474</v>
      </c>
      <c r="F4006" t="s">
        <v>17</v>
      </c>
      <c r="G4006" t="s">
        <v>12</v>
      </c>
      <c r="H4006" t="s">
        <v>13</v>
      </c>
      <c r="I4006">
        <v>5</v>
      </c>
    </row>
    <row r="4007" spans="1:9" x14ac:dyDescent="0.25">
      <c r="A4007" t="s">
        <v>10</v>
      </c>
      <c r="B4007">
        <v>1989</v>
      </c>
      <c r="C4007">
        <v>40</v>
      </c>
      <c r="D4007" s="1">
        <v>32786</v>
      </c>
      <c r="E4007" s="2">
        <v>44474</v>
      </c>
      <c r="F4007" t="s">
        <v>18</v>
      </c>
      <c r="G4007" t="s">
        <v>12</v>
      </c>
      <c r="H4007" t="s">
        <v>13</v>
      </c>
      <c r="I4007">
        <v>47</v>
      </c>
    </row>
    <row r="4008" spans="1:9" x14ac:dyDescent="0.25">
      <c r="A4008" t="s">
        <v>10</v>
      </c>
      <c r="B4008">
        <v>1989</v>
      </c>
      <c r="C4008">
        <v>40</v>
      </c>
      <c r="D4008" s="1">
        <v>32786</v>
      </c>
      <c r="E4008" s="2">
        <v>44474</v>
      </c>
      <c r="F4008" t="s">
        <v>11</v>
      </c>
      <c r="G4008" t="s">
        <v>12</v>
      </c>
      <c r="H4008" t="s">
        <v>13</v>
      </c>
      <c r="I4008">
        <v>10</v>
      </c>
    </row>
    <row r="4009" spans="1:9" x14ac:dyDescent="0.25">
      <c r="A4009" t="s">
        <v>10</v>
      </c>
      <c r="B4009">
        <v>1989</v>
      </c>
      <c r="C4009">
        <v>40</v>
      </c>
      <c r="D4009" s="1">
        <v>32787</v>
      </c>
      <c r="E4009" s="2">
        <v>44475</v>
      </c>
      <c r="F4009" t="s">
        <v>18</v>
      </c>
      <c r="G4009" t="s">
        <v>12</v>
      </c>
      <c r="H4009" t="s">
        <v>13</v>
      </c>
      <c r="I4009">
        <v>13</v>
      </c>
    </row>
    <row r="4010" spans="1:9" x14ac:dyDescent="0.25">
      <c r="A4010" t="s">
        <v>10</v>
      </c>
      <c r="B4010">
        <v>1989</v>
      </c>
      <c r="C4010">
        <v>40</v>
      </c>
      <c r="D4010" s="1">
        <v>32787</v>
      </c>
      <c r="E4010" s="2">
        <v>44475</v>
      </c>
      <c r="F4010" t="s">
        <v>18</v>
      </c>
      <c r="G4010" t="s">
        <v>12</v>
      </c>
      <c r="H4010" t="s">
        <v>20</v>
      </c>
      <c r="I4010">
        <v>1</v>
      </c>
    </row>
    <row r="4011" spans="1:9" x14ac:dyDescent="0.25">
      <c r="A4011" t="s">
        <v>10</v>
      </c>
      <c r="B4011">
        <v>1989</v>
      </c>
      <c r="C4011">
        <v>40</v>
      </c>
      <c r="D4011" s="1">
        <v>32787</v>
      </c>
      <c r="E4011" s="2">
        <v>44475</v>
      </c>
      <c r="F4011" t="s">
        <v>14</v>
      </c>
      <c r="G4011" t="s">
        <v>12</v>
      </c>
      <c r="H4011" t="s">
        <v>13</v>
      </c>
      <c r="I4011">
        <v>1</v>
      </c>
    </row>
    <row r="4012" spans="1:9" x14ac:dyDescent="0.25">
      <c r="A4012" t="s">
        <v>10</v>
      </c>
      <c r="B4012">
        <v>1989</v>
      </c>
      <c r="C4012">
        <v>40</v>
      </c>
      <c r="D4012" s="1">
        <v>32787</v>
      </c>
      <c r="E4012" s="2">
        <v>44475</v>
      </c>
      <c r="F4012" t="s">
        <v>11</v>
      </c>
      <c r="G4012" t="s">
        <v>12</v>
      </c>
      <c r="H4012" t="s">
        <v>13</v>
      </c>
      <c r="I4012">
        <v>4</v>
      </c>
    </row>
    <row r="4013" spans="1:9" x14ac:dyDescent="0.25">
      <c r="A4013" t="s">
        <v>10</v>
      </c>
      <c r="B4013">
        <v>1989</v>
      </c>
      <c r="C4013">
        <v>40</v>
      </c>
      <c r="D4013" s="1">
        <v>32788</v>
      </c>
      <c r="E4013" s="2">
        <v>44476</v>
      </c>
      <c r="F4013" t="s">
        <v>17</v>
      </c>
      <c r="G4013" t="s">
        <v>12</v>
      </c>
      <c r="H4013" t="s">
        <v>13</v>
      </c>
      <c r="I4013">
        <v>2</v>
      </c>
    </row>
    <row r="4014" spans="1:9" x14ac:dyDescent="0.25">
      <c r="A4014" t="s">
        <v>10</v>
      </c>
      <c r="B4014">
        <v>1989</v>
      </c>
      <c r="C4014">
        <v>40</v>
      </c>
      <c r="D4014" s="1">
        <v>32788</v>
      </c>
      <c r="E4014" s="2">
        <v>44476</v>
      </c>
      <c r="F4014" t="s">
        <v>18</v>
      </c>
      <c r="G4014" t="s">
        <v>12</v>
      </c>
      <c r="H4014" t="s">
        <v>13</v>
      </c>
      <c r="I4014">
        <v>319</v>
      </c>
    </row>
    <row r="4015" spans="1:9" x14ac:dyDescent="0.25">
      <c r="A4015" t="s">
        <v>10</v>
      </c>
      <c r="B4015">
        <v>1989</v>
      </c>
      <c r="C4015">
        <v>40</v>
      </c>
      <c r="D4015" s="1">
        <v>32788</v>
      </c>
      <c r="E4015" s="2">
        <v>44476</v>
      </c>
      <c r="F4015" t="s">
        <v>18</v>
      </c>
      <c r="G4015" t="s">
        <v>12</v>
      </c>
      <c r="H4015" t="s">
        <v>20</v>
      </c>
      <c r="I4015">
        <v>3</v>
      </c>
    </row>
    <row r="4016" spans="1:9" x14ac:dyDescent="0.25">
      <c r="A4016" t="s">
        <v>10</v>
      </c>
      <c r="B4016">
        <v>1989</v>
      </c>
      <c r="C4016">
        <v>40</v>
      </c>
      <c r="D4016" s="1">
        <v>32788</v>
      </c>
      <c r="E4016" s="2">
        <v>44476</v>
      </c>
      <c r="F4016" t="s">
        <v>14</v>
      </c>
      <c r="G4016" t="s">
        <v>12</v>
      </c>
      <c r="H4016" t="s">
        <v>13</v>
      </c>
      <c r="I4016">
        <v>2</v>
      </c>
    </row>
    <row r="4017" spans="1:9" x14ac:dyDescent="0.25">
      <c r="A4017" t="s">
        <v>10</v>
      </c>
      <c r="B4017">
        <v>1989</v>
      </c>
      <c r="C4017">
        <v>40</v>
      </c>
      <c r="D4017" s="1">
        <v>32788</v>
      </c>
      <c r="E4017" s="2">
        <v>44476</v>
      </c>
      <c r="F4017" t="s">
        <v>11</v>
      </c>
      <c r="G4017" t="s">
        <v>12</v>
      </c>
      <c r="H4017" t="s">
        <v>13</v>
      </c>
      <c r="I4017">
        <v>37</v>
      </c>
    </row>
    <row r="4018" spans="1:9" x14ac:dyDescent="0.25">
      <c r="A4018" t="s">
        <v>10</v>
      </c>
      <c r="B4018">
        <v>1989</v>
      </c>
      <c r="C4018">
        <v>41</v>
      </c>
      <c r="D4018" s="1">
        <v>32789</v>
      </c>
      <c r="E4018" s="2">
        <v>44477</v>
      </c>
      <c r="F4018" t="s">
        <v>17</v>
      </c>
      <c r="G4018" t="s">
        <v>12</v>
      </c>
      <c r="H4018" t="s">
        <v>13</v>
      </c>
      <c r="I4018">
        <v>1</v>
      </c>
    </row>
    <row r="4019" spans="1:9" x14ac:dyDescent="0.25">
      <c r="A4019" t="s">
        <v>10</v>
      </c>
      <c r="B4019">
        <v>1989</v>
      </c>
      <c r="C4019">
        <v>41</v>
      </c>
      <c r="D4019" s="1">
        <v>32789</v>
      </c>
      <c r="E4019" s="2">
        <v>44477</v>
      </c>
      <c r="F4019" t="s">
        <v>18</v>
      </c>
      <c r="G4019" t="s">
        <v>12</v>
      </c>
      <c r="H4019" t="s">
        <v>13</v>
      </c>
      <c r="I4019">
        <v>83</v>
      </c>
    </row>
    <row r="4020" spans="1:9" x14ac:dyDescent="0.25">
      <c r="A4020" t="s">
        <v>10</v>
      </c>
      <c r="B4020">
        <v>1989</v>
      </c>
      <c r="C4020">
        <v>41</v>
      </c>
      <c r="D4020" s="1">
        <v>32789</v>
      </c>
      <c r="E4020" s="2">
        <v>44477</v>
      </c>
      <c r="F4020" t="s">
        <v>18</v>
      </c>
      <c r="G4020" t="s">
        <v>12</v>
      </c>
      <c r="H4020" t="s">
        <v>20</v>
      </c>
      <c r="I4020">
        <v>1</v>
      </c>
    </row>
    <row r="4021" spans="1:9" x14ac:dyDescent="0.25">
      <c r="A4021" t="s">
        <v>10</v>
      </c>
      <c r="B4021">
        <v>1989</v>
      </c>
      <c r="C4021">
        <v>41</v>
      </c>
      <c r="D4021" s="1">
        <v>32789</v>
      </c>
      <c r="E4021" s="2">
        <v>44477</v>
      </c>
      <c r="F4021" t="s">
        <v>14</v>
      </c>
      <c r="G4021" t="s">
        <v>12</v>
      </c>
      <c r="H4021" t="s">
        <v>13</v>
      </c>
      <c r="I4021">
        <v>1</v>
      </c>
    </row>
    <row r="4022" spans="1:9" x14ac:dyDescent="0.25">
      <c r="A4022" t="s">
        <v>10</v>
      </c>
      <c r="B4022">
        <v>1989</v>
      </c>
      <c r="C4022">
        <v>41</v>
      </c>
      <c r="D4022" s="1">
        <v>32789</v>
      </c>
      <c r="E4022" s="2">
        <v>44477</v>
      </c>
      <c r="F4022" t="s">
        <v>11</v>
      </c>
      <c r="G4022" t="s">
        <v>12</v>
      </c>
      <c r="H4022" t="s">
        <v>13</v>
      </c>
      <c r="I4022">
        <v>3</v>
      </c>
    </row>
    <row r="4023" spans="1:9" x14ac:dyDescent="0.25">
      <c r="A4023" t="s">
        <v>10</v>
      </c>
      <c r="B4023">
        <v>1989</v>
      </c>
      <c r="C4023">
        <v>41</v>
      </c>
      <c r="D4023" s="1">
        <v>32790</v>
      </c>
      <c r="E4023" s="2">
        <v>44478</v>
      </c>
      <c r="F4023" t="s">
        <v>17</v>
      </c>
      <c r="G4023" t="s">
        <v>12</v>
      </c>
      <c r="H4023" t="s">
        <v>13</v>
      </c>
      <c r="I4023">
        <v>2</v>
      </c>
    </row>
    <row r="4024" spans="1:9" x14ac:dyDescent="0.25">
      <c r="A4024" t="s">
        <v>10</v>
      </c>
      <c r="B4024">
        <v>1989</v>
      </c>
      <c r="C4024">
        <v>41</v>
      </c>
      <c r="D4024" s="1">
        <v>32790</v>
      </c>
      <c r="E4024" s="2">
        <v>44478</v>
      </c>
      <c r="F4024" t="s">
        <v>18</v>
      </c>
      <c r="G4024" t="s">
        <v>12</v>
      </c>
      <c r="H4024" t="s">
        <v>13</v>
      </c>
      <c r="I4024">
        <v>401</v>
      </c>
    </row>
    <row r="4025" spans="1:9" x14ac:dyDescent="0.25">
      <c r="A4025" t="s">
        <v>10</v>
      </c>
      <c r="B4025">
        <v>1989</v>
      </c>
      <c r="C4025">
        <v>41</v>
      </c>
      <c r="D4025" s="1">
        <v>32790</v>
      </c>
      <c r="E4025" s="2">
        <v>44478</v>
      </c>
      <c r="F4025" t="s">
        <v>18</v>
      </c>
      <c r="G4025" t="s">
        <v>12</v>
      </c>
      <c r="H4025" t="s">
        <v>20</v>
      </c>
      <c r="I4025">
        <v>2</v>
      </c>
    </row>
    <row r="4026" spans="1:9" x14ac:dyDescent="0.25">
      <c r="A4026" t="s">
        <v>10</v>
      </c>
      <c r="B4026">
        <v>1989</v>
      </c>
      <c r="C4026">
        <v>41</v>
      </c>
      <c r="D4026" s="1">
        <v>32790</v>
      </c>
      <c r="E4026" s="2">
        <v>44478</v>
      </c>
      <c r="F4026" t="s">
        <v>11</v>
      </c>
      <c r="G4026" t="s">
        <v>12</v>
      </c>
      <c r="H4026" t="s">
        <v>13</v>
      </c>
      <c r="I4026">
        <v>26</v>
      </c>
    </row>
    <row r="4027" spans="1:9" x14ac:dyDescent="0.25">
      <c r="A4027" t="s">
        <v>10</v>
      </c>
      <c r="B4027">
        <v>1989</v>
      </c>
      <c r="C4027">
        <v>41</v>
      </c>
      <c r="D4027" s="1">
        <v>32791</v>
      </c>
      <c r="E4027" s="2">
        <v>44479</v>
      </c>
      <c r="F4027" t="s">
        <v>17</v>
      </c>
      <c r="G4027" t="s">
        <v>12</v>
      </c>
      <c r="H4027" t="s">
        <v>13</v>
      </c>
      <c r="I4027">
        <v>2</v>
      </c>
    </row>
    <row r="4028" spans="1:9" x14ac:dyDescent="0.25">
      <c r="A4028" t="s">
        <v>10</v>
      </c>
      <c r="B4028">
        <v>1989</v>
      </c>
      <c r="C4028">
        <v>41</v>
      </c>
      <c r="D4028" s="1">
        <v>32791</v>
      </c>
      <c r="E4028" s="2">
        <v>44479</v>
      </c>
      <c r="F4028" t="s">
        <v>18</v>
      </c>
      <c r="G4028" t="s">
        <v>12</v>
      </c>
      <c r="H4028" t="s">
        <v>13</v>
      </c>
      <c r="I4028">
        <v>165</v>
      </c>
    </row>
    <row r="4029" spans="1:9" x14ac:dyDescent="0.25">
      <c r="A4029" t="s">
        <v>10</v>
      </c>
      <c r="B4029">
        <v>1989</v>
      </c>
      <c r="C4029">
        <v>41</v>
      </c>
      <c r="D4029" s="1">
        <v>32791</v>
      </c>
      <c r="E4029" s="2">
        <v>44479</v>
      </c>
      <c r="F4029" t="s">
        <v>11</v>
      </c>
      <c r="G4029" t="s">
        <v>12</v>
      </c>
      <c r="H4029" t="s">
        <v>13</v>
      </c>
      <c r="I4029">
        <v>7</v>
      </c>
    </row>
    <row r="4030" spans="1:9" x14ac:dyDescent="0.25">
      <c r="A4030" t="s">
        <v>10</v>
      </c>
      <c r="B4030">
        <v>1989</v>
      </c>
      <c r="C4030">
        <v>41</v>
      </c>
      <c r="D4030" s="1">
        <v>32792</v>
      </c>
      <c r="E4030" s="2">
        <v>44480</v>
      </c>
      <c r="F4030" t="s">
        <v>17</v>
      </c>
      <c r="G4030" t="s">
        <v>12</v>
      </c>
      <c r="H4030" t="s">
        <v>13</v>
      </c>
      <c r="I4030">
        <v>5</v>
      </c>
    </row>
    <row r="4031" spans="1:9" x14ac:dyDescent="0.25">
      <c r="A4031" t="s">
        <v>10</v>
      </c>
      <c r="B4031">
        <v>1989</v>
      </c>
      <c r="C4031">
        <v>41</v>
      </c>
      <c r="D4031" s="1">
        <v>32792</v>
      </c>
      <c r="E4031" s="2">
        <v>44480</v>
      </c>
      <c r="F4031" t="s">
        <v>18</v>
      </c>
      <c r="G4031" t="s">
        <v>12</v>
      </c>
      <c r="H4031" t="s">
        <v>13</v>
      </c>
      <c r="I4031">
        <v>506</v>
      </c>
    </row>
    <row r="4032" spans="1:9" x14ac:dyDescent="0.25">
      <c r="A4032" t="s">
        <v>10</v>
      </c>
      <c r="B4032">
        <v>1989</v>
      </c>
      <c r="C4032">
        <v>41</v>
      </c>
      <c r="D4032" s="1">
        <v>32792</v>
      </c>
      <c r="E4032" s="2">
        <v>44480</v>
      </c>
      <c r="F4032" t="s">
        <v>18</v>
      </c>
      <c r="G4032" t="s">
        <v>12</v>
      </c>
      <c r="H4032" t="s">
        <v>20</v>
      </c>
      <c r="I4032">
        <v>1</v>
      </c>
    </row>
    <row r="4033" spans="1:9" x14ac:dyDescent="0.25">
      <c r="A4033" t="s">
        <v>10</v>
      </c>
      <c r="B4033">
        <v>1989</v>
      </c>
      <c r="C4033">
        <v>41</v>
      </c>
      <c r="D4033" s="1">
        <v>32792</v>
      </c>
      <c r="E4033" s="2">
        <v>44480</v>
      </c>
      <c r="F4033" t="s">
        <v>11</v>
      </c>
      <c r="G4033" t="s">
        <v>12</v>
      </c>
      <c r="H4033" t="s">
        <v>13</v>
      </c>
      <c r="I4033">
        <v>27</v>
      </c>
    </row>
    <row r="4034" spans="1:9" x14ac:dyDescent="0.25">
      <c r="A4034" t="s">
        <v>10</v>
      </c>
      <c r="B4034">
        <v>1989</v>
      </c>
      <c r="C4034">
        <v>41</v>
      </c>
      <c r="D4034" s="1">
        <v>32793</v>
      </c>
      <c r="E4034" s="2">
        <v>44481</v>
      </c>
      <c r="F4034" t="s">
        <v>18</v>
      </c>
      <c r="G4034" t="s">
        <v>12</v>
      </c>
      <c r="H4034" t="s">
        <v>13</v>
      </c>
      <c r="I4034">
        <v>343</v>
      </c>
    </row>
    <row r="4035" spans="1:9" x14ac:dyDescent="0.25">
      <c r="A4035" t="s">
        <v>10</v>
      </c>
      <c r="B4035">
        <v>1989</v>
      </c>
      <c r="C4035">
        <v>41</v>
      </c>
      <c r="D4035" s="1">
        <v>32793</v>
      </c>
      <c r="E4035" s="2">
        <v>44481</v>
      </c>
      <c r="F4035" t="s">
        <v>11</v>
      </c>
      <c r="G4035" t="s">
        <v>12</v>
      </c>
      <c r="H4035" t="s">
        <v>13</v>
      </c>
      <c r="I4035">
        <v>7</v>
      </c>
    </row>
    <row r="4036" spans="1:9" x14ac:dyDescent="0.25">
      <c r="A4036" t="s">
        <v>10</v>
      </c>
      <c r="B4036">
        <v>1989</v>
      </c>
      <c r="C4036">
        <v>41</v>
      </c>
      <c r="D4036" s="1">
        <v>32794</v>
      </c>
      <c r="E4036" s="2">
        <v>44482</v>
      </c>
      <c r="F4036" t="s">
        <v>18</v>
      </c>
      <c r="G4036" t="s">
        <v>12</v>
      </c>
      <c r="H4036" t="s">
        <v>13</v>
      </c>
      <c r="I4036">
        <v>176</v>
      </c>
    </row>
    <row r="4037" spans="1:9" x14ac:dyDescent="0.25">
      <c r="A4037" t="s">
        <v>10</v>
      </c>
      <c r="B4037">
        <v>1989</v>
      </c>
      <c r="C4037">
        <v>41</v>
      </c>
      <c r="D4037" s="1">
        <v>32794</v>
      </c>
      <c r="E4037" s="2">
        <v>44482</v>
      </c>
      <c r="F4037" t="s">
        <v>18</v>
      </c>
      <c r="G4037" t="s">
        <v>12</v>
      </c>
      <c r="H4037" t="s">
        <v>20</v>
      </c>
      <c r="I4037">
        <v>1</v>
      </c>
    </row>
    <row r="4038" spans="1:9" x14ac:dyDescent="0.25">
      <c r="A4038" t="s">
        <v>10</v>
      </c>
      <c r="B4038">
        <v>1989</v>
      </c>
      <c r="C4038">
        <v>41</v>
      </c>
      <c r="D4038" s="1">
        <v>32794</v>
      </c>
      <c r="E4038" s="2">
        <v>44482</v>
      </c>
      <c r="F4038" t="s">
        <v>11</v>
      </c>
      <c r="G4038" t="s">
        <v>12</v>
      </c>
      <c r="H4038" t="s">
        <v>13</v>
      </c>
      <c r="I4038">
        <v>3</v>
      </c>
    </row>
    <row r="4039" spans="1:9" x14ac:dyDescent="0.25">
      <c r="A4039" t="s">
        <v>10</v>
      </c>
      <c r="B4039">
        <v>1989</v>
      </c>
      <c r="C4039">
        <v>41</v>
      </c>
      <c r="D4039" s="1">
        <v>32795</v>
      </c>
      <c r="E4039" s="2">
        <v>44483</v>
      </c>
      <c r="F4039" t="s">
        <v>17</v>
      </c>
      <c r="G4039" t="s">
        <v>12</v>
      </c>
      <c r="H4039" t="s">
        <v>13</v>
      </c>
      <c r="I4039">
        <v>3</v>
      </c>
    </row>
    <row r="4040" spans="1:9" x14ac:dyDescent="0.25">
      <c r="A4040" t="s">
        <v>10</v>
      </c>
      <c r="B4040">
        <v>1989</v>
      </c>
      <c r="C4040">
        <v>41</v>
      </c>
      <c r="D4040" s="1">
        <v>32795</v>
      </c>
      <c r="E4040" s="2">
        <v>44483</v>
      </c>
      <c r="F4040" t="s">
        <v>18</v>
      </c>
      <c r="G4040" t="s">
        <v>12</v>
      </c>
      <c r="H4040" t="s">
        <v>13</v>
      </c>
      <c r="I4040">
        <v>199</v>
      </c>
    </row>
    <row r="4041" spans="1:9" x14ac:dyDescent="0.25">
      <c r="A4041" t="s">
        <v>10</v>
      </c>
      <c r="B4041">
        <v>1989</v>
      </c>
      <c r="C4041">
        <v>41</v>
      </c>
      <c r="D4041" s="1">
        <v>32795</v>
      </c>
      <c r="E4041" s="2">
        <v>44483</v>
      </c>
      <c r="F4041" t="s">
        <v>11</v>
      </c>
      <c r="G4041" t="s">
        <v>12</v>
      </c>
      <c r="H4041" t="s">
        <v>13</v>
      </c>
      <c r="I4041">
        <v>3</v>
      </c>
    </row>
    <row r="4042" spans="1:9" x14ac:dyDescent="0.25">
      <c r="A4042" t="s">
        <v>10</v>
      </c>
      <c r="B4042">
        <v>1989</v>
      </c>
      <c r="C4042">
        <v>42</v>
      </c>
      <c r="D4042" s="1">
        <v>32796</v>
      </c>
      <c r="E4042" s="2">
        <v>44484</v>
      </c>
      <c r="F4042" t="s">
        <v>18</v>
      </c>
      <c r="G4042" t="s">
        <v>12</v>
      </c>
      <c r="H4042" t="s">
        <v>13</v>
      </c>
      <c r="I4042">
        <v>144</v>
      </c>
    </row>
    <row r="4043" spans="1:9" x14ac:dyDescent="0.25">
      <c r="A4043" t="s">
        <v>10</v>
      </c>
      <c r="B4043">
        <v>1989</v>
      </c>
      <c r="C4043">
        <v>42</v>
      </c>
      <c r="D4043" s="1">
        <v>32796</v>
      </c>
      <c r="E4043" s="2">
        <v>44484</v>
      </c>
      <c r="F4043" t="s">
        <v>14</v>
      </c>
      <c r="G4043" t="s">
        <v>12</v>
      </c>
      <c r="H4043" t="s">
        <v>13</v>
      </c>
      <c r="I4043">
        <v>1</v>
      </c>
    </row>
    <row r="4044" spans="1:9" x14ac:dyDescent="0.25">
      <c r="A4044" t="s">
        <v>10</v>
      </c>
      <c r="B4044">
        <v>1989</v>
      </c>
      <c r="C4044">
        <v>42</v>
      </c>
      <c r="D4044" s="1">
        <v>32796</v>
      </c>
      <c r="E4044" s="2">
        <v>44484</v>
      </c>
      <c r="F4044" t="s">
        <v>11</v>
      </c>
      <c r="G4044" t="s">
        <v>12</v>
      </c>
      <c r="H4044" t="s">
        <v>13</v>
      </c>
      <c r="I4044">
        <v>1</v>
      </c>
    </row>
    <row r="4045" spans="1:9" x14ac:dyDescent="0.25">
      <c r="A4045" t="s">
        <v>10</v>
      </c>
      <c r="B4045">
        <v>1989</v>
      </c>
      <c r="C4045">
        <v>42</v>
      </c>
      <c r="D4045" s="1">
        <v>32797</v>
      </c>
      <c r="E4045" s="2">
        <v>44485</v>
      </c>
      <c r="F4045" t="s">
        <v>17</v>
      </c>
      <c r="G4045" t="s">
        <v>12</v>
      </c>
      <c r="H4045" t="s">
        <v>13</v>
      </c>
      <c r="I4045">
        <v>1</v>
      </c>
    </row>
    <row r="4046" spans="1:9" x14ac:dyDescent="0.25">
      <c r="A4046" t="s">
        <v>10</v>
      </c>
      <c r="B4046">
        <v>1989</v>
      </c>
      <c r="C4046">
        <v>42</v>
      </c>
      <c r="D4046" s="1">
        <v>32797</v>
      </c>
      <c r="E4046" s="2">
        <v>44485</v>
      </c>
      <c r="F4046" t="s">
        <v>18</v>
      </c>
      <c r="G4046" t="s">
        <v>12</v>
      </c>
      <c r="H4046" t="s">
        <v>13</v>
      </c>
      <c r="I4046">
        <v>61</v>
      </c>
    </row>
    <row r="4047" spans="1:9" x14ac:dyDescent="0.25">
      <c r="A4047" t="s">
        <v>10</v>
      </c>
      <c r="B4047">
        <v>1989</v>
      </c>
      <c r="C4047">
        <v>42</v>
      </c>
      <c r="D4047" s="1">
        <v>32797</v>
      </c>
      <c r="E4047" s="2">
        <v>44485</v>
      </c>
      <c r="F4047" t="s">
        <v>11</v>
      </c>
      <c r="G4047" t="s">
        <v>12</v>
      </c>
      <c r="H4047" t="s">
        <v>13</v>
      </c>
      <c r="I4047">
        <v>1</v>
      </c>
    </row>
    <row r="4048" spans="1:9" x14ac:dyDescent="0.25">
      <c r="A4048" t="s">
        <v>10</v>
      </c>
      <c r="B4048">
        <v>1989</v>
      </c>
      <c r="C4048">
        <v>42</v>
      </c>
      <c r="D4048" s="1">
        <v>32798</v>
      </c>
      <c r="E4048" s="2">
        <v>44486</v>
      </c>
      <c r="F4048" t="s">
        <v>17</v>
      </c>
      <c r="G4048" t="s">
        <v>12</v>
      </c>
      <c r="H4048" t="s">
        <v>13</v>
      </c>
      <c r="I4048">
        <v>1</v>
      </c>
    </row>
    <row r="4049" spans="1:9" x14ac:dyDescent="0.25">
      <c r="A4049" t="s">
        <v>10</v>
      </c>
      <c r="B4049">
        <v>1989</v>
      </c>
      <c r="C4049">
        <v>42</v>
      </c>
      <c r="D4049" s="1">
        <v>32798</v>
      </c>
      <c r="E4049" s="2">
        <v>44486</v>
      </c>
      <c r="F4049" t="s">
        <v>18</v>
      </c>
      <c r="G4049" t="s">
        <v>12</v>
      </c>
      <c r="H4049" t="s">
        <v>13</v>
      </c>
      <c r="I4049">
        <v>178</v>
      </c>
    </row>
    <row r="4050" spans="1:9" x14ac:dyDescent="0.25">
      <c r="A4050" t="s">
        <v>10</v>
      </c>
      <c r="B4050">
        <v>1989</v>
      </c>
      <c r="C4050">
        <v>42</v>
      </c>
      <c r="D4050" s="1">
        <v>32798</v>
      </c>
      <c r="E4050" s="2">
        <v>44486</v>
      </c>
      <c r="F4050" t="s">
        <v>11</v>
      </c>
      <c r="G4050" t="s">
        <v>12</v>
      </c>
      <c r="H4050" t="s">
        <v>13</v>
      </c>
      <c r="I4050">
        <v>5</v>
      </c>
    </row>
    <row r="4051" spans="1:9" x14ac:dyDescent="0.25">
      <c r="A4051" t="s">
        <v>10</v>
      </c>
      <c r="B4051">
        <v>1989</v>
      </c>
      <c r="C4051">
        <v>42</v>
      </c>
      <c r="D4051" s="1">
        <v>32799</v>
      </c>
      <c r="E4051" s="2">
        <v>44487</v>
      </c>
      <c r="F4051" t="s">
        <v>17</v>
      </c>
      <c r="G4051" t="s">
        <v>12</v>
      </c>
      <c r="H4051" t="s">
        <v>13</v>
      </c>
      <c r="I4051">
        <v>1</v>
      </c>
    </row>
    <row r="4052" spans="1:9" x14ac:dyDescent="0.25">
      <c r="A4052" t="s">
        <v>10</v>
      </c>
      <c r="B4052">
        <v>1989</v>
      </c>
      <c r="C4052">
        <v>42</v>
      </c>
      <c r="D4052" s="1">
        <v>32799</v>
      </c>
      <c r="E4052" s="2">
        <v>44487</v>
      </c>
      <c r="F4052" t="s">
        <v>18</v>
      </c>
      <c r="G4052" t="s">
        <v>12</v>
      </c>
      <c r="H4052" t="s">
        <v>13</v>
      </c>
      <c r="I4052">
        <v>45</v>
      </c>
    </row>
    <row r="4053" spans="1:9" x14ac:dyDescent="0.25">
      <c r="A4053" t="s">
        <v>10</v>
      </c>
      <c r="B4053">
        <v>1989</v>
      </c>
      <c r="C4053">
        <v>42</v>
      </c>
      <c r="D4053" s="1">
        <v>32800</v>
      </c>
      <c r="E4053" s="2">
        <v>44488</v>
      </c>
      <c r="F4053" t="s">
        <v>18</v>
      </c>
      <c r="G4053" t="s">
        <v>12</v>
      </c>
      <c r="H4053" t="s">
        <v>13</v>
      </c>
      <c r="I4053">
        <v>7</v>
      </c>
    </row>
    <row r="4054" spans="1:9" x14ac:dyDescent="0.25">
      <c r="A4054" t="s">
        <v>10</v>
      </c>
      <c r="B4054">
        <v>1989</v>
      </c>
      <c r="C4054">
        <v>42</v>
      </c>
      <c r="D4054" s="1">
        <v>32801</v>
      </c>
      <c r="E4054" s="2">
        <v>44489</v>
      </c>
      <c r="F4054" t="s">
        <v>17</v>
      </c>
      <c r="G4054" t="s">
        <v>12</v>
      </c>
      <c r="H4054" t="s">
        <v>13</v>
      </c>
      <c r="I4054">
        <v>1</v>
      </c>
    </row>
    <row r="4055" spans="1:9" x14ac:dyDescent="0.25">
      <c r="A4055" t="s">
        <v>10</v>
      </c>
      <c r="B4055">
        <v>1989</v>
      </c>
      <c r="C4055">
        <v>42</v>
      </c>
      <c r="D4055" s="1">
        <v>32801</v>
      </c>
      <c r="E4055" s="2">
        <v>44489</v>
      </c>
      <c r="F4055" t="s">
        <v>18</v>
      </c>
      <c r="G4055" t="s">
        <v>12</v>
      </c>
      <c r="H4055" t="s">
        <v>13</v>
      </c>
      <c r="I4055">
        <v>1</v>
      </c>
    </row>
    <row r="4056" spans="1:9" x14ac:dyDescent="0.25">
      <c r="A4056" t="s">
        <v>10</v>
      </c>
      <c r="B4056">
        <v>1989</v>
      </c>
      <c r="C4056">
        <v>42</v>
      </c>
      <c r="D4056" s="1">
        <v>32802</v>
      </c>
      <c r="E4056" s="2">
        <v>44490</v>
      </c>
      <c r="F4056" t="s">
        <v>11</v>
      </c>
      <c r="G4056" t="s">
        <v>12</v>
      </c>
      <c r="H4056" t="s">
        <v>13</v>
      </c>
      <c r="I4056">
        <v>0</v>
      </c>
    </row>
    <row r="4057" spans="1:9" x14ac:dyDescent="0.25">
      <c r="A4057" t="s">
        <v>10</v>
      </c>
      <c r="B4057">
        <v>1989</v>
      </c>
      <c r="C4057">
        <v>43</v>
      </c>
      <c r="D4057" s="1">
        <v>32803</v>
      </c>
      <c r="E4057" s="2">
        <v>44491</v>
      </c>
      <c r="F4057" t="s">
        <v>18</v>
      </c>
      <c r="G4057" t="s">
        <v>12</v>
      </c>
      <c r="H4057" t="s">
        <v>13</v>
      </c>
      <c r="I4057">
        <v>65</v>
      </c>
    </row>
    <row r="4058" spans="1:9" x14ac:dyDescent="0.25">
      <c r="A4058" t="s">
        <v>10</v>
      </c>
      <c r="B4058">
        <v>1989</v>
      </c>
      <c r="C4058">
        <v>43</v>
      </c>
      <c r="D4058" s="1">
        <v>32804</v>
      </c>
      <c r="E4058" s="2">
        <v>44492</v>
      </c>
      <c r="F4058" t="s">
        <v>11</v>
      </c>
      <c r="G4058" t="s">
        <v>12</v>
      </c>
      <c r="H4058" t="s">
        <v>13</v>
      </c>
      <c r="I4058">
        <v>0</v>
      </c>
    </row>
    <row r="4059" spans="1:9" x14ac:dyDescent="0.25">
      <c r="A4059" t="s">
        <v>10</v>
      </c>
      <c r="B4059">
        <v>1989</v>
      </c>
      <c r="C4059">
        <v>43</v>
      </c>
      <c r="D4059" s="1">
        <v>32805</v>
      </c>
      <c r="E4059" s="2">
        <v>44493</v>
      </c>
      <c r="F4059" t="s">
        <v>11</v>
      </c>
      <c r="G4059" t="s">
        <v>12</v>
      </c>
      <c r="H4059" t="s">
        <v>13</v>
      </c>
      <c r="I4059">
        <v>0</v>
      </c>
    </row>
    <row r="4060" spans="1:9" x14ac:dyDescent="0.25">
      <c r="A4060" t="s">
        <v>10</v>
      </c>
      <c r="B4060">
        <v>1989</v>
      </c>
      <c r="C4060">
        <v>43</v>
      </c>
      <c r="D4060" s="1">
        <v>32806</v>
      </c>
      <c r="E4060" s="2">
        <v>44494</v>
      </c>
      <c r="F4060" t="s">
        <v>11</v>
      </c>
      <c r="G4060" t="s">
        <v>12</v>
      </c>
      <c r="H4060" t="s">
        <v>13</v>
      </c>
      <c r="I4060">
        <v>0</v>
      </c>
    </row>
    <row r="4061" spans="1:9" x14ac:dyDescent="0.25">
      <c r="A4061" t="s">
        <v>10</v>
      </c>
      <c r="B4061">
        <v>1989</v>
      </c>
      <c r="C4061">
        <v>43</v>
      </c>
      <c r="D4061" s="1">
        <v>32807</v>
      </c>
      <c r="E4061" s="2">
        <v>44495</v>
      </c>
      <c r="F4061" t="s">
        <v>18</v>
      </c>
      <c r="G4061" t="s">
        <v>12</v>
      </c>
      <c r="H4061" t="s">
        <v>13</v>
      </c>
      <c r="I4061">
        <v>3</v>
      </c>
    </row>
    <row r="4062" spans="1:9" x14ac:dyDescent="0.25">
      <c r="A4062" t="s">
        <v>10</v>
      </c>
      <c r="B4062">
        <v>1989</v>
      </c>
      <c r="C4062">
        <v>43</v>
      </c>
      <c r="D4062" s="1">
        <v>32808</v>
      </c>
      <c r="E4062" s="2">
        <v>44496</v>
      </c>
      <c r="F4062" t="s">
        <v>11</v>
      </c>
      <c r="G4062" t="s">
        <v>12</v>
      </c>
      <c r="H4062" t="s">
        <v>13</v>
      </c>
      <c r="I4062">
        <v>0</v>
      </c>
    </row>
    <row r="4063" spans="1:9" x14ac:dyDescent="0.25">
      <c r="A4063" t="s">
        <v>10</v>
      </c>
      <c r="B4063">
        <v>1989</v>
      </c>
      <c r="C4063">
        <v>43</v>
      </c>
      <c r="D4063" s="1">
        <v>32809</v>
      </c>
      <c r="E4063" s="2">
        <v>44497</v>
      </c>
      <c r="F4063" t="s">
        <v>11</v>
      </c>
      <c r="G4063" t="s">
        <v>12</v>
      </c>
      <c r="H4063" t="s">
        <v>13</v>
      </c>
      <c r="I4063">
        <v>0</v>
      </c>
    </row>
    <row r="4064" spans="1:9" x14ac:dyDescent="0.25">
      <c r="A4064" t="s">
        <v>10</v>
      </c>
      <c r="B4064">
        <v>1989</v>
      </c>
      <c r="C4064">
        <v>44</v>
      </c>
      <c r="D4064" s="1">
        <v>32810</v>
      </c>
      <c r="E4064" s="2">
        <v>44498</v>
      </c>
      <c r="F4064" t="s">
        <v>11</v>
      </c>
      <c r="G4064" t="s">
        <v>12</v>
      </c>
      <c r="H4064" t="s">
        <v>13</v>
      </c>
      <c r="I4064">
        <v>0</v>
      </c>
    </row>
    <row r="4065" spans="1:9" x14ac:dyDescent="0.25">
      <c r="A4065" t="s">
        <v>10</v>
      </c>
      <c r="B4065">
        <v>1989</v>
      </c>
      <c r="C4065">
        <v>44</v>
      </c>
      <c r="D4065" s="1">
        <v>32811</v>
      </c>
      <c r="E4065" s="2">
        <v>44499</v>
      </c>
      <c r="F4065" t="s">
        <v>11</v>
      </c>
      <c r="G4065" t="s">
        <v>12</v>
      </c>
      <c r="H4065" t="s">
        <v>13</v>
      </c>
      <c r="I4065">
        <v>0</v>
      </c>
    </row>
    <row r="4066" spans="1:9" x14ac:dyDescent="0.25">
      <c r="A4066" t="s">
        <v>10</v>
      </c>
      <c r="B4066">
        <v>1990</v>
      </c>
      <c r="C4066">
        <v>23</v>
      </c>
      <c r="D4066" s="1">
        <v>33027</v>
      </c>
      <c r="E4066" s="2">
        <v>44350</v>
      </c>
      <c r="F4066" t="s">
        <v>11</v>
      </c>
      <c r="G4066" t="s">
        <v>12</v>
      </c>
      <c r="H4066" t="s">
        <v>13</v>
      </c>
      <c r="I4066">
        <v>0</v>
      </c>
    </row>
    <row r="4067" spans="1:9" x14ac:dyDescent="0.25">
      <c r="A4067" t="s">
        <v>10</v>
      </c>
      <c r="B4067">
        <v>1990</v>
      </c>
      <c r="C4067">
        <v>23</v>
      </c>
      <c r="D4067" s="1">
        <v>33028</v>
      </c>
      <c r="E4067" s="2">
        <v>44351</v>
      </c>
      <c r="F4067" t="s">
        <v>11</v>
      </c>
      <c r="G4067" t="s">
        <v>12</v>
      </c>
      <c r="H4067" t="s">
        <v>13</v>
      </c>
      <c r="I4067">
        <v>12</v>
      </c>
    </row>
    <row r="4068" spans="1:9" x14ac:dyDescent="0.25">
      <c r="A4068" t="s">
        <v>10</v>
      </c>
      <c r="B4068">
        <v>1990</v>
      </c>
      <c r="C4068">
        <v>23</v>
      </c>
      <c r="D4068" s="1">
        <v>33029</v>
      </c>
      <c r="E4068" s="2">
        <v>44352</v>
      </c>
      <c r="F4068" t="s">
        <v>11</v>
      </c>
      <c r="G4068" t="s">
        <v>12</v>
      </c>
      <c r="H4068" t="s">
        <v>13</v>
      </c>
      <c r="I4068">
        <v>41</v>
      </c>
    </row>
    <row r="4069" spans="1:9" x14ac:dyDescent="0.25">
      <c r="A4069" t="s">
        <v>10</v>
      </c>
      <c r="B4069">
        <v>1990</v>
      </c>
      <c r="C4069">
        <v>23</v>
      </c>
      <c r="D4069" s="1">
        <v>33030</v>
      </c>
      <c r="E4069" s="2">
        <v>44353</v>
      </c>
      <c r="F4069" t="s">
        <v>11</v>
      </c>
      <c r="G4069" t="s">
        <v>12</v>
      </c>
      <c r="H4069" t="s">
        <v>13</v>
      </c>
      <c r="I4069">
        <v>45</v>
      </c>
    </row>
    <row r="4070" spans="1:9" x14ac:dyDescent="0.25">
      <c r="A4070" t="s">
        <v>10</v>
      </c>
      <c r="B4070">
        <v>1990</v>
      </c>
      <c r="C4070">
        <v>23</v>
      </c>
      <c r="D4070" s="1">
        <v>33031</v>
      </c>
      <c r="E4070" s="2">
        <v>44354</v>
      </c>
      <c r="F4070" t="s">
        <v>11</v>
      </c>
      <c r="G4070" t="s">
        <v>12</v>
      </c>
      <c r="H4070" t="s">
        <v>13</v>
      </c>
      <c r="I4070">
        <v>33</v>
      </c>
    </row>
    <row r="4071" spans="1:9" x14ac:dyDescent="0.25">
      <c r="A4071" t="s">
        <v>10</v>
      </c>
      <c r="B4071">
        <v>1990</v>
      </c>
      <c r="C4071">
        <v>23</v>
      </c>
      <c r="D4071" s="1">
        <v>33032</v>
      </c>
      <c r="E4071" s="2">
        <v>44355</v>
      </c>
      <c r="F4071" t="s">
        <v>11</v>
      </c>
      <c r="G4071" t="s">
        <v>12</v>
      </c>
      <c r="H4071" t="s">
        <v>13</v>
      </c>
      <c r="I4071">
        <v>92</v>
      </c>
    </row>
    <row r="4072" spans="1:9" x14ac:dyDescent="0.25">
      <c r="A4072" t="s">
        <v>10</v>
      </c>
      <c r="B4072">
        <v>1990</v>
      </c>
      <c r="C4072">
        <v>23</v>
      </c>
      <c r="D4072" s="1">
        <v>33033</v>
      </c>
      <c r="E4072" s="2">
        <v>44356</v>
      </c>
      <c r="F4072" t="s">
        <v>11</v>
      </c>
      <c r="G4072" t="s">
        <v>12</v>
      </c>
      <c r="H4072" t="s">
        <v>13</v>
      </c>
      <c r="I4072">
        <v>105</v>
      </c>
    </row>
    <row r="4073" spans="1:9" x14ac:dyDescent="0.25">
      <c r="A4073" t="s">
        <v>10</v>
      </c>
      <c r="B4073">
        <v>1990</v>
      </c>
      <c r="C4073">
        <v>24</v>
      </c>
      <c r="D4073" s="1">
        <v>33034</v>
      </c>
      <c r="E4073" s="2">
        <v>44357</v>
      </c>
      <c r="F4073" t="s">
        <v>11</v>
      </c>
      <c r="G4073" t="s">
        <v>12</v>
      </c>
      <c r="H4073" t="s">
        <v>13</v>
      </c>
      <c r="I4073">
        <v>388</v>
      </c>
    </row>
    <row r="4074" spans="1:9" x14ac:dyDescent="0.25">
      <c r="A4074" t="s">
        <v>10</v>
      </c>
      <c r="B4074">
        <v>1990</v>
      </c>
      <c r="C4074">
        <v>24</v>
      </c>
      <c r="D4074" s="1">
        <v>33035</v>
      </c>
      <c r="E4074" s="2">
        <v>44358</v>
      </c>
      <c r="F4074" t="s">
        <v>11</v>
      </c>
      <c r="G4074" t="s">
        <v>12</v>
      </c>
      <c r="H4074" t="s">
        <v>13</v>
      </c>
      <c r="I4074">
        <v>118</v>
      </c>
    </row>
    <row r="4075" spans="1:9" x14ac:dyDescent="0.25">
      <c r="A4075" t="s">
        <v>10</v>
      </c>
      <c r="B4075">
        <v>1990</v>
      </c>
      <c r="C4075">
        <v>24</v>
      </c>
      <c r="D4075" s="1">
        <v>33036</v>
      </c>
      <c r="E4075" s="2">
        <v>44359</v>
      </c>
      <c r="F4075" t="s">
        <v>11</v>
      </c>
      <c r="G4075" t="s">
        <v>12</v>
      </c>
      <c r="H4075" t="s">
        <v>13</v>
      </c>
      <c r="I4075">
        <v>103</v>
      </c>
    </row>
    <row r="4076" spans="1:9" x14ac:dyDescent="0.25">
      <c r="A4076" t="s">
        <v>10</v>
      </c>
      <c r="B4076">
        <v>1990</v>
      </c>
      <c r="C4076">
        <v>24</v>
      </c>
      <c r="D4076" s="1">
        <v>33037</v>
      </c>
      <c r="E4076" s="2">
        <v>44360</v>
      </c>
      <c r="F4076" t="s">
        <v>11</v>
      </c>
      <c r="G4076" t="s">
        <v>12</v>
      </c>
      <c r="H4076" t="s">
        <v>13</v>
      </c>
      <c r="I4076">
        <v>654</v>
      </c>
    </row>
    <row r="4077" spans="1:9" x14ac:dyDescent="0.25">
      <c r="A4077" t="s">
        <v>10</v>
      </c>
      <c r="B4077">
        <v>1990</v>
      </c>
      <c r="C4077">
        <v>24</v>
      </c>
      <c r="D4077" s="1">
        <v>33038</v>
      </c>
      <c r="E4077" s="2">
        <v>44361</v>
      </c>
      <c r="F4077" t="s">
        <v>11</v>
      </c>
      <c r="G4077" t="s">
        <v>12</v>
      </c>
      <c r="H4077" t="s">
        <v>13</v>
      </c>
      <c r="I4077">
        <v>124</v>
      </c>
    </row>
    <row r="4078" spans="1:9" x14ac:dyDescent="0.25">
      <c r="A4078" t="s">
        <v>10</v>
      </c>
      <c r="B4078">
        <v>1990</v>
      </c>
      <c r="C4078">
        <v>24</v>
      </c>
      <c r="D4078" s="1">
        <v>33039</v>
      </c>
      <c r="E4078" s="2">
        <v>44362</v>
      </c>
      <c r="F4078" t="s">
        <v>11</v>
      </c>
      <c r="G4078" t="s">
        <v>12</v>
      </c>
      <c r="H4078" t="s">
        <v>13</v>
      </c>
      <c r="I4078">
        <v>405</v>
      </c>
    </row>
    <row r="4079" spans="1:9" x14ac:dyDescent="0.25">
      <c r="A4079" t="s">
        <v>10</v>
      </c>
      <c r="B4079">
        <v>1990</v>
      </c>
      <c r="C4079">
        <v>24</v>
      </c>
      <c r="D4079" s="1">
        <v>33040</v>
      </c>
      <c r="E4079" s="2">
        <v>44363</v>
      </c>
      <c r="F4079" t="s">
        <v>11</v>
      </c>
      <c r="G4079" t="s">
        <v>12</v>
      </c>
      <c r="H4079" t="s">
        <v>13</v>
      </c>
      <c r="I4079">
        <v>268</v>
      </c>
    </row>
    <row r="4080" spans="1:9" x14ac:dyDescent="0.25">
      <c r="A4080" t="s">
        <v>10</v>
      </c>
      <c r="B4080">
        <v>1990</v>
      </c>
      <c r="C4080">
        <v>25</v>
      </c>
      <c r="D4080" s="1">
        <v>33041</v>
      </c>
      <c r="E4080" s="2">
        <v>44364</v>
      </c>
      <c r="F4080" t="s">
        <v>11</v>
      </c>
      <c r="G4080" t="s">
        <v>12</v>
      </c>
      <c r="H4080" t="s">
        <v>13</v>
      </c>
      <c r="I4080">
        <v>112</v>
      </c>
    </row>
    <row r="4081" spans="1:9" x14ac:dyDescent="0.25">
      <c r="A4081" t="s">
        <v>10</v>
      </c>
      <c r="B4081">
        <v>1990</v>
      </c>
      <c r="C4081">
        <v>25</v>
      </c>
      <c r="D4081" s="1">
        <v>33042</v>
      </c>
      <c r="E4081" s="2">
        <v>44365</v>
      </c>
      <c r="F4081" t="s">
        <v>11</v>
      </c>
      <c r="G4081" t="s">
        <v>12</v>
      </c>
      <c r="H4081" t="s">
        <v>13</v>
      </c>
      <c r="I4081">
        <v>658</v>
      </c>
    </row>
    <row r="4082" spans="1:9" x14ac:dyDescent="0.25">
      <c r="A4082" t="s">
        <v>10</v>
      </c>
      <c r="B4082">
        <v>1990</v>
      </c>
      <c r="C4082">
        <v>25</v>
      </c>
      <c r="D4082" s="1">
        <v>33043</v>
      </c>
      <c r="E4082" s="2">
        <v>44366</v>
      </c>
      <c r="F4082" t="s">
        <v>11</v>
      </c>
      <c r="G4082" t="s">
        <v>12</v>
      </c>
      <c r="H4082" t="s">
        <v>13</v>
      </c>
      <c r="I4082">
        <v>341</v>
      </c>
    </row>
    <row r="4083" spans="1:9" x14ac:dyDescent="0.25">
      <c r="A4083" t="s">
        <v>10</v>
      </c>
      <c r="B4083">
        <v>1990</v>
      </c>
      <c r="C4083">
        <v>25</v>
      </c>
      <c r="D4083" s="1">
        <v>33044</v>
      </c>
      <c r="E4083" s="2">
        <v>44367</v>
      </c>
      <c r="F4083" t="s">
        <v>11</v>
      </c>
      <c r="G4083" t="s">
        <v>12</v>
      </c>
      <c r="H4083" t="s">
        <v>13</v>
      </c>
      <c r="I4083">
        <v>108</v>
      </c>
    </row>
    <row r="4084" spans="1:9" x14ac:dyDescent="0.25">
      <c r="A4084" t="s">
        <v>10</v>
      </c>
      <c r="B4084">
        <v>1990</v>
      </c>
      <c r="C4084">
        <v>25</v>
      </c>
      <c r="D4084" s="1">
        <v>33045</v>
      </c>
      <c r="E4084" s="2">
        <v>44368</v>
      </c>
      <c r="F4084" t="s">
        <v>11</v>
      </c>
      <c r="G4084" t="s">
        <v>12</v>
      </c>
      <c r="H4084" t="s">
        <v>13</v>
      </c>
      <c r="I4084">
        <v>549</v>
      </c>
    </row>
    <row r="4085" spans="1:9" x14ac:dyDescent="0.25">
      <c r="A4085" t="s">
        <v>10</v>
      </c>
      <c r="B4085">
        <v>1990</v>
      </c>
      <c r="C4085">
        <v>25</v>
      </c>
      <c r="D4085" s="1">
        <v>33046</v>
      </c>
      <c r="E4085" s="2">
        <v>44369</v>
      </c>
      <c r="F4085" t="s">
        <v>11</v>
      </c>
      <c r="G4085" t="s">
        <v>12</v>
      </c>
      <c r="H4085" t="s">
        <v>13</v>
      </c>
      <c r="I4085">
        <v>707</v>
      </c>
    </row>
    <row r="4086" spans="1:9" x14ac:dyDescent="0.25">
      <c r="A4086" t="s">
        <v>10</v>
      </c>
      <c r="B4086">
        <v>1990</v>
      </c>
      <c r="C4086">
        <v>25</v>
      </c>
      <c r="D4086" s="1">
        <v>33047</v>
      </c>
      <c r="E4086" s="2">
        <v>44370</v>
      </c>
      <c r="F4086" t="s">
        <v>11</v>
      </c>
      <c r="G4086" t="s">
        <v>12</v>
      </c>
      <c r="H4086" t="s">
        <v>13</v>
      </c>
      <c r="I4086">
        <v>303</v>
      </c>
    </row>
    <row r="4087" spans="1:9" x14ac:dyDescent="0.25">
      <c r="A4087" t="s">
        <v>10</v>
      </c>
      <c r="B4087">
        <v>1990</v>
      </c>
      <c r="C4087">
        <v>26</v>
      </c>
      <c r="D4087" s="1">
        <v>33048</v>
      </c>
      <c r="E4087" s="2">
        <v>44371</v>
      </c>
      <c r="F4087" t="s">
        <v>11</v>
      </c>
      <c r="G4087" t="s">
        <v>12</v>
      </c>
      <c r="H4087" t="s">
        <v>13</v>
      </c>
      <c r="I4087">
        <v>400</v>
      </c>
    </row>
    <row r="4088" spans="1:9" x14ac:dyDescent="0.25">
      <c r="A4088" t="s">
        <v>10</v>
      </c>
      <c r="B4088">
        <v>1990</v>
      </c>
      <c r="C4088">
        <v>26</v>
      </c>
      <c r="D4088" s="1">
        <v>33049</v>
      </c>
      <c r="E4088" s="2">
        <v>44372</v>
      </c>
      <c r="F4088" t="s">
        <v>11</v>
      </c>
      <c r="G4088" t="s">
        <v>12</v>
      </c>
      <c r="H4088" t="s">
        <v>13</v>
      </c>
      <c r="I4088">
        <v>2325</v>
      </c>
    </row>
    <row r="4089" spans="1:9" x14ac:dyDescent="0.25">
      <c r="A4089" t="s">
        <v>10</v>
      </c>
      <c r="B4089">
        <v>1990</v>
      </c>
      <c r="C4089">
        <v>26</v>
      </c>
      <c r="D4089" s="1">
        <v>33050</v>
      </c>
      <c r="E4089" s="2">
        <v>44373</v>
      </c>
      <c r="F4089" t="s">
        <v>11</v>
      </c>
      <c r="G4089" t="s">
        <v>12</v>
      </c>
      <c r="H4089" t="s">
        <v>13</v>
      </c>
      <c r="I4089">
        <v>3304</v>
      </c>
    </row>
    <row r="4090" spans="1:9" x14ac:dyDescent="0.25">
      <c r="A4090" t="s">
        <v>10</v>
      </c>
      <c r="B4090">
        <v>1990</v>
      </c>
      <c r="C4090">
        <v>26</v>
      </c>
      <c r="D4090" s="1">
        <v>33051</v>
      </c>
      <c r="E4090" s="2">
        <v>44374</v>
      </c>
      <c r="F4090" t="s">
        <v>14</v>
      </c>
      <c r="G4090" t="s">
        <v>12</v>
      </c>
      <c r="H4090" t="s">
        <v>13</v>
      </c>
      <c r="I4090">
        <v>2</v>
      </c>
    </row>
    <row r="4091" spans="1:9" x14ac:dyDescent="0.25">
      <c r="A4091" t="s">
        <v>10</v>
      </c>
      <c r="B4091">
        <v>1990</v>
      </c>
      <c r="C4091">
        <v>26</v>
      </c>
      <c r="D4091" s="1">
        <v>33051</v>
      </c>
      <c r="E4091" s="2">
        <v>44374</v>
      </c>
      <c r="F4091" t="s">
        <v>11</v>
      </c>
      <c r="G4091" t="s">
        <v>12</v>
      </c>
      <c r="H4091" t="s">
        <v>13</v>
      </c>
      <c r="I4091">
        <v>2438</v>
      </c>
    </row>
    <row r="4092" spans="1:9" x14ac:dyDescent="0.25">
      <c r="A4092" t="s">
        <v>10</v>
      </c>
      <c r="B4092">
        <v>1990</v>
      </c>
      <c r="C4092">
        <v>26</v>
      </c>
      <c r="D4092" s="1">
        <v>33052</v>
      </c>
      <c r="E4092" s="2">
        <v>44375</v>
      </c>
      <c r="F4092" t="s">
        <v>14</v>
      </c>
      <c r="G4092" t="s">
        <v>12</v>
      </c>
      <c r="H4092" t="s">
        <v>13</v>
      </c>
      <c r="I4092">
        <v>2</v>
      </c>
    </row>
    <row r="4093" spans="1:9" x14ac:dyDescent="0.25">
      <c r="A4093" t="s">
        <v>10</v>
      </c>
      <c r="B4093">
        <v>1990</v>
      </c>
      <c r="C4093">
        <v>26</v>
      </c>
      <c r="D4093" s="1">
        <v>33052</v>
      </c>
      <c r="E4093" s="2">
        <v>44375</v>
      </c>
      <c r="F4093" t="s">
        <v>11</v>
      </c>
      <c r="G4093" t="s">
        <v>12</v>
      </c>
      <c r="H4093" t="s">
        <v>13</v>
      </c>
      <c r="I4093">
        <v>1063</v>
      </c>
    </row>
    <row r="4094" spans="1:9" x14ac:dyDescent="0.25">
      <c r="A4094" t="s">
        <v>10</v>
      </c>
      <c r="B4094">
        <v>1990</v>
      </c>
      <c r="C4094">
        <v>26</v>
      </c>
      <c r="D4094" s="1">
        <v>33053</v>
      </c>
      <c r="E4094" s="2">
        <v>44376</v>
      </c>
      <c r="F4094" t="s">
        <v>14</v>
      </c>
      <c r="G4094" t="s">
        <v>12</v>
      </c>
      <c r="H4094" t="s">
        <v>13</v>
      </c>
      <c r="I4094">
        <v>4</v>
      </c>
    </row>
    <row r="4095" spans="1:9" x14ac:dyDescent="0.25">
      <c r="A4095" t="s">
        <v>10</v>
      </c>
      <c r="B4095">
        <v>1990</v>
      </c>
      <c r="C4095">
        <v>26</v>
      </c>
      <c r="D4095" s="1">
        <v>33053</v>
      </c>
      <c r="E4095" s="2">
        <v>44376</v>
      </c>
      <c r="F4095" t="s">
        <v>11</v>
      </c>
      <c r="G4095" t="s">
        <v>12</v>
      </c>
      <c r="H4095" t="s">
        <v>13</v>
      </c>
      <c r="I4095">
        <v>901</v>
      </c>
    </row>
    <row r="4096" spans="1:9" x14ac:dyDescent="0.25">
      <c r="A4096" t="s">
        <v>10</v>
      </c>
      <c r="B4096">
        <v>1990</v>
      </c>
      <c r="C4096">
        <v>26</v>
      </c>
      <c r="D4096" s="1">
        <v>33054</v>
      </c>
      <c r="E4096" s="2">
        <v>44377</v>
      </c>
      <c r="F4096" t="s">
        <v>14</v>
      </c>
      <c r="G4096" t="s">
        <v>12</v>
      </c>
      <c r="H4096" t="s">
        <v>13</v>
      </c>
      <c r="I4096">
        <v>2</v>
      </c>
    </row>
    <row r="4097" spans="1:9" x14ac:dyDescent="0.25">
      <c r="A4097" t="s">
        <v>10</v>
      </c>
      <c r="B4097">
        <v>1990</v>
      </c>
      <c r="C4097">
        <v>26</v>
      </c>
      <c r="D4097" s="1">
        <v>33054</v>
      </c>
      <c r="E4097" s="2">
        <v>44377</v>
      </c>
      <c r="F4097" t="s">
        <v>11</v>
      </c>
      <c r="G4097" t="s">
        <v>12</v>
      </c>
      <c r="H4097" t="s">
        <v>13</v>
      </c>
      <c r="I4097">
        <v>1759</v>
      </c>
    </row>
    <row r="4098" spans="1:9" x14ac:dyDescent="0.25">
      <c r="A4098" t="s">
        <v>10</v>
      </c>
      <c r="B4098">
        <v>1990</v>
      </c>
      <c r="C4098">
        <v>27</v>
      </c>
      <c r="D4098" s="1">
        <v>33055</v>
      </c>
      <c r="E4098" s="2">
        <v>44378</v>
      </c>
      <c r="F4098" t="s">
        <v>11</v>
      </c>
      <c r="G4098" t="s">
        <v>12</v>
      </c>
      <c r="H4098" t="s">
        <v>13</v>
      </c>
      <c r="I4098">
        <v>366</v>
      </c>
    </row>
    <row r="4099" spans="1:9" x14ac:dyDescent="0.25">
      <c r="A4099" t="s">
        <v>10</v>
      </c>
      <c r="B4099">
        <v>1990</v>
      </c>
      <c r="C4099">
        <v>27</v>
      </c>
      <c r="D4099" s="1">
        <v>33056</v>
      </c>
      <c r="E4099" s="2">
        <v>44379</v>
      </c>
      <c r="F4099" t="s">
        <v>14</v>
      </c>
      <c r="G4099" t="s">
        <v>12</v>
      </c>
      <c r="H4099" t="s">
        <v>13</v>
      </c>
      <c r="I4099">
        <v>1</v>
      </c>
    </row>
    <row r="4100" spans="1:9" x14ac:dyDescent="0.25">
      <c r="A4100" t="s">
        <v>10</v>
      </c>
      <c r="B4100">
        <v>1990</v>
      </c>
      <c r="C4100">
        <v>27</v>
      </c>
      <c r="D4100" s="1">
        <v>33056</v>
      </c>
      <c r="E4100" s="2">
        <v>44379</v>
      </c>
      <c r="F4100" t="s">
        <v>11</v>
      </c>
      <c r="G4100" t="s">
        <v>12</v>
      </c>
      <c r="H4100" t="s">
        <v>13</v>
      </c>
      <c r="I4100">
        <v>301</v>
      </c>
    </row>
    <row r="4101" spans="1:9" x14ac:dyDescent="0.25">
      <c r="A4101" t="s">
        <v>10</v>
      </c>
      <c r="B4101">
        <v>1990</v>
      </c>
      <c r="C4101">
        <v>27</v>
      </c>
      <c r="D4101" s="1">
        <v>33057</v>
      </c>
      <c r="E4101" s="2">
        <v>44380</v>
      </c>
      <c r="F4101" t="s">
        <v>14</v>
      </c>
      <c r="G4101" t="s">
        <v>12</v>
      </c>
      <c r="H4101" t="s">
        <v>13</v>
      </c>
      <c r="I4101">
        <v>1</v>
      </c>
    </row>
    <row r="4102" spans="1:9" x14ac:dyDescent="0.25">
      <c r="A4102" t="s">
        <v>10</v>
      </c>
      <c r="B4102">
        <v>1990</v>
      </c>
      <c r="C4102">
        <v>27</v>
      </c>
      <c r="D4102" s="1">
        <v>33057</v>
      </c>
      <c r="E4102" s="2">
        <v>44380</v>
      </c>
      <c r="F4102" t="s">
        <v>11</v>
      </c>
      <c r="G4102" t="s">
        <v>12</v>
      </c>
      <c r="H4102" t="s">
        <v>13</v>
      </c>
      <c r="I4102">
        <v>83</v>
      </c>
    </row>
    <row r="4103" spans="1:9" x14ac:dyDescent="0.25">
      <c r="A4103" t="s">
        <v>10</v>
      </c>
      <c r="B4103">
        <v>1990</v>
      </c>
      <c r="C4103">
        <v>27</v>
      </c>
      <c r="D4103" s="1">
        <v>33058</v>
      </c>
      <c r="E4103" s="2">
        <v>44381</v>
      </c>
      <c r="F4103" t="s">
        <v>17</v>
      </c>
      <c r="G4103" t="s">
        <v>12</v>
      </c>
      <c r="H4103" t="s">
        <v>13</v>
      </c>
      <c r="I4103">
        <v>1</v>
      </c>
    </row>
    <row r="4104" spans="1:9" x14ac:dyDescent="0.25">
      <c r="A4104" t="s">
        <v>10</v>
      </c>
      <c r="B4104">
        <v>1990</v>
      </c>
      <c r="C4104">
        <v>27</v>
      </c>
      <c r="D4104" s="1">
        <v>33058</v>
      </c>
      <c r="E4104" s="2">
        <v>44381</v>
      </c>
      <c r="F4104" t="s">
        <v>14</v>
      </c>
      <c r="G4104" t="s">
        <v>12</v>
      </c>
      <c r="H4104" t="s">
        <v>13</v>
      </c>
      <c r="I4104">
        <v>8</v>
      </c>
    </row>
    <row r="4105" spans="1:9" x14ac:dyDescent="0.25">
      <c r="A4105" t="s">
        <v>10</v>
      </c>
      <c r="B4105">
        <v>1990</v>
      </c>
      <c r="C4105">
        <v>27</v>
      </c>
      <c r="D4105" s="1">
        <v>33058</v>
      </c>
      <c r="E4105" s="2">
        <v>44381</v>
      </c>
      <c r="F4105" t="s">
        <v>11</v>
      </c>
      <c r="G4105" t="s">
        <v>12</v>
      </c>
      <c r="H4105" t="s">
        <v>13</v>
      </c>
      <c r="I4105">
        <v>494</v>
      </c>
    </row>
    <row r="4106" spans="1:9" x14ac:dyDescent="0.25">
      <c r="A4106" t="s">
        <v>10</v>
      </c>
      <c r="B4106">
        <v>1990</v>
      </c>
      <c r="C4106">
        <v>27</v>
      </c>
      <c r="D4106" s="1">
        <v>33059</v>
      </c>
      <c r="E4106" s="2">
        <v>44382</v>
      </c>
      <c r="F4106" t="s">
        <v>14</v>
      </c>
      <c r="G4106" t="s">
        <v>12</v>
      </c>
      <c r="H4106" t="s">
        <v>13</v>
      </c>
      <c r="I4106">
        <v>5</v>
      </c>
    </row>
    <row r="4107" spans="1:9" x14ac:dyDescent="0.25">
      <c r="A4107" t="s">
        <v>10</v>
      </c>
      <c r="B4107">
        <v>1990</v>
      </c>
      <c r="C4107">
        <v>27</v>
      </c>
      <c r="D4107" s="1">
        <v>33059</v>
      </c>
      <c r="E4107" s="2">
        <v>44382</v>
      </c>
      <c r="F4107" t="s">
        <v>11</v>
      </c>
      <c r="G4107" t="s">
        <v>12</v>
      </c>
      <c r="H4107" t="s">
        <v>13</v>
      </c>
      <c r="I4107">
        <v>145</v>
      </c>
    </row>
    <row r="4108" spans="1:9" x14ac:dyDescent="0.25">
      <c r="A4108" t="s">
        <v>10</v>
      </c>
      <c r="B4108">
        <v>1990</v>
      </c>
      <c r="C4108">
        <v>27</v>
      </c>
      <c r="D4108" s="1">
        <v>33060</v>
      </c>
      <c r="E4108" s="2">
        <v>44383</v>
      </c>
      <c r="F4108" t="s">
        <v>17</v>
      </c>
      <c r="G4108" t="s">
        <v>12</v>
      </c>
      <c r="H4108" t="s">
        <v>13</v>
      </c>
      <c r="I4108">
        <v>1</v>
      </c>
    </row>
    <row r="4109" spans="1:9" x14ac:dyDescent="0.25">
      <c r="A4109" t="s">
        <v>10</v>
      </c>
      <c r="B4109">
        <v>1990</v>
      </c>
      <c r="C4109">
        <v>27</v>
      </c>
      <c r="D4109" s="1">
        <v>33060</v>
      </c>
      <c r="E4109" s="2">
        <v>44383</v>
      </c>
      <c r="F4109" t="s">
        <v>14</v>
      </c>
      <c r="G4109" t="s">
        <v>12</v>
      </c>
      <c r="H4109" t="s">
        <v>13</v>
      </c>
      <c r="I4109">
        <v>7</v>
      </c>
    </row>
    <row r="4110" spans="1:9" x14ac:dyDescent="0.25">
      <c r="A4110" t="s">
        <v>10</v>
      </c>
      <c r="B4110">
        <v>1990</v>
      </c>
      <c r="C4110">
        <v>27</v>
      </c>
      <c r="D4110" s="1">
        <v>33060</v>
      </c>
      <c r="E4110" s="2">
        <v>44383</v>
      </c>
      <c r="F4110" t="s">
        <v>11</v>
      </c>
      <c r="G4110" t="s">
        <v>12</v>
      </c>
      <c r="H4110" t="s">
        <v>13</v>
      </c>
      <c r="I4110">
        <v>90</v>
      </c>
    </row>
    <row r="4111" spans="1:9" x14ac:dyDescent="0.25">
      <c r="A4111" t="s">
        <v>10</v>
      </c>
      <c r="B4111">
        <v>1990</v>
      </c>
      <c r="C4111">
        <v>27</v>
      </c>
      <c r="D4111" s="1">
        <v>33061</v>
      </c>
      <c r="E4111" s="2">
        <v>44384</v>
      </c>
      <c r="F4111" t="s">
        <v>14</v>
      </c>
      <c r="G4111" t="s">
        <v>12</v>
      </c>
      <c r="H4111" t="s">
        <v>13</v>
      </c>
      <c r="I4111">
        <v>9</v>
      </c>
    </row>
    <row r="4112" spans="1:9" x14ac:dyDescent="0.25">
      <c r="A4112" t="s">
        <v>10</v>
      </c>
      <c r="B4112">
        <v>1990</v>
      </c>
      <c r="C4112">
        <v>27</v>
      </c>
      <c r="D4112" s="1">
        <v>33061</v>
      </c>
      <c r="E4112" s="2">
        <v>44384</v>
      </c>
      <c r="F4112" t="s">
        <v>11</v>
      </c>
      <c r="G4112" t="s">
        <v>12</v>
      </c>
      <c r="H4112" t="s">
        <v>13</v>
      </c>
      <c r="I4112">
        <v>414</v>
      </c>
    </row>
    <row r="4113" spans="1:9" x14ac:dyDescent="0.25">
      <c r="A4113" t="s">
        <v>10</v>
      </c>
      <c r="B4113">
        <v>1990</v>
      </c>
      <c r="C4113">
        <v>28</v>
      </c>
      <c r="D4113" s="1">
        <v>33062</v>
      </c>
      <c r="E4113" s="2">
        <v>44385</v>
      </c>
      <c r="F4113" t="s">
        <v>14</v>
      </c>
      <c r="G4113" t="s">
        <v>12</v>
      </c>
      <c r="H4113" t="s">
        <v>13</v>
      </c>
      <c r="I4113">
        <v>5</v>
      </c>
    </row>
    <row r="4114" spans="1:9" x14ac:dyDescent="0.25">
      <c r="A4114" t="s">
        <v>10</v>
      </c>
      <c r="B4114">
        <v>1990</v>
      </c>
      <c r="C4114">
        <v>28</v>
      </c>
      <c r="D4114" s="1">
        <v>33062</v>
      </c>
      <c r="E4114" s="2">
        <v>44385</v>
      </c>
      <c r="F4114" t="s">
        <v>11</v>
      </c>
      <c r="G4114" t="s">
        <v>12</v>
      </c>
      <c r="H4114" t="s">
        <v>13</v>
      </c>
      <c r="I4114">
        <v>586</v>
      </c>
    </row>
    <row r="4115" spans="1:9" x14ac:dyDescent="0.25">
      <c r="A4115" t="s">
        <v>10</v>
      </c>
      <c r="B4115">
        <v>1990</v>
      </c>
      <c r="C4115">
        <v>28</v>
      </c>
      <c r="D4115" s="1">
        <v>33063</v>
      </c>
      <c r="E4115" s="2">
        <v>44386</v>
      </c>
      <c r="F4115" t="s">
        <v>14</v>
      </c>
      <c r="G4115" t="s">
        <v>12</v>
      </c>
      <c r="H4115" t="s">
        <v>13</v>
      </c>
      <c r="I4115">
        <v>4</v>
      </c>
    </row>
    <row r="4116" spans="1:9" x14ac:dyDescent="0.25">
      <c r="A4116" t="s">
        <v>10</v>
      </c>
      <c r="B4116">
        <v>1990</v>
      </c>
      <c r="C4116">
        <v>28</v>
      </c>
      <c r="D4116" s="1">
        <v>33063</v>
      </c>
      <c r="E4116" s="2">
        <v>44386</v>
      </c>
      <c r="F4116" t="s">
        <v>11</v>
      </c>
      <c r="G4116" t="s">
        <v>12</v>
      </c>
      <c r="H4116" t="s">
        <v>13</v>
      </c>
      <c r="I4116">
        <v>380</v>
      </c>
    </row>
    <row r="4117" spans="1:9" x14ac:dyDescent="0.25">
      <c r="A4117" t="s">
        <v>10</v>
      </c>
      <c r="B4117">
        <v>1990</v>
      </c>
      <c r="C4117">
        <v>28</v>
      </c>
      <c r="D4117" s="1">
        <v>33064</v>
      </c>
      <c r="E4117" s="2">
        <v>44387</v>
      </c>
      <c r="F4117" t="s">
        <v>14</v>
      </c>
      <c r="G4117" t="s">
        <v>12</v>
      </c>
      <c r="H4117" t="s">
        <v>13</v>
      </c>
      <c r="I4117">
        <v>7</v>
      </c>
    </row>
    <row r="4118" spans="1:9" x14ac:dyDescent="0.25">
      <c r="A4118" t="s">
        <v>10</v>
      </c>
      <c r="B4118">
        <v>1990</v>
      </c>
      <c r="C4118">
        <v>28</v>
      </c>
      <c r="D4118" s="1">
        <v>33064</v>
      </c>
      <c r="E4118" s="2">
        <v>44387</v>
      </c>
      <c r="F4118" t="s">
        <v>11</v>
      </c>
      <c r="G4118" t="s">
        <v>12</v>
      </c>
      <c r="H4118" t="s">
        <v>13</v>
      </c>
      <c r="I4118">
        <v>170</v>
      </c>
    </row>
    <row r="4119" spans="1:9" x14ac:dyDescent="0.25">
      <c r="A4119" t="s">
        <v>10</v>
      </c>
      <c r="B4119">
        <v>1990</v>
      </c>
      <c r="C4119">
        <v>28</v>
      </c>
      <c r="D4119" s="1">
        <v>33065</v>
      </c>
      <c r="E4119" s="2">
        <v>44388</v>
      </c>
      <c r="F4119" t="s">
        <v>14</v>
      </c>
      <c r="G4119" t="s">
        <v>12</v>
      </c>
      <c r="H4119" t="s">
        <v>13</v>
      </c>
      <c r="I4119">
        <v>3</v>
      </c>
    </row>
    <row r="4120" spans="1:9" x14ac:dyDescent="0.25">
      <c r="A4120" t="s">
        <v>10</v>
      </c>
      <c r="B4120">
        <v>1990</v>
      </c>
      <c r="C4120">
        <v>28</v>
      </c>
      <c r="D4120" s="1">
        <v>33065</v>
      </c>
      <c r="E4120" s="2">
        <v>44388</v>
      </c>
      <c r="F4120" t="s">
        <v>11</v>
      </c>
      <c r="G4120" t="s">
        <v>12</v>
      </c>
      <c r="H4120" t="s">
        <v>13</v>
      </c>
      <c r="I4120">
        <v>163</v>
      </c>
    </row>
    <row r="4121" spans="1:9" x14ac:dyDescent="0.25">
      <c r="A4121" t="s">
        <v>10</v>
      </c>
      <c r="B4121">
        <v>1990</v>
      </c>
      <c r="C4121">
        <v>28</v>
      </c>
      <c r="D4121" s="1">
        <v>33066</v>
      </c>
      <c r="E4121" s="2">
        <v>44389</v>
      </c>
      <c r="F4121" t="s">
        <v>14</v>
      </c>
      <c r="G4121" t="s">
        <v>12</v>
      </c>
      <c r="H4121" t="s">
        <v>13</v>
      </c>
      <c r="I4121">
        <v>2</v>
      </c>
    </row>
    <row r="4122" spans="1:9" x14ac:dyDescent="0.25">
      <c r="A4122" t="s">
        <v>10</v>
      </c>
      <c r="B4122">
        <v>1990</v>
      </c>
      <c r="C4122">
        <v>28</v>
      </c>
      <c r="D4122" s="1">
        <v>33066</v>
      </c>
      <c r="E4122" s="2">
        <v>44389</v>
      </c>
      <c r="F4122" t="s">
        <v>11</v>
      </c>
      <c r="G4122" t="s">
        <v>12</v>
      </c>
      <c r="H4122" t="s">
        <v>13</v>
      </c>
      <c r="I4122">
        <v>93</v>
      </c>
    </row>
    <row r="4123" spans="1:9" x14ac:dyDescent="0.25">
      <c r="A4123" t="s">
        <v>10</v>
      </c>
      <c r="B4123">
        <v>1990</v>
      </c>
      <c r="C4123">
        <v>28</v>
      </c>
      <c r="D4123" s="1">
        <v>33067</v>
      </c>
      <c r="E4123" s="2">
        <v>44390</v>
      </c>
      <c r="F4123" t="s">
        <v>17</v>
      </c>
      <c r="G4123" t="s">
        <v>12</v>
      </c>
      <c r="H4123" t="s">
        <v>13</v>
      </c>
      <c r="I4123">
        <v>1</v>
      </c>
    </row>
    <row r="4124" spans="1:9" x14ac:dyDescent="0.25">
      <c r="A4124" t="s">
        <v>10</v>
      </c>
      <c r="B4124">
        <v>1990</v>
      </c>
      <c r="C4124">
        <v>28</v>
      </c>
      <c r="D4124" s="1">
        <v>33067</v>
      </c>
      <c r="E4124" s="2">
        <v>44390</v>
      </c>
      <c r="F4124" t="s">
        <v>14</v>
      </c>
      <c r="G4124" t="s">
        <v>12</v>
      </c>
      <c r="H4124" t="s">
        <v>13</v>
      </c>
      <c r="I4124">
        <v>8</v>
      </c>
    </row>
    <row r="4125" spans="1:9" x14ac:dyDescent="0.25">
      <c r="A4125" t="s">
        <v>10</v>
      </c>
      <c r="B4125">
        <v>1990</v>
      </c>
      <c r="C4125">
        <v>28</v>
      </c>
      <c r="D4125" s="1">
        <v>33067</v>
      </c>
      <c r="E4125" s="2">
        <v>44390</v>
      </c>
      <c r="F4125" t="s">
        <v>11</v>
      </c>
      <c r="G4125" t="s">
        <v>12</v>
      </c>
      <c r="H4125" t="s">
        <v>13</v>
      </c>
      <c r="I4125">
        <v>220</v>
      </c>
    </row>
    <row r="4126" spans="1:9" x14ac:dyDescent="0.25">
      <c r="A4126" t="s">
        <v>10</v>
      </c>
      <c r="B4126">
        <v>1990</v>
      </c>
      <c r="C4126">
        <v>28</v>
      </c>
      <c r="D4126" s="1">
        <v>33068</v>
      </c>
      <c r="E4126" s="2">
        <v>44391</v>
      </c>
      <c r="F4126" t="s">
        <v>14</v>
      </c>
      <c r="G4126" t="s">
        <v>12</v>
      </c>
      <c r="H4126" t="s">
        <v>13</v>
      </c>
      <c r="I4126">
        <v>3</v>
      </c>
    </row>
    <row r="4127" spans="1:9" x14ac:dyDescent="0.25">
      <c r="A4127" t="s">
        <v>10</v>
      </c>
      <c r="B4127">
        <v>1990</v>
      </c>
      <c r="C4127">
        <v>28</v>
      </c>
      <c r="D4127" s="1">
        <v>33068</v>
      </c>
      <c r="E4127" s="2">
        <v>44391</v>
      </c>
      <c r="F4127" t="s">
        <v>11</v>
      </c>
      <c r="G4127" t="s">
        <v>12</v>
      </c>
      <c r="H4127" t="s">
        <v>13</v>
      </c>
      <c r="I4127">
        <v>368</v>
      </c>
    </row>
    <row r="4128" spans="1:9" x14ac:dyDescent="0.25">
      <c r="A4128" t="s">
        <v>10</v>
      </c>
      <c r="B4128">
        <v>1990</v>
      </c>
      <c r="C4128">
        <v>29</v>
      </c>
      <c r="D4128" s="1">
        <v>33069</v>
      </c>
      <c r="E4128" s="2">
        <v>44392</v>
      </c>
      <c r="F4128" t="s">
        <v>14</v>
      </c>
      <c r="G4128" t="s">
        <v>12</v>
      </c>
      <c r="H4128" t="s">
        <v>13</v>
      </c>
      <c r="I4128">
        <v>5</v>
      </c>
    </row>
    <row r="4129" spans="1:9" x14ac:dyDescent="0.25">
      <c r="A4129" t="s">
        <v>10</v>
      </c>
      <c r="B4129">
        <v>1990</v>
      </c>
      <c r="C4129">
        <v>29</v>
      </c>
      <c r="D4129" s="1">
        <v>33069</v>
      </c>
      <c r="E4129" s="2">
        <v>44392</v>
      </c>
      <c r="F4129" t="s">
        <v>11</v>
      </c>
      <c r="G4129" t="s">
        <v>12</v>
      </c>
      <c r="H4129" t="s">
        <v>13</v>
      </c>
      <c r="I4129">
        <v>281</v>
      </c>
    </row>
    <row r="4130" spans="1:9" x14ac:dyDescent="0.25">
      <c r="A4130" t="s">
        <v>10</v>
      </c>
      <c r="B4130">
        <v>1990</v>
      </c>
      <c r="C4130">
        <v>29</v>
      </c>
      <c r="D4130" s="1">
        <v>33070</v>
      </c>
      <c r="E4130" s="2">
        <v>44393</v>
      </c>
      <c r="F4130" t="s">
        <v>17</v>
      </c>
      <c r="G4130" t="s">
        <v>12</v>
      </c>
      <c r="H4130" t="s">
        <v>13</v>
      </c>
      <c r="I4130">
        <v>1</v>
      </c>
    </row>
    <row r="4131" spans="1:9" x14ac:dyDescent="0.25">
      <c r="A4131" t="s">
        <v>10</v>
      </c>
      <c r="B4131">
        <v>1990</v>
      </c>
      <c r="C4131">
        <v>29</v>
      </c>
      <c r="D4131" s="1">
        <v>33070</v>
      </c>
      <c r="E4131" s="2">
        <v>44393</v>
      </c>
      <c r="F4131" t="s">
        <v>14</v>
      </c>
      <c r="G4131" t="s">
        <v>12</v>
      </c>
      <c r="H4131" t="s">
        <v>13</v>
      </c>
      <c r="I4131">
        <v>5</v>
      </c>
    </row>
    <row r="4132" spans="1:9" x14ac:dyDescent="0.25">
      <c r="A4132" t="s">
        <v>10</v>
      </c>
      <c r="B4132">
        <v>1990</v>
      </c>
      <c r="C4132">
        <v>29</v>
      </c>
      <c r="D4132" s="1">
        <v>33070</v>
      </c>
      <c r="E4132" s="2">
        <v>44393</v>
      </c>
      <c r="F4132" t="s">
        <v>11</v>
      </c>
      <c r="G4132" t="s">
        <v>12</v>
      </c>
      <c r="H4132" t="s">
        <v>13</v>
      </c>
      <c r="I4132">
        <v>678</v>
      </c>
    </row>
    <row r="4133" spans="1:9" x14ac:dyDescent="0.25">
      <c r="A4133" t="s">
        <v>10</v>
      </c>
      <c r="B4133">
        <v>1990</v>
      </c>
      <c r="C4133">
        <v>29</v>
      </c>
      <c r="D4133" s="1">
        <v>33071</v>
      </c>
      <c r="E4133" s="2">
        <v>44394</v>
      </c>
      <c r="F4133" t="s">
        <v>14</v>
      </c>
      <c r="G4133" t="s">
        <v>12</v>
      </c>
      <c r="H4133" t="s">
        <v>13</v>
      </c>
      <c r="I4133">
        <v>6</v>
      </c>
    </row>
    <row r="4134" spans="1:9" x14ac:dyDescent="0.25">
      <c r="A4134" t="s">
        <v>10</v>
      </c>
      <c r="B4134">
        <v>1990</v>
      </c>
      <c r="C4134">
        <v>29</v>
      </c>
      <c r="D4134" s="1">
        <v>33071</v>
      </c>
      <c r="E4134" s="2">
        <v>44394</v>
      </c>
      <c r="F4134" t="s">
        <v>11</v>
      </c>
      <c r="G4134" t="s">
        <v>12</v>
      </c>
      <c r="H4134" t="s">
        <v>13</v>
      </c>
      <c r="I4134">
        <v>312</v>
      </c>
    </row>
    <row r="4135" spans="1:9" x14ac:dyDescent="0.25">
      <c r="A4135" t="s">
        <v>10</v>
      </c>
      <c r="B4135">
        <v>1990</v>
      </c>
      <c r="C4135">
        <v>29</v>
      </c>
      <c r="D4135" s="1">
        <v>33072</v>
      </c>
      <c r="E4135" s="2">
        <v>44395</v>
      </c>
      <c r="F4135" t="s">
        <v>14</v>
      </c>
      <c r="G4135" t="s">
        <v>12</v>
      </c>
      <c r="H4135" t="s">
        <v>13</v>
      </c>
      <c r="I4135">
        <v>5</v>
      </c>
    </row>
    <row r="4136" spans="1:9" x14ac:dyDescent="0.25">
      <c r="A4136" t="s">
        <v>10</v>
      </c>
      <c r="B4136">
        <v>1990</v>
      </c>
      <c r="C4136">
        <v>29</v>
      </c>
      <c r="D4136" s="1">
        <v>33072</v>
      </c>
      <c r="E4136" s="2">
        <v>44395</v>
      </c>
      <c r="F4136" t="s">
        <v>11</v>
      </c>
      <c r="G4136" t="s">
        <v>12</v>
      </c>
      <c r="H4136" t="s">
        <v>13</v>
      </c>
      <c r="I4136">
        <v>67</v>
      </c>
    </row>
    <row r="4137" spans="1:9" x14ac:dyDescent="0.25">
      <c r="A4137" t="s">
        <v>10</v>
      </c>
      <c r="B4137">
        <v>1990</v>
      </c>
      <c r="C4137">
        <v>29</v>
      </c>
      <c r="D4137" s="1">
        <v>33073</v>
      </c>
      <c r="E4137" s="2">
        <v>44396</v>
      </c>
      <c r="F4137" t="s">
        <v>14</v>
      </c>
      <c r="G4137" t="s">
        <v>12</v>
      </c>
      <c r="H4137" t="s">
        <v>13</v>
      </c>
      <c r="I4137">
        <v>15</v>
      </c>
    </row>
    <row r="4138" spans="1:9" x14ac:dyDescent="0.25">
      <c r="A4138" t="s">
        <v>10</v>
      </c>
      <c r="B4138">
        <v>1990</v>
      </c>
      <c r="C4138">
        <v>29</v>
      </c>
      <c r="D4138" s="1">
        <v>33073</v>
      </c>
      <c r="E4138" s="2">
        <v>44396</v>
      </c>
      <c r="F4138" t="s">
        <v>11</v>
      </c>
      <c r="G4138" t="s">
        <v>12</v>
      </c>
      <c r="H4138" t="s">
        <v>13</v>
      </c>
      <c r="I4138">
        <v>224</v>
      </c>
    </row>
    <row r="4139" spans="1:9" x14ac:dyDescent="0.25">
      <c r="A4139" t="s">
        <v>10</v>
      </c>
      <c r="B4139">
        <v>1990</v>
      </c>
      <c r="C4139">
        <v>29</v>
      </c>
      <c r="D4139" s="1">
        <v>33074</v>
      </c>
      <c r="E4139" s="2">
        <v>44397</v>
      </c>
      <c r="F4139" t="s">
        <v>14</v>
      </c>
      <c r="G4139" t="s">
        <v>12</v>
      </c>
      <c r="H4139" t="s">
        <v>13</v>
      </c>
      <c r="I4139">
        <v>3</v>
      </c>
    </row>
    <row r="4140" spans="1:9" x14ac:dyDescent="0.25">
      <c r="A4140" t="s">
        <v>10</v>
      </c>
      <c r="B4140">
        <v>1990</v>
      </c>
      <c r="C4140">
        <v>29</v>
      </c>
      <c r="D4140" s="1">
        <v>33074</v>
      </c>
      <c r="E4140" s="2">
        <v>44397</v>
      </c>
      <c r="F4140" t="s">
        <v>11</v>
      </c>
      <c r="G4140" t="s">
        <v>12</v>
      </c>
      <c r="H4140" t="s">
        <v>13</v>
      </c>
      <c r="I4140">
        <v>225</v>
      </c>
    </row>
    <row r="4141" spans="1:9" x14ac:dyDescent="0.25">
      <c r="A4141" t="s">
        <v>10</v>
      </c>
      <c r="B4141">
        <v>1990</v>
      </c>
      <c r="C4141">
        <v>29</v>
      </c>
      <c r="D4141" s="1">
        <v>33075</v>
      </c>
      <c r="E4141" s="2">
        <v>44398</v>
      </c>
      <c r="F4141" t="s">
        <v>14</v>
      </c>
      <c r="G4141" t="s">
        <v>12</v>
      </c>
      <c r="H4141" t="s">
        <v>13</v>
      </c>
      <c r="I4141">
        <v>5</v>
      </c>
    </row>
    <row r="4142" spans="1:9" x14ac:dyDescent="0.25">
      <c r="A4142" t="s">
        <v>10</v>
      </c>
      <c r="B4142">
        <v>1990</v>
      </c>
      <c r="C4142">
        <v>29</v>
      </c>
      <c r="D4142" s="1">
        <v>33075</v>
      </c>
      <c r="E4142" s="2">
        <v>44398</v>
      </c>
      <c r="F4142" t="s">
        <v>11</v>
      </c>
      <c r="G4142" t="s">
        <v>12</v>
      </c>
      <c r="H4142" t="s">
        <v>13</v>
      </c>
      <c r="I4142">
        <v>988</v>
      </c>
    </row>
    <row r="4143" spans="1:9" x14ac:dyDescent="0.25">
      <c r="A4143" t="s">
        <v>10</v>
      </c>
      <c r="B4143">
        <v>1990</v>
      </c>
      <c r="C4143">
        <v>30</v>
      </c>
      <c r="D4143" s="1">
        <v>33076</v>
      </c>
      <c r="E4143" s="2">
        <v>44399</v>
      </c>
      <c r="F4143" t="s">
        <v>17</v>
      </c>
      <c r="G4143" t="s">
        <v>12</v>
      </c>
      <c r="H4143" t="s">
        <v>13</v>
      </c>
      <c r="I4143">
        <v>3</v>
      </c>
    </row>
    <row r="4144" spans="1:9" x14ac:dyDescent="0.25">
      <c r="A4144" t="s">
        <v>10</v>
      </c>
      <c r="B4144">
        <v>1990</v>
      </c>
      <c r="C4144">
        <v>30</v>
      </c>
      <c r="D4144" s="1">
        <v>33076</v>
      </c>
      <c r="E4144" s="2">
        <v>44399</v>
      </c>
      <c r="F4144" t="s">
        <v>14</v>
      </c>
      <c r="G4144" t="s">
        <v>12</v>
      </c>
      <c r="H4144" t="s">
        <v>13</v>
      </c>
      <c r="I4144">
        <v>51</v>
      </c>
    </row>
    <row r="4145" spans="1:9" x14ac:dyDescent="0.25">
      <c r="A4145" t="s">
        <v>10</v>
      </c>
      <c r="B4145">
        <v>1990</v>
      </c>
      <c r="C4145">
        <v>30</v>
      </c>
      <c r="D4145" s="1">
        <v>33076</v>
      </c>
      <c r="E4145" s="2">
        <v>44399</v>
      </c>
      <c r="F4145" t="s">
        <v>11</v>
      </c>
      <c r="G4145" t="s">
        <v>12</v>
      </c>
      <c r="H4145" t="s">
        <v>13</v>
      </c>
      <c r="I4145">
        <v>1805</v>
      </c>
    </row>
    <row r="4146" spans="1:9" x14ac:dyDescent="0.25">
      <c r="A4146" t="s">
        <v>10</v>
      </c>
      <c r="B4146">
        <v>1990</v>
      </c>
      <c r="C4146">
        <v>30</v>
      </c>
      <c r="D4146" s="1">
        <v>33077</v>
      </c>
      <c r="E4146" s="2">
        <v>44400</v>
      </c>
      <c r="F4146" t="s">
        <v>14</v>
      </c>
      <c r="G4146" t="s">
        <v>12</v>
      </c>
      <c r="H4146" t="s">
        <v>13</v>
      </c>
      <c r="I4146">
        <v>43</v>
      </c>
    </row>
    <row r="4147" spans="1:9" x14ac:dyDescent="0.25">
      <c r="A4147" t="s">
        <v>10</v>
      </c>
      <c r="B4147">
        <v>1990</v>
      </c>
      <c r="C4147">
        <v>30</v>
      </c>
      <c r="D4147" s="1">
        <v>33077</v>
      </c>
      <c r="E4147" s="2">
        <v>44400</v>
      </c>
      <c r="F4147" t="s">
        <v>11</v>
      </c>
      <c r="G4147" t="s">
        <v>12</v>
      </c>
      <c r="H4147" t="s">
        <v>13</v>
      </c>
      <c r="I4147">
        <v>1553</v>
      </c>
    </row>
    <row r="4148" spans="1:9" x14ac:dyDescent="0.25">
      <c r="A4148" t="s">
        <v>10</v>
      </c>
      <c r="B4148">
        <v>1990</v>
      </c>
      <c r="C4148">
        <v>30</v>
      </c>
      <c r="D4148" s="1">
        <v>33078</v>
      </c>
      <c r="E4148" s="2">
        <v>44401</v>
      </c>
      <c r="F4148" t="s">
        <v>14</v>
      </c>
      <c r="G4148" t="s">
        <v>12</v>
      </c>
      <c r="H4148" t="s">
        <v>13</v>
      </c>
      <c r="I4148">
        <v>9</v>
      </c>
    </row>
    <row r="4149" spans="1:9" x14ac:dyDescent="0.25">
      <c r="A4149" t="s">
        <v>10</v>
      </c>
      <c r="B4149">
        <v>1990</v>
      </c>
      <c r="C4149">
        <v>30</v>
      </c>
      <c r="D4149" s="1">
        <v>33078</v>
      </c>
      <c r="E4149" s="2">
        <v>44401</v>
      </c>
      <c r="F4149" t="s">
        <v>11</v>
      </c>
      <c r="G4149" t="s">
        <v>12</v>
      </c>
      <c r="H4149" t="s">
        <v>13</v>
      </c>
      <c r="I4149">
        <v>531</v>
      </c>
    </row>
    <row r="4150" spans="1:9" x14ac:dyDescent="0.25">
      <c r="A4150" t="s">
        <v>10</v>
      </c>
      <c r="B4150">
        <v>1990</v>
      </c>
      <c r="C4150">
        <v>30</v>
      </c>
      <c r="D4150" s="1">
        <v>33079</v>
      </c>
      <c r="E4150" s="2">
        <v>44402</v>
      </c>
      <c r="F4150" t="s">
        <v>14</v>
      </c>
      <c r="G4150" t="s">
        <v>12</v>
      </c>
      <c r="H4150" t="s">
        <v>13</v>
      </c>
      <c r="I4150">
        <v>6</v>
      </c>
    </row>
    <row r="4151" spans="1:9" x14ac:dyDescent="0.25">
      <c r="A4151" t="s">
        <v>10</v>
      </c>
      <c r="B4151">
        <v>1990</v>
      </c>
      <c r="C4151">
        <v>30</v>
      </c>
      <c r="D4151" s="1">
        <v>33079</v>
      </c>
      <c r="E4151" s="2">
        <v>44402</v>
      </c>
      <c r="F4151" t="s">
        <v>11</v>
      </c>
      <c r="G4151" t="s">
        <v>12</v>
      </c>
      <c r="H4151" t="s">
        <v>13</v>
      </c>
      <c r="I4151">
        <v>145</v>
      </c>
    </row>
    <row r="4152" spans="1:9" x14ac:dyDescent="0.25">
      <c r="A4152" t="s">
        <v>10</v>
      </c>
      <c r="B4152">
        <v>1990</v>
      </c>
      <c r="C4152">
        <v>30</v>
      </c>
      <c r="D4152" s="1">
        <v>33080</v>
      </c>
      <c r="E4152" s="2">
        <v>44403</v>
      </c>
      <c r="F4152" t="s">
        <v>14</v>
      </c>
      <c r="G4152" t="s">
        <v>12</v>
      </c>
      <c r="H4152" t="s">
        <v>13</v>
      </c>
      <c r="I4152">
        <v>3</v>
      </c>
    </row>
    <row r="4153" spans="1:9" x14ac:dyDescent="0.25">
      <c r="A4153" t="s">
        <v>10</v>
      </c>
      <c r="B4153">
        <v>1990</v>
      </c>
      <c r="C4153">
        <v>30</v>
      </c>
      <c r="D4153" s="1">
        <v>33080</v>
      </c>
      <c r="E4153" s="2">
        <v>44403</v>
      </c>
      <c r="F4153" t="s">
        <v>11</v>
      </c>
      <c r="G4153" t="s">
        <v>12</v>
      </c>
      <c r="H4153" t="s">
        <v>13</v>
      </c>
      <c r="I4153">
        <v>202</v>
      </c>
    </row>
    <row r="4154" spans="1:9" x14ac:dyDescent="0.25">
      <c r="A4154" t="s">
        <v>10</v>
      </c>
      <c r="B4154">
        <v>1990</v>
      </c>
      <c r="C4154">
        <v>30</v>
      </c>
      <c r="D4154" s="1">
        <v>33081</v>
      </c>
      <c r="E4154" s="2">
        <v>44404</v>
      </c>
      <c r="F4154" t="s">
        <v>14</v>
      </c>
      <c r="G4154" t="s">
        <v>12</v>
      </c>
      <c r="H4154" t="s">
        <v>13</v>
      </c>
      <c r="I4154">
        <v>5</v>
      </c>
    </row>
    <row r="4155" spans="1:9" x14ac:dyDescent="0.25">
      <c r="A4155" t="s">
        <v>10</v>
      </c>
      <c r="B4155">
        <v>1990</v>
      </c>
      <c r="C4155">
        <v>30</v>
      </c>
      <c r="D4155" s="1">
        <v>33081</v>
      </c>
      <c r="E4155" s="2">
        <v>44404</v>
      </c>
      <c r="F4155" t="s">
        <v>11</v>
      </c>
      <c r="G4155" t="s">
        <v>12</v>
      </c>
      <c r="H4155" t="s">
        <v>13</v>
      </c>
      <c r="I4155">
        <v>402</v>
      </c>
    </row>
    <row r="4156" spans="1:9" x14ac:dyDescent="0.25">
      <c r="A4156" t="s">
        <v>10</v>
      </c>
      <c r="B4156">
        <v>1990</v>
      </c>
      <c r="C4156">
        <v>30</v>
      </c>
      <c r="D4156" s="1">
        <v>33082</v>
      </c>
      <c r="E4156" s="2">
        <v>44405</v>
      </c>
      <c r="F4156" t="s">
        <v>14</v>
      </c>
      <c r="G4156" t="s">
        <v>12</v>
      </c>
      <c r="H4156" t="s">
        <v>13</v>
      </c>
      <c r="I4156">
        <v>21</v>
      </c>
    </row>
    <row r="4157" spans="1:9" x14ac:dyDescent="0.25">
      <c r="A4157" t="s">
        <v>10</v>
      </c>
      <c r="B4157">
        <v>1990</v>
      </c>
      <c r="C4157">
        <v>30</v>
      </c>
      <c r="D4157" s="1">
        <v>33082</v>
      </c>
      <c r="E4157" s="2">
        <v>44405</v>
      </c>
      <c r="F4157" t="s">
        <v>11</v>
      </c>
      <c r="G4157" t="s">
        <v>12</v>
      </c>
      <c r="H4157" t="s">
        <v>13</v>
      </c>
      <c r="I4157">
        <v>352</v>
      </c>
    </row>
    <row r="4158" spans="1:9" x14ac:dyDescent="0.25">
      <c r="A4158" t="s">
        <v>10</v>
      </c>
      <c r="B4158">
        <v>1990</v>
      </c>
      <c r="C4158">
        <v>31</v>
      </c>
      <c r="D4158" s="1">
        <v>33083</v>
      </c>
      <c r="E4158" s="2">
        <v>44406</v>
      </c>
      <c r="F4158" t="s">
        <v>17</v>
      </c>
      <c r="G4158" t="s">
        <v>12</v>
      </c>
      <c r="H4158" t="s">
        <v>13</v>
      </c>
      <c r="I4158">
        <v>1</v>
      </c>
    </row>
    <row r="4159" spans="1:9" x14ac:dyDescent="0.25">
      <c r="A4159" t="s">
        <v>10</v>
      </c>
      <c r="B4159">
        <v>1990</v>
      </c>
      <c r="C4159">
        <v>31</v>
      </c>
      <c r="D4159" s="1">
        <v>33083</v>
      </c>
      <c r="E4159" s="2">
        <v>44406</v>
      </c>
      <c r="F4159" t="s">
        <v>14</v>
      </c>
      <c r="G4159" t="s">
        <v>12</v>
      </c>
      <c r="H4159" t="s">
        <v>13</v>
      </c>
      <c r="I4159">
        <v>20</v>
      </c>
    </row>
    <row r="4160" spans="1:9" x14ac:dyDescent="0.25">
      <c r="A4160" t="s">
        <v>10</v>
      </c>
      <c r="B4160">
        <v>1990</v>
      </c>
      <c r="C4160">
        <v>31</v>
      </c>
      <c r="D4160" s="1">
        <v>33083</v>
      </c>
      <c r="E4160" s="2">
        <v>44406</v>
      </c>
      <c r="F4160" t="s">
        <v>11</v>
      </c>
      <c r="G4160" t="s">
        <v>12</v>
      </c>
      <c r="H4160" t="s">
        <v>13</v>
      </c>
      <c r="I4160">
        <v>349</v>
      </c>
    </row>
    <row r="4161" spans="1:9" x14ac:dyDescent="0.25">
      <c r="A4161" t="s">
        <v>10</v>
      </c>
      <c r="B4161">
        <v>1990</v>
      </c>
      <c r="C4161">
        <v>31</v>
      </c>
      <c r="D4161" s="1">
        <v>33084</v>
      </c>
      <c r="E4161" s="2">
        <v>44407</v>
      </c>
      <c r="F4161" t="s">
        <v>14</v>
      </c>
      <c r="G4161" t="s">
        <v>12</v>
      </c>
      <c r="H4161" t="s">
        <v>13</v>
      </c>
      <c r="I4161">
        <v>46</v>
      </c>
    </row>
    <row r="4162" spans="1:9" x14ac:dyDescent="0.25">
      <c r="A4162" t="s">
        <v>10</v>
      </c>
      <c r="B4162">
        <v>1990</v>
      </c>
      <c r="C4162">
        <v>31</v>
      </c>
      <c r="D4162" s="1">
        <v>33084</v>
      </c>
      <c r="E4162" s="2">
        <v>44407</v>
      </c>
      <c r="F4162" t="s">
        <v>11</v>
      </c>
      <c r="G4162" t="s">
        <v>12</v>
      </c>
      <c r="H4162" t="s">
        <v>13</v>
      </c>
      <c r="I4162">
        <v>382</v>
      </c>
    </row>
    <row r="4163" spans="1:9" x14ac:dyDescent="0.25">
      <c r="A4163" t="s">
        <v>10</v>
      </c>
      <c r="B4163">
        <v>1990</v>
      </c>
      <c r="C4163">
        <v>31</v>
      </c>
      <c r="D4163" s="1">
        <v>33085</v>
      </c>
      <c r="E4163" s="2">
        <v>44408</v>
      </c>
      <c r="F4163" t="s">
        <v>14</v>
      </c>
      <c r="G4163" t="s">
        <v>12</v>
      </c>
      <c r="H4163" t="s">
        <v>13</v>
      </c>
      <c r="I4163">
        <v>7</v>
      </c>
    </row>
    <row r="4164" spans="1:9" x14ac:dyDescent="0.25">
      <c r="A4164" t="s">
        <v>10</v>
      </c>
      <c r="B4164">
        <v>1990</v>
      </c>
      <c r="C4164">
        <v>31</v>
      </c>
      <c r="D4164" s="1">
        <v>33085</v>
      </c>
      <c r="E4164" s="2">
        <v>44408</v>
      </c>
      <c r="F4164" t="s">
        <v>11</v>
      </c>
      <c r="G4164" t="s">
        <v>12</v>
      </c>
      <c r="H4164" t="s">
        <v>13</v>
      </c>
      <c r="I4164">
        <v>291</v>
      </c>
    </row>
    <row r="4165" spans="1:9" x14ac:dyDescent="0.25">
      <c r="A4165" t="s">
        <v>10</v>
      </c>
      <c r="B4165">
        <v>1990</v>
      </c>
      <c r="C4165">
        <v>31</v>
      </c>
      <c r="D4165" s="1">
        <v>33086</v>
      </c>
      <c r="E4165" s="2">
        <v>44409</v>
      </c>
      <c r="F4165" t="s">
        <v>14</v>
      </c>
      <c r="G4165" t="s">
        <v>12</v>
      </c>
      <c r="H4165" t="s">
        <v>13</v>
      </c>
      <c r="I4165">
        <v>7</v>
      </c>
    </row>
    <row r="4166" spans="1:9" x14ac:dyDescent="0.25">
      <c r="A4166" t="s">
        <v>10</v>
      </c>
      <c r="B4166">
        <v>1990</v>
      </c>
      <c r="C4166">
        <v>31</v>
      </c>
      <c r="D4166" s="1">
        <v>33086</v>
      </c>
      <c r="E4166" s="2">
        <v>44409</v>
      </c>
      <c r="F4166" t="s">
        <v>11</v>
      </c>
      <c r="G4166" t="s">
        <v>12</v>
      </c>
      <c r="H4166" t="s">
        <v>13</v>
      </c>
      <c r="I4166">
        <v>184</v>
      </c>
    </row>
    <row r="4167" spans="1:9" x14ac:dyDescent="0.25">
      <c r="A4167" t="s">
        <v>10</v>
      </c>
      <c r="B4167">
        <v>1990</v>
      </c>
      <c r="C4167">
        <v>31</v>
      </c>
      <c r="D4167" s="1">
        <v>33087</v>
      </c>
      <c r="E4167" s="2">
        <v>44410</v>
      </c>
      <c r="F4167" t="s">
        <v>14</v>
      </c>
      <c r="G4167" t="s">
        <v>12</v>
      </c>
      <c r="H4167" t="s">
        <v>13</v>
      </c>
      <c r="I4167">
        <v>28</v>
      </c>
    </row>
    <row r="4168" spans="1:9" x14ac:dyDescent="0.25">
      <c r="A4168" t="s">
        <v>10</v>
      </c>
      <c r="B4168">
        <v>1990</v>
      </c>
      <c r="C4168">
        <v>31</v>
      </c>
      <c r="D4168" s="1">
        <v>33087</v>
      </c>
      <c r="E4168" s="2">
        <v>44410</v>
      </c>
      <c r="F4168" t="s">
        <v>11</v>
      </c>
      <c r="G4168" t="s">
        <v>12</v>
      </c>
      <c r="H4168" t="s">
        <v>13</v>
      </c>
      <c r="I4168">
        <v>128</v>
      </c>
    </row>
    <row r="4169" spans="1:9" x14ac:dyDescent="0.25">
      <c r="A4169" t="s">
        <v>10</v>
      </c>
      <c r="B4169">
        <v>1990</v>
      </c>
      <c r="C4169">
        <v>31</v>
      </c>
      <c r="D4169" s="1">
        <v>33088</v>
      </c>
      <c r="E4169" s="2">
        <v>44411</v>
      </c>
      <c r="F4169" t="s">
        <v>14</v>
      </c>
      <c r="G4169" t="s">
        <v>12</v>
      </c>
      <c r="H4169" t="s">
        <v>13</v>
      </c>
      <c r="I4169">
        <v>74</v>
      </c>
    </row>
    <row r="4170" spans="1:9" x14ac:dyDescent="0.25">
      <c r="A4170" t="s">
        <v>10</v>
      </c>
      <c r="B4170">
        <v>1990</v>
      </c>
      <c r="C4170">
        <v>31</v>
      </c>
      <c r="D4170" s="1">
        <v>33088</v>
      </c>
      <c r="E4170" s="2">
        <v>44411</v>
      </c>
      <c r="F4170" t="s">
        <v>11</v>
      </c>
      <c r="G4170" t="s">
        <v>12</v>
      </c>
      <c r="H4170" t="s">
        <v>13</v>
      </c>
      <c r="I4170">
        <v>377</v>
      </c>
    </row>
    <row r="4171" spans="1:9" x14ac:dyDescent="0.25">
      <c r="A4171" t="s">
        <v>10</v>
      </c>
      <c r="B4171">
        <v>1990</v>
      </c>
      <c r="C4171">
        <v>31</v>
      </c>
      <c r="D4171" s="1">
        <v>33089</v>
      </c>
      <c r="E4171" s="2">
        <v>44412</v>
      </c>
      <c r="F4171" t="s">
        <v>14</v>
      </c>
      <c r="G4171" t="s">
        <v>12</v>
      </c>
      <c r="H4171" t="s">
        <v>13</v>
      </c>
      <c r="I4171">
        <v>23</v>
      </c>
    </row>
    <row r="4172" spans="1:9" x14ac:dyDescent="0.25">
      <c r="A4172" t="s">
        <v>10</v>
      </c>
      <c r="B4172">
        <v>1990</v>
      </c>
      <c r="C4172">
        <v>31</v>
      </c>
      <c r="D4172" s="1">
        <v>33089</v>
      </c>
      <c r="E4172" s="2">
        <v>44412</v>
      </c>
      <c r="F4172" t="s">
        <v>11</v>
      </c>
      <c r="G4172" t="s">
        <v>12</v>
      </c>
      <c r="H4172" t="s">
        <v>13</v>
      </c>
      <c r="I4172">
        <v>142</v>
      </c>
    </row>
    <row r="4173" spans="1:9" x14ac:dyDescent="0.25">
      <c r="A4173" t="s">
        <v>10</v>
      </c>
      <c r="B4173">
        <v>1990</v>
      </c>
      <c r="C4173">
        <v>32</v>
      </c>
      <c r="D4173" s="1">
        <v>33090</v>
      </c>
      <c r="E4173" s="2">
        <v>44413</v>
      </c>
      <c r="F4173" t="s">
        <v>14</v>
      </c>
      <c r="G4173" t="s">
        <v>12</v>
      </c>
      <c r="H4173" t="s">
        <v>13</v>
      </c>
      <c r="I4173">
        <v>10</v>
      </c>
    </row>
    <row r="4174" spans="1:9" x14ac:dyDescent="0.25">
      <c r="A4174" t="s">
        <v>10</v>
      </c>
      <c r="B4174">
        <v>1990</v>
      </c>
      <c r="C4174">
        <v>32</v>
      </c>
      <c r="D4174" s="1">
        <v>33090</v>
      </c>
      <c r="E4174" s="2">
        <v>44413</v>
      </c>
      <c r="F4174" t="s">
        <v>11</v>
      </c>
      <c r="G4174" t="s">
        <v>12</v>
      </c>
      <c r="H4174" t="s">
        <v>13</v>
      </c>
      <c r="I4174">
        <v>228</v>
      </c>
    </row>
    <row r="4175" spans="1:9" x14ac:dyDescent="0.25">
      <c r="A4175" t="s">
        <v>10</v>
      </c>
      <c r="B4175">
        <v>1990</v>
      </c>
      <c r="C4175">
        <v>32</v>
      </c>
      <c r="D4175" s="1">
        <v>33091</v>
      </c>
      <c r="E4175" s="2">
        <v>44414</v>
      </c>
      <c r="F4175" t="s">
        <v>14</v>
      </c>
      <c r="G4175" t="s">
        <v>12</v>
      </c>
      <c r="H4175" t="s">
        <v>13</v>
      </c>
      <c r="I4175">
        <v>10</v>
      </c>
    </row>
    <row r="4176" spans="1:9" x14ac:dyDescent="0.25">
      <c r="A4176" t="s">
        <v>10</v>
      </c>
      <c r="B4176">
        <v>1990</v>
      </c>
      <c r="C4176">
        <v>32</v>
      </c>
      <c r="D4176" s="1">
        <v>33091</v>
      </c>
      <c r="E4176" s="2">
        <v>44414</v>
      </c>
      <c r="F4176" t="s">
        <v>11</v>
      </c>
      <c r="G4176" t="s">
        <v>12</v>
      </c>
      <c r="H4176" t="s">
        <v>13</v>
      </c>
      <c r="I4176">
        <v>115</v>
      </c>
    </row>
    <row r="4177" spans="1:9" x14ac:dyDescent="0.25">
      <c r="A4177" t="s">
        <v>10</v>
      </c>
      <c r="B4177">
        <v>1990</v>
      </c>
      <c r="C4177">
        <v>32</v>
      </c>
      <c r="D4177" s="1">
        <v>33092</v>
      </c>
      <c r="E4177" s="2">
        <v>44415</v>
      </c>
      <c r="F4177" t="s">
        <v>14</v>
      </c>
      <c r="G4177" t="s">
        <v>12</v>
      </c>
      <c r="H4177" t="s">
        <v>13</v>
      </c>
      <c r="I4177">
        <v>18</v>
      </c>
    </row>
    <row r="4178" spans="1:9" x14ac:dyDescent="0.25">
      <c r="A4178" t="s">
        <v>10</v>
      </c>
      <c r="B4178">
        <v>1990</v>
      </c>
      <c r="C4178">
        <v>32</v>
      </c>
      <c r="D4178" s="1">
        <v>33092</v>
      </c>
      <c r="E4178" s="2">
        <v>44415</v>
      </c>
      <c r="F4178" t="s">
        <v>11</v>
      </c>
      <c r="G4178" t="s">
        <v>12</v>
      </c>
      <c r="H4178" t="s">
        <v>13</v>
      </c>
      <c r="I4178">
        <v>255</v>
      </c>
    </row>
    <row r="4179" spans="1:9" x14ac:dyDescent="0.25">
      <c r="A4179" t="s">
        <v>10</v>
      </c>
      <c r="B4179">
        <v>1990</v>
      </c>
      <c r="C4179">
        <v>32</v>
      </c>
      <c r="D4179" s="1">
        <v>33093</v>
      </c>
      <c r="E4179" s="2">
        <v>44416</v>
      </c>
      <c r="F4179" t="s">
        <v>14</v>
      </c>
      <c r="G4179" t="s">
        <v>12</v>
      </c>
      <c r="H4179" t="s">
        <v>13</v>
      </c>
      <c r="I4179">
        <v>67</v>
      </c>
    </row>
    <row r="4180" spans="1:9" x14ac:dyDescent="0.25">
      <c r="A4180" t="s">
        <v>10</v>
      </c>
      <c r="B4180">
        <v>1990</v>
      </c>
      <c r="C4180">
        <v>32</v>
      </c>
      <c r="D4180" s="1">
        <v>33093</v>
      </c>
      <c r="E4180" s="2">
        <v>44416</v>
      </c>
      <c r="F4180" t="s">
        <v>11</v>
      </c>
      <c r="G4180" t="s">
        <v>12</v>
      </c>
      <c r="H4180" t="s">
        <v>13</v>
      </c>
      <c r="I4180">
        <v>444</v>
      </c>
    </row>
    <row r="4181" spans="1:9" x14ac:dyDescent="0.25">
      <c r="A4181" t="s">
        <v>10</v>
      </c>
      <c r="B4181">
        <v>1990</v>
      </c>
      <c r="C4181">
        <v>32</v>
      </c>
      <c r="D4181" s="1">
        <v>33094</v>
      </c>
      <c r="E4181" s="2">
        <v>44417</v>
      </c>
      <c r="F4181" t="s">
        <v>14</v>
      </c>
      <c r="G4181" t="s">
        <v>12</v>
      </c>
      <c r="H4181" t="s">
        <v>13</v>
      </c>
      <c r="I4181">
        <v>71</v>
      </c>
    </row>
    <row r="4182" spans="1:9" x14ac:dyDescent="0.25">
      <c r="A4182" t="s">
        <v>10</v>
      </c>
      <c r="B4182">
        <v>1990</v>
      </c>
      <c r="C4182">
        <v>32</v>
      </c>
      <c r="D4182" s="1">
        <v>33094</v>
      </c>
      <c r="E4182" s="2">
        <v>44417</v>
      </c>
      <c r="F4182" t="s">
        <v>11</v>
      </c>
      <c r="G4182" t="s">
        <v>12</v>
      </c>
      <c r="H4182" t="s">
        <v>13</v>
      </c>
      <c r="I4182">
        <v>490</v>
      </c>
    </row>
    <row r="4183" spans="1:9" x14ac:dyDescent="0.25">
      <c r="A4183" t="s">
        <v>10</v>
      </c>
      <c r="B4183">
        <v>1990</v>
      </c>
      <c r="C4183">
        <v>32</v>
      </c>
      <c r="D4183" s="1">
        <v>33095</v>
      </c>
      <c r="E4183" s="2">
        <v>44418</v>
      </c>
      <c r="F4183" t="s">
        <v>14</v>
      </c>
      <c r="G4183" t="s">
        <v>12</v>
      </c>
      <c r="H4183" t="s">
        <v>13</v>
      </c>
      <c r="I4183">
        <v>30</v>
      </c>
    </row>
    <row r="4184" spans="1:9" x14ac:dyDescent="0.25">
      <c r="A4184" t="s">
        <v>10</v>
      </c>
      <c r="B4184">
        <v>1990</v>
      </c>
      <c r="C4184">
        <v>32</v>
      </c>
      <c r="D4184" s="1">
        <v>33095</v>
      </c>
      <c r="E4184" s="2">
        <v>44418</v>
      </c>
      <c r="F4184" t="s">
        <v>11</v>
      </c>
      <c r="G4184" t="s">
        <v>12</v>
      </c>
      <c r="H4184" t="s">
        <v>13</v>
      </c>
      <c r="I4184">
        <v>239</v>
      </c>
    </row>
    <row r="4185" spans="1:9" x14ac:dyDescent="0.25">
      <c r="A4185" t="s">
        <v>10</v>
      </c>
      <c r="B4185">
        <v>1990</v>
      </c>
      <c r="C4185">
        <v>32</v>
      </c>
      <c r="D4185" s="1">
        <v>33096</v>
      </c>
      <c r="E4185" s="2">
        <v>44419</v>
      </c>
      <c r="F4185" t="s">
        <v>14</v>
      </c>
      <c r="G4185" t="s">
        <v>12</v>
      </c>
      <c r="H4185" t="s">
        <v>13</v>
      </c>
      <c r="I4185">
        <v>36</v>
      </c>
    </row>
    <row r="4186" spans="1:9" x14ac:dyDescent="0.25">
      <c r="A4186" t="s">
        <v>10</v>
      </c>
      <c r="B4186">
        <v>1990</v>
      </c>
      <c r="C4186">
        <v>32</v>
      </c>
      <c r="D4186" s="1">
        <v>33096</v>
      </c>
      <c r="E4186" s="2">
        <v>44419</v>
      </c>
      <c r="F4186" t="s">
        <v>11</v>
      </c>
      <c r="G4186" t="s">
        <v>12</v>
      </c>
      <c r="H4186" t="s">
        <v>13</v>
      </c>
      <c r="I4186">
        <v>224</v>
      </c>
    </row>
    <row r="4187" spans="1:9" x14ac:dyDescent="0.25">
      <c r="A4187" t="s">
        <v>10</v>
      </c>
      <c r="B4187">
        <v>1990</v>
      </c>
      <c r="C4187">
        <v>33</v>
      </c>
      <c r="D4187" s="1">
        <v>33097</v>
      </c>
      <c r="E4187" s="2">
        <v>44420</v>
      </c>
      <c r="F4187" t="s">
        <v>14</v>
      </c>
      <c r="G4187" t="s">
        <v>12</v>
      </c>
      <c r="H4187" t="s">
        <v>13</v>
      </c>
      <c r="I4187">
        <v>13</v>
      </c>
    </row>
    <row r="4188" spans="1:9" x14ac:dyDescent="0.25">
      <c r="A4188" t="s">
        <v>10</v>
      </c>
      <c r="B4188">
        <v>1990</v>
      </c>
      <c r="C4188">
        <v>33</v>
      </c>
      <c r="D4188" s="1">
        <v>33097</v>
      </c>
      <c r="E4188" s="2">
        <v>44420</v>
      </c>
      <c r="F4188" t="s">
        <v>11</v>
      </c>
      <c r="G4188" t="s">
        <v>12</v>
      </c>
      <c r="H4188" t="s">
        <v>13</v>
      </c>
      <c r="I4188">
        <v>64</v>
      </c>
    </row>
    <row r="4189" spans="1:9" x14ac:dyDescent="0.25">
      <c r="A4189" t="s">
        <v>10</v>
      </c>
      <c r="B4189">
        <v>1990</v>
      </c>
      <c r="C4189">
        <v>33</v>
      </c>
      <c r="D4189" s="1">
        <v>33098</v>
      </c>
      <c r="E4189" s="2">
        <v>44421</v>
      </c>
      <c r="F4189" t="s">
        <v>14</v>
      </c>
      <c r="G4189" t="s">
        <v>12</v>
      </c>
      <c r="H4189" t="s">
        <v>13</v>
      </c>
      <c r="I4189">
        <v>18</v>
      </c>
    </row>
    <row r="4190" spans="1:9" x14ac:dyDescent="0.25">
      <c r="A4190" t="s">
        <v>10</v>
      </c>
      <c r="B4190">
        <v>1990</v>
      </c>
      <c r="C4190">
        <v>33</v>
      </c>
      <c r="D4190" s="1">
        <v>33098</v>
      </c>
      <c r="E4190" s="2">
        <v>44421</v>
      </c>
      <c r="F4190" t="s">
        <v>11</v>
      </c>
      <c r="G4190" t="s">
        <v>12</v>
      </c>
      <c r="H4190" t="s">
        <v>13</v>
      </c>
      <c r="I4190">
        <v>67</v>
      </c>
    </row>
    <row r="4191" spans="1:9" x14ac:dyDescent="0.25">
      <c r="A4191" t="s">
        <v>10</v>
      </c>
      <c r="B4191">
        <v>1990</v>
      </c>
      <c r="C4191">
        <v>33</v>
      </c>
      <c r="D4191" s="1">
        <v>33099</v>
      </c>
      <c r="E4191" s="2">
        <v>44422</v>
      </c>
      <c r="F4191" t="s">
        <v>14</v>
      </c>
      <c r="G4191" t="s">
        <v>12</v>
      </c>
      <c r="H4191" t="s">
        <v>13</v>
      </c>
      <c r="I4191">
        <v>47</v>
      </c>
    </row>
    <row r="4192" spans="1:9" x14ac:dyDescent="0.25">
      <c r="A4192" t="s">
        <v>10</v>
      </c>
      <c r="B4192">
        <v>1990</v>
      </c>
      <c r="C4192">
        <v>33</v>
      </c>
      <c r="D4192" s="1">
        <v>33099</v>
      </c>
      <c r="E4192" s="2">
        <v>44422</v>
      </c>
      <c r="F4192" t="s">
        <v>11</v>
      </c>
      <c r="G4192" t="s">
        <v>12</v>
      </c>
      <c r="H4192" t="s">
        <v>13</v>
      </c>
      <c r="I4192">
        <v>324</v>
      </c>
    </row>
    <row r="4193" spans="1:9" x14ac:dyDescent="0.25">
      <c r="A4193" t="s">
        <v>10</v>
      </c>
      <c r="B4193">
        <v>1990</v>
      </c>
      <c r="C4193">
        <v>33</v>
      </c>
      <c r="D4193" s="1">
        <v>33100</v>
      </c>
      <c r="E4193" s="2">
        <v>44423</v>
      </c>
      <c r="F4193" t="s">
        <v>14</v>
      </c>
      <c r="G4193" t="s">
        <v>12</v>
      </c>
      <c r="H4193" t="s">
        <v>13</v>
      </c>
      <c r="I4193">
        <v>51</v>
      </c>
    </row>
    <row r="4194" spans="1:9" x14ac:dyDescent="0.25">
      <c r="A4194" t="s">
        <v>10</v>
      </c>
      <c r="B4194">
        <v>1990</v>
      </c>
      <c r="C4194">
        <v>33</v>
      </c>
      <c r="D4194" s="1">
        <v>33100</v>
      </c>
      <c r="E4194" s="2">
        <v>44423</v>
      </c>
      <c r="F4194" t="s">
        <v>11</v>
      </c>
      <c r="G4194" t="s">
        <v>12</v>
      </c>
      <c r="H4194" t="s">
        <v>13</v>
      </c>
      <c r="I4194">
        <v>433</v>
      </c>
    </row>
    <row r="4195" spans="1:9" x14ac:dyDescent="0.25">
      <c r="A4195" t="s">
        <v>10</v>
      </c>
      <c r="B4195">
        <v>1990</v>
      </c>
      <c r="C4195">
        <v>33</v>
      </c>
      <c r="D4195" s="1">
        <v>33101</v>
      </c>
      <c r="E4195" s="2">
        <v>44424</v>
      </c>
      <c r="F4195" t="s">
        <v>17</v>
      </c>
      <c r="G4195" t="s">
        <v>12</v>
      </c>
      <c r="H4195" t="s">
        <v>13</v>
      </c>
      <c r="I4195">
        <v>1</v>
      </c>
    </row>
    <row r="4196" spans="1:9" x14ac:dyDescent="0.25">
      <c r="A4196" t="s">
        <v>10</v>
      </c>
      <c r="B4196">
        <v>1990</v>
      </c>
      <c r="C4196">
        <v>33</v>
      </c>
      <c r="D4196" s="1">
        <v>33101</v>
      </c>
      <c r="E4196" s="2">
        <v>44424</v>
      </c>
      <c r="F4196" t="s">
        <v>14</v>
      </c>
      <c r="G4196" t="s">
        <v>12</v>
      </c>
      <c r="H4196" t="s">
        <v>13</v>
      </c>
      <c r="I4196">
        <v>50</v>
      </c>
    </row>
    <row r="4197" spans="1:9" x14ac:dyDescent="0.25">
      <c r="A4197" t="s">
        <v>10</v>
      </c>
      <c r="B4197">
        <v>1990</v>
      </c>
      <c r="C4197">
        <v>33</v>
      </c>
      <c r="D4197" s="1">
        <v>33101</v>
      </c>
      <c r="E4197" s="2">
        <v>44424</v>
      </c>
      <c r="F4197" t="s">
        <v>11</v>
      </c>
      <c r="G4197" t="s">
        <v>12</v>
      </c>
      <c r="H4197" t="s">
        <v>13</v>
      </c>
      <c r="I4197">
        <v>1187</v>
      </c>
    </row>
    <row r="4198" spans="1:9" x14ac:dyDescent="0.25">
      <c r="A4198" t="s">
        <v>10</v>
      </c>
      <c r="B4198">
        <v>1990</v>
      </c>
      <c r="C4198">
        <v>33</v>
      </c>
      <c r="D4198" s="1">
        <v>33102</v>
      </c>
      <c r="E4198" s="2">
        <v>44425</v>
      </c>
      <c r="F4198" t="s">
        <v>14</v>
      </c>
      <c r="G4198" t="s">
        <v>12</v>
      </c>
      <c r="H4198" t="s">
        <v>13</v>
      </c>
      <c r="I4198">
        <v>33</v>
      </c>
    </row>
    <row r="4199" spans="1:9" x14ac:dyDescent="0.25">
      <c r="A4199" t="s">
        <v>10</v>
      </c>
      <c r="B4199">
        <v>1990</v>
      </c>
      <c r="C4199">
        <v>33</v>
      </c>
      <c r="D4199" s="1">
        <v>33102</v>
      </c>
      <c r="E4199" s="2">
        <v>44425</v>
      </c>
      <c r="F4199" t="s">
        <v>11</v>
      </c>
      <c r="G4199" t="s">
        <v>12</v>
      </c>
      <c r="H4199" t="s">
        <v>13</v>
      </c>
      <c r="I4199">
        <v>688</v>
      </c>
    </row>
    <row r="4200" spans="1:9" x14ac:dyDescent="0.25">
      <c r="A4200" t="s">
        <v>10</v>
      </c>
      <c r="B4200">
        <v>1990</v>
      </c>
      <c r="C4200">
        <v>33</v>
      </c>
      <c r="D4200" s="1">
        <v>33103</v>
      </c>
      <c r="E4200" s="2">
        <v>44426</v>
      </c>
      <c r="F4200" t="s">
        <v>14</v>
      </c>
      <c r="G4200" t="s">
        <v>12</v>
      </c>
      <c r="H4200" t="s">
        <v>13</v>
      </c>
      <c r="I4200">
        <v>130</v>
      </c>
    </row>
    <row r="4201" spans="1:9" x14ac:dyDescent="0.25">
      <c r="A4201" t="s">
        <v>10</v>
      </c>
      <c r="B4201">
        <v>1990</v>
      </c>
      <c r="C4201">
        <v>33</v>
      </c>
      <c r="D4201" s="1">
        <v>33103</v>
      </c>
      <c r="E4201" s="2">
        <v>44426</v>
      </c>
      <c r="F4201" t="s">
        <v>11</v>
      </c>
      <c r="G4201" t="s">
        <v>12</v>
      </c>
      <c r="H4201" t="s">
        <v>13</v>
      </c>
      <c r="I4201">
        <v>1491</v>
      </c>
    </row>
    <row r="4202" spans="1:9" x14ac:dyDescent="0.25">
      <c r="A4202" t="s">
        <v>10</v>
      </c>
      <c r="B4202">
        <v>1990</v>
      </c>
      <c r="C4202">
        <v>34</v>
      </c>
      <c r="D4202" s="1">
        <v>33104</v>
      </c>
      <c r="E4202" s="2">
        <v>44427</v>
      </c>
      <c r="F4202" t="s">
        <v>14</v>
      </c>
      <c r="G4202" t="s">
        <v>12</v>
      </c>
      <c r="H4202" t="s">
        <v>13</v>
      </c>
      <c r="I4202">
        <v>79</v>
      </c>
    </row>
    <row r="4203" spans="1:9" x14ac:dyDescent="0.25">
      <c r="A4203" t="s">
        <v>10</v>
      </c>
      <c r="B4203">
        <v>1990</v>
      </c>
      <c r="C4203">
        <v>34</v>
      </c>
      <c r="D4203" s="1">
        <v>33104</v>
      </c>
      <c r="E4203" s="2">
        <v>44427</v>
      </c>
      <c r="F4203" t="s">
        <v>11</v>
      </c>
      <c r="G4203" t="s">
        <v>12</v>
      </c>
      <c r="H4203" t="s">
        <v>13</v>
      </c>
      <c r="I4203">
        <v>503</v>
      </c>
    </row>
    <row r="4204" spans="1:9" x14ac:dyDescent="0.25">
      <c r="A4204" t="s">
        <v>10</v>
      </c>
      <c r="B4204">
        <v>1990</v>
      </c>
      <c r="C4204">
        <v>34</v>
      </c>
      <c r="D4204" s="1">
        <v>33105</v>
      </c>
      <c r="E4204" s="2">
        <v>44428</v>
      </c>
      <c r="F4204" t="s">
        <v>14</v>
      </c>
      <c r="G4204" t="s">
        <v>12</v>
      </c>
      <c r="H4204" t="s">
        <v>13</v>
      </c>
      <c r="I4204">
        <v>50</v>
      </c>
    </row>
    <row r="4205" spans="1:9" x14ac:dyDescent="0.25">
      <c r="A4205" t="s">
        <v>10</v>
      </c>
      <c r="B4205">
        <v>1990</v>
      </c>
      <c r="C4205">
        <v>34</v>
      </c>
      <c r="D4205" s="1">
        <v>33105</v>
      </c>
      <c r="E4205" s="2">
        <v>44428</v>
      </c>
      <c r="F4205" t="s">
        <v>11</v>
      </c>
      <c r="G4205" t="s">
        <v>12</v>
      </c>
      <c r="H4205" t="s">
        <v>13</v>
      </c>
      <c r="I4205">
        <v>634</v>
      </c>
    </row>
    <row r="4206" spans="1:9" x14ac:dyDescent="0.25">
      <c r="A4206" t="s">
        <v>10</v>
      </c>
      <c r="B4206">
        <v>1990</v>
      </c>
      <c r="C4206">
        <v>34</v>
      </c>
      <c r="D4206" s="1">
        <v>33106</v>
      </c>
      <c r="E4206" s="2">
        <v>44429</v>
      </c>
      <c r="F4206" t="s">
        <v>17</v>
      </c>
      <c r="G4206" t="s">
        <v>12</v>
      </c>
      <c r="H4206" t="s">
        <v>13</v>
      </c>
      <c r="I4206">
        <v>2</v>
      </c>
    </row>
    <row r="4207" spans="1:9" x14ac:dyDescent="0.25">
      <c r="A4207" t="s">
        <v>10</v>
      </c>
      <c r="B4207">
        <v>1990</v>
      </c>
      <c r="C4207">
        <v>34</v>
      </c>
      <c r="D4207" s="1">
        <v>33106</v>
      </c>
      <c r="E4207" s="2">
        <v>44429</v>
      </c>
      <c r="F4207" t="s">
        <v>14</v>
      </c>
      <c r="G4207" t="s">
        <v>12</v>
      </c>
      <c r="H4207" t="s">
        <v>13</v>
      </c>
      <c r="I4207">
        <v>30</v>
      </c>
    </row>
    <row r="4208" spans="1:9" x14ac:dyDescent="0.25">
      <c r="A4208" t="s">
        <v>10</v>
      </c>
      <c r="B4208">
        <v>1990</v>
      </c>
      <c r="C4208">
        <v>34</v>
      </c>
      <c r="D4208" s="1">
        <v>33106</v>
      </c>
      <c r="E4208" s="2">
        <v>44429</v>
      </c>
      <c r="F4208" t="s">
        <v>11</v>
      </c>
      <c r="G4208" t="s">
        <v>12</v>
      </c>
      <c r="H4208" t="s">
        <v>13</v>
      </c>
      <c r="I4208">
        <v>607</v>
      </c>
    </row>
    <row r="4209" spans="1:9" x14ac:dyDescent="0.25">
      <c r="A4209" t="s">
        <v>10</v>
      </c>
      <c r="B4209">
        <v>1990</v>
      </c>
      <c r="C4209">
        <v>34</v>
      </c>
      <c r="D4209" s="1">
        <v>33107</v>
      </c>
      <c r="E4209" s="2">
        <v>44430</v>
      </c>
      <c r="F4209" t="s">
        <v>17</v>
      </c>
      <c r="G4209" t="s">
        <v>12</v>
      </c>
      <c r="H4209" t="s">
        <v>13</v>
      </c>
      <c r="I4209">
        <v>2</v>
      </c>
    </row>
    <row r="4210" spans="1:9" x14ac:dyDescent="0.25">
      <c r="A4210" t="s">
        <v>10</v>
      </c>
      <c r="B4210">
        <v>1990</v>
      </c>
      <c r="C4210">
        <v>34</v>
      </c>
      <c r="D4210" s="1">
        <v>33107</v>
      </c>
      <c r="E4210" s="2">
        <v>44430</v>
      </c>
      <c r="F4210" t="s">
        <v>14</v>
      </c>
      <c r="G4210" t="s">
        <v>12</v>
      </c>
      <c r="H4210" t="s">
        <v>13</v>
      </c>
      <c r="I4210">
        <v>302</v>
      </c>
    </row>
    <row r="4211" spans="1:9" x14ac:dyDescent="0.25">
      <c r="A4211" t="s">
        <v>10</v>
      </c>
      <c r="B4211">
        <v>1990</v>
      </c>
      <c r="C4211">
        <v>34</v>
      </c>
      <c r="D4211" s="1">
        <v>33107</v>
      </c>
      <c r="E4211" s="2">
        <v>44430</v>
      </c>
      <c r="F4211" t="s">
        <v>11</v>
      </c>
      <c r="G4211" t="s">
        <v>12</v>
      </c>
      <c r="H4211" t="s">
        <v>13</v>
      </c>
      <c r="I4211">
        <v>3567</v>
      </c>
    </row>
    <row r="4212" spans="1:9" x14ac:dyDescent="0.25">
      <c r="A4212" t="s">
        <v>10</v>
      </c>
      <c r="B4212">
        <v>1990</v>
      </c>
      <c r="C4212">
        <v>34</v>
      </c>
      <c r="D4212" s="1">
        <v>33108</v>
      </c>
      <c r="E4212" s="2">
        <v>44431</v>
      </c>
      <c r="F4212" t="s">
        <v>17</v>
      </c>
      <c r="G4212" t="s">
        <v>12</v>
      </c>
      <c r="H4212" t="s">
        <v>13</v>
      </c>
      <c r="I4212">
        <v>2</v>
      </c>
    </row>
    <row r="4213" spans="1:9" x14ac:dyDescent="0.25">
      <c r="A4213" t="s">
        <v>10</v>
      </c>
      <c r="B4213">
        <v>1990</v>
      </c>
      <c r="C4213">
        <v>34</v>
      </c>
      <c r="D4213" s="1">
        <v>33108</v>
      </c>
      <c r="E4213" s="2">
        <v>44431</v>
      </c>
      <c r="F4213" t="s">
        <v>14</v>
      </c>
      <c r="G4213" t="s">
        <v>12</v>
      </c>
      <c r="H4213" t="s">
        <v>13</v>
      </c>
      <c r="I4213">
        <v>945</v>
      </c>
    </row>
    <row r="4214" spans="1:9" x14ac:dyDescent="0.25">
      <c r="A4214" t="s">
        <v>10</v>
      </c>
      <c r="B4214">
        <v>1990</v>
      </c>
      <c r="C4214">
        <v>34</v>
      </c>
      <c r="D4214" s="1">
        <v>33108</v>
      </c>
      <c r="E4214" s="2">
        <v>44431</v>
      </c>
      <c r="F4214" t="s">
        <v>11</v>
      </c>
      <c r="G4214" t="s">
        <v>12</v>
      </c>
      <c r="H4214" t="s">
        <v>13</v>
      </c>
      <c r="I4214">
        <v>3443</v>
      </c>
    </row>
    <row r="4215" spans="1:9" x14ac:dyDescent="0.25">
      <c r="A4215" t="s">
        <v>10</v>
      </c>
      <c r="B4215">
        <v>1990</v>
      </c>
      <c r="C4215">
        <v>34</v>
      </c>
      <c r="D4215" s="1">
        <v>33109</v>
      </c>
      <c r="E4215" s="2">
        <v>44432</v>
      </c>
      <c r="F4215" t="s">
        <v>17</v>
      </c>
      <c r="G4215" t="s">
        <v>12</v>
      </c>
      <c r="H4215" t="s">
        <v>13</v>
      </c>
      <c r="I4215">
        <v>6</v>
      </c>
    </row>
    <row r="4216" spans="1:9" x14ac:dyDescent="0.25">
      <c r="A4216" t="s">
        <v>10</v>
      </c>
      <c r="B4216">
        <v>1990</v>
      </c>
      <c r="C4216">
        <v>34</v>
      </c>
      <c r="D4216" s="1">
        <v>33109</v>
      </c>
      <c r="E4216" s="2">
        <v>44432</v>
      </c>
      <c r="F4216" t="s">
        <v>14</v>
      </c>
      <c r="G4216" t="s">
        <v>12</v>
      </c>
      <c r="H4216" t="s">
        <v>13</v>
      </c>
      <c r="I4216">
        <v>296</v>
      </c>
    </row>
    <row r="4217" spans="1:9" x14ac:dyDescent="0.25">
      <c r="A4217" t="s">
        <v>10</v>
      </c>
      <c r="B4217">
        <v>1990</v>
      </c>
      <c r="C4217">
        <v>34</v>
      </c>
      <c r="D4217" s="1">
        <v>33109</v>
      </c>
      <c r="E4217" s="2">
        <v>44432</v>
      </c>
      <c r="F4217" t="s">
        <v>11</v>
      </c>
      <c r="G4217" t="s">
        <v>12</v>
      </c>
      <c r="H4217" t="s">
        <v>13</v>
      </c>
      <c r="I4217">
        <v>3587</v>
      </c>
    </row>
    <row r="4218" spans="1:9" x14ac:dyDescent="0.25">
      <c r="A4218" t="s">
        <v>10</v>
      </c>
      <c r="B4218">
        <v>1990</v>
      </c>
      <c r="C4218">
        <v>34</v>
      </c>
      <c r="D4218" s="1">
        <v>33110</v>
      </c>
      <c r="E4218" s="2">
        <v>44433</v>
      </c>
      <c r="F4218" t="s">
        <v>17</v>
      </c>
      <c r="G4218" t="s">
        <v>12</v>
      </c>
      <c r="H4218" t="s">
        <v>13</v>
      </c>
      <c r="I4218">
        <v>3</v>
      </c>
    </row>
    <row r="4219" spans="1:9" x14ac:dyDescent="0.25">
      <c r="A4219" t="s">
        <v>10</v>
      </c>
      <c r="B4219">
        <v>1990</v>
      </c>
      <c r="C4219">
        <v>34</v>
      </c>
      <c r="D4219" s="1">
        <v>33110</v>
      </c>
      <c r="E4219" s="2">
        <v>44433</v>
      </c>
      <c r="F4219" t="s">
        <v>14</v>
      </c>
      <c r="G4219" t="s">
        <v>12</v>
      </c>
      <c r="H4219" t="s">
        <v>13</v>
      </c>
      <c r="I4219">
        <v>260</v>
      </c>
    </row>
    <row r="4220" spans="1:9" x14ac:dyDescent="0.25">
      <c r="A4220" t="s">
        <v>10</v>
      </c>
      <c r="B4220">
        <v>1990</v>
      </c>
      <c r="C4220">
        <v>34</v>
      </c>
      <c r="D4220" s="1">
        <v>33110</v>
      </c>
      <c r="E4220" s="2">
        <v>44433</v>
      </c>
      <c r="F4220" t="s">
        <v>11</v>
      </c>
      <c r="G4220" t="s">
        <v>12</v>
      </c>
      <c r="H4220" t="s">
        <v>13</v>
      </c>
      <c r="I4220">
        <v>1212</v>
      </c>
    </row>
    <row r="4221" spans="1:9" x14ac:dyDescent="0.25">
      <c r="A4221" t="s">
        <v>10</v>
      </c>
      <c r="B4221">
        <v>1990</v>
      </c>
      <c r="C4221">
        <v>35</v>
      </c>
      <c r="D4221" s="1">
        <v>33111</v>
      </c>
      <c r="E4221" s="2">
        <v>44434</v>
      </c>
      <c r="F4221" t="s">
        <v>14</v>
      </c>
      <c r="G4221" t="s">
        <v>12</v>
      </c>
      <c r="H4221" t="s">
        <v>13</v>
      </c>
      <c r="I4221">
        <v>130</v>
      </c>
    </row>
    <row r="4222" spans="1:9" x14ac:dyDescent="0.25">
      <c r="A4222" t="s">
        <v>10</v>
      </c>
      <c r="B4222">
        <v>1990</v>
      </c>
      <c r="C4222">
        <v>35</v>
      </c>
      <c r="D4222" s="1">
        <v>33111</v>
      </c>
      <c r="E4222" s="2">
        <v>44434</v>
      </c>
      <c r="F4222" t="s">
        <v>11</v>
      </c>
      <c r="G4222" t="s">
        <v>12</v>
      </c>
      <c r="H4222" t="s">
        <v>13</v>
      </c>
      <c r="I4222">
        <v>1216</v>
      </c>
    </row>
    <row r="4223" spans="1:9" x14ac:dyDescent="0.25">
      <c r="A4223" t="s">
        <v>10</v>
      </c>
      <c r="B4223">
        <v>1990</v>
      </c>
      <c r="C4223">
        <v>35</v>
      </c>
      <c r="D4223" s="1">
        <v>33112</v>
      </c>
      <c r="E4223" s="2">
        <v>44435</v>
      </c>
      <c r="F4223" t="s">
        <v>17</v>
      </c>
      <c r="G4223" t="s">
        <v>12</v>
      </c>
      <c r="H4223" t="s">
        <v>13</v>
      </c>
      <c r="I4223">
        <v>5</v>
      </c>
    </row>
    <row r="4224" spans="1:9" x14ac:dyDescent="0.25">
      <c r="A4224" t="s">
        <v>10</v>
      </c>
      <c r="B4224">
        <v>1990</v>
      </c>
      <c r="C4224">
        <v>35</v>
      </c>
      <c r="D4224" s="1">
        <v>33112</v>
      </c>
      <c r="E4224" s="2">
        <v>44435</v>
      </c>
      <c r="F4224" t="s">
        <v>14</v>
      </c>
      <c r="G4224" t="s">
        <v>12</v>
      </c>
      <c r="H4224" t="s">
        <v>13</v>
      </c>
      <c r="I4224">
        <v>383</v>
      </c>
    </row>
    <row r="4225" spans="1:9" x14ac:dyDescent="0.25">
      <c r="A4225" t="s">
        <v>10</v>
      </c>
      <c r="B4225">
        <v>1990</v>
      </c>
      <c r="C4225">
        <v>35</v>
      </c>
      <c r="D4225" s="1">
        <v>33112</v>
      </c>
      <c r="E4225" s="2">
        <v>44435</v>
      </c>
      <c r="F4225" t="s">
        <v>11</v>
      </c>
      <c r="G4225" t="s">
        <v>12</v>
      </c>
      <c r="H4225" t="s">
        <v>13</v>
      </c>
      <c r="I4225">
        <v>2069</v>
      </c>
    </row>
    <row r="4226" spans="1:9" x14ac:dyDescent="0.25">
      <c r="A4226" t="s">
        <v>10</v>
      </c>
      <c r="B4226">
        <v>1990</v>
      </c>
      <c r="C4226">
        <v>35</v>
      </c>
      <c r="D4226" s="1">
        <v>33113</v>
      </c>
      <c r="E4226" s="2">
        <v>44436</v>
      </c>
      <c r="F4226" t="s">
        <v>17</v>
      </c>
      <c r="G4226" t="s">
        <v>12</v>
      </c>
      <c r="H4226" t="s">
        <v>13</v>
      </c>
      <c r="I4226">
        <v>7</v>
      </c>
    </row>
    <row r="4227" spans="1:9" x14ac:dyDescent="0.25">
      <c r="A4227" t="s">
        <v>10</v>
      </c>
      <c r="B4227">
        <v>1990</v>
      </c>
      <c r="C4227">
        <v>35</v>
      </c>
      <c r="D4227" s="1">
        <v>33113</v>
      </c>
      <c r="E4227" s="2">
        <v>44436</v>
      </c>
      <c r="F4227" t="s">
        <v>18</v>
      </c>
      <c r="G4227" t="s">
        <v>12</v>
      </c>
      <c r="H4227" t="s">
        <v>13</v>
      </c>
      <c r="I4227">
        <v>2</v>
      </c>
    </row>
    <row r="4228" spans="1:9" x14ac:dyDescent="0.25">
      <c r="A4228" t="s">
        <v>10</v>
      </c>
      <c r="B4228">
        <v>1990</v>
      </c>
      <c r="C4228">
        <v>35</v>
      </c>
      <c r="D4228" s="1">
        <v>33113</v>
      </c>
      <c r="E4228" s="2">
        <v>44436</v>
      </c>
      <c r="F4228" t="s">
        <v>14</v>
      </c>
      <c r="G4228" t="s">
        <v>12</v>
      </c>
      <c r="H4228" t="s">
        <v>13</v>
      </c>
      <c r="I4228">
        <v>317</v>
      </c>
    </row>
    <row r="4229" spans="1:9" x14ac:dyDescent="0.25">
      <c r="A4229" t="s">
        <v>10</v>
      </c>
      <c r="B4229">
        <v>1990</v>
      </c>
      <c r="C4229">
        <v>35</v>
      </c>
      <c r="D4229" s="1">
        <v>33113</v>
      </c>
      <c r="E4229" s="2">
        <v>44436</v>
      </c>
      <c r="F4229" t="s">
        <v>11</v>
      </c>
      <c r="G4229" t="s">
        <v>12</v>
      </c>
      <c r="H4229" t="s">
        <v>13</v>
      </c>
      <c r="I4229">
        <v>3184</v>
      </c>
    </row>
    <row r="4230" spans="1:9" x14ac:dyDescent="0.25">
      <c r="A4230" t="s">
        <v>10</v>
      </c>
      <c r="B4230">
        <v>1990</v>
      </c>
      <c r="C4230">
        <v>35</v>
      </c>
      <c r="D4230" s="1">
        <v>33114</v>
      </c>
      <c r="E4230" s="2">
        <v>44437</v>
      </c>
      <c r="F4230" t="s">
        <v>17</v>
      </c>
      <c r="G4230" t="s">
        <v>12</v>
      </c>
      <c r="H4230" t="s">
        <v>13</v>
      </c>
      <c r="I4230">
        <v>10</v>
      </c>
    </row>
    <row r="4231" spans="1:9" x14ac:dyDescent="0.25">
      <c r="A4231" t="s">
        <v>10</v>
      </c>
      <c r="B4231">
        <v>1990</v>
      </c>
      <c r="C4231">
        <v>35</v>
      </c>
      <c r="D4231" s="1">
        <v>33114</v>
      </c>
      <c r="E4231" s="2">
        <v>44437</v>
      </c>
      <c r="F4231" t="s">
        <v>18</v>
      </c>
      <c r="G4231" t="s">
        <v>12</v>
      </c>
      <c r="H4231" t="s">
        <v>13</v>
      </c>
      <c r="I4231">
        <v>4</v>
      </c>
    </row>
    <row r="4232" spans="1:9" x14ac:dyDescent="0.25">
      <c r="A4232" t="s">
        <v>10</v>
      </c>
      <c r="B4232">
        <v>1990</v>
      </c>
      <c r="C4232">
        <v>35</v>
      </c>
      <c r="D4232" s="1">
        <v>33114</v>
      </c>
      <c r="E4232" s="2">
        <v>44437</v>
      </c>
      <c r="F4232" t="s">
        <v>14</v>
      </c>
      <c r="G4232" t="s">
        <v>12</v>
      </c>
      <c r="H4232" t="s">
        <v>13</v>
      </c>
      <c r="I4232">
        <v>274</v>
      </c>
    </row>
    <row r="4233" spans="1:9" x14ac:dyDescent="0.25">
      <c r="A4233" t="s">
        <v>10</v>
      </c>
      <c r="B4233">
        <v>1990</v>
      </c>
      <c r="C4233">
        <v>35</v>
      </c>
      <c r="D4233" s="1">
        <v>33114</v>
      </c>
      <c r="E4233" s="2">
        <v>44437</v>
      </c>
      <c r="F4233" t="s">
        <v>11</v>
      </c>
      <c r="G4233" t="s">
        <v>12</v>
      </c>
      <c r="H4233" t="s">
        <v>13</v>
      </c>
      <c r="I4233">
        <v>3869</v>
      </c>
    </row>
    <row r="4234" spans="1:9" x14ac:dyDescent="0.25">
      <c r="A4234" t="s">
        <v>10</v>
      </c>
      <c r="B4234">
        <v>1990</v>
      </c>
      <c r="C4234">
        <v>35</v>
      </c>
      <c r="D4234" s="1">
        <v>33115</v>
      </c>
      <c r="E4234" s="2">
        <v>44438</v>
      </c>
      <c r="F4234" t="s">
        <v>17</v>
      </c>
      <c r="G4234" t="s">
        <v>12</v>
      </c>
      <c r="H4234" t="s">
        <v>13</v>
      </c>
      <c r="I4234">
        <v>6</v>
      </c>
    </row>
    <row r="4235" spans="1:9" x14ac:dyDescent="0.25">
      <c r="A4235" t="s">
        <v>10</v>
      </c>
      <c r="B4235">
        <v>1990</v>
      </c>
      <c r="C4235">
        <v>35</v>
      </c>
      <c r="D4235" s="1">
        <v>33115</v>
      </c>
      <c r="E4235" s="2">
        <v>44438</v>
      </c>
      <c r="F4235" t="s">
        <v>18</v>
      </c>
      <c r="G4235" t="s">
        <v>12</v>
      </c>
      <c r="H4235" t="s">
        <v>13</v>
      </c>
      <c r="I4235">
        <v>1</v>
      </c>
    </row>
    <row r="4236" spans="1:9" x14ac:dyDescent="0.25">
      <c r="A4236" t="s">
        <v>10</v>
      </c>
      <c r="B4236">
        <v>1990</v>
      </c>
      <c r="C4236">
        <v>35</v>
      </c>
      <c r="D4236" s="1">
        <v>33115</v>
      </c>
      <c r="E4236" s="2">
        <v>44438</v>
      </c>
      <c r="F4236" t="s">
        <v>14</v>
      </c>
      <c r="G4236" t="s">
        <v>12</v>
      </c>
      <c r="H4236" t="s">
        <v>13</v>
      </c>
      <c r="I4236">
        <v>292</v>
      </c>
    </row>
    <row r="4237" spans="1:9" x14ac:dyDescent="0.25">
      <c r="A4237" t="s">
        <v>10</v>
      </c>
      <c r="B4237">
        <v>1990</v>
      </c>
      <c r="C4237">
        <v>35</v>
      </c>
      <c r="D4237" s="1">
        <v>33115</v>
      </c>
      <c r="E4237" s="2">
        <v>44438</v>
      </c>
      <c r="F4237" t="s">
        <v>11</v>
      </c>
      <c r="G4237" t="s">
        <v>12</v>
      </c>
      <c r="H4237" t="s">
        <v>13</v>
      </c>
      <c r="I4237">
        <v>1806</v>
      </c>
    </row>
    <row r="4238" spans="1:9" x14ac:dyDescent="0.25">
      <c r="A4238" t="s">
        <v>10</v>
      </c>
      <c r="B4238">
        <v>1990</v>
      </c>
      <c r="C4238">
        <v>35</v>
      </c>
      <c r="D4238" s="1">
        <v>33116</v>
      </c>
      <c r="E4238" s="2">
        <v>44439</v>
      </c>
      <c r="F4238" t="s">
        <v>17</v>
      </c>
      <c r="G4238" t="s">
        <v>12</v>
      </c>
      <c r="H4238" t="s">
        <v>13</v>
      </c>
      <c r="I4238">
        <v>6</v>
      </c>
    </row>
    <row r="4239" spans="1:9" x14ac:dyDescent="0.25">
      <c r="A4239" t="s">
        <v>10</v>
      </c>
      <c r="B4239">
        <v>1990</v>
      </c>
      <c r="C4239">
        <v>35</v>
      </c>
      <c r="D4239" s="1">
        <v>33116</v>
      </c>
      <c r="E4239" s="2">
        <v>44439</v>
      </c>
      <c r="F4239" t="s">
        <v>14</v>
      </c>
      <c r="G4239" t="s">
        <v>12</v>
      </c>
      <c r="H4239" t="s">
        <v>13</v>
      </c>
      <c r="I4239">
        <v>174</v>
      </c>
    </row>
    <row r="4240" spans="1:9" x14ac:dyDescent="0.25">
      <c r="A4240" t="s">
        <v>10</v>
      </c>
      <c r="B4240">
        <v>1990</v>
      </c>
      <c r="C4240">
        <v>35</v>
      </c>
      <c r="D4240" s="1">
        <v>33116</v>
      </c>
      <c r="E4240" s="2">
        <v>44439</v>
      </c>
      <c r="F4240" t="s">
        <v>11</v>
      </c>
      <c r="G4240" t="s">
        <v>12</v>
      </c>
      <c r="H4240" t="s">
        <v>13</v>
      </c>
      <c r="I4240">
        <v>640</v>
      </c>
    </row>
    <row r="4241" spans="1:9" x14ac:dyDescent="0.25">
      <c r="A4241" t="s">
        <v>10</v>
      </c>
      <c r="B4241">
        <v>1990</v>
      </c>
      <c r="C4241">
        <v>35</v>
      </c>
      <c r="D4241" s="1">
        <v>33117</v>
      </c>
      <c r="E4241" s="2">
        <v>44440</v>
      </c>
      <c r="F4241" t="s">
        <v>17</v>
      </c>
      <c r="G4241" t="s">
        <v>12</v>
      </c>
      <c r="H4241" t="s">
        <v>13</v>
      </c>
      <c r="I4241">
        <v>2</v>
      </c>
    </row>
    <row r="4242" spans="1:9" x14ac:dyDescent="0.25">
      <c r="A4242" t="s">
        <v>10</v>
      </c>
      <c r="B4242">
        <v>1990</v>
      </c>
      <c r="C4242">
        <v>35</v>
      </c>
      <c r="D4242" s="1">
        <v>33117</v>
      </c>
      <c r="E4242" s="2">
        <v>44440</v>
      </c>
      <c r="F4242" t="s">
        <v>18</v>
      </c>
      <c r="G4242" t="s">
        <v>12</v>
      </c>
      <c r="H4242" t="s">
        <v>13</v>
      </c>
      <c r="I4242">
        <v>1</v>
      </c>
    </row>
    <row r="4243" spans="1:9" x14ac:dyDescent="0.25">
      <c r="A4243" t="s">
        <v>10</v>
      </c>
      <c r="B4243">
        <v>1990</v>
      </c>
      <c r="C4243">
        <v>35</v>
      </c>
      <c r="D4243" s="1">
        <v>33117</v>
      </c>
      <c r="E4243" s="2">
        <v>44440</v>
      </c>
      <c r="F4243" t="s">
        <v>14</v>
      </c>
      <c r="G4243" t="s">
        <v>12</v>
      </c>
      <c r="H4243" t="s">
        <v>13</v>
      </c>
      <c r="I4243">
        <v>224</v>
      </c>
    </row>
    <row r="4244" spans="1:9" x14ac:dyDescent="0.25">
      <c r="A4244" t="s">
        <v>10</v>
      </c>
      <c r="B4244">
        <v>1990</v>
      </c>
      <c r="C4244">
        <v>35</v>
      </c>
      <c r="D4244" s="1">
        <v>33117</v>
      </c>
      <c r="E4244" s="2">
        <v>44440</v>
      </c>
      <c r="F4244" t="s">
        <v>11</v>
      </c>
      <c r="G4244" t="s">
        <v>12</v>
      </c>
      <c r="H4244" t="s">
        <v>13</v>
      </c>
      <c r="I4244">
        <v>950</v>
      </c>
    </row>
    <row r="4245" spans="1:9" x14ac:dyDescent="0.25">
      <c r="A4245" t="s">
        <v>10</v>
      </c>
      <c r="B4245">
        <v>1990</v>
      </c>
      <c r="C4245">
        <v>36</v>
      </c>
      <c r="D4245" s="1">
        <v>33118</v>
      </c>
      <c r="E4245" s="2">
        <v>44441</v>
      </c>
      <c r="F4245" t="s">
        <v>17</v>
      </c>
      <c r="G4245" t="s">
        <v>12</v>
      </c>
      <c r="H4245" t="s">
        <v>13</v>
      </c>
      <c r="I4245">
        <v>7</v>
      </c>
    </row>
    <row r="4246" spans="1:9" x14ac:dyDescent="0.25">
      <c r="A4246" t="s">
        <v>10</v>
      </c>
      <c r="B4246">
        <v>1990</v>
      </c>
      <c r="C4246">
        <v>36</v>
      </c>
      <c r="D4246" s="1">
        <v>33118</v>
      </c>
      <c r="E4246" s="2">
        <v>44441</v>
      </c>
      <c r="F4246" t="s">
        <v>14</v>
      </c>
      <c r="G4246" t="s">
        <v>12</v>
      </c>
      <c r="H4246" t="s">
        <v>13</v>
      </c>
      <c r="I4246">
        <v>471</v>
      </c>
    </row>
    <row r="4247" spans="1:9" x14ac:dyDescent="0.25">
      <c r="A4247" t="s">
        <v>10</v>
      </c>
      <c r="B4247">
        <v>1990</v>
      </c>
      <c r="C4247">
        <v>36</v>
      </c>
      <c r="D4247" s="1">
        <v>33118</v>
      </c>
      <c r="E4247" s="2">
        <v>44441</v>
      </c>
      <c r="F4247" t="s">
        <v>11</v>
      </c>
      <c r="G4247" t="s">
        <v>12</v>
      </c>
      <c r="H4247" t="s">
        <v>13</v>
      </c>
      <c r="I4247">
        <v>1168</v>
      </c>
    </row>
    <row r="4248" spans="1:9" x14ac:dyDescent="0.25">
      <c r="A4248" t="s">
        <v>10</v>
      </c>
      <c r="B4248">
        <v>1990</v>
      </c>
      <c r="C4248">
        <v>36</v>
      </c>
      <c r="D4248" s="1">
        <v>33119</v>
      </c>
      <c r="E4248" s="2">
        <v>44442</v>
      </c>
      <c r="F4248" t="s">
        <v>17</v>
      </c>
      <c r="G4248" t="s">
        <v>12</v>
      </c>
      <c r="H4248" t="s">
        <v>13</v>
      </c>
      <c r="I4248">
        <v>11</v>
      </c>
    </row>
    <row r="4249" spans="1:9" x14ac:dyDescent="0.25">
      <c r="A4249" t="s">
        <v>10</v>
      </c>
      <c r="B4249">
        <v>1990</v>
      </c>
      <c r="C4249">
        <v>36</v>
      </c>
      <c r="D4249" s="1">
        <v>33119</v>
      </c>
      <c r="E4249" s="2">
        <v>44442</v>
      </c>
      <c r="F4249" t="s">
        <v>18</v>
      </c>
      <c r="G4249" t="s">
        <v>12</v>
      </c>
      <c r="H4249" t="s">
        <v>13</v>
      </c>
      <c r="I4249">
        <v>1</v>
      </c>
    </row>
    <row r="4250" spans="1:9" x14ac:dyDescent="0.25">
      <c r="A4250" t="s">
        <v>10</v>
      </c>
      <c r="B4250">
        <v>1990</v>
      </c>
      <c r="C4250">
        <v>36</v>
      </c>
      <c r="D4250" s="1">
        <v>33119</v>
      </c>
      <c r="E4250" s="2">
        <v>44442</v>
      </c>
      <c r="F4250" t="s">
        <v>14</v>
      </c>
      <c r="G4250" t="s">
        <v>12</v>
      </c>
      <c r="H4250" t="s">
        <v>13</v>
      </c>
      <c r="I4250">
        <v>448</v>
      </c>
    </row>
    <row r="4251" spans="1:9" x14ac:dyDescent="0.25">
      <c r="A4251" t="s">
        <v>10</v>
      </c>
      <c r="B4251">
        <v>1990</v>
      </c>
      <c r="C4251">
        <v>36</v>
      </c>
      <c r="D4251" s="1">
        <v>33119</v>
      </c>
      <c r="E4251" s="2">
        <v>44442</v>
      </c>
      <c r="F4251" t="s">
        <v>11</v>
      </c>
      <c r="G4251" t="s">
        <v>12</v>
      </c>
      <c r="H4251" t="s">
        <v>13</v>
      </c>
      <c r="I4251">
        <v>2002</v>
      </c>
    </row>
    <row r="4252" spans="1:9" x14ac:dyDescent="0.25">
      <c r="A4252" t="s">
        <v>10</v>
      </c>
      <c r="B4252">
        <v>1990</v>
      </c>
      <c r="C4252">
        <v>36</v>
      </c>
      <c r="D4252" s="1">
        <v>33120</v>
      </c>
      <c r="E4252" s="2">
        <v>44443</v>
      </c>
      <c r="F4252" t="s">
        <v>17</v>
      </c>
      <c r="G4252" t="s">
        <v>12</v>
      </c>
      <c r="H4252" t="s">
        <v>13</v>
      </c>
      <c r="I4252">
        <v>9</v>
      </c>
    </row>
    <row r="4253" spans="1:9" x14ac:dyDescent="0.25">
      <c r="A4253" t="s">
        <v>10</v>
      </c>
      <c r="B4253">
        <v>1990</v>
      </c>
      <c r="C4253">
        <v>36</v>
      </c>
      <c r="D4253" s="1">
        <v>33120</v>
      </c>
      <c r="E4253" s="2">
        <v>44443</v>
      </c>
      <c r="F4253" t="s">
        <v>14</v>
      </c>
      <c r="G4253" t="s">
        <v>12</v>
      </c>
      <c r="H4253" t="s">
        <v>13</v>
      </c>
      <c r="I4253">
        <v>520</v>
      </c>
    </row>
    <row r="4254" spans="1:9" x14ac:dyDescent="0.25">
      <c r="A4254" t="s">
        <v>10</v>
      </c>
      <c r="B4254">
        <v>1990</v>
      </c>
      <c r="C4254">
        <v>36</v>
      </c>
      <c r="D4254" s="1">
        <v>33120</v>
      </c>
      <c r="E4254" s="2">
        <v>44443</v>
      </c>
      <c r="F4254" t="s">
        <v>11</v>
      </c>
      <c r="G4254" t="s">
        <v>12</v>
      </c>
      <c r="H4254" t="s">
        <v>13</v>
      </c>
      <c r="I4254">
        <v>2082</v>
      </c>
    </row>
    <row r="4255" spans="1:9" x14ac:dyDescent="0.25">
      <c r="A4255" t="s">
        <v>10</v>
      </c>
      <c r="B4255">
        <v>1990</v>
      </c>
      <c r="C4255">
        <v>36</v>
      </c>
      <c r="D4255" s="1">
        <v>33121</v>
      </c>
      <c r="E4255" s="2">
        <v>44444</v>
      </c>
      <c r="F4255" t="s">
        <v>17</v>
      </c>
      <c r="G4255" t="s">
        <v>12</v>
      </c>
      <c r="H4255" t="s">
        <v>13</v>
      </c>
      <c r="I4255">
        <v>6</v>
      </c>
    </row>
    <row r="4256" spans="1:9" x14ac:dyDescent="0.25">
      <c r="A4256" t="s">
        <v>10</v>
      </c>
      <c r="B4256">
        <v>1990</v>
      </c>
      <c r="C4256">
        <v>36</v>
      </c>
      <c r="D4256" s="1">
        <v>33121</v>
      </c>
      <c r="E4256" s="2">
        <v>44444</v>
      </c>
      <c r="F4256" t="s">
        <v>14</v>
      </c>
      <c r="G4256" t="s">
        <v>12</v>
      </c>
      <c r="H4256" t="s">
        <v>13</v>
      </c>
      <c r="I4256">
        <v>493</v>
      </c>
    </row>
    <row r="4257" spans="1:9" x14ac:dyDescent="0.25">
      <c r="A4257" t="s">
        <v>10</v>
      </c>
      <c r="B4257">
        <v>1990</v>
      </c>
      <c r="C4257">
        <v>36</v>
      </c>
      <c r="D4257" s="1">
        <v>33121</v>
      </c>
      <c r="E4257" s="2">
        <v>44444</v>
      </c>
      <c r="F4257" t="s">
        <v>11</v>
      </c>
      <c r="G4257" t="s">
        <v>12</v>
      </c>
      <c r="H4257" t="s">
        <v>13</v>
      </c>
      <c r="I4257">
        <v>1474</v>
      </c>
    </row>
    <row r="4258" spans="1:9" x14ac:dyDescent="0.25">
      <c r="A4258" t="s">
        <v>10</v>
      </c>
      <c r="B4258">
        <v>1990</v>
      </c>
      <c r="C4258">
        <v>36</v>
      </c>
      <c r="D4258" s="1">
        <v>33122</v>
      </c>
      <c r="E4258" s="2">
        <v>44445</v>
      </c>
      <c r="F4258" t="s">
        <v>17</v>
      </c>
      <c r="G4258" t="s">
        <v>12</v>
      </c>
      <c r="H4258" t="s">
        <v>13</v>
      </c>
      <c r="I4258">
        <v>4</v>
      </c>
    </row>
    <row r="4259" spans="1:9" x14ac:dyDescent="0.25">
      <c r="A4259" t="s">
        <v>10</v>
      </c>
      <c r="B4259">
        <v>1990</v>
      </c>
      <c r="C4259">
        <v>36</v>
      </c>
      <c r="D4259" s="1">
        <v>33122</v>
      </c>
      <c r="E4259" s="2">
        <v>44445</v>
      </c>
      <c r="F4259" t="s">
        <v>18</v>
      </c>
      <c r="G4259" t="s">
        <v>12</v>
      </c>
      <c r="H4259" t="s">
        <v>13</v>
      </c>
      <c r="I4259">
        <v>1</v>
      </c>
    </row>
    <row r="4260" spans="1:9" x14ac:dyDescent="0.25">
      <c r="A4260" t="s">
        <v>10</v>
      </c>
      <c r="B4260">
        <v>1990</v>
      </c>
      <c r="C4260">
        <v>36</v>
      </c>
      <c r="D4260" s="1">
        <v>33122</v>
      </c>
      <c r="E4260" s="2">
        <v>44445</v>
      </c>
      <c r="F4260" t="s">
        <v>14</v>
      </c>
      <c r="G4260" t="s">
        <v>12</v>
      </c>
      <c r="H4260" t="s">
        <v>13</v>
      </c>
      <c r="I4260">
        <v>570</v>
      </c>
    </row>
    <row r="4261" spans="1:9" x14ac:dyDescent="0.25">
      <c r="A4261" t="s">
        <v>10</v>
      </c>
      <c r="B4261">
        <v>1990</v>
      </c>
      <c r="C4261">
        <v>36</v>
      </c>
      <c r="D4261" s="1">
        <v>33122</v>
      </c>
      <c r="E4261" s="2">
        <v>44445</v>
      </c>
      <c r="F4261" t="s">
        <v>11</v>
      </c>
      <c r="G4261" t="s">
        <v>12</v>
      </c>
      <c r="H4261" t="s">
        <v>13</v>
      </c>
      <c r="I4261">
        <v>852</v>
      </c>
    </row>
    <row r="4262" spans="1:9" x14ac:dyDescent="0.25">
      <c r="A4262" t="s">
        <v>10</v>
      </c>
      <c r="B4262">
        <v>1990</v>
      </c>
      <c r="C4262">
        <v>36</v>
      </c>
      <c r="D4262" s="1">
        <v>33123</v>
      </c>
      <c r="E4262" s="2">
        <v>44446</v>
      </c>
      <c r="F4262" t="s">
        <v>17</v>
      </c>
      <c r="G4262" t="s">
        <v>12</v>
      </c>
      <c r="H4262" t="s">
        <v>13</v>
      </c>
      <c r="I4262">
        <v>24</v>
      </c>
    </row>
    <row r="4263" spans="1:9" x14ac:dyDescent="0.25">
      <c r="A4263" t="s">
        <v>10</v>
      </c>
      <c r="B4263">
        <v>1990</v>
      </c>
      <c r="C4263">
        <v>36</v>
      </c>
      <c r="D4263" s="1">
        <v>33123</v>
      </c>
      <c r="E4263" s="2">
        <v>44446</v>
      </c>
      <c r="F4263" t="s">
        <v>18</v>
      </c>
      <c r="G4263" t="s">
        <v>12</v>
      </c>
      <c r="H4263" t="s">
        <v>13</v>
      </c>
      <c r="I4263">
        <v>1</v>
      </c>
    </row>
    <row r="4264" spans="1:9" x14ac:dyDescent="0.25">
      <c r="A4264" t="s">
        <v>10</v>
      </c>
      <c r="B4264">
        <v>1990</v>
      </c>
      <c r="C4264">
        <v>36</v>
      </c>
      <c r="D4264" s="1">
        <v>33123</v>
      </c>
      <c r="E4264" s="2">
        <v>44446</v>
      </c>
      <c r="F4264" t="s">
        <v>14</v>
      </c>
      <c r="G4264" t="s">
        <v>12</v>
      </c>
      <c r="H4264" t="s">
        <v>13</v>
      </c>
      <c r="I4264">
        <v>780</v>
      </c>
    </row>
    <row r="4265" spans="1:9" x14ac:dyDescent="0.25">
      <c r="A4265" t="s">
        <v>10</v>
      </c>
      <c r="B4265">
        <v>1990</v>
      </c>
      <c r="C4265">
        <v>36</v>
      </c>
      <c r="D4265" s="1">
        <v>33123</v>
      </c>
      <c r="E4265" s="2">
        <v>44446</v>
      </c>
      <c r="F4265" t="s">
        <v>11</v>
      </c>
      <c r="G4265" t="s">
        <v>12</v>
      </c>
      <c r="H4265" t="s">
        <v>13</v>
      </c>
      <c r="I4265">
        <v>768</v>
      </c>
    </row>
    <row r="4266" spans="1:9" x14ac:dyDescent="0.25">
      <c r="A4266" t="s">
        <v>10</v>
      </c>
      <c r="B4266">
        <v>1990</v>
      </c>
      <c r="C4266">
        <v>36</v>
      </c>
      <c r="D4266" s="1">
        <v>33124</v>
      </c>
      <c r="E4266" s="2">
        <v>44447</v>
      </c>
      <c r="F4266" t="s">
        <v>17</v>
      </c>
      <c r="G4266" t="s">
        <v>12</v>
      </c>
      <c r="H4266" t="s">
        <v>13</v>
      </c>
      <c r="I4266">
        <v>7</v>
      </c>
    </row>
    <row r="4267" spans="1:9" x14ac:dyDescent="0.25">
      <c r="A4267" t="s">
        <v>10</v>
      </c>
      <c r="B4267">
        <v>1990</v>
      </c>
      <c r="C4267">
        <v>36</v>
      </c>
      <c r="D4267" s="1">
        <v>33124</v>
      </c>
      <c r="E4267" s="2">
        <v>44447</v>
      </c>
      <c r="F4267" t="s">
        <v>18</v>
      </c>
      <c r="G4267" t="s">
        <v>12</v>
      </c>
      <c r="H4267" t="s">
        <v>13</v>
      </c>
      <c r="I4267">
        <v>2</v>
      </c>
    </row>
    <row r="4268" spans="1:9" x14ac:dyDescent="0.25">
      <c r="A4268" t="s">
        <v>10</v>
      </c>
      <c r="B4268">
        <v>1990</v>
      </c>
      <c r="C4268">
        <v>36</v>
      </c>
      <c r="D4268" s="1">
        <v>33124</v>
      </c>
      <c r="E4268" s="2">
        <v>44447</v>
      </c>
      <c r="F4268" t="s">
        <v>14</v>
      </c>
      <c r="G4268" t="s">
        <v>12</v>
      </c>
      <c r="H4268" t="s">
        <v>13</v>
      </c>
      <c r="I4268">
        <v>229</v>
      </c>
    </row>
    <row r="4269" spans="1:9" x14ac:dyDescent="0.25">
      <c r="A4269" t="s">
        <v>10</v>
      </c>
      <c r="B4269">
        <v>1990</v>
      </c>
      <c r="C4269">
        <v>36</v>
      </c>
      <c r="D4269" s="1">
        <v>33124</v>
      </c>
      <c r="E4269" s="2">
        <v>44447</v>
      </c>
      <c r="F4269" t="s">
        <v>11</v>
      </c>
      <c r="G4269" t="s">
        <v>12</v>
      </c>
      <c r="H4269" t="s">
        <v>13</v>
      </c>
      <c r="I4269">
        <v>801</v>
      </c>
    </row>
    <row r="4270" spans="1:9" x14ac:dyDescent="0.25">
      <c r="A4270" t="s">
        <v>10</v>
      </c>
      <c r="B4270">
        <v>1990</v>
      </c>
      <c r="C4270">
        <v>37</v>
      </c>
      <c r="D4270" s="1">
        <v>33125</v>
      </c>
      <c r="E4270" s="2">
        <v>44448</v>
      </c>
      <c r="F4270" t="s">
        <v>17</v>
      </c>
      <c r="G4270" t="s">
        <v>12</v>
      </c>
      <c r="H4270" t="s">
        <v>13</v>
      </c>
      <c r="I4270">
        <v>11</v>
      </c>
    </row>
    <row r="4271" spans="1:9" x14ac:dyDescent="0.25">
      <c r="A4271" t="s">
        <v>10</v>
      </c>
      <c r="B4271">
        <v>1990</v>
      </c>
      <c r="C4271">
        <v>37</v>
      </c>
      <c r="D4271" s="1">
        <v>33125</v>
      </c>
      <c r="E4271" s="2">
        <v>44448</v>
      </c>
      <c r="F4271" t="s">
        <v>18</v>
      </c>
      <c r="G4271" t="s">
        <v>12</v>
      </c>
      <c r="H4271" t="s">
        <v>13</v>
      </c>
      <c r="I4271">
        <v>2</v>
      </c>
    </row>
    <row r="4272" spans="1:9" x14ac:dyDescent="0.25">
      <c r="A4272" t="s">
        <v>10</v>
      </c>
      <c r="B4272">
        <v>1990</v>
      </c>
      <c r="C4272">
        <v>37</v>
      </c>
      <c r="D4272" s="1">
        <v>33125</v>
      </c>
      <c r="E4272" s="2">
        <v>44448</v>
      </c>
      <c r="F4272" t="s">
        <v>14</v>
      </c>
      <c r="G4272" t="s">
        <v>12</v>
      </c>
      <c r="H4272" t="s">
        <v>13</v>
      </c>
      <c r="I4272">
        <v>246</v>
      </c>
    </row>
    <row r="4273" spans="1:9" x14ac:dyDescent="0.25">
      <c r="A4273" t="s">
        <v>10</v>
      </c>
      <c r="B4273">
        <v>1990</v>
      </c>
      <c r="C4273">
        <v>37</v>
      </c>
      <c r="D4273" s="1">
        <v>33125</v>
      </c>
      <c r="E4273" s="2">
        <v>44448</v>
      </c>
      <c r="F4273" t="s">
        <v>11</v>
      </c>
      <c r="G4273" t="s">
        <v>12</v>
      </c>
      <c r="H4273" t="s">
        <v>13</v>
      </c>
      <c r="I4273">
        <v>783</v>
      </c>
    </row>
    <row r="4274" spans="1:9" x14ac:dyDescent="0.25">
      <c r="A4274" t="s">
        <v>10</v>
      </c>
      <c r="B4274">
        <v>1990</v>
      </c>
      <c r="C4274">
        <v>37</v>
      </c>
      <c r="D4274" s="1">
        <v>33126</v>
      </c>
      <c r="E4274" s="2">
        <v>44449</v>
      </c>
      <c r="F4274" t="s">
        <v>17</v>
      </c>
      <c r="G4274" t="s">
        <v>12</v>
      </c>
      <c r="H4274" t="s">
        <v>13</v>
      </c>
      <c r="I4274">
        <v>4</v>
      </c>
    </row>
    <row r="4275" spans="1:9" x14ac:dyDescent="0.25">
      <c r="A4275" t="s">
        <v>10</v>
      </c>
      <c r="B4275">
        <v>1990</v>
      </c>
      <c r="C4275">
        <v>37</v>
      </c>
      <c r="D4275" s="1">
        <v>33126</v>
      </c>
      <c r="E4275" s="2">
        <v>44449</v>
      </c>
      <c r="F4275" t="s">
        <v>18</v>
      </c>
      <c r="G4275" t="s">
        <v>12</v>
      </c>
      <c r="H4275" t="s">
        <v>13</v>
      </c>
      <c r="I4275">
        <v>1</v>
      </c>
    </row>
    <row r="4276" spans="1:9" x14ac:dyDescent="0.25">
      <c r="A4276" t="s">
        <v>10</v>
      </c>
      <c r="B4276">
        <v>1990</v>
      </c>
      <c r="C4276">
        <v>37</v>
      </c>
      <c r="D4276" s="1">
        <v>33126</v>
      </c>
      <c r="E4276" s="2">
        <v>44449</v>
      </c>
      <c r="F4276" t="s">
        <v>14</v>
      </c>
      <c r="G4276" t="s">
        <v>12</v>
      </c>
      <c r="H4276" t="s">
        <v>13</v>
      </c>
      <c r="I4276">
        <v>237</v>
      </c>
    </row>
    <row r="4277" spans="1:9" x14ac:dyDescent="0.25">
      <c r="A4277" t="s">
        <v>10</v>
      </c>
      <c r="B4277">
        <v>1990</v>
      </c>
      <c r="C4277">
        <v>37</v>
      </c>
      <c r="D4277" s="1">
        <v>33126</v>
      </c>
      <c r="E4277" s="2">
        <v>44449</v>
      </c>
      <c r="F4277" t="s">
        <v>11</v>
      </c>
      <c r="G4277" t="s">
        <v>12</v>
      </c>
      <c r="H4277" t="s">
        <v>13</v>
      </c>
      <c r="I4277">
        <v>329</v>
      </c>
    </row>
    <row r="4278" spans="1:9" x14ac:dyDescent="0.25">
      <c r="A4278" t="s">
        <v>10</v>
      </c>
      <c r="B4278">
        <v>1990</v>
      </c>
      <c r="C4278">
        <v>37</v>
      </c>
      <c r="D4278" s="1">
        <v>33127</v>
      </c>
      <c r="E4278" s="2">
        <v>44450</v>
      </c>
      <c r="F4278" t="s">
        <v>17</v>
      </c>
      <c r="G4278" t="s">
        <v>12</v>
      </c>
      <c r="H4278" t="s">
        <v>13</v>
      </c>
      <c r="I4278">
        <v>11</v>
      </c>
    </row>
    <row r="4279" spans="1:9" x14ac:dyDescent="0.25">
      <c r="A4279" t="s">
        <v>10</v>
      </c>
      <c r="B4279">
        <v>1990</v>
      </c>
      <c r="C4279">
        <v>37</v>
      </c>
      <c r="D4279" s="1">
        <v>33127</v>
      </c>
      <c r="E4279" s="2">
        <v>44450</v>
      </c>
      <c r="F4279" t="s">
        <v>14</v>
      </c>
      <c r="G4279" t="s">
        <v>12</v>
      </c>
      <c r="H4279" t="s">
        <v>13</v>
      </c>
      <c r="I4279">
        <v>389</v>
      </c>
    </row>
    <row r="4280" spans="1:9" x14ac:dyDescent="0.25">
      <c r="A4280" t="s">
        <v>10</v>
      </c>
      <c r="B4280">
        <v>1990</v>
      </c>
      <c r="C4280">
        <v>37</v>
      </c>
      <c r="D4280" s="1">
        <v>33127</v>
      </c>
      <c r="E4280" s="2">
        <v>44450</v>
      </c>
      <c r="F4280" t="s">
        <v>11</v>
      </c>
      <c r="G4280" t="s">
        <v>12</v>
      </c>
      <c r="H4280" t="s">
        <v>13</v>
      </c>
      <c r="I4280">
        <v>336</v>
      </c>
    </row>
    <row r="4281" spans="1:9" x14ac:dyDescent="0.25">
      <c r="A4281" t="s">
        <v>10</v>
      </c>
      <c r="B4281">
        <v>1990</v>
      </c>
      <c r="C4281">
        <v>37</v>
      </c>
      <c r="D4281" s="1">
        <v>33128</v>
      </c>
      <c r="E4281" s="2">
        <v>44451</v>
      </c>
      <c r="F4281" t="s">
        <v>17</v>
      </c>
      <c r="G4281" t="s">
        <v>12</v>
      </c>
      <c r="H4281" t="s">
        <v>13</v>
      </c>
      <c r="I4281">
        <v>15</v>
      </c>
    </row>
    <row r="4282" spans="1:9" x14ac:dyDescent="0.25">
      <c r="A4282" t="s">
        <v>10</v>
      </c>
      <c r="B4282">
        <v>1990</v>
      </c>
      <c r="C4282">
        <v>37</v>
      </c>
      <c r="D4282" s="1">
        <v>33128</v>
      </c>
      <c r="E4282" s="2">
        <v>44451</v>
      </c>
      <c r="F4282" t="s">
        <v>18</v>
      </c>
      <c r="G4282" t="s">
        <v>12</v>
      </c>
      <c r="H4282" t="s">
        <v>13</v>
      </c>
      <c r="I4282">
        <v>1</v>
      </c>
    </row>
    <row r="4283" spans="1:9" x14ac:dyDescent="0.25">
      <c r="A4283" t="s">
        <v>10</v>
      </c>
      <c r="B4283">
        <v>1990</v>
      </c>
      <c r="C4283">
        <v>37</v>
      </c>
      <c r="D4283" s="1">
        <v>33128</v>
      </c>
      <c r="E4283" s="2">
        <v>44451</v>
      </c>
      <c r="F4283" t="s">
        <v>14</v>
      </c>
      <c r="G4283" t="s">
        <v>12</v>
      </c>
      <c r="H4283" t="s">
        <v>13</v>
      </c>
      <c r="I4283">
        <v>337</v>
      </c>
    </row>
    <row r="4284" spans="1:9" x14ac:dyDescent="0.25">
      <c r="A4284" t="s">
        <v>10</v>
      </c>
      <c r="B4284">
        <v>1990</v>
      </c>
      <c r="C4284">
        <v>37</v>
      </c>
      <c r="D4284" s="1">
        <v>33128</v>
      </c>
      <c r="E4284" s="2">
        <v>44451</v>
      </c>
      <c r="F4284" t="s">
        <v>11</v>
      </c>
      <c r="G4284" t="s">
        <v>12</v>
      </c>
      <c r="H4284" t="s">
        <v>13</v>
      </c>
      <c r="I4284">
        <v>327</v>
      </c>
    </row>
    <row r="4285" spans="1:9" x14ac:dyDescent="0.25">
      <c r="A4285" t="s">
        <v>10</v>
      </c>
      <c r="B4285">
        <v>1990</v>
      </c>
      <c r="C4285">
        <v>37</v>
      </c>
      <c r="D4285" s="1">
        <v>33129</v>
      </c>
      <c r="E4285" s="2">
        <v>44452</v>
      </c>
      <c r="F4285" t="s">
        <v>17</v>
      </c>
      <c r="G4285" t="s">
        <v>12</v>
      </c>
      <c r="H4285" t="s">
        <v>13</v>
      </c>
      <c r="I4285">
        <v>9</v>
      </c>
    </row>
    <row r="4286" spans="1:9" x14ac:dyDescent="0.25">
      <c r="A4286" t="s">
        <v>10</v>
      </c>
      <c r="B4286">
        <v>1990</v>
      </c>
      <c r="C4286">
        <v>37</v>
      </c>
      <c r="D4286" s="1">
        <v>33129</v>
      </c>
      <c r="E4286" s="2">
        <v>44452</v>
      </c>
      <c r="F4286" t="s">
        <v>14</v>
      </c>
      <c r="G4286" t="s">
        <v>12</v>
      </c>
      <c r="H4286" t="s">
        <v>13</v>
      </c>
      <c r="I4286">
        <v>187</v>
      </c>
    </row>
    <row r="4287" spans="1:9" x14ac:dyDescent="0.25">
      <c r="A4287" t="s">
        <v>10</v>
      </c>
      <c r="B4287">
        <v>1990</v>
      </c>
      <c r="C4287">
        <v>37</v>
      </c>
      <c r="D4287" s="1">
        <v>33129</v>
      </c>
      <c r="E4287" s="2">
        <v>44452</v>
      </c>
      <c r="F4287" t="s">
        <v>11</v>
      </c>
      <c r="G4287" t="s">
        <v>12</v>
      </c>
      <c r="H4287" t="s">
        <v>13</v>
      </c>
      <c r="I4287">
        <v>172</v>
      </c>
    </row>
    <row r="4288" spans="1:9" x14ac:dyDescent="0.25">
      <c r="A4288" t="s">
        <v>10</v>
      </c>
      <c r="B4288">
        <v>1990</v>
      </c>
      <c r="C4288">
        <v>37</v>
      </c>
      <c r="D4288" s="1">
        <v>33130</v>
      </c>
      <c r="E4288" s="2">
        <v>44453</v>
      </c>
      <c r="F4288" t="s">
        <v>17</v>
      </c>
      <c r="G4288" t="s">
        <v>12</v>
      </c>
      <c r="H4288" t="s">
        <v>13</v>
      </c>
      <c r="I4288">
        <v>3</v>
      </c>
    </row>
    <row r="4289" spans="1:9" x14ac:dyDescent="0.25">
      <c r="A4289" t="s">
        <v>10</v>
      </c>
      <c r="B4289">
        <v>1990</v>
      </c>
      <c r="C4289">
        <v>37</v>
      </c>
      <c r="D4289" s="1">
        <v>33130</v>
      </c>
      <c r="E4289" s="2">
        <v>44453</v>
      </c>
      <c r="F4289" t="s">
        <v>18</v>
      </c>
      <c r="G4289" t="s">
        <v>12</v>
      </c>
      <c r="H4289" t="s">
        <v>13</v>
      </c>
      <c r="I4289">
        <v>1</v>
      </c>
    </row>
    <row r="4290" spans="1:9" x14ac:dyDescent="0.25">
      <c r="A4290" t="s">
        <v>10</v>
      </c>
      <c r="B4290">
        <v>1990</v>
      </c>
      <c r="C4290">
        <v>37</v>
      </c>
      <c r="D4290" s="1">
        <v>33130</v>
      </c>
      <c r="E4290" s="2">
        <v>44453</v>
      </c>
      <c r="F4290" t="s">
        <v>14</v>
      </c>
      <c r="G4290" t="s">
        <v>12</v>
      </c>
      <c r="H4290" t="s">
        <v>13</v>
      </c>
      <c r="I4290">
        <v>156</v>
      </c>
    </row>
    <row r="4291" spans="1:9" x14ac:dyDescent="0.25">
      <c r="A4291" t="s">
        <v>10</v>
      </c>
      <c r="B4291">
        <v>1990</v>
      </c>
      <c r="C4291">
        <v>37</v>
      </c>
      <c r="D4291" s="1">
        <v>33130</v>
      </c>
      <c r="E4291" s="2">
        <v>44453</v>
      </c>
      <c r="F4291" t="s">
        <v>11</v>
      </c>
      <c r="G4291" t="s">
        <v>12</v>
      </c>
      <c r="H4291" t="s">
        <v>13</v>
      </c>
      <c r="I4291">
        <v>139</v>
      </c>
    </row>
    <row r="4292" spans="1:9" x14ac:dyDescent="0.25">
      <c r="A4292" t="s">
        <v>10</v>
      </c>
      <c r="B4292">
        <v>1990</v>
      </c>
      <c r="C4292">
        <v>37</v>
      </c>
      <c r="D4292" s="1">
        <v>33131</v>
      </c>
      <c r="E4292" s="2">
        <v>44454</v>
      </c>
      <c r="F4292" t="s">
        <v>17</v>
      </c>
      <c r="G4292" t="s">
        <v>12</v>
      </c>
      <c r="H4292" t="s">
        <v>13</v>
      </c>
      <c r="I4292">
        <v>2</v>
      </c>
    </row>
    <row r="4293" spans="1:9" x14ac:dyDescent="0.25">
      <c r="A4293" t="s">
        <v>10</v>
      </c>
      <c r="B4293">
        <v>1990</v>
      </c>
      <c r="C4293">
        <v>37</v>
      </c>
      <c r="D4293" s="1">
        <v>33131</v>
      </c>
      <c r="E4293" s="2">
        <v>44454</v>
      </c>
      <c r="F4293" t="s">
        <v>18</v>
      </c>
      <c r="G4293" t="s">
        <v>12</v>
      </c>
      <c r="H4293" t="s">
        <v>13</v>
      </c>
      <c r="I4293">
        <v>4</v>
      </c>
    </row>
    <row r="4294" spans="1:9" x14ac:dyDescent="0.25">
      <c r="A4294" t="s">
        <v>10</v>
      </c>
      <c r="B4294">
        <v>1990</v>
      </c>
      <c r="C4294">
        <v>37</v>
      </c>
      <c r="D4294" s="1">
        <v>33131</v>
      </c>
      <c r="E4294" s="2">
        <v>44454</v>
      </c>
      <c r="F4294" t="s">
        <v>14</v>
      </c>
      <c r="G4294" t="s">
        <v>12</v>
      </c>
      <c r="H4294" t="s">
        <v>13</v>
      </c>
      <c r="I4294">
        <v>87</v>
      </c>
    </row>
    <row r="4295" spans="1:9" x14ac:dyDescent="0.25">
      <c r="A4295" t="s">
        <v>10</v>
      </c>
      <c r="B4295">
        <v>1990</v>
      </c>
      <c r="C4295">
        <v>37</v>
      </c>
      <c r="D4295" s="1">
        <v>33131</v>
      </c>
      <c r="E4295" s="2">
        <v>44454</v>
      </c>
      <c r="F4295" t="s">
        <v>11</v>
      </c>
      <c r="G4295" t="s">
        <v>12</v>
      </c>
      <c r="H4295" t="s">
        <v>13</v>
      </c>
      <c r="I4295">
        <v>42</v>
      </c>
    </row>
    <row r="4296" spans="1:9" x14ac:dyDescent="0.25">
      <c r="A4296" t="s">
        <v>10</v>
      </c>
      <c r="B4296">
        <v>1990</v>
      </c>
      <c r="C4296">
        <v>38</v>
      </c>
      <c r="D4296" s="1">
        <v>33132</v>
      </c>
      <c r="E4296" s="2">
        <v>44455</v>
      </c>
      <c r="F4296" t="s">
        <v>17</v>
      </c>
      <c r="G4296" t="s">
        <v>12</v>
      </c>
      <c r="H4296" t="s">
        <v>13</v>
      </c>
      <c r="I4296">
        <v>5</v>
      </c>
    </row>
    <row r="4297" spans="1:9" x14ac:dyDescent="0.25">
      <c r="A4297" t="s">
        <v>10</v>
      </c>
      <c r="B4297">
        <v>1990</v>
      </c>
      <c r="C4297">
        <v>38</v>
      </c>
      <c r="D4297" s="1">
        <v>33132</v>
      </c>
      <c r="E4297" s="2">
        <v>44455</v>
      </c>
      <c r="F4297" t="s">
        <v>18</v>
      </c>
      <c r="G4297" t="s">
        <v>12</v>
      </c>
      <c r="H4297" t="s">
        <v>13</v>
      </c>
      <c r="I4297">
        <v>4</v>
      </c>
    </row>
    <row r="4298" spans="1:9" x14ac:dyDescent="0.25">
      <c r="A4298" t="s">
        <v>10</v>
      </c>
      <c r="B4298">
        <v>1990</v>
      </c>
      <c r="C4298">
        <v>38</v>
      </c>
      <c r="D4298" s="1">
        <v>33132</v>
      </c>
      <c r="E4298" s="2">
        <v>44455</v>
      </c>
      <c r="F4298" t="s">
        <v>14</v>
      </c>
      <c r="G4298" t="s">
        <v>12</v>
      </c>
      <c r="H4298" t="s">
        <v>13</v>
      </c>
      <c r="I4298">
        <v>38</v>
      </c>
    </row>
    <row r="4299" spans="1:9" x14ac:dyDescent="0.25">
      <c r="A4299" t="s">
        <v>10</v>
      </c>
      <c r="B4299">
        <v>1990</v>
      </c>
      <c r="C4299">
        <v>38</v>
      </c>
      <c r="D4299" s="1">
        <v>33132</v>
      </c>
      <c r="E4299" s="2">
        <v>44455</v>
      </c>
      <c r="F4299" t="s">
        <v>11</v>
      </c>
      <c r="G4299" t="s">
        <v>12</v>
      </c>
      <c r="H4299" t="s">
        <v>13</v>
      </c>
      <c r="I4299">
        <v>54</v>
      </c>
    </row>
    <row r="4300" spans="1:9" x14ac:dyDescent="0.25">
      <c r="A4300" t="s">
        <v>10</v>
      </c>
      <c r="B4300">
        <v>1990</v>
      </c>
      <c r="C4300">
        <v>38</v>
      </c>
      <c r="D4300" s="1">
        <v>33133</v>
      </c>
      <c r="E4300" s="2">
        <v>44456</v>
      </c>
      <c r="F4300" t="s">
        <v>17</v>
      </c>
      <c r="G4300" t="s">
        <v>12</v>
      </c>
      <c r="H4300" t="s">
        <v>13</v>
      </c>
      <c r="I4300">
        <v>4</v>
      </c>
    </row>
    <row r="4301" spans="1:9" x14ac:dyDescent="0.25">
      <c r="A4301" t="s">
        <v>10</v>
      </c>
      <c r="B4301">
        <v>1990</v>
      </c>
      <c r="C4301">
        <v>38</v>
      </c>
      <c r="D4301" s="1">
        <v>33133</v>
      </c>
      <c r="E4301" s="2">
        <v>44456</v>
      </c>
      <c r="F4301" t="s">
        <v>18</v>
      </c>
      <c r="G4301" t="s">
        <v>12</v>
      </c>
      <c r="H4301" t="s">
        <v>13</v>
      </c>
      <c r="I4301">
        <v>2</v>
      </c>
    </row>
    <row r="4302" spans="1:9" x14ac:dyDescent="0.25">
      <c r="A4302" t="s">
        <v>10</v>
      </c>
      <c r="B4302">
        <v>1990</v>
      </c>
      <c r="C4302">
        <v>38</v>
      </c>
      <c r="D4302" s="1">
        <v>33133</v>
      </c>
      <c r="E4302" s="2">
        <v>44456</v>
      </c>
      <c r="F4302" t="s">
        <v>18</v>
      </c>
      <c r="G4302" t="s">
        <v>12</v>
      </c>
      <c r="H4302" t="s">
        <v>20</v>
      </c>
      <c r="I4302">
        <v>1</v>
      </c>
    </row>
    <row r="4303" spans="1:9" x14ac:dyDescent="0.25">
      <c r="A4303" t="s">
        <v>10</v>
      </c>
      <c r="B4303">
        <v>1990</v>
      </c>
      <c r="C4303">
        <v>38</v>
      </c>
      <c r="D4303" s="1">
        <v>33133</v>
      </c>
      <c r="E4303" s="2">
        <v>44456</v>
      </c>
      <c r="F4303" t="s">
        <v>14</v>
      </c>
      <c r="G4303" t="s">
        <v>12</v>
      </c>
      <c r="H4303" t="s">
        <v>13</v>
      </c>
      <c r="I4303">
        <v>50</v>
      </c>
    </row>
    <row r="4304" spans="1:9" x14ac:dyDescent="0.25">
      <c r="A4304" t="s">
        <v>10</v>
      </c>
      <c r="B4304">
        <v>1990</v>
      </c>
      <c r="C4304">
        <v>38</v>
      </c>
      <c r="D4304" s="1">
        <v>33133</v>
      </c>
      <c r="E4304" s="2">
        <v>44456</v>
      </c>
      <c r="F4304" t="s">
        <v>11</v>
      </c>
      <c r="G4304" t="s">
        <v>12</v>
      </c>
      <c r="H4304" t="s">
        <v>13</v>
      </c>
      <c r="I4304">
        <v>98</v>
      </c>
    </row>
    <row r="4305" spans="1:9" x14ac:dyDescent="0.25">
      <c r="A4305" t="s">
        <v>10</v>
      </c>
      <c r="B4305">
        <v>1990</v>
      </c>
      <c r="C4305">
        <v>38</v>
      </c>
      <c r="D4305" s="1">
        <v>33134</v>
      </c>
      <c r="E4305" s="2">
        <v>44457</v>
      </c>
      <c r="F4305" t="s">
        <v>17</v>
      </c>
      <c r="G4305" t="s">
        <v>12</v>
      </c>
      <c r="H4305" t="s">
        <v>13</v>
      </c>
      <c r="I4305">
        <v>5</v>
      </c>
    </row>
    <row r="4306" spans="1:9" x14ac:dyDescent="0.25">
      <c r="A4306" t="s">
        <v>10</v>
      </c>
      <c r="B4306">
        <v>1990</v>
      </c>
      <c r="C4306">
        <v>38</v>
      </c>
      <c r="D4306" s="1">
        <v>33134</v>
      </c>
      <c r="E4306" s="2">
        <v>44457</v>
      </c>
      <c r="F4306" t="s">
        <v>18</v>
      </c>
      <c r="G4306" t="s">
        <v>12</v>
      </c>
      <c r="H4306" t="s">
        <v>13</v>
      </c>
      <c r="I4306">
        <v>7</v>
      </c>
    </row>
    <row r="4307" spans="1:9" x14ac:dyDescent="0.25">
      <c r="A4307" t="s">
        <v>10</v>
      </c>
      <c r="B4307">
        <v>1990</v>
      </c>
      <c r="C4307">
        <v>38</v>
      </c>
      <c r="D4307" s="1">
        <v>33134</v>
      </c>
      <c r="E4307" s="2">
        <v>44457</v>
      </c>
      <c r="F4307" t="s">
        <v>18</v>
      </c>
      <c r="G4307" t="s">
        <v>12</v>
      </c>
      <c r="H4307" t="s">
        <v>20</v>
      </c>
      <c r="I4307">
        <v>1</v>
      </c>
    </row>
    <row r="4308" spans="1:9" x14ac:dyDescent="0.25">
      <c r="A4308" t="s">
        <v>10</v>
      </c>
      <c r="B4308">
        <v>1990</v>
      </c>
      <c r="C4308">
        <v>38</v>
      </c>
      <c r="D4308" s="1">
        <v>33134</v>
      </c>
      <c r="E4308" s="2">
        <v>44457</v>
      </c>
      <c r="F4308" t="s">
        <v>14</v>
      </c>
      <c r="G4308" t="s">
        <v>12</v>
      </c>
      <c r="H4308" t="s">
        <v>13</v>
      </c>
      <c r="I4308">
        <v>90</v>
      </c>
    </row>
    <row r="4309" spans="1:9" x14ac:dyDescent="0.25">
      <c r="A4309" t="s">
        <v>10</v>
      </c>
      <c r="B4309">
        <v>1990</v>
      </c>
      <c r="C4309">
        <v>38</v>
      </c>
      <c r="D4309" s="1">
        <v>33134</v>
      </c>
      <c r="E4309" s="2">
        <v>44457</v>
      </c>
      <c r="F4309" t="s">
        <v>11</v>
      </c>
      <c r="G4309" t="s">
        <v>12</v>
      </c>
      <c r="H4309" t="s">
        <v>13</v>
      </c>
      <c r="I4309">
        <v>88</v>
      </c>
    </row>
    <row r="4310" spans="1:9" x14ac:dyDescent="0.25">
      <c r="A4310" t="s">
        <v>10</v>
      </c>
      <c r="B4310">
        <v>1990</v>
      </c>
      <c r="C4310">
        <v>38</v>
      </c>
      <c r="D4310" s="1">
        <v>33135</v>
      </c>
      <c r="E4310" s="2">
        <v>44458</v>
      </c>
      <c r="F4310" t="s">
        <v>17</v>
      </c>
      <c r="G4310" t="s">
        <v>12</v>
      </c>
      <c r="H4310" t="s">
        <v>13</v>
      </c>
      <c r="I4310">
        <v>6</v>
      </c>
    </row>
    <row r="4311" spans="1:9" x14ac:dyDescent="0.25">
      <c r="A4311" t="s">
        <v>10</v>
      </c>
      <c r="B4311">
        <v>1990</v>
      </c>
      <c r="C4311">
        <v>38</v>
      </c>
      <c r="D4311" s="1">
        <v>33135</v>
      </c>
      <c r="E4311" s="2">
        <v>44458</v>
      </c>
      <c r="F4311" t="s">
        <v>18</v>
      </c>
      <c r="G4311" t="s">
        <v>12</v>
      </c>
      <c r="H4311" t="s">
        <v>13</v>
      </c>
      <c r="I4311">
        <v>9</v>
      </c>
    </row>
    <row r="4312" spans="1:9" x14ac:dyDescent="0.25">
      <c r="A4312" t="s">
        <v>10</v>
      </c>
      <c r="B4312">
        <v>1990</v>
      </c>
      <c r="C4312">
        <v>38</v>
      </c>
      <c r="D4312" s="1">
        <v>33135</v>
      </c>
      <c r="E4312" s="2">
        <v>44458</v>
      </c>
      <c r="F4312" t="s">
        <v>18</v>
      </c>
      <c r="G4312" t="s">
        <v>12</v>
      </c>
      <c r="H4312" t="s">
        <v>20</v>
      </c>
      <c r="I4312">
        <v>1</v>
      </c>
    </row>
    <row r="4313" spans="1:9" x14ac:dyDescent="0.25">
      <c r="A4313" t="s">
        <v>10</v>
      </c>
      <c r="B4313">
        <v>1990</v>
      </c>
      <c r="C4313">
        <v>38</v>
      </c>
      <c r="D4313" s="1">
        <v>33135</v>
      </c>
      <c r="E4313" s="2">
        <v>44458</v>
      </c>
      <c r="F4313" t="s">
        <v>14</v>
      </c>
      <c r="G4313" t="s">
        <v>12</v>
      </c>
      <c r="H4313" t="s">
        <v>13</v>
      </c>
      <c r="I4313">
        <v>42</v>
      </c>
    </row>
    <row r="4314" spans="1:9" x14ac:dyDescent="0.25">
      <c r="A4314" t="s">
        <v>10</v>
      </c>
      <c r="B4314">
        <v>1990</v>
      </c>
      <c r="C4314">
        <v>38</v>
      </c>
      <c r="D4314" s="1">
        <v>33135</v>
      </c>
      <c r="E4314" s="2">
        <v>44458</v>
      </c>
      <c r="F4314" t="s">
        <v>11</v>
      </c>
      <c r="G4314" t="s">
        <v>12</v>
      </c>
      <c r="H4314" t="s">
        <v>13</v>
      </c>
      <c r="I4314">
        <v>69</v>
      </c>
    </row>
    <row r="4315" spans="1:9" x14ac:dyDescent="0.25">
      <c r="A4315" t="s">
        <v>10</v>
      </c>
      <c r="B4315">
        <v>1990</v>
      </c>
      <c r="C4315">
        <v>38</v>
      </c>
      <c r="D4315" s="1">
        <v>33136</v>
      </c>
      <c r="E4315" s="2">
        <v>44459</v>
      </c>
      <c r="F4315" t="s">
        <v>17</v>
      </c>
      <c r="G4315" t="s">
        <v>12</v>
      </c>
      <c r="H4315" t="s">
        <v>13</v>
      </c>
      <c r="I4315">
        <v>2</v>
      </c>
    </row>
    <row r="4316" spans="1:9" x14ac:dyDescent="0.25">
      <c r="A4316" t="s">
        <v>10</v>
      </c>
      <c r="B4316">
        <v>1990</v>
      </c>
      <c r="C4316">
        <v>38</v>
      </c>
      <c r="D4316" s="1">
        <v>33136</v>
      </c>
      <c r="E4316" s="2">
        <v>44459</v>
      </c>
      <c r="F4316" t="s">
        <v>18</v>
      </c>
      <c r="G4316" t="s">
        <v>12</v>
      </c>
      <c r="H4316" t="s">
        <v>13</v>
      </c>
      <c r="I4316">
        <v>13</v>
      </c>
    </row>
    <row r="4317" spans="1:9" x14ac:dyDescent="0.25">
      <c r="A4317" t="s">
        <v>10</v>
      </c>
      <c r="B4317">
        <v>1990</v>
      </c>
      <c r="C4317">
        <v>38</v>
      </c>
      <c r="D4317" s="1">
        <v>33136</v>
      </c>
      <c r="E4317" s="2">
        <v>44459</v>
      </c>
      <c r="F4317" t="s">
        <v>14</v>
      </c>
      <c r="G4317" t="s">
        <v>12</v>
      </c>
      <c r="H4317" t="s">
        <v>13</v>
      </c>
      <c r="I4317">
        <v>97</v>
      </c>
    </row>
    <row r="4318" spans="1:9" x14ac:dyDescent="0.25">
      <c r="A4318" t="s">
        <v>10</v>
      </c>
      <c r="B4318">
        <v>1990</v>
      </c>
      <c r="C4318">
        <v>38</v>
      </c>
      <c r="D4318" s="1">
        <v>33136</v>
      </c>
      <c r="E4318" s="2">
        <v>44459</v>
      </c>
      <c r="F4318" t="s">
        <v>11</v>
      </c>
      <c r="G4318" t="s">
        <v>12</v>
      </c>
      <c r="H4318" t="s">
        <v>13</v>
      </c>
      <c r="I4318">
        <v>56</v>
      </c>
    </row>
    <row r="4319" spans="1:9" x14ac:dyDescent="0.25">
      <c r="A4319" t="s">
        <v>10</v>
      </c>
      <c r="B4319">
        <v>1990</v>
      </c>
      <c r="C4319">
        <v>38</v>
      </c>
      <c r="D4319" s="1">
        <v>33137</v>
      </c>
      <c r="E4319" s="2">
        <v>44460</v>
      </c>
      <c r="F4319" t="s">
        <v>17</v>
      </c>
      <c r="G4319" t="s">
        <v>12</v>
      </c>
      <c r="H4319" t="s">
        <v>13</v>
      </c>
      <c r="I4319">
        <v>2</v>
      </c>
    </row>
    <row r="4320" spans="1:9" x14ac:dyDescent="0.25">
      <c r="A4320" t="s">
        <v>10</v>
      </c>
      <c r="B4320">
        <v>1990</v>
      </c>
      <c r="C4320">
        <v>38</v>
      </c>
      <c r="D4320" s="1">
        <v>33137</v>
      </c>
      <c r="E4320" s="2">
        <v>44460</v>
      </c>
      <c r="F4320" t="s">
        <v>18</v>
      </c>
      <c r="G4320" t="s">
        <v>12</v>
      </c>
      <c r="H4320" t="s">
        <v>13</v>
      </c>
      <c r="I4320">
        <v>9</v>
      </c>
    </row>
    <row r="4321" spans="1:9" x14ac:dyDescent="0.25">
      <c r="A4321" t="s">
        <v>10</v>
      </c>
      <c r="B4321">
        <v>1990</v>
      </c>
      <c r="C4321">
        <v>38</v>
      </c>
      <c r="D4321" s="1">
        <v>33137</v>
      </c>
      <c r="E4321" s="2">
        <v>44460</v>
      </c>
      <c r="F4321" t="s">
        <v>14</v>
      </c>
      <c r="G4321" t="s">
        <v>12</v>
      </c>
      <c r="H4321" t="s">
        <v>13</v>
      </c>
      <c r="I4321">
        <v>24</v>
      </c>
    </row>
    <row r="4322" spans="1:9" x14ac:dyDescent="0.25">
      <c r="A4322" t="s">
        <v>10</v>
      </c>
      <c r="B4322">
        <v>1990</v>
      </c>
      <c r="C4322">
        <v>38</v>
      </c>
      <c r="D4322" s="1">
        <v>33137</v>
      </c>
      <c r="E4322" s="2">
        <v>44460</v>
      </c>
      <c r="F4322" t="s">
        <v>11</v>
      </c>
      <c r="G4322" t="s">
        <v>12</v>
      </c>
      <c r="H4322" t="s">
        <v>13</v>
      </c>
      <c r="I4322">
        <v>20</v>
      </c>
    </row>
    <row r="4323" spans="1:9" x14ac:dyDescent="0.25">
      <c r="A4323" t="s">
        <v>10</v>
      </c>
      <c r="B4323">
        <v>1990</v>
      </c>
      <c r="C4323">
        <v>38</v>
      </c>
      <c r="D4323" s="1">
        <v>33138</v>
      </c>
      <c r="E4323" s="2">
        <v>44461</v>
      </c>
      <c r="F4323" t="s">
        <v>11</v>
      </c>
      <c r="G4323" t="s">
        <v>12</v>
      </c>
      <c r="H4323" t="s">
        <v>13</v>
      </c>
      <c r="I4323">
        <v>0</v>
      </c>
    </row>
    <row r="4324" spans="1:9" x14ac:dyDescent="0.25">
      <c r="A4324" t="s">
        <v>10</v>
      </c>
      <c r="B4324">
        <v>1990</v>
      </c>
      <c r="C4324">
        <v>39</v>
      </c>
      <c r="D4324" s="1">
        <v>33139</v>
      </c>
      <c r="E4324" s="2">
        <v>44462</v>
      </c>
      <c r="F4324" t="s">
        <v>11</v>
      </c>
      <c r="G4324" t="s">
        <v>12</v>
      </c>
      <c r="H4324" t="s">
        <v>13</v>
      </c>
      <c r="I4324">
        <v>0</v>
      </c>
    </row>
    <row r="4325" spans="1:9" x14ac:dyDescent="0.25">
      <c r="A4325" t="s">
        <v>10</v>
      </c>
      <c r="B4325">
        <v>1990</v>
      </c>
      <c r="C4325">
        <v>39</v>
      </c>
      <c r="D4325" s="1">
        <v>33140</v>
      </c>
      <c r="E4325" s="2">
        <v>44463</v>
      </c>
      <c r="F4325" t="s">
        <v>11</v>
      </c>
      <c r="G4325" t="s">
        <v>12</v>
      </c>
      <c r="H4325" t="s">
        <v>13</v>
      </c>
      <c r="I4325">
        <v>0</v>
      </c>
    </row>
    <row r="4326" spans="1:9" x14ac:dyDescent="0.25">
      <c r="A4326" t="s">
        <v>10</v>
      </c>
      <c r="B4326">
        <v>1990</v>
      </c>
      <c r="C4326">
        <v>39</v>
      </c>
      <c r="D4326" s="1">
        <v>33141</v>
      </c>
      <c r="E4326" s="2">
        <v>44464</v>
      </c>
      <c r="F4326" t="s">
        <v>11</v>
      </c>
      <c r="G4326" t="s">
        <v>12</v>
      </c>
      <c r="H4326" t="s">
        <v>13</v>
      </c>
      <c r="I4326">
        <v>0</v>
      </c>
    </row>
    <row r="4327" spans="1:9" x14ac:dyDescent="0.25">
      <c r="A4327" t="s">
        <v>10</v>
      </c>
      <c r="B4327">
        <v>1990</v>
      </c>
      <c r="C4327">
        <v>39</v>
      </c>
      <c r="D4327" s="1">
        <v>33142</v>
      </c>
      <c r="E4327" s="2">
        <v>44465</v>
      </c>
      <c r="F4327" t="s">
        <v>11</v>
      </c>
      <c r="G4327" t="s">
        <v>12</v>
      </c>
      <c r="H4327" t="s">
        <v>13</v>
      </c>
      <c r="I4327">
        <v>0</v>
      </c>
    </row>
    <row r="4328" spans="1:9" x14ac:dyDescent="0.25">
      <c r="A4328" t="s">
        <v>10</v>
      </c>
      <c r="B4328">
        <v>1990</v>
      </c>
      <c r="C4328">
        <v>39</v>
      </c>
      <c r="D4328" s="1">
        <v>33143</v>
      </c>
      <c r="E4328" s="2">
        <v>44466</v>
      </c>
      <c r="F4328" t="s">
        <v>14</v>
      </c>
      <c r="G4328" t="s">
        <v>12</v>
      </c>
      <c r="H4328" t="s">
        <v>13</v>
      </c>
      <c r="I4328">
        <v>4</v>
      </c>
    </row>
    <row r="4329" spans="1:9" x14ac:dyDescent="0.25">
      <c r="A4329" t="s">
        <v>10</v>
      </c>
      <c r="B4329">
        <v>1990</v>
      </c>
      <c r="C4329">
        <v>39</v>
      </c>
      <c r="D4329" s="1">
        <v>33144</v>
      </c>
      <c r="E4329" s="2">
        <v>44467</v>
      </c>
      <c r="F4329" t="s">
        <v>17</v>
      </c>
      <c r="G4329" t="s">
        <v>12</v>
      </c>
      <c r="H4329" t="s">
        <v>13</v>
      </c>
      <c r="I4329">
        <v>1</v>
      </c>
    </row>
    <row r="4330" spans="1:9" x14ac:dyDescent="0.25">
      <c r="A4330" t="s">
        <v>10</v>
      </c>
      <c r="B4330">
        <v>1990</v>
      </c>
      <c r="C4330">
        <v>39</v>
      </c>
      <c r="D4330" s="1">
        <v>33144</v>
      </c>
      <c r="E4330" s="2">
        <v>44467</v>
      </c>
      <c r="F4330" t="s">
        <v>18</v>
      </c>
      <c r="G4330" t="s">
        <v>12</v>
      </c>
      <c r="H4330" t="s">
        <v>13</v>
      </c>
      <c r="I4330">
        <v>4</v>
      </c>
    </row>
    <row r="4331" spans="1:9" x14ac:dyDescent="0.25">
      <c r="A4331" t="s">
        <v>10</v>
      </c>
      <c r="B4331">
        <v>1990</v>
      </c>
      <c r="C4331">
        <v>39</v>
      </c>
      <c r="D4331" s="1">
        <v>33144</v>
      </c>
      <c r="E4331" s="2">
        <v>44467</v>
      </c>
      <c r="F4331" t="s">
        <v>14</v>
      </c>
      <c r="G4331" t="s">
        <v>12</v>
      </c>
      <c r="H4331" t="s">
        <v>13</v>
      </c>
      <c r="I4331">
        <v>6</v>
      </c>
    </row>
    <row r="4332" spans="1:9" x14ac:dyDescent="0.25">
      <c r="A4332" t="s">
        <v>10</v>
      </c>
      <c r="B4332">
        <v>1990</v>
      </c>
      <c r="C4332">
        <v>39</v>
      </c>
      <c r="D4332" s="1">
        <v>33144</v>
      </c>
      <c r="E4332" s="2">
        <v>44467</v>
      </c>
      <c r="F4332" t="s">
        <v>11</v>
      </c>
      <c r="G4332" t="s">
        <v>12</v>
      </c>
      <c r="H4332" t="s">
        <v>13</v>
      </c>
      <c r="I4332">
        <v>2</v>
      </c>
    </row>
    <row r="4333" spans="1:9" x14ac:dyDescent="0.25">
      <c r="A4333" t="s">
        <v>10</v>
      </c>
      <c r="B4333">
        <v>1990</v>
      </c>
      <c r="C4333">
        <v>39</v>
      </c>
      <c r="D4333" s="1">
        <v>33145</v>
      </c>
      <c r="E4333" s="2">
        <v>44468</v>
      </c>
      <c r="F4333" t="s">
        <v>17</v>
      </c>
      <c r="G4333" t="s">
        <v>12</v>
      </c>
      <c r="H4333" t="s">
        <v>13</v>
      </c>
      <c r="I4333">
        <v>1</v>
      </c>
    </row>
    <row r="4334" spans="1:9" x14ac:dyDescent="0.25">
      <c r="A4334" t="s">
        <v>10</v>
      </c>
      <c r="B4334">
        <v>1990</v>
      </c>
      <c r="C4334">
        <v>39</v>
      </c>
      <c r="D4334" s="1">
        <v>33145</v>
      </c>
      <c r="E4334" s="2">
        <v>44468</v>
      </c>
      <c r="F4334" t="s">
        <v>18</v>
      </c>
      <c r="G4334" t="s">
        <v>12</v>
      </c>
      <c r="H4334" t="s">
        <v>13</v>
      </c>
      <c r="I4334">
        <v>10</v>
      </c>
    </row>
    <row r="4335" spans="1:9" x14ac:dyDescent="0.25">
      <c r="A4335" t="s">
        <v>10</v>
      </c>
      <c r="B4335">
        <v>1990</v>
      </c>
      <c r="C4335">
        <v>39</v>
      </c>
      <c r="D4335" s="1">
        <v>33145</v>
      </c>
      <c r="E4335" s="2">
        <v>44468</v>
      </c>
      <c r="F4335" t="s">
        <v>14</v>
      </c>
      <c r="G4335" t="s">
        <v>12</v>
      </c>
      <c r="H4335" t="s">
        <v>13</v>
      </c>
      <c r="I4335">
        <v>4</v>
      </c>
    </row>
    <row r="4336" spans="1:9" x14ac:dyDescent="0.25">
      <c r="A4336" t="s">
        <v>10</v>
      </c>
      <c r="B4336">
        <v>1990</v>
      </c>
      <c r="C4336">
        <v>39</v>
      </c>
      <c r="D4336" s="1">
        <v>33145</v>
      </c>
      <c r="E4336" s="2">
        <v>44468</v>
      </c>
      <c r="F4336" t="s">
        <v>11</v>
      </c>
      <c r="G4336" t="s">
        <v>12</v>
      </c>
      <c r="H4336" t="s">
        <v>13</v>
      </c>
      <c r="I4336">
        <v>3</v>
      </c>
    </row>
    <row r="4337" spans="1:9" x14ac:dyDescent="0.25">
      <c r="A4337" t="s">
        <v>10</v>
      </c>
      <c r="B4337">
        <v>1990</v>
      </c>
      <c r="C4337">
        <v>40</v>
      </c>
      <c r="D4337" s="1">
        <v>33146</v>
      </c>
      <c r="E4337" s="2">
        <v>44469</v>
      </c>
      <c r="F4337" t="s">
        <v>18</v>
      </c>
      <c r="G4337" t="s">
        <v>12</v>
      </c>
      <c r="H4337" t="s">
        <v>13</v>
      </c>
      <c r="I4337">
        <v>25</v>
      </c>
    </row>
    <row r="4338" spans="1:9" x14ac:dyDescent="0.25">
      <c r="A4338" t="s">
        <v>10</v>
      </c>
      <c r="B4338">
        <v>1990</v>
      </c>
      <c r="C4338">
        <v>40</v>
      </c>
      <c r="D4338" s="1">
        <v>33146</v>
      </c>
      <c r="E4338" s="2">
        <v>44469</v>
      </c>
      <c r="F4338" t="s">
        <v>18</v>
      </c>
      <c r="G4338" t="s">
        <v>12</v>
      </c>
      <c r="H4338" t="s">
        <v>20</v>
      </c>
      <c r="I4338">
        <v>1</v>
      </c>
    </row>
    <row r="4339" spans="1:9" x14ac:dyDescent="0.25">
      <c r="A4339" t="s">
        <v>10</v>
      </c>
      <c r="B4339">
        <v>1990</v>
      </c>
      <c r="C4339">
        <v>40</v>
      </c>
      <c r="D4339" s="1">
        <v>33146</v>
      </c>
      <c r="E4339" s="2">
        <v>44469</v>
      </c>
      <c r="F4339" t="s">
        <v>14</v>
      </c>
      <c r="G4339" t="s">
        <v>12</v>
      </c>
      <c r="H4339" t="s">
        <v>13</v>
      </c>
      <c r="I4339">
        <v>3</v>
      </c>
    </row>
    <row r="4340" spans="1:9" x14ac:dyDescent="0.25">
      <c r="A4340" t="s">
        <v>10</v>
      </c>
      <c r="B4340">
        <v>1990</v>
      </c>
      <c r="C4340">
        <v>40</v>
      </c>
      <c r="D4340" s="1">
        <v>33146</v>
      </c>
      <c r="E4340" s="2">
        <v>44469</v>
      </c>
      <c r="F4340" t="s">
        <v>11</v>
      </c>
      <c r="G4340" t="s">
        <v>12</v>
      </c>
      <c r="H4340" t="s">
        <v>13</v>
      </c>
      <c r="I4340">
        <v>6</v>
      </c>
    </row>
    <row r="4341" spans="1:9" x14ac:dyDescent="0.25">
      <c r="A4341" t="s">
        <v>10</v>
      </c>
      <c r="B4341">
        <v>1990</v>
      </c>
      <c r="C4341">
        <v>40</v>
      </c>
      <c r="D4341" s="1">
        <v>33147</v>
      </c>
      <c r="E4341" s="2">
        <v>44470</v>
      </c>
      <c r="F4341" t="s">
        <v>17</v>
      </c>
      <c r="G4341" t="s">
        <v>12</v>
      </c>
      <c r="H4341" t="s">
        <v>13</v>
      </c>
      <c r="I4341">
        <v>2</v>
      </c>
    </row>
    <row r="4342" spans="1:9" x14ac:dyDescent="0.25">
      <c r="A4342" t="s">
        <v>10</v>
      </c>
      <c r="B4342">
        <v>1990</v>
      </c>
      <c r="C4342">
        <v>40</v>
      </c>
      <c r="D4342" s="1">
        <v>33147</v>
      </c>
      <c r="E4342" s="2">
        <v>44470</v>
      </c>
      <c r="F4342" t="s">
        <v>18</v>
      </c>
      <c r="G4342" t="s">
        <v>12</v>
      </c>
      <c r="H4342" t="s">
        <v>13</v>
      </c>
      <c r="I4342">
        <v>53</v>
      </c>
    </row>
    <row r="4343" spans="1:9" x14ac:dyDescent="0.25">
      <c r="A4343" t="s">
        <v>10</v>
      </c>
      <c r="B4343">
        <v>1990</v>
      </c>
      <c r="C4343">
        <v>40</v>
      </c>
      <c r="D4343" s="1">
        <v>33147</v>
      </c>
      <c r="E4343" s="2">
        <v>44470</v>
      </c>
      <c r="F4343" t="s">
        <v>18</v>
      </c>
      <c r="G4343" t="s">
        <v>12</v>
      </c>
      <c r="H4343" t="s">
        <v>20</v>
      </c>
      <c r="I4343">
        <v>1</v>
      </c>
    </row>
    <row r="4344" spans="1:9" x14ac:dyDescent="0.25">
      <c r="A4344" t="s">
        <v>10</v>
      </c>
      <c r="B4344">
        <v>1990</v>
      </c>
      <c r="C4344">
        <v>40</v>
      </c>
      <c r="D4344" s="1">
        <v>33147</v>
      </c>
      <c r="E4344" s="2">
        <v>44470</v>
      </c>
      <c r="F4344" t="s">
        <v>14</v>
      </c>
      <c r="G4344" t="s">
        <v>12</v>
      </c>
      <c r="H4344" t="s">
        <v>13</v>
      </c>
      <c r="I4344">
        <v>6</v>
      </c>
    </row>
    <row r="4345" spans="1:9" x14ac:dyDescent="0.25">
      <c r="A4345" t="s">
        <v>10</v>
      </c>
      <c r="B4345">
        <v>1990</v>
      </c>
      <c r="C4345">
        <v>40</v>
      </c>
      <c r="D4345" s="1">
        <v>33147</v>
      </c>
      <c r="E4345" s="2">
        <v>44470</v>
      </c>
      <c r="F4345" t="s">
        <v>11</v>
      </c>
      <c r="G4345" t="s">
        <v>12</v>
      </c>
      <c r="H4345" t="s">
        <v>13</v>
      </c>
      <c r="I4345">
        <v>20</v>
      </c>
    </row>
    <row r="4346" spans="1:9" x14ac:dyDescent="0.25">
      <c r="A4346" t="s">
        <v>10</v>
      </c>
      <c r="B4346">
        <v>1990</v>
      </c>
      <c r="C4346">
        <v>40</v>
      </c>
      <c r="D4346" s="1">
        <v>33148</v>
      </c>
      <c r="E4346" s="2">
        <v>44471</v>
      </c>
      <c r="F4346" t="s">
        <v>18</v>
      </c>
      <c r="G4346" t="s">
        <v>12</v>
      </c>
      <c r="H4346" t="s">
        <v>13</v>
      </c>
      <c r="I4346">
        <v>37</v>
      </c>
    </row>
    <row r="4347" spans="1:9" x14ac:dyDescent="0.25">
      <c r="A4347" t="s">
        <v>10</v>
      </c>
      <c r="B4347">
        <v>1990</v>
      </c>
      <c r="C4347">
        <v>40</v>
      </c>
      <c r="D4347" s="1">
        <v>33148</v>
      </c>
      <c r="E4347" s="2">
        <v>44471</v>
      </c>
      <c r="F4347" t="s">
        <v>14</v>
      </c>
      <c r="G4347" t="s">
        <v>12</v>
      </c>
      <c r="H4347" t="s">
        <v>13</v>
      </c>
      <c r="I4347">
        <v>9</v>
      </c>
    </row>
    <row r="4348" spans="1:9" x14ac:dyDescent="0.25">
      <c r="A4348" t="s">
        <v>10</v>
      </c>
      <c r="B4348">
        <v>1990</v>
      </c>
      <c r="C4348">
        <v>40</v>
      </c>
      <c r="D4348" s="1">
        <v>33148</v>
      </c>
      <c r="E4348" s="2">
        <v>44471</v>
      </c>
      <c r="F4348" t="s">
        <v>11</v>
      </c>
      <c r="G4348" t="s">
        <v>12</v>
      </c>
      <c r="H4348" t="s">
        <v>13</v>
      </c>
      <c r="I4348">
        <v>7</v>
      </c>
    </row>
    <row r="4349" spans="1:9" x14ac:dyDescent="0.25">
      <c r="A4349" t="s">
        <v>10</v>
      </c>
      <c r="B4349">
        <v>1990</v>
      </c>
      <c r="C4349">
        <v>40</v>
      </c>
      <c r="D4349" s="1">
        <v>33149</v>
      </c>
      <c r="E4349" s="2">
        <v>44472</v>
      </c>
      <c r="F4349" t="s">
        <v>17</v>
      </c>
      <c r="G4349" t="s">
        <v>12</v>
      </c>
      <c r="H4349" t="s">
        <v>13</v>
      </c>
      <c r="I4349">
        <v>3</v>
      </c>
    </row>
    <row r="4350" spans="1:9" x14ac:dyDescent="0.25">
      <c r="A4350" t="s">
        <v>10</v>
      </c>
      <c r="B4350">
        <v>1990</v>
      </c>
      <c r="C4350">
        <v>40</v>
      </c>
      <c r="D4350" s="1">
        <v>33149</v>
      </c>
      <c r="E4350" s="2">
        <v>44472</v>
      </c>
      <c r="F4350" t="s">
        <v>18</v>
      </c>
      <c r="G4350" t="s">
        <v>12</v>
      </c>
      <c r="H4350" t="s">
        <v>13</v>
      </c>
      <c r="I4350">
        <v>109</v>
      </c>
    </row>
    <row r="4351" spans="1:9" x14ac:dyDescent="0.25">
      <c r="A4351" t="s">
        <v>10</v>
      </c>
      <c r="B4351">
        <v>1990</v>
      </c>
      <c r="C4351">
        <v>40</v>
      </c>
      <c r="D4351" s="1">
        <v>33149</v>
      </c>
      <c r="E4351" s="2">
        <v>44472</v>
      </c>
      <c r="F4351" t="s">
        <v>18</v>
      </c>
      <c r="G4351" t="s">
        <v>12</v>
      </c>
      <c r="H4351" t="s">
        <v>20</v>
      </c>
      <c r="I4351">
        <v>1</v>
      </c>
    </row>
    <row r="4352" spans="1:9" x14ac:dyDescent="0.25">
      <c r="A4352" t="s">
        <v>10</v>
      </c>
      <c r="B4352">
        <v>1990</v>
      </c>
      <c r="C4352">
        <v>40</v>
      </c>
      <c r="D4352" s="1">
        <v>33149</v>
      </c>
      <c r="E4352" s="2">
        <v>44472</v>
      </c>
      <c r="F4352" t="s">
        <v>14</v>
      </c>
      <c r="G4352" t="s">
        <v>12</v>
      </c>
      <c r="H4352" t="s">
        <v>13</v>
      </c>
      <c r="I4352">
        <v>6</v>
      </c>
    </row>
    <row r="4353" spans="1:9" x14ac:dyDescent="0.25">
      <c r="A4353" t="s">
        <v>10</v>
      </c>
      <c r="B4353">
        <v>1990</v>
      </c>
      <c r="C4353">
        <v>40</v>
      </c>
      <c r="D4353" s="1">
        <v>33149</v>
      </c>
      <c r="E4353" s="2">
        <v>44472</v>
      </c>
      <c r="F4353" t="s">
        <v>11</v>
      </c>
      <c r="G4353" t="s">
        <v>12</v>
      </c>
      <c r="H4353" t="s">
        <v>13</v>
      </c>
      <c r="I4353">
        <v>17</v>
      </c>
    </row>
    <row r="4354" spans="1:9" x14ac:dyDescent="0.25">
      <c r="A4354" t="s">
        <v>10</v>
      </c>
      <c r="B4354">
        <v>1990</v>
      </c>
      <c r="C4354">
        <v>40</v>
      </c>
      <c r="D4354" s="1">
        <v>33150</v>
      </c>
      <c r="E4354" s="2">
        <v>44473</v>
      </c>
      <c r="F4354" t="s">
        <v>18</v>
      </c>
      <c r="G4354" t="s">
        <v>12</v>
      </c>
      <c r="H4354" t="s">
        <v>13</v>
      </c>
      <c r="I4354">
        <v>60</v>
      </c>
    </row>
    <row r="4355" spans="1:9" x14ac:dyDescent="0.25">
      <c r="A4355" t="s">
        <v>10</v>
      </c>
      <c r="B4355">
        <v>1990</v>
      </c>
      <c r="C4355">
        <v>40</v>
      </c>
      <c r="D4355" s="1">
        <v>33150</v>
      </c>
      <c r="E4355" s="2">
        <v>44473</v>
      </c>
      <c r="F4355" t="s">
        <v>14</v>
      </c>
      <c r="G4355" t="s">
        <v>12</v>
      </c>
      <c r="H4355" t="s">
        <v>13</v>
      </c>
      <c r="I4355">
        <v>12</v>
      </c>
    </row>
    <row r="4356" spans="1:9" x14ac:dyDescent="0.25">
      <c r="A4356" t="s">
        <v>10</v>
      </c>
      <c r="B4356">
        <v>1990</v>
      </c>
      <c r="C4356">
        <v>40</v>
      </c>
      <c r="D4356" s="1">
        <v>33150</v>
      </c>
      <c r="E4356" s="2">
        <v>44473</v>
      </c>
      <c r="F4356" t="s">
        <v>11</v>
      </c>
      <c r="G4356" t="s">
        <v>12</v>
      </c>
      <c r="H4356" t="s">
        <v>13</v>
      </c>
      <c r="I4356">
        <v>3</v>
      </c>
    </row>
    <row r="4357" spans="1:9" x14ac:dyDescent="0.25">
      <c r="A4357" t="s">
        <v>10</v>
      </c>
      <c r="B4357">
        <v>1990</v>
      </c>
      <c r="C4357">
        <v>40</v>
      </c>
      <c r="D4357" s="1">
        <v>33151</v>
      </c>
      <c r="E4357" s="2">
        <v>44474</v>
      </c>
      <c r="F4357" t="s">
        <v>18</v>
      </c>
      <c r="G4357" t="s">
        <v>12</v>
      </c>
      <c r="H4357" t="s">
        <v>13</v>
      </c>
      <c r="I4357">
        <v>59</v>
      </c>
    </row>
    <row r="4358" spans="1:9" x14ac:dyDescent="0.25">
      <c r="A4358" t="s">
        <v>10</v>
      </c>
      <c r="B4358">
        <v>1990</v>
      </c>
      <c r="C4358">
        <v>40</v>
      </c>
      <c r="D4358" s="1">
        <v>33151</v>
      </c>
      <c r="E4358" s="2">
        <v>44474</v>
      </c>
      <c r="F4358" t="s">
        <v>18</v>
      </c>
      <c r="G4358" t="s">
        <v>12</v>
      </c>
      <c r="H4358" t="s">
        <v>20</v>
      </c>
      <c r="I4358">
        <v>1</v>
      </c>
    </row>
    <row r="4359" spans="1:9" x14ac:dyDescent="0.25">
      <c r="A4359" t="s">
        <v>10</v>
      </c>
      <c r="B4359">
        <v>1990</v>
      </c>
      <c r="C4359">
        <v>40</v>
      </c>
      <c r="D4359" s="1">
        <v>33151</v>
      </c>
      <c r="E4359" s="2">
        <v>44474</v>
      </c>
      <c r="F4359" t="s">
        <v>14</v>
      </c>
      <c r="G4359" t="s">
        <v>12</v>
      </c>
      <c r="H4359" t="s">
        <v>13</v>
      </c>
      <c r="I4359">
        <v>8</v>
      </c>
    </row>
    <row r="4360" spans="1:9" x14ac:dyDescent="0.25">
      <c r="A4360" t="s">
        <v>10</v>
      </c>
      <c r="B4360">
        <v>1990</v>
      </c>
      <c r="C4360">
        <v>40</v>
      </c>
      <c r="D4360" s="1">
        <v>33151</v>
      </c>
      <c r="E4360" s="2">
        <v>44474</v>
      </c>
      <c r="F4360" t="s">
        <v>11</v>
      </c>
      <c r="G4360" t="s">
        <v>12</v>
      </c>
      <c r="H4360" t="s">
        <v>13</v>
      </c>
      <c r="I4360">
        <v>7</v>
      </c>
    </row>
    <row r="4361" spans="1:9" x14ac:dyDescent="0.25">
      <c r="A4361" t="s">
        <v>10</v>
      </c>
      <c r="B4361">
        <v>1990</v>
      </c>
      <c r="C4361">
        <v>40</v>
      </c>
      <c r="D4361" s="1">
        <v>33152</v>
      </c>
      <c r="E4361" s="2">
        <v>44475</v>
      </c>
      <c r="F4361" t="s">
        <v>18</v>
      </c>
      <c r="G4361" t="s">
        <v>12</v>
      </c>
      <c r="H4361" t="s">
        <v>13</v>
      </c>
      <c r="I4361">
        <v>149</v>
      </c>
    </row>
    <row r="4362" spans="1:9" x14ac:dyDescent="0.25">
      <c r="A4362" t="s">
        <v>10</v>
      </c>
      <c r="B4362">
        <v>1990</v>
      </c>
      <c r="C4362">
        <v>40</v>
      </c>
      <c r="D4362" s="1">
        <v>33152</v>
      </c>
      <c r="E4362" s="2">
        <v>44475</v>
      </c>
      <c r="F4362" t="s">
        <v>18</v>
      </c>
      <c r="G4362" t="s">
        <v>12</v>
      </c>
      <c r="H4362" t="s">
        <v>20</v>
      </c>
      <c r="I4362">
        <v>2</v>
      </c>
    </row>
    <row r="4363" spans="1:9" x14ac:dyDescent="0.25">
      <c r="A4363" t="s">
        <v>10</v>
      </c>
      <c r="B4363">
        <v>1990</v>
      </c>
      <c r="C4363">
        <v>40</v>
      </c>
      <c r="D4363" s="1">
        <v>33152</v>
      </c>
      <c r="E4363" s="2">
        <v>44475</v>
      </c>
      <c r="F4363" t="s">
        <v>14</v>
      </c>
      <c r="G4363" t="s">
        <v>12</v>
      </c>
      <c r="H4363" t="s">
        <v>13</v>
      </c>
      <c r="I4363">
        <v>30</v>
      </c>
    </row>
    <row r="4364" spans="1:9" x14ac:dyDescent="0.25">
      <c r="A4364" t="s">
        <v>10</v>
      </c>
      <c r="B4364">
        <v>1990</v>
      </c>
      <c r="C4364">
        <v>40</v>
      </c>
      <c r="D4364" s="1">
        <v>33152</v>
      </c>
      <c r="E4364" s="2">
        <v>44475</v>
      </c>
      <c r="F4364" t="s">
        <v>11</v>
      </c>
      <c r="G4364" t="s">
        <v>12</v>
      </c>
      <c r="H4364" t="s">
        <v>13</v>
      </c>
      <c r="I4364">
        <v>2</v>
      </c>
    </row>
    <row r="4365" spans="1:9" x14ac:dyDescent="0.25">
      <c r="A4365" t="s">
        <v>10</v>
      </c>
      <c r="B4365">
        <v>1990</v>
      </c>
      <c r="C4365">
        <v>41</v>
      </c>
      <c r="D4365" s="1">
        <v>33153</v>
      </c>
      <c r="E4365" s="2">
        <v>44476</v>
      </c>
      <c r="F4365" t="s">
        <v>17</v>
      </c>
      <c r="G4365" t="s">
        <v>12</v>
      </c>
      <c r="H4365" t="s">
        <v>13</v>
      </c>
      <c r="I4365">
        <v>1</v>
      </c>
    </row>
    <row r="4366" spans="1:9" x14ac:dyDescent="0.25">
      <c r="A4366" t="s">
        <v>10</v>
      </c>
      <c r="B4366">
        <v>1990</v>
      </c>
      <c r="C4366">
        <v>41</v>
      </c>
      <c r="D4366" s="1">
        <v>33153</v>
      </c>
      <c r="E4366" s="2">
        <v>44476</v>
      </c>
      <c r="F4366" t="s">
        <v>18</v>
      </c>
      <c r="G4366" t="s">
        <v>12</v>
      </c>
      <c r="H4366" t="s">
        <v>13</v>
      </c>
      <c r="I4366">
        <v>111</v>
      </c>
    </row>
    <row r="4367" spans="1:9" x14ac:dyDescent="0.25">
      <c r="A4367" t="s">
        <v>10</v>
      </c>
      <c r="B4367">
        <v>1990</v>
      </c>
      <c r="C4367">
        <v>41</v>
      </c>
      <c r="D4367" s="1">
        <v>33153</v>
      </c>
      <c r="E4367" s="2">
        <v>44476</v>
      </c>
      <c r="F4367" t="s">
        <v>18</v>
      </c>
      <c r="G4367" t="s">
        <v>12</v>
      </c>
      <c r="H4367" t="s">
        <v>20</v>
      </c>
      <c r="I4367">
        <v>1</v>
      </c>
    </row>
    <row r="4368" spans="1:9" x14ac:dyDescent="0.25">
      <c r="A4368" t="s">
        <v>10</v>
      </c>
      <c r="B4368">
        <v>1990</v>
      </c>
      <c r="C4368">
        <v>41</v>
      </c>
      <c r="D4368" s="1">
        <v>33153</v>
      </c>
      <c r="E4368" s="2">
        <v>44476</v>
      </c>
      <c r="F4368" t="s">
        <v>14</v>
      </c>
      <c r="G4368" t="s">
        <v>12</v>
      </c>
      <c r="H4368" t="s">
        <v>13</v>
      </c>
      <c r="I4368">
        <v>9</v>
      </c>
    </row>
    <row r="4369" spans="1:9" x14ac:dyDescent="0.25">
      <c r="A4369" t="s">
        <v>10</v>
      </c>
      <c r="B4369">
        <v>1990</v>
      </c>
      <c r="C4369">
        <v>41</v>
      </c>
      <c r="D4369" s="1">
        <v>33154</v>
      </c>
      <c r="E4369" s="2">
        <v>44477</v>
      </c>
      <c r="F4369" t="s">
        <v>18</v>
      </c>
      <c r="G4369" t="s">
        <v>12</v>
      </c>
      <c r="H4369" t="s">
        <v>13</v>
      </c>
      <c r="I4369">
        <v>46</v>
      </c>
    </row>
    <row r="4370" spans="1:9" x14ac:dyDescent="0.25">
      <c r="A4370" t="s">
        <v>10</v>
      </c>
      <c r="B4370">
        <v>1990</v>
      </c>
      <c r="C4370">
        <v>41</v>
      </c>
      <c r="D4370" s="1">
        <v>33154</v>
      </c>
      <c r="E4370" s="2">
        <v>44477</v>
      </c>
      <c r="F4370" t="s">
        <v>18</v>
      </c>
      <c r="G4370" t="s">
        <v>12</v>
      </c>
      <c r="H4370" t="s">
        <v>20</v>
      </c>
      <c r="I4370">
        <v>2</v>
      </c>
    </row>
    <row r="4371" spans="1:9" x14ac:dyDescent="0.25">
      <c r="A4371" t="s">
        <v>10</v>
      </c>
      <c r="B4371">
        <v>1990</v>
      </c>
      <c r="C4371">
        <v>41</v>
      </c>
      <c r="D4371" s="1">
        <v>33154</v>
      </c>
      <c r="E4371" s="2">
        <v>44477</v>
      </c>
      <c r="F4371" t="s">
        <v>14</v>
      </c>
      <c r="G4371" t="s">
        <v>12</v>
      </c>
      <c r="H4371" t="s">
        <v>13</v>
      </c>
      <c r="I4371">
        <v>4</v>
      </c>
    </row>
    <row r="4372" spans="1:9" x14ac:dyDescent="0.25">
      <c r="A4372" t="s">
        <v>10</v>
      </c>
      <c r="B4372">
        <v>1990</v>
      </c>
      <c r="C4372">
        <v>41</v>
      </c>
      <c r="D4372" s="1">
        <v>33155</v>
      </c>
      <c r="E4372" s="2">
        <v>44478</v>
      </c>
      <c r="F4372" t="s">
        <v>18</v>
      </c>
      <c r="G4372" t="s">
        <v>12</v>
      </c>
      <c r="H4372" t="s">
        <v>13</v>
      </c>
      <c r="I4372">
        <v>36</v>
      </c>
    </row>
    <row r="4373" spans="1:9" x14ac:dyDescent="0.25">
      <c r="A4373" t="s">
        <v>10</v>
      </c>
      <c r="B4373">
        <v>1990</v>
      </c>
      <c r="C4373">
        <v>41</v>
      </c>
      <c r="D4373" s="1">
        <v>33155</v>
      </c>
      <c r="E4373" s="2">
        <v>44478</v>
      </c>
      <c r="F4373" t="s">
        <v>14</v>
      </c>
      <c r="G4373" t="s">
        <v>12</v>
      </c>
      <c r="H4373" t="s">
        <v>13</v>
      </c>
      <c r="I4373">
        <v>1</v>
      </c>
    </row>
    <row r="4374" spans="1:9" x14ac:dyDescent="0.25">
      <c r="A4374" t="s">
        <v>10</v>
      </c>
      <c r="B4374">
        <v>1990</v>
      </c>
      <c r="C4374">
        <v>41</v>
      </c>
      <c r="D4374" s="1">
        <v>33155</v>
      </c>
      <c r="E4374" s="2">
        <v>44478</v>
      </c>
      <c r="F4374" t="s">
        <v>11</v>
      </c>
      <c r="G4374" t="s">
        <v>12</v>
      </c>
      <c r="H4374" t="s">
        <v>13</v>
      </c>
      <c r="I4374">
        <v>3</v>
      </c>
    </row>
    <row r="4375" spans="1:9" x14ac:dyDescent="0.25">
      <c r="A4375" t="s">
        <v>10</v>
      </c>
      <c r="B4375">
        <v>1990</v>
      </c>
      <c r="C4375">
        <v>41</v>
      </c>
      <c r="D4375" s="1">
        <v>33156</v>
      </c>
      <c r="E4375" s="2">
        <v>44479</v>
      </c>
      <c r="F4375" t="s">
        <v>17</v>
      </c>
      <c r="G4375" t="s">
        <v>12</v>
      </c>
      <c r="H4375" t="s">
        <v>13</v>
      </c>
      <c r="I4375">
        <v>1</v>
      </c>
    </row>
    <row r="4376" spans="1:9" x14ac:dyDescent="0.25">
      <c r="A4376" t="s">
        <v>10</v>
      </c>
      <c r="B4376">
        <v>1990</v>
      </c>
      <c r="C4376">
        <v>41</v>
      </c>
      <c r="D4376" s="1">
        <v>33156</v>
      </c>
      <c r="E4376" s="2">
        <v>44479</v>
      </c>
      <c r="F4376" t="s">
        <v>18</v>
      </c>
      <c r="G4376" t="s">
        <v>12</v>
      </c>
      <c r="H4376" t="s">
        <v>13</v>
      </c>
      <c r="I4376">
        <v>40</v>
      </c>
    </row>
    <row r="4377" spans="1:9" x14ac:dyDescent="0.25">
      <c r="A4377" t="s">
        <v>10</v>
      </c>
      <c r="B4377">
        <v>1990</v>
      </c>
      <c r="C4377">
        <v>41</v>
      </c>
      <c r="D4377" s="1">
        <v>33156</v>
      </c>
      <c r="E4377" s="2">
        <v>44479</v>
      </c>
      <c r="F4377" t="s">
        <v>14</v>
      </c>
      <c r="G4377" t="s">
        <v>12</v>
      </c>
      <c r="H4377" t="s">
        <v>13</v>
      </c>
      <c r="I4377">
        <v>1</v>
      </c>
    </row>
    <row r="4378" spans="1:9" x14ac:dyDescent="0.25">
      <c r="A4378" t="s">
        <v>10</v>
      </c>
      <c r="B4378">
        <v>1990</v>
      </c>
      <c r="C4378">
        <v>41</v>
      </c>
      <c r="D4378" s="1">
        <v>33156</v>
      </c>
      <c r="E4378" s="2">
        <v>44479</v>
      </c>
      <c r="F4378" t="s">
        <v>11</v>
      </c>
      <c r="G4378" t="s">
        <v>12</v>
      </c>
      <c r="H4378" t="s">
        <v>13</v>
      </c>
      <c r="I4378">
        <v>1</v>
      </c>
    </row>
    <row r="4379" spans="1:9" x14ac:dyDescent="0.25">
      <c r="A4379" t="s">
        <v>10</v>
      </c>
      <c r="B4379">
        <v>1990</v>
      </c>
      <c r="C4379">
        <v>41</v>
      </c>
      <c r="D4379" s="1">
        <v>33157</v>
      </c>
      <c r="E4379" s="2">
        <v>44480</v>
      </c>
      <c r="F4379" t="s">
        <v>18</v>
      </c>
      <c r="G4379" t="s">
        <v>12</v>
      </c>
      <c r="H4379" t="s">
        <v>13</v>
      </c>
      <c r="I4379">
        <v>121</v>
      </c>
    </row>
    <row r="4380" spans="1:9" x14ac:dyDescent="0.25">
      <c r="A4380" t="s">
        <v>10</v>
      </c>
      <c r="B4380">
        <v>1990</v>
      </c>
      <c r="C4380">
        <v>41</v>
      </c>
      <c r="D4380" s="1">
        <v>33157</v>
      </c>
      <c r="E4380" s="2">
        <v>44480</v>
      </c>
      <c r="F4380" t="s">
        <v>14</v>
      </c>
      <c r="G4380" t="s">
        <v>12</v>
      </c>
      <c r="H4380" t="s">
        <v>13</v>
      </c>
      <c r="I4380">
        <v>3</v>
      </c>
    </row>
    <row r="4381" spans="1:9" x14ac:dyDescent="0.25">
      <c r="A4381" t="s">
        <v>10</v>
      </c>
      <c r="B4381">
        <v>1990</v>
      </c>
      <c r="C4381">
        <v>41</v>
      </c>
      <c r="D4381" s="1">
        <v>33157</v>
      </c>
      <c r="E4381" s="2">
        <v>44480</v>
      </c>
      <c r="F4381" t="s">
        <v>11</v>
      </c>
      <c r="G4381" t="s">
        <v>12</v>
      </c>
      <c r="H4381" t="s">
        <v>13</v>
      </c>
      <c r="I4381">
        <v>2</v>
      </c>
    </row>
    <row r="4382" spans="1:9" x14ac:dyDescent="0.25">
      <c r="A4382" t="s">
        <v>10</v>
      </c>
      <c r="B4382">
        <v>1990</v>
      </c>
      <c r="C4382">
        <v>41</v>
      </c>
      <c r="D4382" s="1">
        <v>33158</v>
      </c>
      <c r="E4382" s="2">
        <v>44481</v>
      </c>
      <c r="F4382" t="s">
        <v>18</v>
      </c>
      <c r="G4382" t="s">
        <v>12</v>
      </c>
      <c r="H4382" t="s">
        <v>13</v>
      </c>
      <c r="I4382">
        <v>11</v>
      </c>
    </row>
    <row r="4383" spans="1:9" x14ac:dyDescent="0.25">
      <c r="A4383" t="s">
        <v>10</v>
      </c>
      <c r="B4383">
        <v>1990</v>
      </c>
      <c r="C4383">
        <v>41</v>
      </c>
      <c r="D4383" s="1">
        <v>33159</v>
      </c>
      <c r="E4383" s="2">
        <v>44482</v>
      </c>
      <c r="F4383" t="s">
        <v>18</v>
      </c>
      <c r="G4383" t="s">
        <v>12</v>
      </c>
      <c r="H4383" t="s">
        <v>13</v>
      </c>
      <c r="I4383">
        <v>6</v>
      </c>
    </row>
    <row r="4384" spans="1:9" x14ac:dyDescent="0.25">
      <c r="A4384" t="s">
        <v>10</v>
      </c>
      <c r="B4384">
        <v>1990</v>
      </c>
      <c r="C4384">
        <v>41</v>
      </c>
      <c r="D4384" s="1">
        <v>33159</v>
      </c>
      <c r="E4384" s="2">
        <v>44482</v>
      </c>
      <c r="F4384" t="s">
        <v>14</v>
      </c>
      <c r="G4384" t="s">
        <v>12</v>
      </c>
      <c r="H4384" t="s">
        <v>13</v>
      </c>
      <c r="I4384">
        <v>1</v>
      </c>
    </row>
    <row r="4385" spans="1:9" x14ac:dyDescent="0.25">
      <c r="A4385" t="s">
        <v>10</v>
      </c>
      <c r="B4385">
        <v>1990</v>
      </c>
      <c r="C4385">
        <v>41</v>
      </c>
      <c r="D4385" s="1">
        <v>33159</v>
      </c>
      <c r="E4385" s="2">
        <v>44482</v>
      </c>
      <c r="F4385" t="s">
        <v>11</v>
      </c>
      <c r="G4385" t="s">
        <v>12</v>
      </c>
      <c r="H4385" t="s">
        <v>13</v>
      </c>
      <c r="I4385">
        <v>1</v>
      </c>
    </row>
    <row r="4386" spans="1:9" x14ac:dyDescent="0.25">
      <c r="A4386" t="s">
        <v>10</v>
      </c>
      <c r="B4386">
        <v>1990</v>
      </c>
      <c r="C4386">
        <v>42</v>
      </c>
      <c r="D4386" s="1">
        <v>33160</v>
      </c>
      <c r="E4386" s="2">
        <v>44483</v>
      </c>
      <c r="F4386" t="s">
        <v>18</v>
      </c>
      <c r="G4386" t="s">
        <v>12</v>
      </c>
      <c r="H4386" t="s">
        <v>13</v>
      </c>
      <c r="I4386">
        <v>30</v>
      </c>
    </row>
    <row r="4387" spans="1:9" x14ac:dyDescent="0.25">
      <c r="A4387" t="s">
        <v>10</v>
      </c>
      <c r="B4387">
        <v>1990</v>
      </c>
      <c r="C4387">
        <v>42</v>
      </c>
      <c r="D4387" s="1">
        <v>33160</v>
      </c>
      <c r="E4387" s="2">
        <v>44483</v>
      </c>
      <c r="F4387" t="s">
        <v>11</v>
      </c>
      <c r="G4387" t="s">
        <v>12</v>
      </c>
      <c r="H4387" t="s">
        <v>13</v>
      </c>
      <c r="I4387">
        <v>2</v>
      </c>
    </row>
    <row r="4388" spans="1:9" x14ac:dyDescent="0.25">
      <c r="A4388" t="s">
        <v>10</v>
      </c>
      <c r="B4388">
        <v>1990</v>
      </c>
      <c r="C4388">
        <v>42</v>
      </c>
      <c r="D4388" s="1">
        <v>33161</v>
      </c>
      <c r="E4388" s="2">
        <v>44484</v>
      </c>
      <c r="F4388" t="s">
        <v>18</v>
      </c>
      <c r="G4388" t="s">
        <v>12</v>
      </c>
      <c r="H4388" t="s">
        <v>13</v>
      </c>
      <c r="I4388">
        <v>3</v>
      </c>
    </row>
    <row r="4389" spans="1:9" x14ac:dyDescent="0.25">
      <c r="A4389" t="s">
        <v>10</v>
      </c>
      <c r="B4389">
        <v>1990</v>
      </c>
      <c r="C4389">
        <v>42</v>
      </c>
      <c r="D4389" s="1">
        <v>33162</v>
      </c>
      <c r="E4389" s="2">
        <v>44485</v>
      </c>
      <c r="F4389" t="s">
        <v>11</v>
      </c>
      <c r="G4389" t="s">
        <v>12</v>
      </c>
      <c r="H4389" t="s">
        <v>13</v>
      </c>
      <c r="I4389">
        <v>0</v>
      </c>
    </row>
    <row r="4390" spans="1:9" x14ac:dyDescent="0.25">
      <c r="A4390" t="s">
        <v>10</v>
      </c>
      <c r="B4390">
        <v>1990</v>
      </c>
      <c r="C4390">
        <v>42</v>
      </c>
      <c r="D4390" s="1">
        <v>33163</v>
      </c>
      <c r="E4390" s="2">
        <v>44486</v>
      </c>
      <c r="F4390" t="s">
        <v>11</v>
      </c>
      <c r="G4390" t="s">
        <v>12</v>
      </c>
      <c r="H4390" t="s">
        <v>13</v>
      </c>
      <c r="I4390">
        <v>0</v>
      </c>
    </row>
    <row r="4391" spans="1:9" x14ac:dyDescent="0.25">
      <c r="A4391" t="s">
        <v>10</v>
      </c>
      <c r="B4391">
        <v>1990</v>
      </c>
      <c r="C4391">
        <v>42</v>
      </c>
      <c r="D4391" s="1">
        <v>33164</v>
      </c>
      <c r="E4391" s="2">
        <v>44487</v>
      </c>
      <c r="F4391" t="s">
        <v>11</v>
      </c>
      <c r="G4391" t="s">
        <v>12</v>
      </c>
      <c r="H4391" t="s">
        <v>13</v>
      </c>
      <c r="I4391">
        <v>0</v>
      </c>
    </row>
    <row r="4392" spans="1:9" x14ac:dyDescent="0.25">
      <c r="A4392" t="s">
        <v>10</v>
      </c>
      <c r="B4392">
        <v>1990</v>
      </c>
      <c r="C4392">
        <v>42</v>
      </c>
      <c r="D4392" s="1">
        <v>33165</v>
      </c>
      <c r="E4392" s="2">
        <v>44488</v>
      </c>
      <c r="F4392" t="s">
        <v>11</v>
      </c>
      <c r="G4392" t="s">
        <v>12</v>
      </c>
      <c r="H4392" t="s">
        <v>13</v>
      </c>
      <c r="I4392">
        <v>0</v>
      </c>
    </row>
    <row r="4393" spans="1:9" x14ac:dyDescent="0.25">
      <c r="A4393" t="s">
        <v>10</v>
      </c>
      <c r="B4393">
        <v>1990</v>
      </c>
      <c r="C4393">
        <v>42</v>
      </c>
      <c r="D4393" s="1">
        <v>33166</v>
      </c>
      <c r="E4393" s="2">
        <v>44489</v>
      </c>
      <c r="F4393" t="s">
        <v>11</v>
      </c>
      <c r="G4393" t="s">
        <v>12</v>
      </c>
      <c r="H4393" t="s">
        <v>13</v>
      </c>
      <c r="I4393">
        <v>0</v>
      </c>
    </row>
    <row r="4394" spans="1:9" x14ac:dyDescent="0.25">
      <c r="A4394" t="s">
        <v>10</v>
      </c>
      <c r="B4394">
        <v>1990</v>
      </c>
      <c r="C4394">
        <v>43</v>
      </c>
      <c r="D4394" s="1">
        <v>33167</v>
      </c>
      <c r="E4394" s="2">
        <v>44490</v>
      </c>
      <c r="F4394" t="s">
        <v>11</v>
      </c>
      <c r="G4394" t="s">
        <v>12</v>
      </c>
      <c r="H4394" t="s">
        <v>13</v>
      </c>
      <c r="I4394">
        <v>0</v>
      </c>
    </row>
    <row r="4395" spans="1:9" x14ac:dyDescent="0.25">
      <c r="A4395" t="s">
        <v>10</v>
      </c>
      <c r="B4395">
        <v>1990</v>
      </c>
      <c r="C4395">
        <v>43</v>
      </c>
      <c r="D4395" s="1">
        <v>33168</v>
      </c>
      <c r="E4395" s="2">
        <v>44491</v>
      </c>
      <c r="F4395" t="s">
        <v>11</v>
      </c>
      <c r="G4395" t="s">
        <v>12</v>
      </c>
      <c r="H4395" t="s">
        <v>13</v>
      </c>
      <c r="I4395">
        <v>0</v>
      </c>
    </row>
    <row r="4396" spans="1:9" x14ac:dyDescent="0.25">
      <c r="A4396" t="s">
        <v>10</v>
      </c>
      <c r="B4396">
        <v>1990</v>
      </c>
      <c r="C4396">
        <v>43</v>
      </c>
      <c r="D4396" s="1">
        <v>33169</v>
      </c>
      <c r="E4396" s="2">
        <v>44492</v>
      </c>
      <c r="F4396" t="s">
        <v>11</v>
      </c>
      <c r="G4396" t="s">
        <v>12</v>
      </c>
      <c r="H4396" t="s">
        <v>13</v>
      </c>
      <c r="I4396">
        <v>0</v>
      </c>
    </row>
    <row r="4397" spans="1:9" x14ac:dyDescent="0.25">
      <c r="A4397" t="s">
        <v>10</v>
      </c>
      <c r="B4397">
        <v>1990</v>
      </c>
      <c r="C4397">
        <v>43</v>
      </c>
      <c r="D4397" s="1">
        <v>33170</v>
      </c>
      <c r="E4397" s="2">
        <v>44493</v>
      </c>
      <c r="F4397" t="s">
        <v>11</v>
      </c>
      <c r="G4397" t="s">
        <v>12</v>
      </c>
      <c r="H4397" t="s">
        <v>13</v>
      </c>
      <c r="I4397">
        <v>0</v>
      </c>
    </row>
    <row r="4398" spans="1:9" x14ac:dyDescent="0.25">
      <c r="A4398" t="s">
        <v>10</v>
      </c>
      <c r="B4398">
        <v>1990</v>
      </c>
      <c r="C4398">
        <v>43</v>
      </c>
      <c r="D4398" s="1">
        <v>33171</v>
      </c>
      <c r="E4398" s="2">
        <v>44494</v>
      </c>
      <c r="F4398" t="s">
        <v>11</v>
      </c>
      <c r="G4398" t="s">
        <v>12</v>
      </c>
      <c r="H4398" t="s">
        <v>13</v>
      </c>
      <c r="I4398">
        <v>0</v>
      </c>
    </row>
    <row r="4399" spans="1:9" x14ac:dyDescent="0.25">
      <c r="A4399" t="s">
        <v>10</v>
      </c>
      <c r="B4399">
        <v>1990</v>
      </c>
      <c r="C4399">
        <v>43</v>
      </c>
      <c r="D4399" s="1">
        <v>33172</v>
      </c>
      <c r="E4399" s="2">
        <v>44495</v>
      </c>
      <c r="F4399" t="s">
        <v>11</v>
      </c>
      <c r="G4399" t="s">
        <v>12</v>
      </c>
      <c r="H4399" t="s">
        <v>13</v>
      </c>
      <c r="I4399">
        <v>0</v>
      </c>
    </row>
    <row r="4400" spans="1:9" x14ac:dyDescent="0.25">
      <c r="A4400" t="s">
        <v>10</v>
      </c>
      <c r="B4400">
        <v>1990</v>
      </c>
      <c r="C4400">
        <v>43</v>
      </c>
      <c r="D4400" s="1">
        <v>33173</v>
      </c>
      <c r="E4400" s="2">
        <v>44496</v>
      </c>
      <c r="F4400" t="s">
        <v>11</v>
      </c>
      <c r="G4400" t="s">
        <v>12</v>
      </c>
      <c r="H4400" t="s">
        <v>13</v>
      </c>
      <c r="I4400">
        <v>0</v>
      </c>
    </row>
    <row r="4401" spans="1:9" x14ac:dyDescent="0.25">
      <c r="A4401" t="s">
        <v>10</v>
      </c>
      <c r="B4401">
        <v>1990</v>
      </c>
      <c r="C4401">
        <v>44</v>
      </c>
      <c r="D4401" s="1">
        <v>33174</v>
      </c>
      <c r="E4401" s="2">
        <v>44497</v>
      </c>
      <c r="F4401" t="s">
        <v>11</v>
      </c>
      <c r="G4401" t="s">
        <v>12</v>
      </c>
      <c r="H4401" t="s">
        <v>13</v>
      </c>
      <c r="I4401">
        <v>0</v>
      </c>
    </row>
    <row r="4402" spans="1:9" x14ac:dyDescent="0.25">
      <c r="A4402" t="s">
        <v>10</v>
      </c>
      <c r="B4402">
        <v>1990</v>
      </c>
      <c r="C4402">
        <v>44</v>
      </c>
      <c r="D4402" s="1">
        <v>33175</v>
      </c>
      <c r="E4402" s="2">
        <v>44498</v>
      </c>
      <c r="F4402" t="s">
        <v>11</v>
      </c>
      <c r="G4402" t="s">
        <v>12</v>
      </c>
      <c r="H4402" t="s">
        <v>13</v>
      </c>
      <c r="I4402">
        <v>0</v>
      </c>
    </row>
    <row r="4403" spans="1:9" x14ac:dyDescent="0.25">
      <c r="A4403" t="s">
        <v>10</v>
      </c>
      <c r="B4403">
        <v>1990</v>
      </c>
      <c r="C4403">
        <v>44</v>
      </c>
      <c r="D4403" s="1">
        <v>33176</v>
      </c>
      <c r="E4403" s="2">
        <v>44499</v>
      </c>
      <c r="F4403" t="s">
        <v>11</v>
      </c>
      <c r="G4403" t="s">
        <v>12</v>
      </c>
      <c r="H4403" t="s">
        <v>13</v>
      </c>
      <c r="I4403">
        <v>0</v>
      </c>
    </row>
    <row r="4404" spans="1:9" x14ac:dyDescent="0.25">
      <c r="A4404" t="s">
        <v>10</v>
      </c>
      <c r="B4404">
        <v>1991</v>
      </c>
      <c r="C4404">
        <v>23</v>
      </c>
      <c r="D4404" s="1">
        <v>33396</v>
      </c>
      <c r="E4404" s="2">
        <v>44354</v>
      </c>
      <c r="F4404" t="s">
        <v>11</v>
      </c>
      <c r="G4404" t="s">
        <v>12</v>
      </c>
      <c r="H4404" t="s">
        <v>13</v>
      </c>
      <c r="I4404">
        <v>0</v>
      </c>
    </row>
    <row r="4405" spans="1:9" x14ac:dyDescent="0.25">
      <c r="A4405" t="s">
        <v>10</v>
      </c>
      <c r="B4405">
        <v>1991</v>
      </c>
      <c r="C4405">
        <v>23</v>
      </c>
      <c r="D4405" s="1">
        <v>33397</v>
      </c>
      <c r="E4405" s="2">
        <v>44355</v>
      </c>
      <c r="F4405" t="s">
        <v>11</v>
      </c>
      <c r="G4405" t="s">
        <v>12</v>
      </c>
      <c r="H4405" t="s">
        <v>13</v>
      </c>
      <c r="I4405">
        <v>1</v>
      </c>
    </row>
    <row r="4406" spans="1:9" x14ac:dyDescent="0.25">
      <c r="A4406" t="s">
        <v>10</v>
      </c>
      <c r="B4406">
        <v>1991</v>
      </c>
      <c r="C4406">
        <v>24</v>
      </c>
      <c r="D4406" s="1">
        <v>33398</v>
      </c>
      <c r="E4406" s="2">
        <v>44356</v>
      </c>
      <c r="F4406" t="s">
        <v>11</v>
      </c>
      <c r="G4406" t="s">
        <v>12</v>
      </c>
      <c r="H4406" t="s">
        <v>13</v>
      </c>
      <c r="I4406">
        <v>7</v>
      </c>
    </row>
    <row r="4407" spans="1:9" x14ac:dyDescent="0.25">
      <c r="A4407" t="s">
        <v>10</v>
      </c>
      <c r="B4407">
        <v>1991</v>
      </c>
      <c r="C4407">
        <v>24</v>
      </c>
      <c r="D4407" s="1">
        <v>33399</v>
      </c>
      <c r="E4407" s="2">
        <v>44357</v>
      </c>
      <c r="F4407" t="s">
        <v>11</v>
      </c>
      <c r="G4407" t="s">
        <v>12</v>
      </c>
      <c r="H4407" t="s">
        <v>13</v>
      </c>
      <c r="I4407">
        <v>53</v>
      </c>
    </row>
    <row r="4408" spans="1:9" x14ac:dyDescent="0.25">
      <c r="A4408" t="s">
        <v>10</v>
      </c>
      <c r="B4408">
        <v>1991</v>
      </c>
      <c r="C4408">
        <v>24</v>
      </c>
      <c r="D4408" s="1">
        <v>33400</v>
      </c>
      <c r="E4408" s="2">
        <v>44358</v>
      </c>
      <c r="F4408" t="s">
        <v>11</v>
      </c>
      <c r="G4408" t="s">
        <v>12</v>
      </c>
      <c r="H4408" t="s">
        <v>13</v>
      </c>
      <c r="I4408">
        <v>23</v>
      </c>
    </row>
    <row r="4409" spans="1:9" x14ac:dyDescent="0.25">
      <c r="A4409" t="s">
        <v>10</v>
      </c>
      <c r="B4409">
        <v>1991</v>
      </c>
      <c r="C4409">
        <v>24</v>
      </c>
      <c r="D4409" s="1">
        <v>33401</v>
      </c>
      <c r="E4409" s="2">
        <v>44359</v>
      </c>
      <c r="F4409" t="s">
        <v>11</v>
      </c>
      <c r="G4409" t="s">
        <v>12</v>
      </c>
      <c r="H4409" t="s">
        <v>13</v>
      </c>
      <c r="I4409">
        <v>58</v>
      </c>
    </row>
    <row r="4410" spans="1:9" x14ac:dyDescent="0.25">
      <c r="A4410" t="s">
        <v>10</v>
      </c>
      <c r="B4410">
        <v>1991</v>
      </c>
      <c r="C4410">
        <v>24</v>
      </c>
      <c r="D4410" s="1">
        <v>33402</v>
      </c>
      <c r="E4410" s="2">
        <v>44360</v>
      </c>
      <c r="F4410" t="s">
        <v>11</v>
      </c>
      <c r="G4410" t="s">
        <v>12</v>
      </c>
      <c r="H4410" t="s">
        <v>13</v>
      </c>
      <c r="I4410">
        <v>91</v>
      </c>
    </row>
    <row r="4411" spans="1:9" x14ac:dyDescent="0.25">
      <c r="A4411" t="s">
        <v>10</v>
      </c>
      <c r="B4411">
        <v>1991</v>
      </c>
      <c r="C4411">
        <v>24</v>
      </c>
      <c r="D4411" s="1">
        <v>33403</v>
      </c>
      <c r="E4411" s="2">
        <v>44361</v>
      </c>
      <c r="F4411" t="s">
        <v>11</v>
      </c>
      <c r="G4411" t="s">
        <v>12</v>
      </c>
      <c r="H4411" t="s">
        <v>13</v>
      </c>
      <c r="I4411">
        <v>90</v>
      </c>
    </row>
    <row r="4412" spans="1:9" x14ac:dyDescent="0.25">
      <c r="A4412" t="s">
        <v>10</v>
      </c>
      <c r="B4412">
        <v>1991</v>
      </c>
      <c r="C4412">
        <v>24</v>
      </c>
      <c r="D4412" s="1">
        <v>33404</v>
      </c>
      <c r="E4412" s="2">
        <v>44362</v>
      </c>
      <c r="F4412" t="s">
        <v>11</v>
      </c>
      <c r="G4412" t="s">
        <v>12</v>
      </c>
      <c r="H4412" t="s">
        <v>13</v>
      </c>
      <c r="I4412">
        <v>149</v>
      </c>
    </row>
    <row r="4413" spans="1:9" x14ac:dyDescent="0.25">
      <c r="A4413" t="s">
        <v>10</v>
      </c>
      <c r="B4413">
        <v>1991</v>
      </c>
      <c r="C4413">
        <v>25</v>
      </c>
      <c r="D4413" s="1">
        <v>33405</v>
      </c>
      <c r="E4413" s="2">
        <v>44363</v>
      </c>
      <c r="F4413" t="s">
        <v>11</v>
      </c>
      <c r="G4413" t="s">
        <v>12</v>
      </c>
      <c r="H4413" t="s">
        <v>13</v>
      </c>
      <c r="I4413">
        <v>170</v>
      </c>
    </row>
    <row r="4414" spans="1:9" x14ac:dyDescent="0.25">
      <c r="A4414" t="s">
        <v>10</v>
      </c>
      <c r="B4414">
        <v>1991</v>
      </c>
      <c r="C4414">
        <v>25</v>
      </c>
      <c r="D4414" s="1">
        <v>33406</v>
      </c>
      <c r="E4414" s="2">
        <v>44364</v>
      </c>
      <c r="F4414" t="s">
        <v>11</v>
      </c>
      <c r="G4414" t="s">
        <v>12</v>
      </c>
      <c r="H4414" t="s">
        <v>13</v>
      </c>
      <c r="I4414">
        <v>81</v>
      </c>
    </row>
    <row r="4415" spans="1:9" x14ac:dyDescent="0.25">
      <c r="A4415" t="s">
        <v>10</v>
      </c>
      <c r="B4415">
        <v>1991</v>
      </c>
      <c r="C4415">
        <v>25</v>
      </c>
      <c r="D4415" s="1">
        <v>33407</v>
      </c>
      <c r="E4415" s="2">
        <v>44365</v>
      </c>
      <c r="F4415" t="s">
        <v>11</v>
      </c>
      <c r="G4415" t="s">
        <v>12</v>
      </c>
      <c r="H4415" t="s">
        <v>13</v>
      </c>
      <c r="I4415">
        <v>291</v>
      </c>
    </row>
    <row r="4416" spans="1:9" x14ac:dyDescent="0.25">
      <c r="A4416" t="s">
        <v>10</v>
      </c>
      <c r="B4416">
        <v>1991</v>
      </c>
      <c r="C4416">
        <v>25</v>
      </c>
      <c r="D4416" s="1">
        <v>33408</v>
      </c>
      <c r="E4416" s="2">
        <v>44366</v>
      </c>
      <c r="F4416" t="s">
        <v>11</v>
      </c>
      <c r="G4416" t="s">
        <v>12</v>
      </c>
      <c r="H4416" t="s">
        <v>13</v>
      </c>
      <c r="I4416">
        <v>1803</v>
      </c>
    </row>
    <row r="4417" spans="1:10" x14ac:dyDescent="0.25">
      <c r="A4417" t="s">
        <v>10</v>
      </c>
      <c r="B4417">
        <v>1991</v>
      </c>
      <c r="C4417">
        <v>25</v>
      </c>
      <c r="D4417" s="1">
        <v>33409</v>
      </c>
      <c r="E4417" s="2">
        <v>44367</v>
      </c>
      <c r="F4417" t="s">
        <v>11</v>
      </c>
      <c r="G4417" t="s">
        <v>12</v>
      </c>
      <c r="H4417" t="s">
        <v>13</v>
      </c>
      <c r="I4417">
        <v>1863</v>
      </c>
    </row>
    <row r="4418" spans="1:10" x14ac:dyDescent="0.25">
      <c r="A4418" t="s">
        <v>10</v>
      </c>
      <c r="B4418">
        <v>1991</v>
      </c>
      <c r="C4418">
        <v>25</v>
      </c>
      <c r="D4418" s="1">
        <v>33410</v>
      </c>
      <c r="E4418" s="2">
        <v>44368</v>
      </c>
      <c r="F4418" t="s">
        <v>11</v>
      </c>
      <c r="G4418" t="s">
        <v>15</v>
      </c>
      <c r="H4418" t="s">
        <v>13</v>
      </c>
      <c r="I4418">
        <v>1563</v>
      </c>
      <c r="J4418" t="s">
        <v>16</v>
      </c>
    </row>
    <row r="4419" spans="1:10" x14ac:dyDescent="0.25">
      <c r="A4419" t="s">
        <v>10</v>
      </c>
      <c r="B4419">
        <v>1991</v>
      </c>
      <c r="C4419">
        <v>25</v>
      </c>
      <c r="D4419" s="1">
        <v>33411</v>
      </c>
      <c r="E4419" s="2">
        <v>44369</v>
      </c>
      <c r="F4419" t="s">
        <v>11</v>
      </c>
      <c r="G4419" t="s">
        <v>15</v>
      </c>
      <c r="H4419" t="s">
        <v>13</v>
      </c>
      <c r="I4419">
        <v>1294</v>
      </c>
      <c r="J4419" t="s">
        <v>16</v>
      </c>
    </row>
    <row r="4420" spans="1:10" x14ac:dyDescent="0.25">
      <c r="A4420" t="s">
        <v>10</v>
      </c>
      <c r="B4420">
        <v>1991</v>
      </c>
      <c r="C4420">
        <v>26</v>
      </c>
      <c r="D4420" s="1">
        <v>33412</v>
      </c>
      <c r="E4420" s="2">
        <v>44370</v>
      </c>
      <c r="F4420" t="s">
        <v>11</v>
      </c>
      <c r="G4420" t="s">
        <v>15</v>
      </c>
      <c r="H4420" t="s">
        <v>13</v>
      </c>
      <c r="I4420">
        <v>1024</v>
      </c>
      <c r="J4420" t="s">
        <v>16</v>
      </c>
    </row>
    <row r="4421" spans="1:10" x14ac:dyDescent="0.25">
      <c r="A4421" t="s">
        <v>10</v>
      </c>
      <c r="B4421">
        <v>1991</v>
      </c>
      <c r="C4421">
        <v>26</v>
      </c>
      <c r="D4421" s="1">
        <v>33413</v>
      </c>
      <c r="E4421" s="2">
        <v>44371</v>
      </c>
      <c r="F4421" t="s">
        <v>11</v>
      </c>
      <c r="G4421" t="s">
        <v>15</v>
      </c>
      <c r="H4421" t="s">
        <v>13</v>
      </c>
      <c r="I4421">
        <v>755</v>
      </c>
      <c r="J4421" t="s">
        <v>16</v>
      </c>
    </row>
    <row r="4422" spans="1:10" x14ac:dyDescent="0.25">
      <c r="A4422" t="s">
        <v>10</v>
      </c>
      <c r="B4422">
        <v>1991</v>
      </c>
      <c r="C4422">
        <v>26</v>
      </c>
      <c r="D4422" s="1">
        <v>33414</v>
      </c>
      <c r="E4422" s="2">
        <v>44372</v>
      </c>
      <c r="F4422" t="s">
        <v>11</v>
      </c>
      <c r="G4422" t="s">
        <v>15</v>
      </c>
      <c r="H4422" t="s">
        <v>13</v>
      </c>
      <c r="I4422">
        <v>485</v>
      </c>
      <c r="J4422" t="s">
        <v>16</v>
      </c>
    </row>
    <row r="4423" spans="1:10" x14ac:dyDescent="0.25">
      <c r="A4423" t="s">
        <v>10</v>
      </c>
      <c r="B4423">
        <v>1991</v>
      </c>
      <c r="C4423">
        <v>26</v>
      </c>
      <c r="D4423" s="1">
        <v>33415</v>
      </c>
      <c r="E4423" s="2">
        <v>44373</v>
      </c>
      <c r="F4423" t="s">
        <v>11</v>
      </c>
      <c r="G4423" t="s">
        <v>12</v>
      </c>
      <c r="H4423" t="s">
        <v>13</v>
      </c>
      <c r="I4423">
        <v>129</v>
      </c>
    </row>
    <row r="4424" spans="1:10" x14ac:dyDescent="0.25">
      <c r="A4424" t="s">
        <v>10</v>
      </c>
      <c r="B4424">
        <v>1991</v>
      </c>
      <c r="C4424">
        <v>26</v>
      </c>
      <c r="D4424" s="1">
        <v>33416</v>
      </c>
      <c r="E4424" s="2">
        <v>44374</v>
      </c>
      <c r="F4424" t="s">
        <v>11</v>
      </c>
      <c r="G4424" t="s">
        <v>12</v>
      </c>
      <c r="H4424" t="s">
        <v>13</v>
      </c>
      <c r="I4424">
        <v>302</v>
      </c>
    </row>
    <row r="4425" spans="1:10" x14ac:dyDescent="0.25">
      <c r="A4425" t="s">
        <v>10</v>
      </c>
      <c r="B4425">
        <v>1991</v>
      </c>
      <c r="C4425">
        <v>26</v>
      </c>
      <c r="D4425" s="1">
        <v>33417</v>
      </c>
      <c r="E4425" s="2">
        <v>44375</v>
      </c>
      <c r="F4425" t="s">
        <v>11</v>
      </c>
      <c r="G4425" t="s">
        <v>12</v>
      </c>
      <c r="H4425" t="s">
        <v>13</v>
      </c>
      <c r="I4425">
        <v>175</v>
      </c>
    </row>
    <row r="4426" spans="1:10" x14ac:dyDescent="0.25">
      <c r="A4426" t="s">
        <v>10</v>
      </c>
      <c r="B4426">
        <v>1991</v>
      </c>
      <c r="C4426">
        <v>26</v>
      </c>
      <c r="D4426" s="1">
        <v>33418</v>
      </c>
      <c r="E4426" s="2">
        <v>44376</v>
      </c>
      <c r="F4426" t="s">
        <v>11</v>
      </c>
      <c r="G4426" t="s">
        <v>12</v>
      </c>
      <c r="H4426" t="s">
        <v>13</v>
      </c>
      <c r="I4426">
        <v>377</v>
      </c>
    </row>
    <row r="4427" spans="1:10" x14ac:dyDescent="0.25">
      <c r="A4427" t="s">
        <v>10</v>
      </c>
      <c r="B4427">
        <v>1991</v>
      </c>
      <c r="C4427">
        <v>27</v>
      </c>
      <c r="D4427" s="1">
        <v>33419</v>
      </c>
      <c r="E4427" s="2">
        <v>44377</v>
      </c>
      <c r="F4427" t="s">
        <v>11</v>
      </c>
      <c r="G4427" t="s">
        <v>12</v>
      </c>
      <c r="H4427" t="s">
        <v>13</v>
      </c>
      <c r="I4427">
        <v>186</v>
      </c>
    </row>
    <row r="4428" spans="1:10" x14ac:dyDescent="0.25">
      <c r="A4428" t="s">
        <v>10</v>
      </c>
      <c r="B4428">
        <v>1991</v>
      </c>
      <c r="C4428">
        <v>27</v>
      </c>
      <c r="D4428" s="1">
        <v>33420</v>
      </c>
      <c r="E4428" s="2">
        <v>44378</v>
      </c>
      <c r="F4428" t="s">
        <v>11</v>
      </c>
      <c r="G4428" t="s">
        <v>12</v>
      </c>
      <c r="H4428" t="s">
        <v>13</v>
      </c>
      <c r="I4428">
        <v>378</v>
      </c>
    </row>
    <row r="4429" spans="1:10" x14ac:dyDescent="0.25">
      <c r="A4429" t="s">
        <v>10</v>
      </c>
      <c r="B4429">
        <v>1991</v>
      </c>
      <c r="C4429">
        <v>27</v>
      </c>
      <c r="D4429" s="1">
        <v>33421</v>
      </c>
      <c r="E4429" s="2">
        <v>44379</v>
      </c>
      <c r="F4429" t="s">
        <v>11</v>
      </c>
      <c r="G4429" t="s">
        <v>12</v>
      </c>
      <c r="H4429" t="s">
        <v>13</v>
      </c>
      <c r="I4429">
        <v>466</v>
      </c>
    </row>
    <row r="4430" spans="1:10" x14ac:dyDescent="0.25">
      <c r="A4430" t="s">
        <v>10</v>
      </c>
      <c r="B4430">
        <v>1991</v>
      </c>
      <c r="C4430">
        <v>27</v>
      </c>
      <c r="D4430" s="1">
        <v>33422</v>
      </c>
      <c r="E4430" s="2">
        <v>44380</v>
      </c>
      <c r="F4430" t="s">
        <v>11</v>
      </c>
      <c r="G4430" t="s">
        <v>12</v>
      </c>
      <c r="H4430" t="s">
        <v>13</v>
      </c>
      <c r="I4430">
        <v>213</v>
      </c>
    </row>
    <row r="4431" spans="1:10" x14ac:dyDescent="0.25">
      <c r="A4431" t="s">
        <v>10</v>
      </c>
      <c r="B4431">
        <v>1991</v>
      </c>
      <c r="C4431">
        <v>27</v>
      </c>
      <c r="D4431" s="1">
        <v>33423</v>
      </c>
      <c r="E4431" s="2">
        <v>44381</v>
      </c>
      <c r="F4431" t="s">
        <v>11</v>
      </c>
      <c r="G4431" t="s">
        <v>12</v>
      </c>
      <c r="H4431" t="s">
        <v>13</v>
      </c>
      <c r="I4431">
        <v>209</v>
      </c>
    </row>
    <row r="4432" spans="1:10" x14ac:dyDescent="0.25">
      <c r="A4432" t="s">
        <v>10</v>
      </c>
      <c r="B4432">
        <v>1991</v>
      </c>
      <c r="C4432">
        <v>27</v>
      </c>
      <c r="D4432" s="1">
        <v>33424</v>
      </c>
      <c r="E4432" s="2">
        <v>44382</v>
      </c>
      <c r="F4432" t="s">
        <v>11</v>
      </c>
      <c r="G4432" t="s">
        <v>12</v>
      </c>
      <c r="H4432" t="s">
        <v>13</v>
      </c>
      <c r="I4432">
        <v>47</v>
      </c>
    </row>
    <row r="4433" spans="1:9" x14ac:dyDescent="0.25">
      <c r="A4433" t="s">
        <v>10</v>
      </c>
      <c r="B4433">
        <v>1991</v>
      </c>
      <c r="C4433">
        <v>27</v>
      </c>
      <c r="D4433" s="1">
        <v>33425</v>
      </c>
      <c r="E4433" s="2">
        <v>44383</v>
      </c>
      <c r="F4433" t="s">
        <v>11</v>
      </c>
      <c r="G4433" t="s">
        <v>12</v>
      </c>
      <c r="H4433" t="s">
        <v>13</v>
      </c>
      <c r="I4433">
        <v>598</v>
      </c>
    </row>
    <row r="4434" spans="1:9" x14ac:dyDescent="0.25">
      <c r="A4434" t="s">
        <v>10</v>
      </c>
      <c r="B4434">
        <v>1991</v>
      </c>
      <c r="C4434">
        <v>28</v>
      </c>
      <c r="D4434" s="1">
        <v>33426</v>
      </c>
      <c r="E4434" s="2">
        <v>44384</v>
      </c>
      <c r="F4434" t="s">
        <v>11</v>
      </c>
      <c r="G4434" t="s">
        <v>12</v>
      </c>
      <c r="H4434" t="s">
        <v>13</v>
      </c>
      <c r="I4434">
        <v>189</v>
      </c>
    </row>
    <row r="4435" spans="1:9" x14ac:dyDescent="0.25">
      <c r="A4435" t="s">
        <v>10</v>
      </c>
      <c r="B4435">
        <v>1991</v>
      </c>
      <c r="C4435">
        <v>28</v>
      </c>
      <c r="D4435" s="1">
        <v>33427</v>
      </c>
      <c r="E4435" s="2">
        <v>44385</v>
      </c>
      <c r="F4435" t="s">
        <v>11</v>
      </c>
      <c r="G4435" t="s">
        <v>12</v>
      </c>
      <c r="H4435" t="s">
        <v>13</v>
      </c>
      <c r="I4435">
        <v>124</v>
      </c>
    </row>
    <row r="4436" spans="1:9" x14ac:dyDescent="0.25">
      <c r="A4436" t="s">
        <v>10</v>
      </c>
      <c r="B4436">
        <v>1991</v>
      </c>
      <c r="C4436">
        <v>28</v>
      </c>
      <c r="D4436" s="1">
        <v>33428</v>
      </c>
      <c r="E4436" s="2">
        <v>44386</v>
      </c>
      <c r="F4436" t="s">
        <v>11</v>
      </c>
      <c r="G4436" t="s">
        <v>12</v>
      </c>
      <c r="H4436" t="s">
        <v>13</v>
      </c>
      <c r="I4436">
        <v>132</v>
      </c>
    </row>
    <row r="4437" spans="1:9" x14ac:dyDescent="0.25">
      <c r="A4437" t="s">
        <v>10</v>
      </c>
      <c r="B4437">
        <v>1991</v>
      </c>
      <c r="C4437">
        <v>28</v>
      </c>
      <c r="D4437" s="1">
        <v>33429</v>
      </c>
      <c r="E4437" s="2">
        <v>44387</v>
      </c>
      <c r="F4437" t="s">
        <v>17</v>
      </c>
      <c r="G4437" t="s">
        <v>12</v>
      </c>
      <c r="H4437" t="s">
        <v>13</v>
      </c>
      <c r="I4437">
        <v>1</v>
      </c>
    </row>
    <row r="4438" spans="1:9" x14ac:dyDescent="0.25">
      <c r="A4438" t="s">
        <v>10</v>
      </c>
      <c r="B4438">
        <v>1991</v>
      </c>
      <c r="C4438">
        <v>28</v>
      </c>
      <c r="D4438" s="1">
        <v>33429</v>
      </c>
      <c r="E4438" s="2">
        <v>44387</v>
      </c>
      <c r="F4438" t="s">
        <v>14</v>
      </c>
      <c r="G4438" t="s">
        <v>12</v>
      </c>
      <c r="H4438" t="s">
        <v>13</v>
      </c>
      <c r="I4438">
        <v>2</v>
      </c>
    </row>
    <row r="4439" spans="1:9" x14ac:dyDescent="0.25">
      <c r="A4439" t="s">
        <v>10</v>
      </c>
      <c r="B4439">
        <v>1991</v>
      </c>
      <c r="C4439">
        <v>28</v>
      </c>
      <c r="D4439" s="1">
        <v>33429</v>
      </c>
      <c r="E4439" s="2">
        <v>44387</v>
      </c>
      <c r="F4439" t="s">
        <v>11</v>
      </c>
      <c r="G4439" t="s">
        <v>12</v>
      </c>
      <c r="H4439" t="s">
        <v>13</v>
      </c>
      <c r="I4439">
        <v>245</v>
      </c>
    </row>
    <row r="4440" spans="1:9" x14ac:dyDescent="0.25">
      <c r="A4440" t="s">
        <v>10</v>
      </c>
      <c r="B4440">
        <v>1991</v>
      </c>
      <c r="C4440">
        <v>28</v>
      </c>
      <c r="D4440" s="1">
        <v>33430</v>
      </c>
      <c r="E4440" s="2">
        <v>44388</v>
      </c>
      <c r="F4440" t="s">
        <v>17</v>
      </c>
      <c r="G4440" t="s">
        <v>12</v>
      </c>
      <c r="H4440" t="s">
        <v>13</v>
      </c>
      <c r="I4440">
        <v>2</v>
      </c>
    </row>
    <row r="4441" spans="1:9" x14ac:dyDescent="0.25">
      <c r="A4441" t="s">
        <v>10</v>
      </c>
      <c r="B4441">
        <v>1991</v>
      </c>
      <c r="C4441">
        <v>28</v>
      </c>
      <c r="D4441" s="1">
        <v>33430</v>
      </c>
      <c r="E4441" s="2">
        <v>44388</v>
      </c>
      <c r="F4441" t="s">
        <v>14</v>
      </c>
      <c r="G4441" t="s">
        <v>12</v>
      </c>
      <c r="H4441" t="s">
        <v>13</v>
      </c>
      <c r="I4441">
        <v>8</v>
      </c>
    </row>
    <row r="4442" spans="1:9" x14ac:dyDescent="0.25">
      <c r="A4442" t="s">
        <v>10</v>
      </c>
      <c r="B4442">
        <v>1991</v>
      </c>
      <c r="C4442">
        <v>28</v>
      </c>
      <c r="D4442" s="1">
        <v>33430</v>
      </c>
      <c r="E4442" s="2">
        <v>44388</v>
      </c>
      <c r="F4442" t="s">
        <v>11</v>
      </c>
      <c r="G4442" t="s">
        <v>12</v>
      </c>
      <c r="H4442" t="s">
        <v>13</v>
      </c>
      <c r="I4442">
        <v>863</v>
      </c>
    </row>
    <row r="4443" spans="1:9" x14ac:dyDescent="0.25">
      <c r="A4443" t="s">
        <v>10</v>
      </c>
      <c r="B4443">
        <v>1991</v>
      </c>
      <c r="C4443">
        <v>28</v>
      </c>
      <c r="D4443" s="1">
        <v>33431</v>
      </c>
      <c r="E4443" s="2">
        <v>44389</v>
      </c>
      <c r="F4443" t="s">
        <v>17</v>
      </c>
      <c r="G4443" t="s">
        <v>12</v>
      </c>
      <c r="H4443" t="s">
        <v>13</v>
      </c>
      <c r="I4443">
        <v>1</v>
      </c>
    </row>
    <row r="4444" spans="1:9" x14ac:dyDescent="0.25">
      <c r="A4444" t="s">
        <v>10</v>
      </c>
      <c r="B4444">
        <v>1991</v>
      </c>
      <c r="C4444">
        <v>28</v>
      </c>
      <c r="D4444" s="1">
        <v>33431</v>
      </c>
      <c r="E4444" s="2">
        <v>44389</v>
      </c>
      <c r="F4444" t="s">
        <v>14</v>
      </c>
      <c r="G4444" t="s">
        <v>12</v>
      </c>
      <c r="H4444" t="s">
        <v>13</v>
      </c>
      <c r="I4444">
        <v>2</v>
      </c>
    </row>
    <row r="4445" spans="1:9" x14ac:dyDescent="0.25">
      <c r="A4445" t="s">
        <v>10</v>
      </c>
      <c r="B4445">
        <v>1991</v>
      </c>
      <c r="C4445">
        <v>28</v>
      </c>
      <c r="D4445" s="1">
        <v>33431</v>
      </c>
      <c r="E4445" s="2">
        <v>44389</v>
      </c>
      <c r="F4445" t="s">
        <v>11</v>
      </c>
      <c r="G4445" t="s">
        <v>12</v>
      </c>
      <c r="H4445" t="s">
        <v>13</v>
      </c>
      <c r="I4445">
        <v>603</v>
      </c>
    </row>
    <row r="4446" spans="1:9" x14ac:dyDescent="0.25">
      <c r="A4446" t="s">
        <v>10</v>
      </c>
      <c r="B4446">
        <v>1991</v>
      </c>
      <c r="C4446">
        <v>28</v>
      </c>
      <c r="D4446" s="1">
        <v>33432</v>
      </c>
      <c r="E4446" s="2">
        <v>44390</v>
      </c>
      <c r="F4446" t="s">
        <v>14</v>
      </c>
      <c r="G4446" t="s">
        <v>12</v>
      </c>
      <c r="H4446" t="s">
        <v>13</v>
      </c>
      <c r="I4446">
        <v>2</v>
      </c>
    </row>
    <row r="4447" spans="1:9" x14ac:dyDescent="0.25">
      <c r="A4447" t="s">
        <v>10</v>
      </c>
      <c r="B4447">
        <v>1991</v>
      </c>
      <c r="C4447">
        <v>28</v>
      </c>
      <c r="D4447" s="1">
        <v>33432</v>
      </c>
      <c r="E4447" s="2">
        <v>44390</v>
      </c>
      <c r="F4447" t="s">
        <v>11</v>
      </c>
      <c r="G4447" t="s">
        <v>12</v>
      </c>
      <c r="H4447" t="s">
        <v>13</v>
      </c>
      <c r="I4447">
        <v>372</v>
      </c>
    </row>
    <row r="4448" spans="1:9" x14ac:dyDescent="0.25">
      <c r="A4448" t="s">
        <v>10</v>
      </c>
      <c r="B4448">
        <v>1991</v>
      </c>
      <c r="C4448">
        <v>29</v>
      </c>
      <c r="D4448" s="1">
        <v>33433</v>
      </c>
      <c r="E4448" s="2">
        <v>44391</v>
      </c>
      <c r="F4448" t="s">
        <v>14</v>
      </c>
      <c r="G4448" t="s">
        <v>12</v>
      </c>
      <c r="H4448" t="s">
        <v>13</v>
      </c>
      <c r="I4448">
        <v>14</v>
      </c>
    </row>
    <row r="4449" spans="1:9" x14ac:dyDescent="0.25">
      <c r="A4449" t="s">
        <v>10</v>
      </c>
      <c r="B4449">
        <v>1991</v>
      </c>
      <c r="C4449">
        <v>29</v>
      </c>
      <c r="D4449" s="1">
        <v>33433</v>
      </c>
      <c r="E4449" s="2">
        <v>44391</v>
      </c>
      <c r="F4449" t="s">
        <v>11</v>
      </c>
      <c r="G4449" t="s">
        <v>12</v>
      </c>
      <c r="H4449" t="s">
        <v>13</v>
      </c>
      <c r="I4449">
        <v>507</v>
      </c>
    </row>
    <row r="4450" spans="1:9" x14ac:dyDescent="0.25">
      <c r="A4450" t="s">
        <v>10</v>
      </c>
      <c r="B4450">
        <v>1991</v>
      </c>
      <c r="C4450">
        <v>29</v>
      </c>
      <c r="D4450" s="1">
        <v>33434</v>
      </c>
      <c r="E4450" s="2">
        <v>44392</v>
      </c>
      <c r="F4450" t="s">
        <v>17</v>
      </c>
      <c r="G4450" t="s">
        <v>12</v>
      </c>
      <c r="H4450" t="s">
        <v>13</v>
      </c>
      <c r="I4450">
        <v>1</v>
      </c>
    </row>
    <row r="4451" spans="1:9" x14ac:dyDescent="0.25">
      <c r="A4451" t="s">
        <v>10</v>
      </c>
      <c r="B4451">
        <v>1991</v>
      </c>
      <c r="C4451">
        <v>29</v>
      </c>
      <c r="D4451" s="1">
        <v>33434</v>
      </c>
      <c r="E4451" s="2">
        <v>44392</v>
      </c>
      <c r="F4451" t="s">
        <v>14</v>
      </c>
      <c r="G4451" t="s">
        <v>12</v>
      </c>
      <c r="H4451" t="s">
        <v>13</v>
      </c>
      <c r="I4451">
        <v>4</v>
      </c>
    </row>
    <row r="4452" spans="1:9" x14ac:dyDescent="0.25">
      <c r="A4452" t="s">
        <v>10</v>
      </c>
      <c r="B4452">
        <v>1991</v>
      </c>
      <c r="C4452">
        <v>29</v>
      </c>
      <c r="D4452" s="1">
        <v>33434</v>
      </c>
      <c r="E4452" s="2">
        <v>44392</v>
      </c>
      <c r="F4452" t="s">
        <v>11</v>
      </c>
      <c r="G4452" t="s">
        <v>12</v>
      </c>
      <c r="H4452" t="s">
        <v>13</v>
      </c>
      <c r="I4452">
        <v>108</v>
      </c>
    </row>
    <row r="4453" spans="1:9" x14ac:dyDescent="0.25">
      <c r="A4453" t="s">
        <v>10</v>
      </c>
      <c r="B4453">
        <v>1991</v>
      </c>
      <c r="C4453">
        <v>29</v>
      </c>
      <c r="D4453" s="1">
        <v>33435</v>
      </c>
      <c r="E4453" s="2">
        <v>44393</v>
      </c>
      <c r="F4453" t="s">
        <v>14</v>
      </c>
      <c r="G4453" t="s">
        <v>12</v>
      </c>
      <c r="H4453" t="s">
        <v>13</v>
      </c>
      <c r="I4453">
        <v>5</v>
      </c>
    </row>
    <row r="4454" spans="1:9" x14ac:dyDescent="0.25">
      <c r="A4454" t="s">
        <v>10</v>
      </c>
      <c r="B4454">
        <v>1991</v>
      </c>
      <c r="C4454">
        <v>29</v>
      </c>
      <c r="D4454" s="1">
        <v>33435</v>
      </c>
      <c r="E4454" s="2">
        <v>44393</v>
      </c>
      <c r="F4454" t="s">
        <v>11</v>
      </c>
      <c r="G4454" t="s">
        <v>12</v>
      </c>
      <c r="H4454" t="s">
        <v>13</v>
      </c>
      <c r="I4454">
        <v>307</v>
      </c>
    </row>
    <row r="4455" spans="1:9" x14ac:dyDescent="0.25">
      <c r="A4455" t="s">
        <v>10</v>
      </c>
      <c r="B4455">
        <v>1991</v>
      </c>
      <c r="C4455">
        <v>29</v>
      </c>
      <c r="D4455" s="1">
        <v>33436</v>
      </c>
      <c r="E4455" s="2">
        <v>44394</v>
      </c>
      <c r="F4455" t="s">
        <v>14</v>
      </c>
      <c r="G4455" t="s">
        <v>12</v>
      </c>
      <c r="H4455" t="s">
        <v>13</v>
      </c>
      <c r="I4455">
        <v>7</v>
      </c>
    </row>
    <row r="4456" spans="1:9" x14ac:dyDescent="0.25">
      <c r="A4456" t="s">
        <v>10</v>
      </c>
      <c r="B4456">
        <v>1991</v>
      </c>
      <c r="C4456">
        <v>29</v>
      </c>
      <c r="D4456" s="1">
        <v>33436</v>
      </c>
      <c r="E4456" s="2">
        <v>44394</v>
      </c>
      <c r="F4456" t="s">
        <v>11</v>
      </c>
      <c r="G4456" t="s">
        <v>12</v>
      </c>
      <c r="H4456" t="s">
        <v>13</v>
      </c>
      <c r="I4456">
        <v>689</v>
      </c>
    </row>
    <row r="4457" spans="1:9" x14ac:dyDescent="0.25">
      <c r="A4457" t="s">
        <v>10</v>
      </c>
      <c r="B4457">
        <v>1991</v>
      </c>
      <c r="C4457">
        <v>29</v>
      </c>
      <c r="D4457" s="1">
        <v>33437</v>
      </c>
      <c r="E4457" s="2">
        <v>44395</v>
      </c>
      <c r="F4457" t="s">
        <v>17</v>
      </c>
      <c r="G4457" t="s">
        <v>12</v>
      </c>
      <c r="H4457" t="s">
        <v>13</v>
      </c>
      <c r="I4457">
        <v>3</v>
      </c>
    </row>
    <row r="4458" spans="1:9" x14ac:dyDescent="0.25">
      <c r="A4458" t="s">
        <v>10</v>
      </c>
      <c r="B4458">
        <v>1991</v>
      </c>
      <c r="C4458">
        <v>29</v>
      </c>
      <c r="D4458" s="1">
        <v>33437</v>
      </c>
      <c r="E4458" s="2">
        <v>44395</v>
      </c>
      <c r="F4458" t="s">
        <v>14</v>
      </c>
      <c r="G4458" t="s">
        <v>12</v>
      </c>
      <c r="H4458" t="s">
        <v>13</v>
      </c>
      <c r="I4458">
        <v>8</v>
      </c>
    </row>
    <row r="4459" spans="1:9" x14ac:dyDescent="0.25">
      <c r="A4459" t="s">
        <v>10</v>
      </c>
      <c r="B4459">
        <v>1991</v>
      </c>
      <c r="C4459">
        <v>29</v>
      </c>
      <c r="D4459" s="1">
        <v>33437</v>
      </c>
      <c r="E4459" s="2">
        <v>44395</v>
      </c>
      <c r="F4459" t="s">
        <v>11</v>
      </c>
      <c r="G4459" t="s">
        <v>12</v>
      </c>
      <c r="H4459" t="s">
        <v>13</v>
      </c>
      <c r="I4459">
        <v>1375</v>
      </c>
    </row>
    <row r="4460" spans="1:9" x14ac:dyDescent="0.25">
      <c r="A4460" t="s">
        <v>10</v>
      </c>
      <c r="B4460">
        <v>1991</v>
      </c>
      <c r="C4460">
        <v>29</v>
      </c>
      <c r="D4460" s="1">
        <v>33438</v>
      </c>
      <c r="E4460" s="2">
        <v>44396</v>
      </c>
      <c r="F4460" t="s">
        <v>17</v>
      </c>
      <c r="G4460" t="s">
        <v>12</v>
      </c>
      <c r="H4460" t="s">
        <v>13</v>
      </c>
      <c r="I4460">
        <v>6</v>
      </c>
    </row>
    <row r="4461" spans="1:9" x14ac:dyDescent="0.25">
      <c r="A4461" t="s">
        <v>10</v>
      </c>
      <c r="B4461">
        <v>1991</v>
      </c>
      <c r="C4461">
        <v>29</v>
      </c>
      <c r="D4461" s="1">
        <v>33438</v>
      </c>
      <c r="E4461" s="2">
        <v>44396</v>
      </c>
      <c r="F4461" t="s">
        <v>14</v>
      </c>
      <c r="G4461" t="s">
        <v>12</v>
      </c>
      <c r="H4461" t="s">
        <v>13</v>
      </c>
      <c r="I4461">
        <v>1</v>
      </c>
    </row>
    <row r="4462" spans="1:9" x14ac:dyDescent="0.25">
      <c r="A4462" t="s">
        <v>10</v>
      </c>
      <c r="B4462">
        <v>1991</v>
      </c>
      <c r="C4462">
        <v>29</v>
      </c>
      <c r="D4462" s="1">
        <v>33438</v>
      </c>
      <c r="E4462" s="2">
        <v>44396</v>
      </c>
      <c r="F4462" t="s">
        <v>11</v>
      </c>
      <c r="G4462" t="s">
        <v>12</v>
      </c>
      <c r="H4462" t="s">
        <v>13</v>
      </c>
      <c r="I4462">
        <v>1267</v>
      </c>
    </row>
    <row r="4463" spans="1:9" x14ac:dyDescent="0.25">
      <c r="A4463" t="s">
        <v>10</v>
      </c>
      <c r="B4463">
        <v>1991</v>
      </c>
      <c r="C4463">
        <v>29</v>
      </c>
      <c r="D4463" s="1">
        <v>33439</v>
      </c>
      <c r="E4463" s="2">
        <v>44397</v>
      </c>
      <c r="F4463" t="s">
        <v>17</v>
      </c>
      <c r="G4463" t="s">
        <v>12</v>
      </c>
      <c r="H4463" t="s">
        <v>13</v>
      </c>
      <c r="I4463">
        <v>4</v>
      </c>
    </row>
    <row r="4464" spans="1:9" x14ac:dyDescent="0.25">
      <c r="A4464" t="s">
        <v>10</v>
      </c>
      <c r="B4464">
        <v>1991</v>
      </c>
      <c r="C4464">
        <v>29</v>
      </c>
      <c r="D4464" s="1">
        <v>33439</v>
      </c>
      <c r="E4464" s="2">
        <v>44397</v>
      </c>
      <c r="F4464" t="s">
        <v>14</v>
      </c>
      <c r="G4464" t="s">
        <v>12</v>
      </c>
      <c r="H4464" t="s">
        <v>13</v>
      </c>
      <c r="I4464">
        <v>9</v>
      </c>
    </row>
    <row r="4465" spans="1:9" x14ac:dyDescent="0.25">
      <c r="A4465" t="s">
        <v>10</v>
      </c>
      <c r="B4465">
        <v>1991</v>
      </c>
      <c r="C4465">
        <v>29</v>
      </c>
      <c r="D4465" s="1">
        <v>33439</v>
      </c>
      <c r="E4465" s="2">
        <v>44397</v>
      </c>
      <c r="F4465" t="s">
        <v>11</v>
      </c>
      <c r="G4465" t="s">
        <v>12</v>
      </c>
      <c r="H4465" t="s">
        <v>13</v>
      </c>
      <c r="I4465">
        <v>1183</v>
      </c>
    </row>
    <row r="4466" spans="1:9" x14ac:dyDescent="0.25">
      <c r="A4466" t="s">
        <v>10</v>
      </c>
      <c r="B4466">
        <v>1991</v>
      </c>
      <c r="C4466">
        <v>30</v>
      </c>
      <c r="D4466" s="1">
        <v>33440</v>
      </c>
      <c r="E4466" s="2">
        <v>44398</v>
      </c>
      <c r="F4466" t="s">
        <v>17</v>
      </c>
      <c r="G4466" t="s">
        <v>12</v>
      </c>
      <c r="H4466" t="s">
        <v>13</v>
      </c>
      <c r="I4466">
        <v>1</v>
      </c>
    </row>
    <row r="4467" spans="1:9" x14ac:dyDescent="0.25">
      <c r="A4467" t="s">
        <v>10</v>
      </c>
      <c r="B4467">
        <v>1991</v>
      </c>
      <c r="C4467">
        <v>30</v>
      </c>
      <c r="D4467" s="1">
        <v>33440</v>
      </c>
      <c r="E4467" s="2">
        <v>44398</v>
      </c>
      <c r="F4467" t="s">
        <v>14</v>
      </c>
      <c r="G4467" t="s">
        <v>12</v>
      </c>
      <c r="H4467" t="s">
        <v>13</v>
      </c>
      <c r="I4467">
        <v>12</v>
      </c>
    </row>
    <row r="4468" spans="1:9" x14ac:dyDescent="0.25">
      <c r="A4468" t="s">
        <v>10</v>
      </c>
      <c r="B4468">
        <v>1991</v>
      </c>
      <c r="C4468">
        <v>30</v>
      </c>
      <c r="D4468" s="1">
        <v>33440</v>
      </c>
      <c r="E4468" s="2">
        <v>44398</v>
      </c>
      <c r="F4468" t="s">
        <v>11</v>
      </c>
      <c r="G4468" t="s">
        <v>12</v>
      </c>
      <c r="H4468" t="s">
        <v>13</v>
      </c>
      <c r="I4468">
        <v>788</v>
      </c>
    </row>
    <row r="4469" spans="1:9" x14ac:dyDescent="0.25">
      <c r="A4469" t="s">
        <v>10</v>
      </c>
      <c r="B4469">
        <v>1991</v>
      </c>
      <c r="C4469">
        <v>30</v>
      </c>
      <c r="D4469" s="1">
        <v>33441</v>
      </c>
      <c r="E4469" s="2">
        <v>44399</v>
      </c>
      <c r="F4469" t="s">
        <v>14</v>
      </c>
      <c r="G4469" t="s">
        <v>12</v>
      </c>
      <c r="H4469" t="s">
        <v>13</v>
      </c>
      <c r="I4469">
        <v>22</v>
      </c>
    </row>
    <row r="4470" spans="1:9" x14ac:dyDescent="0.25">
      <c r="A4470" t="s">
        <v>10</v>
      </c>
      <c r="B4470">
        <v>1991</v>
      </c>
      <c r="C4470">
        <v>30</v>
      </c>
      <c r="D4470" s="1">
        <v>33441</v>
      </c>
      <c r="E4470" s="2">
        <v>44399</v>
      </c>
      <c r="F4470" t="s">
        <v>11</v>
      </c>
      <c r="G4470" t="s">
        <v>12</v>
      </c>
      <c r="H4470" t="s">
        <v>13</v>
      </c>
      <c r="I4470">
        <v>905</v>
      </c>
    </row>
    <row r="4471" spans="1:9" x14ac:dyDescent="0.25">
      <c r="A4471" t="s">
        <v>10</v>
      </c>
      <c r="B4471">
        <v>1991</v>
      </c>
      <c r="C4471">
        <v>30</v>
      </c>
      <c r="D4471" s="1">
        <v>33442</v>
      </c>
      <c r="E4471" s="2">
        <v>44400</v>
      </c>
      <c r="F4471" t="s">
        <v>17</v>
      </c>
      <c r="G4471" t="s">
        <v>12</v>
      </c>
      <c r="H4471" t="s">
        <v>13</v>
      </c>
      <c r="I4471">
        <v>1</v>
      </c>
    </row>
    <row r="4472" spans="1:9" x14ac:dyDescent="0.25">
      <c r="A4472" t="s">
        <v>10</v>
      </c>
      <c r="B4472">
        <v>1991</v>
      </c>
      <c r="C4472">
        <v>30</v>
      </c>
      <c r="D4472" s="1">
        <v>33442</v>
      </c>
      <c r="E4472" s="2">
        <v>44400</v>
      </c>
      <c r="F4472" t="s">
        <v>14</v>
      </c>
      <c r="G4472" t="s">
        <v>12</v>
      </c>
      <c r="H4472" t="s">
        <v>13</v>
      </c>
      <c r="I4472">
        <v>30</v>
      </c>
    </row>
    <row r="4473" spans="1:9" x14ac:dyDescent="0.25">
      <c r="A4473" t="s">
        <v>10</v>
      </c>
      <c r="B4473">
        <v>1991</v>
      </c>
      <c r="C4473">
        <v>30</v>
      </c>
      <c r="D4473" s="1">
        <v>33442</v>
      </c>
      <c r="E4473" s="2">
        <v>44400</v>
      </c>
      <c r="F4473" t="s">
        <v>11</v>
      </c>
      <c r="G4473" t="s">
        <v>12</v>
      </c>
      <c r="H4473" t="s">
        <v>13</v>
      </c>
      <c r="I4473">
        <v>1001</v>
      </c>
    </row>
    <row r="4474" spans="1:9" x14ac:dyDescent="0.25">
      <c r="A4474" t="s">
        <v>10</v>
      </c>
      <c r="B4474">
        <v>1991</v>
      </c>
      <c r="C4474">
        <v>30</v>
      </c>
      <c r="D4474" s="1">
        <v>33443</v>
      </c>
      <c r="E4474" s="2">
        <v>44401</v>
      </c>
      <c r="F4474" t="s">
        <v>17</v>
      </c>
      <c r="G4474" t="s">
        <v>12</v>
      </c>
      <c r="H4474" t="s">
        <v>13</v>
      </c>
      <c r="I4474">
        <v>1</v>
      </c>
    </row>
    <row r="4475" spans="1:9" x14ac:dyDescent="0.25">
      <c r="A4475" t="s">
        <v>10</v>
      </c>
      <c r="B4475">
        <v>1991</v>
      </c>
      <c r="C4475">
        <v>30</v>
      </c>
      <c r="D4475" s="1">
        <v>33443</v>
      </c>
      <c r="E4475" s="2">
        <v>44401</v>
      </c>
      <c r="F4475" t="s">
        <v>14</v>
      </c>
      <c r="G4475" t="s">
        <v>12</v>
      </c>
      <c r="H4475" t="s">
        <v>13</v>
      </c>
      <c r="I4475">
        <v>120</v>
      </c>
    </row>
    <row r="4476" spans="1:9" x14ac:dyDescent="0.25">
      <c r="A4476" t="s">
        <v>10</v>
      </c>
      <c r="B4476">
        <v>1991</v>
      </c>
      <c r="C4476">
        <v>30</v>
      </c>
      <c r="D4476" s="1">
        <v>33443</v>
      </c>
      <c r="E4476" s="2">
        <v>44401</v>
      </c>
      <c r="F4476" t="s">
        <v>11</v>
      </c>
      <c r="G4476" t="s">
        <v>12</v>
      </c>
      <c r="H4476" t="s">
        <v>13</v>
      </c>
      <c r="I4476">
        <v>6823</v>
      </c>
    </row>
    <row r="4477" spans="1:9" x14ac:dyDescent="0.25">
      <c r="A4477" t="s">
        <v>10</v>
      </c>
      <c r="B4477">
        <v>1991</v>
      </c>
      <c r="C4477">
        <v>30</v>
      </c>
      <c r="D4477" s="1">
        <v>33444</v>
      </c>
      <c r="E4477" s="2">
        <v>44402</v>
      </c>
      <c r="F4477" t="s">
        <v>17</v>
      </c>
      <c r="G4477" t="s">
        <v>12</v>
      </c>
      <c r="H4477" t="s">
        <v>13</v>
      </c>
      <c r="I4477">
        <v>2</v>
      </c>
    </row>
    <row r="4478" spans="1:9" x14ac:dyDescent="0.25">
      <c r="A4478" t="s">
        <v>10</v>
      </c>
      <c r="B4478">
        <v>1991</v>
      </c>
      <c r="C4478">
        <v>30</v>
      </c>
      <c r="D4478" s="1">
        <v>33444</v>
      </c>
      <c r="E4478" s="2">
        <v>44402</v>
      </c>
      <c r="F4478" t="s">
        <v>14</v>
      </c>
      <c r="G4478" t="s">
        <v>12</v>
      </c>
      <c r="H4478" t="s">
        <v>13</v>
      </c>
      <c r="I4478">
        <v>117</v>
      </c>
    </row>
    <row r="4479" spans="1:9" x14ac:dyDescent="0.25">
      <c r="A4479" t="s">
        <v>10</v>
      </c>
      <c r="B4479">
        <v>1991</v>
      </c>
      <c r="C4479">
        <v>30</v>
      </c>
      <c r="D4479" s="1">
        <v>33444</v>
      </c>
      <c r="E4479" s="2">
        <v>44402</v>
      </c>
      <c r="F4479" t="s">
        <v>11</v>
      </c>
      <c r="G4479" t="s">
        <v>12</v>
      </c>
      <c r="H4479" t="s">
        <v>13</v>
      </c>
      <c r="I4479">
        <v>5207</v>
      </c>
    </row>
    <row r="4480" spans="1:9" x14ac:dyDescent="0.25">
      <c r="A4480" t="s">
        <v>10</v>
      </c>
      <c r="B4480">
        <v>1991</v>
      </c>
      <c r="C4480">
        <v>30</v>
      </c>
      <c r="D4480" s="1">
        <v>33445</v>
      </c>
      <c r="E4480" s="2">
        <v>44403</v>
      </c>
      <c r="F4480" t="s">
        <v>17</v>
      </c>
      <c r="G4480" t="s">
        <v>12</v>
      </c>
      <c r="H4480" t="s">
        <v>13</v>
      </c>
      <c r="I4480">
        <v>2</v>
      </c>
    </row>
    <row r="4481" spans="1:9" x14ac:dyDescent="0.25">
      <c r="A4481" t="s">
        <v>10</v>
      </c>
      <c r="B4481">
        <v>1991</v>
      </c>
      <c r="C4481">
        <v>30</v>
      </c>
      <c r="D4481" s="1">
        <v>33445</v>
      </c>
      <c r="E4481" s="2">
        <v>44403</v>
      </c>
      <c r="F4481" t="s">
        <v>14</v>
      </c>
      <c r="G4481" t="s">
        <v>12</v>
      </c>
      <c r="H4481" t="s">
        <v>13</v>
      </c>
      <c r="I4481">
        <v>174</v>
      </c>
    </row>
    <row r="4482" spans="1:9" x14ac:dyDescent="0.25">
      <c r="A4482" t="s">
        <v>10</v>
      </c>
      <c r="B4482">
        <v>1991</v>
      </c>
      <c r="C4482">
        <v>30</v>
      </c>
      <c r="D4482" s="1">
        <v>33445</v>
      </c>
      <c r="E4482" s="2">
        <v>44403</v>
      </c>
      <c r="F4482" t="s">
        <v>11</v>
      </c>
      <c r="G4482" t="s">
        <v>12</v>
      </c>
      <c r="H4482" t="s">
        <v>13</v>
      </c>
      <c r="I4482">
        <v>4819</v>
      </c>
    </row>
    <row r="4483" spans="1:9" x14ac:dyDescent="0.25">
      <c r="A4483" t="s">
        <v>10</v>
      </c>
      <c r="B4483">
        <v>1991</v>
      </c>
      <c r="C4483">
        <v>30</v>
      </c>
      <c r="D4483" s="1">
        <v>33446</v>
      </c>
      <c r="E4483" s="2">
        <v>44404</v>
      </c>
      <c r="F4483" t="s">
        <v>17</v>
      </c>
      <c r="G4483" t="s">
        <v>12</v>
      </c>
      <c r="H4483" t="s">
        <v>13</v>
      </c>
      <c r="I4483">
        <v>1</v>
      </c>
    </row>
    <row r="4484" spans="1:9" x14ac:dyDescent="0.25">
      <c r="A4484" t="s">
        <v>10</v>
      </c>
      <c r="B4484">
        <v>1991</v>
      </c>
      <c r="C4484">
        <v>30</v>
      </c>
      <c r="D4484" s="1">
        <v>33446</v>
      </c>
      <c r="E4484" s="2">
        <v>44404</v>
      </c>
      <c r="F4484" t="s">
        <v>14</v>
      </c>
      <c r="G4484" t="s">
        <v>12</v>
      </c>
      <c r="H4484" t="s">
        <v>13</v>
      </c>
      <c r="I4484">
        <v>51</v>
      </c>
    </row>
    <row r="4485" spans="1:9" x14ac:dyDescent="0.25">
      <c r="A4485" t="s">
        <v>10</v>
      </c>
      <c r="B4485">
        <v>1991</v>
      </c>
      <c r="C4485">
        <v>30</v>
      </c>
      <c r="D4485" s="1">
        <v>33446</v>
      </c>
      <c r="E4485" s="2">
        <v>44404</v>
      </c>
      <c r="F4485" t="s">
        <v>11</v>
      </c>
      <c r="G4485" t="s">
        <v>12</v>
      </c>
      <c r="H4485" t="s">
        <v>13</v>
      </c>
      <c r="I4485">
        <v>2447</v>
      </c>
    </row>
    <row r="4486" spans="1:9" x14ac:dyDescent="0.25">
      <c r="A4486" t="s">
        <v>10</v>
      </c>
      <c r="B4486">
        <v>1991</v>
      </c>
      <c r="C4486">
        <v>31</v>
      </c>
      <c r="D4486" s="1">
        <v>33447</v>
      </c>
      <c r="E4486" s="2">
        <v>44405</v>
      </c>
      <c r="F4486" t="s">
        <v>14</v>
      </c>
      <c r="G4486" t="s">
        <v>12</v>
      </c>
      <c r="H4486" t="s">
        <v>13</v>
      </c>
      <c r="I4486">
        <v>36</v>
      </c>
    </row>
    <row r="4487" spans="1:9" x14ac:dyDescent="0.25">
      <c r="A4487" t="s">
        <v>10</v>
      </c>
      <c r="B4487">
        <v>1991</v>
      </c>
      <c r="C4487">
        <v>31</v>
      </c>
      <c r="D4487" s="1">
        <v>33447</v>
      </c>
      <c r="E4487" s="2">
        <v>44405</v>
      </c>
      <c r="F4487" t="s">
        <v>11</v>
      </c>
      <c r="G4487" t="s">
        <v>12</v>
      </c>
      <c r="H4487" t="s">
        <v>13</v>
      </c>
      <c r="I4487">
        <v>1911</v>
      </c>
    </row>
    <row r="4488" spans="1:9" x14ac:dyDescent="0.25">
      <c r="A4488" t="s">
        <v>10</v>
      </c>
      <c r="B4488">
        <v>1991</v>
      </c>
      <c r="C4488">
        <v>31</v>
      </c>
      <c r="D4488" s="1">
        <v>33448</v>
      </c>
      <c r="E4488" s="2">
        <v>44406</v>
      </c>
      <c r="F4488" t="s">
        <v>17</v>
      </c>
      <c r="G4488" t="s">
        <v>12</v>
      </c>
      <c r="H4488" t="s">
        <v>13</v>
      </c>
      <c r="I4488">
        <v>1</v>
      </c>
    </row>
    <row r="4489" spans="1:9" x14ac:dyDescent="0.25">
      <c r="A4489" t="s">
        <v>10</v>
      </c>
      <c r="B4489">
        <v>1991</v>
      </c>
      <c r="C4489">
        <v>31</v>
      </c>
      <c r="D4489" s="1">
        <v>33448</v>
      </c>
      <c r="E4489" s="2">
        <v>44406</v>
      </c>
      <c r="F4489" t="s">
        <v>14</v>
      </c>
      <c r="G4489" t="s">
        <v>12</v>
      </c>
      <c r="H4489" t="s">
        <v>13</v>
      </c>
      <c r="I4489">
        <v>80</v>
      </c>
    </row>
    <row r="4490" spans="1:9" x14ac:dyDescent="0.25">
      <c r="A4490" t="s">
        <v>10</v>
      </c>
      <c r="B4490">
        <v>1991</v>
      </c>
      <c r="C4490">
        <v>31</v>
      </c>
      <c r="D4490" s="1">
        <v>33448</v>
      </c>
      <c r="E4490" s="2">
        <v>44406</v>
      </c>
      <c r="F4490" t="s">
        <v>11</v>
      </c>
      <c r="G4490" t="s">
        <v>12</v>
      </c>
      <c r="H4490" t="s">
        <v>13</v>
      </c>
      <c r="I4490">
        <v>2500</v>
      </c>
    </row>
    <row r="4491" spans="1:9" x14ac:dyDescent="0.25">
      <c r="A4491" t="s">
        <v>10</v>
      </c>
      <c r="B4491">
        <v>1991</v>
      </c>
      <c r="C4491">
        <v>31</v>
      </c>
      <c r="D4491" s="1">
        <v>33449</v>
      </c>
      <c r="E4491" s="2">
        <v>44407</v>
      </c>
      <c r="F4491" t="s">
        <v>17</v>
      </c>
      <c r="G4491" t="s">
        <v>12</v>
      </c>
      <c r="H4491" t="s">
        <v>13</v>
      </c>
      <c r="I4491">
        <v>1</v>
      </c>
    </row>
    <row r="4492" spans="1:9" x14ac:dyDescent="0.25">
      <c r="A4492" t="s">
        <v>10</v>
      </c>
      <c r="B4492">
        <v>1991</v>
      </c>
      <c r="C4492">
        <v>31</v>
      </c>
      <c r="D4492" s="1">
        <v>33449</v>
      </c>
      <c r="E4492" s="2">
        <v>44407</v>
      </c>
      <c r="F4492" t="s">
        <v>14</v>
      </c>
      <c r="G4492" t="s">
        <v>12</v>
      </c>
      <c r="H4492" t="s">
        <v>13</v>
      </c>
      <c r="I4492">
        <v>61</v>
      </c>
    </row>
    <row r="4493" spans="1:9" x14ac:dyDescent="0.25">
      <c r="A4493" t="s">
        <v>10</v>
      </c>
      <c r="B4493">
        <v>1991</v>
      </c>
      <c r="C4493">
        <v>31</v>
      </c>
      <c r="D4493" s="1">
        <v>33449</v>
      </c>
      <c r="E4493" s="2">
        <v>44407</v>
      </c>
      <c r="F4493" t="s">
        <v>11</v>
      </c>
      <c r="G4493" t="s">
        <v>12</v>
      </c>
      <c r="H4493" t="s">
        <v>13</v>
      </c>
      <c r="I4493">
        <v>6763</v>
      </c>
    </row>
    <row r="4494" spans="1:9" x14ac:dyDescent="0.25">
      <c r="A4494" t="s">
        <v>10</v>
      </c>
      <c r="B4494">
        <v>1991</v>
      </c>
      <c r="C4494">
        <v>31</v>
      </c>
      <c r="D4494" s="1">
        <v>33450</v>
      </c>
      <c r="E4494" s="2">
        <v>44408</v>
      </c>
      <c r="F4494" t="s">
        <v>14</v>
      </c>
      <c r="G4494" t="s">
        <v>12</v>
      </c>
      <c r="H4494" t="s">
        <v>13</v>
      </c>
      <c r="I4494">
        <v>92</v>
      </c>
    </row>
    <row r="4495" spans="1:9" x14ac:dyDescent="0.25">
      <c r="A4495" t="s">
        <v>10</v>
      </c>
      <c r="B4495">
        <v>1991</v>
      </c>
      <c r="C4495">
        <v>31</v>
      </c>
      <c r="D4495" s="1">
        <v>33450</v>
      </c>
      <c r="E4495" s="2">
        <v>44408</v>
      </c>
      <c r="F4495" t="s">
        <v>11</v>
      </c>
      <c r="G4495" t="s">
        <v>12</v>
      </c>
      <c r="H4495" t="s">
        <v>13</v>
      </c>
      <c r="I4495">
        <v>4255</v>
      </c>
    </row>
    <row r="4496" spans="1:9" x14ac:dyDescent="0.25">
      <c r="A4496" t="s">
        <v>10</v>
      </c>
      <c r="B4496">
        <v>1991</v>
      </c>
      <c r="C4496">
        <v>31</v>
      </c>
      <c r="D4496" s="1">
        <v>33451</v>
      </c>
      <c r="E4496" s="2">
        <v>44409</v>
      </c>
      <c r="F4496" t="s">
        <v>14</v>
      </c>
      <c r="G4496" t="s">
        <v>12</v>
      </c>
      <c r="H4496" t="s">
        <v>13</v>
      </c>
      <c r="I4496">
        <v>10</v>
      </c>
    </row>
    <row r="4497" spans="1:9" x14ac:dyDescent="0.25">
      <c r="A4497" t="s">
        <v>10</v>
      </c>
      <c r="B4497">
        <v>1991</v>
      </c>
      <c r="C4497">
        <v>31</v>
      </c>
      <c r="D4497" s="1">
        <v>33451</v>
      </c>
      <c r="E4497" s="2">
        <v>44409</v>
      </c>
      <c r="F4497" t="s">
        <v>11</v>
      </c>
      <c r="G4497" t="s">
        <v>12</v>
      </c>
      <c r="H4497" t="s">
        <v>13</v>
      </c>
      <c r="I4497">
        <v>1563</v>
      </c>
    </row>
    <row r="4498" spans="1:9" x14ac:dyDescent="0.25">
      <c r="A4498" t="s">
        <v>10</v>
      </c>
      <c r="B4498">
        <v>1991</v>
      </c>
      <c r="C4498">
        <v>31</v>
      </c>
      <c r="D4498" s="1">
        <v>33452</v>
      </c>
      <c r="E4498" s="2">
        <v>44410</v>
      </c>
      <c r="F4498" t="s">
        <v>14</v>
      </c>
      <c r="G4498" t="s">
        <v>12</v>
      </c>
      <c r="H4498" t="s">
        <v>13</v>
      </c>
      <c r="I4498">
        <v>26</v>
      </c>
    </row>
    <row r="4499" spans="1:9" x14ac:dyDescent="0.25">
      <c r="A4499" t="s">
        <v>10</v>
      </c>
      <c r="B4499">
        <v>1991</v>
      </c>
      <c r="C4499">
        <v>31</v>
      </c>
      <c r="D4499" s="1">
        <v>33452</v>
      </c>
      <c r="E4499" s="2">
        <v>44410</v>
      </c>
      <c r="F4499" t="s">
        <v>11</v>
      </c>
      <c r="G4499" t="s">
        <v>12</v>
      </c>
      <c r="H4499" t="s">
        <v>13</v>
      </c>
      <c r="I4499">
        <v>572</v>
      </c>
    </row>
    <row r="4500" spans="1:9" x14ac:dyDescent="0.25">
      <c r="A4500" t="s">
        <v>10</v>
      </c>
      <c r="B4500">
        <v>1991</v>
      </c>
      <c r="C4500">
        <v>31</v>
      </c>
      <c r="D4500" s="1">
        <v>33453</v>
      </c>
      <c r="E4500" s="2">
        <v>44411</v>
      </c>
      <c r="F4500" t="s">
        <v>14</v>
      </c>
      <c r="G4500" t="s">
        <v>12</v>
      </c>
      <c r="H4500" t="s">
        <v>13</v>
      </c>
      <c r="I4500">
        <v>16</v>
      </c>
    </row>
    <row r="4501" spans="1:9" x14ac:dyDescent="0.25">
      <c r="A4501" t="s">
        <v>10</v>
      </c>
      <c r="B4501">
        <v>1991</v>
      </c>
      <c r="C4501">
        <v>31</v>
      </c>
      <c r="D4501" s="1">
        <v>33453</v>
      </c>
      <c r="E4501" s="2">
        <v>44411</v>
      </c>
      <c r="F4501" t="s">
        <v>11</v>
      </c>
      <c r="G4501" t="s">
        <v>12</v>
      </c>
      <c r="H4501" t="s">
        <v>13</v>
      </c>
      <c r="I4501">
        <v>306</v>
      </c>
    </row>
    <row r="4502" spans="1:9" x14ac:dyDescent="0.25">
      <c r="A4502" t="s">
        <v>10</v>
      </c>
      <c r="B4502">
        <v>1991</v>
      </c>
      <c r="C4502">
        <v>32</v>
      </c>
      <c r="D4502" s="1">
        <v>33454</v>
      </c>
      <c r="E4502" s="2">
        <v>44412</v>
      </c>
      <c r="F4502" t="s">
        <v>11</v>
      </c>
      <c r="G4502" t="s">
        <v>12</v>
      </c>
      <c r="H4502" t="s">
        <v>13</v>
      </c>
      <c r="I4502">
        <v>42</v>
      </c>
    </row>
    <row r="4503" spans="1:9" x14ac:dyDescent="0.25">
      <c r="A4503" t="s">
        <v>10</v>
      </c>
      <c r="B4503">
        <v>1991</v>
      </c>
      <c r="C4503">
        <v>32</v>
      </c>
      <c r="D4503" s="1">
        <v>33455</v>
      </c>
      <c r="E4503" s="2">
        <v>44413</v>
      </c>
      <c r="F4503" t="s">
        <v>17</v>
      </c>
      <c r="G4503" t="s">
        <v>12</v>
      </c>
      <c r="H4503" t="s">
        <v>13</v>
      </c>
      <c r="I4503">
        <v>1</v>
      </c>
    </row>
    <row r="4504" spans="1:9" x14ac:dyDescent="0.25">
      <c r="A4504" t="s">
        <v>10</v>
      </c>
      <c r="B4504">
        <v>1991</v>
      </c>
      <c r="C4504">
        <v>32</v>
      </c>
      <c r="D4504" s="1">
        <v>33455</v>
      </c>
      <c r="E4504" s="2">
        <v>44413</v>
      </c>
      <c r="F4504" t="s">
        <v>14</v>
      </c>
      <c r="G4504" t="s">
        <v>12</v>
      </c>
      <c r="H4504" t="s">
        <v>13</v>
      </c>
      <c r="I4504">
        <v>39</v>
      </c>
    </row>
    <row r="4505" spans="1:9" x14ac:dyDescent="0.25">
      <c r="A4505" t="s">
        <v>10</v>
      </c>
      <c r="B4505">
        <v>1991</v>
      </c>
      <c r="C4505">
        <v>32</v>
      </c>
      <c r="D4505" s="1">
        <v>33455</v>
      </c>
      <c r="E4505" s="2">
        <v>44413</v>
      </c>
      <c r="F4505" t="s">
        <v>11</v>
      </c>
      <c r="G4505" t="s">
        <v>12</v>
      </c>
      <c r="H4505" t="s">
        <v>13</v>
      </c>
      <c r="I4505">
        <v>513</v>
      </c>
    </row>
    <row r="4506" spans="1:9" x14ac:dyDescent="0.25">
      <c r="A4506" t="s">
        <v>10</v>
      </c>
      <c r="B4506">
        <v>1991</v>
      </c>
      <c r="C4506">
        <v>32</v>
      </c>
      <c r="D4506" s="1">
        <v>33456</v>
      </c>
      <c r="E4506" s="2">
        <v>44414</v>
      </c>
      <c r="F4506" t="s">
        <v>14</v>
      </c>
      <c r="G4506" t="s">
        <v>12</v>
      </c>
      <c r="H4506" t="s">
        <v>13</v>
      </c>
      <c r="I4506">
        <v>14</v>
      </c>
    </row>
    <row r="4507" spans="1:9" x14ac:dyDescent="0.25">
      <c r="A4507" t="s">
        <v>10</v>
      </c>
      <c r="B4507">
        <v>1991</v>
      </c>
      <c r="C4507">
        <v>32</v>
      </c>
      <c r="D4507" s="1">
        <v>33456</v>
      </c>
      <c r="E4507" s="2">
        <v>44414</v>
      </c>
      <c r="F4507" t="s">
        <v>11</v>
      </c>
      <c r="G4507" t="s">
        <v>12</v>
      </c>
      <c r="H4507" t="s">
        <v>13</v>
      </c>
      <c r="I4507">
        <v>359</v>
      </c>
    </row>
    <row r="4508" spans="1:9" x14ac:dyDescent="0.25">
      <c r="A4508" t="s">
        <v>10</v>
      </c>
      <c r="B4508">
        <v>1991</v>
      </c>
      <c r="C4508">
        <v>32</v>
      </c>
      <c r="D4508" s="1">
        <v>33457</v>
      </c>
      <c r="E4508" s="2">
        <v>44415</v>
      </c>
      <c r="F4508" t="s">
        <v>14</v>
      </c>
      <c r="G4508" t="s">
        <v>12</v>
      </c>
      <c r="H4508" t="s">
        <v>13</v>
      </c>
      <c r="I4508">
        <v>23</v>
      </c>
    </row>
    <row r="4509" spans="1:9" x14ac:dyDescent="0.25">
      <c r="A4509" t="s">
        <v>10</v>
      </c>
      <c r="B4509">
        <v>1991</v>
      </c>
      <c r="C4509">
        <v>32</v>
      </c>
      <c r="D4509" s="1">
        <v>33457</v>
      </c>
      <c r="E4509" s="2">
        <v>44415</v>
      </c>
      <c r="F4509" t="s">
        <v>11</v>
      </c>
      <c r="G4509" t="s">
        <v>12</v>
      </c>
      <c r="H4509" t="s">
        <v>13</v>
      </c>
      <c r="I4509">
        <v>567</v>
      </c>
    </row>
    <row r="4510" spans="1:9" x14ac:dyDescent="0.25">
      <c r="A4510" t="s">
        <v>10</v>
      </c>
      <c r="B4510">
        <v>1991</v>
      </c>
      <c r="C4510">
        <v>32</v>
      </c>
      <c r="D4510" s="1">
        <v>33458</v>
      </c>
      <c r="E4510" s="2">
        <v>44416</v>
      </c>
      <c r="F4510" t="s">
        <v>14</v>
      </c>
      <c r="G4510" t="s">
        <v>12</v>
      </c>
      <c r="H4510" t="s">
        <v>13</v>
      </c>
      <c r="I4510">
        <v>23</v>
      </c>
    </row>
    <row r="4511" spans="1:9" x14ac:dyDescent="0.25">
      <c r="A4511" t="s">
        <v>10</v>
      </c>
      <c r="B4511">
        <v>1991</v>
      </c>
      <c r="C4511">
        <v>32</v>
      </c>
      <c r="D4511" s="1">
        <v>33458</v>
      </c>
      <c r="E4511" s="2">
        <v>44416</v>
      </c>
      <c r="F4511" t="s">
        <v>11</v>
      </c>
      <c r="G4511" t="s">
        <v>12</v>
      </c>
      <c r="H4511" t="s">
        <v>13</v>
      </c>
      <c r="I4511">
        <v>1809</v>
      </c>
    </row>
    <row r="4512" spans="1:9" x14ac:dyDescent="0.25">
      <c r="A4512" t="s">
        <v>10</v>
      </c>
      <c r="B4512">
        <v>1991</v>
      </c>
      <c r="C4512">
        <v>32</v>
      </c>
      <c r="D4512" s="1">
        <v>33459</v>
      </c>
      <c r="E4512" s="2">
        <v>44417</v>
      </c>
      <c r="F4512" t="s">
        <v>14</v>
      </c>
      <c r="G4512" t="s">
        <v>12</v>
      </c>
      <c r="H4512" t="s">
        <v>13</v>
      </c>
      <c r="I4512">
        <v>42</v>
      </c>
    </row>
    <row r="4513" spans="1:9" x14ac:dyDescent="0.25">
      <c r="A4513" t="s">
        <v>10</v>
      </c>
      <c r="B4513">
        <v>1991</v>
      </c>
      <c r="C4513">
        <v>32</v>
      </c>
      <c r="D4513" s="1">
        <v>33459</v>
      </c>
      <c r="E4513" s="2">
        <v>44417</v>
      </c>
      <c r="F4513" t="s">
        <v>11</v>
      </c>
      <c r="G4513" t="s">
        <v>12</v>
      </c>
      <c r="H4513" t="s">
        <v>13</v>
      </c>
      <c r="I4513">
        <v>1970</v>
      </c>
    </row>
    <row r="4514" spans="1:9" x14ac:dyDescent="0.25">
      <c r="A4514" t="s">
        <v>10</v>
      </c>
      <c r="B4514">
        <v>1991</v>
      </c>
      <c r="C4514">
        <v>32</v>
      </c>
      <c r="D4514" s="1">
        <v>33460</v>
      </c>
      <c r="E4514" s="2">
        <v>44418</v>
      </c>
      <c r="F4514" t="s">
        <v>14</v>
      </c>
      <c r="G4514" t="s">
        <v>12</v>
      </c>
      <c r="H4514" t="s">
        <v>13</v>
      </c>
      <c r="I4514">
        <v>68</v>
      </c>
    </row>
    <row r="4515" spans="1:9" x14ac:dyDescent="0.25">
      <c r="A4515" t="s">
        <v>10</v>
      </c>
      <c r="B4515">
        <v>1991</v>
      </c>
      <c r="C4515">
        <v>32</v>
      </c>
      <c r="D4515" s="1">
        <v>33460</v>
      </c>
      <c r="E4515" s="2">
        <v>44418</v>
      </c>
      <c r="F4515" t="s">
        <v>11</v>
      </c>
      <c r="G4515" t="s">
        <v>12</v>
      </c>
      <c r="H4515" t="s">
        <v>13</v>
      </c>
      <c r="I4515">
        <v>2057</v>
      </c>
    </row>
    <row r="4516" spans="1:9" x14ac:dyDescent="0.25">
      <c r="A4516" t="s">
        <v>10</v>
      </c>
      <c r="B4516">
        <v>1991</v>
      </c>
      <c r="C4516">
        <v>33</v>
      </c>
      <c r="D4516" s="1">
        <v>33461</v>
      </c>
      <c r="E4516" s="2">
        <v>44419</v>
      </c>
      <c r="F4516" t="s">
        <v>14</v>
      </c>
      <c r="G4516" t="s">
        <v>12</v>
      </c>
      <c r="H4516" t="s">
        <v>13</v>
      </c>
      <c r="I4516">
        <v>33</v>
      </c>
    </row>
    <row r="4517" spans="1:9" x14ac:dyDescent="0.25">
      <c r="A4517" t="s">
        <v>10</v>
      </c>
      <c r="B4517">
        <v>1991</v>
      </c>
      <c r="C4517">
        <v>33</v>
      </c>
      <c r="D4517" s="1">
        <v>33461</v>
      </c>
      <c r="E4517" s="2">
        <v>44419</v>
      </c>
      <c r="F4517" t="s">
        <v>11</v>
      </c>
      <c r="G4517" t="s">
        <v>12</v>
      </c>
      <c r="H4517" t="s">
        <v>13</v>
      </c>
      <c r="I4517">
        <v>1106</v>
      </c>
    </row>
    <row r="4518" spans="1:9" x14ac:dyDescent="0.25">
      <c r="A4518" t="s">
        <v>10</v>
      </c>
      <c r="B4518">
        <v>1991</v>
      </c>
      <c r="C4518">
        <v>33</v>
      </c>
      <c r="D4518" s="1">
        <v>33462</v>
      </c>
      <c r="E4518" s="2">
        <v>44420</v>
      </c>
      <c r="F4518" t="s">
        <v>14</v>
      </c>
      <c r="G4518" t="s">
        <v>12</v>
      </c>
      <c r="H4518" t="s">
        <v>13</v>
      </c>
      <c r="I4518">
        <v>40</v>
      </c>
    </row>
    <row r="4519" spans="1:9" x14ac:dyDescent="0.25">
      <c r="A4519" t="s">
        <v>10</v>
      </c>
      <c r="B4519">
        <v>1991</v>
      </c>
      <c r="C4519">
        <v>33</v>
      </c>
      <c r="D4519" s="1">
        <v>33462</v>
      </c>
      <c r="E4519" s="2">
        <v>44420</v>
      </c>
      <c r="F4519" t="s">
        <v>11</v>
      </c>
      <c r="G4519" t="s">
        <v>12</v>
      </c>
      <c r="H4519" t="s">
        <v>13</v>
      </c>
      <c r="I4519">
        <v>1409</v>
      </c>
    </row>
    <row r="4520" spans="1:9" x14ac:dyDescent="0.25">
      <c r="A4520" t="s">
        <v>10</v>
      </c>
      <c r="B4520">
        <v>1991</v>
      </c>
      <c r="C4520">
        <v>33</v>
      </c>
      <c r="D4520" s="1">
        <v>33463</v>
      </c>
      <c r="E4520" s="2">
        <v>44421</v>
      </c>
      <c r="F4520" t="s">
        <v>14</v>
      </c>
      <c r="G4520" t="s">
        <v>12</v>
      </c>
      <c r="H4520" t="s">
        <v>13</v>
      </c>
      <c r="I4520">
        <v>260</v>
      </c>
    </row>
    <row r="4521" spans="1:9" x14ac:dyDescent="0.25">
      <c r="A4521" t="s">
        <v>10</v>
      </c>
      <c r="B4521">
        <v>1991</v>
      </c>
      <c r="C4521">
        <v>33</v>
      </c>
      <c r="D4521" s="1">
        <v>33463</v>
      </c>
      <c r="E4521" s="2">
        <v>44421</v>
      </c>
      <c r="F4521" t="s">
        <v>11</v>
      </c>
      <c r="G4521" t="s">
        <v>12</v>
      </c>
      <c r="H4521" t="s">
        <v>13</v>
      </c>
      <c r="I4521">
        <v>4162</v>
      </c>
    </row>
    <row r="4522" spans="1:9" x14ac:dyDescent="0.25">
      <c r="A4522" t="s">
        <v>10</v>
      </c>
      <c r="B4522">
        <v>1991</v>
      </c>
      <c r="C4522">
        <v>33</v>
      </c>
      <c r="D4522" s="1">
        <v>33464</v>
      </c>
      <c r="E4522" s="2">
        <v>44422</v>
      </c>
      <c r="F4522" t="s">
        <v>14</v>
      </c>
      <c r="G4522" t="s">
        <v>12</v>
      </c>
      <c r="H4522" t="s">
        <v>13</v>
      </c>
      <c r="I4522">
        <v>31</v>
      </c>
    </row>
    <row r="4523" spans="1:9" x14ac:dyDescent="0.25">
      <c r="A4523" t="s">
        <v>10</v>
      </c>
      <c r="B4523">
        <v>1991</v>
      </c>
      <c r="C4523">
        <v>33</v>
      </c>
      <c r="D4523" s="1">
        <v>33464</v>
      </c>
      <c r="E4523" s="2">
        <v>44422</v>
      </c>
      <c r="F4523" t="s">
        <v>11</v>
      </c>
      <c r="G4523" t="s">
        <v>12</v>
      </c>
      <c r="H4523" t="s">
        <v>13</v>
      </c>
      <c r="I4523">
        <v>601</v>
      </c>
    </row>
    <row r="4524" spans="1:9" x14ac:dyDescent="0.25">
      <c r="A4524" t="s">
        <v>10</v>
      </c>
      <c r="B4524">
        <v>1991</v>
      </c>
      <c r="C4524">
        <v>33</v>
      </c>
      <c r="D4524" s="1">
        <v>33465</v>
      </c>
      <c r="E4524" s="2">
        <v>44423</v>
      </c>
      <c r="F4524" t="s">
        <v>14</v>
      </c>
      <c r="G4524" t="s">
        <v>12</v>
      </c>
      <c r="H4524" t="s">
        <v>13</v>
      </c>
      <c r="I4524">
        <v>15</v>
      </c>
    </row>
    <row r="4525" spans="1:9" x14ac:dyDescent="0.25">
      <c r="A4525" t="s">
        <v>10</v>
      </c>
      <c r="B4525">
        <v>1991</v>
      </c>
      <c r="C4525">
        <v>33</v>
      </c>
      <c r="D4525" s="1">
        <v>33465</v>
      </c>
      <c r="E4525" s="2">
        <v>44423</v>
      </c>
      <c r="F4525" t="s">
        <v>11</v>
      </c>
      <c r="G4525" t="s">
        <v>12</v>
      </c>
      <c r="H4525" t="s">
        <v>13</v>
      </c>
      <c r="I4525">
        <v>328</v>
      </c>
    </row>
    <row r="4526" spans="1:9" x14ac:dyDescent="0.25">
      <c r="A4526" t="s">
        <v>10</v>
      </c>
      <c r="B4526">
        <v>1991</v>
      </c>
      <c r="C4526">
        <v>33</v>
      </c>
      <c r="D4526" s="1">
        <v>33466</v>
      </c>
      <c r="E4526" s="2">
        <v>44424</v>
      </c>
      <c r="F4526" t="s">
        <v>17</v>
      </c>
      <c r="G4526" t="s">
        <v>12</v>
      </c>
      <c r="H4526" t="s">
        <v>13</v>
      </c>
      <c r="I4526">
        <v>1</v>
      </c>
    </row>
    <row r="4527" spans="1:9" x14ac:dyDescent="0.25">
      <c r="A4527" t="s">
        <v>10</v>
      </c>
      <c r="B4527">
        <v>1991</v>
      </c>
      <c r="C4527">
        <v>33</v>
      </c>
      <c r="D4527" s="1">
        <v>33466</v>
      </c>
      <c r="E4527" s="2">
        <v>44424</v>
      </c>
      <c r="F4527" t="s">
        <v>14</v>
      </c>
      <c r="G4527" t="s">
        <v>12</v>
      </c>
      <c r="H4527" t="s">
        <v>13</v>
      </c>
      <c r="I4527">
        <v>31</v>
      </c>
    </row>
    <row r="4528" spans="1:9" x14ac:dyDescent="0.25">
      <c r="A4528" t="s">
        <v>10</v>
      </c>
      <c r="B4528">
        <v>1991</v>
      </c>
      <c r="C4528">
        <v>33</v>
      </c>
      <c r="D4528" s="1">
        <v>33466</v>
      </c>
      <c r="E4528" s="2">
        <v>44424</v>
      </c>
      <c r="F4528" t="s">
        <v>11</v>
      </c>
      <c r="G4528" t="s">
        <v>12</v>
      </c>
      <c r="H4528" t="s">
        <v>13</v>
      </c>
      <c r="I4528">
        <v>370</v>
      </c>
    </row>
    <row r="4529" spans="1:9" x14ac:dyDescent="0.25">
      <c r="A4529" t="s">
        <v>10</v>
      </c>
      <c r="B4529">
        <v>1991</v>
      </c>
      <c r="C4529">
        <v>33</v>
      </c>
      <c r="D4529" s="1">
        <v>33467</v>
      </c>
      <c r="E4529" s="2">
        <v>44425</v>
      </c>
      <c r="F4529" t="s">
        <v>14</v>
      </c>
      <c r="G4529" t="s">
        <v>12</v>
      </c>
      <c r="H4529" t="s">
        <v>13</v>
      </c>
      <c r="I4529">
        <v>21</v>
      </c>
    </row>
    <row r="4530" spans="1:9" x14ac:dyDescent="0.25">
      <c r="A4530" t="s">
        <v>10</v>
      </c>
      <c r="B4530">
        <v>1991</v>
      </c>
      <c r="C4530">
        <v>33</v>
      </c>
      <c r="D4530" s="1">
        <v>33467</v>
      </c>
      <c r="E4530" s="2">
        <v>44425</v>
      </c>
      <c r="F4530" t="s">
        <v>11</v>
      </c>
      <c r="G4530" t="s">
        <v>12</v>
      </c>
      <c r="H4530" t="s">
        <v>13</v>
      </c>
      <c r="I4530">
        <v>253</v>
      </c>
    </row>
    <row r="4531" spans="1:9" x14ac:dyDescent="0.25">
      <c r="A4531" t="s">
        <v>10</v>
      </c>
      <c r="B4531">
        <v>1991</v>
      </c>
      <c r="C4531">
        <v>34</v>
      </c>
      <c r="D4531" s="1">
        <v>33468</v>
      </c>
      <c r="E4531" s="2">
        <v>44426</v>
      </c>
      <c r="F4531" t="s">
        <v>14</v>
      </c>
      <c r="G4531" t="s">
        <v>12</v>
      </c>
      <c r="H4531" t="s">
        <v>13</v>
      </c>
      <c r="I4531">
        <v>56</v>
      </c>
    </row>
    <row r="4532" spans="1:9" x14ac:dyDescent="0.25">
      <c r="A4532" t="s">
        <v>10</v>
      </c>
      <c r="B4532">
        <v>1991</v>
      </c>
      <c r="C4532">
        <v>34</v>
      </c>
      <c r="D4532" s="1">
        <v>33468</v>
      </c>
      <c r="E4532" s="2">
        <v>44426</v>
      </c>
      <c r="F4532" t="s">
        <v>11</v>
      </c>
      <c r="G4532" t="s">
        <v>12</v>
      </c>
      <c r="H4532" t="s">
        <v>13</v>
      </c>
      <c r="I4532">
        <v>1442</v>
      </c>
    </row>
    <row r="4533" spans="1:9" x14ac:dyDescent="0.25">
      <c r="A4533" t="s">
        <v>10</v>
      </c>
      <c r="B4533">
        <v>1991</v>
      </c>
      <c r="C4533">
        <v>34</v>
      </c>
      <c r="D4533" s="1">
        <v>33469</v>
      </c>
      <c r="E4533" s="2">
        <v>44427</v>
      </c>
      <c r="F4533" t="s">
        <v>17</v>
      </c>
      <c r="G4533" t="s">
        <v>12</v>
      </c>
      <c r="H4533" t="s">
        <v>13</v>
      </c>
      <c r="I4533">
        <v>1</v>
      </c>
    </row>
    <row r="4534" spans="1:9" x14ac:dyDescent="0.25">
      <c r="A4534" t="s">
        <v>10</v>
      </c>
      <c r="B4534">
        <v>1991</v>
      </c>
      <c r="C4534">
        <v>34</v>
      </c>
      <c r="D4534" s="1">
        <v>33469</v>
      </c>
      <c r="E4534" s="2">
        <v>44427</v>
      </c>
      <c r="F4534" t="s">
        <v>14</v>
      </c>
      <c r="G4534" t="s">
        <v>12</v>
      </c>
      <c r="H4534" t="s">
        <v>13</v>
      </c>
      <c r="I4534">
        <v>21</v>
      </c>
    </row>
    <row r="4535" spans="1:9" x14ac:dyDescent="0.25">
      <c r="A4535" t="s">
        <v>10</v>
      </c>
      <c r="B4535">
        <v>1991</v>
      </c>
      <c r="C4535">
        <v>34</v>
      </c>
      <c r="D4535" s="1">
        <v>33469</v>
      </c>
      <c r="E4535" s="2">
        <v>44427</v>
      </c>
      <c r="F4535" t="s">
        <v>11</v>
      </c>
      <c r="G4535" t="s">
        <v>12</v>
      </c>
      <c r="H4535" t="s">
        <v>13</v>
      </c>
      <c r="I4535">
        <v>1122</v>
      </c>
    </row>
    <row r="4536" spans="1:9" x14ac:dyDescent="0.25">
      <c r="A4536" t="s">
        <v>10</v>
      </c>
      <c r="B4536">
        <v>1991</v>
      </c>
      <c r="C4536">
        <v>34</v>
      </c>
      <c r="D4536" s="1">
        <v>33470</v>
      </c>
      <c r="E4536" s="2">
        <v>44428</v>
      </c>
      <c r="F4536" t="s">
        <v>17</v>
      </c>
      <c r="G4536" t="s">
        <v>12</v>
      </c>
      <c r="H4536" t="s">
        <v>13</v>
      </c>
      <c r="I4536">
        <v>1</v>
      </c>
    </row>
    <row r="4537" spans="1:9" x14ac:dyDescent="0.25">
      <c r="A4537" t="s">
        <v>10</v>
      </c>
      <c r="B4537">
        <v>1991</v>
      </c>
      <c r="C4537">
        <v>34</v>
      </c>
      <c r="D4537" s="1">
        <v>33470</v>
      </c>
      <c r="E4537" s="2">
        <v>44428</v>
      </c>
      <c r="F4537" t="s">
        <v>14</v>
      </c>
      <c r="G4537" t="s">
        <v>12</v>
      </c>
      <c r="H4537" t="s">
        <v>13</v>
      </c>
      <c r="I4537">
        <v>5</v>
      </c>
    </row>
    <row r="4538" spans="1:9" x14ac:dyDescent="0.25">
      <c r="A4538" t="s">
        <v>10</v>
      </c>
      <c r="B4538">
        <v>1991</v>
      </c>
      <c r="C4538">
        <v>34</v>
      </c>
      <c r="D4538" s="1">
        <v>33470</v>
      </c>
      <c r="E4538" s="2">
        <v>44428</v>
      </c>
      <c r="F4538" t="s">
        <v>11</v>
      </c>
      <c r="G4538" t="s">
        <v>12</v>
      </c>
      <c r="H4538" t="s">
        <v>13</v>
      </c>
      <c r="I4538">
        <v>375</v>
      </c>
    </row>
    <row r="4539" spans="1:9" x14ac:dyDescent="0.25">
      <c r="A4539" t="s">
        <v>10</v>
      </c>
      <c r="B4539">
        <v>1991</v>
      </c>
      <c r="C4539">
        <v>34</v>
      </c>
      <c r="D4539" s="1">
        <v>33471</v>
      </c>
      <c r="E4539" s="2">
        <v>44429</v>
      </c>
      <c r="F4539" t="s">
        <v>14</v>
      </c>
      <c r="G4539" t="s">
        <v>12</v>
      </c>
      <c r="H4539" t="s">
        <v>13</v>
      </c>
      <c r="I4539">
        <v>7</v>
      </c>
    </row>
    <row r="4540" spans="1:9" x14ac:dyDescent="0.25">
      <c r="A4540" t="s">
        <v>10</v>
      </c>
      <c r="B4540">
        <v>1991</v>
      </c>
      <c r="C4540">
        <v>34</v>
      </c>
      <c r="D4540" s="1">
        <v>33471</v>
      </c>
      <c r="E4540" s="2">
        <v>44429</v>
      </c>
      <c r="F4540" t="s">
        <v>11</v>
      </c>
      <c r="G4540" t="s">
        <v>12</v>
      </c>
      <c r="H4540" t="s">
        <v>13</v>
      </c>
      <c r="I4540">
        <v>180</v>
      </c>
    </row>
    <row r="4541" spans="1:9" x14ac:dyDescent="0.25">
      <c r="A4541" t="s">
        <v>10</v>
      </c>
      <c r="B4541">
        <v>1991</v>
      </c>
      <c r="C4541">
        <v>34</v>
      </c>
      <c r="D4541" s="1">
        <v>33472</v>
      </c>
      <c r="E4541" s="2">
        <v>44430</v>
      </c>
      <c r="F4541" t="s">
        <v>14</v>
      </c>
      <c r="G4541" t="s">
        <v>12</v>
      </c>
      <c r="H4541" t="s">
        <v>13</v>
      </c>
      <c r="I4541">
        <v>22</v>
      </c>
    </row>
    <row r="4542" spans="1:9" x14ac:dyDescent="0.25">
      <c r="A4542" t="s">
        <v>10</v>
      </c>
      <c r="B4542">
        <v>1991</v>
      </c>
      <c r="C4542">
        <v>34</v>
      </c>
      <c r="D4542" s="1">
        <v>33472</v>
      </c>
      <c r="E4542" s="2">
        <v>44430</v>
      </c>
      <c r="F4542" t="s">
        <v>11</v>
      </c>
      <c r="G4542" t="s">
        <v>12</v>
      </c>
      <c r="H4542" t="s">
        <v>13</v>
      </c>
      <c r="I4542">
        <v>252</v>
      </c>
    </row>
    <row r="4543" spans="1:9" x14ac:dyDescent="0.25">
      <c r="A4543" t="s">
        <v>10</v>
      </c>
      <c r="B4543">
        <v>1991</v>
      </c>
      <c r="C4543">
        <v>34</v>
      </c>
      <c r="D4543" s="1">
        <v>33473</v>
      </c>
      <c r="E4543" s="2">
        <v>44431</v>
      </c>
      <c r="F4543" t="s">
        <v>17</v>
      </c>
      <c r="G4543" t="s">
        <v>12</v>
      </c>
      <c r="H4543" t="s">
        <v>13</v>
      </c>
      <c r="I4543">
        <v>2</v>
      </c>
    </row>
    <row r="4544" spans="1:9" x14ac:dyDescent="0.25">
      <c r="A4544" t="s">
        <v>10</v>
      </c>
      <c r="B4544">
        <v>1991</v>
      </c>
      <c r="C4544">
        <v>34</v>
      </c>
      <c r="D4544" s="1">
        <v>33473</v>
      </c>
      <c r="E4544" s="2">
        <v>44431</v>
      </c>
      <c r="F4544" t="s">
        <v>14</v>
      </c>
      <c r="G4544" t="s">
        <v>12</v>
      </c>
      <c r="H4544" t="s">
        <v>13</v>
      </c>
      <c r="I4544">
        <v>24</v>
      </c>
    </row>
    <row r="4545" spans="1:9" x14ac:dyDescent="0.25">
      <c r="A4545" t="s">
        <v>10</v>
      </c>
      <c r="B4545">
        <v>1991</v>
      </c>
      <c r="C4545">
        <v>34</v>
      </c>
      <c r="D4545" s="1">
        <v>33473</v>
      </c>
      <c r="E4545" s="2">
        <v>44431</v>
      </c>
      <c r="F4545" t="s">
        <v>11</v>
      </c>
      <c r="G4545" t="s">
        <v>12</v>
      </c>
      <c r="H4545" t="s">
        <v>13</v>
      </c>
      <c r="I4545">
        <v>178</v>
      </c>
    </row>
    <row r="4546" spans="1:9" x14ac:dyDescent="0.25">
      <c r="A4546" t="s">
        <v>10</v>
      </c>
      <c r="B4546">
        <v>1991</v>
      </c>
      <c r="C4546">
        <v>34</v>
      </c>
      <c r="D4546" s="1">
        <v>33474</v>
      </c>
      <c r="E4546" s="2">
        <v>44432</v>
      </c>
      <c r="F4546" t="s">
        <v>17</v>
      </c>
      <c r="G4546" t="s">
        <v>12</v>
      </c>
      <c r="H4546" t="s">
        <v>13</v>
      </c>
      <c r="I4546">
        <v>1</v>
      </c>
    </row>
    <row r="4547" spans="1:9" x14ac:dyDescent="0.25">
      <c r="A4547" t="s">
        <v>10</v>
      </c>
      <c r="B4547">
        <v>1991</v>
      </c>
      <c r="C4547">
        <v>34</v>
      </c>
      <c r="D4547" s="1">
        <v>33474</v>
      </c>
      <c r="E4547" s="2">
        <v>44432</v>
      </c>
      <c r="F4547" t="s">
        <v>14</v>
      </c>
      <c r="G4547" t="s">
        <v>12</v>
      </c>
      <c r="H4547" t="s">
        <v>13</v>
      </c>
      <c r="I4547">
        <v>61</v>
      </c>
    </row>
    <row r="4548" spans="1:9" x14ac:dyDescent="0.25">
      <c r="A4548" t="s">
        <v>10</v>
      </c>
      <c r="B4548">
        <v>1991</v>
      </c>
      <c r="C4548">
        <v>34</v>
      </c>
      <c r="D4548" s="1">
        <v>33474</v>
      </c>
      <c r="E4548" s="2">
        <v>44432</v>
      </c>
      <c r="F4548" t="s">
        <v>11</v>
      </c>
      <c r="G4548" t="s">
        <v>12</v>
      </c>
      <c r="H4548" t="s">
        <v>13</v>
      </c>
      <c r="I4548">
        <v>566</v>
      </c>
    </row>
    <row r="4549" spans="1:9" x14ac:dyDescent="0.25">
      <c r="A4549" t="s">
        <v>10</v>
      </c>
      <c r="B4549">
        <v>1991</v>
      </c>
      <c r="C4549">
        <v>35</v>
      </c>
      <c r="D4549" s="1">
        <v>33475</v>
      </c>
      <c r="E4549" s="2">
        <v>44433</v>
      </c>
      <c r="F4549" t="s">
        <v>14</v>
      </c>
      <c r="G4549" t="s">
        <v>12</v>
      </c>
      <c r="H4549" t="s">
        <v>13</v>
      </c>
      <c r="I4549">
        <v>46</v>
      </c>
    </row>
    <row r="4550" spans="1:9" x14ac:dyDescent="0.25">
      <c r="A4550" t="s">
        <v>10</v>
      </c>
      <c r="B4550">
        <v>1991</v>
      </c>
      <c r="C4550">
        <v>35</v>
      </c>
      <c r="D4550" s="1">
        <v>33475</v>
      </c>
      <c r="E4550" s="2">
        <v>44433</v>
      </c>
      <c r="F4550" t="s">
        <v>11</v>
      </c>
      <c r="G4550" t="s">
        <v>12</v>
      </c>
      <c r="H4550" t="s">
        <v>13</v>
      </c>
      <c r="I4550">
        <v>734</v>
      </c>
    </row>
    <row r="4551" spans="1:9" x14ac:dyDescent="0.25">
      <c r="A4551" t="s">
        <v>10</v>
      </c>
      <c r="B4551">
        <v>1991</v>
      </c>
      <c r="C4551">
        <v>35</v>
      </c>
      <c r="D4551" s="1">
        <v>33476</v>
      </c>
      <c r="E4551" s="2">
        <v>44434</v>
      </c>
      <c r="F4551" t="s">
        <v>14</v>
      </c>
      <c r="G4551" t="s">
        <v>12</v>
      </c>
      <c r="H4551" t="s">
        <v>13</v>
      </c>
      <c r="I4551">
        <v>11</v>
      </c>
    </row>
    <row r="4552" spans="1:9" x14ac:dyDescent="0.25">
      <c r="A4552" t="s">
        <v>10</v>
      </c>
      <c r="B4552">
        <v>1991</v>
      </c>
      <c r="C4552">
        <v>35</v>
      </c>
      <c r="D4552" s="1">
        <v>33476</v>
      </c>
      <c r="E4552" s="2">
        <v>44434</v>
      </c>
      <c r="F4552" t="s">
        <v>11</v>
      </c>
      <c r="G4552" t="s">
        <v>12</v>
      </c>
      <c r="H4552" t="s">
        <v>13</v>
      </c>
      <c r="I4552">
        <v>391</v>
      </c>
    </row>
    <row r="4553" spans="1:9" x14ac:dyDescent="0.25">
      <c r="A4553" t="s">
        <v>10</v>
      </c>
      <c r="B4553">
        <v>1991</v>
      </c>
      <c r="C4553">
        <v>35</v>
      </c>
      <c r="D4553" s="1">
        <v>33477</v>
      </c>
      <c r="E4553" s="2">
        <v>44435</v>
      </c>
      <c r="F4553" t="s">
        <v>14</v>
      </c>
      <c r="G4553" t="s">
        <v>12</v>
      </c>
      <c r="H4553" t="s">
        <v>13</v>
      </c>
      <c r="I4553">
        <v>9</v>
      </c>
    </row>
    <row r="4554" spans="1:9" x14ac:dyDescent="0.25">
      <c r="A4554" t="s">
        <v>10</v>
      </c>
      <c r="B4554">
        <v>1991</v>
      </c>
      <c r="C4554">
        <v>35</v>
      </c>
      <c r="D4554" s="1">
        <v>33477</v>
      </c>
      <c r="E4554" s="2">
        <v>44435</v>
      </c>
      <c r="F4554" t="s">
        <v>11</v>
      </c>
      <c r="G4554" t="s">
        <v>12</v>
      </c>
      <c r="H4554" t="s">
        <v>13</v>
      </c>
      <c r="I4554">
        <v>169</v>
      </c>
    </row>
    <row r="4555" spans="1:9" x14ac:dyDescent="0.25">
      <c r="A4555" t="s">
        <v>10</v>
      </c>
      <c r="B4555">
        <v>1991</v>
      </c>
      <c r="C4555">
        <v>35</v>
      </c>
      <c r="D4555" s="1">
        <v>33478</v>
      </c>
      <c r="E4555" s="2">
        <v>44436</v>
      </c>
      <c r="F4555" t="s">
        <v>17</v>
      </c>
      <c r="G4555" t="s">
        <v>12</v>
      </c>
      <c r="H4555" t="s">
        <v>13</v>
      </c>
      <c r="I4555">
        <v>1</v>
      </c>
    </row>
    <row r="4556" spans="1:9" x14ac:dyDescent="0.25">
      <c r="A4556" t="s">
        <v>10</v>
      </c>
      <c r="B4556">
        <v>1991</v>
      </c>
      <c r="C4556">
        <v>35</v>
      </c>
      <c r="D4556" s="1">
        <v>33478</v>
      </c>
      <c r="E4556" s="2">
        <v>44436</v>
      </c>
      <c r="F4556" t="s">
        <v>14</v>
      </c>
      <c r="G4556" t="s">
        <v>12</v>
      </c>
      <c r="H4556" t="s">
        <v>13</v>
      </c>
      <c r="I4556">
        <v>52</v>
      </c>
    </row>
    <row r="4557" spans="1:9" x14ac:dyDescent="0.25">
      <c r="A4557" t="s">
        <v>10</v>
      </c>
      <c r="B4557">
        <v>1991</v>
      </c>
      <c r="C4557">
        <v>35</v>
      </c>
      <c r="D4557" s="1">
        <v>33478</v>
      </c>
      <c r="E4557" s="2">
        <v>44436</v>
      </c>
      <c r="F4557" t="s">
        <v>11</v>
      </c>
      <c r="G4557" t="s">
        <v>12</v>
      </c>
      <c r="H4557" t="s">
        <v>13</v>
      </c>
      <c r="I4557">
        <v>1361</v>
      </c>
    </row>
    <row r="4558" spans="1:9" x14ac:dyDescent="0.25">
      <c r="A4558" t="s">
        <v>10</v>
      </c>
      <c r="B4558">
        <v>1991</v>
      </c>
      <c r="C4558">
        <v>35</v>
      </c>
      <c r="D4558" s="1">
        <v>33479</v>
      </c>
      <c r="E4558" s="2">
        <v>44437</v>
      </c>
      <c r="F4558" t="s">
        <v>14</v>
      </c>
      <c r="G4558" t="s">
        <v>12</v>
      </c>
      <c r="H4558" t="s">
        <v>13</v>
      </c>
      <c r="I4558">
        <v>62</v>
      </c>
    </row>
    <row r="4559" spans="1:9" x14ac:dyDescent="0.25">
      <c r="A4559" t="s">
        <v>10</v>
      </c>
      <c r="B4559">
        <v>1991</v>
      </c>
      <c r="C4559">
        <v>35</v>
      </c>
      <c r="D4559" s="1">
        <v>33479</v>
      </c>
      <c r="E4559" s="2">
        <v>44437</v>
      </c>
      <c r="F4559" t="s">
        <v>11</v>
      </c>
      <c r="G4559" t="s">
        <v>12</v>
      </c>
      <c r="H4559" t="s">
        <v>13</v>
      </c>
      <c r="I4559">
        <v>1150</v>
      </c>
    </row>
    <row r="4560" spans="1:9" x14ac:dyDescent="0.25">
      <c r="A4560" t="s">
        <v>10</v>
      </c>
      <c r="B4560">
        <v>1991</v>
      </c>
      <c r="C4560">
        <v>35</v>
      </c>
      <c r="D4560" s="1">
        <v>33480</v>
      </c>
      <c r="E4560" s="2">
        <v>44438</v>
      </c>
      <c r="F4560" t="s">
        <v>17</v>
      </c>
      <c r="G4560" t="s">
        <v>12</v>
      </c>
      <c r="H4560" t="s">
        <v>13</v>
      </c>
      <c r="I4560">
        <v>2</v>
      </c>
    </row>
    <row r="4561" spans="1:9" x14ac:dyDescent="0.25">
      <c r="A4561" t="s">
        <v>10</v>
      </c>
      <c r="B4561">
        <v>1991</v>
      </c>
      <c r="C4561">
        <v>35</v>
      </c>
      <c r="D4561" s="1">
        <v>33480</v>
      </c>
      <c r="E4561" s="2">
        <v>44438</v>
      </c>
      <c r="F4561" t="s">
        <v>14</v>
      </c>
      <c r="G4561" t="s">
        <v>12</v>
      </c>
      <c r="H4561" t="s">
        <v>13</v>
      </c>
      <c r="I4561">
        <v>49</v>
      </c>
    </row>
    <row r="4562" spans="1:9" x14ac:dyDescent="0.25">
      <c r="A4562" t="s">
        <v>10</v>
      </c>
      <c r="B4562">
        <v>1991</v>
      </c>
      <c r="C4562">
        <v>35</v>
      </c>
      <c r="D4562" s="1">
        <v>33480</v>
      </c>
      <c r="E4562" s="2">
        <v>44438</v>
      </c>
      <c r="F4562" t="s">
        <v>11</v>
      </c>
      <c r="G4562" t="s">
        <v>12</v>
      </c>
      <c r="H4562" t="s">
        <v>13</v>
      </c>
      <c r="I4562">
        <v>825</v>
      </c>
    </row>
    <row r="4563" spans="1:9" x14ac:dyDescent="0.25">
      <c r="A4563" t="s">
        <v>10</v>
      </c>
      <c r="B4563">
        <v>1991</v>
      </c>
      <c r="C4563">
        <v>35</v>
      </c>
      <c r="D4563" s="1">
        <v>33481</v>
      </c>
      <c r="E4563" s="2">
        <v>44439</v>
      </c>
      <c r="F4563" t="s">
        <v>17</v>
      </c>
      <c r="G4563" t="s">
        <v>12</v>
      </c>
      <c r="H4563" t="s">
        <v>13</v>
      </c>
      <c r="I4563">
        <v>5</v>
      </c>
    </row>
    <row r="4564" spans="1:9" x14ac:dyDescent="0.25">
      <c r="A4564" t="s">
        <v>10</v>
      </c>
      <c r="B4564">
        <v>1991</v>
      </c>
      <c r="C4564">
        <v>35</v>
      </c>
      <c r="D4564" s="1">
        <v>33481</v>
      </c>
      <c r="E4564" s="2">
        <v>44439</v>
      </c>
      <c r="F4564" t="s">
        <v>14</v>
      </c>
      <c r="G4564" t="s">
        <v>12</v>
      </c>
      <c r="H4564" t="s">
        <v>13</v>
      </c>
      <c r="I4564">
        <v>38</v>
      </c>
    </row>
    <row r="4565" spans="1:9" x14ac:dyDescent="0.25">
      <c r="A4565" t="s">
        <v>10</v>
      </c>
      <c r="B4565">
        <v>1991</v>
      </c>
      <c r="C4565">
        <v>35</v>
      </c>
      <c r="D4565" s="1">
        <v>33481</v>
      </c>
      <c r="E4565" s="2">
        <v>44439</v>
      </c>
      <c r="F4565" t="s">
        <v>11</v>
      </c>
      <c r="G4565" t="s">
        <v>12</v>
      </c>
      <c r="H4565" t="s">
        <v>13</v>
      </c>
      <c r="I4565">
        <v>447</v>
      </c>
    </row>
    <row r="4566" spans="1:9" x14ac:dyDescent="0.25">
      <c r="A4566" t="s">
        <v>10</v>
      </c>
      <c r="B4566">
        <v>1991</v>
      </c>
      <c r="C4566">
        <v>36</v>
      </c>
      <c r="D4566" s="1">
        <v>33482</v>
      </c>
      <c r="E4566" s="2">
        <v>44440</v>
      </c>
      <c r="F4566" t="s">
        <v>17</v>
      </c>
      <c r="G4566" t="s">
        <v>12</v>
      </c>
      <c r="H4566" t="s">
        <v>13</v>
      </c>
      <c r="I4566">
        <v>2</v>
      </c>
    </row>
    <row r="4567" spans="1:9" x14ac:dyDescent="0.25">
      <c r="A4567" t="s">
        <v>10</v>
      </c>
      <c r="B4567">
        <v>1991</v>
      </c>
      <c r="C4567">
        <v>36</v>
      </c>
      <c r="D4567" s="1">
        <v>33482</v>
      </c>
      <c r="E4567" s="2">
        <v>44440</v>
      </c>
      <c r="F4567" t="s">
        <v>14</v>
      </c>
      <c r="G4567" t="s">
        <v>12</v>
      </c>
      <c r="H4567" t="s">
        <v>13</v>
      </c>
      <c r="I4567">
        <v>67</v>
      </c>
    </row>
    <row r="4568" spans="1:9" x14ac:dyDescent="0.25">
      <c r="A4568" t="s">
        <v>10</v>
      </c>
      <c r="B4568">
        <v>1991</v>
      </c>
      <c r="C4568">
        <v>36</v>
      </c>
      <c r="D4568" s="1">
        <v>33482</v>
      </c>
      <c r="E4568" s="2">
        <v>44440</v>
      </c>
      <c r="F4568" t="s">
        <v>11</v>
      </c>
      <c r="G4568" t="s">
        <v>12</v>
      </c>
      <c r="H4568" t="s">
        <v>13</v>
      </c>
      <c r="I4568">
        <v>1448</v>
      </c>
    </row>
    <row r="4569" spans="1:9" x14ac:dyDescent="0.25">
      <c r="A4569" t="s">
        <v>10</v>
      </c>
      <c r="B4569">
        <v>1991</v>
      </c>
      <c r="C4569">
        <v>36</v>
      </c>
      <c r="D4569" s="1">
        <v>33483</v>
      </c>
      <c r="E4569" s="2">
        <v>44441</v>
      </c>
      <c r="F4569" t="s">
        <v>14</v>
      </c>
      <c r="G4569" t="s">
        <v>12</v>
      </c>
      <c r="H4569" t="s">
        <v>13</v>
      </c>
      <c r="I4569">
        <v>31</v>
      </c>
    </row>
    <row r="4570" spans="1:9" x14ac:dyDescent="0.25">
      <c r="A4570" t="s">
        <v>10</v>
      </c>
      <c r="B4570">
        <v>1991</v>
      </c>
      <c r="C4570">
        <v>36</v>
      </c>
      <c r="D4570" s="1">
        <v>33483</v>
      </c>
      <c r="E4570" s="2">
        <v>44441</v>
      </c>
      <c r="F4570" t="s">
        <v>11</v>
      </c>
      <c r="G4570" t="s">
        <v>12</v>
      </c>
      <c r="H4570" t="s">
        <v>13</v>
      </c>
      <c r="I4570">
        <v>268</v>
      </c>
    </row>
    <row r="4571" spans="1:9" x14ac:dyDescent="0.25">
      <c r="A4571" t="s">
        <v>10</v>
      </c>
      <c r="B4571">
        <v>1991</v>
      </c>
      <c r="C4571">
        <v>36</v>
      </c>
      <c r="D4571" s="1">
        <v>33484</v>
      </c>
      <c r="E4571" s="2">
        <v>44442</v>
      </c>
      <c r="F4571" t="s">
        <v>17</v>
      </c>
      <c r="G4571" t="s">
        <v>12</v>
      </c>
      <c r="H4571" t="s">
        <v>13</v>
      </c>
      <c r="I4571">
        <v>3</v>
      </c>
    </row>
    <row r="4572" spans="1:9" x14ac:dyDescent="0.25">
      <c r="A4572" t="s">
        <v>10</v>
      </c>
      <c r="B4572">
        <v>1991</v>
      </c>
      <c r="C4572">
        <v>36</v>
      </c>
      <c r="D4572" s="1">
        <v>33484</v>
      </c>
      <c r="E4572" s="2">
        <v>44442</v>
      </c>
      <c r="F4572" t="s">
        <v>14</v>
      </c>
      <c r="G4572" t="s">
        <v>12</v>
      </c>
      <c r="H4572" t="s">
        <v>13</v>
      </c>
      <c r="I4572">
        <v>71</v>
      </c>
    </row>
    <row r="4573" spans="1:9" x14ac:dyDescent="0.25">
      <c r="A4573" t="s">
        <v>10</v>
      </c>
      <c r="B4573">
        <v>1991</v>
      </c>
      <c r="C4573">
        <v>36</v>
      </c>
      <c r="D4573" s="1">
        <v>33484</v>
      </c>
      <c r="E4573" s="2">
        <v>44442</v>
      </c>
      <c r="F4573" t="s">
        <v>11</v>
      </c>
      <c r="G4573" t="s">
        <v>12</v>
      </c>
      <c r="H4573" t="s">
        <v>13</v>
      </c>
      <c r="I4573">
        <v>932</v>
      </c>
    </row>
    <row r="4574" spans="1:9" x14ac:dyDescent="0.25">
      <c r="A4574" t="s">
        <v>10</v>
      </c>
      <c r="B4574">
        <v>1991</v>
      </c>
      <c r="C4574">
        <v>36</v>
      </c>
      <c r="D4574" s="1">
        <v>33485</v>
      </c>
      <c r="E4574" s="2">
        <v>44443</v>
      </c>
      <c r="F4574" t="s">
        <v>17</v>
      </c>
      <c r="G4574" t="s">
        <v>12</v>
      </c>
      <c r="H4574" t="s">
        <v>13</v>
      </c>
      <c r="I4574">
        <v>2</v>
      </c>
    </row>
    <row r="4575" spans="1:9" x14ac:dyDescent="0.25">
      <c r="A4575" t="s">
        <v>10</v>
      </c>
      <c r="B4575">
        <v>1991</v>
      </c>
      <c r="C4575">
        <v>36</v>
      </c>
      <c r="D4575" s="1">
        <v>33485</v>
      </c>
      <c r="E4575" s="2">
        <v>44443</v>
      </c>
      <c r="F4575" t="s">
        <v>18</v>
      </c>
      <c r="G4575" t="s">
        <v>12</v>
      </c>
      <c r="H4575" t="s">
        <v>13</v>
      </c>
      <c r="I4575">
        <v>3</v>
      </c>
    </row>
    <row r="4576" spans="1:9" x14ac:dyDescent="0.25">
      <c r="A4576" t="s">
        <v>10</v>
      </c>
      <c r="B4576">
        <v>1991</v>
      </c>
      <c r="C4576">
        <v>36</v>
      </c>
      <c r="D4576" s="1">
        <v>33485</v>
      </c>
      <c r="E4576" s="2">
        <v>44443</v>
      </c>
      <c r="F4576" t="s">
        <v>18</v>
      </c>
      <c r="G4576" t="s">
        <v>12</v>
      </c>
      <c r="H4576" t="s">
        <v>20</v>
      </c>
      <c r="I4576">
        <v>1</v>
      </c>
    </row>
    <row r="4577" spans="1:9" x14ac:dyDescent="0.25">
      <c r="A4577" t="s">
        <v>10</v>
      </c>
      <c r="B4577">
        <v>1991</v>
      </c>
      <c r="C4577">
        <v>36</v>
      </c>
      <c r="D4577" s="1">
        <v>33485</v>
      </c>
      <c r="E4577" s="2">
        <v>44443</v>
      </c>
      <c r="F4577" t="s">
        <v>14</v>
      </c>
      <c r="G4577" t="s">
        <v>12</v>
      </c>
      <c r="H4577" t="s">
        <v>13</v>
      </c>
      <c r="I4577">
        <v>56</v>
      </c>
    </row>
    <row r="4578" spans="1:9" x14ac:dyDescent="0.25">
      <c r="A4578" t="s">
        <v>10</v>
      </c>
      <c r="B4578">
        <v>1991</v>
      </c>
      <c r="C4578">
        <v>36</v>
      </c>
      <c r="D4578" s="1">
        <v>33485</v>
      </c>
      <c r="E4578" s="2">
        <v>44443</v>
      </c>
      <c r="F4578" t="s">
        <v>11</v>
      </c>
      <c r="G4578" t="s">
        <v>12</v>
      </c>
      <c r="H4578" t="s">
        <v>13</v>
      </c>
      <c r="I4578">
        <v>503</v>
      </c>
    </row>
    <row r="4579" spans="1:9" x14ac:dyDescent="0.25">
      <c r="A4579" t="s">
        <v>10</v>
      </c>
      <c r="B4579">
        <v>1991</v>
      </c>
      <c r="C4579">
        <v>36</v>
      </c>
      <c r="D4579" s="1">
        <v>33486</v>
      </c>
      <c r="E4579" s="2">
        <v>44444</v>
      </c>
      <c r="F4579" t="s">
        <v>17</v>
      </c>
      <c r="G4579" t="s">
        <v>12</v>
      </c>
      <c r="H4579" t="s">
        <v>13</v>
      </c>
      <c r="I4579">
        <v>2</v>
      </c>
    </row>
    <row r="4580" spans="1:9" x14ac:dyDescent="0.25">
      <c r="A4580" t="s">
        <v>10</v>
      </c>
      <c r="B4580">
        <v>1991</v>
      </c>
      <c r="C4580">
        <v>36</v>
      </c>
      <c r="D4580" s="1">
        <v>33486</v>
      </c>
      <c r="E4580" s="2">
        <v>44444</v>
      </c>
      <c r="F4580" t="s">
        <v>14</v>
      </c>
      <c r="G4580" t="s">
        <v>12</v>
      </c>
      <c r="H4580" t="s">
        <v>13</v>
      </c>
      <c r="I4580">
        <v>48</v>
      </c>
    </row>
    <row r="4581" spans="1:9" x14ac:dyDescent="0.25">
      <c r="A4581" t="s">
        <v>10</v>
      </c>
      <c r="B4581">
        <v>1991</v>
      </c>
      <c r="C4581">
        <v>36</v>
      </c>
      <c r="D4581" s="1">
        <v>33486</v>
      </c>
      <c r="E4581" s="2">
        <v>44444</v>
      </c>
      <c r="F4581" t="s">
        <v>11</v>
      </c>
      <c r="G4581" t="s">
        <v>12</v>
      </c>
      <c r="H4581" t="s">
        <v>13</v>
      </c>
      <c r="I4581">
        <v>326</v>
      </c>
    </row>
    <row r="4582" spans="1:9" x14ac:dyDescent="0.25">
      <c r="A4582" t="s">
        <v>10</v>
      </c>
      <c r="B4582">
        <v>1991</v>
      </c>
      <c r="C4582">
        <v>36</v>
      </c>
      <c r="D4582" s="1">
        <v>33487</v>
      </c>
      <c r="E4582" s="2">
        <v>44445</v>
      </c>
      <c r="F4582" t="s">
        <v>17</v>
      </c>
      <c r="G4582" t="s">
        <v>12</v>
      </c>
      <c r="H4582" t="s">
        <v>13</v>
      </c>
      <c r="I4582">
        <v>2</v>
      </c>
    </row>
    <row r="4583" spans="1:9" x14ac:dyDescent="0.25">
      <c r="A4583" t="s">
        <v>10</v>
      </c>
      <c r="B4583">
        <v>1991</v>
      </c>
      <c r="C4583">
        <v>36</v>
      </c>
      <c r="D4583" s="1">
        <v>33487</v>
      </c>
      <c r="E4583" s="2">
        <v>44445</v>
      </c>
      <c r="F4583" t="s">
        <v>18</v>
      </c>
      <c r="G4583" t="s">
        <v>12</v>
      </c>
      <c r="H4583" t="s">
        <v>13</v>
      </c>
      <c r="I4583">
        <v>1</v>
      </c>
    </row>
    <row r="4584" spans="1:9" x14ac:dyDescent="0.25">
      <c r="A4584" t="s">
        <v>10</v>
      </c>
      <c r="B4584">
        <v>1991</v>
      </c>
      <c r="C4584">
        <v>36</v>
      </c>
      <c r="D4584" s="1">
        <v>33487</v>
      </c>
      <c r="E4584" s="2">
        <v>44445</v>
      </c>
      <c r="F4584" t="s">
        <v>18</v>
      </c>
      <c r="G4584" t="s">
        <v>12</v>
      </c>
      <c r="H4584" t="s">
        <v>20</v>
      </c>
      <c r="I4584">
        <v>1</v>
      </c>
    </row>
    <row r="4585" spans="1:9" x14ac:dyDescent="0.25">
      <c r="A4585" t="s">
        <v>10</v>
      </c>
      <c r="B4585">
        <v>1991</v>
      </c>
      <c r="C4585">
        <v>36</v>
      </c>
      <c r="D4585" s="1">
        <v>33487</v>
      </c>
      <c r="E4585" s="2">
        <v>44445</v>
      </c>
      <c r="F4585" t="s">
        <v>14</v>
      </c>
      <c r="G4585" t="s">
        <v>12</v>
      </c>
      <c r="H4585" t="s">
        <v>13</v>
      </c>
      <c r="I4585">
        <v>4</v>
      </c>
    </row>
    <row r="4586" spans="1:9" x14ac:dyDescent="0.25">
      <c r="A4586" t="s">
        <v>10</v>
      </c>
      <c r="B4586">
        <v>1991</v>
      </c>
      <c r="C4586">
        <v>36</v>
      </c>
      <c r="D4586" s="1">
        <v>33487</v>
      </c>
      <c r="E4586" s="2">
        <v>44445</v>
      </c>
      <c r="F4586" t="s">
        <v>11</v>
      </c>
      <c r="G4586" t="s">
        <v>12</v>
      </c>
      <c r="H4586" t="s">
        <v>13</v>
      </c>
      <c r="I4586">
        <v>135</v>
      </c>
    </row>
    <row r="4587" spans="1:9" x14ac:dyDescent="0.25">
      <c r="A4587" t="s">
        <v>10</v>
      </c>
      <c r="B4587">
        <v>1991</v>
      </c>
      <c r="C4587">
        <v>36</v>
      </c>
      <c r="D4587" s="1">
        <v>33488</v>
      </c>
      <c r="E4587" s="2">
        <v>44446</v>
      </c>
      <c r="F4587" t="s">
        <v>17</v>
      </c>
      <c r="G4587" t="s">
        <v>12</v>
      </c>
      <c r="H4587" t="s">
        <v>13</v>
      </c>
      <c r="I4587">
        <v>3</v>
      </c>
    </row>
    <row r="4588" spans="1:9" x14ac:dyDescent="0.25">
      <c r="A4588" t="s">
        <v>10</v>
      </c>
      <c r="B4588">
        <v>1991</v>
      </c>
      <c r="C4588">
        <v>36</v>
      </c>
      <c r="D4588" s="1">
        <v>33488</v>
      </c>
      <c r="E4588" s="2">
        <v>44446</v>
      </c>
      <c r="F4588" t="s">
        <v>18</v>
      </c>
      <c r="G4588" t="s">
        <v>12</v>
      </c>
      <c r="H4588" t="s">
        <v>13</v>
      </c>
      <c r="I4588">
        <v>1</v>
      </c>
    </row>
    <row r="4589" spans="1:9" x14ac:dyDescent="0.25">
      <c r="A4589" t="s">
        <v>10</v>
      </c>
      <c r="B4589">
        <v>1991</v>
      </c>
      <c r="C4589">
        <v>36</v>
      </c>
      <c r="D4589" s="1">
        <v>33488</v>
      </c>
      <c r="E4589" s="2">
        <v>44446</v>
      </c>
      <c r="F4589" t="s">
        <v>14</v>
      </c>
      <c r="G4589" t="s">
        <v>12</v>
      </c>
      <c r="H4589" t="s">
        <v>13</v>
      </c>
      <c r="I4589">
        <v>1</v>
      </c>
    </row>
    <row r="4590" spans="1:9" x14ac:dyDescent="0.25">
      <c r="A4590" t="s">
        <v>10</v>
      </c>
      <c r="B4590">
        <v>1991</v>
      </c>
      <c r="C4590">
        <v>36</v>
      </c>
      <c r="D4590" s="1">
        <v>33488</v>
      </c>
      <c r="E4590" s="2">
        <v>44446</v>
      </c>
      <c r="F4590" t="s">
        <v>11</v>
      </c>
      <c r="G4590" t="s">
        <v>12</v>
      </c>
      <c r="H4590" t="s">
        <v>13</v>
      </c>
      <c r="I4590">
        <v>376</v>
      </c>
    </row>
    <row r="4591" spans="1:9" x14ac:dyDescent="0.25">
      <c r="A4591" t="s">
        <v>10</v>
      </c>
      <c r="B4591">
        <v>1991</v>
      </c>
      <c r="C4591">
        <v>37</v>
      </c>
      <c r="D4591" s="1">
        <v>33489</v>
      </c>
      <c r="E4591" s="2">
        <v>44447</v>
      </c>
      <c r="F4591" t="s">
        <v>17</v>
      </c>
      <c r="G4591" t="s">
        <v>12</v>
      </c>
      <c r="H4591" t="s">
        <v>13</v>
      </c>
      <c r="I4591">
        <v>4</v>
      </c>
    </row>
    <row r="4592" spans="1:9" x14ac:dyDescent="0.25">
      <c r="A4592" t="s">
        <v>10</v>
      </c>
      <c r="B4592">
        <v>1991</v>
      </c>
      <c r="C4592">
        <v>37</v>
      </c>
      <c r="D4592" s="1">
        <v>33489</v>
      </c>
      <c r="E4592" s="2">
        <v>44447</v>
      </c>
      <c r="F4592" t="s">
        <v>18</v>
      </c>
      <c r="G4592" t="s">
        <v>12</v>
      </c>
      <c r="H4592" t="s">
        <v>13</v>
      </c>
      <c r="I4592">
        <v>2</v>
      </c>
    </row>
    <row r="4593" spans="1:9" x14ac:dyDescent="0.25">
      <c r="A4593" t="s">
        <v>10</v>
      </c>
      <c r="B4593">
        <v>1991</v>
      </c>
      <c r="C4593">
        <v>37</v>
      </c>
      <c r="D4593" s="1">
        <v>33489</v>
      </c>
      <c r="E4593" s="2">
        <v>44447</v>
      </c>
      <c r="F4593" t="s">
        <v>14</v>
      </c>
      <c r="G4593" t="s">
        <v>12</v>
      </c>
      <c r="H4593" t="s">
        <v>13</v>
      </c>
      <c r="I4593">
        <v>23</v>
      </c>
    </row>
    <row r="4594" spans="1:9" x14ac:dyDescent="0.25">
      <c r="A4594" t="s">
        <v>10</v>
      </c>
      <c r="B4594">
        <v>1991</v>
      </c>
      <c r="C4594">
        <v>37</v>
      </c>
      <c r="D4594" s="1">
        <v>33489</v>
      </c>
      <c r="E4594" s="2">
        <v>44447</v>
      </c>
      <c r="F4594" t="s">
        <v>11</v>
      </c>
      <c r="G4594" t="s">
        <v>12</v>
      </c>
      <c r="H4594" t="s">
        <v>13</v>
      </c>
      <c r="I4594">
        <v>902</v>
      </c>
    </row>
    <row r="4595" spans="1:9" x14ac:dyDescent="0.25">
      <c r="A4595" t="s">
        <v>10</v>
      </c>
      <c r="B4595">
        <v>1991</v>
      </c>
      <c r="C4595">
        <v>37</v>
      </c>
      <c r="D4595" s="1">
        <v>33490</v>
      </c>
      <c r="E4595" s="2">
        <v>44448</v>
      </c>
      <c r="F4595" t="s">
        <v>17</v>
      </c>
      <c r="G4595" t="s">
        <v>12</v>
      </c>
      <c r="H4595" t="s">
        <v>13</v>
      </c>
      <c r="I4595">
        <v>5</v>
      </c>
    </row>
    <row r="4596" spans="1:9" x14ac:dyDescent="0.25">
      <c r="A4596" t="s">
        <v>10</v>
      </c>
      <c r="B4596">
        <v>1991</v>
      </c>
      <c r="C4596">
        <v>37</v>
      </c>
      <c r="D4596" s="1">
        <v>33490</v>
      </c>
      <c r="E4596" s="2">
        <v>44448</v>
      </c>
      <c r="F4596" t="s">
        <v>18</v>
      </c>
      <c r="G4596" t="s">
        <v>12</v>
      </c>
      <c r="H4596" t="s">
        <v>13</v>
      </c>
      <c r="I4596">
        <v>1</v>
      </c>
    </row>
    <row r="4597" spans="1:9" x14ac:dyDescent="0.25">
      <c r="A4597" t="s">
        <v>10</v>
      </c>
      <c r="B4597">
        <v>1991</v>
      </c>
      <c r="C4597">
        <v>37</v>
      </c>
      <c r="D4597" s="1">
        <v>33490</v>
      </c>
      <c r="E4597" s="2">
        <v>44448</v>
      </c>
      <c r="F4597" t="s">
        <v>14</v>
      </c>
      <c r="G4597" t="s">
        <v>12</v>
      </c>
      <c r="H4597" t="s">
        <v>13</v>
      </c>
      <c r="I4597">
        <v>33</v>
      </c>
    </row>
    <row r="4598" spans="1:9" x14ac:dyDescent="0.25">
      <c r="A4598" t="s">
        <v>10</v>
      </c>
      <c r="B4598">
        <v>1991</v>
      </c>
      <c r="C4598">
        <v>37</v>
      </c>
      <c r="D4598" s="1">
        <v>33490</v>
      </c>
      <c r="E4598" s="2">
        <v>44448</v>
      </c>
      <c r="F4598" t="s">
        <v>11</v>
      </c>
      <c r="G4598" t="s">
        <v>12</v>
      </c>
      <c r="H4598" t="s">
        <v>13</v>
      </c>
      <c r="I4598">
        <v>216</v>
      </c>
    </row>
    <row r="4599" spans="1:9" x14ac:dyDescent="0.25">
      <c r="A4599" t="s">
        <v>10</v>
      </c>
      <c r="B4599">
        <v>1991</v>
      </c>
      <c r="C4599">
        <v>37</v>
      </c>
      <c r="D4599" s="1">
        <v>33491</v>
      </c>
      <c r="E4599" s="2">
        <v>44449</v>
      </c>
      <c r="F4599" t="s">
        <v>17</v>
      </c>
      <c r="G4599" t="s">
        <v>12</v>
      </c>
      <c r="H4599" t="s">
        <v>13</v>
      </c>
      <c r="I4599">
        <v>1</v>
      </c>
    </row>
    <row r="4600" spans="1:9" x14ac:dyDescent="0.25">
      <c r="A4600" t="s">
        <v>10</v>
      </c>
      <c r="B4600">
        <v>1991</v>
      </c>
      <c r="C4600">
        <v>37</v>
      </c>
      <c r="D4600" s="1">
        <v>33491</v>
      </c>
      <c r="E4600" s="2">
        <v>44449</v>
      </c>
      <c r="F4600" t="s">
        <v>18</v>
      </c>
      <c r="G4600" t="s">
        <v>12</v>
      </c>
      <c r="H4600" t="s">
        <v>13</v>
      </c>
      <c r="I4600">
        <v>1</v>
      </c>
    </row>
    <row r="4601" spans="1:9" x14ac:dyDescent="0.25">
      <c r="A4601" t="s">
        <v>10</v>
      </c>
      <c r="B4601">
        <v>1991</v>
      </c>
      <c r="C4601">
        <v>37</v>
      </c>
      <c r="D4601" s="1">
        <v>33491</v>
      </c>
      <c r="E4601" s="2">
        <v>44449</v>
      </c>
      <c r="F4601" t="s">
        <v>14</v>
      </c>
      <c r="G4601" t="s">
        <v>12</v>
      </c>
      <c r="H4601" t="s">
        <v>13</v>
      </c>
      <c r="I4601">
        <v>12</v>
      </c>
    </row>
    <row r="4602" spans="1:9" x14ac:dyDescent="0.25">
      <c r="A4602" t="s">
        <v>10</v>
      </c>
      <c r="B4602">
        <v>1991</v>
      </c>
      <c r="C4602">
        <v>37</v>
      </c>
      <c r="D4602" s="1">
        <v>33491</v>
      </c>
      <c r="E4602" s="2">
        <v>44449</v>
      </c>
      <c r="F4602" t="s">
        <v>11</v>
      </c>
      <c r="G4602" t="s">
        <v>12</v>
      </c>
      <c r="H4602" t="s">
        <v>13</v>
      </c>
      <c r="I4602">
        <v>118</v>
      </c>
    </row>
    <row r="4603" spans="1:9" x14ac:dyDescent="0.25">
      <c r="A4603" t="s">
        <v>10</v>
      </c>
      <c r="B4603">
        <v>1991</v>
      </c>
      <c r="C4603">
        <v>37</v>
      </c>
      <c r="D4603" s="1">
        <v>33492</v>
      </c>
      <c r="E4603" s="2">
        <v>44450</v>
      </c>
      <c r="F4603" t="s">
        <v>17</v>
      </c>
      <c r="G4603" t="s">
        <v>12</v>
      </c>
      <c r="H4603" t="s">
        <v>13</v>
      </c>
      <c r="I4603">
        <v>4</v>
      </c>
    </row>
    <row r="4604" spans="1:9" x14ac:dyDescent="0.25">
      <c r="A4604" t="s">
        <v>10</v>
      </c>
      <c r="B4604">
        <v>1991</v>
      </c>
      <c r="C4604">
        <v>37</v>
      </c>
      <c r="D4604" s="1">
        <v>33492</v>
      </c>
      <c r="E4604" s="2">
        <v>44450</v>
      </c>
      <c r="F4604" t="s">
        <v>18</v>
      </c>
      <c r="G4604" t="s">
        <v>12</v>
      </c>
      <c r="H4604" t="s">
        <v>13</v>
      </c>
      <c r="I4604">
        <v>5</v>
      </c>
    </row>
    <row r="4605" spans="1:9" x14ac:dyDescent="0.25">
      <c r="A4605" t="s">
        <v>10</v>
      </c>
      <c r="B4605">
        <v>1991</v>
      </c>
      <c r="C4605">
        <v>37</v>
      </c>
      <c r="D4605" s="1">
        <v>33492</v>
      </c>
      <c r="E4605" s="2">
        <v>44450</v>
      </c>
      <c r="F4605" t="s">
        <v>18</v>
      </c>
      <c r="G4605" t="s">
        <v>12</v>
      </c>
      <c r="H4605" t="s">
        <v>20</v>
      </c>
      <c r="I4605">
        <v>1</v>
      </c>
    </row>
    <row r="4606" spans="1:9" x14ac:dyDescent="0.25">
      <c r="A4606" t="s">
        <v>10</v>
      </c>
      <c r="B4606">
        <v>1991</v>
      </c>
      <c r="C4606">
        <v>37</v>
      </c>
      <c r="D4606" s="1">
        <v>33492</v>
      </c>
      <c r="E4606" s="2">
        <v>44450</v>
      </c>
      <c r="F4606" t="s">
        <v>14</v>
      </c>
      <c r="G4606" t="s">
        <v>12</v>
      </c>
      <c r="H4606" t="s">
        <v>13</v>
      </c>
      <c r="I4606">
        <v>10</v>
      </c>
    </row>
    <row r="4607" spans="1:9" x14ac:dyDescent="0.25">
      <c r="A4607" t="s">
        <v>10</v>
      </c>
      <c r="B4607">
        <v>1991</v>
      </c>
      <c r="C4607">
        <v>37</v>
      </c>
      <c r="D4607" s="1">
        <v>33492</v>
      </c>
      <c r="E4607" s="2">
        <v>44450</v>
      </c>
      <c r="F4607" t="s">
        <v>11</v>
      </c>
      <c r="G4607" t="s">
        <v>12</v>
      </c>
      <c r="H4607" t="s">
        <v>13</v>
      </c>
      <c r="I4607">
        <v>254</v>
      </c>
    </row>
    <row r="4608" spans="1:9" x14ac:dyDescent="0.25">
      <c r="A4608" t="s">
        <v>10</v>
      </c>
      <c r="B4608">
        <v>1991</v>
      </c>
      <c r="C4608">
        <v>37</v>
      </c>
      <c r="D4608" s="1">
        <v>33493</v>
      </c>
      <c r="E4608" s="2">
        <v>44451</v>
      </c>
      <c r="F4608" t="s">
        <v>17</v>
      </c>
      <c r="G4608" t="s">
        <v>12</v>
      </c>
      <c r="H4608" t="s">
        <v>13</v>
      </c>
      <c r="I4608">
        <v>4</v>
      </c>
    </row>
    <row r="4609" spans="1:9" x14ac:dyDescent="0.25">
      <c r="A4609" t="s">
        <v>10</v>
      </c>
      <c r="B4609">
        <v>1991</v>
      </c>
      <c r="C4609">
        <v>37</v>
      </c>
      <c r="D4609" s="1">
        <v>33493</v>
      </c>
      <c r="E4609" s="2">
        <v>44451</v>
      </c>
      <c r="F4609" t="s">
        <v>18</v>
      </c>
      <c r="G4609" t="s">
        <v>12</v>
      </c>
      <c r="H4609" t="s">
        <v>13</v>
      </c>
      <c r="I4609">
        <v>3</v>
      </c>
    </row>
    <row r="4610" spans="1:9" x14ac:dyDescent="0.25">
      <c r="A4610" t="s">
        <v>10</v>
      </c>
      <c r="B4610">
        <v>1991</v>
      </c>
      <c r="C4610">
        <v>37</v>
      </c>
      <c r="D4610" s="1">
        <v>33493</v>
      </c>
      <c r="E4610" s="2">
        <v>44451</v>
      </c>
      <c r="F4610" t="s">
        <v>14</v>
      </c>
      <c r="G4610" t="s">
        <v>12</v>
      </c>
      <c r="H4610" t="s">
        <v>13</v>
      </c>
      <c r="I4610">
        <v>8</v>
      </c>
    </row>
    <row r="4611" spans="1:9" x14ac:dyDescent="0.25">
      <c r="A4611" t="s">
        <v>10</v>
      </c>
      <c r="B4611">
        <v>1991</v>
      </c>
      <c r="C4611">
        <v>37</v>
      </c>
      <c r="D4611" s="1">
        <v>33493</v>
      </c>
      <c r="E4611" s="2">
        <v>44451</v>
      </c>
      <c r="F4611" t="s">
        <v>11</v>
      </c>
      <c r="G4611" t="s">
        <v>12</v>
      </c>
      <c r="H4611" t="s">
        <v>13</v>
      </c>
      <c r="I4611">
        <v>166</v>
      </c>
    </row>
    <row r="4612" spans="1:9" x14ac:dyDescent="0.25">
      <c r="A4612" t="s">
        <v>10</v>
      </c>
      <c r="B4612">
        <v>1991</v>
      </c>
      <c r="C4612">
        <v>37</v>
      </c>
      <c r="D4612" s="1">
        <v>33494</v>
      </c>
      <c r="E4612" s="2">
        <v>44452</v>
      </c>
      <c r="F4612" t="s">
        <v>17</v>
      </c>
      <c r="G4612" t="s">
        <v>12</v>
      </c>
      <c r="H4612" t="s">
        <v>13</v>
      </c>
      <c r="I4612">
        <v>7</v>
      </c>
    </row>
    <row r="4613" spans="1:9" x14ac:dyDescent="0.25">
      <c r="A4613" t="s">
        <v>10</v>
      </c>
      <c r="B4613">
        <v>1991</v>
      </c>
      <c r="C4613">
        <v>37</v>
      </c>
      <c r="D4613" s="1">
        <v>33494</v>
      </c>
      <c r="E4613" s="2">
        <v>44452</v>
      </c>
      <c r="F4613" t="s">
        <v>18</v>
      </c>
      <c r="G4613" t="s">
        <v>12</v>
      </c>
      <c r="H4613" t="s">
        <v>13</v>
      </c>
      <c r="I4613">
        <v>2</v>
      </c>
    </row>
    <row r="4614" spans="1:9" x14ac:dyDescent="0.25">
      <c r="A4614" t="s">
        <v>10</v>
      </c>
      <c r="B4614">
        <v>1991</v>
      </c>
      <c r="C4614">
        <v>37</v>
      </c>
      <c r="D4614" s="1">
        <v>33494</v>
      </c>
      <c r="E4614" s="2">
        <v>44452</v>
      </c>
      <c r="F4614" t="s">
        <v>14</v>
      </c>
      <c r="G4614" t="s">
        <v>12</v>
      </c>
      <c r="H4614" t="s">
        <v>13</v>
      </c>
      <c r="I4614">
        <v>23</v>
      </c>
    </row>
    <row r="4615" spans="1:9" x14ac:dyDescent="0.25">
      <c r="A4615" t="s">
        <v>10</v>
      </c>
      <c r="B4615">
        <v>1991</v>
      </c>
      <c r="C4615">
        <v>37</v>
      </c>
      <c r="D4615" s="1">
        <v>33494</v>
      </c>
      <c r="E4615" s="2">
        <v>44452</v>
      </c>
      <c r="F4615" t="s">
        <v>11</v>
      </c>
      <c r="G4615" t="s">
        <v>12</v>
      </c>
      <c r="H4615" t="s">
        <v>13</v>
      </c>
      <c r="I4615">
        <v>101</v>
      </c>
    </row>
    <row r="4616" spans="1:9" x14ac:dyDescent="0.25">
      <c r="A4616" t="s">
        <v>10</v>
      </c>
      <c r="B4616">
        <v>1991</v>
      </c>
      <c r="C4616">
        <v>37</v>
      </c>
      <c r="D4616" s="1">
        <v>33495</v>
      </c>
      <c r="E4616" s="2">
        <v>44453</v>
      </c>
      <c r="F4616" t="s">
        <v>17</v>
      </c>
      <c r="G4616" t="s">
        <v>12</v>
      </c>
      <c r="H4616" t="s">
        <v>13</v>
      </c>
      <c r="I4616">
        <v>8</v>
      </c>
    </row>
    <row r="4617" spans="1:9" x14ac:dyDescent="0.25">
      <c r="A4617" t="s">
        <v>10</v>
      </c>
      <c r="B4617">
        <v>1991</v>
      </c>
      <c r="C4617">
        <v>37</v>
      </c>
      <c r="D4617" s="1">
        <v>33495</v>
      </c>
      <c r="E4617" s="2">
        <v>44453</v>
      </c>
      <c r="F4617" t="s">
        <v>18</v>
      </c>
      <c r="G4617" t="s">
        <v>12</v>
      </c>
      <c r="H4617" t="s">
        <v>13</v>
      </c>
      <c r="I4617">
        <v>8</v>
      </c>
    </row>
    <row r="4618" spans="1:9" x14ac:dyDescent="0.25">
      <c r="A4618" t="s">
        <v>10</v>
      </c>
      <c r="B4618">
        <v>1991</v>
      </c>
      <c r="C4618">
        <v>37</v>
      </c>
      <c r="D4618" s="1">
        <v>33495</v>
      </c>
      <c r="E4618" s="2">
        <v>44453</v>
      </c>
      <c r="F4618" t="s">
        <v>14</v>
      </c>
      <c r="G4618" t="s">
        <v>12</v>
      </c>
      <c r="H4618" t="s">
        <v>13</v>
      </c>
      <c r="I4618">
        <v>26</v>
      </c>
    </row>
    <row r="4619" spans="1:9" x14ac:dyDescent="0.25">
      <c r="A4619" t="s">
        <v>10</v>
      </c>
      <c r="B4619">
        <v>1991</v>
      </c>
      <c r="C4619">
        <v>37</v>
      </c>
      <c r="D4619" s="1">
        <v>33495</v>
      </c>
      <c r="E4619" s="2">
        <v>44453</v>
      </c>
      <c r="F4619" t="s">
        <v>11</v>
      </c>
      <c r="G4619" t="s">
        <v>12</v>
      </c>
      <c r="H4619" t="s">
        <v>13</v>
      </c>
      <c r="I4619">
        <v>122</v>
      </c>
    </row>
    <row r="4620" spans="1:9" x14ac:dyDescent="0.25">
      <c r="A4620" t="s">
        <v>10</v>
      </c>
      <c r="B4620">
        <v>1991</v>
      </c>
      <c r="C4620">
        <v>38</v>
      </c>
      <c r="D4620" s="1">
        <v>33496</v>
      </c>
      <c r="E4620" s="2">
        <v>44454</v>
      </c>
      <c r="F4620" t="s">
        <v>17</v>
      </c>
      <c r="G4620" t="s">
        <v>12</v>
      </c>
      <c r="H4620" t="s">
        <v>13</v>
      </c>
      <c r="I4620">
        <v>4</v>
      </c>
    </row>
    <row r="4621" spans="1:9" x14ac:dyDescent="0.25">
      <c r="A4621" t="s">
        <v>10</v>
      </c>
      <c r="B4621">
        <v>1991</v>
      </c>
      <c r="C4621">
        <v>38</v>
      </c>
      <c r="D4621" s="1">
        <v>33496</v>
      </c>
      <c r="E4621" s="2">
        <v>44454</v>
      </c>
      <c r="F4621" t="s">
        <v>18</v>
      </c>
      <c r="G4621" t="s">
        <v>12</v>
      </c>
      <c r="H4621" t="s">
        <v>13</v>
      </c>
      <c r="I4621">
        <v>6</v>
      </c>
    </row>
    <row r="4622" spans="1:9" x14ac:dyDescent="0.25">
      <c r="A4622" t="s">
        <v>10</v>
      </c>
      <c r="B4622">
        <v>1991</v>
      </c>
      <c r="C4622">
        <v>38</v>
      </c>
      <c r="D4622" s="1">
        <v>33496</v>
      </c>
      <c r="E4622" s="2">
        <v>44454</v>
      </c>
      <c r="F4622" t="s">
        <v>14</v>
      </c>
      <c r="G4622" t="s">
        <v>12</v>
      </c>
      <c r="H4622" t="s">
        <v>13</v>
      </c>
      <c r="I4622">
        <v>13</v>
      </c>
    </row>
    <row r="4623" spans="1:9" x14ac:dyDescent="0.25">
      <c r="A4623" t="s">
        <v>10</v>
      </c>
      <c r="B4623">
        <v>1991</v>
      </c>
      <c r="C4623">
        <v>38</v>
      </c>
      <c r="D4623" s="1">
        <v>33496</v>
      </c>
      <c r="E4623" s="2">
        <v>44454</v>
      </c>
      <c r="F4623" t="s">
        <v>11</v>
      </c>
      <c r="G4623" t="s">
        <v>12</v>
      </c>
      <c r="H4623" t="s">
        <v>13</v>
      </c>
      <c r="I4623">
        <v>55</v>
      </c>
    </row>
    <row r="4624" spans="1:9" x14ac:dyDescent="0.25">
      <c r="A4624" t="s">
        <v>10</v>
      </c>
      <c r="B4624">
        <v>1991</v>
      </c>
      <c r="C4624">
        <v>38</v>
      </c>
      <c r="D4624" s="1">
        <v>33497</v>
      </c>
      <c r="E4624" s="2">
        <v>44455</v>
      </c>
      <c r="F4624" t="s">
        <v>17</v>
      </c>
      <c r="G4624" t="s">
        <v>12</v>
      </c>
      <c r="H4624" t="s">
        <v>13</v>
      </c>
      <c r="I4624">
        <v>1</v>
      </c>
    </row>
    <row r="4625" spans="1:9" x14ac:dyDescent="0.25">
      <c r="A4625" t="s">
        <v>10</v>
      </c>
      <c r="B4625">
        <v>1991</v>
      </c>
      <c r="C4625">
        <v>38</v>
      </c>
      <c r="D4625" s="1">
        <v>33497</v>
      </c>
      <c r="E4625" s="2">
        <v>44455</v>
      </c>
      <c r="F4625" t="s">
        <v>18</v>
      </c>
      <c r="G4625" t="s">
        <v>12</v>
      </c>
      <c r="H4625" t="s">
        <v>13</v>
      </c>
      <c r="I4625">
        <v>3</v>
      </c>
    </row>
    <row r="4626" spans="1:9" x14ac:dyDescent="0.25">
      <c r="A4626" t="s">
        <v>10</v>
      </c>
      <c r="B4626">
        <v>1991</v>
      </c>
      <c r="C4626">
        <v>38</v>
      </c>
      <c r="D4626" s="1">
        <v>33497</v>
      </c>
      <c r="E4626" s="2">
        <v>44455</v>
      </c>
      <c r="F4626" t="s">
        <v>14</v>
      </c>
      <c r="G4626" t="s">
        <v>12</v>
      </c>
      <c r="H4626" t="s">
        <v>13</v>
      </c>
      <c r="I4626">
        <v>12</v>
      </c>
    </row>
    <row r="4627" spans="1:9" x14ac:dyDescent="0.25">
      <c r="A4627" t="s">
        <v>10</v>
      </c>
      <c r="B4627">
        <v>1991</v>
      </c>
      <c r="C4627">
        <v>38</v>
      </c>
      <c r="D4627" s="1">
        <v>33497</v>
      </c>
      <c r="E4627" s="2">
        <v>44455</v>
      </c>
      <c r="F4627" t="s">
        <v>11</v>
      </c>
      <c r="G4627" t="s">
        <v>12</v>
      </c>
      <c r="H4627" t="s">
        <v>13</v>
      </c>
      <c r="I4627">
        <v>91</v>
      </c>
    </row>
    <row r="4628" spans="1:9" x14ac:dyDescent="0.25">
      <c r="A4628" t="s">
        <v>10</v>
      </c>
      <c r="B4628">
        <v>1991</v>
      </c>
      <c r="C4628">
        <v>38</v>
      </c>
      <c r="D4628" s="1">
        <v>33498</v>
      </c>
      <c r="E4628" s="2">
        <v>44456</v>
      </c>
      <c r="F4628" t="s">
        <v>17</v>
      </c>
      <c r="G4628" t="s">
        <v>12</v>
      </c>
      <c r="H4628" t="s">
        <v>13</v>
      </c>
      <c r="I4628">
        <v>2</v>
      </c>
    </row>
    <row r="4629" spans="1:9" x14ac:dyDescent="0.25">
      <c r="A4629" t="s">
        <v>10</v>
      </c>
      <c r="B4629">
        <v>1991</v>
      </c>
      <c r="C4629">
        <v>38</v>
      </c>
      <c r="D4629" s="1">
        <v>33498</v>
      </c>
      <c r="E4629" s="2">
        <v>44456</v>
      </c>
      <c r="F4629" t="s">
        <v>18</v>
      </c>
      <c r="G4629" t="s">
        <v>12</v>
      </c>
      <c r="H4629" t="s">
        <v>13</v>
      </c>
      <c r="I4629">
        <v>7</v>
      </c>
    </row>
    <row r="4630" spans="1:9" x14ac:dyDescent="0.25">
      <c r="A4630" t="s">
        <v>10</v>
      </c>
      <c r="B4630">
        <v>1991</v>
      </c>
      <c r="C4630">
        <v>38</v>
      </c>
      <c r="D4630" s="1">
        <v>33498</v>
      </c>
      <c r="E4630" s="2">
        <v>44456</v>
      </c>
      <c r="F4630" t="s">
        <v>14</v>
      </c>
      <c r="G4630" t="s">
        <v>12</v>
      </c>
      <c r="H4630" t="s">
        <v>13</v>
      </c>
      <c r="I4630">
        <v>13</v>
      </c>
    </row>
    <row r="4631" spans="1:9" x14ac:dyDescent="0.25">
      <c r="A4631" t="s">
        <v>10</v>
      </c>
      <c r="B4631">
        <v>1991</v>
      </c>
      <c r="C4631">
        <v>38</v>
      </c>
      <c r="D4631" s="1">
        <v>33498</v>
      </c>
      <c r="E4631" s="2">
        <v>44456</v>
      </c>
      <c r="F4631" t="s">
        <v>11</v>
      </c>
      <c r="G4631" t="s">
        <v>12</v>
      </c>
      <c r="H4631" t="s">
        <v>13</v>
      </c>
      <c r="I4631">
        <v>37</v>
      </c>
    </row>
    <row r="4632" spans="1:9" x14ac:dyDescent="0.25">
      <c r="A4632" t="s">
        <v>10</v>
      </c>
      <c r="B4632">
        <v>1991</v>
      </c>
      <c r="C4632">
        <v>38</v>
      </c>
      <c r="D4632" s="1">
        <v>33499</v>
      </c>
      <c r="E4632" s="2">
        <v>44457</v>
      </c>
      <c r="F4632" t="s">
        <v>17</v>
      </c>
      <c r="G4632" t="s">
        <v>12</v>
      </c>
      <c r="H4632" t="s">
        <v>13</v>
      </c>
      <c r="I4632">
        <v>7</v>
      </c>
    </row>
    <row r="4633" spans="1:9" x14ac:dyDescent="0.25">
      <c r="A4633" t="s">
        <v>10</v>
      </c>
      <c r="B4633">
        <v>1991</v>
      </c>
      <c r="C4633">
        <v>38</v>
      </c>
      <c r="D4633" s="1">
        <v>33499</v>
      </c>
      <c r="E4633" s="2">
        <v>44457</v>
      </c>
      <c r="F4633" t="s">
        <v>18</v>
      </c>
      <c r="G4633" t="s">
        <v>12</v>
      </c>
      <c r="H4633" t="s">
        <v>13</v>
      </c>
      <c r="I4633">
        <v>12</v>
      </c>
    </row>
    <row r="4634" spans="1:9" x14ac:dyDescent="0.25">
      <c r="A4634" t="s">
        <v>10</v>
      </c>
      <c r="B4634">
        <v>1991</v>
      </c>
      <c r="C4634">
        <v>38</v>
      </c>
      <c r="D4634" s="1">
        <v>33499</v>
      </c>
      <c r="E4634" s="2">
        <v>44457</v>
      </c>
      <c r="F4634" t="s">
        <v>14</v>
      </c>
      <c r="G4634" t="s">
        <v>12</v>
      </c>
      <c r="H4634" t="s">
        <v>13</v>
      </c>
      <c r="I4634">
        <v>7</v>
      </c>
    </row>
    <row r="4635" spans="1:9" x14ac:dyDescent="0.25">
      <c r="A4635" t="s">
        <v>10</v>
      </c>
      <c r="B4635">
        <v>1991</v>
      </c>
      <c r="C4635">
        <v>38</v>
      </c>
      <c r="D4635" s="1">
        <v>33499</v>
      </c>
      <c r="E4635" s="2">
        <v>44457</v>
      </c>
      <c r="F4635" t="s">
        <v>11</v>
      </c>
      <c r="G4635" t="s">
        <v>12</v>
      </c>
      <c r="H4635" t="s">
        <v>13</v>
      </c>
      <c r="I4635">
        <v>63</v>
      </c>
    </row>
    <row r="4636" spans="1:9" x14ac:dyDescent="0.25">
      <c r="A4636" t="s">
        <v>10</v>
      </c>
      <c r="B4636">
        <v>1991</v>
      </c>
      <c r="C4636">
        <v>38</v>
      </c>
      <c r="D4636" s="1">
        <v>33500</v>
      </c>
      <c r="E4636" s="2">
        <v>44458</v>
      </c>
      <c r="F4636" t="s">
        <v>17</v>
      </c>
      <c r="G4636" t="s">
        <v>12</v>
      </c>
      <c r="H4636" t="s">
        <v>13</v>
      </c>
      <c r="I4636">
        <v>10</v>
      </c>
    </row>
    <row r="4637" spans="1:9" x14ac:dyDescent="0.25">
      <c r="A4637" t="s">
        <v>10</v>
      </c>
      <c r="B4637">
        <v>1991</v>
      </c>
      <c r="C4637">
        <v>38</v>
      </c>
      <c r="D4637" s="1">
        <v>33500</v>
      </c>
      <c r="E4637" s="2">
        <v>44458</v>
      </c>
      <c r="F4637" t="s">
        <v>18</v>
      </c>
      <c r="G4637" t="s">
        <v>12</v>
      </c>
      <c r="H4637" t="s">
        <v>13</v>
      </c>
      <c r="I4637">
        <v>7</v>
      </c>
    </row>
    <row r="4638" spans="1:9" x14ac:dyDescent="0.25">
      <c r="A4638" t="s">
        <v>10</v>
      </c>
      <c r="B4638">
        <v>1991</v>
      </c>
      <c r="C4638">
        <v>38</v>
      </c>
      <c r="D4638" s="1">
        <v>33500</v>
      </c>
      <c r="E4638" s="2">
        <v>44458</v>
      </c>
      <c r="F4638" t="s">
        <v>14</v>
      </c>
      <c r="G4638" t="s">
        <v>12</v>
      </c>
      <c r="H4638" t="s">
        <v>13</v>
      </c>
      <c r="I4638">
        <v>1</v>
      </c>
    </row>
    <row r="4639" spans="1:9" x14ac:dyDescent="0.25">
      <c r="A4639" t="s">
        <v>10</v>
      </c>
      <c r="B4639">
        <v>1991</v>
      </c>
      <c r="C4639">
        <v>38</v>
      </c>
      <c r="D4639" s="1">
        <v>33500</v>
      </c>
      <c r="E4639" s="2">
        <v>44458</v>
      </c>
      <c r="F4639" t="s">
        <v>11</v>
      </c>
      <c r="G4639" t="s">
        <v>12</v>
      </c>
      <c r="H4639" t="s">
        <v>13</v>
      </c>
      <c r="I4639">
        <v>54</v>
      </c>
    </row>
    <row r="4640" spans="1:9" x14ac:dyDescent="0.25">
      <c r="A4640" t="s">
        <v>10</v>
      </c>
      <c r="B4640">
        <v>1991</v>
      </c>
      <c r="C4640">
        <v>38</v>
      </c>
      <c r="D4640" s="1">
        <v>33501</v>
      </c>
      <c r="E4640" s="2">
        <v>44459</v>
      </c>
      <c r="F4640" t="s">
        <v>17</v>
      </c>
      <c r="G4640" t="s">
        <v>12</v>
      </c>
      <c r="H4640" t="s">
        <v>13</v>
      </c>
      <c r="I4640">
        <v>5</v>
      </c>
    </row>
    <row r="4641" spans="1:9" x14ac:dyDescent="0.25">
      <c r="A4641" t="s">
        <v>10</v>
      </c>
      <c r="B4641">
        <v>1991</v>
      </c>
      <c r="C4641">
        <v>38</v>
      </c>
      <c r="D4641" s="1">
        <v>33501</v>
      </c>
      <c r="E4641" s="2">
        <v>44459</v>
      </c>
      <c r="F4641" t="s">
        <v>18</v>
      </c>
      <c r="G4641" t="s">
        <v>12</v>
      </c>
      <c r="H4641" t="s">
        <v>13</v>
      </c>
      <c r="I4641">
        <v>6</v>
      </c>
    </row>
    <row r="4642" spans="1:9" x14ac:dyDescent="0.25">
      <c r="A4642" t="s">
        <v>10</v>
      </c>
      <c r="B4642">
        <v>1991</v>
      </c>
      <c r="C4642">
        <v>38</v>
      </c>
      <c r="D4642" s="1">
        <v>33501</v>
      </c>
      <c r="E4642" s="2">
        <v>44459</v>
      </c>
      <c r="F4642" t="s">
        <v>14</v>
      </c>
      <c r="G4642" t="s">
        <v>12</v>
      </c>
      <c r="H4642" t="s">
        <v>13</v>
      </c>
      <c r="I4642">
        <v>5</v>
      </c>
    </row>
    <row r="4643" spans="1:9" x14ac:dyDescent="0.25">
      <c r="A4643" t="s">
        <v>10</v>
      </c>
      <c r="B4643">
        <v>1991</v>
      </c>
      <c r="C4643">
        <v>38</v>
      </c>
      <c r="D4643" s="1">
        <v>33501</v>
      </c>
      <c r="E4643" s="2">
        <v>44459</v>
      </c>
      <c r="F4643" t="s">
        <v>11</v>
      </c>
      <c r="G4643" t="s">
        <v>12</v>
      </c>
      <c r="H4643" t="s">
        <v>13</v>
      </c>
      <c r="I4643">
        <v>23</v>
      </c>
    </row>
    <row r="4644" spans="1:9" x14ac:dyDescent="0.25">
      <c r="A4644" t="s">
        <v>10</v>
      </c>
      <c r="B4644">
        <v>1991</v>
      </c>
      <c r="C4644">
        <v>38</v>
      </c>
      <c r="D4644" s="1">
        <v>33502</v>
      </c>
      <c r="E4644" s="2">
        <v>44460</v>
      </c>
      <c r="F4644" t="s">
        <v>17</v>
      </c>
      <c r="G4644" t="s">
        <v>12</v>
      </c>
      <c r="H4644" t="s">
        <v>13</v>
      </c>
      <c r="I4644">
        <v>1</v>
      </c>
    </row>
    <row r="4645" spans="1:9" x14ac:dyDescent="0.25">
      <c r="A4645" t="s">
        <v>10</v>
      </c>
      <c r="B4645">
        <v>1991</v>
      </c>
      <c r="C4645">
        <v>38</v>
      </c>
      <c r="D4645" s="1">
        <v>33502</v>
      </c>
      <c r="E4645" s="2">
        <v>44460</v>
      </c>
      <c r="F4645" t="s">
        <v>18</v>
      </c>
      <c r="G4645" t="s">
        <v>12</v>
      </c>
      <c r="H4645" t="s">
        <v>13</v>
      </c>
      <c r="I4645">
        <v>25</v>
      </c>
    </row>
    <row r="4646" spans="1:9" x14ac:dyDescent="0.25">
      <c r="A4646" t="s">
        <v>10</v>
      </c>
      <c r="B4646">
        <v>1991</v>
      </c>
      <c r="C4646">
        <v>38</v>
      </c>
      <c r="D4646" s="1">
        <v>33502</v>
      </c>
      <c r="E4646" s="2">
        <v>44460</v>
      </c>
      <c r="F4646" t="s">
        <v>14</v>
      </c>
      <c r="G4646" t="s">
        <v>12</v>
      </c>
      <c r="H4646" t="s">
        <v>13</v>
      </c>
      <c r="I4646">
        <v>3</v>
      </c>
    </row>
    <row r="4647" spans="1:9" x14ac:dyDescent="0.25">
      <c r="A4647" t="s">
        <v>10</v>
      </c>
      <c r="B4647">
        <v>1991</v>
      </c>
      <c r="C4647">
        <v>38</v>
      </c>
      <c r="D4647" s="1">
        <v>33502</v>
      </c>
      <c r="E4647" s="2">
        <v>44460</v>
      </c>
      <c r="F4647" t="s">
        <v>11</v>
      </c>
      <c r="G4647" t="s">
        <v>12</v>
      </c>
      <c r="H4647" t="s">
        <v>13</v>
      </c>
      <c r="I4647">
        <v>93</v>
      </c>
    </row>
    <row r="4648" spans="1:9" x14ac:dyDescent="0.25">
      <c r="A4648" t="s">
        <v>10</v>
      </c>
      <c r="B4648">
        <v>1991</v>
      </c>
      <c r="C4648">
        <v>39</v>
      </c>
      <c r="D4648" s="1">
        <v>33503</v>
      </c>
      <c r="E4648" s="2">
        <v>44461</v>
      </c>
      <c r="F4648" t="s">
        <v>17</v>
      </c>
      <c r="G4648" t="s">
        <v>12</v>
      </c>
      <c r="H4648" t="s">
        <v>13</v>
      </c>
      <c r="I4648">
        <v>6</v>
      </c>
    </row>
    <row r="4649" spans="1:9" x14ac:dyDescent="0.25">
      <c r="A4649" t="s">
        <v>10</v>
      </c>
      <c r="B4649">
        <v>1991</v>
      </c>
      <c r="C4649">
        <v>39</v>
      </c>
      <c r="D4649" s="1">
        <v>33503</v>
      </c>
      <c r="E4649" s="2">
        <v>44461</v>
      </c>
      <c r="F4649" t="s">
        <v>18</v>
      </c>
      <c r="G4649" t="s">
        <v>12</v>
      </c>
      <c r="H4649" t="s">
        <v>13</v>
      </c>
      <c r="I4649">
        <v>26</v>
      </c>
    </row>
    <row r="4650" spans="1:9" x14ac:dyDescent="0.25">
      <c r="A4650" t="s">
        <v>10</v>
      </c>
      <c r="B4650">
        <v>1991</v>
      </c>
      <c r="C4650">
        <v>39</v>
      </c>
      <c r="D4650" s="1">
        <v>33503</v>
      </c>
      <c r="E4650" s="2">
        <v>44461</v>
      </c>
      <c r="F4650" t="s">
        <v>14</v>
      </c>
      <c r="G4650" t="s">
        <v>12</v>
      </c>
      <c r="H4650" t="s">
        <v>13</v>
      </c>
      <c r="I4650">
        <v>10</v>
      </c>
    </row>
    <row r="4651" spans="1:9" x14ac:dyDescent="0.25">
      <c r="A4651" t="s">
        <v>10</v>
      </c>
      <c r="B4651">
        <v>1991</v>
      </c>
      <c r="C4651">
        <v>39</v>
      </c>
      <c r="D4651" s="1">
        <v>33503</v>
      </c>
      <c r="E4651" s="2">
        <v>44461</v>
      </c>
      <c r="F4651" t="s">
        <v>11</v>
      </c>
      <c r="G4651" t="s">
        <v>12</v>
      </c>
      <c r="H4651" t="s">
        <v>13</v>
      </c>
      <c r="I4651">
        <v>132</v>
      </c>
    </row>
    <row r="4652" spans="1:9" x14ac:dyDescent="0.25">
      <c r="A4652" t="s">
        <v>10</v>
      </c>
      <c r="B4652">
        <v>1991</v>
      </c>
      <c r="C4652">
        <v>39</v>
      </c>
      <c r="D4652" s="1">
        <v>33504</v>
      </c>
      <c r="E4652" s="2">
        <v>44462</v>
      </c>
      <c r="F4652" t="s">
        <v>17</v>
      </c>
      <c r="G4652" t="s">
        <v>12</v>
      </c>
      <c r="H4652" t="s">
        <v>13</v>
      </c>
      <c r="I4652">
        <v>6</v>
      </c>
    </row>
    <row r="4653" spans="1:9" x14ac:dyDescent="0.25">
      <c r="A4653" t="s">
        <v>10</v>
      </c>
      <c r="B4653">
        <v>1991</v>
      </c>
      <c r="C4653">
        <v>39</v>
      </c>
      <c r="D4653" s="1">
        <v>33504</v>
      </c>
      <c r="E4653" s="2">
        <v>44462</v>
      </c>
      <c r="F4653" t="s">
        <v>18</v>
      </c>
      <c r="G4653" t="s">
        <v>12</v>
      </c>
      <c r="H4653" t="s">
        <v>13</v>
      </c>
      <c r="I4653">
        <v>24</v>
      </c>
    </row>
    <row r="4654" spans="1:9" x14ac:dyDescent="0.25">
      <c r="A4654" t="s">
        <v>10</v>
      </c>
      <c r="B4654">
        <v>1991</v>
      </c>
      <c r="C4654">
        <v>39</v>
      </c>
      <c r="D4654" s="1">
        <v>33504</v>
      </c>
      <c r="E4654" s="2">
        <v>44462</v>
      </c>
      <c r="F4654" t="s">
        <v>14</v>
      </c>
      <c r="G4654" t="s">
        <v>12</v>
      </c>
      <c r="H4654" t="s">
        <v>13</v>
      </c>
      <c r="I4654">
        <v>4</v>
      </c>
    </row>
    <row r="4655" spans="1:9" x14ac:dyDescent="0.25">
      <c r="A4655" t="s">
        <v>10</v>
      </c>
      <c r="B4655">
        <v>1991</v>
      </c>
      <c r="C4655">
        <v>39</v>
      </c>
      <c r="D4655" s="1">
        <v>33504</v>
      </c>
      <c r="E4655" s="2">
        <v>44462</v>
      </c>
      <c r="F4655" t="s">
        <v>11</v>
      </c>
      <c r="G4655" t="s">
        <v>12</v>
      </c>
      <c r="H4655" t="s">
        <v>13</v>
      </c>
      <c r="I4655">
        <v>26</v>
      </c>
    </row>
    <row r="4656" spans="1:9" x14ac:dyDescent="0.25">
      <c r="A4656" t="s">
        <v>10</v>
      </c>
      <c r="B4656">
        <v>1991</v>
      </c>
      <c r="C4656">
        <v>39</v>
      </c>
      <c r="D4656" s="1">
        <v>33505</v>
      </c>
      <c r="E4656" s="2">
        <v>44463</v>
      </c>
      <c r="F4656" t="s">
        <v>17</v>
      </c>
      <c r="G4656" t="s">
        <v>12</v>
      </c>
      <c r="H4656" t="s">
        <v>13</v>
      </c>
      <c r="I4656">
        <v>4</v>
      </c>
    </row>
    <row r="4657" spans="1:9" x14ac:dyDescent="0.25">
      <c r="A4657" t="s">
        <v>10</v>
      </c>
      <c r="B4657">
        <v>1991</v>
      </c>
      <c r="C4657">
        <v>39</v>
      </c>
      <c r="D4657" s="1">
        <v>33505</v>
      </c>
      <c r="E4657" s="2">
        <v>44463</v>
      </c>
      <c r="F4657" t="s">
        <v>18</v>
      </c>
      <c r="G4657" t="s">
        <v>12</v>
      </c>
      <c r="H4657" t="s">
        <v>13</v>
      </c>
      <c r="I4657">
        <v>44</v>
      </c>
    </row>
    <row r="4658" spans="1:9" x14ac:dyDescent="0.25">
      <c r="A4658" t="s">
        <v>10</v>
      </c>
      <c r="B4658">
        <v>1991</v>
      </c>
      <c r="C4658">
        <v>39</v>
      </c>
      <c r="D4658" s="1">
        <v>33505</v>
      </c>
      <c r="E4658" s="2">
        <v>44463</v>
      </c>
      <c r="F4658" t="s">
        <v>14</v>
      </c>
      <c r="G4658" t="s">
        <v>12</v>
      </c>
      <c r="H4658" t="s">
        <v>13</v>
      </c>
      <c r="I4658">
        <v>10</v>
      </c>
    </row>
    <row r="4659" spans="1:9" x14ac:dyDescent="0.25">
      <c r="A4659" t="s">
        <v>10</v>
      </c>
      <c r="B4659">
        <v>1991</v>
      </c>
      <c r="C4659">
        <v>39</v>
      </c>
      <c r="D4659" s="1">
        <v>33505</v>
      </c>
      <c r="E4659" s="2">
        <v>44463</v>
      </c>
      <c r="F4659" t="s">
        <v>11</v>
      </c>
      <c r="G4659" t="s">
        <v>12</v>
      </c>
      <c r="H4659" t="s">
        <v>13</v>
      </c>
      <c r="I4659">
        <v>42</v>
      </c>
    </row>
    <row r="4660" spans="1:9" x14ac:dyDescent="0.25">
      <c r="A4660" t="s">
        <v>10</v>
      </c>
      <c r="B4660">
        <v>1991</v>
      </c>
      <c r="C4660">
        <v>39</v>
      </c>
      <c r="D4660" s="1">
        <v>33506</v>
      </c>
      <c r="E4660" s="2">
        <v>44464</v>
      </c>
      <c r="F4660" t="s">
        <v>17</v>
      </c>
      <c r="G4660" t="s">
        <v>12</v>
      </c>
      <c r="H4660" t="s">
        <v>13</v>
      </c>
      <c r="I4660">
        <v>12</v>
      </c>
    </row>
    <row r="4661" spans="1:9" x14ac:dyDescent="0.25">
      <c r="A4661" t="s">
        <v>10</v>
      </c>
      <c r="B4661">
        <v>1991</v>
      </c>
      <c r="C4661">
        <v>39</v>
      </c>
      <c r="D4661" s="1">
        <v>33506</v>
      </c>
      <c r="E4661" s="2">
        <v>44464</v>
      </c>
      <c r="F4661" t="s">
        <v>18</v>
      </c>
      <c r="G4661" t="s">
        <v>12</v>
      </c>
      <c r="H4661" t="s">
        <v>13</v>
      </c>
      <c r="I4661">
        <v>63</v>
      </c>
    </row>
    <row r="4662" spans="1:9" x14ac:dyDescent="0.25">
      <c r="A4662" t="s">
        <v>10</v>
      </c>
      <c r="B4662">
        <v>1991</v>
      </c>
      <c r="C4662">
        <v>39</v>
      </c>
      <c r="D4662" s="1">
        <v>33506</v>
      </c>
      <c r="E4662" s="2">
        <v>44464</v>
      </c>
      <c r="F4662" t="s">
        <v>14</v>
      </c>
      <c r="G4662" t="s">
        <v>12</v>
      </c>
      <c r="H4662" t="s">
        <v>13</v>
      </c>
      <c r="I4662">
        <v>11</v>
      </c>
    </row>
    <row r="4663" spans="1:9" x14ac:dyDescent="0.25">
      <c r="A4663" t="s">
        <v>10</v>
      </c>
      <c r="B4663">
        <v>1991</v>
      </c>
      <c r="C4663">
        <v>39</v>
      </c>
      <c r="D4663" s="1">
        <v>33506</v>
      </c>
      <c r="E4663" s="2">
        <v>44464</v>
      </c>
      <c r="F4663" t="s">
        <v>11</v>
      </c>
      <c r="G4663" t="s">
        <v>12</v>
      </c>
      <c r="H4663" t="s">
        <v>13</v>
      </c>
      <c r="I4663">
        <v>41</v>
      </c>
    </row>
    <row r="4664" spans="1:9" x14ac:dyDescent="0.25">
      <c r="A4664" t="s">
        <v>10</v>
      </c>
      <c r="B4664">
        <v>1991</v>
      </c>
      <c r="C4664">
        <v>39</v>
      </c>
      <c r="D4664" s="1">
        <v>33507</v>
      </c>
      <c r="E4664" s="2">
        <v>44465</v>
      </c>
      <c r="F4664" t="s">
        <v>17</v>
      </c>
      <c r="G4664" t="s">
        <v>12</v>
      </c>
      <c r="H4664" t="s">
        <v>13</v>
      </c>
      <c r="I4664">
        <v>12</v>
      </c>
    </row>
    <row r="4665" spans="1:9" x14ac:dyDescent="0.25">
      <c r="A4665" t="s">
        <v>10</v>
      </c>
      <c r="B4665">
        <v>1991</v>
      </c>
      <c r="C4665">
        <v>39</v>
      </c>
      <c r="D4665" s="1">
        <v>33507</v>
      </c>
      <c r="E4665" s="2">
        <v>44465</v>
      </c>
      <c r="F4665" t="s">
        <v>18</v>
      </c>
      <c r="G4665" t="s">
        <v>12</v>
      </c>
      <c r="H4665" t="s">
        <v>13</v>
      </c>
      <c r="I4665">
        <v>40</v>
      </c>
    </row>
    <row r="4666" spans="1:9" x14ac:dyDescent="0.25">
      <c r="A4666" t="s">
        <v>10</v>
      </c>
      <c r="B4666">
        <v>1991</v>
      </c>
      <c r="C4666">
        <v>39</v>
      </c>
      <c r="D4666" s="1">
        <v>33507</v>
      </c>
      <c r="E4666" s="2">
        <v>44465</v>
      </c>
      <c r="F4666" t="s">
        <v>18</v>
      </c>
      <c r="G4666" t="s">
        <v>12</v>
      </c>
      <c r="H4666" t="s">
        <v>20</v>
      </c>
      <c r="I4666">
        <v>2</v>
      </c>
    </row>
    <row r="4667" spans="1:9" x14ac:dyDescent="0.25">
      <c r="A4667" t="s">
        <v>10</v>
      </c>
      <c r="B4667">
        <v>1991</v>
      </c>
      <c r="C4667">
        <v>39</v>
      </c>
      <c r="D4667" s="1">
        <v>33507</v>
      </c>
      <c r="E4667" s="2">
        <v>44465</v>
      </c>
      <c r="F4667" t="s">
        <v>14</v>
      </c>
      <c r="G4667" t="s">
        <v>12</v>
      </c>
      <c r="H4667" t="s">
        <v>13</v>
      </c>
      <c r="I4667">
        <v>6</v>
      </c>
    </row>
    <row r="4668" spans="1:9" x14ac:dyDescent="0.25">
      <c r="A4668" t="s">
        <v>10</v>
      </c>
      <c r="B4668">
        <v>1991</v>
      </c>
      <c r="C4668">
        <v>39</v>
      </c>
      <c r="D4668" s="1">
        <v>33507</v>
      </c>
      <c r="E4668" s="2">
        <v>44465</v>
      </c>
      <c r="F4668" t="s">
        <v>11</v>
      </c>
      <c r="G4668" t="s">
        <v>12</v>
      </c>
      <c r="H4668" t="s">
        <v>13</v>
      </c>
      <c r="I4668">
        <v>21</v>
      </c>
    </row>
    <row r="4669" spans="1:9" x14ac:dyDescent="0.25">
      <c r="A4669" t="s">
        <v>10</v>
      </c>
      <c r="B4669">
        <v>1991</v>
      </c>
      <c r="C4669">
        <v>39</v>
      </c>
      <c r="D4669" s="1">
        <v>33508</v>
      </c>
      <c r="E4669" s="2">
        <v>44466</v>
      </c>
      <c r="F4669" t="s">
        <v>17</v>
      </c>
      <c r="G4669" t="s">
        <v>12</v>
      </c>
      <c r="H4669" t="s">
        <v>13</v>
      </c>
      <c r="I4669">
        <v>12</v>
      </c>
    </row>
    <row r="4670" spans="1:9" x14ac:dyDescent="0.25">
      <c r="A4670" t="s">
        <v>10</v>
      </c>
      <c r="B4670">
        <v>1991</v>
      </c>
      <c r="C4670">
        <v>39</v>
      </c>
      <c r="D4670" s="1">
        <v>33508</v>
      </c>
      <c r="E4670" s="2">
        <v>44466</v>
      </c>
      <c r="F4670" t="s">
        <v>18</v>
      </c>
      <c r="G4670" t="s">
        <v>12</v>
      </c>
      <c r="H4670" t="s">
        <v>13</v>
      </c>
      <c r="I4670">
        <v>78</v>
      </c>
    </row>
    <row r="4671" spans="1:9" x14ac:dyDescent="0.25">
      <c r="A4671" t="s">
        <v>10</v>
      </c>
      <c r="B4671">
        <v>1991</v>
      </c>
      <c r="C4671">
        <v>39</v>
      </c>
      <c r="D4671" s="1">
        <v>33508</v>
      </c>
      <c r="E4671" s="2">
        <v>44466</v>
      </c>
      <c r="F4671" t="s">
        <v>14</v>
      </c>
      <c r="G4671" t="s">
        <v>12</v>
      </c>
      <c r="H4671" t="s">
        <v>13</v>
      </c>
      <c r="I4671">
        <v>8</v>
      </c>
    </row>
    <row r="4672" spans="1:9" x14ac:dyDescent="0.25">
      <c r="A4672" t="s">
        <v>10</v>
      </c>
      <c r="B4672">
        <v>1991</v>
      </c>
      <c r="C4672">
        <v>39</v>
      </c>
      <c r="D4672" s="1">
        <v>33508</v>
      </c>
      <c r="E4672" s="2">
        <v>44466</v>
      </c>
      <c r="F4672" t="s">
        <v>11</v>
      </c>
      <c r="G4672" t="s">
        <v>12</v>
      </c>
      <c r="H4672" t="s">
        <v>13</v>
      </c>
      <c r="I4672">
        <v>32</v>
      </c>
    </row>
    <row r="4673" spans="1:9" x14ac:dyDescent="0.25">
      <c r="A4673" t="s">
        <v>10</v>
      </c>
      <c r="B4673">
        <v>1991</v>
      </c>
      <c r="C4673">
        <v>39</v>
      </c>
      <c r="D4673" s="1">
        <v>33509</v>
      </c>
      <c r="E4673" s="2">
        <v>44467</v>
      </c>
      <c r="F4673" t="s">
        <v>17</v>
      </c>
      <c r="G4673" t="s">
        <v>12</v>
      </c>
      <c r="H4673" t="s">
        <v>13</v>
      </c>
      <c r="I4673">
        <v>6</v>
      </c>
    </row>
    <row r="4674" spans="1:9" x14ac:dyDescent="0.25">
      <c r="A4674" t="s">
        <v>10</v>
      </c>
      <c r="B4674">
        <v>1991</v>
      </c>
      <c r="C4674">
        <v>39</v>
      </c>
      <c r="D4674" s="1">
        <v>33509</v>
      </c>
      <c r="E4674" s="2">
        <v>44467</v>
      </c>
      <c r="F4674" t="s">
        <v>18</v>
      </c>
      <c r="G4674" t="s">
        <v>12</v>
      </c>
      <c r="H4674" t="s">
        <v>13</v>
      </c>
      <c r="I4674">
        <v>114</v>
      </c>
    </row>
    <row r="4675" spans="1:9" x14ac:dyDescent="0.25">
      <c r="A4675" t="s">
        <v>10</v>
      </c>
      <c r="B4675">
        <v>1991</v>
      </c>
      <c r="C4675">
        <v>39</v>
      </c>
      <c r="D4675" s="1">
        <v>33509</v>
      </c>
      <c r="E4675" s="2">
        <v>44467</v>
      </c>
      <c r="F4675" t="s">
        <v>14</v>
      </c>
      <c r="G4675" t="s">
        <v>12</v>
      </c>
      <c r="H4675" t="s">
        <v>13</v>
      </c>
      <c r="I4675">
        <v>2</v>
      </c>
    </row>
    <row r="4676" spans="1:9" x14ac:dyDescent="0.25">
      <c r="A4676" t="s">
        <v>10</v>
      </c>
      <c r="B4676">
        <v>1991</v>
      </c>
      <c r="C4676">
        <v>39</v>
      </c>
      <c r="D4676" s="1">
        <v>33509</v>
      </c>
      <c r="E4676" s="2">
        <v>44467</v>
      </c>
      <c r="F4676" t="s">
        <v>11</v>
      </c>
      <c r="G4676" t="s">
        <v>12</v>
      </c>
      <c r="H4676" t="s">
        <v>13</v>
      </c>
      <c r="I4676">
        <v>54</v>
      </c>
    </row>
    <row r="4677" spans="1:9" x14ac:dyDescent="0.25">
      <c r="A4677" t="s">
        <v>10</v>
      </c>
      <c r="B4677">
        <v>1991</v>
      </c>
      <c r="C4677">
        <v>40</v>
      </c>
      <c r="D4677" s="1">
        <v>33510</v>
      </c>
      <c r="E4677" s="2">
        <v>44468</v>
      </c>
      <c r="F4677" t="s">
        <v>17</v>
      </c>
      <c r="G4677" t="s">
        <v>12</v>
      </c>
      <c r="H4677" t="s">
        <v>13</v>
      </c>
      <c r="I4677">
        <v>8</v>
      </c>
    </row>
    <row r="4678" spans="1:9" x14ac:dyDescent="0.25">
      <c r="A4678" t="s">
        <v>10</v>
      </c>
      <c r="B4678">
        <v>1991</v>
      </c>
      <c r="C4678">
        <v>40</v>
      </c>
      <c r="D4678" s="1">
        <v>33510</v>
      </c>
      <c r="E4678" s="2">
        <v>44468</v>
      </c>
      <c r="F4678" t="s">
        <v>18</v>
      </c>
      <c r="G4678" t="s">
        <v>12</v>
      </c>
      <c r="H4678" t="s">
        <v>13</v>
      </c>
      <c r="I4678">
        <v>138</v>
      </c>
    </row>
    <row r="4679" spans="1:9" x14ac:dyDescent="0.25">
      <c r="A4679" t="s">
        <v>10</v>
      </c>
      <c r="B4679">
        <v>1991</v>
      </c>
      <c r="C4679">
        <v>40</v>
      </c>
      <c r="D4679" s="1">
        <v>33510</v>
      </c>
      <c r="E4679" s="2">
        <v>44468</v>
      </c>
      <c r="F4679" t="s">
        <v>18</v>
      </c>
      <c r="G4679" t="s">
        <v>12</v>
      </c>
      <c r="H4679" t="s">
        <v>20</v>
      </c>
      <c r="I4679">
        <v>3</v>
      </c>
    </row>
    <row r="4680" spans="1:9" x14ac:dyDescent="0.25">
      <c r="A4680" t="s">
        <v>10</v>
      </c>
      <c r="B4680">
        <v>1991</v>
      </c>
      <c r="C4680">
        <v>40</v>
      </c>
      <c r="D4680" s="1">
        <v>33510</v>
      </c>
      <c r="E4680" s="2">
        <v>44468</v>
      </c>
      <c r="F4680" t="s">
        <v>14</v>
      </c>
      <c r="G4680" t="s">
        <v>12</v>
      </c>
      <c r="H4680" t="s">
        <v>13</v>
      </c>
      <c r="I4680">
        <v>3</v>
      </c>
    </row>
    <row r="4681" spans="1:9" x14ac:dyDescent="0.25">
      <c r="A4681" t="s">
        <v>10</v>
      </c>
      <c r="B4681">
        <v>1991</v>
      </c>
      <c r="C4681">
        <v>40</v>
      </c>
      <c r="D4681" s="1">
        <v>33510</v>
      </c>
      <c r="E4681" s="2">
        <v>44468</v>
      </c>
      <c r="F4681" t="s">
        <v>11</v>
      </c>
      <c r="G4681" t="s">
        <v>12</v>
      </c>
      <c r="H4681" t="s">
        <v>13</v>
      </c>
      <c r="I4681">
        <v>84</v>
      </c>
    </row>
    <row r="4682" spans="1:9" x14ac:dyDescent="0.25">
      <c r="A4682" t="s">
        <v>10</v>
      </c>
      <c r="B4682">
        <v>1991</v>
      </c>
      <c r="C4682">
        <v>40</v>
      </c>
      <c r="D4682" s="1">
        <v>33511</v>
      </c>
      <c r="E4682" s="2">
        <v>44469</v>
      </c>
      <c r="F4682" t="s">
        <v>17</v>
      </c>
      <c r="G4682" t="s">
        <v>12</v>
      </c>
      <c r="H4682" t="s">
        <v>13</v>
      </c>
      <c r="I4682">
        <v>6</v>
      </c>
    </row>
    <row r="4683" spans="1:9" x14ac:dyDescent="0.25">
      <c r="A4683" t="s">
        <v>10</v>
      </c>
      <c r="B4683">
        <v>1991</v>
      </c>
      <c r="C4683">
        <v>40</v>
      </c>
      <c r="D4683" s="1">
        <v>33511</v>
      </c>
      <c r="E4683" s="2">
        <v>44469</v>
      </c>
      <c r="F4683" t="s">
        <v>18</v>
      </c>
      <c r="G4683" t="s">
        <v>12</v>
      </c>
      <c r="H4683" t="s">
        <v>13</v>
      </c>
      <c r="I4683">
        <v>93</v>
      </c>
    </row>
    <row r="4684" spans="1:9" x14ac:dyDescent="0.25">
      <c r="A4684" t="s">
        <v>10</v>
      </c>
      <c r="B4684">
        <v>1991</v>
      </c>
      <c r="C4684">
        <v>40</v>
      </c>
      <c r="D4684" s="1">
        <v>33511</v>
      </c>
      <c r="E4684" s="2">
        <v>44469</v>
      </c>
      <c r="F4684" t="s">
        <v>14</v>
      </c>
      <c r="G4684" t="s">
        <v>12</v>
      </c>
      <c r="H4684" t="s">
        <v>13</v>
      </c>
      <c r="I4684">
        <v>13</v>
      </c>
    </row>
    <row r="4685" spans="1:9" x14ac:dyDescent="0.25">
      <c r="A4685" t="s">
        <v>10</v>
      </c>
      <c r="B4685">
        <v>1991</v>
      </c>
      <c r="C4685">
        <v>40</v>
      </c>
      <c r="D4685" s="1">
        <v>33511</v>
      </c>
      <c r="E4685" s="2">
        <v>44469</v>
      </c>
      <c r="F4685" t="s">
        <v>11</v>
      </c>
      <c r="G4685" t="s">
        <v>12</v>
      </c>
      <c r="H4685" t="s">
        <v>13</v>
      </c>
      <c r="I4685">
        <v>7</v>
      </c>
    </row>
    <row r="4686" spans="1:9" x14ac:dyDescent="0.25">
      <c r="A4686" t="s">
        <v>10</v>
      </c>
      <c r="B4686">
        <v>1991</v>
      </c>
      <c r="C4686">
        <v>40</v>
      </c>
      <c r="D4686" s="1">
        <v>33512</v>
      </c>
      <c r="E4686" s="2">
        <v>44470</v>
      </c>
      <c r="F4686" t="s">
        <v>17</v>
      </c>
      <c r="G4686" t="s">
        <v>12</v>
      </c>
      <c r="H4686" t="s">
        <v>13</v>
      </c>
      <c r="I4686">
        <v>7</v>
      </c>
    </row>
    <row r="4687" spans="1:9" x14ac:dyDescent="0.25">
      <c r="A4687" t="s">
        <v>10</v>
      </c>
      <c r="B4687">
        <v>1991</v>
      </c>
      <c r="C4687">
        <v>40</v>
      </c>
      <c r="D4687" s="1">
        <v>33512</v>
      </c>
      <c r="E4687" s="2">
        <v>44470</v>
      </c>
      <c r="F4687" t="s">
        <v>18</v>
      </c>
      <c r="G4687" t="s">
        <v>12</v>
      </c>
      <c r="H4687" t="s">
        <v>13</v>
      </c>
      <c r="I4687">
        <v>153</v>
      </c>
    </row>
    <row r="4688" spans="1:9" x14ac:dyDescent="0.25">
      <c r="A4688" t="s">
        <v>10</v>
      </c>
      <c r="B4688">
        <v>1991</v>
      </c>
      <c r="C4688">
        <v>40</v>
      </c>
      <c r="D4688" s="1">
        <v>33512</v>
      </c>
      <c r="E4688" s="2">
        <v>44470</v>
      </c>
      <c r="F4688" t="s">
        <v>14</v>
      </c>
      <c r="G4688" t="s">
        <v>12</v>
      </c>
      <c r="H4688" t="s">
        <v>13</v>
      </c>
      <c r="I4688">
        <v>3</v>
      </c>
    </row>
    <row r="4689" spans="1:9" x14ac:dyDescent="0.25">
      <c r="A4689" t="s">
        <v>10</v>
      </c>
      <c r="B4689">
        <v>1991</v>
      </c>
      <c r="C4689">
        <v>40</v>
      </c>
      <c r="D4689" s="1">
        <v>33512</v>
      </c>
      <c r="E4689" s="2">
        <v>44470</v>
      </c>
      <c r="F4689" t="s">
        <v>11</v>
      </c>
      <c r="G4689" t="s">
        <v>12</v>
      </c>
      <c r="H4689" t="s">
        <v>13</v>
      </c>
      <c r="I4689">
        <v>53</v>
      </c>
    </row>
    <row r="4690" spans="1:9" x14ac:dyDescent="0.25">
      <c r="A4690" t="s">
        <v>10</v>
      </c>
      <c r="B4690">
        <v>1991</v>
      </c>
      <c r="C4690">
        <v>40</v>
      </c>
      <c r="D4690" s="1">
        <v>33513</v>
      </c>
      <c r="E4690" s="2">
        <v>44471</v>
      </c>
      <c r="F4690" t="s">
        <v>17</v>
      </c>
      <c r="G4690" t="s">
        <v>12</v>
      </c>
      <c r="H4690" t="s">
        <v>13</v>
      </c>
      <c r="I4690">
        <v>16</v>
      </c>
    </row>
    <row r="4691" spans="1:9" x14ac:dyDescent="0.25">
      <c r="A4691" t="s">
        <v>10</v>
      </c>
      <c r="B4691">
        <v>1991</v>
      </c>
      <c r="C4691">
        <v>40</v>
      </c>
      <c r="D4691" s="1">
        <v>33513</v>
      </c>
      <c r="E4691" s="2">
        <v>44471</v>
      </c>
      <c r="F4691" t="s">
        <v>18</v>
      </c>
      <c r="G4691" t="s">
        <v>12</v>
      </c>
      <c r="H4691" t="s">
        <v>13</v>
      </c>
      <c r="I4691">
        <v>313</v>
      </c>
    </row>
    <row r="4692" spans="1:9" x14ac:dyDescent="0.25">
      <c r="A4692" t="s">
        <v>10</v>
      </c>
      <c r="B4692">
        <v>1991</v>
      </c>
      <c r="C4692">
        <v>40</v>
      </c>
      <c r="D4692" s="1">
        <v>33513</v>
      </c>
      <c r="E4692" s="2">
        <v>44471</v>
      </c>
      <c r="F4692" t="s">
        <v>18</v>
      </c>
      <c r="G4692" t="s">
        <v>12</v>
      </c>
      <c r="H4692" t="s">
        <v>20</v>
      </c>
      <c r="I4692">
        <v>2</v>
      </c>
    </row>
    <row r="4693" spans="1:9" x14ac:dyDescent="0.25">
      <c r="A4693" t="s">
        <v>10</v>
      </c>
      <c r="B4693">
        <v>1991</v>
      </c>
      <c r="C4693">
        <v>40</v>
      </c>
      <c r="D4693" s="1">
        <v>33513</v>
      </c>
      <c r="E4693" s="2">
        <v>44471</v>
      </c>
      <c r="F4693" t="s">
        <v>14</v>
      </c>
      <c r="G4693" t="s">
        <v>12</v>
      </c>
      <c r="H4693" t="s">
        <v>13</v>
      </c>
      <c r="I4693">
        <v>4</v>
      </c>
    </row>
    <row r="4694" spans="1:9" x14ac:dyDescent="0.25">
      <c r="A4694" t="s">
        <v>10</v>
      </c>
      <c r="B4694">
        <v>1991</v>
      </c>
      <c r="C4694">
        <v>40</v>
      </c>
      <c r="D4694" s="1">
        <v>33513</v>
      </c>
      <c r="E4694" s="2">
        <v>44471</v>
      </c>
      <c r="F4694" t="s">
        <v>11</v>
      </c>
      <c r="G4694" t="s">
        <v>12</v>
      </c>
      <c r="H4694" t="s">
        <v>13</v>
      </c>
      <c r="I4694">
        <v>36</v>
      </c>
    </row>
    <row r="4695" spans="1:9" x14ac:dyDescent="0.25">
      <c r="A4695" t="s">
        <v>10</v>
      </c>
      <c r="B4695">
        <v>1991</v>
      </c>
      <c r="C4695">
        <v>40</v>
      </c>
      <c r="D4695" s="1">
        <v>33514</v>
      </c>
      <c r="E4695" s="2">
        <v>44472</v>
      </c>
      <c r="F4695" t="s">
        <v>17</v>
      </c>
      <c r="G4695" t="s">
        <v>12</v>
      </c>
      <c r="H4695" t="s">
        <v>13</v>
      </c>
      <c r="I4695">
        <v>10</v>
      </c>
    </row>
    <row r="4696" spans="1:9" x14ac:dyDescent="0.25">
      <c r="A4696" t="s">
        <v>10</v>
      </c>
      <c r="B4696">
        <v>1991</v>
      </c>
      <c r="C4696">
        <v>40</v>
      </c>
      <c r="D4696" s="1">
        <v>33514</v>
      </c>
      <c r="E4696" s="2">
        <v>44472</v>
      </c>
      <c r="F4696" t="s">
        <v>18</v>
      </c>
      <c r="G4696" t="s">
        <v>12</v>
      </c>
      <c r="H4696" t="s">
        <v>13</v>
      </c>
      <c r="I4696">
        <v>351</v>
      </c>
    </row>
    <row r="4697" spans="1:9" x14ac:dyDescent="0.25">
      <c r="A4697" t="s">
        <v>10</v>
      </c>
      <c r="B4697">
        <v>1991</v>
      </c>
      <c r="C4697">
        <v>40</v>
      </c>
      <c r="D4697" s="1">
        <v>33514</v>
      </c>
      <c r="E4697" s="2">
        <v>44472</v>
      </c>
      <c r="F4697" t="s">
        <v>18</v>
      </c>
      <c r="G4697" t="s">
        <v>12</v>
      </c>
      <c r="H4697" t="s">
        <v>20</v>
      </c>
      <c r="I4697">
        <v>2</v>
      </c>
    </row>
    <row r="4698" spans="1:9" x14ac:dyDescent="0.25">
      <c r="A4698" t="s">
        <v>10</v>
      </c>
      <c r="B4698">
        <v>1991</v>
      </c>
      <c r="C4698">
        <v>40</v>
      </c>
      <c r="D4698" s="1">
        <v>33514</v>
      </c>
      <c r="E4698" s="2">
        <v>44472</v>
      </c>
      <c r="F4698" t="s">
        <v>14</v>
      </c>
      <c r="G4698" t="s">
        <v>12</v>
      </c>
      <c r="H4698" t="s">
        <v>13</v>
      </c>
      <c r="I4698">
        <v>1</v>
      </c>
    </row>
    <row r="4699" spans="1:9" x14ac:dyDescent="0.25">
      <c r="A4699" t="s">
        <v>10</v>
      </c>
      <c r="B4699">
        <v>1991</v>
      </c>
      <c r="C4699">
        <v>40</v>
      </c>
      <c r="D4699" s="1">
        <v>33514</v>
      </c>
      <c r="E4699" s="2">
        <v>44472</v>
      </c>
      <c r="F4699" t="s">
        <v>11</v>
      </c>
      <c r="G4699" t="s">
        <v>12</v>
      </c>
      <c r="H4699" t="s">
        <v>13</v>
      </c>
      <c r="I4699">
        <v>45</v>
      </c>
    </row>
    <row r="4700" spans="1:9" x14ac:dyDescent="0.25">
      <c r="A4700" t="s">
        <v>10</v>
      </c>
      <c r="B4700">
        <v>1991</v>
      </c>
      <c r="C4700">
        <v>40</v>
      </c>
      <c r="D4700" s="1">
        <v>33515</v>
      </c>
      <c r="E4700" s="2">
        <v>44473</v>
      </c>
      <c r="F4700" t="s">
        <v>17</v>
      </c>
      <c r="G4700" t="s">
        <v>12</v>
      </c>
      <c r="H4700" t="s">
        <v>13</v>
      </c>
      <c r="I4700">
        <v>11</v>
      </c>
    </row>
    <row r="4701" spans="1:9" x14ac:dyDescent="0.25">
      <c r="A4701" t="s">
        <v>10</v>
      </c>
      <c r="B4701">
        <v>1991</v>
      </c>
      <c r="C4701">
        <v>40</v>
      </c>
      <c r="D4701" s="1">
        <v>33515</v>
      </c>
      <c r="E4701" s="2">
        <v>44473</v>
      </c>
      <c r="F4701" t="s">
        <v>18</v>
      </c>
      <c r="G4701" t="s">
        <v>12</v>
      </c>
      <c r="H4701" t="s">
        <v>13</v>
      </c>
      <c r="I4701">
        <v>151</v>
      </c>
    </row>
    <row r="4702" spans="1:9" x14ac:dyDescent="0.25">
      <c r="A4702" t="s">
        <v>10</v>
      </c>
      <c r="B4702">
        <v>1991</v>
      </c>
      <c r="C4702">
        <v>40</v>
      </c>
      <c r="D4702" s="1">
        <v>33515</v>
      </c>
      <c r="E4702" s="2">
        <v>44473</v>
      </c>
      <c r="F4702" t="s">
        <v>18</v>
      </c>
      <c r="G4702" t="s">
        <v>12</v>
      </c>
      <c r="H4702" t="s">
        <v>20</v>
      </c>
      <c r="I4702">
        <v>2</v>
      </c>
    </row>
    <row r="4703" spans="1:9" x14ac:dyDescent="0.25">
      <c r="A4703" t="s">
        <v>10</v>
      </c>
      <c r="B4703">
        <v>1991</v>
      </c>
      <c r="C4703">
        <v>40</v>
      </c>
      <c r="D4703" s="1">
        <v>33515</v>
      </c>
      <c r="E4703" s="2">
        <v>44473</v>
      </c>
      <c r="F4703" t="s">
        <v>14</v>
      </c>
      <c r="G4703" t="s">
        <v>12</v>
      </c>
      <c r="H4703" t="s">
        <v>13</v>
      </c>
      <c r="I4703">
        <v>3</v>
      </c>
    </row>
    <row r="4704" spans="1:9" x14ac:dyDescent="0.25">
      <c r="A4704" t="s">
        <v>10</v>
      </c>
      <c r="B4704">
        <v>1991</v>
      </c>
      <c r="C4704">
        <v>40</v>
      </c>
      <c r="D4704" s="1">
        <v>33515</v>
      </c>
      <c r="E4704" s="2">
        <v>44473</v>
      </c>
      <c r="F4704" t="s">
        <v>11</v>
      </c>
      <c r="G4704" t="s">
        <v>12</v>
      </c>
      <c r="H4704" t="s">
        <v>13</v>
      </c>
      <c r="I4704">
        <v>16</v>
      </c>
    </row>
    <row r="4705" spans="1:9" x14ac:dyDescent="0.25">
      <c r="A4705" t="s">
        <v>10</v>
      </c>
      <c r="B4705">
        <v>1991</v>
      </c>
      <c r="C4705">
        <v>40</v>
      </c>
      <c r="D4705" s="1">
        <v>33516</v>
      </c>
      <c r="E4705" s="2">
        <v>44474</v>
      </c>
      <c r="F4705" t="s">
        <v>17</v>
      </c>
      <c r="G4705" t="s">
        <v>12</v>
      </c>
      <c r="H4705" t="s">
        <v>13</v>
      </c>
      <c r="I4705">
        <v>91</v>
      </c>
    </row>
    <row r="4706" spans="1:9" x14ac:dyDescent="0.25">
      <c r="A4706" t="s">
        <v>10</v>
      </c>
      <c r="B4706">
        <v>1991</v>
      </c>
      <c r="C4706">
        <v>40</v>
      </c>
      <c r="D4706" s="1">
        <v>33516</v>
      </c>
      <c r="E4706" s="2">
        <v>44474</v>
      </c>
      <c r="F4706" t="s">
        <v>18</v>
      </c>
      <c r="G4706" t="s">
        <v>12</v>
      </c>
      <c r="H4706" t="s">
        <v>13</v>
      </c>
      <c r="I4706">
        <v>917</v>
      </c>
    </row>
    <row r="4707" spans="1:9" x14ac:dyDescent="0.25">
      <c r="A4707" t="s">
        <v>10</v>
      </c>
      <c r="B4707">
        <v>1991</v>
      </c>
      <c r="C4707">
        <v>40</v>
      </c>
      <c r="D4707" s="1">
        <v>33516</v>
      </c>
      <c r="E4707" s="2">
        <v>44474</v>
      </c>
      <c r="F4707" t="s">
        <v>18</v>
      </c>
      <c r="G4707" t="s">
        <v>12</v>
      </c>
      <c r="H4707" t="s">
        <v>20</v>
      </c>
      <c r="I4707">
        <v>2</v>
      </c>
    </row>
    <row r="4708" spans="1:9" x14ac:dyDescent="0.25">
      <c r="A4708" t="s">
        <v>10</v>
      </c>
      <c r="B4708">
        <v>1991</v>
      </c>
      <c r="C4708">
        <v>40</v>
      </c>
      <c r="D4708" s="1">
        <v>33516</v>
      </c>
      <c r="E4708" s="2">
        <v>44474</v>
      </c>
      <c r="F4708" t="s">
        <v>14</v>
      </c>
      <c r="G4708" t="s">
        <v>12</v>
      </c>
      <c r="H4708" t="s">
        <v>13</v>
      </c>
      <c r="I4708">
        <v>24</v>
      </c>
    </row>
    <row r="4709" spans="1:9" x14ac:dyDescent="0.25">
      <c r="A4709" t="s">
        <v>10</v>
      </c>
      <c r="B4709">
        <v>1991</v>
      </c>
      <c r="C4709">
        <v>40</v>
      </c>
      <c r="D4709" s="1">
        <v>33516</v>
      </c>
      <c r="E4709" s="2">
        <v>44474</v>
      </c>
      <c r="F4709" t="s">
        <v>11</v>
      </c>
      <c r="G4709" t="s">
        <v>12</v>
      </c>
      <c r="H4709" t="s">
        <v>13</v>
      </c>
      <c r="I4709">
        <v>29</v>
      </c>
    </row>
    <row r="4710" spans="1:9" x14ac:dyDescent="0.25">
      <c r="A4710" t="s">
        <v>10</v>
      </c>
      <c r="B4710">
        <v>1991</v>
      </c>
      <c r="C4710">
        <v>41</v>
      </c>
      <c r="D4710" s="1">
        <v>33517</v>
      </c>
      <c r="E4710" s="2">
        <v>44475</v>
      </c>
      <c r="F4710" t="s">
        <v>17</v>
      </c>
      <c r="G4710" t="s">
        <v>12</v>
      </c>
      <c r="H4710" t="s">
        <v>13</v>
      </c>
      <c r="I4710">
        <v>17</v>
      </c>
    </row>
    <row r="4711" spans="1:9" x14ac:dyDescent="0.25">
      <c r="A4711" t="s">
        <v>10</v>
      </c>
      <c r="B4711">
        <v>1991</v>
      </c>
      <c r="C4711">
        <v>41</v>
      </c>
      <c r="D4711" s="1">
        <v>33517</v>
      </c>
      <c r="E4711" s="2">
        <v>44475</v>
      </c>
      <c r="F4711" t="s">
        <v>18</v>
      </c>
      <c r="G4711" t="s">
        <v>12</v>
      </c>
      <c r="H4711" t="s">
        <v>13</v>
      </c>
      <c r="I4711">
        <v>957</v>
      </c>
    </row>
    <row r="4712" spans="1:9" x14ac:dyDescent="0.25">
      <c r="A4712" t="s">
        <v>10</v>
      </c>
      <c r="B4712">
        <v>1991</v>
      </c>
      <c r="C4712">
        <v>41</v>
      </c>
      <c r="D4712" s="1">
        <v>33517</v>
      </c>
      <c r="E4712" s="2">
        <v>44475</v>
      </c>
      <c r="F4712" t="s">
        <v>18</v>
      </c>
      <c r="G4712" t="s">
        <v>12</v>
      </c>
      <c r="H4712" t="s">
        <v>20</v>
      </c>
      <c r="I4712">
        <v>4</v>
      </c>
    </row>
    <row r="4713" spans="1:9" x14ac:dyDescent="0.25">
      <c r="A4713" t="s">
        <v>10</v>
      </c>
      <c r="B4713">
        <v>1991</v>
      </c>
      <c r="C4713">
        <v>41</v>
      </c>
      <c r="D4713" s="1">
        <v>33517</v>
      </c>
      <c r="E4713" s="2">
        <v>44475</v>
      </c>
      <c r="F4713" t="s">
        <v>14</v>
      </c>
      <c r="G4713" t="s">
        <v>12</v>
      </c>
      <c r="H4713" t="s">
        <v>13</v>
      </c>
      <c r="I4713">
        <v>4</v>
      </c>
    </row>
    <row r="4714" spans="1:9" x14ac:dyDescent="0.25">
      <c r="A4714" t="s">
        <v>10</v>
      </c>
      <c r="B4714">
        <v>1991</v>
      </c>
      <c r="C4714">
        <v>41</v>
      </c>
      <c r="D4714" s="1">
        <v>33517</v>
      </c>
      <c r="E4714" s="2">
        <v>44475</v>
      </c>
      <c r="F4714" t="s">
        <v>11</v>
      </c>
      <c r="G4714" t="s">
        <v>12</v>
      </c>
      <c r="H4714" t="s">
        <v>13</v>
      </c>
      <c r="I4714">
        <v>21</v>
      </c>
    </row>
    <row r="4715" spans="1:9" x14ac:dyDescent="0.25">
      <c r="A4715" t="s">
        <v>10</v>
      </c>
      <c r="B4715">
        <v>1991</v>
      </c>
      <c r="C4715">
        <v>41</v>
      </c>
      <c r="D4715" s="1">
        <v>33518</v>
      </c>
      <c r="E4715" s="2">
        <v>44476</v>
      </c>
      <c r="F4715" t="s">
        <v>17</v>
      </c>
      <c r="G4715" t="s">
        <v>12</v>
      </c>
      <c r="H4715" t="s">
        <v>13</v>
      </c>
      <c r="I4715">
        <v>12</v>
      </c>
    </row>
    <row r="4716" spans="1:9" x14ac:dyDescent="0.25">
      <c r="A4716" t="s">
        <v>10</v>
      </c>
      <c r="B4716">
        <v>1991</v>
      </c>
      <c r="C4716">
        <v>41</v>
      </c>
      <c r="D4716" s="1">
        <v>33518</v>
      </c>
      <c r="E4716" s="2">
        <v>44476</v>
      </c>
      <c r="F4716" t="s">
        <v>18</v>
      </c>
      <c r="G4716" t="s">
        <v>12</v>
      </c>
      <c r="H4716" t="s">
        <v>13</v>
      </c>
      <c r="I4716">
        <v>312</v>
      </c>
    </row>
    <row r="4717" spans="1:9" x14ac:dyDescent="0.25">
      <c r="A4717" t="s">
        <v>10</v>
      </c>
      <c r="B4717">
        <v>1991</v>
      </c>
      <c r="C4717">
        <v>41</v>
      </c>
      <c r="D4717" s="1">
        <v>33518</v>
      </c>
      <c r="E4717" s="2">
        <v>44476</v>
      </c>
      <c r="F4717" t="s">
        <v>14</v>
      </c>
      <c r="G4717" t="s">
        <v>12</v>
      </c>
      <c r="H4717" t="s">
        <v>13</v>
      </c>
      <c r="I4717">
        <v>2</v>
      </c>
    </row>
    <row r="4718" spans="1:9" x14ac:dyDescent="0.25">
      <c r="A4718" t="s">
        <v>10</v>
      </c>
      <c r="B4718">
        <v>1991</v>
      </c>
      <c r="C4718">
        <v>41</v>
      </c>
      <c r="D4718" s="1">
        <v>33518</v>
      </c>
      <c r="E4718" s="2">
        <v>44476</v>
      </c>
      <c r="F4718" t="s">
        <v>11</v>
      </c>
      <c r="G4718" t="s">
        <v>12</v>
      </c>
      <c r="H4718" t="s">
        <v>13</v>
      </c>
      <c r="I4718">
        <v>10</v>
      </c>
    </row>
    <row r="4719" spans="1:9" x14ac:dyDescent="0.25">
      <c r="A4719" t="s">
        <v>10</v>
      </c>
      <c r="B4719">
        <v>1991</v>
      </c>
      <c r="C4719">
        <v>41</v>
      </c>
      <c r="D4719" s="1">
        <v>33519</v>
      </c>
      <c r="E4719" s="2">
        <v>44477</v>
      </c>
      <c r="F4719" t="s">
        <v>17</v>
      </c>
      <c r="G4719" t="s">
        <v>12</v>
      </c>
      <c r="H4719" t="s">
        <v>13</v>
      </c>
      <c r="I4719">
        <v>1</v>
      </c>
    </row>
    <row r="4720" spans="1:9" x14ac:dyDescent="0.25">
      <c r="A4720" t="s">
        <v>10</v>
      </c>
      <c r="B4720">
        <v>1991</v>
      </c>
      <c r="C4720">
        <v>41</v>
      </c>
      <c r="D4720" s="1">
        <v>33519</v>
      </c>
      <c r="E4720" s="2">
        <v>44477</v>
      </c>
      <c r="F4720" t="s">
        <v>18</v>
      </c>
      <c r="G4720" t="s">
        <v>12</v>
      </c>
      <c r="H4720" t="s">
        <v>13</v>
      </c>
      <c r="I4720">
        <v>113</v>
      </c>
    </row>
    <row r="4721" spans="1:10" x14ac:dyDescent="0.25">
      <c r="A4721" t="s">
        <v>10</v>
      </c>
      <c r="B4721">
        <v>1991</v>
      </c>
      <c r="C4721">
        <v>41</v>
      </c>
      <c r="D4721" s="1">
        <v>33519</v>
      </c>
      <c r="E4721" s="2">
        <v>44477</v>
      </c>
      <c r="F4721" t="s">
        <v>14</v>
      </c>
      <c r="G4721" t="s">
        <v>12</v>
      </c>
      <c r="H4721" t="s">
        <v>13</v>
      </c>
      <c r="I4721">
        <v>1</v>
      </c>
    </row>
    <row r="4722" spans="1:10" x14ac:dyDescent="0.25">
      <c r="A4722" t="s">
        <v>10</v>
      </c>
      <c r="B4722">
        <v>1992</v>
      </c>
      <c r="C4722">
        <v>23</v>
      </c>
      <c r="D4722" s="1">
        <v>33757</v>
      </c>
      <c r="E4722" s="2">
        <v>44349</v>
      </c>
      <c r="F4722" t="s">
        <v>11</v>
      </c>
      <c r="G4722" t="s">
        <v>12</v>
      </c>
      <c r="H4722" t="s">
        <v>13</v>
      </c>
      <c r="I4722">
        <v>0</v>
      </c>
      <c r="J4722" t="s">
        <v>28</v>
      </c>
    </row>
    <row r="4723" spans="1:10" x14ac:dyDescent="0.25">
      <c r="A4723" t="s">
        <v>10</v>
      </c>
      <c r="B4723">
        <v>1992</v>
      </c>
      <c r="C4723">
        <v>23</v>
      </c>
      <c r="D4723" s="1">
        <v>33758</v>
      </c>
      <c r="E4723" s="2">
        <v>44350</v>
      </c>
      <c r="F4723" t="s">
        <v>11</v>
      </c>
      <c r="G4723" t="s">
        <v>12</v>
      </c>
      <c r="H4723" t="s">
        <v>13</v>
      </c>
      <c r="I4723">
        <v>3</v>
      </c>
    </row>
    <row r="4724" spans="1:10" x14ac:dyDescent="0.25">
      <c r="A4724" t="s">
        <v>10</v>
      </c>
      <c r="B4724">
        <v>1992</v>
      </c>
      <c r="C4724">
        <v>23</v>
      </c>
      <c r="D4724" s="1">
        <v>33759</v>
      </c>
      <c r="E4724" s="2">
        <v>44351</v>
      </c>
      <c r="F4724" t="s">
        <v>11</v>
      </c>
      <c r="G4724" t="s">
        <v>12</v>
      </c>
      <c r="H4724" t="s">
        <v>13</v>
      </c>
      <c r="I4724">
        <v>9</v>
      </c>
    </row>
    <row r="4725" spans="1:10" x14ac:dyDescent="0.25">
      <c r="A4725" t="s">
        <v>10</v>
      </c>
      <c r="B4725">
        <v>1992</v>
      </c>
      <c r="C4725">
        <v>23</v>
      </c>
      <c r="D4725" s="1">
        <v>33760</v>
      </c>
      <c r="E4725" s="2">
        <v>44352</v>
      </c>
      <c r="F4725" t="s">
        <v>11</v>
      </c>
      <c r="G4725" t="s">
        <v>12</v>
      </c>
      <c r="H4725" t="s">
        <v>13</v>
      </c>
      <c r="I4725">
        <v>4</v>
      </c>
    </row>
    <row r="4726" spans="1:10" x14ac:dyDescent="0.25">
      <c r="A4726" t="s">
        <v>10</v>
      </c>
      <c r="B4726">
        <v>1992</v>
      </c>
      <c r="C4726">
        <v>23</v>
      </c>
      <c r="D4726" s="1">
        <v>33761</v>
      </c>
      <c r="E4726" s="2">
        <v>44353</v>
      </c>
      <c r="F4726" t="s">
        <v>11</v>
      </c>
      <c r="G4726" t="s">
        <v>12</v>
      </c>
      <c r="H4726" t="s">
        <v>13</v>
      </c>
      <c r="I4726">
        <v>15</v>
      </c>
    </row>
    <row r="4727" spans="1:10" x14ac:dyDescent="0.25">
      <c r="A4727" t="s">
        <v>10</v>
      </c>
      <c r="B4727">
        <v>1992</v>
      </c>
      <c r="C4727">
        <v>24</v>
      </c>
      <c r="D4727" s="1">
        <v>33762</v>
      </c>
      <c r="E4727" s="2">
        <v>44354</v>
      </c>
      <c r="F4727" t="s">
        <v>11</v>
      </c>
      <c r="G4727" t="s">
        <v>12</v>
      </c>
      <c r="H4727" t="s">
        <v>13</v>
      </c>
      <c r="I4727">
        <v>18</v>
      </c>
    </row>
    <row r="4728" spans="1:10" x14ac:dyDescent="0.25">
      <c r="A4728" t="s">
        <v>10</v>
      </c>
      <c r="B4728">
        <v>1992</v>
      </c>
      <c r="C4728">
        <v>24</v>
      </c>
      <c r="D4728" s="1">
        <v>33763</v>
      </c>
      <c r="E4728" s="2">
        <v>44355</v>
      </c>
      <c r="F4728" t="s">
        <v>11</v>
      </c>
      <c r="G4728" t="s">
        <v>12</v>
      </c>
      <c r="H4728" t="s">
        <v>13</v>
      </c>
      <c r="I4728">
        <v>3</v>
      </c>
    </row>
    <row r="4729" spans="1:10" x14ac:dyDescent="0.25">
      <c r="A4729" t="s">
        <v>10</v>
      </c>
      <c r="B4729">
        <v>1992</v>
      </c>
      <c r="C4729">
        <v>24</v>
      </c>
      <c r="D4729" s="1">
        <v>33764</v>
      </c>
      <c r="E4729" s="2">
        <v>44356</v>
      </c>
      <c r="F4729" t="s">
        <v>11</v>
      </c>
      <c r="G4729" t="s">
        <v>12</v>
      </c>
      <c r="H4729" t="s">
        <v>13</v>
      </c>
      <c r="I4729">
        <v>11</v>
      </c>
    </row>
    <row r="4730" spans="1:10" x14ac:dyDescent="0.25">
      <c r="A4730" t="s">
        <v>10</v>
      </c>
      <c r="B4730">
        <v>1992</v>
      </c>
      <c r="C4730">
        <v>24</v>
      </c>
      <c r="D4730" s="1">
        <v>33765</v>
      </c>
      <c r="E4730" s="2">
        <v>44357</v>
      </c>
      <c r="F4730" t="s">
        <v>11</v>
      </c>
      <c r="G4730" t="s">
        <v>12</v>
      </c>
      <c r="H4730" t="s">
        <v>13</v>
      </c>
      <c r="I4730">
        <v>137</v>
      </c>
      <c r="J4730" t="s">
        <v>29</v>
      </c>
    </row>
    <row r="4731" spans="1:10" x14ac:dyDescent="0.25">
      <c r="A4731" t="s">
        <v>10</v>
      </c>
      <c r="B4731">
        <v>1992</v>
      </c>
      <c r="C4731">
        <v>24</v>
      </c>
      <c r="D4731" s="1">
        <v>33766</v>
      </c>
      <c r="E4731" s="2">
        <v>44358</v>
      </c>
      <c r="F4731" t="s">
        <v>11</v>
      </c>
      <c r="G4731" t="s">
        <v>12</v>
      </c>
      <c r="H4731" t="s">
        <v>13</v>
      </c>
      <c r="I4731">
        <v>1860</v>
      </c>
      <c r="J4731" t="s">
        <v>30</v>
      </c>
    </row>
    <row r="4732" spans="1:10" x14ac:dyDescent="0.25">
      <c r="A4732" t="s">
        <v>10</v>
      </c>
      <c r="B4732">
        <v>1992</v>
      </c>
      <c r="C4732">
        <v>24</v>
      </c>
      <c r="D4732" s="1">
        <v>33767</v>
      </c>
      <c r="E4732" s="2">
        <v>44359</v>
      </c>
      <c r="F4732" t="s">
        <v>11</v>
      </c>
      <c r="G4732" t="s">
        <v>12</v>
      </c>
      <c r="H4732" t="s">
        <v>13</v>
      </c>
      <c r="I4732">
        <v>2064</v>
      </c>
      <c r="J4732" t="s">
        <v>31</v>
      </c>
    </row>
    <row r="4733" spans="1:10" x14ac:dyDescent="0.25">
      <c r="A4733" t="s">
        <v>10</v>
      </c>
      <c r="B4733">
        <v>1992</v>
      </c>
      <c r="C4733">
        <v>24</v>
      </c>
      <c r="D4733" s="1">
        <v>33768</v>
      </c>
      <c r="E4733" s="2">
        <v>44360</v>
      </c>
      <c r="F4733" t="s">
        <v>11</v>
      </c>
      <c r="G4733" t="s">
        <v>12</v>
      </c>
      <c r="H4733" t="s">
        <v>13</v>
      </c>
      <c r="I4733">
        <v>651</v>
      </c>
    </row>
    <row r="4734" spans="1:10" x14ac:dyDescent="0.25">
      <c r="A4734" t="s">
        <v>10</v>
      </c>
      <c r="B4734">
        <v>1992</v>
      </c>
      <c r="C4734">
        <v>25</v>
      </c>
      <c r="D4734" s="1">
        <v>33769</v>
      </c>
      <c r="E4734" s="2">
        <v>44361</v>
      </c>
      <c r="F4734" t="s">
        <v>11</v>
      </c>
      <c r="G4734" t="s">
        <v>12</v>
      </c>
      <c r="H4734" t="s">
        <v>13</v>
      </c>
      <c r="I4734">
        <v>1310</v>
      </c>
      <c r="J4734" t="s">
        <v>32</v>
      </c>
    </row>
    <row r="4735" spans="1:10" x14ac:dyDescent="0.25">
      <c r="A4735" t="s">
        <v>10</v>
      </c>
      <c r="B4735">
        <v>1992</v>
      </c>
      <c r="C4735">
        <v>25</v>
      </c>
      <c r="D4735" s="1">
        <v>33770</v>
      </c>
      <c r="E4735" s="2">
        <v>44362</v>
      </c>
      <c r="F4735" t="s">
        <v>11</v>
      </c>
      <c r="G4735" t="s">
        <v>12</v>
      </c>
      <c r="H4735" t="s">
        <v>13</v>
      </c>
      <c r="I4735">
        <v>1952</v>
      </c>
    </row>
    <row r="4736" spans="1:10" x14ac:dyDescent="0.25">
      <c r="A4736" t="s">
        <v>10</v>
      </c>
      <c r="B4736">
        <v>1992</v>
      </c>
      <c r="C4736">
        <v>25</v>
      </c>
      <c r="D4736" s="1">
        <v>33771</v>
      </c>
      <c r="E4736" s="2">
        <v>44363</v>
      </c>
      <c r="F4736" t="s">
        <v>11</v>
      </c>
      <c r="G4736" t="s">
        <v>12</v>
      </c>
      <c r="H4736" t="s">
        <v>13</v>
      </c>
      <c r="I4736">
        <v>720</v>
      </c>
    </row>
    <row r="4737" spans="1:9" x14ac:dyDescent="0.25">
      <c r="A4737" t="s">
        <v>10</v>
      </c>
      <c r="B4737">
        <v>1992</v>
      </c>
      <c r="C4737">
        <v>25</v>
      </c>
      <c r="D4737" s="1">
        <v>33772</v>
      </c>
      <c r="E4737" s="2">
        <v>44364</v>
      </c>
      <c r="F4737" t="s">
        <v>11</v>
      </c>
      <c r="G4737" t="s">
        <v>12</v>
      </c>
      <c r="H4737" t="s">
        <v>13</v>
      </c>
      <c r="I4737">
        <v>644</v>
      </c>
    </row>
    <row r="4738" spans="1:9" x14ac:dyDescent="0.25">
      <c r="A4738" t="s">
        <v>10</v>
      </c>
      <c r="B4738">
        <v>1992</v>
      </c>
      <c r="C4738">
        <v>25</v>
      </c>
      <c r="D4738" s="1">
        <v>33773</v>
      </c>
      <c r="E4738" s="2">
        <v>44365</v>
      </c>
      <c r="F4738" t="s">
        <v>11</v>
      </c>
      <c r="G4738" t="s">
        <v>12</v>
      </c>
      <c r="H4738" t="s">
        <v>13</v>
      </c>
      <c r="I4738">
        <v>971</v>
      </c>
    </row>
    <row r="4739" spans="1:9" x14ac:dyDescent="0.25">
      <c r="A4739" t="s">
        <v>10</v>
      </c>
      <c r="B4739">
        <v>1992</v>
      </c>
      <c r="C4739">
        <v>25</v>
      </c>
      <c r="D4739" s="1">
        <v>33774</v>
      </c>
      <c r="E4739" s="2">
        <v>44366</v>
      </c>
      <c r="F4739" t="s">
        <v>11</v>
      </c>
      <c r="G4739" t="s">
        <v>12</v>
      </c>
      <c r="H4739" t="s">
        <v>13</v>
      </c>
      <c r="I4739">
        <v>1805</v>
      </c>
    </row>
    <row r="4740" spans="1:9" x14ac:dyDescent="0.25">
      <c r="A4740" t="s">
        <v>10</v>
      </c>
      <c r="B4740">
        <v>1992</v>
      </c>
      <c r="C4740">
        <v>25</v>
      </c>
      <c r="D4740" s="1">
        <v>33775</v>
      </c>
      <c r="E4740" s="2">
        <v>44367</v>
      </c>
      <c r="F4740" t="s">
        <v>11</v>
      </c>
      <c r="G4740" t="s">
        <v>12</v>
      </c>
      <c r="H4740" t="s">
        <v>13</v>
      </c>
      <c r="I4740">
        <v>1373</v>
      </c>
    </row>
    <row r="4741" spans="1:9" x14ac:dyDescent="0.25">
      <c r="A4741" t="s">
        <v>10</v>
      </c>
      <c r="B4741">
        <v>1992</v>
      </c>
      <c r="C4741">
        <v>26</v>
      </c>
      <c r="D4741" s="1">
        <v>33776</v>
      </c>
      <c r="E4741" s="2">
        <v>44368</v>
      </c>
      <c r="F4741" t="s">
        <v>11</v>
      </c>
      <c r="G4741" t="s">
        <v>12</v>
      </c>
      <c r="H4741" t="s">
        <v>13</v>
      </c>
      <c r="I4741">
        <v>55</v>
      </c>
    </row>
    <row r="4742" spans="1:9" x14ac:dyDescent="0.25">
      <c r="A4742" t="s">
        <v>10</v>
      </c>
      <c r="B4742">
        <v>1992</v>
      </c>
      <c r="C4742">
        <v>26</v>
      </c>
      <c r="D4742" s="1">
        <v>33777</v>
      </c>
      <c r="E4742" s="2">
        <v>44369</v>
      </c>
      <c r="F4742" t="s">
        <v>11</v>
      </c>
      <c r="G4742" t="s">
        <v>12</v>
      </c>
      <c r="H4742" t="s">
        <v>13</v>
      </c>
      <c r="I4742">
        <v>60</v>
      </c>
    </row>
    <row r="4743" spans="1:9" x14ac:dyDescent="0.25">
      <c r="A4743" t="s">
        <v>10</v>
      </c>
      <c r="B4743">
        <v>1992</v>
      </c>
      <c r="C4743">
        <v>26</v>
      </c>
      <c r="D4743" s="1">
        <v>33778</v>
      </c>
      <c r="E4743" s="2">
        <v>44370</v>
      </c>
      <c r="F4743" t="s">
        <v>17</v>
      </c>
      <c r="G4743" t="s">
        <v>12</v>
      </c>
      <c r="H4743" t="s">
        <v>13</v>
      </c>
      <c r="I4743">
        <v>2</v>
      </c>
    </row>
    <row r="4744" spans="1:9" x14ac:dyDescent="0.25">
      <c r="A4744" t="s">
        <v>10</v>
      </c>
      <c r="B4744">
        <v>1992</v>
      </c>
      <c r="C4744">
        <v>26</v>
      </c>
      <c r="D4744" s="1">
        <v>33778</v>
      </c>
      <c r="E4744" s="2">
        <v>44370</v>
      </c>
      <c r="F4744" t="s">
        <v>11</v>
      </c>
      <c r="G4744" t="s">
        <v>12</v>
      </c>
      <c r="H4744" t="s">
        <v>13</v>
      </c>
      <c r="I4744">
        <v>285</v>
      </c>
    </row>
    <row r="4745" spans="1:9" x14ac:dyDescent="0.25">
      <c r="A4745" t="s">
        <v>10</v>
      </c>
      <c r="B4745">
        <v>1992</v>
      </c>
      <c r="C4745">
        <v>26</v>
      </c>
      <c r="D4745" s="1">
        <v>33779</v>
      </c>
      <c r="E4745" s="2">
        <v>44371</v>
      </c>
      <c r="F4745" t="s">
        <v>17</v>
      </c>
      <c r="G4745" t="s">
        <v>12</v>
      </c>
      <c r="H4745" t="s">
        <v>13</v>
      </c>
      <c r="I4745">
        <v>3</v>
      </c>
    </row>
    <row r="4746" spans="1:9" x14ac:dyDescent="0.25">
      <c r="A4746" t="s">
        <v>10</v>
      </c>
      <c r="B4746">
        <v>1992</v>
      </c>
      <c r="C4746">
        <v>26</v>
      </c>
      <c r="D4746" s="1">
        <v>33779</v>
      </c>
      <c r="E4746" s="2">
        <v>44371</v>
      </c>
      <c r="F4746" t="s">
        <v>11</v>
      </c>
      <c r="G4746" t="s">
        <v>12</v>
      </c>
      <c r="H4746" t="s">
        <v>13</v>
      </c>
      <c r="I4746">
        <v>270</v>
      </c>
    </row>
    <row r="4747" spans="1:9" x14ac:dyDescent="0.25">
      <c r="A4747" t="s">
        <v>10</v>
      </c>
      <c r="B4747">
        <v>1992</v>
      </c>
      <c r="C4747">
        <v>26</v>
      </c>
      <c r="D4747" s="1">
        <v>33780</v>
      </c>
      <c r="E4747" s="2">
        <v>44372</v>
      </c>
      <c r="F4747" t="s">
        <v>11</v>
      </c>
      <c r="G4747" t="s">
        <v>12</v>
      </c>
      <c r="H4747" t="s">
        <v>13</v>
      </c>
      <c r="I4747">
        <v>435</v>
      </c>
    </row>
    <row r="4748" spans="1:9" x14ac:dyDescent="0.25">
      <c r="A4748" t="s">
        <v>10</v>
      </c>
      <c r="B4748">
        <v>1992</v>
      </c>
      <c r="C4748">
        <v>26</v>
      </c>
      <c r="D4748" s="1">
        <v>33781</v>
      </c>
      <c r="E4748" s="2">
        <v>44373</v>
      </c>
      <c r="F4748" t="s">
        <v>11</v>
      </c>
      <c r="G4748" t="s">
        <v>12</v>
      </c>
      <c r="H4748" t="s">
        <v>13</v>
      </c>
      <c r="I4748">
        <v>432</v>
      </c>
    </row>
    <row r="4749" spans="1:9" x14ac:dyDescent="0.25">
      <c r="A4749" t="s">
        <v>10</v>
      </c>
      <c r="B4749">
        <v>1992</v>
      </c>
      <c r="C4749">
        <v>26</v>
      </c>
      <c r="D4749" s="1">
        <v>33782</v>
      </c>
      <c r="E4749" s="2">
        <v>44374</v>
      </c>
      <c r="F4749" t="s">
        <v>11</v>
      </c>
      <c r="G4749" t="s">
        <v>12</v>
      </c>
      <c r="H4749" t="s">
        <v>13</v>
      </c>
      <c r="I4749">
        <v>773</v>
      </c>
    </row>
    <row r="4750" spans="1:9" x14ac:dyDescent="0.25">
      <c r="A4750" t="s">
        <v>10</v>
      </c>
      <c r="B4750">
        <v>1992</v>
      </c>
      <c r="C4750">
        <v>27</v>
      </c>
      <c r="D4750" s="1">
        <v>33783</v>
      </c>
      <c r="E4750" s="2">
        <v>44375</v>
      </c>
      <c r="F4750" t="s">
        <v>17</v>
      </c>
      <c r="G4750" t="s">
        <v>12</v>
      </c>
      <c r="H4750" t="s">
        <v>13</v>
      </c>
      <c r="I4750">
        <v>1</v>
      </c>
    </row>
    <row r="4751" spans="1:9" x14ac:dyDescent="0.25">
      <c r="A4751" t="s">
        <v>10</v>
      </c>
      <c r="B4751">
        <v>1992</v>
      </c>
      <c r="C4751">
        <v>27</v>
      </c>
      <c r="D4751" s="1">
        <v>33783</v>
      </c>
      <c r="E4751" s="2">
        <v>44375</v>
      </c>
      <c r="F4751" t="s">
        <v>11</v>
      </c>
      <c r="G4751" t="s">
        <v>12</v>
      </c>
      <c r="H4751" t="s">
        <v>13</v>
      </c>
      <c r="I4751">
        <v>5244</v>
      </c>
    </row>
    <row r="4752" spans="1:9" x14ac:dyDescent="0.25">
      <c r="A4752" t="s">
        <v>10</v>
      </c>
      <c r="B4752">
        <v>1992</v>
      </c>
      <c r="C4752">
        <v>27</v>
      </c>
      <c r="D4752" s="1">
        <v>33784</v>
      </c>
      <c r="E4752" s="2">
        <v>44376</v>
      </c>
      <c r="F4752" t="s">
        <v>17</v>
      </c>
      <c r="G4752" t="s">
        <v>12</v>
      </c>
      <c r="H4752" t="s">
        <v>13</v>
      </c>
      <c r="I4752">
        <v>3</v>
      </c>
    </row>
    <row r="4753" spans="1:10" x14ac:dyDescent="0.25">
      <c r="A4753" t="s">
        <v>10</v>
      </c>
      <c r="B4753">
        <v>1992</v>
      </c>
      <c r="C4753">
        <v>27</v>
      </c>
      <c r="D4753" s="1">
        <v>33784</v>
      </c>
      <c r="E4753" s="2">
        <v>44376</v>
      </c>
      <c r="F4753" t="s">
        <v>14</v>
      </c>
      <c r="G4753" t="s">
        <v>12</v>
      </c>
      <c r="H4753" t="s">
        <v>13</v>
      </c>
      <c r="I4753">
        <v>3</v>
      </c>
    </row>
    <row r="4754" spans="1:10" x14ac:dyDescent="0.25">
      <c r="A4754" t="s">
        <v>10</v>
      </c>
      <c r="B4754">
        <v>1992</v>
      </c>
      <c r="C4754">
        <v>27</v>
      </c>
      <c r="D4754" s="1">
        <v>33784</v>
      </c>
      <c r="E4754" s="2">
        <v>44376</v>
      </c>
      <c r="F4754" t="s">
        <v>11</v>
      </c>
      <c r="G4754" t="s">
        <v>12</v>
      </c>
      <c r="H4754" t="s">
        <v>13</v>
      </c>
      <c r="I4754">
        <v>1706</v>
      </c>
    </row>
    <row r="4755" spans="1:10" x14ac:dyDescent="0.25">
      <c r="A4755" t="s">
        <v>10</v>
      </c>
      <c r="B4755">
        <v>1992</v>
      </c>
      <c r="C4755">
        <v>27</v>
      </c>
      <c r="D4755" s="1">
        <v>33785</v>
      </c>
      <c r="E4755" s="2">
        <v>44377</v>
      </c>
      <c r="F4755" t="s">
        <v>11</v>
      </c>
      <c r="G4755" t="s">
        <v>15</v>
      </c>
      <c r="H4755" t="s">
        <v>13</v>
      </c>
      <c r="I4755">
        <v>3057</v>
      </c>
      <c r="J4755" t="s">
        <v>33</v>
      </c>
    </row>
    <row r="4756" spans="1:10" x14ac:dyDescent="0.25">
      <c r="A4756" t="s">
        <v>10</v>
      </c>
      <c r="B4756">
        <v>1992</v>
      </c>
      <c r="C4756">
        <v>27</v>
      </c>
      <c r="D4756" s="1">
        <v>33786</v>
      </c>
      <c r="E4756" s="2">
        <v>44378</v>
      </c>
      <c r="F4756" t="s">
        <v>11</v>
      </c>
      <c r="G4756" t="s">
        <v>15</v>
      </c>
      <c r="H4756" t="s">
        <v>13</v>
      </c>
      <c r="I4756">
        <v>2640</v>
      </c>
      <c r="J4756" t="s">
        <v>34</v>
      </c>
    </row>
    <row r="4757" spans="1:10" x14ac:dyDescent="0.25">
      <c r="A4757" t="s">
        <v>10</v>
      </c>
      <c r="B4757">
        <v>1992</v>
      </c>
      <c r="C4757">
        <v>27</v>
      </c>
      <c r="D4757" s="1">
        <v>33787</v>
      </c>
      <c r="E4757" s="2">
        <v>44379</v>
      </c>
      <c r="F4757" t="s">
        <v>11</v>
      </c>
      <c r="G4757" t="s">
        <v>15</v>
      </c>
      <c r="H4757" t="s">
        <v>13</v>
      </c>
      <c r="I4757">
        <v>2222</v>
      </c>
      <c r="J4757" t="s">
        <v>34</v>
      </c>
    </row>
    <row r="4758" spans="1:10" x14ac:dyDescent="0.25">
      <c r="A4758" t="s">
        <v>10</v>
      </c>
      <c r="B4758">
        <v>1992</v>
      </c>
      <c r="C4758">
        <v>27</v>
      </c>
      <c r="D4758" s="1">
        <v>33788</v>
      </c>
      <c r="E4758" s="2">
        <v>44380</v>
      </c>
      <c r="F4758" t="s">
        <v>11</v>
      </c>
      <c r="G4758" t="s">
        <v>15</v>
      </c>
      <c r="H4758" t="s">
        <v>13</v>
      </c>
      <c r="I4758">
        <v>1804</v>
      </c>
      <c r="J4758" t="s">
        <v>34</v>
      </c>
    </row>
    <row r="4759" spans="1:10" x14ac:dyDescent="0.25">
      <c r="A4759" t="s">
        <v>10</v>
      </c>
      <c r="B4759">
        <v>1992</v>
      </c>
      <c r="C4759">
        <v>27</v>
      </c>
      <c r="D4759" s="1">
        <v>33789</v>
      </c>
      <c r="E4759" s="2">
        <v>44381</v>
      </c>
      <c r="F4759" t="s">
        <v>11</v>
      </c>
      <c r="G4759" t="s">
        <v>15</v>
      </c>
      <c r="H4759" t="s">
        <v>13</v>
      </c>
      <c r="I4759">
        <v>1387</v>
      </c>
      <c r="J4759" t="s">
        <v>34</v>
      </c>
    </row>
    <row r="4760" spans="1:10" x14ac:dyDescent="0.25">
      <c r="A4760" t="s">
        <v>10</v>
      </c>
      <c r="B4760">
        <v>1992</v>
      </c>
      <c r="C4760">
        <v>28</v>
      </c>
      <c r="D4760" s="1">
        <v>33790</v>
      </c>
      <c r="E4760" s="2">
        <v>44382</v>
      </c>
      <c r="F4760" t="s">
        <v>11</v>
      </c>
      <c r="G4760" t="s">
        <v>15</v>
      </c>
      <c r="H4760" t="s">
        <v>13</v>
      </c>
      <c r="I4760">
        <v>969</v>
      </c>
      <c r="J4760" t="s">
        <v>34</v>
      </c>
    </row>
    <row r="4761" spans="1:10" x14ac:dyDescent="0.25">
      <c r="A4761" t="s">
        <v>10</v>
      </c>
      <c r="B4761">
        <v>1992</v>
      </c>
      <c r="C4761">
        <v>28</v>
      </c>
      <c r="D4761" s="1">
        <v>33791</v>
      </c>
      <c r="E4761" s="2">
        <v>44383</v>
      </c>
      <c r="F4761" t="s">
        <v>11</v>
      </c>
      <c r="G4761" t="s">
        <v>15</v>
      </c>
      <c r="H4761" t="s">
        <v>13</v>
      </c>
      <c r="I4761">
        <v>551</v>
      </c>
      <c r="J4761" t="s">
        <v>35</v>
      </c>
    </row>
    <row r="4762" spans="1:10" x14ac:dyDescent="0.25">
      <c r="A4762" t="s">
        <v>10</v>
      </c>
      <c r="B4762">
        <v>1992</v>
      </c>
      <c r="C4762">
        <v>28</v>
      </c>
      <c r="D4762" s="1">
        <v>33792</v>
      </c>
      <c r="E4762" s="2">
        <v>44384</v>
      </c>
      <c r="F4762" t="s">
        <v>11</v>
      </c>
      <c r="G4762" t="s">
        <v>12</v>
      </c>
      <c r="H4762" t="s">
        <v>13</v>
      </c>
      <c r="I4762">
        <v>43</v>
      </c>
    </row>
    <row r="4763" spans="1:10" x14ac:dyDescent="0.25">
      <c r="A4763" t="s">
        <v>10</v>
      </c>
      <c r="B4763">
        <v>1992</v>
      </c>
      <c r="C4763">
        <v>28</v>
      </c>
      <c r="D4763" s="1">
        <v>33793</v>
      </c>
      <c r="E4763" s="2">
        <v>44385</v>
      </c>
      <c r="F4763" t="s">
        <v>14</v>
      </c>
      <c r="G4763" t="s">
        <v>12</v>
      </c>
      <c r="H4763" t="s">
        <v>13</v>
      </c>
      <c r="I4763">
        <v>5</v>
      </c>
    </row>
    <row r="4764" spans="1:10" x14ac:dyDescent="0.25">
      <c r="A4764" t="s">
        <v>10</v>
      </c>
      <c r="B4764">
        <v>1992</v>
      </c>
      <c r="C4764">
        <v>28</v>
      </c>
      <c r="D4764" s="1">
        <v>33793</v>
      </c>
      <c r="E4764" s="2">
        <v>44385</v>
      </c>
      <c r="F4764" t="s">
        <v>11</v>
      </c>
      <c r="G4764" t="s">
        <v>12</v>
      </c>
      <c r="H4764" t="s">
        <v>13</v>
      </c>
      <c r="I4764">
        <v>224</v>
      </c>
    </row>
    <row r="4765" spans="1:10" x14ac:dyDescent="0.25">
      <c r="A4765" t="s">
        <v>10</v>
      </c>
      <c r="B4765">
        <v>1992</v>
      </c>
      <c r="C4765">
        <v>28</v>
      </c>
      <c r="D4765" s="1">
        <v>33794</v>
      </c>
      <c r="E4765" s="2">
        <v>44386</v>
      </c>
      <c r="F4765" t="s">
        <v>17</v>
      </c>
      <c r="G4765" t="s">
        <v>12</v>
      </c>
      <c r="H4765" t="s">
        <v>13</v>
      </c>
      <c r="I4765">
        <v>1</v>
      </c>
    </row>
    <row r="4766" spans="1:10" x14ac:dyDescent="0.25">
      <c r="A4766" t="s">
        <v>10</v>
      </c>
      <c r="B4766">
        <v>1992</v>
      </c>
      <c r="C4766">
        <v>28</v>
      </c>
      <c r="D4766" s="1">
        <v>33794</v>
      </c>
      <c r="E4766" s="2">
        <v>44386</v>
      </c>
      <c r="F4766" t="s">
        <v>11</v>
      </c>
      <c r="G4766" t="s">
        <v>12</v>
      </c>
      <c r="H4766" t="s">
        <v>13</v>
      </c>
      <c r="I4766">
        <v>59</v>
      </c>
    </row>
    <row r="4767" spans="1:10" x14ac:dyDescent="0.25">
      <c r="A4767" t="s">
        <v>10</v>
      </c>
      <c r="B4767">
        <v>1992</v>
      </c>
      <c r="C4767">
        <v>28</v>
      </c>
      <c r="D4767" s="1">
        <v>33795</v>
      </c>
      <c r="E4767" s="2">
        <v>44387</v>
      </c>
      <c r="F4767" t="s">
        <v>14</v>
      </c>
      <c r="G4767" t="s">
        <v>12</v>
      </c>
      <c r="H4767" t="s">
        <v>13</v>
      </c>
      <c r="I4767">
        <v>5</v>
      </c>
    </row>
    <row r="4768" spans="1:10" x14ac:dyDescent="0.25">
      <c r="A4768" t="s">
        <v>10</v>
      </c>
      <c r="B4768">
        <v>1992</v>
      </c>
      <c r="C4768">
        <v>28</v>
      </c>
      <c r="D4768" s="1">
        <v>33795</v>
      </c>
      <c r="E4768" s="2">
        <v>44387</v>
      </c>
      <c r="F4768" t="s">
        <v>11</v>
      </c>
      <c r="G4768" t="s">
        <v>12</v>
      </c>
      <c r="H4768" t="s">
        <v>13</v>
      </c>
      <c r="I4768">
        <v>28</v>
      </c>
    </row>
    <row r="4769" spans="1:10" x14ac:dyDescent="0.25">
      <c r="A4769" t="s">
        <v>10</v>
      </c>
      <c r="B4769">
        <v>1992</v>
      </c>
      <c r="C4769">
        <v>28</v>
      </c>
      <c r="D4769" s="1">
        <v>33796</v>
      </c>
      <c r="E4769" s="2">
        <v>44388</v>
      </c>
      <c r="F4769" t="s">
        <v>14</v>
      </c>
      <c r="G4769" t="s">
        <v>12</v>
      </c>
      <c r="H4769" t="s">
        <v>13</v>
      </c>
      <c r="I4769">
        <v>1</v>
      </c>
    </row>
    <row r="4770" spans="1:10" x14ac:dyDescent="0.25">
      <c r="A4770" t="s">
        <v>10</v>
      </c>
      <c r="B4770">
        <v>1992</v>
      </c>
      <c r="C4770">
        <v>28</v>
      </c>
      <c r="D4770" s="1">
        <v>33796</v>
      </c>
      <c r="E4770" s="2">
        <v>44388</v>
      </c>
      <c r="F4770" t="s">
        <v>11</v>
      </c>
      <c r="G4770" t="s">
        <v>12</v>
      </c>
      <c r="H4770" t="s">
        <v>13</v>
      </c>
      <c r="I4770">
        <v>21</v>
      </c>
    </row>
    <row r="4771" spans="1:10" x14ac:dyDescent="0.25">
      <c r="A4771" t="s">
        <v>10</v>
      </c>
      <c r="B4771">
        <v>1992</v>
      </c>
      <c r="C4771">
        <v>29</v>
      </c>
      <c r="D4771" s="1">
        <v>33797</v>
      </c>
      <c r="E4771" s="2">
        <v>44389</v>
      </c>
      <c r="F4771" t="s">
        <v>14</v>
      </c>
      <c r="G4771" t="s">
        <v>12</v>
      </c>
      <c r="H4771" t="s">
        <v>13</v>
      </c>
      <c r="I4771">
        <v>3</v>
      </c>
    </row>
    <row r="4772" spans="1:10" x14ac:dyDescent="0.25">
      <c r="A4772" t="s">
        <v>10</v>
      </c>
      <c r="B4772">
        <v>1992</v>
      </c>
      <c r="C4772">
        <v>29</v>
      </c>
      <c r="D4772" s="1">
        <v>33797</v>
      </c>
      <c r="E4772" s="2">
        <v>44389</v>
      </c>
      <c r="F4772" t="s">
        <v>11</v>
      </c>
      <c r="G4772" t="s">
        <v>12</v>
      </c>
      <c r="H4772" t="s">
        <v>13</v>
      </c>
      <c r="I4772">
        <v>26</v>
      </c>
    </row>
    <row r="4773" spans="1:10" x14ac:dyDescent="0.25">
      <c r="A4773" t="s">
        <v>10</v>
      </c>
      <c r="B4773">
        <v>1992</v>
      </c>
      <c r="C4773">
        <v>29</v>
      </c>
      <c r="D4773" s="1">
        <v>33798</v>
      </c>
      <c r="E4773" s="2">
        <v>44390</v>
      </c>
      <c r="F4773" t="s">
        <v>17</v>
      </c>
      <c r="G4773" t="s">
        <v>12</v>
      </c>
      <c r="H4773" t="s">
        <v>13</v>
      </c>
      <c r="I4773">
        <v>1</v>
      </c>
      <c r="J4773" t="s">
        <v>36</v>
      </c>
    </row>
    <row r="4774" spans="1:10" x14ac:dyDescent="0.25">
      <c r="A4774" t="s">
        <v>10</v>
      </c>
      <c r="B4774">
        <v>1992</v>
      </c>
      <c r="C4774">
        <v>29</v>
      </c>
      <c r="D4774" s="1">
        <v>33798</v>
      </c>
      <c r="E4774" s="2">
        <v>44390</v>
      </c>
      <c r="F4774" t="s">
        <v>14</v>
      </c>
      <c r="G4774" t="s">
        <v>12</v>
      </c>
      <c r="H4774" t="s">
        <v>13</v>
      </c>
      <c r="I4774">
        <v>11</v>
      </c>
      <c r="J4774" t="s">
        <v>36</v>
      </c>
    </row>
    <row r="4775" spans="1:10" x14ac:dyDescent="0.25">
      <c r="A4775" t="s">
        <v>10</v>
      </c>
      <c r="B4775">
        <v>1992</v>
      </c>
      <c r="C4775">
        <v>29</v>
      </c>
      <c r="D4775" s="1">
        <v>33798</v>
      </c>
      <c r="E4775" s="2">
        <v>44390</v>
      </c>
      <c r="F4775" t="s">
        <v>11</v>
      </c>
      <c r="G4775" t="s">
        <v>12</v>
      </c>
      <c r="H4775" t="s">
        <v>13</v>
      </c>
      <c r="I4775">
        <v>154</v>
      </c>
      <c r="J4775" t="s">
        <v>36</v>
      </c>
    </row>
    <row r="4776" spans="1:10" x14ac:dyDescent="0.25">
      <c r="A4776" t="s">
        <v>10</v>
      </c>
      <c r="B4776">
        <v>1992</v>
      </c>
      <c r="C4776">
        <v>29</v>
      </c>
      <c r="D4776" s="1">
        <v>33799</v>
      </c>
      <c r="E4776" s="2">
        <v>44391</v>
      </c>
      <c r="F4776" t="s">
        <v>14</v>
      </c>
      <c r="G4776" t="s">
        <v>12</v>
      </c>
      <c r="H4776" t="s">
        <v>13</v>
      </c>
      <c r="I4776">
        <v>5</v>
      </c>
    </row>
    <row r="4777" spans="1:10" x14ac:dyDescent="0.25">
      <c r="A4777" t="s">
        <v>10</v>
      </c>
      <c r="B4777">
        <v>1992</v>
      </c>
      <c r="C4777">
        <v>29</v>
      </c>
      <c r="D4777" s="1">
        <v>33799</v>
      </c>
      <c r="E4777" s="2">
        <v>44391</v>
      </c>
      <c r="F4777" t="s">
        <v>11</v>
      </c>
      <c r="G4777" t="s">
        <v>12</v>
      </c>
      <c r="H4777" t="s">
        <v>13</v>
      </c>
      <c r="I4777">
        <v>131</v>
      </c>
    </row>
    <row r="4778" spans="1:10" x14ac:dyDescent="0.25">
      <c r="A4778" t="s">
        <v>10</v>
      </c>
      <c r="B4778">
        <v>1992</v>
      </c>
      <c r="C4778">
        <v>29</v>
      </c>
      <c r="D4778" s="1">
        <v>33800</v>
      </c>
      <c r="E4778" s="2">
        <v>44392</v>
      </c>
      <c r="F4778" t="s">
        <v>17</v>
      </c>
      <c r="G4778" t="s">
        <v>12</v>
      </c>
      <c r="H4778" t="s">
        <v>13</v>
      </c>
      <c r="I4778">
        <v>1</v>
      </c>
    </row>
    <row r="4779" spans="1:10" x14ac:dyDescent="0.25">
      <c r="A4779" t="s">
        <v>10</v>
      </c>
      <c r="B4779">
        <v>1992</v>
      </c>
      <c r="C4779">
        <v>29</v>
      </c>
      <c r="D4779" s="1">
        <v>33800</v>
      </c>
      <c r="E4779" s="2">
        <v>44392</v>
      </c>
      <c r="F4779" t="s">
        <v>11</v>
      </c>
      <c r="G4779" t="s">
        <v>12</v>
      </c>
      <c r="H4779" t="s">
        <v>13</v>
      </c>
      <c r="I4779">
        <v>83</v>
      </c>
    </row>
    <row r="4780" spans="1:10" x14ac:dyDescent="0.25">
      <c r="A4780" t="s">
        <v>10</v>
      </c>
      <c r="B4780">
        <v>1992</v>
      </c>
      <c r="C4780">
        <v>29</v>
      </c>
      <c r="D4780" s="1">
        <v>33801</v>
      </c>
      <c r="E4780" s="2">
        <v>44393</v>
      </c>
      <c r="F4780" t="s">
        <v>14</v>
      </c>
      <c r="G4780" t="s">
        <v>12</v>
      </c>
      <c r="H4780" t="s">
        <v>13</v>
      </c>
      <c r="I4780">
        <v>6</v>
      </c>
    </row>
    <row r="4781" spans="1:10" x14ac:dyDescent="0.25">
      <c r="A4781" t="s">
        <v>10</v>
      </c>
      <c r="B4781">
        <v>1992</v>
      </c>
      <c r="C4781">
        <v>29</v>
      </c>
      <c r="D4781" s="1">
        <v>33801</v>
      </c>
      <c r="E4781" s="2">
        <v>44393</v>
      </c>
      <c r="F4781" t="s">
        <v>11</v>
      </c>
      <c r="G4781" t="s">
        <v>12</v>
      </c>
      <c r="H4781" t="s">
        <v>13</v>
      </c>
      <c r="I4781">
        <v>140</v>
      </c>
    </row>
    <row r="4782" spans="1:10" x14ac:dyDescent="0.25">
      <c r="A4782" t="s">
        <v>10</v>
      </c>
      <c r="B4782">
        <v>1992</v>
      </c>
      <c r="C4782">
        <v>29</v>
      </c>
      <c r="D4782" s="1">
        <v>33802</v>
      </c>
      <c r="E4782" s="2">
        <v>44394</v>
      </c>
      <c r="F4782" t="s">
        <v>14</v>
      </c>
      <c r="G4782" t="s">
        <v>12</v>
      </c>
      <c r="H4782" t="s">
        <v>13</v>
      </c>
      <c r="I4782">
        <v>2</v>
      </c>
    </row>
    <row r="4783" spans="1:10" x14ac:dyDescent="0.25">
      <c r="A4783" t="s">
        <v>10</v>
      </c>
      <c r="B4783">
        <v>1992</v>
      </c>
      <c r="C4783">
        <v>29</v>
      </c>
      <c r="D4783" s="1">
        <v>33802</v>
      </c>
      <c r="E4783" s="2">
        <v>44394</v>
      </c>
      <c r="F4783" t="s">
        <v>11</v>
      </c>
      <c r="G4783" t="s">
        <v>12</v>
      </c>
      <c r="H4783" t="s">
        <v>13</v>
      </c>
      <c r="I4783">
        <v>122</v>
      </c>
    </row>
    <row r="4784" spans="1:10" x14ac:dyDescent="0.25">
      <c r="A4784" t="s">
        <v>10</v>
      </c>
      <c r="B4784">
        <v>1992</v>
      </c>
      <c r="C4784">
        <v>29</v>
      </c>
      <c r="D4784" s="1">
        <v>33803</v>
      </c>
      <c r="E4784" s="2">
        <v>44395</v>
      </c>
      <c r="F4784" t="s">
        <v>17</v>
      </c>
      <c r="G4784" t="s">
        <v>12</v>
      </c>
      <c r="H4784" t="s">
        <v>13</v>
      </c>
      <c r="I4784">
        <v>2</v>
      </c>
    </row>
    <row r="4785" spans="1:10" x14ac:dyDescent="0.25">
      <c r="A4785" t="s">
        <v>10</v>
      </c>
      <c r="B4785">
        <v>1992</v>
      </c>
      <c r="C4785">
        <v>29</v>
      </c>
      <c r="D4785" s="1">
        <v>33803</v>
      </c>
      <c r="E4785" s="2">
        <v>44395</v>
      </c>
      <c r="F4785" t="s">
        <v>14</v>
      </c>
      <c r="G4785" t="s">
        <v>12</v>
      </c>
      <c r="H4785" t="s">
        <v>13</v>
      </c>
      <c r="I4785">
        <v>4</v>
      </c>
    </row>
    <row r="4786" spans="1:10" x14ac:dyDescent="0.25">
      <c r="A4786" t="s">
        <v>10</v>
      </c>
      <c r="B4786">
        <v>1992</v>
      </c>
      <c r="C4786">
        <v>29</v>
      </c>
      <c r="D4786" s="1">
        <v>33803</v>
      </c>
      <c r="E4786" s="2">
        <v>44395</v>
      </c>
      <c r="F4786" t="s">
        <v>11</v>
      </c>
      <c r="G4786" t="s">
        <v>12</v>
      </c>
      <c r="H4786" t="s">
        <v>13</v>
      </c>
      <c r="I4786">
        <v>566</v>
      </c>
    </row>
    <row r="4787" spans="1:10" x14ac:dyDescent="0.25">
      <c r="A4787" t="s">
        <v>10</v>
      </c>
      <c r="B4787">
        <v>1992</v>
      </c>
      <c r="C4787">
        <v>30</v>
      </c>
      <c r="D4787" s="1">
        <v>33804</v>
      </c>
      <c r="E4787" s="2">
        <v>44396</v>
      </c>
      <c r="F4787" t="s">
        <v>14</v>
      </c>
      <c r="G4787" t="s">
        <v>12</v>
      </c>
      <c r="H4787" t="s">
        <v>13</v>
      </c>
      <c r="I4787">
        <v>4</v>
      </c>
    </row>
    <row r="4788" spans="1:10" x14ac:dyDescent="0.25">
      <c r="A4788" t="s">
        <v>10</v>
      </c>
      <c r="B4788">
        <v>1992</v>
      </c>
      <c r="C4788">
        <v>30</v>
      </c>
      <c r="D4788" s="1">
        <v>33804</v>
      </c>
      <c r="E4788" s="2">
        <v>44396</v>
      </c>
      <c r="F4788" t="s">
        <v>11</v>
      </c>
      <c r="G4788" t="s">
        <v>12</v>
      </c>
      <c r="H4788" t="s">
        <v>13</v>
      </c>
      <c r="I4788">
        <v>451</v>
      </c>
    </row>
    <row r="4789" spans="1:10" x14ac:dyDescent="0.25">
      <c r="A4789" t="s">
        <v>10</v>
      </c>
      <c r="B4789">
        <v>1992</v>
      </c>
      <c r="C4789">
        <v>30</v>
      </c>
      <c r="D4789" s="1">
        <v>33805</v>
      </c>
      <c r="E4789" s="2">
        <v>44397</v>
      </c>
      <c r="F4789" t="s">
        <v>17</v>
      </c>
      <c r="G4789" t="s">
        <v>12</v>
      </c>
      <c r="H4789" t="s">
        <v>13</v>
      </c>
      <c r="I4789">
        <v>1</v>
      </c>
    </row>
    <row r="4790" spans="1:10" x14ac:dyDescent="0.25">
      <c r="A4790" t="s">
        <v>10</v>
      </c>
      <c r="B4790">
        <v>1992</v>
      </c>
      <c r="C4790">
        <v>30</v>
      </c>
      <c r="D4790" s="1">
        <v>33805</v>
      </c>
      <c r="E4790" s="2">
        <v>44397</v>
      </c>
      <c r="F4790" t="s">
        <v>14</v>
      </c>
      <c r="G4790" t="s">
        <v>12</v>
      </c>
      <c r="H4790" t="s">
        <v>13</v>
      </c>
      <c r="I4790">
        <v>11</v>
      </c>
    </row>
    <row r="4791" spans="1:10" x14ac:dyDescent="0.25">
      <c r="A4791" t="s">
        <v>10</v>
      </c>
      <c r="B4791">
        <v>1992</v>
      </c>
      <c r="C4791">
        <v>30</v>
      </c>
      <c r="D4791" s="1">
        <v>33805</v>
      </c>
      <c r="E4791" s="2">
        <v>44397</v>
      </c>
      <c r="F4791" t="s">
        <v>11</v>
      </c>
      <c r="G4791" t="s">
        <v>12</v>
      </c>
      <c r="H4791" t="s">
        <v>13</v>
      </c>
      <c r="I4791">
        <v>363</v>
      </c>
    </row>
    <row r="4792" spans="1:10" x14ac:dyDescent="0.25">
      <c r="A4792" t="s">
        <v>10</v>
      </c>
      <c r="B4792">
        <v>1992</v>
      </c>
      <c r="C4792">
        <v>30</v>
      </c>
      <c r="D4792" s="1">
        <v>33806</v>
      </c>
      <c r="E4792" s="2">
        <v>44398</v>
      </c>
      <c r="F4792" t="s">
        <v>14</v>
      </c>
      <c r="G4792" t="s">
        <v>12</v>
      </c>
      <c r="H4792" t="s">
        <v>13</v>
      </c>
      <c r="I4792">
        <v>9</v>
      </c>
    </row>
    <row r="4793" spans="1:10" x14ac:dyDescent="0.25">
      <c r="A4793" t="s">
        <v>10</v>
      </c>
      <c r="B4793">
        <v>1992</v>
      </c>
      <c r="C4793">
        <v>30</v>
      </c>
      <c r="D4793" s="1">
        <v>33806</v>
      </c>
      <c r="E4793" s="2">
        <v>44398</v>
      </c>
      <c r="F4793" t="s">
        <v>11</v>
      </c>
      <c r="G4793" t="s">
        <v>12</v>
      </c>
      <c r="H4793" t="s">
        <v>13</v>
      </c>
      <c r="I4793">
        <v>603</v>
      </c>
    </row>
    <row r="4794" spans="1:10" x14ac:dyDescent="0.25">
      <c r="A4794" t="s">
        <v>10</v>
      </c>
      <c r="B4794">
        <v>1992</v>
      </c>
      <c r="C4794">
        <v>30</v>
      </c>
      <c r="D4794" s="1">
        <v>33807</v>
      </c>
      <c r="E4794" s="2">
        <v>44399</v>
      </c>
      <c r="F4794" t="s">
        <v>14</v>
      </c>
      <c r="G4794" t="s">
        <v>12</v>
      </c>
      <c r="H4794" t="s">
        <v>13</v>
      </c>
      <c r="I4794">
        <v>13</v>
      </c>
    </row>
    <row r="4795" spans="1:10" x14ac:dyDescent="0.25">
      <c r="A4795" t="s">
        <v>10</v>
      </c>
      <c r="B4795">
        <v>1992</v>
      </c>
      <c r="C4795">
        <v>30</v>
      </c>
      <c r="D4795" s="1">
        <v>33807</v>
      </c>
      <c r="E4795" s="2">
        <v>44399</v>
      </c>
      <c r="F4795" t="s">
        <v>11</v>
      </c>
      <c r="G4795" t="s">
        <v>12</v>
      </c>
      <c r="H4795" t="s">
        <v>13</v>
      </c>
      <c r="I4795">
        <v>313</v>
      </c>
    </row>
    <row r="4796" spans="1:10" x14ac:dyDescent="0.25">
      <c r="A4796" t="s">
        <v>10</v>
      </c>
      <c r="B4796">
        <v>1992</v>
      </c>
      <c r="C4796">
        <v>30</v>
      </c>
      <c r="D4796" s="1">
        <v>33808</v>
      </c>
      <c r="E4796" s="2">
        <v>44400</v>
      </c>
      <c r="F4796" t="s">
        <v>14</v>
      </c>
      <c r="G4796" t="s">
        <v>12</v>
      </c>
      <c r="H4796" t="s">
        <v>13</v>
      </c>
      <c r="I4796">
        <v>19</v>
      </c>
      <c r="J4796" t="s">
        <v>37</v>
      </c>
    </row>
    <row r="4797" spans="1:10" x14ac:dyDescent="0.25">
      <c r="A4797" t="s">
        <v>10</v>
      </c>
      <c r="B4797">
        <v>1992</v>
      </c>
      <c r="C4797">
        <v>30</v>
      </c>
      <c r="D4797" s="1">
        <v>33808</v>
      </c>
      <c r="E4797" s="2">
        <v>44400</v>
      </c>
      <c r="F4797" t="s">
        <v>11</v>
      </c>
      <c r="G4797" t="s">
        <v>12</v>
      </c>
      <c r="H4797" t="s">
        <v>13</v>
      </c>
      <c r="I4797">
        <v>421</v>
      </c>
      <c r="J4797" t="s">
        <v>37</v>
      </c>
    </row>
    <row r="4798" spans="1:10" x14ac:dyDescent="0.25">
      <c r="A4798" t="s">
        <v>10</v>
      </c>
      <c r="B4798">
        <v>1992</v>
      </c>
      <c r="C4798">
        <v>30</v>
      </c>
      <c r="D4798" s="1">
        <v>33809</v>
      </c>
      <c r="E4798" s="2">
        <v>44401</v>
      </c>
      <c r="F4798" t="s">
        <v>14</v>
      </c>
      <c r="G4798" t="s">
        <v>12</v>
      </c>
      <c r="H4798" t="s">
        <v>13</v>
      </c>
      <c r="I4798">
        <v>9</v>
      </c>
    </row>
    <row r="4799" spans="1:10" x14ac:dyDescent="0.25">
      <c r="A4799" t="s">
        <v>10</v>
      </c>
      <c r="B4799">
        <v>1992</v>
      </c>
      <c r="C4799">
        <v>30</v>
      </c>
      <c r="D4799" s="1">
        <v>33809</v>
      </c>
      <c r="E4799" s="2">
        <v>44401</v>
      </c>
      <c r="F4799" t="s">
        <v>11</v>
      </c>
      <c r="G4799" t="s">
        <v>12</v>
      </c>
      <c r="H4799" t="s">
        <v>13</v>
      </c>
      <c r="I4799">
        <v>311</v>
      </c>
    </row>
    <row r="4800" spans="1:10" x14ac:dyDescent="0.25">
      <c r="A4800" t="s">
        <v>10</v>
      </c>
      <c r="B4800">
        <v>1992</v>
      </c>
      <c r="C4800">
        <v>30</v>
      </c>
      <c r="D4800" s="1">
        <v>33810</v>
      </c>
      <c r="E4800" s="2">
        <v>44402</v>
      </c>
      <c r="F4800" t="s">
        <v>17</v>
      </c>
      <c r="G4800" t="s">
        <v>12</v>
      </c>
      <c r="H4800" t="s">
        <v>13</v>
      </c>
      <c r="I4800">
        <v>1</v>
      </c>
    </row>
    <row r="4801" spans="1:10" x14ac:dyDescent="0.25">
      <c r="A4801" t="s">
        <v>10</v>
      </c>
      <c r="B4801">
        <v>1992</v>
      </c>
      <c r="C4801">
        <v>30</v>
      </c>
      <c r="D4801" s="1">
        <v>33810</v>
      </c>
      <c r="E4801" s="2">
        <v>44402</v>
      </c>
      <c r="F4801" t="s">
        <v>14</v>
      </c>
      <c r="G4801" t="s">
        <v>12</v>
      </c>
      <c r="H4801" t="s">
        <v>13</v>
      </c>
      <c r="I4801">
        <v>14</v>
      </c>
    </row>
    <row r="4802" spans="1:10" x14ac:dyDescent="0.25">
      <c r="A4802" t="s">
        <v>10</v>
      </c>
      <c r="B4802">
        <v>1992</v>
      </c>
      <c r="C4802">
        <v>30</v>
      </c>
      <c r="D4802" s="1">
        <v>33810</v>
      </c>
      <c r="E4802" s="2">
        <v>44402</v>
      </c>
      <c r="F4802" t="s">
        <v>11</v>
      </c>
      <c r="G4802" t="s">
        <v>12</v>
      </c>
      <c r="H4802" t="s">
        <v>13</v>
      </c>
      <c r="I4802">
        <v>440</v>
      </c>
    </row>
    <row r="4803" spans="1:10" x14ac:dyDescent="0.25">
      <c r="A4803" t="s">
        <v>10</v>
      </c>
      <c r="B4803">
        <v>1992</v>
      </c>
      <c r="C4803">
        <v>31</v>
      </c>
      <c r="D4803" s="1">
        <v>33811</v>
      </c>
      <c r="E4803" s="2">
        <v>44403</v>
      </c>
      <c r="F4803" t="s">
        <v>14</v>
      </c>
      <c r="G4803" t="s">
        <v>12</v>
      </c>
      <c r="H4803" t="s">
        <v>13</v>
      </c>
      <c r="I4803">
        <v>13</v>
      </c>
    </row>
    <row r="4804" spans="1:10" x14ac:dyDescent="0.25">
      <c r="A4804" t="s">
        <v>10</v>
      </c>
      <c r="B4804">
        <v>1992</v>
      </c>
      <c r="C4804">
        <v>31</v>
      </c>
      <c r="D4804" s="1">
        <v>33811</v>
      </c>
      <c r="E4804" s="2">
        <v>44403</v>
      </c>
      <c r="F4804" t="s">
        <v>11</v>
      </c>
      <c r="G4804" t="s">
        <v>12</v>
      </c>
      <c r="H4804" t="s">
        <v>13</v>
      </c>
      <c r="I4804">
        <v>1111</v>
      </c>
    </row>
    <row r="4805" spans="1:10" x14ac:dyDescent="0.25">
      <c r="A4805" t="s">
        <v>10</v>
      </c>
      <c r="B4805">
        <v>1992</v>
      </c>
      <c r="C4805">
        <v>31</v>
      </c>
      <c r="D4805" s="1">
        <v>33812</v>
      </c>
      <c r="E4805" s="2">
        <v>44404</v>
      </c>
      <c r="F4805" t="s">
        <v>17</v>
      </c>
      <c r="G4805" t="s">
        <v>12</v>
      </c>
      <c r="H4805" t="s">
        <v>13</v>
      </c>
      <c r="I4805">
        <v>1</v>
      </c>
    </row>
    <row r="4806" spans="1:10" x14ac:dyDescent="0.25">
      <c r="A4806" t="s">
        <v>10</v>
      </c>
      <c r="B4806">
        <v>1992</v>
      </c>
      <c r="C4806">
        <v>31</v>
      </c>
      <c r="D4806" s="1">
        <v>33812</v>
      </c>
      <c r="E4806" s="2">
        <v>44404</v>
      </c>
      <c r="F4806" t="s">
        <v>14</v>
      </c>
      <c r="G4806" t="s">
        <v>12</v>
      </c>
      <c r="H4806" t="s">
        <v>13</v>
      </c>
      <c r="I4806">
        <v>21</v>
      </c>
    </row>
    <row r="4807" spans="1:10" x14ac:dyDescent="0.25">
      <c r="A4807" t="s">
        <v>10</v>
      </c>
      <c r="B4807">
        <v>1992</v>
      </c>
      <c r="C4807">
        <v>31</v>
      </c>
      <c r="D4807" s="1">
        <v>33812</v>
      </c>
      <c r="E4807" s="2">
        <v>44404</v>
      </c>
      <c r="F4807" t="s">
        <v>11</v>
      </c>
      <c r="G4807" t="s">
        <v>12</v>
      </c>
      <c r="H4807" t="s">
        <v>13</v>
      </c>
      <c r="I4807">
        <v>950</v>
      </c>
    </row>
    <row r="4808" spans="1:10" x14ac:dyDescent="0.25">
      <c r="A4808" t="s">
        <v>10</v>
      </c>
      <c r="B4808">
        <v>1992</v>
      </c>
      <c r="C4808">
        <v>31</v>
      </c>
      <c r="D4808" s="1">
        <v>33813</v>
      </c>
      <c r="E4808" s="2">
        <v>44405</v>
      </c>
      <c r="F4808" t="s">
        <v>14</v>
      </c>
      <c r="G4808" t="s">
        <v>12</v>
      </c>
      <c r="H4808" t="s">
        <v>13</v>
      </c>
      <c r="I4808">
        <v>15</v>
      </c>
      <c r="J4808" t="s">
        <v>38</v>
      </c>
    </row>
    <row r="4809" spans="1:10" x14ac:dyDescent="0.25">
      <c r="A4809" t="s">
        <v>10</v>
      </c>
      <c r="B4809">
        <v>1992</v>
      </c>
      <c r="C4809">
        <v>31</v>
      </c>
      <c r="D4809" s="1">
        <v>33813</v>
      </c>
      <c r="E4809" s="2">
        <v>44405</v>
      </c>
      <c r="F4809" t="s">
        <v>11</v>
      </c>
      <c r="G4809" t="s">
        <v>12</v>
      </c>
      <c r="H4809" t="s">
        <v>13</v>
      </c>
      <c r="I4809">
        <v>335</v>
      </c>
      <c r="J4809" t="s">
        <v>38</v>
      </c>
    </row>
    <row r="4810" spans="1:10" x14ac:dyDescent="0.25">
      <c r="A4810" t="s">
        <v>10</v>
      </c>
      <c r="B4810">
        <v>1992</v>
      </c>
      <c r="C4810">
        <v>31</v>
      </c>
      <c r="D4810" s="1">
        <v>33814</v>
      </c>
      <c r="E4810" s="2">
        <v>44406</v>
      </c>
      <c r="F4810" t="s">
        <v>14</v>
      </c>
      <c r="G4810" t="s">
        <v>12</v>
      </c>
      <c r="H4810" t="s">
        <v>13</v>
      </c>
      <c r="I4810">
        <v>18</v>
      </c>
      <c r="J4810" t="s">
        <v>39</v>
      </c>
    </row>
    <row r="4811" spans="1:10" x14ac:dyDescent="0.25">
      <c r="A4811" t="s">
        <v>10</v>
      </c>
      <c r="B4811">
        <v>1992</v>
      </c>
      <c r="C4811">
        <v>31</v>
      </c>
      <c r="D4811" s="1">
        <v>33814</v>
      </c>
      <c r="E4811" s="2">
        <v>44406</v>
      </c>
      <c r="F4811" t="s">
        <v>11</v>
      </c>
      <c r="G4811" t="s">
        <v>12</v>
      </c>
      <c r="H4811" t="s">
        <v>13</v>
      </c>
      <c r="I4811">
        <v>580</v>
      </c>
      <c r="J4811" t="s">
        <v>39</v>
      </c>
    </row>
    <row r="4812" spans="1:10" x14ac:dyDescent="0.25">
      <c r="A4812" t="s">
        <v>10</v>
      </c>
      <c r="B4812">
        <v>1992</v>
      </c>
      <c r="C4812">
        <v>31</v>
      </c>
      <c r="D4812" s="1">
        <v>33815</v>
      </c>
      <c r="E4812" s="2">
        <v>44407</v>
      </c>
      <c r="F4812" t="s">
        <v>17</v>
      </c>
      <c r="G4812" t="s">
        <v>12</v>
      </c>
      <c r="H4812" t="s">
        <v>13</v>
      </c>
      <c r="I4812">
        <v>1</v>
      </c>
    </row>
    <row r="4813" spans="1:10" x14ac:dyDescent="0.25">
      <c r="A4813" t="s">
        <v>10</v>
      </c>
      <c r="B4813">
        <v>1992</v>
      </c>
      <c r="C4813">
        <v>31</v>
      </c>
      <c r="D4813" s="1">
        <v>33815</v>
      </c>
      <c r="E4813" s="2">
        <v>44407</v>
      </c>
      <c r="F4813" t="s">
        <v>14</v>
      </c>
      <c r="G4813" t="s">
        <v>12</v>
      </c>
      <c r="H4813" t="s">
        <v>13</v>
      </c>
      <c r="I4813">
        <v>19</v>
      </c>
    </row>
    <row r="4814" spans="1:10" x14ac:dyDescent="0.25">
      <c r="A4814" t="s">
        <v>10</v>
      </c>
      <c r="B4814">
        <v>1992</v>
      </c>
      <c r="C4814">
        <v>31</v>
      </c>
      <c r="D4814" s="1">
        <v>33815</v>
      </c>
      <c r="E4814" s="2">
        <v>44407</v>
      </c>
      <c r="F4814" t="s">
        <v>11</v>
      </c>
      <c r="G4814" t="s">
        <v>12</v>
      </c>
      <c r="H4814" t="s">
        <v>13</v>
      </c>
      <c r="I4814">
        <v>1675</v>
      </c>
    </row>
    <row r="4815" spans="1:10" x14ac:dyDescent="0.25">
      <c r="A4815" t="s">
        <v>10</v>
      </c>
      <c r="B4815">
        <v>1992</v>
      </c>
      <c r="C4815">
        <v>31</v>
      </c>
      <c r="D4815" s="1">
        <v>33816</v>
      </c>
      <c r="E4815" s="2">
        <v>44408</v>
      </c>
      <c r="F4815" t="s">
        <v>14</v>
      </c>
      <c r="G4815" t="s">
        <v>12</v>
      </c>
      <c r="H4815" t="s">
        <v>13</v>
      </c>
      <c r="I4815">
        <v>70</v>
      </c>
    </row>
    <row r="4816" spans="1:10" x14ac:dyDescent="0.25">
      <c r="A4816" t="s">
        <v>10</v>
      </c>
      <c r="B4816">
        <v>1992</v>
      </c>
      <c r="C4816">
        <v>31</v>
      </c>
      <c r="D4816" s="1">
        <v>33816</v>
      </c>
      <c r="E4816" s="2">
        <v>44408</v>
      </c>
      <c r="F4816" t="s">
        <v>11</v>
      </c>
      <c r="G4816" t="s">
        <v>12</v>
      </c>
      <c r="H4816" t="s">
        <v>13</v>
      </c>
      <c r="I4816">
        <v>2930</v>
      </c>
    </row>
    <row r="4817" spans="1:10" x14ac:dyDescent="0.25">
      <c r="A4817" t="s">
        <v>10</v>
      </c>
      <c r="B4817">
        <v>1992</v>
      </c>
      <c r="C4817">
        <v>31</v>
      </c>
      <c r="D4817" s="1">
        <v>33817</v>
      </c>
      <c r="E4817" s="2">
        <v>44409</v>
      </c>
      <c r="F4817" t="s">
        <v>17</v>
      </c>
      <c r="G4817" t="s">
        <v>12</v>
      </c>
      <c r="H4817" t="s">
        <v>13</v>
      </c>
      <c r="I4817">
        <v>1</v>
      </c>
    </row>
    <row r="4818" spans="1:10" x14ac:dyDescent="0.25">
      <c r="A4818" t="s">
        <v>10</v>
      </c>
      <c r="B4818">
        <v>1992</v>
      </c>
      <c r="C4818">
        <v>31</v>
      </c>
      <c r="D4818" s="1">
        <v>33817</v>
      </c>
      <c r="E4818" s="2">
        <v>44409</v>
      </c>
      <c r="F4818" t="s">
        <v>14</v>
      </c>
      <c r="G4818" t="s">
        <v>12</v>
      </c>
      <c r="H4818" t="s">
        <v>13</v>
      </c>
      <c r="I4818">
        <v>86</v>
      </c>
    </row>
    <row r="4819" spans="1:10" x14ac:dyDescent="0.25">
      <c r="A4819" t="s">
        <v>10</v>
      </c>
      <c r="B4819">
        <v>1992</v>
      </c>
      <c r="C4819">
        <v>31</v>
      </c>
      <c r="D4819" s="1">
        <v>33817</v>
      </c>
      <c r="E4819" s="2">
        <v>44409</v>
      </c>
      <c r="F4819" t="s">
        <v>11</v>
      </c>
      <c r="G4819" t="s">
        <v>12</v>
      </c>
      <c r="H4819" t="s">
        <v>13</v>
      </c>
      <c r="I4819">
        <v>1907</v>
      </c>
    </row>
    <row r="4820" spans="1:10" x14ac:dyDescent="0.25">
      <c r="A4820" t="s">
        <v>10</v>
      </c>
      <c r="B4820">
        <v>1992</v>
      </c>
      <c r="C4820">
        <v>32</v>
      </c>
      <c r="D4820" s="1">
        <v>33818</v>
      </c>
      <c r="E4820" s="2">
        <v>44410</v>
      </c>
      <c r="F4820" t="s">
        <v>14</v>
      </c>
      <c r="G4820" t="s">
        <v>12</v>
      </c>
      <c r="H4820" t="s">
        <v>13</v>
      </c>
      <c r="I4820">
        <v>110</v>
      </c>
    </row>
    <row r="4821" spans="1:10" x14ac:dyDescent="0.25">
      <c r="A4821" t="s">
        <v>10</v>
      </c>
      <c r="B4821">
        <v>1992</v>
      </c>
      <c r="C4821">
        <v>32</v>
      </c>
      <c r="D4821" s="1">
        <v>33818</v>
      </c>
      <c r="E4821" s="2">
        <v>44410</v>
      </c>
      <c r="F4821" t="s">
        <v>11</v>
      </c>
      <c r="G4821" t="s">
        <v>12</v>
      </c>
      <c r="H4821" t="s">
        <v>13</v>
      </c>
      <c r="I4821">
        <v>3027</v>
      </c>
    </row>
    <row r="4822" spans="1:10" x14ac:dyDescent="0.25">
      <c r="A4822" t="s">
        <v>10</v>
      </c>
      <c r="B4822">
        <v>1992</v>
      </c>
      <c r="C4822">
        <v>32</v>
      </c>
      <c r="D4822" s="1">
        <v>33819</v>
      </c>
      <c r="E4822" s="2">
        <v>44411</v>
      </c>
      <c r="F4822" t="s">
        <v>14</v>
      </c>
      <c r="G4822" t="s">
        <v>12</v>
      </c>
      <c r="H4822" t="s">
        <v>13</v>
      </c>
      <c r="I4822">
        <v>80</v>
      </c>
    </row>
    <row r="4823" spans="1:10" x14ac:dyDescent="0.25">
      <c r="A4823" t="s">
        <v>10</v>
      </c>
      <c r="B4823">
        <v>1992</v>
      </c>
      <c r="C4823">
        <v>32</v>
      </c>
      <c r="D4823" s="1">
        <v>33819</v>
      </c>
      <c r="E4823" s="2">
        <v>44411</v>
      </c>
      <c r="F4823" t="s">
        <v>11</v>
      </c>
      <c r="G4823" t="s">
        <v>12</v>
      </c>
      <c r="H4823" t="s">
        <v>13</v>
      </c>
      <c r="I4823">
        <v>802</v>
      </c>
    </row>
    <row r="4824" spans="1:10" x14ac:dyDescent="0.25">
      <c r="A4824" t="s">
        <v>10</v>
      </c>
      <c r="B4824">
        <v>1992</v>
      </c>
      <c r="C4824">
        <v>32</v>
      </c>
      <c r="D4824" s="1">
        <v>33820</v>
      </c>
      <c r="E4824" s="2">
        <v>44412</v>
      </c>
      <c r="F4824" t="s">
        <v>17</v>
      </c>
      <c r="G4824" t="s">
        <v>12</v>
      </c>
      <c r="H4824" t="s">
        <v>13</v>
      </c>
      <c r="I4824">
        <v>1</v>
      </c>
      <c r="J4824" t="s">
        <v>40</v>
      </c>
    </row>
    <row r="4825" spans="1:10" x14ac:dyDescent="0.25">
      <c r="A4825" t="s">
        <v>10</v>
      </c>
      <c r="B4825">
        <v>1992</v>
      </c>
      <c r="C4825">
        <v>32</v>
      </c>
      <c r="D4825" s="1">
        <v>33820</v>
      </c>
      <c r="E4825" s="2">
        <v>44412</v>
      </c>
      <c r="F4825" t="s">
        <v>14</v>
      </c>
      <c r="G4825" t="s">
        <v>12</v>
      </c>
      <c r="H4825" t="s">
        <v>13</v>
      </c>
      <c r="I4825">
        <v>154</v>
      </c>
      <c r="J4825" t="s">
        <v>40</v>
      </c>
    </row>
    <row r="4826" spans="1:10" x14ac:dyDescent="0.25">
      <c r="A4826" t="s">
        <v>10</v>
      </c>
      <c r="B4826">
        <v>1992</v>
      </c>
      <c r="C4826">
        <v>32</v>
      </c>
      <c r="D4826" s="1">
        <v>33820</v>
      </c>
      <c r="E4826" s="2">
        <v>44412</v>
      </c>
      <c r="F4826" t="s">
        <v>11</v>
      </c>
      <c r="G4826" t="s">
        <v>12</v>
      </c>
      <c r="H4826" t="s">
        <v>13</v>
      </c>
      <c r="I4826">
        <v>2415</v>
      </c>
      <c r="J4826" t="s">
        <v>40</v>
      </c>
    </row>
    <row r="4827" spans="1:10" x14ac:dyDescent="0.25">
      <c r="A4827" t="s">
        <v>10</v>
      </c>
      <c r="B4827">
        <v>1992</v>
      </c>
      <c r="C4827">
        <v>32</v>
      </c>
      <c r="D4827" s="1">
        <v>33821</v>
      </c>
      <c r="E4827" s="2">
        <v>44413</v>
      </c>
      <c r="F4827" t="s">
        <v>14</v>
      </c>
      <c r="G4827" t="s">
        <v>12</v>
      </c>
      <c r="H4827" t="s">
        <v>13</v>
      </c>
      <c r="I4827">
        <v>48</v>
      </c>
      <c r="J4827" t="s">
        <v>41</v>
      </c>
    </row>
    <row r="4828" spans="1:10" x14ac:dyDescent="0.25">
      <c r="A4828" t="s">
        <v>10</v>
      </c>
      <c r="B4828">
        <v>1992</v>
      </c>
      <c r="C4828">
        <v>32</v>
      </c>
      <c r="D4828" s="1">
        <v>33821</v>
      </c>
      <c r="E4828" s="2">
        <v>44413</v>
      </c>
      <c r="F4828" t="s">
        <v>11</v>
      </c>
      <c r="G4828" t="s">
        <v>12</v>
      </c>
      <c r="H4828" t="s">
        <v>13</v>
      </c>
      <c r="I4828">
        <v>268</v>
      </c>
      <c r="J4828" t="s">
        <v>41</v>
      </c>
    </row>
    <row r="4829" spans="1:10" x14ac:dyDescent="0.25">
      <c r="A4829" t="s">
        <v>10</v>
      </c>
      <c r="B4829">
        <v>1992</v>
      </c>
      <c r="C4829">
        <v>32</v>
      </c>
      <c r="D4829" s="1">
        <v>33822</v>
      </c>
      <c r="E4829" s="2">
        <v>44414</v>
      </c>
      <c r="F4829" t="s">
        <v>14</v>
      </c>
      <c r="G4829" t="s">
        <v>12</v>
      </c>
      <c r="H4829" t="s">
        <v>13</v>
      </c>
      <c r="I4829">
        <v>50</v>
      </c>
      <c r="J4829" t="s">
        <v>42</v>
      </c>
    </row>
    <row r="4830" spans="1:10" x14ac:dyDescent="0.25">
      <c r="A4830" t="s">
        <v>10</v>
      </c>
      <c r="B4830">
        <v>1992</v>
      </c>
      <c r="C4830">
        <v>32</v>
      </c>
      <c r="D4830" s="1">
        <v>33822</v>
      </c>
      <c r="E4830" s="2">
        <v>44414</v>
      </c>
      <c r="F4830" t="s">
        <v>11</v>
      </c>
      <c r="G4830" t="s">
        <v>12</v>
      </c>
      <c r="H4830" t="s">
        <v>13</v>
      </c>
      <c r="I4830">
        <v>131</v>
      </c>
      <c r="J4830" t="s">
        <v>42</v>
      </c>
    </row>
    <row r="4831" spans="1:10" x14ac:dyDescent="0.25">
      <c r="A4831" t="s">
        <v>10</v>
      </c>
      <c r="B4831">
        <v>1992</v>
      </c>
      <c r="C4831">
        <v>32</v>
      </c>
      <c r="D4831" s="1">
        <v>33823</v>
      </c>
      <c r="E4831" s="2">
        <v>44415</v>
      </c>
      <c r="F4831" t="s">
        <v>14</v>
      </c>
      <c r="G4831" t="s">
        <v>12</v>
      </c>
      <c r="H4831" t="s">
        <v>13</v>
      </c>
      <c r="I4831">
        <v>63</v>
      </c>
    </row>
    <row r="4832" spans="1:10" x14ac:dyDescent="0.25">
      <c r="A4832" t="s">
        <v>10</v>
      </c>
      <c r="B4832">
        <v>1992</v>
      </c>
      <c r="C4832">
        <v>32</v>
      </c>
      <c r="D4832" s="1">
        <v>33823</v>
      </c>
      <c r="E4832" s="2">
        <v>44415</v>
      </c>
      <c r="F4832" t="s">
        <v>11</v>
      </c>
      <c r="G4832" t="s">
        <v>12</v>
      </c>
      <c r="H4832" t="s">
        <v>13</v>
      </c>
      <c r="I4832">
        <v>137</v>
      </c>
    </row>
    <row r="4833" spans="1:10" x14ac:dyDescent="0.25">
      <c r="A4833" t="s">
        <v>10</v>
      </c>
      <c r="B4833">
        <v>1992</v>
      </c>
      <c r="C4833">
        <v>32</v>
      </c>
      <c r="D4833" s="1">
        <v>33824</v>
      </c>
      <c r="E4833" s="2">
        <v>44416</v>
      </c>
      <c r="F4833" t="s">
        <v>18</v>
      </c>
      <c r="G4833" t="s">
        <v>12</v>
      </c>
      <c r="H4833" t="s">
        <v>13</v>
      </c>
      <c r="I4833">
        <v>1</v>
      </c>
    </row>
    <row r="4834" spans="1:10" x14ac:dyDescent="0.25">
      <c r="A4834" t="s">
        <v>10</v>
      </c>
      <c r="B4834">
        <v>1992</v>
      </c>
      <c r="C4834">
        <v>32</v>
      </c>
      <c r="D4834" s="1">
        <v>33824</v>
      </c>
      <c r="E4834" s="2">
        <v>44416</v>
      </c>
      <c r="F4834" t="s">
        <v>14</v>
      </c>
      <c r="G4834" t="s">
        <v>12</v>
      </c>
      <c r="H4834" t="s">
        <v>13</v>
      </c>
      <c r="I4834">
        <v>122</v>
      </c>
    </row>
    <row r="4835" spans="1:10" x14ac:dyDescent="0.25">
      <c r="A4835" t="s">
        <v>10</v>
      </c>
      <c r="B4835">
        <v>1992</v>
      </c>
      <c r="C4835">
        <v>32</v>
      </c>
      <c r="D4835" s="1">
        <v>33824</v>
      </c>
      <c r="E4835" s="2">
        <v>44416</v>
      </c>
      <c r="F4835" t="s">
        <v>11</v>
      </c>
      <c r="G4835" t="s">
        <v>12</v>
      </c>
      <c r="H4835" t="s">
        <v>13</v>
      </c>
      <c r="I4835">
        <v>393</v>
      </c>
    </row>
    <row r="4836" spans="1:10" x14ac:dyDescent="0.25">
      <c r="A4836" t="s">
        <v>10</v>
      </c>
      <c r="B4836">
        <v>1992</v>
      </c>
      <c r="C4836">
        <v>33</v>
      </c>
      <c r="D4836" s="1">
        <v>33825</v>
      </c>
      <c r="E4836" s="2">
        <v>44417</v>
      </c>
      <c r="F4836" t="s">
        <v>14</v>
      </c>
      <c r="G4836" t="s">
        <v>12</v>
      </c>
      <c r="H4836" t="s">
        <v>13</v>
      </c>
      <c r="I4836">
        <v>116</v>
      </c>
      <c r="J4836" t="s">
        <v>43</v>
      </c>
    </row>
    <row r="4837" spans="1:10" x14ac:dyDescent="0.25">
      <c r="A4837" t="s">
        <v>10</v>
      </c>
      <c r="B4837">
        <v>1992</v>
      </c>
      <c r="C4837">
        <v>33</v>
      </c>
      <c r="D4837" s="1">
        <v>33825</v>
      </c>
      <c r="E4837" s="2">
        <v>44417</v>
      </c>
      <c r="F4837" t="s">
        <v>11</v>
      </c>
      <c r="G4837" t="s">
        <v>12</v>
      </c>
      <c r="H4837" t="s">
        <v>13</v>
      </c>
      <c r="I4837">
        <v>1310</v>
      </c>
      <c r="J4837" t="s">
        <v>43</v>
      </c>
    </row>
    <row r="4838" spans="1:10" x14ac:dyDescent="0.25">
      <c r="A4838" t="s">
        <v>10</v>
      </c>
      <c r="B4838">
        <v>1992</v>
      </c>
      <c r="C4838">
        <v>33</v>
      </c>
      <c r="D4838" s="1">
        <v>33826</v>
      </c>
      <c r="E4838" s="2">
        <v>44418</v>
      </c>
      <c r="F4838" t="s">
        <v>14</v>
      </c>
      <c r="G4838" t="s">
        <v>12</v>
      </c>
      <c r="H4838" t="s">
        <v>13</v>
      </c>
      <c r="I4838">
        <v>132</v>
      </c>
      <c r="J4838" t="s">
        <v>44</v>
      </c>
    </row>
    <row r="4839" spans="1:10" x14ac:dyDescent="0.25">
      <c r="A4839" t="s">
        <v>10</v>
      </c>
      <c r="B4839">
        <v>1992</v>
      </c>
      <c r="C4839">
        <v>33</v>
      </c>
      <c r="D4839" s="1">
        <v>33826</v>
      </c>
      <c r="E4839" s="2">
        <v>44418</v>
      </c>
      <c r="F4839" t="s">
        <v>11</v>
      </c>
      <c r="G4839" t="s">
        <v>12</v>
      </c>
      <c r="H4839" t="s">
        <v>13</v>
      </c>
      <c r="I4839">
        <v>2280</v>
      </c>
      <c r="J4839" t="s">
        <v>44</v>
      </c>
    </row>
    <row r="4840" spans="1:10" x14ac:dyDescent="0.25">
      <c r="A4840" t="s">
        <v>10</v>
      </c>
      <c r="B4840">
        <v>1992</v>
      </c>
      <c r="C4840">
        <v>33</v>
      </c>
      <c r="D4840" s="1">
        <v>33827</v>
      </c>
      <c r="E4840" s="2">
        <v>44419</v>
      </c>
      <c r="F4840" t="s">
        <v>14</v>
      </c>
      <c r="G4840" t="s">
        <v>12</v>
      </c>
      <c r="H4840" t="s">
        <v>13</v>
      </c>
      <c r="I4840">
        <v>288</v>
      </c>
      <c r="J4840" t="s">
        <v>45</v>
      </c>
    </row>
    <row r="4841" spans="1:10" x14ac:dyDescent="0.25">
      <c r="A4841" t="s">
        <v>10</v>
      </c>
      <c r="B4841">
        <v>1992</v>
      </c>
      <c r="C4841">
        <v>33</v>
      </c>
      <c r="D4841" s="1">
        <v>33827</v>
      </c>
      <c r="E4841" s="2">
        <v>44419</v>
      </c>
      <c r="F4841" t="s">
        <v>11</v>
      </c>
      <c r="G4841" t="s">
        <v>12</v>
      </c>
      <c r="H4841" t="s">
        <v>13</v>
      </c>
      <c r="I4841">
        <v>4526</v>
      </c>
      <c r="J4841" t="s">
        <v>45</v>
      </c>
    </row>
    <row r="4842" spans="1:10" x14ac:dyDescent="0.25">
      <c r="A4842" t="s">
        <v>10</v>
      </c>
      <c r="B4842">
        <v>1992</v>
      </c>
      <c r="C4842">
        <v>33</v>
      </c>
      <c r="D4842" s="1">
        <v>33828</v>
      </c>
      <c r="E4842" s="2">
        <v>44420</v>
      </c>
      <c r="F4842" t="s">
        <v>14</v>
      </c>
      <c r="G4842" t="s">
        <v>12</v>
      </c>
      <c r="H4842" t="s">
        <v>13</v>
      </c>
      <c r="I4842">
        <v>74</v>
      </c>
      <c r="J4842" t="s">
        <v>45</v>
      </c>
    </row>
    <row r="4843" spans="1:10" x14ac:dyDescent="0.25">
      <c r="A4843" t="s">
        <v>10</v>
      </c>
      <c r="B4843">
        <v>1992</v>
      </c>
      <c r="C4843">
        <v>33</v>
      </c>
      <c r="D4843" s="1">
        <v>33828</v>
      </c>
      <c r="E4843" s="2">
        <v>44420</v>
      </c>
      <c r="F4843" t="s">
        <v>11</v>
      </c>
      <c r="G4843" t="s">
        <v>12</v>
      </c>
      <c r="H4843" t="s">
        <v>13</v>
      </c>
      <c r="I4843">
        <v>891</v>
      </c>
      <c r="J4843" t="s">
        <v>45</v>
      </c>
    </row>
    <row r="4844" spans="1:10" x14ac:dyDescent="0.25">
      <c r="A4844" t="s">
        <v>10</v>
      </c>
      <c r="B4844">
        <v>1992</v>
      </c>
      <c r="C4844">
        <v>33</v>
      </c>
      <c r="D4844" s="1">
        <v>33829</v>
      </c>
      <c r="E4844" s="2">
        <v>44421</v>
      </c>
      <c r="F4844" t="s">
        <v>14</v>
      </c>
      <c r="G4844" t="s">
        <v>12</v>
      </c>
      <c r="H4844" t="s">
        <v>13</v>
      </c>
      <c r="I4844">
        <v>25</v>
      </c>
      <c r="J4844" t="s">
        <v>46</v>
      </c>
    </row>
    <row r="4845" spans="1:10" x14ac:dyDescent="0.25">
      <c r="A4845" t="s">
        <v>10</v>
      </c>
      <c r="B4845">
        <v>1992</v>
      </c>
      <c r="C4845">
        <v>33</v>
      </c>
      <c r="D4845" s="1">
        <v>33829</v>
      </c>
      <c r="E4845" s="2">
        <v>44421</v>
      </c>
      <c r="F4845" t="s">
        <v>11</v>
      </c>
      <c r="G4845" t="s">
        <v>12</v>
      </c>
      <c r="H4845" t="s">
        <v>13</v>
      </c>
      <c r="I4845">
        <v>303</v>
      </c>
      <c r="J4845" t="s">
        <v>46</v>
      </c>
    </row>
    <row r="4846" spans="1:10" x14ac:dyDescent="0.25">
      <c r="A4846" t="s">
        <v>10</v>
      </c>
      <c r="B4846">
        <v>1992</v>
      </c>
      <c r="C4846">
        <v>33</v>
      </c>
      <c r="D4846" s="1">
        <v>33830</v>
      </c>
      <c r="E4846" s="2">
        <v>44422</v>
      </c>
      <c r="F4846" t="s">
        <v>14</v>
      </c>
      <c r="G4846" t="s">
        <v>12</v>
      </c>
      <c r="H4846" t="s">
        <v>13</v>
      </c>
      <c r="I4846">
        <v>23</v>
      </c>
    </row>
    <row r="4847" spans="1:10" x14ac:dyDescent="0.25">
      <c r="A4847" t="s">
        <v>10</v>
      </c>
      <c r="B4847">
        <v>1992</v>
      </c>
      <c r="C4847">
        <v>33</v>
      </c>
      <c r="D4847" s="1">
        <v>33830</v>
      </c>
      <c r="E4847" s="2">
        <v>44422</v>
      </c>
      <c r="F4847" t="s">
        <v>11</v>
      </c>
      <c r="G4847" t="s">
        <v>12</v>
      </c>
      <c r="H4847" t="s">
        <v>13</v>
      </c>
      <c r="I4847">
        <v>412</v>
      </c>
    </row>
    <row r="4848" spans="1:10" x14ac:dyDescent="0.25">
      <c r="A4848" t="s">
        <v>10</v>
      </c>
      <c r="B4848">
        <v>1992</v>
      </c>
      <c r="C4848">
        <v>33</v>
      </c>
      <c r="D4848" s="1">
        <v>33831</v>
      </c>
      <c r="E4848" s="2">
        <v>44423</v>
      </c>
      <c r="F4848" t="s">
        <v>17</v>
      </c>
      <c r="G4848" t="s">
        <v>12</v>
      </c>
      <c r="H4848" t="s">
        <v>13</v>
      </c>
      <c r="I4848">
        <v>1</v>
      </c>
      <c r="J4848" t="s">
        <v>47</v>
      </c>
    </row>
    <row r="4849" spans="1:10" x14ac:dyDescent="0.25">
      <c r="A4849" t="s">
        <v>10</v>
      </c>
      <c r="B4849">
        <v>1992</v>
      </c>
      <c r="C4849">
        <v>33</v>
      </c>
      <c r="D4849" s="1">
        <v>33831</v>
      </c>
      <c r="E4849" s="2">
        <v>44423</v>
      </c>
      <c r="F4849" t="s">
        <v>14</v>
      </c>
      <c r="G4849" t="s">
        <v>12</v>
      </c>
      <c r="H4849" t="s">
        <v>13</v>
      </c>
      <c r="I4849">
        <v>36</v>
      </c>
      <c r="J4849" t="s">
        <v>47</v>
      </c>
    </row>
    <row r="4850" spans="1:10" x14ac:dyDescent="0.25">
      <c r="A4850" t="s">
        <v>10</v>
      </c>
      <c r="B4850">
        <v>1992</v>
      </c>
      <c r="C4850">
        <v>33</v>
      </c>
      <c r="D4850" s="1">
        <v>33831</v>
      </c>
      <c r="E4850" s="2">
        <v>44423</v>
      </c>
      <c r="F4850" t="s">
        <v>11</v>
      </c>
      <c r="G4850" t="s">
        <v>12</v>
      </c>
      <c r="H4850" t="s">
        <v>13</v>
      </c>
      <c r="I4850">
        <v>850</v>
      </c>
      <c r="J4850" t="s">
        <v>47</v>
      </c>
    </row>
    <row r="4851" spans="1:10" x14ac:dyDescent="0.25">
      <c r="A4851" t="s">
        <v>10</v>
      </c>
      <c r="B4851">
        <v>1992</v>
      </c>
      <c r="C4851">
        <v>34</v>
      </c>
      <c r="D4851" s="1">
        <v>33832</v>
      </c>
      <c r="E4851" s="2">
        <v>44424</v>
      </c>
      <c r="F4851" t="s">
        <v>14</v>
      </c>
      <c r="G4851" t="s">
        <v>12</v>
      </c>
      <c r="H4851" t="s">
        <v>13</v>
      </c>
      <c r="I4851">
        <v>36</v>
      </c>
      <c r="J4851" t="s">
        <v>48</v>
      </c>
    </row>
    <row r="4852" spans="1:10" x14ac:dyDescent="0.25">
      <c r="A4852" t="s">
        <v>10</v>
      </c>
      <c r="B4852">
        <v>1992</v>
      </c>
      <c r="C4852">
        <v>34</v>
      </c>
      <c r="D4852" s="1">
        <v>33832</v>
      </c>
      <c r="E4852" s="2">
        <v>44424</v>
      </c>
      <c r="F4852" t="s">
        <v>11</v>
      </c>
      <c r="G4852" t="s">
        <v>12</v>
      </c>
      <c r="H4852" t="s">
        <v>13</v>
      </c>
      <c r="I4852">
        <v>926</v>
      </c>
      <c r="J4852" t="s">
        <v>48</v>
      </c>
    </row>
    <row r="4853" spans="1:10" x14ac:dyDescent="0.25">
      <c r="A4853" t="s">
        <v>10</v>
      </c>
      <c r="B4853">
        <v>1992</v>
      </c>
      <c r="C4853">
        <v>34</v>
      </c>
      <c r="D4853" s="1">
        <v>33833</v>
      </c>
      <c r="E4853" s="2">
        <v>44425</v>
      </c>
      <c r="F4853" t="s">
        <v>14</v>
      </c>
      <c r="G4853" t="s">
        <v>12</v>
      </c>
      <c r="H4853" t="s">
        <v>13</v>
      </c>
      <c r="I4853">
        <v>4</v>
      </c>
      <c r="J4853" t="s">
        <v>49</v>
      </c>
    </row>
    <row r="4854" spans="1:10" x14ac:dyDescent="0.25">
      <c r="A4854" t="s">
        <v>10</v>
      </c>
      <c r="B4854">
        <v>1992</v>
      </c>
      <c r="C4854">
        <v>34</v>
      </c>
      <c r="D4854" s="1">
        <v>33833</v>
      </c>
      <c r="E4854" s="2">
        <v>44425</v>
      </c>
      <c r="F4854" t="s">
        <v>11</v>
      </c>
      <c r="G4854" t="s">
        <v>12</v>
      </c>
      <c r="H4854" t="s">
        <v>13</v>
      </c>
      <c r="I4854">
        <v>70</v>
      </c>
      <c r="J4854" t="s">
        <v>49</v>
      </c>
    </row>
    <row r="4855" spans="1:10" x14ac:dyDescent="0.25">
      <c r="A4855" t="s">
        <v>10</v>
      </c>
      <c r="B4855">
        <v>1992</v>
      </c>
      <c r="C4855">
        <v>34</v>
      </c>
      <c r="D4855" s="1">
        <v>33834</v>
      </c>
      <c r="E4855" s="2">
        <v>44426</v>
      </c>
      <c r="F4855" t="s">
        <v>14</v>
      </c>
      <c r="G4855" t="s">
        <v>12</v>
      </c>
      <c r="H4855" t="s">
        <v>13</v>
      </c>
      <c r="I4855">
        <v>2</v>
      </c>
      <c r="J4855" t="s">
        <v>50</v>
      </c>
    </row>
    <row r="4856" spans="1:10" x14ac:dyDescent="0.25">
      <c r="A4856" t="s">
        <v>10</v>
      </c>
      <c r="B4856">
        <v>1992</v>
      </c>
      <c r="C4856">
        <v>34</v>
      </c>
      <c r="D4856" s="1">
        <v>33834</v>
      </c>
      <c r="E4856" s="2">
        <v>44426</v>
      </c>
      <c r="F4856" t="s">
        <v>11</v>
      </c>
      <c r="G4856" t="s">
        <v>12</v>
      </c>
      <c r="H4856" t="s">
        <v>13</v>
      </c>
      <c r="I4856">
        <v>127</v>
      </c>
      <c r="J4856" t="s">
        <v>50</v>
      </c>
    </row>
    <row r="4857" spans="1:10" x14ac:dyDescent="0.25">
      <c r="A4857" t="s">
        <v>10</v>
      </c>
      <c r="B4857">
        <v>1992</v>
      </c>
      <c r="C4857">
        <v>34</v>
      </c>
      <c r="D4857" s="1">
        <v>33835</v>
      </c>
      <c r="E4857" s="2">
        <v>44427</v>
      </c>
      <c r="F4857" t="s">
        <v>14</v>
      </c>
      <c r="G4857" t="s">
        <v>12</v>
      </c>
      <c r="H4857" t="s">
        <v>13</v>
      </c>
      <c r="I4857">
        <v>32</v>
      </c>
      <c r="J4857" t="s">
        <v>46</v>
      </c>
    </row>
    <row r="4858" spans="1:10" x14ac:dyDescent="0.25">
      <c r="A4858" t="s">
        <v>10</v>
      </c>
      <c r="B4858">
        <v>1992</v>
      </c>
      <c r="C4858">
        <v>34</v>
      </c>
      <c r="D4858" s="1">
        <v>33835</v>
      </c>
      <c r="E4858" s="2">
        <v>44427</v>
      </c>
      <c r="F4858" t="s">
        <v>11</v>
      </c>
      <c r="G4858" t="s">
        <v>12</v>
      </c>
      <c r="H4858" t="s">
        <v>13</v>
      </c>
      <c r="I4858">
        <v>206</v>
      </c>
      <c r="J4858" t="s">
        <v>46</v>
      </c>
    </row>
    <row r="4859" spans="1:10" x14ac:dyDescent="0.25">
      <c r="A4859" t="s">
        <v>10</v>
      </c>
      <c r="B4859">
        <v>1992</v>
      </c>
      <c r="C4859">
        <v>34</v>
      </c>
      <c r="D4859" s="1">
        <v>33836</v>
      </c>
      <c r="E4859" s="2">
        <v>44428</v>
      </c>
      <c r="F4859" t="s">
        <v>17</v>
      </c>
      <c r="G4859" t="s">
        <v>12</v>
      </c>
      <c r="H4859" t="s">
        <v>13</v>
      </c>
      <c r="I4859">
        <v>4</v>
      </c>
      <c r="J4859" t="s">
        <v>51</v>
      </c>
    </row>
    <row r="4860" spans="1:10" x14ac:dyDescent="0.25">
      <c r="A4860" t="s">
        <v>10</v>
      </c>
      <c r="B4860">
        <v>1992</v>
      </c>
      <c r="C4860">
        <v>34</v>
      </c>
      <c r="D4860" s="1">
        <v>33836</v>
      </c>
      <c r="E4860" s="2">
        <v>44428</v>
      </c>
      <c r="F4860" t="s">
        <v>14</v>
      </c>
      <c r="G4860" t="s">
        <v>12</v>
      </c>
      <c r="H4860" t="s">
        <v>13</v>
      </c>
      <c r="I4860">
        <v>69</v>
      </c>
      <c r="J4860" t="s">
        <v>51</v>
      </c>
    </row>
    <row r="4861" spans="1:10" x14ac:dyDescent="0.25">
      <c r="A4861" t="s">
        <v>10</v>
      </c>
      <c r="B4861">
        <v>1992</v>
      </c>
      <c r="C4861">
        <v>34</v>
      </c>
      <c r="D4861" s="1">
        <v>33836</v>
      </c>
      <c r="E4861" s="2">
        <v>44428</v>
      </c>
      <c r="F4861" t="s">
        <v>11</v>
      </c>
      <c r="G4861" t="s">
        <v>12</v>
      </c>
      <c r="H4861" t="s">
        <v>13</v>
      </c>
      <c r="I4861">
        <v>163</v>
      </c>
      <c r="J4861" t="s">
        <v>51</v>
      </c>
    </row>
    <row r="4862" spans="1:10" x14ac:dyDescent="0.25">
      <c r="A4862" t="s">
        <v>10</v>
      </c>
      <c r="B4862">
        <v>1992</v>
      </c>
      <c r="C4862">
        <v>34</v>
      </c>
      <c r="D4862" s="1">
        <v>33837</v>
      </c>
      <c r="E4862" s="2">
        <v>44429</v>
      </c>
      <c r="F4862" t="s">
        <v>17</v>
      </c>
      <c r="G4862" t="s">
        <v>12</v>
      </c>
      <c r="H4862" t="s">
        <v>13</v>
      </c>
      <c r="I4862">
        <v>1</v>
      </c>
      <c r="J4862" t="s">
        <v>40</v>
      </c>
    </row>
    <row r="4863" spans="1:10" x14ac:dyDescent="0.25">
      <c r="A4863" t="s">
        <v>10</v>
      </c>
      <c r="B4863">
        <v>1992</v>
      </c>
      <c r="C4863">
        <v>34</v>
      </c>
      <c r="D4863" s="1">
        <v>33837</v>
      </c>
      <c r="E4863" s="2">
        <v>44429</v>
      </c>
      <c r="F4863" t="s">
        <v>14</v>
      </c>
      <c r="G4863" t="s">
        <v>12</v>
      </c>
      <c r="H4863" t="s">
        <v>13</v>
      </c>
      <c r="I4863">
        <v>96</v>
      </c>
      <c r="J4863" t="s">
        <v>40</v>
      </c>
    </row>
    <row r="4864" spans="1:10" x14ac:dyDescent="0.25">
      <c r="A4864" t="s">
        <v>10</v>
      </c>
      <c r="B4864">
        <v>1992</v>
      </c>
      <c r="C4864">
        <v>34</v>
      </c>
      <c r="D4864" s="1">
        <v>33837</v>
      </c>
      <c r="E4864" s="2">
        <v>44429</v>
      </c>
      <c r="F4864" t="s">
        <v>11</v>
      </c>
      <c r="G4864" t="s">
        <v>12</v>
      </c>
      <c r="H4864" t="s">
        <v>13</v>
      </c>
      <c r="I4864">
        <v>228</v>
      </c>
      <c r="J4864" t="s">
        <v>40</v>
      </c>
    </row>
    <row r="4865" spans="1:10" x14ac:dyDescent="0.25">
      <c r="A4865" t="s">
        <v>10</v>
      </c>
      <c r="B4865">
        <v>1992</v>
      </c>
      <c r="C4865">
        <v>34</v>
      </c>
      <c r="D4865" s="1">
        <v>33838</v>
      </c>
      <c r="E4865" s="2">
        <v>44430</v>
      </c>
      <c r="F4865" t="s">
        <v>14</v>
      </c>
      <c r="G4865" t="s">
        <v>12</v>
      </c>
      <c r="H4865" t="s">
        <v>13</v>
      </c>
      <c r="I4865">
        <v>173</v>
      </c>
      <c r="J4865" t="s">
        <v>52</v>
      </c>
    </row>
    <row r="4866" spans="1:10" x14ac:dyDescent="0.25">
      <c r="A4866" t="s">
        <v>10</v>
      </c>
      <c r="B4866">
        <v>1992</v>
      </c>
      <c r="C4866">
        <v>34</v>
      </c>
      <c r="D4866" s="1">
        <v>33838</v>
      </c>
      <c r="E4866" s="2">
        <v>44430</v>
      </c>
      <c r="F4866" t="s">
        <v>11</v>
      </c>
      <c r="G4866" t="s">
        <v>12</v>
      </c>
      <c r="H4866" t="s">
        <v>13</v>
      </c>
      <c r="I4866">
        <v>810</v>
      </c>
      <c r="J4866" t="s">
        <v>52</v>
      </c>
    </row>
    <row r="4867" spans="1:10" x14ac:dyDescent="0.25">
      <c r="A4867" t="s">
        <v>10</v>
      </c>
      <c r="B4867">
        <v>1992</v>
      </c>
      <c r="C4867">
        <v>35</v>
      </c>
      <c r="D4867" s="1">
        <v>33839</v>
      </c>
      <c r="E4867" s="2">
        <v>44431</v>
      </c>
      <c r="F4867" t="s">
        <v>14</v>
      </c>
      <c r="G4867" t="s">
        <v>12</v>
      </c>
      <c r="H4867" t="s">
        <v>13</v>
      </c>
      <c r="I4867">
        <v>200</v>
      </c>
      <c r="J4867" t="s">
        <v>53</v>
      </c>
    </row>
    <row r="4868" spans="1:10" x14ac:dyDescent="0.25">
      <c r="A4868" t="s">
        <v>10</v>
      </c>
      <c r="B4868">
        <v>1992</v>
      </c>
      <c r="C4868">
        <v>35</v>
      </c>
      <c r="D4868" s="1">
        <v>33839</v>
      </c>
      <c r="E4868" s="2">
        <v>44431</v>
      </c>
      <c r="F4868" t="s">
        <v>11</v>
      </c>
      <c r="G4868" t="s">
        <v>12</v>
      </c>
      <c r="H4868" t="s">
        <v>13</v>
      </c>
      <c r="I4868">
        <v>985</v>
      </c>
      <c r="J4868" t="s">
        <v>53</v>
      </c>
    </row>
    <row r="4869" spans="1:10" x14ac:dyDescent="0.25">
      <c r="A4869" t="s">
        <v>10</v>
      </c>
      <c r="B4869">
        <v>1992</v>
      </c>
      <c r="C4869">
        <v>35</v>
      </c>
      <c r="D4869" s="1">
        <v>33840</v>
      </c>
      <c r="E4869" s="2">
        <v>44432</v>
      </c>
      <c r="F4869" t="s">
        <v>17</v>
      </c>
      <c r="G4869" t="s">
        <v>12</v>
      </c>
      <c r="H4869" t="s">
        <v>13</v>
      </c>
      <c r="I4869">
        <v>2</v>
      </c>
      <c r="J4869" t="s">
        <v>54</v>
      </c>
    </row>
    <row r="4870" spans="1:10" x14ac:dyDescent="0.25">
      <c r="A4870" t="s">
        <v>10</v>
      </c>
      <c r="B4870">
        <v>1992</v>
      </c>
      <c r="C4870">
        <v>35</v>
      </c>
      <c r="D4870" s="1">
        <v>33840</v>
      </c>
      <c r="E4870" s="2">
        <v>44432</v>
      </c>
      <c r="F4870" t="s">
        <v>14</v>
      </c>
      <c r="G4870" t="s">
        <v>12</v>
      </c>
      <c r="H4870" t="s">
        <v>13</v>
      </c>
      <c r="I4870">
        <v>316</v>
      </c>
      <c r="J4870" t="s">
        <v>54</v>
      </c>
    </row>
    <row r="4871" spans="1:10" x14ac:dyDescent="0.25">
      <c r="A4871" t="s">
        <v>10</v>
      </c>
      <c r="B4871">
        <v>1992</v>
      </c>
      <c r="C4871">
        <v>35</v>
      </c>
      <c r="D4871" s="1">
        <v>33840</v>
      </c>
      <c r="E4871" s="2">
        <v>44432</v>
      </c>
      <c r="F4871" t="s">
        <v>11</v>
      </c>
      <c r="G4871" t="s">
        <v>12</v>
      </c>
      <c r="H4871" t="s">
        <v>13</v>
      </c>
      <c r="I4871">
        <v>945</v>
      </c>
      <c r="J4871" t="s">
        <v>54</v>
      </c>
    </row>
    <row r="4872" spans="1:10" x14ac:dyDescent="0.25">
      <c r="A4872" t="s">
        <v>10</v>
      </c>
      <c r="B4872">
        <v>1992</v>
      </c>
      <c r="C4872">
        <v>35</v>
      </c>
      <c r="D4872" s="1">
        <v>33841</v>
      </c>
      <c r="E4872" s="2">
        <v>44433</v>
      </c>
      <c r="F4872" t="s">
        <v>14</v>
      </c>
      <c r="G4872" t="s">
        <v>12</v>
      </c>
      <c r="H4872" t="s">
        <v>13</v>
      </c>
      <c r="I4872">
        <v>37</v>
      </c>
      <c r="J4872" t="s">
        <v>55</v>
      </c>
    </row>
    <row r="4873" spans="1:10" x14ac:dyDescent="0.25">
      <c r="A4873" t="s">
        <v>10</v>
      </c>
      <c r="B4873">
        <v>1992</v>
      </c>
      <c r="C4873">
        <v>35</v>
      </c>
      <c r="D4873" s="1">
        <v>33841</v>
      </c>
      <c r="E4873" s="2">
        <v>44433</v>
      </c>
      <c r="F4873" t="s">
        <v>11</v>
      </c>
      <c r="G4873" t="s">
        <v>12</v>
      </c>
      <c r="H4873" t="s">
        <v>13</v>
      </c>
      <c r="I4873">
        <v>243</v>
      </c>
      <c r="J4873" t="s">
        <v>55</v>
      </c>
    </row>
    <row r="4874" spans="1:10" x14ac:dyDescent="0.25">
      <c r="A4874" t="s">
        <v>10</v>
      </c>
      <c r="B4874">
        <v>1992</v>
      </c>
      <c r="C4874">
        <v>35</v>
      </c>
      <c r="D4874" s="1">
        <v>33842</v>
      </c>
      <c r="E4874" s="2">
        <v>44434</v>
      </c>
      <c r="F4874" t="s">
        <v>17</v>
      </c>
      <c r="G4874" t="s">
        <v>12</v>
      </c>
      <c r="H4874" t="s">
        <v>13</v>
      </c>
      <c r="I4874">
        <v>1</v>
      </c>
      <c r="J4874" t="s">
        <v>55</v>
      </c>
    </row>
    <row r="4875" spans="1:10" x14ac:dyDescent="0.25">
      <c r="A4875" t="s">
        <v>10</v>
      </c>
      <c r="B4875">
        <v>1992</v>
      </c>
      <c r="C4875">
        <v>35</v>
      </c>
      <c r="D4875" s="1">
        <v>33842</v>
      </c>
      <c r="E4875" s="2">
        <v>44434</v>
      </c>
      <c r="F4875" t="s">
        <v>14</v>
      </c>
      <c r="G4875" t="s">
        <v>12</v>
      </c>
      <c r="H4875" t="s">
        <v>13</v>
      </c>
      <c r="I4875">
        <v>23</v>
      </c>
      <c r="J4875" t="s">
        <v>55</v>
      </c>
    </row>
    <row r="4876" spans="1:10" x14ac:dyDescent="0.25">
      <c r="A4876" t="s">
        <v>10</v>
      </c>
      <c r="B4876">
        <v>1992</v>
      </c>
      <c r="C4876">
        <v>35</v>
      </c>
      <c r="D4876" s="1">
        <v>33842</v>
      </c>
      <c r="E4876" s="2">
        <v>44434</v>
      </c>
      <c r="F4876" t="s">
        <v>11</v>
      </c>
      <c r="G4876" t="s">
        <v>12</v>
      </c>
      <c r="H4876" t="s">
        <v>13</v>
      </c>
      <c r="I4876">
        <v>152</v>
      </c>
      <c r="J4876" t="s">
        <v>55</v>
      </c>
    </row>
    <row r="4877" spans="1:10" x14ac:dyDescent="0.25">
      <c r="A4877" t="s">
        <v>10</v>
      </c>
      <c r="B4877">
        <v>1992</v>
      </c>
      <c r="C4877">
        <v>35</v>
      </c>
      <c r="D4877" s="1">
        <v>33843</v>
      </c>
      <c r="E4877" s="2">
        <v>44435</v>
      </c>
      <c r="F4877" t="s">
        <v>17</v>
      </c>
      <c r="G4877" t="s">
        <v>12</v>
      </c>
      <c r="H4877" t="s">
        <v>13</v>
      </c>
      <c r="I4877">
        <v>4</v>
      </c>
      <c r="J4877" t="s">
        <v>56</v>
      </c>
    </row>
    <row r="4878" spans="1:10" x14ac:dyDescent="0.25">
      <c r="A4878" t="s">
        <v>10</v>
      </c>
      <c r="B4878">
        <v>1992</v>
      </c>
      <c r="C4878">
        <v>35</v>
      </c>
      <c r="D4878" s="1">
        <v>33843</v>
      </c>
      <c r="E4878" s="2">
        <v>44435</v>
      </c>
      <c r="F4878" t="s">
        <v>18</v>
      </c>
      <c r="G4878" t="s">
        <v>12</v>
      </c>
      <c r="H4878" t="s">
        <v>13</v>
      </c>
      <c r="I4878">
        <v>2</v>
      </c>
      <c r="J4878" t="s">
        <v>56</v>
      </c>
    </row>
    <row r="4879" spans="1:10" x14ac:dyDescent="0.25">
      <c r="A4879" t="s">
        <v>10</v>
      </c>
      <c r="B4879">
        <v>1992</v>
      </c>
      <c r="C4879">
        <v>35</v>
      </c>
      <c r="D4879" s="1">
        <v>33843</v>
      </c>
      <c r="E4879" s="2">
        <v>44435</v>
      </c>
      <c r="F4879" t="s">
        <v>14</v>
      </c>
      <c r="G4879" t="s">
        <v>12</v>
      </c>
      <c r="H4879" t="s">
        <v>13</v>
      </c>
      <c r="I4879">
        <v>95</v>
      </c>
      <c r="J4879" t="s">
        <v>56</v>
      </c>
    </row>
    <row r="4880" spans="1:10" x14ac:dyDescent="0.25">
      <c r="A4880" t="s">
        <v>10</v>
      </c>
      <c r="B4880">
        <v>1992</v>
      </c>
      <c r="C4880">
        <v>35</v>
      </c>
      <c r="D4880" s="1">
        <v>33843</v>
      </c>
      <c r="E4880" s="2">
        <v>44435</v>
      </c>
      <c r="F4880" t="s">
        <v>11</v>
      </c>
      <c r="G4880" t="s">
        <v>12</v>
      </c>
      <c r="H4880" t="s">
        <v>13</v>
      </c>
      <c r="I4880">
        <v>252</v>
      </c>
      <c r="J4880" t="s">
        <v>56</v>
      </c>
    </row>
    <row r="4881" spans="1:10" x14ac:dyDescent="0.25">
      <c r="A4881" t="s">
        <v>10</v>
      </c>
      <c r="B4881">
        <v>1992</v>
      </c>
      <c r="C4881">
        <v>35</v>
      </c>
      <c r="D4881" s="1">
        <v>33844</v>
      </c>
      <c r="E4881" s="2">
        <v>44436</v>
      </c>
      <c r="F4881" t="s">
        <v>17</v>
      </c>
      <c r="G4881" t="s">
        <v>12</v>
      </c>
      <c r="H4881" t="s">
        <v>13</v>
      </c>
      <c r="I4881">
        <v>2</v>
      </c>
      <c r="J4881" t="s">
        <v>57</v>
      </c>
    </row>
    <row r="4882" spans="1:10" x14ac:dyDescent="0.25">
      <c r="A4882" t="s">
        <v>10</v>
      </c>
      <c r="B4882">
        <v>1992</v>
      </c>
      <c r="C4882">
        <v>35</v>
      </c>
      <c r="D4882" s="1">
        <v>33844</v>
      </c>
      <c r="E4882" s="2">
        <v>44436</v>
      </c>
      <c r="F4882" t="s">
        <v>14</v>
      </c>
      <c r="G4882" t="s">
        <v>12</v>
      </c>
      <c r="H4882" t="s">
        <v>13</v>
      </c>
      <c r="I4882">
        <v>109</v>
      </c>
      <c r="J4882" t="s">
        <v>57</v>
      </c>
    </row>
    <row r="4883" spans="1:10" x14ac:dyDescent="0.25">
      <c r="A4883" t="s">
        <v>10</v>
      </c>
      <c r="B4883">
        <v>1992</v>
      </c>
      <c r="C4883">
        <v>35</v>
      </c>
      <c r="D4883" s="1">
        <v>33844</v>
      </c>
      <c r="E4883" s="2">
        <v>44436</v>
      </c>
      <c r="F4883" t="s">
        <v>11</v>
      </c>
      <c r="G4883" t="s">
        <v>12</v>
      </c>
      <c r="H4883" t="s">
        <v>13</v>
      </c>
      <c r="I4883">
        <v>251</v>
      </c>
      <c r="J4883" t="s">
        <v>57</v>
      </c>
    </row>
    <row r="4884" spans="1:10" x14ac:dyDescent="0.25">
      <c r="A4884" t="s">
        <v>10</v>
      </c>
      <c r="B4884">
        <v>1992</v>
      </c>
      <c r="C4884">
        <v>35</v>
      </c>
      <c r="D4884" s="1">
        <v>33845</v>
      </c>
      <c r="E4884" s="2">
        <v>44437</v>
      </c>
      <c r="F4884" t="s">
        <v>17</v>
      </c>
      <c r="G4884" t="s">
        <v>12</v>
      </c>
      <c r="H4884" t="s">
        <v>13</v>
      </c>
      <c r="I4884">
        <v>6</v>
      </c>
      <c r="J4884" t="s">
        <v>58</v>
      </c>
    </row>
    <row r="4885" spans="1:10" x14ac:dyDescent="0.25">
      <c r="A4885" t="s">
        <v>10</v>
      </c>
      <c r="B4885">
        <v>1992</v>
      </c>
      <c r="C4885">
        <v>35</v>
      </c>
      <c r="D4885" s="1">
        <v>33845</v>
      </c>
      <c r="E4885" s="2">
        <v>44437</v>
      </c>
      <c r="F4885" t="s">
        <v>14</v>
      </c>
      <c r="G4885" t="s">
        <v>12</v>
      </c>
      <c r="H4885" t="s">
        <v>13</v>
      </c>
      <c r="I4885">
        <v>443</v>
      </c>
      <c r="J4885" t="s">
        <v>58</v>
      </c>
    </row>
    <row r="4886" spans="1:10" x14ac:dyDescent="0.25">
      <c r="A4886" t="s">
        <v>10</v>
      </c>
      <c r="B4886">
        <v>1992</v>
      </c>
      <c r="C4886">
        <v>35</v>
      </c>
      <c r="D4886" s="1">
        <v>33845</v>
      </c>
      <c r="E4886" s="2">
        <v>44437</v>
      </c>
      <c r="F4886" t="s">
        <v>11</v>
      </c>
      <c r="G4886" t="s">
        <v>12</v>
      </c>
      <c r="H4886" t="s">
        <v>13</v>
      </c>
      <c r="I4886">
        <v>703</v>
      </c>
      <c r="J4886" t="s">
        <v>58</v>
      </c>
    </row>
    <row r="4887" spans="1:10" x14ac:dyDescent="0.25">
      <c r="A4887" t="s">
        <v>10</v>
      </c>
      <c r="B4887">
        <v>1992</v>
      </c>
      <c r="C4887">
        <v>36</v>
      </c>
      <c r="D4887" s="1">
        <v>33846</v>
      </c>
      <c r="E4887" s="2">
        <v>44438</v>
      </c>
      <c r="F4887" t="s">
        <v>17</v>
      </c>
      <c r="G4887" t="s">
        <v>12</v>
      </c>
      <c r="H4887" t="s">
        <v>13</v>
      </c>
      <c r="I4887">
        <v>2</v>
      </c>
      <c r="J4887" t="s">
        <v>59</v>
      </c>
    </row>
    <row r="4888" spans="1:10" x14ac:dyDescent="0.25">
      <c r="A4888" t="s">
        <v>10</v>
      </c>
      <c r="B4888">
        <v>1992</v>
      </c>
      <c r="C4888">
        <v>36</v>
      </c>
      <c r="D4888" s="1">
        <v>33846</v>
      </c>
      <c r="E4888" s="2">
        <v>44438</v>
      </c>
      <c r="F4888" t="s">
        <v>14</v>
      </c>
      <c r="G4888" t="s">
        <v>12</v>
      </c>
      <c r="H4888" t="s">
        <v>13</v>
      </c>
      <c r="I4888">
        <v>214</v>
      </c>
      <c r="J4888" t="s">
        <v>59</v>
      </c>
    </row>
    <row r="4889" spans="1:10" x14ac:dyDescent="0.25">
      <c r="A4889" t="s">
        <v>10</v>
      </c>
      <c r="B4889">
        <v>1992</v>
      </c>
      <c r="C4889">
        <v>36</v>
      </c>
      <c r="D4889" s="1">
        <v>33846</v>
      </c>
      <c r="E4889" s="2">
        <v>44438</v>
      </c>
      <c r="F4889" t="s">
        <v>11</v>
      </c>
      <c r="G4889" t="s">
        <v>12</v>
      </c>
      <c r="H4889" t="s">
        <v>13</v>
      </c>
      <c r="I4889">
        <v>655</v>
      </c>
      <c r="J4889" t="s">
        <v>59</v>
      </c>
    </row>
    <row r="4890" spans="1:10" x14ac:dyDescent="0.25">
      <c r="A4890" t="s">
        <v>10</v>
      </c>
      <c r="B4890">
        <v>1992</v>
      </c>
      <c r="C4890">
        <v>36</v>
      </c>
      <c r="D4890" s="1">
        <v>33847</v>
      </c>
      <c r="E4890" s="2">
        <v>44439</v>
      </c>
      <c r="F4890" t="s">
        <v>14</v>
      </c>
      <c r="G4890" t="s">
        <v>12</v>
      </c>
      <c r="H4890" t="s">
        <v>13</v>
      </c>
      <c r="I4890">
        <v>226</v>
      </c>
      <c r="J4890" t="s">
        <v>60</v>
      </c>
    </row>
    <row r="4891" spans="1:10" x14ac:dyDescent="0.25">
      <c r="A4891" t="s">
        <v>10</v>
      </c>
      <c r="B4891">
        <v>1992</v>
      </c>
      <c r="C4891">
        <v>36</v>
      </c>
      <c r="D4891" s="1">
        <v>33847</v>
      </c>
      <c r="E4891" s="2">
        <v>44439</v>
      </c>
      <c r="F4891" t="s">
        <v>11</v>
      </c>
      <c r="G4891" t="s">
        <v>12</v>
      </c>
      <c r="H4891" t="s">
        <v>13</v>
      </c>
      <c r="I4891">
        <v>364</v>
      </c>
      <c r="J4891" t="s">
        <v>60</v>
      </c>
    </row>
    <row r="4892" spans="1:10" x14ac:dyDescent="0.25">
      <c r="A4892" t="s">
        <v>10</v>
      </c>
      <c r="B4892">
        <v>1992</v>
      </c>
      <c r="C4892">
        <v>36</v>
      </c>
      <c r="D4892" s="1">
        <v>33848</v>
      </c>
      <c r="E4892" s="2">
        <v>44440</v>
      </c>
      <c r="F4892" t="s">
        <v>17</v>
      </c>
      <c r="G4892" t="s">
        <v>12</v>
      </c>
      <c r="H4892" t="s">
        <v>13</v>
      </c>
      <c r="I4892">
        <v>5</v>
      </c>
      <c r="J4892" t="s">
        <v>61</v>
      </c>
    </row>
    <row r="4893" spans="1:10" x14ac:dyDescent="0.25">
      <c r="A4893" t="s">
        <v>10</v>
      </c>
      <c r="B4893">
        <v>1992</v>
      </c>
      <c r="C4893">
        <v>36</v>
      </c>
      <c r="D4893" s="1">
        <v>33848</v>
      </c>
      <c r="E4893" s="2">
        <v>44440</v>
      </c>
      <c r="F4893" t="s">
        <v>14</v>
      </c>
      <c r="G4893" t="s">
        <v>12</v>
      </c>
      <c r="H4893" t="s">
        <v>13</v>
      </c>
      <c r="I4893">
        <v>255</v>
      </c>
      <c r="J4893" t="s">
        <v>61</v>
      </c>
    </row>
    <row r="4894" spans="1:10" x14ac:dyDescent="0.25">
      <c r="A4894" t="s">
        <v>10</v>
      </c>
      <c r="B4894">
        <v>1992</v>
      </c>
      <c r="C4894">
        <v>36</v>
      </c>
      <c r="D4894" s="1">
        <v>33848</v>
      </c>
      <c r="E4894" s="2">
        <v>44440</v>
      </c>
      <c r="F4894" t="s">
        <v>11</v>
      </c>
      <c r="G4894" t="s">
        <v>12</v>
      </c>
      <c r="H4894" t="s">
        <v>13</v>
      </c>
      <c r="I4894">
        <v>433</v>
      </c>
      <c r="J4894" t="s">
        <v>61</v>
      </c>
    </row>
    <row r="4895" spans="1:10" x14ac:dyDescent="0.25">
      <c r="A4895" t="s">
        <v>10</v>
      </c>
      <c r="B4895">
        <v>1992</v>
      </c>
      <c r="C4895">
        <v>36</v>
      </c>
      <c r="D4895" s="1">
        <v>33849</v>
      </c>
      <c r="E4895" s="2">
        <v>44441</v>
      </c>
      <c r="F4895" t="s">
        <v>17</v>
      </c>
      <c r="G4895" t="s">
        <v>12</v>
      </c>
      <c r="H4895" t="s">
        <v>13</v>
      </c>
      <c r="I4895">
        <v>1</v>
      </c>
      <c r="J4895" t="s">
        <v>62</v>
      </c>
    </row>
    <row r="4896" spans="1:10" x14ac:dyDescent="0.25">
      <c r="A4896" t="s">
        <v>10</v>
      </c>
      <c r="B4896">
        <v>1992</v>
      </c>
      <c r="C4896">
        <v>36</v>
      </c>
      <c r="D4896" s="1">
        <v>33849</v>
      </c>
      <c r="E4896" s="2">
        <v>44441</v>
      </c>
      <c r="F4896" t="s">
        <v>14</v>
      </c>
      <c r="G4896" t="s">
        <v>12</v>
      </c>
      <c r="H4896" t="s">
        <v>13</v>
      </c>
      <c r="I4896">
        <v>121</v>
      </c>
      <c r="J4896" t="s">
        <v>62</v>
      </c>
    </row>
    <row r="4897" spans="1:10" x14ac:dyDescent="0.25">
      <c r="A4897" t="s">
        <v>10</v>
      </c>
      <c r="B4897">
        <v>1992</v>
      </c>
      <c r="C4897">
        <v>36</v>
      </c>
      <c r="D4897" s="1">
        <v>33849</v>
      </c>
      <c r="E4897" s="2">
        <v>44441</v>
      </c>
      <c r="F4897" t="s">
        <v>11</v>
      </c>
      <c r="G4897" t="s">
        <v>12</v>
      </c>
      <c r="H4897" t="s">
        <v>13</v>
      </c>
      <c r="I4897">
        <v>130</v>
      </c>
      <c r="J4897" t="s">
        <v>62</v>
      </c>
    </row>
    <row r="4898" spans="1:10" x14ac:dyDescent="0.25">
      <c r="A4898" t="s">
        <v>10</v>
      </c>
      <c r="B4898">
        <v>1992</v>
      </c>
      <c r="C4898">
        <v>36</v>
      </c>
      <c r="D4898" s="1">
        <v>33850</v>
      </c>
      <c r="E4898" s="2">
        <v>44442</v>
      </c>
      <c r="F4898" t="s">
        <v>17</v>
      </c>
      <c r="G4898" t="s">
        <v>12</v>
      </c>
      <c r="H4898" t="s">
        <v>13</v>
      </c>
      <c r="I4898">
        <v>2</v>
      </c>
      <c r="J4898" t="s">
        <v>41</v>
      </c>
    </row>
    <row r="4899" spans="1:10" x14ac:dyDescent="0.25">
      <c r="A4899" t="s">
        <v>10</v>
      </c>
      <c r="B4899">
        <v>1992</v>
      </c>
      <c r="C4899">
        <v>36</v>
      </c>
      <c r="D4899" s="1">
        <v>33850</v>
      </c>
      <c r="E4899" s="2">
        <v>44442</v>
      </c>
      <c r="F4899" t="s">
        <v>14</v>
      </c>
      <c r="G4899" t="s">
        <v>12</v>
      </c>
      <c r="H4899" t="s">
        <v>13</v>
      </c>
      <c r="I4899">
        <v>217</v>
      </c>
      <c r="J4899" t="s">
        <v>41</v>
      </c>
    </row>
    <row r="4900" spans="1:10" x14ac:dyDescent="0.25">
      <c r="A4900" t="s">
        <v>10</v>
      </c>
      <c r="B4900">
        <v>1992</v>
      </c>
      <c r="C4900">
        <v>36</v>
      </c>
      <c r="D4900" s="1">
        <v>33850</v>
      </c>
      <c r="E4900" s="2">
        <v>44442</v>
      </c>
      <c r="F4900" t="s">
        <v>11</v>
      </c>
      <c r="G4900" t="s">
        <v>12</v>
      </c>
      <c r="H4900" t="s">
        <v>13</v>
      </c>
      <c r="I4900">
        <v>257</v>
      </c>
      <c r="J4900" t="s">
        <v>41</v>
      </c>
    </row>
    <row r="4901" spans="1:10" x14ac:dyDescent="0.25">
      <c r="A4901" t="s">
        <v>10</v>
      </c>
      <c r="B4901">
        <v>1992</v>
      </c>
      <c r="C4901">
        <v>36</v>
      </c>
      <c r="D4901" s="1">
        <v>33851</v>
      </c>
      <c r="E4901" s="2">
        <v>44443</v>
      </c>
      <c r="F4901" t="s">
        <v>17</v>
      </c>
      <c r="G4901" t="s">
        <v>12</v>
      </c>
      <c r="H4901" t="s">
        <v>13</v>
      </c>
      <c r="I4901">
        <v>2</v>
      </c>
      <c r="J4901" t="s">
        <v>40</v>
      </c>
    </row>
    <row r="4902" spans="1:10" x14ac:dyDescent="0.25">
      <c r="A4902" t="s">
        <v>10</v>
      </c>
      <c r="B4902">
        <v>1992</v>
      </c>
      <c r="C4902">
        <v>36</v>
      </c>
      <c r="D4902" s="1">
        <v>33851</v>
      </c>
      <c r="E4902" s="2">
        <v>44443</v>
      </c>
      <c r="F4902" t="s">
        <v>18</v>
      </c>
      <c r="G4902" t="s">
        <v>12</v>
      </c>
      <c r="H4902" t="s">
        <v>13</v>
      </c>
      <c r="I4902">
        <v>1</v>
      </c>
      <c r="J4902" t="s">
        <v>40</v>
      </c>
    </row>
    <row r="4903" spans="1:10" x14ac:dyDescent="0.25">
      <c r="A4903" t="s">
        <v>10</v>
      </c>
      <c r="B4903">
        <v>1992</v>
      </c>
      <c r="C4903">
        <v>36</v>
      </c>
      <c r="D4903" s="1">
        <v>33851</v>
      </c>
      <c r="E4903" s="2">
        <v>44443</v>
      </c>
      <c r="F4903" t="s">
        <v>14</v>
      </c>
      <c r="G4903" t="s">
        <v>12</v>
      </c>
      <c r="H4903" t="s">
        <v>13</v>
      </c>
      <c r="I4903">
        <v>394</v>
      </c>
      <c r="J4903" t="s">
        <v>40</v>
      </c>
    </row>
    <row r="4904" spans="1:10" x14ac:dyDescent="0.25">
      <c r="A4904" t="s">
        <v>10</v>
      </c>
      <c r="B4904">
        <v>1992</v>
      </c>
      <c r="C4904">
        <v>36</v>
      </c>
      <c r="D4904" s="1">
        <v>33851</v>
      </c>
      <c r="E4904" s="2">
        <v>44443</v>
      </c>
      <c r="F4904" t="s">
        <v>11</v>
      </c>
      <c r="G4904" t="s">
        <v>12</v>
      </c>
      <c r="H4904" t="s">
        <v>13</v>
      </c>
      <c r="I4904">
        <v>234</v>
      </c>
      <c r="J4904" t="s">
        <v>40</v>
      </c>
    </row>
    <row r="4905" spans="1:10" x14ac:dyDescent="0.25">
      <c r="A4905" t="s">
        <v>10</v>
      </c>
      <c r="B4905">
        <v>1992</v>
      </c>
      <c r="C4905">
        <v>36</v>
      </c>
      <c r="D4905" s="1">
        <v>33852</v>
      </c>
      <c r="E4905" s="2">
        <v>44444</v>
      </c>
      <c r="F4905" t="s">
        <v>17</v>
      </c>
      <c r="G4905" t="s">
        <v>12</v>
      </c>
      <c r="H4905" t="s">
        <v>13</v>
      </c>
      <c r="I4905">
        <v>3</v>
      </c>
      <c r="J4905" t="s">
        <v>63</v>
      </c>
    </row>
    <row r="4906" spans="1:10" x14ac:dyDescent="0.25">
      <c r="A4906" t="s">
        <v>10</v>
      </c>
      <c r="B4906">
        <v>1992</v>
      </c>
      <c r="C4906">
        <v>36</v>
      </c>
      <c r="D4906" s="1">
        <v>33852</v>
      </c>
      <c r="E4906" s="2">
        <v>44444</v>
      </c>
      <c r="F4906" t="s">
        <v>18</v>
      </c>
      <c r="G4906" t="s">
        <v>12</v>
      </c>
      <c r="H4906" t="s">
        <v>13</v>
      </c>
      <c r="I4906">
        <v>3</v>
      </c>
      <c r="J4906" t="s">
        <v>63</v>
      </c>
    </row>
    <row r="4907" spans="1:10" x14ac:dyDescent="0.25">
      <c r="A4907" t="s">
        <v>10</v>
      </c>
      <c r="B4907">
        <v>1992</v>
      </c>
      <c r="C4907">
        <v>36</v>
      </c>
      <c r="D4907" s="1">
        <v>33852</v>
      </c>
      <c r="E4907" s="2">
        <v>44444</v>
      </c>
      <c r="F4907" t="s">
        <v>14</v>
      </c>
      <c r="G4907" t="s">
        <v>12</v>
      </c>
      <c r="H4907" t="s">
        <v>13</v>
      </c>
      <c r="I4907">
        <v>498</v>
      </c>
      <c r="J4907" t="s">
        <v>63</v>
      </c>
    </row>
    <row r="4908" spans="1:10" x14ac:dyDescent="0.25">
      <c r="A4908" t="s">
        <v>10</v>
      </c>
      <c r="B4908">
        <v>1992</v>
      </c>
      <c r="C4908">
        <v>36</v>
      </c>
      <c r="D4908" s="1">
        <v>33852</v>
      </c>
      <c r="E4908" s="2">
        <v>44444</v>
      </c>
      <c r="F4908" t="s">
        <v>11</v>
      </c>
      <c r="G4908" t="s">
        <v>12</v>
      </c>
      <c r="H4908" t="s">
        <v>13</v>
      </c>
      <c r="I4908">
        <v>476</v>
      </c>
      <c r="J4908" t="s">
        <v>63</v>
      </c>
    </row>
    <row r="4909" spans="1:10" x14ac:dyDescent="0.25">
      <c r="A4909" t="s">
        <v>10</v>
      </c>
      <c r="B4909">
        <v>1992</v>
      </c>
      <c r="C4909">
        <v>37</v>
      </c>
      <c r="D4909" s="1">
        <v>33853</v>
      </c>
      <c r="E4909" s="2">
        <v>44445</v>
      </c>
      <c r="F4909" t="s">
        <v>17</v>
      </c>
      <c r="G4909" t="s">
        <v>12</v>
      </c>
      <c r="H4909" t="s">
        <v>13</v>
      </c>
      <c r="I4909">
        <v>6</v>
      </c>
      <c r="J4909" t="s">
        <v>64</v>
      </c>
    </row>
    <row r="4910" spans="1:10" x14ac:dyDescent="0.25">
      <c r="A4910" t="s">
        <v>10</v>
      </c>
      <c r="B4910">
        <v>1992</v>
      </c>
      <c r="C4910">
        <v>37</v>
      </c>
      <c r="D4910" s="1">
        <v>33853</v>
      </c>
      <c r="E4910" s="2">
        <v>44445</v>
      </c>
      <c r="F4910" t="s">
        <v>18</v>
      </c>
      <c r="G4910" t="s">
        <v>12</v>
      </c>
      <c r="H4910" t="s">
        <v>13</v>
      </c>
      <c r="I4910">
        <v>1</v>
      </c>
      <c r="J4910" t="s">
        <v>64</v>
      </c>
    </row>
    <row r="4911" spans="1:10" x14ac:dyDescent="0.25">
      <c r="A4911" t="s">
        <v>10</v>
      </c>
      <c r="B4911">
        <v>1992</v>
      </c>
      <c r="C4911">
        <v>37</v>
      </c>
      <c r="D4911" s="1">
        <v>33853</v>
      </c>
      <c r="E4911" s="2">
        <v>44445</v>
      </c>
      <c r="F4911" t="s">
        <v>14</v>
      </c>
      <c r="G4911" t="s">
        <v>12</v>
      </c>
      <c r="H4911" t="s">
        <v>13</v>
      </c>
      <c r="I4911">
        <v>311</v>
      </c>
      <c r="J4911" t="s">
        <v>64</v>
      </c>
    </row>
    <row r="4912" spans="1:10" x14ac:dyDescent="0.25">
      <c r="A4912" t="s">
        <v>10</v>
      </c>
      <c r="B4912">
        <v>1992</v>
      </c>
      <c r="C4912">
        <v>37</v>
      </c>
      <c r="D4912" s="1">
        <v>33853</v>
      </c>
      <c r="E4912" s="2">
        <v>44445</v>
      </c>
      <c r="F4912" t="s">
        <v>11</v>
      </c>
      <c r="G4912" t="s">
        <v>12</v>
      </c>
      <c r="H4912" t="s">
        <v>13</v>
      </c>
      <c r="I4912">
        <v>241</v>
      </c>
      <c r="J4912" t="s">
        <v>64</v>
      </c>
    </row>
    <row r="4913" spans="1:10" x14ac:dyDescent="0.25">
      <c r="A4913" t="s">
        <v>10</v>
      </c>
      <c r="B4913">
        <v>1992</v>
      </c>
      <c r="C4913">
        <v>37</v>
      </c>
      <c r="D4913" s="1">
        <v>33854</v>
      </c>
      <c r="E4913" s="2">
        <v>44446</v>
      </c>
      <c r="F4913" t="s">
        <v>17</v>
      </c>
      <c r="G4913" t="s">
        <v>12</v>
      </c>
      <c r="H4913" t="s">
        <v>13</v>
      </c>
      <c r="I4913">
        <v>3</v>
      </c>
      <c r="J4913" t="s">
        <v>65</v>
      </c>
    </row>
    <row r="4914" spans="1:10" x14ac:dyDescent="0.25">
      <c r="A4914" t="s">
        <v>10</v>
      </c>
      <c r="B4914">
        <v>1992</v>
      </c>
      <c r="C4914">
        <v>37</v>
      </c>
      <c r="D4914" s="1">
        <v>33854</v>
      </c>
      <c r="E4914" s="2">
        <v>44446</v>
      </c>
      <c r="F4914" t="s">
        <v>18</v>
      </c>
      <c r="G4914" t="s">
        <v>12</v>
      </c>
      <c r="H4914" t="s">
        <v>13</v>
      </c>
      <c r="I4914">
        <v>5</v>
      </c>
      <c r="J4914" t="s">
        <v>65</v>
      </c>
    </row>
    <row r="4915" spans="1:10" x14ac:dyDescent="0.25">
      <c r="A4915" t="s">
        <v>10</v>
      </c>
      <c r="B4915">
        <v>1992</v>
      </c>
      <c r="C4915">
        <v>37</v>
      </c>
      <c r="D4915" s="1">
        <v>33854</v>
      </c>
      <c r="E4915" s="2">
        <v>44446</v>
      </c>
      <c r="F4915" t="s">
        <v>18</v>
      </c>
      <c r="G4915" t="s">
        <v>12</v>
      </c>
      <c r="H4915" t="s">
        <v>20</v>
      </c>
      <c r="I4915">
        <v>1</v>
      </c>
      <c r="J4915" t="s">
        <v>65</v>
      </c>
    </row>
    <row r="4916" spans="1:10" x14ac:dyDescent="0.25">
      <c r="A4916" t="s">
        <v>10</v>
      </c>
      <c r="B4916">
        <v>1992</v>
      </c>
      <c r="C4916">
        <v>37</v>
      </c>
      <c r="D4916" s="1">
        <v>33854</v>
      </c>
      <c r="E4916" s="2">
        <v>44446</v>
      </c>
      <c r="F4916" t="s">
        <v>14</v>
      </c>
      <c r="G4916" t="s">
        <v>12</v>
      </c>
      <c r="H4916" t="s">
        <v>13</v>
      </c>
      <c r="I4916">
        <v>203</v>
      </c>
      <c r="J4916" t="s">
        <v>65</v>
      </c>
    </row>
    <row r="4917" spans="1:10" x14ac:dyDescent="0.25">
      <c r="A4917" t="s">
        <v>10</v>
      </c>
      <c r="B4917">
        <v>1992</v>
      </c>
      <c r="C4917">
        <v>37</v>
      </c>
      <c r="D4917" s="1">
        <v>33854</v>
      </c>
      <c r="E4917" s="2">
        <v>44446</v>
      </c>
      <c r="F4917" t="s">
        <v>11</v>
      </c>
      <c r="G4917" t="s">
        <v>12</v>
      </c>
      <c r="H4917" t="s">
        <v>13</v>
      </c>
      <c r="I4917">
        <v>242</v>
      </c>
      <c r="J4917" t="s">
        <v>65</v>
      </c>
    </row>
    <row r="4918" spans="1:10" x14ac:dyDescent="0.25">
      <c r="A4918" t="s">
        <v>10</v>
      </c>
      <c r="B4918">
        <v>1992</v>
      </c>
      <c r="C4918">
        <v>37</v>
      </c>
      <c r="D4918" s="1">
        <v>33855</v>
      </c>
      <c r="E4918" s="2">
        <v>44447</v>
      </c>
      <c r="F4918" t="s">
        <v>17</v>
      </c>
      <c r="G4918" t="s">
        <v>12</v>
      </c>
      <c r="H4918" t="s">
        <v>13</v>
      </c>
      <c r="I4918">
        <v>4</v>
      </c>
      <c r="J4918" t="s">
        <v>66</v>
      </c>
    </row>
    <row r="4919" spans="1:10" x14ac:dyDescent="0.25">
      <c r="A4919" t="s">
        <v>10</v>
      </c>
      <c r="B4919">
        <v>1992</v>
      </c>
      <c r="C4919">
        <v>37</v>
      </c>
      <c r="D4919" s="1">
        <v>33855</v>
      </c>
      <c r="E4919" s="2">
        <v>44447</v>
      </c>
      <c r="F4919" t="s">
        <v>18</v>
      </c>
      <c r="G4919" t="s">
        <v>12</v>
      </c>
      <c r="H4919" t="s">
        <v>13</v>
      </c>
      <c r="I4919">
        <v>5</v>
      </c>
      <c r="J4919" t="s">
        <v>66</v>
      </c>
    </row>
    <row r="4920" spans="1:10" x14ac:dyDescent="0.25">
      <c r="A4920" t="s">
        <v>10</v>
      </c>
      <c r="B4920">
        <v>1992</v>
      </c>
      <c r="C4920">
        <v>37</v>
      </c>
      <c r="D4920" s="1">
        <v>33855</v>
      </c>
      <c r="E4920" s="2">
        <v>44447</v>
      </c>
      <c r="F4920" t="s">
        <v>14</v>
      </c>
      <c r="G4920" t="s">
        <v>12</v>
      </c>
      <c r="H4920" t="s">
        <v>13</v>
      </c>
      <c r="I4920">
        <v>198</v>
      </c>
      <c r="J4920" t="s">
        <v>66</v>
      </c>
    </row>
    <row r="4921" spans="1:10" x14ac:dyDescent="0.25">
      <c r="A4921" t="s">
        <v>10</v>
      </c>
      <c r="B4921">
        <v>1992</v>
      </c>
      <c r="C4921">
        <v>37</v>
      </c>
      <c r="D4921" s="1">
        <v>33855</v>
      </c>
      <c r="E4921" s="2">
        <v>44447</v>
      </c>
      <c r="F4921" t="s">
        <v>11</v>
      </c>
      <c r="G4921" t="s">
        <v>12</v>
      </c>
      <c r="H4921" t="s">
        <v>13</v>
      </c>
      <c r="I4921">
        <v>100</v>
      </c>
      <c r="J4921" t="s">
        <v>66</v>
      </c>
    </row>
    <row r="4922" spans="1:10" x14ac:dyDescent="0.25">
      <c r="A4922" t="s">
        <v>10</v>
      </c>
      <c r="B4922">
        <v>1992</v>
      </c>
      <c r="C4922">
        <v>37</v>
      </c>
      <c r="D4922" s="1">
        <v>33856</v>
      </c>
      <c r="E4922" s="2">
        <v>44448</v>
      </c>
      <c r="F4922" t="s">
        <v>17</v>
      </c>
      <c r="G4922" t="s">
        <v>12</v>
      </c>
      <c r="H4922" t="s">
        <v>13</v>
      </c>
      <c r="I4922">
        <v>1</v>
      </c>
      <c r="J4922" t="s">
        <v>67</v>
      </c>
    </row>
    <row r="4923" spans="1:10" x14ac:dyDescent="0.25">
      <c r="A4923" t="s">
        <v>10</v>
      </c>
      <c r="B4923">
        <v>1992</v>
      </c>
      <c r="C4923">
        <v>37</v>
      </c>
      <c r="D4923" s="1">
        <v>33856</v>
      </c>
      <c r="E4923" s="2">
        <v>44448</v>
      </c>
      <c r="F4923" t="s">
        <v>18</v>
      </c>
      <c r="G4923" t="s">
        <v>12</v>
      </c>
      <c r="H4923" t="s">
        <v>13</v>
      </c>
      <c r="I4923">
        <v>9</v>
      </c>
      <c r="J4923" t="s">
        <v>67</v>
      </c>
    </row>
    <row r="4924" spans="1:10" x14ac:dyDescent="0.25">
      <c r="A4924" t="s">
        <v>10</v>
      </c>
      <c r="B4924">
        <v>1992</v>
      </c>
      <c r="C4924">
        <v>37</v>
      </c>
      <c r="D4924" s="1">
        <v>33856</v>
      </c>
      <c r="E4924" s="2">
        <v>44448</v>
      </c>
      <c r="F4924" t="s">
        <v>14</v>
      </c>
      <c r="G4924" t="s">
        <v>12</v>
      </c>
      <c r="H4924" t="s">
        <v>13</v>
      </c>
      <c r="I4924">
        <v>160</v>
      </c>
      <c r="J4924" t="s">
        <v>67</v>
      </c>
    </row>
    <row r="4925" spans="1:10" x14ac:dyDescent="0.25">
      <c r="A4925" t="s">
        <v>10</v>
      </c>
      <c r="B4925">
        <v>1992</v>
      </c>
      <c r="C4925">
        <v>37</v>
      </c>
      <c r="D4925" s="1">
        <v>33856</v>
      </c>
      <c r="E4925" s="2">
        <v>44448</v>
      </c>
      <c r="F4925" t="s">
        <v>11</v>
      </c>
      <c r="G4925" t="s">
        <v>12</v>
      </c>
      <c r="H4925" t="s">
        <v>13</v>
      </c>
      <c r="I4925">
        <v>88</v>
      </c>
      <c r="J4925" t="s">
        <v>67</v>
      </c>
    </row>
    <row r="4926" spans="1:10" x14ac:dyDescent="0.25">
      <c r="A4926" t="s">
        <v>10</v>
      </c>
      <c r="B4926">
        <v>1992</v>
      </c>
      <c r="C4926">
        <v>37</v>
      </c>
      <c r="D4926" s="1">
        <v>33857</v>
      </c>
      <c r="E4926" s="2">
        <v>44449</v>
      </c>
      <c r="F4926" t="s">
        <v>17</v>
      </c>
      <c r="G4926" t="s">
        <v>12</v>
      </c>
      <c r="H4926" t="s">
        <v>13</v>
      </c>
      <c r="I4926">
        <v>10</v>
      </c>
      <c r="J4926" t="s">
        <v>68</v>
      </c>
    </row>
    <row r="4927" spans="1:10" x14ac:dyDescent="0.25">
      <c r="A4927" t="s">
        <v>10</v>
      </c>
      <c r="B4927">
        <v>1992</v>
      </c>
      <c r="C4927">
        <v>37</v>
      </c>
      <c r="D4927" s="1">
        <v>33857</v>
      </c>
      <c r="E4927" s="2">
        <v>44449</v>
      </c>
      <c r="F4927" t="s">
        <v>18</v>
      </c>
      <c r="G4927" t="s">
        <v>12</v>
      </c>
      <c r="H4927" t="s">
        <v>13</v>
      </c>
      <c r="I4927">
        <v>13</v>
      </c>
      <c r="J4927" t="s">
        <v>68</v>
      </c>
    </row>
    <row r="4928" spans="1:10" x14ac:dyDescent="0.25">
      <c r="A4928" t="s">
        <v>10</v>
      </c>
      <c r="B4928">
        <v>1992</v>
      </c>
      <c r="C4928">
        <v>37</v>
      </c>
      <c r="D4928" s="1">
        <v>33857</v>
      </c>
      <c r="E4928" s="2">
        <v>44449</v>
      </c>
      <c r="F4928" t="s">
        <v>14</v>
      </c>
      <c r="G4928" t="s">
        <v>12</v>
      </c>
      <c r="H4928" t="s">
        <v>13</v>
      </c>
      <c r="I4928">
        <v>107</v>
      </c>
      <c r="J4928" t="s">
        <v>68</v>
      </c>
    </row>
    <row r="4929" spans="1:10" x14ac:dyDescent="0.25">
      <c r="A4929" t="s">
        <v>10</v>
      </c>
      <c r="B4929">
        <v>1992</v>
      </c>
      <c r="C4929">
        <v>37</v>
      </c>
      <c r="D4929" s="1">
        <v>33857</v>
      </c>
      <c r="E4929" s="2">
        <v>44449</v>
      </c>
      <c r="F4929" t="s">
        <v>11</v>
      </c>
      <c r="G4929" t="s">
        <v>12</v>
      </c>
      <c r="H4929" t="s">
        <v>13</v>
      </c>
      <c r="I4929">
        <v>163</v>
      </c>
      <c r="J4929" t="s">
        <v>68</v>
      </c>
    </row>
    <row r="4930" spans="1:10" x14ac:dyDescent="0.25">
      <c r="A4930" t="s">
        <v>10</v>
      </c>
      <c r="B4930">
        <v>1992</v>
      </c>
      <c r="C4930">
        <v>37</v>
      </c>
      <c r="D4930" s="1">
        <v>33858</v>
      </c>
      <c r="E4930" s="2">
        <v>44450</v>
      </c>
      <c r="F4930" t="s">
        <v>26</v>
      </c>
      <c r="G4930" t="s">
        <v>12</v>
      </c>
      <c r="H4930" t="s">
        <v>13</v>
      </c>
      <c r="I4930">
        <v>1</v>
      </c>
      <c r="J4930" t="s">
        <v>69</v>
      </c>
    </row>
    <row r="4931" spans="1:10" x14ac:dyDescent="0.25">
      <c r="A4931" t="s">
        <v>10</v>
      </c>
      <c r="B4931">
        <v>1992</v>
      </c>
      <c r="C4931">
        <v>37</v>
      </c>
      <c r="D4931" s="1">
        <v>33858</v>
      </c>
      <c r="E4931" s="2">
        <v>44450</v>
      </c>
      <c r="F4931" t="s">
        <v>17</v>
      </c>
      <c r="G4931" t="s">
        <v>12</v>
      </c>
      <c r="H4931" t="s">
        <v>13</v>
      </c>
      <c r="I4931">
        <v>9</v>
      </c>
      <c r="J4931" t="s">
        <v>69</v>
      </c>
    </row>
    <row r="4932" spans="1:10" x14ac:dyDescent="0.25">
      <c r="A4932" t="s">
        <v>10</v>
      </c>
      <c r="B4932">
        <v>1992</v>
      </c>
      <c r="C4932">
        <v>37</v>
      </c>
      <c r="D4932" s="1">
        <v>33858</v>
      </c>
      <c r="E4932" s="2">
        <v>44450</v>
      </c>
      <c r="F4932" t="s">
        <v>18</v>
      </c>
      <c r="G4932" t="s">
        <v>12</v>
      </c>
      <c r="H4932" t="s">
        <v>13</v>
      </c>
      <c r="I4932">
        <v>18</v>
      </c>
      <c r="J4932" t="s">
        <v>69</v>
      </c>
    </row>
    <row r="4933" spans="1:10" x14ac:dyDescent="0.25">
      <c r="A4933" t="s">
        <v>10</v>
      </c>
      <c r="B4933">
        <v>1992</v>
      </c>
      <c r="C4933">
        <v>37</v>
      </c>
      <c r="D4933" s="1">
        <v>33858</v>
      </c>
      <c r="E4933" s="2">
        <v>44450</v>
      </c>
      <c r="F4933" t="s">
        <v>18</v>
      </c>
      <c r="G4933" t="s">
        <v>12</v>
      </c>
      <c r="H4933" t="s">
        <v>20</v>
      </c>
      <c r="I4933">
        <v>1</v>
      </c>
      <c r="J4933" t="s">
        <v>69</v>
      </c>
    </row>
    <row r="4934" spans="1:10" x14ac:dyDescent="0.25">
      <c r="A4934" t="s">
        <v>10</v>
      </c>
      <c r="B4934">
        <v>1992</v>
      </c>
      <c r="C4934">
        <v>37</v>
      </c>
      <c r="D4934" s="1">
        <v>33858</v>
      </c>
      <c r="E4934" s="2">
        <v>44450</v>
      </c>
      <c r="F4934" t="s">
        <v>14</v>
      </c>
      <c r="G4934" t="s">
        <v>12</v>
      </c>
      <c r="H4934" t="s">
        <v>13</v>
      </c>
      <c r="I4934">
        <v>216</v>
      </c>
      <c r="J4934" t="s">
        <v>69</v>
      </c>
    </row>
    <row r="4935" spans="1:10" x14ac:dyDescent="0.25">
      <c r="A4935" t="s">
        <v>10</v>
      </c>
      <c r="B4935">
        <v>1992</v>
      </c>
      <c r="C4935">
        <v>37</v>
      </c>
      <c r="D4935" s="1">
        <v>33858</v>
      </c>
      <c r="E4935" s="2">
        <v>44450</v>
      </c>
      <c r="F4935" t="s">
        <v>11</v>
      </c>
      <c r="G4935" t="s">
        <v>12</v>
      </c>
      <c r="H4935" t="s">
        <v>13</v>
      </c>
      <c r="I4935">
        <v>225</v>
      </c>
      <c r="J4935" t="s">
        <v>69</v>
      </c>
    </row>
    <row r="4936" spans="1:10" x14ac:dyDescent="0.25">
      <c r="A4936" t="s">
        <v>10</v>
      </c>
      <c r="B4936">
        <v>1992</v>
      </c>
      <c r="C4936">
        <v>37</v>
      </c>
      <c r="D4936" s="1">
        <v>33858</v>
      </c>
      <c r="E4936" s="2">
        <v>44450</v>
      </c>
      <c r="F4936" t="s">
        <v>11</v>
      </c>
      <c r="G4936" t="s">
        <v>12</v>
      </c>
      <c r="H4936" t="s">
        <v>20</v>
      </c>
      <c r="I4936">
        <v>0</v>
      </c>
      <c r="J4936" t="s">
        <v>69</v>
      </c>
    </row>
    <row r="4937" spans="1:10" x14ac:dyDescent="0.25">
      <c r="A4937" t="s">
        <v>10</v>
      </c>
      <c r="B4937">
        <v>1992</v>
      </c>
      <c r="C4937">
        <v>37</v>
      </c>
      <c r="D4937" s="1">
        <v>33859</v>
      </c>
      <c r="E4937" s="2">
        <v>44451</v>
      </c>
      <c r="F4937" t="s">
        <v>17</v>
      </c>
      <c r="G4937" t="s">
        <v>12</v>
      </c>
      <c r="H4937" t="s">
        <v>13</v>
      </c>
      <c r="I4937">
        <v>5</v>
      </c>
      <c r="J4937" t="s">
        <v>70</v>
      </c>
    </row>
    <row r="4938" spans="1:10" x14ac:dyDescent="0.25">
      <c r="A4938" t="s">
        <v>10</v>
      </c>
      <c r="B4938">
        <v>1992</v>
      </c>
      <c r="C4938">
        <v>37</v>
      </c>
      <c r="D4938" s="1">
        <v>33859</v>
      </c>
      <c r="E4938" s="2">
        <v>44451</v>
      </c>
      <c r="F4938" t="s">
        <v>18</v>
      </c>
      <c r="G4938" t="s">
        <v>12</v>
      </c>
      <c r="H4938" t="s">
        <v>13</v>
      </c>
      <c r="I4938">
        <v>32</v>
      </c>
      <c r="J4938" t="s">
        <v>70</v>
      </c>
    </row>
    <row r="4939" spans="1:10" x14ac:dyDescent="0.25">
      <c r="A4939" t="s">
        <v>10</v>
      </c>
      <c r="B4939">
        <v>1992</v>
      </c>
      <c r="C4939">
        <v>37</v>
      </c>
      <c r="D4939" s="1">
        <v>33859</v>
      </c>
      <c r="E4939" s="2">
        <v>44451</v>
      </c>
      <c r="F4939" t="s">
        <v>14</v>
      </c>
      <c r="G4939" t="s">
        <v>12</v>
      </c>
      <c r="H4939" t="s">
        <v>13</v>
      </c>
      <c r="I4939">
        <v>134</v>
      </c>
      <c r="J4939" t="s">
        <v>70</v>
      </c>
    </row>
    <row r="4940" spans="1:10" x14ac:dyDescent="0.25">
      <c r="A4940" t="s">
        <v>10</v>
      </c>
      <c r="B4940">
        <v>1992</v>
      </c>
      <c r="C4940">
        <v>37</v>
      </c>
      <c r="D4940" s="1">
        <v>33859</v>
      </c>
      <c r="E4940" s="2">
        <v>44451</v>
      </c>
      <c r="F4940" t="s">
        <v>11</v>
      </c>
      <c r="G4940" t="s">
        <v>12</v>
      </c>
      <c r="H4940" t="s">
        <v>13</v>
      </c>
      <c r="I4940">
        <v>141</v>
      </c>
      <c r="J4940" t="s">
        <v>70</v>
      </c>
    </row>
    <row r="4941" spans="1:10" x14ac:dyDescent="0.25">
      <c r="A4941" t="s">
        <v>10</v>
      </c>
      <c r="B4941">
        <v>1992</v>
      </c>
      <c r="C4941">
        <v>38</v>
      </c>
      <c r="D4941" s="1">
        <v>33860</v>
      </c>
      <c r="E4941" s="2">
        <v>44452</v>
      </c>
      <c r="F4941" t="s">
        <v>17</v>
      </c>
      <c r="G4941" t="s">
        <v>12</v>
      </c>
      <c r="H4941" t="s">
        <v>13</v>
      </c>
      <c r="I4941">
        <v>8</v>
      </c>
    </row>
    <row r="4942" spans="1:10" x14ac:dyDescent="0.25">
      <c r="A4942" t="s">
        <v>10</v>
      </c>
      <c r="B4942">
        <v>1992</v>
      </c>
      <c r="C4942">
        <v>38</v>
      </c>
      <c r="D4942" s="1">
        <v>33860</v>
      </c>
      <c r="E4942" s="2">
        <v>44452</v>
      </c>
      <c r="F4942" t="s">
        <v>18</v>
      </c>
      <c r="G4942" t="s">
        <v>12</v>
      </c>
      <c r="H4942" t="s">
        <v>13</v>
      </c>
      <c r="I4942">
        <v>20</v>
      </c>
    </row>
    <row r="4943" spans="1:10" x14ac:dyDescent="0.25">
      <c r="A4943" t="s">
        <v>10</v>
      </c>
      <c r="B4943">
        <v>1992</v>
      </c>
      <c r="C4943">
        <v>38</v>
      </c>
      <c r="D4943" s="1">
        <v>33860</v>
      </c>
      <c r="E4943" s="2">
        <v>44452</v>
      </c>
      <c r="F4943" t="s">
        <v>14</v>
      </c>
      <c r="G4943" t="s">
        <v>12</v>
      </c>
      <c r="H4943" t="s">
        <v>13</v>
      </c>
      <c r="I4943">
        <v>219</v>
      </c>
    </row>
    <row r="4944" spans="1:10" x14ac:dyDescent="0.25">
      <c r="A4944" t="s">
        <v>10</v>
      </c>
      <c r="B4944">
        <v>1992</v>
      </c>
      <c r="C4944">
        <v>38</v>
      </c>
      <c r="D4944" s="1">
        <v>33860</v>
      </c>
      <c r="E4944" s="2">
        <v>44452</v>
      </c>
      <c r="F4944" t="s">
        <v>11</v>
      </c>
      <c r="G4944" t="s">
        <v>12</v>
      </c>
      <c r="H4944" t="s">
        <v>13</v>
      </c>
      <c r="I4944">
        <v>92</v>
      </c>
    </row>
    <row r="4945" spans="1:10" x14ac:dyDescent="0.25">
      <c r="A4945" t="s">
        <v>10</v>
      </c>
      <c r="B4945">
        <v>1992</v>
      </c>
      <c r="C4945">
        <v>38</v>
      </c>
      <c r="D4945" s="1">
        <v>33861</v>
      </c>
      <c r="E4945" s="2">
        <v>44453</v>
      </c>
      <c r="F4945" t="s">
        <v>17</v>
      </c>
      <c r="G4945" t="s">
        <v>12</v>
      </c>
      <c r="H4945" t="s">
        <v>13</v>
      </c>
      <c r="I4945">
        <v>7</v>
      </c>
    </row>
    <row r="4946" spans="1:10" x14ac:dyDescent="0.25">
      <c r="A4946" t="s">
        <v>10</v>
      </c>
      <c r="B4946">
        <v>1992</v>
      </c>
      <c r="C4946">
        <v>38</v>
      </c>
      <c r="D4946" s="1">
        <v>33861</v>
      </c>
      <c r="E4946" s="2">
        <v>44453</v>
      </c>
      <c r="F4946" t="s">
        <v>18</v>
      </c>
      <c r="G4946" t="s">
        <v>12</v>
      </c>
      <c r="H4946" t="s">
        <v>13</v>
      </c>
      <c r="I4946">
        <v>53</v>
      </c>
    </row>
    <row r="4947" spans="1:10" x14ac:dyDescent="0.25">
      <c r="A4947" t="s">
        <v>10</v>
      </c>
      <c r="B4947">
        <v>1992</v>
      </c>
      <c r="C4947">
        <v>38</v>
      </c>
      <c r="D4947" s="1">
        <v>33861</v>
      </c>
      <c r="E4947" s="2">
        <v>44453</v>
      </c>
      <c r="F4947" t="s">
        <v>18</v>
      </c>
      <c r="G4947" t="s">
        <v>12</v>
      </c>
      <c r="H4947" t="s">
        <v>20</v>
      </c>
      <c r="I4947">
        <v>2</v>
      </c>
    </row>
    <row r="4948" spans="1:10" x14ac:dyDescent="0.25">
      <c r="A4948" t="s">
        <v>10</v>
      </c>
      <c r="B4948">
        <v>1992</v>
      </c>
      <c r="C4948">
        <v>38</v>
      </c>
      <c r="D4948" s="1">
        <v>33861</v>
      </c>
      <c r="E4948" s="2">
        <v>44453</v>
      </c>
      <c r="F4948" t="s">
        <v>14</v>
      </c>
      <c r="G4948" t="s">
        <v>12</v>
      </c>
      <c r="H4948" t="s">
        <v>13</v>
      </c>
      <c r="I4948">
        <v>232</v>
      </c>
    </row>
    <row r="4949" spans="1:10" x14ac:dyDescent="0.25">
      <c r="A4949" t="s">
        <v>10</v>
      </c>
      <c r="B4949">
        <v>1992</v>
      </c>
      <c r="C4949">
        <v>38</v>
      </c>
      <c r="D4949" s="1">
        <v>33861</v>
      </c>
      <c r="E4949" s="2">
        <v>44453</v>
      </c>
      <c r="F4949" t="s">
        <v>11</v>
      </c>
      <c r="G4949" t="s">
        <v>12</v>
      </c>
      <c r="H4949" t="s">
        <v>13</v>
      </c>
      <c r="I4949">
        <v>96</v>
      </c>
    </row>
    <row r="4950" spans="1:10" x14ac:dyDescent="0.25">
      <c r="A4950" t="s">
        <v>10</v>
      </c>
      <c r="B4950">
        <v>1992</v>
      </c>
      <c r="C4950">
        <v>38</v>
      </c>
      <c r="D4950" s="1">
        <v>33861</v>
      </c>
      <c r="E4950" s="2">
        <v>44453</v>
      </c>
      <c r="F4950" t="s">
        <v>11</v>
      </c>
      <c r="G4950" t="s">
        <v>12</v>
      </c>
      <c r="H4950" t="s">
        <v>20</v>
      </c>
      <c r="I4950">
        <v>0</v>
      </c>
    </row>
    <row r="4951" spans="1:10" x14ac:dyDescent="0.25">
      <c r="A4951" t="s">
        <v>10</v>
      </c>
      <c r="B4951">
        <v>1992</v>
      </c>
      <c r="C4951">
        <v>38</v>
      </c>
      <c r="D4951" s="1">
        <v>33862</v>
      </c>
      <c r="E4951" s="2">
        <v>44454</v>
      </c>
      <c r="F4951" t="s">
        <v>17</v>
      </c>
      <c r="G4951" t="s">
        <v>12</v>
      </c>
      <c r="H4951" t="s">
        <v>13</v>
      </c>
      <c r="I4951">
        <v>6</v>
      </c>
      <c r="J4951" t="s">
        <v>71</v>
      </c>
    </row>
    <row r="4952" spans="1:10" x14ac:dyDescent="0.25">
      <c r="A4952" t="s">
        <v>10</v>
      </c>
      <c r="B4952">
        <v>1992</v>
      </c>
      <c r="C4952">
        <v>38</v>
      </c>
      <c r="D4952" s="1">
        <v>33862</v>
      </c>
      <c r="E4952" s="2">
        <v>44454</v>
      </c>
      <c r="F4952" t="s">
        <v>18</v>
      </c>
      <c r="G4952" t="s">
        <v>12</v>
      </c>
      <c r="H4952" t="s">
        <v>13</v>
      </c>
      <c r="I4952">
        <v>33</v>
      </c>
      <c r="J4952" t="s">
        <v>71</v>
      </c>
    </row>
    <row r="4953" spans="1:10" x14ac:dyDescent="0.25">
      <c r="A4953" t="s">
        <v>10</v>
      </c>
      <c r="B4953">
        <v>1992</v>
      </c>
      <c r="C4953">
        <v>38</v>
      </c>
      <c r="D4953" s="1">
        <v>33862</v>
      </c>
      <c r="E4953" s="2">
        <v>44454</v>
      </c>
      <c r="F4953" t="s">
        <v>14</v>
      </c>
      <c r="G4953" t="s">
        <v>12</v>
      </c>
      <c r="H4953" t="s">
        <v>13</v>
      </c>
      <c r="I4953">
        <v>152</v>
      </c>
      <c r="J4953" t="s">
        <v>71</v>
      </c>
    </row>
    <row r="4954" spans="1:10" x14ac:dyDescent="0.25">
      <c r="A4954" t="s">
        <v>10</v>
      </c>
      <c r="B4954">
        <v>1992</v>
      </c>
      <c r="C4954">
        <v>38</v>
      </c>
      <c r="D4954" s="1">
        <v>33862</v>
      </c>
      <c r="E4954" s="2">
        <v>44454</v>
      </c>
      <c r="F4954" t="s">
        <v>11</v>
      </c>
      <c r="G4954" t="s">
        <v>12</v>
      </c>
      <c r="H4954" t="s">
        <v>13</v>
      </c>
      <c r="I4954">
        <v>33</v>
      </c>
      <c r="J4954" t="s">
        <v>71</v>
      </c>
    </row>
    <row r="4955" spans="1:10" x14ac:dyDescent="0.25">
      <c r="A4955" t="s">
        <v>10</v>
      </c>
      <c r="B4955">
        <v>1992</v>
      </c>
      <c r="C4955">
        <v>38</v>
      </c>
      <c r="D4955" s="1">
        <v>33863</v>
      </c>
      <c r="E4955" s="2">
        <v>44455</v>
      </c>
      <c r="F4955" t="s">
        <v>17</v>
      </c>
      <c r="G4955" t="s">
        <v>12</v>
      </c>
      <c r="H4955" t="s">
        <v>13</v>
      </c>
      <c r="I4955">
        <v>2</v>
      </c>
      <c r="J4955" t="s">
        <v>72</v>
      </c>
    </row>
    <row r="4956" spans="1:10" x14ac:dyDescent="0.25">
      <c r="A4956" t="s">
        <v>10</v>
      </c>
      <c r="B4956">
        <v>1992</v>
      </c>
      <c r="C4956">
        <v>38</v>
      </c>
      <c r="D4956" s="1">
        <v>33863</v>
      </c>
      <c r="E4956" s="2">
        <v>44455</v>
      </c>
      <c r="F4956" t="s">
        <v>18</v>
      </c>
      <c r="G4956" t="s">
        <v>12</v>
      </c>
      <c r="H4956" t="s">
        <v>13</v>
      </c>
      <c r="I4956">
        <v>34</v>
      </c>
      <c r="J4956" t="s">
        <v>72</v>
      </c>
    </row>
    <row r="4957" spans="1:10" x14ac:dyDescent="0.25">
      <c r="A4957" t="s">
        <v>10</v>
      </c>
      <c r="B4957">
        <v>1992</v>
      </c>
      <c r="C4957">
        <v>38</v>
      </c>
      <c r="D4957" s="1">
        <v>33863</v>
      </c>
      <c r="E4957" s="2">
        <v>44455</v>
      </c>
      <c r="F4957" t="s">
        <v>18</v>
      </c>
      <c r="G4957" t="s">
        <v>12</v>
      </c>
      <c r="H4957" t="s">
        <v>20</v>
      </c>
      <c r="I4957">
        <v>1</v>
      </c>
      <c r="J4957" t="s">
        <v>72</v>
      </c>
    </row>
    <row r="4958" spans="1:10" x14ac:dyDescent="0.25">
      <c r="A4958" t="s">
        <v>10</v>
      </c>
      <c r="B4958">
        <v>1992</v>
      </c>
      <c r="C4958">
        <v>38</v>
      </c>
      <c r="D4958" s="1">
        <v>33863</v>
      </c>
      <c r="E4958" s="2">
        <v>44455</v>
      </c>
      <c r="F4958" t="s">
        <v>14</v>
      </c>
      <c r="G4958" t="s">
        <v>12</v>
      </c>
      <c r="H4958" t="s">
        <v>13</v>
      </c>
      <c r="I4958">
        <v>129</v>
      </c>
      <c r="J4958" t="s">
        <v>72</v>
      </c>
    </row>
    <row r="4959" spans="1:10" x14ac:dyDescent="0.25">
      <c r="A4959" t="s">
        <v>10</v>
      </c>
      <c r="B4959">
        <v>1992</v>
      </c>
      <c r="C4959">
        <v>38</v>
      </c>
      <c r="D4959" s="1">
        <v>33863</v>
      </c>
      <c r="E4959" s="2">
        <v>44455</v>
      </c>
      <c r="F4959" t="s">
        <v>11</v>
      </c>
      <c r="G4959" t="s">
        <v>12</v>
      </c>
      <c r="H4959" t="s">
        <v>13</v>
      </c>
      <c r="I4959">
        <v>26</v>
      </c>
      <c r="J4959" t="s">
        <v>72</v>
      </c>
    </row>
    <row r="4960" spans="1:10" x14ac:dyDescent="0.25">
      <c r="A4960" t="s">
        <v>10</v>
      </c>
      <c r="B4960">
        <v>1992</v>
      </c>
      <c r="C4960">
        <v>38</v>
      </c>
      <c r="D4960" s="1">
        <v>33863</v>
      </c>
      <c r="E4960" s="2">
        <v>44455</v>
      </c>
      <c r="F4960" t="s">
        <v>11</v>
      </c>
      <c r="G4960" t="s">
        <v>12</v>
      </c>
      <c r="H4960" t="s">
        <v>20</v>
      </c>
      <c r="I4960">
        <v>0</v>
      </c>
      <c r="J4960" t="s">
        <v>72</v>
      </c>
    </row>
    <row r="4961" spans="1:10" x14ac:dyDescent="0.25">
      <c r="A4961" t="s">
        <v>10</v>
      </c>
      <c r="B4961">
        <v>1992</v>
      </c>
      <c r="C4961">
        <v>38</v>
      </c>
      <c r="D4961" s="1">
        <v>33864</v>
      </c>
      <c r="E4961" s="2">
        <v>44456</v>
      </c>
      <c r="F4961" t="s">
        <v>17</v>
      </c>
      <c r="G4961" t="s">
        <v>12</v>
      </c>
      <c r="H4961" t="s">
        <v>13</v>
      </c>
      <c r="I4961">
        <v>5</v>
      </c>
      <c r="J4961" t="s">
        <v>73</v>
      </c>
    </row>
    <row r="4962" spans="1:10" x14ac:dyDescent="0.25">
      <c r="A4962" t="s">
        <v>10</v>
      </c>
      <c r="B4962">
        <v>1992</v>
      </c>
      <c r="C4962">
        <v>38</v>
      </c>
      <c r="D4962" s="1">
        <v>33864</v>
      </c>
      <c r="E4962" s="2">
        <v>44456</v>
      </c>
      <c r="F4962" t="s">
        <v>18</v>
      </c>
      <c r="G4962" t="s">
        <v>12</v>
      </c>
      <c r="H4962" t="s">
        <v>13</v>
      </c>
      <c r="I4962">
        <v>34</v>
      </c>
      <c r="J4962" t="s">
        <v>73</v>
      </c>
    </row>
    <row r="4963" spans="1:10" x14ac:dyDescent="0.25">
      <c r="A4963" t="s">
        <v>10</v>
      </c>
      <c r="B4963">
        <v>1992</v>
      </c>
      <c r="C4963">
        <v>38</v>
      </c>
      <c r="D4963" s="1">
        <v>33864</v>
      </c>
      <c r="E4963" s="2">
        <v>44456</v>
      </c>
      <c r="F4963" t="s">
        <v>14</v>
      </c>
      <c r="G4963" t="s">
        <v>12</v>
      </c>
      <c r="H4963" t="s">
        <v>13</v>
      </c>
      <c r="I4963">
        <v>54</v>
      </c>
      <c r="J4963" t="s">
        <v>73</v>
      </c>
    </row>
    <row r="4964" spans="1:10" x14ac:dyDescent="0.25">
      <c r="A4964" t="s">
        <v>10</v>
      </c>
      <c r="B4964">
        <v>1992</v>
      </c>
      <c r="C4964">
        <v>38</v>
      </c>
      <c r="D4964" s="1">
        <v>33864</v>
      </c>
      <c r="E4964" s="2">
        <v>44456</v>
      </c>
      <c r="F4964" t="s">
        <v>11</v>
      </c>
      <c r="G4964" t="s">
        <v>12</v>
      </c>
      <c r="H4964" t="s">
        <v>13</v>
      </c>
      <c r="I4964">
        <v>18</v>
      </c>
      <c r="J4964" t="s">
        <v>73</v>
      </c>
    </row>
    <row r="4965" spans="1:10" x14ac:dyDescent="0.25">
      <c r="A4965" t="s">
        <v>10</v>
      </c>
      <c r="B4965">
        <v>1992</v>
      </c>
      <c r="C4965">
        <v>38</v>
      </c>
      <c r="D4965" s="1">
        <v>33865</v>
      </c>
      <c r="E4965" s="2">
        <v>44457</v>
      </c>
      <c r="F4965" t="s">
        <v>17</v>
      </c>
      <c r="G4965" t="s">
        <v>12</v>
      </c>
      <c r="H4965" t="s">
        <v>13</v>
      </c>
      <c r="I4965">
        <v>11</v>
      </c>
      <c r="J4965" t="s">
        <v>74</v>
      </c>
    </row>
    <row r="4966" spans="1:10" x14ac:dyDescent="0.25">
      <c r="A4966" t="s">
        <v>10</v>
      </c>
      <c r="B4966">
        <v>1992</v>
      </c>
      <c r="C4966">
        <v>38</v>
      </c>
      <c r="D4966" s="1">
        <v>33865</v>
      </c>
      <c r="E4966" s="2">
        <v>44457</v>
      </c>
      <c r="F4966" t="s">
        <v>18</v>
      </c>
      <c r="G4966" t="s">
        <v>12</v>
      </c>
      <c r="H4966" t="s">
        <v>13</v>
      </c>
      <c r="I4966">
        <v>53</v>
      </c>
      <c r="J4966" t="s">
        <v>74</v>
      </c>
    </row>
    <row r="4967" spans="1:10" x14ac:dyDescent="0.25">
      <c r="A4967" t="s">
        <v>10</v>
      </c>
      <c r="B4967">
        <v>1992</v>
      </c>
      <c r="C4967">
        <v>38</v>
      </c>
      <c r="D4967" s="1">
        <v>33865</v>
      </c>
      <c r="E4967" s="2">
        <v>44457</v>
      </c>
      <c r="F4967" t="s">
        <v>18</v>
      </c>
      <c r="G4967" t="s">
        <v>12</v>
      </c>
      <c r="H4967" t="s">
        <v>20</v>
      </c>
      <c r="I4967">
        <v>2</v>
      </c>
      <c r="J4967" t="s">
        <v>74</v>
      </c>
    </row>
    <row r="4968" spans="1:10" x14ac:dyDescent="0.25">
      <c r="A4968" t="s">
        <v>10</v>
      </c>
      <c r="B4968">
        <v>1992</v>
      </c>
      <c r="C4968">
        <v>38</v>
      </c>
      <c r="D4968" s="1">
        <v>33865</v>
      </c>
      <c r="E4968" s="2">
        <v>44457</v>
      </c>
      <c r="F4968" t="s">
        <v>14</v>
      </c>
      <c r="G4968" t="s">
        <v>12</v>
      </c>
      <c r="H4968" t="s">
        <v>13</v>
      </c>
      <c r="I4968">
        <v>142</v>
      </c>
      <c r="J4968" t="s">
        <v>74</v>
      </c>
    </row>
    <row r="4969" spans="1:10" x14ac:dyDescent="0.25">
      <c r="A4969" t="s">
        <v>10</v>
      </c>
      <c r="B4969">
        <v>1992</v>
      </c>
      <c r="C4969">
        <v>38</v>
      </c>
      <c r="D4969" s="1">
        <v>33865</v>
      </c>
      <c r="E4969" s="2">
        <v>44457</v>
      </c>
      <c r="F4969" t="s">
        <v>11</v>
      </c>
      <c r="G4969" t="s">
        <v>12</v>
      </c>
      <c r="H4969" t="s">
        <v>13</v>
      </c>
      <c r="I4969">
        <v>37</v>
      </c>
      <c r="J4969" t="s">
        <v>74</v>
      </c>
    </row>
    <row r="4970" spans="1:10" x14ac:dyDescent="0.25">
      <c r="A4970" t="s">
        <v>10</v>
      </c>
      <c r="B4970">
        <v>1992</v>
      </c>
      <c r="C4970">
        <v>38</v>
      </c>
      <c r="D4970" s="1">
        <v>33865</v>
      </c>
      <c r="E4970" s="2">
        <v>44457</v>
      </c>
      <c r="F4970" t="s">
        <v>11</v>
      </c>
      <c r="G4970" t="s">
        <v>12</v>
      </c>
      <c r="H4970" t="s">
        <v>20</v>
      </c>
      <c r="I4970">
        <v>0</v>
      </c>
      <c r="J4970" t="s">
        <v>74</v>
      </c>
    </row>
    <row r="4971" spans="1:10" x14ac:dyDescent="0.25">
      <c r="A4971" t="s">
        <v>10</v>
      </c>
      <c r="B4971">
        <v>1992</v>
      </c>
      <c r="C4971">
        <v>38</v>
      </c>
      <c r="D4971" s="1">
        <v>33866</v>
      </c>
      <c r="E4971" s="2">
        <v>44458</v>
      </c>
      <c r="F4971" t="s">
        <v>17</v>
      </c>
      <c r="G4971" t="s">
        <v>12</v>
      </c>
      <c r="H4971" t="s">
        <v>13</v>
      </c>
      <c r="I4971">
        <v>10</v>
      </c>
    </row>
    <row r="4972" spans="1:10" x14ac:dyDescent="0.25">
      <c r="A4972" t="s">
        <v>10</v>
      </c>
      <c r="B4972">
        <v>1992</v>
      </c>
      <c r="C4972">
        <v>38</v>
      </c>
      <c r="D4972" s="1">
        <v>33866</v>
      </c>
      <c r="E4972" s="2">
        <v>44458</v>
      </c>
      <c r="F4972" t="s">
        <v>18</v>
      </c>
      <c r="G4972" t="s">
        <v>12</v>
      </c>
      <c r="H4972" t="s">
        <v>13</v>
      </c>
      <c r="I4972">
        <v>84</v>
      </c>
    </row>
    <row r="4973" spans="1:10" x14ac:dyDescent="0.25">
      <c r="A4973" t="s">
        <v>10</v>
      </c>
      <c r="B4973">
        <v>1992</v>
      </c>
      <c r="C4973">
        <v>38</v>
      </c>
      <c r="D4973" s="1">
        <v>33866</v>
      </c>
      <c r="E4973" s="2">
        <v>44458</v>
      </c>
      <c r="F4973" t="s">
        <v>14</v>
      </c>
      <c r="G4973" t="s">
        <v>12</v>
      </c>
      <c r="H4973" t="s">
        <v>13</v>
      </c>
      <c r="I4973">
        <v>74</v>
      </c>
    </row>
    <row r="4974" spans="1:10" x14ac:dyDescent="0.25">
      <c r="A4974" t="s">
        <v>10</v>
      </c>
      <c r="B4974">
        <v>1992</v>
      </c>
      <c r="C4974">
        <v>38</v>
      </c>
      <c r="D4974" s="1">
        <v>33866</v>
      </c>
      <c r="E4974" s="2">
        <v>44458</v>
      </c>
      <c r="F4974" t="s">
        <v>11</v>
      </c>
      <c r="G4974" t="s">
        <v>12</v>
      </c>
      <c r="H4974" t="s">
        <v>13</v>
      </c>
      <c r="I4974">
        <v>44</v>
      </c>
    </row>
    <row r="4975" spans="1:10" x14ac:dyDescent="0.25">
      <c r="A4975" t="s">
        <v>10</v>
      </c>
      <c r="B4975">
        <v>1992</v>
      </c>
      <c r="C4975">
        <v>39</v>
      </c>
      <c r="D4975" s="1">
        <v>33867</v>
      </c>
      <c r="E4975" s="2">
        <v>44459</v>
      </c>
      <c r="F4975" t="s">
        <v>17</v>
      </c>
      <c r="G4975" t="s">
        <v>12</v>
      </c>
      <c r="H4975" t="s">
        <v>13</v>
      </c>
      <c r="I4975">
        <v>17</v>
      </c>
      <c r="J4975" t="s">
        <v>75</v>
      </c>
    </row>
    <row r="4976" spans="1:10" x14ac:dyDescent="0.25">
      <c r="A4976" t="s">
        <v>10</v>
      </c>
      <c r="B4976">
        <v>1992</v>
      </c>
      <c r="C4976">
        <v>39</v>
      </c>
      <c r="D4976" s="1">
        <v>33867</v>
      </c>
      <c r="E4976" s="2">
        <v>44459</v>
      </c>
      <c r="F4976" t="s">
        <v>18</v>
      </c>
      <c r="G4976" t="s">
        <v>12</v>
      </c>
      <c r="H4976" t="s">
        <v>13</v>
      </c>
      <c r="I4976">
        <v>74</v>
      </c>
      <c r="J4976" t="s">
        <v>75</v>
      </c>
    </row>
    <row r="4977" spans="1:10" x14ac:dyDescent="0.25">
      <c r="A4977" t="s">
        <v>10</v>
      </c>
      <c r="B4977">
        <v>1992</v>
      </c>
      <c r="C4977">
        <v>39</v>
      </c>
      <c r="D4977" s="1">
        <v>33867</v>
      </c>
      <c r="E4977" s="2">
        <v>44459</v>
      </c>
      <c r="F4977" t="s">
        <v>18</v>
      </c>
      <c r="G4977" t="s">
        <v>12</v>
      </c>
      <c r="H4977" t="s">
        <v>20</v>
      </c>
      <c r="I4977">
        <v>1</v>
      </c>
      <c r="J4977" t="s">
        <v>75</v>
      </c>
    </row>
    <row r="4978" spans="1:10" x14ac:dyDescent="0.25">
      <c r="A4978" t="s">
        <v>10</v>
      </c>
      <c r="B4978">
        <v>1992</v>
      </c>
      <c r="C4978">
        <v>39</v>
      </c>
      <c r="D4978" s="1">
        <v>33867</v>
      </c>
      <c r="E4978" s="2">
        <v>44459</v>
      </c>
      <c r="F4978" t="s">
        <v>14</v>
      </c>
      <c r="G4978" t="s">
        <v>12</v>
      </c>
      <c r="H4978" t="s">
        <v>13</v>
      </c>
      <c r="I4978">
        <v>62</v>
      </c>
      <c r="J4978" t="s">
        <v>75</v>
      </c>
    </row>
    <row r="4979" spans="1:10" x14ac:dyDescent="0.25">
      <c r="A4979" t="s">
        <v>10</v>
      </c>
      <c r="B4979">
        <v>1992</v>
      </c>
      <c r="C4979">
        <v>39</v>
      </c>
      <c r="D4979" s="1">
        <v>33867</v>
      </c>
      <c r="E4979" s="2">
        <v>44459</v>
      </c>
      <c r="F4979" t="s">
        <v>11</v>
      </c>
      <c r="G4979" t="s">
        <v>12</v>
      </c>
      <c r="H4979" t="s">
        <v>13</v>
      </c>
      <c r="I4979">
        <v>59</v>
      </c>
      <c r="J4979" t="s">
        <v>75</v>
      </c>
    </row>
    <row r="4980" spans="1:10" x14ac:dyDescent="0.25">
      <c r="A4980" t="s">
        <v>10</v>
      </c>
      <c r="B4980">
        <v>1992</v>
      </c>
      <c r="C4980">
        <v>39</v>
      </c>
      <c r="D4980" s="1">
        <v>33867</v>
      </c>
      <c r="E4980" s="2">
        <v>44459</v>
      </c>
      <c r="F4980" t="s">
        <v>11</v>
      </c>
      <c r="G4980" t="s">
        <v>12</v>
      </c>
      <c r="H4980" t="s">
        <v>20</v>
      </c>
      <c r="I4980">
        <v>0</v>
      </c>
      <c r="J4980" t="s">
        <v>75</v>
      </c>
    </row>
    <row r="4981" spans="1:10" x14ac:dyDescent="0.25">
      <c r="A4981" t="s">
        <v>10</v>
      </c>
      <c r="B4981">
        <v>1992</v>
      </c>
      <c r="C4981">
        <v>39</v>
      </c>
      <c r="D4981" s="1">
        <v>33868</v>
      </c>
      <c r="E4981" s="2">
        <v>44460</v>
      </c>
      <c r="F4981" t="s">
        <v>17</v>
      </c>
      <c r="G4981" t="s">
        <v>12</v>
      </c>
      <c r="H4981" t="s">
        <v>13</v>
      </c>
      <c r="I4981">
        <v>1</v>
      </c>
    </row>
    <row r="4982" spans="1:10" x14ac:dyDescent="0.25">
      <c r="A4982" t="s">
        <v>10</v>
      </c>
      <c r="B4982">
        <v>1992</v>
      </c>
      <c r="C4982">
        <v>39</v>
      </c>
      <c r="D4982" s="1">
        <v>33868</v>
      </c>
      <c r="E4982" s="2">
        <v>44460</v>
      </c>
      <c r="F4982" t="s">
        <v>18</v>
      </c>
      <c r="G4982" t="s">
        <v>12</v>
      </c>
      <c r="H4982" t="s">
        <v>13</v>
      </c>
      <c r="I4982">
        <v>59</v>
      </c>
    </row>
    <row r="4983" spans="1:10" x14ac:dyDescent="0.25">
      <c r="A4983" t="s">
        <v>10</v>
      </c>
      <c r="B4983">
        <v>1992</v>
      </c>
      <c r="C4983">
        <v>39</v>
      </c>
      <c r="D4983" s="1">
        <v>33868</v>
      </c>
      <c r="E4983" s="2">
        <v>44460</v>
      </c>
      <c r="F4983" t="s">
        <v>18</v>
      </c>
      <c r="G4983" t="s">
        <v>12</v>
      </c>
      <c r="H4983" t="s">
        <v>20</v>
      </c>
      <c r="I4983">
        <v>1</v>
      </c>
    </row>
    <row r="4984" spans="1:10" x14ac:dyDescent="0.25">
      <c r="A4984" t="s">
        <v>10</v>
      </c>
      <c r="B4984">
        <v>1992</v>
      </c>
      <c r="C4984">
        <v>39</v>
      </c>
      <c r="D4984" s="1">
        <v>33868</v>
      </c>
      <c r="E4984" s="2">
        <v>44460</v>
      </c>
      <c r="F4984" t="s">
        <v>14</v>
      </c>
      <c r="G4984" t="s">
        <v>12</v>
      </c>
      <c r="H4984" t="s">
        <v>13</v>
      </c>
      <c r="I4984">
        <v>28</v>
      </c>
    </row>
    <row r="4985" spans="1:10" x14ac:dyDescent="0.25">
      <c r="A4985" t="s">
        <v>10</v>
      </c>
      <c r="B4985">
        <v>1992</v>
      </c>
      <c r="C4985">
        <v>39</v>
      </c>
      <c r="D4985" s="1">
        <v>33868</v>
      </c>
      <c r="E4985" s="2">
        <v>44460</v>
      </c>
      <c r="F4985" t="s">
        <v>11</v>
      </c>
      <c r="G4985" t="s">
        <v>12</v>
      </c>
      <c r="H4985" t="s">
        <v>13</v>
      </c>
      <c r="I4985">
        <v>33</v>
      </c>
    </row>
    <row r="4986" spans="1:10" x14ac:dyDescent="0.25">
      <c r="A4986" t="s">
        <v>10</v>
      </c>
      <c r="B4986">
        <v>1992</v>
      </c>
      <c r="C4986">
        <v>39</v>
      </c>
      <c r="D4986" s="1">
        <v>33868</v>
      </c>
      <c r="E4986" s="2">
        <v>44460</v>
      </c>
      <c r="F4986" t="s">
        <v>11</v>
      </c>
      <c r="G4986" t="s">
        <v>12</v>
      </c>
      <c r="H4986" t="s">
        <v>20</v>
      </c>
      <c r="I4986">
        <v>0</v>
      </c>
    </row>
    <row r="4987" spans="1:10" x14ac:dyDescent="0.25">
      <c r="A4987" t="s">
        <v>10</v>
      </c>
      <c r="B4987">
        <v>1992</v>
      </c>
      <c r="C4987">
        <v>39</v>
      </c>
      <c r="D4987" s="1">
        <v>33869</v>
      </c>
      <c r="E4987" s="2">
        <v>44461</v>
      </c>
      <c r="F4987" t="s">
        <v>17</v>
      </c>
      <c r="G4987" t="s">
        <v>12</v>
      </c>
      <c r="H4987" t="s">
        <v>13</v>
      </c>
      <c r="I4987">
        <v>8</v>
      </c>
      <c r="J4987" t="s">
        <v>76</v>
      </c>
    </row>
    <row r="4988" spans="1:10" x14ac:dyDescent="0.25">
      <c r="A4988" t="s">
        <v>10</v>
      </c>
      <c r="B4988">
        <v>1992</v>
      </c>
      <c r="C4988">
        <v>39</v>
      </c>
      <c r="D4988" s="1">
        <v>33869</v>
      </c>
      <c r="E4988" s="2">
        <v>44461</v>
      </c>
      <c r="F4988" t="s">
        <v>18</v>
      </c>
      <c r="G4988" t="s">
        <v>12</v>
      </c>
      <c r="H4988" t="s">
        <v>13</v>
      </c>
      <c r="I4988">
        <v>84</v>
      </c>
      <c r="J4988" t="s">
        <v>76</v>
      </c>
    </row>
    <row r="4989" spans="1:10" x14ac:dyDescent="0.25">
      <c r="A4989" t="s">
        <v>10</v>
      </c>
      <c r="B4989">
        <v>1992</v>
      </c>
      <c r="C4989">
        <v>39</v>
      </c>
      <c r="D4989" s="1">
        <v>33869</v>
      </c>
      <c r="E4989" s="2">
        <v>44461</v>
      </c>
      <c r="F4989" t="s">
        <v>18</v>
      </c>
      <c r="G4989" t="s">
        <v>12</v>
      </c>
      <c r="H4989" t="s">
        <v>20</v>
      </c>
      <c r="I4989">
        <v>1</v>
      </c>
      <c r="J4989" t="s">
        <v>76</v>
      </c>
    </row>
    <row r="4990" spans="1:10" x14ac:dyDescent="0.25">
      <c r="A4990" t="s">
        <v>10</v>
      </c>
      <c r="B4990">
        <v>1992</v>
      </c>
      <c r="C4990">
        <v>39</v>
      </c>
      <c r="D4990" s="1">
        <v>33869</v>
      </c>
      <c r="E4990" s="2">
        <v>44461</v>
      </c>
      <c r="F4990" t="s">
        <v>14</v>
      </c>
      <c r="G4990" t="s">
        <v>12</v>
      </c>
      <c r="H4990" t="s">
        <v>13</v>
      </c>
      <c r="I4990">
        <v>33</v>
      </c>
      <c r="J4990" t="s">
        <v>76</v>
      </c>
    </row>
    <row r="4991" spans="1:10" x14ac:dyDescent="0.25">
      <c r="A4991" t="s">
        <v>10</v>
      </c>
      <c r="B4991">
        <v>1992</v>
      </c>
      <c r="C4991">
        <v>39</v>
      </c>
      <c r="D4991" s="1">
        <v>33869</v>
      </c>
      <c r="E4991" s="2">
        <v>44461</v>
      </c>
      <c r="F4991" t="s">
        <v>11</v>
      </c>
      <c r="G4991" t="s">
        <v>12</v>
      </c>
      <c r="H4991" t="s">
        <v>13</v>
      </c>
      <c r="I4991">
        <v>25</v>
      </c>
      <c r="J4991" t="s">
        <v>76</v>
      </c>
    </row>
    <row r="4992" spans="1:10" x14ac:dyDescent="0.25">
      <c r="A4992" t="s">
        <v>10</v>
      </c>
      <c r="B4992">
        <v>1992</v>
      </c>
      <c r="C4992">
        <v>39</v>
      </c>
      <c r="D4992" s="1">
        <v>33869</v>
      </c>
      <c r="E4992" s="2">
        <v>44461</v>
      </c>
      <c r="F4992" t="s">
        <v>11</v>
      </c>
      <c r="G4992" t="s">
        <v>12</v>
      </c>
      <c r="H4992" t="s">
        <v>20</v>
      </c>
      <c r="I4992">
        <v>0</v>
      </c>
      <c r="J4992" t="s">
        <v>76</v>
      </c>
    </row>
    <row r="4993" spans="1:10" x14ac:dyDescent="0.25">
      <c r="A4993" t="s">
        <v>10</v>
      </c>
      <c r="B4993">
        <v>1992</v>
      </c>
      <c r="C4993">
        <v>39</v>
      </c>
      <c r="D4993" s="1">
        <v>33870</v>
      </c>
      <c r="E4993" s="2">
        <v>44462</v>
      </c>
      <c r="F4993" t="s">
        <v>17</v>
      </c>
      <c r="G4993" t="s">
        <v>12</v>
      </c>
      <c r="H4993" t="s">
        <v>13</v>
      </c>
      <c r="I4993">
        <v>8</v>
      </c>
    </row>
    <row r="4994" spans="1:10" x14ac:dyDescent="0.25">
      <c r="A4994" t="s">
        <v>10</v>
      </c>
      <c r="B4994">
        <v>1992</v>
      </c>
      <c r="C4994">
        <v>39</v>
      </c>
      <c r="D4994" s="1">
        <v>33870</v>
      </c>
      <c r="E4994" s="2">
        <v>44462</v>
      </c>
      <c r="F4994" t="s">
        <v>18</v>
      </c>
      <c r="G4994" t="s">
        <v>12</v>
      </c>
      <c r="H4994" t="s">
        <v>13</v>
      </c>
      <c r="I4994">
        <v>120</v>
      </c>
    </row>
    <row r="4995" spans="1:10" x14ac:dyDescent="0.25">
      <c r="A4995" t="s">
        <v>10</v>
      </c>
      <c r="B4995">
        <v>1992</v>
      </c>
      <c r="C4995">
        <v>39</v>
      </c>
      <c r="D4995" s="1">
        <v>33870</v>
      </c>
      <c r="E4995" s="2">
        <v>44462</v>
      </c>
      <c r="F4995" t="s">
        <v>18</v>
      </c>
      <c r="G4995" t="s">
        <v>12</v>
      </c>
      <c r="H4995" t="s">
        <v>20</v>
      </c>
      <c r="I4995">
        <v>1</v>
      </c>
    </row>
    <row r="4996" spans="1:10" x14ac:dyDescent="0.25">
      <c r="A4996" t="s">
        <v>10</v>
      </c>
      <c r="B4996">
        <v>1992</v>
      </c>
      <c r="C4996">
        <v>39</v>
      </c>
      <c r="D4996" s="1">
        <v>33870</v>
      </c>
      <c r="E4996" s="2">
        <v>44462</v>
      </c>
      <c r="F4996" t="s">
        <v>14</v>
      </c>
      <c r="G4996" t="s">
        <v>12</v>
      </c>
      <c r="H4996" t="s">
        <v>13</v>
      </c>
      <c r="I4996">
        <v>16</v>
      </c>
    </row>
    <row r="4997" spans="1:10" x14ac:dyDescent="0.25">
      <c r="A4997" t="s">
        <v>10</v>
      </c>
      <c r="B4997">
        <v>1992</v>
      </c>
      <c r="C4997">
        <v>39</v>
      </c>
      <c r="D4997" s="1">
        <v>33870</v>
      </c>
      <c r="E4997" s="2">
        <v>44462</v>
      </c>
      <c r="F4997" t="s">
        <v>11</v>
      </c>
      <c r="G4997" t="s">
        <v>12</v>
      </c>
      <c r="H4997" t="s">
        <v>13</v>
      </c>
      <c r="I4997">
        <v>32</v>
      </c>
    </row>
    <row r="4998" spans="1:10" x14ac:dyDescent="0.25">
      <c r="A4998" t="s">
        <v>10</v>
      </c>
      <c r="B4998">
        <v>1992</v>
      </c>
      <c r="C4998">
        <v>39</v>
      </c>
      <c r="D4998" s="1">
        <v>33870</v>
      </c>
      <c r="E4998" s="2">
        <v>44462</v>
      </c>
      <c r="F4998" t="s">
        <v>11</v>
      </c>
      <c r="G4998" t="s">
        <v>12</v>
      </c>
      <c r="H4998" t="s">
        <v>20</v>
      </c>
      <c r="I4998">
        <v>0</v>
      </c>
    </row>
    <row r="4999" spans="1:10" x14ac:dyDescent="0.25">
      <c r="A4999" t="s">
        <v>10</v>
      </c>
      <c r="B4999">
        <v>1992</v>
      </c>
      <c r="C4999">
        <v>39</v>
      </c>
      <c r="D4999" s="1">
        <v>33871</v>
      </c>
      <c r="E4999" s="2">
        <v>44463</v>
      </c>
      <c r="F4999" t="s">
        <v>17</v>
      </c>
      <c r="G4999" t="s">
        <v>12</v>
      </c>
      <c r="H4999" t="s">
        <v>13</v>
      </c>
      <c r="I4999">
        <v>10</v>
      </c>
      <c r="J4999" t="s">
        <v>77</v>
      </c>
    </row>
    <row r="5000" spans="1:10" x14ac:dyDescent="0.25">
      <c r="A5000" t="s">
        <v>10</v>
      </c>
      <c r="B5000">
        <v>1992</v>
      </c>
      <c r="C5000">
        <v>39</v>
      </c>
      <c r="D5000" s="1">
        <v>33871</v>
      </c>
      <c r="E5000" s="2">
        <v>44463</v>
      </c>
      <c r="F5000" t="s">
        <v>18</v>
      </c>
      <c r="G5000" t="s">
        <v>12</v>
      </c>
      <c r="H5000" t="s">
        <v>13</v>
      </c>
      <c r="I5000">
        <v>185</v>
      </c>
      <c r="J5000" t="s">
        <v>77</v>
      </c>
    </row>
    <row r="5001" spans="1:10" x14ac:dyDescent="0.25">
      <c r="A5001" t="s">
        <v>10</v>
      </c>
      <c r="B5001">
        <v>1992</v>
      </c>
      <c r="C5001">
        <v>39</v>
      </c>
      <c r="D5001" s="1">
        <v>33871</v>
      </c>
      <c r="E5001" s="2">
        <v>44463</v>
      </c>
      <c r="F5001" t="s">
        <v>18</v>
      </c>
      <c r="G5001" t="s">
        <v>12</v>
      </c>
      <c r="H5001" t="s">
        <v>20</v>
      </c>
      <c r="I5001">
        <v>1</v>
      </c>
      <c r="J5001" t="s">
        <v>77</v>
      </c>
    </row>
    <row r="5002" spans="1:10" x14ac:dyDescent="0.25">
      <c r="A5002" t="s">
        <v>10</v>
      </c>
      <c r="B5002">
        <v>1992</v>
      </c>
      <c r="C5002">
        <v>39</v>
      </c>
      <c r="D5002" s="1">
        <v>33871</v>
      </c>
      <c r="E5002" s="2">
        <v>44463</v>
      </c>
      <c r="F5002" t="s">
        <v>14</v>
      </c>
      <c r="G5002" t="s">
        <v>12</v>
      </c>
      <c r="H5002" t="s">
        <v>13</v>
      </c>
      <c r="I5002">
        <v>63</v>
      </c>
      <c r="J5002" t="s">
        <v>77</v>
      </c>
    </row>
    <row r="5003" spans="1:10" x14ac:dyDescent="0.25">
      <c r="A5003" t="s">
        <v>10</v>
      </c>
      <c r="B5003">
        <v>1992</v>
      </c>
      <c r="C5003">
        <v>39</v>
      </c>
      <c r="D5003" s="1">
        <v>33871</v>
      </c>
      <c r="E5003" s="2">
        <v>44463</v>
      </c>
      <c r="F5003" t="s">
        <v>11</v>
      </c>
      <c r="G5003" t="s">
        <v>12</v>
      </c>
      <c r="H5003" t="s">
        <v>13</v>
      </c>
      <c r="I5003">
        <v>51</v>
      </c>
      <c r="J5003" t="s">
        <v>77</v>
      </c>
    </row>
    <row r="5004" spans="1:10" x14ac:dyDescent="0.25">
      <c r="A5004" t="s">
        <v>10</v>
      </c>
      <c r="B5004">
        <v>1992</v>
      </c>
      <c r="C5004">
        <v>39</v>
      </c>
      <c r="D5004" s="1">
        <v>33871</v>
      </c>
      <c r="E5004" s="2">
        <v>44463</v>
      </c>
      <c r="F5004" t="s">
        <v>11</v>
      </c>
      <c r="G5004" t="s">
        <v>12</v>
      </c>
      <c r="H5004" t="s">
        <v>20</v>
      </c>
      <c r="I5004">
        <v>0</v>
      </c>
      <c r="J5004" t="s">
        <v>77</v>
      </c>
    </row>
    <row r="5005" spans="1:10" x14ac:dyDescent="0.25">
      <c r="A5005" t="s">
        <v>10</v>
      </c>
      <c r="B5005">
        <v>1992</v>
      </c>
      <c r="C5005">
        <v>39</v>
      </c>
      <c r="D5005" s="1">
        <v>33872</v>
      </c>
      <c r="E5005" s="2">
        <v>44464</v>
      </c>
      <c r="F5005" t="s">
        <v>17</v>
      </c>
      <c r="G5005" t="s">
        <v>12</v>
      </c>
      <c r="H5005" t="s">
        <v>13</v>
      </c>
      <c r="I5005">
        <v>6</v>
      </c>
      <c r="J5005" t="s">
        <v>78</v>
      </c>
    </row>
    <row r="5006" spans="1:10" x14ac:dyDescent="0.25">
      <c r="A5006" t="s">
        <v>10</v>
      </c>
      <c r="B5006">
        <v>1992</v>
      </c>
      <c r="C5006">
        <v>39</v>
      </c>
      <c r="D5006" s="1">
        <v>33872</v>
      </c>
      <c r="E5006" s="2">
        <v>44464</v>
      </c>
      <c r="F5006" t="s">
        <v>18</v>
      </c>
      <c r="G5006" t="s">
        <v>12</v>
      </c>
      <c r="H5006" t="s">
        <v>13</v>
      </c>
      <c r="I5006">
        <v>514</v>
      </c>
      <c r="J5006" t="s">
        <v>78</v>
      </c>
    </row>
    <row r="5007" spans="1:10" x14ac:dyDescent="0.25">
      <c r="A5007" t="s">
        <v>10</v>
      </c>
      <c r="B5007">
        <v>1992</v>
      </c>
      <c r="C5007">
        <v>39</v>
      </c>
      <c r="D5007" s="1">
        <v>33872</v>
      </c>
      <c r="E5007" s="2">
        <v>44464</v>
      </c>
      <c r="F5007" t="s">
        <v>18</v>
      </c>
      <c r="G5007" t="s">
        <v>12</v>
      </c>
      <c r="H5007" t="s">
        <v>20</v>
      </c>
      <c r="I5007">
        <v>4</v>
      </c>
      <c r="J5007" t="s">
        <v>78</v>
      </c>
    </row>
    <row r="5008" spans="1:10" x14ac:dyDescent="0.25">
      <c r="A5008" t="s">
        <v>10</v>
      </c>
      <c r="B5008">
        <v>1992</v>
      </c>
      <c r="C5008">
        <v>39</v>
      </c>
      <c r="D5008" s="1">
        <v>33872</v>
      </c>
      <c r="E5008" s="2">
        <v>44464</v>
      </c>
      <c r="F5008" t="s">
        <v>14</v>
      </c>
      <c r="G5008" t="s">
        <v>12</v>
      </c>
      <c r="H5008" t="s">
        <v>13</v>
      </c>
      <c r="I5008">
        <v>50</v>
      </c>
      <c r="J5008" t="s">
        <v>78</v>
      </c>
    </row>
    <row r="5009" spans="1:10" x14ac:dyDescent="0.25">
      <c r="A5009" t="s">
        <v>10</v>
      </c>
      <c r="B5009">
        <v>1992</v>
      </c>
      <c r="C5009">
        <v>39</v>
      </c>
      <c r="D5009" s="1">
        <v>33872</v>
      </c>
      <c r="E5009" s="2">
        <v>44464</v>
      </c>
      <c r="F5009" t="s">
        <v>11</v>
      </c>
      <c r="G5009" t="s">
        <v>12</v>
      </c>
      <c r="H5009" t="s">
        <v>13</v>
      </c>
      <c r="I5009">
        <v>67</v>
      </c>
      <c r="J5009" t="s">
        <v>78</v>
      </c>
    </row>
    <row r="5010" spans="1:10" x14ac:dyDescent="0.25">
      <c r="A5010" t="s">
        <v>10</v>
      </c>
      <c r="B5010">
        <v>1992</v>
      </c>
      <c r="C5010">
        <v>39</v>
      </c>
      <c r="D5010" s="1">
        <v>33872</v>
      </c>
      <c r="E5010" s="2">
        <v>44464</v>
      </c>
      <c r="F5010" t="s">
        <v>11</v>
      </c>
      <c r="G5010" t="s">
        <v>12</v>
      </c>
      <c r="H5010" t="s">
        <v>20</v>
      </c>
      <c r="I5010">
        <v>0</v>
      </c>
      <c r="J5010" t="s">
        <v>78</v>
      </c>
    </row>
    <row r="5011" spans="1:10" x14ac:dyDescent="0.25">
      <c r="A5011" t="s">
        <v>10</v>
      </c>
      <c r="B5011">
        <v>1992</v>
      </c>
      <c r="C5011">
        <v>39</v>
      </c>
      <c r="D5011" s="1">
        <v>33873</v>
      </c>
      <c r="E5011" s="2">
        <v>44465</v>
      </c>
      <c r="F5011" t="s">
        <v>18</v>
      </c>
      <c r="G5011" t="s">
        <v>12</v>
      </c>
      <c r="H5011" t="s">
        <v>13</v>
      </c>
      <c r="I5011">
        <v>65</v>
      </c>
      <c r="J5011" t="s">
        <v>79</v>
      </c>
    </row>
    <row r="5012" spans="1:10" x14ac:dyDescent="0.25">
      <c r="A5012" t="s">
        <v>10</v>
      </c>
      <c r="B5012">
        <v>1992</v>
      </c>
      <c r="C5012">
        <v>39</v>
      </c>
      <c r="D5012" s="1">
        <v>33873</v>
      </c>
      <c r="E5012" s="2">
        <v>44465</v>
      </c>
      <c r="F5012" t="s">
        <v>14</v>
      </c>
      <c r="G5012" t="s">
        <v>12</v>
      </c>
      <c r="H5012" t="s">
        <v>13</v>
      </c>
      <c r="I5012">
        <v>6</v>
      </c>
      <c r="J5012" t="s">
        <v>79</v>
      </c>
    </row>
    <row r="5013" spans="1:10" x14ac:dyDescent="0.25">
      <c r="A5013" t="s">
        <v>10</v>
      </c>
      <c r="B5013">
        <v>1992</v>
      </c>
      <c r="C5013">
        <v>39</v>
      </c>
      <c r="D5013" s="1">
        <v>33873</v>
      </c>
      <c r="E5013" s="2">
        <v>44465</v>
      </c>
      <c r="F5013" t="s">
        <v>11</v>
      </c>
      <c r="G5013" t="s">
        <v>12</v>
      </c>
      <c r="H5013" t="s">
        <v>13</v>
      </c>
      <c r="I5013">
        <v>6</v>
      </c>
      <c r="J5013" t="s">
        <v>79</v>
      </c>
    </row>
    <row r="5014" spans="1:10" x14ac:dyDescent="0.25">
      <c r="A5014" t="s">
        <v>10</v>
      </c>
      <c r="B5014">
        <v>1993</v>
      </c>
      <c r="C5014">
        <v>23</v>
      </c>
      <c r="D5014" s="1">
        <v>34123</v>
      </c>
      <c r="E5014" s="2">
        <v>44350</v>
      </c>
      <c r="F5014" t="s">
        <v>11</v>
      </c>
      <c r="G5014" t="s">
        <v>12</v>
      </c>
      <c r="H5014" t="s">
        <v>13</v>
      </c>
      <c r="I5014">
        <v>1</v>
      </c>
      <c r="J5014" t="s">
        <v>80</v>
      </c>
    </row>
    <row r="5015" spans="1:10" x14ac:dyDescent="0.25">
      <c r="A5015" t="s">
        <v>10</v>
      </c>
      <c r="B5015">
        <v>1993</v>
      </c>
      <c r="C5015">
        <v>23</v>
      </c>
      <c r="D5015" s="1">
        <v>34124</v>
      </c>
      <c r="E5015" s="2">
        <v>44351</v>
      </c>
      <c r="F5015" t="s">
        <v>11</v>
      </c>
      <c r="G5015" t="s">
        <v>12</v>
      </c>
      <c r="H5015" t="s">
        <v>13</v>
      </c>
      <c r="I5015">
        <v>36</v>
      </c>
    </row>
    <row r="5016" spans="1:10" x14ac:dyDescent="0.25">
      <c r="A5016" t="s">
        <v>10</v>
      </c>
      <c r="B5016">
        <v>1993</v>
      </c>
      <c r="C5016">
        <v>23</v>
      </c>
      <c r="D5016" s="1">
        <v>34125</v>
      </c>
      <c r="E5016" s="2">
        <v>44352</v>
      </c>
      <c r="F5016" t="s">
        <v>11</v>
      </c>
      <c r="G5016" t="s">
        <v>12</v>
      </c>
      <c r="H5016" t="s">
        <v>13</v>
      </c>
      <c r="I5016">
        <v>28</v>
      </c>
      <c r="J5016" t="s">
        <v>81</v>
      </c>
    </row>
    <row r="5017" spans="1:10" x14ac:dyDescent="0.25">
      <c r="A5017" t="s">
        <v>10</v>
      </c>
      <c r="B5017">
        <v>1993</v>
      </c>
      <c r="C5017">
        <v>24</v>
      </c>
      <c r="D5017" s="1">
        <v>34126</v>
      </c>
      <c r="E5017" s="2">
        <v>44353</v>
      </c>
      <c r="F5017" t="s">
        <v>11</v>
      </c>
      <c r="G5017" t="s">
        <v>12</v>
      </c>
      <c r="H5017" t="s">
        <v>13</v>
      </c>
      <c r="I5017">
        <v>18</v>
      </c>
      <c r="J5017" t="s">
        <v>82</v>
      </c>
    </row>
    <row r="5018" spans="1:10" x14ac:dyDescent="0.25">
      <c r="A5018" t="s">
        <v>10</v>
      </c>
      <c r="B5018">
        <v>1993</v>
      </c>
      <c r="C5018">
        <v>24</v>
      </c>
      <c r="D5018" s="1">
        <v>34127</v>
      </c>
      <c r="E5018" s="2">
        <v>44354</v>
      </c>
      <c r="F5018" t="s">
        <v>11</v>
      </c>
      <c r="G5018" t="s">
        <v>12</v>
      </c>
      <c r="H5018" t="s">
        <v>13</v>
      </c>
      <c r="I5018">
        <v>23</v>
      </c>
    </row>
    <row r="5019" spans="1:10" x14ac:dyDescent="0.25">
      <c r="A5019" t="s">
        <v>10</v>
      </c>
      <c r="B5019">
        <v>1993</v>
      </c>
      <c r="C5019">
        <v>24</v>
      </c>
      <c r="D5019" s="1">
        <v>34128</v>
      </c>
      <c r="E5019" s="2">
        <v>44355</v>
      </c>
      <c r="F5019" t="s">
        <v>11</v>
      </c>
      <c r="G5019" t="s">
        <v>12</v>
      </c>
      <c r="H5019" t="s">
        <v>13</v>
      </c>
      <c r="I5019">
        <v>56</v>
      </c>
    </row>
    <row r="5020" spans="1:10" x14ac:dyDescent="0.25">
      <c r="A5020" t="s">
        <v>10</v>
      </c>
      <c r="B5020">
        <v>1993</v>
      </c>
      <c r="C5020">
        <v>24</v>
      </c>
      <c r="D5020" s="1">
        <v>34129</v>
      </c>
      <c r="E5020" s="2">
        <v>44356</v>
      </c>
      <c r="F5020" t="s">
        <v>11</v>
      </c>
      <c r="G5020" t="s">
        <v>12</v>
      </c>
      <c r="H5020" t="s">
        <v>13</v>
      </c>
      <c r="I5020">
        <v>59</v>
      </c>
    </row>
    <row r="5021" spans="1:10" x14ac:dyDescent="0.25">
      <c r="A5021" t="s">
        <v>10</v>
      </c>
      <c r="B5021">
        <v>1993</v>
      </c>
      <c r="C5021">
        <v>24</v>
      </c>
      <c r="D5021" s="1">
        <v>34130</v>
      </c>
      <c r="E5021" s="2">
        <v>44357</v>
      </c>
      <c r="F5021" t="s">
        <v>11</v>
      </c>
      <c r="G5021" t="s">
        <v>12</v>
      </c>
      <c r="H5021" t="s">
        <v>13</v>
      </c>
      <c r="I5021">
        <v>24</v>
      </c>
    </row>
    <row r="5022" spans="1:10" x14ac:dyDescent="0.25">
      <c r="A5022" t="s">
        <v>10</v>
      </c>
      <c r="B5022">
        <v>1993</v>
      </c>
      <c r="C5022">
        <v>24</v>
      </c>
      <c r="D5022" s="1">
        <v>34131</v>
      </c>
      <c r="E5022" s="2">
        <v>44358</v>
      </c>
      <c r="F5022" t="s">
        <v>11</v>
      </c>
      <c r="G5022" t="s">
        <v>12</v>
      </c>
      <c r="H5022" t="s">
        <v>13</v>
      </c>
      <c r="I5022">
        <v>48</v>
      </c>
    </row>
    <row r="5023" spans="1:10" x14ac:dyDescent="0.25">
      <c r="A5023" t="s">
        <v>10</v>
      </c>
      <c r="B5023">
        <v>1993</v>
      </c>
      <c r="C5023">
        <v>24</v>
      </c>
      <c r="D5023" s="1">
        <v>34132</v>
      </c>
      <c r="E5023" s="2">
        <v>44359</v>
      </c>
      <c r="F5023" t="s">
        <v>11</v>
      </c>
      <c r="G5023" t="s">
        <v>12</v>
      </c>
      <c r="H5023" t="s">
        <v>13</v>
      </c>
      <c r="I5023">
        <v>22</v>
      </c>
    </row>
    <row r="5024" spans="1:10" x14ac:dyDescent="0.25">
      <c r="A5024" t="s">
        <v>10</v>
      </c>
      <c r="B5024">
        <v>1993</v>
      </c>
      <c r="C5024">
        <v>25</v>
      </c>
      <c r="D5024" s="1">
        <v>34133</v>
      </c>
      <c r="E5024" s="2">
        <v>44360</v>
      </c>
      <c r="F5024" t="s">
        <v>11</v>
      </c>
      <c r="G5024" t="s">
        <v>12</v>
      </c>
      <c r="H5024" t="s">
        <v>13</v>
      </c>
      <c r="I5024">
        <v>38</v>
      </c>
      <c r="J5024" t="s">
        <v>83</v>
      </c>
    </row>
    <row r="5025" spans="1:10" x14ac:dyDescent="0.25">
      <c r="A5025" t="s">
        <v>10</v>
      </c>
      <c r="B5025">
        <v>1993</v>
      </c>
      <c r="C5025">
        <v>25</v>
      </c>
      <c r="D5025" s="1">
        <v>34134</v>
      </c>
      <c r="E5025" s="2">
        <v>44361</v>
      </c>
      <c r="F5025" t="s">
        <v>11</v>
      </c>
      <c r="G5025" t="s">
        <v>12</v>
      </c>
      <c r="H5025" t="s">
        <v>13</v>
      </c>
      <c r="I5025">
        <v>192</v>
      </c>
      <c r="J5025" t="s">
        <v>84</v>
      </c>
    </row>
    <row r="5026" spans="1:10" x14ac:dyDescent="0.25">
      <c r="A5026" t="s">
        <v>10</v>
      </c>
      <c r="B5026">
        <v>1993</v>
      </c>
      <c r="C5026">
        <v>25</v>
      </c>
      <c r="D5026" s="1">
        <v>34135</v>
      </c>
      <c r="E5026" s="2">
        <v>44362</v>
      </c>
      <c r="F5026" t="s">
        <v>11</v>
      </c>
      <c r="G5026" t="s">
        <v>12</v>
      </c>
      <c r="H5026" t="s">
        <v>13</v>
      </c>
      <c r="I5026">
        <v>1035</v>
      </c>
      <c r="J5026" t="s">
        <v>85</v>
      </c>
    </row>
    <row r="5027" spans="1:10" x14ac:dyDescent="0.25">
      <c r="A5027" t="s">
        <v>10</v>
      </c>
      <c r="B5027">
        <v>1993</v>
      </c>
      <c r="C5027">
        <v>25</v>
      </c>
      <c r="D5027" s="1">
        <v>34136</v>
      </c>
      <c r="E5027" s="2">
        <v>44363</v>
      </c>
      <c r="F5027" t="s">
        <v>11</v>
      </c>
      <c r="G5027" t="s">
        <v>12</v>
      </c>
      <c r="H5027" t="s">
        <v>13</v>
      </c>
      <c r="I5027">
        <v>1110</v>
      </c>
      <c r="J5027" t="s">
        <v>86</v>
      </c>
    </row>
    <row r="5028" spans="1:10" x14ac:dyDescent="0.25">
      <c r="A5028" t="s">
        <v>10</v>
      </c>
      <c r="B5028">
        <v>1993</v>
      </c>
      <c r="C5028">
        <v>25</v>
      </c>
      <c r="D5028" s="1">
        <v>34137</v>
      </c>
      <c r="E5028" s="2">
        <v>44364</v>
      </c>
      <c r="F5028" t="s">
        <v>11</v>
      </c>
      <c r="G5028" t="s">
        <v>12</v>
      </c>
      <c r="H5028" t="s">
        <v>13</v>
      </c>
      <c r="I5028">
        <v>112</v>
      </c>
      <c r="J5028" t="s">
        <v>87</v>
      </c>
    </row>
    <row r="5029" spans="1:10" x14ac:dyDescent="0.25">
      <c r="A5029" t="s">
        <v>10</v>
      </c>
      <c r="B5029">
        <v>1993</v>
      </c>
      <c r="C5029">
        <v>25</v>
      </c>
      <c r="D5029" s="1">
        <v>34138</v>
      </c>
      <c r="E5029" s="2">
        <v>44365</v>
      </c>
      <c r="F5029" t="s">
        <v>11</v>
      </c>
      <c r="G5029" t="s">
        <v>12</v>
      </c>
      <c r="H5029" t="s">
        <v>13</v>
      </c>
      <c r="I5029">
        <v>45</v>
      </c>
    </row>
    <row r="5030" spans="1:10" x14ac:dyDescent="0.25">
      <c r="A5030" t="s">
        <v>10</v>
      </c>
      <c r="B5030">
        <v>1993</v>
      </c>
      <c r="C5030">
        <v>25</v>
      </c>
      <c r="D5030" s="1">
        <v>34139</v>
      </c>
      <c r="E5030" s="2">
        <v>44366</v>
      </c>
      <c r="F5030" t="s">
        <v>11</v>
      </c>
      <c r="G5030" t="s">
        <v>12</v>
      </c>
      <c r="H5030" t="s">
        <v>13</v>
      </c>
      <c r="I5030">
        <v>60</v>
      </c>
    </row>
    <row r="5031" spans="1:10" x14ac:dyDescent="0.25">
      <c r="A5031" t="s">
        <v>10</v>
      </c>
      <c r="B5031">
        <v>1993</v>
      </c>
      <c r="C5031">
        <v>26</v>
      </c>
      <c r="D5031" s="1">
        <v>34140</v>
      </c>
      <c r="E5031" s="2">
        <v>44367</v>
      </c>
      <c r="F5031" t="s">
        <v>11</v>
      </c>
      <c r="G5031" t="s">
        <v>12</v>
      </c>
      <c r="H5031" t="s">
        <v>13</v>
      </c>
      <c r="I5031">
        <v>126</v>
      </c>
      <c r="J5031" t="s">
        <v>88</v>
      </c>
    </row>
    <row r="5032" spans="1:10" x14ac:dyDescent="0.25">
      <c r="A5032" t="s">
        <v>10</v>
      </c>
      <c r="B5032">
        <v>1993</v>
      </c>
      <c r="C5032">
        <v>26</v>
      </c>
      <c r="D5032" s="1">
        <v>34141</v>
      </c>
      <c r="E5032" s="2">
        <v>44368</v>
      </c>
      <c r="F5032" t="s">
        <v>11</v>
      </c>
      <c r="G5032" t="s">
        <v>12</v>
      </c>
      <c r="H5032" t="s">
        <v>13</v>
      </c>
      <c r="I5032">
        <v>204</v>
      </c>
      <c r="J5032" t="s">
        <v>89</v>
      </c>
    </row>
    <row r="5033" spans="1:10" x14ac:dyDescent="0.25">
      <c r="A5033" t="s">
        <v>10</v>
      </c>
      <c r="B5033">
        <v>1993</v>
      </c>
      <c r="C5033">
        <v>26</v>
      </c>
      <c r="D5033" s="1">
        <v>34142</v>
      </c>
      <c r="E5033" s="2">
        <v>44369</v>
      </c>
      <c r="F5033" t="s">
        <v>11</v>
      </c>
      <c r="G5033" t="s">
        <v>12</v>
      </c>
      <c r="H5033" t="s">
        <v>13</v>
      </c>
      <c r="I5033">
        <v>224</v>
      </c>
      <c r="J5033" t="s">
        <v>90</v>
      </c>
    </row>
    <row r="5034" spans="1:10" x14ac:dyDescent="0.25">
      <c r="A5034" t="s">
        <v>10</v>
      </c>
      <c r="B5034">
        <v>1993</v>
      </c>
      <c r="C5034">
        <v>26</v>
      </c>
      <c r="D5034" s="1">
        <v>34143</v>
      </c>
      <c r="E5034" s="2">
        <v>44370</v>
      </c>
      <c r="F5034" t="s">
        <v>11</v>
      </c>
      <c r="G5034" t="s">
        <v>12</v>
      </c>
      <c r="H5034" t="s">
        <v>13</v>
      </c>
      <c r="I5034">
        <v>1616</v>
      </c>
      <c r="J5034" t="s">
        <v>91</v>
      </c>
    </row>
    <row r="5035" spans="1:10" x14ac:dyDescent="0.25">
      <c r="A5035" t="s">
        <v>10</v>
      </c>
      <c r="B5035">
        <v>1993</v>
      </c>
      <c r="C5035">
        <v>26</v>
      </c>
      <c r="D5035" s="1">
        <v>34144</v>
      </c>
      <c r="E5035" s="2">
        <v>44371</v>
      </c>
      <c r="F5035" t="s">
        <v>11</v>
      </c>
      <c r="G5035" t="s">
        <v>12</v>
      </c>
      <c r="H5035" t="s">
        <v>13</v>
      </c>
      <c r="I5035">
        <v>1702</v>
      </c>
      <c r="J5035" t="s">
        <v>92</v>
      </c>
    </row>
    <row r="5036" spans="1:10" x14ac:dyDescent="0.25">
      <c r="A5036" t="s">
        <v>10</v>
      </c>
      <c r="B5036">
        <v>1993</v>
      </c>
      <c r="C5036">
        <v>26</v>
      </c>
      <c r="D5036" s="1">
        <v>34145</v>
      </c>
      <c r="E5036" s="2">
        <v>44372</v>
      </c>
      <c r="F5036" t="s">
        <v>17</v>
      </c>
      <c r="G5036" t="s">
        <v>12</v>
      </c>
      <c r="H5036" t="s">
        <v>13</v>
      </c>
      <c r="I5036">
        <v>1</v>
      </c>
      <c r="J5036" t="s">
        <v>93</v>
      </c>
    </row>
    <row r="5037" spans="1:10" x14ac:dyDescent="0.25">
      <c r="A5037" t="s">
        <v>10</v>
      </c>
      <c r="B5037">
        <v>1993</v>
      </c>
      <c r="C5037">
        <v>26</v>
      </c>
      <c r="D5037" s="1">
        <v>34145</v>
      </c>
      <c r="E5037" s="2">
        <v>44372</v>
      </c>
      <c r="F5037" t="s">
        <v>11</v>
      </c>
      <c r="G5037" t="s">
        <v>12</v>
      </c>
      <c r="H5037" t="s">
        <v>13</v>
      </c>
      <c r="I5037">
        <v>1005</v>
      </c>
      <c r="J5037" t="s">
        <v>93</v>
      </c>
    </row>
    <row r="5038" spans="1:10" x14ac:dyDescent="0.25">
      <c r="A5038" t="s">
        <v>10</v>
      </c>
      <c r="B5038">
        <v>1993</v>
      </c>
      <c r="C5038">
        <v>26</v>
      </c>
      <c r="D5038" s="1">
        <v>34146</v>
      </c>
      <c r="E5038" s="2">
        <v>44373</v>
      </c>
      <c r="F5038" t="s">
        <v>11</v>
      </c>
      <c r="G5038" t="s">
        <v>12</v>
      </c>
      <c r="H5038" t="s">
        <v>13</v>
      </c>
      <c r="I5038">
        <v>554</v>
      </c>
      <c r="J5038" t="s">
        <v>94</v>
      </c>
    </row>
    <row r="5039" spans="1:10" x14ac:dyDescent="0.25">
      <c r="A5039" t="s">
        <v>10</v>
      </c>
      <c r="B5039">
        <v>1993</v>
      </c>
      <c r="C5039">
        <v>27</v>
      </c>
      <c r="D5039" s="1">
        <v>34147</v>
      </c>
      <c r="E5039" s="2">
        <v>44374</v>
      </c>
      <c r="F5039" t="s">
        <v>11</v>
      </c>
      <c r="G5039" t="s">
        <v>12</v>
      </c>
      <c r="H5039" t="s">
        <v>13</v>
      </c>
      <c r="I5039">
        <v>639</v>
      </c>
      <c r="J5039" t="s">
        <v>95</v>
      </c>
    </row>
    <row r="5040" spans="1:10" x14ac:dyDescent="0.25">
      <c r="A5040" t="s">
        <v>10</v>
      </c>
      <c r="B5040">
        <v>1993</v>
      </c>
      <c r="C5040">
        <v>27</v>
      </c>
      <c r="D5040" s="1">
        <v>34148</v>
      </c>
      <c r="E5040" s="2">
        <v>44375</v>
      </c>
      <c r="F5040" t="s">
        <v>11</v>
      </c>
      <c r="G5040" t="s">
        <v>12</v>
      </c>
      <c r="H5040" t="s">
        <v>13</v>
      </c>
      <c r="I5040">
        <v>660</v>
      </c>
    </row>
    <row r="5041" spans="1:10" x14ac:dyDescent="0.25">
      <c r="A5041" t="s">
        <v>10</v>
      </c>
      <c r="B5041">
        <v>1993</v>
      </c>
      <c r="C5041">
        <v>27</v>
      </c>
      <c r="D5041" s="1">
        <v>34149</v>
      </c>
      <c r="E5041" s="2">
        <v>44376</v>
      </c>
      <c r="F5041" t="s">
        <v>11</v>
      </c>
      <c r="G5041" t="s">
        <v>12</v>
      </c>
      <c r="H5041" t="s">
        <v>13</v>
      </c>
      <c r="I5041">
        <v>49</v>
      </c>
      <c r="J5041" t="s">
        <v>96</v>
      </c>
    </row>
    <row r="5042" spans="1:10" x14ac:dyDescent="0.25">
      <c r="A5042" t="s">
        <v>10</v>
      </c>
      <c r="B5042">
        <v>1993</v>
      </c>
      <c r="C5042">
        <v>27</v>
      </c>
      <c r="D5042" s="1">
        <v>34150</v>
      </c>
      <c r="E5042" s="2">
        <v>44377</v>
      </c>
      <c r="F5042" t="s">
        <v>11</v>
      </c>
      <c r="G5042" t="s">
        <v>12</v>
      </c>
      <c r="H5042" t="s">
        <v>13</v>
      </c>
      <c r="I5042">
        <v>191</v>
      </c>
      <c r="J5042" t="s">
        <v>97</v>
      </c>
    </row>
    <row r="5043" spans="1:10" x14ac:dyDescent="0.25">
      <c r="A5043" t="s">
        <v>10</v>
      </c>
      <c r="B5043">
        <v>1993</v>
      </c>
      <c r="C5043">
        <v>27</v>
      </c>
      <c r="D5043" s="1">
        <v>34151</v>
      </c>
      <c r="E5043" s="2">
        <v>44378</v>
      </c>
      <c r="F5043" t="s">
        <v>17</v>
      </c>
      <c r="G5043" t="s">
        <v>12</v>
      </c>
      <c r="H5043" t="s">
        <v>13</v>
      </c>
      <c r="I5043">
        <v>1</v>
      </c>
      <c r="J5043" t="s">
        <v>98</v>
      </c>
    </row>
    <row r="5044" spans="1:10" x14ac:dyDescent="0.25">
      <c r="A5044" t="s">
        <v>10</v>
      </c>
      <c r="B5044">
        <v>1993</v>
      </c>
      <c r="C5044">
        <v>27</v>
      </c>
      <c r="D5044" s="1">
        <v>34151</v>
      </c>
      <c r="E5044" s="2">
        <v>44378</v>
      </c>
      <c r="F5044" t="s">
        <v>11</v>
      </c>
      <c r="G5044" t="s">
        <v>12</v>
      </c>
      <c r="H5044" t="s">
        <v>13</v>
      </c>
      <c r="I5044">
        <v>156</v>
      </c>
      <c r="J5044" t="s">
        <v>98</v>
      </c>
    </row>
    <row r="5045" spans="1:10" x14ac:dyDescent="0.25">
      <c r="A5045" t="s">
        <v>10</v>
      </c>
      <c r="B5045">
        <v>1993</v>
      </c>
      <c r="C5045">
        <v>27</v>
      </c>
      <c r="D5045" s="1">
        <v>34152</v>
      </c>
      <c r="E5045" s="2">
        <v>44379</v>
      </c>
      <c r="F5045" t="s">
        <v>17</v>
      </c>
      <c r="G5045" t="s">
        <v>12</v>
      </c>
      <c r="H5045" t="s">
        <v>13</v>
      </c>
      <c r="I5045">
        <v>1</v>
      </c>
      <c r="J5045" t="s">
        <v>99</v>
      </c>
    </row>
    <row r="5046" spans="1:10" x14ac:dyDescent="0.25">
      <c r="A5046" t="s">
        <v>10</v>
      </c>
      <c r="B5046">
        <v>1993</v>
      </c>
      <c r="C5046">
        <v>27</v>
      </c>
      <c r="D5046" s="1">
        <v>34152</v>
      </c>
      <c r="E5046" s="2">
        <v>44379</v>
      </c>
      <c r="F5046" t="s">
        <v>11</v>
      </c>
      <c r="G5046" t="s">
        <v>12</v>
      </c>
      <c r="H5046" t="s">
        <v>13</v>
      </c>
      <c r="I5046">
        <v>242</v>
      </c>
      <c r="J5046" t="s">
        <v>99</v>
      </c>
    </row>
    <row r="5047" spans="1:10" x14ac:dyDescent="0.25">
      <c r="A5047" t="s">
        <v>10</v>
      </c>
      <c r="B5047">
        <v>1993</v>
      </c>
      <c r="C5047">
        <v>27</v>
      </c>
      <c r="D5047" s="1">
        <v>34153</v>
      </c>
      <c r="E5047" s="2">
        <v>44380</v>
      </c>
      <c r="F5047" t="s">
        <v>17</v>
      </c>
      <c r="G5047" t="s">
        <v>12</v>
      </c>
      <c r="H5047" t="s">
        <v>13</v>
      </c>
      <c r="I5047">
        <v>1</v>
      </c>
      <c r="J5047" t="s">
        <v>100</v>
      </c>
    </row>
    <row r="5048" spans="1:10" x14ac:dyDescent="0.25">
      <c r="A5048" t="s">
        <v>10</v>
      </c>
      <c r="B5048">
        <v>1993</v>
      </c>
      <c r="C5048">
        <v>27</v>
      </c>
      <c r="D5048" s="1">
        <v>34153</v>
      </c>
      <c r="E5048" s="2">
        <v>44380</v>
      </c>
      <c r="F5048" t="s">
        <v>11</v>
      </c>
      <c r="G5048" t="s">
        <v>12</v>
      </c>
      <c r="H5048" t="s">
        <v>13</v>
      </c>
      <c r="I5048">
        <v>369</v>
      </c>
      <c r="J5048" t="s">
        <v>100</v>
      </c>
    </row>
    <row r="5049" spans="1:10" x14ac:dyDescent="0.25">
      <c r="A5049" t="s">
        <v>10</v>
      </c>
      <c r="B5049">
        <v>1993</v>
      </c>
      <c r="C5049">
        <v>28</v>
      </c>
      <c r="D5049" s="1">
        <v>34154</v>
      </c>
      <c r="E5049" s="2">
        <v>44381</v>
      </c>
      <c r="F5049" t="s">
        <v>17</v>
      </c>
      <c r="G5049" t="s">
        <v>12</v>
      </c>
      <c r="H5049" t="s">
        <v>13</v>
      </c>
      <c r="I5049">
        <v>1</v>
      </c>
      <c r="J5049" t="s">
        <v>101</v>
      </c>
    </row>
    <row r="5050" spans="1:10" x14ac:dyDescent="0.25">
      <c r="A5050" t="s">
        <v>10</v>
      </c>
      <c r="B5050">
        <v>1993</v>
      </c>
      <c r="C5050">
        <v>28</v>
      </c>
      <c r="D5050" s="1">
        <v>34154</v>
      </c>
      <c r="E5050" s="2">
        <v>44381</v>
      </c>
      <c r="F5050" t="s">
        <v>102</v>
      </c>
      <c r="G5050" t="s">
        <v>12</v>
      </c>
      <c r="H5050" t="s">
        <v>13</v>
      </c>
      <c r="I5050">
        <v>36</v>
      </c>
      <c r="J5050" t="s">
        <v>101</v>
      </c>
    </row>
    <row r="5051" spans="1:10" x14ac:dyDescent="0.25">
      <c r="A5051" t="s">
        <v>10</v>
      </c>
      <c r="B5051">
        <v>1993</v>
      </c>
      <c r="C5051">
        <v>28</v>
      </c>
      <c r="D5051" s="1">
        <v>34154</v>
      </c>
      <c r="E5051" s="2">
        <v>44381</v>
      </c>
      <c r="F5051" t="s">
        <v>11</v>
      </c>
      <c r="G5051" t="s">
        <v>12</v>
      </c>
      <c r="H5051" t="s">
        <v>13</v>
      </c>
      <c r="I5051">
        <v>1630</v>
      </c>
      <c r="J5051" t="s">
        <v>101</v>
      </c>
    </row>
    <row r="5052" spans="1:10" x14ac:dyDescent="0.25">
      <c r="A5052" t="s">
        <v>10</v>
      </c>
      <c r="B5052">
        <v>1993</v>
      </c>
      <c r="C5052">
        <v>28</v>
      </c>
      <c r="D5052" s="1">
        <v>34155</v>
      </c>
      <c r="E5052" s="2">
        <v>44382</v>
      </c>
      <c r="F5052" t="s">
        <v>17</v>
      </c>
      <c r="G5052" t="s">
        <v>12</v>
      </c>
      <c r="H5052" t="s">
        <v>13</v>
      </c>
      <c r="I5052">
        <v>1</v>
      </c>
      <c r="J5052" t="s">
        <v>95</v>
      </c>
    </row>
    <row r="5053" spans="1:10" x14ac:dyDescent="0.25">
      <c r="A5053" t="s">
        <v>10</v>
      </c>
      <c r="B5053">
        <v>1993</v>
      </c>
      <c r="C5053">
        <v>28</v>
      </c>
      <c r="D5053" s="1">
        <v>34155</v>
      </c>
      <c r="E5053" s="2">
        <v>44382</v>
      </c>
      <c r="F5053" t="s">
        <v>11</v>
      </c>
      <c r="G5053" t="s">
        <v>12</v>
      </c>
      <c r="H5053" t="s">
        <v>13</v>
      </c>
      <c r="I5053">
        <v>1025</v>
      </c>
      <c r="J5053" t="s">
        <v>95</v>
      </c>
    </row>
    <row r="5054" spans="1:10" x14ac:dyDescent="0.25">
      <c r="A5054" t="s">
        <v>10</v>
      </c>
      <c r="B5054">
        <v>1993</v>
      </c>
      <c r="C5054">
        <v>28</v>
      </c>
      <c r="D5054" s="1">
        <v>34156</v>
      </c>
      <c r="E5054" s="2">
        <v>44383</v>
      </c>
      <c r="F5054" t="s">
        <v>17</v>
      </c>
      <c r="G5054" t="s">
        <v>12</v>
      </c>
      <c r="H5054" t="s">
        <v>13</v>
      </c>
      <c r="I5054">
        <v>1</v>
      </c>
      <c r="J5054" t="s">
        <v>65</v>
      </c>
    </row>
    <row r="5055" spans="1:10" x14ac:dyDescent="0.25">
      <c r="A5055" t="s">
        <v>10</v>
      </c>
      <c r="B5055">
        <v>1993</v>
      </c>
      <c r="C5055">
        <v>28</v>
      </c>
      <c r="D5055" s="1">
        <v>34156</v>
      </c>
      <c r="E5055" s="2">
        <v>44383</v>
      </c>
      <c r="F5055" t="s">
        <v>11</v>
      </c>
      <c r="G5055" t="s">
        <v>12</v>
      </c>
      <c r="H5055" t="s">
        <v>13</v>
      </c>
      <c r="I5055">
        <v>850</v>
      </c>
      <c r="J5055" t="s">
        <v>65</v>
      </c>
    </row>
    <row r="5056" spans="1:10" x14ac:dyDescent="0.25">
      <c r="A5056" t="s">
        <v>10</v>
      </c>
      <c r="B5056">
        <v>1993</v>
      </c>
      <c r="C5056">
        <v>28</v>
      </c>
      <c r="D5056" s="1">
        <v>34157</v>
      </c>
      <c r="E5056" s="2">
        <v>44384</v>
      </c>
      <c r="F5056" t="s">
        <v>26</v>
      </c>
      <c r="G5056" t="s">
        <v>12</v>
      </c>
      <c r="H5056" t="s">
        <v>13</v>
      </c>
      <c r="I5056">
        <v>1</v>
      </c>
      <c r="J5056" t="s">
        <v>63</v>
      </c>
    </row>
    <row r="5057" spans="1:10" x14ac:dyDescent="0.25">
      <c r="A5057" t="s">
        <v>10</v>
      </c>
      <c r="B5057">
        <v>1993</v>
      </c>
      <c r="C5057">
        <v>28</v>
      </c>
      <c r="D5057" s="1">
        <v>34157</v>
      </c>
      <c r="E5057" s="2">
        <v>44384</v>
      </c>
      <c r="F5057" t="s">
        <v>11</v>
      </c>
      <c r="G5057" t="s">
        <v>12</v>
      </c>
      <c r="H5057" t="s">
        <v>13</v>
      </c>
      <c r="I5057">
        <v>234</v>
      </c>
      <c r="J5057" t="s">
        <v>63</v>
      </c>
    </row>
    <row r="5058" spans="1:10" x14ac:dyDescent="0.25">
      <c r="A5058" t="s">
        <v>10</v>
      </c>
      <c r="B5058">
        <v>1993</v>
      </c>
      <c r="C5058">
        <v>28</v>
      </c>
      <c r="D5058" s="1">
        <v>34158</v>
      </c>
      <c r="E5058" s="2">
        <v>44385</v>
      </c>
      <c r="F5058" t="s">
        <v>11</v>
      </c>
      <c r="G5058" t="s">
        <v>12</v>
      </c>
      <c r="H5058" t="s">
        <v>13</v>
      </c>
      <c r="I5058">
        <v>367</v>
      </c>
      <c r="J5058" t="s">
        <v>103</v>
      </c>
    </row>
    <row r="5059" spans="1:10" x14ac:dyDescent="0.25">
      <c r="A5059" t="s">
        <v>10</v>
      </c>
      <c r="B5059">
        <v>1993</v>
      </c>
      <c r="C5059">
        <v>28</v>
      </c>
      <c r="D5059" s="1">
        <v>34159</v>
      </c>
      <c r="E5059" s="2">
        <v>44386</v>
      </c>
      <c r="F5059" t="s">
        <v>26</v>
      </c>
      <c r="G5059" t="s">
        <v>12</v>
      </c>
      <c r="H5059" t="s">
        <v>13</v>
      </c>
      <c r="I5059">
        <v>1</v>
      </c>
      <c r="J5059" t="s">
        <v>104</v>
      </c>
    </row>
    <row r="5060" spans="1:10" x14ac:dyDescent="0.25">
      <c r="A5060" t="s">
        <v>10</v>
      </c>
      <c r="B5060">
        <v>1993</v>
      </c>
      <c r="C5060">
        <v>28</v>
      </c>
      <c r="D5060" s="1">
        <v>34159</v>
      </c>
      <c r="E5060" s="2">
        <v>44386</v>
      </c>
      <c r="F5060" t="s">
        <v>11</v>
      </c>
      <c r="G5060" t="s">
        <v>12</v>
      </c>
      <c r="H5060" t="s">
        <v>13</v>
      </c>
      <c r="I5060">
        <v>464</v>
      </c>
      <c r="J5060" t="s">
        <v>104</v>
      </c>
    </row>
    <row r="5061" spans="1:10" x14ac:dyDescent="0.25">
      <c r="A5061" t="s">
        <v>10</v>
      </c>
      <c r="B5061">
        <v>1993</v>
      </c>
      <c r="C5061">
        <v>28</v>
      </c>
      <c r="D5061" s="1">
        <v>34160</v>
      </c>
      <c r="E5061" s="2">
        <v>44387</v>
      </c>
      <c r="F5061" t="s">
        <v>26</v>
      </c>
      <c r="G5061" t="s">
        <v>12</v>
      </c>
      <c r="H5061" t="s">
        <v>13</v>
      </c>
      <c r="I5061">
        <v>6</v>
      </c>
      <c r="J5061" t="s">
        <v>105</v>
      </c>
    </row>
    <row r="5062" spans="1:10" x14ac:dyDescent="0.25">
      <c r="A5062" t="s">
        <v>10</v>
      </c>
      <c r="B5062">
        <v>1993</v>
      </c>
      <c r="C5062">
        <v>28</v>
      </c>
      <c r="D5062" s="1">
        <v>34160</v>
      </c>
      <c r="E5062" s="2">
        <v>44387</v>
      </c>
      <c r="F5062" t="s">
        <v>17</v>
      </c>
      <c r="G5062" t="s">
        <v>12</v>
      </c>
      <c r="H5062" t="s">
        <v>13</v>
      </c>
      <c r="I5062">
        <v>2</v>
      </c>
      <c r="J5062" t="s">
        <v>105</v>
      </c>
    </row>
    <row r="5063" spans="1:10" x14ac:dyDescent="0.25">
      <c r="A5063" t="s">
        <v>10</v>
      </c>
      <c r="B5063">
        <v>1993</v>
      </c>
      <c r="C5063">
        <v>28</v>
      </c>
      <c r="D5063" s="1">
        <v>34160</v>
      </c>
      <c r="E5063" s="2">
        <v>44387</v>
      </c>
      <c r="F5063" t="s">
        <v>14</v>
      </c>
      <c r="G5063" t="s">
        <v>12</v>
      </c>
      <c r="H5063" t="s">
        <v>13</v>
      </c>
      <c r="I5063">
        <v>2</v>
      </c>
      <c r="J5063" t="s">
        <v>105</v>
      </c>
    </row>
    <row r="5064" spans="1:10" x14ac:dyDescent="0.25">
      <c r="A5064" t="s">
        <v>10</v>
      </c>
      <c r="B5064">
        <v>1993</v>
      </c>
      <c r="C5064">
        <v>28</v>
      </c>
      <c r="D5064" s="1">
        <v>34160</v>
      </c>
      <c r="E5064" s="2">
        <v>44387</v>
      </c>
      <c r="F5064" t="s">
        <v>11</v>
      </c>
      <c r="G5064" t="s">
        <v>12</v>
      </c>
      <c r="H5064" t="s">
        <v>13</v>
      </c>
      <c r="I5064">
        <v>1313</v>
      </c>
      <c r="J5064" t="s">
        <v>105</v>
      </c>
    </row>
    <row r="5065" spans="1:10" x14ac:dyDescent="0.25">
      <c r="A5065" t="s">
        <v>10</v>
      </c>
      <c r="B5065">
        <v>1993</v>
      </c>
      <c r="C5065">
        <v>29</v>
      </c>
      <c r="D5065" s="1">
        <v>34161</v>
      </c>
      <c r="E5065" s="2">
        <v>44388</v>
      </c>
      <c r="F5065" t="s">
        <v>26</v>
      </c>
      <c r="G5065" t="s">
        <v>12</v>
      </c>
      <c r="H5065" t="s">
        <v>13</v>
      </c>
      <c r="I5065">
        <v>4</v>
      </c>
      <c r="J5065" t="s">
        <v>106</v>
      </c>
    </row>
    <row r="5066" spans="1:10" x14ac:dyDescent="0.25">
      <c r="A5066" t="s">
        <v>10</v>
      </c>
      <c r="B5066">
        <v>1993</v>
      </c>
      <c r="C5066">
        <v>29</v>
      </c>
      <c r="D5066" s="1">
        <v>34161</v>
      </c>
      <c r="E5066" s="2">
        <v>44388</v>
      </c>
      <c r="F5066" t="s">
        <v>11</v>
      </c>
      <c r="G5066" t="s">
        <v>12</v>
      </c>
      <c r="H5066" t="s">
        <v>13</v>
      </c>
      <c r="I5066">
        <v>611</v>
      </c>
      <c r="J5066" t="s">
        <v>106</v>
      </c>
    </row>
    <row r="5067" spans="1:10" x14ac:dyDescent="0.25">
      <c r="A5067" t="s">
        <v>10</v>
      </c>
      <c r="B5067">
        <v>1993</v>
      </c>
      <c r="C5067">
        <v>29</v>
      </c>
      <c r="D5067" s="1">
        <v>34162</v>
      </c>
      <c r="E5067" s="2">
        <v>44389</v>
      </c>
      <c r="F5067" t="s">
        <v>26</v>
      </c>
      <c r="G5067" t="s">
        <v>12</v>
      </c>
      <c r="H5067" t="s">
        <v>13</v>
      </c>
      <c r="I5067">
        <v>1</v>
      </c>
      <c r="J5067" t="s">
        <v>107</v>
      </c>
    </row>
    <row r="5068" spans="1:10" x14ac:dyDescent="0.25">
      <c r="A5068" t="s">
        <v>10</v>
      </c>
      <c r="B5068">
        <v>1993</v>
      </c>
      <c r="C5068">
        <v>29</v>
      </c>
      <c r="D5068" s="1">
        <v>34162</v>
      </c>
      <c r="E5068" s="2">
        <v>44389</v>
      </c>
      <c r="F5068" t="s">
        <v>17</v>
      </c>
      <c r="G5068" t="s">
        <v>12</v>
      </c>
      <c r="H5068" t="s">
        <v>13</v>
      </c>
      <c r="I5068">
        <v>1</v>
      </c>
      <c r="J5068" t="s">
        <v>107</v>
      </c>
    </row>
    <row r="5069" spans="1:10" x14ac:dyDescent="0.25">
      <c r="A5069" t="s">
        <v>10</v>
      </c>
      <c r="B5069">
        <v>1993</v>
      </c>
      <c r="C5069">
        <v>29</v>
      </c>
      <c r="D5069" s="1">
        <v>34162</v>
      </c>
      <c r="E5069" s="2">
        <v>44389</v>
      </c>
      <c r="F5069" t="s">
        <v>14</v>
      </c>
      <c r="G5069" t="s">
        <v>12</v>
      </c>
      <c r="H5069" t="s">
        <v>13</v>
      </c>
      <c r="I5069">
        <v>1</v>
      </c>
      <c r="J5069" t="s">
        <v>107</v>
      </c>
    </row>
    <row r="5070" spans="1:10" x14ac:dyDescent="0.25">
      <c r="A5070" t="s">
        <v>10</v>
      </c>
      <c r="B5070">
        <v>1993</v>
      </c>
      <c r="C5070">
        <v>29</v>
      </c>
      <c r="D5070" s="1">
        <v>34162</v>
      </c>
      <c r="E5070" s="2">
        <v>44389</v>
      </c>
      <c r="F5070" t="s">
        <v>11</v>
      </c>
      <c r="G5070" t="s">
        <v>12</v>
      </c>
      <c r="H5070" t="s">
        <v>13</v>
      </c>
      <c r="I5070">
        <v>310</v>
      </c>
      <c r="J5070" t="s">
        <v>107</v>
      </c>
    </row>
    <row r="5071" spans="1:10" x14ac:dyDescent="0.25">
      <c r="A5071" t="s">
        <v>10</v>
      </c>
      <c r="B5071">
        <v>1993</v>
      </c>
      <c r="C5071">
        <v>29</v>
      </c>
      <c r="D5071" s="1">
        <v>34163</v>
      </c>
      <c r="E5071" s="2">
        <v>44390</v>
      </c>
      <c r="F5071" t="s">
        <v>26</v>
      </c>
      <c r="G5071" t="s">
        <v>12</v>
      </c>
      <c r="H5071" t="s">
        <v>13</v>
      </c>
      <c r="I5071">
        <v>1</v>
      </c>
      <c r="J5071" t="s">
        <v>108</v>
      </c>
    </row>
    <row r="5072" spans="1:10" x14ac:dyDescent="0.25">
      <c r="A5072" t="s">
        <v>10</v>
      </c>
      <c r="B5072">
        <v>1993</v>
      </c>
      <c r="C5072">
        <v>29</v>
      </c>
      <c r="D5072" s="1">
        <v>34163</v>
      </c>
      <c r="E5072" s="2">
        <v>44390</v>
      </c>
      <c r="F5072" t="s">
        <v>17</v>
      </c>
      <c r="G5072" t="s">
        <v>12</v>
      </c>
      <c r="H5072" t="s">
        <v>13</v>
      </c>
      <c r="I5072">
        <v>4</v>
      </c>
      <c r="J5072" t="s">
        <v>108</v>
      </c>
    </row>
    <row r="5073" spans="1:10" x14ac:dyDescent="0.25">
      <c r="A5073" t="s">
        <v>10</v>
      </c>
      <c r="B5073">
        <v>1993</v>
      </c>
      <c r="C5073">
        <v>29</v>
      </c>
      <c r="D5073" s="1">
        <v>34163</v>
      </c>
      <c r="E5073" s="2">
        <v>44390</v>
      </c>
      <c r="F5073" t="s">
        <v>14</v>
      </c>
      <c r="G5073" t="s">
        <v>12</v>
      </c>
      <c r="H5073" t="s">
        <v>13</v>
      </c>
      <c r="I5073">
        <v>3</v>
      </c>
      <c r="J5073" t="s">
        <v>108</v>
      </c>
    </row>
    <row r="5074" spans="1:10" x14ac:dyDescent="0.25">
      <c r="A5074" t="s">
        <v>10</v>
      </c>
      <c r="B5074">
        <v>1993</v>
      </c>
      <c r="C5074">
        <v>29</v>
      </c>
      <c r="D5074" s="1">
        <v>34163</v>
      </c>
      <c r="E5074" s="2">
        <v>44390</v>
      </c>
      <c r="F5074" t="s">
        <v>11</v>
      </c>
      <c r="G5074" t="s">
        <v>12</v>
      </c>
      <c r="H5074" t="s">
        <v>13</v>
      </c>
      <c r="I5074">
        <v>164</v>
      </c>
      <c r="J5074" t="s">
        <v>108</v>
      </c>
    </row>
    <row r="5075" spans="1:10" x14ac:dyDescent="0.25">
      <c r="A5075" t="s">
        <v>10</v>
      </c>
      <c r="B5075">
        <v>1993</v>
      </c>
      <c r="C5075">
        <v>29</v>
      </c>
      <c r="D5075" s="1">
        <v>34164</v>
      </c>
      <c r="E5075" s="2">
        <v>44391</v>
      </c>
      <c r="F5075" t="s">
        <v>26</v>
      </c>
      <c r="G5075" t="s">
        <v>12</v>
      </c>
      <c r="H5075" t="s">
        <v>13</v>
      </c>
      <c r="I5075">
        <v>8</v>
      </c>
      <c r="J5075" t="s">
        <v>109</v>
      </c>
    </row>
    <row r="5076" spans="1:10" x14ac:dyDescent="0.25">
      <c r="A5076" t="s">
        <v>10</v>
      </c>
      <c r="B5076">
        <v>1993</v>
      </c>
      <c r="C5076">
        <v>29</v>
      </c>
      <c r="D5076" s="1">
        <v>34164</v>
      </c>
      <c r="E5076" s="2">
        <v>44391</v>
      </c>
      <c r="F5076" t="s">
        <v>17</v>
      </c>
      <c r="G5076" t="s">
        <v>12</v>
      </c>
      <c r="H5076" t="s">
        <v>13</v>
      </c>
      <c r="I5076">
        <v>6</v>
      </c>
      <c r="J5076" t="s">
        <v>109</v>
      </c>
    </row>
    <row r="5077" spans="1:10" x14ac:dyDescent="0.25">
      <c r="A5077" t="s">
        <v>10</v>
      </c>
      <c r="B5077">
        <v>1993</v>
      </c>
      <c r="C5077">
        <v>29</v>
      </c>
      <c r="D5077" s="1">
        <v>34164</v>
      </c>
      <c r="E5077" s="2">
        <v>44391</v>
      </c>
      <c r="F5077" t="s">
        <v>14</v>
      </c>
      <c r="G5077" t="s">
        <v>12</v>
      </c>
      <c r="H5077" t="s">
        <v>13</v>
      </c>
      <c r="I5077">
        <v>5</v>
      </c>
      <c r="J5077" t="s">
        <v>109</v>
      </c>
    </row>
    <row r="5078" spans="1:10" x14ac:dyDescent="0.25">
      <c r="A5078" t="s">
        <v>10</v>
      </c>
      <c r="B5078">
        <v>1993</v>
      </c>
      <c r="C5078">
        <v>29</v>
      </c>
      <c r="D5078" s="1">
        <v>34164</v>
      </c>
      <c r="E5078" s="2">
        <v>44391</v>
      </c>
      <c r="F5078" t="s">
        <v>11</v>
      </c>
      <c r="G5078" t="s">
        <v>12</v>
      </c>
      <c r="H5078" t="s">
        <v>13</v>
      </c>
      <c r="I5078">
        <v>427</v>
      </c>
      <c r="J5078" t="s">
        <v>109</v>
      </c>
    </row>
    <row r="5079" spans="1:10" x14ac:dyDescent="0.25">
      <c r="A5079" t="s">
        <v>10</v>
      </c>
      <c r="B5079">
        <v>1993</v>
      </c>
      <c r="C5079">
        <v>29</v>
      </c>
      <c r="D5079" s="1">
        <v>34165</v>
      </c>
      <c r="E5079" s="2">
        <v>44392</v>
      </c>
      <c r="F5079" t="s">
        <v>26</v>
      </c>
      <c r="G5079" t="s">
        <v>12</v>
      </c>
      <c r="H5079" t="s">
        <v>13</v>
      </c>
      <c r="I5079">
        <v>5</v>
      </c>
    </row>
    <row r="5080" spans="1:10" x14ac:dyDescent="0.25">
      <c r="A5080" t="s">
        <v>10</v>
      </c>
      <c r="B5080">
        <v>1993</v>
      </c>
      <c r="C5080">
        <v>29</v>
      </c>
      <c r="D5080" s="1">
        <v>34165</v>
      </c>
      <c r="E5080" s="2">
        <v>44392</v>
      </c>
      <c r="F5080" t="s">
        <v>17</v>
      </c>
      <c r="G5080" t="s">
        <v>12</v>
      </c>
      <c r="H5080" t="s">
        <v>13</v>
      </c>
      <c r="I5080">
        <v>3</v>
      </c>
    </row>
    <row r="5081" spans="1:10" x14ac:dyDescent="0.25">
      <c r="A5081" t="s">
        <v>10</v>
      </c>
      <c r="B5081">
        <v>1993</v>
      </c>
      <c r="C5081">
        <v>29</v>
      </c>
      <c r="D5081" s="1">
        <v>34165</v>
      </c>
      <c r="E5081" s="2">
        <v>44392</v>
      </c>
      <c r="F5081" t="s">
        <v>11</v>
      </c>
      <c r="G5081" t="s">
        <v>12</v>
      </c>
      <c r="H5081" t="s">
        <v>13</v>
      </c>
      <c r="I5081">
        <v>464</v>
      </c>
    </row>
    <row r="5082" spans="1:10" x14ac:dyDescent="0.25">
      <c r="A5082" t="s">
        <v>10</v>
      </c>
      <c r="B5082">
        <v>1993</v>
      </c>
      <c r="C5082">
        <v>29</v>
      </c>
      <c r="D5082" s="1">
        <v>34166</v>
      </c>
      <c r="E5082" s="2">
        <v>44393</v>
      </c>
      <c r="F5082" t="s">
        <v>26</v>
      </c>
      <c r="G5082" t="s">
        <v>12</v>
      </c>
      <c r="H5082" t="s">
        <v>13</v>
      </c>
      <c r="I5082">
        <v>6</v>
      </c>
    </row>
    <row r="5083" spans="1:10" x14ac:dyDescent="0.25">
      <c r="A5083" t="s">
        <v>10</v>
      </c>
      <c r="B5083">
        <v>1993</v>
      </c>
      <c r="C5083">
        <v>29</v>
      </c>
      <c r="D5083" s="1">
        <v>34166</v>
      </c>
      <c r="E5083" s="2">
        <v>44393</v>
      </c>
      <c r="F5083" t="s">
        <v>17</v>
      </c>
      <c r="G5083" t="s">
        <v>12</v>
      </c>
      <c r="H5083" t="s">
        <v>13</v>
      </c>
      <c r="I5083">
        <v>1</v>
      </c>
    </row>
    <row r="5084" spans="1:10" x14ac:dyDescent="0.25">
      <c r="A5084" t="s">
        <v>10</v>
      </c>
      <c r="B5084">
        <v>1993</v>
      </c>
      <c r="C5084">
        <v>29</v>
      </c>
      <c r="D5084" s="1">
        <v>34166</v>
      </c>
      <c r="E5084" s="2">
        <v>44393</v>
      </c>
      <c r="F5084" t="s">
        <v>14</v>
      </c>
      <c r="G5084" t="s">
        <v>12</v>
      </c>
      <c r="H5084" t="s">
        <v>13</v>
      </c>
      <c r="I5084">
        <v>2</v>
      </c>
    </row>
    <row r="5085" spans="1:10" x14ac:dyDescent="0.25">
      <c r="A5085" t="s">
        <v>10</v>
      </c>
      <c r="B5085">
        <v>1993</v>
      </c>
      <c r="C5085">
        <v>29</v>
      </c>
      <c r="D5085" s="1">
        <v>34166</v>
      </c>
      <c r="E5085" s="2">
        <v>44393</v>
      </c>
      <c r="F5085" t="s">
        <v>11</v>
      </c>
      <c r="G5085" t="s">
        <v>12</v>
      </c>
      <c r="H5085" t="s">
        <v>13</v>
      </c>
      <c r="I5085">
        <v>629</v>
      </c>
    </row>
    <row r="5086" spans="1:10" x14ac:dyDescent="0.25">
      <c r="A5086" t="s">
        <v>10</v>
      </c>
      <c r="B5086">
        <v>1993</v>
      </c>
      <c r="C5086">
        <v>29</v>
      </c>
      <c r="D5086" s="1">
        <v>34167</v>
      </c>
      <c r="E5086" s="2">
        <v>44394</v>
      </c>
      <c r="F5086" t="s">
        <v>17</v>
      </c>
      <c r="G5086" t="s">
        <v>12</v>
      </c>
      <c r="H5086" t="s">
        <v>13</v>
      </c>
      <c r="I5086">
        <v>3</v>
      </c>
    </row>
    <row r="5087" spans="1:10" x14ac:dyDescent="0.25">
      <c r="A5087" t="s">
        <v>10</v>
      </c>
      <c r="B5087">
        <v>1993</v>
      </c>
      <c r="C5087">
        <v>29</v>
      </c>
      <c r="D5087" s="1">
        <v>34167</v>
      </c>
      <c r="E5087" s="2">
        <v>44394</v>
      </c>
      <c r="F5087" t="s">
        <v>14</v>
      </c>
      <c r="G5087" t="s">
        <v>12</v>
      </c>
      <c r="H5087" t="s">
        <v>13</v>
      </c>
      <c r="I5087">
        <v>1</v>
      </c>
    </row>
    <row r="5088" spans="1:10" x14ac:dyDescent="0.25">
      <c r="A5088" t="s">
        <v>10</v>
      </c>
      <c r="B5088">
        <v>1993</v>
      </c>
      <c r="C5088">
        <v>29</v>
      </c>
      <c r="D5088" s="1">
        <v>34167</v>
      </c>
      <c r="E5088" s="2">
        <v>44394</v>
      </c>
      <c r="F5088" t="s">
        <v>11</v>
      </c>
      <c r="G5088" t="s">
        <v>12</v>
      </c>
      <c r="H5088" t="s">
        <v>13</v>
      </c>
      <c r="I5088">
        <v>883</v>
      </c>
    </row>
    <row r="5089" spans="1:10" x14ac:dyDescent="0.25">
      <c r="A5089" t="s">
        <v>10</v>
      </c>
      <c r="B5089">
        <v>1993</v>
      </c>
      <c r="C5089">
        <v>30</v>
      </c>
      <c r="D5089" s="1">
        <v>34168</v>
      </c>
      <c r="E5089" s="2">
        <v>44395</v>
      </c>
      <c r="F5089" t="s">
        <v>17</v>
      </c>
      <c r="G5089" t="s">
        <v>12</v>
      </c>
      <c r="H5089" t="s">
        <v>13</v>
      </c>
      <c r="I5089">
        <v>5</v>
      </c>
      <c r="J5089" t="s">
        <v>65</v>
      </c>
    </row>
    <row r="5090" spans="1:10" x14ac:dyDescent="0.25">
      <c r="A5090" t="s">
        <v>10</v>
      </c>
      <c r="B5090">
        <v>1993</v>
      </c>
      <c r="C5090">
        <v>30</v>
      </c>
      <c r="D5090" s="1">
        <v>34168</v>
      </c>
      <c r="E5090" s="2">
        <v>44395</v>
      </c>
      <c r="F5090" t="s">
        <v>11</v>
      </c>
      <c r="G5090" t="s">
        <v>12</v>
      </c>
      <c r="H5090" t="s">
        <v>13</v>
      </c>
      <c r="I5090">
        <v>1025</v>
      </c>
      <c r="J5090" t="s">
        <v>65</v>
      </c>
    </row>
    <row r="5091" spans="1:10" x14ac:dyDescent="0.25">
      <c r="A5091" t="s">
        <v>10</v>
      </c>
      <c r="B5091">
        <v>1993</v>
      </c>
      <c r="C5091">
        <v>30</v>
      </c>
      <c r="D5091" s="1">
        <v>34169</v>
      </c>
      <c r="E5091" s="2">
        <v>44396</v>
      </c>
      <c r="F5091" t="s">
        <v>17</v>
      </c>
      <c r="G5091" t="s">
        <v>12</v>
      </c>
      <c r="H5091" t="s">
        <v>13</v>
      </c>
      <c r="I5091">
        <v>9</v>
      </c>
      <c r="J5091" t="s">
        <v>110</v>
      </c>
    </row>
    <row r="5092" spans="1:10" x14ac:dyDescent="0.25">
      <c r="A5092" t="s">
        <v>10</v>
      </c>
      <c r="B5092">
        <v>1993</v>
      </c>
      <c r="C5092">
        <v>30</v>
      </c>
      <c r="D5092" s="1">
        <v>34169</v>
      </c>
      <c r="E5092" s="2">
        <v>44396</v>
      </c>
      <c r="F5092" t="s">
        <v>14</v>
      </c>
      <c r="G5092" t="s">
        <v>12</v>
      </c>
      <c r="H5092" t="s">
        <v>13</v>
      </c>
      <c r="I5092">
        <v>2</v>
      </c>
      <c r="J5092" t="s">
        <v>110</v>
      </c>
    </row>
    <row r="5093" spans="1:10" x14ac:dyDescent="0.25">
      <c r="A5093" t="s">
        <v>10</v>
      </c>
      <c r="B5093">
        <v>1993</v>
      </c>
      <c r="C5093">
        <v>30</v>
      </c>
      <c r="D5093" s="1">
        <v>34169</v>
      </c>
      <c r="E5093" s="2">
        <v>44396</v>
      </c>
      <c r="F5093" t="s">
        <v>11</v>
      </c>
      <c r="G5093" t="s">
        <v>12</v>
      </c>
      <c r="H5093" t="s">
        <v>13</v>
      </c>
      <c r="I5093">
        <v>1122</v>
      </c>
      <c r="J5093" t="s">
        <v>110</v>
      </c>
    </row>
    <row r="5094" spans="1:10" x14ac:dyDescent="0.25">
      <c r="A5094" t="s">
        <v>10</v>
      </c>
      <c r="B5094">
        <v>1993</v>
      </c>
      <c r="C5094">
        <v>30</v>
      </c>
      <c r="D5094" s="1">
        <v>34170</v>
      </c>
      <c r="E5094" s="2">
        <v>44397</v>
      </c>
      <c r="F5094" t="s">
        <v>26</v>
      </c>
      <c r="G5094" t="s">
        <v>12</v>
      </c>
      <c r="H5094" t="s">
        <v>13</v>
      </c>
      <c r="I5094">
        <v>3</v>
      </c>
      <c r="J5094" t="s">
        <v>111</v>
      </c>
    </row>
    <row r="5095" spans="1:10" x14ac:dyDescent="0.25">
      <c r="A5095" t="s">
        <v>10</v>
      </c>
      <c r="B5095">
        <v>1993</v>
      </c>
      <c r="C5095">
        <v>30</v>
      </c>
      <c r="D5095" s="1">
        <v>34170</v>
      </c>
      <c r="E5095" s="2">
        <v>44397</v>
      </c>
      <c r="F5095" t="s">
        <v>17</v>
      </c>
      <c r="G5095" t="s">
        <v>12</v>
      </c>
      <c r="H5095" t="s">
        <v>13</v>
      </c>
      <c r="I5095">
        <v>3</v>
      </c>
      <c r="J5095" t="s">
        <v>111</v>
      </c>
    </row>
    <row r="5096" spans="1:10" x14ac:dyDescent="0.25">
      <c r="A5096" t="s">
        <v>10</v>
      </c>
      <c r="B5096">
        <v>1993</v>
      </c>
      <c r="C5096">
        <v>30</v>
      </c>
      <c r="D5096" s="1">
        <v>34170</v>
      </c>
      <c r="E5096" s="2">
        <v>44397</v>
      </c>
      <c r="F5096" t="s">
        <v>11</v>
      </c>
      <c r="G5096" t="s">
        <v>12</v>
      </c>
      <c r="H5096" t="s">
        <v>13</v>
      </c>
      <c r="I5096">
        <v>1241</v>
      </c>
      <c r="J5096" t="s">
        <v>111</v>
      </c>
    </row>
    <row r="5097" spans="1:10" x14ac:dyDescent="0.25">
      <c r="A5097" t="s">
        <v>10</v>
      </c>
      <c r="B5097">
        <v>1993</v>
      </c>
      <c r="C5097">
        <v>30</v>
      </c>
      <c r="D5097" s="1">
        <v>34171</v>
      </c>
      <c r="E5097" s="2">
        <v>44398</v>
      </c>
      <c r="F5097" t="s">
        <v>26</v>
      </c>
      <c r="G5097" t="s">
        <v>12</v>
      </c>
      <c r="H5097" t="s">
        <v>13</v>
      </c>
      <c r="I5097">
        <v>1</v>
      </c>
      <c r="J5097" t="s">
        <v>112</v>
      </c>
    </row>
    <row r="5098" spans="1:10" x14ac:dyDescent="0.25">
      <c r="A5098" t="s">
        <v>10</v>
      </c>
      <c r="B5098">
        <v>1993</v>
      </c>
      <c r="C5098">
        <v>30</v>
      </c>
      <c r="D5098" s="1">
        <v>34171</v>
      </c>
      <c r="E5098" s="2">
        <v>44398</v>
      </c>
      <c r="F5098" t="s">
        <v>17</v>
      </c>
      <c r="G5098" t="s">
        <v>12</v>
      </c>
      <c r="H5098" t="s">
        <v>13</v>
      </c>
      <c r="I5098">
        <v>1</v>
      </c>
      <c r="J5098" t="s">
        <v>112</v>
      </c>
    </row>
    <row r="5099" spans="1:10" x14ac:dyDescent="0.25">
      <c r="A5099" t="s">
        <v>10</v>
      </c>
      <c r="B5099">
        <v>1993</v>
      </c>
      <c r="C5099">
        <v>30</v>
      </c>
      <c r="D5099" s="1">
        <v>34171</v>
      </c>
      <c r="E5099" s="2">
        <v>44398</v>
      </c>
      <c r="F5099" t="s">
        <v>14</v>
      </c>
      <c r="G5099" t="s">
        <v>12</v>
      </c>
      <c r="H5099" t="s">
        <v>13</v>
      </c>
      <c r="I5099">
        <v>1</v>
      </c>
      <c r="J5099" t="s">
        <v>112</v>
      </c>
    </row>
    <row r="5100" spans="1:10" x14ac:dyDescent="0.25">
      <c r="A5100" t="s">
        <v>10</v>
      </c>
      <c r="B5100">
        <v>1993</v>
      </c>
      <c r="C5100">
        <v>30</v>
      </c>
      <c r="D5100" s="1">
        <v>34171</v>
      </c>
      <c r="E5100" s="2">
        <v>44398</v>
      </c>
      <c r="F5100" t="s">
        <v>11</v>
      </c>
      <c r="G5100" t="s">
        <v>12</v>
      </c>
      <c r="H5100" t="s">
        <v>13</v>
      </c>
      <c r="I5100">
        <v>543</v>
      </c>
      <c r="J5100" t="s">
        <v>112</v>
      </c>
    </row>
    <row r="5101" spans="1:10" x14ac:dyDescent="0.25">
      <c r="A5101" t="s">
        <v>10</v>
      </c>
      <c r="B5101">
        <v>1993</v>
      </c>
      <c r="C5101">
        <v>30</v>
      </c>
      <c r="D5101" s="1">
        <v>34172</v>
      </c>
      <c r="E5101" s="2">
        <v>44399</v>
      </c>
      <c r="F5101" t="s">
        <v>17</v>
      </c>
      <c r="G5101" t="s">
        <v>12</v>
      </c>
      <c r="H5101" t="s">
        <v>13</v>
      </c>
      <c r="I5101">
        <v>6</v>
      </c>
      <c r="J5101" t="s">
        <v>113</v>
      </c>
    </row>
    <row r="5102" spans="1:10" x14ac:dyDescent="0.25">
      <c r="A5102" t="s">
        <v>10</v>
      </c>
      <c r="B5102">
        <v>1993</v>
      </c>
      <c r="C5102">
        <v>30</v>
      </c>
      <c r="D5102" s="1">
        <v>34172</v>
      </c>
      <c r="E5102" s="2">
        <v>44399</v>
      </c>
      <c r="F5102" t="s">
        <v>11</v>
      </c>
      <c r="G5102" t="s">
        <v>12</v>
      </c>
      <c r="H5102" t="s">
        <v>13</v>
      </c>
      <c r="I5102">
        <v>375</v>
      </c>
      <c r="J5102" t="s">
        <v>113</v>
      </c>
    </row>
    <row r="5103" spans="1:10" x14ac:dyDescent="0.25">
      <c r="A5103" t="s">
        <v>10</v>
      </c>
      <c r="B5103">
        <v>1993</v>
      </c>
      <c r="C5103">
        <v>30</v>
      </c>
      <c r="D5103" s="1">
        <v>34173</v>
      </c>
      <c r="E5103" s="2">
        <v>44400</v>
      </c>
      <c r="F5103" t="s">
        <v>26</v>
      </c>
      <c r="G5103" t="s">
        <v>12</v>
      </c>
      <c r="H5103" t="s">
        <v>13</v>
      </c>
      <c r="I5103">
        <v>1</v>
      </c>
      <c r="J5103" t="s">
        <v>58</v>
      </c>
    </row>
    <row r="5104" spans="1:10" x14ac:dyDescent="0.25">
      <c r="A5104" t="s">
        <v>10</v>
      </c>
      <c r="B5104">
        <v>1993</v>
      </c>
      <c r="C5104">
        <v>30</v>
      </c>
      <c r="D5104" s="1">
        <v>34173</v>
      </c>
      <c r="E5104" s="2">
        <v>44400</v>
      </c>
      <c r="F5104" t="s">
        <v>17</v>
      </c>
      <c r="G5104" t="s">
        <v>12</v>
      </c>
      <c r="H5104" t="s">
        <v>13</v>
      </c>
      <c r="I5104">
        <v>8</v>
      </c>
      <c r="J5104" t="s">
        <v>58</v>
      </c>
    </row>
    <row r="5105" spans="1:10" x14ac:dyDescent="0.25">
      <c r="A5105" t="s">
        <v>10</v>
      </c>
      <c r="B5105">
        <v>1993</v>
      </c>
      <c r="C5105">
        <v>30</v>
      </c>
      <c r="D5105" s="1">
        <v>34173</v>
      </c>
      <c r="E5105" s="2">
        <v>44400</v>
      </c>
      <c r="F5105" t="s">
        <v>14</v>
      </c>
      <c r="G5105" t="s">
        <v>12</v>
      </c>
      <c r="H5105" t="s">
        <v>13</v>
      </c>
      <c r="I5105">
        <v>1</v>
      </c>
      <c r="J5105" t="s">
        <v>58</v>
      </c>
    </row>
    <row r="5106" spans="1:10" x14ac:dyDescent="0.25">
      <c r="A5106" t="s">
        <v>10</v>
      </c>
      <c r="B5106">
        <v>1993</v>
      </c>
      <c r="C5106">
        <v>30</v>
      </c>
      <c r="D5106" s="1">
        <v>34173</v>
      </c>
      <c r="E5106" s="2">
        <v>44400</v>
      </c>
      <c r="F5106" t="s">
        <v>11</v>
      </c>
      <c r="G5106" t="s">
        <v>12</v>
      </c>
      <c r="H5106" t="s">
        <v>13</v>
      </c>
      <c r="I5106">
        <v>411</v>
      </c>
      <c r="J5106" t="s">
        <v>58</v>
      </c>
    </row>
    <row r="5107" spans="1:10" x14ac:dyDescent="0.25">
      <c r="A5107" t="s">
        <v>10</v>
      </c>
      <c r="B5107">
        <v>1993</v>
      </c>
      <c r="C5107">
        <v>30</v>
      </c>
      <c r="D5107" s="1">
        <v>34174</v>
      </c>
      <c r="E5107" s="2">
        <v>44401</v>
      </c>
      <c r="F5107" t="s">
        <v>26</v>
      </c>
      <c r="G5107" t="s">
        <v>12</v>
      </c>
      <c r="H5107" t="s">
        <v>13</v>
      </c>
      <c r="I5107">
        <v>2</v>
      </c>
      <c r="J5107" t="s">
        <v>45</v>
      </c>
    </row>
    <row r="5108" spans="1:10" x14ac:dyDescent="0.25">
      <c r="A5108" t="s">
        <v>10</v>
      </c>
      <c r="B5108">
        <v>1993</v>
      </c>
      <c r="C5108">
        <v>30</v>
      </c>
      <c r="D5108" s="1">
        <v>34174</v>
      </c>
      <c r="E5108" s="2">
        <v>44401</v>
      </c>
      <c r="F5108" t="s">
        <v>17</v>
      </c>
      <c r="G5108" t="s">
        <v>12</v>
      </c>
      <c r="H5108" t="s">
        <v>13</v>
      </c>
      <c r="I5108">
        <v>3</v>
      </c>
      <c r="J5108" t="s">
        <v>45</v>
      </c>
    </row>
    <row r="5109" spans="1:10" x14ac:dyDescent="0.25">
      <c r="A5109" t="s">
        <v>10</v>
      </c>
      <c r="B5109">
        <v>1993</v>
      </c>
      <c r="C5109">
        <v>30</v>
      </c>
      <c r="D5109" s="1">
        <v>34174</v>
      </c>
      <c r="E5109" s="2">
        <v>44401</v>
      </c>
      <c r="F5109" t="s">
        <v>14</v>
      </c>
      <c r="G5109" t="s">
        <v>12</v>
      </c>
      <c r="H5109" t="s">
        <v>13</v>
      </c>
      <c r="I5109">
        <v>2</v>
      </c>
      <c r="J5109" t="s">
        <v>45</v>
      </c>
    </row>
    <row r="5110" spans="1:10" x14ac:dyDescent="0.25">
      <c r="A5110" t="s">
        <v>10</v>
      </c>
      <c r="B5110">
        <v>1993</v>
      </c>
      <c r="C5110">
        <v>30</v>
      </c>
      <c r="D5110" s="1">
        <v>34174</v>
      </c>
      <c r="E5110" s="2">
        <v>44401</v>
      </c>
      <c r="F5110" t="s">
        <v>11</v>
      </c>
      <c r="G5110" t="s">
        <v>12</v>
      </c>
      <c r="H5110" t="s">
        <v>13</v>
      </c>
      <c r="I5110">
        <v>302</v>
      </c>
      <c r="J5110" t="s">
        <v>45</v>
      </c>
    </row>
    <row r="5111" spans="1:10" x14ac:dyDescent="0.25">
      <c r="A5111" t="s">
        <v>10</v>
      </c>
      <c r="B5111">
        <v>1993</v>
      </c>
      <c r="C5111">
        <v>31</v>
      </c>
      <c r="D5111" s="1">
        <v>34175</v>
      </c>
      <c r="E5111" s="2">
        <v>44402</v>
      </c>
      <c r="F5111" t="s">
        <v>17</v>
      </c>
      <c r="G5111" t="s">
        <v>12</v>
      </c>
      <c r="H5111" t="s">
        <v>13</v>
      </c>
      <c r="I5111">
        <v>3</v>
      </c>
    </row>
    <row r="5112" spans="1:10" x14ac:dyDescent="0.25">
      <c r="A5112" t="s">
        <v>10</v>
      </c>
      <c r="B5112">
        <v>1993</v>
      </c>
      <c r="C5112">
        <v>31</v>
      </c>
      <c r="D5112" s="1">
        <v>34175</v>
      </c>
      <c r="E5112" s="2">
        <v>44402</v>
      </c>
      <c r="F5112" t="s">
        <v>11</v>
      </c>
      <c r="G5112" t="s">
        <v>12</v>
      </c>
      <c r="H5112" t="s">
        <v>13</v>
      </c>
      <c r="I5112">
        <v>603</v>
      </c>
    </row>
    <row r="5113" spans="1:10" x14ac:dyDescent="0.25">
      <c r="A5113" t="s">
        <v>10</v>
      </c>
      <c r="B5113">
        <v>1993</v>
      </c>
      <c r="C5113">
        <v>31</v>
      </c>
      <c r="D5113" s="1">
        <v>34176</v>
      </c>
      <c r="E5113" s="2">
        <v>44403</v>
      </c>
      <c r="F5113" t="s">
        <v>26</v>
      </c>
      <c r="G5113" t="s">
        <v>12</v>
      </c>
      <c r="H5113" t="s">
        <v>13</v>
      </c>
      <c r="I5113">
        <v>1</v>
      </c>
      <c r="J5113" t="s">
        <v>114</v>
      </c>
    </row>
    <row r="5114" spans="1:10" x14ac:dyDescent="0.25">
      <c r="A5114" t="s">
        <v>10</v>
      </c>
      <c r="B5114">
        <v>1993</v>
      </c>
      <c r="C5114">
        <v>31</v>
      </c>
      <c r="D5114" s="1">
        <v>34176</v>
      </c>
      <c r="E5114" s="2">
        <v>44403</v>
      </c>
      <c r="F5114" t="s">
        <v>17</v>
      </c>
      <c r="G5114" t="s">
        <v>12</v>
      </c>
      <c r="H5114" t="s">
        <v>13</v>
      </c>
      <c r="I5114">
        <v>6</v>
      </c>
      <c r="J5114" t="s">
        <v>114</v>
      </c>
    </row>
    <row r="5115" spans="1:10" x14ac:dyDescent="0.25">
      <c r="A5115" t="s">
        <v>10</v>
      </c>
      <c r="B5115">
        <v>1993</v>
      </c>
      <c r="C5115">
        <v>31</v>
      </c>
      <c r="D5115" s="1">
        <v>34176</v>
      </c>
      <c r="E5115" s="2">
        <v>44403</v>
      </c>
      <c r="F5115" t="s">
        <v>11</v>
      </c>
      <c r="G5115" t="s">
        <v>12</v>
      </c>
      <c r="H5115" t="s">
        <v>13</v>
      </c>
      <c r="I5115">
        <v>1768</v>
      </c>
      <c r="J5115" t="s">
        <v>114</v>
      </c>
    </row>
    <row r="5116" spans="1:10" x14ac:dyDescent="0.25">
      <c r="A5116" t="s">
        <v>10</v>
      </c>
      <c r="B5116">
        <v>1993</v>
      </c>
      <c r="C5116">
        <v>31</v>
      </c>
      <c r="D5116" s="1">
        <v>34177</v>
      </c>
      <c r="E5116" s="2">
        <v>44404</v>
      </c>
      <c r="F5116" t="s">
        <v>26</v>
      </c>
      <c r="G5116" t="s">
        <v>12</v>
      </c>
      <c r="H5116" t="s">
        <v>13</v>
      </c>
      <c r="I5116">
        <v>1</v>
      </c>
      <c r="J5116" t="s">
        <v>115</v>
      </c>
    </row>
    <row r="5117" spans="1:10" x14ac:dyDescent="0.25">
      <c r="A5117" t="s">
        <v>10</v>
      </c>
      <c r="B5117">
        <v>1993</v>
      </c>
      <c r="C5117">
        <v>31</v>
      </c>
      <c r="D5117" s="1">
        <v>34177</v>
      </c>
      <c r="E5117" s="2">
        <v>44404</v>
      </c>
      <c r="F5117" t="s">
        <v>17</v>
      </c>
      <c r="G5117" t="s">
        <v>12</v>
      </c>
      <c r="H5117" t="s">
        <v>13</v>
      </c>
      <c r="I5117">
        <v>6</v>
      </c>
      <c r="J5117" t="s">
        <v>115</v>
      </c>
    </row>
    <row r="5118" spans="1:10" x14ac:dyDescent="0.25">
      <c r="A5118" t="s">
        <v>10</v>
      </c>
      <c r="B5118">
        <v>1993</v>
      </c>
      <c r="C5118">
        <v>31</v>
      </c>
      <c r="D5118" s="1">
        <v>34177</v>
      </c>
      <c r="E5118" s="2">
        <v>44404</v>
      </c>
      <c r="F5118" t="s">
        <v>14</v>
      </c>
      <c r="G5118" t="s">
        <v>12</v>
      </c>
      <c r="H5118" t="s">
        <v>13</v>
      </c>
      <c r="I5118">
        <v>3</v>
      </c>
      <c r="J5118" t="s">
        <v>115</v>
      </c>
    </row>
    <row r="5119" spans="1:10" x14ac:dyDescent="0.25">
      <c r="A5119" t="s">
        <v>10</v>
      </c>
      <c r="B5119">
        <v>1993</v>
      </c>
      <c r="C5119">
        <v>31</v>
      </c>
      <c r="D5119" s="1">
        <v>34177</v>
      </c>
      <c r="E5119" s="2">
        <v>44404</v>
      </c>
      <c r="F5119" t="s">
        <v>11</v>
      </c>
      <c r="G5119" t="s">
        <v>12</v>
      </c>
      <c r="H5119" t="s">
        <v>13</v>
      </c>
      <c r="I5119">
        <v>1616</v>
      </c>
      <c r="J5119" t="s">
        <v>115</v>
      </c>
    </row>
    <row r="5120" spans="1:10" x14ac:dyDescent="0.25">
      <c r="A5120" t="s">
        <v>10</v>
      </c>
      <c r="B5120">
        <v>1993</v>
      </c>
      <c r="C5120">
        <v>31</v>
      </c>
      <c r="D5120" s="1">
        <v>34178</v>
      </c>
      <c r="E5120" s="2">
        <v>44405</v>
      </c>
      <c r="F5120" t="s">
        <v>26</v>
      </c>
      <c r="G5120" t="s">
        <v>12</v>
      </c>
      <c r="H5120" t="s">
        <v>13</v>
      </c>
      <c r="I5120">
        <v>4</v>
      </c>
      <c r="J5120" t="s">
        <v>116</v>
      </c>
    </row>
    <row r="5121" spans="1:10" x14ac:dyDescent="0.25">
      <c r="A5121" t="s">
        <v>10</v>
      </c>
      <c r="B5121">
        <v>1993</v>
      </c>
      <c r="C5121">
        <v>31</v>
      </c>
      <c r="D5121" s="1">
        <v>34178</v>
      </c>
      <c r="E5121" s="2">
        <v>44405</v>
      </c>
      <c r="F5121" t="s">
        <v>17</v>
      </c>
      <c r="G5121" t="s">
        <v>12</v>
      </c>
      <c r="H5121" t="s">
        <v>13</v>
      </c>
      <c r="I5121">
        <v>1</v>
      </c>
      <c r="J5121" t="s">
        <v>116</v>
      </c>
    </row>
    <row r="5122" spans="1:10" x14ac:dyDescent="0.25">
      <c r="A5122" t="s">
        <v>10</v>
      </c>
      <c r="B5122">
        <v>1993</v>
      </c>
      <c r="C5122">
        <v>31</v>
      </c>
      <c r="D5122" s="1">
        <v>34178</v>
      </c>
      <c r="E5122" s="2">
        <v>44405</v>
      </c>
      <c r="F5122" t="s">
        <v>14</v>
      </c>
      <c r="G5122" t="s">
        <v>12</v>
      </c>
      <c r="H5122" t="s">
        <v>13</v>
      </c>
      <c r="I5122">
        <v>1</v>
      </c>
      <c r="J5122" t="s">
        <v>116</v>
      </c>
    </row>
    <row r="5123" spans="1:10" x14ac:dyDescent="0.25">
      <c r="A5123" t="s">
        <v>10</v>
      </c>
      <c r="B5123">
        <v>1993</v>
      </c>
      <c r="C5123">
        <v>31</v>
      </c>
      <c r="D5123" s="1">
        <v>34178</v>
      </c>
      <c r="E5123" s="2">
        <v>44405</v>
      </c>
      <c r="F5123" t="s">
        <v>11</v>
      </c>
      <c r="G5123" t="s">
        <v>12</v>
      </c>
      <c r="H5123" t="s">
        <v>13</v>
      </c>
      <c r="I5123">
        <v>287</v>
      </c>
      <c r="J5123" t="s">
        <v>116</v>
      </c>
    </row>
    <row r="5124" spans="1:10" x14ac:dyDescent="0.25">
      <c r="A5124" t="s">
        <v>10</v>
      </c>
      <c r="B5124">
        <v>1993</v>
      </c>
      <c r="C5124">
        <v>31</v>
      </c>
      <c r="D5124" s="1">
        <v>34179</v>
      </c>
      <c r="E5124" s="2">
        <v>44406</v>
      </c>
      <c r="F5124" t="s">
        <v>26</v>
      </c>
      <c r="G5124" t="s">
        <v>12</v>
      </c>
      <c r="H5124" t="s">
        <v>13</v>
      </c>
      <c r="I5124">
        <v>7</v>
      </c>
      <c r="J5124" t="s">
        <v>117</v>
      </c>
    </row>
    <row r="5125" spans="1:10" x14ac:dyDescent="0.25">
      <c r="A5125" t="s">
        <v>10</v>
      </c>
      <c r="B5125">
        <v>1993</v>
      </c>
      <c r="C5125">
        <v>31</v>
      </c>
      <c r="D5125" s="1">
        <v>34179</v>
      </c>
      <c r="E5125" s="2">
        <v>44406</v>
      </c>
      <c r="F5125" t="s">
        <v>17</v>
      </c>
      <c r="G5125" t="s">
        <v>12</v>
      </c>
      <c r="H5125" t="s">
        <v>13</v>
      </c>
      <c r="I5125">
        <v>5</v>
      </c>
      <c r="J5125" t="s">
        <v>117</v>
      </c>
    </row>
    <row r="5126" spans="1:10" x14ac:dyDescent="0.25">
      <c r="A5126" t="s">
        <v>10</v>
      </c>
      <c r="B5126">
        <v>1993</v>
      </c>
      <c r="C5126">
        <v>31</v>
      </c>
      <c r="D5126" s="1">
        <v>34179</v>
      </c>
      <c r="E5126" s="2">
        <v>44406</v>
      </c>
      <c r="F5126" t="s">
        <v>14</v>
      </c>
      <c r="G5126" t="s">
        <v>12</v>
      </c>
      <c r="H5126" t="s">
        <v>13</v>
      </c>
      <c r="I5126">
        <v>5</v>
      </c>
      <c r="J5126" t="s">
        <v>117</v>
      </c>
    </row>
    <row r="5127" spans="1:10" x14ac:dyDescent="0.25">
      <c r="A5127" t="s">
        <v>10</v>
      </c>
      <c r="B5127">
        <v>1993</v>
      </c>
      <c r="C5127">
        <v>31</v>
      </c>
      <c r="D5127" s="1">
        <v>34179</v>
      </c>
      <c r="E5127" s="2">
        <v>44406</v>
      </c>
      <c r="F5127" t="s">
        <v>11</v>
      </c>
      <c r="G5127" t="s">
        <v>12</v>
      </c>
      <c r="H5127" t="s">
        <v>13</v>
      </c>
      <c r="I5127">
        <v>811</v>
      </c>
      <c r="J5127" t="s">
        <v>117</v>
      </c>
    </row>
    <row r="5128" spans="1:10" x14ac:dyDescent="0.25">
      <c r="A5128" t="s">
        <v>10</v>
      </c>
      <c r="B5128">
        <v>1993</v>
      </c>
      <c r="C5128">
        <v>31</v>
      </c>
      <c r="D5128" s="1">
        <v>34180</v>
      </c>
      <c r="E5128" s="2">
        <v>44407</v>
      </c>
      <c r="F5128" t="s">
        <v>26</v>
      </c>
      <c r="G5128" t="s">
        <v>12</v>
      </c>
      <c r="H5128" t="s">
        <v>13</v>
      </c>
      <c r="I5128">
        <v>5</v>
      </c>
      <c r="J5128" t="s">
        <v>40</v>
      </c>
    </row>
    <row r="5129" spans="1:10" x14ac:dyDescent="0.25">
      <c r="A5129" t="s">
        <v>10</v>
      </c>
      <c r="B5129">
        <v>1993</v>
      </c>
      <c r="C5129">
        <v>31</v>
      </c>
      <c r="D5129" s="1">
        <v>34180</v>
      </c>
      <c r="E5129" s="2">
        <v>44407</v>
      </c>
      <c r="F5129" t="s">
        <v>17</v>
      </c>
      <c r="G5129" t="s">
        <v>12</v>
      </c>
      <c r="H5129" t="s">
        <v>13</v>
      </c>
      <c r="I5129">
        <v>2</v>
      </c>
      <c r="J5129" t="s">
        <v>40</v>
      </c>
    </row>
    <row r="5130" spans="1:10" x14ac:dyDescent="0.25">
      <c r="A5130" t="s">
        <v>10</v>
      </c>
      <c r="B5130">
        <v>1993</v>
      </c>
      <c r="C5130">
        <v>31</v>
      </c>
      <c r="D5130" s="1">
        <v>34180</v>
      </c>
      <c r="E5130" s="2">
        <v>44407</v>
      </c>
      <c r="F5130" t="s">
        <v>14</v>
      </c>
      <c r="G5130" t="s">
        <v>12</v>
      </c>
      <c r="H5130" t="s">
        <v>13</v>
      </c>
      <c r="I5130">
        <v>3</v>
      </c>
      <c r="J5130" t="s">
        <v>40</v>
      </c>
    </row>
    <row r="5131" spans="1:10" x14ac:dyDescent="0.25">
      <c r="A5131" t="s">
        <v>10</v>
      </c>
      <c r="B5131">
        <v>1993</v>
      </c>
      <c r="C5131">
        <v>31</v>
      </c>
      <c r="D5131" s="1">
        <v>34180</v>
      </c>
      <c r="E5131" s="2">
        <v>44407</v>
      </c>
      <c r="F5131" t="s">
        <v>11</v>
      </c>
      <c r="G5131" t="s">
        <v>12</v>
      </c>
      <c r="H5131" t="s">
        <v>13</v>
      </c>
      <c r="I5131">
        <v>400</v>
      </c>
      <c r="J5131" t="s">
        <v>40</v>
      </c>
    </row>
    <row r="5132" spans="1:10" x14ac:dyDescent="0.25">
      <c r="A5132" t="s">
        <v>10</v>
      </c>
      <c r="B5132">
        <v>1993</v>
      </c>
      <c r="C5132">
        <v>31</v>
      </c>
      <c r="D5132" s="1">
        <v>34181</v>
      </c>
      <c r="E5132" s="2">
        <v>44408</v>
      </c>
      <c r="F5132" t="s">
        <v>26</v>
      </c>
      <c r="G5132" t="s">
        <v>12</v>
      </c>
      <c r="H5132" t="s">
        <v>13</v>
      </c>
      <c r="I5132">
        <v>2</v>
      </c>
    </row>
    <row r="5133" spans="1:10" x14ac:dyDescent="0.25">
      <c r="A5133" t="s">
        <v>10</v>
      </c>
      <c r="B5133">
        <v>1993</v>
      </c>
      <c r="C5133">
        <v>31</v>
      </c>
      <c r="D5133" s="1">
        <v>34181</v>
      </c>
      <c r="E5133" s="2">
        <v>44408</v>
      </c>
      <c r="F5133" t="s">
        <v>17</v>
      </c>
      <c r="G5133" t="s">
        <v>12</v>
      </c>
      <c r="H5133" t="s">
        <v>13</v>
      </c>
      <c r="I5133">
        <v>3</v>
      </c>
    </row>
    <row r="5134" spans="1:10" x14ac:dyDescent="0.25">
      <c r="A5134" t="s">
        <v>10</v>
      </c>
      <c r="B5134">
        <v>1993</v>
      </c>
      <c r="C5134">
        <v>31</v>
      </c>
      <c r="D5134" s="1">
        <v>34181</v>
      </c>
      <c r="E5134" s="2">
        <v>44408</v>
      </c>
      <c r="F5134" t="s">
        <v>14</v>
      </c>
      <c r="G5134" t="s">
        <v>12</v>
      </c>
      <c r="H5134" t="s">
        <v>13</v>
      </c>
      <c r="I5134">
        <v>1</v>
      </c>
    </row>
    <row r="5135" spans="1:10" x14ac:dyDescent="0.25">
      <c r="A5135" t="s">
        <v>10</v>
      </c>
      <c r="B5135">
        <v>1993</v>
      </c>
      <c r="C5135">
        <v>31</v>
      </c>
      <c r="D5135" s="1">
        <v>34181</v>
      </c>
      <c r="E5135" s="2">
        <v>44408</v>
      </c>
      <c r="F5135" t="s">
        <v>11</v>
      </c>
      <c r="G5135" t="s">
        <v>12</v>
      </c>
      <c r="H5135" t="s">
        <v>13</v>
      </c>
      <c r="I5135">
        <v>379</v>
      </c>
    </row>
    <row r="5136" spans="1:10" x14ac:dyDescent="0.25">
      <c r="A5136" t="s">
        <v>10</v>
      </c>
      <c r="B5136">
        <v>1993</v>
      </c>
      <c r="C5136">
        <v>32</v>
      </c>
      <c r="D5136" s="1">
        <v>34182</v>
      </c>
      <c r="E5136" s="2">
        <v>44409</v>
      </c>
      <c r="F5136" t="s">
        <v>26</v>
      </c>
      <c r="G5136" t="s">
        <v>12</v>
      </c>
      <c r="H5136" t="s">
        <v>13</v>
      </c>
      <c r="I5136">
        <v>1</v>
      </c>
      <c r="J5136" t="s">
        <v>45</v>
      </c>
    </row>
    <row r="5137" spans="1:10" x14ac:dyDescent="0.25">
      <c r="A5137" t="s">
        <v>10</v>
      </c>
      <c r="B5137">
        <v>1993</v>
      </c>
      <c r="C5137">
        <v>32</v>
      </c>
      <c r="D5137" s="1">
        <v>34182</v>
      </c>
      <c r="E5137" s="2">
        <v>44409</v>
      </c>
      <c r="F5137" t="s">
        <v>17</v>
      </c>
      <c r="G5137" t="s">
        <v>12</v>
      </c>
      <c r="H5137" t="s">
        <v>13</v>
      </c>
      <c r="I5137">
        <v>3</v>
      </c>
      <c r="J5137" t="s">
        <v>45</v>
      </c>
    </row>
    <row r="5138" spans="1:10" x14ac:dyDescent="0.25">
      <c r="A5138" t="s">
        <v>10</v>
      </c>
      <c r="B5138">
        <v>1993</v>
      </c>
      <c r="C5138">
        <v>32</v>
      </c>
      <c r="D5138" s="1">
        <v>34182</v>
      </c>
      <c r="E5138" s="2">
        <v>44409</v>
      </c>
      <c r="F5138" t="s">
        <v>14</v>
      </c>
      <c r="G5138" t="s">
        <v>12</v>
      </c>
      <c r="H5138" t="s">
        <v>13</v>
      </c>
      <c r="I5138">
        <v>4</v>
      </c>
      <c r="J5138" t="s">
        <v>45</v>
      </c>
    </row>
    <row r="5139" spans="1:10" x14ac:dyDescent="0.25">
      <c r="A5139" t="s">
        <v>10</v>
      </c>
      <c r="B5139">
        <v>1993</v>
      </c>
      <c r="C5139">
        <v>32</v>
      </c>
      <c r="D5139" s="1">
        <v>34182</v>
      </c>
      <c r="E5139" s="2">
        <v>44409</v>
      </c>
      <c r="F5139" t="s">
        <v>11</v>
      </c>
      <c r="G5139" t="s">
        <v>12</v>
      </c>
      <c r="H5139" t="s">
        <v>13</v>
      </c>
      <c r="I5139">
        <v>1010</v>
      </c>
      <c r="J5139" t="s">
        <v>45</v>
      </c>
    </row>
    <row r="5140" spans="1:10" x14ac:dyDescent="0.25">
      <c r="A5140" t="s">
        <v>10</v>
      </c>
      <c r="B5140">
        <v>1993</v>
      </c>
      <c r="C5140">
        <v>32</v>
      </c>
      <c r="D5140" s="1">
        <v>34183</v>
      </c>
      <c r="E5140" s="2">
        <v>44410</v>
      </c>
      <c r="F5140" t="s">
        <v>26</v>
      </c>
      <c r="G5140" t="s">
        <v>12</v>
      </c>
      <c r="H5140" t="s">
        <v>13</v>
      </c>
      <c r="I5140">
        <v>6</v>
      </c>
      <c r="J5140" t="s">
        <v>108</v>
      </c>
    </row>
    <row r="5141" spans="1:10" x14ac:dyDescent="0.25">
      <c r="A5141" t="s">
        <v>10</v>
      </c>
      <c r="B5141">
        <v>1993</v>
      </c>
      <c r="C5141">
        <v>32</v>
      </c>
      <c r="D5141" s="1">
        <v>34183</v>
      </c>
      <c r="E5141" s="2">
        <v>44410</v>
      </c>
      <c r="F5141" t="s">
        <v>17</v>
      </c>
      <c r="G5141" t="s">
        <v>12</v>
      </c>
      <c r="H5141" t="s">
        <v>13</v>
      </c>
      <c r="I5141">
        <v>5</v>
      </c>
      <c r="J5141" t="s">
        <v>108</v>
      </c>
    </row>
    <row r="5142" spans="1:10" x14ac:dyDescent="0.25">
      <c r="A5142" t="s">
        <v>10</v>
      </c>
      <c r="B5142">
        <v>1993</v>
      </c>
      <c r="C5142">
        <v>32</v>
      </c>
      <c r="D5142" s="1">
        <v>34183</v>
      </c>
      <c r="E5142" s="2">
        <v>44410</v>
      </c>
      <c r="F5142" t="s">
        <v>14</v>
      </c>
      <c r="G5142" t="s">
        <v>12</v>
      </c>
      <c r="H5142" t="s">
        <v>13</v>
      </c>
      <c r="I5142">
        <v>17</v>
      </c>
      <c r="J5142" t="s">
        <v>108</v>
      </c>
    </row>
    <row r="5143" spans="1:10" x14ac:dyDescent="0.25">
      <c r="A5143" t="s">
        <v>10</v>
      </c>
      <c r="B5143">
        <v>1993</v>
      </c>
      <c r="C5143">
        <v>32</v>
      </c>
      <c r="D5143" s="1">
        <v>34183</v>
      </c>
      <c r="E5143" s="2">
        <v>44410</v>
      </c>
      <c r="F5143" t="s">
        <v>11</v>
      </c>
      <c r="G5143" t="s">
        <v>12</v>
      </c>
      <c r="H5143" t="s">
        <v>13</v>
      </c>
      <c r="I5143">
        <v>2362</v>
      </c>
      <c r="J5143" t="s">
        <v>108</v>
      </c>
    </row>
    <row r="5144" spans="1:10" x14ac:dyDescent="0.25">
      <c r="A5144" t="s">
        <v>10</v>
      </c>
      <c r="B5144">
        <v>1993</v>
      </c>
      <c r="C5144">
        <v>32</v>
      </c>
      <c r="D5144" s="1">
        <v>34184</v>
      </c>
      <c r="E5144" s="2">
        <v>44411</v>
      </c>
      <c r="F5144" t="s">
        <v>17</v>
      </c>
      <c r="G5144" t="s">
        <v>12</v>
      </c>
      <c r="H5144" t="s">
        <v>13</v>
      </c>
      <c r="I5144">
        <v>1</v>
      </c>
      <c r="J5144" t="s">
        <v>63</v>
      </c>
    </row>
    <row r="5145" spans="1:10" x14ac:dyDescent="0.25">
      <c r="A5145" t="s">
        <v>10</v>
      </c>
      <c r="B5145">
        <v>1993</v>
      </c>
      <c r="C5145">
        <v>32</v>
      </c>
      <c r="D5145" s="1">
        <v>34184</v>
      </c>
      <c r="E5145" s="2">
        <v>44411</v>
      </c>
      <c r="F5145" t="s">
        <v>11</v>
      </c>
      <c r="G5145" t="s">
        <v>12</v>
      </c>
      <c r="H5145" t="s">
        <v>13</v>
      </c>
      <c r="I5145">
        <v>845</v>
      </c>
      <c r="J5145" t="s">
        <v>63</v>
      </c>
    </row>
    <row r="5146" spans="1:10" x14ac:dyDescent="0.25">
      <c r="A5146" t="s">
        <v>10</v>
      </c>
      <c r="B5146">
        <v>1993</v>
      </c>
      <c r="C5146">
        <v>32</v>
      </c>
      <c r="D5146" s="1">
        <v>34185</v>
      </c>
      <c r="E5146" s="2">
        <v>44412</v>
      </c>
      <c r="F5146" t="s">
        <v>26</v>
      </c>
      <c r="G5146" t="s">
        <v>12</v>
      </c>
      <c r="H5146" t="s">
        <v>13</v>
      </c>
      <c r="I5146">
        <v>1</v>
      </c>
      <c r="J5146" t="s">
        <v>118</v>
      </c>
    </row>
    <row r="5147" spans="1:10" x14ac:dyDescent="0.25">
      <c r="A5147" t="s">
        <v>10</v>
      </c>
      <c r="B5147">
        <v>1993</v>
      </c>
      <c r="C5147">
        <v>32</v>
      </c>
      <c r="D5147" s="1">
        <v>34185</v>
      </c>
      <c r="E5147" s="2">
        <v>44412</v>
      </c>
      <c r="F5147" t="s">
        <v>17</v>
      </c>
      <c r="G5147" t="s">
        <v>12</v>
      </c>
      <c r="H5147" t="s">
        <v>13</v>
      </c>
      <c r="I5147">
        <v>3</v>
      </c>
      <c r="J5147" t="s">
        <v>118</v>
      </c>
    </row>
    <row r="5148" spans="1:10" x14ac:dyDescent="0.25">
      <c r="A5148" t="s">
        <v>10</v>
      </c>
      <c r="B5148">
        <v>1993</v>
      </c>
      <c r="C5148">
        <v>32</v>
      </c>
      <c r="D5148" s="1">
        <v>34185</v>
      </c>
      <c r="E5148" s="2">
        <v>44412</v>
      </c>
      <c r="F5148" t="s">
        <v>14</v>
      </c>
      <c r="G5148" t="s">
        <v>12</v>
      </c>
      <c r="H5148" t="s">
        <v>13</v>
      </c>
      <c r="I5148">
        <v>2</v>
      </c>
      <c r="J5148" t="s">
        <v>118</v>
      </c>
    </row>
    <row r="5149" spans="1:10" x14ac:dyDescent="0.25">
      <c r="A5149" t="s">
        <v>10</v>
      </c>
      <c r="B5149">
        <v>1993</v>
      </c>
      <c r="C5149">
        <v>32</v>
      </c>
      <c r="D5149" s="1">
        <v>34185</v>
      </c>
      <c r="E5149" s="2">
        <v>44412</v>
      </c>
      <c r="F5149" t="s">
        <v>11</v>
      </c>
      <c r="G5149" t="s">
        <v>12</v>
      </c>
      <c r="H5149" t="s">
        <v>13</v>
      </c>
      <c r="I5149">
        <v>354</v>
      </c>
      <c r="J5149" t="s">
        <v>118</v>
      </c>
    </row>
    <row r="5150" spans="1:10" x14ac:dyDescent="0.25">
      <c r="A5150" t="s">
        <v>10</v>
      </c>
      <c r="B5150">
        <v>1993</v>
      </c>
      <c r="C5150">
        <v>32</v>
      </c>
      <c r="D5150" s="1">
        <v>34186</v>
      </c>
      <c r="E5150" s="2">
        <v>44413</v>
      </c>
      <c r="F5150" t="s">
        <v>26</v>
      </c>
      <c r="G5150" t="s">
        <v>12</v>
      </c>
      <c r="H5150" t="s">
        <v>13</v>
      </c>
      <c r="I5150">
        <v>6</v>
      </c>
      <c r="J5150" t="s">
        <v>119</v>
      </c>
    </row>
    <row r="5151" spans="1:10" x14ac:dyDescent="0.25">
      <c r="A5151" t="s">
        <v>10</v>
      </c>
      <c r="B5151">
        <v>1993</v>
      </c>
      <c r="C5151">
        <v>32</v>
      </c>
      <c r="D5151" s="1">
        <v>34186</v>
      </c>
      <c r="E5151" s="2">
        <v>44413</v>
      </c>
      <c r="F5151" t="s">
        <v>14</v>
      </c>
      <c r="G5151" t="s">
        <v>12</v>
      </c>
      <c r="H5151" t="s">
        <v>13</v>
      </c>
      <c r="I5151">
        <v>21</v>
      </c>
      <c r="J5151" t="s">
        <v>119</v>
      </c>
    </row>
    <row r="5152" spans="1:10" x14ac:dyDescent="0.25">
      <c r="A5152" t="s">
        <v>10</v>
      </c>
      <c r="B5152">
        <v>1993</v>
      </c>
      <c r="C5152">
        <v>32</v>
      </c>
      <c r="D5152" s="1">
        <v>34186</v>
      </c>
      <c r="E5152" s="2">
        <v>44413</v>
      </c>
      <c r="F5152" t="s">
        <v>11</v>
      </c>
      <c r="G5152" t="s">
        <v>12</v>
      </c>
      <c r="H5152" t="s">
        <v>13</v>
      </c>
      <c r="I5152">
        <v>732</v>
      </c>
      <c r="J5152" t="s">
        <v>119</v>
      </c>
    </row>
    <row r="5153" spans="1:10" x14ac:dyDescent="0.25">
      <c r="A5153" t="s">
        <v>10</v>
      </c>
      <c r="B5153">
        <v>1993</v>
      </c>
      <c r="C5153">
        <v>32</v>
      </c>
      <c r="D5153" s="1">
        <v>34187</v>
      </c>
      <c r="E5153" s="2">
        <v>44414</v>
      </c>
      <c r="F5153" t="s">
        <v>26</v>
      </c>
      <c r="G5153" t="s">
        <v>12</v>
      </c>
      <c r="H5153" t="s">
        <v>13</v>
      </c>
      <c r="I5153">
        <v>11</v>
      </c>
      <c r="J5153" t="s">
        <v>120</v>
      </c>
    </row>
    <row r="5154" spans="1:10" x14ac:dyDescent="0.25">
      <c r="A5154" t="s">
        <v>10</v>
      </c>
      <c r="B5154">
        <v>1993</v>
      </c>
      <c r="C5154">
        <v>32</v>
      </c>
      <c r="D5154" s="1">
        <v>34187</v>
      </c>
      <c r="E5154" s="2">
        <v>44414</v>
      </c>
      <c r="F5154" t="s">
        <v>17</v>
      </c>
      <c r="G5154" t="s">
        <v>12</v>
      </c>
      <c r="H5154" t="s">
        <v>13</v>
      </c>
      <c r="I5154">
        <v>1</v>
      </c>
      <c r="J5154" t="s">
        <v>120</v>
      </c>
    </row>
    <row r="5155" spans="1:10" x14ac:dyDescent="0.25">
      <c r="A5155" t="s">
        <v>10</v>
      </c>
      <c r="B5155">
        <v>1993</v>
      </c>
      <c r="C5155">
        <v>32</v>
      </c>
      <c r="D5155" s="1">
        <v>34187</v>
      </c>
      <c r="E5155" s="2">
        <v>44414</v>
      </c>
      <c r="F5155" t="s">
        <v>14</v>
      </c>
      <c r="G5155" t="s">
        <v>12</v>
      </c>
      <c r="H5155" t="s">
        <v>13</v>
      </c>
      <c r="I5155">
        <v>9</v>
      </c>
      <c r="J5155" t="s">
        <v>120</v>
      </c>
    </row>
    <row r="5156" spans="1:10" x14ac:dyDescent="0.25">
      <c r="A5156" t="s">
        <v>10</v>
      </c>
      <c r="B5156">
        <v>1993</v>
      </c>
      <c r="C5156">
        <v>32</v>
      </c>
      <c r="D5156" s="1">
        <v>34187</v>
      </c>
      <c r="E5156" s="2">
        <v>44414</v>
      </c>
      <c r="F5156" t="s">
        <v>11</v>
      </c>
      <c r="G5156" t="s">
        <v>12</v>
      </c>
      <c r="H5156" t="s">
        <v>13</v>
      </c>
      <c r="I5156">
        <v>698</v>
      </c>
      <c r="J5156" t="s">
        <v>120</v>
      </c>
    </row>
    <row r="5157" spans="1:10" x14ac:dyDescent="0.25">
      <c r="A5157" t="s">
        <v>10</v>
      </c>
      <c r="B5157">
        <v>1993</v>
      </c>
      <c r="C5157">
        <v>32</v>
      </c>
      <c r="D5157" s="1">
        <v>34188</v>
      </c>
      <c r="E5157" s="2">
        <v>44415</v>
      </c>
      <c r="F5157" t="s">
        <v>26</v>
      </c>
      <c r="G5157" t="s">
        <v>12</v>
      </c>
      <c r="H5157" t="s">
        <v>13</v>
      </c>
      <c r="I5157">
        <v>2</v>
      </c>
      <c r="J5157" t="s">
        <v>120</v>
      </c>
    </row>
    <row r="5158" spans="1:10" x14ac:dyDescent="0.25">
      <c r="A5158" t="s">
        <v>10</v>
      </c>
      <c r="B5158">
        <v>1993</v>
      </c>
      <c r="C5158">
        <v>32</v>
      </c>
      <c r="D5158" s="1">
        <v>34188</v>
      </c>
      <c r="E5158" s="2">
        <v>44415</v>
      </c>
      <c r="F5158" t="s">
        <v>17</v>
      </c>
      <c r="G5158" t="s">
        <v>12</v>
      </c>
      <c r="H5158" t="s">
        <v>13</v>
      </c>
      <c r="I5158">
        <v>5</v>
      </c>
      <c r="J5158" t="s">
        <v>120</v>
      </c>
    </row>
    <row r="5159" spans="1:10" x14ac:dyDescent="0.25">
      <c r="A5159" t="s">
        <v>10</v>
      </c>
      <c r="B5159">
        <v>1993</v>
      </c>
      <c r="C5159">
        <v>32</v>
      </c>
      <c r="D5159" s="1">
        <v>34188</v>
      </c>
      <c r="E5159" s="2">
        <v>44415</v>
      </c>
      <c r="F5159" t="s">
        <v>14</v>
      </c>
      <c r="G5159" t="s">
        <v>12</v>
      </c>
      <c r="H5159" t="s">
        <v>13</v>
      </c>
      <c r="I5159">
        <v>8</v>
      </c>
      <c r="J5159" t="s">
        <v>120</v>
      </c>
    </row>
    <row r="5160" spans="1:10" x14ac:dyDescent="0.25">
      <c r="A5160" t="s">
        <v>10</v>
      </c>
      <c r="B5160">
        <v>1993</v>
      </c>
      <c r="C5160">
        <v>32</v>
      </c>
      <c r="D5160" s="1">
        <v>34188</v>
      </c>
      <c r="E5160" s="2">
        <v>44415</v>
      </c>
      <c r="F5160" t="s">
        <v>11</v>
      </c>
      <c r="G5160" t="s">
        <v>12</v>
      </c>
      <c r="H5160" t="s">
        <v>13</v>
      </c>
      <c r="I5160">
        <v>806</v>
      </c>
      <c r="J5160" t="s">
        <v>120</v>
      </c>
    </row>
    <row r="5161" spans="1:10" x14ac:dyDescent="0.25">
      <c r="A5161" t="s">
        <v>10</v>
      </c>
      <c r="B5161">
        <v>1993</v>
      </c>
      <c r="C5161">
        <v>33</v>
      </c>
      <c r="D5161" s="1">
        <v>34189</v>
      </c>
      <c r="E5161" s="2">
        <v>44416</v>
      </c>
      <c r="F5161" t="s">
        <v>26</v>
      </c>
      <c r="G5161" t="s">
        <v>12</v>
      </c>
      <c r="H5161" t="s">
        <v>13</v>
      </c>
      <c r="I5161">
        <v>3</v>
      </c>
      <c r="J5161" t="s">
        <v>121</v>
      </c>
    </row>
    <row r="5162" spans="1:10" x14ac:dyDescent="0.25">
      <c r="A5162" t="s">
        <v>10</v>
      </c>
      <c r="B5162">
        <v>1993</v>
      </c>
      <c r="C5162">
        <v>33</v>
      </c>
      <c r="D5162" s="1">
        <v>34189</v>
      </c>
      <c r="E5162" s="2">
        <v>44416</v>
      </c>
      <c r="F5162" t="s">
        <v>14</v>
      </c>
      <c r="G5162" t="s">
        <v>12</v>
      </c>
      <c r="H5162" t="s">
        <v>13</v>
      </c>
      <c r="I5162">
        <v>12</v>
      </c>
      <c r="J5162" t="s">
        <v>121</v>
      </c>
    </row>
    <row r="5163" spans="1:10" x14ac:dyDescent="0.25">
      <c r="A5163" t="s">
        <v>10</v>
      </c>
      <c r="B5163">
        <v>1993</v>
      </c>
      <c r="C5163">
        <v>33</v>
      </c>
      <c r="D5163" s="1">
        <v>34189</v>
      </c>
      <c r="E5163" s="2">
        <v>44416</v>
      </c>
      <c r="F5163" t="s">
        <v>11</v>
      </c>
      <c r="G5163" t="s">
        <v>12</v>
      </c>
      <c r="H5163" t="s">
        <v>13</v>
      </c>
      <c r="I5163">
        <v>1830</v>
      </c>
      <c r="J5163" t="s">
        <v>121</v>
      </c>
    </row>
    <row r="5164" spans="1:10" x14ac:dyDescent="0.25">
      <c r="A5164" t="s">
        <v>10</v>
      </c>
      <c r="B5164">
        <v>1993</v>
      </c>
      <c r="C5164">
        <v>33</v>
      </c>
      <c r="D5164" s="1">
        <v>34190</v>
      </c>
      <c r="E5164" s="2">
        <v>44417</v>
      </c>
      <c r="F5164" t="s">
        <v>26</v>
      </c>
      <c r="G5164" t="s">
        <v>12</v>
      </c>
      <c r="H5164" t="s">
        <v>13</v>
      </c>
      <c r="I5164">
        <v>3</v>
      </c>
      <c r="J5164" t="s">
        <v>122</v>
      </c>
    </row>
    <row r="5165" spans="1:10" x14ac:dyDescent="0.25">
      <c r="A5165" t="s">
        <v>10</v>
      </c>
      <c r="B5165">
        <v>1993</v>
      </c>
      <c r="C5165">
        <v>33</v>
      </c>
      <c r="D5165" s="1">
        <v>34190</v>
      </c>
      <c r="E5165" s="2">
        <v>44417</v>
      </c>
      <c r="F5165" t="s">
        <v>14</v>
      </c>
      <c r="G5165" t="s">
        <v>12</v>
      </c>
      <c r="H5165" t="s">
        <v>13</v>
      </c>
      <c r="I5165">
        <v>28</v>
      </c>
      <c r="J5165" t="s">
        <v>122</v>
      </c>
    </row>
    <row r="5166" spans="1:10" x14ac:dyDescent="0.25">
      <c r="A5166" t="s">
        <v>10</v>
      </c>
      <c r="B5166">
        <v>1993</v>
      </c>
      <c r="C5166">
        <v>33</v>
      </c>
      <c r="D5166" s="1">
        <v>34190</v>
      </c>
      <c r="E5166" s="2">
        <v>44417</v>
      </c>
      <c r="F5166" t="s">
        <v>11</v>
      </c>
      <c r="G5166" t="s">
        <v>12</v>
      </c>
      <c r="H5166" t="s">
        <v>13</v>
      </c>
      <c r="I5166">
        <v>797</v>
      </c>
      <c r="J5166" t="s">
        <v>122</v>
      </c>
    </row>
    <row r="5167" spans="1:10" x14ac:dyDescent="0.25">
      <c r="A5167" t="s">
        <v>10</v>
      </c>
      <c r="B5167">
        <v>1993</v>
      </c>
      <c r="C5167">
        <v>33</v>
      </c>
      <c r="D5167" s="1">
        <v>34191</v>
      </c>
      <c r="E5167" s="2">
        <v>44418</v>
      </c>
      <c r="F5167" t="s">
        <v>26</v>
      </c>
      <c r="G5167" t="s">
        <v>12</v>
      </c>
      <c r="H5167" t="s">
        <v>13</v>
      </c>
      <c r="I5167">
        <v>3</v>
      </c>
    </row>
    <row r="5168" spans="1:10" x14ac:dyDescent="0.25">
      <c r="A5168" t="s">
        <v>10</v>
      </c>
      <c r="B5168">
        <v>1993</v>
      </c>
      <c r="C5168">
        <v>33</v>
      </c>
      <c r="D5168" s="1">
        <v>34191</v>
      </c>
      <c r="E5168" s="2">
        <v>44418</v>
      </c>
      <c r="F5168" t="s">
        <v>17</v>
      </c>
      <c r="G5168" t="s">
        <v>12</v>
      </c>
      <c r="H5168" t="s">
        <v>13</v>
      </c>
      <c r="I5168">
        <v>1</v>
      </c>
    </row>
    <row r="5169" spans="1:10" x14ac:dyDescent="0.25">
      <c r="A5169" t="s">
        <v>10</v>
      </c>
      <c r="B5169">
        <v>1993</v>
      </c>
      <c r="C5169">
        <v>33</v>
      </c>
      <c r="D5169" s="1">
        <v>34191</v>
      </c>
      <c r="E5169" s="2">
        <v>44418</v>
      </c>
      <c r="F5169" t="s">
        <v>14</v>
      </c>
      <c r="G5169" t="s">
        <v>12</v>
      </c>
      <c r="H5169" t="s">
        <v>13</v>
      </c>
      <c r="I5169">
        <v>3</v>
      </c>
    </row>
    <row r="5170" spans="1:10" x14ac:dyDescent="0.25">
      <c r="A5170" t="s">
        <v>10</v>
      </c>
      <c r="B5170">
        <v>1993</v>
      </c>
      <c r="C5170">
        <v>33</v>
      </c>
      <c r="D5170" s="1">
        <v>34191</v>
      </c>
      <c r="E5170" s="2">
        <v>44418</v>
      </c>
      <c r="F5170" t="s">
        <v>11</v>
      </c>
      <c r="G5170" t="s">
        <v>12</v>
      </c>
      <c r="H5170" t="s">
        <v>13</v>
      </c>
      <c r="I5170">
        <v>356</v>
      </c>
    </row>
    <row r="5171" spans="1:10" x14ac:dyDescent="0.25">
      <c r="A5171" t="s">
        <v>10</v>
      </c>
      <c r="B5171">
        <v>1993</v>
      </c>
      <c r="C5171">
        <v>33</v>
      </c>
      <c r="D5171" s="1">
        <v>34192</v>
      </c>
      <c r="E5171" s="2">
        <v>44419</v>
      </c>
      <c r="F5171" t="s">
        <v>26</v>
      </c>
      <c r="G5171" t="s">
        <v>12</v>
      </c>
      <c r="H5171" t="s">
        <v>13</v>
      </c>
      <c r="I5171">
        <v>12</v>
      </c>
      <c r="J5171" t="s">
        <v>123</v>
      </c>
    </row>
    <row r="5172" spans="1:10" x14ac:dyDescent="0.25">
      <c r="A5172" t="s">
        <v>10</v>
      </c>
      <c r="B5172">
        <v>1993</v>
      </c>
      <c r="C5172">
        <v>33</v>
      </c>
      <c r="D5172" s="1">
        <v>34192</v>
      </c>
      <c r="E5172" s="2">
        <v>44419</v>
      </c>
      <c r="F5172" t="s">
        <v>17</v>
      </c>
      <c r="G5172" t="s">
        <v>12</v>
      </c>
      <c r="H5172" t="s">
        <v>13</v>
      </c>
      <c r="I5172">
        <v>1</v>
      </c>
      <c r="J5172" t="s">
        <v>123</v>
      </c>
    </row>
    <row r="5173" spans="1:10" x14ac:dyDescent="0.25">
      <c r="A5173" t="s">
        <v>10</v>
      </c>
      <c r="B5173">
        <v>1993</v>
      </c>
      <c r="C5173">
        <v>33</v>
      </c>
      <c r="D5173" s="1">
        <v>34192</v>
      </c>
      <c r="E5173" s="2">
        <v>44419</v>
      </c>
      <c r="F5173" t="s">
        <v>14</v>
      </c>
      <c r="G5173" t="s">
        <v>12</v>
      </c>
      <c r="H5173" t="s">
        <v>13</v>
      </c>
      <c r="I5173">
        <v>5</v>
      </c>
      <c r="J5173" t="s">
        <v>123</v>
      </c>
    </row>
    <row r="5174" spans="1:10" x14ac:dyDescent="0.25">
      <c r="A5174" t="s">
        <v>10</v>
      </c>
      <c r="B5174">
        <v>1993</v>
      </c>
      <c r="C5174">
        <v>33</v>
      </c>
      <c r="D5174" s="1">
        <v>34192</v>
      </c>
      <c r="E5174" s="2">
        <v>44419</v>
      </c>
      <c r="F5174" t="s">
        <v>11</v>
      </c>
      <c r="G5174" t="s">
        <v>12</v>
      </c>
      <c r="H5174" t="s">
        <v>13</v>
      </c>
      <c r="I5174">
        <v>398</v>
      </c>
      <c r="J5174" t="s">
        <v>123</v>
      </c>
    </row>
    <row r="5175" spans="1:10" x14ac:dyDescent="0.25">
      <c r="A5175" t="s">
        <v>10</v>
      </c>
      <c r="B5175">
        <v>1993</v>
      </c>
      <c r="C5175">
        <v>33</v>
      </c>
      <c r="D5175" s="1">
        <v>34193</v>
      </c>
      <c r="E5175" s="2">
        <v>44420</v>
      </c>
      <c r="F5175" t="s">
        <v>26</v>
      </c>
      <c r="G5175" t="s">
        <v>12</v>
      </c>
      <c r="H5175" t="s">
        <v>13</v>
      </c>
      <c r="I5175">
        <v>5</v>
      </c>
      <c r="J5175" t="s">
        <v>124</v>
      </c>
    </row>
    <row r="5176" spans="1:10" x14ac:dyDescent="0.25">
      <c r="A5176" t="s">
        <v>10</v>
      </c>
      <c r="B5176">
        <v>1993</v>
      </c>
      <c r="C5176">
        <v>33</v>
      </c>
      <c r="D5176" s="1">
        <v>34193</v>
      </c>
      <c r="E5176" s="2">
        <v>44420</v>
      </c>
      <c r="F5176" t="s">
        <v>14</v>
      </c>
      <c r="G5176" t="s">
        <v>12</v>
      </c>
      <c r="H5176" t="s">
        <v>13</v>
      </c>
      <c r="I5176">
        <v>2</v>
      </c>
      <c r="J5176" t="s">
        <v>124</v>
      </c>
    </row>
    <row r="5177" spans="1:10" x14ac:dyDescent="0.25">
      <c r="A5177" t="s">
        <v>10</v>
      </c>
      <c r="B5177">
        <v>1993</v>
      </c>
      <c r="C5177">
        <v>33</v>
      </c>
      <c r="D5177" s="1">
        <v>34193</v>
      </c>
      <c r="E5177" s="2">
        <v>44420</v>
      </c>
      <c r="F5177" t="s">
        <v>11</v>
      </c>
      <c r="G5177" t="s">
        <v>12</v>
      </c>
      <c r="H5177" t="s">
        <v>13</v>
      </c>
      <c r="I5177">
        <v>271</v>
      </c>
      <c r="J5177" t="s">
        <v>124</v>
      </c>
    </row>
    <row r="5178" spans="1:10" x14ac:dyDescent="0.25">
      <c r="A5178" t="s">
        <v>10</v>
      </c>
      <c r="B5178">
        <v>1993</v>
      </c>
      <c r="C5178">
        <v>33</v>
      </c>
      <c r="D5178" s="1">
        <v>34194</v>
      </c>
      <c r="E5178" s="2">
        <v>44421</v>
      </c>
      <c r="F5178" t="s">
        <v>26</v>
      </c>
      <c r="G5178" t="s">
        <v>12</v>
      </c>
      <c r="H5178" t="s">
        <v>13</v>
      </c>
      <c r="I5178">
        <v>6</v>
      </c>
      <c r="J5178" t="s">
        <v>125</v>
      </c>
    </row>
    <row r="5179" spans="1:10" x14ac:dyDescent="0.25">
      <c r="A5179" t="s">
        <v>10</v>
      </c>
      <c r="B5179">
        <v>1993</v>
      </c>
      <c r="C5179">
        <v>33</v>
      </c>
      <c r="D5179" s="1">
        <v>34194</v>
      </c>
      <c r="E5179" s="2">
        <v>44421</v>
      </c>
      <c r="F5179" t="s">
        <v>17</v>
      </c>
      <c r="G5179" t="s">
        <v>12</v>
      </c>
      <c r="H5179" t="s">
        <v>13</v>
      </c>
      <c r="I5179">
        <v>2</v>
      </c>
      <c r="J5179" t="s">
        <v>125</v>
      </c>
    </row>
    <row r="5180" spans="1:10" x14ac:dyDescent="0.25">
      <c r="A5180" t="s">
        <v>10</v>
      </c>
      <c r="B5180">
        <v>1993</v>
      </c>
      <c r="C5180">
        <v>33</v>
      </c>
      <c r="D5180" s="1">
        <v>34194</v>
      </c>
      <c r="E5180" s="2">
        <v>44421</v>
      </c>
      <c r="F5180" t="s">
        <v>14</v>
      </c>
      <c r="G5180" t="s">
        <v>12</v>
      </c>
      <c r="H5180" t="s">
        <v>13</v>
      </c>
      <c r="I5180">
        <v>2</v>
      </c>
      <c r="J5180" t="s">
        <v>125</v>
      </c>
    </row>
    <row r="5181" spans="1:10" x14ac:dyDescent="0.25">
      <c r="A5181" t="s">
        <v>10</v>
      </c>
      <c r="B5181">
        <v>1993</v>
      </c>
      <c r="C5181">
        <v>33</v>
      </c>
      <c r="D5181" s="1">
        <v>34194</v>
      </c>
      <c r="E5181" s="2">
        <v>44421</v>
      </c>
      <c r="F5181" t="s">
        <v>11</v>
      </c>
      <c r="G5181" t="s">
        <v>12</v>
      </c>
      <c r="H5181" t="s">
        <v>13</v>
      </c>
      <c r="I5181">
        <v>227</v>
      </c>
      <c r="J5181" t="s">
        <v>125</v>
      </c>
    </row>
    <row r="5182" spans="1:10" x14ac:dyDescent="0.25">
      <c r="A5182" t="s">
        <v>10</v>
      </c>
      <c r="B5182">
        <v>1993</v>
      </c>
      <c r="C5182">
        <v>33</v>
      </c>
      <c r="D5182" s="1">
        <v>34195</v>
      </c>
      <c r="E5182" s="2">
        <v>44422</v>
      </c>
      <c r="F5182" t="s">
        <v>26</v>
      </c>
      <c r="G5182" t="s">
        <v>12</v>
      </c>
      <c r="H5182" t="s">
        <v>13</v>
      </c>
      <c r="I5182">
        <v>7</v>
      </c>
      <c r="J5182" t="s">
        <v>125</v>
      </c>
    </row>
    <row r="5183" spans="1:10" x14ac:dyDescent="0.25">
      <c r="A5183" t="s">
        <v>10</v>
      </c>
      <c r="B5183">
        <v>1993</v>
      </c>
      <c r="C5183">
        <v>33</v>
      </c>
      <c r="D5183" s="1">
        <v>34195</v>
      </c>
      <c r="E5183" s="2">
        <v>44422</v>
      </c>
      <c r="F5183" t="s">
        <v>17</v>
      </c>
      <c r="G5183" t="s">
        <v>12</v>
      </c>
      <c r="H5183" t="s">
        <v>13</v>
      </c>
      <c r="I5183">
        <v>2</v>
      </c>
      <c r="J5183" t="s">
        <v>125</v>
      </c>
    </row>
    <row r="5184" spans="1:10" x14ac:dyDescent="0.25">
      <c r="A5184" t="s">
        <v>10</v>
      </c>
      <c r="B5184">
        <v>1993</v>
      </c>
      <c r="C5184">
        <v>33</v>
      </c>
      <c r="D5184" s="1">
        <v>34195</v>
      </c>
      <c r="E5184" s="2">
        <v>44422</v>
      </c>
      <c r="F5184" t="s">
        <v>14</v>
      </c>
      <c r="G5184" t="s">
        <v>12</v>
      </c>
      <c r="H5184" t="s">
        <v>13</v>
      </c>
      <c r="I5184">
        <v>7</v>
      </c>
      <c r="J5184" t="s">
        <v>125</v>
      </c>
    </row>
    <row r="5185" spans="1:10" x14ac:dyDescent="0.25">
      <c r="A5185" t="s">
        <v>10</v>
      </c>
      <c r="B5185">
        <v>1993</v>
      </c>
      <c r="C5185">
        <v>33</v>
      </c>
      <c r="D5185" s="1">
        <v>34195</v>
      </c>
      <c r="E5185" s="2">
        <v>44422</v>
      </c>
      <c r="F5185" t="s">
        <v>11</v>
      </c>
      <c r="G5185" t="s">
        <v>12</v>
      </c>
      <c r="H5185" t="s">
        <v>13</v>
      </c>
      <c r="I5185">
        <v>419</v>
      </c>
      <c r="J5185" t="s">
        <v>125</v>
      </c>
    </row>
    <row r="5186" spans="1:10" x14ac:dyDescent="0.25">
      <c r="A5186" t="s">
        <v>10</v>
      </c>
      <c r="B5186">
        <v>1993</v>
      </c>
      <c r="C5186">
        <v>34</v>
      </c>
      <c r="D5186" s="1">
        <v>34196</v>
      </c>
      <c r="E5186" s="2">
        <v>44423</v>
      </c>
      <c r="F5186" t="s">
        <v>26</v>
      </c>
      <c r="G5186" t="s">
        <v>12</v>
      </c>
      <c r="H5186" t="s">
        <v>13</v>
      </c>
      <c r="I5186">
        <v>2</v>
      </c>
      <c r="J5186" t="s">
        <v>126</v>
      </c>
    </row>
    <row r="5187" spans="1:10" x14ac:dyDescent="0.25">
      <c r="A5187" t="s">
        <v>10</v>
      </c>
      <c r="B5187">
        <v>1993</v>
      </c>
      <c r="C5187">
        <v>34</v>
      </c>
      <c r="D5187" s="1">
        <v>34196</v>
      </c>
      <c r="E5187" s="2">
        <v>44423</v>
      </c>
      <c r="F5187" t="s">
        <v>14</v>
      </c>
      <c r="G5187" t="s">
        <v>12</v>
      </c>
      <c r="H5187" t="s">
        <v>13</v>
      </c>
      <c r="I5187">
        <v>4</v>
      </c>
      <c r="J5187" t="s">
        <v>126</v>
      </c>
    </row>
    <row r="5188" spans="1:10" x14ac:dyDescent="0.25">
      <c r="A5188" t="s">
        <v>10</v>
      </c>
      <c r="B5188">
        <v>1993</v>
      </c>
      <c r="C5188">
        <v>34</v>
      </c>
      <c r="D5188" s="1">
        <v>34196</v>
      </c>
      <c r="E5188" s="2">
        <v>44423</v>
      </c>
      <c r="F5188" t="s">
        <v>11</v>
      </c>
      <c r="G5188" t="s">
        <v>12</v>
      </c>
      <c r="H5188" t="s">
        <v>13</v>
      </c>
      <c r="I5188">
        <v>1020</v>
      </c>
      <c r="J5188" t="s">
        <v>126</v>
      </c>
    </row>
    <row r="5189" spans="1:10" x14ac:dyDescent="0.25">
      <c r="A5189" t="s">
        <v>10</v>
      </c>
      <c r="B5189">
        <v>1993</v>
      </c>
      <c r="C5189">
        <v>34</v>
      </c>
      <c r="D5189" s="1">
        <v>34197</v>
      </c>
      <c r="E5189" s="2">
        <v>44424</v>
      </c>
      <c r="F5189" t="s">
        <v>26</v>
      </c>
      <c r="G5189" t="s">
        <v>12</v>
      </c>
      <c r="H5189" t="s">
        <v>13</v>
      </c>
      <c r="I5189">
        <v>9</v>
      </c>
      <c r="J5189" t="s">
        <v>45</v>
      </c>
    </row>
    <row r="5190" spans="1:10" x14ac:dyDescent="0.25">
      <c r="A5190" t="s">
        <v>10</v>
      </c>
      <c r="B5190">
        <v>1993</v>
      </c>
      <c r="C5190">
        <v>34</v>
      </c>
      <c r="D5190" s="1">
        <v>34197</v>
      </c>
      <c r="E5190" s="2">
        <v>44424</v>
      </c>
      <c r="F5190" t="s">
        <v>14</v>
      </c>
      <c r="G5190" t="s">
        <v>12</v>
      </c>
      <c r="H5190" t="s">
        <v>13</v>
      </c>
      <c r="I5190">
        <v>3</v>
      </c>
      <c r="J5190" t="s">
        <v>45</v>
      </c>
    </row>
    <row r="5191" spans="1:10" x14ac:dyDescent="0.25">
      <c r="A5191" t="s">
        <v>10</v>
      </c>
      <c r="B5191">
        <v>1993</v>
      </c>
      <c r="C5191">
        <v>34</v>
      </c>
      <c r="D5191" s="1">
        <v>34197</v>
      </c>
      <c r="E5191" s="2">
        <v>44424</v>
      </c>
      <c r="F5191" t="s">
        <v>11</v>
      </c>
      <c r="G5191" t="s">
        <v>12</v>
      </c>
      <c r="H5191" t="s">
        <v>13</v>
      </c>
      <c r="I5191">
        <v>1051</v>
      </c>
      <c r="J5191" t="s">
        <v>45</v>
      </c>
    </row>
    <row r="5192" spans="1:10" x14ac:dyDescent="0.25">
      <c r="A5192" t="s">
        <v>10</v>
      </c>
      <c r="B5192">
        <v>1993</v>
      </c>
      <c r="C5192">
        <v>34</v>
      </c>
      <c r="D5192" s="1">
        <v>34198</v>
      </c>
      <c r="E5192" s="2">
        <v>44425</v>
      </c>
      <c r="F5192" t="s">
        <v>26</v>
      </c>
      <c r="G5192" t="s">
        <v>12</v>
      </c>
      <c r="H5192" t="s">
        <v>13</v>
      </c>
      <c r="I5192">
        <v>7</v>
      </c>
      <c r="J5192" t="s">
        <v>127</v>
      </c>
    </row>
    <row r="5193" spans="1:10" x14ac:dyDescent="0.25">
      <c r="A5193" t="s">
        <v>10</v>
      </c>
      <c r="B5193">
        <v>1993</v>
      </c>
      <c r="C5193">
        <v>34</v>
      </c>
      <c r="D5193" s="1">
        <v>34198</v>
      </c>
      <c r="E5193" s="2">
        <v>44425</v>
      </c>
      <c r="F5193" t="s">
        <v>14</v>
      </c>
      <c r="G5193" t="s">
        <v>12</v>
      </c>
      <c r="H5193" t="s">
        <v>13</v>
      </c>
      <c r="I5193">
        <v>14</v>
      </c>
      <c r="J5193" t="s">
        <v>127</v>
      </c>
    </row>
    <row r="5194" spans="1:10" x14ac:dyDescent="0.25">
      <c r="A5194" t="s">
        <v>10</v>
      </c>
      <c r="B5194">
        <v>1993</v>
      </c>
      <c r="C5194">
        <v>34</v>
      </c>
      <c r="D5194" s="1">
        <v>34198</v>
      </c>
      <c r="E5194" s="2">
        <v>44425</v>
      </c>
      <c r="F5194" t="s">
        <v>11</v>
      </c>
      <c r="G5194" t="s">
        <v>12</v>
      </c>
      <c r="H5194" t="s">
        <v>13</v>
      </c>
      <c r="I5194">
        <v>500</v>
      </c>
      <c r="J5194" t="s">
        <v>127</v>
      </c>
    </row>
    <row r="5195" spans="1:10" x14ac:dyDescent="0.25">
      <c r="A5195" t="s">
        <v>10</v>
      </c>
      <c r="B5195">
        <v>1993</v>
      </c>
      <c r="C5195">
        <v>34</v>
      </c>
      <c r="D5195" s="1">
        <v>34199</v>
      </c>
      <c r="E5195" s="2">
        <v>44426</v>
      </c>
      <c r="F5195" t="s">
        <v>26</v>
      </c>
      <c r="G5195" t="s">
        <v>12</v>
      </c>
      <c r="H5195" t="s">
        <v>13</v>
      </c>
      <c r="I5195">
        <v>10</v>
      </c>
    </row>
    <row r="5196" spans="1:10" x14ac:dyDescent="0.25">
      <c r="A5196" t="s">
        <v>10</v>
      </c>
      <c r="B5196">
        <v>1993</v>
      </c>
      <c r="C5196">
        <v>34</v>
      </c>
      <c r="D5196" s="1">
        <v>34199</v>
      </c>
      <c r="E5196" s="2">
        <v>44426</v>
      </c>
      <c r="F5196" t="s">
        <v>14</v>
      </c>
      <c r="G5196" t="s">
        <v>12</v>
      </c>
      <c r="H5196" t="s">
        <v>13</v>
      </c>
      <c r="I5196">
        <v>23</v>
      </c>
    </row>
    <row r="5197" spans="1:10" x14ac:dyDescent="0.25">
      <c r="A5197" t="s">
        <v>10</v>
      </c>
      <c r="B5197">
        <v>1993</v>
      </c>
      <c r="C5197">
        <v>34</v>
      </c>
      <c r="D5197" s="1">
        <v>34199</v>
      </c>
      <c r="E5197" s="2">
        <v>44426</v>
      </c>
      <c r="F5197" t="s">
        <v>11</v>
      </c>
      <c r="G5197" t="s">
        <v>12</v>
      </c>
      <c r="H5197" t="s">
        <v>13</v>
      </c>
      <c r="I5197">
        <v>941</v>
      </c>
    </row>
    <row r="5198" spans="1:10" x14ac:dyDescent="0.25">
      <c r="A5198" t="s">
        <v>10</v>
      </c>
      <c r="B5198">
        <v>1993</v>
      </c>
      <c r="C5198">
        <v>34</v>
      </c>
      <c r="D5198" s="1">
        <v>34200</v>
      </c>
      <c r="E5198" s="2">
        <v>44427</v>
      </c>
      <c r="F5198" t="s">
        <v>26</v>
      </c>
      <c r="G5198" t="s">
        <v>12</v>
      </c>
      <c r="H5198" t="s">
        <v>13</v>
      </c>
      <c r="I5198">
        <v>7</v>
      </c>
      <c r="J5198" t="s">
        <v>128</v>
      </c>
    </row>
    <row r="5199" spans="1:10" x14ac:dyDescent="0.25">
      <c r="A5199" t="s">
        <v>10</v>
      </c>
      <c r="B5199">
        <v>1993</v>
      </c>
      <c r="C5199">
        <v>34</v>
      </c>
      <c r="D5199" s="1">
        <v>34200</v>
      </c>
      <c r="E5199" s="2">
        <v>44427</v>
      </c>
      <c r="F5199" t="s">
        <v>17</v>
      </c>
      <c r="G5199" t="s">
        <v>12</v>
      </c>
      <c r="H5199" t="s">
        <v>13</v>
      </c>
      <c r="I5199">
        <v>1</v>
      </c>
      <c r="J5199" t="s">
        <v>128</v>
      </c>
    </row>
    <row r="5200" spans="1:10" x14ac:dyDescent="0.25">
      <c r="A5200" t="s">
        <v>10</v>
      </c>
      <c r="B5200">
        <v>1993</v>
      </c>
      <c r="C5200">
        <v>34</v>
      </c>
      <c r="D5200" s="1">
        <v>34200</v>
      </c>
      <c r="E5200" s="2">
        <v>44427</v>
      </c>
      <c r="F5200" t="s">
        <v>14</v>
      </c>
      <c r="G5200" t="s">
        <v>12</v>
      </c>
      <c r="H5200" t="s">
        <v>13</v>
      </c>
      <c r="I5200">
        <v>26</v>
      </c>
      <c r="J5200" t="s">
        <v>128</v>
      </c>
    </row>
    <row r="5201" spans="1:10" x14ac:dyDescent="0.25">
      <c r="A5201" t="s">
        <v>10</v>
      </c>
      <c r="B5201">
        <v>1993</v>
      </c>
      <c r="C5201">
        <v>34</v>
      </c>
      <c r="D5201" s="1">
        <v>34200</v>
      </c>
      <c r="E5201" s="2">
        <v>44427</v>
      </c>
      <c r="F5201" t="s">
        <v>11</v>
      </c>
      <c r="G5201" t="s">
        <v>12</v>
      </c>
      <c r="H5201" t="s">
        <v>13</v>
      </c>
      <c r="I5201">
        <v>442</v>
      </c>
      <c r="J5201" t="s">
        <v>128</v>
      </c>
    </row>
    <row r="5202" spans="1:10" x14ac:dyDescent="0.25">
      <c r="A5202" t="s">
        <v>10</v>
      </c>
      <c r="B5202">
        <v>1993</v>
      </c>
      <c r="C5202">
        <v>34</v>
      </c>
      <c r="D5202" s="1">
        <v>34201</v>
      </c>
      <c r="E5202" s="2">
        <v>44428</v>
      </c>
      <c r="F5202" t="s">
        <v>26</v>
      </c>
      <c r="G5202" t="s">
        <v>12</v>
      </c>
      <c r="H5202" t="s">
        <v>13</v>
      </c>
      <c r="I5202">
        <v>4</v>
      </c>
      <c r="J5202" t="s">
        <v>129</v>
      </c>
    </row>
    <row r="5203" spans="1:10" x14ac:dyDescent="0.25">
      <c r="A5203" t="s">
        <v>10</v>
      </c>
      <c r="B5203">
        <v>1993</v>
      </c>
      <c r="C5203">
        <v>34</v>
      </c>
      <c r="D5203" s="1">
        <v>34201</v>
      </c>
      <c r="E5203" s="2">
        <v>44428</v>
      </c>
      <c r="F5203" t="s">
        <v>17</v>
      </c>
      <c r="G5203" t="s">
        <v>12</v>
      </c>
      <c r="H5203" t="s">
        <v>13</v>
      </c>
      <c r="I5203">
        <v>1</v>
      </c>
      <c r="J5203" t="s">
        <v>129</v>
      </c>
    </row>
    <row r="5204" spans="1:10" x14ac:dyDescent="0.25">
      <c r="A5204" t="s">
        <v>10</v>
      </c>
      <c r="B5204">
        <v>1993</v>
      </c>
      <c r="C5204">
        <v>34</v>
      </c>
      <c r="D5204" s="1">
        <v>34201</v>
      </c>
      <c r="E5204" s="2">
        <v>44428</v>
      </c>
      <c r="F5204" t="s">
        <v>14</v>
      </c>
      <c r="G5204" t="s">
        <v>12</v>
      </c>
      <c r="H5204" t="s">
        <v>13</v>
      </c>
      <c r="I5204">
        <v>17</v>
      </c>
      <c r="J5204" t="s">
        <v>129</v>
      </c>
    </row>
    <row r="5205" spans="1:10" x14ac:dyDescent="0.25">
      <c r="A5205" t="s">
        <v>10</v>
      </c>
      <c r="B5205">
        <v>1993</v>
      </c>
      <c r="C5205">
        <v>34</v>
      </c>
      <c r="D5205" s="1">
        <v>34201</v>
      </c>
      <c r="E5205" s="2">
        <v>44428</v>
      </c>
      <c r="F5205" t="s">
        <v>11</v>
      </c>
      <c r="G5205" t="s">
        <v>12</v>
      </c>
      <c r="H5205" t="s">
        <v>13</v>
      </c>
      <c r="I5205">
        <v>437</v>
      </c>
      <c r="J5205" t="s">
        <v>129</v>
      </c>
    </row>
    <row r="5206" spans="1:10" x14ac:dyDescent="0.25">
      <c r="A5206" t="s">
        <v>10</v>
      </c>
      <c r="B5206">
        <v>1993</v>
      </c>
      <c r="C5206">
        <v>34</v>
      </c>
      <c r="D5206" s="1">
        <v>34202</v>
      </c>
      <c r="E5206" s="2">
        <v>44429</v>
      </c>
      <c r="F5206" t="s">
        <v>26</v>
      </c>
      <c r="G5206" t="s">
        <v>12</v>
      </c>
      <c r="H5206" t="s">
        <v>13</v>
      </c>
      <c r="I5206">
        <v>7</v>
      </c>
      <c r="J5206" t="s">
        <v>130</v>
      </c>
    </row>
    <row r="5207" spans="1:10" x14ac:dyDescent="0.25">
      <c r="A5207" t="s">
        <v>10</v>
      </c>
      <c r="B5207">
        <v>1993</v>
      </c>
      <c r="C5207">
        <v>34</v>
      </c>
      <c r="D5207" s="1">
        <v>34202</v>
      </c>
      <c r="E5207" s="2">
        <v>44429</v>
      </c>
      <c r="F5207" t="s">
        <v>17</v>
      </c>
      <c r="G5207" t="s">
        <v>12</v>
      </c>
      <c r="H5207" t="s">
        <v>13</v>
      </c>
      <c r="I5207">
        <v>2</v>
      </c>
      <c r="J5207" t="s">
        <v>130</v>
      </c>
    </row>
    <row r="5208" spans="1:10" x14ac:dyDescent="0.25">
      <c r="A5208" t="s">
        <v>10</v>
      </c>
      <c r="B5208">
        <v>1993</v>
      </c>
      <c r="C5208">
        <v>34</v>
      </c>
      <c r="D5208" s="1">
        <v>34202</v>
      </c>
      <c r="E5208" s="2">
        <v>44429</v>
      </c>
      <c r="F5208" t="s">
        <v>14</v>
      </c>
      <c r="G5208" t="s">
        <v>12</v>
      </c>
      <c r="H5208" t="s">
        <v>13</v>
      </c>
      <c r="I5208">
        <v>20</v>
      </c>
      <c r="J5208" t="s">
        <v>130</v>
      </c>
    </row>
    <row r="5209" spans="1:10" x14ac:dyDescent="0.25">
      <c r="A5209" t="s">
        <v>10</v>
      </c>
      <c r="B5209">
        <v>1993</v>
      </c>
      <c r="C5209">
        <v>34</v>
      </c>
      <c r="D5209" s="1">
        <v>34202</v>
      </c>
      <c r="E5209" s="2">
        <v>44429</v>
      </c>
      <c r="F5209" t="s">
        <v>11</v>
      </c>
      <c r="G5209" t="s">
        <v>12</v>
      </c>
      <c r="H5209" t="s">
        <v>13</v>
      </c>
      <c r="I5209">
        <v>466</v>
      </c>
      <c r="J5209" t="s">
        <v>130</v>
      </c>
    </row>
    <row r="5210" spans="1:10" x14ac:dyDescent="0.25">
      <c r="A5210" t="s">
        <v>10</v>
      </c>
      <c r="B5210">
        <v>1993</v>
      </c>
      <c r="C5210">
        <v>35</v>
      </c>
      <c r="D5210" s="1">
        <v>34203</v>
      </c>
      <c r="E5210" s="2">
        <v>44430</v>
      </c>
      <c r="F5210" t="s">
        <v>26</v>
      </c>
      <c r="G5210" t="s">
        <v>12</v>
      </c>
      <c r="H5210" t="s">
        <v>13</v>
      </c>
      <c r="I5210">
        <v>11</v>
      </c>
      <c r="J5210" t="s">
        <v>131</v>
      </c>
    </row>
    <row r="5211" spans="1:10" x14ac:dyDescent="0.25">
      <c r="A5211" t="s">
        <v>10</v>
      </c>
      <c r="B5211">
        <v>1993</v>
      </c>
      <c r="C5211">
        <v>35</v>
      </c>
      <c r="D5211" s="1">
        <v>34203</v>
      </c>
      <c r="E5211" s="2">
        <v>44430</v>
      </c>
      <c r="F5211" t="s">
        <v>17</v>
      </c>
      <c r="G5211" t="s">
        <v>12</v>
      </c>
      <c r="H5211" t="s">
        <v>13</v>
      </c>
      <c r="I5211">
        <v>1</v>
      </c>
      <c r="J5211" t="s">
        <v>131</v>
      </c>
    </row>
    <row r="5212" spans="1:10" x14ac:dyDescent="0.25">
      <c r="A5212" t="s">
        <v>10</v>
      </c>
      <c r="B5212">
        <v>1993</v>
      </c>
      <c r="C5212">
        <v>35</v>
      </c>
      <c r="D5212" s="1">
        <v>34203</v>
      </c>
      <c r="E5212" s="2">
        <v>44430</v>
      </c>
      <c r="F5212" t="s">
        <v>14</v>
      </c>
      <c r="G5212" t="s">
        <v>12</v>
      </c>
      <c r="H5212" t="s">
        <v>13</v>
      </c>
      <c r="I5212">
        <v>14</v>
      </c>
      <c r="J5212" t="s">
        <v>131</v>
      </c>
    </row>
    <row r="5213" spans="1:10" x14ac:dyDescent="0.25">
      <c r="A5213" t="s">
        <v>10</v>
      </c>
      <c r="B5213">
        <v>1993</v>
      </c>
      <c r="C5213">
        <v>35</v>
      </c>
      <c r="D5213" s="1">
        <v>34203</v>
      </c>
      <c r="E5213" s="2">
        <v>44430</v>
      </c>
      <c r="F5213" t="s">
        <v>11</v>
      </c>
      <c r="G5213" t="s">
        <v>12</v>
      </c>
      <c r="H5213" t="s">
        <v>13</v>
      </c>
      <c r="I5213">
        <v>815</v>
      </c>
      <c r="J5213" t="s">
        <v>131</v>
      </c>
    </row>
    <row r="5214" spans="1:10" x14ac:dyDescent="0.25">
      <c r="A5214" t="s">
        <v>10</v>
      </c>
      <c r="B5214">
        <v>1993</v>
      </c>
      <c r="C5214">
        <v>35</v>
      </c>
      <c r="D5214" s="1">
        <v>34204</v>
      </c>
      <c r="E5214" s="2">
        <v>44431</v>
      </c>
      <c r="F5214" t="s">
        <v>26</v>
      </c>
      <c r="G5214" t="s">
        <v>12</v>
      </c>
      <c r="H5214" t="s">
        <v>13</v>
      </c>
      <c r="I5214">
        <v>9</v>
      </c>
      <c r="J5214" t="s">
        <v>132</v>
      </c>
    </row>
    <row r="5215" spans="1:10" x14ac:dyDescent="0.25">
      <c r="A5215" t="s">
        <v>10</v>
      </c>
      <c r="B5215">
        <v>1993</v>
      </c>
      <c r="C5215">
        <v>35</v>
      </c>
      <c r="D5215" s="1">
        <v>34204</v>
      </c>
      <c r="E5215" s="2">
        <v>44431</v>
      </c>
      <c r="F5215" t="s">
        <v>14</v>
      </c>
      <c r="G5215" t="s">
        <v>12</v>
      </c>
      <c r="H5215" t="s">
        <v>13</v>
      </c>
      <c r="I5215">
        <v>15</v>
      </c>
      <c r="J5215" t="s">
        <v>132</v>
      </c>
    </row>
    <row r="5216" spans="1:10" x14ac:dyDescent="0.25">
      <c r="A5216" t="s">
        <v>10</v>
      </c>
      <c r="B5216">
        <v>1993</v>
      </c>
      <c r="C5216">
        <v>35</v>
      </c>
      <c r="D5216" s="1">
        <v>34204</v>
      </c>
      <c r="E5216" s="2">
        <v>44431</v>
      </c>
      <c r="F5216" t="s">
        <v>11</v>
      </c>
      <c r="G5216" t="s">
        <v>12</v>
      </c>
      <c r="H5216" t="s">
        <v>13</v>
      </c>
      <c r="I5216">
        <v>979</v>
      </c>
      <c r="J5216" t="s">
        <v>132</v>
      </c>
    </row>
    <row r="5217" spans="1:10" x14ac:dyDescent="0.25">
      <c r="A5217" t="s">
        <v>10</v>
      </c>
      <c r="B5217">
        <v>1993</v>
      </c>
      <c r="C5217">
        <v>35</v>
      </c>
      <c r="D5217" s="1">
        <v>34205</v>
      </c>
      <c r="E5217" s="2">
        <v>44432</v>
      </c>
      <c r="F5217" t="s">
        <v>26</v>
      </c>
      <c r="G5217" t="s">
        <v>12</v>
      </c>
      <c r="H5217" t="s">
        <v>13</v>
      </c>
      <c r="I5217">
        <v>5</v>
      </c>
      <c r="J5217" t="s">
        <v>58</v>
      </c>
    </row>
    <row r="5218" spans="1:10" x14ac:dyDescent="0.25">
      <c r="A5218" t="s">
        <v>10</v>
      </c>
      <c r="B5218">
        <v>1993</v>
      </c>
      <c r="C5218">
        <v>35</v>
      </c>
      <c r="D5218" s="1">
        <v>34205</v>
      </c>
      <c r="E5218" s="2">
        <v>44432</v>
      </c>
      <c r="F5218" t="s">
        <v>17</v>
      </c>
      <c r="G5218" t="s">
        <v>12</v>
      </c>
      <c r="H5218" t="s">
        <v>13</v>
      </c>
      <c r="I5218">
        <v>1</v>
      </c>
      <c r="J5218" t="s">
        <v>58</v>
      </c>
    </row>
    <row r="5219" spans="1:10" x14ac:dyDescent="0.25">
      <c r="A5219" t="s">
        <v>10</v>
      </c>
      <c r="B5219">
        <v>1993</v>
      </c>
      <c r="C5219">
        <v>35</v>
      </c>
      <c r="D5219" s="1">
        <v>34205</v>
      </c>
      <c r="E5219" s="2">
        <v>44432</v>
      </c>
      <c r="F5219" t="s">
        <v>14</v>
      </c>
      <c r="G5219" t="s">
        <v>12</v>
      </c>
      <c r="H5219" t="s">
        <v>13</v>
      </c>
      <c r="I5219">
        <v>4</v>
      </c>
      <c r="J5219" t="s">
        <v>58</v>
      </c>
    </row>
    <row r="5220" spans="1:10" x14ac:dyDescent="0.25">
      <c r="A5220" t="s">
        <v>10</v>
      </c>
      <c r="B5220">
        <v>1993</v>
      </c>
      <c r="C5220">
        <v>35</v>
      </c>
      <c r="D5220" s="1">
        <v>34205</v>
      </c>
      <c r="E5220" s="2">
        <v>44432</v>
      </c>
      <c r="F5220" t="s">
        <v>11</v>
      </c>
      <c r="G5220" t="s">
        <v>12</v>
      </c>
      <c r="H5220" t="s">
        <v>13</v>
      </c>
      <c r="I5220">
        <v>212</v>
      </c>
      <c r="J5220" t="s">
        <v>58</v>
      </c>
    </row>
    <row r="5221" spans="1:10" x14ac:dyDescent="0.25">
      <c r="A5221" t="s">
        <v>10</v>
      </c>
      <c r="B5221">
        <v>1993</v>
      </c>
      <c r="C5221">
        <v>35</v>
      </c>
      <c r="D5221" s="1">
        <v>34206</v>
      </c>
      <c r="E5221" s="2">
        <v>44433</v>
      </c>
      <c r="F5221" t="s">
        <v>26</v>
      </c>
      <c r="G5221" t="s">
        <v>12</v>
      </c>
      <c r="H5221" t="s">
        <v>13</v>
      </c>
      <c r="I5221">
        <v>3</v>
      </c>
      <c r="J5221" t="s">
        <v>133</v>
      </c>
    </row>
    <row r="5222" spans="1:10" x14ac:dyDescent="0.25">
      <c r="A5222" t="s">
        <v>10</v>
      </c>
      <c r="B5222">
        <v>1993</v>
      </c>
      <c r="C5222">
        <v>35</v>
      </c>
      <c r="D5222" s="1">
        <v>34206</v>
      </c>
      <c r="E5222" s="2">
        <v>44433</v>
      </c>
      <c r="F5222" t="s">
        <v>17</v>
      </c>
      <c r="G5222" t="s">
        <v>12</v>
      </c>
      <c r="H5222" t="s">
        <v>13</v>
      </c>
      <c r="I5222">
        <v>1</v>
      </c>
      <c r="J5222" t="s">
        <v>133</v>
      </c>
    </row>
    <row r="5223" spans="1:10" x14ac:dyDescent="0.25">
      <c r="A5223" t="s">
        <v>10</v>
      </c>
      <c r="B5223">
        <v>1993</v>
      </c>
      <c r="C5223">
        <v>35</v>
      </c>
      <c r="D5223" s="1">
        <v>34206</v>
      </c>
      <c r="E5223" s="2">
        <v>44433</v>
      </c>
      <c r="F5223" t="s">
        <v>14</v>
      </c>
      <c r="G5223" t="s">
        <v>12</v>
      </c>
      <c r="H5223" t="s">
        <v>13</v>
      </c>
      <c r="I5223">
        <v>3</v>
      </c>
      <c r="J5223" t="s">
        <v>133</v>
      </c>
    </row>
    <row r="5224" spans="1:10" x14ac:dyDescent="0.25">
      <c r="A5224" t="s">
        <v>10</v>
      </c>
      <c r="B5224">
        <v>1993</v>
      </c>
      <c r="C5224">
        <v>35</v>
      </c>
      <c r="D5224" s="1">
        <v>34206</v>
      </c>
      <c r="E5224" s="2">
        <v>44433</v>
      </c>
      <c r="F5224" t="s">
        <v>11</v>
      </c>
      <c r="G5224" t="s">
        <v>12</v>
      </c>
      <c r="H5224" t="s">
        <v>13</v>
      </c>
      <c r="I5224">
        <v>66</v>
      </c>
      <c r="J5224" t="s">
        <v>133</v>
      </c>
    </row>
    <row r="5225" spans="1:10" x14ac:dyDescent="0.25">
      <c r="A5225" t="s">
        <v>10</v>
      </c>
      <c r="B5225">
        <v>1993</v>
      </c>
      <c r="C5225">
        <v>35</v>
      </c>
      <c r="D5225" s="1">
        <v>34207</v>
      </c>
      <c r="E5225" s="2">
        <v>44434</v>
      </c>
      <c r="F5225" t="s">
        <v>26</v>
      </c>
      <c r="G5225" t="s">
        <v>12</v>
      </c>
      <c r="H5225" t="s">
        <v>13</v>
      </c>
      <c r="I5225">
        <v>1</v>
      </c>
      <c r="J5225" t="s">
        <v>134</v>
      </c>
    </row>
    <row r="5226" spans="1:10" x14ac:dyDescent="0.25">
      <c r="A5226" t="s">
        <v>10</v>
      </c>
      <c r="B5226">
        <v>1993</v>
      </c>
      <c r="C5226">
        <v>35</v>
      </c>
      <c r="D5226" s="1">
        <v>34207</v>
      </c>
      <c r="E5226" s="2">
        <v>44434</v>
      </c>
      <c r="F5226" t="s">
        <v>14</v>
      </c>
      <c r="G5226" t="s">
        <v>12</v>
      </c>
      <c r="H5226" t="s">
        <v>13</v>
      </c>
      <c r="I5226">
        <v>1</v>
      </c>
      <c r="J5226" t="s">
        <v>134</v>
      </c>
    </row>
    <row r="5227" spans="1:10" x14ac:dyDescent="0.25">
      <c r="A5227" t="s">
        <v>10</v>
      </c>
      <c r="B5227">
        <v>1993</v>
      </c>
      <c r="C5227">
        <v>35</v>
      </c>
      <c r="D5227" s="1">
        <v>34207</v>
      </c>
      <c r="E5227" s="2">
        <v>44434</v>
      </c>
      <c r="F5227" t="s">
        <v>11</v>
      </c>
      <c r="G5227" t="s">
        <v>12</v>
      </c>
      <c r="H5227" t="s">
        <v>13</v>
      </c>
      <c r="I5227">
        <v>38</v>
      </c>
      <c r="J5227" t="s">
        <v>134</v>
      </c>
    </row>
    <row r="5228" spans="1:10" x14ac:dyDescent="0.25">
      <c r="A5228" t="s">
        <v>10</v>
      </c>
      <c r="B5228">
        <v>1993</v>
      </c>
      <c r="C5228">
        <v>35</v>
      </c>
      <c r="D5228" s="1">
        <v>34208</v>
      </c>
      <c r="E5228" s="2">
        <v>44435</v>
      </c>
      <c r="F5228" t="s">
        <v>14</v>
      </c>
      <c r="G5228" t="s">
        <v>12</v>
      </c>
      <c r="H5228" t="s">
        <v>13</v>
      </c>
      <c r="I5228">
        <v>2</v>
      </c>
      <c r="J5228" t="s">
        <v>135</v>
      </c>
    </row>
    <row r="5229" spans="1:10" x14ac:dyDescent="0.25">
      <c r="A5229" t="s">
        <v>10</v>
      </c>
      <c r="B5229">
        <v>1993</v>
      </c>
      <c r="C5229">
        <v>35</v>
      </c>
      <c r="D5229" s="1">
        <v>34208</v>
      </c>
      <c r="E5229" s="2">
        <v>44435</v>
      </c>
      <c r="F5229" t="s">
        <v>11</v>
      </c>
      <c r="G5229" t="s">
        <v>12</v>
      </c>
      <c r="H5229" t="s">
        <v>13</v>
      </c>
      <c r="I5229">
        <v>49</v>
      </c>
      <c r="J5229" t="s">
        <v>135</v>
      </c>
    </row>
    <row r="5230" spans="1:10" x14ac:dyDescent="0.25">
      <c r="A5230" t="s">
        <v>10</v>
      </c>
      <c r="B5230">
        <v>1993</v>
      </c>
      <c r="C5230">
        <v>35</v>
      </c>
      <c r="D5230" s="1">
        <v>34209</v>
      </c>
      <c r="E5230" s="2">
        <v>44436</v>
      </c>
      <c r="F5230" t="s">
        <v>14</v>
      </c>
      <c r="G5230" t="s">
        <v>12</v>
      </c>
      <c r="H5230" t="s">
        <v>13</v>
      </c>
      <c r="I5230">
        <v>2</v>
      </c>
      <c r="J5230" t="s">
        <v>136</v>
      </c>
    </row>
    <row r="5231" spans="1:10" x14ac:dyDescent="0.25">
      <c r="A5231" t="s">
        <v>10</v>
      </c>
      <c r="B5231">
        <v>1993</v>
      </c>
      <c r="C5231">
        <v>35</v>
      </c>
      <c r="D5231" s="1">
        <v>34209</v>
      </c>
      <c r="E5231" s="2">
        <v>44436</v>
      </c>
      <c r="F5231" t="s">
        <v>11</v>
      </c>
      <c r="G5231" t="s">
        <v>12</v>
      </c>
      <c r="H5231" t="s">
        <v>13</v>
      </c>
      <c r="I5231">
        <v>63</v>
      </c>
      <c r="J5231" t="s">
        <v>136</v>
      </c>
    </row>
    <row r="5232" spans="1:10" x14ac:dyDescent="0.25">
      <c r="A5232" t="s">
        <v>10</v>
      </c>
      <c r="B5232">
        <v>1993</v>
      </c>
      <c r="C5232">
        <v>36</v>
      </c>
      <c r="D5232" s="1">
        <v>34210</v>
      </c>
      <c r="E5232" s="2">
        <v>44437</v>
      </c>
      <c r="F5232" t="s">
        <v>26</v>
      </c>
      <c r="G5232" t="s">
        <v>12</v>
      </c>
      <c r="H5232" t="s">
        <v>13</v>
      </c>
      <c r="I5232">
        <v>1</v>
      </c>
      <c r="J5232" t="s">
        <v>137</v>
      </c>
    </row>
    <row r="5233" spans="1:10" x14ac:dyDescent="0.25">
      <c r="A5233" t="s">
        <v>10</v>
      </c>
      <c r="B5233">
        <v>1993</v>
      </c>
      <c r="C5233">
        <v>36</v>
      </c>
      <c r="D5233" s="1">
        <v>34210</v>
      </c>
      <c r="E5233" s="2">
        <v>44437</v>
      </c>
      <c r="F5233" t="s">
        <v>14</v>
      </c>
      <c r="G5233" t="s">
        <v>12</v>
      </c>
      <c r="H5233" t="s">
        <v>13</v>
      </c>
      <c r="I5233">
        <v>1</v>
      </c>
      <c r="J5233" t="s">
        <v>137</v>
      </c>
    </row>
    <row r="5234" spans="1:10" x14ac:dyDescent="0.25">
      <c r="A5234" t="s">
        <v>10</v>
      </c>
      <c r="B5234">
        <v>1993</v>
      </c>
      <c r="C5234">
        <v>36</v>
      </c>
      <c r="D5234" s="1">
        <v>34210</v>
      </c>
      <c r="E5234" s="2">
        <v>44437</v>
      </c>
      <c r="F5234" t="s">
        <v>11</v>
      </c>
      <c r="G5234" t="s">
        <v>12</v>
      </c>
      <c r="H5234" t="s">
        <v>13</v>
      </c>
      <c r="I5234">
        <v>70</v>
      </c>
      <c r="J5234" t="s">
        <v>137</v>
      </c>
    </row>
    <row r="5235" spans="1:10" x14ac:dyDescent="0.25">
      <c r="A5235" t="s">
        <v>10</v>
      </c>
      <c r="B5235">
        <v>1993</v>
      </c>
      <c r="C5235">
        <v>36</v>
      </c>
      <c r="D5235" s="1">
        <v>34211</v>
      </c>
      <c r="E5235" s="2">
        <v>44438</v>
      </c>
      <c r="F5235" t="s">
        <v>26</v>
      </c>
      <c r="G5235" t="s">
        <v>12</v>
      </c>
      <c r="H5235" t="s">
        <v>13</v>
      </c>
      <c r="I5235">
        <v>1</v>
      </c>
    </row>
    <row r="5236" spans="1:10" x14ac:dyDescent="0.25">
      <c r="A5236" t="s">
        <v>10</v>
      </c>
      <c r="B5236">
        <v>1993</v>
      </c>
      <c r="C5236">
        <v>36</v>
      </c>
      <c r="D5236" s="1">
        <v>34211</v>
      </c>
      <c r="E5236" s="2">
        <v>44438</v>
      </c>
      <c r="F5236" t="s">
        <v>17</v>
      </c>
      <c r="G5236" t="s">
        <v>12</v>
      </c>
      <c r="H5236" t="s">
        <v>13</v>
      </c>
      <c r="I5236">
        <v>1</v>
      </c>
    </row>
    <row r="5237" spans="1:10" x14ac:dyDescent="0.25">
      <c r="A5237" t="s">
        <v>10</v>
      </c>
      <c r="B5237">
        <v>1993</v>
      </c>
      <c r="C5237">
        <v>36</v>
      </c>
      <c r="D5237" s="1">
        <v>34211</v>
      </c>
      <c r="E5237" s="2">
        <v>44438</v>
      </c>
      <c r="F5237" t="s">
        <v>18</v>
      </c>
      <c r="G5237" t="s">
        <v>12</v>
      </c>
      <c r="H5237" t="s">
        <v>13</v>
      </c>
      <c r="I5237">
        <v>1</v>
      </c>
    </row>
    <row r="5238" spans="1:10" x14ac:dyDescent="0.25">
      <c r="A5238" t="s">
        <v>10</v>
      </c>
      <c r="B5238">
        <v>1993</v>
      </c>
      <c r="C5238">
        <v>36</v>
      </c>
      <c r="D5238" s="1">
        <v>34211</v>
      </c>
      <c r="E5238" s="2">
        <v>44438</v>
      </c>
      <c r="F5238" t="s">
        <v>14</v>
      </c>
      <c r="G5238" t="s">
        <v>12</v>
      </c>
      <c r="H5238" t="s">
        <v>13</v>
      </c>
      <c r="I5238">
        <v>3</v>
      </c>
    </row>
    <row r="5239" spans="1:10" x14ac:dyDescent="0.25">
      <c r="A5239" t="s">
        <v>10</v>
      </c>
      <c r="B5239">
        <v>1993</v>
      </c>
      <c r="C5239">
        <v>36</v>
      </c>
      <c r="D5239" s="1">
        <v>34211</v>
      </c>
      <c r="E5239" s="2">
        <v>44438</v>
      </c>
      <c r="F5239" t="s">
        <v>11</v>
      </c>
      <c r="G5239" t="s">
        <v>12</v>
      </c>
      <c r="H5239" t="s">
        <v>13</v>
      </c>
      <c r="I5239">
        <v>116</v>
      </c>
    </row>
    <row r="5240" spans="1:10" x14ac:dyDescent="0.25">
      <c r="A5240" t="s">
        <v>10</v>
      </c>
      <c r="B5240">
        <v>1993</v>
      </c>
      <c r="C5240">
        <v>36</v>
      </c>
      <c r="D5240" s="1">
        <v>34212</v>
      </c>
      <c r="E5240" s="2">
        <v>44439</v>
      </c>
      <c r="F5240" t="s">
        <v>17</v>
      </c>
      <c r="G5240" t="s">
        <v>12</v>
      </c>
      <c r="H5240" t="s">
        <v>13</v>
      </c>
      <c r="I5240">
        <v>2</v>
      </c>
      <c r="J5240" t="s">
        <v>138</v>
      </c>
    </row>
    <row r="5241" spans="1:10" x14ac:dyDescent="0.25">
      <c r="A5241" t="s">
        <v>10</v>
      </c>
      <c r="B5241">
        <v>1993</v>
      </c>
      <c r="C5241">
        <v>36</v>
      </c>
      <c r="D5241" s="1">
        <v>34212</v>
      </c>
      <c r="E5241" s="2">
        <v>44439</v>
      </c>
      <c r="F5241" t="s">
        <v>14</v>
      </c>
      <c r="G5241" t="s">
        <v>12</v>
      </c>
      <c r="H5241" t="s">
        <v>13</v>
      </c>
      <c r="I5241">
        <v>9</v>
      </c>
      <c r="J5241" t="s">
        <v>138</v>
      </c>
    </row>
    <row r="5242" spans="1:10" x14ac:dyDescent="0.25">
      <c r="A5242" t="s">
        <v>10</v>
      </c>
      <c r="B5242">
        <v>1993</v>
      </c>
      <c r="C5242">
        <v>36</v>
      </c>
      <c r="D5242" s="1">
        <v>34212</v>
      </c>
      <c r="E5242" s="2">
        <v>44439</v>
      </c>
      <c r="F5242" t="s">
        <v>11</v>
      </c>
      <c r="G5242" t="s">
        <v>12</v>
      </c>
      <c r="H5242" t="s">
        <v>13</v>
      </c>
      <c r="I5242">
        <v>319</v>
      </c>
      <c r="J5242" t="s">
        <v>138</v>
      </c>
    </row>
    <row r="5243" spans="1:10" x14ac:dyDescent="0.25">
      <c r="A5243" t="s">
        <v>10</v>
      </c>
      <c r="B5243">
        <v>1993</v>
      </c>
      <c r="C5243">
        <v>36</v>
      </c>
      <c r="D5243" s="1">
        <v>34213</v>
      </c>
      <c r="E5243" s="2">
        <v>44440</v>
      </c>
      <c r="F5243" t="s">
        <v>17</v>
      </c>
      <c r="G5243" t="s">
        <v>12</v>
      </c>
      <c r="H5243" t="s">
        <v>13</v>
      </c>
      <c r="I5243">
        <v>2</v>
      </c>
      <c r="J5243" t="s">
        <v>139</v>
      </c>
    </row>
    <row r="5244" spans="1:10" x14ac:dyDescent="0.25">
      <c r="A5244" t="s">
        <v>10</v>
      </c>
      <c r="B5244">
        <v>1993</v>
      </c>
      <c r="C5244">
        <v>36</v>
      </c>
      <c r="D5244" s="1">
        <v>34213</v>
      </c>
      <c r="E5244" s="2">
        <v>44440</v>
      </c>
      <c r="F5244" t="s">
        <v>14</v>
      </c>
      <c r="G5244" t="s">
        <v>12</v>
      </c>
      <c r="H5244" t="s">
        <v>13</v>
      </c>
      <c r="I5244">
        <v>2</v>
      </c>
      <c r="J5244" t="s">
        <v>139</v>
      </c>
    </row>
    <row r="5245" spans="1:10" x14ac:dyDescent="0.25">
      <c r="A5245" t="s">
        <v>10</v>
      </c>
      <c r="B5245">
        <v>1993</v>
      </c>
      <c r="C5245">
        <v>36</v>
      </c>
      <c r="D5245" s="1">
        <v>34213</v>
      </c>
      <c r="E5245" s="2">
        <v>44440</v>
      </c>
      <c r="F5245" t="s">
        <v>11</v>
      </c>
      <c r="G5245" t="s">
        <v>12</v>
      </c>
      <c r="H5245" t="s">
        <v>13</v>
      </c>
      <c r="I5245">
        <v>57</v>
      </c>
      <c r="J5245" t="s">
        <v>139</v>
      </c>
    </row>
    <row r="5246" spans="1:10" x14ac:dyDescent="0.25">
      <c r="A5246" t="s">
        <v>10</v>
      </c>
      <c r="B5246">
        <v>1993</v>
      </c>
      <c r="C5246">
        <v>36</v>
      </c>
      <c r="D5246" s="1">
        <v>34214</v>
      </c>
      <c r="E5246" s="2">
        <v>44441</v>
      </c>
      <c r="F5246" t="s">
        <v>14</v>
      </c>
      <c r="G5246" t="s">
        <v>12</v>
      </c>
      <c r="H5246" t="s">
        <v>13</v>
      </c>
      <c r="I5246">
        <v>1</v>
      </c>
      <c r="J5246" t="s">
        <v>140</v>
      </c>
    </row>
    <row r="5247" spans="1:10" x14ac:dyDescent="0.25">
      <c r="A5247" t="s">
        <v>10</v>
      </c>
      <c r="B5247">
        <v>1993</v>
      </c>
      <c r="C5247">
        <v>36</v>
      </c>
      <c r="D5247" s="1">
        <v>34214</v>
      </c>
      <c r="E5247" s="2">
        <v>44441</v>
      </c>
      <c r="F5247" t="s">
        <v>11</v>
      </c>
      <c r="G5247" t="s">
        <v>12</v>
      </c>
      <c r="H5247" t="s">
        <v>13</v>
      </c>
      <c r="I5247">
        <v>176</v>
      </c>
      <c r="J5247" t="s">
        <v>140</v>
      </c>
    </row>
    <row r="5248" spans="1:10" x14ac:dyDescent="0.25">
      <c r="A5248" t="s">
        <v>10</v>
      </c>
      <c r="B5248">
        <v>1993</v>
      </c>
      <c r="C5248">
        <v>36</v>
      </c>
      <c r="D5248" s="1">
        <v>34215</v>
      </c>
      <c r="E5248" s="2">
        <v>44442</v>
      </c>
      <c r="F5248" t="s">
        <v>17</v>
      </c>
      <c r="G5248" t="s">
        <v>12</v>
      </c>
      <c r="H5248" t="s">
        <v>13</v>
      </c>
      <c r="I5248">
        <v>1</v>
      </c>
      <c r="J5248" t="s">
        <v>141</v>
      </c>
    </row>
    <row r="5249" spans="1:10" x14ac:dyDescent="0.25">
      <c r="A5249" t="s">
        <v>10</v>
      </c>
      <c r="B5249">
        <v>1993</v>
      </c>
      <c r="C5249">
        <v>36</v>
      </c>
      <c r="D5249" s="1">
        <v>34215</v>
      </c>
      <c r="E5249" s="2">
        <v>44442</v>
      </c>
      <c r="F5249" t="s">
        <v>14</v>
      </c>
      <c r="G5249" t="s">
        <v>12</v>
      </c>
      <c r="H5249" t="s">
        <v>13</v>
      </c>
      <c r="I5249">
        <v>3</v>
      </c>
      <c r="J5249" t="s">
        <v>141</v>
      </c>
    </row>
    <row r="5250" spans="1:10" x14ac:dyDescent="0.25">
      <c r="A5250" t="s">
        <v>10</v>
      </c>
      <c r="B5250">
        <v>1993</v>
      </c>
      <c r="C5250">
        <v>36</v>
      </c>
      <c r="D5250" s="1">
        <v>34215</v>
      </c>
      <c r="E5250" s="2">
        <v>44442</v>
      </c>
      <c r="F5250" t="s">
        <v>11</v>
      </c>
      <c r="G5250" t="s">
        <v>12</v>
      </c>
      <c r="H5250" t="s">
        <v>13</v>
      </c>
      <c r="I5250">
        <v>110</v>
      </c>
      <c r="J5250" t="s">
        <v>141</v>
      </c>
    </row>
    <row r="5251" spans="1:10" x14ac:dyDescent="0.25">
      <c r="A5251" t="s">
        <v>10</v>
      </c>
      <c r="B5251">
        <v>1993</v>
      </c>
      <c r="C5251">
        <v>36</v>
      </c>
      <c r="D5251" s="1">
        <v>34216</v>
      </c>
      <c r="E5251" s="2">
        <v>44443</v>
      </c>
      <c r="F5251" t="s">
        <v>18</v>
      </c>
      <c r="G5251" t="s">
        <v>12</v>
      </c>
      <c r="H5251" t="s">
        <v>20</v>
      </c>
      <c r="I5251">
        <v>1</v>
      </c>
      <c r="J5251" t="s">
        <v>142</v>
      </c>
    </row>
    <row r="5252" spans="1:10" x14ac:dyDescent="0.25">
      <c r="A5252" t="s">
        <v>10</v>
      </c>
      <c r="B5252">
        <v>1993</v>
      </c>
      <c r="C5252">
        <v>36</v>
      </c>
      <c r="D5252" s="1">
        <v>34216</v>
      </c>
      <c r="E5252" s="2">
        <v>44443</v>
      </c>
      <c r="F5252" t="s">
        <v>14</v>
      </c>
      <c r="G5252" t="s">
        <v>12</v>
      </c>
      <c r="H5252" t="s">
        <v>13</v>
      </c>
      <c r="I5252">
        <v>3</v>
      </c>
      <c r="J5252" t="s">
        <v>142</v>
      </c>
    </row>
    <row r="5253" spans="1:10" x14ac:dyDescent="0.25">
      <c r="A5253" t="s">
        <v>10</v>
      </c>
      <c r="B5253">
        <v>1993</v>
      </c>
      <c r="C5253">
        <v>36</v>
      </c>
      <c r="D5253" s="1">
        <v>34216</v>
      </c>
      <c r="E5253" s="2">
        <v>44443</v>
      </c>
      <c r="F5253" t="s">
        <v>11</v>
      </c>
      <c r="G5253" t="s">
        <v>12</v>
      </c>
      <c r="H5253" t="s">
        <v>13</v>
      </c>
      <c r="I5253">
        <v>51</v>
      </c>
      <c r="J5253" t="s">
        <v>142</v>
      </c>
    </row>
    <row r="5254" spans="1:10" x14ac:dyDescent="0.25">
      <c r="A5254" t="s">
        <v>10</v>
      </c>
      <c r="B5254">
        <v>1993</v>
      </c>
      <c r="C5254">
        <v>37</v>
      </c>
      <c r="D5254" s="1">
        <v>34217</v>
      </c>
      <c r="E5254" s="2">
        <v>44444</v>
      </c>
      <c r="F5254" t="s">
        <v>17</v>
      </c>
      <c r="G5254" t="s">
        <v>12</v>
      </c>
      <c r="H5254" t="s">
        <v>13</v>
      </c>
      <c r="I5254">
        <v>3</v>
      </c>
      <c r="J5254" t="s">
        <v>143</v>
      </c>
    </row>
    <row r="5255" spans="1:10" x14ac:dyDescent="0.25">
      <c r="A5255" t="s">
        <v>10</v>
      </c>
      <c r="B5255">
        <v>1993</v>
      </c>
      <c r="C5255">
        <v>37</v>
      </c>
      <c r="D5255" s="1">
        <v>34217</v>
      </c>
      <c r="E5255" s="2">
        <v>44444</v>
      </c>
      <c r="F5255" t="s">
        <v>14</v>
      </c>
      <c r="G5255" t="s">
        <v>12</v>
      </c>
      <c r="H5255" t="s">
        <v>13</v>
      </c>
      <c r="I5255">
        <v>1</v>
      </c>
      <c r="J5255" t="s">
        <v>143</v>
      </c>
    </row>
    <row r="5256" spans="1:10" x14ac:dyDescent="0.25">
      <c r="A5256" t="s">
        <v>10</v>
      </c>
      <c r="B5256">
        <v>1993</v>
      </c>
      <c r="C5256">
        <v>37</v>
      </c>
      <c r="D5256" s="1">
        <v>34217</v>
      </c>
      <c r="E5256" s="2">
        <v>44444</v>
      </c>
      <c r="F5256" t="s">
        <v>11</v>
      </c>
      <c r="G5256" t="s">
        <v>12</v>
      </c>
      <c r="H5256" t="s">
        <v>13</v>
      </c>
      <c r="I5256">
        <v>67</v>
      </c>
      <c r="J5256" t="s">
        <v>143</v>
      </c>
    </row>
    <row r="5257" spans="1:10" x14ac:dyDescent="0.25">
      <c r="A5257" t="s">
        <v>10</v>
      </c>
      <c r="B5257">
        <v>1993</v>
      </c>
      <c r="C5257">
        <v>37</v>
      </c>
      <c r="D5257" s="1">
        <v>34218</v>
      </c>
      <c r="E5257" s="2">
        <v>44445</v>
      </c>
      <c r="F5257" t="s">
        <v>17</v>
      </c>
      <c r="G5257" t="s">
        <v>12</v>
      </c>
      <c r="H5257" t="s">
        <v>13</v>
      </c>
      <c r="I5257">
        <v>2</v>
      </c>
      <c r="J5257" t="s">
        <v>143</v>
      </c>
    </row>
    <row r="5258" spans="1:10" x14ac:dyDescent="0.25">
      <c r="A5258" t="s">
        <v>10</v>
      </c>
      <c r="B5258">
        <v>1993</v>
      </c>
      <c r="C5258">
        <v>37</v>
      </c>
      <c r="D5258" s="1">
        <v>34218</v>
      </c>
      <c r="E5258" s="2">
        <v>44445</v>
      </c>
      <c r="F5258" t="s">
        <v>14</v>
      </c>
      <c r="G5258" t="s">
        <v>12</v>
      </c>
      <c r="H5258" t="s">
        <v>13</v>
      </c>
      <c r="I5258">
        <v>4</v>
      </c>
      <c r="J5258" t="s">
        <v>143</v>
      </c>
    </row>
    <row r="5259" spans="1:10" x14ac:dyDescent="0.25">
      <c r="A5259" t="s">
        <v>10</v>
      </c>
      <c r="B5259">
        <v>1993</v>
      </c>
      <c r="C5259">
        <v>37</v>
      </c>
      <c r="D5259" s="1">
        <v>34218</v>
      </c>
      <c r="E5259" s="2">
        <v>44445</v>
      </c>
      <c r="F5259" t="s">
        <v>11</v>
      </c>
      <c r="G5259" t="s">
        <v>12</v>
      </c>
      <c r="H5259" t="s">
        <v>13</v>
      </c>
      <c r="I5259">
        <v>413</v>
      </c>
      <c r="J5259" t="s">
        <v>143</v>
      </c>
    </row>
    <row r="5260" spans="1:10" x14ac:dyDescent="0.25">
      <c r="A5260" t="s">
        <v>10</v>
      </c>
      <c r="B5260">
        <v>1993</v>
      </c>
      <c r="C5260">
        <v>37</v>
      </c>
      <c r="D5260" s="1">
        <v>34219</v>
      </c>
      <c r="E5260" s="2">
        <v>44446</v>
      </c>
      <c r="F5260" t="s">
        <v>17</v>
      </c>
      <c r="G5260" t="s">
        <v>12</v>
      </c>
      <c r="H5260" t="s">
        <v>13</v>
      </c>
      <c r="I5260">
        <v>1</v>
      </c>
      <c r="J5260" t="s">
        <v>144</v>
      </c>
    </row>
    <row r="5261" spans="1:10" x14ac:dyDescent="0.25">
      <c r="A5261" t="s">
        <v>10</v>
      </c>
      <c r="B5261">
        <v>1993</v>
      </c>
      <c r="C5261">
        <v>37</v>
      </c>
      <c r="D5261" s="1">
        <v>34219</v>
      </c>
      <c r="E5261" s="2">
        <v>44446</v>
      </c>
      <c r="F5261" t="s">
        <v>18</v>
      </c>
      <c r="G5261" t="s">
        <v>12</v>
      </c>
      <c r="H5261" t="s">
        <v>13</v>
      </c>
      <c r="I5261">
        <v>3</v>
      </c>
      <c r="J5261" t="s">
        <v>144</v>
      </c>
    </row>
    <row r="5262" spans="1:10" x14ac:dyDescent="0.25">
      <c r="A5262" t="s">
        <v>10</v>
      </c>
      <c r="B5262">
        <v>1993</v>
      </c>
      <c r="C5262">
        <v>37</v>
      </c>
      <c r="D5262" s="1">
        <v>34219</v>
      </c>
      <c r="E5262" s="2">
        <v>44446</v>
      </c>
      <c r="F5262" t="s">
        <v>14</v>
      </c>
      <c r="G5262" t="s">
        <v>12</v>
      </c>
      <c r="H5262" t="s">
        <v>13</v>
      </c>
      <c r="I5262">
        <v>1</v>
      </c>
      <c r="J5262" t="s">
        <v>144</v>
      </c>
    </row>
    <row r="5263" spans="1:10" x14ac:dyDescent="0.25">
      <c r="A5263" t="s">
        <v>10</v>
      </c>
      <c r="B5263">
        <v>1993</v>
      </c>
      <c r="C5263">
        <v>37</v>
      </c>
      <c r="D5263" s="1">
        <v>34219</v>
      </c>
      <c r="E5263" s="2">
        <v>44446</v>
      </c>
      <c r="F5263" t="s">
        <v>11</v>
      </c>
      <c r="G5263" t="s">
        <v>12</v>
      </c>
      <c r="H5263" t="s">
        <v>13</v>
      </c>
      <c r="I5263">
        <v>466</v>
      </c>
      <c r="J5263" t="s">
        <v>144</v>
      </c>
    </row>
    <row r="5264" spans="1:10" x14ac:dyDescent="0.25">
      <c r="A5264" t="s">
        <v>10</v>
      </c>
      <c r="B5264">
        <v>1993</v>
      </c>
      <c r="C5264">
        <v>37</v>
      </c>
      <c r="D5264" s="1">
        <v>34220</v>
      </c>
      <c r="E5264" s="2">
        <v>44447</v>
      </c>
      <c r="F5264" t="s">
        <v>17</v>
      </c>
      <c r="G5264" t="s">
        <v>12</v>
      </c>
      <c r="H5264" t="s">
        <v>13</v>
      </c>
      <c r="I5264">
        <v>1</v>
      </c>
    </row>
    <row r="5265" spans="1:10" x14ac:dyDescent="0.25">
      <c r="A5265" t="s">
        <v>10</v>
      </c>
      <c r="B5265">
        <v>1993</v>
      </c>
      <c r="C5265">
        <v>37</v>
      </c>
      <c r="D5265" s="1">
        <v>34220</v>
      </c>
      <c r="E5265" s="2">
        <v>44447</v>
      </c>
      <c r="F5265" t="s">
        <v>18</v>
      </c>
      <c r="G5265" t="s">
        <v>12</v>
      </c>
      <c r="H5265" t="s">
        <v>13</v>
      </c>
      <c r="I5265">
        <v>3</v>
      </c>
    </row>
    <row r="5266" spans="1:10" x14ac:dyDescent="0.25">
      <c r="A5266" t="s">
        <v>10</v>
      </c>
      <c r="B5266">
        <v>1993</v>
      </c>
      <c r="C5266">
        <v>37</v>
      </c>
      <c r="D5266" s="1">
        <v>34220</v>
      </c>
      <c r="E5266" s="2">
        <v>44447</v>
      </c>
      <c r="F5266" t="s">
        <v>14</v>
      </c>
      <c r="G5266" t="s">
        <v>12</v>
      </c>
      <c r="H5266" t="s">
        <v>13</v>
      </c>
      <c r="I5266">
        <v>2</v>
      </c>
    </row>
    <row r="5267" spans="1:10" x14ac:dyDescent="0.25">
      <c r="A5267" t="s">
        <v>10</v>
      </c>
      <c r="B5267">
        <v>1993</v>
      </c>
      <c r="C5267">
        <v>37</v>
      </c>
      <c r="D5267" s="1">
        <v>34220</v>
      </c>
      <c r="E5267" s="2">
        <v>44447</v>
      </c>
      <c r="F5267" t="s">
        <v>11</v>
      </c>
      <c r="G5267" t="s">
        <v>12</v>
      </c>
      <c r="H5267" t="s">
        <v>13</v>
      </c>
      <c r="I5267">
        <v>267</v>
      </c>
    </row>
    <row r="5268" spans="1:10" x14ac:dyDescent="0.25">
      <c r="A5268" t="s">
        <v>10</v>
      </c>
      <c r="B5268">
        <v>1993</v>
      </c>
      <c r="C5268">
        <v>37</v>
      </c>
      <c r="D5268" s="1">
        <v>34221</v>
      </c>
      <c r="E5268" s="2">
        <v>44448</v>
      </c>
      <c r="F5268" t="s">
        <v>17</v>
      </c>
      <c r="G5268" t="s">
        <v>12</v>
      </c>
      <c r="H5268" t="s">
        <v>13</v>
      </c>
      <c r="I5268">
        <v>3</v>
      </c>
      <c r="J5268" t="s">
        <v>116</v>
      </c>
    </row>
    <row r="5269" spans="1:10" x14ac:dyDescent="0.25">
      <c r="A5269" t="s">
        <v>10</v>
      </c>
      <c r="B5269">
        <v>1993</v>
      </c>
      <c r="C5269">
        <v>37</v>
      </c>
      <c r="D5269" s="1">
        <v>34221</v>
      </c>
      <c r="E5269" s="2">
        <v>44448</v>
      </c>
      <c r="F5269" t="s">
        <v>18</v>
      </c>
      <c r="G5269" t="s">
        <v>12</v>
      </c>
      <c r="H5269" t="s">
        <v>13</v>
      </c>
      <c r="I5269">
        <v>1</v>
      </c>
      <c r="J5269" t="s">
        <v>116</v>
      </c>
    </row>
    <row r="5270" spans="1:10" x14ac:dyDescent="0.25">
      <c r="A5270" t="s">
        <v>10</v>
      </c>
      <c r="B5270">
        <v>1993</v>
      </c>
      <c r="C5270">
        <v>37</v>
      </c>
      <c r="D5270" s="1">
        <v>34221</v>
      </c>
      <c r="E5270" s="2">
        <v>44448</v>
      </c>
      <c r="F5270" t="s">
        <v>18</v>
      </c>
      <c r="G5270" t="s">
        <v>12</v>
      </c>
      <c r="H5270" t="s">
        <v>20</v>
      </c>
      <c r="I5270">
        <v>1</v>
      </c>
      <c r="J5270" t="s">
        <v>116</v>
      </c>
    </row>
    <row r="5271" spans="1:10" x14ac:dyDescent="0.25">
      <c r="A5271" t="s">
        <v>10</v>
      </c>
      <c r="B5271">
        <v>1993</v>
      </c>
      <c r="C5271">
        <v>37</v>
      </c>
      <c r="D5271" s="1">
        <v>34221</v>
      </c>
      <c r="E5271" s="2">
        <v>44448</v>
      </c>
      <c r="F5271" t="s">
        <v>14</v>
      </c>
      <c r="G5271" t="s">
        <v>12</v>
      </c>
      <c r="H5271" t="s">
        <v>13</v>
      </c>
      <c r="I5271">
        <v>4</v>
      </c>
      <c r="J5271" t="s">
        <v>116</v>
      </c>
    </row>
    <row r="5272" spans="1:10" x14ac:dyDescent="0.25">
      <c r="A5272" t="s">
        <v>10</v>
      </c>
      <c r="B5272">
        <v>1993</v>
      </c>
      <c r="C5272">
        <v>37</v>
      </c>
      <c r="D5272" s="1">
        <v>34221</v>
      </c>
      <c r="E5272" s="2">
        <v>44448</v>
      </c>
      <c r="F5272" t="s">
        <v>11</v>
      </c>
      <c r="G5272" t="s">
        <v>12</v>
      </c>
      <c r="H5272" t="s">
        <v>13</v>
      </c>
      <c r="I5272">
        <v>77</v>
      </c>
      <c r="J5272" t="s">
        <v>116</v>
      </c>
    </row>
    <row r="5273" spans="1:10" x14ac:dyDescent="0.25">
      <c r="A5273" t="s">
        <v>10</v>
      </c>
      <c r="B5273">
        <v>1993</v>
      </c>
      <c r="C5273">
        <v>37</v>
      </c>
      <c r="D5273" s="1">
        <v>34222</v>
      </c>
      <c r="E5273" s="2">
        <v>44449</v>
      </c>
      <c r="F5273" t="s">
        <v>14</v>
      </c>
      <c r="G5273" t="s">
        <v>12</v>
      </c>
      <c r="H5273" t="s">
        <v>13</v>
      </c>
      <c r="I5273">
        <v>2</v>
      </c>
      <c r="J5273" t="s">
        <v>145</v>
      </c>
    </row>
    <row r="5274" spans="1:10" x14ac:dyDescent="0.25">
      <c r="A5274" t="s">
        <v>10</v>
      </c>
      <c r="B5274">
        <v>1993</v>
      </c>
      <c r="C5274">
        <v>37</v>
      </c>
      <c r="D5274" s="1">
        <v>34222</v>
      </c>
      <c r="E5274" s="2">
        <v>44449</v>
      </c>
      <c r="F5274" t="s">
        <v>11</v>
      </c>
      <c r="G5274" t="s">
        <v>12</v>
      </c>
      <c r="H5274" t="s">
        <v>13</v>
      </c>
      <c r="I5274">
        <v>57</v>
      </c>
      <c r="J5274" t="s">
        <v>145</v>
      </c>
    </row>
    <row r="5275" spans="1:10" x14ac:dyDescent="0.25">
      <c r="A5275" t="s">
        <v>10</v>
      </c>
      <c r="B5275">
        <v>1993</v>
      </c>
      <c r="C5275">
        <v>37</v>
      </c>
      <c r="D5275" s="1">
        <v>34223</v>
      </c>
      <c r="E5275" s="2">
        <v>44450</v>
      </c>
      <c r="F5275" t="s">
        <v>17</v>
      </c>
      <c r="G5275" t="s">
        <v>12</v>
      </c>
      <c r="H5275" t="s">
        <v>13</v>
      </c>
      <c r="I5275">
        <v>2</v>
      </c>
      <c r="J5275" t="s">
        <v>146</v>
      </c>
    </row>
    <row r="5276" spans="1:10" x14ac:dyDescent="0.25">
      <c r="A5276" t="s">
        <v>10</v>
      </c>
      <c r="B5276">
        <v>1993</v>
      </c>
      <c r="C5276">
        <v>37</v>
      </c>
      <c r="D5276" s="1">
        <v>34223</v>
      </c>
      <c r="E5276" s="2">
        <v>44450</v>
      </c>
      <c r="F5276" t="s">
        <v>18</v>
      </c>
      <c r="G5276" t="s">
        <v>12</v>
      </c>
      <c r="H5276" t="s">
        <v>13</v>
      </c>
      <c r="I5276">
        <v>4</v>
      </c>
      <c r="J5276" t="s">
        <v>146</v>
      </c>
    </row>
    <row r="5277" spans="1:10" x14ac:dyDescent="0.25">
      <c r="A5277" t="s">
        <v>10</v>
      </c>
      <c r="B5277">
        <v>1993</v>
      </c>
      <c r="C5277">
        <v>37</v>
      </c>
      <c r="D5277" s="1">
        <v>34223</v>
      </c>
      <c r="E5277" s="2">
        <v>44450</v>
      </c>
      <c r="F5277" t="s">
        <v>14</v>
      </c>
      <c r="G5277" t="s">
        <v>12</v>
      </c>
      <c r="H5277" t="s">
        <v>13</v>
      </c>
      <c r="I5277">
        <v>3</v>
      </c>
      <c r="J5277" t="s">
        <v>146</v>
      </c>
    </row>
    <row r="5278" spans="1:10" x14ac:dyDescent="0.25">
      <c r="A5278" t="s">
        <v>10</v>
      </c>
      <c r="B5278">
        <v>1993</v>
      </c>
      <c r="C5278">
        <v>37</v>
      </c>
      <c r="D5278" s="1">
        <v>34223</v>
      </c>
      <c r="E5278" s="2">
        <v>44450</v>
      </c>
      <c r="F5278" t="s">
        <v>11</v>
      </c>
      <c r="G5278" t="s">
        <v>12</v>
      </c>
      <c r="H5278" t="s">
        <v>13</v>
      </c>
      <c r="I5278">
        <v>80</v>
      </c>
      <c r="J5278" t="s">
        <v>146</v>
      </c>
    </row>
    <row r="5279" spans="1:10" x14ac:dyDescent="0.25">
      <c r="A5279" t="s">
        <v>10</v>
      </c>
      <c r="B5279">
        <v>1993</v>
      </c>
      <c r="C5279">
        <v>38</v>
      </c>
      <c r="D5279" s="1">
        <v>34224</v>
      </c>
      <c r="E5279" s="2">
        <v>44451</v>
      </c>
      <c r="F5279" t="s">
        <v>18</v>
      </c>
      <c r="G5279" t="s">
        <v>12</v>
      </c>
      <c r="H5279" t="s">
        <v>13</v>
      </c>
      <c r="I5279">
        <v>1</v>
      </c>
      <c r="J5279" t="s">
        <v>147</v>
      </c>
    </row>
    <row r="5280" spans="1:10" x14ac:dyDescent="0.25">
      <c r="A5280" t="s">
        <v>10</v>
      </c>
      <c r="B5280">
        <v>1993</v>
      </c>
      <c r="C5280">
        <v>38</v>
      </c>
      <c r="D5280" s="1">
        <v>34224</v>
      </c>
      <c r="E5280" s="2">
        <v>44451</v>
      </c>
      <c r="F5280" t="s">
        <v>14</v>
      </c>
      <c r="G5280" t="s">
        <v>12</v>
      </c>
      <c r="H5280" t="s">
        <v>13</v>
      </c>
      <c r="I5280">
        <v>3</v>
      </c>
      <c r="J5280" t="s">
        <v>147</v>
      </c>
    </row>
    <row r="5281" spans="1:10" x14ac:dyDescent="0.25">
      <c r="A5281" t="s">
        <v>10</v>
      </c>
      <c r="B5281">
        <v>1993</v>
      </c>
      <c r="C5281">
        <v>38</v>
      </c>
      <c r="D5281" s="1">
        <v>34224</v>
      </c>
      <c r="E5281" s="2">
        <v>44451</v>
      </c>
      <c r="F5281" t="s">
        <v>11</v>
      </c>
      <c r="G5281" t="s">
        <v>12</v>
      </c>
      <c r="H5281" t="s">
        <v>13</v>
      </c>
      <c r="I5281">
        <v>9</v>
      </c>
      <c r="J5281" t="s">
        <v>147</v>
      </c>
    </row>
    <row r="5282" spans="1:10" x14ac:dyDescent="0.25">
      <c r="A5282" t="s">
        <v>10</v>
      </c>
      <c r="B5282">
        <v>1993</v>
      </c>
      <c r="C5282">
        <v>38</v>
      </c>
      <c r="D5282" s="1">
        <v>34225</v>
      </c>
      <c r="E5282" s="2">
        <v>44452</v>
      </c>
      <c r="F5282" t="s">
        <v>17</v>
      </c>
      <c r="G5282" t="s">
        <v>12</v>
      </c>
      <c r="H5282" t="s">
        <v>13</v>
      </c>
      <c r="I5282">
        <v>9</v>
      </c>
      <c r="J5282" t="s">
        <v>147</v>
      </c>
    </row>
    <row r="5283" spans="1:10" x14ac:dyDescent="0.25">
      <c r="A5283" t="s">
        <v>10</v>
      </c>
      <c r="B5283">
        <v>1993</v>
      </c>
      <c r="C5283">
        <v>38</v>
      </c>
      <c r="D5283" s="1">
        <v>34225</v>
      </c>
      <c r="E5283" s="2">
        <v>44452</v>
      </c>
      <c r="F5283" t="s">
        <v>18</v>
      </c>
      <c r="G5283" t="s">
        <v>12</v>
      </c>
      <c r="H5283" t="s">
        <v>13</v>
      </c>
      <c r="I5283">
        <v>11</v>
      </c>
      <c r="J5283" t="s">
        <v>147</v>
      </c>
    </row>
    <row r="5284" spans="1:10" x14ac:dyDescent="0.25">
      <c r="A5284" t="s">
        <v>10</v>
      </c>
      <c r="B5284">
        <v>1993</v>
      </c>
      <c r="C5284">
        <v>38</v>
      </c>
      <c r="D5284" s="1">
        <v>34225</v>
      </c>
      <c r="E5284" s="2">
        <v>44452</v>
      </c>
      <c r="F5284" t="s">
        <v>18</v>
      </c>
      <c r="G5284" t="s">
        <v>12</v>
      </c>
      <c r="H5284" t="s">
        <v>20</v>
      </c>
      <c r="I5284">
        <v>1</v>
      </c>
      <c r="J5284" t="s">
        <v>147</v>
      </c>
    </row>
    <row r="5285" spans="1:10" x14ac:dyDescent="0.25">
      <c r="A5285" t="s">
        <v>10</v>
      </c>
      <c r="B5285">
        <v>1993</v>
      </c>
      <c r="C5285">
        <v>38</v>
      </c>
      <c r="D5285" s="1">
        <v>34225</v>
      </c>
      <c r="E5285" s="2">
        <v>44452</v>
      </c>
      <c r="F5285" t="s">
        <v>14</v>
      </c>
      <c r="G5285" t="s">
        <v>12</v>
      </c>
      <c r="H5285" t="s">
        <v>13</v>
      </c>
      <c r="I5285">
        <v>2</v>
      </c>
      <c r="J5285" t="s">
        <v>147</v>
      </c>
    </row>
    <row r="5286" spans="1:10" x14ac:dyDescent="0.25">
      <c r="A5286" t="s">
        <v>10</v>
      </c>
      <c r="B5286">
        <v>1993</v>
      </c>
      <c r="C5286">
        <v>38</v>
      </c>
      <c r="D5286" s="1">
        <v>34225</v>
      </c>
      <c r="E5286" s="2">
        <v>44452</v>
      </c>
      <c r="F5286" t="s">
        <v>11</v>
      </c>
      <c r="G5286" t="s">
        <v>12</v>
      </c>
      <c r="H5286" t="s">
        <v>13</v>
      </c>
      <c r="I5286">
        <v>259</v>
      </c>
      <c r="J5286" t="s">
        <v>147</v>
      </c>
    </row>
    <row r="5287" spans="1:10" x14ac:dyDescent="0.25">
      <c r="A5287" t="s">
        <v>10</v>
      </c>
      <c r="B5287">
        <v>1993</v>
      </c>
      <c r="C5287">
        <v>38</v>
      </c>
      <c r="D5287" s="1">
        <v>34226</v>
      </c>
      <c r="E5287" s="2">
        <v>44453</v>
      </c>
      <c r="F5287" t="s">
        <v>17</v>
      </c>
      <c r="G5287" t="s">
        <v>12</v>
      </c>
      <c r="H5287" t="s">
        <v>13</v>
      </c>
      <c r="I5287">
        <v>2</v>
      </c>
      <c r="J5287" t="s">
        <v>108</v>
      </c>
    </row>
    <row r="5288" spans="1:10" x14ac:dyDescent="0.25">
      <c r="A5288" t="s">
        <v>10</v>
      </c>
      <c r="B5288">
        <v>1993</v>
      </c>
      <c r="C5288">
        <v>38</v>
      </c>
      <c r="D5288" s="1">
        <v>34226</v>
      </c>
      <c r="E5288" s="2">
        <v>44453</v>
      </c>
      <c r="F5288" t="s">
        <v>18</v>
      </c>
      <c r="G5288" t="s">
        <v>12</v>
      </c>
      <c r="H5288" t="s">
        <v>13</v>
      </c>
      <c r="I5288">
        <v>2</v>
      </c>
      <c r="J5288" t="s">
        <v>108</v>
      </c>
    </row>
    <row r="5289" spans="1:10" x14ac:dyDescent="0.25">
      <c r="A5289" t="s">
        <v>10</v>
      </c>
      <c r="B5289">
        <v>1993</v>
      </c>
      <c r="C5289">
        <v>38</v>
      </c>
      <c r="D5289" s="1">
        <v>34226</v>
      </c>
      <c r="E5289" s="2">
        <v>44453</v>
      </c>
      <c r="F5289" t="s">
        <v>14</v>
      </c>
      <c r="G5289" t="s">
        <v>12</v>
      </c>
      <c r="H5289" t="s">
        <v>13</v>
      </c>
      <c r="I5289">
        <v>3</v>
      </c>
      <c r="J5289" t="s">
        <v>108</v>
      </c>
    </row>
    <row r="5290" spans="1:10" x14ac:dyDescent="0.25">
      <c r="A5290" t="s">
        <v>10</v>
      </c>
      <c r="B5290">
        <v>1993</v>
      </c>
      <c r="C5290">
        <v>38</v>
      </c>
      <c r="D5290" s="1">
        <v>34226</v>
      </c>
      <c r="E5290" s="2">
        <v>44453</v>
      </c>
      <c r="F5290" t="s">
        <v>11</v>
      </c>
      <c r="G5290" t="s">
        <v>12</v>
      </c>
      <c r="H5290" t="s">
        <v>13</v>
      </c>
      <c r="I5290">
        <v>63</v>
      </c>
      <c r="J5290" t="s">
        <v>108</v>
      </c>
    </row>
    <row r="5291" spans="1:10" x14ac:dyDescent="0.25">
      <c r="A5291" t="s">
        <v>10</v>
      </c>
      <c r="B5291">
        <v>1993</v>
      </c>
      <c r="C5291">
        <v>38</v>
      </c>
      <c r="D5291" s="1">
        <v>34227</v>
      </c>
      <c r="E5291" s="2">
        <v>44454</v>
      </c>
      <c r="F5291" t="s">
        <v>17</v>
      </c>
      <c r="G5291" t="s">
        <v>12</v>
      </c>
      <c r="H5291" t="s">
        <v>13</v>
      </c>
      <c r="I5291">
        <v>3</v>
      </c>
      <c r="J5291" t="s">
        <v>148</v>
      </c>
    </row>
    <row r="5292" spans="1:10" x14ac:dyDescent="0.25">
      <c r="A5292" t="s">
        <v>10</v>
      </c>
      <c r="B5292">
        <v>1993</v>
      </c>
      <c r="C5292">
        <v>38</v>
      </c>
      <c r="D5292" s="1">
        <v>34227</v>
      </c>
      <c r="E5292" s="2">
        <v>44454</v>
      </c>
      <c r="F5292" t="s">
        <v>18</v>
      </c>
      <c r="G5292" t="s">
        <v>12</v>
      </c>
      <c r="H5292" t="s">
        <v>13</v>
      </c>
      <c r="I5292">
        <v>1</v>
      </c>
      <c r="J5292" t="s">
        <v>148</v>
      </c>
    </row>
    <row r="5293" spans="1:10" x14ac:dyDescent="0.25">
      <c r="A5293" t="s">
        <v>10</v>
      </c>
      <c r="B5293">
        <v>1993</v>
      </c>
      <c r="C5293">
        <v>38</v>
      </c>
      <c r="D5293" s="1">
        <v>34227</v>
      </c>
      <c r="E5293" s="2">
        <v>44454</v>
      </c>
      <c r="F5293" t="s">
        <v>11</v>
      </c>
      <c r="G5293" t="s">
        <v>12</v>
      </c>
      <c r="H5293" t="s">
        <v>13</v>
      </c>
      <c r="I5293">
        <v>24</v>
      </c>
      <c r="J5293" t="s">
        <v>148</v>
      </c>
    </row>
    <row r="5294" spans="1:10" x14ac:dyDescent="0.25">
      <c r="A5294" t="s">
        <v>10</v>
      </c>
      <c r="B5294">
        <v>1993</v>
      </c>
      <c r="C5294">
        <v>38</v>
      </c>
      <c r="D5294" s="1">
        <v>34228</v>
      </c>
      <c r="E5294" s="2">
        <v>44455</v>
      </c>
      <c r="F5294" t="s">
        <v>17</v>
      </c>
      <c r="G5294" t="s">
        <v>12</v>
      </c>
      <c r="H5294" t="s">
        <v>13</v>
      </c>
      <c r="I5294">
        <v>7</v>
      </c>
      <c r="J5294" t="s">
        <v>149</v>
      </c>
    </row>
    <row r="5295" spans="1:10" x14ac:dyDescent="0.25">
      <c r="A5295" t="s">
        <v>10</v>
      </c>
      <c r="B5295">
        <v>1993</v>
      </c>
      <c r="C5295">
        <v>38</v>
      </c>
      <c r="D5295" s="1">
        <v>34228</v>
      </c>
      <c r="E5295" s="2">
        <v>44455</v>
      </c>
      <c r="F5295" t="s">
        <v>14</v>
      </c>
      <c r="G5295" t="s">
        <v>12</v>
      </c>
      <c r="H5295" t="s">
        <v>13</v>
      </c>
      <c r="I5295">
        <v>1</v>
      </c>
      <c r="J5295" t="s">
        <v>149</v>
      </c>
    </row>
    <row r="5296" spans="1:10" x14ac:dyDescent="0.25">
      <c r="A5296" t="s">
        <v>10</v>
      </c>
      <c r="B5296">
        <v>1993</v>
      </c>
      <c r="C5296">
        <v>38</v>
      </c>
      <c r="D5296" s="1">
        <v>34228</v>
      </c>
      <c r="E5296" s="2">
        <v>44455</v>
      </c>
      <c r="F5296" t="s">
        <v>11</v>
      </c>
      <c r="G5296" t="s">
        <v>12</v>
      </c>
      <c r="H5296" t="s">
        <v>13</v>
      </c>
      <c r="I5296">
        <v>21</v>
      </c>
      <c r="J5296" t="s">
        <v>149</v>
      </c>
    </row>
    <row r="5297" spans="1:10" x14ac:dyDescent="0.25">
      <c r="A5297" t="s">
        <v>10</v>
      </c>
      <c r="B5297">
        <v>1993</v>
      </c>
      <c r="C5297">
        <v>38</v>
      </c>
      <c r="D5297" s="1">
        <v>34229</v>
      </c>
      <c r="E5297" s="2">
        <v>44456</v>
      </c>
      <c r="F5297" t="s">
        <v>17</v>
      </c>
      <c r="G5297" t="s">
        <v>12</v>
      </c>
      <c r="H5297" t="s">
        <v>13</v>
      </c>
      <c r="I5297">
        <v>14</v>
      </c>
      <c r="J5297" t="s">
        <v>149</v>
      </c>
    </row>
    <row r="5298" spans="1:10" x14ac:dyDescent="0.25">
      <c r="A5298" t="s">
        <v>10</v>
      </c>
      <c r="B5298">
        <v>1993</v>
      </c>
      <c r="C5298">
        <v>38</v>
      </c>
      <c r="D5298" s="1">
        <v>34229</v>
      </c>
      <c r="E5298" s="2">
        <v>44456</v>
      </c>
      <c r="F5298" t="s">
        <v>18</v>
      </c>
      <c r="G5298" t="s">
        <v>12</v>
      </c>
      <c r="H5298" t="s">
        <v>13</v>
      </c>
      <c r="I5298">
        <v>5</v>
      </c>
      <c r="J5298" t="s">
        <v>149</v>
      </c>
    </row>
    <row r="5299" spans="1:10" x14ac:dyDescent="0.25">
      <c r="A5299" t="s">
        <v>10</v>
      </c>
      <c r="B5299">
        <v>1993</v>
      </c>
      <c r="C5299">
        <v>38</v>
      </c>
      <c r="D5299" s="1">
        <v>34229</v>
      </c>
      <c r="E5299" s="2">
        <v>44456</v>
      </c>
      <c r="F5299" t="s">
        <v>14</v>
      </c>
      <c r="G5299" t="s">
        <v>12</v>
      </c>
      <c r="H5299" t="s">
        <v>13</v>
      </c>
      <c r="I5299">
        <v>3</v>
      </c>
      <c r="J5299" t="s">
        <v>149</v>
      </c>
    </row>
    <row r="5300" spans="1:10" x14ac:dyDescent="0.25">
      <c r="A5300" t="s">
        <v>10</v>
      </c>
      <c r="B5300">
        <v>1993</v>
      </c>
      <c r="C5300">
        <v>38</v>
      </c>
      <c r="D5300" s="1">
        <v>34229</v>
      </c>
      <c r="E5300" s="2">
        <v>44456</v>
      </c>
      <c r="F5300" t="s">
        <v>11</v>
      </c>
      <c r="G5300" t="s">
        <v>12</v>
      </c>
      <c r="H5300" t="s">
        <v>13</v>
      </c>
      <c r="I5300">
        <v>112</v>
      </c>
      <c r="J5300" t="s">
        <v>149</v>
      </c>
    </row>
    <row r="5301" spans="1:10" x14ac:dyDescent="0.25">
      <c r="A5301" t="s">
        <v>10</v>
      </c>
      <c r="B5301">
        <v>1993</v>
      </c>
      <c r="C5301">
        <v>38</v>
      </c>
      <c r="D5301" s="1">
        <v>34230</v>
      </c>
      <c r="E5301" s="2">
        <v>44457</v>
      </c>
      <c r="F5301" t="s">
        <v>17</v>
      </c>
      <c r="G5301" t="s">
        <v>12</v>
      </c>
      <c r="H5301" t="s">
        <v>13</v>
      </c>
      <c r="I5301">
        <v>4</v>
      </c>
      <c r="J5301" t="s">
        <v>45</v>
      </c>
    </row>
    <row r="5302" spans="1:10" x14ac:dyDescent="0.25">
      <c r="A5302" t="s">
        <v>10</v>
      </c>
      <c r="B5302">
        <v>1993</v>
      </c>
      <c r="C5302">
        <v>38</v>
      </c>
      <c r="D5302" s="1">
        <v>34230</v>
      </c>
      <c r="E5302" s="2">
        <v>44457</v>
      </c>
      <c r="F5302" t="s">
        <v>18</v>
      </c>
      <c r="G5302" t="s">
        <v>12</v>
      </c>
      <c r="H5302" t="s">
        <v>13</v>
      </c>
      <c r="I5302">
        <v>2</v>
      </c>
      <c r="J5302" t="s">
        <v>45</v>
      </c>
    </row>
    <row r="5303" spans="1:10" x14ac:dyDescent="0.25">
      <c r="A5303" t="s">
        <v>10</v>
      </c>
      <c r="B5303">
        <v>1993</v>
      </c>
      <c r="C5303">
        <v>38</v>
      </c>
      <c r="D5303" s="1">
        <v>34230</v>
      </c>
      <c r="E5303" s="2">
        <v>44457</v>
      </c>
      <c r="F5303" t="s">
        <v>11</v>
      </c>
      <c r="G5303" t="s">
        <v>12</v>
      </c>
      <c r="H5303" t="s">
        <v>13</v>
      </c>
      <c r="I5303">
        <v>24</v>
      </c>
      <c r="J5303" t="s">
        <v>45</v>
      </c>
    </row>
    <row r="5304" spans="1:10" x14ac:dyDescent="0.25">
      <c r="A5304" t="s">
        <v>10</v>
      </c>
      <c r="B5304">
        <v>1993</v>
      </c>
      <c r="C5304">
        <v>39</v>
      </c>
      <c r="D5304" s="1">
        <v>34231</v>
      </c>
      <c r="E5304" s="2">
        <v>44458</v>
      </c>
      <c r="F5304" t="s">
        <v>17</v>
      </c>
      <c r="G5304" t="s">
        <v>12</v>
      </c>
      <c r="H5304" t="s">
        <v>13</v>
      </c>
      <c r="I5304">
        <v>3</v>
      </c>
      <c r="J5304" t="s">
        <v>150</v>
      </c>
    </row>
    <row r="5305" spans="1:10" x14ac:dyDescent="0.25">
      <c r="A5305" t="s">
        <v>10</v>
      </c>
      <c r="B5305">
        <v>1993</v>
      </c>
      <c r="C5305">
        <v>39</v>
      </c>
      <c r="D5305" s="1">
        <v>34231</v>
      </c>
      <c r="E5305" s="2">
        <v>44458</v>
      </c>
      <c r="F5305" t="s">
        <v>18</v>
      </c>
      <c r="G5305" t="s">
        <v>12</v>
      </c>
      <c r="H5305" t="s">
        <v>13</v>
      </c>
      <c r="I5305">
        <v>2</v>
      </c>
      <c r="J5305" t="s">
        <v>150</v>
      </c>
    </row>
    <row r="5306" spans="1:10" x14ac:dyDescent="0.25">
      <c r="A5306" t="s">
        <v>10</v>
      </c>
      <c r="B5306">
        <v>1993</v>
      </c>
      <c r="C5306">
        <v>39</v>
      </c>
      <c r="D5306" s="1">
        <v>34231</v>
      </c>
      <c r="E5306" s="2">
        <v>44458</v>
      </c>
      <c r="F5306" t="s">
        <v>14</v>
      </c>
      <c r="G5306" t="s">
        <v>12</v>
      </c>
      <c r="H5306" t="s">
        <v>13</v>
      </c>
      <c r="I5306">
        <v>2</v>
      </c>
      <c r="J5306" t="s">
        <v>150</v>
      </c>
    </row>
    <row r="5307" spans="1:10" x14ac:dyDescent="0.25">
      <c r="A5307" t="s">
        <v>10</v>
      </c>
      <c r="B5307">
        <v>1993</v>
      </c>
      <c r="C5307">
        <v>39</v>
      </c>
      <c r="D5307" s="1">
        <v>34231</v>
      </c>
      <c r="E5307" s="2">
        <v>44458</v>
      </c>
      <c r="F5307" t="s">
        <v>11</v>
      </c>
      <c r="G5307" t="s">
        <v>12</v>
      </c>
      <c r="H5307" t="s">
        <v>13</v>
      </c>
      <c r="I5307">
        <v>17</v>
      </c>
      <c r="J5307" t="s">
        <v>150</v>
      </c>
    </row>
    <row r="5308" spans="1:10" x14ac:dyDescent="0.25">
      <c r="A5308" t="s">
        <v>10</v>
      </c>
      <c r="B5308">
        <v>1993</v>
      </c>
      <c r="C5308">
        <v>39</v>
      </c>
      <c r="D5308" s="1">
        <v>34232</v>
      </c>
      <c r="E5308" s="2">
        <v>44459</v>
      </c>
      <c r="F5308" t="s">
        <v>17</v>
      </c>
      <c r="G5308" t="s">
        <v>12</v>
      </c>
      <c r="H5308" t="s">
        <v>13</v>
      </c>
      <c r="I5308">
        <v>4</v>
      </c>
      <c r="J5308" t="s">
        <v>151</v>
      </c>
    </row>
    <row r="5309" spans="1:10" x14ac:dyDescent="0.25">
      <c r="A5309" t="s">
        <v>10</v>
      </c>
      <c r="B5309">
        <v>1993</v>
      </c>
      <c r="C5309">
        <v>39</v>
      </c>
      <c r="D5309" s="1">
        <v>34232</v>
      </c>
      <c r="E5309" s="2">
        <v>44459</v>
      </c>
      <c r="F5309" t="s">
        <v>11</v>
      </c>
      <c r="G5309" t="s">
        <v>12</v>
      </c>
      <c r="H5309" t="s">
        <v>13</v>
      </c>
      <c r="I5309">
        <v>5</v>
      </c>
      <c r="J5309" t="s">
        <v>151</v>
      </c>
    </row>
    <row r="5310" spans="1:10" x14ac:dyDescent="0.25">
      <c r="A5310" t="s">
        <v>10</v>
      </c>
      <c r="B5310">
        <v>1993</v>
      </c>
      <c r="C5310">
        <v>39</v>
      </c>
      <c r="D5310" s="1">
        <v>34233</v>
      </c>
      <c r="E5310" s="2">
        <v>44460</v>
      </c>
      <c r="F5310" t="s">
        <v>17</v>
      </c>
      <c r="G5310" t="s">
        <v>12</v>
      </c>
      <c r="H5310" t="s">
        <v>13</v>
      </c>
      <c r="I5310">
        <v>2</v>
      </c>
    </row>
    <row r="5311" spans="1:10" x14ac:dyDescent="0.25">
      <c r="A5311" t="s">
        <v>10</v>
      </c>
      <c r="B5311">
        <v>1993</v>
      </c>
      <c r="C5311">
        <v>39</v>
      </c>
      <c r="D5311" s="1">
        <v>34233</v>
      </c>
      <c r="E5311" s="2">
        <v>44460</v>
      </c>
      <c r="F5311" t="s">
        <v>14</v>
      </c>
      <c r="G5311" t="s">
        <v>12</v>
      </c>
      <c r="H5311" t="s">
        <v>13</v>
      </c>
      <c r="I5311">
        <v>1</v>
      </c>
    </row>
    <row r="5312" spans="1:10" x14ac:dyDescent="0.25">
      <c r="A5312" t="s">
        <v>10</v>
      </c>
      <c r="B5312">
        <v>1993</v>
      </c>
      <c r="C5312">
        <v>39</v>
      </c>
      <c r="D5312" s="1">
        <v>34233</v>
      </c>
      <c r="E5312" s="2">
        <v>44460</v>
      </c>
      <c r="F5312" t="s">
        <v>11</v>
      </c>
      <c r="G5312" t="s">
        <v>12</v>
      </c>
      <c r="H5312" t="s">
        <v>13</v>
      </c>
      <c r="I5312">
        <v>5</v>
      </c>
    </row>
    <row r="5313" spans="1:10" x14ac:dyDescent="0.25">
      <c r="A5313" t="s">
        <v>10</v>
      </c>
      <c r="B5313">
        <v>1993</v>
      </c>
      <c r="C5313">
        <v>39</v>
      </c>
      <c r="D5313" s="1">
        <v>34234</v>
      </c>
      <c r="E5313" s="2">
        <v>44461</v>
      </c>
      <c r="F5313" t="s">
        <v>17</v>
      </c>
      <c r="G5313" t="s">
        <v>12</v>
      </c>
      <c r="H5313" t="s">
        <v>13</v>
      </c>
      <c r="I5313">
        <v>10</v>
      </c>
    </row>
    <row r="5314" spans="1:10" x14ac:dyDescent="0.25">
      <c r="A5314" t="s">
        <v>10</v>
      </c>
      <c r="B5314">
        <v>1993</v>
      </c>
      <c r="C5314">
        <v>39</v>
      </c>
      <c r="D5314" s="1">
        <v>34234</v>
      </c>
      <c r="E5314" s="2">
        <v>44461</v>
      </c>
      <c r="F5314" t="s">
        <v>11</v>
      </c>
      <c r="G5314" t="s">
        <v>12</v>
      </c>
      <c r="H5314" t="s">
        <v>13</v>
      </c>
      <c r="I5314">
        <v>28</v>
      </c>
    </row>
    <row r="5315" spans="1:10" x14ac:dyDescent="0.25">
      <c r="A5315" t="s">
        <v>10</v>
      </c>
      <c r="B5315">
        <v>1993</v>
      </c>
      <c r="C5315">
        <v>39</v>
      </c>
      <c r="D5315" s="1">
        <v>34235</v>
      </c>
      <c r="E5315" s="2">
        <v>44462</v>
      </c>
      <c r="F5315" t="s">
        <v>17</v>
      </c>
      <c r="G5315" t="s">
        <v>12</v>
      </c>
      <c r="H5315" t="s">
        <v>13</v>
      </c>
      <c r="I5315">
        <v>9</v>
      </c>
    </row>
    <row r="5316" spans="1:10" x14ac:dyDescent="0.25">
      <c r="A5316" t="s">
        <v>10</v>
      </c>
      <c r="B5316">
        <v>1993</v>
      </c>
      <c r="C5316">
        <v>39</v>
      </c>
      <c r="D5316" s="1">
        <v>34235</v>
      </c>
      <c r="E5316" s="2">
        <v>44462</v>
      </c>
      <c r="F5316" t="s">
        <v>18</v>
      </c>
      <c r="G5316" t="s">
        <v>12</v>
      </c>
      <c r="H5316" t="s">
        <v>13</v>
      </c>
      <c r="I5316">
        <v>6</v>
      </c>
    </row>
    <row r="5317" spans="1:10" x14ac:dyDescent="0.25">
      <c r="A5317" t="s">
        <v>10</v>
      </c>
      <c r="B5317">
        <v>1993</v>
      </c>
      <c r="C5317">
        <v>39</v>
      </c>
      <c r="D5317" s="1">
        <v>34235</v>
      </c>
      <c r="E5317" s="2">
        <v>44462</v>
      </c>
      <c r="F5317" t="s">
        <v>14</v>
      </c>
      <c r="G5317" t="s">
        <v>12</v>
      </c>
      <c r="H5317" t="s">
        <v>13</v>
      </c>
      <c r="I5317">
        <v>1</v>
      </c>
    </row>
    <row r="5318" spans="1:10" x14ac:dyDescent="0.25">
      <c r="A5318" t="s">
        <v>10</v>
      </c>
      <c r="B5318">
        <v>1993</v>
      </c>
      <c r="C5318">
        <v>39</v>
      </c>
      <c r="D5318" s="1">
        <v>34235</v>
      </c>
      <c r="E5318" s="2">
        <v>44462</v>
      </c>
      <c r="F5318" t="s">
        <v>11</v>
      </c>
      <c r="G5318" t="s">
        <v>12</v>
      </c>
      <c r="H5318" t="s">
        <v>13</v>
      </c>
      <c r="I5318">
        <v>40</v>
      </c>
    </row>
    <row r="5319" spans="1:10" x14ac:dyDescent="0.25">
      <c r="A5319" t="s">
        <v>10</v>
      </c>
      <c r="B5319">
        <v>1993</v>
      </c>
      <c r="C5319">
        <v>39</v>
      </c>
      <c r="D5319" s="1">
        <v>34236</v>
      </c>
      <c r="E5319" s="2">
        <v>44463</v>
      </c>
      <c r="F5319" t="s">
        <v>17</v>
      </c>
      <c r="G5319" t="s">
        <v>12</v>
      </c>
      <c r="H5319" t="s">
        <v>13</v>
      </c>
      <c r="I5319">
        <v>2</v>
      </c>
    </row>
    <row r="5320" spans="1:10" x14ac:dyDescent="0.25">
      <c r="A5320" t="s">
        <v>10</v>
      </c>
      <c r="B5320">
        <v>1993</v>
      </c>
      <c r="C5320">
        <v>39</v>
      </c>
      <c r="D5320" s="1">
        <v>34236</v>
      </c>
      <c r="E5320" s="2">
        <v>44463</v>
      </c>
      <c r="F5320" t="s">
        <v>18</v>
      </c>
      <c r="G5320" t="s">
        <v>12</v>
      </c>
      <c r="H5320" t="s">
        <v>13</v>
      </c>
      <c r="I5320">
        <v>1</v>
      </c>
    </row>
    <row r="5321" spans="1:10" x14ac:dyDescent="0.25">
      <c r="A5321" t="s">
        <v>10</v>
      </c>
      <c r="B5321">
        <v>1993</v>
      </c>
      <c r="C5321">
        <v>39</v>
      </c>
      <c r="D5321" s="1">
        <v>34236</v>
      </c>
      <c r="E5321" s="2">
        <v>44463</v>
      </c>
      <c r="F5321" t="s">
        <v>11</v>
      </c>
      <c r="G5321" t="s">
        <v>12</v>
      </c>
      <c r="H5321" t="s">
        <v>13</v>
      </c>
      <c r="I5321">
        <v>5</v>
      </c>
    </row>
    <row r="5322" spans="1:10" x14ac:dyDescent="0.25">
      <c r="A5322" t="s">
        <v>10</v>
      </c>
      <c r="B5322">
        <v>1993</v>
      </c>
      <c r="C5322">
        <v>39</v>
      </c>
      <c r="D5322" s="1">
        <v>34237</v>
      </c>
      <c r="E5322" s="2">
        <v>44464</v>
      </c>
      <c r="F5322" t="s">
        <v>17</v>
      </c>
      <c r="G5322" t="s">
        <v>12</v>
      </c>
      <c r="H5322" t="s">
        <v>13</v>
      </c>
      <c r="I5322">
        <v>2</v>
      </c>
      <c r="J5322" t="s">
        <v>152</v>
      </c>
    </row>
    <row r="5323" spans="1:10" x14ac:dyDescent="0.25">
      <c r="A5323" t="s">
        <v>10</v>
      </c>
      <c r="B5323">
        <v>1993</v>
      </c>
      <c r="C5323">
        <v>39</v>
      </c>
      <c r="D5323" s="1">
        <v>34237</v>
      </c>
      <c r="E5323" s="2">
        <v>44464</v>
      </c>
      <c r="F5323" t="s">
        <v>18</v>
      </c>
      <c r="G5323" t="s">
        <v>12</v>
      </c>
      <c r="H5323" t="s">
        <v>13</v>
      </c>
      <c r="I5323">
        <v>1</v>
      </c>
      <c r="J5323" t="s">
        <v>152</v>
      </c>
    </row>
    <row r="5324" spans="1:10" x14ac:dyDescent="0.25">
      <c r="A5324" t="s">
        <v>10</v>
      </c>
      <c r="B5324">
        <v>1993</v>
      </c>
      <c r="C5324">
        <v>39</v>
      </c>
      <c r="D5324" s="1">
        <v>34237</v>
      </c>
      <c r="E5324" s="2">
        <v>44464</v>
      </c>
      <c r="F5324" t="s">
        <v>11</v>
      </c>
      <c r="G5324" t="s">
        <v>12</v>
      </c>
      <c r="H5324" t="s">
        <v>13</v>
      </c>
      <c r="I5324">
        <v>6</v>
      </c>
      <c r="J5324" t="s">
        <v>152</v>
      </c>
    </row>
    <row r="5325" spans="1:10" x14ac:dyDescent="0.25">
      <c r="A5325" t="s">
        <v>10</v>
      </c>
      <c r="B5325">
        <v>1993</v>
      </c>
      <c r="C5325">
        <v>40</v>
      </c>
      <c r="D5325" s="1">
        <v>34238</v>
      </c>
      <c r="E5325" s="2">
        <v>44465</v>
      </c>
      <c r="F5325" t="s">
        <v>17</v>
      </c>
      <c r="G5325" t="s">
        <v>12</v>
      </c>
      <c r="H5325" t="s">
        <v>13</v>
      </c>
      <c r="I5325">
        <v>5</v>
      </c>
      <c r="J5325" t="s">
        <v>153</v>
      </c>
    </row>
    <row r="5326" spans="1:10" x14ac:dyDescent="0.25">
      <c r="A5326" t="s">
        <v>10</v>
      </c>
      <c r="B5326">
        <v>1993</v>
      </c>
      <c r="C5326">
        <v>40</v>
      </c>
      <c r="D5326" s="1">
        <v>34238</v>
      </c>
      <c r="E5326" s="2">
        <v>44465</v>
      </c>
      <c r="F5326" t="s">
        <v>18</v>
      </c>
      <c r="G5326" t="s">
        <v>12</v>
      </c>
      <c r="H5326" t="s">
        <v>13</v>
      </c>
      <c r="I5326">
        <v>13</v>
      </c>
      <c r="J5326" t="s">
        <v>153</v>
      </c>
    </row>
    <row r="5327" spans="1:10" x14ac:dyDescent="0.25">
      <c r="A5327" t="s">
        <v>10</v>
      </c>
      <c r="B5327">
        <v>1993</v>
      </c>
      <c r="C5327">
        <v>40</v>
      </c>
      <c r="D5327" s="1">
        <v>34238</v>
      </c>
      <c r="E5327" s="2">
        <v>44465</v>
      </c>
      <c r="F5327" t="s">
        <v>18</v>
      </c>
      <c r="G5327" t="s">
        <v>12</v>
      </c>
      <c r="H5327" t="s">
        <v>20</v>
      </c>
      <c r="I5327">
        <v>2</v>
      </c>
      <c r="J5327" t="s">
        <v>153</v>
      </c>
    </row>
    <row r="5328" spans="1:10" x14ac:dyDescent="0.25">
      <c r="A5328" t="s">
        <v>10</v>
      </c>
      <c r="B5328">
        <v>1993</v>
      </c>
      <c r="C5328">
        <v>40</v>
      </c>
      <c r="D5328" s="1">
        <v>34238</v>
      </c>
      <c r="E5328" s="2">
        <v>44465</v>
      </c>
      <c r="F5328" t="s">
        <v>14</v>
      </c>
      <c r="G5328" t="s">
        <v>12</v>
      </c>
      <c r="H5328" t="s">
        <v>13</v>
      </c>
      <c r="I5328">
        <v>1</v>
      </c>
      <c r="J5328" t="s">
        <v>153</v>
      </c>
    </row>
    <row r="5329" spans="1:10" x14ac:dyDescent="0.25">
      <c r="A5329" t="s">
        <v>10</v>
      </c>
      <c r="B5329">
        <v>1993</v>
      </c>
      <c r="C5329">
        <v>40</v>
      </c>
      <c r="D5329" s="1">
        <v>34238</v>
      </c>
      <c r="E5329" s="2">
        <v>44465</v>
      </c>
      <c r="F5329" t="s">
        <v>11</v>
      </c>
      <c r="G5329" t="s">
        <v>12</v>
      </c>
      <c r="H5329" t="s">
        <v>13</v>
      </c>
      <c r="I5329">
        <v>6</v>
      </c>
      <c r="J5329" t="s">
        <v>153</v>
      </c>
    </row>
    <row r="5330" spans="1:10" x14ac:dyDescent="0.25">
      <c r="A5330" t="s">
        <v>10</v>
      </c>
      <c r="B5330">
        <v>1993</v>
      </c>
      <c r="C5330">
        <v>40</v>
      </c>
      <c r="D5330" s="1">
        <v>34239</v>
      </c>
      <c r="E5330" s="2">
        <v>44466</v>
      </c>
      <c r="F5330" t="s">
        <v>17</v>
      </c>
      <c r="G5330" t="s">
        <v>12</v>
      </c>
      <c r="H5330" t="s">
        <v>13</v>
      </c>
      <c r="I5330">
        <v>3</v>
      </c>
    </row>
    <row r="5331" spans="1:10" x14ac:dyDescent="0.25">
      <c r="A5331" t="s">
        <v>10</v>
      </c>
      <c r="B5331">
        <v>1993</v>
      </c>
      <c r="C5331">
        <v>40</v>
      </c>
      <c r="D5331" s="1">
        <v>34239</v>
      </c>
      <c r="E5331" s="2">
        <v>44466</v>
      </c>
      <c r="F5331" t="s">
        <v>18</v>
      </c>
      <c r="G5331" t="s">
        <v>12</v>
      </c>
      <c r="H5331" t="s">
        <v>13</v>
      </c>
      <c r="I5331">
        <v>7</v>
      </c>
    </row>
    <row r="5332" spans="1:10" x14ac:dyDescent="0.25">
      <c r="A5332" t="s">
        <v>10</v>
      </c>
      <c r="B5332">
        <v>1993</v>
      </c>
      <c r="C5332">
        <v>40</v>
      </c>
      <c r="D5332" s="1">
        <v>34239</v>
      </c>
      <c r="E5332" s="2">
        <v>44466</v>
      </c>
      <c r="F5332" t="s">
        <v>18</v>
      </c>
      <c r="G5332" t="s">
        <v>12</v>
      </c>
      <c r="H5332" t="s">
        <v>20</v>
      </c>
      <c r="I5332">
        <v>1</v>
      </c>
    </row>
    <row r="5333" spans="1:10" x14ac:dyDescent="0.25">
      <c r="A5333" t="s">
        <v>10</v>
      </c>
      <c r="B5333">
        <v>1993</v>
      </c>
      <c r="C5333">
        <v>40</v>
      </c>
      <c r="D5333" s="1">
        <v>34239</v>
      </c>
      <c r="E5333" s="2">
        <v>44466</v>
      </c>
      <c r="F5333" t="s">
        <v>11</v>
      </c>
      <c r="G5333" t="s">
        <v>12</v>
      </c>
      <c r="H5333" t="s">
        <v>13</v>
      </c>
      <c r="I5333">
        <v>4</v>
      </c>
    </row>
    <row r="5334" spans="1:10" x14ac:dyDescent="0.25">
      <c r="A5334" t="s">
        <v>10</v>
      </c>
      <c r="B5334">
        <v>1993</v>
      </c>
      <c r="C5334">
        <v>40</v>
      </c>
      <c r="D5334" s="1">
        <v>34240</v>
      </c>
      <c r="E5334" s="2">
        <v>44467</v>
      </c>
      <c r="F5334" t="s">
        <v>17</v>
      </c>
      <c r="G5334" t="s">
        <v>12</v>
      </c>
      <c r="H5334" t="s">
        <v>13</v>
      </c>
      <c r="I5334">
        <v>3</v>
      </c>
      <c r="J5334" t="s">
        <v>154</v>
      </c>
    </row>
    <row r="5335" spans="1:10" x14ac:dyDescent="0.25">
      <c r="A5335" t="s">
        <v>10</v>
      </c>
      <c r="B5335">
        <v>1993</v>
      </c>
      <c r="C5335">
        <v>40</v>
      </c>
      <c r="D5335" s="1">
        <v>34240</v>
      </c>
      <c r="E5335" s="2">
        <v>44467</v>
      </c>
      <c r="F5335" t="s">
        <v>18</v>
      </c>
      <c r="G5335" t="s">
        <v>12</v>
      </c>
      <c r="H5335" t="s">
        <v>13</v>
      </c>
      <c r="I5335">
        <v>41</v>
      </c>
      <c r="J5335" t="s">
        <v>154</v>
      </c>
    </row>
    <row r="5336" spans="1:10" x14ac:dyDescent="0.25">
      <c r="A5336" t="s">
        <v>10</v>
      </c>
      <c r="B5336">
        <v>1993</v>
      </c>
      <c r="C5336">
        <v>40</v>
      </c>
      <c r="D5336" s="1">
        <v>34240</v>
      </c>
      <c r="E5336" s="2">
        <v>44467</v>
      </c>
      <c r="F5336" t="s">
        <v>18</v>
      </c>
      <c r="G5336" t="s">
        <v>12</v>
      </c>
      <c r="H5336" t="s">
        <v>20</v>
      </c>
      <c r="I5336">
        <v>1</v>
      </c>
      <c r="J5336" t="s">
        <v>154</v>
      </c>
    </row>
    <row r="5337" spans="1:10" x14ac:dyDescent="0.25">
      <c r="A5337" t="s">
        <v>10</v>
      </c>
      <c r="B5337">
        <v>1993</v>
      </c>
      <c r="C5337">
        <v>40</v>
      </c>
      <c r="D5337" s="1">
        <v>34240</v>
      </c>
      <c r="E5337" s="2">
        <v>44467</v>
      </c>
      <c r="F5337" t="s">
        <v>11</v>
      </c>
      <c r="G5337" t="s">
        <v>12</v>
      </c>
      <c r="H5337" t="s">
        <v>13</v>
      </c>
      <c r="I5337">
        <v>10</v>
      </c>
      <c r="J5337" t="s">
        <v>154</v>
      </c>
    </row>
    <row r="5338" spans="1:10" x14ac:dyDescent="0.25">
      <c r="A5338" t="s">
        <v>10</v>
      </c>
      <c r="B5338">
        <v>1993</v>
      </c>
      <c r="C5338">
        <v>40</v>
      </c>
      <c r="D5338" s="1">
        <v>34241</v>
      </c>
      <c r="E5338" s="2">
        <v>44468</v>
      </c>
      <c r="F5338" t="s">
        <v>17</v>
      </c>
      <c r="G5338" t="s">
        <v>12</v>
      </c>
      <c r="H5338" t="s">
        <v>13</v>
      </c>
      <c r="I5338">
        <v>20</v>
      </c>
      <c r="J5338" t="s">
        <v>155</v>
      </c>
    </row>
    <row r="5339" spans="1:10" x14ac:dyDescent="0.25">
      <c r="A5339" t="s">
        <v>10</v>
      </c>
      <c r="B5339">
        <v>1993</v>
      </c>
      <c r="C5339">
        <v>40</v>
      </c>
      <c r="D5339" s="1">
        <v>34241</v>
      </c>
      <c r="E5339" s="2">
        <v>44468</v>
      </c>
      <c r="F5339" t="s">
        <v>18</v>
      </c>
      <c r="G5339" t="s">
        <v>12</v>
      </c>
      <c r="H5339" t="s">
        <v>13</v>
      </c>
      <c r="I5339">
        <v>186</v>
      </c>
      <c r="J5339" t="s">
        <v>155</v>
      </c>
    </row>
    <row r="5340" spans="1:10" x14ac:dyDescent="0.25">
      <c r="A5340" t="s">
        <v>10</v>
      </c>
      <c r="B5340">
        <v>1993</v>
      </c>
      <c r="C5340">
        <v>40</v>
      </c>
      <c r="D5340" s="1">
        <v>34241</v>
      </c>
      <c r="E5340" s="2">
        <v>44468</v>
      </c>
      <c r="F5340" t="s">
        <v>18</v>
      </c>
      <c r="G5340" t="s">
        <v>12</v>
      </c>
      <c r="H5340" t="s">
        <v>20</v>
      </c>
      <c r="I5340">
        <v>9</v>
      </c>
      <c r="J5340" t="s">
        <v>155</v>
      </c>
    </row>
    <row r="5341" spans="1:10" x14ac:dyDescent="0.25">
      <c r="A5341" t="s">
        <v>10</v>
      </c>
      <c r="B5341">
        <v>1993</v>
      </c>
      <c r="C5341">
        <v>40</v>
      </c>
      <c r="D5341" s="1">
        <v>34241</v>
      </c>
      <c r="E5341" s="2">
        <v>44468</v>
      </c>
      <c r="F5341" t="s">
        <v>11</v>
      </c>
      <c r="G5341" t="s">
        <v>12</v>
      </c>
      <c r="H5341" t="s">
        <v>13</v>
      </c>
      <c r="I5341">
        <v>34</v>
      </c>
      <c r="J5341" t="s">
        <v>155</v>
      </c>
    </row>
    <row r="5342" spans="1:10" x14ac:dyDescent="0.25">
      <c r="A5342" t="s">
        <v>10</v>
      </c>
      <c r="B5342">
        <v>1993</v>
      </c>
      <c r="C5342">
        <v>40</v>
      </c>
      <c r="D5342" s="1">
        <v>34242</v>
      </c>
      <c r="E5342" s="2">
        <v>44469</v>
      </c>
      <c r="F5342" t="s">
        <v>17</v>
      </c>
      <c r="G5342" t="s">
        <v>12</v>
      </c>
      <c r="H5342" t="s">
        <v>13</v>
      </c>
      <c r="I5342">
        <v>1</v>
      </c>
      <c r="J5342" t="s">
        <v>156</v>
      </c>
    </row>
    <row r="5343" spans="1:10" x14ac:dyDescent="0.25">
      <c r="A5343" t="s">
        <v>10</v>
      </c>
      <c r="B5343">
        <v>1993</v>
      </c>
      <c r="C5343">
        <v>40</v>
      </c>
      <c r="D5343" s="1">
        <v>34242</v>
      </c>
      <c r="E5343" s="2">
        <v>44469</v>
      </c>
      <c r="F5343" t="s">
        <v>18</v>
      </c>
      <c r="G5343" t="s">
        <v>12</v>
      </c>
      <c r="H5343" t="s">
        <v>13</v>
      </c>
      <c r="I5343">
        <v>15</v>
      </c>
      <c r="J5343" t="s">
        <v>156</v>
      </c>
    </row>
    <row r="5344" spans="1:10" x14ac:dyDescent="0.25">
      <c r="A5344" t="s">
        <v>10</v>
      </c>
      <c r="B5344">
        <v>1993</v>
      </c>
      <c r="C5344">
        <v>40</v>
      </c>
      <c r="D5344" s="1">
        <v>34242</v>
      </c>
      <c r="E5344" s="2">
        <v>44469</v>
      </c>
      <c r="F5344" t="s">
        <v>11</v>
      </c>
      <c r="G5344" t="s">
        <v>12</v>
      </c>
      <c r="H5344" t="s">
        <v>13</v>
      </c>
      <c r="I5344">
        <v>0</v>
      </c>
      <c r="J5344" t="s">
        <v>156</v>
      </c>
    </row>
    <row r="5345" spans="1:10" x14ac:dyDescent="0.25">
      <c r="A5345" t="s">
        <v>10</v>
      </c>
      <c r="B5345">
        <v>1994</v>
      </c>
      <c r="C5345">
        <v>23</v>
      </c>
      <c r="D5345" s="1">
        <v>34489</v>
      </c>
      <c r="E5345" s="2">
        <v>44351</v>
      </c>
      <c r="F5345" t="s">
        <v>11</v>
      </c>
      <c r="G5345" t="s">
        <v>12</v>
      </c>
      <c r="H5345" t="s">
        <v>13</v>
      </c>
      <c r="I5345">
        <v>0</v>
      </c>
      <c r="J5345" t="s">
        <v>157</v>
      </c>
    </row>
    <row r="5346" spans="1:10" x14ac:dyDescent="0.25">
      <c r="A5346" t="s">
        <v>10</v>
      </c>
      <c r="B5346">
        <v>1994</v>
      </c>
      <c r="C5346">
        <v>24</v>
      </c>
      <c r="D5346" s="1">
        <v>34490</v>
      </c>
      <c r="E5346" s="2">
        <v>44352</v>
      </c>
      <c r="F5346" t="s">
        <v>11</v>
      </c>
      <c r="G5346" t="s">
        <v>12</v>
      </c>
      <c r="H5346" t="s">
        <v>13</v>
      </c>
      <c r="I5346">
        <v>0</v>
      </c>
      <c r="J5346" t="s">
        <v>158</v>
      </c>
    </row>
    <row r="5347" spans="1:10" x14ac:dyDescent="0.25">
      <c r="A5347" t="s">
        <v>10</v>
      </c>
      <c r="B5347">
        <v>1994</v>
      </c>
      <c r="C5347">
        <v>24</v>
      </c>
      <c r="D5347" s="1">
        <v>34491</v>
      </c>
      <c r="E5347" s="2">
        <v>44353</v>
      </c>
      <c r="F5347" t="s">
        <v>11</v>
      </c>
      <c r="G5347" t="s">
        <v>12</v>
      </c>
      <c r="H5347" t="s">
        <v>13</v>
      </c>
      <c r="I5347">
        <v>5</v>
      </c>
      <c r="J5347" t="s">
        <v>159</v>
      </c>
    </row>
    <row r="5348" spans="1:10" x14ac:dyDescent="0.25">
      <c r="A5348" t="s">
        <v>10</v>
      </c>
      <c r="B5348">
        <v>1994</v>
      </c>
      <c r="C5348">
        <v>24</v>
      </c>
      <c r="D5348" s="1">
        <v>34492</v>
      </c>
      <c r="E5348" s="2">
        <v>44354</v>
      </c>
      <c r="F5348" t="s">
        <v>102</v>
      </c>
      <c r="G5348" t="s">
        <v>12</v>
      </c>
      <c r="H5348" t="s">
        <v>13</v>
      </c>
      <c r="I5348">
        <v>2</v>
      </c>
      <c r="J5348" t="s">
        <v>160</v>
      </c>
    </row>
    <row r="5349" spans="1:10" x14ac:dyDescent="0.25">
      <c r="A5349" t="s">
        <v>10</v>
      </c>
      <c r="B5349">
        <v>1994</v>
      </c>
      <c r="C5349">
        <v>24</v>
      </c>
      <c r="D5349" s="1">
        <v>34492</v>
      </c>
      <c r="E5349" s="2">
        <v>44354</v>
      </c>
      <c r="F5349" t="s">
        <v>11</v>
      </c>
      <c r="G5349" t="s">
        <v>12</v>
      </c>
      <c r="H5349" t="s">
        <v>13</v>
      </c>
      <c r="I5349">
        <v>108</v>
      </c>
      <c r="J5349" t="s">
        <v>160</v>
      </c>
    </row>
    <row r="5350" spans="1:10" x14ac:dyDescent="0.25">
      <c r="A5350" t="s">
        <v>10</v>
      </c>
      <c r="B5350">
        <v>1994</v>
      </c>
      <c r="C5350">
        <v>24</v>
      </c>
      <c r="D5350" s="1">
        <v>34493</v>
      </c>
      <c r="E5350" s="2">
        <v>44355</v>
      </c>
      <c r="F5350" t="s">
        <v>11</v>
      </c>
      <c r="G5350" t="s">
        <v>12</v>
      </c>
      <c r="H5350" t="s">
        <v>13</v>
      </c>
      <c r="I5350">
        <v>36</v>
      </c>
      <c r="J5350" t="s">
        <v>161</v>
      </c>
    </row>
    <row r="5351" spans="1:10" x14ac:dyDescent="0.25">
      <c r="A5351" t="s">
        <v>10</v>
      </c>
      <c r="B5351">
        <v>1994</v>
      </c>
      <c r="C5351">
        <v>24</v>
      </c>
      <c r="D5351" s="1">
        <v>34494</v>
      </c>
      <c r="E5351" s="2">
        <v>44356</v>
      </c>
      <c r="F5351" t="s">
        <v>11</v>
      </c>
      <c r="G5351" t="s">
        <v>12</v>
      </c>
      <c r="H5351" t="s">
        <v>13</v>
      </c>
      <c r="I5351">
        <v>27</v>
      </c>
    </row>
    <row r="5352" spans="1:10" x14ac:dyDescent="0.25">
      <c r="A5352" t="s">
        <v>10</v>
      </c>
      <c r="B5352">
        <v>1994</v>
      </c>
      <c r="C5352">
        <v>24</v>
      </c>
      <c r="D5352" s="1">
        <v>34495</v>
      </c>
      <c r="E5352" s="2">
        <v>44357</v>
      </c>
      <c r="F5352" t="s">
        <v>11</v>
      </c>
      <c r="G5352" t="s">
        <v>12</v>
      </c>
      <c r="H5352" t="s">
        <v>13</v>
      </c>
      <c r="I5352">
        <v>133</v>
      </c>
    </row>
    <row r="5353" spans="1:10" x14ac:dyDescent="0.25">
      <c r="A5353" t="s">
        <v>10</v>
      </c>
      <c r="B5353">
        <v>1994</v>
      </c>
      <c r="C5353">
        <v>24</v>
      </c>
      <c r="D5353" s="1">
        <v>34496</v>
      </c>
      <c r="E5353" s="2">
        <v>44358</v>
      </c>
      <c r="F5353" t="s">
        <v>11</v>
      </c>
      <c r="G5353" t="s">
        <v>12</v>
      </c>
      <c r="H5353" t="s">
        <v>13</v>
      </c>
      <c r="I5353">
        <v>521</v>
      </c>
      <c r="J5353" t="s">
        <v>162</v>
      </c>
    </row>
    <row r="5354" spans="1:10" x14ac:dyDescent="0.25">
      <c r="A5354" t="s">
        <v>10</v>
      </c>
      <c r="B5354">
        <v>1994</v>
      </c>
      <c r="C5354">
        <v>25</v>
      </c>
      <c r="D5354" s="1">
        <v>34497</v>
      </c>
      <c r="E5354" s="2">
        <v>44359</v>
      </c>
      <c r="F5354" t="s">
        <v>11</v>
      </c>
      <c r="G5354" t="s">
        <v>12</v>
      </c>
      <c r="H5354" t="s">
        <v>13</v>
      </c>
      <c r="I5354">
        <v>665</v>
      </c>
      <c r="J5354" t="s">
        <v>163</v>
      </c>
    </row>
    <row r="5355" spans="1:10" x14ac:dyDescent="0.25">
      <c r="A5355" t="s">
        <v>10</v>
      </c>
      <c r="B5355">
        <v>1994</v>
      </c>
      <c r="C5355">
        <v>25</v>
      </c>
      <c r="D5355" s="1">
        <v>34498</v>
      </c>
      <c r="E5355" s="2">
        <v>44360</v>
      </c>
      <c r="F5355" t="s">
        <v>11</v>
      </c>
      <c r="G5355" t="s">
        <v>12</v>
      </c>
      <c r="H5355" t="s">
        <v>13</v>
      </c>
      <c r="I5355">
        <v>310</v>
      </c>
      <c r="J5355" t="s">
        <v>164</v>
      </c>
    </row>
    <row r="5356" spans="1:10" x14ac:dyDescent="0.25">
      <c r="A5356" t="s">
        <v>10</v>
      </c>
      <c r="B5356">
        <v>1994</v>
      </c>
      <c r="C5356">
        <v>25</v>
      </c>
      <c r="D5356" s="1">
        <v>34499</v>
      </c>
      <c r="E5356" s="2">
        <v>44361</v>
      </c>
      <c r="F5356" t="s">
        <v>11</v>
      </c>
      <c r="G5356" t="s">
        <v>12</v>
      </c>
      <c r="H5356" t="s">
        <v>13</v>
      </c>
      <c r="I5356">
        <v>363</v>
      </c>
      <c r="J5356" t="s">
        <v>165</v>
      </c>
    </row>
    <row r="5357" spans="1:10" x14ac:dyDescent="0.25">
      <c r="A5357" t="s">
        <v>10</v>
      </c>
      <c r="B5357">
        <v>1994</v>
      </c>
      <c r="C5357">
        <v>25</v>
      </c>
      <c r="D5357" s="1">
        <v>34500</v>
      </c>
      <c r="E5357" s="2">
        <v>44362</v>
      </c>
      <c r="F5357" t="s">
        <v>11</v>
      </c>
      <c r="G5357" t="s">
        <v>12</v>
      </c>
      <c r="H5357" t="s">
        <v>13</v>
      </c>
      <c r="I5357">
        <v>279</v>
      </c>
      <c r="J5357" t="s">
        <v>166</v>
      </c>
    </row>
    <row r="5358" spans="1:10" x14ac:dyDescent="0.25">
      <c r="A5358" t="s">
        <v>10</v>
      </c>
      <c r="B5358">
        <v>1994</v>
      </c>
      <c r="C5358">
        <v>25</v>
      </c>
      <c r="D5358" s="1">
        <v>34501</v>
      </c>
      <c r="E5358" s="2">
        <v>44363</v>
      </c>
      <c r="F5358" t="s">
        <v>11</v>
      </c>
      <c r="G5358" t="s">
        <v>12</v>
      </c>
      <c r="H5358" t="s">
        <v>13</v>
      </c>
      <c r="I5358">
        <v>165</v>
      </c>
      <c r="J5358" t="s">
        <v>167</v>
      </c>
    </row>
    <row r="5359" spans="1:10" x14ac:dyDescent="0.25">
      <c r="A5359" t="s">
        <v>10</v>
      </c>
      <c r="B5359">
        <v>1994</v>
      </c>
      <c r="C5359">
        <v>25</v>
      </c>
      <c r="D5359" s="1">
        <v>34502</v>
      </c>
      <c r="E5359" s="2">
        <v>44364</v>
      </c>
      <c r="F5359" t="s">
        <v>11</v>
      </c>
      <c r="G5359" t="s">
        <v>12</v>
      </c>
      <c r="H5359" t="s">
        <v>13</v>
      </c>
      <c r="I5359">
        <v>394</v>
      </c>
      <c r="J5359" t="s">
        <v>168</v>
      </c>
    </row>
    <row r="5360" spans="1:10" x14ac:dyDescent="0.25">
      <c r="A5360" t="s">
        <v>10</v>
      </c>
      <c r="B5360">
        <v>1994</v>
      </c>
      <c r="C5360">
        <v>25</v>
      </c>
      <c r="D5360" s="1">
        <v>34503</v>
      </c>
      <c r="E5360" s="2">
        <v>44365</v>
      </c>
      <c r="F5360" t="s">
        <v>11</v>
      </c>
      <c r="G5360" t="s">
        <v>12</v>
      </c>
      <c r="H5360" t="s">
        <v>13</v>
      </c>
      <c r="I5360">
        <v>76</v>
      </c>
    </row>
    <row r="5361" spans="1:10" x14ac:dyDescent="0.25">
      <c r="A5361" t="s">
        <v>10</v>
      </c>
      <c r="B5361">
        <v>1994</v>
      </c>
      <c r="C5361">
        <v>26</v>
      </c>
      <c r="D5361" s="1">
        <v>34504</v>
      </c>
      <c r="E5361" s="2">
        <v>44366</v>
      </c>
      <c r="F5361" t="s">
        <v>17</v>
      </c>
      <c r="G5361" t="s">
        <v>12</v>
      </c>
      <c r="H5361" t="s">
        <v>13</v>
      </c>
      <c r="I5361">
        <v>1</v>
      </c>
      <c r="J5361" t="s">
        <v>169</v>
      </c>
    </row>
    <row r="5362" spans="1:10" x14ac:dyDescent="0.25">
      <c r="A5362" t="s">
        <v>10</v>
      </c>
      <c r="B5362">
        <v>1994</v>
      </c>
      <c r="C5362">
        <v>26</v>
      </c>
      <c r="D5362" s="1">
        <v>34504</v>
      </c>
      <c r="E5362" s="2">
        <v>44366</v>
      </c>
      <c r="F5362" t="s">
        <v>11</v>
      </c>
      <c r="G5362" t="s">
        <v>12</v>
      </c>
      <c r="H5362" t="s">
        <v>13</v>
      </c>
      <c r="I5362">
        <v>143</v>
      </c>
      <c r="J5362" t="s">
        <v>169</v>
      </c>
    </row>
    <row r="5363" spans="1:10" x14ac:dyDescent="0.25">
      <c r="A5363" t="s">
        <v>10</v>
      </c>
      <c r="B5363">
        <v>1994</v>
      </c>
      <c r="C5363">
        <v>26</v>
      </c>
      <c r="D5363" s="1">
        <v>34505</v>
      </c>
      <c r="E5363" s="2">
        <v>44367</v>
      </c>
      <c r="F5363" t="s">
        <v>17</v>
      </c>
      <c r="G5363" t="s">
        <v>12</v>
      </c>
      <c r="H5363" t="s">
        <v>13</v>
      </c>
      <c r="I5363">
        <v>1</v>
      </c>
      <c r="J5363" t="s">
        <v>170</v>
      </c>
    </row>
    <row r="5364" spans="1:10" x14ac:dyDescent="0.25">
      <c r="A5364" t="s">
        <v>10</v>
      </c>
      <c r="B5364">
        <v>1994</v>
      </c>
      <c r="C5364">
        <v>26</v>
      </c>
      <c r="D5364" s="1">
        <v>34505</v>
      </c>
      <c r="E5364" s="2">
        <v>44367</v>
      </c>
      <c r="F5364" t="s">
        <v>11</v>
      </c>
      <c r="G5364" t="s">
        <v>12</v>
      </c>
      <c r="H5364" t="s">
        <v>13</v>
      </c>
      <c r="I5364">
        <v>61</v>
      </c>
      <c r="J5364" t="s">
        <v>170</v>
      </c>
    </row>
    <row r="5365" spans="1:10" x14ac:dyDescent="0.25">
      <c r="A5365" t="s">
        <v>10</v>
      </c>
      <c r="B5365">
        <v>1994</v>
      </c>
      <c r="C5365">
        <v>26</v>
      </c>
      <c r="D5365" s="1">
        <v>34506</v>
      </c>
      <c r="E5365" s="2">
        <v>44368</v>
      </c>
      <c r="F5365" t="s">
        <v>11</v>
      </c>
      <c r="G5365" t="s">
        <v>12</v>
      </c>
      <c r="H5365" t="s">
        <v>13</v>
      </c>
      <c r="I5365">
        <v>211</v>
      </c>
      <c r="J5365" t="s">
        <v>171</v>
      </c>
    </row>
    <row r="5366" spans="1:10" x14ac:dyDescent="0.25">
      <c r="A5366" t="s">
        <v>10</v>
      </c>
      <c r="B5366">
        <v>1994</v>
      </c>
      <c r="C5366">
        <v>26</v>
      </c>
      <c r="D5366" s="1">
        <v>34507</v>
      </c>
      <c r="E5366" s="2">
        <v>44369</v>
      </c>
      <c r="F5366" t="s">
        <v>11</v>
      </c>
      <c r="G5366" t="s">
        <v>12</v>
      </c>
      <c r="H5366" t="s">
        <v>13</v>
      </c>
      <c r="I5366">
        <v>101</v>
      </c>
    </row>
    <row r="5367" spans="1:10" x14ac:dyDescent="0.25">
      <c r="A5367" t="s">
        <v>10</v>
      </c>
      <c r="B5367">
        <v>1994</v>
      </c>
      <c r="C5367">
        <v>26</v>
      </c>
      <c r="D5367" s="1">
        <v>34508</v>
      </c>
      <c r="E5367" s="2">
        <v>44370</v>
      </c>
      <c r="F5367" t="s">
        <v>11</v>
      </c>
      <c r="G5367" t="s">
        <v>12</v>
      </c>
      <c r="H5367" t="s">
        <v>13</v>
      </c>
      <c r="I5367">
        <v>185</v>
      </c>
      <c r="J5367" t="s">
        <v>172</v>
      </c>
    </row>
    <row r="5368" spans="1:10" x14ac:dyDescent="0.25">
      <c r="A5368" t="s">
        <v>10</v>
      </c>
      <c r="B5368">
        <v>1994</v>
      </c>
      <c r="C5368">
        <v>26</v>
      </c>
      <c r="D5368" s="1">
        <v>34509</v>
      </c>
      <c r="E5368" s="2">
        <v>44371</v>
      </c>
      <c r="F5368" t="s">
        <v>11</v>
      </c>
      <c r="G5368" t="s">
        <v>12</v>
      </c>
      <c r="H5368" t="s">
        <v>13</v>
      </c>
      <c r="I5368">
        <v>340</v>
      </c>
      <c r="J5368" t="s">
        <v>63</v>
      </c>
    </row>
    <row r="5369" spans="1:10" x14ac:dyDescent="0.25">
      <c r="A5369" t="s">
        <v>10</v>
      </c>
      <c r="B5369">
        <v>1994</v>
      </c>
      <c r="C5369">
        <v>26</v>
      </c>
      <c r="D5369" s="1">
        <v>34510</v>
      </c>
      <c r="E5369" s="2">
        <v>44372</v>
      </c>
      <c r="F5369" t="s">
        <v>11</v>
      </c>
      <c r="G5369" t="s">
        <v>12</v>
      </c>
      <c r="H5369" t="s">
        <v>13</v>
      </c>
      <c r="I5369">
        <v>192</v>
      </c>
      <c r="J5369" t="s">
        <v>173</v>
      </c>
    </row>
    <row r="5370" spans="1:10" x14ac:dyDescent="0.25">
      <c r="A5370" t="s">
        <v>10</v>
      </c>
      <c r="B5370">
        <v>1994</v>
      </c>
      <c r="C5370">
        <v>27</v>
      </c>
      <c r="D5370" s="1">
        <v>34511</v>
      </c>
      <c r="E5370" s="2">
        <v>44373</v>
      </c>
      <c r="F5370" t="s">
        <v>11</v>
      </c>
      <c r="G5370" t="s">
        <v>12</v>
      </c>
      <c r="H5370" t="s">
        <v>13</v>
      </c>
      <c r="I5370">
        <v>136</v>
      </c>
      <c r="J5370" t="s">
        <v>174</v>
      </c>
    </row>
    <row r="5371" spans="1:10" x14ac:dyDescent="0.25">
      <c r="A5371" t="s">
        <v>10</v>
      </c>
      <c r="B5371">
        <v>1994</v>
      </c>
      <c r="C5371">
        <v>27</v>
      </c>
      <c r="D5371" s="1">
        <v>34512</v>
      </c>
      <c r="E5371" s="2">
        <v>44374</v>
      </c>
      <c r="F5371" t="s">
        <v>102</v>
      </c>
      <c r="G5371" t="s">
        <v>12</v>
      </c>
      <c r="H5371" t="s">
        <v>13</v>
      </c>
      <c r="I5371">
        <v>7</v>
      </c>
      <c r="J5371" t="s">
        <v>175</v>
      </c>
    </row>
    <row r="5372" spans="1:10" x14ac:dyDescent="0.25">
      <c r="A5372" t="s">
        <v>10</v>
      </c>
      <c r="B5372">
        <v>1994</v>
      </c>
      <c r="C5372">
        <v>27</v>
      </c>
      <c r="D5372" s="1">
        <v>34512</v>
      </c>
      <c r="E5372" s="2">
        <v>44374</v>
      </c>
      <c r="F5372" t="s">
        <v>14</v>
      </c>
      <c r="G5372" t="s">
        <v>12</v>
      </c>
      <c r="H5372" t="s">
        <v>13</v>
      </c>
      <c r="I5372">
        <v>1</v>
      </c>
      <c r="J5372" t="s">
        <v>175</v>
      </c>
    </row>
    <row r="5373" spans="1:10" x14ac:dyDescent="0.25">
      <c r="A5373" t="s">
        <v>10</v>
      </c>
      <c r="B5373">
        <v>1994</v>
      </c>
      <c r="C5373">
        <v>27</v>
      </c>
      <c r="D5373" s="1">
        <v>34512</v>
      </c>
      <c r="E5373" s="2">
        <v>44374</v>
      </c>
      <c r="F5373" t="s">
        <v>11</v>
      </c>
      <c r="G5373" t="s">
        <v>12</v>
      </c>
      <c r="H5373" t="s">
        <v>13</v>
      </c>
      <c r="I5373">
        <v>455</v>
      </c>
      <c r="J5373" t="s">
        <v>175</v>
      </c>
    </row>
    <row r="5374" spans="1:10" x14ac:dyDescent="0.25">
      <c r="A5374" t="s">
        <v>10</v>
      </c>
      <c r="B5374">
        <v>1994</v>
      </c>
      <c r="C5374">
        <v>27</v>
      </c>
      <c r="D5374" s="1">
        <v>34513</v>
      </c>
      <c r="E5374" s="2">
        <v>44375</v>
      </c>
      <c r="F5374" t="s">
        <v>17</v>
      </c>
      <c r="G5374" t="s">
        <v>12</v>
      </c>
      <c r="H5374" t="s">
        <v>13</v>
      </c>
      <c r="I5374">
        <v>1</v>
      </c>
      <c r="J5374" t="s">
        <v>176</v>
      </c>
    </row>
    <row r="5375" spans="1:10" x14ac:dyDescent="0.25">
      <c r="A5375" t="s">
        <v>10</v>
      </c>
      <c r="B5375">
        <v>1994</v>
      </c>
      <c r="C5375">
        <v>27</v>
      </c>
      <c r="D5375" s="1">
        <v>34513</v>
      </c>
      <c r="E5375" s="2">
        <v>44375</v>
      </c>
      <c r="F5375" t="s">
        <v>14</v>
      </c>
      <c r="G5375" t="s">
        <v>12</v>
      </c>
      <c r="H5375" t="s">
        <v>13</v>
      </c>
      <c r="I5375">
        <v>1</v>
      </c>
      <c r="J5375" t="s">
        <v>176</v>
      </c>
    </row>
    <row r="5376" spans="1:10" x14ac:dyDescent="0.25">
      <c r="A5376" t="s">
        <v>10</v>
      </c>
      <c r="B5376">
        <v>1994</v>
      </c>
      <c r="C5376">
        <v>27</v>
      </c>
      <c r="D5376" s="1">
        <v>34513</v>
      </c>
      <c r="E5376" s="2">
        <v>44375</v>
      </c>
      <c r="F5376" t="s">
        <v>11</v>
      </c>
      <c r="G5376" t="s">
        <v>12</v>
      </c>
      <c r="H5376" t="s">
        <v>13</v>
      </c>
      <c r="I5376">
        <v>373</v>
      </c>
      <c r="J5376" t="s">
        <v>176</v>
      </c>
    </row>
    <row r="5377" spans="1:10" x14ac:dyDescent="0.25">
      <c r="A5377" t="s">
        <v>10</v>
      </c>
      <c r="B5377">
        <v>1994</v>
      </c>
      <c r="C5377">
        <v>27</v>
      </c>
      <c r="D5377" s="1">
        <v>34514</v>
      </c>
      <c r="E5377" s="2">
        <v>44376</v>
      </c>
      <c r="F5377" t="s">
        <v>14</v>
      </c>
      <c r="G5377" t="s">
        <v>12</v>
      </c>
      <c r="H5377" t="s">
        <v>13</v>
      </c>
      <c r="I5377">
        <v>9</v>
      </c>
      <c r="J5377" t="s">
        <v>177</v>
      </c>
    </row>
    <row r="5378" spans="1:10" x14ac:dyDescent="0.25">
      <c r="A5378" t="s">
        <v>10</v>
      </c>
      <c r="B5378">
        <v>1994</v>
      </c>
      <c r="C5378">
        <v>27</v>
      </c>
      <c r="D5378" s="1">
        <v>34514</v>
      </c>
      <c r="E5378" s="2">
        <v>44376</v>
      </c>
      <c r="F5378" t="s">
        <v>11</v>
      </c>
      <c r="G5378" t="s">
        <v>12</v>
      </c>
      <c r="H5378" t="s">
        <v>13</v>
      </c>
      <c r="I5378">
        <v>442</v>
      </c>
      <c r="J5378" t="s">
        <v>177</v>
      </c>
    </row>
    <row r="5379" spans="1:10" x14ac:dyDescent="0.25">
      <c r="A5379" t="s">
        <v>10</v>
      </c>
      <c r="B5379">
        <v>1994</v>
      </c>
      <c r="C5379">
        <v>27</v>
      </c>
      <c r="D5379" s="1">
        <v>34515</v>
      </c>
      <c r="E5379" s="2">
        <v>44377</v>
      </c>
      <c r="F5379" t="s">
        <v>14</v>
      </c>
      <c r="G5379" t="s">
        <v>12</v>
      </c>
      <c r="H5379" t="s">
        <v>13</v>
      </c>
      <c r="I5379">
        <v>7</v>
      </c>
      <c r="J5379" t="s">
        <v>178</v>
      </c>
    </row>
    <row r="5380" spans="1:10" x14ac:dyDescent="0.25">
      <c r="A5380" t="s">
        <v>10</v>
      </c>
      <c r="B5380">
        <v>1994</v>
      </c>
      <c r="C5380">
        <v>27</v>
      </c>
      <c r="D5380" s="1">
        <v>34515</v>
      </c>
      <c r="E5380" s="2">
        <v>44377</v>
      </c>
      <c r="F5380" t="s">
        <v>11</v>
      </c>
      <c r="G5380" t="s">
        <v>12</v>
      </c>
      <c r="H5380" t="s">
        <v>13</v>
      </c>
      <c r="I5380">
        <v>857</v>
      </c>
      <c r="J5380" t="s">
        <v>178</v>
      </c>
    </row>
    <row r="5381" spans="1:10" x14ac:dyDescent="0.25">
      <c r="A5381" t="s">
        <v>10</v>
      </c>
      <c r="B5381">
        <v>1994</v>
      </c>
      <c r="C5381">
        <v>27</v>
      </c>
      <c r="D5381" s="1">
        <v>34516</v>
      </c>
      <c r="E5381" s="2">
        <v>44378</v>
      </c>
      <c r="F5381" t="s">
        <v>14</v>
      </c>
      <c r="G5381" t="s">
        <v>12</v>
      </c>
      <c r="H5381" t="s">
        <v>13</v>
      </c>
      <c r="I5381">
        <v>38</v>
      </c>
      <c r="J5381" t="s">
        <v>179</v>
      </c>
    </row>
    <row r="5382" spans="1:10" x14ac:dyDescent="0.25">
      <c r="A5382" t="s">
        <v>10</v>
      </c>
      <c r="B5382">
        <v>1994</v>
      </c>
      <c r="C5382">
        <v>27</v>
      </c>
      <c r="D5382" s="1">
        <v>34516</v>
      </c>
      <c r="E5382" s="2">
        <v>44378</v>
      </c>
      <c r="F5382" t="s">
        <v>11</v>
      </c>
      <c r="G5382" t="s">
        <v>12</v>
      </c>
      <c r="H5382" t="s">
        <v>13</v>
      </c>
      <c r="I5382">
        <v>2401</v>
      </c>
      <c r="J5382" t="s">
        <v>179</v>
      </c>
    </row>
    <row r="5383" spans="1:10" x14ac:dyDescent="0.25">
      <c r="A5383" t="s">
        <v>10</v>
      </c>
      <c r="B5383">
        <v>1994</v>
      </c>
      <c r="C5383">
        <v>27</v>
      </c>
      <c r="D5383" s="1">
        <v>34517</v>
      </c>
      <c r="E5383" s="2">
        <v>44379</v>
      </c>
      <c r="F5383" t="s">
        <v>14</v>
      </c>
      <c r="G5383" t="s">
        <v>12</v>
      </c>
      <c r="H5383" t="s">
        <v>13</v>
      </c>
      <c r="I5383">
        <v>12</v>
      </c>
      <c r="J5383" t="s">
        <v>180</v>
      </c>
    </row>
    <row r="5384" spans="1:10" x14ac:dyDescent="0.25">
      <c r="A5384" t="s">
        <v>10</v>
      </c>
      <c r="B5384">
        <v>1994</v>
      </c>
      <c r="C5384">
        <v>27</v>
      </c>
      <c r="D5384" s="1">
        <v>34517</v>
      </c>
      <c r="E5384" s="2">
        <v>44379</v>
      </c>
      <c r="F5384" t="s">
        <v>11</v>
      </c>
      <c r="G5384" t="s">
        <v>12</v>
      </c>
      <c r="H5384" t="s">
        <v>13</v>
      </c>
      <c r="I5384">
        <v>470</v>
      </c>
      <c r="J5384" t="s">
        <v>180</v>
      </c>
    </row>
    <row r="5385" spans="1:10" x14ac:dyDescent="0.25">
      <c r="A5385" t="s">
        <v>10</v>
      </c>
      <c r="B5385">
        <v>1994</v>
      </c>
      <c r="C5385">
        <v>28</v>
      </c>
      <c r="D5385" s="1">
        <v>34518</v>
      </c>
      <c r="E5385" s="2">
        <v>44380</v>
      </c>
      <c r="F5385" t="s">
        <v>14</v>
      </c>
      <c r="G5385" t="s">
        <v>12</v>
      </c>
      <c r="H5385" t="s">
        <v>13</v>
      </c>
      <c r="I5385">
        <v>6</v>
      </c>
      <c r="J5385" t="s">
        <v>181</v>
      </c>
    </row>
    <row r="5386" spans="1:10" x14ac:dyDescent="0.25">
      <c r="A5386" t="s">
        <v>10</v>
      </c>
      <c r="B5386">
        <v>1994</v>
      </c>
      <c r="C5386">
        <v>28</v>
      </c>
      <c r="D5386" s="1">
        <v>34518</v>
      </c>
      <c r="E5386" s="2">
        <v>44380</v>
      </c>
      <c r="F5386" t="s">
        <v>11</v>
      </c>
      <c r="G5386" t="s">
        <v>12</v>
      </c>
      <c r="H5386" t="s">
        <v>13</v>
      </c>
      <c r="I5386">
        <v>621</v>
      </c>
      <c r="J5386" t="s">
        <v>181</v>
      </c>
    </row>
    <row r="5387" spans="1:10" x14ac:dyDescent="0.25">
      <c r="A5387" t="s">
        <v>10</v>
      </c>
      <c r="B5387">
        <v>1994</v>
      </c>
      <c r="C5387">
        <v>28</v>
      </c>
      <c r="D5387" s="1">
        <v>34519</v>
      </c>
      <c r="E5387" s="2">
        <v>44381</v>
      </c>
      <c r="F5387" t="s">
        <v>14</v>
      </c>
      <c r="G5387" t="s">
        <v>12</v>
      </c>
      <c r="H5387" t="s">
        <v>13</v>
      </c>
      <c r="I5387">
        <v>16</v>
      </c>
      <c r="J5387" t="s">
        <v>182</v>
      </c>
    </row>
    <row r="5388" spans="1:10" x14ac:dyDescent="0.25">
      <c r="A5388" t="s">
        <v>10</v>
      </c>
      <c r="B5388">
        <v>1994</v>
      </c>
      <c r="C5388">
        <v>28</v>
      </c>
      <c r="D5388" s="1">
        <v>34519</v>
      </c>
      <c r="E5388" s="2">
        <v>44381</v>
      </c>
      <c r="F5388" t="s">
        <v>11</v>
      </c>
      <c r="G5388" t="s">
        <v>12</v>
      </c>
      <c r="H5388" t="s">
        <v>13</v>
      </c>
      <c r="I5388">
        <v>707</v>
      </c>
      <c r="J5388" t="s">
        <v>182</v>
      </c>
    </row>
    <row r="5389" spans="1:10" x14ac:dyDescent="0.25">
      <c r="A5389" t="s">
        <v>10</v>
      </c>
      <c r="B5389">
        <v>1994</v>
      </c>
      <c r="C5389">
        <v>28</v>
      </c>
      <c r="D5389" s="1">
        <v>34520</v>
      </c>
      <c r="E5389" s="2">
        <v>44382</v>
      </c>
      <c r="F5389" t="s">
        <v>14</v>
      </c>
      <c r="G5389" t="s">
        <v>12</v>
      </c>
      <c r="H5389" t="s">
        <v>13</v>
      </c>
      <c r="I5389">
        <v>1</v>
      </c>
      <c r="J5389" t="s">
        <v>183</v>
      </c>
    </row>
    <row r="5390" spans="1:10" x14ac:dyDescent="0.25">
      <c r="A5390" t="s">
        <v>10</v>
      </c>
      <c r="B5390">
        <v>1994</v>
      </c>
      <c r="C5390">
        <v>28</v>
      </c>
      <c r="D5390" s="1">
        <v>34520</v>
      </c>
      <c r="E5390" s="2">
        <v>44382</v>
      </c>
      <c r="F5390" t="s">
        <v>11</v>
      </c>
      <c r="G5390" t="s">
        <v>12</v>
      </c>
      <c r="H5390" t="s">
        <v>13</v>
      </c>
      <c r="I5390">
        <v>102</v>
      </c>
      <c r="J5390" t="s">
        <v>183</v>
      </c>
    </row>
    <row r="5391" spans="1:10" x14ac:dyDescent="0.25">
      <c r="A5391" t="s">
        <v>10</v>
      </c>
      <c r="B5391">
        <v>1994</v>
      </c>
      <c r="C5391">
        <v>28</v>
      </c>
      <c r="D5391" s="1">
        <v>34521</v>
      </c>
      <c r="E5391" s="2">
        <v>44383</v>
      </c>
      <c r="F5391" t="s">
        <v>14</v>
      </c>
      <c r="G5391" t="s">
        <v>12</v>
      </c>
      <c r="H5391" t="s">
        <v>13</v>
      </c>
      <c r="I5391">
        <v>18</v>
      </c>
      <c r="J5391" t="s">
        <v>184</v>
      </c>
    </row>
    <row r="5392" spans="1:10" x14ac:dyDescent="0.25">
      <c r="A5392" t="s">
        <v>10</v>
      </c>
      <c r="B5392">
        <v>1994</v>
      </c>
      <c r="C5392">
        <v>28</v>
      </c>
      <c r="D5392" s="1">
        <v>34521</v>
      </c>
      <c r="E5392" s="2">
        <v>44383</v>
      </c>
      <c r="F5392" t="s">
        <v>11</v>
      </c>
      <c r="G5392" t="s">
        <v>12</v>
      </c>
      <c r="H5392" t="s">
        <v>13</v>
      </c>
      <c r="I5392">
        <v>819</v>
      </c>
      <c r="J5392" t="s">
        <v>184</v>
      </c>
    </row>
    <row r="5393" spans="1:10" x14ac:dyDescent="0.25">
      <c r="A5393" t="s">
        <v>10</v>
      </c>
      <c r="B5393">
        <v>1994</v>
      </c>
      <c r="C5393">
        <v>28</v>
      </c>
      <c r="D5393" s="1">
        <v>34522</v>
      </c>
      <c r="E5393" s="2">
        <v>44384</v>
      </c>
      <c r="F5393" t="s">
        <v>14</v>
      </c>
      <c r="G5393" t="s">
        <v>12</v>
      </c>
      <c r="H5393" t="s">
        <v>13</v>
      </c>
      <c r="I5393">
        <v>9</v>
      </c>
      <c r="J5393" t="s">
        <v>185</v>
      </c>
    </row>
    <row r="5394" spans="1:10" x14ac:dyDescent="0.25">
      <c r="A5394" t="s">
        <v>10</v>
      </c>
      <c r="B5394">
        <v>1994</v>
      </c>
      <c r="C5394">
        <v>28</v>
      </c>
      <c r="D5394" s="1">
        <v>34522</v>
      </c>
      <c r="E5394" s="2">
        <v>44384</v>
      </c>
      <c r="F5394" t="s">
        <v>11</v>
      </c>
      <c r="G5394" t="s">
        <v>12</v>
      </c>
      <c r="H5394" t="s">
        <v>13</v>
      </c>
      <c r="I5394">
        <v>823</v>
      </c>
      <c r="J5394" t="s">
        <v>185</v>
      </c>
    </row>
    <row r="5395" spans="1:10" x14ac:dyDescent="0.25">
      <c r="A5395" t="s">
        <v>10</v>
      </c>
      <c r="B5395">
        <v>1994</v>
      </c>
      <c r="C5395">
        <v>28</v>
      </c>
      <c r="D5395" s="1">
        <v>34523</v>
      </c>
      <c r="E5395" s="2">
        <v>44385</v>
      </c>
      <c r="F5395" t="s">
        <v>14</v>
      </c>
      <c r="G5395" t="s">
        <v>12</v>
      </c>
      <c r="H5395" t="s">
        <v>13</v>
      </c>
      <c r="I5395">
        <v>3</v>
      </c>
      <c r="J5395" t="s">
        <v>186</v>
      </c>
    </row>
    <row r="5396" spans="1:10" x14ac:dyDescent="0.25">
      <c r="A5396" t="s">
        <v>10</v>
      </c>
      <c r="B5396">
        <v>1994</v>
      </c>
      <c r="C5396">
        <v>28</v>
      </c>
      <c r="D5396" s="1">
        <v>34523</v>
      </c>
      <c r="E5396" s="2">
        <v>44385</v>
      </c>
      <c r="F5396" t="s">
        <v>11</v>
      </c>
      <c r="G5396" t="s">
        <v>12</v>
      </c>
      <c r="H5396" t="s">
        <v>13</v>
      </c>
      <c r="I5396">
        <v>628</v>
      </c>
      <c r="J5396" t="s">
        <v>186</v>
      </c>
    </row>
    <row r="5397" spans="1:10" x14ac:dyDescent="0.25">
      <c r="A5397" t="s">
        <v>10</v>
      </c>
      <c r="B5397">
        <v>1994</v>
      </c>
      <c r="C5397">
        <v>28</v>
      </c>
      <c r="D5397" s="1">
        <v>34524</v>
      </c>
      <c r="E5397" s="2">
        <v>44386</v>
      </c>
      <c r="F5397" t="s">
        <v>17</v>
      </c>
      <c r="G5397" t="s">
        <v>12</v>
      </c>
      <c r="H5397" t="s">
        <v>13</v>
      </c>
      <c r="I5397">
        <v>1</v>
      </c>
      <c r="J5397" t="s">
        <v>187</v>
      </c>
    </row>
    <row r="5398" spans="1:10" x14ac:dyDescent="0.25">
      <c r="A5398" t="s">
        <v>10</v>
      </c>
      <c r="B5398">
        <v>1994</v>
      </c>
      <c r="C5398">
        <v>28</v>
      </c>
      <c r="D5398" s="1">
        <v>34524</v>
      </c>
      <c r="E5398" s="2">
        <v>44386</v>
      </c>
      <c r="F5398" t="s">
        <v>14</v>
      </c>
      <c r="G5398" t="s">
        <v>12</v>
      </c>
      <c r="H5398" t="s">
        <v>13</v>
      </c>
      <c r="I5398">
        <v>23</v>
      </c>
      <c r="J5398" t="s">
        <v>187</v>
      </c>
    </row>
    <row r="5399" spans="1:10" x14ac:dyDescent="0.25">
      <c r="A5399" t="s">
        <v>10</v>
      </c>
      <c r="B5399">
        <v>1994</v>
      </c>
      <c r="C5399">
        <v>28</v>
      </c>
      <c r="D5399" s="1">
        <v>34524</v>
      </c>
      <c r="E5399" s="2">
        <v>44386</v>
      </c>
      <c r="F5399" t="s">
        <v>11</v>
      </c>
      <c r="G5399" t="s">
        <v>12</v>
      </c>
      <c r="H5399" t="s">
        <v>13</v>
      </c>
      <c r="I5399">
        <v>905</v>
      </c>
      <c r="J5399" t="s">
        <v>187</v>
      </c>
    </row>
    <row r="5400" spans="1:10" x14ac:dyDescent="0.25">
      <c r="A5400" t="s">
        <v>10</v>
      </c>
      <c r="B5400">
        <v>1994</v>
      </c>
      <c r="C5400">
        <v>29</v>
      </c>
      <c r="D5400" s="1">
        <v>34525</v>
      </c>
      <c r="E5400" s="2">
        <v>44387</v>
      </c>
      <c r="F5400" t="s">
        <v>14</v>
      </c>
      <c r="G5400" t="s">
        <v>12</v>
      </c>
      <c r="H5400" t="s">
        <v>13</v>
      </c>
      <c r="I5400">
        <v>6</v>
      </c>
      <c r="J5400" t="s">
        <v>188</v>
      </c>
    </row>
    <row r="5401" spans="1:10" x14ac:dyDescent="0.25">
      <c r="A5401" t="s">
        <v>10</v>
      </c>
      <c r="B5401">
        <v>1994</v>
      </c>
      <c r="C5401">
        <v>29</v>
      </c>
      <c r="D5401" s="1">
        <v>34525</v>
      </c>
      <c r="E5401" s="2">
        <v>44387</v>
      </c>
      <c r="F5401" t="s">
        <v>11</v>
      </c>
      <c r="G5401" t="s">
        <v>12</v>
      </c>
      <c r="H5401" t="s">
        <v>13</v>
      </c>
      <c r="I5401">
        <v>547</v>
      </c>
      <c r="J5401" t="s">
        <v>188</v>
      </c>
    </row>
    <row r="5402" spans="1:10" x14ac:dyDescent="0.25">
      <c r="A5402" t="s">
        <v>10</v>
      </c>
      <c r="B5402">
        <v>1994</v>
      </c>
      <c r="C5402">
        <v>29</v>
      </c>
      <c r="D5402" s="1">
        <v>34526</v>
      </c>
      <c r="E5402" s="2">
        <v>44388</v>
      </c>
      <c r="F5402" t="s">
        <v>26</v>
      </c>
      <c r="G5402" t="s">
        <v>12</v>
      </c>
      <c r="H5402" t="s">
        <v>13</v>
      </c>
      <c r="I5402">
        <v>1</v>
      </c>
      <c r="J5402" t="s">
        <v>189</v>
      </c>
    </row>
    <row r="5403" spans="1:10" x14ac:dyDescent="0.25">
      <c r="A5403" t="s">
        <v>10</v>
      </c>
      <c r="B5403">
        <v>1994</v>
      </c>
      <c r="C5403">
        <v>29</v>
      </c>
      <c r="D5403" s="1">
        <v>34526</v>
      </c>
      <c r="E5403" s="2">
        <v>44388</v>
      </c>
      <c r="F5403" t="s">
        <v>17</v>
      </c>
      <c r="G5403" t="s">
        <v>12</v>
      </c>
      <c r="H5403" t="s">
        <v>13</v>
      </c>
      <c r="I5403">
        <v>1</v>
      </c>
      <c r="J5403" t="s">
        <v>189</v>
      </c>
    </row>
    <row r="5404" spans="1:10" x14ac:dyDescent="0.25">
      <c r="A5404" t="s">
        <v>10</v>
      </c>
      <c r="B5404">
        <v>1994</v>
      </c>
      <c r="C5404">
        <v>29</v>
      </c>
      <c r="D5404" s="1">
        <v>34526</v>
      </c>
      <c r="E5404" s="2">
        <v>44388</v>
      </c>
      <c r="F5404" t="s">
        <v>14</v>
      </c>
      <c r="G5404" t="s">
        <v>12</v>
      </c>
      <c r="H5404" t="s">
        <v>13</v>
      </c>
      <c r="I5404">
        <v>9</v>
      </c>
      <c r="J5404" t="s">
        <v>189</v>
      </c>
    </row>
    <row r="5405" spans="1:10" x14ac:dyDescent="0.25">
      <c r="A5405" t="s">
        <v>10</v>
      </c>
      <c r="B5405">
        <v>1994</v>
      </c>
      <c r="C5405">
        <v>29</v>
      </c>
      <c r="D5405" s="1">
        <v>34526</v>
      </c>
      <c r="E5405" s="2">
        <v>44388</v>
      </c>
      <c r="F5405" t="s">
        <v>11</v>
      </c>
      <c r="G5405" t="s">
        <v>12</v>
      </c>
      <c r="H5405" t="s">
        <v>13</v>
      </c>
      <c r="I5405">
        <v>938</v>
      </c>
      <c r="J5405" t="s">
        <v>189</v>
      </c>
    </row>
    <row r="5406" spans="1:10" x14ac:dyDescent="0.25">
      <c r="A5406" t="s">
        <v>10</v>
      </c>
      <c r="B5406">
        <v>1994</v>
      </c>
      <c r="C5406">
        <v>29</v>
      </c>
      <c r="D5406" s="1">
        <v>34527</v>
      </c>
      <c r="E5406" s="2">
        <v>44389</v>
      </c>
      <c r="F5406" t="s">
        <v>17</v>
      </c>
      <c r="G5406" t="s">
        <v>12</v>
      </c>
      <c r="H5406" t="s">
        <v>13</v>
      </c>
      <c r="I5406">
        <v>2</v>
      </c>
      <c r="J5406" t="s">
        <v>190</v>
      </c>
    </row>
    <row r="5407" spans="1:10" x14ac:dyDescent="0.25">
      <c r="A5407" t="s">
        <v>10</v>
      </c>
      <c r="B5407">
        <v>1994</v>
      </c>
      <c r="C5407">
        <v>29</v>
      </c>
      <c r="D5407" s="1">
        <v>34527</v>
      </c>
      <c r="E5407" s="2">
        <v>44389</v>
      </c>
      <c r="F5407" t="s">
        <v>14</v>
      </c>
      <c r="G5407" t="s">
        <v>12</v>
      </c>
      <c r="H5407" t="s">
        <v>13</v>
      </c>
      <c r="I5407">
        <v>25</v>
      </c>
      <c r="J5407" t="s">
        <v>190</v>
      </c>
    </row>
    <row r="5408" spans="1:10" x14ac:dyDescent="0.25">
      <c r="A5408" t="s">
        <v>10</v>
      </c>
      <c r="B5408">
        <v>1994</v>
      </c>
      <c r="C5408">
        <v>29</v>
      </c>
      <c r="D5408" s="1">
        <v>34527</v>
      </c>
      <c r="E5408" s="2">
        <v>44389</v>
      </c>
      <c r="F5408" t="s">
        <v>11</v>
      </c>
      <c r="G5408" t="s">
        <v>12</v>
      </c>
      <c r="H5408" t="s">
        <v>13</v>
      </c>
      <c r="I5408">
        <v>738</v>
      </c>
      <c r="J5408" t="s">
        <v>190</v>
      </c>
    </row>
    <row r="5409" spans="1:10" x14ac:dyDescent="0.25">
      <c r="A5409" t="s">
        <v>10</v>
      </c>
      <c r="B5409">
        <v>1994</v>
      </c>
      <c r="C5409">
        <v>29</v>
      </c>
      <c r="D5409" s="1">
        <v>34528</v>
      </c>
      <c r="E5409" s="2">
        <v>44390</v>
      </c>
      <c r="F5409" t="s">
        <v>26</v>
      </c>
      <c r="G5409" t="s">
        <v>12</v>
      </c>
      <c r="H5409" t="s">
        <v>13</v>
      </c>
      <c r="I5409">
        <v>1</v>
      </c>
      <c r="J5409" t="s">
        <v>191</v>
      </c>
    </row>
    <row r="5410" spans="1:10" x14ac:dyDescent="0.25">
      <c r="A5410" t="s">
        <v>10</v>
      </c>
      <c r="B5410">
        <v>1994</v>
      </c>
      <c r="C5410">
        <v>29</v>
      </c>
      <c r="D5410" s="1">
        <v>34528</v>
      </c>
      <c r="E5410" s="2">
        <v>44390</v>
      </c>
      <c r="F5410" t="s">
        <v>14</v>
      </c>
      <c r="G5410" t="s">
        <v>12</v>
      </c>
      <c r="H5410" t="s">
        <v>13</v>
      </c>
      <c r="I5410">
        <v>31</v>
      </c>
      <c r="J5410" t="s">
        <v>191</v>
      </c>
    </row>
    <row r="5411" spans="1:10" x14ac:dyDescent="0.25">
      <c r="A5411" t="s">
        <v>10</v>
      </c>
      <c r="B5411">
        <v>1994</v>
      </c>
      <c r="C5411">
        <v>29</v>
      </c>
      <c r="D5411" s="1">
        <v>34528</v>
      </c>
      <c r="E5411" s="2">
        <v>44390</v>
      </c>
      <c r="F5411" t="s">
        <v>11</v>
      </c>
      <c r="G5411" t="s">
        <v>12</v>
      </c>
      <c r="H5411" t="s">
        <v>13</v>
      </c>
      <c r="I5411">
        <v>266</v>
      </c>
      <c r="J5411" t="s">
        <v>191</v>
      </c>
    </row>
    <row r="5412" spans="1:10" x14ac:dyDescent="0.25">
      <c r="A5412" t="s">
        <v>10</v>
      </c>
      <c r="B5412">
        <v>1994</v>
      </c>
      <c r="C5412">
        <v>29</v>
      </c>
      <c r="D5412" s="1">
        <v>34529</v>
      </c>
      <c r="E5412" s="2">
        <v>44391</v>
      </c>
      <c r="F5412" t="s">
        <v>26</v>
      </c>
      <c r="G5412" t="s">
        <v>12</v>
      </c>
      <c r="H5412" t="s">
        <v>13</v>
      </c>
      <c r="I5412">
        <v>2</v>
      </c>
      <c r="J5412" t="s">
        <v>192</v>
      </c>
    </row>
    <row r="5413" spans="1:10" x14ac:dyDescent="0.25">
      <c r="A5413" t="s">
        <v>10</v>
      </c>
      <c r="B5413">
        <v>1994</v>
      </c>
      <c r="C5413">
        <v>29</v>
      </c>
      <c r="D5413" s="1">
        <v>34529</v>
      </c>
      <c r="E5413" s="2">
        <v>44391</v>
      </c>
      <c r="F5413" t="s">
        <v>17</v>
      </c>
      <c r="G5413" t="s">
        <v>12</v>
      </c>
      <c r="H5413" t="s">
        <v>13</v>
      </c>
      <c r="I5413">
        <v>1</v>
      </c>
      <c r="J5413" t="s">
        <v>192</v>
      </c>
    </row>
    <row r="5414" spans="1:10" x14ac:dyDescent="0.25">
      <c r="A5414" t="s">
        <v>10</v>
      </c>
      <c r="B5414">
        <v>1994</v>
      </c>
      <c r="C5414">
        <v>29</v>
      </c>
      <c r="D5414" s="1">
        <v>34529</v>
      </c>
      <c r="E5414" s="2">
        <v>44391</v>
      </c>
      <c r="F5414" t="s">
        <v>14</v>
      </c>
      <c r="G5414" t="s">
        <v>12</v>
      </c>
      <c r="H5414" t="s">
        <v>13</v>
      </c>
      <c r="I5414">
        <v>34</v>
      </c>
      <c r="J5414" t="s">
        <v>192</v>
      </c>
    </row>
    <row r="5415" spans="1:10" x14ac:dyDescent="0.25">
      <c r="A5415" t="s">
        <v>10</v>
      </c>
      <c r="B5415">
        <v>1994</v>
      </c>
      <c r="C5415">
        <v>29</v>
      </c>
      <c r="D5415" s="1">
        <v>34529</v>
      </c>
      <c r="E5415" s="2">
        <v>44391</v>
      </c>
      <c r="F5415" t="s">
        <v>11</v>
      </c>
      <c r="G5415" t="s">
        <v>12</v>
      </c>
      <c r="H5415" t="s">
        <v>13</v>
      </c>
      <c r="I5415">
        <v>282</v>
      </c>
      <c r="J5415" t="s">
        <v>192</v>
      </c>
    </row>
    <row r="5416" spans="1:10" x14ac:dyDescent="0.25">
      <c r="A5416" t="s">
        <v>10</v>
      </c>
      <c r="B5416">
        <v>1994</v>
      </c>
      <c r="C5416">
        <v>29</v>
      </c>
      <c r="D5416" s="1">
        <v>34530</v>
      </c>
      <c r="E5416" s="2">
        <v>44392</v>
      </c>
      <c r="F5416" t="s">
        <v>14</v>
      </c>
      <c r="G5416" t="s">
        <v>12</v>
      </c>
      <c r="H5416" t="s">
        <v>13</v>
      </c>
      <c r="I5416">
        <v>27</v>
      </c>
      <c r="J5416" t="s">
        <v>193</v>
      </c>
    </row>
    <row r="5417" spans="1:10" x14ac:dyDescent="0.25">
      <c r="A5417" t="s">
        <v>10</v>
      </c>
      <c r="B5417">
        <v>1994</v>
      </c>
      <c r="C5417">
        <v>29</v>
      </c>
      <c r="D5417" s="1">
        <v>34530</v>
      </c>
      <c r="E5417" s="2">
        <v>44392</v>
      </c>
      <c r="F5417" t="s">
        <v>11</v>
      </c>
      <c r="G5417" t="s">
        <v>12</v>
      </c>
      <c r="H5417" t="s">
        <v>13</v>
      </c>
      <c r="I5417">
        <v>565</v>
      </c>
      <c r="J5417" t="s">
        <v>193</v>
      </c>
    </row>
    <row r="5418" spans="1:10" x14ac:dyDescent="0.25">
      <c r="A5418" t="s">
        <v>10</v>
      </c>
      <c r="B5418">
        <v>1994</v>
      </c>
      <c r="C5418">
        <v>29</v>
      </c>
      <c r="D5418" s="1">
        <v>34531</v>
      </c>
      <c r="E5418" s="2">
        <v>44393</v>
      </c>
      <c r="F5418" t="s">
        <v>26</v>
      </c>
      <c r="G5418" t="s">
        <v>12</v>
      </c>
      <c r="H5418" t="s">
        <v>13</v>
      </c>
      <c r="I5418">
        <v>1</v>
      </c>
      <c r="J5418" t="s">
        <v>194</v>
      </c>
    </row>
    <row r="5419" spans="1:10" x14ac:dyDescent="0.25">
      <c r="A5419" t="s">
        <v>10</v>
      </c>
      <c r="B5419">
        <v>1994</v>
      </c>
      <c r="C5419">
        <v>29</v>
      </c>
      <c r="D5419" s="1">
        <v>34531</v>
      </c>
      <c r="E5419" s="2">
        <v>44393</v>
      </c>
      <c r="F5419" t="s">
        <v>17</v>
      </c>
      <c r="G5419" t="s">
        <v>12</v>
      </c>
      <c r="H5419" t="s">
        <v>13</v>
      </c>
      <c r="I5419">
        <v>1</v>
      </c>
      <c r="J5419" t="s">
        <v>194</v>
      </c>
    </row>
    <row r="5420" spans="1:10" x14ac:dyDescent="0.25">
      <c r="A5420" t="s">
        <v>10</v>
      </c>
      <c r="B5420">
        <v>1994</v>
      </c>
      <c r="C5420">
        <v>29</v>
      </c>
      <c r="D5420" s="1">
        <v>34531</v>
      </c>
      <c r="E5420" s="2">
        <v>44393</v>
      </c>
      <c r="F5420" t="s">
        <v>14</v>
      </c>
      <c r="G5420" t="s">
        <v>12</v>
      </c>
      <c r="H5420" t="s">
        <v>13</v>
      </c>
      <c r="I5420">
        <v>67</v>
      </c>
      <c r="J5420" t="s">
        <v>194</v>
      </c>
    </row>
    <row r="5421" spans="1:10" x14ac:dyDescent="0.25">
      <c r="A5421" t="s">
        <v>10</v>
      </c>
      <c r="B5421">
        <v>1994</v>
      </c>
      <c r="C5421">
        <v>29</v>
      </c>
      <c r="D5421" s="1">
        <v>34531</v>
      </c>
      <c r="E5421" s="2">
        <v>44393</v>
      </c>
      <c r="F5421" t="s">
        <v>11</v>
      </c>
      <c r="G5421" t="s">
        <v>12</v>
      </c>
      <c r="H5421" t="s">
        <v>13</v>
      </c>
      <c r="I5421">
        <v>546</v>
      </c>
      <c r="J5421" t="s">
        <v>194</v>
      </c>
    </row>
    <row r="5422" spans="1:10" x14ac:dyDescent="0.25">
      <c r="A5422" t="s">
        <v>10</v>
      </c>
      <c r="B5422">
        <v>1994</v>
      </c>
      <c r="C5422">
        <v>30</v>
      </c>
      <c r="D5422" s="1">
        <v>34532</v>
      </c>
      <c r="E5422" s="2">
        <v>44394</v>
      </c>
      <c r="F5422" t="s">
        <v>17</v>
      </c>
      <c r="G5422" t="s">
        <v>12</v>
      </c>
      <c r="H5422" t="s">
        <v>13</v>
      </c>
      <c r="I5422">
        <v>2</v>
      </c>
      <c r="J5422" t="s">
        <v>195</v>
      </c>
    </row>
    <row r="5423" spans="1:10" x14ac:dyDescent="0.25">
      <c r="A5423" t="s">
        <v>10</v>
      </c>
      <c r="B5423">
        <v>1994</v>
      </c>
      <c r="C5423">
        <v>30</v>
      </c>
      <c r="D5423" s="1">
        <v>34532</v>
      </c>
      <c r="E5423" s="2">
        <v>44394</v>
      </c>
      <c r="F5423" t="s">
        <v>14</v>
      </c>
      <c r="G5423" t="s">
        <v>12</v>
      </c>
      <c r="H5423" t="s">
        <v>13</v>
      </c>
      <c r="I5423">
        <v>119</v>
      </c>
      <c r="J5423" t="s">
        <v>195</v>
      </c>
    </row>
    <row r="5424" spans="1:10" x14ac:dyDescent="0.25">
      <c r="A5424" t="s">
        <v>10</v>
      </c>
      <c r="B5424">
        <v>1994</v>
      </c>
      <c r="C5424">
        <v>30</v>
      </c>
      <c r="D5424" s="1">
        <v>34532</v>
      </c>
      <c r="E5424" s="2">
        <v>44394</v>
      </c>
      <c r="F5424" t="s">
        <v>11</v>
      </c>
      <c r="G5424" t="s">
        <v>12</v>
      </c>
      <c r="H5424" t="s">
        <v>13</v>
      </c>
      <c r="I5424">
        <v>908</v>
      </c>
      <c r="J5424" t="s">
        <v>195</v>
      </c>
    </row>
    <row r="5425" spans="1:10" x14ac:dyDescent="0.25">
      <c r="A5425" t="s">
        <v>10</v>
      </c>
      <c r="B5425">
        <v>1994</v>
      </c>
      <c r="C5425">
        <v>30</v>
      </c>
      <c r="D5425" s="1">
        <v>34533</v>
      </c>
      <c r="E5425" s="2">
        <v>44395</v>
      </c>
      <c r="F5425" t="s">
        <v>17</v>
      </c>
      <c r="G5425" t="s">
        <v>12</v>
      </c>
      <c r="H5425" t="s">
        <v>13</v>
      </c>
      <c r="I5425">
        <v>1</v>
      </c>
      <c r="J5425" t="s">
        <v>196</v>
      </c>
    </row>
    <row r="5426" spans="1:10" x14ac:dyDescent="0.25">
      <c r="A5426" t="s">
        <v>10</v>
      </c>
      <c r="B5426">
        <v>1994</v>
      </c>
      <c r="C5426">
        <v>30</v>
      </c>
      <c r="D5426" s="1">
        <v>34533</v>
      </c>
      <c r="E5426" s="2">
        <v>44395</v>
      </c>
      <c r="F5426" t="s">
        <v>14</v>
      </c>
      <c r="G5426" t="s">
        <v>12</v>
      </c>
      <c r="H5426" t="s">
        <v>13</v>
      </c>
      <c r="I5426">
        <v>11</v>
      </c>
      <c r="J5426" t="s">
        <v>196</v>
      </c>
    </row>
    <row r="5427" spans="1:10" x14ac:dyDescent="0.25">
      <c r="A5427" t="s">
        <v>10</v>
      </c>
      <c r="B5427">
        <v>1994</v>
      </c>
      <c r="C5427">
        <v>30</v>
      </c>
      <c r="D5427" s="1">
        <v>34533</v>
      </c>
      <c r="E5427" s="2">
        <v>44395</v>
      </c>
      <c r="F5427" t="s">
        <v>11</v>
      </c>
      <c r="G5427" t="s">
        <v>12</v>
      </c>
      <c r="H5427" t="s">
        <v>13</v>
      </c>
      <c r="I5427">
        <v>167</v>
      </c>
      <c r="J5427" t="s">
        <v>196</v>
      </c>
    </row>
    <row r="5428" spans="1:10" x14ac:dyDescent="0.25">
      <c r="A5428" t="s">
        <v>10</v>
      </c>
      <c r="B5428">
        <v>1994</v>
      </c>
      <c r="C5428">
        <v>30</v>
      </c>
      <c r="D5428" s="1">
        <v>34534</v>
      </c>
      <c r="E5428" s="2">
        <v>44396</v>
      </c>
      <c r="F5428" t="s">
        <v>26</v>
      </c>
      <c r="G5428" t="s">
        <v>12</v>
      </c>
      <c r="H5428" t="s">
        <v>13</v>
      </c>
      <c r="I5428">
        <v>2</v>
      </c>
      <c r="J5428" t="s">
        <v>197</v>
      </c>
    </row>
    <row r="5429" spans="1:10" x14ac:dyDescent="0.25">
      <c r="A5429" t="s">
        <v>10</v>
      </c>
      <c r="B5429">
        <v>1994</v>
      </c>
      <c r="C5429">
        <v>30</v>
      </c>
      <c r="D5429" s="1">
        <v>34534</v>
      </c>
      <c r="E5429" s="2">
        <v>44396</v>
      </c>
      <c r="F5429" t="s">
        <v>14</v>
      </c>
      <c r="G5429" t="s">
        <v>12</v>
      </c>
      <c r="H5429" t="s">
        <v>13</v>
      </c>
      <c r="I5429">
        <v>38</v>
      </c>
      <c r="J5429" t="s">
        <v>197</v>
      </c>
    </row>
    <row r="5430" spans="1:10" x14ac:dyDescent="0.25">
      <c r="A5430" t="s">
        <v>10</v>
      </c>
      <c r="B5430">
        <v>1994</v>
      </c>
      <c r="C5430">
        <v>30</v>
      </c>
      <c r="D5430" s="1">
        <v>34534</v>
      </c>
      <c r="E5430" s="2">
        <v>44396</v>
      </c>
      <c r="F5430" t="s">
        <v>11</v>
      </c>
      <c r="G5430" t="s">
        <v>12</v>
      </c>
      <c r="H5430" t="s">
        <v>13</v>
      </c>
      <c r="I5430">
        <v>694</v>
      </c>
      <c r="J5430" t="s">
        <v>197</v>
      </c>
    </row>
    <row r="5431" spans="1:10" x14ac:dyDescent="0.25">
      <c r="A5431" t="s">
        <v>10</v>
      </c>
      <c r="B5431">
        <v>1994</v>
      </c>
      <c r="C5431">
        <v>30</v>
      </c>
      <c r="D5431" s="1">
        <v>34535</v>
      </c>
      <c r="E5431" s="2">
        <v>44397</v>
      </c>
      <c r="F5431" t="s">
        <v>14</v>
      </c>
      <c r="G5431" t="s">
        <v>12</v>
      </c>
      <c r="H5431" t="s">
        <v>13</v>
      </c>
      <c r="I5431">
        <v>14</v>
      </c>
      <c r="J5431" t="s">
        <v>198</v>
      </c>
    </row>
    <row r="5432" spans="1:10" x14ac:dyDescent="0.25">
      <c r="A5432" t="s">
        <v>10</v>
      </c>
      <c r="B5432">
        <v>1994</v>
      </c>
      <c r="C5432">
        <v>30</v>
      </c>
      <c r="D5432" s="1">
        <v>34535</v>
      </c>
      <c r="E5432" s="2">
        <v>44397</v>
      </c>
      <c r="F5432" t="s">
        <v>11</v>
      </c>
      <c r="G5432" t="s">
        <v>12</v>
      </c>
      <c r="H5432" t="s">
        <v>13</v>
      </c>
      <c r="I5432">
        <v>182</v>
      </c>
      <c r="J5432" t="s">
        <v>198</v>
      </c>
    </row>
    <row r="5433" spans="1:10" x14ac:dyDescent="0.25">
      <c r="A5433" t="s">
        <v>10</v>
      </c>
      <c r="B5433">
        <v>1994</v>
      </c>
      <c r="C5433">
        <v>30</v>
      </c>
      <c r="D5433" s="1">
        <v>34536</v>
      </c>
      <c r="E5433" s="2">
        <v>44398</v>
      </c>
      <c r="F5433" t="s">
        <v>26</v>
      </c>
      <c r="G5433" t="s">
        <v>12</v>
      </c>
      <c r="H5433" t="s">
        <v>13</v>
      </c>
      <c r="I5433">
        <v>1</v>
      </c>
      <c r="J5433" t="s">
        <v>199</v>
      </c>
    </row>
    <row r="5434" spans="1:10" x14ac:dyDescent="0.25">
      <c r="A5434" t="s">
        <v>10</v>
      </c>
      <c r="B5434">
        <v>1994</v>
      </c>
      <c r="C5434">
        <v>30</v>
      </c>
      <c r="D5434" s="1">
        <v>34536</v>
      </c>
      <c r="E5434" s="2">
        <v>44398</v>
      </c>
      <c r="F5434" t="s">
        <v>17</v>
      </c>
      <c r="G5434" t="s">
        <v>12</v>
      </c>
      <c r="H5434" t="s">
        <v>13</v>
      </c>
      <c r="I5434">
        <v>1</v>
      </c>
      <c r="J5434" t="s">
        <v>199</v>
      </c>
    </row>
    <row r="5435" spans="1:10" x14ac:dyDescent="0.25">
      <c r="A5435" t="s">
        <v>10</v>
      </c>
      <c r="B5435">
        <v>1994</v>
      </c>
      <c r="C5435">
        <v>30</v>
      </c>
      <c r="D5435" s="1">
        <v>34536</v>
      </c>
      <c r="E5435" s="2">
        <v>44398</v>
      </c>
      <c r="F5435" t="s">
        <v>14</v>
      </c>
      <c r="G5435" t="s">
        <v>12</v>
      </c>
      <c r="H5435" t="s">
        <v>13</v>
      </c>
      <c r="I5435">
        <v>19</v>
      </c>
      <c r="J5435" t="s">
        <v>199</v>
      </c>
    </row>
    <row r="5436" spans="1:10" x14ac:dyDescent="0.25">
      <c r="A5436" t="s">
        <v>10</v>
      </c>
      <c r="B5436">
        <v>1994</v>
      </c>
      <c r="C5436">
        <v>30</v>
      </c>
      <c r="D5436" s="1">
        <v>34536</v>
      </c>
      <c r="E5436" s="2">
        <v>44398</v>
      </c>
      <c r="F5436" t="s">
        <v>11</v>
      </c>
      <c r="G5436" t="s">
        <v>12</v>
      </c>
      <c r="H5436" t="s">
        <v>13</v>
      </c>
      <c r="I5436">
        <v>476</v>
      </c>
      <c r="J5436" t="s">
        <v>199</v>
      </c>
    </row>
    <row r="5437" spans="1:10" x14ac:dyDescent="0.25">
      <c r="A5437" t="s">
        <v>10</v>
      </c>
      <c r="B5437">
        <v>1994</v>
      </c>
      <c r="C5437">
        <v>30</v>
      </c>
      <c r="D5437" s="1">
        <v>34537</v>
      </c>
      <c r="E5437" s="2">
        <v>44399</v>
      </c>
      <c r="F5437" t="s">
        <v>26</v>
      </c>
      <c r="G5437" t="s">
        <v>12</v>
      </c>
      <c r="H5437" t="s">
        <v>13</v>
      </c>
      <c r="I5437">
        <v>4</v>
      </c>
      <c r="J5437" t="s">
        <v>200</v>
      </c>
    </row>
    <row r="5438" spans="1:10" x14ac:dyDescent="0.25">
      <c r="A5438" t="s">
        <v>10</v>
      </c>
      <c r="B5438">
        <v>1994</v>
      </c>
      <c r="C5438">
        <v>30</v>
      </c>
      <c r="D5438" s="1">
        <v>34537</v>
      </c>
      <c r="E5438" s="2">
        <v>44399</v>
      </c>
      <c r="F5438" t="s">
        <v>14</v>
      </c>
      <c r="G5438" t="s">
        <v>12</v>
      </c>
      <c r="H5438" t="s">
        <v>13</v>
      </c>
      <c r="I5438">
        <v>42</v>
      </c>
      <c r="J5438" t="s">
        <v>200</v>
      </c>
    </row>
    <row r="5439" spans="1:10" x14ac:dyDescent="0.25">
      <c r="A5439" t="s">
        <v>10</v>
      </c>
      <c r="B5439">
        <v>1994</v>
      </c>
      <c r="C5439">
        <v>30</v>
      </c>
      <c r="D5439" s="1">
        <v>34537</v>
      </c>
      <c r="E5439" s="2">
        <v>44399</v>
      </c>
      <c r="F5439" t="s">
        <v>11</v>
      </c>
      <c r="G5439" t="s">
        <v>12</v>
      </c>
      <c r="H5439" t="s">
        <v>13</v>
      </c>
      <c r="I5439">
        <v>541</v>
      </c>
      <c r="J5439" t="s">
        <v>200</v>
      </c>
    </row>
    <row r="5440" spans="1:10" x14ac:dyDescent="0.25">
      <c r="A5440" t="s">
        <v>10</v>
      </c>
      <c r="B5440">
        <v>1994</v>
      </c>
      <c r="C5440">
        <v>30</v>
      </c>
      <c r="D5440" s="1">
        <v>34538</v>
      </c>
      <c r="E5440" s="2">
        <v>44400</v>
      </c>
      <c r="F5440" t="s">
        <v>26</v>
      </c>
      <c r="G5440" t="s">
        <v>12</v>
      </c>
      <c r="H5440" t="s">
        <v>13</v>
      </c>
      <c r="I5440">
        <v>3</v>
      </c>
      <c r="J5440" t="s">
        <v>201</v>
      </c>
    </row>
    <row r="5441" spans="1:10" x14ac:dyDescent="0.25">
      <c r="A5441" t="s">
        <v>10</v>
      </c>
      <c r="B5441">
        <v>1994</v>
      </c>
      <c r="C5441">
        <v>30</v>
      </c>
      <c r="D5441" s="1">
        <v>34538</v>
      </c>
      <c r="E5441" s="2">
        <v>44400</v>
      </c>
      <c r="F5441" t="s">
        <v>17</v>
      </c>
      <c r="G5441" t="s">
        <v>12</v>
      </c>
      <c r="H5441" t="s">
        <v>13</v>
      </c>
      <c r="I5441">
        <v>4</v>
      </c>
      <c r="J5441" t="s">
        <v>201</v>
      </c>
    </row>
    <row r="5442" spans="1:10" x14ac:dyDescent="0.25">
      <c r="A5442" t="s">
        <v>10</v>
      </c>
      <c r="B5442">
        <v>1994</v>
      </c>
      <c r="C5442">
        <v>30</v>
      </c>
      <c r="D5442" s="1">
        <v>34538</v>
      </c>
      <c r="E5442" s="2">
        <v>44400</v>
      </c>
      <c r="F5442" t="s">
        <v>14</v>
      </c>
      <c r="G5442" t="s">
        <v>12</v>
      </c>
      <c r="H5442" t="s">
        <v>13</v>
      </c>
      <c r="I5442">
        <v>64</v>
      </c>
      <c r="J5442" t="s">
        <v>201</v>
      </c>
    </row>
    <row r="5443" spans="1:10" x14ac:dyDescent="0.25">
      <c r="A5443" t="s">
        <v>10</v>
      </c>
      <c r="B5443">
        <v>1994</v>
      </c>
      <c r="C5443">
        <v>30</v>
      </c>
      <c r="D5443" s="1">
        <v>34538</v>
      </c>
      <c r="E5443" s="2">
        <v>44400</v>
      </c>
      <c r="F5443" t="s">
        <v>11</v>
      </c>
      <c r="G5443" t="s">
        <v>12</v>
      </c>
      <c r="H5443" t="s">
        <v>13</v>
      </c>
      <c r="I5443">
        <v>444</v>
      </c>
      <c r="J5443" t="s">
        <v>201</v>
      </c>
    </row>
    <row r="5444" spans="1:10" x14ac:dyDescent="0.25">
      <c r="A5444" t="s">
        <v>10</v>
      </c>
      <c r="B5444">
        <v>1994</v>
      </c>
      <c r="C5444">
        <v>31</v>
      </c>
      <c r="D5444" s="1">
        <v>34539</v>
      </c>
      <c r="E5444" s="2">
        <v>44401</v>
      </c>
      <c r="F5444" t="s">
        <v>26</v>
      </c>
      <c r="G5444" t="s">
        <v>12</v>
      </c>
      <c r="H5444" t="s">
        <v>13</v>
      </c>
      <c r="I5444">
        <v>2</v>
      </c>
      <c r="J5444" t="s">
        <v>202</v>
      </c>
    </row>
    <row r="5445" spans="1:10" x14ac:dyDescent="0.25">
      <c r="A5445" t="s">
        <v>10</v>
      </c>
      <c r="B5445">
        <v>1994</v>
      </c>
      <c r="C5445">
        <v>31</v>
      </c>
      <c r="D5445" s="1">
        <v>34539</v>
      </c>
      <c r="E5445" s="2">
        <v>44401</v>
      </c>
      <c r="F5445" t="s">
        <v>17</v>
      </c>
      <c r="G5445" t="s">
        <v>12</v>
      </c>
      <c r="H5445" t="s">
        <v>13</v>
      </c>
      <c r="I5445">
        <v>1</v>
      </c>
      <c r="J5445" t="s">
        <v>202</v>
      </c>
    </row>
    <row r="5446" spans="1:10" x14ac:dyDescent="0.25">
      <c r="A5446" t="s">
        <v>10</v>
      </c>
      <c r="B5446">
        <v>1994</v>
      </c>
      <c r="C5446">
        <v>31</v>
      </c>
      <c r="D5446" s="1">
        <v>34539</v>
      </c>
      <c r="E5446" s="2">
        <v>44401</v>
      </c>
      <c r="F5446" t="s">
        <v>14</v>
      </c>
      <c r="G5446" t="s">
        <v>12</v>
      </c>
      <c r="H5446" t="s">
        <v>13</v>
      </c>
      <c r="I5446">
        <v>129</v>
      </c>
      <c r="J5446" t="s">
        <v>202</v>
      </c>
    </row>
    <row r="5447" spans="1:10" x14ac:dyDescent="0.25">
      <c r="A5447" t="s">
        <v>10</v>
      </c>
      <c r="B5447">
        <v>1994</v>
      </c>
      <c r="C5447">
        <v>31</v>
      </c>
      <c r="D5447" s="1">
        <v>34539</v>
      </c>
      <c r="E5447" s="2">
        <v>44401</v>
      </c>
      <c r="F5447" t="s">
        <v>11</v>
      </c>
      <c r="G5447" t="s">
        <v>12</v>
      </c>
      <c r="H5447" t="s">
        <v>13</v>
      </c>
      <c r="I5447">
        <v>680</v>
      </c>
      <c r="J5447" t="s">
        <v>202</v>
      </c>
    </row>
    <row r="5448" spans="1:10" x14ac:dyDescent="0.25">
      <c r="A5448" t="s">
        <v>10</v>
      </c>
      <c r="B5448">
        <v>1994</v>
      </c>
      <c r="C5448">
        <v>31</v>
      </c>
      <c r="D5448" s="1">
        <v>34540</v>
      </c>
      <c r="E5448" s="2">
        <v>44402</v>
      </c>
      <c r="F5448" t="s">
        <v>26</v>
      </c>
      <c r="G5448" t="s">
        <v>12</v>
      </c>
      <c r="H5448" t="s">
        <v>13</v>
      </c>
      <c r="I5448">
        <v>3</v>
      </c>
      <c r="J5448" t="s">
        <v>203</v>
      </c>
    </row>
    <row r="5449" spans="1:10" x14ac:dyDescent="0.25">
      <c r="A5449" t="s">
        <v>10</v>
      </c>
      <c r="B5449">
        <v>1994</v>
      </c>
      <c r="C5449">
        <v>31</v>
      </c>
      <c r="D5449" s="1">
        <v>34540</v>
      </c>
      <c r="E5449" s="2">
        <v>44402</v>
      </c>
      <c r="F5449" t="s">
        <v>26</v>
      </c>
      <c r="G5449" t="s">
        <v>12</v>
      </c>
      <c r="H5449" t="s">
        <v>20</v>
      </c>
      <c r="I5449">
        <v>2</v>
      </c>
      <c r="J5449" t="s">
        <v>203</v>
      </c>
    </row>
    <row r="5450" spans="1:10" x14ac:dyDescent="0.25">
      <c r="A5450" t="s">
        <v>10</v>
      </c>
      <c r="B5450">
        <v>1994</v>
      </c>
      <c r="C5450">
        <v>31</v>
      </c>
      <c r="D5450" s="1">
        <v>34540</v>
      </c>
      <c r="E5450" s="2">
        <v>44402</v>
      </c>
      <c r="F5450" t="s">
        <v>17</v>
      </c>
      <c r="G5450" t="s">
        <v>12</v>
      </c>
      <c r="H5450" t="s">
        <v>13</v>
      </c>
      <c r="I5450">
        <v>2</v>
      </c>
      <c r="J5450" t="s">
        <v>203</v>
      </c>
    </row>
    <row r="5451" spans="1:10" x14ac:dyDescent="0.25">
      <c r="A5451" t="s">
        <v>10</v>
      </c>
      <c r="B5451">
        <v>1994</v>
      </c>
      <c r="C5451">
        <v>31</v>
      </c>
      <c r="D5451" s="1">
        <v>34540</v>
      </c>
      <c r="E5451" s="2">
        <v>44402</v>
      </c>
      <c r="F5451" t="s">
        <v>14</v>
      </c>
      <c r="G5451" t="s">
        <v>12</v>
      </c>
      <c r="H5451" t="s">
        <v>13</v>
      </c>
      <c r="I5451">
        <v>52</v>
      </c>
      <c r="J5451" t="s">
        <v>203</v>
      </c>
    </row>
    <row r="5452" spans="1:10" x14ac:dyDescent="0.25">
      <c r="A5452" t="s">
        <v>10</v>
      </c>
      <c r="B5452">
        <v>1994</v>
      </c>
      <c r="C5452">
        <v>31</v>
      </c>
      <c r="D5452" s="1">
        <v>34540</v>
      </c>
      <c r="E5452" s="2">
        <v>44402</v>
      </c>
      <c r="F5452" t="s">
        <v>11</v>
      </c>
      <c r="G5452" t="s">
        <v>12</v>
      </c>
      <c r="H5452" t="s">
        <v>13</v>
      </c>
      <c r="I5452">
        <v>232</v>
      </c>
      <c r="J5452" t="s">
        <v>203</v>
      </c>
    </row>
    <row r="5453" spans="1:10" x14ac:dyDescent="0.25">
      <c r="A5453" t="s">
        <v>10</v>
      </c>
      <c r="B5453">
        <v>1994</v>
      </c>
      <c r="C5453">
        <v>31</v>
      </c>
      <c r="D5453" s="1">
        <v>34541</v>
      </c>
      <c r="E5453" s="2">
        <v>44403</v>
      </c>
      <c r="F5453" t="s">
        <v>26</v>
      </c>
      <c r="G5453" t="s">
        <v>12</v>
      </c>
      <c r="H5453" t="s">
        <v>13</v>
      </c>
      <c r="I5453">
        <v>4</v>
      </c>
      <c r="J5453" t="s">
        <v>204</v>
      </c>
    </row>
    <row r="5454" spans="1:10" x14ac:dyDescent="0.25">
      <c r="A5454" t="s">
        <v>10</v>
      </c>
      <c r="B5454">
        <v>1994</v>
      </c>
      <c r="C5454">
        <v>31</v>
      </c>
      <c r="D5454" s="1">
        <v>34541</v>
      </c>
      <c r="E5454" s="2">
        <v>44403</v>
      </c>
      <c r="F5454" t="s">
        <v>17</v>
      </c>
      <c r="G5454" t="s">
        <v>12</v>
      </c>
      <c r="H5454" t="s">
        <v>13</v>
      </c>
      <c r="I5454">
        <v>1</v>
      </c>
      <c r="J5454" t="s">
        <v>204</v>
      </c>
    </row>
    <row r="5455" spans="1:10" x14ac:dyDescent="0.25">
      <c r="A5455" t="s">
        <v>10</v>
      </c>
      <c r="B5455">
        <v>1994</v>
      </c>
      <c r="C5455">
        <v>31</v>
      </c>
      <c r="D5455" s="1">
        <v>34541</v>
      </c>
      <c r="E5455" s="2">
        <v>44403</v>
      </c>
      <c r="F5455" t="s">
        <v>14</v>
      </c>
      <c r="G5455" t="s">
        <v>12</v>
      </c>
      <c r="H5455" t="s">
        <v>13</v>
      </c>
      <c r="I5455">
        <v>57</v>
      </c>
      <c r="J5455" t="s">
        <v>204</v>
      </c>
    </row>
    <row r="5456" spans="1:10" x14ac:dyDescent="0.25">
      <c r="A5456" t="s">
        <v>10</v>
      </c>
      <c r="B5456">
        <v>1994</v>
      </c>
      <c r="C5456">
        <v>31</v>
      </c>
      <c r="D5456" s="1">
        <v>34541</v>
      </c>
      <c r="E5456" s="2">
        <v>44403</v>
      </c>
      <c r="F5456" t="s">
        <v>11</v>
      </c>
      <c r="G5456" t="s">
        <v>12</v>
      </c>
      <c r="H5456" t="s">
        <v>13</v>
      </c>
      <c r="I5456">
        <v>501</v>
      </c>
      <c r="J5456" t="s">
        <v>204</v>
      </c>
    </row>
    <row r="5457" spans="1:10" x14ac:dyDescent="0.25">
      <c r="A5457" t="s">
        <v>10</v>
      </c>
      <c r="B5457">
        <v>1994</v>
      </c>
      <c r="C5457">
        <v>31</v>
      </c>
      <c r="D5457" s="1">
        <v>34542</v>
      </c>
      <c r="E5457" s="2">
        <v>44404</v>
      </c>
      <c r="F5457" t="s">
        <v>26</v>
      </c>
      <c r="G5457" t="s">
        <v>12</v>
      </c>
      <c r="H5457" t="s">
        <v>13</v>
      </c>
      <c r="I5457">
        <v>2</v>
      </c>
      <c r="J5457" t="s">
        <v>205</v>
      </c>
    </row>
    <row r="5458" spans="1:10" x14ac:dyDescent="0.25">
      <c r="A5458" t="s">
        <v>10</v>
      </c>
      <c r="B5458">
        <v>1994</v>
      </c>
      <c r="C5458">
        <v>31</v>
      </c>
      <c r="D5458" s="1">
        <v>34542</v>
      </c>
      <c r="E5458" s="2">
        <v>44404</v>
      </c>
      <c r="F5458" t="s">
        <v>26</v>
      </c>
      <c r="G5458" t="s">
        <v>12</v>
      </c>
      <c r="H5458" t="s">
        <v>20</v>
      </c>
      <c r="I5458">
        <v>2</v>
      </c>
      <c r="J5458" t="s">
        <v>205</v>
      </c>
    </row>
    <row r="5459" spans="1:10" x14ac:dyDescent="0.25">
      <c r="A5459" t="s">
        <v>10</v>
      </c>
      <c r="B5459">
        <v>1994</v>
      </c>
      <c r="C5459">
        <v>31</v>
      </c>
      <c r="D5459" s="1">
        <v>34542</v>
      </c>
      <c r="E5459" s="2">
        <v>44404</v>
      </c>
      <c r="F5459" t="s">
        <v>14</v>
      </c>
      <c r="G5459" t="s">
        <v>12</v>
      </c>
      <c r="H5459" t="s">
        <v>13</v>
      </c>
      <c r="I5459">
        <v>82</v>
      </c>
      <c r="J5459" t="s">
        <v>205</v>
      </c>
    </row>
    <row r="5460" spans="1:10" x14ac:dyDescent="0.25">
      <c r="A5460" t="s">
        <v>10</v>
      </c>
      <c r="B5460">
        <v>1994</v>
      </c>
      <c r="C5460">
        <v>31</v>
      </c>
      <c r="D5460" s="1">
        <v>34542</v>
      </c>
      <c r="E5460" s="2">
        <v>44404</v>
      </c>
      <c r="F5460" t="s">
        <v>11</v>
      </c>
      <c r="G5460" t="s">
        <v>12</v>
      </c>
      <c r="H5460" t="s">
        <v>13</v>
      </c>
      <c r="I5460">
        <v>482</v>
      </c>
      <c r="J5460" t="s">
        <v>205</v>
      </c>
    </row>
    <row r="5461" spans="1:10" x14ac:dyDescent="0.25">
      <c r="A5461" t="s">
        <v>10</v>
      </c>
      <c r="B5461">
        <v>1994</v>
      </c>
      <c r="C5461">
        <v>31</v>
      </c>
      <c r="D5461" s="1">
        <v>34543</v>
      </c>
      <c r="E5461" s="2">
        <v>44405</v>
      </c>
      <c r="F5461" t="s">
        <v>26</v>
      </c>
      <c r="G5461" t="s">
        <v>12</v>
      </c>
      <c r="H5461" t="s">
        <v>13</v>
      </c>
      <c r="I5461">
        <v>1</v>
      </c>
      <c r="J5461" t="s">
        <v>206</v>
      </c>
    </row>
    <row r="5462" spans="1:10" x14ac:dyDescent="0.25">
      <c r="A5462" t="s">
        <v>10</v>
      </c>
      <c r="B5462">
        <v>1994</v>
      </c>
      <c r="C5462">
        <v>31</v>
      </c>
      <c r="D5462" s="1">
        <v>34543</v>
      </c>
      <c r="E5462" s="2">
        <v>44405</v>
      </c>
      <c r="F5462" t="s">
        <v>14</v>
      </c>
      <c r="G5462" t="s">
        <v>12</v>
      </c>
      <c r="H5462" t="s">
        <v>13</v>
      </c>
      <c r="I5462">
        <v>112</v>
      </c>
      <c r="J5462" t="s">
        <v>206</v>
      </c>
    </row>
    <row r="5463" spans="1:10" x14ac:dyDescent="0.25">
      <c r="A5463" t="s">
        <v>10</v>
      </c>
      <c r="B5463">
        <v>1994</v>
      </c>
      <c r="C5463">
        <v>31</v>
      </c>
      <c r="D5463" s="1">
        <v>34543</v>
      </c>
      <c r="E5463" s="2">
        <v>44405</v>
      </c>
      <c r="F5463" t="s">
        <v>11</v>
      </c>
      <c r="G5463" t="s">
        <v>12</v>
      </c>
      <c r="H5463" t="s">
        <v>13</v>
      </c>
      <c r="I5463">
        <v>385</v>
      </c>
      <c r="J5463" t="s">
        <v>206</v>
      </c>
    </row>
    <row r="5464" spans="1:10" x14ac:dyDescent="0.25">
      <c r="A5464" t="s">
        <v>10</v>
      </c>
      <c r="B5464">
        <v>1994</v>
      </c>
      <c r="C5464">
        <v>31</v>
      </c>
      <c r="D5464" s="1">
        <v>34544</v>
      </c>
      <c r="E5464" s="2">
        <v>44406</v>
      </c>
      <c r="F5464" t="s">
        <v>26</v>
      </c>
      <c r="G5464" t="s">
        <v>12</v>
      </c>
      <c r="H5464" t="s">
        <v>13</v>
      </c>
      <c r="I5464">
        <v>1</v>
      </c>
      <c r="J5464" t="s">
        <v>207</v>
      </c>
    </row>
    <row r="5465" spans="1:10" x14ac:dyDescent="0.25">
      <c r="A5465" t="s">
        <v>10</v>
      </c>
      <c r="B5465">
        <v>1994</v>
      </c>
      <c r="C5465">
        <v>31</v>
      </c>
      <c r="D5465" s="1">
        <v>34544</v>
      </c>
      <c r="E5465" s="2">
        <v>44406</v>
      </c>
      <c r="F5465" t="s">
        <v>14</v>
      </c>
      <c r="G5465" t="s">
        <v>12</v>
      </c>
      <c r="H5465" t="s">
        <v>13</v>
      </c>
      <c r="I5465">
        <v>48</v>
      </c>
      <c r="J5465" t="s">
        <v>207</v>
      </c>
    </row>
    <row r="5466" spans="1:10" x14ac:dyDescent="0.25">
      <c r="A5466" t="s">
        <v>10</v>
      </c>
      <c r="B5466">
        <v>1994</v>
      </c>
      <c r="C5466">
        <v>31</v>
      </c>
      <c r="D5466" s="1">
        <v>34544</v>
      </c>
      <c r="E5466" s="2">
        <v>44406</v>
      </c>
      <c r="F5466" t="s">
        <v>11</v>
      </c>
      <c r="G5466" t="s">
        <v>12</v>
      </c>
      <c r="H5466" t="s">
        <v>13</v>
      </c>
      <c r="I5466">
        <v>175</v>
      </c>
      <c r="J5466" t="s">
        <v>207</v>
      </c>
    </row>
    <row r="5467" spans="1:10" x14ac:dyDescent="0.25">
      <c r="A5467" t="s">
        <v>10</v>
      </c>
      <c r="B5467">
        <v>1994</v>
      </c>
      <c r="C5467">
        <v>31</v>
      </c>
      <c r="D5467" s="1">
        <v>34545</v>
      </c>
      <c r="E5467" s="2">
        <v>44407</v>
      </c>
      <c r="F5467" t="s">
        <v>26</v>
      </c>
      <c r="G5467" t="s">
        <v>12</v>
      </c>
      <c r="H5467" t="s">
        <v>13</v>
      </c>
      <c r="I5467">
        <v>2</v>
      </c>
      <c r="J5467" t="s">
        <v>208</v>
      </c>
    </row>
    <row r="5468" spans="1:10" x14ac:dyDescent="0.25">
      <c r="A5468" t="s">
        <v>10</v>
      </c>
      <c r="B5468">
        <v>1994</v>
      </c>
      <c r="C5468">
        <v>31</v>
      </c>
      <c r="D5468" s="1">
        <v>34545</v>
      </c>
      <c r="E5468" s="2">
        <v>44407</v>
      </c>
      <c r="F5468" t="s">
        <v>17</v>
      </c>
      <c r="G5468" t="s">
        <v>12</v>
      </c>
      <c r="H5468" t="s">
        <v>13</v>
      </c>
      <c r="I5468">
        <v>1</v>
      </c>
      <c r="J5468" t="s">
        <v>208</v>
      </c>
    </row>
    <row r="5469" spans="1:10" x14ac:dyDescent="0.25">
      <c r="A5469" t="s">
        <v>10</v>
      </c>
      <c r="B5469">
        <v>1994</v>
      </c>
      <c r="C5469">
        <v>31</v>
      </c>
      <c r="D5469" s="1">
        <v>34545</v>
      </c>
      <c r="E5469" s="2">
        <v>44407</v>
      </c>
      <c r="F5469" t="s">
        <v>14</v>
      </c>
      <c r="G5469" t="s">
        <v>12</v>
      </c>
      <c r="H5469" t="s">
        <v>13</v>
      </c>
      <c r="I5469">
        <v>21</v>
      </c>
      <c r="J5469" t="s">
        <v>208</v>
      </c>
    </row>
    <row r="5470" spans="1:10" x14ac:dyDescent="0.25">
      <c r="A5470" t="s">
        <v>10</v>
      </c>
      <c r="B5470">
        <v>1994</v>
      </c>
      <c r="C5470">
        <v>31</v>
      </c>
      <c r="D5470" s="1">
        <v>34545</v>
      </c>
      <c r="E5470" s="2">
        <v>44407</v>
      </c>
      <c r="F5470" t="s">
        <v>11</v>
      </c>
      <c r="G5470" t="s">
        <v>12</v>
      </c>
      <c r="H5470" t="s">
        <v>13</v>
      </c>
      <c r="I5470">
        <v>115</v>
      </c>
      <c r="J5470" t="s">
        <v>208</v>
      </c>
    </row>
    <row r="5471" spans="1:10" x14ac:dyDescent="0.25">
      <c r="A5471" t="s">
        <v>10</v>
      </c>
      <c r="B5471">
        <v>1994</v>
      </c>
      <c r="C5471">
        <v>32</v>
      </c>
      <c r="D5471" s="1">
        <v>34546</v>
      </c>
      <c r="E5471" s="2">
        <v>44408</v>
      </c>
      <c r="F5471" t="s">
        <v>17</v>
      </c>
      <c r="G5471" t="s">
        <v>12</v>
      </c>
      <c r="H5471" t="s">
        <v>13</v>
      </c>
      <c r="I5471">
        <v>2</v>
      </c>
      <c r="J5471" t="s">
        <v>209</v>
      </c>
    </row>
    <row r="5472" spans="1:10" x14ac:dyDescent="0.25">
      <c r="A5472" t="s">
        <v>10</v>
      </c>
      <c r="B5472">
        <v>1994</v>
      </c>
      <c r="C5472">
        <v>32</v>
      </c>
      <c r="D5472" s="1">
        <v>34546</v>
      </c>
      <c r="E5472" s="2">
        <v>44408</v>
      </c>
      <c r="F5472" t="s">
        <v>14</v>
      </c>
      <c r="G5472" t="s">
        <v>12</v>
      </c>
      <c r="H5472" t="s">
        <v>13</v>
      </c>
      <c r="I5472">
        <v>8</v>
      </c>
      <c r="J5472" t="s">
        <v>209</v>
      </c>
    </row>
    <row r="5473" spans="1:10" x14ac:dyDescent="0.25">
      <c r="A5473" t="s">
        <v>10</v>
      </c>
      <c r="B5473">
        <v>1994</v>
      </c>
      <c r="C5473">
        <v>32</v>
      </c>
      <c r="D5473" s="1">
        <v>34546</v>
      </c>
      <c r="E5473" s="2">
        <v>44408</v>
      </c>
      <c r="F5473" t="s">
        <v>11</v>
      </c>
      <c r="G5473" t="s">
        <v>12</v>
      </c>
      <c r="H5473" t="s">
        <v>13</v>
      </c>
      <c r="I5473">
        <v>43</v>
      </c>
      <c r="J5473" t="s">
        <v>209</v>
      </c>
    </row>
    <row r="5474" spans="1:10" x14ac:dyDescent="0.25">
      <c r="A5474" t="s">
        <v>10</v>
      </c>
      <c r="B5474">
        <v>1994</v>
      </c>
      <c r="C5474">
        <v>32</v>
      </c>
      <c r="D5474" s="1">
        <v>34547</v>
      </c>
      <c r="E5474" s="2">
        <v>44409</v>
      </c>
      <c r="F5474" t="s">
        <v>26</v>
      </c>
      <c r="G5474" t="s">
        <v>12</v>
      </c>
      <c r="H5474" t="s">
        <v>13</v>
      </c>
      <c r="I5474">
        <v>4</v>
      </c>
      <c r="J5474" t="s">
        <v>210</v>
      </c>
    </row>
    <row r="5475" spans="1:10" x14ac:dyDescent="0.25">
      <c r="A5475" t="s">
        <v>10</v>
      </c>
      <c r="B5475">
        <v>1994</v>
      </c>
      <c r="C5475">
        <v>32</v>
      </c>
      <c r="D5475" s="1">
        <v>34547</v>
      </c>
      <c r="E5475" s="2">
        <v>44409</v>
      </c>
      <c r="F5475" t="s">
        <v>17</v>
      </c>
      <c r="G5475" t="s">
        <v>12</v>
      </c>
      <c r="H5475" t="s">
        <v>13</v>
      </c>
      <c r="I5475">
        <v>3</v>
      </c>
      <c r="J5475" t="s">
        <v>210</v>
      </c>
    </row>
    <row r="5476" spans="1:10" x14ac:dyDescent="0.25">
      <c r="A5476" t="s">
        <v>10</v>
      </c>
      <c r="B5476">
        <v>1994</v>
      </c>
      <c r="C5476">
        <v>32</v>
      </c>
      <c r="D5476" s="1">
        <v>34547</v>
      </c>
      <c r="E5476" s="2">
        <v>44409</v>
      </c>
      <c r="F5476" t="s">
        <v>14</v>
      </c>
      <c r="G5476" t="s">
        <v>12</v>
      </c>
      <c r="H5476" t="s">
        <v>13</v>
      </c>
      <c r="I5476">
        <v>20</v>
      </c>
      <c r="J5476" t="s">
        <v>210</v>
      </c>
    </row>
    <row r="5477" spans="1:10" x14ac:dyDescent="0.25">
      <c r="A5477" t="s">
        <v>10</v>
      </c>
      <c r="B5477">
        <v>1994</v>
      </c>
      <c r="C5477">
        <v>32</v>
      </c>
      <c r="D5477" s="1">
        <v>34547</v>
      </c>
      <c r="E5477" s="2">
        <v>44409</v>
      </c>
      <c r="F5477" t="s">
        <v>11</v>
      </c>
      <c r="G5477" t="s">
        <v>12</v>
      </c>
      <c r="H5477" t="s">
        <v>13</v>
      </c>
      <c r="I5477">
        <v>67</v>
      </c>
      <c r="J5477" t="s">
        <v>210</v>
      </c>
    </row>
    <row r="5478" spans="1:10" x14ac:dyDescent="0.25">
      <c r="A5478" t="s">
        <v>10</v>
      </c>
      <c r="B5478">
        <v>1994</v>
      </c>
      <c r="C5478">
        <v>32</v>
      </c>
      <c r="D5478" s="1">
        <v>34548</v>
      </c>
      <c r="E5478" s="2">
        <v>44410</v>
      </c>
      <c r="F5478" t="s">
        <v>26</v>
      </c>
      <c r="G5478" t="s">
        <v>12</v>
      </c>
      <c r="H5478" t="s">
        <v>13</v>
      </c>
      <c r="I5478">
        <v>5</v>
      </c>
      <c r="J5478" t="s">
        <v>211</v>
      </c>
    </row>
    <row r="5479" spans="1:10" x14ac:dyDescent="0.25">
      <c r="A5479" t="s">
        <v>10</v>
      </c>
      <c r="B5479">
        <v>1994</v>
      </c>
      <c r="C5479">
        <v>32</v>
      </c>
      <c r="D5479" s="1">
        <v>34548</v>
      </c>
      <c r="E5479" s="2">
        <v>44410</v>
      </c>
      <c r="F5479" t="s">
        <v>14</v>
      </c>
      <c r="G5479" t="s">
        <v>12</v>
      </c>
      <c r="H5479" t="s">
        <v>13</v>
      </c>
      <c r="I5479">
        <v>57</v>
      </c>
      <c r="J5479" t="s">
        <v>211</v>
      </c>
    </row>
    <row r="5480" spans="1:10" x14ac:dyDescent="0.25">
      <c r="A5480" t="s">
        <v>10</v>
      </c>
      <c r="B5480">
        <v>1994</v>
      </c>
      <c r="C5480">
        <v>32</v>
      </c>
      <c r="D5480" s="1">
        <v>34548</v>
      </c>
      <c r="E5480" s="2">
        <v>44410</v>
      </c>
      <c r="F5480" t="s">
        <v>11</v>
      </c>
      <c r="G5480" t="s">
        <v>12</v>
      </c>
      <c r="H5480" t="s">
        <v>13</v>
      </c>
      <c r="I5480">
        <v>356</v>
      </c>
      <c r="J5480" t="s">
        <v>211</v>
      </c>
    </row>
    <row r="5481" spans="1:10" x14ac:dyDescent="0.25">
      <c r="A5481" t="s">
        <v>10</v>
      </c>
      <c r="B5481">
        <v>1994</v>
      </c>
      <c r="C5481">
        <v>32</v>
      </c>
      <c r="D5481" s="1">
        <v>34549</v>
      </c>
      <c r="E5481" s="2">
        <v>44411</v>
      </c>
      <c r="F5481" t="s">
        <v>26</v>
      </c>
      <c r="G5481" t="s">
        <v>12</v>
      </c>
      <c r="H5481" t="s">
        <v>13</v>
      </c>
      <c r="I5481">
        <v>5</v>
      </c>
      <c r="J5481" t="s">
        <v>212</v>
      </c>
    </row>
    <row r="5482" spans="1:10" x14ac:dyDescent="0.25">
      <c r="A5482" t="s">
        <v>10</v>
      </c>
      <c r="B5482">
        <v>1994</v>
      </c>
      <c r="C5482">
        <v>32</v>
      </c>
      <c r="D5482" s="1">
        <v>34549</v>
      </c>
      <c r="E5482" s="2">
        <v>44411</v>
      </c>
      <c r="F5482" t="s">
        <v>17</v>
      </c>
      <c r="G5482" t="s">
        <v>12</v>
      </c>
      <c r="H5482" t="s">
        <v>13</v>
      </c>
      <c r="I5482">
        <v>1</v>
      </c>
      <c r="J5482" t="s">
        <v>212</v>
      </c>
    </row>
    <row r="5483" spans="1:10" x14ac:dyDescent="0.25">
      <c r="A5483" t="s">
        <v>10</v>
      </c>
      <c r="B5483">
        <v>1994</v>
      </c>
      <c r="C5483">
        <v>32</v>
      </c>
      <c r="D5483" s="1">
        <v>34549</v>
      </c>
      <c r="E5483" s="2">
        <v>44411</v>
      </c>
      <c r="F5483" t="s">
        <v>14</v>
      </c>
      <c r="G5483" t="s">
        <v>12</v>
      </c>
      <c r="H5483" t="s">
        <v>13</v>
      </c>
      <c r="I5483">
        <v>43</v>
      </c>
      <c r="J5483" t="s">
        <v>212</v>
      </c>
    </row>
    <row r="5484" spans="1:10" x14ac:dyDescent="0.25">
      <c r="A5484" t="s">
        <v>10</v>
      </c>
      <c r="B5484">
        <v>1994</v>
      </c>
      <c r="C5484">
        <v>32</v>
      </c>
      <c r="D5484" s="1">
        <v>34549</v>
      </c>
      <c r="E5484" s="2">
        <v>44411</v>
      </c>
      <c r="F5484" t="s">
        <v>11</v>
      </c>
      <c r="G5484" t="s">
        <v>12</v>
      </c>
      <c r="H5484" t="s">
        <v>13</v>
      </c>
      <c r="I5484">
        <v>140</v>
      </c>
      <c r="J5484" t="s">
        <v>212</v>
      </c>
    </row>
    <row r="5485" spans="1:10" x14ac:dyDescent="0.25">
      <c r="A5485" t="s">
        <v>10</v>
      </c>
      <c r="B5485">
        <v>1994</v>
      </c>
      <c r="C5485">
        <v>32</v>
      </c>
      <c r="D5485" s="1">
        <v>34550</v>
      </c>
      <c r="E5485" s="2">
        <v>44412</v>
      </c>
      <c r="F5485" t="s">
        <v>26</v>
      </c>
      <c r="G5485" t="s">
        <v>12</v>
      </c>
      <c r="H5485" t="s">
        <v>13</v>
      </c>
      <c r="I5485">
        <v>3</v>
      </c>
      <c r="J5485" t="s">
        <v>213</v>
      </c>
    </row>
    <row r="5486" spans="1:10" x14ac:dyDescent="0.25">
      <c r="A5486" t="s">
        <v>10</v>
      </c>
      <c r="B5486">
        <v>1994</v>
      </c>
      <c r="C5486">
        <v>32</v>
      </c>
      <c r="D5486" s="1">
        <v>34550</v>
      </c>
      <c r="E5486" s="2">
        <v>44412</v>
      </c>
      <c r="F5486" t="s">
        <v>17</v>
      </c>
      <c r="G5486" t="s">
        <v>12</v>
      </c>
      <c r="H5486" t="s">
        <v>13</v>
      </c>
      <c r="I5486">
        <v>2</v>
      </c>
      <c r="J5486" t="s">
        <v>213</v>
      </c>
    </row>
    <row r="5487" spans="1:10" x14ac:dyDescent="0.25">
      <c r="A5487" t="s">
        <v>10</v>
      </c>
      <c r="B5487">
        <v>1994</v>
      </c>
      <c r="C5487">
        <v>32</v>
      </c>
      <c r="D5487" s="1">
        <v>34550</v>
      </c>
      <c r="E5487" s="2">
        <v>44412</v>
      </c>
      <c r="F5487" t="s">
        <v>14</v>
      </c>
      <c r="G5487" t="s">
        <v>12</v>
      </c>
      <c r="H5487" t="s">
        <v>13</v>
      </c>
      <c r="I5487">
        <v>25</v>
      </c>
      <c r="J5487" t="s">
        <v>213</v>
      </c>
    </row>
    <row r="5488" spans="1:10" x14ac:dyDescent="0.25">
      <c r="A5488" t="s">
        <v>10</v>
      </c>
      <c r="B5488">
        <v>1994</v>
      </c>
      <c r="C5488">
        <v>32</v>
      </c>
      <c r="D5488" s="1">
        <v>34550</v>
      </c>
      <c r="E5488" s="2">
        <v>44412</v>
      </c>
      <c r="F5488" t="s">
        <v>11</v>
      </c>
      <c r="G5488" t="s">
        <v>12</v>
      </c>
      <c r="H5488" t="s">
        <v>13</v>
      </c>
      <c r="I5488">
        <v>185</v>
      </c>
      <c r="J5488" t="s">
        <v>213</v>
      </c>
    </row>
    <row r="5489" spans="1:10" x14ac:dyDescent="0.25">
      <c r="A5489" t="s">
        <v>10</v>
      </c>
      <c r="B5489">
        <v>1994</v>
      </c>
      <c r="C5489">
        <v>32</v>
      </c>
      <c r="D5489" s="1">
        <v>34551</v>
      </c>
      <c r="E5489" s="2">
        <v>44413</v>
      </c>
      <c r="F5489" t="s">
        <v>26</v>
      </c>
      <c r="G5489" t="s">
        <v>12</v>
      </c>
      <c r="H5489" t="s">
        <v>13</v>
      </c>
      <c r="I5489">
        <v>1</v>
      </c>
      <c r="J5489" t="s">
        <v>214</v>
      </c>
    </row>
    <row r="5490" spans="1:10" x14ac:dyDescent="0.25">
      <c r="A5490" t="s">
        <v>10</v>
      </c>
      <c r="B5490">
        <v>1994</v>
      </c>
      <c r="C5490">
        <v>32</v>
      </c>
      <c r="D5490" s="1">
        <v>34551</v>
      </c>
      <c r="E5490" s="2">
        <v>44413</v>
      </c>
      <c r="F5490" t="s">
        <v>17</v>
      </c>
      <c r="G5490" t="s">
        <v>12</v>
      </c>
      <c r="H5490" t="s">
        <v>13</v>
      </c>
      <c r="I5490">
        <v>2</v>
      </c>
      <c r="J5490" t="s">
        <v>214</v>
      </c>
    </row>
    <row r="5491" spans="1:10" x14ac:dyDescent="0.25">
      <c r="A5491" t="s">
        <v>10</v>
      </c>
      <c r="B5491">
        <v>1994</v>
      </c>
      <c r="C5491">
        <v>32</v>
      </c>
      <c r="D5491" s="1">
        <v>34551</v>
      </c>
      <c r="E5491" s="2">
        <v>44413</v>
      </c>
      <c r="F5491" t="s">
        <v>14</v>
      </c>
      <c r="G5491" t="s">
        <v>12</v>
      </c>
      <c r="H5491" t="s">
        <v>13</v>
      </c>
      <c r="I5491">
        <v>34</v>
      </c>
      <c r="J5491" t="s">
        <v>214</v>
      </c>
    </row>
    <row r="5492" spans="1:10" x14ac:dyDescent="0.25">
      <c r="A5492" t="s">
        <v>10</v>
      </c>
      <c r="B5492">
        <v>1994</v>
      </c>
      <c r="C5492">
        <v>32</v>
      </c>
      <c r="D5492" s="1">
        <v>34551</v>
      </c>
      <c r="E5492" s="2">
        <v>44413</v>
      </c>
      <c r="F5492" t="s">
        <v>11</v>
      </c>
      <c r="G5492" t="s">
        <v>12</v>
      </c>
      <c r="H5492" t="s">
        <v>13</v>
      </c>
      <c r="I5492">
        <v>538</v>
      </c>
      <c r="J5492" t="s">
        <v>214</v>
      </c>
    </row>
    <row r="5493" spans="1:10" x14ac:dyDescent="0.25">
      <c r="A5493" t="s">
        <v>10</v>
      </c>
      <c r="B5493">
        <v>1994</v>
      </c>
      <c r="C5493">
        <v>32</v>
      </c>
      <c r="D5493" s="1">
        <v>34552</v>
      </c>
      <c r="E5493" s="2">
        <v>44414</v>
      </c>
      <c r="F5493" t="s">
        <v>26</v>
      </c>
      <c r="G5493" t="s">
        <v>12</v>
      </c>
      <c r="H5493" t="s">
        <v>13</v>
      </c>
      <c r="I5493">
        <v>4</v>
      </c>
      <c r="J5493" t="s">
        <v>215</v>
      </c>
    </row>
    <row r="5494" spans="1:10" x14ac:dyDescent="0.25">
      <c r="A5494" t="s">
        <v>10</v>
      </c>
      <c r="B5494">
        <v>1994</v>
      </c>
      <c r="C5494">
        <v>32</v>
      </c>
      <c r="D5494" s="1">
        <v>34552</v>
      </c>
      <c r="E5494" s="2">
        <v>44414</v>
      </c>
      <c r="F5494" t="s">
        <v>17</v>
      </c>
      <c r="G5494" t="s">
        <v>12</v>
      </c>
      <c r="H5494" t="s">
        <v>13</v>
      </c>
      <c r="I5494">
        <v>1</v>
      </c>
      <c r="J5494" t="s">
        <v>215</v>
      </c>
    </row>
    <row r="5495" spans="1:10" x14ac:dyDescent="0.25">
      <c r="A5495" t="s">
        <v>10</v>
      </c>
      <c r="B5495">
        <v>1994</v>
      </c>
      <c r="C5495">
        <v>32</v>
      </c>
      <c r="D5495" s="1">
        <v>34552</v>
      </c>
      <c r="E5495" s="2">
        <v>44414</v>
      </c>
      <c r="F5495" t="s">
        <v>14</v>
      </c>
      <c r="G5495" t="s">
        <v>12</v>
      </c>
      <c r="H5495" t="s">
        <v>13</v>
      </c>
      <c r="I5495">
        <v>41</v>
      </c>
      <c r="J5495" t="s">
        <v>215</v>
      </c>
    </row>
    <row r="5496" spans="1:10" x14ac:dyDescent="0.25">
      <c r="A5496" t="s">
        <v>10</v>
      </c>
      <c r="B5496">
        <v>1994</v>
      </c>
      <c r="C5496">
        <v>32</v>
      </c>
      <c r="D5496" s="1">
        <v>34552</v>
      </c>
      <c r="E5496" s="2">
        <v>44414</v>
      </c>
      <c r="F5496" t="s">
        <v>11</v>
      </c>
      <c r="G5496" t="s">
        <v>12</v>
      </c>
      <c r="H5496" t="s">
        <v>13</v>
      </c>
      <c r="I5496">
        <v>135</v>
      </c>
      <c r="J5496" t="s">
        <v>215</v>
      </c>
    </row>
    <row r="5497" spans="1:10" x14ac:dyDescent="0.25">
      <c r="A5497" t="s">
        <v>10</v>
      </c>
      <c r="B5497">
        <v>1994</v>
      </c>
      <c r="C5497">
        <v>33</v>
      </c>
      <c r="D5497" s="1">
        <v>34553</v>
      </c>
      <c r="E5497" s="2">
        <v>44415</v>
      </c>
      <c r="F5497" t="s">
        <v>26</v>
      </c>
      <c r="G5497" t="s">
        <v>12</v>
      </c>
      <c r="H5497" t="s">
        <v>13</v>
      </c>
      <c r="I5497">
        <v>4</v>
      </c>
      <c r="J5497" t="s">
        <v>216</v>
      </c>
    </row>
    <row r="5498" spans="1:10" x14ac:dyDescent="0.25">
      <c r="A5498" t="s">
        <v>10</v>
      </c>
      <c r="B5498">
        <v>1994</v>
      </c>
      <c r="C5498">
        <v>33</v>
      </c>
      <c r="D5498" s="1">
        <v>34553</v>
      </c>
      <c r="E5498" s="2">
        <v>44415</v>
      </c>
      <c r="F5498" t="s">
        <v>17</v>
      </c>
      <c r="G5498" t="s">
        <v>12</v>
      </c>
      <c r="H5498" t="s">
        <v>13</v>
      </c>
      <c r="I5498">
        <v>1</v>
      </c>
      <c r="J5498" t="s">
        <v>216</v>
      </c>
    </row>
    <row r="5499" spans="1:10" x14ac:dyDescent="0.25">
      <c r="A5499" t="s">
        <v>10</v>
      </c>
      <c r="B5499">
        <v>1994</v>
      </c>
      <c r="C5499">
        <v>33</v>
      </c>
      <c r="D5499" s="1">
        <v>34553</v>
      </c>
      <c r="E5499" s="2">
        <v>44415</v>
      </c>
      <c r="F5499" t="s">
        <v>14</v>
      </c>
      <c r="G5499" t="s">
        <v>12</v>
      </c>
      <c r="H5499" t="s">
        <v>13</v>
      </c>
      <c r="I5499">
        <v>58</v>
      </c>
      <c r="J5499" t="s">
        <v>216</v>
      </c>
    </row>
    <row r="5500" spans="1:10" x14ac:dyDescent="0.25">
      <c r="A5500" t="s">
        <v>10</v>
      </c>
      <c r="B5500">
        <v>1994</v>
      </c>
      <c r="C5500">
        <v>33</v>
      </c>
      <c r="D5500" s="1">
        <v>34553</v>
      </c>
      <c r="E5500" s="2">
        <v>44415</v>
      </c>
      <c r="F5500" t="s">
        <v>11</v>
      </c>
      <c r="G5500" t="s">
        <v>12</v>
      </c>
      <c r="H5500" t="s">
        <v>13</v>
      </c>
      <c r="I5500">
        <v>212</v>
      </c>
      <c r="J5500" t="s">
        <v>216</v>
      </c>
    </row>
    <row r="5501" spans="1:10" x14ac:dyDescent="0.25">
      <c r="A5501" t="s">
        <v>10</v>
      </c>
      <c r="B5501">
        <v>1994</v>
      </c>
      <c r="C5501">
        <v>33</v>
      </c>
      <c r="D5501" s="1">
        <v>34554</v>
      </c>
      <c r="E5501" s="2">
        <v>44416</v>
      </c>
      <c r="F5501" t="s">
        <v>26</v>
      </c>
      <c r="G5501" t="s">
        <v>12</v>
      </c>
      <c r="H5501" t="s">
        <v>13</v>
      </c>
      <c r="I5501">
        <v>12</v>
      </c>
      <c r="J5501" t="s">
        <v>217</v>
      </c>
    </row>
    <row r="5502" spans="1:10" x14ac:dyDescent="0.25">
      <c r="A5502" t="s">
        <v>10</v>
      </c>
      <c r="B5502">
        <v>1994</v>
      </c>
      <c r="C5502">
        <v>33</v>
      </c>
      <c r="D5502" s="1">
        <v>34554</v>
      </c>
      <c r="E5502" s="2">
        <v>44416</v>
      </c>
      <c r="F5502" t="s">
        <v>14</v>
      </c>
      <c r="G5502" t="s">
        <v>12</v>
      </c>
      <c r="H5502" t="s">
        <v>13</v>
      </c>
      <c r="I5502">
        <v>34</v>
      </c>
      <c r="J5502" t="s">
        <v>217</v>
      </c>
    </row>
    <row r="5503" spans="1:10" x14ac:dyDescent="0.25">
      <c r="A5503" t="s">
        <v>10</v>
      </c>
      <c r="B5503">
        <v>1994</v>
      </c>
      <c r="C5503">
        <v>33</v>
      </c>
      <c r="D5503" s="1">
        <v>34554</v>
      </c>
      <c r="E5503" s="2">
        <v>44416</v>
      </c>
      <c r="F5503" t="s">
        <v>11</v>
      </c>
      <c r="G5503" t="s">
        <v>12</v>
      </c>
      <c r="H5503" t="s">
        <v>13</v>
      </c>
      <c r="I5503">
        <v>204</v>
      </c>
      <c r="J5503" t="s">
        <v>217</v>
      </c>
    </row>
    <row r="5504" spans="1:10" x14ac:dyDescent="0.25">
      <c r="A5504" t="s">
        <v>10</v>
      </c>
      <c r="B5504">
        <v>1994</v>
      </c>
      <c r="C5504">
        <v>33</v>
      </c>
      <c r="D5504" s="1">
        <v>34555</v>
      </c>
      <c r="E5504" s="2">
        <v>44417</v>
      </c>
      <c r="F5504" t="s">
        <v>26</v>
      </c>
      <c r="G5504" t="s">
        <v>12</v>
      </c>
      <c r="H5504" t="s">
        <v>13</v>
      </c>
      <c r="I5504">
        <v>2</v>
      </c>
      <c r="J5504" t="s">
        <v>218</v>
      </c>
    </row>
    <row r="5505" spans="1:10" x14ac:dyDescent="0.25">
      <c r="A5505" t="s">
        <v>10</v>
      </c>
      <c r="B5505">
        <v>1994</v>
      </c>
      <c r="C5505">
        <v>33</v>
      </c>
      <c r="D5505" s="1">
        <v>34555</v>
      </c>
      <c r="E5505" s="2">
        <v>44417</v>
      </c>
      <c r="F5505" t="s">
        <v>14</v>
      </c>
      <c r="G5505" t="s">
        <v>12</v>
      </c>
      <c r="H5505" t="s">
        <v>13</v>
      </c>
      <c r="I5505">
        <v>32</v>
      </c>
      <c r="J5505" t="s">
        <v>218</v>
      </c>
    </row>
    <row r="5506" spans="1:10" x14ac:dyDescent="0.25">
      <c r="A5506" t="s">
        <v>10</v>
      </c>
      <c r="B5506">
        <v>1994</v>
      </c>
      <c r="C5506">
        <v>33</v>
      </c>
      <c r="D5506" s="1">
        <v>34555</v>
      </c>
      <c r="E5506" s="2">
        <v>44417</v>
      </c>
      <c r="F5506" t="s">
        <v>11</v>
      </c>
      <c r="G5506" t="s">
        <v>12</v>
      </c>
      <c r="H5506" t="s">
        <v>13</v>
      </c>
      <c r="I5506">
        <v>121</v>
      </c>
      <c r="J5506" t="s">
        <v>218</v>
      </c>
    </row>
    <row r="5507" spans="1:10" x14ac:dyDescent="0.25">
      <c r="A5507" t="s">
        <v>10</v>
      </c>
      <c r="B5507">
        <v>1994</v>
      </c>
      <c r="C5507">
        <v>33</v>
      </c>
      <c r="D5507" s="1">
        <v>34556</v>
      </c>
      <c r="E5507" s="2">
        <v>44418</v>
      </c>
      <c r="F5507" t="s">
        <v>26</v>
      </c>
      <c r="G5507" t="s">
        <v>12</v>
      </c>
      <c r="H5507" t="s">
        <v>13</v>
      </c>
      <c r="I5507">
        <v>2</v>
      </c>
      <c r="J5507" t="s">
        <v>219</v>
      </c>
    </row>
    <row r="5508" spans="1:10" x14ac:dyDescent="0.25">
      <c r="A5508" t="s">
        <v>10</v>
      </c>
      <c r="B5508">
        <v>1994</v>
      </c>
      <c r="C5508">
        <v>33</v>
      </c>
      <c r="D5508" s="1">
        <v>34556</v>
      </c>
      <c r="E5508" s="2">
        <v>44418</v>
      </c>
      <c r="F5508" t="s">
        <v>17</v>
      </c>
      <c r="G5508" t="s">
        <v>12</v>
      </c>
      <c r="H5508" t="s">
        <v>13</v>
      </c>
      <c r="I5508">
        <v>1</v>
      </c>
      <c r="J5508" t="s">
        <v>219</v>
      </c>
    </row>
    <row r="5509" spans="1:10" x14ac:dyDescent="0.25">
      <c r="A5509" t="s">
        <v>10</v>
      </c>
      <c r="B5509">
        <v>1994</v>
      </c>
      <c r="C5509">
        <v>33</v>
      </c>
      <c r="D5509" s="1">
        <v>34556</v>
      </c>
      <c r="E5509" s="2">
        <v>44418</v>
      </c>
      <c r="F5509" t="s">
        <v>14</v>
      </c>
      <c r="G5509" t="s">
        <v>12</v>
      </c>
      <c r="H5509" t="s">
        <v>13</v>
      </c>
      <c r="I5509">
        <v>24</v>
      </c>
      <c r="J5509" t="s">
        <v>219</v>
      </c>
    </row>
    <row r="5510" spans="1:10" x14ac:dyDescent="0.25">
      <c r="A5510" t="s">
        <v>10</v>
      </c>
      <c r="B5510">
        <v>1994</v>
      </c>
      <c r="C5510">
        <v>33</v>
      </c>
      <c r="D5510" s="1">
        <v>34556</v>
      </c>
      <c r="E5510" s="2">
        <v>44418</v>
      </c>
      <c r="F5510" t="s">
        <v>11</v>
      </c>
      <c r="G5510" t="s">
        <v>12</v>
      </c>
      <c r="H5510" t="s">
        <v>13</v>
      </c>
      <c r="I5510">
        <v>106</v>
      </c>
      <c r="J5510" t="s">
        <v>219</v>
      </c>
    </row>
    <row r="5511" spans="1:10" x14ac:dyDescent="0.25">
      <c r="A5511" t="s">
        <v>10</v>
      </c>
      <c r="B5511">
        <v>1994</v>
      </c>
      <c r="C5511">
        <v>33</v>
      </c>
      <c r="D5511" s="1">
        <v>34557</v>
      </c>
      <c r="E5511" s="2">
        <v>44419</v>
      </c>
      <c r="F5511" t="s">
        <v>26</v>
      </c>
      <c r="G5511" t="s">
        <v>12</v>
      </c>
      <c r="H5511" t="s">
        <v>13</v>
      </c>
      <c r="I5511">
        <v>2</v>
      </c>
      <c r="J5511" t="s">
        <v>220</v>
      </c>
    </row>
    <row r="5512" spans="1:10" x14ac:dyDescent="0.25">
      <c r="A5512" t="s">
        <v>10</v>
      </c>
      <c r="B5512">
        <v>1994</v>
      </c>
      <c r="C5512">
        <v>33</v>
      </c>
      <c r="D5512" s="1">
        <v>34557</v>
      </c>
      <c r="E5512" s="2">
        <v>44419</v>
      </c>
      <c r="F5512" t="s">
        <v>14</v>
      </c>
      <c r="G5512" t="s">
        <v>12</v>
      </c>
      <c r="H5512" t="s">
        <v>13</v>
      </c>
      <c r="I5512">
        <v>35</v>
      </c>
      <c r="J5512" t="s">
        <v>220</v>
      </c>
    </row>
    <row r="5513" spans="1:10" x14ac:dyDescent="0.25">
      <c r="A5513" t="s">
        <v>10</v>
      </c>
      <c r="B5513">
        <v>1994</v>
      </c>
      <c r="C5513">
        <v>33</v>
      </c>
      <c r="D5513" s="1">
        <v>34557</v>
      </c>
      <c r="E5513" s="2">
        <v>44419</v>
      </c>
      <c r="F5513" t="s">
        <v>11</v>
      </c>
      <c r="G5513" t="s">
        <v>12</v>
      </c>
      <c r="H5513" t="s">
        <v>13</v>
      </c>
      <c r="I5513">
        <v>164</v>
      </c>
      <c r="J5513" t="s">
        <v>220</v>
      </c>
    </row>
    <row r="5514" spans="1:10" x14ac:dyDescent="0.25">
      <c r="A5514" t="s">
        <v>10</v>
      </c>
      <c r="B5514">
        <v>1994</v>
      </c>
      <c r="C5514">
        <v>33</v>
      </c>
      <c r="D5514" s="1">
        <v>34558</v>
      </c>
      <c r="E5514" s="2">
        <v>44420</v>
      </c>
      <c r="F5514" t="s">
        <v>26</v>
      </c>
      <c r="G5514" t="s">
        <v>12</v>
      </c>
      <c r="H5514" t="s">
        <v>13</v>
      </c>
      <c r="I5514">
        <v>16</v>
      </c>
      <c r="J5514" t="s">
        <v>221</v>
      </c>
    </row>
    <row r="5515" spans="1:10" x14ac:dyDescent="0.25">
      <c r="A5515" t="s">
        <v>10</v>
      </c>
      <c r="B5515">
        <v>1994</v>
      </c>
      <c r="C5515">
        <v>33</v>
      </c>
      <c r="D5515" s="1">
        <v>34558</v>
      </c>
      <c r="E5515" s="2">
        <v>44420</v>
      </c>
      <c r="F5515" t="s">
        <v>14</v>
      </c>
      <c r="G5515" t="s">
        <v>12</v>
      </c>
      <c r="H5515" t="s">
        <v>13</v>
      </c>
      <c r="I5515">
        <v>192</v>
      </c>
      <c r="J5515" t="s">
        <v>221</v>
      </c>
    </row>
    <row r="5516" spans="1:10" x14ac:dyDescent="0.25">
      <c r="A5516" t="s">
        <v>10</v>
      </c>
      <c r="B5516">
        <v>1994</v>
      </c>
      <c r="C5516">
        <v>33</v>
      </c>
      <c r="D5516" s="1">
        <v>34558</v>
      </c>
      <c r="E5516" s="2">
        <v>44420</v>
      </c>
      <c r="F5516" t="s">
        <v>11</v>
      </c>
      <c r="G5516" t="s">
        <v>12</v>
      </c>
      <c r="H5516" t="s">
        <v>13</v>
      </c>
      <c r="I5516">
        <v>400</v>
      </c>
      <c r="J5516" t="s">
        <v>221</v>
      </c>
    </row>
    <row r="5517" spans="1:10" x14ac:dyDescent="0.25">
      <c r="A5517" t="s">
        <v>10</v>
      </c>
      <c r="B5517">
        <v>1994</v>
      </c>
      <c r="C5517">
        <v>33</v>
      </c>
      <c r="D5517" s="1">
        <v>34559</v>
      </c>
      <c r="E5517" s="2">
        <v>44421</v>
      </c>
      <c r="F5517" t="s">
        <v>26</v>
      </c>
      <c r="G5517" t="s">
        <v>12</v>
      </c>
      <c r="H5517" t="s">
        <v>13</v>
      </c>
      <c r="I5517">
        <v>2</v>
      </c>
      <c r="J5517" t="s">
        <v>222</v>
      </c>
    </row>
    <row r="5518" spans="1:10" x14ac:dyDescent="0.25">
      <c r="A5518" t="s">
        <v>10</v>
      </c>
      <c r="B5518">
        <v>1994</v>
      </c>
      <c r="C5518">
        <v>33</v>
      </c>
      <c r="D5518" s="1">
        <v>34559</v>
      </c>
      <c r="E5518" s="2">
        <v>44421</v>
      </c>
      <c r="F5518" t="s">
        <v>14</v>
      </c>
      <c r="G5518" t="s">
        <v>12</v>
      </c>
      <c r="H5518" t="s">
        <v>13</v>
      </c>
      <c r="I5518">
        <v>96</v>
      </c>
      <c r="J5518" t="s">
        <v>222</v>
      </c>
    </row>
    <row r="5519" spans="1:10" x14ac:dyDescent="0.25">
      <c r="A5519" t="s">
        <v>10</v>
      </c>
      <c r="B5519">
        <v>1994</v>
      </c>
      <c r="C5519">
        <v>33</v>
      </c>
      <c r="D5519" s="1">
        <v>34559</v>
      </c>
      <c r="E5519" s="2">
        <v>44421</v>
      </c>
      <c r="F5519" t="s">
        <v>11</v>
      </c>
      <c r="G5519" t="s">
        <v>12</v>
      </c>
      <c r="H5519" t="s">
        <v>13</v>
      </c>
      <c r="I5519">
        <v>156</v>
      </c>
      <c r="J5519" t="s">
        <v>222</v>
      </c>
    </row>
    <row r="5520" spans="1:10" x14ac:dyDescent="0.25">
      <c r="A5520" t="s">
        <v>10</v>
      </c>
      <c r="B5520">
        <v>1994</v>
      </c>
      <c r="C5520">
        <v>34</v>
      </c>
      <c r="D5520" s="1">
        <v>34560</v>
      </c>
      <c r="E5520" s="2">
        <v>44422</v>
      </c>
      <c r="F5520" t="s">
        <v>26</v>
      </c>
      <c r="G5520" t="s">
        <v>12</v>
      </c>
      <c r="H5520" t="s">
        <v>13</v>
      </c>
      <c r="I5520">
        <v>2</v>
      </c>
    </row>
    <row r="5521" spans="1:10" x14ac:dyDescent="0.25">
      <c r="A5521" t="s">
        <v>10</v>
      </c>
      <c r="B5521">
        <v>1994</v>
      </c>
      <c r="C5521">
        <v>34</v>
      </c>
      <c r="D5521" s="1">
        <v>34560</v>
      </c>
      <c r="E5521" s="2">
        <v>44422</v>
      </c>
      <c r="F5521" t="s">
        <v>14</v>
      </c>
      <c r="G5521" t="s">
        <v>12</v>
      </c>
      <c r="H5521" t="s">
        <v>13</v>
      </c>
      <c r="I5521">
        <v>125</v>
      </c>
    </row>
    <row r="5522" spans="1:10" x14ac:dyDescent="0.25">
      <c r="A5522" t="s">
        <v>10</v>
      </c>
      <c r="B5522">
        <v>1994</v>
      </c>
      <c r="C5522">
        <v>34</v>
      </c>
      <c r="D5522" s="1">
        <v>34560</v>
      </c>
      <c r="E5522" s="2">
        <v>44422</v>
      </c>
      <c r="F5522" t="s">
        <v>11</v>
      </c>
      <c r="G5522" t="s">
        <v>12</v>
      </c>
      <c r="H5522" t="s">
        <v>13</v>
      </c>
      <c r="I5522">
        <v>134</v>
      </c>
    </row>
    <row r="5523" spans="1:10" x14ac:dyDescent="0.25">
      <c r="A5523" t="s">
        <v>10</v>
      </c>
      <c r="B5523">
        <v>1994</v>
      </c>
      <c r="C5523">
        <v>34</v>
      </c>
      <c r="D5523" s="1">
        <v>34561</v>
      </c>
      <c r="E5523" s="2">
        <v>44423</v>
      </c>
      <c r="F5523" t="s">
        <v>26</v>
      </c>
      <c r="G5523" t="s">
        <v>12</v>
      </c>
      <c r="H5523" t="s">
        <v>13</v>
      </c>
      <c r="I5523">
        <v>1</v>
      </c>
      <c r="J5523" t="s">
        <v>223</v>
      </c>
    </row>
    <row r="5524" spans="1:10" x14ac:dyDescent="0.25">
      <c r="A5524" t="s">
        <v>10</v>
      </c>
      <c r="B5524">
        <v>1994</v>
      </c>
      <c r="C5524">
        <v>34</v>
      </c>
      <c r="D5524" s="1">
        <v>34561</v>
      </c>
      <c r="E5524" s="2">
        <v>44423</v>
      </c>
      <c r="F5524" t="s">
        <v>14</v>
      </c>
      <c r="G5524" t="s">
        <v>12</v>
      </c>
      <c r="H5524" t="s">
        <v>13</v>
      </c>
      <c r="I5524">
        <v>192</v>
      </c>
      <c r="J5524" t="s">
        <v>223</v>
      </c>
    </row>
    <row r="5525" spans="1:10" x14ac:dyDescent="0.25">
      <c r="A5525" t="s">
        <v>10</v>
      </c>
      <c r="B5525">
        <v>1994</v>
      </c>
      <c r="C5525">
        <v>34</v>
      </c>
      <c r="D5525" s="1">
        <v>34561</v>
      </c>
      <c r="E5525" s="2">
        <v>44423</v>
      </c>
      <c r="F5525" t="s">
        <v>11</v>
      </c>
      <c r="G5525" t="s">
        <v>12</v>
      </c>
      <c r="H5525" t="s">
        <v>13</v>
      </c>
      <c r="I5525">
        <v>290</v>
      </c>
      <c r="J5525" t="s">
        <v>223</v>
      </c>
    </row>
    <row r="5526" spans="1:10" x14ac:dyDescent="0.25">
      <c r="A5526" t="s">
        <v>10</v>
      </c>
      <c r="B5526">
        <v>1994</v>
      </c>
      <c r="C5526">
        <v>34</v>
      </c>
      <c r="D5526" s="1">
        <v>34562</v>
      </c>
      <c r="E5526" s="2">
        <v>44424</v>
      </c>
      <c r="F5526" t="s">
        <v>26</v>
      </c>
      <c r="G5526" t="s">
        <v>12</v>
      </c>
      <c r="H5526" t="s">
        <v>13</v>
      </c>
      <c r="I5526">
        <v>3</v>
      </c>
      <c r="J5526" t="s">
        <v>224</v>
      </c>
    </row>
    <row r="5527" spans="1:10" x14ac:dyDescent="0.25">
      <c r="A5527" t="s">
        <v>10</v>
      </c>
      <c r="B5527">
        <v>1994</v>
      </c>
      <c r="C5527">
        <v>34</v>
      </c>
      <c r="D5527" s="1">
        <v>34562</v>
      </c>
      <c r="E5527" s="2">
        <v>44424</v>
      </c>
      <c r="F5527" t="s">
        <v>14</v>
      </c>
      <c r="G5527" t="s">
        <v>12</v>
      </c>
      <c r="H5527" t="s">
        <v>13</v>
      </c>
      <c r="I5527">
        <v>399</v>
      </c>
      <c r="J5527" t="s">
        <v>224</v>
      </c>
    </row>
    <row r="5528" spans="1:10" x14ac:dyDescent="0.25">
      <c r="A5528" t="s">
        <v>10</v>
      </c>
      <c r="B5528">
        <v>1994</v>
      </c>
      <c r="C5528">
        <v>34</v>
      </c>
      <c r="D5528" s="1">
        <v>34562</v>
      </c>
      <c r="E5528" s="2">
        <v>44424</v>
      </c>
      <c r="F5528" t="s">
        <v>11</v>
      </c>
      <c r="G5528" t="s">
        <v>12</v>
      </c>
      <c r="H5528" t="s">
        <v>13</v>
      </c>
      <c r="I5528">
        <v>415</v>
      </c>
      <c r="J5528" t="s">
        <v>224</v>
      </c>
    </row>
    <row r="5529" spans="1:10" x14ac:dyDescent="0.25">
      <c r="A5529" t="s">
        <v>10</v>
      </c>
      <c r="B5529">
        <v>1994</v>
      </c>
      <c r="C5529">
        <v>34</v>
      </c>
      <c r="D5529" s="1">
        <v>34563</v>
      </c>
      <c r="E5529" s="2">
        <v>44425</v>
      </c>
      <c r="F5529" t="s">
        <v>26</v>
      </c>
      <c r="G5529" t="s">
        <v>12</v>
      </c>
      <c r="H5529" t="s">
        <v>13</v>
      </c>
      <c r="I5529">
        <v>2</v>
      </c>
      <c r="J5529" t="s">
        <v>225</v>
      </c>
    </row>
    <row r="5530" spans="1:10" x14ac:dyDescent="0.25">
      <c r="A5530" t="s">
        <v>10</v>
      </c>
      <c r="B5530">
        <v>1994</v>
      </c>
      <c r="C5530">
        <v>34</v>
      </c>
      <c r="D5530" s="1">
        <v>34563</v>
      </c>
      <c r="E5530" s="2">
        <v>44425</v>
      </c>
      <c r="F5530" t="s">
        <v>14</v>
      </c>
      <c r="G5530" t="s">
        <v>12</v>
      </c>
      <c r="H5530" t="s">
        <v>13</v>
      </c>
      <c r="I5530">
        <v>111</v>
      </c>
      <c r="J5530" t="s">
        <v>225</v>
      </c>
    </row>
    <row r="5531" spans="1:10" x14ac:dyDescent="0.25">
      <c r="A5531" t="s">
        <v>10</v>
      </c>
      <c r="B5531">
        <v>1994</v>
      </c>
      <c r="C5531">
        <v>34</v>
      </c>
      <c r="D5531" s="1">
        <v>34563</v>
      </c>
      <c r="E5531" s="2">
        <v>44425</v>
      </c>
      <c r="F5531" t="s">
        <v>11</v>
      </c>
      <c r="G5531" t="s">
        <v>12</v>
      </c>
      <c r="H5531" t="s">
        <v>13</v>
      </c>
      <c r="I5531">
        <v>205</v>
      </c>
      <c r="J5531" t="s">
        <v>225</v>
      </c>
    </row>
    <row r="5532" spans="1:10" x14ac:dyDescent="0.25">
      <c r="A5532" t="s">
        <v>10</v>
      </c>
      <c r="B5532">
        <v>1994</v>
      </c>
      <c r="C5532">
        <v>34</v>
      </c>
      <c r="D5532" s="1">
        <v>34564</v>
      </c>
      <c r="E5532" s="2">
        <v>44426</v>
      </c>
      <c r="F5532" t="s">
        <v>26</v>
      </c>
      <c r="G5532" t="s">
        <v>12</v>
      </c>
      <c r="H5532" t="s">
        <v>13</v>
      </c>
      <c r="I5532">
        <v>1</v>
      </c>
      <c r="J5532" t="s">
        <v>226</v>
      </c>
    </row>
    <row r="5533" spans="1:10" x14ac:dyDescent="0.25">
      <c r="A5533" t="s">
        <v>10</v>
      </c>
      <c r="B5533">
        <v>1994</v>
      </c>
      <c r="C5533">
        <v>34</v>
      </c>
      <c r="D5533" s="1">
        <v>34564</v>
      </c>
      <c r="E5533" s="2">
        <v>44426</v>
      </c>
      <c r="F5533" t="s">
        <v>17</v>
      </c>
      <c r="G5533" t="s">
        <v>12</v>
      </c>
      <c r="H5533" t="s">
        <v>13</v>
      </c>
      <c r="I5533">
        <v>1</v>
      </c>
      <c r="J5533" t="s">
        <v>226</v>
      </c>
    </row>
    <row r="5534" spans="1:10" x14ac:dyDescent="0.25">
      <c r="A5534" t="s">
        <v>10</v>
      </c>
      <c r="B5534">
        <v>1994</v>
      </c>
      <c r="C5534">
        <v>34</v>
      </c>
      <c r="D5534" s="1">
        <v>34564</v>
      </c>
      <c r="E5534" s="2">
        <v>44426</v>
      </c>
      <c r="F5534" t="s">
        <v>14</v>
      </c>
      <c r="G5534" t="s">
        <v>12</v>
      </c>
      <c r="H5534" t="s">
        <v>13</v>
      </c>
      <c r="I5534">
        <v>245</v>
      </c>
      <c r="J5534" t="s">
        <v>226</v>
      </c>
    </row>
    <row r="5535" spans="1:10" x14ac:dyDescent="0.25">
      <c r="A5535" t="s">
        <v>10</v>
      </c>
      <c r="B5535">
        <v>1994</v>
      </c>
      <c r="C5535">
        <v>34</v>
      </c>
      <c r="D5535" s="1">
        <v>34564</v>
      </c>
      <c r="E5535" s="2">
        <v>44426</v>
      </c>
      <c r="F5535" t="s">
        <v>11</v>
      </c>
      <c r="G5535" t="s">
        <v>12</v>
      </c>
      <c r="H5535" t="s">
        <v>13</v>
      </c>
      <c r="I5535">
        <v>440</v>
      </c>
      <c r="J5535" t="s">
        <v>226</v>
      </c>
    </row>
    <row r="5536" spans="1:10" x14ac:dyDescent="0.25">
      <c r="A5536" t="s">
        <v>10</v>
      </c>
      <c r="B5536">
        <v>1994</v>
      </c>
      <c r="C5536">
        <v>34</v>
      </c>
      <c r="D5536" s="1">
        <v>34565</v>
      </c>
      <c r="E5536" s="2">
        <v>44427</v>
      </c>
      <c r="F5536" t="s">
        <v>26</v>
      </c>
      <c r="G5536" t="s">
        <v>12</v>
      </c>
      <c r="H5536" t="s">
        <v>13</v>
      </c>
      <c r="I5536">
        <v>4</v>
      </c>
      <c r="J5536" t="s">
        <v>227</v>
      </c>
    </row>
    <row r="5537" spans="1:10" x14ac:dyDescent="0.25">
      <c r="A5537" t="s">
        <v>10</v>
      </c>
      <c r="B5537">
        <v>1994</v>
      </c>
      <c r="C5537">
        <v>34</v>
      </c>
      <c r="D5537" s="1">
        <v>34565</v>
      </c>
      <c r="E5537" s="2">
        <v>44427</v>
      </c>
      <c r="F5537" t="s">
        <v>18</v>
      </c>
      <c r="G5537" t="s">
        <v>12</v>
      </c>
      <c r="H5537" t="s">
        <v>13</v>
      </c>
      <c r="I5537">
        <v>2</v>
      </c>
      <c r="J5537" t="s">
        <v>227</v>
      </c>
    </row>
    <row r="5538" spans="1:10" x14ac:dyDescent="0.25">
      <c r="A5538" t="s">
        <v>10</v>
      </c>
      <c r="B5538">
        <v>1994</v>
      </c>
      <c r="C5538">
        <v>34</v>
      </c>
      <c r="D5538" s="1">
        <v>34565</v>
      </c>
      <c r="E5538" s="2">
        <v>44427</v>
      </c>
      <c r="F5538" t="s">
        <v>14</v>
      </c>
      <c r="G5538" t="s">
        <v>12</v>
      </c>
      <c r="H5538" t="s">
        <v>13</v>
      </c>
      <c r="I5538">
        <v>238</v>
      </c>
      <c r="J5538" t="s">
        <v>227</v>
      </c>
    </row>
    <row r="5539" spans="1:10" x14ac:dyDescent="0.25">
      <c r="A5539" t="s">
        <v>10</v>
      </c>
      <c r="B5539">
        <v>1994</v>
      </c>
      <c r="C5539">
        <v>34</v>
      </c>
      <c r="D5539" s="1">
        <v>34565</v>
      </c>
      <c r="E5539" s="2">
        <v>44427</v>
      </c>
      <c r="F5539" t="s">
        <v>11</v>
      </c>
      <c r="G5539" t="s">
        <v>12</v>
      </c>
      <c r="H5539" t="s">
        <v>13</v>
      </c>
      <c r="I5539">
        <v>500</v>
      </c>
      <c r="J5539" t="s">
        <v>227</v>
      </c>
    </row>
    <row r="5540" spans="1:10" x14ac:dyDescent="0.25">
      <c r="A5540" t="s">
        <v>10</v>
      </c>
      <c r="B5540">
        <v>1994</v>
      </c>
      <c r="C5540">
        <v>34</v>
      </c>
      <c r="D5540" s="1">
        <v>34566</v>
      </c>
      <c r="E5540" s="2">
        <v>44428</v>
      </c>
      <c r="F5540" t="s">
        <v>26</v>
      </c>
      <c r="G5540" t="s">
        <v>12</v>
      </c>
      <c r="H5540" t="s">
        <v>13</v>
      </c>
      <c r="I5540">
        <v>1</v>
      </c>
      <c r="J5540" t="s">
        <v>228</v>
      </c>
    </row>
    <row r="5541" spans="1:10" x14ac:dyDescent="0.25">
      <c r="A5541" t="s">
        <v>10</v>
      </c>
      <c r="B5541">
        <v>1994</v>
      </c>
      <c r="C5541">
        <v>34</v>
      </c>
      <c r="D5541" s="1">
        <v>34566</v>
      </c>
      <c r="E5541" s="2">
        <v>44428</v>
      </c>
      <c r="F5541" t="s">
        <v>17</v>
      </c>
      <c r="G5541" t="s">
        <v>12</v>
      </c>
      <c r="H5541" t="s">
        <v>13</v>
      </c>
      <c r="I5541">
        <v>1</v>
      </c>
      <c r="J5541" t="s">
        <v>228</v>
      </c>
    </row>
    <row r="5542" spans="1:10" x14ac:dyDescent="0.25">
      <c r="A5542" t="s">
        <v>10</v>
      </c>
      <c r="B5542">
        <v>1994</v>
      </c>
      <c r="C5542">
        <v>34</v>
      </c>
      <c r="D5542" s="1">
        <v>34566</v>
      </c>
      <c r="E5542" s="2">
        <v>44428</v>
      </c>
      <c r="F5542" t="s">
        <v>18</v>
      </c>
      <c r="G5542" t="s">
        <v>12</v>
      </c>
      <c r="H5542" t="s">
        <v>13</v>
      </c>
      <c r="I5542">
        <v>2</v>
      </c>
      <c r="J5542" t="s">
        <v>228</v>
      </c>
    </row>
    <row r="5543" spans="1:10" x14ac:dyDescent="0.25">
      <c r="A5543" t="s">
        <v>10</v>
      </c>
      <c r="B5543">
        <v>1994</v>
      </c>
      <c r="C5543">
        <v>34</v>
      </c>
      <c r="D5543" s="1">
        <v>34566</v>
      </c>
      <c r="E5543" s="2">
        <v>44428</v>
      </c>
      <c r="F5543" t="s">
        <v>18</v>
      </c>
      <c r="G5543" t="s">
        <v>12</v>
      </c>
      <c r="H5543" t="s">
        <v>20</v>
      </c>
      <c r="I5543">
        <v>1</v>
      </c>
      <c r="J5543" t="s">
        <v>228</v>
      </c>
    </row>
    <row r="5544" spans="1:10" x14ac:dyDescent="0.25">
      <c r="A5544" t="s">
        <v>10</v>
      </c>
      <c r="B5544">
        <v>1994</v>
      </c>
      <c r="C5544">
        <v>34</v>
      </c>
      <c r="D5544" s="1">
        <v>34566</v>
      </c>
      <c r="E5544" s="2">
        <v>44428</v>
      </c>
      <c r="F5544" t="s">
        <v>14</v>
      </c>
      <c r="G5544" t="s">
        <v>12</v>
      </c>
      <c r="H5544" t="s">
        <v>13</v>
      </c>
      <c r="I5544">
        <v>388</v>
      </c>
      <c r="J5544" t="s">
        <v>228</v>
      </c>
    </row>
    <row r="5545" spans="1:10" x14ac:dyDescent="0.25">
      <c r="A5545" t="s">
        <v>10</v>
      </c>
      <c r="B5545">
        <v>1994</v>
      </c>
      <c r="C5545">
        <v>34</v>
      </c>
      <c r="D5545" s="1">
        <v>34566</v>
      </c>
      <c r="E5545" s="2">
        <v>44428</v>
      </c>
      <c r="F5545" t="s">
        <v>11</v>
      </c>
      <c r="G5545" t="s">
        <v>12</v>
      </c>
      <c r="H5545" t="s">
        <v>13</v>
      </c>
      <c r="I5545">
        <v>661</v>
      </c>
      <c r="J5545" t="s">
        <v>228</v>
      </c>
    </row>
    <row r="5546" spans="1:10" x14ac:dyDescent="0.25">
      <c r="A5546" t="s">
        <v>10</v>
      </c>
      <c r="B5546">
        <v>1994</v>
      </c>
      <c r="C5546">
        <v>35</v>
      </c>
      <c r="D5546" s="1">
        <v>34567</v>
      </c>
      <c r="E5546" s="2">
        <v>44429</v>
      </c>
      <c r="F5546" t="s">
        <v>26</v>
      </c>
      <c r="G5546" t="s">
        <v>12</v>
      </c>
      <c r="H5546" t="s">
        <v>13</v>
      </c>
      <c r="I5546">
        <v>3</v>
      </c>
      <c r="J5546" t="s">
        <v>229</v>
      </c>
    </row>
    <row r="5547" spans="1:10" x14ac:dyDescent="0.25">
      <c r="A5547" t="s">
        <v>10</v>
      </c>
      <c r="B5547">
        <v>1994</v>
      </c>
      <c r="C5547">
        <v>35</v>
      </c>
      <c r="D5547" s="1">
        <v>34567</v>
      </c>
      <c r="E5547" s="2">
        <v>44429</v>
      </c>
      <c r="F5547" t="s">
        <v>17</v>
      </c>
      <c r="G5547" t="s">
        <v>12</v>
      </c>
      <c r="H5547" t="s">
        <v>13</v>
      </c>
      <c r="I5547">
        <v>3</v>
      </c>
      <c r="J5547" t="s">
        <v>229</v>
      </c>
    </row>
    <row r="5548" spans="1:10" x14ac:dyDescent="0.25">
      <c r="A5548" t="s">
        <v>10</v>
      </c>
      <c r="B5548">
        <v>1994</v>
      </c>
      <c r="C5548">
        <v>35</v>
      </c>
      <c r="D5548" s="1">
        <v>34567</v>
      </c>
      <c r="E5548" s="2">
        <v>44429</v>
      </c>
      <c r="F5548" t="s">
        <v>14</v>
      </c>
      <c r="G5548" t="s">
        <v>12</v>
      </c>
      <c r="H5548" t="s">
        <v>13</v>
      </c>
      <c r="I5548">
        <v>191</v>
      </c>
      <c r="J5548" t="s">
        <v>229</v>
      </c>
    </row>
    <row r="5549" spans="1:10" x14ac:dyDescent="0.25">
      <c r="A5549" t="s">
        <v>10</v>
      </c>
      <c r="B5549">
        <v>1994</v>
      </c>
      <c r="C5549">
        <v>35</v>
      </c>
      <c r="D5549" s="1">
        <v>34567</v>
      </c>
      <c r="E5549" s="2">
        <v>44429</v>
      </c>
      <c r="F5549" t="s">
        <v>11</v>
      </c>
      <c r="G5549" t="s">
        <v>12</v>
      </c>
      <c r="H5549" t="s">
        <v>13</v>
      </c>
      <c r="I5549">
        <v>411</v>
      </c>
      <c r="J5549" t="s">
        <v>229</v>
      </c>
    </row>
    <row r="5550" spans="1:10" x14ac:dyDescent="0.25">
      <c r="A5550" t="s">
        <v>10</v>
      </c>
      <c r="B5550">
        <v>1994</v>
      </c>
      <c r="C5550">
        <v>35</v>
      </c>
      <c r="D5550" s="1">
        <v>34568</v>
      </c>
      <c r="E5550" s="2">
        <v>44430</v>
      </c>
      <c r="F5550" t="s">
        <v>26</v>
      </c>
      <c r="G5550" t="s">
        <v>12</v>
      </c>
      <c r="H5550" t="s">
        <v>13</v>
      </c>
      <c r="I5550">
        <v>2</v>
      </c>
      <c r="J5550" t="s">
        <v>230</v>
      </c>
    </row>
    <row r="5551" spans="1:10" x14ac:dyDescent="0.25">
      <c r="A5551" t="s">
        <v>10</v>
      </c>
      <c r="B5551">
        <v>1994</v>
      </c>
      <c r="C5551">
        <v>35</v>
      </c>
      <c r="D5551" s="1">
        <v>34568</v>
      </c>
      <c r="E5551" s="2">
        <v>44430</v>
      </c>
      <c r="F5551" t="s">
        <v>17</v>
      </c>
      <c r="G5551" t="s">
        <v>12</v>
      </c>
      <c r="H5551" t="s">
        <v>13</v>
      </c>
      <c r="I5551">
        <v>4</v>
      </c>
      <c r="J5551" t="s">
        <v>230</v>
      </c>
    </row>
    <row r="5552" spans="1:10" x14ac:dyDescent="0.25">
      <c r="A5552" t="s">
        <v>10</v>
      </c>
      <c r="B5552">
        <v>1994</v>
      </c>
      <c r="C5552">
        <v>35</v>
      </c>
      <c r="D5552" s="1">
        <v>34568</v>
      </c>
      <c r="E5552" s="2">
        <v>44430</v>
      </c>
      <c r="F5552" t="s">
        <v>14</v>
      </c>
      <c r="G5552" t="s">
        <v>12</v>
      </c>
      <c r="H5552" t="s">
        <v>13</v>
      </c>
      <c r="I5552">
        <v>83</v>
      </c>
      <c r="J5552" t="s">
        <v>230</v>
      </c>
    </row>
    <row r="5553" spans="1:10" x14ac:dyDescent="0.25">
      <c r="A5553" t="s">
        <v>10</v>
      </c>
      <c r="B5553">
        <v>1994</v>
      </c>
      <c r="C5553">
        <v>35</v>
      </c>
      <c r="D5553" s="1">
        <v>34568</v>
      </c>
      <c r="E5553" s="2">
        <v>44430</v>
      </c>
      <c r="F5553" t="s">
        <v>11</v>
      </c>
      <c r="G5553" t="s">
        <v>12</v>
      </c>
      <c r="H5553" t="s">
        <v>13</v>
      </c>
      <c r="I5553">
        <v>294</v>
      </c>
      <c r="J5553" t="s">
        <v>230</v>
      </c>
    </row>
    <row r="5554" spans="1:10" x14ac:dyDescent="0.25">
      <c r="A5554" t="s">
        <v>10</v>
      </c>
      <c r="B5554">
        <v>1994</v>
      </c>
      <c r="C5554">
        <v>35</v>
      </c>
      <c r="D5554" s="1">
        <v>34569</v>
      </c>
      <c r="E5554" s="2">
        <v>44431</v>
      </c>
      <c r="F5554" t="s">
        <v>26</v>
      </c>
      <c r="G5554" t="s">
        <v>12</v>
      </c>
      <c r="H5554" t="s">
        <v>13</v>
      </c>
      <c r="I5554">
        <v>1</v>
      </c>
      <c r="J5554" t="s">
        <v>231</v>
      </c>
    </row>
    <row r="5555" spans="1:10" x14ac:dyDescent="0.25">
      <c r="A5555" t="s">
        <v>10</v>
      </c>
      <c r="B5555">
        <v>1994</v>
      </c>
      <c r="C5555">
        <v>35</v>
      </c>
      <c r="D5555" s="1">
        <v>34569</v>
      </c>
      <c r="E5555" s="2">
        <v>44431</v>
      </c>
      <c r="F5555" t="s">
        <v>14</v>
      </c>
      <c r="G5555" t="s">
        <v>12</v>
      </c>
      <c r="H5555" t="s">
        <v>13</v>
      </c>
      <c r="I5555">
        <v>87</v>
      </c>
      <c r="J5555" t="s">
        <v>231</v>
      </c>
    </row>
    <row r="5556" spans="1:10" x14ac:dyDescent="0.25">
      <c r="A5556" t="s">
        <v>10</v>
      </c>
      <c r="B5556">
        <v>1994</v>
      </c>
      <c r="C5556">
        <v>35</v>
      </c>
      <c r="D5556" s="1">
        <v>34569</v>
      </c>
      <c r="E5556" s="2">
        <v>44431</v>
      </c>
      <c r="F5556" t="s">
        <v>11</v>
      </c>
      <c r="G5556" t="s">
        <v>12</v>
      </c>
      <c r="H5556" t="s">
        <v>13</v>
      </c>
      <c r="I5556">
        <v>401</v>
      </c>
      <c r="J5556" t="s">
        <v>231</v>
      </c>
    </row>
    <row r="5557" spans="1:10" x14ac:dyDescent="0.25">
      <c r="A5557" t="s">
        <v>10</v>
      </c>
      <c r="B5557">
        <v>1994</v>
      </c>
      <c r="C5557">
        <v>35</v>
      </c>
      <c r="D5557" s="1">
        <v>34570</v>
      </c>
      <c r="E5557" s="2">
        <v>44432</v>
      </c>
      <c r="F5557" t="s">
        <v>14</v>
      </c>
      <c r="G5557" t="s">
        <v>12</v>
      </c>
      <c r="H5557" t="s">
        <v>13</v>
      </c>
      <c r="I5557">
        <v>120</v>
      </c>
      <c r="J5557" t="s">
        <v>232</v>
      </c>
    </row>
    <row r="5558" spans="1:10" x14ac:dyDescent="0.25">
      <c r="A5558" t="s">
        <v>10</v>
      </c>
      <c r="B5558">
        <v>1994</v>
      </c>
      <c r="C5558">
        <v>35</v>
      </c>
      <c r="D5558" s="1">
        <v>34570</v>
      </c>
      <c r="E5558" s="2">
        <v>44432</v>
      </c>
      <c r="F5558" t="s">
        <v>11</v>
      </c>
      <c r="G5558" t="s">
        <v>12</v>
      </c>
      <c r="H5558" t="s">
        <v>13</v>
      </c>
      <c r="I5558">
        <v>472</v>
      </c>
      <c r="J5558" t="s">
        <v>232</v>
      </c>
    </row>
    <row r="5559" spans="1:10" x14ac:dyDescent="0.25">
      <c r="A5559" t="s">
        <v>10</v>
      </c>
      <c r="B5559">
        <v>1994</v>
      </c>
      <c r="C5559">
        <v>35</v>
      </c>
      <c r="D5559" s="1">
        <v>34571</v>
      </c>
      <c r="E5559" s="2">
        <v>44433</v>
      </c>
      <c r="F5559" t="s">
        <v>14</v>
      </c>
      <c r="G5559" t="s">
        <v>12</v>
      </c>
      <c r="H5559" t="s">
        <v>13</v>
      </c>
      <c r="I5559">
        <v>380</v>
      </c>
      <c r="J5559" t="s">
        <v>233</v>
      </c>
    </row>
    <row r="5560" spans="1:10" x14ac:dyDescent="0.25">
      <c r="A5560" t="s">
        <v>10</v>
      </c>
      <c r="B5560">
        <v>1994</v>
      </c>
      <c r="C5560">
        <v>35</v>
      </c>
      <c r="D5560" s="1">
        <v>34571</v>
      </c>
      <c r="E5560" s="2">
        <v>44433</v>
      </c>
      <c r="F5560" t="s">
        <v>11</v>
      </c>
      <c r="G5560" t="s">
        <v>12</v>
      </c>
      <c r="H5560" t="s">
        <v>13</v>
      </c>
      <c r="I5560">
        <v>643</v>
      </c>
      <c r="J5560" t="s">
        <v>233</v>
      </c>
    </row>
    <row r="5561" spans="1:10" x14ac:dyDescent="0.25">
      <c r="A5561" t="s">
        <v>10</v>
      </c>
      <c r="B5561">
        <v>1994</v>
      </c>
      <c r="C5561">
        <v>35</v>
      </c>
      <c r="D5561" s="1">
        <v>34572</v>
      </c>
      <c r="E5561" s="2">
        <v>44434</v>
      </c>
      <c r="F5561" t="s">
        <v>14</v>
      </c>
      <c r="G5561" t="s">
        <v>12</v>
      </c>
      <c r="H5561" t="s">
        <v>13</v>
      </c>
      <c r="I5561">
        <v>416</v>
      </c>
      <c r="J5561" t="s">
        <v>234</v>
      </c>
    </row>
    <row r="5562" spans="1:10" x14ac:dyDescent="0.25">
      <c r="A5562" t="s">
        <v>10</v>
      </c>
      <c r="B5562">
        <v>1994</v>
      </c>
      <c r="C5562">
        <v>35</v>
      </c>
      <c r="D5562" s="1">
        <v>34572</v>
      </c>
      <c r="E5562" s="2">
        <v>44434</v>
      </c>
      <c r="F5562" t="s">
        <v>11</v>
      </c>
      <c r="G5562" t="s">
        <v>12</v>
      </c>
      <c r="H5562" t="s">
        <v>13</v>
      </c>
      <c r="I5562">
        <v>338</v>
      </c>
      <c r="J5562" t="s">
        <v>234</v>
      </c>
    </row>
    <row r="5563" spans="1:10" x14ac:dyDescent="0.25">
      <c r="A5563" t="s">
        <v>10</v>
      </c>
      <c r="B5563">
        <v>1994</v>
      </c>
      <c r="C5563">
        <v>35</v>
      </c>
      <c r="D5563" s="1">
        <v>34573</v>
      </c>
      <c r="E5563" s="2">
        <v>44435</v>
      </c>
      <c r="F5563" t="s">
        <v>14</v>
      </c>
      <c r="G5563" t="s">
        <v>12</v>
      </c>
      <c r="H5563" t="s">
        <v>13</v>
      </c>
      <c r="I5563">
        <v>384</v>
      </c>
      <c r="J5563" t="s">
        <v>234</v>
      </c>
    </row>
    <row r="5564" spans="1:10" x14ac:dyDescent="0.25">
      <c r="A5564" t="s">
        <v>10</v>
      </c>
      <c r="B5564">
        <v>1994</v>
      </c>
      <c r="C5564">
        <v>35</v>
      </c>
      <c r="D5564" s="1">
        <v>34573</v>
      </c>
      <c r="E5564" s="2">
        <v>44435</v>
      </c>
      <c r="F5564" t="s">
        <v>11</v>
      </c>
      <c r="G5564" t="s">
        <v>12</v>
      </c>
      <c r="H5564" t="s">
        <v>13</v>
      </c>
      <c r="I5564">
        <v>284</v>
      </c>
      <c r="J5564" t="s">
        <v>234</v>
      </c>
    </row>
    <row r="5565" spans="1:10" x14ac:dyDescent="0.25">
      <c r="A5565" t="s">
        <v>10</v>
      </c>
      <c r="B5565">
        <v>1994</v>
      </c>
      <c r="C5565">
        <v>36</v>
      </c>
      <c r="D5565" s="1">
        <v>34574</v>
      </c>
      <c r="E5565" s="2">
        <v>44436</v>
      </c>
      <c r="F5565" t="s">
        <v>17</v>
      </c>
      <c r="G5565" t="s">
        <v>12</v>
      </c>
      <c r="H5565" t="s">
        <v>13</v>
      </c>
      <c r="I5565">
        <v>6</v>
      </c>
      <c r="J5565" t="s">
        <v>235</v>
      </c>
    </row>
    <row r="5566" spans="1:10" x14ac:dyDescent="0.25">
      <c r="A5566" t="s">
        <v>10</v>
      </c>
      <c r="B5566">
        <v>1994</v>
      </c>
      <c r="C5566">
        <v>36</v>
      </c>
      <c r="D5566" s="1">
        <v>34574</v>
      </c>
      <c r="E5566" s="2">
        <v>44436</v>
      </c>
      <c r="F5566" t="s">
        <v>18</v>
      </c>
      <c r="G5566" t="s">
        <v>12</v>
      </c>
      <c r="H5566" t="s">
        <v>13</v>
      </c>
      <c r="I5566">
        <v>4</v>
      </c>
      <c r="J5566" t="s">
        <v>235</v>
      </c>
    </row>
    <row r="5567" spans="1:10" x14ac:dyDescent="0.25">
      <c r="A5567" t="s">
        <v>10</v>
      </c>
      <c r="B5567">
        <v>1994</v>
      </c>
      <c r="C5567">
        <v>36</v>
      </c>
      <c r="D5567" s="1">
        <v>34574</v>
      </c>
      <c r="E5567" s="2">
        <v>44436</v>
      </c>
      <c r="F5567" t="s">
        <v>14</v>
      </c>
      <c r="G5567" t="s">
        <v>12</v>
      </c>
      <c r="H5567" t="s">
        <v>13</v>
      </c>
      <c r="I5567">
        <v>981</v>
      </c>
      <c r="J5567" t="s">
        <v>235</v>
      </c>
    </row>
    <row r="5568" spans="1:10" x14ac:dyDescent="0.25">
      <c r="A5568" t="s">
        <v>10</v>
      </c>
      <c r="B5568">
        <v>1994</v>
      </c>
      <c r="C5568">
        <v>36</v>
      </c>
      <c r="D5568" s="1">
        <v>34574</v>
      </c>
      <c r="E5568" s="2">
        <v>44436</v>
      </c>
      <c r="F5568" t="s">
        <v>11</v>
      </c>
      <c r="G5568" t="s">
        <v>12</v>
      </c>
      <c r="H5568" t="s">
        <v>13</v>
      </c>
      <c r="I5568">
        <v>351</v>
      </c>
      <c r="J5568" t="s">
        <v>235</v>
      </c>
    </row>
    <row r="5569" spans="1:10" x14ac:dyDescent="0.25">
      <c r="A5569" t="s">
        <v>10</v>
      </c>
      <c r="B5569">
        <v>1994</v>
      </c>
      <c r="C5569">
        <v>36</v>
      </c>
      <c r="D5569" s="1">
        <v>34575</v>
      </c>
      <c r="E5569" s="2">
        <v>44437</v>
      </c>
      <c r="F5569" t="s">
        <v>17</v>
      </c>
      <c r="G5569" t="s">
        <v>12</v>
      </c>
      <c r="H5569" t="s">
        <v>13</v>
      </c>
      <c r="I5569">
        <v>10</v>
      </c>
      <c r="J5569" t="s">
        <v>236</v>
      </c>
    </row>
    <row r="5570" spans="1:10" x14ac:dyDescent="0.25">
      <c r="A5570" t="s">
        <v>10</v>
      </c>
      <c r="B5570">
        <v>1994</v>
      </c>
      <c r="C5570">
        <v>36</v>
      </c>
      <c r="D5570" s="1">
        <v>34575</v>
      </c>
      <c r="E5570" s="2">
        <v>44437</v>
      </c>
      <c r="F5570" t="s">
        <v>18</v>
      </c>
      <c r="G5570" t="s">
        <v>12</v>
      </c>
      <c r="H5570" t="s">
        <v>13</v>
      </c>
      <c r="I5570">
        <v>9</v>
      </c>
      <c r="J5570" t="s">
        <v>236</v>
      </c>
    </row>
    <row r="5571" spans="1:10" x14ac:dyDescent="0.25">
      <c r="A5571" t="s">
        <v>10</v>
      </c>
      <c r="B5571">
        <v>1994</v>
      </c>
      <c r="C5571">
        <v>36</v>
      </c>
      <c r="D5571" s="1">
        <v>34575</v>
      </c>
      <c r="E5571" s="2">
        <v>44437</v>
      </c>
      <c r="F5571" t="s">
        <v>14</v>
      </c>
      <c r="G5571" t="s">
        <v>12</v>
      </c>
      <c r="H5571" t="s">
        <v>13</v>
      </c>
      <c r="I5571">
        <v>960</v>
      </c>
      <c r="J5571" t="s">
        <v>236</v>
      </c>
    </row>
    <row r="5572" spans="1:10" x14ac:dyDescent="0.25">
      <c r="A5572" t="s">
        <v>10</v>
      </c>
      <c r="B5572">
        <v>1994</v>
      </c>
      <c r="C5572">
        <v>36</v>
      </c>
      <c r="D5572" s="1">
        <v>34575</v>
      </c>
      <c r="E5572" s="2">
        <v>44437</v>
      </c>
      <c r="F5572" t="s">
        <v>11</v>
      </c>
      <c r="G5572" t="s">
        <v>12</v>
      </c>
      <c r="H5572" t="s">
        <v>13</v>
      </c>
      <c r="I5572">
        <v>707</v>
      </c>
      <c r="J5572" t="s">
        <v>236</v>
      </c>
    </row>
    <row r="5573" spans="1:10" x14ac:dyDescent="0.25">
      <c r="A5573" t="s">
        <v>10</v>
      </c>
      <c r="B5573">
        <v>1994</v>
      </c>
      <c r="C5573">
        <v>36</v>
      </c>
      <c r="D5573" s="1">
        <v>34576</v>
      </c>
      <c r="E5573" s="2">
        <v>44438</v>
      </c>
      <c r="F5573" t="s">
        <v>17</v>
      </c>
      <c r="G5573" t="s">
        <v>12</v>
      </c>
      <c r="H5573" t="s">
        <v>13</v>
      </c>
      <c r="I5573">
        <v>11</v>
      </c>
      <c r="J5573" t="s">
        <v>236</v>
      </c>
    </row>
    <row r="5574" spans="1:10" x14ac:dyDescent="0.25">
      <c r="A5574" t="s">
        <v>10</v>
      </c>
      <c r="B5574">
        <v>1994</v>
      </c>
      <c r="C5574">
        <v>36</v>
      </c>
      <c r="D5574" s="1">
        <v>34576</v>
      </c>
      <c r="E5574" s="2">
        <v>44438</v>
      </c>
      <c r="F5574" t="s">
        <v>18</v>
      </c>
      <c r="G5574" t="s">
        <v>12</v>
      </c>
      <c r="H5574" t="s">
        <v>13</v>
      </c>
      <c r="I5574">
        <v>5</v>
      </c>
      <c r="J5574" t="s">
        <v>236</v>
      </c>
    </row>
    <row r="5575" spans="1:10" x14ac:dyDescent="0.25">
      <c r="A5575" t="s">
        <v>10</v>
      </c>
      <c r="B5575">
        <v>1994</v>
      </c>
      <c r="C5575">
        <v>36</v>
      </c>
      <c r="D5575" s="1">
        <v>34576</v>
      </c>
      <c r="E5575" s="2">
        <v>44438</v>
      </c>
      <c r="F5575" t="s">
        <v>14</v>
      </c>
      <c r="G5575" t="s">
        <v>12</v>
      </c>
      <c r="H5575" t="s">
        <v>13</v>
      </c>
      <c r="I5575">
        <v>927</v>
      </c>
      <c r="J5575" t="s">
        <v>236</v>
      </c>
    </row>
    <row r="5576" spans="1:10" x14ac:dyDescent="0.25">
      <c r="A5576" t="s">
        <v>10</v>
      </c>
      <c r="B5576">
        <v>1994</v>
      </c>
      <c r="C5576">
        <v>36</v>
      </c>
      <c r="D5576" s="1">
        <v>34576</v>
      </c>
      <c r="E5576" s="2">
        <v>44438</v>
      </c>
      <c r="F5576" t="s">
        <v>11</v>
      </c>
      <c r="G5576" t="s">
        <v>12</v>
      </c>
      <c r="H5576" t="s">
        <v>13</v>
      </c>
      <c r="I5576">
        <v>652</v>
      </c>
      <c r="J5576" t="s">
        <v>236</v>
      </c>
    </row>
    <row r="5577" spans="1:10" x14ac:dyDescent="0.25">
      <c r="A5577" t="s">
        <v>10</v>
      </c>
      <c r="B5577">
        <v>1994</v>
      </c>
      <c r="C5577">
        <v>36</v>
      </c>
      <c r="D5577" s="1">
        <v>34577</v>
      </c>
      <c r="E5577" s="2">
        <v>44439</v>
      </c>
      <c r="F5577" t="s">
        <v>26</v>
      </c>
      <c r="G5577" t="s">
        <v>12</v>
      </c>
      <c r="H5577" t="s">
        <v>13</v>
      </c>
      <c r="I5577">
        <v>1</v>
      </c>
      <c r="J5577" t="s">
        <v>237</v>
      </c>
    </row>
    <row r="5578" spans="1:10" x14ac:dyDescent="0.25">
      <c r="A5578" t="s">
        <v>10</v>
      </c>
      <c r="B5578">
        <v>1994</v>
      </c>
      <c r="C5578">
        <v>36</v>
      </c>
      <c r="D5578" s="1">
        <v>34577</v>
      </c>
      <c r="E5578" s="2">
        <v>44439</v>
      </c>
      <c r="F5578" t="s">
        <v>17</v>
      </c>
      <c r="G5578" t="s">
        <v>12</v>
      </c>
      <c r="H5578" t="s">
        <v>13</v>
      </c>
      <c r="I5578">
        <v>1</v>
      </c>
      <c r="J5578" t="s">
        <v>237</v>
      </c>
    </row>
    <row r="5579" spans="1:10" x14ac:dyDescent="0.25">
      <c r="A5579" t="s">
        <v>10</v>
      </c>
      <c r="B5579">
        <v>1994</v>
      </c>
      <c r="C5579">
        <v>36</v>
      </c>
      <c r="D5579" s="1">
        <v>34577</v>
      </c>
      <c r="E5579" s="2">
        <v>44439</v>
      </c>
      <c r="F5579" t="s">
        <v>18</v>
      </c>
      <c r="G5579" t="s">
        <v>12</v>
      </c>
      <c r="H5579" t="s">
        <v>13</v>
      </c>
      <c r="I5579">
        <v>2</v>
      </c>
      <c r="J5579" t="s">
        <v>237</v>
      </c>
    </row>
    <row r="5580" spans="1:10" x14ac:dyDescent="0.25">
      <c r="A5580" t="s">
        <v>10</v>
      </c>
      <c r="B5580">
        <v>1994</v>
      </c>
      <c r="C5580">
        <v>36</v>
      </c>
      <c r="D5580" s="1">
        <v>34577</v>
      </c>
      <c r="E5580" s="2">
        <v>44439</v>
      </c>
      <c r="F5580" t="s">
        <v>14</v>
      </c>
      <c r="G5580" t="s">
        <v>12</v>
      </c>
      <c r="H5580" t="s">
        <v>13</v>
      </c>
      <c r="I5580">
        <v>381</v>
      </c>
      <c r="J5580" t="s">
        <v>237</v>
      </c>
    </row>
    <row r="5581" spans="1:10" x14ac:dyDescent="0.25">
      <c r="A5581" t="s">
        <v>10</v>
      </c>
      <c r="B5581">
        <v>1994</v>
      </c>
      <c r="C5581">
        <v>36</v>
      </c>
      <c r="D5581" s="1">
        <v>34577</v>
      </c>
      <c r="E5581" s="2">
        <v>44439</v>
      </c>
      <c r="F5581" t="s">
        <v>11</v>
      </c>
      <c r="G5581" t="s">
        <v>12</v>
      </c>
      <c r="H5581" t="s">
        <v>13</v>
      </c>
      <c r="I5581">
        <v>243</v>
      </c>
      <c r="J5581" t="s">
        <v>237</v>
      </c>
    </row>
    <row r="5582" spans="1:10" x14ac:dyDescent="0.25">
      <c r="A5582" t="s">
        <v>10</v>
      </c>
      <c r="B5582">
        <v>1994</v>
      </c>
      <c r="C5582">
        <v>36</v>
      </c>
      <c r="D5582" s="1">
        <v>34578</v>
      </c>
      <c r="E5582" s="2">
        <v>44440</v>
      </c>
      <c r="F5582" t="s">
        <v>17</v>
      </c>
      <c r="G5582" t="s">
        <v>12</v>
      </c>
      <c r="H5582" t="s">
        <v>13</v>
      </c>
      <c r="I5582">
        <v>2</v>
      </c>
      <c r="J5582" t="s">
        <v>238</v>
      </c>
    </row>
    <row r="5583" spans="1:10" x14ac:dyDescent="0.25">
      <c r="A5583" t="s">
        <v>10</v>
      </c>
      <c r="B5583">
        <v>1994</v>
      </c>
      <c r="C5583">
        <v>36</v>
      </c>
      <c r="D5583" s="1">
        <v>34578</v>
      </c>
      <c r="E5583" s="2">
        <v>44440</v>
      </c>
      <c r="F5583" t="s">
        <v>18</v>
      </c>
      <c r="G5583" t="s">
        <v>12</v>
      </c>
      <c r="H5583" t="s">
        <v>13</v>
      </c>
      <c r="I5583">
        <v>4</v>
      </c>
      <c r="J5583" t="s">
        <v>238</v>
      </c>
    </row>
    <row r="5584" spans="1:10" x14ac:dyDescent="0.25">
      <c r="A5584" t="s">
        <v>10</v>
      </c>
      <c r="B5584">
        <v>1994</v>
      </c>
      <c r="C5584">
        <v>36</v>
      </c>
      <c r="D5584" s="1">
        <v>34578</v>
      </c>
      <c r="E5584" s="2">
        <v>44440</v>
      </c>
      <c r="F5584" t="s">
        <v>18</v>
      </c>
      <c r="G5584" t="s">
        <v>12</v>
      </c>
      <c r="H5584" t="s">
        <v>20</v>
      </c>
      <c r="I5584">
        <v>1</v>
      </c>
      <c r="J5584" t="s">
        <v>238</v>
      </c>
    </row>
    <row r="5585" spans="1:10" x14ac:dyDescent="0.25">
      <c r="A5585" t="s">
        <v>10</v>
      </c>
      <c r="B5585">
        <v>1994</v>
      </c>
      <c r="C5585">
        <v>36</v>
      </c>
      <c r="D5585" s="1">
        <v>34578</v>
      </c>
      <c r="E5585" s="2">
        <v>44440</v>
      </c>
      <c r="F5585" t="s">
        <v>14</v>
      </c>
      <c r="G5585" t="s">
        <v>12</v>
      </c>
      <c r="H5585" t="s">
        <v>13</v>
      </c>
      <c r="I5585">
        <v>545</v>
      </c>
      <c r="J5585" t="s">
        <v>238</v>
      </c>
    </row>
    <row r="5586" spans="1:10" x14ac:dyDescent="0.25">
      <c r="A5586" t="s">
        <v>10</v>
      </c>
      <c r="B5586">
        <v>1994</v>
      </c>
      <c r="C5586">
        <v>36</v>
      </c>
      <c r="D5586" s="1">
        <v>34578</v>
      </c>
      <c r="E5586" s="2">
        <v>44440</v>
      </c>
      <c r="F5586" t="s">
        <v>11</v>
      </c>
      <c r="G5586" t="s">
        <v>12</v>
      </c>
      <c r="H5586" t="s">
        <v>13</v>
      </c>
      <c r="I5586">
        <v>326</v>
      </c>
      <c r="J5586" t="s">
        <v>238</v>
      </c>
    </row>
    <row r="5587" spans="1:10" x14ac:dyDescent="0.25">
      <c r="A5587" t="s">
        <v>10</v>
      </c>
      <c r="B5587">
        <v>1994</v>
      </c>
      <c r="C5587">
        <v>36</v>
      </c>
      <c r="D5587" s="1">
        <v>34579</v>
      </c>
      <c r="E5587" s="2">
        <v>44441</v>
      </c>
      <c r="F5587" t="s">
        <v>26</v>
      </c>
      <c r="G5587" t="s">
        <v>12</v>
      </c>
      <c r="H5587" t="s">
        <v>13</v>
      </c>
      <c r="I5587">
        <v>1</v>
      </c>
      <c r="J5587" t="s">
        <v>239</v>
      </c>
    </row>
    <row r="5588" spans="1:10" x14ac:dyDescent="0.25">
      <c r="A5588" t="s">
        <v>10</v>
      </c>
      <c r="B5588">
        <v>1994</v>
      </c>
      <c r="C5588">
        <v>36</v>
      </c>
      <c r="D5588" s="1">
        <v>34579</v>
      </c>
      <c r="E5588" s="2">
        <v>44441</v>
      </c>
      <c r="F5588" t="s">
        <v>17</v>
      </c>
      <c r="G5588" t="s">
        <v>12</v>
      </c>
      <c r="H5588" t="s">
        <v>13</v>
      </c>
      <c r="I5588">
        <v>1</v>
      </c>
      <c r="J5588" t="s">
        <v>239</v>
      </c>
    </row>
    <row r="5589" spans="1:10" x14ac:dyDescent="0.25">
      <c r="A5589" t="s">
        <v>10</v>
      </c>
      <c r="B5589">
        <v>1994</v>
      </c>
      <c r="C5589">
        <v>36</v>
      </c>
      <c r="D5589" s="1">
        <v>34579</v>
      </c>
      <c r="E5589" s="2">
        <v>44441</v>
      </c>
      <c r="F5589" t="s">
        <v>18</v>
      </c>
      <c r="G5589" t="s">
        <v>12</v>
      </c>
      <c r="H5589" t="s">
        <v>13</v>
      </c>
      <c r="I5589">
        <v>4</v>
      </c>
      <c r="J5589" t="s">
        <v>239</v>
      </c>
    </row>
    <row r="5590" spans="1:10" x14ac:dyDescent="0.25">
      <c r="A5590" t="s">
        <v>10</v>
      </c>
      <c r="B5590">
        <v>1994</v>
      </c>
      <c r="C5590">
        <v>36</v>
      </c>
      <c r="D5590" s="1">
        <v>34579</v>
      </c>
      <c r="E5590" s="2">
        <v>44441</v>
      </c>
      <c r="F5590" t="s">
        <v>18</v>
      </c>
      <c r="G5590" t="s">
        <v>12</v>
      </c>
      <c r="H5590" t="s">
        <v>20</v>
      </c>
      <c r="I5590">
        <v>2</v>
      </c>
      <c r="J5590" t="s">
        <v>239</v>
      </c>
    </row>
    <row r="5591" spans="1:10" x14ac:dyDescent="0.25">
      <c r="A5591" t="s">
        <v>10</v>
      </c>
      <c r="B5591">
        <v>1994</v>
      </c>
      <c r="C5591">
        <v>36</v>
      </c>
      <c r="D5591" s="1">
        <v>34579</v>
      </c>
      <c r="E5591" s="2">
        <v>44441</v>
      </c>
      <c r="F5591" t="s">
        <v>14</v>
      </c>
      <c r="G5591" t="s">
        <v>12</v>
      </c>
      <c r="H5591" t="s">
        <v>13</v>
      </c>
      <c r="I5591">
        <v>1295</v>
      </c>
      <c r="J5591" t="s">
        <v>239</v>
      </c>
    </row>
    <row r="5592" spans="1:10" x14ac:dyDescent="0.25">
      <c r="A5592" t="s">
        <v>10</v>
      </c>
      <c r="B5592">
        <v>1994</v>
      </c>
      <c r="C5592">
        <v>36</v>
      </c>
      <c r="D5592" s="1">
        <v>34579</v>
      </c>
      <c r="E5592" s="2">
        <v>44441</v>
      </c>
      <c r="F5592" t="s">
        <v>11</v>
      </c>
      <c r="G5592" t="s">
        <v>12</v>
      </c>
      <c r="H5592" t="s">
        <v>13</v>
      </c>
      <c r="I5592">
        <v>173</v>
      </c>
      <c r="J5592" t="s">
        <v>239</v>
      </c>
    </row>
    <row r="5593" spans="1:10" x14ac:dyDescent="0.25">
      <c r="A5593" t="s">
        <v>10</v>
      </c>
      <c r="B5593">
        <v>1994</v>
      </c>
      <c r="C5593">
        <v>36</v>
      </c>
      <c r="D5593" s="1">
        <v>34580</v>
      </c>
      <c r="E5593" s="2">
        <v>44442</v>
      </c>
      <c r="F5593" t="s">
        <v>17</v>
      </c>
      <c r="G5593" t="s">
        <v>12</v>
      </c>
      <c r="H5593" t="s">
        <v>13</v>
      </c>
      <c r="I5593">
        <v>1</v>
      </c>
      <c r="J5593" t="s">
        <v>240</v>
      </c>
    </row>
    <row r="5594" spans="1:10" x14ac:dyDescent="0.25">
      <c r="A5594" t="s">
        <v>10</v>
      </c>
      <c r="B5594">
        <v>1994</v>
      </c>
      <c r="C5594">
        <v>36</v>
      </c>
      <c r="D5594" s="1">
        <v>34580</v>
      </c>
      <c r="E5594" s="2">
        <v>44442</v>
      </c>
      <c r="F5594" t="s">
        <v>18</v>
      </c>
      <c r="G5594" t="s">
        <v>12</v>
      </c>
      <c r="H5594" t="s">
        <v>13</v>
      </c>
      <c r="I5594">
        <v>6</v>
      </c>
      <c r="J5594" t="s">
        <v>240</v>
      </c>
    </row>
    <row r="5595" spans="1:10" x14ac:dyDescent="0.25">
      <c r="A5595" t="s">
        <v>10</v>
      </c>
      <c r="B5595">
        <v>1994</v>
      </c>
      <c r="C5595">
        <v>36</v>
      </c>
      <c r="D5595" s="1">
        <v>34580</v>
      </c>
      <c r="E5595" s="2">
        <v>44442</v>
      </c>
      <c r="F5595" t="s">
        <v>18</v>
      </c>
      <c r="G5595" t="s">
        <v>12</v>
      </c>
      <c r="H5595" t="s">
        <v>20</v>
      </c>
      <c r="I5595">
        <v>4</v>
      </c>
      <c r="J5595" t="s">
        <v>240</v>
      </c>
    </row>
    <row r="5596" spans="1:10" x14ac:dyDescent="0.25">
      <c r="A5596" t="s">
        <v>10</v>
      </c>
      <c r="B5596">
        <v>1994</v>
      </c>
      <c r="C5596">
        <v>36</v>
      </c>
      <c r="D5596" s="1">
        <v>34580</v>
      </c>
      <c r="E5596" s="2">
        <v>44442</v>
      </c>
      <c r="F5596" t="s">
        <v>14</v>
      </c>
      <c r="G5596" t="s">
        <v>12</v>
      </c>
      <c r="H5596" t="s">
        <v>13</v>
      </c>
      <c r="I5596">
        <v>2148</v>
      </c>
      <c r="J5596" t="s">
        <v>240</v>
      </c>
    </row>
    <row r="5597" spans="1:10" x14ac:dyDescent="0.25">
      <c r="A5597" t="s">
        <v>10</v>
      </c>
      <c r="B5597">
        <v>1994</v>
      </c>
      <c r="C5597">
        <v>36</v>
      </c>
      <c r="D5597" s="1">
        <v>34580</v>
      </c>
      <c r="E5597" s="2">
        <v>44442</v>
      </c>
      <c r="F5597" t="s">
        <v>11</v>
      </c>
      <c r="G5597" t="s">
        <v>12</v>
      </c>
      <c r="H5597" t="s">
        <v>13</v>
      </c>
      <c r="I5597">
        <v>112</v>
      </c>
      <c r="J5597" t="s">
        <v>240</v>
      </c>
    </row>
    <row r="5598" spans="1:10" x14ac:dyDescent="0.25">
      <c r="A5598" t="s">
        <v>10</v>
      </c>
      <c r="B5598">
        <v>1994</v>
      </c>
      <c r="C5598">
        <v>37</v>
      </c>
      <c r="D5598" s="1">
        <v>34581</v>
      </c>
      <c r="E5598" s="2">
        <v>44443</v>
      </c>
      <c r="F5598" t="s">
        <v>17</v>
      </c>
      <c r="G5598" t="s">
        <v>12</v>
      </c>
      <c r="H5598" t="s">
        <v>13</v>
      </c>
      <c r="I5598">
        <v>11</v>
      </c>
    </row>
    <row r="5599" spans="1:10" x14ac:dyDescent="0.25">
      <c r="A5599" t="s">
        <v>10</v>
      </c>
      <c r="B5599">
        <v>1994</v>
      </c>
      <c r="C5599">
        <v>37</v>
      </c>
      <c r="D5599" s="1">
        <v>34581</v>
      </c>
      <c r="E5599" s="2">
        <v>44443</v>
      </c>
      <c r="F5599" t="s">
        <v>18</v>
      </c>
      <c r="G5599" t="s">
        <v>12</v>
      </c>
      <c r="H5599" t="s">
        <v>13</v>
      </c>
      <c r="I5599">
        <v>9</v>
      </c>
    </row>
    <row r="5600" spans="1:10" x14ac:dyDescent="0.25">
      <c r="A5600" t="s">
        <v>10</v>
      </c>
      <c r="B5600">
        <v>1994</v>
      </c>
      <c r="C5600">
        <v>37</v>
      </c>
      <c r="D5600" s="1">
        <v>34581</v>
      </c>
      <c r="E5600" s="2">
        <v>44443</v>
      </c>
      <c r="F5600" t="s">
        <v>18</v>
      </c>
      <c r="G5600" t="s">
        <v>12</v>
      </c>
      <c r="H5600" t="s">
        <v>20</v>
      </c>
      <c r="I5600">
        <v>3</v>
      </c>
    </row>
    <row r="5601" spans="1:10" x14ac:dyDescent="0.25">
      <c r="A5601" t="s">
        <v>10</v>
      </c>
      <c r="B5601">
        <v>1994</v>
      </c>
      <c r="C5601">
        <v>37</v>
      </c>
      <c r="D5601" s="1">
        <v>34581</v>
      </c>
      <c r="E5601" s="2">
        <v>44443</v>
      </c>
      <c r="F5601" t="s">
        <v>14</v>
      </c>
      <c r="G5601" t="s">
        <v>12</v>
      </c>
      <c r="H5601" t="s">
        <v>13</v>
      </c>
      <c r="I5601">
        <v>1328</v>
      </c>
    </row>
    <row r="5602" spans="1:10" x14ac:dyDescent="0.25">
      <c r="A5602" t="s">
        <v>10</v>
      </c>
      <c r="B5602">
        <v>1994</v>
      </c>
      <c r="C5602">
        <v>37</v>
      </c>
      <c r="D5602" s="1">
        <v>34581</v>
      </c>
      <c r="E5602" s="2">
        <v>44443</v>
      </c>
      <c r="F5602" t="s">
        <v>11</v>
      </c>
      <c r="G5602" t="s">
        <v>12</v>
      </c>
      <c r="H5602" t="s">
        <v>13</v>
      </c>
      <c r="I5602">
        <v>448</v>
      </c>
    </row>
    <row r="5603" spans="1:10" x14ac:dyDescent="0.25">
      <c r="A5603" t="s">
        <v>10</v>
      </c>
      <c r="B5603">
        <v>1994</v>
      </c>
      <c r="C5603">
        <v>37</v>
      </c>
      <c r="D5603" s="1">
        <v>34582</v>
      </c>
      <c r="E5603" s="2">
        <v>44444</v>
      </c>
      <c r="F5603" t="s">
        <v>17</v>
      </c>
      <c r="G5603" t="s">
        <v>12</v>
      </c>
      <c r="H5603" t="s">
        <v>13</v>
      </c>
      <c r="I5603">
        <v>7</v>
      </c>
    </row>
    <row r="5604" spans="1:10" x14ac:dyDescent="0.25">
      <c r="A5604" t="s">
        <v>10</v>
      </c>
      <c r="B5604">
        <v>1994</v>
      </c>
      <c r="C5604">
        <v>37</v>
      </c>
      <c r="D5604" s="1">
        <v>34582</v>
      </c>
      <c r="E5604" s="2">
        <v>44444</v>
      </c>
      <c r="F5604" t="s">
        <v>18</v>
      </c>
      <c r="G5604" t="s">
        <v>12</v>
      </c>
      <c r="H5604" t="s">
        <v>13</v>
      </c>
      <c r="I5604">
        <v>11</v>
      </c>
    </row>
    <row r="5605" spans="1:10" x14ac:dyDescent="0.25">
      <c r="A5605" t="s">
        <v>10</v>
      </c>
      <c r="B5605">
        <v>1994</v>
      </c>
      <c r="C5605">
        <v>37</v>
      </c>
      <c r="D5605" s="1">
        <v>34582</v>
      </c>
      <c r="E5605" s="2">
        <v>44444</v>
      </c>
      <c r="F5605" t="s">
        <v>14</v>
      </c>
      <c r="G5605" t="s">
        <v>12</v>
      </c>
      <c r="H5605" t="s">
        <v>13</v>
      </c>
      <c r="I5605">
        <v>648</v>
      </c>
    </row>
    <row r="5606" spans="1:10" x14ac:dyDescent="0.25">
      <c r="A5606" t="s">
        <v>10</v>
      </c>
      <c r="B5606">
        <v>1994</v>
      </c>
      <c r="C5606">
        <v>37</v>
      </c>
      <c r="D5606" s="1">
        <v>34582</v>
      </c>
      <c r="E5606" s="2">
        <v>44444</v>
      </c>
      <c r="F5606" t="s">
        <v>11</v>
      </c>
      <c r="G5606" t="s">
        <v>12</v>
      </c>
      <c r="H5606" t="s">
        <v>13</v>
      </c>
      <c r="I5606">
        <v>243</v>
      </c>
    </row>
    <row r="5607" spans="1:10" x14ac:dyDescent="0.25">
      <c r="A5607" t="s">
        <v>10</v>
      </c>
      <c r="B5607">
        <v>1994</v>
      </c>
      <c r="C5607">
        <v>37</v>
      </c>
      <c r="D5607" s="1">
        <v>34583</v>
      </c>
      <c r="E5607" s="2">
        <v>44445</v>
      </c>
      <c r="F5607" t="s">
        <v>17</v>
      </c>
      <c r="G5607" t="s">
        <v>12</v>
      </c>
      <c r="H5607" t="s">
        <v>13</v>
      </c>
      <c r="I5607">
        <v>26</v>
      </c>
      <c r="J5607" t="s">
        <v>151</v>
      </c>
    </row>
    <row r="5608" spans="1:10" x14ac:dyDescent="0.25">
      <c r="A5608" t="s">
        <v>10</v>
      </c>
      <c r="B5608">
        <v>1994</v>
      </c>
      <c r="C5608">
        <v>37</v>
      </c>
      <c r="D5608" s="1">
        <v>34583</v>
      </c>
      <c r="E5608" s="2">
        <v>44445</v>
      </c>
      <c r="F5608" t="s">
        <v>18</v>
      </c>
      <c r="G5608" t="s">
        <v>12</v>
      </c>
      <c r="H5608" t="s">
        <v>13</v>
      </c>
      <c r="I5608">
        <v>25</v>
      </c>
      <c r="J5608" t="s">
        <v>151</v>
      </c>
    </row>
    <row r="5609" spans="1:10" x14ac:dyDescent="0.25">
      <c r="A5609" t="s">
        <v>10</v>
      </c>
      <c r="B5609">
        <v>1994</v>
      </c>
      <c r="C5609">
        <v>37</v>
      </c>
      <c r="D5609" s="1">
        <v>34583</v>
      </c>
      <c r="E5609" s="2">
        <v>44445</v>
      </c>
      <c r="F5609" t="s">
        <v>18</v>
      </c>
      <c r="G5609" t="s">
        <v>12</v>
      </c>
      <c r="H5609" t="s">
        <v>20</v>
      </c>
      <c r="I5609">
        <v>2</v>
      </c>
      <c r="J5609" t="s">
        <v>151</v>
      </c>
    </row>
    <row r="5610" spans="1:10" x14ac:dyDescent="0.25">
      <c r="A5610" t="s">
        <v>10</v>
      </c>
      <c r="B5610">
        <v>1994</v>
      </c>
      <c r="C5610">
        <v>37</v>
      </c>
      <c r="D5610" s="1">
        <v>34583</v>
      </c>
      <c r="E5610" s="2">
        <v>44445</v>
      </c>
      <c r="F5610" t="s">
        <v>14</v>
      </c>
      <c r="G5610" t="s">
        <v>12</v>
      </c>
      <c r="H5610" t="s">
        <v>13</v>
      </c>
      <c r="I5610">
        <v>1740</v>
      </c>
      <c r="J5610" t="s">
        <v>151</v>
      </c>
    </row>
    <row r="5611" spans="1:10" x14ac:dyDescent="0.25">
      <c r="A5611" t="s">
        <v>10</v>
      </c>
      <c r="B5611">
        <v>1994</v>
      </c>
      <c r="C5611">
        <v>37</v>
      </c>
      <c r="D5611" s="1">
        <v>34583</v>
      </c>
      <c r="E5611" s="2">
        <v>44445</v>
      </c>
      <c r="F5611" t="s">
        <v>11</v>
      </c>
      <c r="G5611" t="s">
        <v>12</v>
      </c>
      <c r="H5611" t="s">
        <v>13</v>
      </c>
      <c r="I5611">
        <v>279</v>
      </c>
      <c r="J5611" t="s">
        <v>151</v>
      </c>
    </row>
    <row r="5612" spans="1:10" x14ac:dyDescent="0.25">
      <c r="A5612" t="s">
        <v>10</v>
      </c>
      <c r="B5612">
        <v>1994</v>
      </c>
      <c r="C5612">
        <v>37</v>
      </c>
      <c r="D5612" s="1">
        <v>34584</v>
      </c>
      <c r="E5612" s="2">
        <v>44446</v>
      </c>
      <c r="F5612" t="s">
        <v>17</v>
      </c>
      <c r="G5612" t="s">
        <v>12</v>
      </c>
      <c r="H5612" t="s">
        <v>13</v>
      </c>
      <c r="I5612">
        <v>15</v>
      </c>
    </row>
    <row r="5613" spans="1:10" x14ac:dyDescent="0.25">
      <c r="A5613" t="s">
        <v>10</v>
      </c>
      <c r="B5613">
        <v>1994</v>
      </c>
      <c r="C5613">
        <v>37</v>
      </c>
      <c r="D5613" s="1">
        <v>34584</v>
      </c>
      <c r="E5613" s="2">
        <v>44446</v>
      </c>
      <c r="F5613" t="s">
        <v>18</v>
      </c>
      <c r="G5613" t="s">
        <v>12</v>
      </c>
      <c r="H5613" t="s">
        <v>13</v>
      </c>
      <c r="I5613">
        <v>17</v>
      </c>
    </row>
    <row r="5614" spans="1:10" x14ac:dyDescent="0.25">
      <c r="A5614" t="s">
        <v>10</v>
      </c>
      <c r="B5614">
        <v>1994</v>
      </c>
      <c r="C5614">
        <v>37</v>
      </c>
      <c r="D5614" s="1">
        <v>34584</v>
      </c>
      <c r="E5614" s="2">
        <v>44446</v>
      </c>
      <c r="F5614" t="s">
        <v>18</v>
      </c>
      <c r="G5614" t="s">
        <v>12</v>
      </c>
      <c r="H5614" t="s">
        <v>20</v>
      </c>
      <c r="I5614">
        <v>2</v>
      </c>
    </row>
    <row r="5615" spans="1:10" x14ac:dyDescent="0.25">
      <c r="A5615" t="s">
        <v>10</v>
      </c>
      <c r="B5615">
        <v>1994</v>
      </c>
      <c r="C5615">
        <v>37</v>
      </c>
      <c r="D5615" s="1">
        <v>34584</v>
      </c>
      <c r="E5615" s="2">
        <v>44446</v>
      </c>
      <c r="F5615" t="s">
        <v>14</v>
      </c>
      <c r="G5615" t="s">
        <v>12</v>
      </c>
      <c r="H5615" t="s">
        <v>13</v>
      </c>
      <c r="I5615">
        <v>1533</v>
      </c>
    </row>
    <row r="5616" spans="1:10" x14ac:dyDescent="0.25">
      <c r="A5616" t="s">
        <v>10</v>
      </c>
      <c r="B5616">
        <v>1994</v>
      </c>
      <c r="C5616">
        <v>37</v>
      </c>
      <c r="D5616" s="1">
        <v>34584</v>
      </c>
      <c r="E5616" s="2">
        <v>44446</v>
      </c>
      <c r="F5616" t="s">
        <v>11</v>
      </c>
      <c r="G5616" t="s">
        <v>12</v>
      </c>
      <c r="H5616" t="s">
        <v>13</v>
      </c>
      <c r="I5616">
        <v>264</v>
      </c>
    </row>
    <row r="5617" spans="1:10" x14ac:dyDescent="0.25">
      <c r="A5617" t="s">
        <v>10</v>
      </c>
      <c r="B5617">
        <v>1994</v>
      </c>
      <c r="C5617">
        <v>37</v>
      </c>
      <c r="D5617" s="1">
        <v>34585</v>
      </c>
      <c r="E5617" s="2">
        <v>44447</v>
      </c>
      <c r="F5617" t="s">
        <v>17</v>
      </c>
      <c r="G5617" t="s">
        <v>12</v>
      </c>
      <c r="H5617" t="s">
        <v>13</v>
      </c>
      <c r="I5617">
        <v>7</v>
      </c>
      <c r="J5617" t="s">
        <v>241</v>
      </c>
    </row>
    <row r="5618" spans="1:10" x14ac:dyDescent="0.25">
      <c r="A5618" t="s">
        <v>10</v>
      </c>
      <c r="B5618">
        <v>1994</v>
      </c>
      <c r="C5618">
        <v>37</v>
      </c>
      <c r="D5618" s="1">
        <v>34585</v>
      </c>
      <c r="E5618" s="2">
        <v>44447</v>
      </c>
      <c r="F5618" t="s">
        <v>18</v>
      </c>
      <c r="G5618" t="s">
        <v>12</v>
      </c>
      <c r="H5618" t="s">
        <v>13</v>
      </c>
      <c r="I5618">
        <v>14</v>
      </c>
      <c r="J5618" t="s">
        <v>241</v>
      </c>
    </row>
    <row r="5619" spans="1:10" x14ac:dyDescent="0.25">
      <c r="A5619" t="s">
        <v>10</v>
      </c>
      <c r="B5619">
        <v>1994</v>
      </c>
      <c r="C5619">
        <v>37</v>
      </c>
      <c r="D5619" s="1">
        <v>34585</v>
      </c>
      <c r="E5619" s="2">
        <v>44447</v>
      </c>
      <c r="F5619" t="s">
        <v>14</v>
      </c>
      <c r="G5619" t="s">
        <v>12</v>
      </c>
      <c r="H5619" t="s">
        <v>13</v>
      </c>
      <c r="I5619">
        <v>773</v>
      </c>
      <c r="J5619" t="s">
        <v>241</v>
      </c>
    </row>
    <row r="5620" spans="1:10" x14ac:dyDescent="0.25">
      <c r="A5620" t="s">
        <v>10</v>
      </c>
      <c r="B5620">
        <v>1994</v>
      </c>
      <c r="C5620">
        <v>37</v>
      </c>
      <c r="D5620" s="1">
        <v>34585</v>
      </c>
      <c r="E5620" s="2">
        <v>44447</v>
      </c>
      <c r="F5620" t="s">
        <v>11</v>
      </c>
      <c r="G5620" t="s">
        <v>12</v>
      </c>
      <c r="H5620" t="s">
        <v>13</v>
      </c>
      <c r="I5620">
        <v>121</v>
      </c>
      <c r="J5620" t="s">
        <v>241</v>
      </c>
    </row>
    <row r="5621" spans="1:10" x14ac:dyDescent="0.25">
      <c r="A5621" t="s">
        <v>10</v>
      </c>
      <c r="B5621">
        <v>1994</v>
      </c>
      <c r="C5621">
        <v>37</v>
      </c>
      <c r="D5621" s="1">
        <v>34586</v>
      </c>
      <c r="E5621" s="2">
        <v>44448</v>
      </c>
      <c r="F5621" t="s">
        <v>17</v>
      </c>
      <c r="G5621" t="s">
        <v>12</v>
      </c>
      <c r="H5621" t="s">
        <v>13</v>
      </c>
      <c r="I5621">
        <v>13</v>
      </c>
      <c r="J5621" t="s">
        <v>242</v>
      </c>
    </row>
    <row r="5622" spans="1:10" x14ac:dyDescent="0.25">
      <c r="A5622" t="s">
        <v>10</v>
      </c>
      <c r="B5622">
        <v>1994</v>
      </c>
      <c r="C5622">
        <v>37</v>
      </c>
      <c r="D5622" s="1">
        <v>34586</v>
      </c>
      <c r="E5622" s="2">
        <v>44448</v>
      </c>
      <c r="F5622" t="s">
        <v>18</v>
      </c>
      <c r="G5622" t="s">
        <v>12</v>
      </c>
      <c r="H5622" t="s">
        <v>13</v>
      </c>
      <c r="I5622">
        <v>10</v>
      </c>
      <c r="J5622" t="s">
        <v>242</v>
      </c>
    </row>
    <row r="5623" spans="1:10" x14ac:dyDescent="0.25">
      <c r="A5623" t="s">
        <v>10</v>
      </c>
      <c r="B5623">
        <v>1994</v>
      </c>
      <c r="C5623">
        <v>37</v>
      </c>
      <c r="D5623" s="1">
        <v>34586</v>
      </c>
      <c r="E5623" s="2">
        <v>44448</v>
      </c>
      <c r="F5623" t="s">
        <v>18</v>
      </c>
      <c r="G5623" t="s">
        <v>12</v>
      </c>
      <c r="H5623" t="s">
        <v>20</v>
      </c>
      <c r="I5623">
        <v>2</v>
      </c>
      <c r="J5623" t="s">
        <v>242</v>
      </c>
    </row>
    <row r="5624" spans="1:10" x14ac:dyDescent="0.25">
      <c r="A5624" t="s">
        <v>10</v>
      </c>
      <c r="B5624">
        <v>1994</v>
      </c>
      <c r="C5624">
        <v>37</v>
      </c>
      <c r="D5624" s="1">
        <v>34586</v>
      </c>
      <c r="E5624" s="2">
        <v>44448</v>
      </c>
      <c r="F5624" t="s">
        <v>14</v>
      </c>
      <c r="G5624" t="s">
        <v>12</v>
      </c>
      <c r="H5624" t="s">
        <v>13</v>
      </c>
      <c r="I5624">
        <v>1276</v>
      </c>
      <c r="J5624" t="s">
        <v>242</v>
      </c>
    </row>
    <row r="5625" spans="1:10" x14ac:dyDescent="0.25">
      <c r="A5625" t="s">
        <v>10</v>
      </c>
      <c r="B5625">
        <v>1994</v>
      </c>
      <c r="C5625">
        <v>37</v>
      </c>
      <c r="D5625" s="1">
        <v>34586</v>
      </c>
      <c r="E5625" s="2">
        <v>44448</v>
      </c>
      <c r="F5625" t="s">
        <v>11</v>
      </c>
      <c r="G5625" t="s">
        <v>12</v>
      </c>
      <c r="H5625" t="s">
        <v>13</v>
      </c>
      <c r="I5625">
        <v>189</v>
      </c>
      <c r="J5625" t="s">
        <v>242</v>
      </c>
    </row>
    <row r="5626" spans="1:10" x14ac:dyDescent="0.25">
      <c r="A5626" t="s">
        <v>10</v>
      </c>
      <c r="B5626">
        <v>1994</v>
      </c>
      <c r="C5626">
        <v>37</v>
      </c>
      <c r="D5626" s="1">
        <v>34587</v>
      </c>
      <c r="E5626" s="2">
        <v>44449</v>
      </c>
      <c r="F5626" t="s">
        <v>17</v>
      </c>
      <c r="G5626" t="s">
        <v>12</v>
      </c>
      <c r="H5626" t="s">
        <v>13</v>
      </c>
      <c r="I5626">
        <v>10</v>
      </c>
      <c r="J5626" t="s">
        <v>243</v>
      </c>
    </row>
    <row r="5627" spans="1:10" x14ac:dyDescent="0.25">
      <c r="A5627" t="s">
        <v>10</v>
      </c>
      <c r="B5627">
        <v>1994</v>
      </c>
      <c r="C5627">
        <v>37</v>
      </c>
      <c r="D5627" s="1">
        <v>34587</v>
      </c>
      <c r="E5627" s="2">
        <v>44449</v>
      </c>
      <c r="F5627" t="s">
        <v>18</v>
      </c>
      <c r="G5627" t="s">
        <v>12</v>
      </c>
      <c r="H5627" t="s">
        <v>13</v>
      </c>
      <c r="I5627">
        <v>12</v>
      </c>
      <c r="J5627" t="s">
        <v>243</v>
      </c>
    </row>
    <row r="5628" spans="1:10" x14ac:dyDescent="0.25">
      <c r="A5628" t="s">
        <v>10</v>
      </c>
      <c r="B5628">
        <v>1994</v>
      </c>
      <c r="C5628">
        <v>37</v>
      </c>
      <c r="D5628" s="1">
        <v>34587</v>
      </c>
      <c r="E5628" s="2">
        <v>44449</v>
      </c>
      <c r="F5628" t="s">
        <v>14</v>
      </c>
      <c r="G5628" t="s">
        <v>12</v>
      </c>
      <c r="H5628" t="s">
        <v>13</v>
      </c>
      <c r="I5628">
        <v>703</v>
      </c>
      <c r="J5628" t="s">
        <v>243</v>
      </c>
    </row>
    <row r="5629" spans="1:10" x14ac:dyDescent="0.25">
      <c r="A5629" t="s">
        <v>10</v>
      </c>
      <c r="B5629">
        <v>1994</v>
      </c>
      <c r="C5629">
        <v>37</v>
      </c>
      <c r="D5629" s="1">
        <v>34587</v>
      </c>
      <c r="E5629" s="2">
        <v>44449</v>
      </c>
      <c r="F5629" t="s">
        <v>11</v>
      </c>
      <c r="G5629" t="s">
        <v>12</v>
      </c>
      <c r="H5629" t="s">
        <v>13</v>
      </c>
      <c r="I5629">
        <v>75</v>
      </c>
      <c r="J5629" t="s">
        <v>243</v>
      </c>
    </row>
    <row r="5630" spans="1:10" x14ac:dyDescent="0.25">
      <c r="A5630" t="s">
        <v>10</v>
      </c>
      <c r="B5630">
        <v>1994</v>
      </c>
      <c r="C5630">
        <v>38</v>
      </c>
      <c r="D5630" s="1">
        <v>34588</v>
      </c>
      <c r="E5630" s="2">
        <v>44450</v>
      </c>
      <c r="F5630" t="s">
        <v>17</v>
      </c>
      <c r="G5630" t="s">
        <v>12</v>
      </c>
      <c r="H5630" t="s">
        <v>13</v>
      </c>
      <c r="I5630">
        <v>15</v>
      </c>
    </row>
    <row r="5631" spans="1:10" x14ac:dyDescent="0.25">
      <c r="A5631" t="s">
        <v>10</v>
      </c>
      <c r="B5631">
        <v>1994</v>
      </c>
      <c r="C5631">
        <v>38</v>
      </c>
      <c r="D5631" s="1">
        <v>34588</v>
      </c>
      <c r="E5631" s="2">
        <v>44450</v>
      </c>
      <c r="F5631" t="s">
        <v>18</v>
      </c>
      <c r="G5631" t="s">
        <v>12</v>
      </c>
      <c r="H5631" t="s">
        <v>13</v>
      </c>
      <c r="I5631">
        <v>10</v>
      </c>
    </row>
    <row r="5632" spans="1:10" x14ac:dyDescent="0.25">
      <c r="A5632" t="s">
        <v>10</v>
      </c>
      <c r="B5632">
        <v>1994</v>
      </c>
      <c r="C5632">
        <v>38</v>
      </c>
      <c r="D5632" s="1">
        <v>34588</v>
      </c>
      <c r="E5632" s="2">
        <v>44450</v>
      </c>
      <c r="F5632" t="s">
        <v>18</v>
      </c>
      <c r="G5632" t="s">
        <v>12</v>
      </c>
      <c r="H5632" t="s">
        <v>20</v>
      </c>
      <c r="I5632">
        <v>2</v>
      </c>
    </row>
    <row r="5633" spans="1:10" x14ac:dyDescent="0.25">
      <c r="A5633" t="s">
        <v>10</v>
      </c>
      <c r="B5633">
        <v>1994</v>
      </c>
      <c r="C5633">
        <v>38</v>
      </c>
      <c r="D5633" s="1">
        <v>34588</v>
      </c>
      <c r="E5633" s="2">
        <v>44450</v>
      </c>
      <c r="F5633" t="s">
        <v>14</v>
      </c>
      <c r="G5633" t="s">
        <v>12</v>
      </c>
      <c r="H5633" t="s">
        <v>13</v>
      </c>
      <c r="I5633">
        <v>290</v>
      </c>
    </row>
    <row r="5634" spans="1:10" x14ac:dyDescent="0.25">
      <c r="A5634" t="s">
        <v>10</v>
      </c>
      <c r="B5634">
        <v>1994</v>
      </c>
      <c r="C5634">
        <v>38</v>
      </c>
      <c r="D5634" s="1">
        <v>34588</v>
      </c>
      <c r="E5634" s="2">
        <v>44450</v>
      </c>
      <c r="F5634" t="s">
        <v>11</v>
      </c>
      <c r="G5634" t="s">
        <v>12</v>
      </c>
      <c r="H5634" t="s">
        <v>13</v>
      </c>
      <c r="I5634">
        <v>102</v>
      </c>
    </row>
    <row r="5635" spans="1:10" x14ac:dyDescent="0.25">
      <c r="A5635" t="s">
        <v>10</v>
      </c>
      <c r="B5635">
        <v>1994</v>
      </c>
      <c r="C5635">
        <v>38</v>
      </c>
      <c r="D5635" s="1">
        <v>34589</v>
      </c>
      <c r="E5635" s="2">
        <v>44451</v>
      </c>
      <c r="F5635" t="s">
        <v>17</v>
      </c>
      <c r="G5635" t="s">
        <v>12</v>
      </c>
      <c r="H5635" t="s">
        <v>13</v>
      </c>
      <c r="I5635">
        <v>14</v>
      </c>
    </row>
    <row r="5636" spans="1:10" x14ac:dyDescent="0.25">
      <c r="A5636" t="s">
        <v>10</v>
      </c>
      <c r="B5636">
        <v>1994</v>
      </c>
      <c r="C5636">
        <v>38</v>
      </c>
      <c r="D5636" s="1">
        <v>34589</v>
      </c>
      <c r="E5636" s="2">
        <v>44451</v>
      </c>
      <c r="F5636" t="s">
        <v>18</v>
      </c>
      <c r="G5636" t="s">
        <v>12</v>
      </c>
      <c r="H5636" t="s">
        <v>13</v>
      </c>
      <c r="I5636">
        <v>28</v>
      </c>
    </row>
    <row r="5637" spans="1:10" x14ac:dyDescent="0.25">
      <c r="A5637" t="s">
        <v>10</v>
      </c>
      <c r="B5637">
        <v>1994</v>
      </c>
      <c r="C5637">
        <v>38</v>
      </c>
      <c r="D5637" s="1">
        <v>34589</v>
      </c>
      <c r="E5637" s="2">
        <v>44451</v>
      </c>
      <c r="F5637" t="s">
        <v>18</v>
      </c>
      <c r="G5637" t="s">
        <v>12</v>
      </c>
      <c r="H5637" t="s">
        <v>20</v>
      </c>
      <c r="I5637">
        <v>1</v>
      </c>
    </row>
    <row r="5638" spans="1:10" x14ac:dyDescent="0.25">
      <c r="A5638" t="s">
        <v>10</v>
      </c>
      <c r="B5638">
        <v>1994</v>
      </c>
      <c r="C5638">
        <v>38</v>
      </c>
      <c r="D5638" s="1">
        <v>34589</v>
      </c>
      <c r="E5638" s="2">
        <v>44451</v>
      </c>
      <c r="F5638" t="s">
        <v>14</v>
      </c>
      <c r="G5638" t="s">
        <v>12</v>
      </c>
      <c r="H5638" t="s">
        <v>13</v>
      </c>
      <c r="I5638">
        <v>467</v>
      </c>
    </row>
    <row r="5639" spans="1:10" x14ac:dyDescent="0.25">
      <c r="A5639" t="s">
        <v>10</v>
      </c>
      <c r="B5639">
        <v>1994</v>
      </c>
      <c r="C5639">
        <v>38</v>
      </c>
      <c r="D5639" s="1">
        <v>34589</v>
      </c>
      <c r="E5639" s="2">
        <v>44451</v>
      </c>
      <c r="F5639" t="s">
        <v>11</v>
      </c>
      <c r="G5639" t="s">
        <v>12</v>
      </c>
      <c r="H5639" t="s">
        <v>13</v>
      </c>
      <c r="I5639">
        <v>236</v>
      </c>
    </row>
    <row r="5640" spans="1:10" x14ac:dyDescent="0.25">
      <c r="A5640" t="s">
        <v>10</v>
      </c>
      <c r="B5640">
        <v>1994</v>
      </c>
      <c r="C5640">
        <v>38</v>
      </c>
      <c r="D5640" s="1">
        <v>34590</v>
      </c>
      <c r="E5640" s="2">
        <v>44452</v>
      </c>
      <c r="F5640" t="s">
        <v>17</v>
      </c>
      <c r="G5640" t="s">
        <v>12</v>
      </c>
      <c r="H5640" t="s">
        <v>13</v>
      </c>
      <c r="I5640">
        <v>11</v>
      </c>
      <c r="J5640" t="s">
        <v>244</v>
      </c>
    </row>
    <row r="5641" spans="1:10" x14ac:dyDescent="0.25">
      <c r="A5641" t="s">
        <v>10</v>
      </c>
      <c r="B5641">
        <v>1994</v>
      </c>
      <c r="C5641">
        <v>38</v>
      </c>
      <c r="D5641" s="1">
        <v>34590</v>
      </c>
      <c r="E5641" s="2">
        <v>44452</v>
      </c>
      <c r="F5641" t="s">
        <v>18</v>
      </c>
      <c r="G5641" t="s">
        <v>12</v>
      </c>
      <c r="H5641" t="s">
        <v>13</v>
      </c>
      <c r="I5641">
        <v>25</v>
      </c>
      <c r="J5641" t="s">
        <v>244</v>
      </c>
    </row>
    <row r="5642" spans="1:10" x14ac:dyDescent="0.25">
      <c r="A5642" t="s">
        <v>10</v>
      </c>
      <c r="B5642">
        <v>1994</v>
      </c>
      <c r="C5642">
        <v>38</v>
      </c>
      <c r="D5642" s="1">
        <v>34590</v>
      </c>
      <c r="E5642" s="2">
        <v>44452</v>
      </c>
      <c r="F5642" t="s">
        <v>18</v>
      </c>
      <c r="G5642" t="s">
        <v>12</v>
      </c>
      <c r="H5642" t="s">
        <v>20</v>
      </c>
      <c r="I5642">
        <v>1</v>
      </c>
      <c r="J5642" t="s">
        <v>244</v>
      </c>
    </row>
    <row r="5643" spans="1:10" x14ac:dyDescent="0.25">
      <c r="A5643" t="s">
        <v>10</v>
      </c>
      <c r="B5643">
        <v>1994</v>
      </c>
      <c r="C5643">
        <v>38</v>
      </c>
      <c r="D5643" s="1">
        <v>34590</v>
      </c>
      <c r="E5643" s="2">
        <v>44452</v>
      </c>
      <c r="F5643" t="s">
        <v>14</v>
      </c>
      <c r="G5643" t="s">
        <v>12</v>
      </c>
      <c r="H5643" t="s">
        <v>13</v>
      </c>
      <c r="I5643">
        <v>718</v>
      </c>
      <c r="J5643" t="s">
        <v>244</v>
      </c>
    </row>
    <row r="5644" spans="1:10" x14ac:dyDescent="0.25">
      <c r="A5644" t="s">
        <v>10</v>
      </c>
      <c r="B5644">
        <v>1994</v>
      </c>
      <c r="C5644">
        <v>38</v>
      </c>
      <c r="D5644" s="1">
        <v>34590</v>
      </c>
      <c r="E5644" s="2">
        <v>44452</v>
      </c>
      <c r="F5644" t="s">
        <v>11</v>
      </c>
      <c r="G5644" t="s">
        <v>12</v>
      </c>
      <c r="H5644" t="s">
        <v>13</v>
      </c>
      <c r="I5644">
        <v>130</v>
      </c>
      <c r="J5644" t="s">
        <v>244</v>
      </c>
    </row>
    <row r="5645" spans="1:10" x14ac:dyDescent="0.25">
      <c r="A5645" t="s">
        <v>10</v>
      </c>
      <c r="B5645">
        <v>1994</v>
      </c>
      <c r="C5645">
        <v>38</v>
      </c>
      <c r="D5645" s="1">
        <v>34591</v>
      </c>
      <c r="E5645" s="2">
        <v>44453</v>
      </c>
      <c r="F5645" t="s">
        <v>17</v>
      </c>
      <c r="G5645" t="s">
        <v>12</v>
      </c>
      <c r="H5645" t="s">
        <v>13</v>
      </c>
      <c r="I5645">
        <v>8</v>
      </c>
      <c r="J5645" t="s">
        <v>245</v>
      </c>
    </row>
    <row r="5646" spans="1:10" x14ac:dyDescent="0.25">
      <c r="A5646" t="s">
        <v>10</v>
      </c>
      <c r="B5646">
        <v>1994</v>
      </c>
      <c r="C5646">
        <v>38</v>
      </c>
      <c r="D5646" s="1">
        <v>34591</v>
      </c>
      <c r="E5646" s="2">
        <v>44453</v>
      </c>
      <c r="F5646" t="s">
        <v>18</v>
      </c>
      <c r="G5646" t="s">
        <v>12</v>
      </c>
      <c r="H5646" t="s">
        <v>13</v>
      </c>
      <c r="I5646">
        <v>11</v>
      </c>
      <c r="J5646" t="s">
        <v>245</v>
      </c>
    </row>
    <row r="5647" spans="1:10" x14ac:dyDescent="0.25">
      <c r="A5647" t="s">
        <v>10</v>
      </c>
      <c r="B5647">
        <v>1994</v>
      </c>
      <c r="C5647">
        <v>38</v>
      </c>
      <c r="D5647" s="1">
        <v>34591</v>
      </c>
      <c r="E5647" s="2">
        <v>44453</v>
      </c>
      <c r="F5647" t="s">
        <v>18</v>
      </c>
      <c r="G5647" t="s">
        <v>12</v>
      </c>
      <c r="H5647" t="s">
        <v>20</v>
      </c>
      <c r="I5647">
        <v>1</v>
      </c>
      <c r="J5647" t="s">
        <v>245</v>
      </c>
    </row>
    <row r="5648" spans="1:10" x14ac:dyDescent="0.25">
      <c r="A5648" t="s">
        <v>10</v>
      </c>
      <c r="B5648">
        <v>1994</v>
      </c>
      <c r="C5648">
        <v>38</v>
      </c>
      <c r="D5648" s="1">
        <v>34591</v>
      </c>
      <c r="E5648" s="2">
        <v>44453</v>
      </c>
      <c r="F5648" t="s">
        <v>14</v>
      </c>
      <c r="G5648" t="s">
        <v>12</v>
      </c>
      <c r="H5648" t="s">
        <v>13</v>
      </c>
      <c r="I5648">
        <v>428</v>
      </c>
      <c r="J5648" t="s">
        <v>245</v>
      </c>
    </row>
    <row r="5649" spans="1:10" x14ac:dyDescent="0.25">
      <c r="A5649" t="s">
        <v>10</v>
      </c>
      <c r="B5649">
        <v>1994</v>
      </c>
      <c r="C5649">
        <v>38</v>
      </c>
      <c r="D5649" s="1">
        <v>34591</v>
      </c>
      <c r="E5649" s="2">
        <v>44453</v>
      </c>
      <c r="F5649" t="s">
        <v>11</v>
      </c>
      <c r="G5649" t="s">
        <v>12</v>
      </c>
      <c r="H5649" t="s">
        <v>13</v>
      </c>
      <c r="I5649">
        <v>81</v>
      </c>
      <c r="J5649" t="s">
        <v>245</v>
      </c>
    </row>
    <row r="5650" spans="1:10" x14ac:dyDescent="0.25">
      <c r="A5650" t="s">
        <v>10</v>
      </c>
      <c r="B5650">
        <v>1994</v>
      </c>
      <c r="C5650">
        <v>38</v>
      </c>
      <c r="D5650" s="1">
        <v>34592</v>
      </c>
      <c r="E5650" s="2">
        <v>44454</v>
      </c>
      <c r="F5650" t="s">
        <v>11</v>
      </c>
      <c r="G5650" t="s">
        <v>12</v>
      </c>
      <c r="H5650" t="s">
        <v>13</v>
      </c>
      <c r="I5650">
        <v>0</v>
      </c>
      <c r="J5650" t="s">
        <v>246</v>
      </c>
    </row>
    <row r="5651" spans="1:10" x14ac:dyDescent="0.25">
      <c r="A5651" t="s">
        <v>10</v>
      </c>
      <c r="B5651">
        <v>1994</v>
      </c>
      <c r="C5651">
        <v>38</v>
      </c>
      <c r="D5651" s="1">
        <v>34593</v>
      </c>
      <c r="E5651" s="2">
        <v>44455</v>
      </c>
      <c r="F5651" t="s">
        <v>11</v>
      </c>
      <c r="G5651" t="s">
        <v>19</v>
      </c>
      <c r="H5651" t="s">
        <v>13</v>
      </c>
      <c r="J5651" t="s">
        <v>247</v>
      </c>
    </row>
    <row r="5652" spans="1:10" x14ac:dyDescent="0.25">
      <c r="A5652" t="s">
        <v>10</v>
      </c>
      <c r="B5652">
        <v>1994</v>
      </c>
      <c r="C5652">
        <v>38</v>
      </c>
      <c r="D5652" s="1">
        <v>34594</v>
      </c>
      <c r="E5652" s="2">
        <v>44456</v>
      </c>
      <c r="F5652" t="s">
        <v>11</v>
      </c>
      <c r="G5652" t="s">
        <v>19</v>
      </c>
      <c r="H5652" t="s">
        <v>13</v>
      </c>
      <c r="J5652" t="s">
        <v>248</v>
      </c>
    </row>
    <row r="5653" spans="1:10" x14ac:dyDescent="0.25">
      <c r="A5653" t="s">
        <v>10</v>
      </c>
      <c r="B5653">
        <v>1994</v>
      </c>
      <c r="C5653">
        <v>39</v>
      </c>
      <c r="D5653" s="1">
        <v>34595</v>
      </c>
      <c r="E5653" s="2">
        <v>44457</v>
      </c>
      <c r="F5653" t="s">
        <v>11</v>
      </c>
      <c r="G5653" t="s">
        <v>19</v>
      </c>
      <c r="H5653" t="s">
        <v>13</v>
      </c>
      <c r="J5653" t="s">
        <v>249</v>
      </c>
    </row>
    <row r="5654" spans="1:10" x14ac:dyDescent="0.25">
      <c r="A5654" t="s">
        <v>10</v>
      </c>
      <c r="B5654">
        <v>1994</v>
      </c>
      <c r="C5654">
        <v>39</v>
      </c>
      <c r="D5654" s="1">
        <v>34596</v>
      </c>
      <c r="E5654" s="2">
        <v>44458</v>
      </c>
      <c r="F5654" t="s">
        <v>11</v>
      </c>
      <c r="G5654" t="s">
        <v>19</v>
      </c>
      <c r="H5654" t="s">
        <v>13</v>
      </c>
      <c r="J5654" t="s">
        <v>248</v>
      </c>
    </row>
    <row r="5655" spans="1:10" x14ac:dyDescent="0.25">
      <c r="A5655" t="s">
        <v>10</v>
      </c>
      <c r="B5655">
        <v>1994</v>
      </c>
      <c r="C5655">
        <v>39</v>
      </c>
      <c r="D5655" s="1">
        <v>34597</v>
      </c>
      <c r="E5655" s="2">
        <v>44459</v>
      </c>
      <c r="F5655" t="s">
        <v>11</v>
      </c>
      <c r="G5655" t="s">
        <v>19</v>
      </c>
      <c r="H5655" t="s">
        <v>13</v>
      </c>
      <c r="J5655" t="s">
        <v>250</v>
      </c>
    </row>
    <row r="5656" spans="1:10" x14ac:dyDescent="0.25">
      <c r="A5656" t="s">
        <v>10</v>
      </c>
      <c r="B5656">
        <v>1994</v>
      </c>
      <c r="C5656">
        <v>39</v>
      </c>
      <c r="D5656" s="1">
        <v>34598</v>
      </c>
      <c r="E5656" s="2">
        <v>44460</v>
      </c>
      <c r="F5656" t="s">
        <v>18</v>
      </c>
      <c r="G5656" t="s">
        <v>12</v>
      </c>
      <c r="H5656" t="s">
        <v>13</v>
      </c>
      <c r="I5656">
        <v>1</v>
      </c>
      <c r="J5656" t="s">
        <v>251</v>
      </c>
    </row>
    <row r="5657" spans="1:10" x14ac:dyDescent="0.25">
      <c r="A5657" t="s">
        <v>10</v>
      </c>
      <c r="B5657">
        <v>1994</v>
      </c>
      <c r="C5657">
        <v>39</v>
      </c>
      <c r="D5657" s="1">
        <v>34598</v>
      </c>
      <c r="E5657" s="2">
        <v>44460</v>
      </c>
      <c r="F5657" t="s">
        <v>14</v>
      </c>
      <c r="G5657" t="s">
        <v>12</v>
      </c>
      <c r="H5657" t="s">
        <v>13</v>
      </c>
      <c r="I5657">
        <v>1</v>
      </c>
      <c r="J5657" t="s">
        <v>251</v>
      </c>
    </row>
    <row r="5658" spans="1:10" x14ac:dyDescent="0.25">
      <c r="A5658" t="s">
        <v>10</v>
      </c>
      <c r="B5658">
        <v>1994</v>
      </c>
      <c r="C5658">
        <v>39</v>
      </c>
      <c r="D5658" s="1">
        <v>34598</v>
      </c>
      <c r="E5658" s="2">
        <v>44460</v>
      </c>
      <c r="F5658" t="s">
        <v>11</v>
      </c>
      <c r="G5658" t="s">
        <v>12</v>
      </c>
      <c r="H5658" t="s">
        <v>13</v>
      </c>
      <c r="I5658">
        <v>2</v>
      </c>
      <c r="J5658" t="s">
        <v>251</v>
      </c>
    </row>
    <row r="5659" spans="1:10" x14ac:dyDescent="0.25">
      <c r="A5659" t="s">
        <v>10</v>
      </c>
      <c r="B5659">
        <v>1994</v>
      </c>
      <c r="C5659">
        <v>39</v>
      </c>
      <c r="D5659" s="1">
        <v>34599</v>
      </c>
      <c r="E5659" s="2">
        <v>44461</v>
      </c>
      <c r="F5659" t="s">
        <v>18</v>
      </c>
      <c r="G5659" t="s">
        <v>12</v>
      </c>
      <c r="H5659" t="s">
        <v>13</v>
      </c>
      <c r="I5659">
        <v>2</v>
      </c>
      <c r="J5659" t="s">
        <v>252</v>
      </c>
    </row>
    <row r="5660" spans="1:10" x14ac:dyDescent="0.25">
      <c r="A5660" t="s">
        <v>10</v>
      </c>
      <c r="B5660">
        <v>1994</v>
      </c>
      <c r="C5660">
        <v>39</v>
      </c>
      <c r="D5660" s="1">
        <v>34599</v>
      </c>
      <c r="E5660" s="2">
        <v>44461</v>
      </c>
      <c r="F5660" t="s">
        <v>14</v>
      </c>
      <c r="G5660" t="s">
        <v>12</v>
      </c>
      <c r="H5660" t="s">
        <v>13</v>
      </c>
      <c r="I5660">
        <v>18</v>
      </c>
      <c r="J5660" t="s">
        <v>252</v>
      </c>
    </row>
    <row r="5661" spans="1:10" x14ac:dyDescent="0.25">
      <c r="A5661" t="s">
        <v>10</v>
      </c>
      <c r="B5661">
        <v>1994</v>
      </c>
      <c r="C5661">
        <v>39</v>
      </c>
      <c r="D5661" s="1">
        <v>34599</v>
      </c>
      <c r="E5661" s="2">
        <v>44461</v>
      </c>
      <c r="F5661" t="s">
        <v>11</v>
      </c>
      <c r="G5661" t="s">
        <v>12</v>
      </c>
      <c r="H5661" t="s">
        <v>13</v>
      </c>
      <c r="I5661">
        <v>14</v>
      </c>
      <c r="J5661" t="s">
        <v>252</v>
      </c>
    </row>
    <row r="5662" spans="1:10" x14ac:dyDescent="0.25">
      <c r="A5662" t="s">
        <v>10</v>
      </c>
      <c r="B5662">
        <v>1994</v>
      </c>
      <c r="C5662">
        <v>39</v>
      </c>
      <c r="D5662" s="1">
        <v>34600</v>
      </c>
      <c r="E5662" s="2">
        <v>44462</v>
      </c>
      <c r="F5662" t="s">
        <v>17</v>
      </c>
      <c r="G5662" t="s">
        <v>12</v>
      </c>
      <c r="H5662" t="s">
        <v>13</v>
      </c>
      <c r="I5662">
        <v>1</v>
      </c>
    </row>
    <row r="5663" spans="1:10" x14ac:dyDescent="0.25">
      <c r="A5663" t="s">
        <v>10</v>
      </c>
      <c r="B5663">
        <v>1994</v>
      </c>
      <c r="C5663">
        <v>39</v>
      </c>
      <c r="D5663" s="1">
        <v>34600</v>
      </c>
      <c r="E5663" s="2">
        <v>44462</v>
      </c>
      <c r="F5663" t="s">
        <v>18</v>
      </c>
      <c r="G5663" t="s">
        <v>12</v>
      </c>
      <c r="H5663" t="s">
        <v>13</v>
      </c>
      <c r="I5663">
        <v>88</v>
      </c>
    </row>
    <row r="5664" spans="1:10" x14ac:dyDescent="0.25">
      <c r="A5664" t="s">
        <v>10</v>
      </c>
      <c r="B5664">
        <v>1994</v>
      </c>
      <c r="C5664">
        <v>39</v>
      </c>
      <c r="D5664" s="1">
        <v>34600</v>
      </c>
      <c r="E5664" s="2">
        <v>44462</v>
      </c>
      <c r="F5664" t="s">
        <v>14</v>
      </c>
      <c r="G5664" t="s">
        <v>12</v>
      </c>
      <c r="H5664" t="s">
        <v>13</v>
      </c>
      <c r="I5664">
        <v>62</v>
      </c>
    </row>
    <row r="5665" spans="1:10" x14ac:dyDescent="0.25">
      <c r="A5665" t="s">
        <v>10</v>
      </c>
      <c r="B5665">
        <v>1994</v>
      </c>
      <c r="C5665">
        <v>39</v>
      </c>
      <c r="D5665" s="1">
        <v>34600</v>
      </c>
      <c r="E5665" s="2">
        <v>44462</v>
      </c>
      <c r="F5665" t="s">
        <v>11</v>
      </c>
      <c r="G5665" t="s">
        <v>12</v>
      </c>
      <c r="H5665" t="s">
        <v>13</v>
      </c>
      <c r="I5665">
        <v>13</v>
      </c>
    </row>
    <row r="5666" spans="1:10" x14ac:dyDescent="0.25">
      <c r="A5666" t="s">
        <v>10</v>
      </c>
      <c r="B5666">
        <v>1994</v>
      </c>
      <c r="C5666">
        <v>39</v>
      </c>
      <c r="D5666" s="1">
        <v>34601</v>
      </c>
      <c r="E5666" s="2">
        <v>44463</v>
      </c>
      <c r="F5666" t="s">
        <v>18</v>
      </c>
      <c r="G5666" t="s">
        <v>12</v>
      </c>
      <c r="H5666" t="s">
        <v>13</v>
      </c>
      <c r="I5666">
        <v>138</v>
      </c>
      <c r="J5666" t="s">
        <v>253</v>
      </c>
    </row>
    <row r="5667" spans="1:10" x14ac:dyDescent="0.25">
      <c r="A5667" t="s">
        <v>10</v>
      </c>
      <c r="B5667">
        <v>1994</v>
      </c>
      <c r="C5667">
        <v>39</v>
      </c>
      <c r="D5667" s="1">
        <v>34601</v>
      </c>
      <c r="E5667" s="2">
        <v>44463</v>
      </c>
      <c r="F5667" t="s">
        <v>18</v>
      </c>
      <c r="G5667" t="s">
        <v>12</v>
      </c>
      <c r="H5667" t="s">
        <v>20</v>
      </c>
      <c r="I5667">
        <v>2</v>
      </c>
      <c r="J5667" t="s">
        <v>253</v>
      </c>
    </row>
    <row r="5668" spans="1:10" x14ac:dyDescent="0.25">
      <c r="A5668" t="s">
        <v>10</v>
      </c>
      <c r="B5668">
        <v>1994</v>
      </c>
      <c r="C5668">
        <v>39</v>
      </c>
      <c r="D5668" s="1">
        <v>34601</v>
      </c>
      <c r="E5668" s="2">
        <v>44463</v>
      </c>
      <c r="F5668" t="s">
        <v>14</v>
      </c>
      <c r="G5668" t="s">
        <v>12</v>
      </c>
      <c r="H5668" t="s">
        <v>13</v>
      </c>
      <c r="I5668">
        <v>41</v>
      </c>
      <c r="J5668" t="s">
        <v>253</v>
      </c>
    </row>
    <row r="5669" spans="1:10" x14ac:dyDescent="0.25">
      <c r="A5669" t="s">
        <v>10</v>
      </c>
      <c r="B5669">
        <v>1994</v>
      </c>
      <c r="C5669">
        <v>39</v>
      </c>
      <c r="D5669" s="1">
        <v>34601</v>
      </c>
      <c r="E5669" s="2">
        <v>44463</v>
      </c>
      <c r="F5669" t="s">
        <v>11</v>
      </c>
      <c r="G5669" t="s">
        <v>12</v>
      </c>
      <c r="H5669" t="s">
        <v>13</v>
      </c>
      <c r="I5669">
        <v>13</v>
      </c>
      <c r="J5669" t="s">
        <v>253</v>
      </c>
    </row>
    <row r="5670" spans="1:10" x14ac:dyDescent="0.25">
      <c r="A5670" t="s">
        <v>10</v>
      </c>
      <c r="B5670">
        <v>1994</v>
      </c>
      <c r="C5670">
        <v>40</v>
      </c>
      <c r="D5670" s="1">
        <v>34602</v>
      </c>
      <c r="E5670" s="2">
        <v>44464</v>
      </c>
      <c r="F5670" t="s">
        <v>11</v>
      </c>
      <c r="G5670" t="s">
        <v>19</v>
      </c>
      <c r="H5670" t="s">
        <v>13</v>
      </c>
      <c r="J5670" t="s">
        <v>254</v>
      </c>
    </row>
    <row r="5671" spans="1:10" x14ac:dyDescent="0.25">
      <c r="A5671" t="s">
        <v>10</v>
      </c>
      <c r="B5671">
        <v>1995</v>
      </c>
      <c r="C5671">
        <v>23</v>
      </c>
      <c r="D5671" s="1">
        <v>34856</v>
      </c>
      <c r="E5671" s="2">
        <v>44353</v>
      </c>
      <c r="F5671" t="s">
        <v>11</v>
      </c>
      <c r="G5671" t="s">
        <v>12</v>
      </c>
      <c r="H5671" t="s">
        <v>13</v>
      </c>
      <c r="I5671">
        <v>14</v>
      </c>
    </row>
    <row r="5672" spans="1:10" x14ac:dyDescent="0.25">
      <c r="A5672" t="s">
        <v>10</v>
      </c>
      <c r="B5672">
        <v>1995</v>
      </c>
      <c r="C5672">
        <v>23</v>
      </c>
      <c r="D5672" s="1">
        <v>34857</v>
      </c>
      <c r="E5672" s="2">
        <v>44354</v>
      </c>
      <c r="F5672" t="s">
        <v>11</v>
      </c>
      <c r="G5672" t="s">
        <v>12</v>
      </c>
      <c r="H5672" t="s">
        <v>13</v>
      </c>
      <c r="I5672">
        <v>14</v>
      </c>
    </row>
    <row r="5673" spans="1:10" x14ac:dyDescent="0.25">
      <c r="A5673" t="s">
        <v>10</v>
      </c>
      <c r="B5673">
        <v>1995</v>
      </c>
      <c r="C5673">
        <v>23</v>
      </c>
      <c r="D5673" s="1">
        <v>34858</v>
      </c>
      <c r="E5673" s="2">
        <v>44355</v>
      </c>
      <c r="F5673" t="s">
        <v>11</v>
      </c>
      <c r="G5673" t="s">
        <v>12</v>
      </c>
      <c r="H5673" t="s">
        <v>13</v>
      </c>
      <c r="I5673">
        <v>18</v>
      </c>
    </row>
    <row r="5674" spans="1:10" x14ac:dyDescent="0.25">
      <c r="A5674" t="s">
        <v>10</v>
      </c>
      <c r="B5674">
        <v>1995</v>
      </c>
      <c r="C5674">
        <v>23</v>
      </c>
      <c r="D5674" s="1">
        <v>34859</v>
      </c>
      <c r="E5674" s="2">
        <v>44356</v>
      </c>
      <c r="F5674" t="s">
        <v>11</v>
      </c>
      <c r="G5674" t="s">
        <v>12</v>
      </c>
      <c r="H5674" t="s">
        <v>13</v>
      </c>
      <c r="I5674">
        <v>54</v>
      </c>
    </row>
    <row r="5675" spans="1:10" x14ac:dyDescent="0.25">
      <c r="A5675" t="s">
        <v>10</v>
      </c>
      <c r="B5675">
        <v>1995</v>
      </c>
      <c r="C5675">
        <v>23</v>
      </c>
      <c r="D5675" s="1">
        <v>34860</v>
      </c>
      <c r="E5675" s="2">
        <v>44357</v>
      </c>
      <c r="F5675" t="s">
        <v>11</v>
      </c>
      <c r="G5675" t="s">
        <v>12</v>
      </c>
      <c r="H5675" t="s">
        <v>13</v>
      </c>
      <c r="I5675">
        <v>85</v>
      </c>
    </row>
    <row r="5676" spans="1:10" x14ac:dyDescent="0.25">
      <c r="A5676" t="s">
        <v>10</v>
      </c>
      <c r="B5676">
        <v>1995</v>
      </c>
      <c r="C5676">
        <v>24</v>
      </c>
      <c r="D5676" s="1">
        <v>34861</v>
      </c>
      <c r="E5676" s="2">
        <v>44358</v>
      </c>
      <c r="F5676" t="s">
        <v>11</v>
      </c>
      <c r="G5676" t="s">
        <v>12</v>
      </c>
      <c r="H5676" t="s">
        <v>13</v>
      </c>
      <c r="I5676">
        <v>12</v>
      </c>
    </row>
    <row r="5677" spans="1:10" x14ac:dyDescent="0.25">
      <c r="A5677" t="s">
        <v>10</v>
      </c>
      <c r="B5677">
        <v>1995</v>
      </c>
      <c r="C5677">
        <v>24</v>
      </c>
      <c r="D5677" s="1">
        <v>34862</v>
      </c>
      <c r="E5677" s="2">
        <v>44359</v>
      </c>
      <c r="F5677" t="s">
        <v>11</v>
      </c>
      <c r="G5677" t="s">
        <v>12</v>
      </c>
      <c r="H5677" t="s">
        <v>13</v>
      </c>
      <c r="I5677">
        <v>78</v>
      </c>
    </row>
    <row r="5678" spans="1:10" x14ac:dyDescent="0.25">
      <c r="A5678" t="s">
        <v>10</v>
      </c>
      <c r="B5678">
        <v>1995</v>
      </c>
      <c r="C5678">
        <v>24</v>
      </c>
      <c r="D5678" s="1">
        <v>34863</v>
      </c>
      <c r="E5678" s="2">
        <v>44360</v>
      </c>
      <c r="F5678" t="s">
        <v>11</v>
      </c>
      <c r="G5678" t="s">
        <v>12</v>
      </c>
      <c r="H5678" t="s">
        <v>13</v>
      </c>
      <c r="I5678">
        <v>105</v>
      </c>
    </row>
    <row r="5679" spans="1:10" x14ac:dyDescent="0.25">
      <c r="A5679" t="s">
        <v>10</v>
      </c>
      <c r="B5679">
        <v>1995</v>
      </c>
      <c r="C5679">
        <v>24</v>
      </c>
      <c r="D5679" s="1">
        <v>34864</v>
      </c>
      <c r="E5679" s="2">
        <v>44361</v>
      </c>
      <c r="F5679" t="s">
        <v>11</v>
      </c>
      <c r="G5679" t="s">
        <v>12</v>
      </c>
      <c r="H5679" t="s">
        <v>13</v>
      </c>
      <c r="I5679">
        <v>38</v>
      </c>
    </row>
    <row r="5680" spans="1:10" x14ac:dyDescent="0.25">
      <c r="A5680" t="s">
        <v>10</v>
      </c>
      <c r="B5680">
        <v>1995</v>
      </c>
      <c r="C5680">
        <v>24</v>
      </c>
      <c r="D5680" s="1">
        <v>34865</v>
      </c>
      <c r="E5680" s="2">
        <v>44362</v>
      </c>
      <c r="F5680" t="s">
        <v>11</v>
      </c>
      <c r="G5680" t="s">
        <v>12</v>
      </c>
      <c r="H5680" t="s">
        <v>13</v>
      </c>
      <c r="I5680">
        <v>41</v>
      </c>
      <c r="J5680" t="s">
        <v>255</v>
      </c>
    </row>
    <row r="5681" spans="1:10" x14ac:dyDescent="0.25">
      <c r="A5681" t="s">
        <v>10</v>
      </c>
      <c r="B5681">
        <v>1995</v>
      </c>
      <c r="C5681">
        <v>24</v>
      </c>
      <c r="D5681" s="1">
        <v>34866</v>
      </c>
      <c r="E5681" s="2">
        <v>44363</v>
      </c>
      <c r="F5681" t="s">
        <v>11</v>
      </c>
      <c r="G5681" t="s">
        <v>12</v>
      </c>
      <c r="H5681" t="s">
        <v>13</v>
      </c>
      <c r="I5681">
        <v>18</v>
      </c>
      <c r="J5681" t="s">
        <v>256</v>
      </c>
    </row>
    <row r="5682" spans="1:10" x14ac:dyDescent="0.25">
      <c r="A5682" t="s">
        <v>10</v>
      </c>
      <c r="B5682">
        <v>1995</v>
      </c>
      <c r="C5682">
        <v>24</v>
      </c>
      <c r="D5682" s="1">
        <v>34867</v>
      </c>
      <c r="E5682" s="2">
        <v>44364</v>
      </c>
      <c r="F5682" t="s">
        <v>11</v>
      </c>
      <c r="G5682" t="s">
        <v>12</v>
      </c>
      <c r="H5682" t="s">
        <v>13</v>
      </c>
      <c r="I5682">
        <v>3</v>
      </c>
      <c r="J5682" t="s">
        <v>257</v>
      </c>
    </row>
    <row r="5683" spans="1:10" x14ac:dyDescent="0.25">
      <c r="A5683" t="s">
        <v>10</v>
      </c>
      <c r="B5683">
        <v>1995</v>
      </c>
      <c r="C5683">
        <v>25</v>
      </c>
      <c r="D5683" s="1">
        <v>34868</v>
      </c>
      <c r="E5683" s="2">
        <v>44365</v>
      </c>
      <c r="F5683" t="s">
        <v>11</v>
      </c>
      <c r="G5683" t="s">
        <v>12</v>
      </c>
      <c r="H5683" t="s">
        <v>13</v>
      </c>
      <c r="I5683">
        <v>18</v>
      </c>
    </row>
    <row r="5684" spans="1:10" x14ac:dyDescent="0.25">
      <c r="A5684" t="s">
        <v>10</v>
      </c>
      <c r="B5684">
        <v>1995</v>
      </c>
      <c r="C5684">
        <v>25</v>
      </c>
      <c r="D5684" s="1">
        <v>34869</v>
      </c>
      <c r="E5684" s="2">
        <v>44366</v>
      </c>
      <c r="F5684" t="s">
        <v>11</v>
      </c>
      <c r="G5684" t="s">
        <v>12</v>
      </c>
      <c r="H5684" t="s">
        <v>13</v>
      </c>
      <c r="I5684">
        <v>28</v>
      </c>
    </row>
    <row r="5685" spans="1:10" x14ac:dyDescent="0.25">
      <c r="A5685" t="s">
        <v>10</v>
      </c>
      <c r="B5685">
        <v>1995</v>
      </c>
      <c r="C5685">
        <v>25</v>
      </c>
      <c r="D5685" s="1">
        <v>34870</v>
      </c>
      <c r="E5685" s="2">
        <v>44367</v>
      </c>
      <c r="F5685" t="s">
        <v>11</v>
      </c>
      <c r="G5685" t="s">
        <v>12</v>
      </c>
      <c r="H5685" t="s">
        <v>13</v>
      </c>
      <c r="I5685">
        <v>25</v>
      </c>
      <c r="J5685" t="s">
        <v>258</v>
      </c>
    </row>
    <row r="5686" spans="1:10" x14ac:dyDescent="0.25">
      <c r="A5686" t="s">
        <v>10</v>
      </c>
      <c r="B5686">
        <v>1995</v>
      </c>
      <c r="C5686">
        <v>25</v>
      </c>
      <c r="D5686" s="1">
        <v>34871</v>
      </c>
      <c r="E5686" s="2">
        <v>44368</v>
      </c>
      <c r="F5686" t="s">
        <v>11</v>
      </c>
      <c r="G5686" t="s">
        <v>12</v>
      </c>
      <c r="H5686" t="s">
        <v>13</v>
      </c>
      <c r="I5686">
        <v>40</v>
      </c>
    </row>
    <row r="5687" spans="1:10" x14ac:dyDescent="0.25">
      <c r="A5687" t="s">
        <v>10</v>
      </c>
      <c r="B5687">
        <v>1995</v>
      </c>
      <c r="C5687">
        <v>25</v>
      </c>
      <c r="D5687" s="1">
        <v>34872</v>
      </c>
      <c r="E5687" s="2">
        <v>44369</v>
      </c>
      <c r="F5687" t="s">
        <v>11</v>
      </c>
      <c r="G5687" t="s">
        <v>12</v>
      </c>
      <c r="H5687" t="s">
        <v>13</v>
      </c>
      <c r="I5687">
        <v>84</v>
      </c>
      <c r="J5687" t="s">
        <v>259</v>
      </c>
    </row>
    <row r="5688" spans="1:10" x14ac:dyDescent="0.25">
      <c r="A5688" t="s">
        <v>10</v>
      </c>
      <c r="B5688">
        <v>1995</v>
      </c>
      <c r="C5688">
        <v>25</v>
      </c>
      <c r="D5688" s="1">
        <v>34873</v>
      </c>
      <c r="E5688" s="2">
        <v>44370</v>
      </c>
      <c r="F5688" t="s">
        <v>11</v>
      </c>
      <c r="G5688" t="s">
        <v>12</v>
      </c>
      <c r="H5688" t="s">
        <v>13</v>
      </c>
      <c r="I5688">
        <v>25</v>
      </c>
      <c r="J5688" t="s">
        <v>260</v>
      </c>
    </row>
    <row r="5689" spans="1:10" x14ac:dyDescent="0.25">
      <c r="A5689" t="s">
        <v>10</v>
      </c>
      <c r="B5689">
        <v>1995</v>
      </c>
      <c r="C5689">
        <v>25</v>
      </c>
      <c r="D5689" s="1">
        <v>34874</v>
      </c>
      <c r="E5689" s="2">
        <v>44371</v>
      </c>
      <c r="F5689" t="s">
        <v>11</v>
      </c>
      <c r="G5689" t="s">
        <v>12</v>
      </c>
      <c r="H5689" t="s">
        <v>13</v>
      </c>
      <c r="I5689">
        <v>23</v>
      </c>
    </row>
    <row r="5690" spans="1:10" x14ac:dyDescent="0.25">
      <c r="A5690" t="s">
        <v>10</v>
      </c>
      <c r="B5690">
        <v>1995</v>
      </c>
      <c r="C5690">
        <v>26</v>
      </c>
      <c r="D5690" s="1">
        <v>34875</v>
      </c>
      <c r="E5690" s="2">
        <v>44372</v>
      </c>
      <c r="F5690" t="s">
        <v>11</v>
      </c>
      <c r="G5690" t="s">
        <v>12</v>
      </c>
      <c r="H5690" t="s">
        <v>13</v>
      </c>
      <c r="I5690">
        <v>7</v>
      </c>
      <c r="J5690" t="s">
        <v>261</v>
      </c>
    </row>
    <row r="5691" spans="1:10" x14ac:dyDescent="0.25">
      <c r="A5691" t="s">
        <v>10</v>
      </c>
      <c r="B5691">
        <v>1995</v>
      </c>
      <c r="C5691">
        <v>26</v>
      </c>
      <c r="D5691" s="1">
        <v>34876</v>
      </c>
      <c r="E5691" s="2">
        <v>44373</v>
      </c>
      <c r="F5691" t="s">
        <v>11</v>
      </c>
      <c r="G5691" t="s">
        <v>12</v>
      </c>
      <c r="H5691" t="s">
        <v>13</v>
      </c>
      <c r="I5691">
        <v>15</v>
      </c>
      <c r="J5691" t="s">
        <v>262</v>
      </c>
    </row>
    <row r="5692" spans="1:10" x14ac:dyDescent="0.25">
      <c r="A5692" t="s">
        <v>10</v>
      </c>
      <c r="B5692">
        <v>1995</v>
      </c>
      <c r="C5692">
        <v>26</v>
      </c>
      <c r="D5692" s="1">
        <v>34877</v>
      </c>
      <c r="E5692" s="2">
        <v>44374</v>
      </c>
      <c r="F5692" t="s">
        <v>11</v>
      </c>
      <c r="G5692" t="s">
        <v>12</v>
      </c>
      <c r="H5692" t="s">
        <v>13</v>
      </c>
      <c r="I5692">
        <v>12</v>
      </c>
    </row>
    <row r="5693" spans="1:10" x14ac:dyDescent="0.25">
      <c r="A5693" t="s">
        <v>10</v>
      </c>
      <c r="B5693">
        <v>1995</v>
      </c>
      <c r="C5693">
        <v>26</v>
      </c>
      <c r="D5693" s="1">
        <v>34878</v>
      </c>
      <c r="E5693" s="2">
        <v>44375</v>
      </c>
      <c r="F5693" t="s">
        <v>11</v>
      </c>
      <c r="G5693" t="s">
        <v>12</v>
      </c>
      <c r="H5693" t="s">
        <v>13</v>
      </c>
      <c r="I5693">
        <v>28</v>
      </c>
      <c r="J5693" t="s">
        <v>263</v>
      </c>
    </row>
    <row r="5694" spans="1:10" x14ac:dyDescent="0.25">
      <c r="A5694" t="s">
        <v>10</v>
      </c>
      <c r="B5694">
        <v>1995</v>
      </c>
      <c r="C5694">
        <v>26</v>
      </c>
      <c r="D5694" s="1">
        <v>34879</v>
      </c>
      <c r="E5694" s="2">
        <v>44376</v>
      </c>
      <c r="F5694" t="s">
        <v>17</v>
      </c>
      <c r="G5694" t="s">
        <v>12</v>
      </c>
      <c r="H5694" t="s">
        <v>13</v>
      </c>
      <c r="I5694">
        <v>2</v>
      </c>
      <c r="J5694" t="s">
        <v>264</v>
      </c>
    </row>
    <row r="5695" spans="1:10" x14ac:dyDescent="0.25">
      <c r="A5695" t="s">
        <v>10</v>
      </c>
      <c r="B5695">
        <v>1995</v>
      </c>
      <c r="C5695">
        <v>26</v>
      </c>
      <c r="D5695" s="1">
        <v>34879</v>
      </c>
      <c r="E5695" s="2">
        <v>44376</v>
      </c>
      <c r="F5695" t="s">
        <v>11</v>
      </c>
      <c r="G5695" t="s">
        <v>12</v>
      </c>
      <c r="H5695" t="s">
        <v>13</v>
      </c>
      <c r="I5695">
        <v>27</v>
      </c>
      <c r="J5695" t="s">
        <v>264</v>
      </c>
    </row>
    <row r="5696" spans="1:10" x14ac:dyDescent="0.25">
      <c r="A5696" t="s">
        <v>10</v>
      </c>
      <c r="B5696">
        <v>1995</v>
      </c>
      <c r="C5696">
        <v>26</v>
      </c>
      <c r="D5696" s="1">
        <v>34880</v>
      </c>
      <c r="E5696" s="2">
        <v>44377</v>
      </c>
      <c r="F5696" t="s">
        <v>11</v>
      </c>
      <c r="G5696" t="s">
        <v>12</v>
      </c>
      <c r="H5696" t="s">
        <v>13</v>
      </c>
      <c r="I5696">
        <v>66</v>
      </c>
    </row>
    <row r="5697" spans="1:10" x14ac:dyDescent="0.25">
      <c r="A5697" t="s">
        <v>10</v>
      </c>
      <c r="B5697">
        <v>1995</v>
      </c>
      <c r="C5697">
        <v>26</v>
      </c>
      <c r="D5697" s="1">
        <v>34881</v>
      </c>
      <c r="E5697" s="2">
        <v>44378</v>
      </c>
      <c r="F5697" t="s">
        <v>11</v>
      </c>
      <c r="G5697" t="s">
        <v>12</v>
      </c>
      <c r="H5697" t="s">
        <v>13</v>
      </c>
      <c r="I5697">
        <v>187</v>
      </c>
      <c r="J5697" t="s">
        <v>265</v>
      </c>
    </row>
    <row r="5698" spans="1:10" x14ac:dyDescent="0.25">
      <c r="A5698" t="s">
        <v>10</v>
      </c>
      <c r="B5698">
        <v>1995</v>
      </c>
      <c r="C5698">
        <v>27</v>
      </c>
      <c r="D5698" s="1">
        <v>34882</v>
      </c>
      <c r="E5698" s="2">
        <v>44379</v>
      </c>
      <c r="F5698" t="s">
        <v>11</v>
      </c>
      <c r="G5698" t="s">
        <v>12</v>
      </c>
      <c r="H5698" t="s">
        <v>13</v>
      </c>
      <c r="I5698">
        <v>111</v>
      </c>
      <c r="J5698" t="s">
        <v>266</v>
      </c>
    </row>
    <row r="5699" spans="1:10" x14ac:dyDescent="0.25">
      <c r="A5699" t="s">
        <v>10</v>
      </c>
      <c r="B5699">
        <v>1995</v>
      </c>
      <c r="C5699">
        <v>27</v>
      </c>
      <c r="D5699" s="1">
        <v>34883</v>
      </c>
      <c r="E5699" s="2">
        <v>44380</v>
      </c>
      <c r="F5699" t="s">
        <v>11</v>
      </c>
      <c r="G5699" t="s">
        <v>12</v>
      </c>
      <c r="H5699" t="s">
        <v>13</v>
      </c>
      <c r="I5699">
        <v>67</v>
      </c>
      <c r="J5699" t="s">
        <v>267</v>
      </c>
    </row>
    <row r="5700" spans="1:10" x14ac:dyDescent="0.25">
      <c r="A5700" t="s">
        <v>10</v>
      </c>
      <c r="B5700">
        <v>1995</v>
      </c>
      <c r="C5700">
        <v>27</v>
      </c>
      <c r="D5700" s="1">
        <v>34884</v>
      </c>
      <c r="E5700" s="2">
        <v>44381</v>
      </c>
      <c r="F5700" t="s">
        <v>11</v>
      </c>
      <c r="G5700" t="s">
        <v>12</v>
      </c>
      <c r="H5700" t="s">
        <v>13</v>
      </c>
      <c r="I5700">
        <v>109</v>
      </c>
      <c r="J5700" t="s">
        <v>268</v>
      </c>
    </row>
    <row r="5701" spans="1:10" x14ac:dyDescent="0.25">
      <c r="A5701" t="s">
        <v>10</v>
      </c>
      <c r="B5701">
        <v>1995</v>
      </c>
      <c r="C5701">
        <v>27</v>
      </c>
      <c r="D5701" s="1">
        <v>34885</v>
      </c>
      <c r="E5701" s="2">
        <v>44382</v>
      </c>
      <c r="F5701" t="s">
        <v>11</v>
      </c>
      <c r="G5701" t="s">
        <v>12</v>
      </c>
      <c r="H5701" t="s">
        <v>13</v>
      </c>
      <c r="I5701">
        <v>6</v>
      </c>
    </row>
    <row r="5702" spans="1:10" x14ac:dyDescent="0.25">
      <c r="A5702" t="s">
        <v>10</v>
      </c>
      <c r="B5702">
        <v>1995</v>
      </c>
      <c r="C5702">
        <v>27</v>
      </c>
      <c r="D5702" s="1">
        <v>34886</v>
      </c>
      <c r="E5702" s="2">
        <v>44383</v>
      </c>
      <c r="F5702" t="s">
        <v>17</v>
      </c>
      <c r="G5702" t="s">
        <v>12</v>
      </c>
      <c r="H5702" t="s">
        <v>13</v>
      </c>
      <c r="I5702">
        <v>1</v>
      </c>
    </row>
    <row r="5703" spans="1:10" x14ac:dyDescent="0.25">
      <c r="A5703" t="s">
        <v>10</v>
      </c>
      <c r="B5703">
        <v>1995</v>
      </c>
      <c r="C5703">
        <v>27</v>
      </c>
      <c r="D5703" s="1">
        <v>34886</v>
      </c>
      <c r="E5703" s="2">
        <v>44383</v>
      </c>
      <c r="F5703" t="s">
        <v>11</v>
      </c>
      <c r="G5703" t="s">
        <v>12</v>
      </c>
      <c r="H5703" t="s">
        <v>13</v>
      </c>
      <c r="I5703">
        <v>4</v>
      </c>
    </row>
    <row r="5704" spans="1:10" x14ac:dyDescent="0.25">
      <c r="A5704" t="s">
        <v>10</v>
      </c>
      <c r="B5704">
        <v>1995</v>
      </c>
      <c r="C5704">
        <v>27</v>
      </c>
      <c r="D5704" s="1">
        <v>34887</v>
      </c>
      <c r="E5704" s="2">
        <v>44384</v>
      </c>
      <c r="F5704" t="s">
        <v>17</v>
      </c>
      <c r="G5704" t="s">
        <v>12</v>
      </c>
      <c r="H5704" t="s">
        <v>13</v>
      </c>
      <c r="I5704">
        <v>1</v>
      </c>
    </row>
    <row r="5705" spans="1:10" x14ac:dyDescent="0.25">
      <c r="A5705" t="s">
        <v>10</v>
      </c>
      <c r="B5705">
        <v>1995</v>
      </c>
      <c r="C5705">
        <v>27</v>
      </c>
      <c r="D5705" s="1">
        <v>34887</v>
      </c>
      <c r="E5705" s="2">
        <v>44384</v>
      </c>
      <c r="F5705" t="s">
        <v>11</v>
      </c>
      <c r="G5705" t="s">
        <v>12</v>
      </c>
      <c r="H5705" t="s">
        <v>13</v>
      </c>
      <c r="I5705">
        <v>12</v>
      </c>
    </row>
    <row r="5706" spans="1:10" x14ac:dyDescent="0.25">
      <c r="A5706" t="s">
        <v>10</v>
      </c>
      <c r="B5706">
        <v>1995</v>
      </c>
      <c r="C5706">
        <v>27</v>
      </c>
      <c r="D5706" s="1">
        <v>34888</v>
      </c>
      <c r="E5706" s="2">
        <v>44385</v>
      </c>
      <c r="F5706" t="s">
        <v>11</v>
      </c>
      <c r="G5706" t="s">
        <v>12</v>
      </c>
      <c r="H5706" t="s">
        <v>13</v>
      </c>
      <c r="I5706">
        <v>10</v>
      </c>
    </row>
    <row r="5707" spans="1:10" x14ac:dyDescent="0.25">
      <c r="A5707" t="s">
        <v>10</v>
      </c>
      <c r="B5707">
        <v>1995</v>
      </c>
      <c r="C5707">
        <v>28</v>
      </c>
      <c r="D5707" s="1">
        <v>34889</v>
      </c>
      <c r="E5707" s="2">
        <v>44386</v>
      </c>
      <c r="F5707" t="s">
        <v>17</v>
      </c>
      <c r="G5707" t="s">
        <v>12</v>
      </c>
      <c r="H5707" t="s">
        <v>13</v>
      </c>
      <c r="I5707">
        <v>1</v>
      </c>
    </row>
    <row r="5708" spans="1:10" x14ac:dyDescent="0.25">
      <c r="A5708" t="s">
        <v>10</v>
      </c>
      <c r="B5708">
        <v>1995</v>
      </c>
      <c r="C5708">
        <v>28</v>
      </c>
      <c r="D5708" s="1">
        <v>34889</v>
      </c>
      <c r="E5708" s="2">
        <v>44386</v>
      </c>
      <c r="F5708" t="s">
        <v>11</v>
      </c>
      <c r="G5708" t="s">
        <v>12</v>
      </c>
      <c r="H5708" t="s">
        <v>13</v>
      </c>
      <c r="I5708">
        <v>7</v>
      </c>
    </row>
    <row r="5709" spans="1:10" x14ac:dyDescent="0.25">
      <c r="A5709" t="s">
        <v>10</v>
      </c>
      <c r="B5709">
        <v>1995</v>
      </c>
      <c r="C5709">
        <v>28</v>
      </c>
      <c r="D5709" s="1">
        <v>34890</v>
      </c>
      <c r="E5709" s="2">
        <v>44387</v>
      </c>
      <c r="F5709" t="s">
        <v>11</v>
      </c>
      <c r="G5709" t="s">
        <v>12</v>
      </c>
      <c r="H5709" t="s">
        <v>13</v>
      </c>
      <c r="I5709">
        <v>45</v>
      </c>
      <c r="J5709" t="s">
        <v>269</v>
      </c>
    </row>
    <row r="5710" spans="1:10" x14ac:dyDescent="0.25">
      <c r="A5710" t="s">
        <v>10</v>
      </c>
      <c r="B5710">
        <v>1995</v>
      </c>
      <c r="C5710">
        <v>28</v>
      </c>
      <c r="D5710" s="1">
        <v>34891</v>
      </c>
      <c r="E5710" s="2">
        <v>44388</v>
      </c>
      <c r="F5710" t="s">
        <v>17</v>
      </c>
      <c r="G5710" t="s">
        <v>12</v>
      </c>
      <c r="H5710" t="s">
        <v>13</v>
      </c>
      <c r="I5710">
        <v>1</v>
      </c>
      <c r="J5710" t="s">
        <v>270</v>
      </c>
    </row>
    <row r="5711" spans="1:10" x14ac:dyDescent="0.25">
      <c r="A5711" t="s">
        <v>10</v>
      </c>
      <c r="B5711">
        <v>1995</v>
      </c>
      <c r="C5711">
        <v>28</v>
      </c>
      <c r="D5711" s="1">
        <v>34891</v>
      </c>
      <c r="E5711" s="2">
        <v>44388</v>
      </c>
      <c r="F5711" t="s">
        <v>11</v>
      </c>
      <c r="G5711" t="s">
        <v>12</v>
      </c>
      <c r="H5711" t="s">
        <v>13</v>
      </c>
      <c r="I5711">
        <v>33</v>
      </c>
      <c r="J5711" t="s">
        <v>270</v>
      </c>
    </row>
    <row r="5712" spans="1:10" x14ac:dyDescent="0.25">
      <c r="A5712" t="s">
        <v>10</v>
      </c>
      <c r="B5712">
        <v>1995</v>
      </c>
      <c r="C5712">
        <v>28</v>
      </c>
      <c r="D5712" s="1">
        <v>34892</v>
      </c>
      <c r="E5712" s="2">
        <v>44389</v>
      </c>
      <c r="F5712" t="s">
        <v>11</v>
      </c>
      <c r="G5712" t="s">
        <v>12</v>
      </c>
      <c r="H5712" t="s">
        <v>13</v>
      </c>
      <c r="I5712">
        <v>46</v>
      </c>
    </row>
    <row r="5713" spans="1:10" x14ac:dyDescent="0.25">
      <c r="A5713" t="s">
        <v>10</v>
      </c>
      <c r="B5713">
        <v>1995</v>
      </c>
      <c r="C5713">
        <v>28</v>
      </c>
      <c r="D5713" s="1">
        <v>34893</v>
      </c>
      <c r="E5713" s="2">
        <v>44390</v>
      </c>
      <c r="F5713" t="s">
        <v>14</v>
      </c>
      <c r="G5713" t="s">
        <v>12</v>
      </c>
      <c r="H5713" t="s">
        <v>13</v>
      </c>
      <c r="I5713">
        <v>1</v>
      </c>
      <c r="J5713" t="s">
        <v>271</v>
      </c>
    </row>
    <row r="5714" spans="1:10" x14ac:dyDescent="0.25">
      <c r="A5714" t="s">
        <v>10</v>
      </c>
      <c r="B5714">
        <v>1995</v>
      </c>
      <c r="C5714">
        <v>28</v>
      </c>
      <c r="D5714" s="1">
        <v>34893</v>
      </c>
      <c r="E5714" s="2">
        <v>44390</v>
      </c>
      <c r="F5714" t="s">
        <v>11</v>
      </c>
      <c r="G5714" t="s">
        <v>12</v>
      </c>
      <c r="H5714" t="s">
        <v>13</v>
      </c>
      <c r="I5714">
        <v>88</v>
      </c>
      <c r="J5714" t="s">
        <v>271</v>
      </c>
    </row>
    <row r="5715" spans="1:10" x14ac:dyDescent="0.25">
      <c r="A5715" t="s">
        <v>10</v>
      </c>
      <c r="B5715">
        <v>1995</v>
      </c>
      <c r="C5715">
        <v>28</v>
      </c>
      <c r="D5715" s="1">
        <v>34894</v>
      </c>
      <c r="E5715" s="2">
        <v>44391</v>
      </c>
      <c r="F5715" t="s">
        <v>11</v>
      </c>
      <c r="G5715" t="s">
        <v>12</v>
      </c>
      <c r="H5715" t="s">
        <v>13</v>
      </c>
      <c r="I5715">
        <v>28</v>
      </c>
    </row>
    <row r="5716" spans="1:10" x14ac:dyDescent="0.25">
      <c r="A5716" t="s">
        <v>10</v>
      </c>
      <c r="B5716">
        <v>1995</v>
      </c>
      <c r="C5716">
        <v>28</v>
      </c>
      <c r="D5716" s="1">
        <v>34895</v>
      </c>
      <c r="E5716" s="2">
        <v>44392</v>
      </c>
      <c r="F5716" t="s">
        <v>17</v>
      </c>
      <c r="G5716" t="s">
        <v>12</v>
      </c>
      <c r="H5716" t="s">
        <v>13</v>
      </c>
      <c r="I5716">
        <v>1</v>
      </c>
      <c r="J5716" t="s">
        <v>272</v>
      </c>
    </row>
    <row r="5717" spans="1:10" x14ac:dyDescent="0.25">
      <c r="A5717" t="s">
        <v>10</v>
      </c>
      <c r="B5717">
        <v>1995</v>
      </c>
      <c r="C5717">
        <v>28</v>
      </c>
      <c r="D5717" s="1">
        <v>34895</v>
      </c>
      <c r="E5717" s="2">
        <v>44392</v>
      </c>
      <c r="F5717" t="s">
        <v>14</v>
      </c>
      <c r="G5717" t="s">
        <v>12</v>
      </c>
      <c r="H5717" t="s">
        <v>13</v>
      </c>
      <c r="I5717">
        <v>2</v>
      </c>
      <c r="J5717" t="s">
        <v>272</v>
      </c>
    </row>
    <row r="5718" spans="1:10" x14ac:dyDescent="0.25">
      <c r="A5718" t="s">
        <v>10</v>
      </c>
      <c r="B5718">
        <v>1995</v>
      </c>
      <c r="C5718">
        <v>28</v>
      </c>
      <c r="D5718" s="1">
        <v>34895</v>
      </c>
      <c r="E5718" s="2">
        <v>44392</v>
      </c>
      <c r="F5718" t="s">
        <v>11</v>
      </c>
      <c r="G5718" t="s">
        <v>12</v>
      </c>
      <c r="H5718" t="s">
        <v>13</v>
      </c>
      <c r="I5718">
        <v>51</v>
      </c>
      <c r="J5718" t="s">
        <v>272</v>
      </c>
    </row>
    <row r="5719" spans="1:10" x14ac:dyDescent="0.25">
      <c r="A5719" t="s">
        <v>10</v>
      </c>
      <c r="B5719">
        <v>1995</v>
      </c>
      <c r="C5719">
        <v>29</v>
      </c>
      <c r="D5719" s="1">
        <v>34896</v>
      </c>
      <c r="E5719" s="2">
        <v>44393</v>
      </c>
      <c r="F5719" t="s">
        <v>11</v>
      </c>
      <c r="G5719" t="s">
        <v>12</v>
      </c>
      <c r="H5719" t="s">
        <v>13</v>
      </c>
      <c r="I5719">
        <v>16</v>
      </c>
    </row>
    <row r="5720" spans="1:10" x14ac:dyDescent="0.25">
      <c r="A5720" t="s">
        <v>10</v>
      </c>
      <c r="B5720">
        <v>1995</v>
      </c>
      <c r="C5720">
        <v>29</v>
      </c>
      <c r="D5720" s="1">
        <v>34897</v>
      </c>
      <c r="E5720" s="2">
        <v>44394</v>
      </c>
      <c r="F5720" t="s">
        <v>14</v>
      </c>
      <c r="G5720" t="s">
        <v>12</v>
      </c>
      <c r="H5720" t="s">
        <v>13</v>
      </c>
      <c r="I5720">
        <v>1</v>
      </c>
      <c r="J5720" t="s">
        <v>273</v>
      </c>
    </row>
    <row r="5721" spans="1:10" x14ac:dyDescent="0.25">
      <c r="A5721" t="s">
        <v>10</v>
      </c>
      <c r="B5721">
        <v>1995</v>
      </c>
      <c r="C5721">
        <v>29</v>
      </c>
      <c r="D5721" s="1">
        <v>34897</v>
      </c>
      <c r="E5721" s="2">
        <v>44394</v>
      </c>
      <c r="F5721" t="s">
        <v>11</v>
      </c>
      <c r="G5721" t="s">
        <v>12</v>
      </c>
      <c r="H5721" t="s">
        <v>13</v>
      </c>
      <c r="I5721">
        <v>34</v>
      </c>
      <c r="J5721" t="s">
        <v>273</v>
      </c>
    </row>
    <row r="5722" spans="1:10" x14ac:dyDescent="0.25">
      <c r="A5722" t="s">
        <v>10</v>
      </c>
      <c r="B5722">
        <v>1995</v>
      </c>
      <c r="C5722">
        <v>29</v>
      </c>
      <c r="D5722" s="1">
        <v>34898</v>
      </c>
      <c r="E5722" s="2">
        <v>44395</v>
      </c>
      <c r="F5722" t="s">
        <v>14</v>
      </c>
      <c r="G5722" t="s">
        <v>12</v>
      </c>
      <c r="H5722" t="s">
        <v>13</v>
      </c>
      <c r="I5722">
        <v>2</v>
      </c>
      <c r="J5722" t="s">
        <v>274</v>
      </c>
    </row>
    <row r="5723" spans="1:10" x14ac:dyDescent="0.25">
      <c r="A5723" t="s">
        <v>10</v>
      </c>
      <c r="B5723">
        <v>1995</v>
      </c>
      <c r="C5723">
        <v>29</v>
      </c>
      <c r="D5723" s="1">
        <v>34898</v>
      </c>
      <c r="E5723" s="2">
        <v>44395</v>
      </c>
      <c r="F5723" t="s">
        <v>11</v>
      </c>
      <c r="G5723" t="s">
        <v>12</v>
      </c>
      <c r="H5723" t="s">
        <v>13</v>
      </c>
      <c r="I5723">
        <v>20</v>
      </c>
      <c r="J5723" t="s">
        <v>274</v>
      </c>
    </row>
    <row r="5724" spans="1:10" x14ac:dyDescent="0.25">
      <c r="A5724" t="s">
        <v>10</v>
      </c>
      <c r="B5724">
        <v>1995</v>
      </c>
      <c r="C5724">
        <v>29</v>
      </c>
      <c r="D5724" s="1">
        <v>34899</v>
      </c>
      <c r="E5724" s="2">
        <v>44396</v>
      </c>
      <c r="F5724" t="s">
        <v>14</v>
      </c>
      <c r="G5724" t="s">
        <v>12</v>
      </c>
      <c r="H5724" t="s">
        <v>13</v>
      </c>
      <c r="I5724">
        <v>1</v>
      </c>
    </row>
    <row r="5725" spans="1:10" x14ac:dyDescent="0.25">
      <c r="A5725" t="s">
        <v>10</v>
      </c>
      <c r="B5725">
        <v>1995</v>
      </c>
      <c r="C5725">
        <v>29</v>
      </c>
      <c r="D5725" s="1">
        <v>34899</v>
      </c>
      <c r="E5725" s="2">
        <v>44396</v>
      </c>
      <c r="F5725" t="s">
        <v>11</v>
      </c>
      <c r="G5725" t="s">
        <v>12</v>
      </c>
      <c r="H5725" t="s">
        <v>13</v>
      </c>
      <c r="I5725">
        <v>14</v>
      </c>
    </row>
    <row r="5726" spans="1:10" x14ac:dyDescent="0.25">
      <c r="A5726" t="s">
        <v>10</v>
      </c>
      <c r="B5726">
        <v>1995</v>
      </c>
      <c r="C5726">
        <v>29</v>
      </c>
      <c r="D5726" s="1">
        <v>34900</v>
      </c>
      <c r="E5726" s="2">
        <v>44397</v>
      </c>
      <c r="F5726" t="s">
        <v>26</v>
      </c>
      <c r="G5726" t="s">
        <v>12</v>
      </c>
      <c r="H5726" t="s">
        <v>13</v>
      </c>
      <c r="I5726">
        <v>1</v>
      </c>
      <c r="J5726" t="s">
        <v>275</v>
      </c>
    </row>
    <row r="5727" spans="1:10" x14ac:dyDescent="0.25">
      <c r="A5727" t="s">
        <v>10</v>
      </c>
      <c r="B5727">
        <v>1995</v>
      </c>
      <c r="C5727">
        <v>29</v>
      </c>
      <c r="D5727" s="1">
        <v>34900</v>
      </c>
      <c r="E5727" s="2">
        <v>44397</v>
      </c>
      <c r="F5727" t="s">
        <v>11</v>
      </c>
      <c r="G5727" t="s">
        <v>12</v>
      </c>
      <c r="H5727" t="s">
        <v>13</v>
      </c>
      <c r="I5727">
        <v>30</v>
      </c>
      <c r="J5727" t="s">
        <v>275</v>
      </c>
    </row>
    <row r="5728" spans="1:10" x14ac:dyDescent="0.25">
      <c r="A5728" t="s">
        <v>10</v>
      </c>
      <c r="B5728">
        <v>1995</v>
      </c>
      <c r="C5728">
        <v>29</v>
      </c>
      <c r="D5728" s="1">
        <v>34901</v>
      </c>
      <c r="E5728" s="2">
        <v>44398</v>
      </c>
      <c r="F5728" t="s">
        <v>14</v>
      </c>
      <c r="G5728" t="s">
        <v>12</v>
      </c>
      <c r="H5728" t="s">
        <v>13</v>
      </c>
      <c r="I5728">
        <v>2</v>
      </c>
      <c r="J5728" t="s">
        <v>276</v>
      </c>
    </row>
    <row r="5729" spans="1:10" x14ac:dyDescent="0.25">
      <c r="A5729" t="s">
        <v>10</v>
      </c>
      <c r="B5729">
        <v>1995</v>
      </c>
      <c r="C5729">
        <v>29</v>
      </c>
      <c r="D5729" s="1">
        <v>34901</v>
      </c>
      <c r="E5729" s="2">
        <v>44398</v>
      </c>
      <c r="F5729" t="s">
        <v>11</v>
      </c>
      <c r="G5729" t="s">
        <v>12</v>
      </c>
      <c r="H5729" t="s">
        <v>13</v>
      </c>
      <c r="I5729">
        <v>72</v>
      </c>
      <c r="J5729" t="s">
        <v>276</v>
      </c>
    </row>
    <row r="5730" spans="1:10" x14ac:dyDescent="0.25">
      <c r="A5730" t="s">
        <v>10</v>
      </c>
      <c r="B5730">
        <v>1995</v>
      </c>
      <c r="C5730">
        <v>29</v>
      </c>
      <c r="D5730" s="1">
        <v>34902</v>
      </c>
      <c r="E5730" s="2">
        <v>44399</v>
      </c>
      <c r="F5730" t="s">
        <v>26</v>
      </c>
      <c r="G5730" t="s">
        <v>12</v>
      </c>
      <c r="H5730" t="s">
        <v>13</v>
      </c>
      <c r="I5730">
        <v>1</v>
      </c>
      <c r="J5730" t="s">
        <v>277</v>
      </c>
    </row>
    <row r="5731" spans="1:10" x14ac:dyDescent="0.25">
      <c r="A5731" t="s">
        <v>10</v>
      </c>
      <c r="B5731">
        <v>1995</v>
      </c>
      <c r="C5731">
        <v>29</v>
      </c>
      <c r="D5731" s="1">
        <v>34902</v>
      </c>
      <c r="E5731" s="2">
        <v>44399</v>
      </c>
      <c r="F5731" t="s">
        <v>17</v>
      </c>
      <c r="G5731" t="s">
        <v>12</v>
      </c>
      <c r="H5731" t="s">
        <v>13</v>
      </c>
      <c r="I5731">
        <v>4</v>
      </c>
      <c r="J5731" t="s">
        <v>277</v>
      </c>
    </row>
    <row r="5732" spans="1:10" x14ac:dyDescent="0.25">
      <c r="A5732" t="s">
        <v>10</v>
      </c>
      <c r="B5732">
        <v>1995</v>
      </c>
      <c r="C5732">
        <v>29</v>
      </c>
      <c r="D5732" s="1">
        <v>34902</v>
      </c>
      <c r="E5732" s="2">
        <v>44399</v>
      </c>
      <c r="F5732" t="s">
        <v>14</v>
      </c>
      <c r="G5732" t="s">
        <v>12</v>
      </c>
      <c r="H5732" t="s">
        <v>13</v>
      </c>
      <c r="I5732">
        <v>3</v>
      </c>
      <c r="J5732" t="s">
        <v>277</v>
      </c>
    </row>
    <row r="5733" spans="1:10" x14ac:dyDescent="0.25">
      <c r="A5733" t="s">
        <v>10</v>
      </c>
      <c r="B5733">
        <v>1995</v>
      </c>
      <c r="C5733">
        <v>29</v>
      </c>
      <c r="D5733" s="1">
        <v>34902</v>
      </c>
      <c r="E5733" s="2">
        <v>44399</v>
      </c>
      <c r="F5733" t="s">
        <v>11</v>
      </c>
      <c r="G5733" t="s">
        <v>12</v>
      </c>
      <c r="H5733" t="s">
        <v>13</v>
      </c>
      <c r="I5733">
        <v>139</v>
      </c>
      <c r="J5733" t="s">
        <v>277</v>
      </c>
    </row>
    <row r="5734" spans="1:10" x14ac:dyDescent="0.25">
      <c r="A5734" t="s">
        <v>10</v>
      </c>
      <c r="B5734">
        <v>1995</v>
      </c>
      <c r="C5734">
        <v>30</v>
      </c>
      <c r="D5734" s="1">
        <v>34903</v>
      </c>
      <c r="E5734" s="2">
        <v>44400</v>
      </c>
      <c r="F5734" t="s">
        <v>17</v>
      </c>
      <c r="G5734" t="s">
        <v>12</v>
      </c>
      <c r="H5734" t="s">
        <v>13</v>
      </c>
      <c r="I5734">
        <v>1</v>
      </c>
      <c r="J5734" t="s">
        <v>278</v>
      </c>
    </row>
    <row r="5735" spans="1:10" x14ac:dyDescent="0.25">
      <c r="A5735" t="s">
        <v>10</v>
      </c>
      <c r="B5735">
        <v>1995</v>
      </c>
      <c r="C5735">
        <v>30</v>
      </c>
      <c r="D5735" s="1">
        <v>34903</v>
      </c>
      <c r="E5735" s="2">
        <v>44400</v>
      </c>
      <c r="F5735" t="s">
        <v>14</v>
      </c>
      <c r="G5735" t="s">
        <v>12</v>
      </c>
      <c r="H5735" t="s">
        <v>13</v>
      </c>
      <c r="I5735">
        <v>6</v>
      </c>
      <c r="J5735" t="s">
        <v>278</v>
      </c>
    </row>
    <row r="5736" spans="1:10" x14ac:dyDescent="0.25">
      <c r="A5736" t="s">
        <v>10</v>
      </c>
      <c r="B5736">
        <v>1995</v>
      </c>
      <c r="C5736">
        <v>30</v>
      </c>
      <c r="D5736" s="1">
        <v>34903</v>
      </c>
      <c r="E5736" s="2">
        <v>44400</v>
      </c>
      <c r="F5736" t="s">
        <v>11</v>
      </c>
      <c r="G5736" t="s">
        <v>12</v>
      </c>
      <c r="H5736" t="s">
        <v>13</v>
      </c>
      <c r="I5736">
        <v>175</v>
      </c>
      <c r="J5736" t="s">
        <v>278</v>
      </c>
    </row>
    <row r="5737" spans="1:10" x14ac:dyDescent="0.25">
      <c r="A5737" t="s">
        <v>10</v>
      </c>
      <c r="B5737">
        <v>1995</v>
      </c>
      <c r="C5737">
        <v>30</v>
      </c>
      <c r="D5737" s="1">
        <v>34904</v>
      </c>
      <c r="E5737" s="2">
        <v>44401</v>
      </c>
      <c r="F5737" t="s">
        <v>17</v>
      </c>
      <c r="G5737" t="s">
        <v>12</v>
      </c>
      <c r="H5737" t="s">
        <v>13</v>
      </c>
      <c r="I5737">
        <v>2</v>
      </c>
      <c r="J5737" t="s">
        <v>279</v>
      </c>
    </row>
    <row r="5738" spans="1:10" x14ac:dyDescent="0.25">
      <c r="A5738" t="s">
        <v>10</v>
      </c>
      <c r="B5738">
        <v>1995</v>
      </c>
      <c r="C5738">
        <v>30</v>
      </c>
      <c r="D5738" s="1">
        <v>34904</v>
      </c>
      <c r="E5738" s="2">
        <v>44401</v>
      </c>
      <c r="F5738" t="s">
        <v>14</v>
      </c>
      <c r="G5738" t="s">
        <v>12</v>
      </c>
      <c r="H5738" t="s">
        <v>13</v>
      </c>
      <c r="I5738">
        <v>26</v>
      </c>
      <c r="J5738" t="s">
        <v>279</v>
      </c>
    </row>
    <row r="5739" spans="1:10" x14ac:dyDescent="0.25">
      <c r="A5739" t="s">
        <v>10</v>
      </c>
      <c r="B5739">
        <v>1995</v>
      </c>
      <c r="C5739">
        <v>30</v>
      </c>
      <c r="D5739" s="1">
        <v>34904</v>
      </c>
      <c r="E5739" s="2">
        <v>44401</v>
      </c>
      <c r="F5739" t="s">
        <v>11</v>
      </c>
      <c r="G5739" t="s">
        <v>12</v>
      </c>
      <c r="H5739" t="s">
        <v>13</v>
      </c>
      <c r="I5739">
        <v>680</v>
      </c>
      <c r="J5739" t="s">
        <v>279</v>
      </c>
    </row>
    <row r="5740" spans="1:10" x14ac:dyDescent="0.25">
      <c r="A5740" t="s">
        <v>10</v>
      </c>
      <c r="B5740">
        <v>1995</v>
      </c>
      <c r="C5740">
        <v>30</v>
      </c>
      <c r="D5740" s="1">
        <v>34905</v>
      </c>
      <c r="E5740" s="2">
        <v>44402</v>
      </c>
      <c r="F5740" t="s">
        <v>17</v>
      </c>
      <c r="G5740" t="s">
        <v>12</v>
      </c>
      <c r="H5740" t="s">
        <v>13</v>
      </c>
      <c r="I5740">
        <v>2</v>
      </c>
      <c r="J5740" t="s">
        <v>280</v>
      </c>
    </row>
    <row r="5741" spans="1:10" x14ac:dyDescent="0.25">
      <c r="A5741" t="s">
        <v>10</v>
      </c>
      <c r="B5741">
        <v>1995</v>
      </c>
      <c r="C5741">
        <v>30</v>
      </c>
      <c r="D5741" s="1">
        <v>34905</v>
      </c>
      <c r="E5741" s="2">
        <v>44402</v>
      </c>
      <c r="F5741" t="s">
        <v>14</v>
      </c>
      <c r="G5741" t="s">
        <v>12</v>
      </c>
      <c r="H5741" t="s">
        <v>13</v>
      </c>
      <c r="I5741">
        <v>2</v>
      </c>
      <c r="J5741" t="s">
        <v>280</v>
      </c>
    </row>
    <row r="5742" spans="1:10" x14ac:dyDescent="0.25">
      <c r="A5742" t="s">
        <v>10</v>
      </c>
      <c r="B5742">
        <v>1995</v>
      </c>
      <c r="C5742">
        <v>30</v>
      </c>
      <c r="D5742" s="1">
        <v>34905</v>
      </c>
      <c r="E5742" s="2">
        <v>44402</v>
      </c>
      <c r="F5742" t="s">
        <v>11</v>
      </c>
      <c r="G5742" t="s">
        <v>12</v>
      </c>
      <c r="H5742" t="s">
        <v>13</v>
      </c>
      <c r="I5742">
        <v>106</v>
      </c>
      <c r="J5742" t="s">
        <v>280</v>
      </c>
    </row>
    <row r="5743" spans="1:10" x14ac:dyDescent="0.25">
      <c r="A5743" t="s">
        <v>10</v>
      </c>
      <c r="B5743">
        <v>1995</v>
      </c>
      <c r="C5743">
        <v>30</v>
      </c>
      <c r="D5743" s="1">
        <v>34906</v>
      </c>
      <c r="E5743" s="2">
        <v>44403</v>
      </c>
      <c r="F5743" t="s">
        <v>17</v>
      </c>
      <c r="G5743" t="s">
        <v>12</v>
      </c>
      <c r="H5743" t="s">
        <v>13</v>
      </c>
      <c r="I5743">
        <v>3</v>
      </c>
      <c r="J5743" t="s">
        <v>281</v>
      </c>
    </row>
    <row r="5744" spans="1:10" x14ac:dyDescent="0.25">
      <c r="A5744" t="s">
        <v>10</v>
      </c>
      <c r="B5744">
        <v>1995</v>
      </c>
      <c r="C5744">
        <v>30</v>
      </c>
      <c r="D5744" s="1">
        <v>34906</v>
      </c>
      <c r="E5744" s="2">
        <v>44403</v>
      </c>
      <c r="F5744" t="s">
        <v>14</v>
      </c>
      <c r="G5744" t="s">
        <v>12</v>
      </c>
      <c r="H5744" t="s">
        <v>13</v>
      </c>
      <c r="I5744">
        <v>10</v>
      </c>
      <c r="J5744" t="s">
        <v>281</v>
      </c>
    </row>
    <row r="5745" spans="1:10" x14ac:dyDescent="0.25">
      <c r="A5745" t="s">
        <v>10</v>
      </c>
      <c r="B5745">
        <v>1995</v>
      </c>
      <c r="C5745">
        <v>30</v>
      </c>
      <c r="D5745" s="1">
        <v>34906</v>
      </c>
      <c r="E5745" s="2">
        <v>44403</v>
      </c>
      <c r="F5745" t="s">
        <v>11</v>
      </c>
      <c r="G5745" t="s">
        <v>12</v>
      </c>
      <c r="H5745" t="s">
        <v>13</v>
      </c>
      <c r="I5745">
        <v>238</v>
      </c>
      <c r="J5745" t="s">
        <v>281</v>
      </c>
    </row>
    <row r="5746" spans="1:10" x14ac:dyDescent="0.25">
      <c r="A5746" t="s">
        <v>10</v>
      </c>
      <c r="B5746">
        <v>1995</v>
      </c>
      <c r="C5746">
        <v>30</v>
      </c>
      <c r="D5746" s="1">
        <v>34907</v>
      </c>
      <c r="E5746" s="2">
        <v>44404</v>
      </c>
      <c r="F5746" t="s">
        <v>26</v>
      </c>
      <c r="G5746" t="s">
        <v>12</v>
      </c>
      <c r="H5746" t="s">
        <v>13</v>
      </c>
      <c r="I5746">
        <v>1</v>
      </c>
      <c r="J5746" t="s">
        <v>282</v>
      </c>
    </row>
    <row r="5747" spans="1:10" x14ac:dyDescent="0.25">
      <c r="A5747" t="s">
        <v>10</v>
      </c>
      <c r="B5747">
        <v>1995</v>
      </c>
      <c r="C5747">
        <v>30</v>
      </c>
      <c r="D5747" s="1">
        <v>34907</v>
      </c>
      <c r="E5747" s="2">
        <v>44404</v>
      </c>
      <c r="F5747" t="s">
        <v>17</v>
      </c>
      <c r="G5747" t="s">
        <v>12</v>
      </c>
      <c r="H5747" t="s">
        <v>13</v>
      </c>
      <c r="I5747">
        <v>1</v>
      </c>
      <c r="J5747" t="s">
        <v>282</v>
      </c>
    </row>
    <row r="5748" spans="1:10" x14ac:dyDescent="0.25">
      <c r="A5748" t="s">
        <v>10</v>
      </c>
      <c r="B5748">
        <v>1995</v>
      </c>
      <c r="C5748">
        <v>30</v>
      </c>
      <c r="D5748" s="1">
        <v>34907</v>
      </c>
      <c r="E5748" s="2">
        <v>44404</v>
      </c>
      <c r="F5748" t="s">
        <v>14</v>
      </c>
      <c r="G5748" t="s">
        <v>12</v>
      </c>
      <c r="H5748" t="s">
        <v>13</v>
      </c>
      <c r="I5748">
        <v>6</v>
      </c>
      <c r="J5748" t="s">
        <v>282</v>
      </c>
    </row>
    <row r="5749" spans="1:10" x14ac:dyDescent="0.25">
      <c r="A5749" t="s">
        <v>10</v>
      </c>
      <c r="B5749">
        <v>1995</v>
      </c>
      <c r="C5749">
        <v>30</v>
      </c>
      <c r="D5749" s="1">
        <v>34907</v>
      </c>
      <c r="E5749" s="2">
        <v>44404</v>
      </c>
      <c r="F5749" t="s">
        <v>11</v>
      </c>
      <c r="G5749" t="s">
        <v>12</v>
      </c>
      <c r="H5749" t="s">
        <v>13</v>
      </c>
      <c r="I5749">
        <v>96</v>
      </c>
      <c r="J5749" t="s">
        <v>282</v>
      </c>
    </row>
    <row r="5750" spans="1:10" x14ac:dyDescent="0.25">
      <c r="A5750" t="s">
        <v>10</v>
      </c>
      <c r="B5750">
        <v>1995</v>
      </c>
      <c r="C5750">
        <v>30</v>
      </c>
      <c r="D5750" s="1">
        <v>34908</v>
      </c>
      <c r="E5750" s="2">
        <v>44405</v>
      </c>
      <c r="F5750" t="s">
        <v>17</v>
      </c>
      <c r="G5750" t="s">
        <v>12</v>
      </c>
      <c r="H5750" t="s">
        <v>13</v>
      </c>
      <c r="I5750">
        <v>1</v>
      </c>
    </row>
    <row r="5751" spans="1:10" x14ac:dyDescent="0.25">
      <c r="A5751" t="s">
        <v>10</v>
      </c>
      <c r="B5751">
        <v>1995</v>
      </c>
      <c r="C5751">
        <v>30</v>
      </c>
      <c r="D5751" s="1">
        <v>34908</v>
      </c>
      <c r="E5751" s="2">
        <v>44405</v>
      </c>
      <c r="F5751" t="s">
        <v>14</v>
      </c>
      <c r="G5751" t="s">
        <v>12</v>
      </c>
      <c r="H5751" t="s">
        <v>13</v>
      </c>
      <c r="I5751">
        <v>4</v>
      </c>
    </row>
    <row r="5752" spans="1:10" x14ac:dyDescent="0.25">
      <c r="A5752" t="s">
        <v>10</v>
      </c>
      <c r="B5752">
        <v>1995</v>
      </c>
      <c r="C5752">
        <v>30</v>
      </c>
      <c r="D5752" s="1">
        <v>34908</v>
      </c>
      <c r="E5752" s="2">
        <v>44405</v>
      </c>
      <c r="F5752" t="s">
        <v>11</v>
      </c>
      <c r="G5752" t="s">
        <v>12</v>
      </c>
      <c r="H5752" t="s">
        <v>13</v>
      </c>
      <c r="I5752">
        <v>39</v>
      </c>
    </row>
    <row r="5753" spans="1:10" x14ac:dyDescent="0.25">
      <c r="A5753" t="s">
        <v>10</v>
      </c>
      <c r="B5753">
        <v>1995</v>
      </c>
      <c r="C5753">
        <v>30</v>
      </c>
      <c r="D5753" s="1">
        <v>34909</v>
      </c>
      <c r="E5753" s="2">
        <v>44406</v>
      </c>
      <c r="F5753" t="s">
        <v>26</v>
      </c>
      <c r="G5753" t="s">
        <v>12</v>
      </c>
      <c r="H5753" t="s">
        <v>13</v>
      </c>
      <c r="I5753">
        <v>1</v>
      </c>
      <c r="J5753" t="s">
        <v>283</v>
      </c>
    </row>
    <row r="5754" spans="1:10" x14ac:dyDescent="0.25">
      <c r="A5754" t="s">
        <v>10</v>
      </c>
      <c r="B5754">
        <v>1995</v>
      </c>
      <c r="C5754">
        <v>30</v>
      </c>
      <c r="D5754" s="1">
        <v>34909</v>
      </c>
      <c r="E5754" s="2">
        <v>44406</v>
      </c>
      <c r="F5754" t="s">
        <v>14</v>
      </c>
      <c r="G5754" t="s">
        <v>12</v>
      </c>
      <c r="H5754" t="s">
        <v>13</v>
      </c>
      <c r="I5754">
        <v>16</v>
      </c>
      <c r="J5754" t="s">
        <v>283</v>
      </c>
    </row>
    <row r="5755" spans="1:10" x14ac:dyDescent="0.25">
      <c r="A5755" t="s">
        <v>10</v>
      </c>
      <c r="B5755">
        <v>1995</v>
      </c>
      <c r="C5755">
        <v>30</v>
      </c>
      <c r="D5755" s="1">
        <v>34909</v>
      </c>
      <c r="E5755" s="2">
        <v>44406</v>
      </c>
      <c r="F5755" t="s">
        <v>11</v>
      </c>
      <c r="G5755" t="s">
        <v>12</v>
      </c>
      <c r="H5755" t="s">
        <v>13</v>
      </c>
      <c r="I5755">
        <v>183</v>
      </c>
      <c r="J5755" t="s">
        <v>283</v>
      </c>
    </row>
    <row r="5756" spans="1:10" x14ac:dyDescent="0.25">
      <c r="A5756" t="s">
        <v>10</v>
      </c>
      <c r="B5756">
        <v>1995</v>
      </c>
      <c r="C5756">
        <v>31</v>
      </c>
      <c r="D5756" s="1">
        <v>34910</v>
      </c>
      <c r="E5756" s="2">
        <v>44407</v>
      </c>
      <c r="F5756" t="s">
        <v>17</v>
      </c>
      <c r="G5756" t="s">
        <v>12</v>
      </c>
      <c r="H5756" t="s">
        <v>13</v>
      </c>
      <c r="I5756">
        <v>2</v>
      </c>
      <c r="J5756" t="s">
        <v>284</v>
      </c>
    </row>
    <row r="5757" spans="1:10" x14ac:dyDescent="0.25">
      <c r="A5757" t="s">
        <v>10</v>
      </c>
      <c r="B5757">
        <v>1995</v>
      </c>
      <c r="C5757">
        <v>31</v>
      </c>
      <c r="D5757" s="1">
        <v>34910</v>
      </c>
      <c r="E5757" s="2">
        <v>44407</v>
      </c>
      <c r="F5757" t="s">
        <v>14</v>
      </c>
      <c r="G5757" t="s">
        <v>12</v>
      </c>
      <c r="H5757" t="s">
        <v>13</v>
      </c>
      <c r="I5757">
        <v>10</v>
      </c>
      <c r="J5757" t="s">
        <v>284</v>
      </c>
    </row>
    <row r="5758" spans="1:10" x14ac:dyDescent="0.25">
      <c r="A5758" t="s">
        <v>10</v>
      </c>
      <c r="B5758">
        <v>1995</v>
      </c>
      <c r="C5758">
        <v>31</v>
      </c>
      <c r="D5758" s="1">
        <v>34910</v>
      </c>
      <c r="E5758" s="2">
        <v>44407</v>
      </c>
      <c r="F5758" t="s">
        <v>11</v>
      </c>
      <c r="G5758" t="s">
        <v>12</v>
      </c>
      <c r="H5758" t="s">
        <v>13</v>
      </c>
      <c r="I5758">
        <v>67</v>
      </c>
      <c r="J5758" t="s">
        <v>284</v>
      </c>
    </row>
    <row r="5759" spans="1:10" x14ac:dyDescent="0.25">
      <c r="A5759" t="s">
        <v>10</v>
      </c>
      <c r="B5759">
        <v>1995</v>
      </c>
      <c r="C5759">
        <v>31</v>
      </c>
      <c r="D5759" s="1">
        <v>34911</v>
      </c>
      <c r="E5759" s="2">
        <v>44408</v>
      </c>
      <c r="F5759" t="s">
        <v>17</v>
      </c>
      <c r="G5759" t="s">
        <v>12</v>
      </c>
      <c r="H5759" t="s">
        <v>13</v>
      </c>
      <c r="I5759">
        <v>1</v>
      </c>
      <c r="J5759" t="s">
        <v>285</v>
      </c>
    </row>
    <row r="5760" spans="1:10" x14ac:dyDescent="0.25">
      <c r="A5760" t="s">
        <v>10</v>
      </c>
      <c r="B5760">
        <v>1995</v>
      </c>
      <c r="C5760">
        <v>31</v>
      </c>
      <c r="D5760" s="1">
        <v>34911</v>
      </c>
      <c r="E5760" s="2">
        <v>44408</v>
      </c>
      <c r="F5760" t="s">
        <v>14</v>
      </c>
      <c r="G5760" t="s">
        <v>12</v>
      </c>
      <c r="H5760" t="s">
        <v>13</v>
      </c>
      <c r="I5760">
        <v>28</v>
      </c>
      <c r="J5760" t="s">
        <v>285</v>
      </c>
    </row>
    <row r="5761" spans="1:10" x14ac:dyDescent="0.25">
      <c r="A5761" t="s">
        <v>10</v>
      </c>
      <c r="B5761">
        <v>1995</v>
      </c>
      <c r="C5761">
        <v>31</v>
      </c>
      <c r="D5761" s="1">
        <v>34911</v>
      </c>
      <c r="E5761" s="2">
        <v>44408</v>
      </c>
      <c r="F5761" t="s">
        <v>11</v>
      </c>
      <c r="G5761" t="s">
        <v>12</v>
      </c>
      <c r="H5761" t="s">
        <v>13</v>
      </c>
      <c r="I5761">
        <v>209</v>
      </c>
      <c r="J5761" t="s">
        <v>285</v>
      </c>
    </row>
    <row r="5762" spans="1:10" x14ac:dyDescent="0.25">
      <c r="A5762" t="s">
        <v>10</v>
      </c>
      <c r="B5762">
        <v>1995</v>
      </c>
      <c r="C5762">
        <v>31</v>
      </c>
      <c r="D5762" s="1">
        <v>34912</v>
      </c>
      <c r="E5762" s="2">
        <v>44409</v>
      </c>
      <c r="F5762" t="s">
        <v>14</v>
      </c>
      <c r="G5762" t="s">
        <v>12</v>
      </c>
      <c r="H5762" t="s">
        <v>13</v>
      </c>
      <c r="I5762">
        <v>74</v>
      </c>
      <c r="J5762" t="s">
        <v>286</v>
      </c>
    </row>
    <row r="5763" spans="1:10" x14ac:dyDescent="0.25">
      <c r="A5763" t="s">
        <v>10</v>
      </c>
      <c r="B5763">
        <v>1995</v>
      </c>
      <c r="C5763">
        <v>31</v>
      </c>
      <c r="D5763" s="1">
        <v>34912</v>
      </c>
      <c r="E5763" s="2">
        <v>44409</v>
      </c>
      <c r="F5763" t="s">
        <v>11</v>
      </c>
      <c r="G5763" t="s">
        <v>12</v>
      </c>
      <c r="H5763" t="s">
        <v>13</v>
      </c>
      <c r="I5763">
        <v>1128</v>
      </c>
      <c r="J5763" t="s">
        <v>286</v>
      </c>
    </row>
    <row r="5764" spans="1:10" x14ac:dyDescent="0.25">
      <c r="A5764" t="s">
        <v>10</v>
      </c>
      <c r="B5764">
        <v>1995</v>
      </c>
      <c r="C5764">
        <v>31</v>
      </c>
      <c r="D5764" s="1">
        <v>34913</v>
      </c>
      <c r="E5764" s="2">
        <v>44410</v>
      </c>
      <c r="F5764" t="s">
        <v>14</v>
      </c>
      <c r="G5764" t="s">
        <v>12</v>
      </c>
      <c r="H5764" t="s">
        <v>13</v>
      </c>
      <c r="I5764">
        <v>11</v>
      </c>
      <c r="J5764" t="s">
        <v>287</v>
      </c>
    </row>
    <row r="5765" spans="1:10" x14ac:dyDescent="0.25">
      <c r="A5765" t="s">
        <v>10</v>
      </c>
      <c r="B5765">
        <v>1995</v>
      </c>
      <c r="C5765">
        <v>31</v>
      </c>
      <c r="D5765" s="1">
        <v>34913</v>
      </c>
      <c r="E5765" s="2">
        <v>44410</v>
      </c>
      <c r="F5765" t="s">
        <v>11</v>
      </c>
      <c r="G5765" t="s">
        <v>12</v>
      </c>
      <c r="H5765" t="s">
        <v>13</v>
      </c>
      <c r="I5765">
        <v>73</v>
      </c>
      <c r="J5765" t="s">
        <v>287</v>
      </c>
    </row>
    <row r="5766" spans="1:10" x14ac:dyDescent="0.25">
      <c r="A5766" t="s">
        <v>10</v>
      </c>
      <c r="B5766">
        <v>1995</v>
      </c>
      <c r="C5766">
        <v>31</v>
      </c>
      <c r="D5766" s="1">
        <v>34914</v>
      </c>
      <c r="E5766" s="2">
        <v>44411</v>
      </c>
      <c r="F5766" t="s">
        <v>17</v>
      </c>
      <c r="G5766" t="s">
        <v>12</v>
      </c>
      <c r="H5766" t="s">
        <v>13</v>
      </c>
      <c r="I5766">
        <v>2</v>
      </c>
      <c r="J5766" t="s">
        <v>288</v>
      </c>
    </row>
    <row r="5767" spans="1:10" x14ac:dyDescent="0.25">
      <c r="A5767" t="s">
        <v>10</v>
      </c>
      <c r="B5767">
        <v>1995</v>
      </c>
      <c r="C5767">
        <v>31</v>
      </c>
      <c r="D5767" s="1">
        <v>34914</v>
      </c>
      <c r="E5767" s="2">
        <v>44411</v>
      </c>
      <c r="F5767" t="s">
        <v>14</v>
      </c>
      <c r="G5767" t="s">
        <v>12</v>
      </c>
      <c r="H5767" t="s">
        <v>13</v>
      </c>
      <c r="I5767">
        <v>8</v>
      </c>
      <c r="J5767" t="s">
        <v>288</v>
      </c>
    </row>
    <row r="5768" spans="1:10" x14ac:dyDescent="0.25">
      <c r="A5768" t="s">
        <v>10</v>
      </c>
      <c r="B5768">
        <v>1995</v>
      </c>
      <c r="C5768">
        <v>31</v>
      </c>
      <c r="D5768" s="1">
        <v>34914</v>
      </c>
      <c r="E5768" s="2">
        <v>44411</v>
      </c>
      <c r="F5768" t="s">
        <v>11</v>
      </c>
      <c r="G5768" t="s">
        <v>12</v>
      </c>
      <c r="H5768" t="s">
        <v>13</v>
      </c>
      <c r="I5768">
        <v>74</v>
      </c>
      <c r="J5768" t="s">
        <v>288</v>
      </c>
    </row>
    <row r="5769" spans="1:10" x14ac:dyDescent="0.25">
      <c r="A5769" t="s">
        <v>10</v>
      </c>
      <c r="B5769">
        <v>1995</v>
      </c>
      <c r="C5769">
        <v>31</v>
      </c>
      <c r="D5769" s="1">
        <v>34915</v>
      </c>
      <c r="E5769" s="2">
        <v>44412</v>
      </c>
      <c r="F5769" t="s">
        <v>17</v>
      </c>
      <c r="G5769" t="s">
        <v>12</v>
      </c>
      <c r="H5769" t="s">
        <v>13</v>
      </c>
      <c r="I5769">
        <v>1</v>
      </c>
      <c r="J5769" t="s">
        <v>289</v>
      </c>
    </row>
    <row r="5770" spans="1:10" x14ac:dyDescent="0.25">
      <c r="A5770" t="s">
        <v>10</v>
      </c>
      <c r="B5770">
        <v>1995</v>
      </c>
      <c r="C5770">
        <v>31</v>
      </c>
      <c r="D5770" s="1">
        <v>34915</v>
      </c>
      <c r="E5770" s="2">
        <v>44412</v>
      </c>
      <c r="F5770" t="s">
        <v>14</v>
      </c>
      <c r="G5770" t="s">
        <v>12</v>
      </c>
      <c r="H5770" t="s">
        <v>13</v>
      </c>
      <c r="I5770">
        <v>2</v>
      </c>
      <c r="J5770" t="s">
        <v>289</v>
      </c>
    </row>
    <row r="5771" spans="1:10" x14ac:dyDescent="0.25">
      <c r="A5771" t="s">
        <v>10</v>
      </c>
      <c r="B5771">
        <v>1995</v>
      </c>
      <c r="C5771">
        <v>31</v>
      </c>
      <c r="D5771" s="1">
        <v>34915</v>
      </c>
      <c r="E5771" s="2">
        <v>44412</v>
      </c>
      <c r="F5771" t="s">
        <v>11</v>
      </c>
      <c r="G5771" t="s">
        <v>12</v>
      </c>
      <c r="H5771" t="s">
        <v>13</v>
      </c>
      <c r="I5771">
        <v>45</v>
      </c>
      <c r="J5771" t="s">
        <v>289</v>
      </c>
    </row>
    <row r="5772" spans="1:10" x14ac:dyDescent="0.25">
      <c r="A5772" t="s">
        <v>10</v>
      </c>
      <c r="B5772">
        <v>1995</v>
      </c>
      <c r="C5772">
        <v>31</v>
      </c>
      <c r="D5772" s="1">
        <v>34916</v>
      </c>
      <c r="E5772" s="2">
        <v>44413</v>
      </c>
      <c r="F5772" t="s">
        <v>14</v>
      </c>
      <c r="G5772" t="s">
        <v>12</v>
      </c>
      <c r="H5772" t="s">
        <v>13</v>
      </c>
      <c r="I5772">
        <v>19</v>
      </c>
      <c r="J5772" t="s">
        <v>290</v>
      </c>
    </row>
    <row r="5773" spans="1:10" x14ac:dyDescent="0.25">
      <c r="A5773" t="s">
        <v>10</v>
      </c>
      <c r="B5773">
        <v>1995</v>
      </c>
      <c r="C5773">
        <v>31</v>
      </c>
      <c r="D5773" s="1">
        <v>34916</v>
      </c>
      <c r="E5773" s="2">
        <v>44413</v>
      </c>
      <c r="F5773" t="s">
        <v>11</v>
      </c>
      <c r="G5773" t="s">
        <v>12</v>
      </c>
      <c r="H5773" t="s">
        <v>13</v>
      </c>
      <c r="I5773">
        <v>135</v>
      </c>
      <c r="J5773" t="s">
        <v>290</v>
      </c>
    </row>
    <row r="5774" spans="1:10" x14ac:dyDescent="0.25">
      <c r="A5774" t="s">
        <v>10</v>
      </c>
      <c r="B5774">
        <v>1995</v>
      </c>
      <c r="C5774">
        <v>32</v>
      </c>
      <c r="D5774" s="1">
        <v>34917</v>
      </c>
      <c r="E5774" s="2">
        <v>44414</v>
      </c>
      <c r="F5774" t="s">
        <v>14</v>
      </c>
      <c r="G5774" t="s">
        <v>12</v>
      </c>
      <c r="H5774" t="s">
        <v>13</v>
      </c>
      <c r="I5774">
        <v>17</v>
      </c>
      <c r="J5774" t="s">
        <v>291</v>
      </c>
    </row>
    <row r="5775" spans="1:10" x14ac:dyDescent="0.25">
      <c r="A5775" t="s">
        <v>10</v>
      </c>
      <c r="B5775">
        <v>1995</v>
      </c>
      <c r="C5775">
        <v>32</v>
      </c>
      <c r="D5775" s="1">
        <v>34917</v>
      </c>
      <c r="E5775" s="2">
        <v>44414</v>
      </c>
      <c r="F5775" t="s">
        <v>11</v>
      </c>
      <c r="G5775" t="s">
        <v>12</v>
      </c>
      <c r="H5775" t="s">
        <v>13</v>
      </c>
      <c r="I5775">
        <v>67</v>
      </c>
      <c r="J5775" t="s">
        <v>291</v>
      </c>
    </row>
    <row r="5776" spans="1:10" x14ac:dyDescent="0.25">
      <c r="A5776" t="s">
        <v>10</v>
      </c>
      <c r="B5776">
        <v>1995</v>
      </c>
      <c r="C5776">
        <v>32</v>
      </c>
      <c r="D5776" s="1">
        <v>34918</v>
      </c>
      <c r="E5776" s="2">
        <v>44415</v>
      </c>
      <c r="F5776" t="s">
        <v>14</v>
      </c>
      <c r="G5776" t="s">
        <v>12</v>
      </c>
      <c r="H5776" t="s">
        <v>13</v>
      </c>
      <c r="I5776">
        <v>13</v>
      </c>
    </row>
    <row r="5777" spans="1:10" x14ac:dyDescent="0.25">
      <c r="A5777" t="s">
        <v>10</v>
      </c>
      <c r="B5777">
        <v>1995</v>
      </c>
      <c r="C5777">
        <v>32</v>
      </c>
      <c r="D5777" s="1">
        <v>34918</v>
      </c>
      <c r="E5777" s="2">
        <v>44415</v>
      </c>
      <c r="F5777" t="s">
        <v>11</v>
      </c>
      <c r="G5777" t="s">
        <v>12</v>
      </c>
      <c r="H5777" t="s">
        <v>13</v>
      </c>
      <c r="I5777">
        <v>40</v>
      </c>
    </row>
    <row r="5778" spans="1:10" x14ac:dyDescent="0.25">
      <c r="A5778" t="s">
        <v>10</v>
      </c>
      <c r="B5778">
        <v>1995</v>
      </c>
      <c r="C5778">
        <v>32</v>
      </c>
      <c r="D5778" s="1">
        <v>34919</v>
      </c>
      <c r="E5778" s="2">
        <v>44416</v>
      </c>
      <c r="F5778" t="s">
        <v>17</v>
      </c>
      <c r="G5778" t="s">
        <v>12</v>
      </c>
      <c r="H5778" t="s">
        <v>13</v>
      </c>
      <c r="I5778">
        <v>2</v>
      </c>
    </row>
    <row r="5779" spans="1:10" x14ac:dyDescent="0.25">
      <c r="A5779" t="s">
        <v>10</v>
      </c>
      <c r="B5779">
        <v>1995</v>
      </c>
      <c r="C5779">
        <v>32</v>
      </c>
      <c r="D5779" s="1">
        <v>34919</v>
      </c>
      <c r="E5779" s="2">
        <v>44416</v>
      </c>
      <c r="F5779" t="s">
        <v>14</v>
      </c>
      <c r="G5779" t="s">
        <v>12</v>
      </c>
      <c r="H5779" t="s">
        <v>13</v>
      </c>
      <c r="I5779">
        <v>31</v>
      </c>
    </row>
    <row r="5780" spans="1:10" x14ac:dyDescent="0.25">
      <c r="A5780" t="s">
        <v>10</v>
      </c>
      <c r="B5780">
        <v>1995</v>
      </c>
      <c r="C5780">
        <v>32</v>
      </c>
      <c r="D5780" s="1">
        <v>34919</v>
      </c>
      <c r="E5780" s="2">
        <v>44416</v>
      </c>
      <c r="F5780" t="s">
        <v>11</v>
      </c>
      <c r="G5780" t="s">
        <v>12</v>
      </c>
      <c r="H5780" t="s">
        <v>13</v>
      </c>
      <c r="I5780">
        <v>22</v>
      </c>
    </row>
    <row r="5781" spans="1:10" x14ac:dyDescent="0.25">
      <c r="A5781" t="s">
        <v>10</v>
      </c>
      <c r="B5781">
        <v>1995</v>
      </c>
      <c r="C5781">
        <v>32</v>
      </c>
      <c r="D5781" s="1">
        <v>34920</v>
      </c>
      <c r="E5781" s="2">
        <v>44417</v>
      </c>
      <c r="F5781" t="s">
        <v>17</v>
      </c>
      <c r="G5781" t="s">
        <v>12</v>
      </c>
      <c r="H5781" t="s">
        <v>13</v>
      </c>
      <c r="I5781">
        <v>1</v>
      </c>
    </row>
    <row r="5782" spans="1:10" x14ac:dyDescent="0.25">
      <c r="A5782" t="s">
        <v>10</v>
      </c>
      <c r="B5782">
        <v>1995</v>
      </c>
      <c r="C5782">
        <v>32</v>
      </c>
      <c r="D5782" s="1">
        <v>34920</v>
      </c>
      <c r="E5782" s="2">
        <v>44417</v>
      </c>
      <c r="F5782" t="s">
        <v>14</v>
      </c>
      <c r="G5782" t="s">
        <v>12</v>
      </c>
      <c r="H5782" t="s">
        <v>13</v>
      </c>
      <c r="I5782">
        <v>45</v>
      </c>
    </row>
    <row r="5783" spans="1:10" x14ac:dyDescent="0.25">
      <c r="A5783" t="s">
        <v>10</v>
      </c>
      <c r="B5783">
        <v>1995</v>
      </c>
      <c r="C5783">
        <v>32</v>
      </c>
      <c r="D5783" s="1">
        <v>34920</v>
      </c>
      <c r="E5783" s="2">
        <v>44417</v>
      </c>
      <c r="F5783" t="s">
        <v>11</v>
      </c>
      <c r="G5783" t="s">
        <v>12</v>
      </c>
      <c r="H5783" t="s">
        <v>13</v>
      </c>
      <c r="I5783">
        <v>48</v>
      </c>
    </row>
    <row r="5784" spans="1:10" x14ac:dyDescent="0.25">
      <c r="A5784" t="s">
        <v>10</v>
      </c>
      <c r="B5784">
        <v>1995</v>
      </c>
      <c r="C5784">
        <v>32</v>
      </c>
      <c r="D5784" s="1">
        <v>34921</v>
      </c>
      <c r="E5784" s="2">
        <v>44418</v>
      </c>
      <c r="F5784" t="s">
        <v>14</v>
      </c>
      <c r="G5784" t="s">
        <v>12</v>
      </c>
      <c r="H5784" t="s">
        <v>13</v>
      </c>
      <c r="I5784">
        <v>57</v>
      </c>
    </row>
    <row r="5785" spans="1:10" x14ac:dyDescent="0.25">
      <c r="A5785" t="s">
        <v>10</v>
      </c>
      <c r="B5785">
        <v>1995</v>
      </c>
      <c r="C5785">
        <v>32</v>
      </c>
      <c r="D5785" s="1">
        <v>34921</v>
      </c>
      <c r="E5785" s="2">
        <v>44418</v>
      </c>
      <c r="F5785" t="s">
        <v>11</v>
      </c>
      <c r="G5785" t="s">
        <v>12</v>
      </c>
      <c r="H5785" t="s">
        <v>13</v>
      </c>
      <c r="I5785">
        <v>95</v>
      </c>
    </row>
    <row r="5786" spans="1:10" x14ac:dyDescent="0.25">
      <c r="A5786" t="s">
        <v>10</v>
      </c>
      <c r="B5786">
        <v>1995</v>
      </c>
      <c r="C5786">
        <v>32</v>
      </c>
      <c r="D5786" s="1">
        <v>34922</v>
      </c>
      <c r="E5786" s="2">
        <v>44419</v>
      </c>
      <c r="F5786" t="s">
        <v>17</v>
      </c>
      <c r="G5786" t="s">
        <v>12</v>
      </c>
      <c r="H5786" t="s">
        <v>13</v>
      </c>
      <c r="I5786">
        <v>1</v>
      </c>
    </row>
    <row r="5787" spans="1:10" x14ac:dyDescent="0.25">
      <c r="A5787" t="s">
        <v>10</v>
      </c>
      <c r="B5787">
        <v>1995</v>
      </c>
      <c r="C5787">
        <v>32</v>
      </c>
      <c r="D5787" s="1">
        <v>34922</v>
      </c>
      <c r="E5787" s="2">
        <v>44419</v>
      </c>
      <c r="F5787" t="s">
        <v>14</v>
      </c>
      <c r="G5787" t="s">
        <v>12</v>
      </c>
      <c r="H5787" t="s">
        <v>13</v>
      </c>
      <c r="I5787">
        <v>18</v>
      </c>
    </row>
    <row r="5788" spans="1:10" x14ac:dyDescent="0.25">
      <c r="A5788" t="s">
        <v>10</v>
      </c>
      <c r="B5788">
        <v>1995</v>
      </c>
      <c r="C5788">
        <v>32</v>
      </c>
      <c r="D5788" s="1">
        <v>34922</v>
      </c>
      <c r="E5788" s="2">
        <v>44419</v>
      </c>
      <c r="F5788" t="s">
        <v>11</v>
      </c>
      <c r="G5788" t="s">
        <v>12</v>
      </c>
      <c r="H5788" t="s">
        <v>13</v>
      </c>
      <c r="I5788">
        <v>27</v>
      </c>
    </row>
    <row r="5789" spans="1:10" x14ac:dyDescent="0.25">
      <c r="A5789" t="s">
        <v>10</v>
      </c>
      <c r="B5789">
        <v>1995</v>
      </c>
      <c r="C5789">
        <v>32</v>
      </c>
      <c r="D5789" s="1">
        <v>34923</v>
      </c>
      <c r="E5789" s="2">
        <v>44420</v>
      </c>
      <c r="F5789" t="s">
        <v>14</v>
      </c>
      <c r="G5789" t="s">
        <v>12</v>
      </c>
      <c r="H5789" t="s">
        <v>13</v>
      </c>
      <c r="I5789">
        <v>52</v>
      </c>
    </row>
    <row r="5790" spans="1:10" x14ac:dyDescent="0.25">
      <c r="A5790" t="s">
        <v>10</v>
      </c>
      <c r="B5790">
        <v>1995</v>
      </c>
      <c r="C5790">
        <v>32</v>
      </c>
      <c r="D5790" s="1">
        <v>34923</v>
      </c>
      <c r="E5790" s="2">
        <v>44420</v>
      </c>
      <c r="F5790" t="s">
        <v>11</v>
      </c>
      <c r="G5790" t="s">
        <v>12</v>
      </c>
      <c r="H5790" t="s">
        <v>13</v>
      </c>
      <c r="I5790">
        <v>120</v>
      </c>
    </row>
    <row r="5791" spans="1:10" x14ac:dyDescent="0.25">
      <c r="A5791" t="s">
        <v>10</v>
      </c>
      <c r="B5791">
        <v>1995</v>
      </c>
      <c r="C5791">
        <v>33</v>
      </c>
      <c r="D5791" s="1">
        <v>34924</v>
      </c>
      <c r="E5791" s="2">
        <v>44421</v>
      </c>
      <c r="F5791" t="s">
        <v>17</v>
      </c>
      <c r="G5791" t="s">
        <v>12</v>
      </c>
      <c r="H5791" t="s">
        <v>13</v>
      </c>
      <c r="I5791">
        <v>2</v>
      </c>
      <c r="J5791" t="s">
        <v>292</v>
      </c>
    </row>
    <row r="5792" spans="1:10" x14ac:dyDescent="0.25">
      <c r="A5792" t="s">
        <v>10</v>
      </c>
      <c r="B5792">
        <v>1995</v>
      </c>
      <c r="C5792">
        <v>33</v>
      </c>
      <c r="D5792" s="1">
        <v>34924</v>
      </c>
      <c r="E5792" s="2">
        <v>44421</v>
      </c>
      <c r="F5792" t="s">
        <v>14</v>
      </c>
      <c r="G5792" t="s">
        <v>12</v>
      </c>
      <c r="H5792" t="s">
        <v>13</v>
      </c>
      <c r="I5792">
        <v>53</v>
      </c>
      <c r="J5792" t="s">
        <v>292</v>
      </c>
    </row>
    <row r="5793" spans="1:10" x14ac:dyDescent="0.25">
      <c r="A5793" t="s">
        <v>10</v>
      </c>
      <c r="B5793">
        <v>1995</v>
      </c>
      <c r="C5793">
        <v>33</v>
      </c>
      <c r="D5793" s="1">
        <v>34924</v>
      </c>
      <c r="E5793" s="2">
        <v>44421</v>
      </c>
      <c r="F5793" t="s">
        <v>11</v>
      </c>
      <c r="G5793" t="s">
        <v>12</v>
      </c>
      <c r="H5793" t="s">
        <v>13</v>
      </c>
      <c r="I5793">
        <v>145</v>
      </c>
      <c r="J5793" t="s">
        <v>292</v>
      </c>
    </row>
    <row r="5794" spans="1:10" x14ac:dyDescent="0.25">
      <c r="A5794" t="s">
        <v>10</v>
      </c>
      <c r="B5794">
        <v>1995</v>
      </c>
      <c r="C5794">
        <v>33</v>
      </c>
      <c r="D5794" s="1">
        <v>34925</v>
      </c>
      <c r="E5794" s="2">
        <v>44422</v>
      </c>
      <c r="F5794" t="s">
        <v>14</v>
      </c>
      <c r="G5794" t="s">
        <v>12</v>
      </c>
      <c r="H5794" t="s">
        <v>13</v>
      </c>
      <c r="I5794">
        <v>31</v>
      </c>
      <c r="J5794" t="s">
        <v>293</v>
      </c>
    </row>
    <row r="5795" spans="1:10" x14ac:dyDescent="0.25">
      <c r="A5795" t="s">
        <v>10</v>
      </c>
      <c r="B5795">
        <v>1995</v>
      </c>
      <c r="C5795">
        <v>33</v>
      </c>
      <c r="D5795" s="1">
        <v>34925</v>
      </c>
      <c r="E5795" s="2">
        <v>44422</v>
      </c>
      <c r="F5795" t="s">
        <v>11</v>
      </c>
      <c r="G5795" t="s">
        <v>12</v>
      </c>
      <c r="H5795" t="s">
        <v>13</v>
      </c>
      <c r="I5795">
        <v>234</v>
      </c>
      <c r="J5795" t="s">
        <v>293</v>
      </c>
    </row>
    <row r="5796" spans="1:10" x14ac:dyDescent="0.25">
      <c r="A5796" t="s">
        <v>10</v>
      </c>
      <c r="B5796">
        <v>1995</v>
      </c>
      <c r="C5796">
        <v>33</v>
      </c>
      <c r="D5796" s="1">
        <v>34926</v>
      </c>
      <c r="E5796" s="2">
        <v>44423</v>
      </c>
      <c r="F5796" t="s">
        <v>17</v>
      </c>
      <c r="G5796" t="s">
        <v>12</v>
      </c>
      <c r="H5796" t="s">
        <v>13</v>
      </c>
      <c r="I5796">
        <v>1</v>
      </c>
      <c r="J5796" t="s">
        <v>294</v>
      </c>
    </row>
    <row r="5797" spans="1:10" x14ac:dyDescent="0.25">
      <c r="A5797" t="s">
        <v>10</v>
      </c>
      <c r="B5797">
        <v>1995</v>
      </c>
      <c r="C5797">
        <v>33</v>
      </c>
      <c r="D5797" s="1">
        <v>34926</v>
      </c>
      <c r="E5797" s="2">
        <v>44423</v>
      </c>
      <c r="F5797" t="s">
        <v>14</v>
      </c>
      <c r="G5797" t="s">
        <v>12</v>
      </c>
      <c r="H5797" t="s">
        <v>13</v>
      </c>
      <c r="I5797">
        <v>45</v>
      </c>
      <c r="J5797" t="s">
        <v>294</v>
      </c>
    </row>
    <row r="5798" spans="1:10" x14ac:dyDescent="0.25">
      <c r="A5798" t="s">
        <v>10</v>
      </c>
      <c r="B5798">
        <v>1995</v>
      </c>
      <c r="C5798">
        <v>33</v>
      </c>
      <c r="D5798" s="1">
        <v>34926</v>
      </c>
      <c r="E5798" s="2">
        <v>44423</v>
      </c>
      <c r="F5798" t="s">
        <v>11</v>
      </c>
      <c r="G5798" t="s">
        <v>12</v>
      </c>
      <c r="H5798" t="s">
        <v>13</v>
      </c>
      <c r="I5798">
        <v>58</v>
      </c>
      <c r="J5798" t="s">
        <v>294</v>
      </c>
    </row>
    <row r="5799" spans="1:10" x14ac:dyDescent="0.25">
      <c r="A5799" t="s">
        <v>10</v>
      </c>
      <c r="B5799">
        <v>1995</v>
      </c>
      <c r="C5799">
        <v>33</v>
      </c>
      <c r="D5799" s="1">
        <v>34927</v>
      </c>
      <c r="E5799" s="2">
        <v>44424</v>
      </c>
      <c r="F5799" t="s">
        <v>14</v>
      </c>
      <c r="G5799" t="s">
        <v>12</v>
      </c>
      <c r="H5799" t="s">
        <v>13</v>
      </c>
      <c r="I5799">
        <v>84</v>
      </c>
    </row>
    <row r="5800" spans="1:10" x14ac:dyDescent="0.25">
      <c r="A5800" t="s">
        <v>10</v>
      </c>
      <c r="B5800">
        <v>1995</v>
      </c>
      <c r="C5800">
        <v>33</v>
      </c>
      <c r="D5800" s="1">
        <v>34927</v>
      </c>
      <c r="E5800" s="2">
        <v>44424</v>
      </c>
      <c r="F5800" t="s">
        <v>11</v>
      </c>
      <c r="G5800" t="s">
        <v>12</v>
      </c>
      <c r="H5800" t="s">
        <v>13</v>
      </c>
      <c r="I5800">
        <v>55</v>
      </c>
    </row>
    <row r="5801" spans="1:10" x14ac:dyDescent="0.25">
      <c r="A5801" t="s">
        <v>10</v>
      </c>
      <c r="B5801">
        <v>1995</v>
      </c>
      <c r="C5801">
        <v>33</v>
      </c>
      <c r="D5801" s="1">
        <v>34928</v>
      </c>
      <c r="E5801" s="2">
        <v>44425</v>
      </c>
      <c r="F5801" t="s">
        <v>26</v>
      </c>
      <c r="G5801" t="s">
        <v>12</v>
      </c>
      <c r="H5801" t="s">
        <v>13</v>
      </c>
      <c r="I5801">
        <v>1</v>
      </c>
    </row>
    <row r="5802" spans="1:10" x14ac:dyDescent="0.25">
      <c r="A5802" t="s">
        <v>10</v>
      </c>
      <c r="B5802">
        <v>1995</v>
      </c>
      <c r="C5802">
        <v>33</v>
      </c>
      <c r="D5802" s="1">
        <v>34928</v>
      </c>
      <c r="E5802" s="2">
        <v>44425</v>
      </c>
      <c r="F5802" t="s">
        <v>14</v>
      </c>
      <c r="G5802" t="s">
        <v>12</v>
      </c>
      <c r="H5802" t="s">
        <v>13</v>
      </c>
      <c r="I5802">
        <v>85</v>
      </c>
    </row>
    <row r="5803" spans="1:10" x14ac:dyDescent="0.25">
      <c r="A5803" t="s">
        <v>10</v>
      </c>
      <c r="B5803">
        <v>1995</v>
      </c>
      <c r="C5803">
        <v>33</v>
      </c>
      <c r="D5803" s="1">
        <v>34928</v>
      </c>
      <c r="E5803" s="2">
        <v>44425</v>
      </c>
      <c r="F5803" t="s">
        <v>11</v>
      </c>
      <c r="G5803" t="s">
        <v>12</v>
      </c>
      <c r="H5803" t="s">
        <v>13</v>
      </c>
      <c r="I5803">
        <v>33</v>
      </c>
    </row>
    <row r="5804" spans="1:10" x14ac:dyDescent="0.25">
      <c r="A5804" t="s">
        <v>10</v>
      </c>
      <c r="B5804">
        <v>1995</v>
      </c>
      <c r="C5804">
        <v>33</v>
      </c>
      <c r="D5804" s="1">
        <v>34929</v>
      </c>
      <c r="E5804" s="2">
        <v>44426</v>
      </c>
      <c r="F5804" t="s">
        <v>17</v>
      </c>
      <c r="G5804" t="s">
        <v>12</v>
      </c>
      <c r="H5804" t="s">
        <v>13</v>
      </c>
      <c r="I5804">
        <v>1</v>
      </c>
    </row>
    <row r="5805" spans="1:10" x14ac:dyDescent="0.25">
      <c r="A5805" t="s">
        <v>10</v>
      </c>
      <c r="B5805">
        <v>1995</v>
      </c>
      <c r="C5805">
        <v>33</v>
      </c>
      <c r="D5805" s="1">
        <v>34929</v>
      </c>
      <c r="E5805" s="2">
        <v>44426</v>
      </c>
      <c r="F5805" t="s">
        <v>14</v>
      </c>
      <c r="G5805" t="s">
        <v>12</v>
      </c>
      <c r="H5805" t="s">
        <v>13</v>
      </c>
      <c r="I5805">
        <v>35</v>
      </c>
    </row>
    <row r="5806" spans="1:10" x14ac:dyDescent="0.25">
      <c r="A5806" t="s">
        <v>10</v>
      </c>
      <c r="B5806">
        <v>1995</v>
      </c>
      <c r="C5806">
        <v>33</v>
      </c>
      <c r="D5806" s="1">
        <v>34929</v>
      </c>
      <c r="E5806" s="2">
        <v>44426</v>
      </c>
      <c r="F5806" t="s">
        <v>11</v>
      </c>
      <c r="G5806" t="s">
        <v>12</v>
      </c>
      <c r="H5806" t="s">
        <v>13</v>
      </c>
      <c r="I5806">
        <v>12</v>
      </c>
    </row>
    <row r="5807" spans="1:10" x14ac:dyDescent="0.25">
      <c r="A5807" t="s">
        <v>10</v>
      </c>
      <c r="B5807">
        <v>1995</v>
      </c>
      <c r="C5807">
        <v>33</v>
      </c>
      <c r="D5807" s="1">
        <v>34930</v>
      </c>
      <c r="E5807" s="2">
        <v>44427</v>
      </c>
      <c r="F5807" t="s">
        <v>14</v>
      </c>
      <c r="G5807" t="s">
        <v>12</v>
      </c>
      <c r="H5807" t="s">
        <v>13</v>
      </c>
      <c r="I5807">
        <v>20</v>
      </c>
    </row>
    <row r="5808" spans="1:10" x14ac:dyDescent="0.25">
      <c r="A5808" t="s">
        <v>10</v>
      </c>
      <c r="B5808">
        <v>1995</v>
      </c>
      <c r="C5808">
        <v>33</v>
      </c>
      <c r="D5808" s="1">
        <v>34930</v>
      </c>
      <c r="E5808" s="2">
        <v>44427</v>
      </c>
      <c r="F5808" t="s">
        <v>11</v>
      </c>
      <c r="G5808" t="s">
        <v>12</v>
      </c>
      <c r="H5808" t="s">
        <v>13</v>
      </c>
      <c r="I5808">
        <v>8</v>
      </c>
    </row>
    <row r="5809" spans="1:10" x14ac:dyDescent="0.25">
      <c r="A5809" t="s">
        <v>10</v>
      </c>
      <c r="B5809">
        <v>1995</v>
      </c>
      <c r="C5809">
        <v>34</v>
      </c>
      <c r="D5809" s="1">
        <v>34931</v>
      </c>
      <c r="E5809" s="2">
        <v>44428</v>
      </c>
      <c r="F5809" t="s">
        <v>14</v>
      </c>
      <c r="G5809" t="s">
        <v>12</v>
      </c>
      <c r="H5809" t="s">
        <v>13</v>
      </c>
      <c r="I5809">
        <v>23</v>
      </c>
    </row>
    <row r="5810" spans="1:10" x14ac:dyDescent="0.25">
      <c r="A5810" t="s">
        <v>10</v>
      </c>
      <c r="B5810">
        <v>1995</v>
      </c>
      <c r="C5810">
        <v>34</v>
      </c>
      <c r="D5810" s="1">
        <v>34931</v>
      </c>
      <c r="E5810" s="2">
        <v>44428</v>
      </c>
      <c r="F5810" t="s">
        <v>11</v>
      </c>
      <c r="G5810" t="s">
        <v>12</v>
      </c>
      <c r="H5810" t="s">
        <v>13</v>
      </c>
      <c r="I5810">
        <v>33</v>
      </c>
    </row>
    <row r="5811" spans="1:10" x14ac:dyDescent="0.25">
      <c r="A5811" t="s">
        <v>10</v>
      </c>
      <c r="B5811">
        <v>1995</v>
      </c>
      <c r="C5811">
        <v>34</v>
      </c>
      <c r="D5811" s="1">
        <v>34932</v>
      </c>
      <c r="E5811" s="2">
        <v>44429</v>
      </c>
      <c r="F5811" t="s">
        <v>26</v>
      </c>
      <c r="G5811" t="s">
        <v>12</v>
      </c>
      <c r="H5811" t="s">
        <v>13</v>
      </c>
      <c r="I5811">
        <v>1</v>
      </c>
      <c r="J5811" t="s">
        <v>295</v>
      </c>
    </row>
    <row r="5812" spans="1:10" x14ac:dyDescent="0.25">
      <c r="A5812" t="s">
        <v>10</v>
      </c>
      <c r="B5812">
        <v>1995</v>
      </c>
      <c r="C5812">
        <v>34</v>
      </c>
      <c r="D5812" s="1">
        <v>34932</v>
      </c>
      <c r="E5812" s="2">
        <v>44429</v>
      </c>
      <c r="F5812" t="s">
        <v>17</v>
      </c>
      <c r="G5812" t="s">
        <v>12</v>
      </c>
      <c r="H5812" t="s">
        <v>13</v>
      </c>
      <c r="I5812">
        <v>1</v>
      </c>
      <c r="J5812" t="s">
        <v>295</v>
      </c>
    </row>
    <row r="5813" spans="1:10" x14ac:dyDescent="0.25">
      <c r="A5813" t="s">
        <v>10</v>
      </c>
      <c r="B5813">
        <v>1995</v>
      </c>
      <c r="C5813">
        <v>34</v>
      </c>
      <c r="D5813" s="1">
        <v>34932</v>
      </c>
      <c r="E5813" s="2">
        <v>44429</v>
      </c>
      <c r="F5813" t="s">
        <v>14</v>
      </c>
      <c r="G5813" t="s">
        <v>12</v>
      </c>
      <c r="H5813" t="s">
        <v>13</v>
      </c>
      <c r="I5813">
        <v>19</v>
      </c>
      <c r="J5813" t="s">
        <v>295</v>
      </c>
    </row>
    <row r="5814" spans="1:10" x14ac:dyDescent="0.25">
      <c r="A5814" t="s">
        <v>10</v>
      </c>
      <c r="B5814">
        <v>1995</v>
      </c>
      <c r="C5814">
        <v>34</v>
      </c>
      <c r="D5814" s="1">
        <v>34932</v>
      </c>
      <c r="E5814" s="2">
        <v>44429</v>
      </c>
      <c r="F5814" t="s">
        <v>11</v>
      </c>
      <c r="G5814" t="s">
        <v>12</v>
      </c>
      <c r="H5814" t="s">
        <v>13</v>
      </c>
      <c r="I5814">
        <v>43</v>
      </c>
      <c r="J5814" t="s">
        <v>295</v>
      </c>
    </row>
    <row r="5815" spans="1:10" x14ac:dyDescent="0.25">
      <c r="A5815" t="s">
        <v>10</v>
      </c>
      <c r="B5815">
        <v>1995</v>
      </c>
      <c r="C5815">
        <v>34</v>
      </c>
      <c r="D5815" s="1">
        <v>34933</v>
      </c>
      <c r="E5815" s="2">
        <v>44430</v>
      </c>
      <c r="F5815" t="s">
        <v>14</v>
      </c>
      <c r="G5815" t="s">
        <v>12</v>
      </c>
      <c r="H5815" t="s">
        <v>13</v>
      </c>
      <c r="I5815">
        <v>10</v>
      </c>
    </row>
    <row r="5816" spans="1:10" x14ac:dyDescent="0.25">
      <c r="A5816" t="s">
        <v>10</v>
      </c>
      <c r="B5816">
        <v>1995</v>
      </c>
      <c r="C5816">
        <v>34</v>
      </c>
      <c r="D5816" s="1">
        <v>34933</v>
      </c>
      <c r="E5816" s="2">
        <v>44430</v>
      </c>
      <c r="F5816" t="s">
        <v>11</v>
      </c>
      <c r="G5816" t="s">
        <v>12</v>
      </c>
      <c r="H5816" t="s">
        <v>13</v>
      </c>
      <c r="I5816">
        <v>33</v>
      </c>
    </row>
    <row r="5817" spans="1:10" x14ac:dyDescent="0.25">
      <c r="A5817" t="s">
        <v>10</v>
      </c>
      <c r="B5817">
        <v>1995</v>
      </c>
      <c r="C5817">
        <v>34</v>
      </c>
      <c r="D5817" s="1">
        <v>34934</v>
      </c>
      <c r="E5817" s="2">
        <v>44431</v>
      </c>
      <c r="F5817" t="s">
        <v>17</v>
      </c>
      <c r="G5817" t="s">
        <v>12</v>
      </c>
      <c r="H5817" t="s">
        <v>13</v>
      </c>
      <c r="I5817">
        <v>3</v>
      </c>
      <c r="J5817" t="s">
        <v>296</v>
      </c>
    </row>
    <row r="5818" spans="1:10" x14ac:dyDescent="0.25">
      <c r="A5818" t="s">
        <v>10</v>
      </c>
      <c r="B5818">
        <v>1995</v>
      </c>
      <c r="C5818">
        <v>34</v>
      </c>
      <c r="D5818" s="1">
        <v>34934</v>
      </c>
      <c r="E5818" s="2">
        <v>44431</v>
      </c>
      <c r="F5818" t="s">
        <v>14</v>
      </c>
      <c r="G5818" t="s">
        <v>12</v>
      </c>
      <c r="H5818" t="s">
        <v>13</v>
      </c>
      <c r="I5818">
        <v>11</v>
      </c>
      <c r="J5818" t="s">
        <v>296</v>
      </c>
    </row>
    <row r="5819" spans="1:10" x14ac:dyDescent="0.25">
      <c r="A5819" t="s">
        <v>10</v>
      </c>
      <c r="B5819">
        <v>1995</v>
      </c>
      <c r="C5819">
        <v>34</v>
      </c>
      <c r="D5819" s="1">
        <v>34934</v>
      </c>
      <c r="E5819" s="2">
        <v>44431</v>
      </c>
      <c r="F5819" t="s">
        <v>11</v>
      </c>
      <c r="G5819" t="s">
        <v>12</v>
      </c>
      <c r="H5819" t="s">
        <v>13</v>
      </c>
      <c r="I5819">
        <v>27</v>
      </c>
      <c r="J5819" t="s">
        <v>296</v>
      </c>
    </row>
    <row r="5820" spans="1:10" x14ac:dyDescent="0.25">
      <c r="A5820" t="s">
        <v>10</v>
      </c>
      <c r="B5820">
        <v>1995</v>
      </c>
      <c r="C5820">
        <v>34</v>
      </c>
      <c r="D5820" s="1">
        <v>34935</v>
      </c>
      <c r="E5820" s="2">
        <v>44432</v>
      </c>
      <c r="F5820" t="s">
        <v>14</v>
      </c>
      <c r="G5820" t="s">
        <v>12</v>
      </c>
      <c r="H5820" t="s">
        <v>13</v>
      </c>
      <c r="I5820">
        <v>16</v>
      </c>
    </row>
    <row r="5821" spans="1:10" x14ac:dyDescent="0.25">
      <c r="A5821" t="s">
        <v>10</v>
      </c>
      <c r="B5821">
        <v>1995</v>
      </c>
      <c r="C5821">
        <v>34</v>
      </c>
      <c r="D5821" s="1">
        <v>34935</v>
      </c>
      <c r="E5821" s="2">
        <v>44432</v>
      </c>
      <c r="F5821" t="s">
        <v>11</v>
      </c>
      <c r="G5821" t="s">
        <v>12</v>
      </c>
      <c r="H5821" t="s">
        <v>13</v>
      </c>
      <c r="I5821">
        <v>21</v>
      </c>
    </row>
    <row r="5822" spans="1:10" x14ac:dyDescent="0.25">
      <c r="A5822" t="s">
        <v>10</v>
      </c>
      <c r="B5822">
        <v>1995</v>
      </c>
      <c r="C5822">
        <v>34</v>
      </c>
      <c r="D5822" s="1">
        <v>34936</v>
      </c>
      <c r="E5822" s="2">
        <v>44433</v>
      </c>
      <c r="F5822" t="s">
        <v>14</v>
      </c>
      <c r="G5822" t="s">
        <v>12</v>
      </c>
      <c r="H5822" t="s">
        <v>13</v>
      </c>
      <c r="I5822">
        <v>5</v>
      </c>
    </row>
    <row r="5823" spans="1:10" x14ac:dyDescent="0.25">
      <c r="A5823" t="s">
        <v>10</v>
      </c>
      <c r="B5823">
        <v>1995</v>
      </c>
      <c r="C5823">
        <v>34</v>
      </c>
      <c r="D5823" s="1">
        <v>34936</v>
      </c>
      <c r="E5823" s="2">
        <v>44433</v>
      </c>
      <c r="F5823" t="s">
        <v>11</v>
      </c>
      <c r="G5823" t="s">
        <v>12</v>
      </c>
      <c r="H5823" t="s">
        <v>13</v>
      </c>
      <c r="I5823">
        <v>5</v>
      </c>
    </row>
    <row r="5824" spans="1:10" x14ac:dyDescent="0.25">
      <c r="A5824" t="s">
        <v>10</v>
      </c>
      <c r="B5824">
        <v>1995</v>
      </c>
      <c r="C5824">
        <v>34</v>
      </c>
      <c r="D5824" s="1">
        <v>34937</v>
      </c>
      <c r="E5824" s="2">
        <v>44434</v>
      </c>
      <c r="F5824" t="s">
        <v>14</v>
      </c>
      <c r="G5824" t="s">
        <v>12</v>
      </c>
      <c r="H5824" t="s">
        <v>13</v>
      </c>
      <c r="I5824">
        <v>16</v>
      </c>
      <c r="J5824" t="s">
        <v>297</v>
      </c>
    </row>
    <row r="5825" spans="1:10" x14ac:dyDescent="0.25">
      <c r="A5825" t="s">
        <v>10</v>
      </c>
      <c r="B5825">
        <v>1995</v>
      </c>
      <c r="C5825">
        <v>34</v>
      </c>
      <c r="D5825" s="1">
        <v>34937</v>
      </c>
      <c r="E5825" s="2">
        <v>44434</v>
      </c>
      <c r="F5825" t="s">
        <v>11</v>
      </c>
      <c r="G5825" t="s">
        <v>12</v>
      </c>
      <c r="H5825" t="s">
        <v>13</v>
      </c>
      <c r="I5825">
        <v>75</v>
      </c>
      <c r="J5825" t="s">
        <v>297</v>
      </c>
    </row>
    <row r="5826" spans="1:10" x14ac:dyDescent="0.25">
      <c r="A5826" t="s">
        <v>10</v>
      </c>
      <c r="B5826">
        <v>1995</v>
      </c>
      <c r="C5826">
        <v>35</v>
      </c>
      <c r="D5826" s="1">
        <v>34938</v>
      </c>
      <c r="E5826" s="2">
        <v>44435</v>
      </c>
      <c r="F5826" t="s">
        <v>14</v>
      </c>
      <c r="G5826" t="s">
        <v>12</v>
      </c>
      <c r="H5826" t="s">
        <v>13</v>
      </c>
      <c r="I5826">
        <v>12</v>
      </c>
      <c r="J5826" t="s">
        <v>298</v>
      </c>
    </row>
    <row r="5827" spans="1:10" x14ac:dyDescent="0.25">
      <c r="A5827" t="s">
        <v>10</v>
      </c>
      <c r="B5827">
        <v>1995</v>
      </c>
      <c r="C5827">
        <v>35</v>
      </c>
      <c r="D5827" s="1">
        <v>34938</v>
      </c>
      <c r="E5827" s="2">
        <v>44435</v>
      </c>
      <c r="F5827" t="s">
        <v>11</v>
      </c>
      <c r="G5827" t="s">
        <v>12</v>
      </c>
      <c r="H5827" t="s">
        <v>13</v>
      </c>
      <c r="I5827">
        <v>13</v>
      </c>
      <c r="J5827" t="s">
        <v>298</v>
      </c>
    </row>
    <row r="5828" spans="1:10" x14ac:dyDescent="0.25">
      <c r="A5828" t="s">
        <v>10</v>
      </c>
      <c r="B5828">
        <v>1995</v>
      </c>
      <c r="C5828">
        <v>35</v>
      </c>
      <c r="D5828" s="1">
        <v>34939</v>
      </c>
      <c r="E5828" s="2">
        <v>44436</v>
      </c>
      <c r="F5828" t="s">
        <v>14</v>
      </c>
      <c r="G5828" t="s">
        <v>12</v>
      </c>
      <c r="H5828" t="s">
        <v>13</v>
      </c>
      <c r="I5828">
        <v>3</v>
      </c>
    </row>
    <row r="5829" spans="1:10" x14ac:dyDescent="0.25">
      <c r="A5829" t="s">
        <v>10</v>
      </c>
      <c r="B5829">
        <v>1995</v>
      </c>
      <c r="C5829">
        <v>35</v>
      </c>
      <c r="D5829" s="1">
        <v>34939</v>
      </c>
      <c r="E5829" s="2">
        <v>44436</v>
      </c>
      <c r="F5829" t="s">
        <v>11</v>
      </c>
      <c r="G5829" t="s">
        <v>12</v>
      </c>
      <c r="H5829" t="s">
        <v>13</v>
      </c>
      <c r="I5829">
        <v>10</v>
      </c>
    </row>
    <row r="5830" spans="1:10" x14ac:dyDescent="0.25">
      <c r="A5830" t="s">
        <v>10</v>
      </c>
      <c r="B5830">
        <v>1995</v>
      </c>
      <c r="C5830">
        <v>35</v>
      </c>
      <c r="D5830" s="1">
        <v>34940</v>
      </c>
      <c r="E5830" s="2">
        <v>44437</v>
      </c>
      <c r="F5830" t="s">
        <v>17</v>
      </c>
      <c r="G5830" t="s">
        <v>12</v>
      </c>
      <c r="H5830" t="s">
        <v>13</v>
      </c>
      <c r="I5830">
        <v>3</v>
      </c>
      <c r="J5830" t="s">
        <v>299</v>
      </c>
    </row>
    <row r="5831" spans="1:10" x14ac:dyDescent="0.25">
      <c r="A5831" t="s">
        <v>10</v>
      </c>
      <c r="B5831">
        <v>1995</v>
      </c>
      <c r="C5831">
        <v>35</v>
      </c>
      <c r="D5831" s="1">
        <v>34940</v>
      </c>
      <c r="E5831" s="2">
        <v>44437</v>
      </c>
      <c r="F5831" t="s">
        <v>102</v>
      </c>
      <c r="G5831" t="s">
        <v>12</v>
      </c>
      <c r="H5831" t="s">
        <v>13</v>
      </c>
      <c r="I5831">
        <v>1</v>
      </c>
      <c r="J5831" t="s">
        <v>299</v>
      </c>
    </row>
    <row r="5832" spans="1:10" x14ac:dyDescent="0.25">
      <c r="A5832" t="s">
        <v>10</v>
      </c>
      <c r="B5832">
        <v>1995</v>
      </c>
      <c r="C5832">
        <v>35</v>
      </c>
      <c r="D5832" s="1">
        <v>34940</v>
      </c>
      <c r="E5832" s="2">
        <v>44437</v>
      </c>
      <c r="F5832" t="s">
        <v>14</v>
      </c>
      <c r="G5832" t="s">
        <v>12</v>
      </c>
      <c r="H5832" t="s">
        <v>13</v>
      </c>
      <c r="I5832">
        <v>12</v>
      </c>
      <c r="J5832" t="s">
        <v>299</v>
      </c>
    </row>
    <row r="5833" spans="1:10" x14ac:dyDescent="0.25">
      <c r="A5833" t="s">
        <v>10</v>
      </c>
      <c r="B5833">
        <v>1995</v>
      </c>
      <c r="C5833">
        <v>35</v>
      </c>
      <c r="D5833" s="1">
        <v>34940</v>
      </c>
      <c r="E5833" s="2">
        <v>44437</v>
      </c>
      <c r="F5833" t="s">
        <v>11</v>
      </c>
      <c r="G5833" t="s">
        <v>12</v>
      </c>
      <c r="H5833" t="s">
        <v>13</v>
      </c>
      <c r="I5833">
        <v>17</v>
      </c>
      <c r="J5833" t="s">
        <v>299</v>
      </c>
    </row>
    <row r="5834" spans="1:10" x14ac:dyDescent="0.25">
      <c r="A5834" t="s">
        <v>10</v>
      </c>
      <c r="B5834">
        <v>1995</v>
      </c>
      <c r="C5834">
        <v>35</v>
      </c>
      <c r="D5834" s="1">
        <v>34941</v>
      </c>
      <c r="E5834" s="2">
        <v>44438</v>
      </c>
      <c r="F5834" t="s">
        <v>18</v>
      </c>
      <c r="G5834" t="s">
        <v>12</v>
      </c>
      <c r="H5834" t="s">
        <v>13</v>
      </c>
      <c r="I5834">
        <v>1</v>
      </c>
      <c r="J5834" t="s">
        <v>300</v>
      </c>
    </row>
    <row r="5835" spans="1:10" x14ac:dyDescent="0.25">
      <c r="A5835" t="s">
        <v>10</v>
      </c>
      <c r="B5835">
        <v>1995</v>
      </c>
      <c r="C5835">
        <v>35</v>
      </c>
      <c r="D5835" s="1">
        <v>34941</v>
      </c>
      <c r="E5835" s="2">
        <v>44438</v>
      </c>
      <c r="F5835" t="s">
        <v>14</v>
      </c>
      <c r="G5835" t="s">
        <v>12</v>
      </c>
      <c r="H5835" t="s">
        <v>13</v>
      </c>
      <c r="I5835">
        <v>11</v>
      </c>
      <c r="J5835" t="s">
        <v>300</v>
      </c>
    </row>
    <row r="5836" spans="1:10" x14ac:dyDescent="0.25">
      <c r="A5836" t="s">
        <v>10</v>
      </c>
      <c r="B5836">
        <v>1995</v>
      </c>
      <c r="C5836">
        <v>35</v>
      </c>
      <c r="D5836" s="1">
        <v>34941</v>
      </c>
      <c r="E5836" s="2">
        <v>44438</v>
      </c>
      <c r="F5836" t="s">
        <v>11</v>
      </c>
      <c r="G5836" t="s">
        <v>12</v>
      </c>
      <c r="H5836" t="s">
        <v>13</v>
      </c>
      <c r="I5836">
        <v>7</v>
      </c>
      <c r="J5836" t="s">
        <v>300</v>
      </c>
    </row>
    <row r="5837" spans="1:10" x14ac:dyDescent="0.25">
      <c r="A5837" t="s">
        <v>10</v>
      </c>
      <c r="B5837">
        <v>1995</v>
      </c>
      <c r="C5837">
        <v>35</v>
      </c>
      <c r="D5837" s="1">
        <v>34942</v>
      </c>
      <c r="E5837" s="2">
        <v>44439</v>
      </c>
      <c r="F5837" t="s">
        <v>17</v>
      </c>
      <c r="G5837" t="s">
        <v>12</v>
      </c>
      <c r="H5837" t="s">
        <v>13</v>
      </c>
      <c r="I5837">
        <v>2</v>
      </c>
      <c r="J5837" t="s">
        <v>301</v>
      </c>
    </row>
    <row r="5838" spans="1:10" x14ac:dyDescent="0.25">
      <c r="A5838" t="s">
        <v>10</v>
      </c>
      <c r="B5838">
        <v>1995</v>
      </c>
      <c r="C5838">
        <v>35</v>
      </c>
      <c r="D5838" s="1">
        <v>34942</v>
      </c>
      <c r="E5838" s="2">
        <v>44439</v>
      </c>
      <c r="F5838" t="s">
        <v>102</v>
      </c>
      <c r="G5838" t="s">
        <v>12</v>
      </c>
      <c r="H5838" t="s">
        <v>13</v>
      </c>
      <c r="I5838">
        <v>2</v>
      </c>
      <c r="J5838" t="s">
        <v>301</v>
      </c>
    </row>
    <row r="5839" spans="1:10" x14ac:dyDescent="0.25">
      <c r="A5839" t="s">
        <v>10</v>
      </c>
      <c r="B5839">
        <v>1995</v>
      </c>
      <c r="C5839">
        <v>35</v>
      </c>
      <c r="D5839" s="1">
        <v>34942</v>
      </c>
      <c r="E5839" s="2">
        <v>44439</v>
      </c>
      <c r="F5839" t="s">
        <v>14</v>
      </c>
      <c r="G5839" t="s">
        <v>12</v>
      </c>
      <c r="H5839" t="s">
        <v>13</v>
      </c>
      <c r="I5839">
        <v>36</v>
      </c>
      <c r="J5839" t="s">
        <v>301</v>
      </c>
    </row>
    <row r="5840" spans="1:10" x14ac:dyDescent="0.25">
      <c r="A5840" t="s">
        <v>10</v>
      </c>
      <c r="B5840">
        <v>1995</v>
      </c>
      <c r="C5840">
        <v>35</v>
      </c>
      <c r="D5840" s="1">
        <v>34942</v>
      </c>
      <c r="E5840" s="2">
        <v>44439</v>
      </c>
      <c r="F5840" t="s">
        <v>11</v>
      </c>
      <c r="G5840" t="s">
        <v>12</v>
      </c>
      <c r="H5840" t="s">
        <v>13</v>
      </c>
      <c r="I5840">
        <v>77</v>
      </c>
      <c r="J5840" t="s">
        <v>301</v>
      </c>
    </row>
    <row r="5841" spans="1:10" x14ac:dyDescent="0.25">
      <c r="A5841" t="s">
        <v>10</v>
      </c>
      <c r="B5841">
        <v>1995</v>
      </c>
      <c r="C5841">
        <v>35</v>
      </c>
      <c r="D5841" s="1">
        <v>34943</v>
      </c>
      <c r="E5841" s="2">
        <v>44440</v>
      </c>
      <c r="F5841" t="s">
        <v>17</v>
      </c>
      <c r="G5841" t="s">
        <v>12</v>
      </c>
      <c r="H5841" t="s">
        <v>13</v>
      </c>
      <c r="I5841">
        <v>4</v>
      </c>
      <c r="J5841" t="s">
        <v>302</v>
      </c>
    </row>
    <row r="5842" spans="1:10" x14ac:dyDescent="0.25">
      <c r="A5842" t="s">
        <v>10</v>
      </c>
      <c r="B5842">
        <v>1995</v>
      </c>
      <c r="C5842">
        <v>35</v>
      </c>
      <c r="D5842" s="1">
        <v>34943</v>
      </c>
      <c r="E5842" s="2">
        <v>44440</v>
      </c>
      <c r="F5842" t="s">
        <v>14</v>
      </c>
      <c r="G5842" t="s">
        <v>12</v>
      </c>
      <c r="H5842" t="s">
        <v>13</v>
      </c>
      <c r="I5842">
        <v>19</v>
      </c>
      <c r="J5842" t="s">
        <v>302</v>
      </c>
    </row>
    <row r="5843" spans="1:10" x14ac:dyDescent="0.25">
      <c r="A5843" t="s">
        <v>10</v>
      </c>
      <c r="B5843">
        <v>1995</v>
      </c>
      <c r="C5843">
        <v>35</v>
      </c>
      <c r="D5843" s="1">
        <v>34943</v>
      </c>
      <c r="E5843" s="2">
        <v>44440</v>
      </c>
      <c r="F5843" t="s">
        <v>11</v>
      </c>
      <c r="G5843" t="s">
        <v>12</v>
      </c>
      <c r="H5843" t="s">
        <v>13</v>
      </c>
      <c r="I5843">
        <v>36</v>
      </c>
      <c r="J5843" t="s">
        <v>302</v>
      </c>
    </row>
    <row r="5844" spans="1:10" x14ac:dyDescent="0.25">
      <c r="A5844" t="s">
        <v>10</v>
      </c>
      <c r="B5844">
        <v>1995</v>
      </c>
      <c r="C5844">
        <v>35</v>
      </c>
      <c r="D5844" s="1">
        <v>34944</v>
      </c>
      <c r="E5844" s="2">
        <v>44441</v>
      </c>
      <c r="F5844" t="s">
        <v>17</v>
      </c>
      <c r="G5844" t="s">
        <v>12</v>
      </c>
      <c r="H5844" t="s">
        <v>13</v>
      </c>
      <c r="I5844">
        <v>6</v>
      </c>
    </row>
    <row r="5845" spans="1:10" x14ac:dyDescent="0.25">
      <c r="A5845" t="s">
        <v>10</v>
      </c>
      <c r="B5845">
        <v>1995</v>
      </c>
      <c r="C5845">
        <v>35</v>
      </c>
      <c r="D5845" s="1">
        <v>34944</v>
      </c>
      <c r="E5845" s="2">
        <v>44441</v>
      </c>
      <c r="F5845" t="s">
        <v>18</v>
      </c>
      <c r="G5845" t="s">
        <v>12</v>
      </c>
      <c r="H5845" t="s">
        <v>13</v>
      </c>
      <c r="I5845">
        <v>7</v>
      </c>
    </row>
    <row r="5846" spans="1:10" x14ac:dyDescent="0.25">
      <c r="A5846" t="s">
        <v>10</v>
      </c>
      <c r="B5846">
        <v>1995</v>
      </c>
      <c r="C5846">
        <v>35</v>
      </c>
      <c r="D5846" s="1">
        <v>34944</v>
      </c>
      <c r="E5846" s="2">
        <v>44441</v>
      </c>
      <c r="F5846" t="s">
        <v>14</v>
      </c>
      <c r="G5846" t="s">
        <v>12</v>
      </c>
      <c r="H5846" t="s">
        <v>13</v>
      </c>
      <c r="I5846">
        <v>14</v>
      </c>
    </row>
    <row r="5847" spans="1:10" x14ac:dyDescent="0.25">
      <c r="A5847" t="s">
        <v>10</v>
      </c>
      <c r="B5847">
        <v>1995</v>
      </c>
      <c r="C5847">
        <v>35</v>
      </c>
      <c r="D5847" s="1">
        <v>34944</v>
      </c>
      <c r="E5847" s="2">
        <v>44441</v>
      </c>
      <c r="F5847" t="s">
        <v>11</v>
      </c>
      <c r="G5847" t="s">
        <v>12</v>
      </c>
      <c r="H5847" t="s">
        <v>13</v>
      </c>
      <c r="I5847">
        <v>74</v>
      </c>
    </row>
    <row r="5848" spans="1:10" x14ac:dyDescent="0.25">
      <c r="A5848" t="s">
        <v>10</v>
      </c>
      <c r="B5848">
        <v>1995</v>
      </c>
      <c r="C5848">
        <v>36</v>
      </c>
      <c r="D5848" s="1">
        <v>34945</v>
      </c>
      <c r="E5848" s="2">
        <v>44442</v>
      </c>
      <c r="F5848" t="s">
        <v>17</v>
      </c>
      <c r="G5848" t="s">
        <v>12</v>
      </c>
      <c r="H5848" t="s">
        <v>13</v>
      </c>
      <c r="I5848">
        <v>8</v>
      </c>
    </row>
    <row r="5849" spans="1:10" x14ac:dyDescent="0.25">
      <c r="A5849" t="s">
        <v>10</v>
      </c>
      <c r="B5849">
        <v>1995</v>
      </c>
      <c r="C5849">
        <v>36</v>
      </c>
      <c r="D5849" s="1">
        <v>34945</v>
      </c>
      <c r="E5849" s="2">
        <v>44442</v>
      </c>
      <c r="F5849" t="s">
        <v>18</v>
      </c>
      <c r="G5849" t="s">
        <v>12</v>
      </c>
      <c r="H5849" t="s">
        <v>13</v>
      </c>
      <c r="I5849">
        <v>10</v>
      </c>
    </row>
    <row r="5850" spans="1:10" x14ac:dyDescent="0.25">
      <c r="A5850" t="s">
        <v>10</v>
      </c>
      <c r="B5850">
        <v>1995</v>
      </c>
      <c r="C5850">
        <v>36</v>
      </c>
      <c r="D5850" s="1">
        <v>34945</v>
      </c>
      <c r="E5850" s="2">
        <v>44442</v>
      </c>
      <c r="F5850" t="s">
        <v>14</v>
      </c>
      <c r="G5850" t="s">
        <v>12</v>
      </c>
      <c r="H5850" t="s">
        <v>13</v>
      </c>
      <c r="I5850">
        <v>15</v>
      </c>
    </row>
    <row r="5851" spans="1:10" x14ac:dyDescent="0.25">
      <c r="A5851" t="s">
        <v>10</v>
      </c>
      <c r="B5851">
        <v>1995</v>
      </c>
      <c r="C5851">
        <v>36</v>
      </c>
      <c r="D5851" s="1">
        <v>34945</v>
      </c>
      <c r="E5851" s="2">
        <v>44442</v>
      </c>
      <c r="F5851" t="s">
        <v>11</v>
      </c>
      <c r="G5851" t="s">
        <v>12</v>
      </c>
      <c r="H5851" t="s">
        <v>13</v>
      </c>
      <c r="I5851">
        <v>66</v>
      </c>
    </row>
    <row r="5852" spans="1:10" x14ac:dyDescent="0.25">
      <c r="A5852" t="s">
        <v>10</v>
      </c>
      <c r="B5852">
        <v>1995</v>
      </c>
      <c r="C5852">
        <v>36</v>
      </c>
      <c r="D5852" s="1">
        <v>34946</v>
      </c>
      <c r="E5852" s="2">
        <v>44443</v>
      </c>
      <c r="F5852" t="s">
        <v>26</v>
      </c>
      <c r="G5852" t="s">
        <v>12</v>
      </c>
      <c r="H5852" t="s">
        <v>13</v>
      </c>
      <c r="I5852">
        <v>1</v>
      </c>
      <c r="J5852" t="s">
        <v>303</v>
      </c>
    </row>
    <row r="5853" spans="1:10" x14ac:dyDescent="0.25">
      <c r="A5853" t="s">
        <v>10</v>
      </c>
      <c r="B5853">
        <v>1995</v>
      </c>
      <c r="C5853">
        <v>36</v>
      </c>
      <c r="D5853" s="1">
        <v>34946</v>
      </c>
      <c r="E5853" s="2">
        <v>44443</v>
      </c>
      <c r="F5853" t="s">
        <v>17</v>
      </c>
      <c r="G5853" t="s">
        <v>12</v>
      </c>
      <c r="H5853" t="s">
        <v>13</v>
      </c>
      <c r="I5853">
        <v>9</v>
      </c>
      <c r="J5853" t="s">
        <v>303</v>
      </c>
    </row>
    <row r="5854" spans="1:10" x14ac:dyDescent="0.25">
      <c r="A5854" t="s">
        <v>10</v>
      </c>
      <c r="B5854">
        <v>1995</v>
      </c>
      <c r="C5854">
        <v>36</v>
      </c>
      <c r="D5854" s="1">
        <v>34946</v>
      </c>
      <c r="E5854" s="2">
        <v>44443</v>
      </c>
      <c r="F5854" t="s">
        <v>18</v>
      </c>
      <c r="G5854" t="s">
        <v>12</v>
      </c>
      <c r="H5854" t="s">
        <v>13</v>
      </c>
      <c r="I5854">
        <v>6</v>
      </c>
      <c r="J5854" t="s">
        <v>303</v>
      </c>
    </row>
    <row r="5855" spans="1:10" x14ac:dyDescent="0.25">
      <c r="A5855" t="s">
        <v>10</v>
      </c>
      <c r="B5855">
        <v>1995</v>
      </c>
      <c r="C5855">
        <v>36</v>
      </c>
      <c r="D5855" s="1">
        <v>34946</v>
      </c>
      <c r="E5855" s="2">
        <v>44443</v>
      </c>
      <c r="F5855" t="s">
        <v>14</v>
      </c>
      <c r="G5855" t="s">
        <v>12</v>
      </c>
      <c r="H5855" t="s">
        <v>13</v>
      </c>
      <c r="I5855">
        <v>26</v>
      </c>
      <c r="J5855" t="s">
        <v>303</v>
      </c>
    </row>
    <row r="5856" spans="1:10" x14ac:dyDescent="0.25">
      <c r="A5856" t="s">
        <v>10</v>
      </c>
      <c r="B5856">
        <v>1995</v>
      </c>
      <c r="C5856">
        <v>36</v>
      </c>
      <c r="D5856" s="1">
        <v>34946</v>
      </c>
      <c r="E5856" s="2">
        <v>44443</v>
      </c>
      <c r="F5856" t="s">
        <v>11</v>
      </c>
      <c r="G5856" t="s">
        <v>12</v>
      </c>
      <c r="H5856" t="s">
        <v>13</v>
      </c>
      <c r="I5856">
        <v>46</v>
      </c>
      <c r="J5856" t="s">
        <v>303</v>
      </c>
    </row>
    <row r="5857" spans="1:9" x14ac:dyDescent="0.25">
      <c r="A5857" t="s">
        <v>10</v>
      </c>
      <c r="B5857">
        <v>1995</v>
      </c>
      <c r="C5857">
        <v>36</v>
      </c>
      <c r="D5857" s="1">
        <v>34947</v>
      </c>
      <c r="E5857" s="2">
        <v>44444</v>
      </c>
      <c r="F5857" t="s">
        <v>17</v>
      </c>
      <c r="G5857" t="s">
        <v>12</v>
      </c>
      <c r="H5857" t="s">
        <v>13</v>
      </c>
      <c r="I5857">
        <v>2</v>
      </c>
    </row>
    <row r="5858" spans="1:9" x14ac:dyDescent="0.25">
      <c r="A5858" t="s">
        <v>10</v>
      </c>
      <c r="B5858">
        <v>1995</v>
      </c>
      <c r="C5858">
        <v>36</v>
      </c>
      <c r="D5858" s="1">
        <v>34947</v>
      </c>
      <c r="E5858" s="2">
        <v>44444</v>
      </c>
      <c r="F5858" t="s">
        <v>18</v>
      </c>
      <c r="G5858" t="s">
        <v>12</v>
      </c>
      <c r="H5858" t="s">
        <v>13</v>
      </c>
      <c r="I5858">
        <v>4</v>
      </c>
    </row>
    <row r="5859" spans="1:9" x14ac:dyDescent="0.25">
      <c r="A5859" t="s">
        <v>10</v>
      </c>
      <c r="B5859">
        <v>1995</v>
      </c>
      <c r="C5859">
        <v>36</v>
      </c>
      <c r="D5859" s="1">
        <v>34947</v>
      </c>
      <c r="E5859" s="2">
        <v>44444</v>
      </c>
      <c r="F5859" t="s">
        <v>14</v>
      </c>
      <c r="G5859" t="s">
        <v>12</v>
      </c>
      <c r="H5859" t="s">
        <v>13</v>
      </c>
      <c r="I5859">
        <v>41</v>
      </c>
    </row>
    <row r="5860" spans="1:9" x14ac:dyDescent="0.25">
      <c r="A5860" t="s">
        <v>10</v>
      </c>
      <c r="B5860">
        <v>1995</v>
      </c>
      <c r="C5860">
        <v>36</v>
      </c>
      <c r="D5860" s="1">
        <v>34947</v>
      </c>
      <c r="E5860" s="2">
        <v>44444</v>
      </c>
      <c r="F5860" t="s">
        <v>11</v>
      </c>
      <c r="G5860" t="s">
        <v>12</v>
      </c>
      <c r="H5860" t="s">
        <v>13</v>
      </c>
      <c r="I5860">
        <v>54</v>
      </c>
    </row>
    <row r="5861" spans="1:9" x14ac:dyDescent="0.25">
      <c r="A5861" t="s">
        <v>10</v>
      </c>
      <c r="B5861">
        <v>1995</v>
      </c>
      <c r="C5861">
        <v>36</v>
      </c>
      <c r="D5861" s="1">
        <v>34948</v>
      </c>
      <c r="E5861" s="2">
        <v>44445</v>
      </c>
      <c r="F5861" t="s">
        <v>17</v>
      </c>
      <c r="G5861" t="s">
        <v>12</v>
      </c>
      <c r="H5861" t="s">
        <v>13</v>
      </c>
      <c r="I5861">
        <v>6</v>
      </c>
    </row>
    <row r="5862" spans="1:9" x14ac:dyDescent="0.25">
      <c r="A5862" t="s">
        <v>10</v>
      </c>
      <c r="B5862">
        <v>1995</v>
      </c>
      <c r="C5862">
        <v>36</v>
      </c>
      <c r="D5862" s="1">
        <v>34948</v>
      </c>
      <c r="E5862" s="2">
        <v>44445</v>
      </c>
      <c r="F5862" t="s">
        <v>18</v>
      </c>
      <c r="G5862" t="s">
        <v>12</v>
      </c>
      <c r="H5862" t="s">
        <v>13</v>
      </c>
      <c r="I5862">
        <v>9</v>
      </c>
    </row>
    <row r="5863" spans="1:9" x14ac:dyDescent="0.25">
      <c r="A5863" t="s">
        <v>10</v>
      </c>
      <c r="B5863">
        <v>1995</v>
      </c>
      <c r="C5863">
        <v>36</v>
      </c>
      <c r="D5863" s="1">
        <v>34948</v>
      </c>
      <c r="E5863" s="2">
        <v>44445</v>
      </c>
      <c r="F5863" t="s">
        <v>14</v>
      </c>
      <c r="G5863" t="s">
        <v>12</v>
      </c>
      <c r="H5863" t="s">
        <v>13</v>
      </c>
      <c r="I5863">
        <v>56</v>
      </c>
    </row>
    <row r="5864" spans="1:9" x14ac:dyDescent="0.25">
      <c r="A5864" t="s">
        <v>10</v>
      </c>
      <c r="B5864">
        <v>1995</v>
      </c>
      <c r="C5864">
        <v>36</v>
      </c>
      <c r="D5864" s="1">
        <v>34948</v>
      </c>
      <c r="E5864" s="2">
        <v>44445</v>
      </c>
      <c r="F5864" t="s">
        <v>11</v>
      </c>
      <c r="G5864" t="s">
        <v>12</v>
      </c>
      <c r="H5864" t="s">
        <v>13</v>
      </c>
      <c r="I5864">
        <v>61</v>
      </c>
    </row>
    <row r="5865" spans="1:9" x14ac:dyDescent="0.25">
      <c r="A5865" t="s">
        <v>10</v>
      </c>
      <c r="B5865">
        <v>1995</v>
      </c>
      <c r="C5865">
        <v>36</v>
      </c>
      <c r="D5865" s="1">
        <v>34949</v>
      </c>
      <c r="E5865" s="2">
        <v>44446</v>
      </c>
      <c r="F5865" t="s">
        <v>17</v>
      </c>
      <c r="G5865" t="s">
        <v>12</v>
      </c>
      <c r="H5865" t="s">
        <v>13</v>
      </c>
      <c r="I5865">
        <v>7</v>
      </c>
    </row>
    <row r="5866" spans="1:9" x14ac:dyDescent="0.25">
      <c r="A5866" t="s">
        <v>10</v>
      </c>
      <c r="B5866">
        <v>1995</v>
      </c>
      <c r="C5866">
        <v>36</v>
      </c>
      <c r="D5866" s="1">
        <v>34949</v>
      </c>
      <c r="E5866" s="2">
        <v>44446</v>
      </c>
      <c r="F5866" t="s">
        <v>18</v>
      </c>
      <c r="G5866" t="s">
        <v>12</v>
      </c>
      <c r="H5866" t="s">
        <v>13</v>
      </c>
      <c r="I5866">
        <v>12</v>
      </c>
    </row>
    <row r="5867" spans="1:9" x14ac:dyDescent="0.25">
      <c r="A5867" t="s">
        <v>10</v>
      </c>
      <c r="B5867">
        <v>1995</v>
      </c>
      <c r="C5867">
        <v>36</v>
      </c>
      <c r="D5867" s="1">
        <v>34949</v>
      </c>
      <c r="E5867" s="2">
        <v>44446</v>
      </c>
      <c r="F5867" t="s">
        <v>14</v>
      </c>
      <c r="G5867" t="s">
        <v>12</v>
      </c>
      <c r="H5867" t="s">
        <v>13</v>
      </c>
      <c r="I5867">
        <v>47</v>
      </c>
    </row>
    <row r="5868" spans="1:9" x14ac:dyDescent="0.25">
      <c r="A5868" t="s">
        <v>10</v>
      </c>
      <c r="B5868">
        <v>1995</v>
      </c>
      <c r="C5868">
        <v>36</v>
      </c>
      <c r="D5868" s="1">
        <v>34949</v>
      </c>
      <c r="E5868" s="2">
        <v>44446</v>
      </c>
      <c r="F5868" t="s">
        <v>11</v>
      </c>
      <c r="G5868" t="s">
        <v>12</v>
      </c>
      <c r="H5868" t="s">
        <v>13</v>
      </c>
      <c r="I5868">
        <v>135</v>
      </c>
    </row>
    <row r="5869" spans="1:9" x14ac:dyDescent="0.25">
      <c r="A5869" t="s">
        <v>10</v>
      </c>
      <c r="B5869">
        <v>1995</v>
      </c>
      <c r="C5869">
        <v>36</v>
      </c>
      <c r="D5869" s="1">
        <v>34950</v>
      </c>
      <c r="E5869" s="2">
        <v>44447</v>
      </c>
      <c r="F5869" t="s">
        <v>17</v>
      </c>
      <c r="G5869" t="s">
        <v>12</v>
      </c>
      <c r="H5869" t="s">
        <v>13</v>
      </c>
      <c r="I5869">
        <v>9</v>
      </c>
    </row>
    <row r="5870" spans="1:9" x14ac:dyDescent="0.25">
      <c r="A5870" t="s">
        <v>10</v>
      </c>
      <c r="B5870">
        <v>1995</v>
      </c>
      <c r="C5870">
        <v>36</v>
      </c>
      <c r="D5870" s="1">
        <v>34950</v>
      </c>
      <c r="E5870" s="2">
        <v>44447</v>
      </c>
      <c r="F5870" t="s">
        <v>18</v>
      </c>
      <c r="G5870" t="s">
        <v>12</v>
      </c>
      <c r="H5870" t="s">
        <v>13</v>
      </c>
      <c r="I5870">
        <v>22</v>
      </c>
    </row>
    <row r="5871" spans="1:9" x14ac:dyDescent="0.25">
      <c r="A5871" t="s">
        <v>10</v>
      </c>
      <c r="B5871">
        <v>1995</v>
      </c>
      <c r="C5871">
        <v>36</v>
      </c>
      <c r="D5871" s="1">
        <v>34950</v>
      </c>
      <c r="E5871" s="2">
        <v>44447</v>
      </c>
      <c r="F5871" t="s">
        <v>14</v>
      </c>
      <c r="G5871" t="s">
        <v>12</v>
      </c>
      <c r="H5871" t="s">
        <v>13</v>
      </c>
      <c r="I5871">
        <v>27</v>
      </c>
    </row>
    <row r="5872" spans="1:9" x14ac:dyDescent="0.25">
      <c r="A5872" t="s">
        <v>10</v>
      </c>
      <c r="B5872">
        <v>1995</v>
      </c>
      <c r="C5872">
        <v>36</v>
      </c>
      <c r="D5872" s="1">
        <v>34950</v>
      </c>
      <c r="E5872" s="2">
        <v>44447</v>
      </c>
      <c r="F5872" t="s">
        <v>11</v>
      </c>
      <c r="G5872" t="s">
        <v>12</v>
      </c>
      <c r="H5872" t="s">
        <v>13</v>
      </c>
      <c r="I5872">
        <v>63</v>
      </c>
    </row>
    <row r="5873" spans="1:10" x14ac:dyDescent="0.25">
      <c r="A5873" t="s">
        <v>10</v>
      </c>
      <c r="B5873">
        <v>1995</v>
      </c>
      <c r="C5873">
        <v>36</v>
      </c>
      <c r="D5873" s="1">
        <v>34951</v>
      </c>
      <c r="E5873" s="2">
        <v>44448</v>
      </c>
      <c r="F5873" t="s">
        <v>17</v>
      </c>
      <c r="G5873" t="s">
        <v>12</v>
      </c>
      <c r="H5873" t="s">
        <v>13</v>
      </c>
      <c r="I5873">
        <v>3</v>
      </c>
    </row>
    <row r="5874" spans="1:10" x14ac:dyDescent="0.25">
      <c r="A5874" t="s">
        <v>10</v>
      </c>
      <c r="B5874">
        <v>1995</v>
      </c>
      <c r="C5874">
        <v>36</v>
      </c>
      <c r="D5874" s="1">
        <v>34951</v>
      </c>
      <c r="E5874" s="2">
        <v>44448</v>
      </c>
      <c r="F5874" t="s">
        <v>18</v>
      </c>
      <c r="G5874" t="s">
        <v>12</v>
      </c>
      <c r="H5874" t="s">
        <v>13</v>
      </c>
      <c r="I5874">
        <v>14</v>
      </c>
    </row>
    <row r="5875" spans="1:10" x14ac:dyDescent="0.25">
      <c r="A5875" t="s">
        <v>10</v>
      </c>
      <c r="B5875">
        <v>1995</v>
      </c>
      <c r="C5875">
        <v>36</v>
      </c>
      <c r="D5875" s="1">
        <v>34951</v>
      </c>
      <c r="E5875" s="2">
        <v>44448</v>
      </c>
      <c r="F5875" t="s">
        <v>14</v>
      </c>
      <c r="G5875" t="s">
        <v>12</v>
      </c>
      <c r="H5875" t="s">
        <v>13</v>
      </c>
      <c r="I5875">
        <v>3</v>
      </c>
    </row>
    <row r="5876" spans="1:10" x14ac:dyDescent="0.25">
      <c r="A5876" t="s">
        <v>10</v>
      </c>
      <c r="B5876">
        <v>1995</v>
      </c>
      <c r="C5876">
        <v>36</v>
      </c>
      <c r="D5876" s="1">
        <v>34951</v>
      </c>
      <c r="E5876" s="2">
        <v>44448</v>
      </c>
      <c r="F5876" t="s">
        <v>11</v>
      </c>
      <c r="G5876" t="s">
        <v>12</v>
      </c>
      <c r="H5876" t="s">
        <v>13</v>
      </c>
      <c r="I5876">
        <v>47</v>
      </c>
    </row>
    <row r="5877" spans="1:10" x14ac:dyDescent="0.25">
      <c r="A5877" t="s">
        <v>10</v>
      </c>
      <c r="B5877">
        <v>1995</v>
      </c>
      <c r="C5877">
        <v>37</v>
      </c>
      <c r="D5877" s="1">
        <v>34952</v>
      </c>
      <c r="E5877" s="2">
        <v>44449</v>
      </c>
      <c r="F5877" t="s">
        <v>17</v>
      </c>
      <c r="G5877" t="s">
        <v>12</v>
      </c>
      <c r="H5877" t="s">
        <v>13</v>
      </c>
      <c r="I5877">
        <v>1</v>
      </c>
      <c r="J5877" t="s">
        <v>304</v>
      </c>
    </row>
    <row r="5878" spans="1:10" x14ac:dyDescent="0.25">
      <c r="A5878" t="s">
        <v>10</v>
      </c>
      <c r="B5878">
        <v>1995</v>
      </c>
      <c r="C5878">
        <v>37</v>
      </c>
      <c r="D5878" s="1">
        <v>34952</v>
      </c>
      <c r="E5878" s="2">
        <v>44449</v>
      </c>
      <c r="F5878" t="s">
        <v>18</v>
      </c>
      <c r="G5878" t="s">
        <v>12</v>
      </c>
      <c r="H5878" t="s">
        <v>13</v>
      </c>
      <c r="I5878">
        <v>10</v>
      </c>
      <c r="J5878" t="s">
        <v>304</v>
      </c>
    </row>
    <row r="5879" spans="1:10" x14ac:dyDescent="0.25">
      <c r="A5879" t="s">
        <v>10</v>
      </c>
      <c r="B5879">
        <v>1995</v>
      </c>
      <c r="C5879">
        <v>37</v>
      </c>
      <c r="D5879" s="1">
        <v>34952</v>
      </c>
      <c r="E5879" s="2">
        <v>44449</v>
      </c>
      <c r="F5879" t="s">
        <v>14</v>
      </c>
      <c r="G5879" t="s">
        <v>12</v>
      </c>
      <c r="H5879" t="s">
        <v>13</v>
      </c>
      <c r="I5879">
        <v>1</v>
      </c>
      <c r="J5879" t="s">
        <v>304</v>
      </c>
    </row>
    <row r="5880" spans="1:10" x14ac:dyDescent="0.25">
      <c r="A5880" t="s">
        <v>10</v>
      </c>
      <c r="B5880">
        <v>1995</v>
      </c>
      <c r="C5880">
        <v>37</v>
      </c>
      <c r="D5880" s="1">
        <v>34952</v>
      </c>
      <c r="E5880" s="2">
        <v>44449</v>
      </c>
      <c r="F5880" t="s">
        <v>11</v>
      </c>
      <c r="G5880" t="s">
        <v>12</v>
      </c>
      <c r="H5880" t="s">
        <v>13</v>
      </c>
      <c r="I5880">
        <v>15</v>
      </c>
      <c r="J5880" t="s">
        <v>304</v>
      </c>
    </row>
    <row r="5881" spans="1:10" x14ac:dyDescent="0.25">
      <c r="A5881" t="s">
        <v>10</v>
      </c>
      <c r="B5881">
        <v>1995</v>
      </c>
      <c r="C5881">
        <v>37</v>
      </c>
      <c r="D5881" s="1">
        <v>34953</v>
      </c>
      <c r="E5881" s="2">
        <v>44450</v>
      </c>
      <c r="F5881" t="s">
        <v>11</v>
      </c>
      <c r="G5881" t="s">
        <v>12</v>
      </c>
      <c r="H5881" t="s">
        <v>13</v>
      </c>
      <c r="I5881">
        <v>0</v>
      </c>
      <c r="J5881" t="s">
        <v>305</v>
      </c>
    </row>
    <row r="5882" spans="1:10" x14ac:dyDescent="0.25">
      <c r="A5882" t="s">
        <v>10</v>
      </c>
      <c r="B5882">
        <v>1996</v>
      </c>
      <c r="C5882">
        <v>23</v>
      </c>
      <c r="D5882" s="1">
        <v>35222</v>
      </c>
      <c r="E5882" s="2">
        <v>44353</v>
      </c>
      <c r="F5882" t="s">
        <v>11</v>
      </c>
      <c r="G5882" t="s">
        <v>12</v>
      </c>
      <c r="H5882" t="s">
        <v>13</v>
      </c>
      <c r="I5882">
        <v>48</v>
      </c>
      <c r="J5882" t="s">
        <v>306</v>
      </c>
    </row>
    <row r="5883" spans="1:10" x14ac:dyDescent="0.25">
      <c r="A5883" t="s">
        <v>10</v>
      </c>
      <c r="B5883">
        <v>1996</v>
      </c>
      <c r="C5883">
        <v>23</v>
      </c>
      <c r="D5883" s="1">
        <v>35223</v>
      </c>
      <c r="E5883" s="2">
        <v>44354</v>
      </c>
      <c r="F5883" t="s">
        <v>11</v>
      </c>
      <c r="G5883" t="s">
        <v>12</v>
      </c>
      <c r="H5883" t="s">
        <v>13</v>
      </c>
      <c r="I5883">
        <v>58</v>
      </c>
    </row>
    <row r="5884" spans="1:10" x14ac:dyDescent="0.25">
      <c r="A5884" t="s">
        <v>10</v>
      </c>
      <c r="B5884">
        <v>1996</v>
      </c>
      <c r="C5884">
        <v>23</v>
      </c>
      <c r="D5884" s="1">
        <v>35224</v>
      </c>
      <c r="E5884" s="2">
        <v>44355</v>
      </c>
      <c r="F5884" t="s">
        <v>11</v>
      </c>
      <c r="G5884" t="s">
        <v>12</v>
      </c>
      <c r="H5884" t="s">
        <v>13</v>
      </c>
      <c r="I5884">
        <v>23</v>
      </c>
    </row>
    <row r="5885" spans="1:10" x14ac:dyDescent="0.25">
      <c r="A5885" t="s">
        <v>10</v>
      </c>
      <c r="B5885">
        <v>1996</v>
      </c>
      <c r="C5885">
        <v>24</v>
      </c>
      <c r="D5885" s="1">
        <v>35225</v>
      </c>
      <c r="E5885" s="2">
        <v>44356</v>
      </c>
      <c r="F5885" t="s">
        <v>11</v>
      </c>
      <c r="G5885" t="s">
        <v>12</v>
      </c>
      <c r="H5885" t="s">
        <v>13</v>
      </c>
      <c r="I5885">
        <v>18</v>
      </c>
    </row>
    <row r="5886" spans="1:10" x14ac:dyDescent="0.25">
      <c r="A5886" t="s">
        <v>10</v>
      </c>
      <c r="B5886">
        <v>1996</v>
      </c>
      <c r="C5886">
        <v>24</v>
      </c>
      <c r="D5886" s="1">
        <v>35226</v>
      </c>
      <c r="E5886" s="2">
        <v>44357</v>
      </c>
      <c r="F5886" t="s">
        <v>11</v>
      </c>
      <c r="G5886" t="s">
        <v>12</v>
      </c>
      <c r="H5886" t="s">
        <v>13</v>
      </c>
      <c r="I5886">
        <v>20</v>
      </c>
    </row>
    <row r="5887" spans="1:10" x14ac:dyDescent="0.25">
      <c r="A5887" t="s">
        <v>10</v>
      </c>
      <c r="B5887">
        <v>1996</v>
      </c>
      <c r="C5887">
        <v>24</v>
      </c>
      <c r="D5887" s="1">
        <v>35227</v>
      </c>
      <c r="E5887" s="2">
        <v>44358</v>
      </c>
      <c r="F5887" t="s">
        <v>11</v>
      </c>
      <c r="G5887" t="s">
        <v>12</v>
      </c>
      <c r="H5887" t="s">
        <v>13</v>
      </c>
      <c r="I5887">
        <v>36</v>
      </c>
    </row>
    <row r="5888" spans="1:10" x14ac:dyDescent="0.25">
      <c r="A5888" t="s">
        <v>10</v>
      </c>
      <c r="B5888">
        <v>1996</v>
      </c>
      <c r="C5888">
        <v>24</v>
      </c>
      <c r="D5888" s="1">
        <v>35227</v>
      </c>
      <c r="E5888" s="2">
        <v>44358</v>
      </c>
      <c r="F5888" t="s">
        <v>11</v>
      </c>
      <c r="G5888" t="s">
        <v>12</v>
      </c>
      <c r="H5888" t="s">
        <v>20</v>
      </c>
      <c r="I5888">
        <v>1</v>
      </c>
    </row>
    <row r="5889" spans="1:10" x14ac:dyDescent="0.25">
      <c r="A5889" t="s">
        <v>10</v>
      </c>
      <c r="B5889">
        <v>1996</v>
      </c>
      <c r="C5889">
        <v>24</v>
      </c>
      <c r="D5889" s="1">
        <v>35228</v>
      </c>
      <c r="E5889" s="2">
        <v>44359</v>
      </c>
      <c r="F5889" t="s">
        <v>11</v>
      </c>
      <c r="G5889" t="s">
        <v>12</v>
      </c>
      <c r="H5889" t="s">
        <v>13</v>
      </c>
      <c r="I5889">
        <v>50</v>
      </c>
    </row>
    <row r="5890" spans="1:10" x14ac:dyDescent="0.25">
      <c r="A5890" t="s">
        <v>10</v>
      </c>
      <c r="B5890">
        <v>1996</v>
      </c>
      <c r="C5890">
        <v>24</v>
      </c>
      <c r="D5890" s="1">
        <v>35229</v>
      </c>
      <c r="E5890" s="2">
        <v>44360</v>
      </c>
      <c r="F5890" t="s">
        <v>11</v>
      </c>
      <c r="G5890" t="s">
        <v>12</v>
      </c>
      <c r="H5890" t="s">
        <v>13</v>
      </c>
      <c r="I5890">
        <v>42</v>
      </c>
    </row>
    <row r="5891" spans="1:10" x14ac:dyDescent="0.25">
      <c r="A5891" t="s">
        <v>10</v>
      </c>
      <c r="B5891">
        <v>1996</v>
      </c>
      <c r="C5891">
        <v>24</v>
      </c>
      <c r="D5891" s="1">
        <v>35230</v>
      </c>
      <c r="E5891" s="2">
        <v>44361</v>
      </c>
      <c r="F5891" t="s">
        <v>11</v>
      </c>
      <c r="G5891" t="s">
        <v>12</v>
      </c>
      <c r="H5891" t="s">
        <v>13</v>
      </c>
      <c r="I5891">
        <v>65</v>
      </c>
    </row>
    <row r="5892" spans="1:10" x14ac:dyDescent="0.25">
      <c r="A5892" t="s">
        <v>10</v>
      </c>
      <c r="B5892">
        <v>1996</v>
      </c>
      <c r="C5892">
        <v>24</v>
      </c>
      <c r="D5892" s="1">
        <v>35231</v>
      </c>
      <c r="E5892" s="2">
        <v>44362</v>
      </c>
      <c r="F5892" t="s">
        <v>11</v>
      </c>
      <c r="G5892" t="s">
        <v>12</v>
      </c>
      <c r="H5892" t="s">
        <v>13</v>
      </c>
      <c r="I5892">
        <v>228</v>
      </c>
    </row>
    <row r="5893" spans="1:10" x14ac:dyDescent="0.25">
      <c r="A5893" t="s">
        <v>10</v>
      </c>
      <c r="B5893">
        <v>1996</v>
      </c>
      <c r="C5893">
        <v>24</v>
      </c>
      <c r="D5893" s="1">
        <v>35231</v>
      </c>
      <c r="E5893" s="2">
        <v>44362</v>
      </c>
      <c r="F5893" t="s">
        <v>11</v>
      </c>
      <c r="G5893" t="s">
        <v>12</v>
      </c>
      <c r="H5893" t="s">
        <v>20</v>
      </c>
      <c r="I5893">
        <v>1</v>
      </c>
    </row>
    <row r="5894" spans="1:10" x14ac:dyDescent="0.25">
      <c r="A5894" t="s">
        <v>10</v>
      </c>
      <c r="B5894">
        <v>1996</v>
      </c>
      <c r="C5894">
        <v>25</v>
      </c>
      <c r="D5894" s="1">
        <v>35232</v>
      </c>
      <c r="E5894" s="2">
        <v>44363</v>
      </c>
      <c r="F5894" t="s">
        <v>11</v>
      </c>
      <c r="G5894" t="s">
        <v>12</v>
      </c>
      <c r="H5894" t="s">
        <v>13</v>
      </c>
      <c r="I5894">
        <v>375</v>
      </c>
    </row>
    <row r="5895" spans="1:10" x14ac:dyDescent="0.25">
      <c r="A5895" t="s">
        <v>10</v>
      </c>
      <c r="B5895">
        <v>1996</v>
      </c>
      <c r="C5895">
        <v>25</v>
      </c>
      <c r="D5895" s="1">
        <v>35233</v>
      </c>
      <c r="E5895" s="2">
        <v>44364</v>
      </c>
      <c r="F5895" t="s">
        <v>11</v>
      </c>
      <c r="G5895" t="s">
        <v>12</v>
      </c>
      <c r="H5895" t="s">
        <v>13</v>
      </c>
      <c r="I5895">
        <v>377</v>
      </c>
    </row>
    <row r="5896" spans="1:10" x14ac:dyDescent="0.25">
      <c r="A5896" t="s">
        <v>10</v>
      </c>
      <c r="B5896">
        <v>1996</v>
      </c>
      <c r="C5896">
        <v>25</v>
      </c>
      <c r="D5896" s="1">
        <v>35234</v>
      </c>
      <c r="E5896" s="2">
        <v>44365</v>
      </c>
      <c r="F5896" t="s">
        <v>11</v>
      </c>
      <c r="G5896" t="s">
        <v>12</v>
      </c>
      <c r="H5896" t="s">
        <v>13</v>
      </c>
      <c r="I5896">
        <v>121</v>
      </c>
      <c r="J5896" t="s">
        <v>307</v>
      </c>
    </row>
    <row r="5897" spans="1:10" x14ac:dyDescent="0.25">
      <c r="A5897" t="s">
        <v>10</v>
      </c>
      <c r="B5897">
        <v>1996</v>
      </c>
      <c r="C5897">
        <v>25</v>
      </c>
      <c r="D5897" s="1">
        <v>35235</v>
      </c>
      <c r="E5897" s="2">
        <v>44366</v>
      </c>
      <c r="F5897" t="s">
        <v>11</v>
      </c>
      <c r="G5897" t="s">
        <v>12</v>
      </c>
      <c r="H5897" t="s">
        <v>13</v>
      </c>
      <c r="I5897">
        <v>144</v>
      </c>
    </row>
    <row r="5898" spans="1:10" x14ac:dyDescent="0.25">
      <c r="A5898" t="s">
        <v>10</v>
      </c>
      <c r="B5898">
        <v>1996</v>
      </c>
      <c r="C5898">
        <v>25</v>
      </c>
      <c r="D5898" s="1">
        <v>35236</v>
      </c>
      <c r="E5898" s="2">
        <v>44367</v>
      </c>
      <c r="F5898" t="s">
        <v>14</v>
      </c>
      <c r="G5898" t="s">
        <v>12</v>
      </c>
      <c r="H5898" t="s">
        <v>13</v>
      </c>
      <c r="I5898">
        <v>1</v>
      </c>
    </row>
    <row r="5899" spans="1:10" x14ac:dyDescent="0.25">
      <c r="A5899" t="s">
        <v>10</v>
      </c>
      <c r="B5899">
        <v>1996</v>
      </c>
      <c r="C5899">
        <v>25</v>
      </c>
      <c r="D5899" s="1">
        <v>35236</v>
      </c>
      <c r="E5899" s="2">
        <v>44367</v>
      </c>
      <c r="F5899" t="s">
        <v>11</v>
      </c>
      <c r="G5899" t="s">
        <v>12</v>
      </c>
      <c r="H5899" t="s">
        <v>13</v>
      </c>
      <c r="I5899">
        <v>112</v>
      </c>
    </row>
    <row r="5900" spans="1:10" x14ac:dyDescent="0.25">
      <c r="A5900" t="s">
        <v>10</v>
      </c>
      <c r="B5900">
        <v>1996</v>
      </c>
      <c r="C5900">
        <v>25</v>
      </c>
      <c r="D5900" s="1">
        <v>35237</v>
      </c>
      <c r="E5900" s="2">
        <v>44368</v>
      </c>
      <c r="F5900" t="s">
        <v>11</v>
      </c>
      <c r="G5900" t="s">
        <v>12</v>
      </c>
      <c r="H5900" t="s">
        <v>13</v>
      </c>
      <c r="I5900">
        <v>183</v>
      </c>
    </row>
    <row r="5901" spans="1:10" x14ac:dyDescent="0.25">
      <c r="A5901" t="s">
        <v>10</v>
      </c>
      <c r="B5901">
        <v>1996</v>
      </c>
      <c r="C5901">
        <v>25</v>
      </c>
      <c r="D5901" s="1">
        <v>35238</v>
      </c>
      <c r="E5901" s="2">
        <v>44369</v>
      </c>
      <c r="F5901" t="s">
        <v>11</v>
      </c>
      <c r="G5901" t="s">
        <v>12</v>
      </c>
      <c r="H5901" t="s">
        <v>13</v>
      </c>
      <c r="I5901">
        <v>106</v>
      </c>
    </row>
    <row r="5902" spans="1:10" x14ac:dyDescent="0.25">
      <c r="A5902" t="s">
        <v>10</v>
      </c>
      <c r="B5902">
        <v>1996</v>
      </c>
      <c r="C5902">
        <v>26</v>
      </c>
      <c r="D5902" s="1">
        <v>35239</v>
      </c>
      <c r="E5902" s="2">
        <v>44370</v>
      </c>
      <c r="F5902" t="s">
        <v>14</v>
      </c>
      <c r="G5902" t="s">
        <v>12</v>
      </c>
      <c r="H5902" t="s">
        <v>13</v>
      </c>
      <c r="I5902">
        <v>2</v>
      </c>
      <c r="J5902" t="s">
        <v>308</v>
      </c>
    </row>
    <row r="5903" spans="1:10" x14ac:dyDescent="0.25">
      <c r="A5903" t="s">
        <v>10</v>
      </c>
      <c r="B5903">
        <v>1996</v>
      </c>
      <c r="C5903">
        <v>26</v>
      </c>
      <c r="D5903" s="1">
        <v>35239</v>
      </c>
      <c r="E5903" s="2">
        <v>44370</v>
      </c>
      <c r="F5903" t="s">
        <v>11</v>
      </c>
      <c r="G5903" t="s">
        <v>12</v>
      </c>
      <c r="H5903" t="s">
        <v>13</v>
      </c>
      <c r="I5903">
        <v>690</v>
      </c>
      <c r="J5903" t="s">
        <v>308</v>
      </c>
    </row>
    <row r="5904" spans="1:10" x14ac:dyDescent="0.25">
      <c r="A5904" t="s">
        <v>10</v>
      </c>
      <c r="B5904">
        <v>1996</v>
      </c>
      <c r="C5904">
        <v>26</v>
      </c>
      <c r="D5904" s="1">
        <v>35240</v>
      </c>
      <c r="E5904" s="2">
        <v>44371</v>
      </c>
      <c r="F5904" t="s">
        <v>14</v>
      </c>
      <c r="G5904" t="s">
        <v>12</v>
      </c>
      <c r="H5904" t="s">
        <v>13</v>
      </c>
      <c r="I5904">
        <v>15</v>
      </c>
      <c r="J5904" t="s">
        <v>309</v>
      </c>
    </row>
    <row r="5905" spans="1:10" x14ac:dyDescent="0.25">
      <c r="A5905" t="s">
        <v>10</v>
      </c>
      <c r="B5905">
        <v>1996</v>
      </c>
      <c r="C5905">
        <v>26</v>
      </c>
      <c r="D5905" s="1">
        <v>35240</v>
      </c>
      <c r="E5905" s="2">
        <v>44371</v>
      </c>
      <c r="F5905" t="s">
        <v>11</v>
      </c>
      <c r="G5905" t="s">
        <v>12</v>
      </c>
      <c r="H5905" t="s">
        <v>13</v>
      </c>
      <c r="I5905">
        <v>791</v>
      </c>
      <c r="J5905" t="s">
        <v>309</v>
      </c>
    </row>
    <row r="5906" spans="1:10" x14ac:dyDescent="0.25">
      <c r="A5906" t="s">
        <v>10</v>
      </c>
      <c r="B5906">
        <v>1996</v>
      </c>
      <c r="C5906">
        <v>26</v>
      </c>
      <c r="D5906" s="1">
        <v>35241</v>
      </c>
      <c r="E5906" s="2">
        <v>44372</v>
      </c>
      <c r="F5906" t="s">
        <v>14</v>
      </c>
      <c r="G5906" t="s">
        <v>12</v>
      </c>
      <c r="H5906" t="s">
        <v>13</v>
      </c>
      <c r="I5906">
        <v>1</v>
      </c>
      <c r="J5906" t="s">
        <v>310</v>
      </c>
    </row>
    <row r="5907" spans="1:10" x14ac:dyDescent="0.25">
      <c r="A5907" t="s">
        <v>10</v>
      </c>
      <c r="B5907">
        <v>1996</v>
      </c>
      <c r="C5907">
        <v>26</v>
      </c>
      <c r="D5907" s="1">
        <v>35241</v>
      </c>
      <c r="E5907" s="2">
        <v>44372</v>
      </c>
      <c r="F5907" t="s">
        <v>11</v>
      </c>
      <c r="G5907" t="s">
        <v>12</v>
      </c>
      <c r="H5907" t="s">
        <v>13</v>
      </c>
      <c r="I5907">
        <v>133</v>
      </c>
      <c r="J5907" t="s">
        <v>310</v>
      </c>
    </row>
    <row r="5908" spans="1:10" x14ac:dyDescent="0.25">
      <c r="A5908" t="s">
        <v>10</v>
      </c>
      <c r="B5908">
        <v>1996</v>
      </c>
      <c r="C5908">
        <v>26</v>
      </c>
      <c r="D5908" s="1">
        <v>35242</v>
      </c>
      <c r="E5908" s="2">
        <v>44373</v>
      </c>
      <c r="F5908" t="s">
        <v>17</v>
      </c>
      <c r="G5908" t="s">
        <v>12</v>
      </c>
      <c r="H5908" t="s">
        <v>13</v>
      </c>
      <c r="I5908">
        <v>1</v>
      </c>
    </row>
    <row r="5909" spans="1:10" x14ac:dyDescent="0.25">
      <c r="A5909" t="s">
        <v>10</v>
      </c>
      <c r="B5909">
        <v>1996</v>
      </c>
      <c r="C5909">
        <v>26</v>
      </c>
      <c r="D5909" s="1">
        <v>35242</v>
      </c>
      <c r="E5909" s="2">
        <v>44373</v>
      </c>
      <c r="F5909" t="s">
        <v>11</v>
      </c>
      <c r="G5909" t="s">
        <v>12</v>
      </c>
      <c r="H5909" t="s">
        <v>13</v>
      </c>
      <c r="I5909">
        <v>50</v>
      </c>
    </row>
    <row r="5910" spans="1:10" x14ac:dyDescent="0.25">
      <c r="A5910" t="s">
        <v>10</v>
      </c>
      <c r="B5910">
        <v>1996</v>
      </c>
      <c r="C5910">
        <v>26</v>
      </c>
      <c r="D5910" s="1">
        <v>35243</v>
      </c>
      <c r="E5910" s="2">
        <v>44374</v>
      </c>
      <c r="F5910" t="s">
        <v>17</v>
      </c>
      <c r="G5910" t="s">
        <v>12</v>
      </c>
      <c r="H5910" t="s">
        <v>13</v>
      </c>
      <c r="I5910">
        <v>1</v>
      </c>
    </row>
    <row r="5911" spans="1:10" x14ac:dyDescent="0.25">
      <c r="A5911" t="s">
        <v>10</v>
      </c>
      <c r="B5911">
        <v>1996</v>
      </c>
      <c r="C5911">
        <v>26</v>
      </c>
      <c r="D5911" s="1">
        <v>35243</v>
      </c>
      <c r="E5911" s="2">
        <v>44374</v>
      </c>
      <c r="F5911" t="s">
        <v>14</v>
      </c>
      <c r="G5911" t="s">
        <v>12</v>
      </c>
      <c r="H5911" t="s">
        <v>13</v>
      </c>
      <c r="I5911">
        <v>2</v>
      </c>
    </row>
    <row r="5912" spans="1:10" x14ac:dyDescent="0.25">
      <c r="A5912" t="s">
        <v>10</v>
      </c>
      <c r="B5912">
        <v>1996</v>
      </c>
      <c r="C5912">
        <v>26</v>
      </c>
      <c r="D5912" s="1">
        <v>35243</v>
      </c>
      <c r="E5912" s="2">
        <v>44374</v>
      </c>
      <c r="F5912" t="s">
        <v>11</v>
      </c>
      <c r="G5912" t="s">
        <v>12</v>
      </c>
      <c r="H5912" t="s">
        <v>13</v>
      </c>
      <c r="I5912">
        <v>153</v>
      </c>
    </row>
    <row r="5913" spans="1:10" x14ac:dyDescent="0.25">
      <c r="A5913" t="s">
        <v>10</v>
      </c>
      <c r="B5913">
        <v>1996</v>
      </c>
      <c r="C5913">
        <v>26</v>
      </c>
      <c r="D5913" s="1">
        <v>35244</v>
      </c>
      <c r="E5913" s="2">
        <v>44375</v>
      </c>
      <c r="F5913" t="s">
        <v>11</v>
      </c>
      <c r="G5913" t="s">
        <v>12</v>
      </c>
      <c r="H5913" t="s">
        <v>13</v>
      </c>
      <c r="I5913">
        <v>71</v>
      </c>
    </row>
    <row r="5914" spans="1:10" x14ac:dyDescent="0.25">
      <c r="A5914" t="s">
        <v>10</v>
      </c>
      <c r="B5914">
        <v>1996</v>
      </c>
      <c r="C5914">
        <v>26</v>
      </c>
      <c r="D5914" s="1">
        <v>35245</v>
      </c>
      <c r="E5914" s="2">
        <v>44376</v>
      </c>
      <c r="F5914" t="s">
        <v>17</v>
      </c>
      <c r="G5914" t="s">
        <v>12</v>
      </c>
      <c r="H5914" t="s">
        <v>13</v>
      </c>
      <c r="I5914">
        <v>1</v>
      </c>
    </row>
    <row r="5915" spans="1:10" x14ac:dyDescent="0.25">
      <c r="A5915" t="s">
        <v>10</v>
      </c>
      <c r="B5915">
        <v>1996</v>
      </c>
      <c r="C5915">
        <v>26</v>
      </c>
      <c r="D5915" s="1">
        <v>35245</v>
      </c>
      <c r="E5915" s="2">
        <v>44376</v>
      </c>
      <c r="F5915" t="s">
        <v>14</v>
      </c>
      <c r="G5915" t="s">
        <v>12</v>
      </c>
      <c r="H5915" t="s">
        <v>13</v>
      </c>
      <c r="I5915">
        <v>1</v>
      </c>
    </row>
    <row r="5916" spans="1:10" x14ac:dyDescent="0.25">
      <c r="A5916" t="s">
        <v>10</v>
      </c>
      <c r="B5916">
        <v>1996</v>
      </c>
      <c r="C5916">
        <v>26</v>
      </c>
      <c r="D5916" s="1">
        <v>35245</v>
      </c>
      <c r="E5916" s="2">
        <v>44376</v>
      </c>
      <c r="F5916" t="s">
        <v>11</v>
      </c>
      <c r="G5916" t="s">
        <v>12</v>
      </c>
      <c r="H5916" t="s">
        <v>13</v>
      </c>
      <c r="I5916">
        <v>68</v>
      </c>
    </row>
    <row r="5917" spans="1:10" x14ac:dyDescent="0.25">
      <c r="A5917" t="s">
        <v>10</v>
      </c>
      <c r="B5917">
        <v>1996</v>
      </c>
      <c r="C5917">
        <v>27</v>
      </c>
      <c r="D5917" s="1">
        <v>35246</v>
      </c>
      <c r="E5917" s="2">
        <v>44377</v>
      </c>
      <c r="F5917" t="s">
        <v>14</v>
      </c>
      <c r="G5917" t="s">
        <v>12</v>
      </c>
      <c r="H5917" t="s">
        <v>13</v>
      </c>
      <c r="I5917">
        <v>1</v>
      </c>
    </row>
    <row r="5918" spans="1:10" x14ac:dyDescent="0.25">
      <c r="A5918" t="s">
        <v>10</v>
      </c>
      <c r="B5918">
        <v>1996</v>
      </c>
      <c r="C5918">
        <v>27</v>
      </c>
      <c r="D5918" s="1">
        <v>35246</v>
      </c>
      <c r="E5918" s="2">
        <v>44377</v>
      </c>
      <c r="F5918" t="s">
        <v>11</v>
      </c>
      <c r="G5918" t="s">
        <v>12</v>
      </c>
      <c r="H5918" t="s">
        <v>13</v>
      </c>
      <c r="I5918">
        <v>361</v>
      </c>
    </row>
    <row r="5919" spans="1:10" x14ac:dyDescent="0.25">
      <c r="A5919" t="s">
        <v>10</v>
      </c>
      <c r="B5919">
        <v>1996</v>
      </c>
      <c r="C5919">
        <v>27</v>
      </c>
      <c r="D5919" s="1">
        <v>35247</v>
      </c>
      <c r="E5919" s="2">
        <v>44378</v>
      </c>
      <c r="F5919" t="s">
        <v>17</v>
      </c>
      <c r="G5919" t="s">
        <v>12</v>
      </c>
      <c r="H5919" t="s">
        <v>13</v>
      </c>
      <c r="I5919">
        <v>1</v>
      </c>
      <c r="J5919" t="s">
        <v>311</v>
      </c>
    </row>
    <row r="5920" spans="1:10" x14ac:dyDescent="0.25">
      <c r="A5920" t="s">
        <v>10</v>
      </c>
      <c r="B5920">
        <v>1996</v>
      </c>
      <c r="C5920">
        <v>27</v>
      </c>
      <c r="D5920" s="1">
        <v>35247</v>
      </c>
      <c r="E5920" s="2">
        <v>44378</v>
      </c>
      <c r="F5920" t="s">
        <v>11</v>
      </c>
      <c r="G5920" t="s">
        <v>12</v>
      </c>
      <c r="H5920" t="s">
        <v>13</v>
      </c>
      <c r="I5920">
        <v>607</v>
      </c>
      <c r="J5920" t="s">
        <v>311</v>
      </c>
    </row>
    <row r="5921" spans="1:10" x14ac:dyDescent="0.25">
      <c r="A5921" t="s">
        <v>10</v>
      </c>
      <c r="B5921">
        <v>1996</v>
      </c>
      <c r="C5921">
        <v>27</v>
      </c>
      <c r="D5921" s="1">
        <v>35248</v>
      </c>
      <c r="E5921" s="2">
        <v>44379</v>
      </c>
      <c r="F5921" t="s">
        <v>17</v>
      </c>
      <c r="G5921" t="s">
        <v>12</v>
      </c>
      <c r="H5921" t="s">
        <v>13</v>
      </c>
      <c r="I5921">
        <v>6</v>
      </c>
    </row>
    <row r="5922" spans="1:10" x14ac:dyDescent="0.25">
      <c r="A5922" t="s">
        <v>10</v>
      </c>
      <c r="B5922">
        <v>1996</v>
      </c>
      <c r="C5922">
        <v>27</v>
      </c>
      <c r="D5922" s="1">
        <v>35248</v>
      </c>
      <c r="E5922" s="2">
        <v>44379</v>
      </c>
      <c r="F5922" t="s">
        <v>11</v>
      </c>
      <c r="G5922" t="s">
        <v>12</v>
      </c>
      <c r="H5922" t="s">
        <v>13</v>
      </c>
      <c r="I5922">
        <v>555</v>
      </c>
    </row>
    <row r="5923" spans="1:10" x14ac:dyDescent="0.25">
      <c r="A5923" t="s">
        <v>10</v>
      </c>
      <c r="B5923">
        <v>1996</v>
      </c>
      <c r="C5923">
        <v>27</v>
      </c>
      <c r="D5923" s="1">
        <v>35249</v>
      </c>
      <c r="E5923" s="2">
        <v>44380</v>
      </c>
      <c r="F5923" t="s">
        <v>17</v>
      </c>
      <c r="G5923" t="s">
        <v>12</v>
      </c>
      <c r="H5923" t="s">
        <v>13</v>
      </c>
      <c r="I5923">
        <v>4</v>
      </c>
      <c r="J5923" t="s">
        <v>312</v>
      </c>
    </row>
    <row r="5924" spans="1:10" x14ac:dyDescent="0.25">
      <c r="A5924" t="s">
        <v>10</v>
      </c>
      <c r="B5924">
        <v>1996</v>
      </c>
      <c r="C5924">
        <v>27</v>
      </c>
      <c r="D5924" s="1">
        <v>35249</v>
      </c>
      <c r="E5924" s="2">
        <v>44380</v>
      </c>
      <c r="F5924" t="s">
        <v>14</v>
      </c>
      <c r="G5924" t="s">
        <v>12</v>
      </c>
      <c r="H5924" t="s">
        <v>13</v>
      </c>
      <c r="I5924">
        <v>8</v>
      </c>
      <c r="J5924" t="s">
        <v>312</v>
      </c>
    </row>
    <row r="5925" spans="1:10" x14ac:dyDescent="0.25">
      <c r="A5925" t="s">
        <v>10</v>
      </c>
      <c r="B5925">
        <v>1996</v>
      </c>
      <c r="C5925">
        <v>27</v>
      </c>
      <c r="D5925" s="1">
        <v>35249</v>
      </c>
      <c r="E5925" s="2">
        <v>44380</v>
      </c>
      <c r="F5925" t="s">
        <v>11</v>
      </c>
      <c r="G5925" t="s">
        <v>12</v>
      </c>
      <c r="H5925" t="s">
        <v>13</v>
      </c>
      <c r="I5925">
        <v>2022</v>
      </c>
      <c r="J5925" t="s">
        <v>312</v>
      </c>
    </row>
    <row r="5926" spans="1:10" x14ac:dyDescent="0.25">
      <c r="A5926" t="s">
        <v>10</v>
      </c>
      <c r="B5926">
        <v>1996</v>
      </c>
      <c r="C5926">
        <v>27</v>
      </c>
      <c r="D5926" s="1">
        <v>35250</v>
      </c>
      <c r="E5926" s="2">
        <v>44381</v>
      </c>
      <c r="F5926" t="s">
        <v>14</v>
      </c>
      <c r="G5926" t="s">
        <v>12</v>
      </c>
      <c r="H5926" t="s">
        <v>13</v>
      </c>
      <c r="I5926">
        <v>1</v>
      </c>
      <c r="J5926" t="s">
        <v>313</v>
      </c>
    </row>
    <row r="5927" spans="1:10" x14ac:dyDescent="0.25">
      <c r="A5927" t="s">
        <v>10</v>
      </c>
      <c r="B5927">
        <v>1996</v>
      </c>
      <c r="C5927">
        <v>27</v>
      </c>
      <c r="D5927" s="1">
        <v>35250</v>
      </c>
      <c r="E5927" s="2">
        <v>44381</v>
      </c>
      <c r="F5927" t="s">
        <v>11</v>
      </c>
      <c r="G5927" t="s">
        <v>12</v>
      </c>
      <c r="H5927" t="s">
        <v>13</v>
      </c>
      <c r="I5927">
        <v>159</v>
      </c>
      <c r="J5927" t="s">
        <v>313</v>
      </c>
    </row>
    <row r="5928" spans="1:10" x14ac:dyDescent="0.25">
      <c r="A5928" t="s">
        <v>10</v>
      </c>
      <c r="B5928">
        <v>1996</v>
      </c>
      <c r="C5928">
        <v>27</v>
      </c>
      <c r="D5928" s="1">
        <v>35251</v>
      </c>
      <c r="E5928" s="2">
        <v>44382</v>
      </c>
      <c r="F5928" t="s">
        <v>17</v>
      </c>
      <c r="G5928" t="s">
        <v>12</v>
      </c>
      <c r="H5928" t="s">
        <v>13</v>
      </c>
      <c r="I5928">
        <v>4</v>
      </c>
      <c r="J5928" t="s">
        <v>314</v>
      </c>
    </row>
    <row r="5929" spans="1:10" x14ac:dyDescent="0.25">
      <c r="A5929" t="s">
        <v>10</v>
      </c>
      <c r="B5929">
        <v>1996</v>
      </c>
      <c r="C5929">
        <v>27</v>
      </c>
      <c r="D5929" s="1">
        <v>35251</v>
      </c>
      <c r="E5929" s="2">
        <v>44382</v>
      </c>
      <c r="F5929" t="s">
        <v>14</v>
      </c>
      <c r="G5929" t="s">
        <v>12</v>
      </c>
      <c r="H5929" t="s">
        <v>13</v>
      </c>
      <c r="I5929">
        <v>1</v>
      </c>
      <c r="J5929" t="s">
        <v>314</v>
      </c>
    </row>
    <row r="5930" spans="1:10" x14ac:dyDescent="0.25">
      <c r="A5930" t="s">
        <v>10</v>
      </c>
      <c r="B5930">
        <v>1996</v>
      </c>
      <c r="C5930">
        <v>27</v>
      </c>
      <c r="D5930" s="1">
        <v>35251</v>
      </c>
      <c r="E5930" s="2">
        <v>44382</v>
      </c>
      <c r="F5930" t="s">
        <v>11</v>
      </c>
      <c r="G5930" t="s">
        <v>12</v>
      </c>
      <c r="H5930" t="s">
        <v>13</v>
      </c>
      <c r="I5930">
        <v>422</v>
      </c>
      <c r="J5930" t="s">
        <v>314</v>
      </c>
    </row>
    <row r="5931" spans="1:10" x14ac:dyDescent="0.25">
      <c r="A5931" t="s">
        <v>10</v>
      </c>
      <c r="B5931">
        <v>1996</v>
      </c>
      <c r="C5931">
        <v>27</v>
      </c>
      <c r="D5931" s="1">
        <v>35252</v>
      </c>
      <c r="E5931" s="2">
        <v>44383</v>
      </c>
      <c r="F5931" t="s">
        <v>14</v>
      </c>
      <c r="G5931" t="s">
        <v>12</v>
      </c>
      <c r="H5931" t="s">
        <v>13</v>
      </c>
      <c r="I5931">
        <v>4</v>
      </c>
      <c r="J5931" t="s">
        <v>314</v>
      </c>
    </row>
    <row r="5932" spans="1:10" x14ac:dyDescent="0.25">
      <c r="A5932" t="s">
        <v>10</v>
      </c>
      <c r="B5932">
        <v>1996</v>
      </c>
      <c r="C5932">
        <v>27</v>
      </c>
      <c r="D5932" s="1">
        <v>35252</v>
      </c>
      <c r="E5932" s="2">
        <v>44383</v>
      </c>
      <c r="F5932" t="s">
        <v>11</v>
      </c>
      <c r="G5932" t="s">
        <v>12</v>
      </c>
      <c r="H5932" t="s">
        <v>13</v>
      </c>
      <c r="I5932">
        <v>267</v>
      </c>
      <c r="J5932" t="s">
        <v>314</v>
      </c>
    </row>
    <row r="5933" spans="1:10" x14ac:dyDescent="0.25">
      <c r="A5933" t="s">
        <v>10</v>
      </c>
      <c r="B5933">
        <v>1996</v>
      </c>
      <c r="C5933">
        <v>28</v>
      </c>
      <c r="D5933" s="1">
        <v>35253</v>
      </c>
      <c r="E5933" s="2">
        <v>44384</v>
      </c>
      <c r="F5933" t="s">
        <v>26</v>
      </c>
      <c r="G5933" t="s">
        <v>12</v>
      </c>
      <c r="H5933" t="s">
        <v>13</v>
      </c>
      <c r="I5933">
        <v>1</v>
      </c>
      <c r="J5933" t="s">
        <v>312</v>
      </c>
    </row>
    <row r="5934" spans="1:10" x14ac:dyDescent="0.25">
      <c r="A5934" t="s">
        <v>10</v>
      </c>
      <c r="B5934">
        <v>1996</v>
      </c>
      <c r="C5934">
        <v>28</v>
      </c>
      <c r="D5934" s="1">
        <v>35253</v>
      </c>
      <c r="E5934" s="2">
        <v>44384</v>
      </c>
      <c r="F5934" t="s">
        <v>14</v>
      </c>
      <c r="G5934" t="s">
        <v>12</v>
      </c>
      <c r="H5934" t="s">
        <v>13</v>
      </c>
      <c r="I5934">
        <v>1</v>
      </c>
      <c r="J5934" t="s">
        <v>312</v>
      </c>
    </row>
    <row r="5935" spans="1:10" x14ac:dyDescent="0.25">
      <c r="A5935" t="s">
        <v>10</v>
      </c>
      <c r="B5935">
        <v>1996</v>
      </c>
      <c r="C5935">
        <v>28</v>
      </c>
      <c r="D5935" s="1">
        <v>35253</v>
      </c>
      <c r="E5935" s="2">
        <v>44384</v>
      </c>
      <c r="F5935" t="s">
        <v>11</v>
      </c>
      <c r="G5935" t="s">
        <v>12</v>
      </c>
      <c r="H5935" t="s">
        <v>13</v>
      </c>
      <c r="I5935">
        <v>1292</v>
      </c>
      <c r="J5935" t="s">
        <v>312</v>
      </c>
    </row>
    <row r="5936" spans="1:10" x14ac:dyDescent="0.25">
      <c r="A5936" t="s">
        <v>10</v>
      </c>
      <c r="B5936">
        <v>1996</v>
      </c>
      <c r="C5936">
        <v>28</v>
      </c>
      <c r="D5936" s="1">
        <v>35254</v>
      </c>
      <c r="E5936" s="2">
        <v>44385</v>
      </c>
      <c r="F5936" t="s">
        <v>14</v>
      </c>
      <c r="G5936" t="s">
        <v>12</v>
      </c>
      <c r="H5936" t="s">
        <v>13</v>
      </c>
      <c r="I5936">
        <v>3</v>
      </c>
    </row>
    <row r="5937" spans="1:10" x14ac:dyDescent="0.25">
      <c r="A5937" t="s">
        <v>10</v>
      </c>
      <c r="B5937">
        <v>1996</v>
      </c>
      <c r="C5937">
        <v>28</v>
      </c>
      <c r="D5937" s="1">
        <v>35254</v>
      </c>
      <c r="E5937" s="2">
        <v>44385</v>
      </c>
      <c r="F5937" t="s">
        <v>11</v>
      </c>
      <c r="G5937" t="s">
        <v>12</v>
      </c>
      <c r="H5937" t="s">
        <v>13</v>
      </c>
      <c r="I5937">
        <v>278</v>
      </c>
    </row>
    <row r="5938" spans="1:10" x14ac:dyDescent="0.25">
      <c r="A5938" t="s">
        <v>10</v>
      </c>
      <c r="B5938">
        <v>1996</v>
      </c>
      <c r="C5938">
        <v>28</v>
      </c>
      <c r="D5938" s="1">
        <v>35255</v>
      </c>
      <c r="E5938" s="2">
        <v>44386</v>
      </c>
      <c r="F5938" t="s">
        <v>14</v>
      </c>
      <c r="G5938" t="s">
        <v>12</v>
      </c>
      <c r="H5938" t="s">
        <v>13</v>
      </c>
      <c r="I5938">
        <v>1</v>
      </c>
      <c r="J5938" t="s">
        <v>315</v>
      </c>
    </row>
    <row r="5939" spans="1:10" x14ac:dyDescent="0.25">
      <c r="A5939" t="s">
        <v>10</v>
      </c>
      <c r="B5939">
        <v>1996</v>
      </c>
      <c r="C5939">
        <v>28</v>
      </c>
      <c r="D5939" s="1">
        <v>35255</v>
      </c>
      <c r="E5939" s="2">
        <v>44386</v>
      </c>
      <c r="F5939" t="s">
        <v>11</v>
      </c>
      <c r="G5939" t="s">
        <v>12</v>
      </c>
      <c r="H5939" t="s">
        <v>13</v>
      </c>
      <c r="I5939">
        <v>139</v>
      </c>
      <c r="J5939" t="s">
        <v>315</v>
      </c>
    </row>
    <row r="5940" spans="1:10" x14ac:dyDescent="0.25">
      <c r="A5940" t="s">
        <v>10</v>
      </c>
      <c r="B5940">
        <v>1996</v>
      </c>
      <c r="C5940">
        <v>28</v>
      </c>
      <c r="D5940" s="1">
        <v>35256</v>
      </c>
      <c r="E5940" s="2">
        <v>44387</v>
      </c>
      <c r="F5940" t="s">
        <v>11</v>
      </c>
      <c r="G5940" t="s">
        <v>12</v>
      </c>
      <c r="H5940" t="s">
        <v>13</v>
      </c>
      <c r="I5940">
        <v>70</v>
      </c>
    </row>
    <row r="5941" spans="1:10" x14ac:dyDescent="0.25">
      <c r="A5941" t="s">
        <v>10</v>
      </c>
      <c r="B5941">
        <v>1996</v>
      </c>
      <c r="C5941">
        <v>28</v>
      </c>
      <c r="D5941" s="1">
        <v>35257</v>
      </c>
      <c r="E5941" s="2">
        <v>44388</v>
      </c>
      <c r="F5941" t="s">
        <v>17</v>
      </c>
      <c r="G5941" t="s">
        <v>12</v>
      </c>
      <c r="H5941" t="s">
        <v>13</v>
      </c>
      <c r="I5941">
        <v>2</v>
      </c>
    </row>
    <row r="5942" spans="1:10" x14ac:dyDescent="0.25">
      <c r="A5942" t="s">
        <v>10</v>
      </c>
      <c r="B5942">
        <v>1996</v>
      </c>
      <c r="C5942">
        <v>28</v>
      </c>
      <c r="D5942" s="1">
        <v>35257</v>
      </c>
      <c r="E5942" s="2">
        <v>44388</v>
      </c>
      <c r="F5942" t="s">
        <v>14</v>
      </c>
      <c r="G5942" t="s">
        <v>12</v>
      </c>
      <c r="H5942" t="s">
        <v>13</v>
      </c>
      <c r="I5942">
        <v>2</v>
      </c>
    </row>
    <row r="5943" spans="1:10" x14ac:dyDescent="0.25">
      <c r="A5943" t="s">
        <v>10</v>
      </c>
      <c r="B5943">
        <v>1996</v>
      </c>
      <c r="C5943">
        <v>28</v>
      </c>
      <c r="D5943" s="1">
        <v>35257</v>
      </c>
      <c r="E5943" s="2">
        <v>44388</v>
      </c>
      <c r="F5943" t="s">
        <v>11</v>
      </c>
      <c r="G5943" t="s">
        <v>12</v>
      </c>
      <c r="H5943" t="s">
        <v>13</v>
      </c>
      <c r="I5943">
        <v>287</v>
      </c>
    </row>
    <row r="5944" spans="1:10" x14ac:dyDescent="0.25">
      <c r="A5944" t="s">
        <v>10</v>
      </c>
      <c r="B5944">
        <v>1996</v>
      </c>
      <c r="C5944">
        <v>28</v>
      </c>
      <c r="D5944" s="1">
        <v>35258</v>
      </c>
      <c r="E5944" s="2">
        <v>44389</v>
      </c>
      <c r="F5944" t="s">
        <v>17</v>
      </c>
      <c r="G5944" t="s">
        <v>12</v>
      </c>
      <c r="H5944" t="s">
        <v>13</v>
      </c>
      <c r="I5944">
        <v>2</v>
      </c>
      <c r="J5944" t="s">
        <v>45</v>
      </c>
    </row>
    <row r="5945" spans="1:10" x14ac:dyDescent="0.25">
      <c r="A5945" t="s">
        <v>10</v>
      </c>
      <c r="B5945">
        <v>1996</v>
      </c>
      <c r="C5945">
        <v>28</v>
      </c>
      <c r="D5945" s="1">
        <v>35258</v>
      </c>
      <c r="E5945" s="2">
        <v>44389</v>
      </c>
      <c r="F5945" t="s">
        <v>14</v>
      </c>
      <c r="G5945" t="s">
        <v>12</v>
      </c>
      <c r="H5945" t="s">
        <v>13</v>
      </c>
      <c r="I5945">
        <v>5</v>
      </c>
      <c r="J5945" t="s">
        <v>45</v>
      </c>
    </row>
    <row r="5946" spans="1:10" x14ac:dyDescent="0.25">
      <c r="A5946" t="s">
        <v>10</v>
      </c>
      <c r="B5946">
        <v>1996</v>
      </c>
      <c r="C5946">
        <v>28</v>
      </c>
      <c r="D5946" s="1">
        <v>35258</v>
      </c>
      <c r="E5946" s="2">
        <v>44389</v>
      </c>
      <c r="F5946" t="s">
        <v>11</v>
      </c>
      <c r="G5946" t="s">
        <v>12</v>
      </c>
      <c r="H5946" t="s">
        <v>13</v>
      </c>
      <c r="I5946">
        <v>285</v>
      </c>
      <c r="J5946" t="s">
        <v>45</v>
      </c>
    </row>
    <row r="5947" spans="1:10" x14ac:dyDescent="0.25">
      <c r="A5947" t="s">
        <v>10</v>
      </c>
      <c r="B5947">
        <v>1996</v>
      </c>
      <c r="C5947">
        <v>28</v>
      </c>
      <c r="D5947" s="1">
        <v>35259</v>
      </c>
      <c r="E5947" s="2">
        <v>44390</v>
      </c>
      <c r="F5947" t="s">
        <v>17</v>
      </c>
      <c r="G5947" t="s">
        <v>12</v>
      </c>
      <c r="H5947" t="s">
        <v>13</v>
      </c>
      <c r="I5947">
        <v>3</v>
      </c>
      <c r="J5947" t="s">
        <v>309</v>
      </c>
    </row>
    <row r="5948" spans="1:10" x14ac:dyDescent="0.25">
      <c r="A5948" t="s">
        <v>10</v>
      </c>
      <c r="B5948">
        <v>1996</v>
      </c>
      <c r="C5948">
        <v>28</v>
      </c>
      <c r="D5948" s="1">
        <v>35259</v>
      </c>
      <c r="E5948" s="2">
        <v>44390</v>
      </c>
      <c r="F5948" t="s">
        <v>14</v>
      </c>
      <c r="G5948" t="s">
        <v>12</v>
      </c>
      <c r="H5948" t="s">
        <v>13</v>
      </c>
      <c r="I5948">
        <v>1</v>
      </c>
      <c r="J5948" t="s">
        <v>309</v>
      </c>
    </row>
    <row r="5949" spans="1:10" x14ac:dyDescent="0.25">
      <c r="A5949" t="s">
        <v>10</v>
      </c>
      <c r="B5949">
        <v>1996</v>
      </c>
      <c r="C5949">
        <v>28</v>
      </c>
      <c r="D5949" s="1">
        <v>35259</v>
      </c>
      <c r="E5949" s="2">
        <v>44390</v>
      </c>
      <c r="F5949" t="s">
        <v>11</v>
      </c>
      <c r="G5949" t="s">
        <v>12</v>
      </c>
      <c r="H5949" t="s">
        <v>13</v>
      </c>
      <c r="I5949">
        <v>131</v>
      </c>
      <c r="J5949" t="s">
        <v>309</v>
      </c>
    </row>
    <row r="5950" spans="1:10" x14ac:dyDescent="0.25">
      <c r="A5950" t="s">
        <v>10</v>
      </c>
      <c r="B5950">
        <v>1996</v>
      </c>
      <c r="C5950">
        <v>29</v>
      </c>
      <c r="D5950" s="1">
        <v>35260</v>
      </c>
      <c r="E5950" s="2">
        <v>44391</v>
      </c>
      <c r="F5950" t="s">
        <v>17</v>
      </c>
      <c r="G5950" t="s">
        <v>12</v>
      </c>
      <c r="H5950" t="s">
        <v>13</v>
      </c>
      <c r="I5950">
        <v>3</v>
      </c>
      <c r="J5950" t="s">
        <v>316</v>
      </c>
    </row>
    <row r="5951" spans="1:10" x14ac:dyDescent="0.25">
      <c r="A5951" t="s">
        <v>10</v>
      </c>
      <c r="B5951">
        <v>1996</v>
      </c>
      <c r="C5951">
        <v>29</v>
      </c>
      <c r="D5951" s="1">
        <v>35260</v>
      </c>
      <c r="E5951" s="2">
        <v>44391</v>
      </c>
      <c r="F5951" t="s">
        <v>14</v>
      </c>
      <c r="G5951" t="s">
        <v>12</v>
      </c>
      <c r="H5951" t="s">
        <v>13</v>
      </c>
      <c r="I5951">
        <v>69</v>
      </c>
      <c r="J5951" t="s">
        <v>316</v>
      </c>
    </row>
    <row r="5952" spans="1:10" x14ac:dyDescent="0.25">
      <c r="A5952" t="s">
        <v>10</v>
      </c>
      <c r="B5952">
        <v>1996</v>
      </c>
      <c r="C5952">
        <v>29</v>
      </c>
      <c r="D5952" s="1">
        <v>35260</v>
      </c>
      <c r="E5952" s="2">
        <v>44391</v>
      </c>
      <c r="F5952" t="s">
        <v>11</v>
      </c>
      <c r="G5952" t="s">
        <v>12</v>
      </c>
      <c r="H5952" t="s">
        <v>13</v>
      </c>
      <c r="I5952">
        <v>2543</v>
      </c>
      <c r="J5952" t="s">
        <v>316</v>
      </c>
    </row>
    <row r="5953" spans="1:10" x14ac:dyDescent="0.25">
      <c r="A5953" t="s">
        <v>10</v>
      </c>
      <c r="B5953">
        <v>1996</v>
      </c>
      <c r="C5953">
        <v>29</v>
      </c>
      <c r="D5953" s="1">
        <v>35261</v>
      </c>
      <c r="E5953" s="2">
        <v>44392</v>
      </c>
      <c r="F5953" t="s">
        <v>26</v>
      </c>
      <c r="G5953" t="s">
        <v>12</v>
      </c>
      <c r="H5953" t="s">
        <v>13</v>
      </c>
      <c r="I5953">
        <v>1</v>
      </c>
    </row>
    <row r="5954" spans="1:10" x14ac:dyDescent="0.25">
      <c r="A5954" t="s">
        <v>10</v>
      </c>
      <c r="B5954">
        <v>1996</v>
      </c>
      <c r="C5954">
        <v>29</v>
      </c>
      <c r="D5954" s="1">
        <v>35261</v>
      </c>
      <c r="E5954" s="2">
        <v>44392</v>
      </c>
      <c r="F5954" t="s">
        <v>17</v>
      </c>
      <c r="G5954" t="s">
        <v>12</v>
      </c>
      <c r="H5954" t="s">
        <v>13</v>
      </c>
      <c r="I5954">
        <v>3</v>
      </c>
    </row>
    <row r="5955" spans="1:10" x14ac:dyDescent="0.25">
      <c r="A5955" t="s">
        <v>10</v>
      </c>
      <c r="B5955">
        <v>1996</v>
      </c>
      <c r="C5955">
        <v>29</v>
      </c>
      <c r="D5955" s="1">
        <v>35261</v>
      </c>
      <c r="E5955" s="2">
        <v>44392</v>
      </c>
      <c r="F5955" t="s">
        <v>11</v>
      </c>
      <c r="G5955" t="s">
        <v>12</v>
      </c>
      <c r="H5955" t="s">
        <v>13</v>
      </c>
      <c r="I5955">
        <v>30</v>
      </c>
    </row>
    <row r="5956" spans="1:10" x14ac:dyDescent="0.25">
      <c r="A5956" t="s">
        <v>10</v>
      </c>
      <c r="B5956">
        <v>1996</v>
      </c>
      <c r="C5956">
        <v>29</v>
      </c>
      <c r="D5956" s="1">
        <v>35262</v>
      </c>
      <c r="E5956" s="2">
        <v>44393</v>
      </c>
      <c r="F5956" t="s">
        <v>26</v>
      </c>
      <c r="G5956" t="s">
        <v>12</v>
      </c>
      <c r="H5956" t="s">
        <v>13</v>
      </c>
      <c r="I5956">
        <v>1</v>
      </c>
      <c r="J5956" t="s">
        <v>317</v>
      </c>
    </row>
    <row r="5957" spans="1:10" x14ac:dyDescent="0.25">
      <c r="A5957" t="s">
        <v>10</v>
      </c>
      <c r="B5957">
        <v>1996</v>
      </c>
      <c r="C5957">
        <v>29</v>
      </c>
      <c r="D5957" s="1">
        <v>35262</v>
      </c>
      <c r="E5957" s="2">
        <v>44393</v>
      </c>
      <c r="F5957" t="s">
        <v>17</v>
      </c>
      <c r="G5957" t="s">
        <v>12</v>
      </c>
      <c r="H5957" t="s">
        <v>13</v>
      </c>
      <c r="I5957">
        <v>4</v>
      </c>
      <c r="J5957" t="s">
        <v>317</v>
      </c>
    </row>
    <row r="5958" spans="1:10" x14ac:dyDescent="0.25">
      <c r="A5958" t="s">
        <v>10</v>
      </c>
      <c r="B5958">
        <v>1996</v>
      </c>
      <c r="C5958">
        <v>29</v>
      </c>
      <c r="D5958" s="1">
        <v>35262</v>
      </c>
      <c r="E5958" s="2">
        <v>44393</v>
      </c>
      <c r="F5958" t="s">
        <v>14</v>
      </c>
      <c r="G5958" t="s">
        <v>12</v>
      </c>
      <c r="H5958" t="s">
        <v>13</v>
      </c>
      <c r="I5958">
        <v>79</v>
      </c>
      <c r="J5958" t="s">
        <v>317</v>
      </c>
    </row>
    <row r="5959" spans="1:10" x14ac:dyDescent="0.25">
      <c r="A5959" t="s">
        <v>10</v>
      </c>
      <c r="B5959">
        <v>1996</v>
      </c>
      <c r="C5959">
        <v>29</v>
      </c>
      <c r="D5959" s="1">
        <v>35262</v>
      </c>
      <c r="E5959" s="2">
        <v>44393</v>
      </c>
      <c r="F5959" t="s">
        <v>11</v>
      </c>
      <c r="G5959" t="s">
        <v>12</v>
      </c>
      <c r="H5959" t="s">
        <v>13</v>
      </c>
      <c r="I5959">
        <v>1800</v>
      </c>
      <c r="J5959" t="s">
        <v>317</v>
      </c>
    </row>
    <row r="5960" spans="1:10" x14ac:dyDescent="0.25">
      <c r="A5960" t="s">
        <v>10</v>
      </c>
      <c r="B5960">
        <v>1996</v>
      </c>
      <c r="C5960">
        <v>29</v>
      </c>
      <c r="D5960" s="1">
        <v>35263</v>
      </c>
      <c r="E5960" s="2">
        <v>44394</v>
      </c>
      <c r="F5960" t="s">
        <v>17</v>
      </c>
      <c r="G5960" t="s">
        <v>12</v>
      </c>
      <c r="H5960" t="s">
        <v>13</v>
      </c>
      <c r="I5960">
        <v>8</v>
      </c>
      <c r="J5960" t="s">
        <v>318</v>
      </c>
    </row>
    <row r="5961" spans="1:10" x14ac:dyDescent="0.25">
      <c r="A5961" t="s">
        <v>10</v>
      </c>
      <c r="B5961">
        <v>1996</v>
      </c>
      <c r="C5961">
        <v>29</v>
      </c>
      <c r="D5961" s="1">
        <v>35263</v>
      </c>
      <c r="E5961" s="2">
        <v>44394</v>
      </c>
      <c r="F5961" t="s">
        <v>14</v>
      </c>
      <c r="G5961" t="s">
        <v>12</v>
      </c>
      <c r="H5961" t="s">
        <v>13</v>
      </c>
      <c r="I5961">
        <v>7</v>
      </c>
      <c r="J5961" t="s">
        <v>318</v>
      </c>
    </row>
    <row r="5962" spans="1:10" x14ac:dyDescent="0.25">
      <c r="A5962" t="s">
        <v>10</v>
      </c>
      <c r="B5962">
        <v>1996</v>
      </c>
      <c r="C5962">
        <v>29</v>
      </c>
      <c r="D5962" s="1">
        <v>35263</v>
      </c>
      <c r="E5962" s="2">
        <v>44394</v>
      </c>
      <c r="F5962" t="s">
        <v>11</v>
      </c>
      <c r="G5962" t="s">
        <v>12</v>
      </c>
      <c r="H5962" t="s">
        <v>13</v>
      </c>
      <c r="I5962">
        <v>335</v>
      </c>
      <c r="J5962" t="s">
        <v>318</v>
      </c>
    </row>
    <row r="5963" spans="1:10" x14ac:dyDescent="0.25">
      <c r="A5963" t="s">
        <v>10</v>
      </c>
      <c r="B5963">
        <v>1996</v>
      </c>
      <c r="C5963">
        <v>29</v>
      </c>
      <c r="D5963" s="1">
        <v>35264</v>
      </c>
      <c r="E5963" s="2">
        <v>44395</v>
      </c>
      <c r="F5963" t="s">
        <v>26</v>
      </c>
      <c r="G5963" t="s">
        <v>12</v>
      </c>
      <c r="H5963" t="s">
        <v>13</v>
      </c>
      <c r="I5963">
        <v>1</v>
      </c>
      <c r="J5963" t="s">
        <v>319</v>
      </c>
    </row>
    <row r="5964" spans="1:10" x14ac:dyDescent="0.25">
      <c r="A5964" t="s">
        <v>10</v>
      </c>
      <c r="B5964">
        <v>1996</v>
      </c>
      <c r="C5964">
        <v>29</v>
      </c>
      <c r="D5964" s="1">
        <v>35264</v>
      </c>
      <c r="E5964" s="2">
        <v>44395</v>
      </c>
      <c r="F5964" t="s">
        <v>17</v>
      </c>
      <c r="G5964" t="s">
        <v>12</v>
      </c>
      <c r="H5964" t="s">
        <v>13</v>
      </c>
      <c r="I5964">
        <v>5</v>
      </c>
      <c r="J5964" t="s">
        <v>319</v>
      </c>
    </row>
    <row r="5965" spans="1:10" x14ac:dyDescent="0.25">
      <c r="A5965" t="s">
        <v>10</v>
      </c>
      <c r="B5965">
        <v>1996</v>
      </c>
      <c r="C5965">
        <v>29</v>
      </c>
      <c r="D5965" s="1">
        <v>35264</v>
      </c>
      <c r="E5965" s="2">
        <v>44395</v>
      </c>
      <c r="F5965" t="s">
        <v>14</v>
      </c>
      <c r="G5965" t="s">
        <v>12</v>
      </c>
      <c r="H5965" t="s">
        <v>13</v>
      </c>
      <c r="I5965">
        <v>38</v>
      </c>
      <c r="J5965" t="s">
        <v>319</v>
      </c>
    </row>
    <row r="5966" spans="1:10" x14ac:dyDescent="0.25">
      <c r="A5966" t="s">
        <v>10</v>
      </c>
      <c r="B5966">
        <v>1996</v>
      </c>
      <c r="C5966">
        <v>29</v>
      </c>
      <c r="D5966" s="1">
        <v>35264</v>
      </c>
      <c r="E5966" s="2">
        <v>44395</v>
      </c>
      <c r="F5966" t="s">
        <v>11</v>
      </c>
      <c r="G5966" t="s">
        <v>12</v>
      </c>
      <c r="H5966" t="s">
        <v>13</v>
      </c>
      <c r="I5966">
        <v>2173</v>
      </c>
      <c r="J5966" t="s">
        <v>319</v>
      </c>
    </row>
    <row r="5967" spans="1:10" x14ac:dyDescent="0.25">
      <c r="A5967" t="s">
        <v>10</v>
      </c>
      <c r="B5967">
        <v>1996</v>
      </c>
      <c r="C5967">
        <v>29</v>
      </c>
      <c r="D5967" s="1">
        <v>35265</v>
      </c>
      <c r="E5967" s="2">
        <v>44396</v>
      </c>
      <c r="F5967" t="s">
        <v>26</v>
      </c>
      <c r="G5967" t="s">
        <v>12</v>
      </c>
      <c r="H5967" t="s">
        <v>13</v>
      </c>
      <c r="I5967">
        <v>1</v>
      </c>
    </row>
    <row r="5968" spans="1:10" x14ac:dyDescent="0.25">
      <c r="A5968" t="s">
        <v>10</v>
      </c>
      <c r="B5968">
        <v>1996</v>
      </c>
      <c r="C5968">
        <v>29</v>
      </c>
      <c r="D5968" s="1">
        <v>35265</v>
      </c>
      <c r="E5968" s="2">
        <v>44396</v>
      </c>
      <c r="F5968" t="s">
        <v>17</v>
      </c>
      <c r="G5968" t="s">
        <v>12</v>
      </c>
      <c r="H5968" t="s">
        <v>13</v>
      </c>
      <c r="I5968">
        <v>3</v>
      </c>
    </row>
    <row r="5969" spans="1:10" x14ac:dyDescent="0.25">
      <c r="A5969" t="s">
        <v>10</v>
      </c>
      <c r="B5969">
        <v>1996</v>
      </c>
      <c r="C5969">
        <v>29</v>
      </c>
      <c r="D5969" s="1">
        <v>35265</v>
      </c>
      <c r="E5969" s="2">
        <v>44396</v>
      </c>
      <c r="F5969" t="s">
        <v>14</v>
      </c>
      <c r="G5969" t="s">
        <v>12</v>
      </c>
      <c r="H5969" t="s">
        <v>13</v>
      </c>
      <c r="I5969">
        <v>6</v>
      </c>
    </row>
    <row r="5970" spans="1:10" x14ac:dyDescent="0.25">
      <c r="A5970" t="s">
        <v>10</v>
      </c>
      <c r="B5970">
        <v>1996</v>
      </c>
      <c r="C5970">
        <v>29</v>
      </c>
      <c r="D5970" s="1">
        <v>35265</v>
      </c>
      <c r="E5970" s="2">
        <v>44396</v>
      </c>
      <c r="F5970" t="s">
        <v>11</v>
      </c>
      <c r="G5970" t="s">
        <v>12</v>
      </c>
      <c r="H5970" t="s">
        <v>13</v>
      </c>
      <c r="I5970">
        <v>552</v>
      </c>
    </row>
    <row r="5971" spans="1:10" x14ac:dyDescent="0.25">
      <c r="A5971" t="s">
        <v>10</v>
      </c>
      <c r="B5971">
        <v>1996</v>
      </c>
      <c r="C5971">
        <v>29</v>
      </c>
      <c r="D5971" s="1">
        <v>35266</v>
      </c>
      <c r="E5971" s="2">
        <v>44397</v>
      </c>
      <c r="F5971" t="s">
        <v>26</v>
      </c>
      <c r="G5971" t="s">
        <v>12</v>
      </c>
      <c r="H5971" t="s">
        <v>13</v>
      </c>
      <c r="I5971">
        <v>1</v>
      </c>
    </row>
    <row r="5972" spans="1:10" x14ac:dyDescent="0.25">
      <c r="A5972" t="s">
        <v>10</v>
      </c>
      <c r="B5972">
        <v>1996</v>
      </c>
      <c r="C5972">
        <v>29</v>
      </c>
      <c r="D5972" s="1">
        <v>35266</v>
      </c>
      <c r="E5972" s="2">
        <v>44397</v>
      </c>
      <c r="F5972" t="s">
        <v>17</v>
      </c>
      <c r="G5972" t="s">
        <v>12</v>
      </c>
      <c r="H5972" t="s">
        <v>13</v>
      </c>
      <c r="I5972">
        <v>4</v>
      </c>
    </row>
    <row r="5973" spans="1:10" x14ac:dyDescent="0.25">
      <c r="A5973" t="s">
        <v>10</v>
      </c>
      <c r="B5973">
        <v>1996</v>
      </c>
      <c r="C5973">
        <v>29</v>
      </c>
      <c r="D5973" s="1">
        <v>35266</v>
      </c>
      <c r="E5973" s="2">
        <v>44397</v>
      </c>
      <c r="F5973" t="s">
        <v>14</v>
      </c>
      <c r="G5973" t="s">
        <v>12</v>
      </c>
      <c r="H5973" t="s">
        <v>13</v>
      </c>
      <c r="I5973">
        <v>167</v>
      </c>
    </row>
    <row r="5974" spans="1:10" x14ac:dyDescent="0.25">
      <c r="A5974" t="s">
        <v>10</v>
      </c>
      <c r="B5974">
        <v>1996</v>
      </c>
      <c r="C5974">
        <v>29</v>
      </c>
      <c r="D5974" s="1">
        <v>35266</v>
      </c>
      <c r="E5974" s="2">
        <v>44397</v>
      </c>
      <c r="F5974" t="s">
        <v>11</v>
      </c>
      <c r="G5974" t="s">
        <v>12</v>
      </c>
      <c r="H5974" t="s">
        <v>13</v>
      </c>
      <c r="I5974">
        <v>4607</v>
      </c>
    </row>
    <row r="5975" spans="1:10" x14ac:dyDescent="0.25">
      <c r="A5975" t="s">
        <v>10</v>
      </c>
      <c r="B5975">
        <v>1996</v>
      </c>
      <c r="C5975">
        <v>30</v>
      </c>
      <c r="D5975" s="1">
        <v>35267</v>
      </c>
      <c r="E5975" s="2">
        <v>44398</v>
      </c>
      <c r="F5975" t="s">
        <v>17</v>
      </c>
      <c r="G5975" t="s">
        <v>12</v>
      </c>
      <c r="H5975" t="s">
        <v>13</v>
      </c>
      <c r="I5975">
        <v>1</v>
      </c>
    </row>
    <row r="5976" spans="1:10" x14ac:dyDescent="0.25">
      <c r="A5976" t="s">
        <v>10</v>
      </c>
      <c r="B5976">
        <v>1996</v>
      </c>
      <c r="C5976">
        <v>30</v>
      </c>
      <c r="D5976" s="1">
        <v>35267</v>
      </c>
      <c r="E5976" s="2">
        <v>44398</v>
      </c>
      <c r="F5976" t="s">
        <v>14</v>
      </c>
      <c r="G5976" t="s">
        <v>12</v>
      </c>
      <c r="H5976" t="s">
        <v>13</v>
      </c>
      <c r="I5976">
        <v>16</v>
      </c>
    </row>
    <row r="5977" spans="1:10" x14ac:dyDescent="0.25">
      <c r="A5977" t="s">
        <v>10</v>
      </c>
      <c r="B5977">
        <v>1996</v>
      </c>
      <c r="C5977">
        <v>30</v>
      </c>
      <c r="D5977" s="1">
        <v>35267</v>
      </c>
      <c r="E5977" s="2">
        <v>44398</v>
      </c>
      <c r="F5977" t="s">
        <v>11</v>
      </c>
      <c r="G5977" t="s">
        <v>12</v>
      </c>
      <c r="H5977" t="s">
        <v>13</v>
      </c>
      <c r="I5977">
        <v>535</v>
      </c>
    </row>
    <row r="5978" spans="1:10" x14ac:dyDescent="0.25">
      <c r="A5978" t="s">
        <v>10</v>
      </c>
      <c r="B5978">
        <v>1996</v>
      </c>
      <c r="C5978">
        <v>30</v>
      </c>
      <c r="D5978" s="1">
        <v>35268</v>
      </c>
      <c r="E5978" s="2">
        <v>44399</v>
      </c>
      <c r="F5978" t="s">
        <v>17</v>
      </c>
      <c r="G5978" t="s">
        <v>12</v>
      </c>
      <c r="H5978" t="s">
        <v>13</v>
      </c>
      <c r="I5978">
        <v>11</v>
      </c>
      <c r="J5978" t="s">
        <v>320</v>
      </c>
    </row>
    <row r="5979" spans="1:10" x14ac:dyDescent="0.25">
      <c r="A5979" t="s">
        <v>10</v>
      </c>
      <c r="B5979">
        <v>1996</v>
      </c>
      <c r="C5979">
        <v>30</v>
      </c>
      <c r="D5979" s="1">
        <v>35268</v>
      </c>
      <c r="E5979" s="2">
        <v>44399</v>
      </c>
      <c r="F5979" t="s">
        <v>14</v>
      </c>
      <c r="G5979" t="s">
        <v>12</v>
      </c>
      <c r="H5979" t="s">
        <v>13</v>
      </c>
      <c r="I5979">
        <v>68</v>
      </c>
      <c r="J5979" t="s">
        <v>320</v>
      </c>
    </row>
    <row r="5980" spans="1:10" x14ac:dyDescent="0.25">
      <c r="A5980" t="s">
        <v>10</v>
      </c>
      <c r="B5980">
        <v>1996</v>
      </c>
      <c r="C5980">
        <v>30</v>
      </c>
      <c r="D5980" s="1">
        <v>35268</v>
      </c>
      <c r="E5980" s="2">
        <v>44399</v>
      </c>
      <c r="F5980" t="s">
        <v>11</v>
      </c>
      <c r="G5980" t="s">
        <v>12</v>
      </c>
      <c r="H5980" t="s">
        <v>13</v>
      </c>
      <c r="I5980">
        <v>2695</v>
      </c>
      <c r="J5980" t="s">
        <v>320</v>
      </c>
    </row>
    <row r="5981" spans="1:10" x14ac:dyDescent="0.25">
      <c r="A5981" t="s">
        <v>10</v>
      </c>
      <c r="B5981">
        <v>1996</v>
      </c>
      <c r="C5981">
        <v>30</v>
      </c>
      <c r="D5981" s="1">
        <v>35269</v>
      </c>
      <c r="E5981" s="2">
        <v>44400</v>
      </c>
      <c r="F5981" t="s">
        <v>26</v>
      </c>
      <c r="G5981" t="s">
        <v>12</v>
      </c>
      <c r="H5981" t="s">
        <v>13</v>
      </c>
      <c r="I5981">
        <v>1</v>
      </c>
      <c r="J5981" t="s">
        <v>321</v>
      </c>
    </row>
    <row r="5982" spans="1:10" x14ac:dyDescent="0.25">
      <c r="A5982" t="s">
        <v>10</v>
      </c>
      <c r="B5982">
        <v>1996</v>
      </c>
      <c r="C5982">
        <v>30</v>
      </c>
      <c r="D5982" s="1">
        <v>35269</v>
      </c>
      <c r="E5982" s="2">
        <v>44400</v>
      </c>
      <c r="F5982" t="s">
        <v>17</v>
      </c>
      <c r="G5982" t="s">
        <v>12</v>
      </c>
      <c r="H5982" t="s">
        <v>13</v>
      </c>
      <c r="I5982">
        <v>4</v>
      </c>
      <c r="J5982" t="s">
        <v>321</v>
      </c>
    </row>
    <row r="5983" spans="1:10" x14ac:dyDescent="0.25">
      <c r="A5983" t="s">
        <v>10</v>
      </c>
      <c r="B5983">
        <v>1996</v>
      </c>
      <c r="C5983">
        <v>30</v>
      </c>
      <c r="D5983" s="1">
        <v>35269</v>
      </c>
      <c r="E5983" s="2">
        <v>44400</v>
      </c>
      <c r="F5983" t="s">
        <v>14</v>
      </c>
      <c r="G5983" t="s">
        <v>12</v>
      </c>
      <c r="H5983" t="s">
        <v>13</v>
      </c>
      <c r="I5983">
        <v>2</v>
      </c>
      <c r="J5983" t="s">
        <v>321</v>
      </c>
    </row>
    <row r="5984" spans="1:10" x14ac:dyDescent="0.25">
      <c r="A5984" t="s">
        <v>10</v>
      </c>
      <c r="B5984">
        <v>1996</v>
      </c>
      <c r="C5984">
        <v>30</v>
      </c>
      <c r="D5984" s="1">
        <v>35269</v>
      </c>
      <c r="E5984" s="2">
        <v>44400</v>
      </c>
      <c r="F5984" t="s">
        <v>11</v>
      </c>
      <c r="G5984" t="s">
        <v>12</v>
      </c>
      <c r="H5984" t="s">
        <v>13</v>
      </c>
      <c r="I5984">
        <v>209</v>
      </c>
      <c r="J5984" t="s">
        <v>321</v>
      </c>
    </row>
    <row r="5985" spans="1:10" x14ac:dyDescent="0.25">
      <c r="A5985" t="s">
        <v>10</v>
      </c>
      <c r="B5985">
        <v>1996</v>
      </c>
      <c r="C5985">
        <v>30</v>
      </c>
      <c r="D5985" s="1">
        <v>35270</v>
      </c>
      <c r="E5985" s="2">
        <v>44401</v>
      </c>
      <c r="F5985" t="s">
        <v>26</v>
      </c>
      <c r="G5985" t="s">
        <v>12</v>
      </c>
      <c r="H5985" t="s">
        <v>13</v>
      </c>
      <c r="I5985">
        <v>1</v>
      </c>
      <c r="J5985" t="s">
        <v>322</v>
      </c>
    </row>
    <row r="5986" spans="1:10" x14ac:dyDescent="0.25">
      <c r="A5986" t="s">
        <v>10</v>
      </c>
      <c r="B5986">
        <v>1996</v>
      </c>
      <c r="C5986">
        <v>30</v>
      </c>
      <c r="D5986" s="1">
        <v>35270</v>
      </c>
      <c r="E5986" s="2">
        <v>44401</v>
      </c>
      <c r="F5986" t="s">
        <v>17</v>
      </c>
      <c r="G5986" t="s">
        <v>12</v>
      </c>
      <c r="H5986" t="s">
        <v>13</v>
      </c>
      <c r="I5986">
        <v>8</v>
      </c>
      <c r="J5986" t="s">
        <v>322</v>
      </c>
    </row>
    <row r="5987" spans="1:10" x14ac:dyDescent="0.25">
      <c r="A5987" t="s">
        <v>10</v>
      </c>
      <c r="B5987">
        <v>1996</v>
      </c>
      <c r="C5987">
        <v>30</v>
      </c>
      <c r="D5987" s="1">
        <v>35270</v>
      </c>
      <c r="E5987" s="2">
        <v>44401</v>
      </c>
      <c r="F5987" t="s">
        <v>14</v>
      </c>
      <c r="G5987" t="s">
        <v>12</v>
      </c>
      <c r="H5987" t="s">
        <v>13</v>
      </c>
      <c r="I5987">
        <v>3</v>
      </c>
      <c r="J5987" t="s">
        <v>322</v>
      </c>
    </row>
    <row r="5988" spans="1:10" x14ac:dyDescent="0.25">
      <c r="A5988" t="s">
        <v>10</v>
      </c>
      <c r="B5988">
        <v>1996</v>
      </c>
      <c r="C5988">
        <v>30</v>
      </c>
      <c r="D5988" s="1">
        <v>35270</v>
      </c>
      <c r="E5988" s="2">
        <v>44401</v>
      </c>
      <c r="F5988" t="s">
        <v>11</v>
      </c>
      <c r="G5988" t="s">
        <v>12</v>
      </c>
      <c r="H5988" t="s">
        <v>13</v>
      </c>
      <c r="I5988">
        <v>318</v>
      </c>
      <c r="J5988" t="s">
        <v>322</v>
      </c>
    </row>
    <row r="5989" spans="1:10" x14ac:dyDescent="0.25">
      <c r="A5989" t="s">
        <v>10</v>
      </c>
      <c r="B5989">
        <v>1996</v>
      </c>
      <c r="C5989">
        <v>30</v>
      </c>
      <c r="D5989" s="1">
        <v>35271</v>
      </c>
      <c r="E5989" s="2">
        <v>44402</v>
      </c>
      <c r="F5989" t="s">
        <v>17</v>
      </c>
      <c r="G5989" t="s">
        <v>12</v>
      </c>
      <c r="H5989" t="s">
        <v>13</v>
      </c>
      <c r="I5989">
        <v>12</v>
      </c>
      <c r="J5989" t="s">
        <v>312</v>
      </c>
    </row>
    <row r="5990" spans="1:10" x14ac:dyDescent="0.25">
      <c r="A5990" t="s">
        <v>10</v>
      </c>
      <c r="B5990">
        <v>1996</v>
      </c>
      <c r="C5990">
        <v>30</v>
      </c>
      <c r="D5990" s="1">
        <v>35271</v>
      </c>
      <c r="E5990" s="2">
        <v>44402</v>
      </c>
      <c r="F5990" t="s">
        <v>14</v>
      </c>
      <c r="G5990" t="s">
        <v>12</v>
      </c>
      <c r="H5990" t="s">
        <v>13</v>
      </c>
      <c r="I5990">
        <v>7</v>
      </c>
      <c r="J5990" t="s">
        <v>312</v>
      </c>
    </row>
    <row r="5991" spans="1:10" x14ac:dyDescent="0.25">
      <c r="A5991" t="s">
        <v>10</v>
      </c>
      <c r="B5991">
        <v>1996</v>
      </c>
      <c r="C5991">
        <v>30</v>
      </c>
      <c r="D5991" s="1">
        <v>35271</v>
      </c>
      <c r="E5991" s="2">
        <v>44402</v>
      </c>
      <c r="F5991" t="s">
        <v>11</v>
      </c>
      <c r="G5991" t="s">
        <v>12</v>
      </c>
      <c r="H5991" t="s">
        <v>13</v>
      </c>
      <c r="I5991">
        <v>300</v>
      </c>
      <c r="J5991" t="s">
        <v>312</v>
      </c>
    </row>
    <row r="5992" spans="1:10" x14ac:dyDescent="0.25">
      <c r="A5992" t="s">
        <v>10</v>
      </c>
      <c r="B5992">
        <v>1996</v>
      </c>
      <c r="C5992">
        <v>30</v>
      </c>
      <c r="D5992" s="1">
        <v>35272</v>
      </c>
      <c r="E5992" s="2">
        <v>44403</v>
      </c>
      <c r="F5992" t="s">
        <v>17</v>
      </c>
      <c r="G5992" t="s">
        <v>12</v>
      </c>
      <c r="H5992" t="s">
        <v>13</v>
      </c>
      <c r="I5992">
        <v>5</v>
      </c>
      <c r="J5992" t="s">
        <v>323</v>
      </c>
    </row>
    <row r="5993" spans="1:10" x14ac:dyDescent="0.25">
      <c r="A5993" t="s">
        <v>10</v>
      </c>
      <c r="B5993">
        <v>1996</v>
      </c>
      <c r="C5993">
        <v>30</v>
      </c>
      <c r="D5993" s="1">
        <v>35272</v>
      </c>
      <c r="E5993" s="2">
        <v>44403</v>
      </c>
      <c r="F5993" t="s">
        <v>14</v>
      </c>
      <c r="G5993" t="s">
        <v>12</v>
      </c>
      <c r="H5993" t="s">
        <v>13</v>
      </c>
      <c r="I5993">
        <v>109</v>
      </c>
      <c r="J5993" t="s">
        <v>323</v>
      </c>
    </row>
    <row r="5994" spans="1:10" x14ac:dyDescent="0.25">
      <c r="A5994" t="s">
        <v>10</v>
      </c>
      <c r="B5994">
        <v>1996</v>
      </c>
      <c r="C5994">
        <v>30</v>
      </c>
      <c r="D5994" s="1">
        <v>35272</v>
      </c>
      <c r="E5994" s="2">
        <v>44403</v>
      </c>
      <c r="F5994" t="s">
        <v>11</v>
      </c>
      <c r="G5994" t="s">
        <v>12</v>
      </c>
      <c r="H5994" t="s">
        <v>13</v>
      </c>
      <c r="I5994">
        <v>3220</v>
      </c>
      <c r="J5994" t="s">
        <v>323</v>
      </c>
    </row>
    <row r="5995" spans="1:10" x14ac:dyDescent="0.25">
      <c r="A5995" t="s">
        <v>10</v>
      </c>
      <c r="B5995">
        <v>1996</v>
      </c>
      <c r="C5995">
        <v>30</v>
      </c>
      <c r="D5995" s="1">
        <v>35273</v>
      </c>
      <c r="E5995" s="2">
        <v>44404</v>
      </c>
      <c r="F5995" t="s">
        <v>26</v>
      </c>
      <c r="G5995" t="s">
        <v>12</v>
      </c>
      <c r="H5995" t="s">
        <v>13</v>
      </c>
      <c r="I5995">
        <v>1</v>
      </c>
      <c r="J5995" t="s">
        <v>324</v>
      </c>
    </row>
    <row r="5996" spans="1:10" x14ac:dyDescent="0.25">
      <c r="A5996" t="s">
        <v>10</v>
      </c>
      <c r="B5996">
        <v>1996</v>
      </c>
      <c r="C5996">
        <v>30</v>
      </c>
      <c r="D5996" s="1">
        <v>35273</v>
      </c>
      <c r="E5996" s="2">
        <v>44404</v>
      </c>
      <c r="F5996" t="s">
        <v>17</v>
      </c>
      <c r="G5996" t="s">
        <v>12</v>
      </c>
      <c r="H5996" t="s">
        <v>13</v>
      </c>
      <c r="I5996">
        <v>6</v>
      </c>
      <c r="J5996" t="s">
        <v>324</v>
      </c>
    </row>
    <row r="5997" spans="1:10" x14ac:dyDescent="0.25">
      <c r="A5997" t="s">
        <v>10</v>
      </c>
      <c r="B5997">
        <v>1996</v>
      </c>
      <c r="C5997">
        <v>30</v>
      </c>
      <c r="D5997" s="1">
        <v>35273</v>
      </c>
      <c r="E5997" s="2">
        <v>44404</v>
      </c>
      <c r="F5997" t="s">
        <v>14</v>
      </c>
      <c r="G5997" t="s">
        <v>12</v>
      </c>
      <c r="H5997" t="s">
        <v>13</v>
      </c>
      <c r="I5997">
        <v>130</v>
      </c>
      <c r="J5997" t="s">
        <v>324</v>
      </c>
    </row>
    <row r="5998" spans="1:10" x14ac:dyDescent="0.25">
      <c r="A5998" t="s">
        <v>10</v>
      </c>
      <c r="B5998">
        <v>1996</v>
      </c>
      <c r="C5998">
        <v>30</v>
      </c>
      <c r="D5998" s="1">
        <v>35273</v>
      </c>
      <c r="E5998" s="2">
        <v>44404</v>
      </c>
      <c r="F5998" t="s">
        <v>11</v>
      </c>
      <c r="G5998" t="s">
        <v>12</v>
      </c>
      <c r="H5998" t="s">
        <v>13</v>
      </c>
      <c r="I5998">
        <v>1886</v>
      </c>
      <c r="J5998" t="s">
        <v>324</v>
      </c>
    </row>
    <row r="5999" spans="1:10" x14ac:dyDescent="0.25">
      <c r="A5999" t="s">
        <v>10</v>
      </c>
      <c r="B5999">
        <v>1996</v>
      </c>
      <c r="C5999">
        <v>31</v>
      </c>
      <c r="D5999" s="1">
        <v>35274</v>
      </c>
      <c r="E5999" s="2">
        <v>44405</v>
      </c>
      <c r="F5999" t="s">
        <v>26</v>
      </c>
      <c r="G5999" t="s">
        <v>12</v>
      </c>
      <c r="H5999" t="s">
        <v>13</v>
      </c>
      <c r="I5999">
        <v>1</v>
      </c>
      <c r="J5999" t="s">
        <v>324</v>
      </c>
    </row>
    <row r="6000" spans="1:10" x14ac:dyDescent="0.25">
      <c r="A6000" t="s">
        <v>10</v>
      </c>
      <c r="B6000">
        <v>1996</v>
      </c>
      <c r="C6000">
        <v>31</v>
      </c>
      <c r="D6000" s="1">
        <v>35274</v>
      </c>
      <c r="E6000" s="2">
        <v>44405</v>
      </c>
      <c r="F6000" t="s">
        <v>17</v>
      </c>
      <c r="G6000" t="s">
        <v>12</v>
      </c>
      <c r="H6000" t="s">
        <v>13</v>
      </c>
      <c r="I6000">
        <v>7</v>
      </c>
      <c r="J6000" t="s">
        <v>324</v>
      </c>
    </row>
    <row r="6001" spans="1:10" x14ac:dyDescent="0.25">
      <c r="A6001" t="s">
        <v>10</v>
      </c>
      <c r="B6001">
        <v>1996</v>
      </c>
      <c r="C6001">
        <v>31</v>
      </c>
      <c r="D6001" s="1">
        <v>35274</v>
      </c>
      <c r="E6001" s="2">
        <v>44405</v>
      </c>
      <c r="F6001" t="s">
        <v>14</v>
      </c>
      <c r="G6001" t="s">
        <v>12</v>
      </c>
      <c r="H6001" t="s">
        <v>13</v>
      </c>
      <c r="I6001">
        <v>121</v>
      </c>
      <c r="J6001" t="s">
        <v>324</v>
      </c>
    </row>
    <row r="6002" spans="1:10" x14ac:dyDescent="0.25">
      <c r="A6002" t="s">
        <v>10</v>
      </c>
      <c r="B6002">
        <v>1996</v>
      </c>
      <c r="C6002">
        <v>31</v>
      </c>
      <c r="D6002" s="1">
        <v>35274</v>
      </c>
      <c r="E6002" s="2">
        <v>44405</v>
      </c>
      <c r="F6002" t="s">
        <v>11</v>
      </c>
      <c r="G6002" t="s">
        <v>12</v>
      </c>
      <c r="H6002" t="s">
        <v>13</v>
      </c>
      <c r="I6002">
        <v>1532</v>
      </c>
      <c r="J6002" t="s">
        <v>324</v>
      </c>
    </row>
    <row r="6003" spans="1:10" x14ac:dyDescent="0.25">
      <c r="A6003" t="s">
        <v>10</v>
      </c>
      <c r="B6003">
        <v>1996</v>
      </c>
      <c r="C6003">
        <v>31</v>
      </c>
      <c r="D6003" s="1">
        <v>35275</v>
      </c>
      <c r="E6003" s="2">
        <v>44406</v>
      </c>
      <c r="F6003" t="s">
        <v>17</v>
      </c>
      <c r="G6003" t="s">
        <v>12</v>
      </c>
      <c r="H6003" t="s">
        <v>13</v>
      </c>
      <c r="I6003">
        <v>13</v>
      </c>
      <c r="J6003" t="s">
        <v>325</v>
      </c>
    </row>
    <row r="6004" spans="1:10" x14ac:dyDescent="0.25">
      <c r="A6004" t="s">
        <v>10</v>
      </c>
      <c r="B6004">
        <v>1996</v>
      </c>
      <c r="C6004">
        <v>31</v>
      </c>
      <c r="D6004" s="1">
        <v>35275</v>
      </c>
      <c r="E6004" s="2">
        <v>44406</v>
      </c>
      <c r="F6004" t="s">
        <v>14</v>
      </c>
      <c r="G6004" t="s">
        <v>12</v>
      </c>
      <c r="H6004" t="s">
        <v>13</v>
      </c>
      <c r="I6004">
        <v>18</v>
      </c>
      <c r="J6004" t="s">
        <v>325</v>
      </c>
    </row>
    <row r="6005" spans="1:10" x14ac:dyDescent="0.25">
      <c r="A6005" t="s">
        <v>10</v>
      </c>
      <c r="B6005">
        <v>1996</v>
      </c>
      <c r="C6005">
        <v>31</v>
      </c>
      <c r="D6005" s="1">
        <v>35275</v>
      </c>
      <c r="E6005" s="2">
        <v>44406</v>
      </c>
      <c r="F6005" t="s">
        <v>11</v>
      </c>
      <c r="G6005" t="s">
        <v>12</v>
      </c>
      <c r="H6005" t="s">
        <v>13</v>
      </c>
      <c r="I6005">
        <v>323</v>
      </c>
      <c r="J6005" t="s">
        <v>325</v>
      </c>
    </row>
    <row r="6006" spans="1:10" x14ac:dyDescent="0.25">
      <c r="A6006" t="s">
        <v>10</v>
      </c>
      <c r="B6006">
        <v>1996</v>
      </c>
      <c r="C6006">
        <v>31</v>
      </c>
      <c r="D6006" s="1">
        <v>35276</v>
      </c>
      <c r="E6006" s="2">
        <v>44407</v>
      </c>
      <c r="F6006" t="s">
        <v>26</v>
      </c>
      <c r="G6006" t="s">
        <v>12</v>
      </c>
      <c r="H6006" t="s">
        <v>13</v>
      </c>
      <c r="I6006">
        <v>1</v>
      </c>
      <c r="J6006" t="s">
        <v>326</v>
      </c>
    </row>
    <row r="6007" spans="1:10" x14ac:dyDescent="0.25">
      <c r="A6007" t="s">
        <v>10</v>
      </c>
      <c r="B6007">
        <v>1996</v>
      </c>
      <c r="C6007">
        <v>31</v>
      </c>
      <c r="D6007" s="1">
        <v>35276</v>
      </c>
      <c r="E6007" s="2">
        <v>44407</v>
      </c>
      <c r="F6007" t="s">
        <v>17</v>
      </c>
      <c r="G6007" t="s">
        <v>12</v>
      </c>
      <c r="H6007" t="s">
        <v>13</v>
      </c>
      <c r="I6007">
        <v>15</v>
      </c>
      <c r="J6007" t="s">
        <v>326</v>
      </c>
    </row>
    <row r="6008" spans="1:10" x14ac:dyDescent="0.25">
      <c r="A6008" t="s">
        <v>10</v>
      </c>
      <c r="B6008">
        <v>1996</v>
      </c>
      <c r="C6008">
        <v>31</v>
      </c>
      <c r="D6008" s="1">
        <v>35276</v>
      </c>
      <c r="E6008" s="2">
        <v>44407</v>
      </c>
      <c r="F6008" t="s">
        <v>14</v>
      </c>
      <c r="G6008" t="s">
        <v>12</v>
      </c>
      <c r="H6008" t="s">
        <v>13</v>
      </c>
      <c r="I6008">
        <v>17</v>
      </c>
      <c r="J6008" t="s">
        <v>326</v>
      </c>
    </row>
    <row r="6009" spans="1:10" x14ac:dyDescent="0.25">
      <c r="A6009" t="s">
        <v>10</v>
      </c>
      <c r="B6009">
        <v>1996</v>
      </c>
      <c r="C6009">
        <v>31</v>
      </c>
      <c r="D6009" s="1">
        <v>35276</v>
      </c>
      <c r="E6009" s="2">
        <v>44407</v>
      </c>
      <c r="F6009" t="s">
        <v>11</v>
      </c>
      <c r="G6009" t="s">
        <v>12</v>
      </c>
      <c r="H6009" t="s">
        <v>13</v>
      </c>
      <c r="I6009">
        <v>300</v>
      </c>
      <c r="J6009" t="s">
        <v>326</v>
      </c>
    </row>
    <row r="6010" spans="1:10" x14ac:dyDescent="0.25">
      <c r="A6010" t="s">
        <v>10</v>
      </c>
      <c r="B6010">
        <v>1996</v>
      </c>
      <c r="C6010">
        <v>31</v>
      </c>
      <c r="D6010" s="1">
        <v>35277</v>
      </c>
      <c r="E6010" s="2">
        <v>44408</v>
      </c>
      <c r="F6010" t="s">
        <v>17</v>
      </c>
      <c r="G6010" t="s">
        <v>12</v>
      </c>
      <c r="H6010" t="s">
        <v>13</v>
      </c>
      <c r="I6010">
        <v>6</v>
      </c>
      <c r="J6010" t="s">
        <v>327</v>
      </c>
    </row>
    <row r="6011" spans="1:10" x14ac:dyDescent="0.25">
      <c r="A6011" t="s">
        <v>10</v>
      </c>
      <c r="B6011">
        <v>1996</v>
      </c>
      <c r="C6011">
        <v>31</v>
      </c>
      <c r="D6011" s="1">
        <v>35277</v>
      </c>
      <c r="E6011" s="2">
        <v>44408</v>
      </c>
      <c r="F6011" t="s">
        <v>14</v>
      </c>
      <c r="G6011" t="s">
        <v>12</v>
      </c>
      <c r="H6011" t="s">
        <v>13</v>
      </c>
      <c r="I6011">
        <v>20</v>
      </c>
      <c r="J6011" t="s">
        <v>327</v>
      </c>
    </row>
    <row r="6012" spans="1:10" x14ac:dyDescent="0.25">
      <c r="A6012" t="s">
        <v>10</v>
      </c>
      <c r="B6012">
        <v>1996</v>
      </c>
      <c r="C6012">
        <v>31</v>
      </c>
      <c r="D6012" s="1">
        <v>35277</v>
      </c>
      <c r="E6012" s="2">
        <v>44408</v>
      </c>
      <c r="F6012" t="s">
        <v>11</v>
      </c>
      <c r="G6012" t="s">
        <v>12</v>
      </c>
      <c r="H6012" t="s">
        <v>13</v>
      </c>
      <c r="I6012">
        <v>2560</v>
      </c>
      <c r="J6012" t="s">
        <v>327</v>
      </c>
    </row>
    <row r="6013" spans="1:10" x14ac:dyDescent="0.25">
      <c r="A6013" t="s">
        <v>10</v>
      </c>
      <c r="B6013">
        <v>1996</v>
      </c>
      <c r="C6013">
        <v>31</v>
      </c>
      <c r="D6013" s="1">
        <v>35278</v>
      </c>
      <c r="E6013" s="2">
        <v>44409</v>
      </c>
      <c r="F6013" t="s">
        <v>26</v>
      </c>
      <c r="G6013" t="s">
        <v>12</v>
      </c>
      <c r="H6013" t="s">
        <v>13</v>
      </c>
      <c r="I6013">
        <v>1</v>
      </c>
      <c r="J6013" t="s">
        <v>328</v>
      </c>
    </row>
    <row r="6014" spans="1:10" x14ac:dyDescent="0.25">
      <c r="A6014" t="s">
        <v>10</v>
      </c>
      <c r="B6014">
        <v>1996</v>
      </c>
      <c r="C6014">
        <v>31</v>
      </c>
      <c r="D6014" s="1">
        <v>35278</v>
      </c>
      <c r="E6014" s="2">
        <v>44409</v>
      </c>
      <c r="F6014" t="s">
        <v>17</v>
      </c>
      <c r="G6014" t="s">
        <v>12</v>
      </c>
      <c r="H6014" t="s">
        <v>13</v>
      </c>
      <c r="I6014">
        <v>10</v>
      </c>
      <c r="J6014" t="s">
        <v>328</v>
      </c>
    </row>
    <row r="6015" spans="1:10" x14ac:dyDescent="0.25">
      <c r="A6015" t="s">
        <v>10</v>
      </c>
      <c r="B6015">
        <v>1996</v>
      </c>
      <c r="C6015">
        <v>31</v>
      </c>
      <c r="D6015" s="1">
        <v>35278</v>
      </c>
      <c r="E6015" s="2">
        <v>44409</v>
      </c>
      <c r="F6015" t="s">
        <v>14</v>
      </c>
      <c r="G6015" t="s">
        <v>12</v>
      </c>
      <c r="H6015" t="s">
        <v>13</v>
      </c>
      <c r="I6015">
        <v>29</v>
      </c>
      <c r="J6015" t="s">
        <v>328</v>
      </c>
    </row>
    <row r="6016" spans="1:10" x14ac:dyDescent="0.25">
      <c r="A6016" t="s">
        <v>10</v>
      </c>
      <c r="B6016">
        <v>1996</v>
      </c>
      <c r="C6016">
        <v>31</v>
      </c>
      <c r="D6016" s="1">
        <v>35278</v>
      </c>
      <c r="E6016" s="2">
        <v>44409</v>
      </c>
      <c r="F6016" t="s">
        <v>11</v>
      </c>
      <c r="G6016" t="s">
        <v>12</v>
      </c>
      <c r="H6016" t="s">
        <v>13</v>
      </c>
      <c r="I6016">
        <v>1078</v>
      </c>
      <c r="J6016" t="s">
        <v>328</v>
      </c>
    </row>
    <row r="6017" spans="1:10" x14ac:dyDescent="0.25">
      <c r="A6017" t="s">
        <v>10</v>
      </c>
      <c r="B6017">
        <v>1996</v>
      </c>
      <c r="C6017">
        <v>31</v>
      </c>
      <c r="D6017" s="1">
        <v>35279</v>
      </c>
      <c r="E6017" s="2">
        <v>44410</v>
      </c>
      <c r="F6017" t="s">
        <v>26</v>
      </c>
      <c r="G6017" t="s">
        <v>12</v>
      </c>
      <c r="H6017" t="s">
        <v>13</v>
      </c>
      <c r="I6017">
        <v>1</v>
      </c>
      <c r="J6017" t="s">
        <v>329</v>
      </c>
    </row>
    <row r="6018" spans="1:10" x14ac:dyDescent="0.25">
      <c r="A6018" t="s">
        <v>10</v>
      </c>
      <c r="B6018">
        <v>1996</v>
      </c>
      <c r="C6018">
        <v>31</v>
      </c>
      <c r="D6018" s="1">
        <v>35279</v>
      </c>
      <c r="E6018" s="2">
        <v>44410</v>
      </c>
      <c r="F6018" t="s">
        <v>17</v>
      </c>
      <c r="G6018" t="s">
        <v>12</v>
      </c>
      <c r="H6018" t="s">
        <v>13</v>
      </c>
      <c r="I6018">
        <v>9</v>
      </c>
      <c r="J6018" t="s">
        <v>329</v>
      </c>
    </row>
    <row r="6019" spans="1:10" x14ac:dyDescent="0.25">
      <c r="A6019" t="s">
        <v>10</v>
      </c>
      <c r="B6019">
        <v>1996</v>
      </c>
      <c r="C6019">
        <v>31</v>
      </c>
      <c r="D6019" s="1">
        <v>35279</v>
      </c>
      <c r="E6019" s="2">
        <v>44410</v>
      </c>
      <c r="F6019" t="s">
        <v>14</v>
      </c>
      <c r="G6019" t="s">
        <v>12</v>
      </c>
      <c r="H6019" t="s">
        <v>13</v>
      </c>
      <c r="I6019">
        <v>38</v>
      </c>
      <c r="J6019" t="s">
        <v>329</v>
      </c>
    </row>
    <row r="6020" spans="1:10" x14ac:dyDescent="0.25">
      <c r="A6020" t="s">
        <v>10</v>
      </c>
      <c r="B6020">
        <v>1996</v>
      </c>
      <c r="C6020">
        <v>31</v>
      </c>
      <c r="D6020" s="1">
        <v>35279</v>
      </c>
      <c r="E6020" s="2">
        <v>44410</v>
      </c>
      <c r="F6020" t="s">
        <v>11</v>
      </c>
      <c r="G6020" t="s">
        <v>12</v>
      </c>
      <c r="H6020" t="s">
        <v>13</v>
      </c>
      <c r="I6020">
        <v>591</v>
      </c>
      <c r="J6020" t="s">
        <v>329</v>
      </c>
    </row>
    <row r="6021" spans="1:10" x14ac:dyDescent="0.25">
      <c r="A6021" t="s">
        <v>10</v>
      </c>
      <c r="B6021">
        <v>1996</v>
      </c>
      <c r="C6021">
        <v>31</v>
      </c>
      <c r="D6021" s="1">
        <v>35280</v>
      </c>
      <c r="E6021" s="2">
        <v>44411</v>
      </c>
      <c r="F6021" t="s">
        <v>26</v>
      </c>
      <c r="G6021" t="s">
        <v>12</v>
      </c>
      <c r="H6021" t="s">
        <v>13</v>
      </c>
      <c r="I6021">
        <v>1</v>
      </c>
      <c r="J6021" t="s">
        <v>260</v>
      </c>
    </row>
    <row r="6022" spans="1:10" x14ac:dyDescent="0.25">
      <c r="A6022" t="s">
        <v>10</v>
      </c>
      <c r="B6022">
        <v>1996</v>
      </c>
      <c r="C6022">
        <v>31</v>
      </c>
      <c r="D6022" s="1">
        <v>35280</v>
      </c>
      <c r="E6022" s="2">
        <v>44411</v>
      </c>
      <c r="F6022" t="s">
        <v>17</v>
      </c>
      <c r="G6022" t="s">
        <v>12</v>
      </c>
      <c r="H6022" t="s">
        <v>13</v>
      </c>
      <c r="I6022">
        <v>10</v>
      </c>
      <c r="J6022" t="s">
        <v>260</v>
      </c>
    </row>
    <row r="6023" spans="1:10" x14ac:dyDescent="0.25">
      <c r="A6023" t="s">
        <v>10</v>
      </c>
      <c r="B6023">
        <v>1996</v>
      </c>
      <c r="C6023">
        <v>31</v>
      </c>
      <c r="D6023" s="1">
        <v>35280</v>
      </c>
      <c r="E6023" s="2">
        <v>44411</v>
      </c>
      <c r="F6023" t="s">
        <v>14</v>
      </c>
      <c r="G6023" t="s">
        <v>12</v>
      </c>
      <c r="H6023" t="s">
        <v>13</v>
      </c>
      <c r="I6023">
        <v>21</v>
      </c>
      <c r="J6023" t="s">
        <v>260</v>
      </c>
    </row>
    <row r="6024" spans="1:10" x14ac:dyDescent="0.25">
      <c r="A6024" t="s">
        <v>10</v>
      </c>
      <c r="B6024">
        <v>1996</v>
      </c>
      <c r="C6024">
        <v>31</v>
      </c>
      <c r="D6024" s="1">
        <v>35280</v>
      </c>
      <c r="E6024" s="2">
        <v>44411</v>
      </c>
      <c r="F6024" t="s">
        <v>11</v>
      </c>
      <c r="G6024" t="s">
        <v>12</v>
      </c>
      <c r="H6024" t="s">
        <v>13</v>
      </c>
      <c r="I6024">
        <v>359</v>
      </c>
      <c r="J6024" t="s">
        <v>260</v>
      </c>
    </row>
    <row r="6025" spans="1:10" x14ac:dyDescent="0.25">
      <c r="A6025" t="s">
        <v>10</v>
      </c>
      <c r="B6025">
        <v>1996</v>
      </c>
      <c r="C6025">
        <v>32</v>
      </c>
      <c r="D6025" s="1">
        <v>35281</v>
      </c>
      <c r="E6025" s="2">
        <v>44412</v>
      </c>
      <c r="F6025" t="s">
        <v>17</v>
      </c>
      <c r="G6025" t="s">
        <v>12</v>
      </c>
      <c r="H6025" t="s">
        <v>13</v>
      </c>
      <c r="I6025">
        <v>4</v>
      </c>
      <c r="J6025" t="s">
        <v>330</v>
      </c>
    </row>
    <row r="6026" spans="1:10" x14ac:dyDescent="0.25">
      <c r="A6026" t="s">
        <v>10</v>
      </c>
      <c r="B6026">
        <v>1996</v>
      </c>
      <c r="C6026">
        <v>32</v>
      </c>
      <c r="D6026" s="1">
        <v>35281</v>
      </c>
      <c r="E6026" s="2">
        <v>44412</v>
      </c>
      <c r="F6026" t="s">
        <v>14</v>
      </c>
      <c r="G6026" t="s">
        <v>12</v>
      </c>
      <c r="H6026" t="s">
        <v>13</v>
      </c>
      <c r="I6026">
        <v>41</v>
      </c>
      <c r="J6026" t="s">
        <v>330</v>
      </c>
    </row>
    <row r="6027" spans="1:10" x14ac:dyDescent="0.25">
      <c r="A6027" t="s">
        <v>10</v>
      </c>
      <c r="B6027">
        <v>1996</v>
      </c>
      <c r="C6027">
        <v>32</v>
      </c>
      <c r="D6027" s="1">
        <v>35281</v>
      </c>
      <c r="E6027" s="2">
        <v>44412</v>
      </c>
      <c r="F6027" t="s">
        <v>11</v>
      </c>
      <c r="G6027" t="s">
        <v>12</v>
      </c>
      <c r="H6027" t="s">
        <v>13</v>
      </c>
      <c r="I6027">
        <v>777</v>
      </c>
      <c r="J6027" t="s">
        <v>330</v>
      </c>
    </row>
    <row r="6028" spans="1:10" x14ac:dyDescent="0.25">
      <c r="A6028" t="s">
        <v>10</v>
      </c>
      <c r="B6028">
        <v>1996</v>
      </c>
      <c r="C6028">
        <v>32</v>
      </c>
      <c r="D6028" s="1">
        <v>35282</v>
      </c>
      <c r="E6028" s="2">
        <v>44413</v>
      </c>
      <c r="F6028" t="s">
        <v>17</v>
      </c>
      <c r="G6028" t="s">
        <v>12</v>
      </c>
      <c r="H6028" t="s">
        <v>13</v>
      </c>
      <c r="I6028">
        <v>6</v>
      </c>
      <c r="J6028" t="s">
        <v>331</v>
      </c>
    </row>
    <row r="6029" spans="1:10" x14ac:dyDescent="0.25">
      <c r="A6029" t="s">
        <v>10</v>
      </c>
      <c r="B6029">
        <v>1996</v>
      </c>
      <c r="C6029">
        <v>32</v>
      </c>
      <c r="D6029" s="1">
        <v>35282</v>
      </c>
      <c r="E6029" s="2">
        <v>44413</v>
      </c>
      <c r="F6029" t="s">
        <v>14</v>
      </c>
      <c r="G6029" t="s">
        <v>12</v>
      </c>
      <c r="H6029" t="s">
        <v>13</v>
      </c>
      <c r="I6029">
        <v>33</v>
      </c>
      <c r="J6029" t="s">
        <v>331</v>
      </c>
    </row>
    <row r="6030" spans="1:10" x14ac:dyDescent="0.25">
      <c r="A6030" t="s">
        <v>10</v>
      </c>
      <c r="B6030">
        <v>1996</v>
      </c>
      <c r="C6030">
        <v>32</v>
      </c>
      <c r="D6030" s="1">
        <v>35282</v>
      </c>
      <c r="E6030" s="2">
        <v>44413</v>
      </c>
      <c r="F6030" t="s">
        <v>11</v>
      </c>
      <c r="G6030" t="s">
        <v>12</v>
      </c>
      <c r="H6030" t="s">
        <v>13</v>
      </c>
      <c r="I6030">
        <v>660</v>
      </c>
      <c r="J6030" t="s">
        <v>331</v>
      </c>
    </row>
    <row r="6031" spans="1:10" x14ac:dyDescent="0.25">
      <c r="A6031" t="s">
        <v>10</v>
      </c>
      <c r="B6031">
        <v>1996</v>
      </c>
      <c r="C6031">
        <v>32</v>
      </c>
      <c r="D6031" s="1">
        <v>35283</v>
      </c>
      <c r="E6031" s="2">
        <v>44414</v>
      </c>
      <c r="F6031" t="s">
        <v>17</v>
      </c>
      <c r="G6031" t="s">
        <v>12</v>
      </c>
      <c r="H6031" t="s">
        <v>13</v>
      </c>
      <c r="I6031">
        <v>1</v>
      </c>
      <c r="J6031" t="s">
        <v>108</v>
      </c>
    </row>
    <row r="6032" spans="1:10" x14ac:dyDescent="0.25">
      <c r="A6032" t="s">
        <v>10</v>
      </c>
      <c r="B6032">
        <v>1996</v>
      </c>
      <c r="C6032">
        <v>32</v>
      </c>
      <c r="D6032" s="1">
        <v>35283</v>
      </c>
      <c r="E6032" s="2">
        <v>44414</v>
      </c>
      <c r="F6032" t="s">
        <v>14</v>
      </c>
      <c r="G6032" t="s">
        <v>12</v>
      </c>
      <c r="H6032" t="s">
        <v>13</v>
      </c>
      <c r="I6032">
        <v>29</v>
      </c>
      <c r="J6032" t="s">
        <v>108</v>
      </c>
    </row>
    <row r="6033" spans="1:10" x14ac:dyDescent="0.25">
      <c r="A6033" t="s">
        <v>10</v>
      </c>
      <c r="B6033">
        <v>1996</v>
      </c>
      <c r="C6033">
        <v>32</v>
      </c>
      <c r="D6033" s="1">
        <v>35283</v>
      </c>
      <c r="E6033" s="2">
        <v>44414</v>
      </c>
      <c r="F6033" t="s">
        <v>11</v>
      </c>
      <c r="G6033" t="s">
        <v>12</v>
      </c>
      <c r="H6033" t="s">
        <v>13</v>
      </c>
      <c r="I6033">
        <v>105</v>
      </c>
      <c r="J6033" t="s">
        <v>108</v>
      </c>
    </row>
    <row r="6034" spans="1:10" x14ac:dyDescent="0.25">
      <c r="A6034" t="s">
        <v>10</v>
      </c>
      <c r="B6034">
        <v>1996</v>
      </c>
      <c r="C6034">
        <v>32</v>
      </c>
      <c r="D6034" s="1">
        <v>35284</v>
      </c>
      <c r="E6034" s="2">
        <v>44415</v>
      </c>
      <c r="F6034" t="s">
        <v>26</v>
      </c>
      <c r="G6034" t="s">
        <v>12</v>
      </c>
      <c r="H6034" t="s">
        <v>13</v>
      </c>
      <c r="I6034">
        <v>1</v>
      </c>
      <c r="J6034" t="s">
        <v>332</v>
      </c>
    </row>
    <row r="6035" spans="1:10" x14ac:dyDescent="0.25">
      <c r="A6035" t="s">
        <v>10</v>
      </c>
      <c r="B6035">
        <v>1996</v>
      </c>
      <c r="C6035">
        <v>32</v>
      </c>
      <c r="D6035" s="1">
        <v>35284</v>
      </c>
      <c r="E6035" s="2">
        <v>44415</v>
      </c>
      <c r="F6035" t="s">
        <v>17</v>
      </c>
      <c r="G6035" t="s">
        <v>12</v>
      </c>
      <c r="H6035" t="s">
        <v>13</v>
      </c>
      <c r="I6035">
        <v>5</v>
      </c>
      <c r="J6035" t="s">
        <v>332</v>
      </c>
    </row>
    <row r="6036" spans="1:10" x14ac:dyDescent="0.25">
      <c r="A6036" t="s">
        <v>10</v>
      </c>
      <c r="B6036">
        <v>1996</v>
      </c>
      <c r="C6036">
        <v>32</v>
      </c>
      <c r="D6036" s="1">
        <v>35284</v>
      </c>
      <c r="E6036" s="2">
        <v>44415</v>
      </c>
      <c r="F6036" t="s">
        <v>14</v>
      </c>
      <c r="G6036" t="s">
        <v>12</v>
      </c>
      <c r="H6036" t="s">
        <v>13</v>
      </c>
      <c r="I6036">
        <v>48</v>
      </c>
      <c r="J6036" t="s">
        <v>332</v>
      </c>
    </row>
    <row r="6037" spans="1:10" x14ac:dyDescent="0.25">
      <c r="A6037" t="s">
        <v>10</v>
      </c>
      <c r="B6037">
        <v>1996</v>
      </c>
      <c r="C6037">
        <v>32</v>
      </c>
      <c r="D6037" s="1">
        <v>35284</v>
      </c>
      <c r="E6037" s="2">
        <v>44415</v>
      </c>
      <c r="F6037" t="s">
        <v>11</v>
      </c>
      <c r="G6037" t="s">
        <v>12</v>
      </c>
      <c r="H6037" t="s">
        <v>13</v>
      </c>
      <c r="I6037">
        <v>1130</v>
      </c>
      <c r="J6037" t="s">
        <v>332</v>
      </c>
    </row>
    <row r="6038" spans="1:10" x14ac:dyDescent="0.25">
      <c r="A6038" t="s">
        <v>10</v>
      </c>
      <c r="B6038">
        <v>1996</v>
      </c>
      <c r="C6038">
        <v>32</v>
      </c>
      <c r="D6038" s="1">
        <v>35285</v>
      </c>
      <c r="E6038" s="2">
        <v>44416</v>
      </c>
      <c r="F6038" t="s">
        <v>17</v>
      </c>
      <c r="G6038" t="s">
        <v>12</v>
      </c>
      <c r="H6038" t="s">
        <v>13</v>
      </c>
      <c r="I6038">
        <v>5</v>
      </c>
      <c r="J6038" t="s">
        <v>63</v>
      </c>
    </row>
    <row r="6039" spans="1:10" x14ac:dyDescent="0.25">
      <c r="A6039" t="s">
        <v>10</v>
      </c>
      <c r="B6039">
        <v>1996</v>
      </c>
      <c r="C6039">
        <v>32</v>
      </c>
      <c r="D6039" s="1">
        <v>35285</v>
      </c>
      <c r="E6039" s="2">
        <v>44416</v>
      </c>
      <c r="F6039" t="s">
        <v>14</v>
      </c>
      <c r="G6039" t="s">
        <v>12</v>
      </c>
      <c r="H6039" t="s">
        <v>13</v>
      </c>
      <c r="I6039">
        <v>34</v>
      </c>
      <c r="J6039" t="s">
        <v>63</v>
      </c>
    </row>
    <row r="6040" spans="1:10" x14ac:dyDescent="0.25">
      <c r="A6040" t="s">
        <v>10</v>
      </c>
      <c r="B6040">
        <v>1996</v>
      </c>
      <c r="C6040">
        <v>32</v>
      </c>
      <c r="D6040" s="1">
        <v>35285</v>
      </c>
      <c r="E6040" s="2">
        <v>44416</v>
      </c>
      <c r="F6040" t="s">
        <v>11</v>
      </c>
      <c r="G6040" t="s">
        <v>12</v>
      </c>
      <c r="H6040" t="s">
        <v>13</v>
      </c>
      <c r="I6040">
        <v>352</v>
      </c>
      <c r="J6040" t="s">
        <v>63</v>
      </c>
    </row>
    <row r="6041" spans="1:10" x14ac:dyDescent="0.25">
      <c r="A6041" t="s">
        <v>10</v>
      </c>
      <c r="B6041">
        <v>1996</v>
      </c>
      <c r="C6041">
        <v>32</v>
      </c>
      <c r="D6041" s="1">
        <v>35286</v>
      </c>
      <c r="E6041" s="2">
        <v>44417</v>
      </c>
      <c r="F6041" t="s">
        <v>26</v>
      </c>
      <c r="G6041" t="s">
        <v>12</v>
      </c>
      <c r="H6041" t="s">
        <v>13</v>
      </c>
      <c r="I6041">
        <v>2</v>
      </c>
      <c r="J6041" t="s">
        <v>316</v>
      </c>
    </row>
    <row r="6042" spans="1:10" x14ac:dyDescent="0.25">
      <c r="A6042" t="s">
        <v>10</v>
      </c>
      <c r="B6042">
        <v>1996</v>
      </c>
      <c r="C6042">
        <v>32</v>
      </c>
      <c r="D6042" s="1">
        <v>35286</v>
      </c>
      <c r="E6042" s="2">
        <v>44417</v>
      </c>
      <c r="F6042" t="s">
        <v>17</v>
      </c>
      <c r="G6042" t="s">
        <v>12</v>
      </c>
      <c r="H6042" t="s">
        <v>13</v>
      </c>
      <c r="I6042">
        <v>4</v>
      </c>
      <c r="J6042" t="s">
        <v>316</v>
      </c>
    </row>
    <row r="6043" spans="1:10" x14ac:dyDescent="0.25">
      <c r="A6043" t="s">
        <v>10</v>
      </c>
      <c r="B6043">
        <v>1996</v>
      </c>
      <c r="C6043">
        <v>32</v>
      </c>
      <c r="D6043" s="1">
        <v>35286</v>
      </c>
      <c r="E6043" s="2">
        <v>44417</v>
      </c>
      <c r="F6043" t="s">
        <v>14</v>
      </c>
      <c r="G6043" t="s">
        <v>12</v>
      </c>
      <c r="H6043" t="s">
        <v>13</v>
      </c>
      <c r="I6043">
        <v>36</v>
      </c>
      <c r="J6043" t="s">
        <v>316</v>
      </c>
    </row>
    <row r="6044" spans="1:10" x14ac:dyDescent="0.25">
      <c r="A6044" t="s">
        <v>10</v>
      </c>
      <c r="B6044">
        <v>1996</v>
      </c>
      <c r="C6044">
        <v>32</v>
      </c>
      <c r="D6044" s="1">
        <v>35286</v>
      </c>
      <c r="E6044" s="2">
        <v>44417</v>
      </c>
      <c r="F6044" t="s">
        <v>11</v>
      </c>
      <c r="G6044" t="s">
        <v>12</v>
      </c>
      <c r="H6044" t="s">
        <v>13</v>
      </c>
      <c r="I6044">
        <v>327</v>
      </c>
      <c r="J6044" t="s">
        <v>316</v>
      </c>
    </row>
    <row r="6045" spans="1:10" x14ac:dyDescent="0.25">
      <c r="A6045" t="s">
        <v>10</v>
      </c>
      <c r="B6045">
        <v>1996</v>
      </c>
      <c r="C6045">
        <v>32</v>
      </c>
      <c r="D6045" s="1">
        <v>35287</v>
      </c>
      <c r="E6045" s="2">
        <v>44418</v>
      </c>
      <c r="F6045" t="s">
        <v>17</v>
      </c>
      <c r="G6045" t="s">
        <v>12</v>
      </c>
      <c r="H6045" t="s">
        <v>13</v>
      </c>
      <c r="I6045">
        <v>2</v>
      </c>
      <c r="J6045" t="s">
        <v>333</v>
      </c>
    </row>
    <row r="6046" spans="1:10" x14ac:dyDescent="0.25">
      <c r="A6046" t="s">
        <v>10</v>
      </c>
      <c r="B6046">
        <v>1996</v>
      </c>
      <c r="C6046">
        <v>32</v>
      </c>
      <c r="D6046" s="1">
        <v>35287</v>
      </c>
      <c r="E6046" s="2">
        <v>44418</v>
      </c>
      <c r="F6046" t="s">
        <v>14</v>
      </c>
      <c r="G6046" t="s">
        <v>12</v>
      </c>
      <c r="H6046" t="s">
        <v>13</v>
      </c>
      <c r="I6046">
        <v>49</v>
      </c>
      <c r="J6046" t="s">
        <v>333</v>
      </c>
    </row>
    <row r="6047" spans="1:10" x14ac:dyDescent="0.25">
      <c r="A6047" t="s">
        <v>10</v>
      </c>
      <c r="B6047">
        <v>1996</v>
      </c>
      <c r="C6047">
        <v>32</v>
      </c>
      <c r="D6047" s="1">
        <v>35287</v>
      </c>
      <c r="E6047" s="2">
        <v>44418</v>
      </c>
      <c r="F6047" t="s">
        <v>11</v>
      </c>
      <c r="G6047" t="s">
        <v>12</v>
      </c>
      <c r="H6047" t="s">
        <v>13</v>
      </c>
      <c r="I6047">
        <v>516</v>
      </c>
      <c r="J6047" t="s">
        <v>333</v>
      </c>
    </row>
    <row r="6048" spans="1:10" x14ac:dyDescent="0.25">
      <c r="A6048" t="s">
        <v>10</v>
      </c>
      <c r="B6048">
        <v>1996</v>
      </c>
      <c r="C6048">
        <v>33</v>
      </c>
      <c r="D6048" s="1">
        <v>35288</v>
      </c>
      <c r="E6048" s="2">
        <v>44419</v>
      </c>
      <c r="F6048" t="s">
        <v>17</v>
      </c>
      <c r="G6048" t="s">
        <v>12</v>
      </c>
      <c r="H6048" t="s">
        <v>13</v>
      </c>
      <c r="I6048">
        <v>2</v>
      </c>
      <c r="J6048" t="s">
        <v>334</v>
      </c>
    </row>
    <row r="6049" spans="1:10" x14ac:dyDescent="0.25">
      <c r="A6049" t="s">
        <v>10</v>
      </c>
      <c r="B6049">
        <v>1996</v>
      </c>
      <c r="C6049">
        <v>33</v>
      </c>
      <c r="D6049" s="1">
        <v>35288</v>
      </c>
      <c r="E6049" s="2">
        <v>44419</v>
      </c>
      <c r="F6049" t="s">
        <v>14</v>
      </c>
      <c r="G6049" t="s">
        <v>12</v>
      </c>
      <c r="H6049" t="s">
        <v>13</v>
      </c>
      <c r="I6049">
        <v>21</v>
      </c>
      <c r="J6049" t="s">
        <v>334</v>
      </c>
    </row>
    <row r="6050" spans="1:10" x14ac:dyDescent="0.25">
      <c r="A6050" t="s">
        <v>10</v>
      </c>
      <c r="B6050">
        <v>1996</v>
      </c>
      <c r="C6050">
        <v>33</v>
      </c>
      <c r="D6050" s="1">
        <v>35288</v>
      </c>
      <c r="E6050" s="2">
        <v>44419</v>
      </c>
      <c r="F6050" t="s">
        <v>11</v>
      </c>
      <c r="G6050" t="s">
        <v>12</v>
      </c>
      <c r="H6050" t="s">
        <v>13</v>
      </c>
      <c r="I6050">
        <v>62</v>
      </c>
      <c r="J6050" t="s">
        <v>334</v>
      </c>
    </row>
    <row r="6051" spans="1:10" x14ac:dyDescent="0.25">
      <c r="A6051" t="s">
        <v>10</v>
      </c>
      <c r="B6051">
        <v>1996</v>
      </c>
      <c r="C6051">
        <v>33</v>
      </c>
      <c r="D6051" s="1">
        <v>35289</v>
      </c>
      <c r="E6051" s="2">
        <v>44420</v>
      </c>
      <c r="F6051" t="s">
        <v>17</v>
      </c>
      <c r="G6051" t="s">
        <v>12</v>
      </c>
      <c r="H6051" t="s">
        <v>13</v>
      </c>
      <c r="I6051">
        <v>4</v>
      </c>
      <c r="J6051" t="s">
        <v>334</v>
      </c>
    </row>
    <row r="6052" spans="1:10" x14ac:dyDescent="0.25">
      <c r="A6052" t="s">
        <v>10</v>
      </c>
      <c r="B6052">
        <v>1996</v>
      </c>
      <c r="C6052">
        <v>33</v>
      </c>
      <c r="D6052" s="1">
        <v>35289</v>
      </c>
      <c r="E6052" s="2">
        <v>44420</v>
      </c>
      <c r="F6052" t="s">
        <v>14</v>
      </c>
      <c r="G6052" t="s">
        <v>12</v>
      </c>
      <c r="H6052" t="s">
        <v>13</v>
      </c>
      <c r="I6052">
        <v>92</v>
      </c>
      <c r="J6052" t="s">
        <v>334</v>
      </c>
    </row>
    <row r="6053" spans="1:10" x14ac:dyDescent="0.25">
      <c r="A6053" t="s">
        <v>10</v>
      </c>
      <c r="B6053">
        <v>1996</v>
      </c>
      <c r="C6053">
        <v>33</v>
      </c>
      <c r="D6053" s="1">
        <v>35289</v>
      </c>
      <c r="E6053" s="2">
        <v>44420</v>
      </c>
      <c r="F6053" t="s">
        <v>11</v>
      </c>
      <c r="G6053" t="s">
        <v>12</v>
      </c>
      <c r="H6053" t="s">
        <v>13</v>
      </c>
      <c r="I6053">
        <v>1144</v>
      </c>
      <c r="J6053" t="s">
        <v>334</v>
      </c>
    </row>
    <row r="6054" spans="1:10" x14ac:dyDescent="0.25">
      <c r="A6054" t="s">
        <v>10</v>
      </c>
      <c r="B6054">
        <v>1996</v>
      </c>
      <c r="C6054">
        <v>33</v>
      </c>
      <c r="D6054" s="1">
        <v>35290</v>
      </c>
      <c r="E6054" s="2">
        <v>44421</v>
      </c>
      <c r="F6054" t="s">
        <v>17</v>
      </c>
      <c r="G6054" t="s">
        <v>12</v>
      </c>
      <c r="H6054" t="s">
        <v>13</v>
      </c>
      <c r="I6054">
        <v>2</v>
      </c>
      <c r="J6054" t="s">
        <v>335</v>
      </c>
    </row>
    <row r="6055" spans="1:10" x14ac:dyDescent="0.25">
      <c r="A6055" t="s">
        <v>10</v>
      </c>
      <c r="B6055">
        <v>1996</v>
      </c>
      <c r="C6055">
        <v>33</v>
      </c>
      <c r="D6055" s="1">
        <v>35290</v>
      </c>
      <c r="E6055" s="2">
        <v>44421</v>
      </c>
      <c r="F6055" t="s">
        <v>14</v>
      </c>
      <c r="G6055" t="s">
        <v>12</v>
      </c>
      <c r="H6055" t="s">
        <v>13</v>
      </c>
      <c r="I6055">
        <v>59</v>
      </c>
      <c r="J6055" t="s">
        <v>335</v>
      </c>
    </row>
    <row r="6056" spans="1:10" x14ac:dyDescent="0.25">
      <c r="A6056" t="s">
        <v>10</v>
      </c>
      <c r="B6056">
        <v>1996</v>
      </c>
      <c r="C6056">
        <v>33</v>
      </c>
      <c r="D6056" s="1">
        <v>35290</v>
      </c>
      <c r="E6056" s="2">
        <v>44421</v>
      </c>
      <c r="F6056" t="s">
        <v>11</v>
      </c>
      <c r="G6056" t="s">
        <v>12</v>
      </c>
      <c r="H6056" t="s">
        <v>13</v>
      </c>
      <c r="I6056">
        <v>455</v>
      </c>
      <c r="J6056" t="s">
        <v>335</v>
      </c>
    </row>
    <row r="6057" spans="1:10" x14ac:dyDescent="0.25">
      <c r="A6057" t="s">
        <v>10</v>
      </c>
      <c r="B6057">
        <v>1996</v>
      </c>
      <c r="C6057">
        <v>33</v>
      </c>
      <c r="D6057" s="1">
        <v>35291</v>
      </c>
      <c r="E6057" s="2">
        <v>44422</v>
      </c>
      <c r="F6057" t="s">
        <v>26</v>
      </c>
      <c r="G6057" t="s">
        <v>12</v>
      </c>
      <c r="H6057" t="s">
        <v>13</v>
      </c>
      <c r="I6057">
        <v>1</v>
      </c>
    </row>
    <row r="6058" spans="1:10" x14ac:dyDescent="0.25">
      <c r="A6058" t="s">
        <v>10</v>
      </c>
      <c r="B6058">
        <v>1996</v>
      </c>
      <c r="C6058">
        <v>33</v>
      </c>
      <c r="D6058" s="1">
        <v>35291</v>
      </c>
      <c r="E6058" s="2">
        <v>44422</v>
      </c>
      <c r="F6058" t="s">
        <v>17</v>
      </c>
      <c r="G6058" t="s">
        <v>12</v>
      </c>
      <c r="H6058" t="s">
        <v>13</v>
      </c>
      <c r="I6058">
        <v>2</v>
      </c>
    </row>
    <row r="6059" spans="1:10" x14ac:dyDescent="0.25">
      <c r="A6059" t="s">
        <v>10</v>
      </c>
      <c r="B6059">
        <v>1996</v>
      </c>
      <c r="C6059">
        <v>33</v>
      </c>
      <c r="D6059" s="1">
        <v>35291</v>
      </c>
      <c r="E6059" s="2">
        <v>44422</v>
      </c>
      <c r="F6059" t="s">
        <v>14</v>
      </c>
      <c r="G6059" t="s">
        <v>12</v>
      </c>
      <c r="H6059" t="s">
        <v>13</v>
      </c>
      <c r="I6059">
        <v>83</v>
      </c>
    </row>
    <row r="6060" spans="1:10" x14ac:dyDescent="0.25">
      <c r="A6060" t="s">
        <v>10</v>
      </c>
      <c r="B6060">
        <v>1996</v>
      </c>
      <c r="C6060">
        <v>33</v>
      </c>
      <c r="D6060" s="1">
        <v>35291</v>
      </c>
      <c r="E6060" s="2">
        <v>44422</v>
      </c>
      <c r="F6060" t="s">
        <v>11</v>
      </c>
      <c r="G6060" t="s">
        <v>12</v>
      </c>
      <c r="H6060" t="s">
        <v>13</v>
      </c>
      <c r="I6060">
        <v>293</v>
      </c>
    </row>
    <row r="6061" spans="1:10" x14ac:dyDescent="0.25">
      <c r="A6061" t="s">
        <v>10</v>
      </c>
      <c r="B6061">
        <v>1996</v>
      </c>
      <c r="C6061">
        <v>33</v>
      </c>
      <c r="D6061" s="1">
        <v>35292</v>
      </c>
      <c r="E6061" s="2">
        <v>44423</v>
      </c>
      <c r="F6061" t="s">
        <v>17</v>
      </c>
      <c r="G6061" t="s">
        <v>12</v>
      </c>
      <c r="H6061" t="s">
        <v>13</v>
      </c>
      <c r="I6061">
        <v>2</v>
      </c>
    </row>
    <row r="6062" spans="1:10" x14ac:dyDescent="0.25">
      <c r="A6062" t="s">
        <v>10</v>
      </c>
      <c r="B6062">
        <v>1996</v>
      </c>
      <c r="C6062">
        <v>33</v>
      </c>
      <c r="D6062" s="1">
        <v>35292</v>
      </c>
      <c r="E6062" s="2">
        <v>44423</v>
      </c>
      <c r="F6062" t="s">
        <v>14</v>
      </c>
      <c r="G6062" t="s">
        <v>12</v>
      </c>
      <c r="H6062" t="s">
        <v>13</v>
      </c>
      <c r="I6062">
        <v>109</v>
      </c>
    </row>
    <row r="6063" spans="1:10" x14ac:dyDescent="0.25">
      <c r="A6063" t="s">
        <v>10</v>
      </c>
      <c r="B6063">
        <v>1996</v>
      </c>
      <c r="C6063">
        <v>33</v>
      </c>
      <c r="D6063" s="1">
        <v>35292</v>
      </c>
      <c r="E6063" s="2">
        <v>44423</v>
      </c>
      <c r="F6063" t="s">
        <v>11</v>
      </c>
      <c r="G6063" t="s">
        <v>12</v>
      </c>
      <c r="H6063" t="s">
        <v>13</v>
      </c>
      <c r="I6063">
        <v>191</v>
      </c>
    </row>
    <row r="6064" spans="1:10" x14ac:dyDescent="0.25">
      <c r="A6064" t="s">
        <v>10</v>
      </c>
      <c r="B6064">
        <v>1996</v>
      </c>
      <c r="C6064">
        <v>33</v>
      </c>
      <c r="D6064" s="1">
        <v>35293</v>
      </c>
      <c r="E6064" s="2">
        <v>44424</v>
      </c>
      <c r="F6064" t="s">
        <v>17</v>
      </c>
      <c r="G6064" t="s">
        <v>12</v>
      </c>
      <c r="H6064" t="s">
        <v>13</v>
      </c>
      <c r="I6064">
        <v>1</v>
      </c>
    </row>
    <row r="6065" spans="1:10" x14ac:dyDescent="0.25">
      <c r="A6065" t="s">
        <v>10</v>
      </c>
      <c r="B6065">
        <v>1996</v>
      </c>
      <c r="C6065">
        <v>33</v>
      </c>
      <c r="D6065" s="1">
        <v>35293</v>
      </c>
      <c r="E6065" s="2">
        <v>44424</v>
      </c>
      <c r="F6065" t="s">
        <v>14</v>
      </c>
      <c r="G6065" t="s">
        <v>12</v>
      </c>
      <c r="H6065" t="s">
        <v>13</v>
      </c>
      <c r="I6065">
        <v>52</v>
      </c>
    </row>
    <row r="6066" spans="1:10" x14ac:dyDescent="0.25">
      <c r="A6066" t="s">
        <v>10</v>
      </c>
      <c r="B6066">
        <v>1996</v>
      </c>
      <c r="C6066">
        <v>33</v>
      </c>
      <c r="D6066" s="1">
        <v>35293</v>
      </c>
      <c r="E6066" s="2">
        <v>44424</v>
      </c>
      <c r="F6066" t="s">
        <v>11</v>
      </c>
      <c r="G6066" t="s">
        <v>12</v>
      </c>
      <c r="H6066" t="s">
        <v>13</v>
      </c>
      <c r="I6066">
        <v>211</v>
      </c>
    </row>
    <row r="6067" spans="1:10" x14ac:dyDescent="0.25">
      <c r="A6067" t="s">
        <v>10</v>
      </c>
      <c r="B6067">
        <v>1996</v>
      </c>
      <c r="C6067">
        <v>33</v>
      </c>
      <c r="D6067" s="1">
        <v>35294</v>
      </c>
      <c r="E6067" s="2">
        <v>44425</v>
      </c>
      <c r="F6067" t="s">
        <v>17</v>
      </c>
      <c r="G6067" t="s">
        <v>12</v>
      </c>
      <c r="H6067" t="s">
        <v>13</v>
      </c>
      <c r="I6067">
        <v>1</v>
      </c>
    </row>
    <row r="6068" spans="1:10" x14ac:dyDescent="0.25">
      <c r="A6068" t="s">
        <v>10</v>
      </c>
      <c r="B6068">
        <v>1996</v>
      </c>
      <c r="C6068">
        <v>33</v>
      </c>
      <c r="D6068" s="1">
        <v>35294</v>
      </c>
      <c r="E6068" s="2">
        <v>44425</v>
      </c>
      <c r="F6068" t="s">
        <v>14</v>
      </c>
      <c r="G6068" t="s">
        <v>12</v>
      </c>
      <c r="H6068" t="s">
        <v>13</v>
      </c>
      <c r="I6068">
        <v>69</v>
      </c>
    </row>
    <row r="6069" spans="1:10" x14ac:dyDescent="0.25">
      <c r="A6069" t="s">
        <v>10</v>
      </c>
      <c r="B6069">
        <v>1996</v>
      </c>
      <c r="C6069">
        <v>33</v>
      </c>
      <c r="D6069" s="1">
        <v>35294</v>
      </c>
      <c r="E6069" s="2">
        <v>44425</v>
      </c>
      <c r="F6069" t="s">
        <v>11</v>
      </c>
      <c r="G6069" t="s">
        <v>12</v>
      </c>
      <c r="H6069" t="s">
        <v>13</v>
      </c>
      <c r="I6069">
        <v>299</v>
      </c>
    </row>
    <row r="6070" spans="1:10" x14ac:dyDescent="0.25">
      <c r="A6070" t="s">
        <v>10</v>
      </c>
      <c r="B6070">
        <v>1996</v>
      </c>
      <c r="C6070">
        <v>34</v>
      </c>
      <c r="D6070" s="1">
        <v>35295</v>
      </c>
      <c r="E6070" s="2">
        <v>44426</v>
      </c>
      <c r="F6070" t="s">
        <v>14</v>
      </c>
      <c r="G6070" t="s">
        <v>12</v>
      </c>
      <c r="H6070" t="s">
        <v>13</v>
      </c>
      <c r="I6070">
        <v>109</v>
      </c>
    </row>
    <row r="6071" spans="1:10" x14ac:dyDescent="0.25">
      <c r="A6071" t="s">
        <v>10</v>
      </c>
      <c r="B6071">
        <v>1996</v>
      </c>
      <c r="C6071">
        <v>34</v>
      </c>
      <c r="D6071" s="1">
        <v>35295</v>
      </c>
      <c r="E6071" s="2">
        <v>44426</v>
      </c>
      <c r="F6071" t="s">
        <v>11</v>
      </c>
      <c r="G6071" t="s">
        <v>12</v>
      </c>
      <c r="H6071" t="s">
        <v>13</v>
      </c>
      <c r="I6071">
        <v>184</v>
      </c>
    </row>
    <row r="6072" spans="1:10" x14ac:dyDescent="0.25">
      <c r="A6072" t="s">
        <v>10</v>
      </c>
      <c r="B6072">
        <v>1996</v>
      </c>
      <c r="C6072">
        <v>34</v>
      </c>
      <c r="D6072" s="1">
        <v>35296</v>
      </c>
      <c r="E6072" s="2">
        <v>44427</v>
      </c>
      <c r="F6072" t="s">
        <v>17</v>
      </c>
      <c r="G6072" t="s">
        <v>12</v>
      </c>
      <c r="H6072" t="s">
        <v>13</v>
      </c>
      <c r="I6072">
        <v>2</v>
      </c>
      <c r="J6072" t="s">
        <v>336</v>
      </c>
    </row>
    <row r="6073" spans="1:10" x14ac:dyDescent="0.25">
      <c r="A6073" t="s">
        <v>10</v>
      </c>
      <c r="B6073">
        <v>1996</v>
      </c>
      <c r="C6073">
        <v>34</v>
      </c>
      <c r="D6073" s="1">
        <v>35296</v>
      </c>
      <c r="E6073" s="2">
        <v>44427</v>
      </c>
      <c r="F6073" t="s">
        <v>14</v>
      </c>
      <c r="G6073" t="s">
        <v>12</v>
      </c>
      <c r="H6073" t="s">
        <v>13</v>
      </c>
      <c r="I6073">
        <v>81</v>
      </c>
      <c r="J6073" t="s">
        <v>336</v>
      </c>
    </row>
    <row r="6074" spans="1:10" x14ac:dyDescent="0.25">
      <c r="A6074" t="s">
        <v>10</v>
      </c>
      <c r="B6074">
        <v>1996</v>
      </c>
      <c r="C6074">
        <v>34</v>
      </c>
      <c r="D6074" s="1">
        <v>35296</v>
      </c>
      <c r="E6074" s="2">
        <v>44427</v>
      </c>
      <c r="F6074" t="s">
        <v>11</v>
      </c>
      <c r="G6074" t="s">
        <v>12</v>
      </c>
      <c r="H6074" t="s">
        <v>13</v>
      </c>
      <c r="I6074">
        <v>228</v>
      </c>
      <c r="J6074" t="s">
        <v>336</v>
      </c>
    </row>
    <row r="6075" spans="1:10" x14ac:dyDescent="0.25">
      <c r="A6075" t="s">
        <v>10</v>
      </c>
      <c r="B6075">
        <v>1996</v>
      </c>
      <c r="C6075">
        <v>34</v>
      </c>
      <c r="D6075" s="1">
        <v>35297</v>
      </c>
      <c r="E6075" s="2">
        <v>44428</v>
      </c>
      <c r="F6075" t="s">
        <v>17</v>
      </c>
      <c r="G6075" t="s">
        <v>12</v>
      </c>
      <c r="H6075" t="s">
        <v>13</v>
      </c>
      <c r="I6075">
        <v>1</v>
      </c>
      <c r="J6075" t="s">
        <v>337</v>
      </c>
    </row>
    <row r="6076" spans="1:10" x14ac:dyDescent="0.25">
      <c r="A6076" t="s">
        <v>10</v>
      </c>
      <c r="B6076">
        <v>1996</v>
      </c>
      <c r="C6076">
        <v>34</v>
      </c>
      <c r="D6076" s="1">
        <v>35297</v>
      </c>
      <c r="E6076" s="2">
        <v>44428</v>
      </c>
      <c r="F6076" t="s">
        <v>14</v>
      </c>
      <c r="G6076" t="s">
        <v>12</v>
      </c>
      <c r="H6076" t="s">
        <v>13</v>
      </c>
      <c r="I6076">
        <v>21</v>
      </c>
      <c r="J6076" t="s">
        <v>337</v>
      </c>
    </row>
    <row r="6077" spans="1:10" x14ac:dyDescent="0.25">
      <c r="A6077" t="s">
        <v>10</v>
      </c>
      <c r="B6077">
        <v>1996</v>
      </c>
      <c r="C6077">
        <v>34</v>
      </c>
      <c r="D6077" s="1">
        <v>35297</v>
      </c>
      <c r="E6077" s="2">
        <v>44428</v>
      </c>
      <c r="F6077" t="s">
        <v>11</v>
      </c>
      <c r="G6077" t="s">
        <v>12</v>
      </c>
      <c r="H6077" t="s">
        <v>13</v>
      </c>
      <c r="I6077">
        <v>71</v>
      </c>
      <c r="J6077" t="s">
        <v>337</v>
      </c>
    </row>
    <row r="6078" spans="1:10" x14ac:dyDescent="0.25">
      <c r="A6078" t="s">
        <v>10</v>
      </c>
      <c r="B6078">
        <v>1996</v>
      </c>
      <c r="C6078">
        <v>34</v>
      </c>
      <c r="D6078" s="1">
        <v>35298</v>
      </c>
      <c r="E6078" s="2">
        <v>44429</v>
      </c>
      <c r="F6078" t="s">
        <v>17</v>
      </c>
      <c r="G6078" t="s">
        <v>12</v>
      </c>
      <c r="H6078" t="s">
        <v>13</v>
      </c>
      <c r="I6078">
        <v>1</v>
      </c>
      <c r="J6078" t="s">
        <v>337</v>
      </c>
    </row>
    <row r="6079" spans="1:10" x14ac:dyDescent="0.25">
      <c r="A6079" t="s">
        <v>10</v>
      </c>
      <c r="B6079">
        <v>1996</v>
      </c>
      <c r="C6079">
        <v>34</v>
      </c>
      <c r="D6079" s="1">
        <v>35298</v>
      </c>
      <c r="E6079" s="2">
        <v>44429</v>
      </c>
      <c r="F6079" t="s">
        <v>14</v>
      </c>
      <c r="G6079" t="s">
        <v>12</v>
      </c>
      <c r="H6079" t="s">
        <v>13</v>
      </c>
      <c r="I6079">
        <v>149</v>
      </c>
      <c r="J6079" t="s">
        <v>337</v>
      </c>
    </row>
    <row r="6080" spans="1:10" x14ac:dyDescent="0.25">
      <c r="A6080" t="s">
        <v>10</v>
      </c>
      <c r="B6080">
        <v>1996</v>
      </c>
      <c r="C6080">
        <v>34</v>
      </c>
      <c r="D6080" s="1">
        <v>35298</v>
      </c>
      <c r="E6080" s="2">
        <v>44429</v>
      </c>
      <c r="F6080" t="s">
        <v>11</v>
      </c>
      <c r="G6080" t="s">
        <v>12</v>
      </c>
      <c r="H6080" t="s">
        <v>13</v>
      </c>
      <c r="I6080">
        <v>2261</v>
      </c>
      <c r="J6080" t="s">
        <v>337</v>
      </c>
    </row>
    <row r="6081" spans="1:10" x14ac:dyDescent="0.25">
      <c r="A6081" t="s">
        <v>10</v>
      </c>
      <c r="B6081">
        <v>1996</v>
      </c>
      <c r="C6081">
        <v>34</v>
      </c>
      <c r="D6081" s="1">
        <v>35299</v>
      </c>
      <c r="E6081" s="2">
        <v>44430</v>
      </c>
      <c r="F6081" t="s">
        <v>17</v>
      </c>
      <c r="G6081" t="s">
        <v>12</v>
      </c>
      <c r="H6081" t="s">
        <v>13</v>
      </c>
      <c r="I6081">
        <v>3</v>
      </c>
      <c r="J6081" t="s">
        <v>338</v>
      </c>
    </row>
    <row r="6082" spans="1:10" x14ac:dyDescent="0.25">
      <c r="A6082" t="s">
        <v>10</v>
      </c>
      <c r="B6082">
        <v>1996</v>
      </c>
      <c r="C6082">
        <v>34</v>
      </c>
      <c r="D6082" s="1">
        <v>35299</v>
      </c>
      <c r="E6082" s="2">
        <v>44430</v>
      </c>
      <c r="F6082" t="s">
        <v>14</v>
      </c>
      <c r="G6082" t="s">
        <v>12</v>
      </c>
      <c r="H6082" t="s">
        <v>13</v>
      </c>
      <c r="I6082">
        <v>12</v>
      </c>
      <c r="J6082" t="s">
        <v>338</v>
      </c>
    </row>
    <row r="6083" spans="1:10" x14ac:dyDescent="0.25">
      <c r="A6083" t="s">
        <v>10</v>
      </c>
      <c r="B6083">
        <v>1996</v>
      </c>
      <c r="C6083">
        <v>34</v>
      </c>
      <c r="D6083" s="1">
        <v>35299</v>
      </c>
      <c r="E6083" s="2">
        <v>44430</v>
      </c>
      <c r="F6083" t="s">
        <v>11</v>
      </c>
      <c r="G6083" t="s">
        <v>12</v>
      </c>
      <c r="H6083" t="s">
        <v>13</v>
      </c>
      <c r="I6083">
        <v>59</v>
      </c>
      <c r="J6083" t="s">
        <v>338</v>
      </c>
    </row>
    <row r="6084" spans="1:10" x14ac:dyDescent="0.25">
      <c r="A6084" t="s">
        <v>10</v>
      </c>
      <c r="B6084">
        <v>1996</v>
      </c>
      <c r="C6084">
        <v>34</v>
      </c>
      <c r="D6084" s="1">
        <v>35300</v>
      </c>
      <c r="E6084" s="2">
        <v>44431</v>
      </c>
      <c r="F6084" t="s">
        <v>18</v>
      </c>
      <c r="G6084" t="s">
        <v>12</v>
      </c>
      <c r="H6084" t="s">
        <v>13</v>
      </c>
      <c r="I6084">
        <v>1</v>
      </c>
    </row>
    <row r="6085" spans="1:10" x14ac:dyDescent="0.25">
      <c r="A6085" t="s">
        <v>10</v>
      </c>
      <c r="B6085">
        <v>1996</v>
      </c>
      <c r="C6085">
        <v>34</v>
      </c>
      <c r="D6085" s="1">
        <v>35300</v>
      </c>
      <c r="E6085" s="2">
        <v>44431</v>
      </c>
      <c r="F6085" t="s">
        <v>14</v>
      </c>
      <c r="G6085" t="s">
        <v>12</v>
      </c>
      <c r="H6085" t="s">
        <v>13</v>
      </c>
      <c r="I6085">
        <v>9</v>
      </c>
    </row>
    <row r="6086" spans="1:10" x14ac:dyDescent="0.25">
      <c r="A6086" t="s">
        <v>10</v>
      </c>
      <c r="B6086">
        <v>1996</v>
      </c>
      <c r="C6086">
        <v>34</v>
      </c>
      <c r="D6086" s="1">
        <v>35300</v>
      </c>
      <c r="E6086" s="2">
        <v>44431</v>
      </c>
      <c r="F6086" t="s">
        <v>11</v>
      </c>
      <c r="G6086" t="s">
        <v>12</v>
      </c>
      <c r="H6086" t="s">
        <v>13</v>
      </c>
      <c r="I6086">
        <v>44</v>
      </c>
    </row>
    <row r="6087" spans="1:10" x14ac:dyDescent="0.25">
      <c r="A6087" t="s">
        <v>10</v>
      </c>
      <c r="B6087">
        <v>1996</v>
      </c>
      <c r="C6087">
        <v>34</v>
      </c>
      <c r="D6087" s="1">
        <v>35301</v>
      </c>
      <c r="E6087" s="2">
        <v>44432</v>
      </c>
      <c r="F6087" t="s">
        <v>26</v>
      </c>
      <c r="G6087" t="s">
        <v>12</v>
      </c>
      <c r="H6087" t="s">
        <v>13</v>
      </c>
      <c r="I6087">
        <v>1</v>
      </c>
    </row>
    <row r="6088" spans="1:10" x14ac:dyDescent="0.25">
      <c r="A6088" t="s">
        <v>10</v>
      </c>
      <c r="B6088">
        <v>1996</v>
      </c>
      <c r="C6088">
        <v>34</v>
      </c>
      <c r="D6088" s="1">
        <v>35301</v>
      </c>
      <c r="E6088" s="2">
        <v>44432</v>
      </c>
      <c r="F6088" t="s">
        <v>17</v>
      </c>
      <c r="G6088" t="s">
        <v>12</v>
      </c>
      <c r="H6088" t="s">
        <v>13</v>
      </c>
      <c r="I6088">
        <v>3</v>
      </c>
    </row>
    <row r="6089" spans="1:10" x14ac:dyDescent="0.25">
      <c r="A6089" t="s">
        <v>10</v>
      </c>
      <c r="B6089">
        <v>1996</v>
      </c>
      <c r="C6089">
        <v>34</v>
      </c>
      <c r="D6089" s="1">
        <v>35301</v>
      </c>
      <c r="E6089" s="2">
        <v>44432</v>
      </c>
      <c r="F6089" t="s">
        <v>14</v>
      </c>
      <c r="G6089" t="s">
        <v>12</v>
      </c>
      <c r="H6089" t="s">
        <v>13</v>
      </c>
      <c r="I6089">
        <v>29</v>
      </c>
    </row>
    <row r="6090" spans="1:10" x14ac:dyDescent="0.25">
      <c r="A6090" t="s">
        <v>10</v>
      </c>
      <c r="B6090">
        <v>1996</v>
      </c>
      <c r="C6090">
        <v>34</v>
      </c>
      <c r="D6090" s="1">
        <v>35301</v>
      </c>
      <c r="E6090" s="2">
        <v>44432</v>
      </c>
      <c r="F6090" t="s">
        <v>11</v>
      </c>
      <c r="G6090" t="s">
        <v>12</v>
      </c>
      <c r="H6090" t="s">
        <v>13</v>
      </c>
      <c r="I6090">
        <v>72</v>
      </c>
    </row>
    <row r="6091" spans="1:10" x14ac:dyDescent="0.25">
      <c r="A6091" t="s">
        <v>10</v>
      </c>
      <c r="B6091">
        <v>1996</v>
      </c>
      <c r="C6091">
        <v>35</v>
      </c>
      <c r="D6091" s="1">
        <v>35302</v>
      </c>
      <c r="E6091" s="2">
        <v>44433</v>
      </c>
      <c r="F6091" t="s">
        <v>17</v>
      </c>
      <c r="G6091" t="s">
        <v>12</v>
      </c>
      <c r="H6091" t="s">
        <v>13</v>
      </c>
      <c r="I6091">
        <v>1</v>
      </c>
    </row>
    <row r="6092" spans="1:10" x14ac:dyDescent="0.25">
      <c r="A6092" t="s">
        <v>10</v>
      </c>
      <c r="B6092">
        <v>1996</v>
      </c>
      <c r="C6092">
        <v>35</v>
      </c>
      <c r="D6092" s="1">
        <v>35302</v>
      </c>
      <c r="E6092" s="2">
        <v>44433</v>
      </c>
      <c r="F6092" t="s">
        <v>14</v>
      </c>
      <c r="G6092" t="s">
        <v>12</v>
      </c>
      <c r="H6092" t="s">
        <v>13</v>
      </c>
      <c r="I6092">
        <v>30</v>
      </c>
    </row>
    <row r="6093" spans="1:10" x14ac:dyDescent="0.25">
      <c r="A6093" t="s">
        <v>10</v>
      </c>
      <c r="B6093">
        <v>1996</v>
      </c>
      <c r="C6093">
        <v>35</v>
      </c>
      <c r="D6093" s="1">
        <v>35302</v>
      </c>
      <c r="E6093" s="2">
        <v>44433</v>
      </c>
      <c r="F6093" t="s">
        <v>11</v>
      </c>
      <c r="G6093" t="s">
        <v>12</v>
      </c>
      <c r="H6093" t="s">
        <v>13</v>
      </c>
      <c r="I6093">
        <v>73</v>
      </c>
    </row>
    <row r="6094" spans="1:10" x14ac:dyDescent="0.25">
      <c r="A6094" t="s">
        <v>10</v>
      </c>
      <c r="B6094">
        <v>1996</v>
      </c>
      <c r="C6094">
        <v>35</v>
      </c>
      <c r="D6094" s="1">
        <v>35303</v>
      </c>
      <c r="E6094" s="2">
        <v>44434</v>
      </c>
      <c r="F6094" t="s">
        <v>17</v>
      </c>
      <c r="G6094" t="s">
        <v>12</v>
      </c>
      <c r="H6094" t="s">
        <v>13</v>
      </c>
      <c r="I6094">
        <v>1</v>
      </c>
    </row>
    <row r="6095" spans="1:10" x14ac:dyDescent="0.25">
      <c r="A6095" t="s">
        <v>10</v>
      </c>
      <c r="B6095">
        <v>1996</v>
      </c>
      <c r="C6095">
        <v>35</v>
      </c>
      <c r="D6095" s="1">
        <v>35303</v>
      </c>
      <c r="E6095" s="2">
        <v>44434</v>
      </c>
      <c r="F6095" t="s">
        <v>14</v>
      </c>
      <c r="G6095" t="s">
        <v>12</v>
      </c>
      <c r="H6095" t="s">
        <v>13</v>
      </c>
      <c r="I6095">
        <v>79</v>
      </c>
    </row>
    <row r="6096" spans="1:10" x14ac:dyDescent="0.25">
      <c r="A6096" t="s">
        <v>10</v>
      </c>
      <c r="B6096">
        <v>1996</v>
      </c>
      <c r="C6096">
        <v>35</v>
      </c>
      <c r="D6096" s="1">
        <v>35303</v>
      </c>
      <c r="E6096" s="2">
        <v>44434</v>
      </c>
      <c r="F6096" t="s">
        <v>11</v>
      </c>
      <c r="G6096" t="s">
        <v>12</v>
      </c>
      <c r="H6096" t="s">
        <v>13</v>
      </c>
      <c r="I6096">
        <v>145</v>
      </c>
    </row>
    <row r="6097" spans="1:10" x14ac:dyDescent="0.25">
      <c r="A6097" t="s">
        <v>10</v>
      </c>
      <c r="B6097">
        <v>1996</v>
      </c>
      <c r="C6097">
        <v>35</v>
      </c>
      <c r="D6097" s="1">
        <v>35304</v>
      </c>
      <c r="E6097" s="2">
        <v>44435</v>
      </c>
      <c r="F6097" t="s">
        <v>17</v>
      </c>
      <c r="G6097" t="s">
        <v>12</v>
      </c>
      <c r="H6097" t="s">
        <v>13</v>
      </c>
      <c r="I6097">
        <v>3</v>
      </c>
    </row>
    <row r="6098" spans="1:10" x14ac:dyDescent="0.25">
      <c r="A6098" t="s">
        <v>10</v>
      </c>
      <c r="B6098">
        <v>1996</v>
      </c>
      <c r="C6098">
        <v>35</v>
      </c>
      <c r="D6098" s="1">
        <v>35304</v>
      </c>
      <c r="E6098" s="2">
        <v>44435</v>
      </c>
      <c r="F6098" t="s">
        <v>14</v>
      </c>
      <c r="G6098" t="s">
        <v>12</v>
      </c>
      <c r="H6098" t="s">
        <v>13</v>
      </c>
      <c r="I6098">
        <v>62</v>
      </c>
    </row>
    <row r="6099" spans="1:10" x14ac:dyDescent="0.25">
      <c r="A6099" t="s">
        <v>10</v>
      </c>
      <c r="B6099">
        <v>1996</v>
      </c>
      <c r="C6099">
        <v>35</v>
      </c>
      <c r="D6099" s="1">
        <v>35304</v>
      </c>
      <c r="E6099" s="2">
        <v>44435</v>
      </c>
      <c r="F6099" t="s">
        <v>11</v>
      </c>
      <c r="G6099" t="s">
        <v>12</v>
      </c>
      <c r="H6099" t="s">
        <v>13</v>
      </c>
      <c r="I6099">
        <v>163</v>
      </c>
    </row>
    <row r="6100" spans="1:10" x14ac:dyDescent="0.25">
      <c r="A6100" t="s">
        <v>10</v>
      </c>
      <c r="B6100">
        <v>1996</v>
      </c>
      <c r="C6100">
        <v>35</v>
      </c>
      <c r="D6100" s="1">
        <v>35305</v>
      </c>
      <c r="E6100" s="2">
        <v>44436</v>
      </c>
      <c r="F6100" t="s">
        <v>17</v>
      </c>
      <c r="G6100" t="s">
        <v>12</v>
      </c>
      <c r="H6100" t="s">
        <v>13</v>
      </c>
      <c r="I6100">
        <v>3</v>
      </c>
      <c r="J6100" t="s">
        <v>65</v>
      </c>
    </row>
    <row r="6101" spans="1:10" x14ac:dyDescent="0.25">
      <c r="A6101" t="s">
        <v>10</v>
      </c>
      <c r="B6101">
        <v>1996</v>
      </c>
      <c r="C6101">
        <v>35</v>
      </c>
      <c r="D6101" s="1">
        <v>35305</v>
      </c>
      <c r="E6101" s="2">
        <v>44436</v>
      </c>
      <c r="F6101" t="s">
        <v>14</v>
      </c>
      <c r="G6101" t="s">
        <v>12</v>
      </c>
      <c r="H6101" t="s">
        <v>13</v>
      </c>
      <c r="I6101">
        <v>52</v>
      </c>
      <c r="J6101" t="s">
        <v>65</v>
      </c>
    </row>
    <row r="6102" spans="1:10" x14ac:dyDescent="0.25">
      <c r="A6102" t="s">
        <v>10</v>
      </c>
      <c r="B6102">
        <v>1996</v>
      </c>
      <c r="C6102">
        <v>35</v>
      </c>
      <c r="D6102" s="1">
        <v>35305</v>
      </c>
      <c r="E6102" s="2">
        <v>44436</v>
      </c>
      <c r="F6102" t="s">
        <v>11</v>
      </c>
      <c r="G6102" t="s">
        <v>12</v>
      </c>
      <c r="H6102" t="s">
        <v>13</v>
      </c>
      <c r="I6102">
        <v>351</v>
      </c>
      <c r="J6102" t="s">
        <v>65</v>
      </c>
    </row>
    <row r="6103" spans="1:10" x14ac:dyDescent="0.25">
      <c r="A6103" t="s">
        <v>10</v>
      </c>
      <c r="B6103">
        <v>1996</v>
      </c>
      <c r="C6103">
        <v>35</v>
      </c>
      <c r="D6103" s="1">
        <v>35306</v>
      </c>
      <c r="E6103" s="2">
        <v>44437</v>
      </c>
      <c r="F6103" t="s">
        <v>17</v>
      </c>
      <c r="G6103" t="s">
        <v>12</v>
      </c>
      <c r="H6103" t="s">
        <v>13</v>
      </c>
      <c r="I6103">
        <v>1</v>
      </c>
      <c r="J6103" t="s">
        <v>339</v>
      </c>
    </row>
    <row r="6104" spans="1:10" x14ac:dyDescent="0.25">
      <c r="A6104" t="s">
        <v>10</v>
      </c>
      <c r="B6104">
        <v>1996</v>
      </c>
      <c r="C6104">
        <v>35</v>
      </c>
      <c r="D6104" s="1">
        <v>35306</v>
      </c>
      <c r="E6104" s="2">
        <v>44437</v>
      </c>
      <c r="F6104" t="s">
        <v>14</v>
      </c>
      <c r="G6104" t="s">
        <v>12</v>
      </c>
      <c r="H6104" t="s">
        <v>13</v>
      </c>
      <c r="I6104">
        <v>23</v>
      </c>
      <c r="J6104" t="s">
        <v>339</v>
      </c>
    </row>
    <row r="6105" spans="1:10" x14ac:dyDescent="0.25">
      <c r="A6105" t="s">
        <v>10</v>
      </c>
      <c r="B6105">
        <v>1996</v>
      </c>
      <c r="C6105">
        <v>35</v>
      </c>
      <c r="D6105" s="1">
        <v>35306</v>
      </c>
      <c r="E6105" s="2">
        <v>44437</v>
      </c>
      <c r="F6105" t="s">
        <v>11</v>
      </c>
      <c r="G6105" t="s">
        <v>12</v>
      </c>
      <c r="H6105" t="s">
        <v>13</v>
      </c>
      <c r="I6105">
        <v>120</v>
      </c>
      <c r="J6105" t="s">
        <v>339</v>
      </c>
    </row>
    <row r="6106" spans="1:10" x14ac:dyDescent="0.25">
      <c r="A6106" t="s">
        <v>10</v>
      </c>
      <c r="B6106">
        <v>1996</v>
      </c>
      <c r="C6106">
        <v>35</v>
      </c>
      <c r="D6106" s="1">
        <v>35307</v>
      </c>
      <c r="E6106" s="2">
        <v>44438</v>
      </c>
      <c r="F6106" t="s">
        <v>17</v>
      </c>
      <c r="G6106" t="s">
        <v>12</v>
      </c>
      <c r="H6106" t="s">
        <v>13</v>
      </c>
      <c r="I6106">
        <v>5</v>
      </c>
      <c r="J6106" t="s">
        <v>335</v>
      </c>
    </row>
    <row r="6107" spans="1:10" x14ac:dyDescent="0.25">
      <c r="A6107" t="s">
        <v>10</v>
      </c>
      <c r="B6107">
        <v>1996</v>
      </c>
      <c r="C6107">
        <v>35</v>
      </c>
      <c r="D6107" s="1">
        <v>35307</v>
      </c>
      <c r="E6107" s="2">
        <v>44438</v>
      </c>
      <c r="F6107" t="s">
        <v>18</v>
      </c>
      <c r="G6107" t="s">
        <v>12</v>
      </c>
      <c r="H6107" t="s">
        <v>13</v>
      </c>
      <c r="I6107">
        <v>1</v>
      </c>
      <c r="J6107" t="s">
        <v>335</v>
      </c>
    </row>
    <row r="6108" spans="1:10" x14ac:dyDescent="0.25">
      <c r="A6108" t="s">
        <v>10</v>
      </c>
      <c r="B6108">
        <v>1996</v>
      </c>
      <c r="C6108">
        <v>35</v>
      </c>
      <c r="D6108" s="1">
        <v>35307</v>
      </c>
      <c r="E6108" s="2">
        <v>44438</v>
      </c>
      <c r="F6108" t="s">
        <v>14</v>
      </c>
      <c r="G6108" t="s">
        <v>12</v>
      </c>
      <c r="H6108" t="s">
        <v>13</v>
      </c>
      <c r="I6108">
        <v>21</v>
      </c>
      <c r="J6108" t="s">
        <v>335</v>
      </c>
    </row>
    <row r="6109" spans="1:10" x14ac:dyDescent="0.25">
      <c r="A6109" t="s">
        <v>10</v>
      </c>
      <c r="B6109">
        <v>1996</v>
      </c>
      <c r="C6109">
        <v>35</v>
      </c>
      <c r="D6109" s="1">
        <v>35307</v>
      </c>
      <c r="E6109" s="2">
        <v>44438</v>
      </c>
      <c r="F6109" t="s">
        <v>11</v>
      </c>
      <c r="G6109" t="s">
        <v>12</v>
      </c>
      <c r="H6109" t="s">
        <v>13</v>
      </c>
      <c r="I6109">
        <v>90</v>
      </c>
      <c r="J6109" t="s">
        <v>335</v>
      </c>
    </row>
    <row r="6110" spans="1:10" x14ac:dyDescent="0.25">
      <c r="A6110" t="s">
        <v>10</v>
      </c>
      <c r="B6110">
        <v>1996</v>
      </c>
      <c r="C6110">
        <v>35</v>
      </c>
      <c r="D6110" s="1">
        <v>35308</v>
      </c>
      <c r="E6110" s="2">
        <v>44439</v>
      </c>
      <c r="F6110" t="s">
        <v>17</v>
      </c>
      <c r="G6110" t="s">
        <v>12</v>
      </c>
      <c r="H6110" t="s">
        <v>13</v>
      </c>
      <c r="I6110">
        <v>6</v>
      </c>
      <c r="J6110" t="s">
        <v>340</v>
      </c>
    </row>
    <row r="6111" spans="1:10" x14ac:dyDescent="0.25">
      <c r="A6111" t="s">
        <v>10</v>
      </c>
      <c r="B6111">
        <v>1996</v>
      </c>
      <c r="C6111">
        <v>35</v>
      </c>
      <c r="D6111" s="1">
        <v>35308</v>
      </c>
      <c r="E6111" s="2">
        <v>44439</v>
      </c>
      <c r="F6111" t="s">
        <v>18</v>
      </c>
      <c r="G6111" t="s">
        <v>12</v>
      </c>
      <c r="H6111" t="s">
        <v>13</v>
      </c>
      <c r="I6111">
        <v>1</v>
      </c>
      <c r="J6111" t="s">
        <v>340</v>
      </c>
    </row>
    <row r="6112" spans="1:10" x14ac:dyDescent="0.25">
      <c r="A6112" t="s">
        <v>10</v>
      </c>
      <c r="B6112">
        <v>1996</v>
      </c>
      <c r="C6112">
        <v>35</v>
      </c>
      <c r="D6112" s="1">
        <v>35308</v>
      </c>
      <c r="E6112" s="2">
        <v>44439</v>
      </c>
      <c r="F6112" t="s">
        <v>14</v>
      </c>
      <c r="G6112" t="s">
        <v>12</v>
      </c>
      <c r="H6112" t="s">
        <v>13</v>
      </c>
      <c r="I6112">
        <v>34</v>
      </c>
      <c r="J6112" t="s">
        <v>340</v>
      </c>
    </row>
    <row r="6113" spans="1:10" x14ac:dyDescent="0.25">
      <c r="A6113" t="s">
        <v>10</v>
      </c>
      <c r="B6113">
        <v>1996</v>
      </c>
      <c r="C6113">
        <v>35</v>
      </c>
      <c r="D6113" s="1">
        <v>35308</v>
      </c>
      <c r="E6113" s="2">
        <v>44439</v>
      </c>
      <c r="F6113" t="s">
        <v>11</v>
      </c>
      <c r="G6113" t="s">
        <v>12</v>
      </c>
      <c r="H6113" t="s">
        <v>13</v>
      </c>
      <c r="I6113">
        <v>139</v>
      </c>
      <c r="J6113" t="s">
        <v>340</v>
      </c>
    </row>
    <row r="6114" spans="1:10" x14ac:dyDescent="0.25">
      <c r="A6114" t="s">
        <v>10</v>
      </c>
      <c r="B6114">
        <v>1996</v>
      </c>
      <c r="C6114">
        <v>36</v>
      </c>
      <c r="D6114" s="1">
        <v>35309</v>
      </c>
      <c r="E6114" s="2">
        <v>44440</v>
      </c>
      <c r="F6114" t="s">
        <v>17</v>
      </c>
      <c r="G6114" t="s">
        <v>12</v>
      </c>
      <c r="H6114" t="s">
        <v>13</v>
      </c>
      <c r="I6114">
        <v>4</v>
      </c>
      <c r="J6114" t="s">
        <v>335</v>
      </c>
    </row>
    <row r="6115" spans="1:10" x14ac:dyDescent="0.25">
      <c r="A6115" t="s">
        <v>10</v>
      </c>
      <c r="B6115">
        <v>1996</v>
      </c>
      <c r="C6115">
        <v>36</v>
      </c>
      <c r="D6115" s="1">
        <v>35309</v>
      </c>
      <c r="E6115" s="2">
        <v>44440</v>
      </c>
      <c r="F6115" t="s">
        <v>18</v>
      </c>
      <c r="G6115" t="s">
        <v>12</v>
      </c>
      <c r="H6115" t="s">
        <v>13</v>
      </c>
      <c r="I6115">
        <v>1</v>
      </c>
      <c r="J6115" t="s">
        <v>335</v>
      </c>
    </row>
    <row r="6116" spans="1:10" x14ac:dyDescent="0.25">
      <c r="A6116" t="s">
        <v>10</v>
      </c>
      <c r="B6116">
        <v>1996</v>
      </c>
      <c r="C6116">
        <v>36</v>
      </c>
      <c r="D6116" s="1">
        <v>35309</v>
      </c>
      <c r="E6116" s="2">
        <v>44440</v>
      </c>
      <c r="F6116" t="s">
        <v>14</v>
      </c>
      <c r="G6116" t="s">
        <v>12</v>
      </c>
      <c r="H6116" t="s">
        <v>13</v>
      </c>
      <c r="I6116">
        <v>34</v>
      </c>
      <c r="J6116" t="s">
        <v>335</v>
      </c>
    </row>
    <row r="6117" spans="1:10" x14ac:dyDescent="0.25">
      <c r="A6117" t="s">
        <v>10</v>
      </c>
      <c r="B6117">
        <v>1996</v>
      </c>
      <c r="C6117">
        <v>36</v>
      </c>
      <c r="D6117" s="1">
        <v>35309</v>
      </c>
      <c r="E6117" s="2">
        <v>44440</v>
      </c>
      <c r="F6117" t="s">
        <v>11</v>
      </c>
      <c r="G6117" t="s">
        <v>12</v>
      </c>
      <c r="H6117" t="s">
        <v>13</v>
      </c>
      <c r="I6117">
        <v>85</v>
      </c>
      <c r="J6117" t="s">
        <v>335</v>
      </c>
    </row>
    <row r="6118" spans="1:10" x14ac:dyDescent="0.25">
      <c r="A6118" t="s">
        <v>10</v>
      </c>
      <c r="B6118">
        <v>1996</v>
      </c>
      <c r="C6118">
        <v>36</v>
      </c>
      <c r="D6118" s="1">
        <v>35310</v>
      </c>
      <c r="E6118" s="2">
        <v>44441</v>
      </c>
      <c r="F6118" t="s">
        <v>17</v>
      </c>
      <c r="G6118" t="s">
        <v>12</v>
      </c>
      <c r="H6118" t="s">
        <v>13</v>
      </c>
      <c r="I6118">
        <v>2</v>
      </c>
      <c r="J6118" t="s">
        <v>341</v>
      </c>
    </row>
    <row r="6119" spans="1:10" x14ac:dyDescent="0.25">
      <c r="A6119" t="s">
        <v>10</v>
      </c>
      <c r="B6119">
        <v>1996</v>
      </c>
      <c r="C6119">
        <v>36</v>
      </c>
      <c r="D6119" s="1">
        <v>35310</v>
      </c>
      <c r="E6119" s="2">
        <v>44441</v>
      </c>
      <c r="F6119" t="s">
        <v>14</v>
      </c>
      <c r="G6119" t="s">
        <v>12</v>
      </c>
      <c r="H6119" t="s">
        <v>13</v>
      </c>
      <c r="I6119">
        <v>75</v>
      </c>
      <c r="J6119" t="s">
        <v>341</v>
      </c>
    </row>
    <row r="6120" spans="1:10" x14ac:dyDescent="0.25">
      <c r="A6120" t="s">
        <v>10</v>
      </c>
      <c r="B6120">
        <v>1996</v>
      </c>
      <c r="C6120">
        <v>36</v>
      </c>
      <c r="D6120" s="1">
        <v>35310</v>
      </c>
      <c r="E6120" s="2">
        <v>44441</v>
      </c>
      <c r="F6120" t="s">
        <v>11</v>
      </c>
      <c r="G6120" t="s">
        <v>12</v>
      </c>
      <c r="H6120" t="s">
        <v>13</v>
      </c>
      <c r="I6120">
        <v>293</v>
      </c>
      <c r="J6120" t="s">
        <v>341</v>
      </c>
    </row>
    <row r="6121" spans="1:10" x14ac:dyDescent="0.25">
      <c r="A6121" t="s">
        <v>10</v>
      </c>
      <c r="B6121">
        <v>1996</v>
      </c>
      <c r="C6121">
        <v>36</v>
      </c>
      <c r="D6121" s="1">
        <v>35311</v>
      </c>
      <c r="E6121" s="2">
        <v>44442</v>
      </c>
      <c r="F6121" t="s">
        <v>17</v>
      </c>
      <c r="G6121" t="s">
        <v>12</v>
      </c>
      <c r="H6121" t="s">
        <v>13</v>
      </c>
      <c r="I6121">
        <v>8</v>
      </c>
    </row>
    <row r="6122" spans="1:10" x14ac:dyDescent="0.25">
      <c r="A6122" t="s">
        <v>10</v>
      </c>
      <c r="B6122">
        <v>1996</v>
      </c>
      <c r="C6122">
        <v>36</v>
      </c>
      <c r="D6122" s="1">
        <v>35311</v>
      </c>
      <c r="E6122" s="2">
        <v>44442</v>
      </c>
      <c r="F6122" t="s">
        <v>14</v>
      </c>
      <c r="G6122" t="s">
        <v>12</v>
      </c>
      <c r="H6122" t="s">
        <v>13</v>
      </c>
      <c r="I6122">
        <v>50</v>
      </c>
    </row>
    <row r="6123" spans="1:10" x14ac:dyDescent="0.25">
      <c r="A6123" t="s">
        <v>10</v>
      </c>
      <c r="B6123">
        <v>1996</v>
      </c>
      <c r="C6123">
        <v>36</v>
      </c>
      <c r="D6123" s="1">
        <v>35311</v>
      </c>
      <c r="E6123" s="2">
        <v>44442</v>
      </c>
      <c r="F6123" t="s">
        <v>11</v>
      </c>
      <c r="G6123" t="s">
        <v>12</v>
      </c>
      <c r="H6123" t="s">
        <v>13</v>
      </c>
      <c r="I6123">
        <v>90</v>
      </c>
    </row>
    <row r="6124" spans="1:10" x14ac:dyDescent="0.25">
      <c r="A6124" t="s">
        <v>10</v>
      </c>
      <c r="B6124">
        <v>1996</v>
      </c>
      <c r="C6124">
        <v>36</v>
      </c>
      <c r="D6124" s="1">
        <v>35312</v>
      </c>
      <c r="E6124" s="2">
        <v>44443</v>
      </c>
      <c r="F6124" t="s">
        <v>17</v>
      </c>
      <c r="G6124" t="s">
        <v>12</v>
      </c>
      <c r="H6124" t="s">
        <v>13</v>
      </c>
      <c r="I6124">
        <v>12</v>
      </c>
      <c r="J6124" t="s">
        <v>342</v>
      </c>
    </row>
    <row r="6125" spans="1:10" x14ac:dyDescent="0.25">
      <c r="A6125" t="s">
        <v>10</v>
      </c>
      <c r="B6125">
        <v>1996</v>
      </c>
      <c r="C6125">
        <v>36</v>
      </c>
      <c r="D6125" s="1">
        <v>35312</v>
      </c>
      <c r="E6125" s="2">
        <v>44443</v>
      </c>
      <c r="F6125" t="s">
        <v>18</v>
      </c>
      <c r="G6125" t="s">
        <v>12</v>
      </c>
      <c r="H6125" t="s">
        <v>13</v>
      </c>
      <c r="I6125">
        <v>1</v>
      </c>
      <c r="J6125" t="s">
        <v>342</v>
      </c>
    </row>
    <row r="6126" spans="1:10" x14ac:dyDescent="0.25">
      <c r="A6126" t="s">
        <v>10</v>
      </c>
      <c r="B6126">
        <v>1996</v>
      </c>
      <c r="C6126">
        <v>36</v>
      </c>
      <c r="D6126" s="1">
        <v>35312</v>
      </c>
      <c r="E6126" s="2">
        <v>44443</v>
      </c>
      <c r="F6126" t="s">
        <v>14</v>
      </c>
      <c r="G6126" t="s">
        <v>12</v>
      </c>
      <c r="H6126" t="s">
        <v>13</v>
      </c>
      <c r="I6126">
        <v>44</v>
      </c>
      <c r="J6126" t="s">
        <v>342</v>
      </c>
    </row>
    <row r="6127" spans="1:10" x14ac:dyDescent="0.25">
      <c r="A6127" t="s">
        <v>10</v>
      </c>
      <c r="B6127">
        <v>1996</v>
      </c>
      <c r="C6127">
        <v>36</v>
      </c>
      <c r="D6127" s="1">
        <v>35312</v>
      </c>
      <c r="E6127" s="2">
        <v>44443</v>
      </c>
      <c r="F6127" t="s">
        <v>11</v>
      </c>
      <c r="G6127" t="s">
        <v>12</v>
      </c>
      <c r="H6127" t="s">
        <v>13</v>
      </c>
      <c r="I6127">
        <v>149</v>
      </c>
      <c r="J6127" t="s">
        <v>342</v>
      </c>
    </row>
    <row r="6128" spans="1:10" x14ac:dyDescent="0.25">
      <c r="A6128" t="s">
        <v>10</v>
      </c>
      <c r="B6128">
        <v>1996</v>
      </c>
      <c r="C6128">
        <v>36</v>
      </c>
      <c r="D6128" s="1">
        <v>35313</v>
      </c>
      <c r="E6128" s="2">
        <v>44444</v>
      </c>
      <c r="F6128" t="s">
        <v>17</v>
      </c>
      <c r="G6128" t="s">
        <v>12</v>
      </c>
      <c r="H6128" t="s">
        <v>13</v>
      </c>
      <c r="I6128">
        <v>11</v>
      </c>
      <c r="J6128" t="s">
        <v>343</v>
      </c>
    </row>
    <row r="6129" spans="1:10" x14ac:dyDescent="0.25">
      <c r="A6129" t="s">
        <v>10</v>
      </c>
      <c r="B6129">
        <v>1996</v>
      </c>
      <c r="C6129">
        <v>36</v>
      </c>
      <c r="D6129" s="1">
        <v>35313</v>
      </c>
      <c r="E6129" s="2">
        <v>44444</v>
      </c>
      <c r="F6129" t="s">
        <v>18</v>
      </c>
      <c r="G6129" t="s">
        <v>12</v>
      </c>
      <c r="H6129" t="s">
        <v>13</v>
      </c>
      <c r="I6129">
        <v>4</v>
      </c>
      <c r="J6129" t="s">
        <v>343</v>
      </c>
    </row>
    <row r="6130" spans="1:10" x14ac:dyDescent="0.25">
      <c r="A6130" t="s">
        <v>10</v>
      </c>
      <c r="B6130">
        <v>1996</v>
      </c>
      <c r="C6130">
        <v>36</v>
      </c>
      <c r="D6130" s="1">
        <v>35313</v>
      </c>
      <c r="E6130" s="2">
        <v>44444</v>
      </c>
      <c r="F6130" t="s">
        <v>14</v>
      </c>
      <c r="G6130" t="s">
        <v>12</v>
      </c>
      <c r="H6130" t="s">
        <v>13</v>
      </c>
      <c r="I6130">
        <v>35</v>
      </c>
      <c r="J6130" t="s">
        <v>343</v>
      </c>
    </row>
    <row r="6131" spans="1:10" x14ac:dyDescent="0.25">
      <c r="A6131" t="s">
        <v>10</v>
      </c>
      <c r="B6131">
        <v>1996</v>
      </c>
      <c r="C6131">
        <v>36</v>
      </c>
      <c r="D6131" s="1">
        <v>35313</v>
      </c>
      <c r="E6131" s="2">
        <v>44444</v>
      </c>
      <c r="F6131" t="s">
        <v>11</v>
      </c>
      <c r="G6131" t="s">
        <v>12</v>
      </c>
      <c r="H6131" t="s">
        <v>13</v>
      </c>
      <c r="I6131">
        <v>105</v>
      </c>
      <c r="J6131" t="s">
        <v>343</v>
      </c>
    </row>
    <row r="6132" spans="1:10" x14ac:dyDescent="0.25">
      <c r="A6132" t="s">
        <v>10</v>
      </c>
      <c r="B6132">
        <v>1996</v>
      </c>
      <c r="C6132">
        <v>36</v>
      </c>
      <c r="D6132" s="1">
        <v>35314</v>
      </c>
      <c r="E6132" s="2">
        <v>44445</v>
      </c>
      <c r="F6132" t="s">
        <v>17</v>
      </c>
      <c r="G6132" t="s">
        <v>12</v>
      </c>
      <c r="H6132" t="s">
        <v>13</v>
      </c>
      <c r="I6132">
        <v>5</v>
      </c>
      <c r="J6132" t="s">
        <v>344</v>
      </c>
    </row>
    <row r="6133" spans="1:10" x14ac:dyDescent="0.25">
      <c r="A6133" t="s">
        <v>10</v>
      </c>
      <c r="B6133">
        <v>1996</v>
      </c>
      <c r="C6133">
        <v>36</v>
      </c>
      <c r="D6133" s="1">
        <v>35314</v>
      </c>
      <c r="E6133" s="2">
        <v>44445</v>
      </c>
      <c r="F6133" t="s">
        <v>18</v>
      </c>
      <c r="G6133" t="s">
        <v>12</v>
      </c>
      <c r="H6133" t="s">
        <v>13</v>
      </c>
      <c r="I6133">
        <v>4</v>
      </c>
      <c r="J6133" t="s">
        <v>344</v>
      </c>
    </row>
    <row r="6134" spans="1:10" x14ac:dyDescent="0.25">
      <c r="A6134" t="s">
        <v>10</v>
      </c>
      <c r="B6134">
        <v>1996</v>
      </c>
      <c r="C6134">
        <v>36</v>
      </c>
      <c r="D6134" s="1">
        <v>35314</v>
      </c>
      <c r="E6134" s="2">
        <v>44445</v>
      </c>
      <c r="F6134" t="s">
        <v>14</v>
      </c>
      <c r="G6134" t="s">
        <v>12</v>
      </c>
      <c r="H6134" t="s">
        <v>13</v>
      </c>
      <c r="I6134">
        <v>33</v>
      </c>
      <c r="J6134" t="s">
        <v>344</v>
      </c>
    </row>
    <row r="6135" spans="1:10" x14ac:dyDescent="0.25">
      <c r="A6135" t="s">
        <v>10</v>
      </c>
      <c r="B6135">
        <v>1996</v>
      </c>
      <c r="C6135">
        <v>36</v>
      </c>
      <c r="D6135" s="1">
        <v>35314</v>
      </c>
      <c r="E6135" s="2">
        <v>44445</v>
      </c>
      <c r="F6135" t="s">
        <v>11</v>
      </c>
      <c r="G6135" t="s">
        <v>12</v>
      </c>
      <c r="H6135" t="s">
        <v>13</v>
      </c>
      <c r="I6135">
        <v>183</v>
      </c>
      <c r="J6135" t="s">
        <v>344</v>
      </c>
    </row>
    <row r="6136" spans="1:10" x14ac:dyDescent="0.25">
      <c r="A6136" t="s">
        <v>10</v>
      </c>
      <c r="B6136">
        <v>1996</v>
      </c>
      <c r="C6136">
        <v>36</v>
      </c>
      <c r="D6136" s="1">
        <v>35315</v>
      </c>
      <c r="E6136" s="2">
        <v>44446</v>
      </c>
      <c r="F6136" t="s">
        <v>17</v>
      </c>
      <c r="G6136" t="s">
        <v>12</v>
      </c>
      <c r="H6136" t="s">
        <v>13</v>
      </c>
      <c r="I6136">
        <v>3</v>
      </c>
      <c r="J6136" t="s">
        <v>334</v>
      </c>
    </row>
    <row r="6137" spans="1:10" x14ac:dyDescent="0.25">
      <c r="A6137" t="s">
        <v>10</v>
      </c>
      <c r="B6137">
        <v>1996</v>
      </c>
      <c r="C6137">
        <v>36</v>
      </c>
      <c r="D6137" s="1">
        <v>35315</v>
      </c>
      <c r="E6137" s="2">
        <v>44446</v>
      </c>
      <c r="F6137" t="s">
        <v>18</v>
      </c>
      <c r="G6137" t="s">
        <v>12</v>
      </c>
      <c r="H6137" t="s">
        <v>13</v>
      </c>
      <c r="I6137">
        <v>4</v>
      </c>
      <c r="J6137" t="s">
        <v>334</v>
      </c>
    </row>
    <row r="6138" spans="1:10" x14ac:dyDescent="0.25">
      <c r="A6138" t="s">
        <v>10</v>
      </c>
      <c r="B6138">
        <v>1996</v>
      </c>
      <c r="C6138">
        <v>36</v>
      </c>
      <c r="D6138" s="1">
        <v>35315</v>
      </c>
      <c r="E6138" s="2">
        <v>44446</v>
      </c>
      <c r="F6138" t="s">
        <v>14</v>
      </c>
      <c r="G6138" t="s">
        <v>12</v>
      </c>
      <c r="H6138" t="s">
        <v>13</v>
      </c>
      <c r="I6138">
        <v>13</v>
      </c>
      <c r="J6138" t="s">
        <v>334</v>
      </c>
    </row>
    <row r="6139" spans="1:10" x14ac:dyDescent="0.25">
      <c r="A6139" t="s">
        <v>10</v>
      </c>
      <c r="B6139">
        <v>1996</v>
      </c>
      <c r="C6139">
        <v>36</v>
      </c>
      <c r="D6139" s="1">
        <v>35315</v>
      </c>
      <c r="E6139" s="2">
        <v>44446</v>
      </c>
      <c r="F6139" t="s">
        <v>11</v>
      </c>
      <c r="G6139" t="s">
        <v>12</v>
      </c>
      <c r="H6139" t="s">
        <v>13</v>
      </c>
      <c r="I6139">
        <v>64</v>
      </c>
      <c r="J6139" t="s">
        <v>334</v>
      </c>
    </row>
    <row r="6140" spans="1:10" x14ac:dyDescent="0.25">
      <c r="A6140" t="s">
        <v>10</v>
      </c>
      <c r="B6140">
        <v>1996</v>
      </c>
      <c r="C6140">
        <v>37</v>
      </c>
      <c r="D6140" s="1">
        <v>35316</v>
      </c>
      <c r="E6140" s="2">
        <v>44447</v>
      </c>
      <c r="F6140" t="s">
        <v>17</v>
      </c>
      <c r="G6140" t="s">
        <v>12</v>
      </c>
      <c r="H6140" t="s">
        <v>13</v>
      </c>
      <c r="I6140">
        <v>3</v>
      </c>
      <c r="J6140" t="s">
        <v>334</v>
      </c>
    </row>
    <row r="6141" spans="1:10" x14ac:dyDescent="0.25">
      <c r="A6141" t="s">
        <v>10</v>
      </c>
      <c r="B6141">
        <v>1996</v>
      </c>
      <c r="C6141">
        <v>37</v>
      </c>
      <c r="D6141" s="1">
        <v>35316</v>
      </c>
      <c r="E6141" s="2">
        <v>44447</v>
      </c>
      <c r="F6141" t="s">
        <v>18</v>
      </c>
      <c r="G6141" t="s">
        <v>12</v>
      </c>
      <c r="H6141" t="s">
        <v>13</v>
      </c>
      <c r="I6141">
        <v>13</v>
      </c>
      <c r="J6141" t="s">
        <v>334</v>
      </c>
    </row>
    <row r="6142" spans="1:10" x14ac:dyDescent="0.25">
      <c r="A6142" t="s">
        <v>10</v>
      </c>
      <c r="B6142">
        <v>1996</v>
      </c>
      <c r="C6142">
        <v>37</v>
      </c>
      <c r="D6142" s="1">
        <v>35316</v>
      </c>
      <c r="E6142" s="2">
        <v>44447</v>
      </c>
      <c r="F6142" t="s">
        <v>14</v>
      </c>
      <c r="G6142" t="s">
        <v>12</v>
      </c>
      <c r="H6142" t="s">
        <v>13</v>
      </c>
      <c r="I6142">
        <v>31</v>
      </c>
      <c r="J6142" t="s">
        <v>334</v>
      </c>
    </row>
    <row r="6143" spans="1:10" x14ac:dyDescent="0.25">
      <c r="A6143" t="s">
        <v>10</v>
      </c>
      <c r="B6143">
        <v>1996</v>
      </c>
      <c r="C6143">
        <v>37</v>
      </c>
      <c r="D6143" s="1">
        <v>35316</v>
      </c>
      <c r="E6143" s="2">
        <v>44447</v>
      </c>
      <c r="F6143" t="s">
        <v>11</v>
      </c>
      <c r="G6143" t="s">
        <v>12</v>
      </c>
      <c r="H6143" t="s">
        <v>13</v>
      </c>
      <c r="I6143">
        <v>146</v>
      </c>
      <c r="J6143" t="s">
        <v>334</v>
      </c>
    </row>
    <row r="6144" spans="1:10" x14ac:dyDescent="0.25">
      <c r="A6144" t="s">
        <v>10</v>
      </c>
      <c r="B6144">
        <v>1996</v>
      </c>
      <c r="C6144">
        <v>37</v>
      </c>
      <c r="D6144" s="1">
        <v>35317</v>
      </c>
      <c r="E6144" s="2">
        <v>44448</v>
      </c>
      <c r="F6144" t="s">
        <v>17</v>
      </c>
      <c r="G6144" t="s">
        <v>12</v>
      </c>
      <c r="H6144" t="s">
        <v>13</v>
      </c>
      <c r="I6144">
        <v>1</v>
      </c>
      <c r="J6144" t="s">
        <v>309</v>
      </c>
    </row>
    <row r="6145" spans="1:10" x14ac:dyDescent="0.25">
      <c r="A6145" t="s">
        <v>10</v>
      </c>
      <c r="B6145">
        <v>1996</v>
      </c>
      <c r="C6145">
        <v>37</v>
      </c>
      <c r="D6145" s="1">
        <v>35317</v>
      </c>
      <c r="E6145" s="2">
        <v>44448</v>
      </c>
      <c r="F6145" t="s">
        <v>18</v>
      </c>
      <c r="G6145" t="s">
        <v>12</v>
      </c>
      <c r="H6145" t="s">
        <v>13</v>
      </c>
      <c r="I6145">
        <v>8</v>
      </c>
      <c r="J6145" t="s">
        <v>309</v>
      </c>
    </row>
    <row r="6146" spans="1:10" x14ac:dyDescent="0.25">
      <c r="A6146" t="s">
        <v>10</v>
      </c>
      <c r="B6146">
        <v>1996</v>
      </c>
      <c r="C6146">
        <v>37</v>
      </c>
      <c r="D6146" s="1">
        <v>35317</v>
      </c>
      <c r="E6146" s="2">
        <v>44448</v>
      </c>
      <c r="F6146" t="s">
        <v>14</v>
      </c>
      <c r="G6146" t="s">
        <v>12</v>
      </c>
      <c r="H6146" t="s">
        <v>13</v>
      </c>
      <c r="I6146">
        <v>8</v>
      </c>
      <c r="J6146" t="s">
        <v>309</v>
      </c>
    </row>
    <row r="6147" spans="1:10" x14ac:dyDescent="0.25">
      <c r="A6147" t="s">
        <v>10</v>
      </c>
      <c r="B6147">
        <v>1996</v>
      </c>
      <c r="C6147">
        <v>37</v>
      </c>
      <c r="D6147" s="1">
        <v>35317</v>
      </c>
      <c r="E6147" s="2">
        <v>44448</v>
      </c>
      <c r="F6147" t="s">
        <v>11</v>
      </c>
      <c r="G6147" t="s">
        <v>12</v>
      </c>
      <c r="H6147" t="s">
        <v>13</v>
      </c>
      <c r="I6147">
        <v>24</v>
      </c>
      <c r="J6147" t="s">
        <v>309</v>
      </c>
    </row>
    <row r="6148" spans="1:10" x14ac:dyDescent="0.25">
      <c r="A6148" t="s">
        <v>10</v>
      </c>
      <c r="B6148">
        <v>1996</v>
      </c>
      <c r="C6148">
        <v>37</v>
      </c>
      <c r="D6148" s="1">
        <v>35318</v>
      </c>
      <c r="E6148" s="2">
        <v>44449</v>
      </c>
      <c r="F6148" t="s">
        <v>17</v>
      </c>
      <c r="G6148" t="s">
        <v>12</v>
      </c>
      <c r="H6148" t="s">
        <v>13</v>
      </c>
      <c r="I6148">
        <v>6</v>
      </c>
      <c r="J6148" t="s">
        <v>63</v>
      </c>
    </row>
    <row r="6149" spans="1:10" x14ac:dyDescent="0.25">
      <c r="A6149" t="s">
        <v>10</v>
      </c>
      <c r="B6149">
        <v>1996</v>
      </c>
      <c r="C6149">
        <v>37</v>
      </c>
      <c r="D6149" s="1">
        <v>35318</v>
      </c>
      <c r="E6149" s="2">
        <v>44449</v>
      </c>
      <c r="F6149" t="s">
        <v>18</v>
      </c>
      <c r="G6149" t="s">
        <v>12</v>
      </c>
      <c r="H6149" t="s">
        <v>13</v>
      </c>
      <c r="I6149">
        <v>28</v>
      </c>
      <c r="J6149" t="s">
        <v>63</v>
      </c>
    </row>
    <row r="6150" spans="1:10" x14ac:dyDescent="0.25">
      <c r="A6150" t="s">
        <v>10</v>
      </c>
      <c r="B6150">
        <v>1996</v>
      </c>
      <c r="C6150">
        <v>37</v>
      </c>
      <c r="D6150" s="1">
        <v>35318</v>
      </c>
      <c r="E6150" s="2">
        <v>44449</v>
      </c>
      <c r="F6150" t="s">
        <v>14</v>
      </c>
      <c r="G6150" t="s">
        <v>12</v>
      </c>
      <c r="H6150" t="s">
        <v>13</v>
      </c>
      <c r="I6150">
        <v>30</v>
      </c>
      <c r="J6150" t="s">
        <v>63</v>
      </c>
    </row>
    <row r="6151" spans="1:10" x14ac:dyDescent="0.25">
      <c r="A6151" t="s">
        <v>10</v>
      </c>
      <c r="B6151">
        <v>1996</v>
      </c>
      <c r="C6151">
        <v>37</v>
      </c>
      <c r="D6151" s="1">
        <v>35318</v>
      </c>
      <c r="E6151" s="2">
        <v>44449</v>
      </c>
      <c r="F6151" t="s">
        <v>11</v>
      </c>
      <c r="G6151" t="s">
        <v>12</v>
      </c>
      <c r="H6151" t="s">
        <v>13</v>
      </c>
      <c r="I6151">
        <v>129</v>
      </c>
      <c r="J6151" t="s">
        <v>63</v>
      </c>
    </row>
    <row r="6152" spans="1:10" x14ac:dyDescent="0.25">
      <c r="A6152" t="s">
        <v>10</v>
      </c>
      <c r="B6152">
        <v>1996</v>
      </c>
      <c r="C6152">
        <v>37</v>
      </c>
      <c r="D6152" s="1">
        <v>35319</v>
      </c>
      <c r="E6152" s="2">
        <v>44450</v>
      </c>
      <c r="F6152" t="s">
        <v>17</v>
      </c>
      <c r="G6152" t="s">
        <v>12</v>
      </c>
      <c r="H6152" t="s">
        <v>13</v>
      </c>
      <c r="I6152">
        <v>7</v>
      </c>
      <c r="J6152" t="s">
        <v>95</v>
      </c>
    </row>
    <row r="6153" spans="1:10" x14ac:dyDescent="0.25">
      <c r="A6153" t="s">
        <v>10</v>
      </c>
      <c r="B6153">
        <v>1996</v>
      </c>
      <c r="C6153">
        <v>37</v>
      </c>
      <c r="D6153" s="1">
        <v>35319</v>
      </c>
      <c r="E6153" s="2">
        <v>44450</v>
      </c>
      <c r="F6153" t="s">
        <v>18</v>
      </c>
      <c r="G6153" t="s">
        <v>12</v>
      </c>
      <c r="H6153" t="s">
        <v>13</v>
      </c>
      <c r="I6153">
        <v>20</v>
      </c>
      <c r="J6153" t="s">
        <v>95</v>
      </c>
    </row>
    <row r="6154" spans="1:10" x14ac:dyDescent="0.25">
      <c r="A6154" t="s">
        <v>10</v>
      </c>
      <c r="B6154">
        <v>1996</v>
      </c>
      <c r="C6154">
        <v>37</v>
      </c>
      <c r="D6154" s="1">
        <v>35319</v>
      </c>
      <c r="E6154" s="2">
        <v>44450</v>
      </c>
      <c r="F6154" t="s">
        <v>14</v>
      </c>
      <c r="G6154" t="s">
        <v>12</v>
      </c>
      <c r="H6154" t="s">
        <v>13</v>
      </c>
      <c r="I6154">
        <v>33</v>
      </c>
      <c r="J6154" t="s">
        <v>95</v>
      </c>
    </row>
    <row r="6155" spans="1:10" x14ac:dyDescent="0.25">
      <c r="A6155" t="s">
        <v>10</v>
      </c>
      <c r="B6155">
        <v>1996</v>
      </c>
      <c r="C6155">
        <v>37</v>
      </c>
      <c r="D6155" s="1">
        <v>35319</v>
      </c>
      <c r="E6155" s="2">
        <v>44450</v>
      </c>
      <c r="F6155" t="s">
        <v>11</v>
      </c>
      <c r="G6155" t="s">
        <v>12</v>
      </c>
      <c r="H6155" t="s">
        <v>13</v>
      </c>
      <c r="I6155">
        <v>166</v>
      </c>
      <c r="J6155" t="s">
        <v>95</v>
      </c>
    </row>
    <row r="6156" spans="1:10" x14ac:dyDescent="0.25">
      <c r="A6156" t="s">
        <v>10</v>
      </c>
      <c r="B6156">
        <v>1996</v>
      </c>
      <c r="C6156">
        <v>37</v>
      </c>
      <c r="D6156" s="1">
        <v>35320</v>
      </c>
      <c r="E6156" s="2">
        <v>44451</v>
      </c>
      <c r="F6156" t="s">
        <v>11</v>
      </c>
      <c r="G6156" t="s">
        <v>19</v>
      </c>
      <c r="H6156" t="s">
        <v>13</v>
      </c>
      <c r="J6156" t="s">
        <v>345</v>
      </c>
    </row>
    <row r="6157" spans="1:10" x14ac:dyDescent="0.25">
      <c r="A6157" t="s">
        <v>10</v>
      </c>
      <c r="B6157">
        <v>1997</v>
      </c>
      <c r="C6157">
        <v>23</v>
      </c>
      <c r="D6157" s="1">
        <v>35585</v>
      </c>
      <c r="E6157" s="2">
        <v>44351</v>
      </c>
      <c r="F6157" t="s">
        <v>11</v>
      </c>
      <c r="G6157" t="s">
        <v>12</v>
      </c>
      <c r="H6157" t="s">
        <v>13</v>
      </c>
      <c r="I6157">
        <v>7</v>
      </c>
      <c r="J6157" t="s">
        <v>346</v>
      </c>
    </row>
    <row r="6158" spans="1:10" x14ac:dyDescent="0.25">
      <c r="A6158" t="s">
        <v>10</v>
      </c>
      <c r="B6158">
        <v>1997</v>
      </c>
      <c r="C6158">
        <v>23</v>
      </c>
      <c r="D6158" s="1">
        <v>35586</v>
      </c>
      <c r="E6158" s="2">
        <v>44352</v>
      </c>
      <c r="F6158" t="s">
        <v>11</v>
      </c>
      <c r="G6158" t="s">
        <v>12</v>
      </c>
      <c r="H6158" t="s">
        <v>13</v>
      </c>
      <c r="I6158">
        <v>32</v>
      </c>
    </row>
    <row r="6159" spans="1:10" x14ac:dyDescent="0.25">
      <c r="A6159" t="s">
        <v>10</v>
      </c>
      <c r="B6159">
        <v>1997</v>
      </c>
      <c r="C6159">
        <v>23</v>
      </c>
      <c r="D6159" s="1">
        <v>35587</v>
      </c>
      <c r="E6159" s="2">
        <v>44353</v>
      </c>
      <c r="F6159" t="s">
        <v>11</v>
      </c>
      <c r="G6159" t="s">
        <v>12</v>
      </c>
      <c r="H6159" t="s">
        <v>13</v>
      </c>
      <c r="I6159">
        <v>241</v>
      </c>
    </row>
    <row r="6160" spans="1:10" x14ac:dyDescent="0.25">
      <c r="A6160" t="s">
        <v>10</v>
      </c>
      <c r="B6160">
        <v>1997</v>
      </c>
      <c r="C6160">
        <v>23</v>
      </c>
      <c r="D6160" s="1">
        <v>35588</v>
      </c>
      <c r="E6160" s="2">
        <v>44354</v>
      </c>
      <c r="F6160" t="s">
        <v>11</v>
      </c>
      <c r="G6160" t="s">
        <v>12</v>
      </c>
      <c r="H6160" t="s">
        <v>13</v>
      </c>
      <c r="I6160">
        <v>593</v>
      </c>
    </row>
    <row r="6161" spans="1:10" x14ac:dyDescent="0.25">
      <c r="A6161" t="s">
        <v>10</v>
      </c>
      <c r="B6161">
        <v>1997</v>
      </c>
      <c r="C6161">
        <v>24</v>
      </c>
      <c r="D6161" s="1">
        <v>35589</v>
      </c>
      <c r="E6161" s="2">
        <v>44355</v>
      </c>
      <c r="F6161" t="s">
        <v>11</v>
      </c>
      <c r="G6161" t="s">
        <v>12</v>
      </c>
      <c r="H6161" t="s">
        <v>13</v>
      </c>
      <c r="I6161">
        <v>404</v>
      </c>
    </row>
    <row r="6162" spans="1:10" x14ac:dyDescent="0.25">
      <c r="A6162" t="s">
        <v>10</v>
      </c>
      <c r="B6162">
        <v>1997</v>
      </c>
      <c r="C6162">
        <v>24</v>
      </c>
      <c r="D6162" s="1">
        <v>35590</v>
      </c>
      <c r="E6162" s="2">
        <v>44356</v>
      </c>
      <c r="F6162" t="s">
        <v>11</v>
      </c>
      <c r="G6162" t="s">
        <v>12</v>
      </c>
      <c r="H6162" t="s">
        <v>13</v>
      </c>
      <c r="I6162">
        <v>159</v>
      </c>
    </row>
    <row r="6163" spans="1:10" x14ac:dyDescent="0.25">
      <c r="A6163" t="s">
        <v>10</v>
      </c>
      <c r="B6163">
        <v>1997</v>
      </c>
      <c r="C6163">
        <v>24</v>
      </c>
      <c r="D6163" s="1">
        <v>35591</v>
      </c>
      <c r="E6163" s="2">
        <v>44357</v>
      </c>
      <c r="F6163" t="s">
        <v>11</v>
      </c>
      <c r="G6163" t="s">
        <v>12</v>
      </c>
      <c r="H6163" t="s">
        <v>13</v>
      </c>
      <c r="I6163">
        <v>33</v>
      </c>
    </row>
    <row r="6164" spans="1:10" x14ac:dyDescent="0.25">
      <c r="A6164" t="s">
        <v>10</v>
      </c>
      <c r="B6164">
        <v>1997</v>
      </c>
      <c r="C6164">
        <v>24</v>
      </c>
      <c r="D6164" s="1">
        <v>35592</v>
      </c>
      <c r="E6164" s="2">
        <v>44358</v>
      </c>
      <c r="F6164" t="s">
        <v>11</v>
      </c>
      <c r="G6164" t="s">
        <v>12</v>
      </c>
      <c r="H6164" t="s">
        <v>13</v>
      </c>
      <c r="I6164">
        <v>59</v>
      </c>
    </row>
    <row r="6165" spans="1:10" x14ac:dyDescent="0.25">
      <c r="A6165" t="s">
        <v>10</v>
      </c>
      <c r="B6165">
        <v>1997</v>
      </c>
      <c r="C6165">
        <v>24</v>
      </c>
      <c r="D6165" s="1">
        <v>35593</v>
      </c>
      <c r="E6165" s="2">
        <v>44359</v>
      </c>
      <c r="F6165" t="s">
        <v>11</v>
      </c>
      <c r="G6165" t="s">
        <v>12</v>
      </c>
      <c r="H6165" t="s">
        <v>13</v>
      </c>
      <c r="I6165">
        <v>691</v>
      </c>
    </row>
    <row r="6166" spans="1:10" x14ac:dyDescent="0.25">
      <c r="A6166" t="s">
        <v>10</v>
      </c>
      <c r="B6166">
        <v>1997</v>
      </c>
      <c r="C6166">
        <v>24</v>
      </c>
      <c r="D6166" s="1">
        <v>35594</v>
      </c>
      <c r="E6166" s="2">
        <v>44360</v>
      </c>
      <c r="F6166" t="s">
        <v>11</v>
      </c>
      <c r="G6166" t="s">
        <v>12</v>
      </c>
      <c r="H6166" t="s">
        <v>13</v>
      </c>
      <c r="I6166">
        <v>750</v>
      </c>
    </row>
    <row r="6167" spans="1:10" x14ac:dyDescent="0.25">
      <c r="A6167" t="s">
        <v>10</v>
      </c>
      <c r="B6167">
        <v>1997</v>
      </c>
      <c r="C6167">
        <v>24</v>
      </c>
      <c r="D6167" s="1">
        <v>35595</v>
      </c>
      <c r="E6167" s="2">
        <v>44361</v>
      </c>
      <c r="F6167" t="s">
        <v>11</v>
      </c>
      <c r="G6167" t="s">
        <v>12</v>
      </c>
      <c r="H6167" t="s">
        <v>13</v>
      </c>
      <c r="I6167">
        <v>221</v>
      </c>
    </row>
    <row r="6168" spans="1:10" x14ac:dyDescent="0.25">
      <c r="A6168" t="s">
        <v>10</v>
      </c>
      <c r="B6168">
        <v>1997</v>
      </c>
      <c r="C6168">
        <v>25</v>
      </c>
      <c r="D6168" s="1">
        <v>35596</v>
      </c>
      <c r="E6168" s="2">
        <v>44362</v>
      </c>
      <c r="F6168" t="s">
        <v>11</v>
      </c>
      <c r="G6168" t="s">
        <v>12</v>
      </c>
      <c r="H6168" t="s">
        <v>13</v>
      </c>
      <c r="I6168">
        <v>193</v>
      </c>
    </row>
    <row r="6169" spans="1:10" x14ac:dyDescent="0.25">
      <c r="A6169" t="s">
        <v>10</v>
      </c>
      <c r="B6169">
        <v>1997</v>
      </c>
      <c r="C6169">
        <v>25</v>
      </c>
      <c r="D6169" s="1">
        <v>35597</v>
      </c>
      <c r="E6169" s="2">
        <v>44363</v>
      </c>
      <c r="F6169" t="s">
        <v>11</v>
      </c>
      <c r="G6169" t="s">
        <v>12</v>
      </c>
      <c r="H6169" t="s">
        <v>13</v>
      </c>
      <c r="I6169">
        <v>471</v>
      </c>
    </row>
    <row r="6170" spans="1:10" x14ac:dyDescent="0.25">
      <c r="A6170" t="s">
        <v>10</v>
      </c>
      <c r="B6170">
        <v>1997</v>
      </c>
      <c r="C6170">
        <v>25</v>
      </c>
      <c r="D6170" s="1">
        <v>35598</v>
      </c>
      <c r="E6170" s="2">
        <v>44364</v>
      </c>
      <c r="F6170" t="s">
        <v>11</v>
      </c>
      <c r="G6170" t="s">
        <v>12</v>
      </c>
      <c r="H6170" t="s">
        <v>13</v>
      </c>
      <c r="I6170">
        <v>472</v>
      </c>
    </row>
    <row r="6171" spans="1:10" x14ac:dyDescent="0.25">
      <c r="A6171" t="s">
        <v>10</v>
      </c>
      <c r="B6171">
        <v>1997</v>
      </c>
      <c r="C6171">
        <v>25</v>
      </c>
      <c r="D6171" s="1">
        <v>35599</v>
      </c>
      <c r="E6171" s="2">
        <v>44365</v>
      </c>
      <c r="F6171" t="s">
        <v>11</v>
      </c>
      <c r="G6171" t="s">
        <v>12</v>
      </c>
      <c r="H6171" t="s">
        <v>13</v>
      </c>
      <c r="I6171">
        <v>1494</v>
      </c>
      <c r="J6171" t="s">
        <v>347</v>
      </c>
    </row>
    <row r="6172" spans="1:10" x14ac:dyDescent="0.25">
      <c r="A6172" t="s">
        <v>10</v>
      </c>
      <c r="B6172">
        <v>1997</v>
      </c>
      <c r="C6172">
        <v>25</v>
      </c>
      <c r="D6172" s="1">
        <v>35600</v>
      </c>
      <c r="E6172" s="2">
        <v>44366</v>
      </c>
      <c r="F6172" t="s">
        <v>11</v>
      </c>
      <c r="G6172" t="s">
        <v>12</v>
      </c>
      <c r="H6172" t="s">
        <v>13</v>
      </c>
      <c r="I6172">
        <v>1103</v>
      </c>
      <c r="J6172" t="s">
        <v>348</v>
      </c>
    </row>
    <row r="6173" spans="1:10" x14ac:dyDescent="0.25">
      <c r="A6173" t="s">
        <v>10</v>
      </c>
      <c r="B6173">
        <v>1997</v>
      </c>
      <c r="C6173">
        <v>25</v>
      </c>
      <c r="D6173" s="1">
        <v>35601</v>
      </c>
      <c r="E6173" s="2">
        <v>44367</v>
      </c>
      <c r="F6173" t="s">
        <v>26</v>
      </c>
      <c r="G6173" t="s">
        <v>12</v>
      </c>
      <c r="H6173" t="s">
        <v>13</v>
      </c>
      <c r="I6173">
        <v>1</v>
      </c>
      <c r="J6173" t="s">
        <v>349</v>
      </c>
    </row>
    <row r="6174" spans="1:10" x14ac:dyDescent="0.25">
      <c r="A6174" t="s">
        <v>10</v>
      </c>
      <c r="B6174">
        <v>1997</v>
      </c>
      <c r="C6174">
        <v>25</v>
      </c>
      <c r="D6174" s="1">
        <v>35601</v>
      </c>
      <c r="E6174" s="2">
        <v>44367</v>
      </c>
      <c r="F6174" t="s">
        <v>11</v>
      </c>
      <c r="G6174" t="s">
        <v>12</v>
      </c>
      <c r="H6174" t="s">
        <v>13</v>
      </c>
      <c r="I6174">
        <v>1610</v>
      </c>
      <c r="J6174" t="s">
        <v>349</v>
      </c>
    </row>
    <row r="6175" spans="1:10" x14ac:dyDescent="0.25">
      <c r="A6175" t="s">
        <v>10</v>
      </c>
      <c r="B6175">
        <v>1997</v>
      </c>
      <c r="C6175">
        <v>25</v>
      </c>
      <c r="D6175" s="1">
        <v>35602</v>
      </c>
      <c r="E6175" s="2">
        <v>44368</v>
      </c>
      <c r="F6175" t="s">
        <v>11</v>
      </c>
      <c r="G6175" t="s">
        <v>12</v>
      </c>
      <c r="H6175" t="s">
        <v>13</v>
      </c>
      <c r="I6175">
        <v>1334</v>
      </c>
      <c r="J6175" t="s">
        <v>350</v>
      </c>
    </row>
    <row r="6176" spans="1:10" x14ac:dyDescent="0.25">
      <c r="A6176" t="s">
        <v>10</v>
      </c>
      <c r="B6176">
        <v>1997</v>
      </c>
      <c r="C6176">
        <v>26</v>
      </c>
      <c r="D6176" s="1">
        <v>35603</v>
      </c>
      <c r="E6176" s="2">
        <v>44369</v>
      </c>
      <c r="F6176" t="s">
        <v>11</v>
      </c>
      <c r="G6176" t="s">
        <v>12</v>
      </c>
      <c r="H6176" t="s">
        <v>13</v>
      </c>
      <c r="I6176">
        <v>664</v>
      </c>
      <c r="J6176" t="s">
        <v>63</v>
      </c>
    </row>
    <row r="6177" spans="1:10" x14ac:dyDescent="0.25">
      <c r="A6177" t="s">
        <v>10</v>
      </c>
      <c r="B6177">
        <v>1997</v>
      </c>
      <c r="C6177">
        <v>26</v>
      </c>
      <c r="D6177" s="1">
        <v>35604</v>
      </c>
      <c r="E6177" s="2">
        <v>44370</v>
      </c>
      <c r="F6177" t="s">
        <v>11</v>
      </c>
      <c r="G6177" t="s">
        <v>12</v>
      </c>
      <c r="H6177" t="s">
        <v>13</v>
      </c>
      <c r="I6177">
        <v>468</v>
      </c>
      <c r="J6177" t="s">
        <v>351</v>
      </c>
    </row>
    <row r="6178" spans="1:10" x14ac:dyDescent="0.25">
      <c r="A6178" t="s">
        <v>10</v>
      </c>
      <c r="B6178">
        <v>1997</v>
      </c>
      <c r="C6178">
        <v>26</v>
      </c>
      <c r="D6178" s="1">
        <v>35605</v>
      </c>
      <c r="E6178" s="2">
        <v>44371</v>
      </c>
      <c r="F6178" t="s">
        <v>11</v>
      </c>
      <c r="G6178" t="s">
        <v>12</v>
      </c>
      <c r="H6178" t="s">
        <v>13</v>
      </c>
      <c r="I6178">
        <v>349</v>
      </c>
      <c r="J6178" t="s">
        <v>351</v>
      </c>
    </row>
    <row r="6179" spans="1:10" x14ac:dyDescent="0.25">
      <c r="A6179" t="s">
        <v>10</v>
      </c>
      <c r="B6179">
        <v>1997</v>
      </c>
      <c r="C6179">
        <v>26</v>
      </c>
      <c r="D6179" s="1">
        <v>35606</v>
      </c>
      <c r="E6179" s="2">
        <v>44372</v>
      </c>
      <c r="F6179" t="s">
        <v>11</v>
      </c>
      <c r="G6179" t="s">
        <v>12</v>
      </c>
      <c r="H6179" t="s">
        <v>13</v>
      </c>
      <c r="I6179">
        <v>154</v>
      </c>
    </row>
    <row r="6180" spans="1:10" x14ac:dyDescent="0.25">
      <c r="A6180" t="s">
        <v>10</v>
      </c>
      <c r="B6180">
        <v>1997</v>
      </c>
      <c r="C6180">
        <v>26</v>
      </c>
      <c r="D6180" s="1">
        <v>35607</v>
      </c>
      <c r="E6180" s="2">
        <v>44373</v>
      </c>
      <c r="F6180" t="s">
        <v>11</v>
      </c>
      <c r="G6180" t="s">
        <v>12</v>
      </c>
      <c r="H6180" t="s">
        <v>13</v>
      </c>
      <c r="I6180">
        <v>146</v>
      </c>
      <c r="J6180" t="s">
        <v>352</v>
      </c>
    </row>
    <row r="6181" spans="1:10" x14ac:dyDescent="0.25">
      <c r="A6181" t="s">
        <v>10</v>
      </c>
      <c r="B6181">
        <v>1997</v>
      </c>
      <c r="C6181">
        <v>26</v>
      </c>
      <c r="D6181" s="1">
        <v>35608</v>
      </c>
      <c r="E6181" s="2">
        <v>44374</v>
      </c>
      <c r="F6181" t="s">
        <v>11</v>
      </c>
      <c r="G6181" t="s">
        <v>12</v>
      </c>
      <c r="H6181" t="s">
        <v>13</v>
      </c>
      <c r="I6181">
        <v>235</v>
      </c>
      <c r="J6181" t="s">
        <v>353</v>
      </c>
    </row>
    <row r="6182" spans="1:10" x14ac:dyDescent="0.25">
      <c r="A6182" t="s">
        <v>10</v>
      </c>
      <c r="B6182">
        <v>1997</v>
      </c>
      <c r="C6182">
        <v>26</v>
      </c>
      <c r="D6182" s="1">
        <v>35609</v>
      </c>
      <c r="E6182" s="2">
        <v>44375</v>
      </c>
      <c r="F6182" t="s">
        <v>17</v>
      </c>
      <c r="G6182" t="s">
        <v>12</v>
      </c>
      <c r="H6182" t="s">
        <v>13</v>
      </c>
      <c r="I6182">
        <v>1</v>
      </c>
      <c r="J6182" t="s">
        <v>354</v>
      </c>
    </row>
    <row r="6183" spans="1:10" x14ac:dyDescent="0.25">
      <c r="A6183" t="s">
        <v>10</v>
      </c>
      <c r="B6183">
        <v>1997</v>
      </c>
      <c r="C6183">
        <v>26</v>
      </c>
      <c r="D6183" s="1">
        <v>35609</v>
      </c>
      <c r="E6183" s="2">
        <v>44375</v>
      </c>
      <c r="F6183" t="s">
        <v>11</v>
      </c>
      <c r="G6183" t="s">
        <v>12</v>
      </c>
      <c r="H6183" t="s">
        <v>13</v>
      </c>
      <c r="I6183">
        <v>1417</v>
      </c>
      <c r="J6183" t="s">
        <v>354</v>
      </c>
    </row>
    <row r="6184" spans="1:10" x14ac:dyDescent="0.25">
      <c r="A6184" t="s">
        <v>10</v>
      </c>
      <c r="B6184">
        <v>1997</v>
      </c>
      <c r="C6184">
        <v>27</v>
      </c>
      <c r="D6184" s="1">
        <v>35610</v>
      </c>
      <c r="E6184" s="2">
        <v>44376</v>
      </c>
      <c r="F6184" t="s">
        <v>11</v>
      </c>
      <c r="G6184" t="s">
        <v>12</v>
      </c>
      <c r="H6184" t="s">
        <v>13</v>
      </c>
      <c r="I6184">
        <v>75</v>
      </c>
      <c r="J6184" t="s">
        <v>355</v>
      </c>
    </row>
    <row r="6185" spans="1:10" x14ac:dyDescent="0.25">
      <c r="A6185" t="s">
        <v>10</v>
      </c>
      <c r="B6185">
        <v>1997</v>
      </c>
      <c r="C6185">
        <v>27</v>
      </c>
      <c r="D6185" s="1">
        <v>35611</v>
      </c>
      <c r="E6185" s="2">
        <v>44377</v>
      </c>
      <c r="F6185" t="s">
        <v>11</v>
      </c>
      <c r="G6185" t="s">
        <v>12</v>
      </c>
      <c r="H6185" t="s">
        <v>13</v>
      </c>
      <c r="I6185">
        <v>229</v>
      </c>
      <c r="J6185" t="s">
        <v>356</v>
      </c>
    </row>
    <row r="6186" spans="1:10" x14ac:dyDescent="0.25">
      <c r="A6186" t="s">
        <v>10</v>
      </c>
      <c r="B6186">
        <v>1997</v>
      </c>
      <c r="C6186">
        <v>27</v>
      </c>
      <c r="D6186" s="1">
        <v>35612</v>
      </c>
      <c r="E6186" s="2">
        <v>44378</v>
      </c>
      <c r="F6186" t="s">
        <v>11</v>
      </c>
      <c r="G6186" t="s">
        <v>12</v>
      </c>
      <c r="H6186" t="s">
        <v>13</v>
      </c>
      <c r="I6186">
        <v>50</v>
      </c>
      <c r="J6186" t="s">
        <v>357</v>
      </c>
    </row>
    <row r="6187" spans="1:10" x14ac:dyDescent="0.25">
      <c r="A6187" t="s">
        <v>10</v>
      </c>
      <c r="B6187">
        <v>1997</v>
      </c>
      <c r="C6187">
        <v>27</v>
      </c>
      <c r="D6187" s="1">
        <v>35613</v>
      </c>
      <c r="E6187" s="2">
        <v>44379</v>
      </c>
      <c r="F6187" t="s">
        <v>17</v>
      </c>
      <c r="G6187" t="s">
        <v>12</v>
      </c>
      <c r="H6187" t="s">
        <v>13</v>
      </c>
      <c r="I6187">
        <v>1</v>
      </c>
      <c r="J6187" t="s">
        <v>358</v>
      </c>
    </row>
    <row r="6188" spans="1:10" x14ac:dyDescent="0.25">
      <c r="A6188" t="s">
        <v>10</v>
      </c>
      <c r="B6188">
        <v>1997</v>
      </c>
      <c r="C6188">
        <v>27</v>
      </c>
      <c r="D6188" s="1">
        <v>35613</v>
      </c>
      <c r="E6188" s="2">
        <v>44379</v>
      </c>
      <c r="F6188" t="s">
        <v>11</v>
      </c>
      <c r="G6188" t="s">
        <v>12</v>
      </c>
      <c r="H6188" t="s">
        <v>13</v>
      </c>
      <c r="I6188">
        <v>272</v>
      </c>
      <c r="J6188" t="s">
        <v>358</v>
      </c>
    </row>
    <row r="6189" spans="1:10" x14ac:dyDescent="0.25">
      <c r="A6189" t="s">
        <v>10</v>
      </c>
      <c r="B6189">
        <v>1997</v>
      </c>
      <c r="C6189">
        <v>27</v>
      </c>
      <c r="D6189" s="1">
        <v>35614</v>
      </c>
      <c r="E6189" s="2">
        <v>44380</v>
      </c>
      <c r="F6189" t="s">
        <v>17</v>
      </c>
      <c r="G6189" t="s">
        <v>12</v>
      </c>
      <c r="H6189" t="s">
        <v>13</v>
      </c>
      <c r="I6189">
        <v>1</v>
      </c>
      <c r="J6189" t="s">
        <v>359</v>
      </c>
    </row>
    <row r="6190" spans="1:10" x14ac:dyDescent="0.25">
      <c r="A6190" t="s">
        <v>10</v>
      </c>
      <c r="B6190">
        <v>1997</v>
      </c>
      <c r="C6190">
        <v>27</v>
      </c>
      <c r="D6190" s="1">
        <v>35614</v>
      </c>
      <c r="E6190" s="2">
        <v>44380</v>
      </c>
      <c r="F6190" t="s">
        <v>14</v>
      </c>
      <c r="G6190" t="s">
        <v>12</v>
      </c>
      <c r="H6190" t="s">
        <v>13</v>
      </c>
      <c r="I6190">
        <v>2</v>
      </c>
      <c r="J6190" t="s">
        <v>359</v>
      </c>
    </row>
    <row r="6191" spans="1:10" x14ac:dyDescent="0.25">
      <c r="A6191" t="s">
        <v>10</v>
      </c>
      <c r="B6191">
        <v>1997</v>
      </c>
      <c r="C6191">
        <v>27</v>
      </c>
      <c r="D6191" s="1">
        <v>35614</v>
      </c>
      <c r="E6191" s="2">
        <v>44380</v>
      </c>
      <c r="F6191" t="s">
        <v>11</v>
      </c>
      <c r="G6191" t="s">
        <v>12</v>
      </c>
      <c r="H6191" t="s">
        <v>13</v>
      </c>
      <c r="I6191">
        <v>226</v>
      </c>
      <c r="J6191" t="s">
        <v>359</v>
      </c>
    </row>
    <row r="6192" spans="1:10" x14ac:dyDescent="0.25">
      <c r="A6192" t="s">
        <v>10</v>
      </c>
      <c r="B6192">
        <v>1997</v>
      </c>
      <c r="C6192">
        <v>27</v>
      </c>
      <c r="D6192" s="1">
        <v>35615</v>
      </c>
      <c r="E6192" s="2">
        <v>44381</v>
      </c>
      <c r="F6192" t="s">
        <v>14</v>
      </c>
      <c r="G6192" t="s">
        <v>12</v>
      </c>
      <c r="H6192" t="s">
        <v>13</v>
      </c>
      <c r="I6192">
        <v>1</v>
      </c>
      <c r="J6192" t="s">
        <v>360</v>
      </c>
    </row>
    <row r="6193" spans="1:10" x14ac:dyDescent="0.25">
      <c r="A6193" t="s">
        <v>10</v>
      </c>
      <c r="B6193">
        <v>1997</v>
      </c>
      <c r="C6193">
        <v>27</v>
      </c>
      <c r="D6193" s="1">
        <v>35615</v>
      </c>
      <c r="E6193" s="2">
        <v>44381</v>
      </c>
      <c r="F6193" t="s">
        <v>11</v>
      </c>
      <c r="G6193" t="s">
        <v>12</v>
      </c>
      <c r="H6193" t="s">
        <v>13</v>
      </c>
      <c r="I6193">
        <v>370</v>
      </c>
      <c r="J6193" t="s">
        <v>360</v>
      </c>
    </row>
    <row r="6194" spans="1:10" x14ac:dyDescent="0.25">
      <c r="A6194" t="s">
        <v>10</v>
      </c>
      <c r="B6194">
        <v>1997</v>
      </c>
      <c r="C6194">
        <v>27</v>
      </c>
      <c r="D6194" s="1">
        <v>35616</v>
      </c>
      <c r="E6194" s="2">
        <v>44382</v>
      </c>
      <c r="F6194" t="s">
        <v>17</v>
      </c>
      <c r="G6194" t="s">
        <v>12</v>
      </c>
      <c r="H6194" t="s">
        <v>13</v>
      </c>
      <c r="I6194">
        <v>2</v>
      </c>
      <c r="J6194" t="s">
        <v>361</v>
      </c>
    </row>
    <row r="6195" spans="1:10" x14ac:dyDescent="0.25">
      <c r="A6195" t="s">
        <v>10</v>
      </c>
      <c r="B6195">
        <v>1997</v>
      </c>
      <c r="C6195">
        <v>27</v>
      </c>
      <c r="D6195" s="1">
        <v>35616</v>
      </c>
      <c r="E6195" s="2">
        <v>44382</v>
      </c>
      <c r="F6195" t="s">
        <v>11</v>
      </c>
      <c r="G6195" t="s">
        <v>12</v>
      </c>
      <c r="H6195" t="s">
        <v>13</v>
      </c>
      <c r="I6195">
        <v>185</v>
      </c>
      <c r="J6195" t="s">
        <v>361</v>
      </c>
    </row>
    <row r="6196" spans="1:10" x14ac:dyDescent="0.25">
      <c r="A6196" t="s">
        <v>10</v>
      </c>
      <c r="B6196">
        <v>1997</v>
      </c>
      <c r="C6196">
        <v>28</v>
      </c>
      <c r="D6196" s="1">
        <v>35617</v>
      </c>
      <c r="E6196" s="2">
        <v>44383</v>
      </c>
      <c r="F6196" t="s">
        <v>14</v>
      </c>
      <c r="G6196" t="s">
        <v>12</v>
      </c>
      <c r="H6196" t="s">
        <v>13</v>
      </c>
      <c r="I6196">
        <v>3</v>
      </c>
      <c r="J6196" t="s">
        <v>362</v>
      </c>
    </row>
    <row r="6197" spans="1:10" x14ac:dyDescent="0.25">
      <c r="A6197" t="s">
        <v>10</v>
      </c>
      <c r="B6197">
        <v>1997</v>
      </c>
      <c r="C6197">
        <v>28</v>
      </c>
      <c r="D6197" s="1">
        <v>35617</v>
      </c>
      <c r="E6197" s="2">
        <v>44383</v>
      </c>
      <c r="F6197" t="s">
        <v>11</v>
      </c>
      <c r="G6197" t="s">
        <v>12</v>
      </c>
      <c r="H6197" t="s">
        <v>13</v>
      </c>
      <c r="I6197">
        <v>128</v>
      </c>
      <c r="J6197" t="s">
        <v>362</v>
      </c>
    </row>
    <row r="6198" spans="1:10" x14ac:dyDescent="0.25">
      <c r="A6198" t="s">
        <v>10</v>
      </c>
      <c r="B6198">
        <v>1997</v>
      </c>
      <c r="C6198">
        <v>28</v>
      </c>
      <c r="D6198" s="1">
        <v>35618</v>
      </c>
      <c r="E6198" s="2">
        <v>44384</v>
      </c>
      <c r="F6198" t="s">
        <v>17</v>
      </c>
      <c r="G6198" t="s">
        <v>12</v>
      </c>
      <c r="H6198" t="s">
        <v>13</v>
      </c>
      <c r="I6198">
        <v>1</v>
      </c>
      <c r="J6198" t="s">
        <v>363</v>
      </c>
    </row>
    <row r="6199" spans="1:10" x14ac:dyDescent="0.25">
      <c r="A6199" t="s">
        <v>10</v>
      </c>
      <c r="B6199">
        <v>1997</v>
      </c>
      <c r="C6199">
        <v>28</v>
      </c>
      <c r="D6199" s="1">
        <v>35618</v>
      </c>
      <c r="E6199" s="2">
        <v>44384</v>
      </c>
      <c r="F6199" t="s">
        <v>14</v>
      </c>
      <c r="G6199" t="s">
        <v>12</v>
      </c>
      <c r="H6199" t="s">
        <v>13</v>
      </c>
      <c r="I6199">
        <v>4</v>
      </c>
      <c r="J6199" t="s">
        <v>363</v>
      </c>
    </row>
    <row r="6200" spans="1:10" x14ac:dyDescent="0.25">
      <c r="A6200" t="s">
        <v>10</v>
      </c>
      <c r="B6200">
        <v>1997</v>
      </c>
      <c r="C6200">
        <v>28</v>
      </c>
      <c r="D6200" s="1">
        <v>35618</v>
      </c>
      <c r="E6200" s="2">
        <v>44384</v>
      </c>
      <c r="F6200" t="s">
        <v>11</v>
      </c>
      <c r="G6200" t="s">
        <v>12</v>
      </c>
      <c r="H6200" t="s">
        <v>13</v>
      </c>
      <c r="I6200">
        <v>315</v>
      </c>
      <c r="J6200" t="s">
        <v>363</v>
      </c>
    </row>
    <row r="6201" spans="1:10" x14ac:dyDescent="0.25">
      <c r="A6201" t="s">
        <v>10</v>
      </c>
      <c r="B6201">
        <v>1997</v>
      </c>
      <c r="C6201">
        <v>28</v>
      </c>
      <c r="D6201" s="1">
        <v>35619</v>
      </c>
      <c r="E6201" s="2">
        <v>44385</v>
      </c>
      <c r="F6201" t="s">
        <v>14</v>
      </c>
      <c r="G6201" t="s">
        <v>12</v>
      </c>
      <c r="H6201" t="s">
        <v>13</v>
      </c>
      <c r="I6201">
        <v>2</v>
      </c>
      <c r="J6201" t="s">
        <v>364</v>
      </c>
    </row>
    <row r="6202" spans="1:10" x14ac:dyDescent="0.25">
      <c r="A6202" t="s">
        <v>10</v>
      </c>
      <c r="B6202">
        <v>1997</v>
      </c>
      <c r="C6202">
        <v>28</v>
      </c>
      <c r="D6202" s="1">
        <v>35619</v>
      </c>
      <c r="E6202" s="2">
        <v>44385</v>
      </c>
      <c r="F6202" t="s">
        <v>11</v>
      </c>
      <c r="G6202" t="s">
        <v>12</v>
      </c>
      <c r="H6202" t="s">
        <v>13</v>
      </c>
      <c r="I6202">
        <v>194</v>
      </c>
      <c r="J6202" t="s">
        <v>364</v>
      </c>
    </row>
    <row r="6203" spans="1:10" x14ac:dyDescent="0.25">
      <c r="A6203" t="s">
        <v>10</v>
      </c>
      <c r="B6203">
        <v>1997</v>
      </c>
      <c r="C6203">
        <v>28</v>
      </c>
      <c r="D6203" s="1">
        <v>35620</v>
      </c>
      <c r="E6203" s="2">
        <v>44386</v>
      </c>
      <c r="F6203" t="s">
        <v>11</v>
      </c>
      <c r="G6203" t="s">
        <v>12</v>
      </c>
      <c r="H6203" t="s">
        <v>13</v>
      </c>
      <c r="I6203">
        <v>1246</v>
      </c>
      <c r="J6203" t="s">
        <v>365</v>
      </c>
    </row>
    <row r="6204" spans="1:10" x14ac:dyDescent="0.25">
      <c r="A6204" t="s">
        <v>10</v>
      </c>
      <c r="B6204">
        <v>1997</v>
      </c>
      <c r="C6204">
        <v>28</v>
      </c>
      <c r="D6204" s="1">
        <v>35621</v>
      </c>
      <c r="E6204" s="2">
        <v>44387</v>
      </c>
      <c r="F6204" t="s">
        <v>14</v>
      </c>
      <c r="G6204" t="s">
        <v>12</v>
      </c>
      <c r="H6204" t="s">
        <v>13</v>
      </c>
      <c r="I6204">
        <v>9</v>
      </c>
      <c r="J6204" t="s">
        <v>366</v>
      </c>
    </row>
    <row r="6205" spans="1:10" x14ac:dyDescent="0.25">
      <c r="A6205" t="s">
        <v>10</v>
      </c>
      <c r="B6205">
        <v>1997</v>
      </c>
      <c r="C6205">
        <v>28</v>
      </c>
      <c r="D6205" s="1">
        <v>35621</v>
      </c>
      <c r="E6205" s="2">
        <v>44387</v>
      </c>
      <c r="F6205" t="s">
        <v>11</v>
      </c>
      <c r="G6205" t="s">
        <v>12</v>
      </c>
      <c r="H6205" t="s">
        <v>13</v>
      </c>
      <c r="I6205">
        <v>327</v>
      </c>
      <c r="J6205" t="s">
        <v>366</v>
      </c>
    </row>
    <row r="6206" spans="1:10" x14ac:dyDescent="0.25">
      <c r="A6206" t="s">
        <v>10</v>
      </c>
      <c r="B6206">
        <v>1997</v>
      </c>
      <c r="C6206">
        <v>28</v>
      </c>
      <c r="D6206" s="1">
        <v>35622</v>
      </c>
      <c r="E6206" s="2">
        <v>44388</v>
      </c>
      <c r="F6206" t="s">
        <v>17</v>
      </c>
      <c r="G6206" t="s">
        <v>12</v>
      </c>
      <c r="H6206" t="s">
        <v>13</v>
      </c>
      <c r="I6206">
        <v>2</v>
      </c>
      <c r="J6206" t="s">
        <v>367</v>
      </c>
    </row>
    <row r="6207" spans="1:10" x14ac:dyDescent="0.25">
      <c r="A6207" t="s">
        <v>10</v>
      </c>
      <c r="B6207">
        <v>1997</v>
      </c>
      <c r="C6207">
        <v>28</v>
      </c>
      <c r="D6207" s="1">
        <v>35622</v>
      </c>
      <c r="E6207" s="2">
        <v>44388</v>
      </c>
      <c r="F6207" t="s">
        <v>14</v>
      </c>
      <c r="G6207" t="s">
        <v>12</v>
      </c>
      <c r="H6207" t="s">
        <v>13</v>
      </c>
      <c r="I6207">
        <v>4</v>
      </c>
      <c r="J6207" t="s">
        <v>367</v>
      </c>
    </row>
    <row r="6208" spans="1:10" x14ac:dyDescent="0.25">
      <c r="A6208" t="s">
        <v>10</v>
      </c>
      <c r="B6208">
        <v>1997</v>
      </c>
      <c r="C6208">
        <v>28</v>
      </c>
      <c r="D6208" s="1">
        <v>35622</v>
      </c>
      <c r="E6208" s="2">
        <v>44388</v>
      </c>
      <c r="F6208" t="s">
        <v>11</v>
      </c>
      <c r="G6208" t="s">
        <v>12</v>
      </c>
      <c r="H6208" t="s">
        <v>13</v>
      </c>
      <c r="I6208">
        <v>653</v>
      </c>
      <c r="J6208" t="s">
        <v>367</v>
      </c>
    </row>
    <row r="6209" spans="1:10" x14ac:dyDescent="0.25">
      <c r="A6209" t="s">
        <v>10</v>
      </c>
      <c r="B6209">
        <v>1997</v>
      </c>
      <c r="C6209">
        <v>28</v>
      </c>
      <c r="D6209" s="1">
        <v>35623</v>
      </c>
      <c r="E6209" s="2">
        <v>44389</v>
      </c>
      <c r="F6209" t="s">
        <v>17</v>
      </c>
      <c r="G6209" t="s">
        <v>12</v>
      </c>
      <c r="H6209" t="s">
        <v>13</v>
      </c>
      <c r="I6209">
        <v>4</v>
      </c>
      <c r="J6209" t="s">
        <v>368</v>
      </c>
    </row>
    <row r="6210" spans="1:10" x14ac:dyDescent="0.25">
      <c r="A6210" t="s">
        <v>10</v>
      </c>
      <c r="B6210">
        <v>1997</v>
      </c>
      <c r="C6210">
        <v>28</v>
      </c>
      <c r="D6210" s="1">
        <v>35623</v>
      </c>
      <c r="E6210" s="2">
        <v>44389</v>
      </c>
      <c r="F6210" t="s">
        <v>14</v>
      </c>
      <c r="G6210" t="s">
        <v>12</v>
      </c>
      <c r="H6210" t="s">
        <v>13</v>
      </c>
      <c r="I6210">
        <v>2</v>
      </c>
      <c r="J6210" t="s">
        <v>368</v>
      </c>
    </row>
    <row r="6211" spans="1:10" x14ac:dyDescent="0.25">
      <c r="A6211" t="s">
        <v>10</v>
      </c>
      <c r="B6211">
        <v>1997</v>
      </c>
      <c r="C6211">
        <v>28</v>
      </c>
      <c r="D6211" s="1">
        <v>35623</v>
      </c>
      <c r="E6211" s="2">
        <v>44389</v>
      </c>
      <c r="F6211" t="s">
        <v>11</v>
      </c>
      <c r="G6211" t="s">
        <v>12</v>
      </c>
      <c r="H6211" t="s">
        <v>13</v>
      </c>
      <c r="I6211">
        <v>280</v>
      </c>
      <c r="J6211" t="s">
        <v>368</v>
      </c>
    </row>
    <row r="6212" spans="1:10" x14ac:dyDescent="0.25">
      <c r="A6212" t="s">
        <v>10</v>
      </c>
      <c r="B6212">
        <v>1997</v>
      </c>
      <c r="C6212">
        <v>29</v>
      </c>
      <c r="D6212" s="1">
        <v>35624</v>
      </c>
      <c r="E6212" s="2">
        <v>44390</v>
      </c>
      <c r="F6212" t="s">
        <v>17</v>
      </c>
      <c r="G6212" t="s">
        <v>12</v>
      </c>
      <c r="H6212" t="s">
        <v>13</v>
      </c>
      <c r="I6212">
        <v>1</v>
      </c>
      <c r="J6212" t="s">
        <v>369</v>
      </c>
    </row>
    <row r="6213" spans="1:10" x14ac:dyDescent="0.25">
      <c r="A6213" t="s">
        <v>10</v>
      </c>
      <c r="B6213">
        <v>1997</v>
      </c>
      <c r="C6213">
        <v>29</v>
      </c>
      <c r="D6213" s="1">
        <v>35624</v>
      </c>
      <c r="E6213" s="2">
        <v>44390</v>
      </c>
      <c r="F6213" t="s">
        <v>14</v>
      </c>
      <c r="G6213" t="s">
        <v>12</v>
      </c>
      <c r="H6213" t="s">
        <v>13</v>
      </c>
      <c r="I6213">
        <v>2</v>
      </c>
      <c r="J6213" t="s">
        <v>369</v>
      </c>
    </row>
    <row r="6214" spans="1:10" x14ac:dyDescent="0.25">
      <c r="A6214" t="s">
        <v>10</v>
      </c>
      <c r="B6214">
        <v>1997</v>
      </c>
      <c r="C6214">
        <v>29</v>
      </c>
      <c r="D6214" s="1">
        <v>35624</v>
      </c>
      <c r="E6214" s="2">
        <v>44390</v>
      </c>
      <c r="F6214" t="s">
        <v>11</v>
      </c>
      <c r="G6214" t="s">
        <v>12</v>
      </c>
      <c r="H6214" t="s">
        <v>13</v>
      </c>
      <c r="I6214">
        <v>211</v>
      </c>
      <c r="J6214" t="s">
        <v>369</v>
      </c>
    </row>
    <row r="6215" spans="1:10" x14ac:dyDescent="0.25">
      <c r="A6215" t="s">
        <v>10</v>
      </c>
      <c r="B6215">
        <v>1997</v>
      </c>
      <c r="C6215">
        <v>29</v>
      </c>
      <c r="D6215" s="1">
        <v>35625</v>
      </c>
      <c r="E6215" s="2">
        <v>44391</v>
      </c>
      <c r="F6215" t="s">
        <v>17</v>
      </c>
      <c r="G6215" t="s">
        <v>12</v>
      </c>
      <c r="H6215" t="s">
        <v>13</v>
      </c>
      <c r="I6215">
        <v>1</v>
      </c>
      <c r="J6215" t="s">
        <v>370</v>
      </c>
    </row>
    <row r="6216" spans="1:10" x14ac:dyDescent="0.25">
      <c r="A6216" t="s">
        <v>10</v>
      </c>
      <c r="B6216">
        <v>1997</v>
      </c>
      <c r="C6216">
        <v>29</v>
      </c>
      <c r="D6216" s="1">
        <v>35625</v>
      </c>
      <c r="E6216" s="2">
        <v>44391</v>
      </c>
      <c r="F6216" t="s">
        <v>14</v>
      </c>
      <c r="G6216" t="s">
        <v>12</v>
      </c>
      <c r="H6216" t="s">
        <v>13</v>
      </c>
      <c r="I6216">
        <v>6</v>
      </c>
      <c r="J6216" t="s">
        <v>370</v>
      </c>
    </row>
    <row r="6217" spans="1:10" x14ac:dyDescent="0.25">
      <c r="A6217" t="s">
        <v>10</v>
      </c>
      <c r="B6217">
        <v>1997</v>
      </c>
      <c r="C6217">
        <v>29</v>
      </c>
      <c r="D6217" s="1">
        <v>35625</v>
      </c>
      <c r="E6217" s="2">
        <v>44391</v>
      </c>
      <c r="F6217" t="s">
        <v>11</v>
      </c>
      <c r="G6217" t="s">
        <v>12</v>
      </c>
      <c r="H6217" t="s">
        <v>13</v>
      </c>
      <c r="I6217">
        <v>86</v>
      </c>
      <c r="J6217" t="s">
        <v>370</v>
      </c>
    </row>
    <row r="6218" spans="1:10" x14ac:dyDescent="0.25">
      <c r="A6218" t="s">
        <v>10</v>
      </c>
      <c r="B6218">
        <v>1997</v>
      </c>
      <c r="C6218">
        <v>29</v>
      </c>
      <c r="D6218" s="1">
        <v>35626</v>
      </c>
      <c r="E6218" s="2">
        <v>44392</v>
      </c>
      <c r="F6218" t="s">
        <v>17</v>
      </c>
      <c r="G6218" t="s">
        <v>12</v>
      </c>
      <c r="H6218" t="s">
        <v>13</v>
      </c>
      <c r="I6218">
        <v>1</v>
      </c>
      <c r="J6218" t="s">
        <v>371</v>
      </c>
    </row>
    <row r="6219" spans="1:10" x14ac:dyDescent="0.25">
      <c r="A6219" t="s">
        <v>10</v>
      </c>
      <c r="B6219">
        <v>1997</v>
      </c>
      <c r="C6219">
        <v>29</v>
      </c>
      <c r="D6219" s="1">
        <v>35626</v>
      </c>
      <c r="E6219" s="2">
        <v>44392</v>
      </c>
      <c r="F6219" t="s">
        <v>14</v>
      </c>
      <c r="G6219" t="s">
        <v>12</v>
      </c>
      <c r="H6219" t="s">
        <v>13</v>
      </c>
      <c r="I6219">
        <v>2</v>
      </c>
      <c r="J6219" t="s">
        <v>371</v>
      </c>
    </row>
    <row r="6220" spans="1:10" x14ac:dyDescent="0.25">
      <c r="A6220" t="s">
        <v>10</v>
      </c>
      <c r="B6220">
        <v>1997</v>
      </c>
      <c r="C6220">
        <v>29</v>
      </c>
      <c r="D6220" s="1">
        <v>35626</v>
      </c>
      <c r="E6220" s="2">
        <v>44392</v>
      </c>
      <c r="F6220" t="s">
        <v>11</v>
      </c>
      <c r="G6220" t="s">
        <v>12</v>
      </c>
      <c r="H6220" t="s">
        <v>13</v>
      </c>
      <c r="I6220">
        <v>118</v>
      </c>
      <c r="J6220" t="s">
        <v>371</v>
      </c>
    </row>
    <row r="6221" spans="1:10" x14ac:dyDescent="0.25">
      <c r="A6221" t="s">
        <v>10</v>
      </c>
      <c r="B6221">
        <v>1997</v>
      </c>
      <c r="C6221">
        <v>29</v>
      </c>
      <c r="D6221" s="1">
        <v>35627</v>
      </c>
      <c r="E6221" s="2">
        <v>44393</v>
      </c>
      <c r="F6221" t="s">
        <v>17</v>
      </c>
      <c r="G6221" t="s">
        <v>12</v>
      </c>
      <c r="H6221" t="s">
        <v>13</v>
      </c>
      <c r="I6221">
        <v>1</v>
      </c>
      <c r="J6221" t="s">
        <v>372</v>
      </c>
    </row>
    <row r="6222" spans="1:10" x14ac:dyDescent="0.25">
      <c r="A6222" t="s">
        <v>10</v>
      </c>
      <c r="B6222">
        <v>1997</v>
      </c>
      <c r="C6222">
        <v>29</v>
      </c>
      <c r="D6222" s="1">
        <v>35627</v>
      </c>
      <c r="E6222" s="2">
        <v>44393</v>
      </c>
      <c r="F6222" t="s">
        <v>14</v>
      </c>
      <c r="G6222" t="s">
        <v>12</v>
      </c>
      <c r="H6222" t="s">
        <v>13</v>
      </c>
      <c r="I6222">
        <v>18</v>
      </c>
      <c r="J6222" t="s">
        <v>372</v>
      </c>
    </row>
    <row r="6223" spans="1:10" x14ac:dyDescent="0.25">
      <c r="A6223" t="s">
        <v>10</v>
      </c>
      <c r="B6223">
        <v>1997</v>
      </c>
      <c r="C6223">
        <v>29</v>
      </c>
      <c r="D6223" s="1">
        <v>35627</v>
      </c>
      <c r="E6223" s="2">
        <v>44393</v>
      </c>
      <c r="F6223" t="s">
        <v>11</v>
      </c>
      <c r="G6223" t="s">
        <v>12</v>
      </c>
      <c r="H6223" t="s">
        <v>13</v>
      </c>
      <c r="I6223">
        <v>376</v>
      </c>
      <c r="J6223" t="s">
        <v>372</v>
      </c>
    </row>
    <row r="6224" spans="1:10" x14ac:dyDescent="0.25">
      <c r="A6224" t="s">
        <v>10</v>
      </c>
      <c r="B6224">
        <v>1997</v>
      </c>
      <c r="C6224">
        <v>29</v>
      </c>
      <c r="D6224" s="1">
        <v>35628</v>
      </c>
      <c r="E6224" s="2">
        <v>44394</v>
      </c>
      <c r="F6224" t="s">
        <v>17</v>
      </c>
      <c r="G6224" t="s">
        <v>12</v>
      </c>
      <c r="H6224" t="s">
        <v>13</v>
      </c>
      <c r="I6224">
        <v>2</v>
      </c>
      <c r="J6224" t="s">
        <v>373</v>
      </c>
    </row>
    <row r="6225" spans="1:10" x14ac:dyDescent="0.25">
      <c r="A6225" t="s">
        <v>10</v>
      </c>
      <c r="B6225">
        <v>1997</v>
      </c>
      <c r="C6225">
        <v>29</v>
      </c>
      <c r="D6225" s="1">
        <v>35628</v>
      </c>
      <c r="E6225" s="2">
        <v>44394</v>
      </c>
      <c r="F6225" t="s">
        <v>14</v>
      </c>
      <c r="G6225" t="s">
        <v>12</v>
      </c>
      <c r="H6225" t="s">
        <v>13</v>
      </c>
      <c r="I6225">
        <v>18</v>
      </c>
      <c r="J6225" t="s">
        <v>373</v>
      </c>
    </row>
    <row r="6226" spans="1:10" x14ac:dyDescent="0.25">
      <c r="A6226" t="s">
        <v>10</v>
      </c>
      <c r="B6226">
        <v>1997</v>
      </c>
      <c r="C6226">
        <v>29</v>
      </c>
      <c r="D6226" s="1">
        <v>35628</v>
      </c>
      <c r="E6226" s="2">
        <v>44394</v>
      </c>
      <c r="F6226" t="s">
        <v>11</v>
      </c>
      <c r="G6226" t="s">
        <v>12</v>
      </c>
      <c r="H6226" t="s">
        <v>13</v>
      </c>
      <c r="I6226">
        <v>529</v>
      </c>
      <c r="J6226" t="s">
        <v>373</v>
      </c>
    </row>
    <row r="6227" spans="1:10" x14ac:dyDescent="0.25">
      <c r="A6227" t="s">
        <v>10</v>
      </c>
      <c r="B6227">
        <v>1997</v>
      </c>
      <c r="C6227">
        <v>29</v>
      </c>
      <c r="D6227" s="1">
        <v>35629</v>
      </c>
      <c r="E6227" s="2">
        <v>44395</v>
      </c>
      <c r="F6227" t="s">
        <v>17</v>
      </c>
      <c r="G6227" t="s">
        <v>12</v>
      </c>
      <c r="H6227" t="s">
        <v>13</v>
      </c>
      <c r="I6227">
        <v>3</v>
      </c>
      <c r="J6227" t="s">
        <v>374</v>
      </c>
    </row>
    <row r="6228" spans="1:10" x14ac:dyDescent="0.25">
      <c r="A6228" t="s">
        <v>10</v>
      </c>
      <c r="B6228">
        <v>1997</v>
      </c>
      <c r="C6228">
        <v>29</v>
      </c>
      <c r="D6228" s="1">
        <v>35629</v>
      </c>
      <c r="E6228" s="2">
        <v>44395</v>
      </c>
      <c r="F6228" t="s">
        <v>14</v>
      </c>
      <c r="G6228" t="s">
        <v>12</v>
      </c>
      <c r="H6228" t="s">
        <v>13</v>
      </c>
      <c r="I6228">
        <v>2</v>
      </c>
      <c r="J6228" t="s">
        <v>374</v>
      </c>
    </row>
    <row r="6229" spans="1:10" x14ac:dyDescent="0.25">
      <c r="A6229" t="s">
        <v>10</v>
      </c>
      <c r="B6229">
        <v>1997</v>
      </c>
      <c r="C6229">
        <v>29</v>
      </c>
      <c r="D6229" s="1">
        <v>35629</v>
      </c>
      <c r="E6229" s="2">
        <v>44395</v>
      </c>
      <c r="F6229" t="s">
        <v>11</v>
      </c>
      <c r="G6229" t="s">
        <v>12</v>
      </c>
      <c r="H6229" t="s">
        <v>13</v>
      </c>
      <c r="I6229">
        <v>248</v>
      </c>
      <c r="J6229" t="s">
        <v>374</v>
      </c>
    </row>
    <row r="6230" spans="1:10" x14ac:dyDescent="0.25">
      <c r="A6230" t="s">
        <v>10</v>
      </c>
      <c r="B6230">
        <v>1997</v>
      </c>
      <c r="C6230">
        <v>29</v>
      </c>
      <c r="D6230" s="1">
        <v>35630</v>
      </c>
      <c r="E6230" s="2">
        <v>44396</v>
      </c>
      <c r="F6230" t="s">
        <v>17</v>
      </c>
      <c r="G6230" t="s">
        <v>12</v>
      </c>
      <c r="H6230" t="s">
        <v>13</v>
      </c>
      <c r="I6230">
        <v>4</v>
      </c>
      <c r="J6230" t="s">
        <v>375</v>
      </c>
    </row>
    <row r="6231" spans="1:10" x14ac:dyDescent="0.25">
      <c r="A6231" t="s">
        <v>10</v>
      </c>
      <c r="B6231">
        <v>1997</v>
      </c>
      <c r="C6231">
        <v>29</v>
      </c>
      <c r="D6231" s="1">
        <v>35630</v>
      </c>
      <c r="E6231" s="2">
        <v>44396</v>
      </c>
      <c r="F6231" t="s">
        <v>14</v>
      </c>
      <c r="G6231" t="s">
        <v>12</v>
      </c>
      <c r="H6231" t="s">
        <v>13</v>
      </c>
      <c r="I6231">
        <v>45</v>
      </c>
      <c r="J6231" t="s">
        <v>375</v>
      </c>
    </row>
    <row r="6232" spans="1:10" x14ac:dyDescent="0.25">
      <c r="A6232" t="s">
        <v>10</v>
      </c>
      <c r="B6232">
        <v>1997</v>
      </c>
      <c r="C6232">
        <v>29</v>
      </c>
      <c r="D6232" s="1">
        <v>35630</v>
      </c>
      <c r="E6232" s="2">
        <v>44396</v>
      </c>
      <c r="F6232" t="s">
        <v>11</v>
      </c>
      <c r="G6232" t="s">
        <v>12</v>
      </c>
      <c r="H6232" t="s">
        <v>13</v>
      </c>
      <c r="I6232">
        <v>872</v>
      </c>
      <c r="J6232" t="s">
        <v>375</v>
      </c>
    </row>
    <row r="6233" spans="1:10" x14ac:dyDescent="0.25">
      <c r="A6233" t="s">
        <v>10</v>
      </c>
      <c r="B6233">
        <v>1997</v>
      </c>
      <c r="C6233">
        <v>30</v>
      </c>
      <c r="D6233" s="1">
        <v>35631</v>
      </c>
      <c r="E6233" s="2">
        <v>44397</v>
      </c>
      <c r="F6233" t="s">
        <v>17</v>
      </c>
      <c r="G6233" t="s">
        <v>12</v>
      </c>
      <c r="H6233" t="s">
        <v>13</v>
      </c>
      <c r="I6233">
        <v>2</v>
      </c>
      <c r="J6233" t="s">
        <v>376</v>
      </c>
    </row>
    <row r="6234" spans="1:10" x14ac:dyDescent="0.25">
      <c r="A6234" t="s">
        <v>10</v>
      </c>
      <c r="B6234">
        <v>1997</v>
      </c>
      <c r="C6234">
        <v>30</v>
      </c>
      <c r="D6234" s="1">
        <v>35631</v>
      </c>
      <c r="E6234" s="2">
        <v>44397</v>
      </c>
      <c r="F6234" t="s">
        <v>14</v>
      </c>
      <c r="G6234" t="s">
        <v>12</v>
      </c>
      <c r="H6234" t="s">
        <v>13</v>
      </c>
      <c r="I6234">
        <v>44</v>
      </c>
      <c r="J6234" t="s">
        <v>376</v>
      </c>
    </row>
    <row r="6235" spans="1:10" x14ac:dyDescent="0.25">
      <c r="A6235" t="s">
        <v>10</v>
      </c>
      <c r="B6235">
        <v>1997</v>
      </c>
      <c r="C6235">
        <v>30</v>
      </c>
      <c r="D6235" s="1">
        <v>35631</v>
      </c>
      <c r="E6235" s="2">
        <v>44397</v>
      </c>
      <c r="F6235" t="s">
        <v>11</v>
      </c>
      <c r="G6235" t="s">
        <v>12</v>
      </c>
      <c r="H6235" t="s">
        <v>13</v>
      </c>
      <c r="I6235">
        <v>383</v>
      </c>
      <c r="J6235" t="s">
        <v>376</v>
      </c>
    </row>
    <row r="6236" spans="1:10" x14ac:dyDescent="0.25">
      <c r="A6236" t="s">
        <v>10</v>
      </c>
      <c r="B6236">
        <v>1997</v>
      </c>
      <c r="C6236">
        <v>30</v>
      </c>
      <c r="D6236" s="1">
        <v>35632</v>
      </c>
      <c r="E6236" s="2">
        <v>44398</v>
      </c>
      <c r="F6236" t="s">
        <v>17</v>
      </c>
      <c r="G6236" t="s">
        <v>12</v>
      </c>
      <c r="H6236" t="s">
        <v>13</v>
      </c>
      <c r="I6236">
        <v>1</v>
      </c>
      <c r="J6236" t="s">
        <v>377</v>
      </c>
    </row>
    <row r="6237" spans="1:10" x14ac:dyDescent="0.25">
      <c r="A6237" t="s">
        <v>10</v>
      </c>
      <c r="B6237">
        <v>1997</v>
      </c>
      <c r="C6237">
        <v>30</v>
      </c>
      <c r="D6237" s="1">
        <v>35632</v>
      </c>
      <c r="E6237" s="2">
        <v>44398</v>
      </c>
      <c r="F6237" t="s">
        <v>14</v>
      </c>
      <c r="G6237" t="s">
        <v>12</v>
      </c>
      <c r="H6237" t="s">
        <v>13</v>
      </c>
      <c r="I6237">
        <v>49</v>
      </c>
      <c r="J6237" t="s">
        <v>377</v>
      </c>
    </row>
    <row r="6238" spans="1:10" x14ac:dyDescent="0.25">
      <c r="A6238" t="s">
        <v>10</v>
      </c>
      <c r="B6238">
        <v>1997</v>
      </c>
      <c r="C6238">
        <v>30</v>
      </c>
      <c r="D6238" s="1">
        <v>35632</v>
      </c>
      <c r="E6238" s="2">
        <v>44398</v>
      </c>
      <c r="F6238" t="s">
        <v>11</v>
      </c>
      <c r="G6238" t="s">
        <v>12</v>
      </c>
      <c r="H6238" t="s">
        <v>13</v>
      </c>
      <c r="I6238">
        <v>748</v>
      </c>
      <c r="J6238" t="s">
        <v>377</v>
      </c>
    </row>
    <row r="6239" spans="1:10" x14ac:dyDescent="0.25">
      <c r="A6239" t="s">
        <v>10</v>
      </c>
      <c r="B6239">
        <v>1997</v>
      </c>
      <c r="C6239">
        <v>30</v>
      </c>
      <c r="D6239" s="1">
        <v>35633</v>
      </c>
      <c r="E6239" s="2">
        <v>44399</v>
      </c>
      <c r="F6239" t="s">
        <v>17</v>
      </c>
      <c r="G6239" t="s">
        <v>12</v>
      </c>
      <c r="H6239" t="s">
        <v>13</v>
      </c>
      <c r="I6239">
        <v>2</v>
      </c>
      <c r="J6239" t="s">
        <v>378</v>
      </c>
    </row>
    <row r="6240" spans="1:10" x14ac:dyDescent="0.25">
      <c r="A6240" t="s">
        <v>10</v>
      </c>
      <c r="B6240">
        <v>1997</v>
      </c>
      <c r="C6240">
        <v>30</v>
      </c>
      <c r="D6240" s="1">
        <v>35633</v>
      </c>
      <c r="E6240" s="2">
        <v>44399</v>
      </c>
      <c r="F6240" t="s">
        <v>14</v>
      </c>
      <c r="G6240" t="s">
        <v>12</v>
      </c>
      <c r="H6240" t="s">
        <v>13</v>
      </c>
      <c r="I6240">
        <v>25</v>
      </c>
      <c r="J6240" t="s">
        <v>378</v>
      </c>
    </row>
    <row r="6241" spans="1:10" x14ac:dyDescent="0.25">
      <c r="A6241" t="s">
        <v>10</v>
      </c>
      <c r="B6241">
        <v>1997</v>
      </c>
      <c r="C6241">
        <v>30</v>
      </c>
      <c r="D6241" s="1">
        <v>35633</v>
      </c>
      <c r="E6241" s="2">
        <v>44399</v>
      </c>
      <c r="F6241" t="s">
        <v>11</v>
      </c>
      <c r="G6241" t="s">
        <v>12</v>
      </c>
      <c r="H6241" t="s">
        <v>13</v>
      </c>
      <c r="I6241">
        <v>502</v>
      </c>
      <c r="J6241" t="s">
        <v>378</v>
      </c>
    </row>
    <row r="6242" spans="1:10" x14ac:dyDescent="0.25">
      <c r="A6242" t="s">
        <v>10</v>
      </c>
      <c r="B6242">
        <v>1997</v>
      </c>
      <c r="C6242">
        <v>30</v>
      </c>
      <c r="D6242" s="1">
        <v>35634</v>
      </c>
      <c r="E6242" s="2">
        <v>44400</v>
      </c>
      <c r="F6242" t="s">
        <v>17</v>
      </c>
      <c r="G6242" t="s">
        <v>12</v>
      </c>
      <c r="H6242" t="s">
        <v>13</v>
      </c>
      <c r="I6242">
        <v>5</v>
      </c>
      <c r="J6242" t="s">
        <v>379</v>
      </c>
    </row>
    <row r="6243" spans="1:10" x14ac:dyDescent="0.25">
      <c r="A6243" t="s">
        <v>10</v>
      </c>
      <c r="B6243">
        <v>1997</v>
      </c>
      <c r="C6243">
        <v>30</v>
      </c>
      <c r="D6243" s="1">
        <v>35634</v>
      </c>
      <c r="E6243" s="2">
        <v>44400</v>
      </c>
      <c r="F6243" t="s">
        <v>14</v>
      </c>
      <c r="G6243" t="s">
        <v>12</v>
      </c>
      <c r="H6243" t="s">
        <v>13</v>
      </c>
      <c r="I6243">
        <v>34</v>
      </c>
      <c r="J6243" t="s">
        <v>379</v>
      </c>
    </row>
    <row r="6244" spans="1:10" x14ac:dyDescent="0.25">
      <c r="A6244" t="s">
        <v>10</v>
      </c>
      <c r="B6244">
        <v>1997</v>
      </c>
      <c r="C6244">
        <v>30</v>
      </c>
      <c r="D6244" s="1">
        <v>35634</v>
      </c>
      <c r="E6244" s="2">
        <v>44400</v>
      </c>
      <c r="F6244" t="s">
        <v>11</v>
      </c>
      <c r="G6244" t="s">
        <v>12</v>
      </c>
      <c r="H6244" t="s">
        <v>13</v>
      </c>
      <c r="I6244">
        <v>505</v>
      </c>
      <c r="J6244" t="s">
        <v>379</v>
      </c>
    </row>
    <row r="6245" spans="1:10" x14ac:dyDescent="0.25">
      <c r="A6245" t="s">
        <v>10</v>
      </c>
      <c r="B6245">
        <v>1997</v>
      </c>
      <c r="C6245">
        <v>30</v>
      </c>
      <c r="D6245" s="1">
        <v>35635</v>
      </c>
      <c r="E6245" s="2">
        <v>44401</v>
      </c>
      <c r="F6245" t="s">
        <v>26</v>
      </c>
      <c r="G6245" t="s">
        <v>12</v>
      </c>
      <c r="H6245" t="s">
        <v>13</v>
      </c>
      <c r="I6245">
        <v>1</v>
      </c>
      <c r="J6245" t="s">
        <v>380</v>
      </c>
    </row>
    <row r="6246" spans="1:10" x14ac:dyDescent="0.25">
      <c r="A6246" t="s">
        <v>10</v>
      </c>
      <c r="B6246">
        <v>1997</v>
      </c>
      <c r="C6246">
        <v>30</v>
      </c>
      <c r="D6246" s="1">
        <v>35635</v>
      </c>
      <c r="E6246" s="2">
        <v>44401</v>
      </c>
      <c r="F6246" t="s">
        <v>17</v>
      </c>
      <c r="G6246" t="s">
        <v>12</v>
      </c>
      <c r="H6246" t="s">
        <v>13</v>
      </c>
      <c r="I6246">
        <v>5</v>
      </c>
      <c r="J6246" t="s">
        <v>380</v>
      </c>
    </row>
    <row r="6247" spans="1:10" x14ac:dyDescent="0.25">
      <c r="A6247" t="s">
        <v>10</v>
      </c>
      <c r="B6247">
        <v>1997</v>
      </c>
      <c r="C6247">
        <v>30</v>
      </c>
      <c r="D6247" s="1">
        <v>35635</v>
      </c>
      <c r="E6247" s="2">
        <v>44401</v>
      </c>
      <c r="F6247" t="s">
        <v>14</v>
      </c>
      <c r="G6247" t="s">
        <v>12</v>
      </c>
      <c r="H6247" t="s">
        <v>13</v>
      </c>
      <c r="I6247">
        <v>62</v>
      </c>
      <c r="J6247" t="s">
        <v>380</v>
      </c>
    </row>
    <row r="6248" spans="1:10" x14ac:dyDescent="0.25">
      <c r="A6248" t="s">
        <v>10</v>
      </c>
      <c r="B6248">
        <v>1997</v>
      </c>
      <c r="C6248">
        <v>30</v>
      </c>
      <c r="D6248" s="1">
        <v>35635</v>
      </c>
      <c r="E6248" s="2">
        <v>44401</v>
      </c>
      <c r="F6248" t="s">
        <v>11</v>
      </c>
      <c r="G6248" t="s">
        <v>12</v>
      </c>
      <c r="H6248" t="s">
        <v>13</v>
      </c>
      <c r="I6248">
        <v>1036</v>
      </c>
      <c r="J6248" t="s">
        <v>380</v>
      </c>
    </row>
    <row r="6249" spans="1:10" x14ac:dyDescent="0.25">
      <c r="A6249" t="s">
        <v>10</v>
      </c>
      <c r="B6249">
        <v>1997</v>
      </c>
      <c r="C6249">
        <v>30</v>
      </c>
      <c r="D6249" s="1">
        <v>35636</v>
      </c>
      <c r="E6249" s="2">
        <v>44402</v>
      </c>
      <c r="F6249" t="s">
        <v>17</v>
      </c>
      <c r="G6249" t="s">
        <v>12</v>
      </c>
      <c r="H6249" t="s">
        <v>13</v>
      </c>
      <c r="I6249">
        <v>3</v>
      </c>
      <c r="J6249" t="s">
        <v>381</v>
      </c>
    </row>
    <row r="6250" spans="1:10" x14ac:dyDescent="0.25">
      <c r="A6250" t="s">
        <v>10</v>
      </c>
      <c r="B6250">
        <v>1997</v>
      </c>
      <c r="C6250">
        <v>30</v>
      </c>
      <c r="D6250" s="1">
        <v>35636</v>
      </c>
      <c r="E6250" s="2">
        <v>44402</v>
      </c>
      <c r="F6250" t="s">
        <v>14</v>
      </c>
      <c r="G6250" t="s">
        <v>12</v>
      </c>
      <c r="H6250" t="s">
        <v>13</v>
      </c>
      <c r="I6250">
        <v>84</v>
      </c>
      <c r="J6250" t="s">
        <v>381</v>
      </c>
    </row>
    <row r="6251" spans="1:10" x14ac:dyDescent="0.25">
      <c r="A6251" t="s">
        <v>10</v>
      </c>
      <c r="B6251">
        <v>1997</v>
      </c>
      <c r="C6251">
        <v>30</v>
      </c>
      <c r="D6251" s="1">
        <v>35636</v>
      </c>
      <c r="E6251" s="2">
        <v>44402</v>
      </c>
      <c r="F6251" t="s">
        <v>11</v>
      </c>
      <c r="G6251" t="s">
        <v>12</v>
      </c>
      <c r="H6251" t="s">
        <v>13</v>
      </c>
      <c r="I6251">
        <v>918</v>
      </c>
      <c r="J6251" t="s">
        <v>381</v>
      </c>
    </row>
    <row r="6252" spans="1:10" x14ac:dyDescent="0.25">
      <c r="A6252" t="s">
        <v>10</v>
      </c>
      <c r="B6252">
        <v>1997</v>
      </c>
      <c r="C6252">
        <v>30</v>
      </c>
      <c r="D6252" s="1">
        <v>35637</v>
      </c>
      <c r="E6252" s="2">
        <v>44403</v>
      </c>
      <c r="F6252" t="s">
        <v>17</v>
      </c>
      <c r="G6252" t="s">
        <v>12</v>
      </c>
      <c r="H6252" t="s">
        <v>13</v>
      </c>
      <c r="I6252">
        <v>2</v>
      </c>
      <c r="J6252" t="s">
        <v>382</v>
      </c>
    </row>
    <row r="6253" spans="1:10" x14ac:dyDescent="0.25">
      <c r="A6253" t="s">
        <v>10</v>
      </c>
      <c r="B6253">
        <v>1997</v>
      </c>
      <c r="C6253">
        <v>30</v>
      </c>
      <c r="D6253" s="1">
        <v>35637</v>
      </c>
      <c r="E6253" s="2">
        <v>44403</v>
      </c>
      <c r="F6253" t="s">
        <v>14</v>
      </c>
      <c r="G6253" t="s">
        <v>12</v>
      </c>
      <c r="H6253" t="s">
        <v>13</v>
      </c>
      <c r="I6253">
        <v>101</v>
      </c>
      <c r="J6253" t="s">
        <v>382</v>
      </c>
    </row>
    <row r="6254" spans="1:10" x14ac:dyDescent="0.25">
      <c r="A6254" t="s">
        <v>10</v>
      </c>
      <c r="B6254">
        <v>1997</v>
      </c>
      <c r="C6254">
        <v>30</v>
      </c>
      <c r="D6254" s="1">
        <v>35637</v>
      </c>
      <c r="E6254" s="2">
        <v>44403</v>
      </c>
      <c r="F6254" t="s">
        <v>11</v>
      </c>
      <c r="G6254" t="s">
        <v>12</v>
      </c>
      <c r="H6254" t="s">
        <v>13</v>
      </c>
      <c r="I6254">
        <v>713</v>
      </c>
      <c r="J6254" t="s">
        <v>382</v>
      </c>
    </row>
    <row r="6255" spans="1:10" x14ac:dyDescent="0.25">
      <c r="A6255" t="s">
        <v>10</v>
      </c>
      <c r="B6255">
        <v>1997</v>
      </c>
      <c r="C6255">
        <v>31</v>
      </c>
      <c r="D6255" s="1">
        <v>35638</v>
      </c>
      <c r="E6255" s="2">
        <v>44404</v>
      </c>
      <c r="F6255" t="s">
        <v>14</v>
      </c>
      <c r="G6255" t="s">
        <v>12</v>
      </c>
      <c r="H6255" t="s">
        <v>13</v>
      </c>
      <c r="I6255">
        <v>41</v>
      </c>
      <c r="J6255" t="s">
        <v>383</v>
      </c>
    </row>
    <row r="6256" spans="1:10" x14ac:dyDescent="0.25">
      <c r="A6256" t="s">
        <v>10</v>
      </c>
      <c r="B6256">
        <v>1997</v>
      </c>
      <c r="C6256">
        <v>31</v>
      </c>
      <c r="D6256" s="1">
        <v>35638</v>
      </c>
      <c r="E6256" s="2">
        <v>44404</v>
      </c>
      <c r="F6256" t="s">
        <v>11</v>
      </c>
      <c r="G6256" t="s">
        <v>12</v>
      </c>
      <c r="H6256" t="s">
        <v>13</v>
      </c>
      <c r="I6256">
        <v>294</v>
      </c>
      <c r="J6256" t="s">
        <v>383</v>
      </c>
    </row>
    <row r="6257" spans="1:10" x14ac:dyDescent="0.25">
      <c r="A6257" t="s">
        <v>10</v>
      </c>
      <c r="B6257">
        <v>1997</v>
      </c>
      <c r="C6257">
        <v>31</v>
      </c>
      <c r="D6257" s="1">
        <v>35639</v>
      </c>
      <c r="E6257" s="2">
        <v>44405</v>
      </c>
      <c r="F6257" t="s">
        <v>17</v>
      </c>
      <c r="G6257" t="s">
        <v>12</v>
      </c>
      <c r="H6257" t="s">
        <v>13</v>
      </c>
      <c r="I6257">
        <v>2</v>
      </c>
      <c r="J6257" t="s">
        <v>384</v>
      </c>
    </row>
    <row r="6258" spans="1:10" x14ac:dyDescent="0.25">
      <c r="A6258" t="s">
        <v>10</v>
      </c>
      <c r="B6258">
        <v>1997</v>
      </c>
      <c r="C6258">
        <v>31</v>
      </c>
      <c r="D6258" s="1">
        <v>35639</v>
      </c>
      <c r="E6258" s="2">
        <v>44405</v>
      </c>
      <c r="F6258" t="s">
        <v>14</v>
      </c>
      <c r="G6258" t="s">
        <v>12</v>
      </c>
      <c r="H6258" t="s">
        <v>13</v>
      </c>
      <c r="I6258">
        <v>62</v>
      </c>
      <c r="J6258" t="s">
        <v>384</v>
      </c>
    </row>
    <row r="6259" spans="1:10" x14ac:dyDescent="0.25">
      <c r="A6259" t="s">
        <v>10</v>
      </c>
      <c r="B6259">
        <v>1997</v>
      </c>
      <c r="C6259">
        <v>31</v>
      </c>
      <c r="D6259" s="1">
        <v>35639</v>
      </c>
      <c r="E6259" s="2">
        <v>44405</v>
      </c>
      <c r="F6259" t="s">
        <v>11</v>
      </c>
      <c r="G6259" t="s">
        <v>12</v>
      </c>
      <c r="H6259" t="s">
        <v>13</v>
      </c>
      <c r="I6259">
        <v>168</v>
      </c>
      <c r="J6259" t="s">
        <v>384</v>
      </c>
    </row>
    <row r="6260" spans="1:10" x14ac:dyDescent="0.25">
      <c r="A6260" t="s">
        <v>10</v>
      </c>
      <c r="B6260">
        <v>1997</v>
      </c>
      <c r="C6260">
        <v>31</v>
      </c>
      <c r="D6260" s="1">
        <v>35640</v>
      </c>
      <c r="E6260" s="2">
        <v>44406</v>
      </c>
      <c r="F6260" t="s">
        <v>17</v>
      </c>
      <c r="G6260" t="s">
        <v>12</v>
      </c>
      <c r="H6260" t="s">
        <v>13</v>
      </c>
      <c r="I6260">
        <v>2</v>
      </c>
      <c r="J6260" t="s">
        <v>385</v>
      </c>
    </row>
    <row r="6261" spans="1:10" x14ac:dyDescent="0.25">
      <c r="A6261" t="s">
        <v>10</v>
      </c>
      <c r="B6261">
        <v>1997</v>
      </c>
      <c r="C6261">
        <v>31</v>
      </c>
      <c r="D6261" s="1">
        <v>35640</v>
      </c>
      <c r="E6261" s="2">
        <v>44406</v>
      </c>
      <c r="F6261" t="s">
        <v>14</v>
      </c>
      <c r="G6261" t="s">
        <v>12</v>
      </c>
      <c r="H6261" t="s">
        <v>13</v>
      </c>
      <c r="I6261">
        <v>194</v>
      </c>
      <c r="J6261" t="s">
        <v>385</v>
      </c>
    </row>
    <row r="6262" spans="1:10" x14ac:dyDescent="0.25">
      <c r="A6262" t="s">
        <v>10</v>
      </c>
      <c r="B6262">
        <v>1997</v>
      </c>
      <c r="C6262">
        <v>31</v>
      </c>
      <c r="D6262" s="1">
        <v>35640</v>
      </c>
      <c r="E6262" s="2">
        <v>44406</v>
      </c>
      <c r="F6262" t="s">
        <v>11</v>
      </c>
      <c r="G6262" t="s">
        <v>12</v>
      </c>
      <c r="H6262" t="s">
        <v>13</v>
      </c>
      <c r="I6262">
        <v>386</v>
      </c>
      <c r="J6262" t="s">
        <v>385</v>
      </c>
    </row>
    <row r="6263" spans="1:10" x14ac:dyDescent="0.25">
      <c r="A6263" t="s">
        <v>10</v>
      </c>
      <c r="B6263">
        <v>1997</v>
      </c>
      <c r="C6263">
        <v>31</v>
      </c>
      <c r="D6263" s="1">
        <v>35641</v>
      </c>
      <c r="E6263" s="2">
        <v>44407</v>
      </c>
      <c r="F6263" t="s">
        <v>17</v>
      </c>
      <c r="G6263" t="s">
        <v>12</v>
      </c>
      <c r="H6263" t="s">
        <v>13</v>
      </c>
      <c r="I6263">
        <v>3</v>
      </c>
      <c r="J6263" t="s">
        <v>386</v>
      </c>
    </row>
    <row r="6264" spans="1:10" x14ac:dyDescent="0.25">
      <c r="A6264" t="s">
        <v>10</v>
      </c>
      <c r="B6264">
        <v>1997</v>
      </c>
      <c r="C6264">
        <v>31</v>
      </c>
      <c r="D6264" s="1">
        <v>35641</v>
      </c>
      <c r="E6264" s="2">
        <v>44407</v>
      </c>
      <c r="F6264" t="s">
        <v>14</v>
      </c>
      <c r="G6264" t="s">
        <v>12</v>
      </c>
      <c r="H6264" t="s">
        <v>13</v>
      </c>
      <c r="I6264">
        <v>113</v>
      </c>
      <c r="J6264" t="s">
        <v>386</v>
      </c>
    </row>
    <row r="6265" spans="1:10" x14ac:dyDescent="0.25">
      <c r="A6265" t="s">
        <v>10</v>
      </c>
      <c r="B6265">
        <v>1997</v>
      </c>
      <c r="C6265">
        <v>31</v>
      </c>
      <c r="D6265" s="1">
        <v>35641</v>
      </c>
      <c r="E6265" s="2">
        <v>44407</v>
      </c>
      <c r="F6265" t="s">
        <v>11</v>
      </c>
      <c r="G6265" t="s">
        <v>12</v>
      </c>
      <c r="H6265" t="s">
        <v>13</v>
      </c>
      <c r="I6265">
        <v>411</v>
      </c>
      <c r="J6265" t="s">
        <v>386</v>
      </c>
    </row>
    <row r="6266" spans="1:10" x14ac:dyDescent="0.25">
      <c r="A6266" t="s">
        <v>10</v>
      </c>
      <c r="B6266">
        <v>1997</v>
      </c>
      <c r="C6266">
        <v>31</v>
      </c>
      <c r="D6266" s="1">
        <v>35642</v>
      </c>
      <c r="E6266" s="2">
        <v>44408</v>
      </c>
      <c r="F6266" t="s">
        <v>26</v>
      </c>
      <c r="G6266" t="s">
        <v>12</v>
      </c>
      <c r="H6266" t="s">
        <v>13</v>
      </c>
      <c r="I6266">
        <v>1</v>
      </c>
      <c r="J6266" t="s">
        <v>387</v>
      </c>
    </row>
    <row r="6267" spans="1:10" x14ac:dyDescent="0.25">
      <c r="A6267" t="s">
        <v>10</v>
      </c>
      <c r="B6267">
        <v>1997</v>
      </c>
      <c r="C6267">
        <v>31</v>
      </c>
      <c r="D6267" s="1">
        <v>35642</v>
      </c>
      <c r="E6267" s="2">
        <v>44408</v>
      </c>
      <c r="F6267" t="s">
        <v>17</v>
      </c>
      <c r="G6267" t="s">
        <v>12</v>
      </c>
      <c r="H6267" t="s">
        <v>13</v>
      </c>
      <c r="I6267">
        <v>1</v>
      </c>
      <c r="J6267" t="s">
        <v>387</v>
      </c>
    </row>
    <row r="6268" spans="1:10" x14ac:dyDescent="0.25">
      <c r="A6268" t="s">
        <v>10</v>
      </c>
      <c r="B6268">
        <v>1997</v>
      </c>
      <c r="C6268">
        <v>31</v>
      </c>
      <c r="D6268" s="1">
        <v>35642</v>
      </c>
      <c r="E6268" s="2">
        <v>44408</v>
      </c>
      <c r="F6268" t="s">
        <v>14</v>
      </c>
      <c r="G6268" t="s">
        <v>12</v>
      </c>
      <c r="H6268" t="s">
        <v>13</v>
      </c>
      <c r="I6268">
        <v>167</v>
      </c>
      <c r="J6268" t="s">
        <v>387</v>
      </c>
    </row>
    <row r="6269" spans="1:10" x14ac:dyDescent="0.25">
      <c r="A6269" t="s">
        <v>10</v>
      </c>
      <c r="B6269">
        <v>1997</v>
      </c>
      <c r="C6269">
        <v>31</v>
      </c>
      <c r="D6269" s="1">
        <v>35642</v>
      </c>
      <c r="E6269" s="2">
        <v>44408</v>
      </c>
      <c r="F6269" t="s">
        <v>11</v>
      </c>
      <c r="G6269" t="s">
        <v>12</v>
      </c>
      <c r="H6269" t="s">
        <v>13</v>
      </c>
      <c r="I6269">
        <v>802</v>
      </c>
      <c r="J6269" t="s">
        <v>387</v>
      </c>
    </row>
    <row r="6270" spans="1:10" x14ac:dyDescent="0.25">
      <c r="A6270" t="s">
        <v>10</v>
      </c>
      <c r="B6270">
        <v>1997</v>
      </c>
      <c r="C6270">
        <v>31</v>
      </c>
      <c r="D6270" s="1">
        <v>35643</v>
      </c>
      <c r="E6270" s="2">
        <v>44409</v>
      </c>
      <c r="F6270" t="s">
        <v>14</v>
      </c>
      <c r="G6270" t="s">
        <v>12</v>
      </c>
      <c r="H6270" t="s">
        <v>13</v>
      </c>
      <c r="I6270">
        <v>194</v>
      </c>
      <c r="J6270" t="s">
        <v>388</v>
      </c>
    </row>
    <row r="6271" spans="1:10" x14ac:dyDescent="0.25">
      <c r="A6271" t="s">
        <v>10</v>
      </c>
      <c r="B6271">
        <v>1997</v>
      </c>
      <c r="C6271">
        <v>31</v>
      </c>
      <c r="D6271" s="1">
        <v>35643</v>
      </c>
      <c r="E6271" s="2">
        <v>44409</v>
      </c>
      <c r="F6271" t="s">
        <v>11</v>
      </c>
      <c r="G6271" t="s">
        <v>12</v>
      </c>
      <c r="H6271" t="s">
        <v>13</v>
      </c>
      <c r="I6271">
        <v>851</v>
      </c>
      <c r="J6271" t="s">
        <v>388</v>
      </c>
    </row>
    <row r="6272" spans="1:10" x14ac:dyDescent="0.25">
      <c r="A6272" t="s">
        <v>10</v>
      </c>
      <c r="B6272">
        <v>1997</v>
      </c>
      <c r="C6272">
        <v>31</v>
      </c>
      <c r="D6272" s="1">
        <v>35644</v>
      </c>
      <c r="E6272" s="2">
        <v>44410</v>
      </c>
      <c r="F6272" t="s">
        <v>14</v>
      </c>
      <c r="G6272" t="s">
        <v>12</v>
      </c>
      <c r="H6272" t="s">
        <v>13</v>
      </c>
      <c r="I6272">
        <v>251</v>
      </c>
      <c r="J6272" t="s">
        <v>389</v>
      </c>
    </row>
    <row r="6273" spans="1:10" x14ac:dyDescent="0.25">
      <c r="A6273" t="s">
        <v>10</v>
      </c>
      <c r="B6273">
        <v>1997</v>
      </c>
      <c r="C6273">
        <v>31</v>
      </c>
      <c r="D6273" s="1">
        <v>35644</v>
      </c>
      <c r="E6273" s="2">
        <v>44410</v>
      </c>
      <c r="F6273" t="s">
        <v>11</v>
      </c>
      <c r="G6273" t="s">
        <v>12</v>
      </c>
      <c r="H6273" t="s">
        <v>13</v>
      </c>
      <c r="I6273">
        <v>1007</v>
      </c>
      <c r="J6273" t="s">
        <v>389</v>
      </c>
    </row>
    <row r="6274" spans="1:10" x14ac:dyDescent="0.25">
      <c r="A6274" t="s">
        <v>10</v>
      </c>
      <c r="B6274">
        <v>1997</v>
      </c>
      <c r="C6274">
        <v>32</v>
      </c>
      <c r="D6274" s="1">
        <v>35645</v>
      </c>
      <c r="E6274" s="2">
        <v>44411</v>
      </c>
      <c r="F6274" t="s">
        <v>17</v>
      </c>
      <c r="G6274" t="s">
        <v>12</v>
      </c>
      <c r="H6274" t="s">
        <v>13</v>
      </c>
      <c r="I6274">
        <v>4</v>
      </c>
      <c r="J6274" t="s">
        <v>390</v>
      </c>
    </row>
    <row r="6275" spans="1:10" x14ac:dyDescent="0.25">
      <c r="A6275" t="s">
        <v>10</v>
      </c>
      <c r="B6275">
        <v>1997</v>
      </c>
      <c r="C6275">
        <v>32</v>
      </c>
      <c r="D6275" s="1">
        <v>35645</v>
      </c>
      <c r="E6275" s="2">
        <v>44411</v>
      </c>
      <c r="F6275" t="s">
        <v>14</v>
      </c>
      <c r="G6275" t="s">
        <v>12</v>
      </c>
      <c r="H6275" t="s">
        <v>13</v>
      </c>
      <c r="I6275">
        <v>445</v>
      </c>
      <c r="J6275" t="s">
        <v>390</v>
      </c>
    </row>
    <row r="6276" spans="1:10" x14ac:dyDescent="0.25">
      <c r="A6276" t="s">
        <v>10</v>
      </c>
      <c r="B6276">
        <v>1997</v>
      </c>
      <c r="C6276">
        <v>32</v>
      </c>
      <c r="D6276" s="1">
        <v>35645</v>
      </c>
      <c r="E6276" s="2">
        <v>44411</v>
      </c>
      <c r="F6276" t="s">
        <v>11</v>
      </c>
      <c r="G6276" t="s">
        <v>12</v>
      </c>
      <c r="H6276" t="s">
        <v>13</v>
      </c>
      <c r="I6276">
        <v>461</v>
      </c>
      <c r="J6276" t="s">
        <v>390</v>
      </c>
    </row>
    <row r="6277" spans="1:10" x14ac:dyDescent="0.25">
      <c r="A6277" t="s">
        <v>10</v>
      </c>
      <c r="B6277">
        <v>1997</v>
      </c>
      <c r="C6277">
        <v>32</v>
      </c>
      <c r="D6277" s="1">
        <v>35646</v>
      </c>
      <c r="E6277" s="2">
        <v>44412</v>
      </c>
      <c r="F6277" t="s">
        <v>26</v>
      </c>
      <c r="G6277" t="s">
        <v>12</v>
      </c>
      <c r="H6277" t="s">
        <v>13</v>
      </c>
      <c r="I6277">
        <v>1</v>
      </c>
      <c r="J6277" t="s">
        <v>391</v>
      </c>
    </row>
    <row r="6278" spans="1:10" x14ac:dyDescent="0.25">
      <c r="A6278" t="s">
        <v>10</v>
      </c>
      <c r="B6278">
        <v>1997</v>
      </c>
      <c r="C6278">
        <v>32</v>
      </c>
      <c r="D6278" s="1">
        <v>35646</v>
      </c>
      <c r="E6278" s="2">
        <v>44412</v>
      </c>
      <c r="F6278" t="s">
        <v>14</v>
      </c>
      <c r="G6278" t="s">
        <v>12</v>
      </c>
      <c r="H6278" t="s">
        <v>13</v>
      </c>
      <c r="I6278">
        <v>143</v>
      </c>
      <c r="J6278" t="s">
        <v>391</v>
      </c>
    </row>
    <row r="6279" spans="1:10" x14ac:dyDescent="0.25">
      <c r="A6279" t="s">
        <v>10</v>
      </c>
      <c r="B6279">
        <v>1997</v>
      </c>
      <c r="C6279">
        <v>32</v>
      </c>
      <c r="D6279" s="1">
        <v>35646</v>
      </c>
      <c r="E6279" s="2">
        <v>44412</v>
      </c>
      <c r="F6279" t="s">
        <v>11</v>
      </c>
      <c r="G6279" t="s">
        <v>12</v>
      </c>
      <c r="H6279" t="s">
        <v>13</v>
      </c>
      <c r="I6279">
        <v>155</v>
      </c>
      <c r="J6279" t="s">
        <v>391</v>
      </c>
    </row>
    <row r="6280" spans="1:10" x14ac:dyDescent="0.25">
      <c r="A6280" t="s">
        <v>10</v>
      </c>
      <c r="B6280">
        <v>1997</v>
      </c>
      <c r="C6280">
        <v>32</v>
      </c>
      <c r="D6280" s="1">
        <v>35647</v>
      </c>
      <c r="E6280" s="2">
        <v>44413</v>
      </c>
      <c r="F6280" t="s">
        <v>17</v>
      </c>
      <c r="G6280" t="s">
        <v>12</v>
      </c>
      <c r="H6280" t="s">
        <v>13</v>
      </c>
      <c r="I6280">
        <v>3</v>
      </c>
      <c r="J6280" t="s">
        <v>392</v>
      </c>
    </row>
    <row r="6281" spans="1:10" x14ac:dyDescent="0.25">
      <c r="A6281" t="s">
        <v>10</v>
      </c>
      <c r="B6281">
        <v>1997</v>
      </c>
      <c r="C6281">
        <v>32</v>
      </c>
      <c r="D6281" s="1">
        <v>35647</v>
      </c>
      <c r="E6281" s="2">
        <v>44413</v>
      </c>
      <c r="F6281" t="s">
        <v>14</v>
      </c>
      <c r="G6281" t="s">
        <v>12</v>
      </c>
      <c r="H6281" t="s">
        <v>13</v>
      </c>
      <c r="I6281">
        <v>482</v>
      </c>
      <c r="J6281" t="s">
        <v>392</v>
      </c>
    </row>
    <row r="6282" spans="1:10" x14ac:dyDescent="0.25">
      <c r="A6282" t="s">
        <v>10</v>
      </c>
      <c r="B6282">
        <v>1997</v>
      </c>
      <c r="C6282">
        <v>32</v>
      </c>
      <c r="D6282" s="1">
        <v>35647</v>
      </c>
      <c r="E6282" s="2">
        <v>44413</v>
      </c>
      <c r="F6282" t="s">
        <v>11</v>
      </c>
      <c r="G6282" t="s">
        <v>12</v>
      </c>
      <c r="H6282" t="s">
        <v>13</v>
      </c>
      <c r="I6282">
        <v>464</v>
      </c>
      <c r="J6282" t="s">
        <v>392</v>
      </c>
    </row>
    <row r="6283" spans="1:10" x14ac:dyDescent="0.25">
      <c r="A6283" t="s">
        <v>10</v>
      </c>
      <c r="B6283">
        <v>1997</v>
      </c>
      <c r="C6283">
        <v>32</v>
      </c>
      <c r="D6283" s="1">
        <v>35648</v>
      </c>
      <c r="E6283" s="2">
        <v>44414</v>
      </c>
      <c r="F6283" t="s">
        <v>17</v>
      </c>
      <c r="G6283" t="s">
        <v>12</v>
      </c>
      <c r="H6283" t="s">
        <v>13</v>
      </c>
      <c r="I6283">
        <v>2</v>
      </c>
      <c r="J6283" t="s">
        <v>393</v>
      </c>
    </row>
    <row r="6284" spans="1:10" x14ac:dyDescent="0.25">
      <c r="A6284" t="s">
        <v>10</v>
      </c>
      <c r="B6284">
        <v>1997</v>
      </c>
      <c r="C6284">
        <v>32</v>
      </c>
      <c r="D6284" s="1">
        <v>35648</v>
      </c>
      <c r="E6284" s="2">
        <v>44414</v>
      </c>
      <c r="F6284" t="s">
        <v>14</v>
      </c>
      <c r="G6284" t="s">
        <v>12</v>
      </c>
      <c r="H6284" t="s">
        <v>13</v>
      </c>
      <c r="I6284">
        <v>302</v>
      </c>
      <c r="J6284" t="s">
        <v>393</v>
      </c>
    </row>
    <row r="6285" spans="1:10" x14ac:dyDescent="0.25">
      <c r="A6285" t="s">
        <v>10</v>
      </c>
      <c r="B6285">
        <v>1997</v>
      </c>
      <c r="C6285">
        <v>32</v>
      </c>
      <c r="D6285" s="1">
        <v>35648</v>
      </c>
      <c r="E6285" s="2">
        <v>44414</v>
      </c>
      <c r="F6285" t="s">
        <v>11</v>
      </c>
      <c r="G6285" t="s">
        <v>12</v>
      </c>
      <c r="H6285" t="s">
        <v>13</v>
      </c>
      <c r="I6285">
        <v>571</v>
      </c>
      <c r="J6285" t="s">
        <v>393</v>
      </c>
    </row>
    <row r="6286" spans="1:10" x14ac:dyDescent="0.25">
      <c r="A6286" t="s">
        <v>10</v>
      </c>
      <c r="B6286">
        <v>1997</v>
      </c>
      <c r="C6286">
        <v>32</v>
      </c>
      <c r="D6286" s="1">
        <v>35649</v>
      </c>
      <c r="E6286" s="2">
        <v>44415</v>
      </c>
      <c r="F6286" t="s">
        <v>17</v>
      </c>
      <c r="G6286" t="s">
        <v>12</v>
      </c>
      <c r="H6286" t="s">
        <v>13</v>
      </c>
      <c r="I6286">
        <v>5</v>
      </c>
      <c r="J6286" t="s">
        <v>394</v>
      </c>
    </row>
    <row r="6287" spans="1:10" x14ac:dyDescent="0.25">
      <c r="A6287" t="s">
        <v>10</v>
      </c>
      <c r="B6287">
        <v>1997</v>
      </c>
      <c r="C6287">
        <v>32</v>
      </c>
      <c r="D6287" s="1">
        <v>35649</v>
      </c>
      <c r="E6287" s="2">
        <v>44415</v>
      </c>
      <c r="F6287" t="s">
        <v>14</v>
      </c>
      <c r="G6287" t="s">
        <v>12</v>
      </c>
      <c r="H6287" t="s">
        <v>13</v>
      </c>
      <c r="I6287">
        <v>646</v>
      </c>
      <c r="J6287" t="s">
        <v>394</v>
      </c>
    </row>
    <row r="6288" spans="1:10" x14ac:dyDescent="0.25">
      <c r="A6288" t="s">
        <v>10</v>
      </c>
      <c r="B6288">
        <v>1997</v>
      </c>
      <c r="C6288">
        <v>32</v>
      </c>
      <c r="D6288" s="1">
        <v>35649</v>
      </c>
      <c r="E6288" s="2">
        <v>44415</v>
      </c>
      <c r="F6288" t="s">
        <v>11</v>
      </c>
      <c r="G6288" t="s">
        <v>12</v>
      </c>
      <c r="H6288" t="s">
        <v>13</v>
      </c>
      <c r="I6288">
        <v>581</v>
      </c>
      <c r="J6288" t="s">
        <v>394</v>
      </c>
    </row>
    <row r="6289" spans="1:10" x14ac:dyDescent="0.25">
      <c r="A6289" t="s">
        <v>10</v>
      </c>
      <c r="B6289">
        <v>1997</v>
      </c>
      <c r="C6289">
        <v>32</v>
      </c>
      <c r="D6289" s="1">
        <v>35650</v>
      </c>
      <c r="E6289" s="2">
        <v>44416</v>
      </c>
      <c r="F6289" t="s">
        <v>17</v>
      </c>
      <c r="G6289" t="s">
        <v>12</v>
      </c>
      <c r="H6289" t="s">
        <v>13</v>
      </c>
      <c r="I6289">
        <v>3</v>
      </c>
      <c r="J6289" t="s">
        <v>395</v>
      </c>
    </row>
    <row r="6290" spans="1:10" x14ac:dyDescent="0.25">
      <c r="A6290" t="s">
        <v>10</v>
      </c>
      <c r="B6290">
        <v>1997</v>
      </c>
      <c r="C6290">
        <v>32</v>
      </c>
      <c r="D6290" s="1">
        <v>35650</v>
      </c>
      <c r="E6290" s="2">
        <v>44416</v>
      </c>
      <c r="F6290" t="s">
        <v>14</v>
      </c>
      <c r="G6290" t="s">
        <v>12</v>
      </c>
      <c r="H6290" t="s">
        <v>13</v>
      </c>
      <c r="I6290">
        <v>616</v>
      </c>
      <c r="J6290" t="s">
        <v>395</v>
      </c>
    </row>
    <row r="6291" spans="1:10" x14ac:dyDescent="0.25">
      <c r="A6291" t="s">
        <v>10</v>
      </c>
      <c r="B6291">
        <v>1997</v>
      </c>
      <c r="C6291">
        <v>32</v>
      </c>
      <c r="D6291" s="1">
        <v>35650</v>
      </c>
      <c r="E6291" s="2">
        <v>44416</v>
      </c>
      <c r="F6291" t="s">
        <v>11</v>
      </c>
      <c r="G6291" t="s">
        <v>12</v>
      </c>
      <c r="H6291" t="s">
        <v>13</v>
      </c>
      <c r="I6291">
        <v>706</v>
      </c>
      <c r="J6291" t="s">
        <v>395</v>
      </c>
    </row>
    <row r="6292" spans="1:10" x14ac:dyDescent="0.25">
      <c r="A6292" t="s">
        <v>10</v>
      </c>
      <c r="B6292">
        <v>1997</v>
      </c>
      <c r="C6292">
        <v>32</v>
      </c>
      <c r="D6292" s="1">
        <v>35651</v>
      </c>
      <c r="E6292" s="2">
        <v>44417</v>
      </c>
      <c r="F6292" t="s">
        <v>26</v>
      </c>
      <c r="G6292" t="s">
        <v>12</v>
      </c>
      <c r="H6292" t="s">
        <v>13</v>
      </c>
      <c r="I6292">
        <v>1</v>
      </c>
      <c r="J6292" t="s">
        <v>396</v>
      </c>
    </row>
    <row r="6293" spans="1:10" x14ac:dyDescent="0.25">
      <c r="A6293" t="s">
        <v>10</v>
      </c>
      <c r="B6293">
        <v>1997</v>
      </c>
      <c r="C6293">
        <v>32</v>
      </c>
      <c r="D6293" s="1">
        <v>35651</v>
      </c>
      <c r="E6293" s="2">
        <v>44417</v>
      </c>
      <c r="F6293" t="s">
        <v>17</v>
      </c>
      <c r="G6293" t="s">
        <v>12</v>
      </c>
      <c r="H6293" t="s">
        <v>13</v>
      </c>
      <c r="I6293">
        <v>1</v>
      </c>
      <c r="J6293" t="s">
        <v>396</v>
      </c>
    </row>
    <row r="6294" spans="1:10" x14ac:dyDescent="0.25">
      <c r="A6294" t="s">
        <v>10</v>
      </c>
      <c r="B6294">
        <v>1997</v>
      </c>
      <c r="C6294">
        <v>32</v>
      </c>
      <c r="D6294" s="1">
        <v>35651</v>
      </c>
      <c r="E6294" s="2">
        <v>44417</v>
      </c>
      <c r="F6294" t="s">
        <v>14</v>
      </c>
      <c r="G6294" t="s">
        <v>12</v>
      </c>
      <c r="H6294" t="s">
        <v>13</v>
      </c>
      <c r="I6294">
        <v>1069</v>
      </c>
      <c r="J6294" t="s">
        <v>396</v>
      </c>
    </row>
    <row r="6295" spans="1:10" x14ac:dyDescent="0.25">
      <c r="A6295" t="s">
        <v>10</v>
      </c>
      <c r="B6295">
        <v>1997</v>
      </c>
      <c r="C6295">
        <v>32</v>
      </c>
      <c r="D6295" s="1">
        <v>35651</v>
      </c>
      <c r="E6295" s="2">
        <v>44417</v>
      </c>
      <c r="F6295" t="s">
        <v>11</v>
      </c>
      <c r="G6295" t="s">
        <v>12</v>
      </c>
      <c r="H6295" t="s">
        <v>13</v>
      </c>
      <c r="I6295">
        <v>586</v>
      </c>
      <c r="J6295" t="s">
        <v>396</v>
      </c>
    </row>
    <row r="6296" spans="1:10" x14ac:dyDescent="0.25">
      <c r="A6296" t="s">
        <v>10</v>
      </c>
      <c r="B6296">
        <v>1997</v>
      </c>
      <c r="C6296">
        <v>33</v>
      </c>
      <c r="D6296" s="1">
        <v>35652</v>
      </c>
      <c r="E6296" s="2">
        <v>44418</v>
      </c>
      <c r="F6296" t="s">
        <v>14</v>
      </c>
      <c r="G6296" t="s">
        <v>12</v>
      </c>
      <c r="H6296" t="s">
        <v>13</v>
      </c>
      <c r="I6296">
        <v>2086</v>
      </c>
      <c r="J6296" t="s">
        <v>397</v>
      </c>
    </row>
    <row r="6297" spans="1:10" x14ac:dyDescent="0.25">
      <c r="A6297" t="s">
        <v>10</v>
      </c>
      <c r="B6297">
        <v>1997</v>
      </c>
      <c r="C6297">
        <v>33</v>
      </c>
      <c r="D6297" s="1">
        <v>35652</v>
      </c>
      <c r="E6297" s="2">
        <v>44418</v>
      </c>
      <c r="F6297" t="s">
        <v>11</v>
      </c>
      <c r="G6297" t="s">
        <v>12</v>
      </c>
      <c r="H6297" t="s">
        <v>13</v>
      </c>
      <c r="I6297">
        <v>546</v>
      </c>
      <c r="J6297" t="s">
        <v>397</v>
      </c>
    </row>
    <row r="6298" spans="1:10" x14ac:dyDescent="0.25">
      <c r="A6298" t="s">
        <v>10</v>
      </c>
      <c r="B6298">
        <v>1997</v>
      </c>
      <c r="C6298">
        <v>33</v>
      </c>
      <c r="D6298" s="1">
        <v>35653</v>
      </c>
      <c r="E6298" s="2">
        <v>44419</v>
      </c>
      <c r="F6298" t="s">
        <v>17</v>
      </c>
      <c r="G6298" t="s">
        <v>12</v>
      </c>
      <c r="H6298" t="s">
        <v>13</v>
      </c>
      <c r="I6298">
        <v>2</v>
      </c>
      <c r="J6298" t="s">
        <v>398</v>
      </c>
    </row>
    <row r="6299" spans="1:10" x14ac:dyDescent="0.25">
      <c r="A6299" t="s">
        <v>10</v>
      </c>
      <c r="B6299">
        <v>1997</v>
      </c>
      <c r="C6299">
        <v>33</v>
      </c>
      <c r="D6299" s="1">
        <v>35653</v>
      </c>
      <c r="E6299" s="2">
        <v>44419</v>
      </c>
      <c r="F6299" t="s">
        <v>14</v>
      </c>
      <c r="G6299" t="s">
        <v>12</v>
      </c>
      <c r="H6299" t="s">
        <v>13</v>
      </c>
      <c r="I6299">
        <v>682</v>
      </c>
      <c r="J6299" t="s">
        <v>398</v>
      </c>
    </row>
    <row r="6300" spans="1:10" x14ac:dyDescent="0.25">
      <c r="A6300" t="s">
        <v>10</v>
      </c>
      <c r="B6300">
        <v>1997</v>
      </c>
      <c r="C6300">
        <v>33</v>
      </c>
      <c r="D6300" s="1">
        <v>35653</v>
      </c>
      <c r="E6300" s="2">
        <v>44419</v>
      </c>
      <c r="F6300" t="s">
        <v>11</v>
      </c>
      <c r="G6300" t="s">
        <v>12</v>
      </c>
      <c r="H6300" t="s">
        <v>13</v>
      </c>
      <c r="I6300">
        <v>311</v>
      </c>
      <c r="J6300" t="s">
        <v>398</v>
      </c>
    </row>
    <row r="6301" spans="1:10" x14ac:dyDescent="0.25">
      <c r="A6301" t="s">
        <v>10</v>
      </c>
      <c r="B6301">
        <v>1997</v>
      </c>
      <c r="C6301">
        <v>33</v>
      </c>
      <c r="D6301" s="1">
        <v>35654</v>
      </c>
      <c r="E6301" s="2">
        <v>44420</v>
      </c>
      <c r="F6301" t="s">
        <v>17</v>
      </c>
      <c r="G6301" t="s">
        <v>12</v>
      </c>
      <c r="H6301" t="s">
        <v>13</v>
      </c>
      <c r="I6301">
        <v>1</v>
      </c>
      <c r="J6301" t="s">
        <v>399</v>
      </c>
    </row>
    <row r="6302" spans="1:10" x14ac:dyDescent="0.25">
      <c r="A6302" t="s">
        <v>10</v>
      </c>
      <c r="B6302">
        <v>1997</v>
      </c>
      <c r="C6302">
        <v>33</v>
      </c>
      <c r="D6302" s="1">
        <v>35654</v>
      </c>
      <c r="E6302" s="2">
        <v>44420</v>
      </c>
      <c r="F6302" t="s">
        <v>14</v>
      </c>
      <c r="G6302" t="s">
        <v>12</v>
      </c>
      <c r="H6302" t="s">
        <v>13</v>
      </c>
      <c r="I6302">
        <v>108</v>
      </c>
      <c r="J6302" t="s">
        <v>399</v>
      </c>
    </row>
    <row r="6303" spans="1:10" x14ac:dyDescent="0.25">
      <c r="A6303" t="s">
        <v>10</v>
      </c>
      <c r="B6303">
        <v>1997</v>
      </c>
      <c r="C6303">
        <v>33</v>
      </c>
      <c r="D6303" s="1">
        <v>35654</v>
      </c>
      <c r="E6303" s="2">
        <v>44420</v>
      </c>
      <c r="F6303" t="s">
        <v>11</v>
      </c>
      <c r="G6303" t="s">
        <v>12</v>
      </c>
      <c r="H6303" t="s">
        <v>13</v>
      </c>
      <c r="I6303">
        <v>114</v>
      </c>
      <c r="J6303" t="s">
        <v>399</v>
      </c>
    </row>
    <row r="6304" spans="1:10" x14ac:dyDescent="0.25">
      <c r="A6304" t="s">
        <v>10</v>
      </c>
      <c r="B6304">
        <v>1997</v>
      </c>
      <c r="C6304">
        <v>33</v>
      </c>
      <c r="D6304" s="1">
        <v>35655</v>
      </c>
      <c r="E6304" s="2">
        <v>44421</v>
      </c>
      <c r="F6304" t="s">
        <v>17</v>
      </c>
      <c r="G6304" t="s">
        <v>12</v>
      </c>
      <c r="H6304" t="s">
        <v>13</v>
      </c>
      <c r="I6304">
        <v>6</v>
      </c>
      <c r="J6304" t="s">
        <v>400</v>
      </c>
    </row>
    <row r="6305" spans="1:10" x14ac:dyDescent="0.25">
      <c r="A6305" t="s">
        <v>10</v>
      </c>
      <c r="B6305">
        <v>1997</v>
      </c>
      <c r="C6305">
        <v>33</v>
      </c>
      <c r="D6305" s="1">
        <v>35655</v>
      </c>
      <c r="E6305" s="2">
        <v>44421</v>
      </c>
      <c r="F6305" t="s">
        <v>14</v>
      </c>
      <c r="G6305" t="s">
        <v>12</v>
      </c>
      <c r="H6305" t="s">
        <v>13</v>
      </c>
      <c r="I6305">
        <v>229</v>
      </c>
      <c r="J6305" t="s">
        <v>400</v>
      </c>
    </row>
    <row r="6306" spans="1:10" x14ac:dyDescent="0.25">
      <c r="A6306" t="s">
        <v>10</v>
      </c>
      <c r="B6306">
        <v>1997</v>
      </c>
      <c r="C6306">
        <v>33</v>
      </c>
      <c r="D6306" s="1">
        <v>35655</v>
      </c>
      <c r="E6306" s="2">
        <v>44421</v>
      </c>
      <c r="F6306" t="s">
        <v>11</v>
      </c>
      <c r="G6306" t="s">
        <v>12</v>
      </c>
      <c r="H6306" t="s">
        <v>13</v>
      </c>
      <c r="I6306">
        <v>470</v>
      </c>
      <c r="J6306" t="s">
        <v>400</v>
      </c>
    </row>
    <row r="6307" spans="1:10" x14ac:dyDescent="0.25">
      <c r="A6307" t="s">
        <v>10</v>
      </c>
      <c r="B6307">
        <v>1997</v>
      </c>
      <c r="C6307">
        <v>33</v>
      </c>
      <c r="D6307" s="1">
        <v>35656</v>
      </c>
      <c r="E6307" s="2">
        <v>44422</v>
      </c>
      <c r="F6307" t="s">
        <v>17</v>
      </c>
      <c r="G6307" t="s">
        <v>12</v>
      </c>
      <c r="H6307" t="s">
        <v>13</v>
      </c>
      <c r="I6307">
        <v>2</v>
      </c>
      <c r="J6307" t="s">
        <v>401</v>
      </c>
    </row>
    <row r="6308" spans="1:10" x14ac:dyDescent="0.25">
      <c r="A6308" t="s">
        <v>10</v>
      </c>
      <c r="B6308">
        <v>1997</v>
      </c>
      <c r="C6308">
        <v>33</v>
      </c>
      <c r="D6308" s="1">
        <v>35656</v>
      </c>
      <c r="E6308" s="2">
        <v>44422</v>
      </c>
      <c r="F6308" t="s">
        <v>14</v>
      </c>
      <c r="G6308" t="s">
        <v>12</v>
      </c>
      <c r="H6308" t="s">
        <v>13</v>
      </c>
      <c r="I6308">
        <v>108</v>
      </c>
      <c r="J6308" t="s">
        <v>401</v>
      </c>
    </row>
    <row r="6309" spans="1:10" x14ac:dyDescent="0.25">
      <c r="A6309" t="s">
        <v>10</v>
      </c>
      <c r="B6309">
        <v>1997</v>
      </c>
      <c r="C6309">
        <v>33</v>
      </c>
      <c r="D6309" s="1">
        <v>35656</v>
      </c>
      <c r="E6309" s="2">
        <v>44422</v>
      </c>
      <c r="F6309" t="s">
        <v>11</v>
      </c>
      <c r="G6309" t="s">
        <v>12</v>
      </c>
      <c r="H6309" t="s">
        <v>13</v>
      </c>
      <c r="I6309">
        <v>462</v>
      </c>
      <c r="J6309" t="s">
        <v>401</v>
      </c>
    </row>
    <row r="6310" spans="1:10" x14ac:dyDescent="0.25">
      <c r="A6310" t="s">
        <v>10</v>
      </c>
      <c r="B6310">
        <v>1997</v>
      </c>
      <c r="C6310">
        <v>33</v>
      </c>
      <c r="D6310" s="1">
        <v>35657</v>
      </c>
      <c r="E6310" s="2">
        <v>44423</v>
      </c>
      <c r="F6310" t="s">
        <v>17</v>
      </c>
      <c r="G6310" t="s">
        <v>12</v>
      </c>
      <c r="H6310" t="s">
        <v>13</v>
      </c>
      <c r="I6310">
        <v>4</v>
      </c>
      <c r="J6310" t="s">
        <v>402</v>
      </c>
    </row>
    <row r="6311" spans="1:10" x14ac:dyDescent="0.25">
      <c r="A6311" t="s">
        <v>10</v>
      </c>
      <c r="B6311">
        <v>1997</v>
      </c>
      <c r="C6311">
        <v>33</v>
      </c>
      <c r="D6311" s="1">
        <v>35657</v>
      </c>
      <c r="E6311" s="2">
        <v>44423</v>
      </c>
      <c r="F6311" t="s">
        <v>14</v>
      </c>
      <c r="G6311" t="s">
        <v>12</v>
      </c>
      <c r="H6311" t="s">
        <v>13</v>
      </c>
      <c r="I6311">
        <v>677</v>
      </c>
      <c r="J6311" t="s">
        <v>402</v>
      </c>
    </row>
    <row r="6312" spans="1:10" x14ac:dyDescent="0.25">
      <c r="A6312" t="s">
        <v>10</v>
      </c>
      <c r="B6312">
        <v>1997</v>
      </c>
      <c r="C6312">
        <v>33</v>
      </c>
      <c r="D6312" s="1">
        <v>35657</v>
      </c>
      <c r="E6312" s="2">
        <v>44423</v>
      </c>
      <c r="F6312" t="s">
        <v>11</v>
      </c>
      <c r="G6312" t="s">
        <v>12</v>
      </c>
      <c r="H6312" t="s">
        <v>13</v>
      </c>
      <c r="I6312">
        <v>336</v>
      </c>
      <c r="J6312" t="s">
        <v>402</v>
      </c>
    </row>
    <row r="6313" spans="1:10" x14ac:dyDescent="0.25">
      <c r="A6313" t="s">
        <v>10</v>
      </c>
      <c r="B6313">
        <v>1997</v>
      </c>
      <c r="C6313">
        <v>33</v>
      </c>
      <c r="D6313" s="1">
        <v>35658</v>
      </c>
      <c r="E6313" s="2">
        <v>44424</v>
      </c>
      <c r="F6313" t="s">
        <v>17</v>
      </c>
      <c r="G6313" t="s">
        <v>12</v>
      </c>
      <c r="H6313" t="s">
        <v>13</v>
      </c>
      <c r="I6313">
        <v>2</v>
      </c>
      <c r="J6313" t="s">
        <v>403</v>
      </c>
    </row>
    <row r="6314" spans="1:10" x14ac:dyDescent="0.25">
      <c r="A6314" t="s">
        <v>10</v>
      </c>
      <c r="B6314">
        <v>1997</v>
      </c>
      <c r="C6314">
        <v>33</v>
      </c>
      <c r="D6314" s="1">
        <v>35658</v>
      </c>
      <c r="E6314" s="2">
        <v>44424</v>
      </c>
      <c r="F6314" t="s">
        <v>14</v>
      </c>
      <c r="G6314" t="s">
        <v>12</v>
      </c>
      <c r="H6314" t="s">
        <v>13</v>
      </c>
      <c r="I6314">
        <v>1456</v>
      </c>
      <c r="J6314" t="s">
        <v>403</v>
      </c>
    </row>
    <row r="6315" spans="1:10" x14ac:dyDescent="0.25">
      <c r="A6315" t="s">
        <v>10</v>
      </c>
      <c r="B6315">
        <v>1997</v>
      </c>
      <c r="C6315">
        <v>33</v>
      </c>
      <c r="D6315" s="1">
        <v>35658</v>
      </c>
      <c r="E6315" s="2">
        <v>44424</v>
      </c>
      <c r="F6315" t="s">
        <v>11</v>
      </c>
      <c r="G6315" t="s">
        <v>12</v>
      </c>
      <c r="H6315" t="s">
        <v>13</v>
      </c>
      <c r="I6315">
        <v>367</v>
      </c>
      <c r="J6315" t="s">
        <v>403</v>
      </c>
    </row>
    <row r="6316" spans="1:10" x14ac:dyDescent="0.25">
      <c r="A6316" t="s">
        <v>10</v>
      </c>
      <c r="B6316">
        <v>1997</v>
      </c>
      <c r="C6316">
        <v>34</v>
      </c>
      <c r="D6316" s="1">
        <v>35659</v>
      </c>
      <c r="E6316" s="2">
        <v>44425</v>
      </c>
      <c r="F6316" t="s">
        <v>17</v>
      </c>
      <c r="G6316" t="s">
        <v>12</v>
      </c>
      <c r="H6316" t="s">
        <v>13</v>
      </c>
      <c r="I6316">
        <v>6</v>
      </c>
      <c r="J6316" t="s">
        <v>404</v>
      </c>
    </row>
    <row r="6317" spans="1:10" x14ac:dyDescent="0.25">
      <c r="A6317" t="s">
        <v>10</v>
      </c>
      <c r="B6317">
        <v>1997</v>
      </c>
      <c r="C6317">
        <v>34</v>
      </c>
      <c r="D6317" s="1">
        <v>35659</v>
      </c>
      <c r="E6317" s="2">
        <v>44425</v>
      </c>
      <c r="F6317" t="s">
        <v>14</v>
      </c>
      <c r="G6317" t="s">
        <v>12</v>
      </c>
      <c r="H6317" t="s">
        <v>13</v>
      </c>
      <c r="I6317">
        <v>1232</v>
      </c>
      <c r="J6317" t="s">
        <v>404</v>
      </c>
    </row>
    <row r="6318" spans="1:10" x14ac:dyDescent="0.25">
      <c r="A6318" t="s">
        <v>10</v>
      </c>
      <c r="B6318">
        <v>1997</v>
      </c>
      <c r="C6318">
        <v>34</v>
      </c>
      <c r="D6318" s="1">
        <v>35659</v>
      </c>
      <c r="E6318" s="2">
        <v>44425</v>
      </c>
      <c r="F6318" t="s">
        <v>11</v>
      </c>
      <c r="G6318" t="s">
        <v>12</v>
      </c>
      <c r="H6318" t="s">
        <v>13</v>
      </c>
      <c r="I6318">
        <v>244</v>
      </c>
      <c r="J6318" t="s">
        <v>404</v>
      </c>
    </row>
    <row r="6319" spans="1:10" x14ac:dyDescent="0.25">
      <c r="A6319" t="s">
        <v>10</v>
      </c>
      <c r="B6319">
        <v>1997</v>
      </c>
      <c r="C6319">
        <v>34</v>
      </c>
      <c r="D6319" s="1">
        <v>35660</v>
      </c>
      <c r="E6319" s="2">
        <v>44426</v>
      </c>
      <c r="F6319" t="s">
        <v>17</v>
      </c>
      <c r="G6319" t="s">
        <v>12</v>
      </c>
      <c r="H6319" t="s">
        <v>13</v>
      </c>
      <c r="I6319">
        <v>15</v>
      </c>
      <c r="J6319" t="s">
        <v>405</v>
      </c>
    </row>
    <row r="6320" spans="1:10" x14ac:dyDescent="0.25">
      <c r="A6320" t="s">
        <v>10</v>
      </c>
      <c r="B6320">
        <v>1997</v>
      </c>
      <c r="C6320">
        <v>34</v>
      </c>
      <c r="D6320" s="1">
        <v>35660</v>
      </c>
      <c r="E6320" s="2">
        <v>44426</v>
      </c>
      <c r="F6320" t="s">
        <v>14</v>
      </c>
      <c r="G6320" t="s">
        <v>12</v>
      </c>
      <c r="H6320" t="s">
        <v>13</v>
      </c>
      <c r="I6320">
        <v>3245</v>
      </c>
      <c r="J6320" t="s">
        <v>405</v>
      </c>
    </row>
    <row r="6321" spans="1:10" x14ac:dyDescent="0.25">
      <c r="A6321" t="s">
        <v>10</v>
      </c>
      <c r="B6321">
        <v>1997</v>
      </c>
      <c r="C6321">
        <v>34</v>
      </c>
      <c r="D6321" s="1">
        <v>35660</v>
      </c>
      <c r="E6321" s="2">
        <v>44426</v>
      </c>
      <c r="F6321" t="s">
        <v>11</v>
      </c>
      <c r="G6321" t="s">
        <v>12</v>
      </c>
      <c r="H6321" t="s">
        <v>13</v>
      </c>
      <c r="I6321">
        <v>219</v>
      </c>
      <c r="J6321" t="s">
        <v>405</v>
      </c>
    </row>
    <row r="6322" spans="1:10" x14ac:dyDescent="0.25">
      <c r="A6322" t="s">
        <v>10</v>
      </c>
      <c r="B6322">
        <v>1997</v>
      </c>
      <c r="C6322">
        <v>34</v>
      </c>
      <c r="D6322" s="1">
        <v>35661</v>
      </c>
      <c r="E6322" s="2">
        <v>44427</v>
      </c>
      <c r="F6322" t="s">
        <v>17</v>
      </c>
      <c r="G6322" t="s">
        <v>12</v>
      </c>
      <c r="H6322" t="s">
        <v>13</v>
      </c>
      <c r="I6322">
        <v>10</v>
      </c>
      <c r="J6322" t="s">
        <v>406</v>
      </c>
    </row>
    <row r="6323" spans="1:10" x14ac:dyDescent="0.25">
      <c r="A6323" t="s">
        <v>10</v>
      </c>
      <c r="B6323">
        <v>1997</v>
      </c>
      <c r="C6323">
        <v>34</v>
      </c>
      <c r="D6323" s="1">
        <v>35661</v>
      </c>
      <c r="E6323" s="2">
        <v>44427</v>
      </c>
      <c r="F6323" t="s">
        <v>14</v>
      </c>
      <c r="G6323" t="s">
        <v>12</v>
      </c>
      <c r="H6323" t="s">
        <v>13</v>
      </c>
      <c r="I6323">
        <v>2632</v>
      </c>
      <c r="J6323" t="s">
        <v>406</v>
      </c>
    </row>
    <row r="6324" spans="1:10" x14ac:dyDescent="0.25">
      <c r="A6324" t="s">
        <v>10</v>
      </c>
      <c r="B6324">
        <v>1997</v>
      </c>
      <c r="C6324">
        <v>34</v>
      </c>
      <c r="D6324" s="1">
        <v>35661</v>
      </c>
      <c r="E6324" s="2">
        <v>44427</v>
      </c>
      <c r="F6324" t="s">
        <v>11</v>
      </c>
      <c r="G6324" t="s">
        <v>12</v>
      </c>
      <c r="H6324" t="s">
        <v>13</v>
      </c>
      <c r="I6324">
        <v>742</v>
      </c>
      <c r="J6324" t="s">
        <v>406</v>
      </c>
    </row>
    <row r="6325" spans="1:10" x14ac:dyDescent="0.25">
      <c r="A6325" t="s">
        <v>10</v>
      </c>
      <c r="B6325">
        <v>1997</v>
      </c>
      <c r="C6325">
        <v>34</v>
      </c>
      <c r="D6325" s="1">
        <v>35662</v>
      </c>
      <c r="E6325" s="2">
        <v>44428</v>
      </c>
      <c r="F6325" t="s">
        <v>17</v>
      </c>
      <c r="G6325" t="s">
        <v>12</v>
      </c>
      <c r="H6325" t="s">
        <v>13</v>
      </c>
      <c r="I6325">
        <v>9</v>
      </c>
      <c r="J6325" t="s">
        <v>407</v>
      </c>
    </row>
    <row r="6326" spans="1:10" x14ac:dyDescent="0.25">
      <c r="A6326" t="s">
        <v>10</v>
      </c>
      <c r="B6326">
        <v>1997</v>
      </c>
      <c r="C6326">
        <v>34</v>
      </c>
      <c r="D6326" s="1">
        <v>35662</v>
      </c>
      <c r="E6326" s="2">
        <v>44428</v>
      </c>
      <c r="F6326" t="s">
        <v>14</v>
      </c>
      <c r="G6326" t="s">
        <v>12</v>
      </c>
      <c r="H6326" t="s">
        <v>13</v>
      </c>
      <c r="I6326">
        <v>1440</v>
      </c>
      <c r="J6326" t="s">
        <v>407</v>
      </c>
    </row>
    <row r="6327" spans="1:10" x14ac:dyDescent="0.25">
      <c r="A6327" t="s">
        <v>10</v>
      </c>
      <c r="B6327">
        <v>1997</v>
      </c>
      <c r="C6327">
        <v>34</v>
      </c>
      <c r="D6327" s="1">
        <v>35662</v>
      </c>
      <c r="E6327" s="2">
        <v>44428</v>
      </c>
      <c r="F6327" t="s">
        <v>11</v>
      </c>
      <c r="G6327" t="s">
        <v>12</v>
      </c>
      <c r="H6327" t="s">
        <v>13</v>
      </c>
      <c r="I6327">
        <v>1051</v>
      </c>
      <c r="J6327" t="s">
        <v>407</v>
      </c>
    </row>
    <row r="6328" spans="1:10" x14ac:dyDescent="0.25">
      <c r="A6328" t="s">
        <v>10</v>
      </c>
      <c r="B6328">
        <v>1997</v>
      </c>
      <c r="C6328">
        <v>34</v>
      </c>
      <c r="D6328" s="1">
        <v>35663</v>
      </c>
      <c r="E6328" s="2">
        <v>44429</v>
      </c>
      <c r="F6328" t="s">
        <v>17</v>
      </c>
      <c r="G6328" t="s">
        <v>12</v>
      </c>
      <c r="H6328" t="s">
        <v>13</v>
      </c>
      <c r="I6328">
        <v>2</v>
      </c>
      <c r="J6328" t="s">
        <v>408</v>
      </c>
    </row>
    <row r="6329" spans="1:10" x14ac:dyDescent="0.25">
      <c r="A6329" t="s">
        <v>10</v>
      </c>
      <c r="B6329">
        <v>1997</v>
      </c>
      <c r="C6329">
        <v>34</v>
      </c>
      <c r="D6329" s="1">
        <v>35663</v>
      </c>
      <c r="E6329" s="2">
        <v>44429</v>
      </c>
      <c r="F6329" t="s">
        <v>14</v>
      </c>
      <c r="G6329" t="s">
        <v>12</v>
      </c>
      <c r="H6329" t="s">
        <v>13</v>
      </c>
      <c r="I6329">
        <v>788</v>
      </c>
      <c r="J6329" t="s">
        <v>408</v>
      </c>
    </row>
    <row r="6330" spans="1:10" x14ac:dyDescent="0.25">
      <c r="A6330" t="s">
        <v>10</v>
      </c>
      <c r="B6330">
        <v>1997</v>
      </c>
      <c r="C6330">
        <v>34</v>
      </c>
      <c r="D6330" s="1">
        <v>35663</v>
      </c>
      <c r="E6330" s="2">
        <v>44429</v>
      </c>
      <c r="F6330" t="s">
        <v>11</v>
      </c>
      <c r="G6330" t="s">
        <v>12</v>
      </c>
      <c r="H6330" t="s">
        <v>13</v>
      </c>
      <c r="I6330">
        <v>660</v>
      </c>
      <c r="J6330" t="s">
        <v>408</v>
      </c>
    </row>
    <row r="6331" spans="1:10" x14ac:dyDescent="0.25">
      <c r="A6331" t="s">
        <v>10</v>
      </c>
      <c r="B6331">
        <v>1997</v>
      </c>
      <c r="C6331">
        <v>34</v>
      </c>
      <c r="D6331" s="1">
        <v>35664</v>
      </c>
      <c r="E6331" s="2">
        <v>44430</v>
      </c>
      <c r="F6331" t="s">
        <v>17</v>
      </c>
      <c r="G6331" t="s">
        <v>12</v>
      </c>
      <c r="H6331" t="s">
        <v>13</v>
      </c>
      <c r="I6331">
        <v>2</v>
      </c>
      <c r="J6331" t="s">
        <v>409</v>
      </c>
    </row>
    <row r="6332" spans="1:10" x14ac:dyDescent="0.25">
      <c r="A6332" t="s">
        <v>10</v>
      </c>
      <c r="B6332">
        <v>1997</v>
      </c>
      <c r="C6332">
        <v>34</v>
      </c>
      <c r="D6332" s="1">
        <v>35664</v>
      </c>
      <c r="E6332" s="2">
        <v>44430</v>
      </c>
      <c r="F6332" t="s">
        <v>14</v>
      </c>
      <c r="G6332" t="s">
        <v>12</v>
      </c>
      <c r="H6332" t="s">
        <v>13</v>
      </c>
      <c r="I6332">
        <v>260</v>
      </c>
      <c r="J6332" t="s">
        <v>409</v>
      </c>
    </row>
    <row r="6333" spans="1:10" x14ac:dyDescent="0.25">
      <c r="A6333" t="s">
        <v>10</v>
      </c>
      <c r="B6333">
        <v>1997</v>
      </c>
      <c r="C6333">
        <v>34</v>
      </c>
      <c r="D6333" s="1">
        <v>35664</v>
      </c>
      <c r="E6333" s="2">
        <v>44430</v>
      </c>
      <c r="F6333" t="s">
        <v>11</v>
      </c>
      <c r="G6333" t="s">
        <v>12</v>
      </c>
      <c r="H6333" t="s">
        <v>13</v>
      </c>
      <c r="I6333">
        <v>949</v>
      </c>
      <c r="J6333" t="s">
        <v>409</v>
      </c>
    </row>
    <row r="6334" spans="1:10" x14ac:dyDescent="0.25">
      <c r="A6334" t="s">
        <v>10</v>
      </c>
      <c r="B6334">
        <v>1997</v>
      </c>
      <c r="C6334">
        <v>34</v>
      </c>
      <c r="D6334" s="1">
        <v>35665</v>
      </c>
      <c r="E6334" s="2">
        <v>44431</v>
      </c>
      <c r="F6334" t="s">
        <v>14</v>
      </c>
      <c r="G6334" t="s">
        <v>12</v>
      </c>
      <c r="H6334" t="s">
        <v>13</v>
      </c>
      <c r="I6334">
        <v>515</v>
      </c>
      <c r="J6334" t="s">
        <v>410</v>
      </c>
    </row>
    <row r="6335" spans="1:10" x14ac:dyDescent="0.25">
      <c r="A6335" t="s">
        <v>10</v>
      </c>
      <c r="B6335">
        <v>1997</v>
      </c>
      <c r="C6335">
        <v>34</v>
      </c>
      <c r="D6335" s="1">
        <v>35665</v>
      </c>
      <c r="E6335" s="2">
        <v>44431</v>
      </c>
      <c r="F6335" t="s">
        <v>11</v>
      </c>
      <c r="G6335" t="s">
        <v>12</v>
      </c>
      <c r="H6335" t="s">
        <v>13</v>
      </c>
      <c r="I6335">
        <v>381</v>
      </c>
      <c r="J6335" t="s">
        <v>410</v>
      </c>
    </row>
    <row r="6336" spans="1:10" x14ac:dyDescent="0.25">
      <c r="A6336" t="s">
        <v>10</v>
      </c>
      <c r="B6336">
        <v>1997</v>
      </c>
      <c r="C6336">
        <v>35</v>
      </c>
      <c r="D6336" s="1">
        <v>35666</v>
      </c>
      <c r="E6336" s="2">
        <v>44432</v>
      </c>
      <c r="F6336" t="s">
        <v>26</v>
      </c>
      <c r="G6336" t="s">
        <v>12</v>
      </c>
      <c r="H6336" t="s">
        <v>13</v>
      </c>
      <c r="I6336">
        <v>1</v>
      </c>
      <c r="J6336" t="s">
        <v>411</v>
      </c>
    </row>
    <row r="6337" spans="1:10" x14ac:dyDescent="0.25">
      <c r="A6337" t="s">
        <v>10</v>
      </c>
      <c r="B6337">
        <v>1997</v>
      </c>
      <c r="C6337">
        <v>35</v>
      </c>
      <c r="D6337" s="1">
        <v>35666</v>
      </c>
      <c r="E6337" s="2">
        <v>44432</v>
      </c>
      <c r="F6337" t="s">
        <v>17</v>
      </c>
      <c r="G6337" t="s">
        <v>12</v>
      </c>
      <c r="H6337" t="s">
        <v>13</v>
      </c>
      <c r="I6337">
        <v>5</v>
      </c>
      <c r="J6337" t="s">
        <v>411</v>
      </c>
    </row>
    <row r="6338" spans="1:10" x14ac:dyDescent="0.25">
      <c r="A6338" t="s">
        <v>10</v>
      </c>
      <c r="B6338">
        <v>1997</v>
      </c>
      <c r="C6338">
        <v>35</v>
      </c>
      <c r="D6338" s="1">
        <v>35666</v>
      </c>
      <c r="E6338" s="2">
        <v>44432</v>
      </c>
      <c r="F6338" t="s">
        <v>14</v>
      </c>
      <c r="G6338" t="s">
        <v>12</v>
      </c>
      <c r="H6338" t="s">
        <v>13</v>
      </c>
      <c r="I6338">
        <v>480</v>
      </c>
      <c r="J6338" t="s">
        <v>411</v>
      </c>
    </row>
    <row r="6339" spans="1:10" x14ac:dyDescent="0.25">
      <c r="A6339" t="s">
        <v>10</v>
      </c>
      <c r="B6339">
        <v>1997</v>
      </c>
      <c r="C6339">
        <v>35</v>
      </c>
      <c r="D6339" s="1">
        <v>35666</v>
      </c>
      <c r="E6339" s="2">
        <v>44432</v>
      </c>
      <c r="F6339" t="s">
        <v>11</v>
      </c>
      <c r="G6339" t="s">
        <v>12</v>
      </c>
      <c r="H6339" t="s">
        <v>13</v>
      </c>
      <c r="I6339">
        <v>308</v>
      </c>
      <c r="J6339" t="s">
        <v>411</v>
      </c>
    </row>
    <row r="6340" spans="1:10" x14ac:dyDescent="0.25">
      <c r="A6340" t="s">
        <v>10</v>
      </c>
      <c r="B6340">
        <v>1997</v>
      </c>
      <c r="C6340">
        <v>35</v>
      </c>
      <c r="D6340" s="1">
        <v>35667</v>
      </c>
      <c r="E6340" s="2">
        <v>44433</v>
      </c>
      <c r="F6340" t="s">
        <v>17</v>
      </c>
      <c r="G6340" t="s">
        <v>12</v>
      </c>
      <c r="H6340" t="s">
        <v>13</v>
      </c>
      <c r="I6340">
        <v>7</v>
      </c>
      <c r="J6340" t="s">
        <v>412</v>
      </c>
    </row>
    <row r="6341" spans="1:10" x14ac:dyDescent="0.25">
      <c r="A6341" t="s">
        <v>10</v>
      </c>
      <c r="B6341">
        <v>1997</v>
      </c>
      <c r="C6341">
        <v>35</v>
      </c>
      <c r="D6341" s="1">
        <v>35667</v>
      </c>
      <c r="E6341" s="2">
        <v>44433</v>
      </c>
      <c r="F6341" t="s">
        <v>14</v>
      </c>
      <c r="G6341" t="s">
        <v>12</v>
      </c>
      <c r="H6341" t="s">
        <v>13</v>
      </c>
      <c r="I6341">
        <v>303</v>
      </c>
      <c r="J6341" t="s">
        <v>412</v>
      </c>
    </row>
    <row r="6342" spans="1:10" x14ac:dyDescent="0.25">
      <c r="A6342" t="s">
        <v>10</v>
      </c>
      <c r="B6342">
        <v>1997</v>
      </c>
      <c r="C6342">
        <v>35</v>
      </c>
      <c r="D6342" s="1">
        <v>35667</v>
      </c>
      <c r="E6342" s="2">
        <v>44433</v>
      </c>
      <c r="F6342" t="s">
        <v>11</v>
      </c>
      <c r="G6342" t="s">
        <v>12</v>
      </c>
      <c r="H6342" t="s">
        <v>13</v>
      </c>
      <c r="I6342">
        <v>199</v>
      </c>
      <c r="J6342" t="s">
        <v>412</v>
      </c>
    </row>
    <row r="6343" spans="1:10" x14ac:dyDescent="0.25">
      <c r="A6343" t="s">
        <v>10</v>
      </c>
      <c r="B6343">
        <v>1997</v>
      </c>
      <c r="C6343">
        <v>35</v>
      </c>
      <c r="D6343" s="1">
        <v>35668</v>
      </c>
      <c r="E6343" s="2">
        <v>44434</v>
      </c>
      <c r="F6343" t="s">
        <v>17</v>
      </c>
      <c r="G6343" t="s">
        <v>12</v>
      </c>
      <c r="H6343" t="s">
        <v>13</v>
      </c>
      <c r="I6343">
        <v>9</v>
      </c>
      <c r="J6343" t="s">
        <v>413</v>
      </c>
    </row>
    <row r="6344" spans="1:10" x14ac:dyDescent="0.25">
      <c r="A6344" t="s">
        <v>10</v>
      </c>
      <c r="B6344">
        <v>1997</v>
      </c>
      <c r="C6344">
        <v>35</v>
      </c>
      <c r="D6344" s="1">
        <v>35668</v>
      </c>
      <c r="E6344" s="2">
        <v>44434</v>
      </c>
      <c r="F6344" t="s">
        <v>18</v>
      </c>
      <c r="G6344" t="s">
        <v>12</v>
      </c>
      <c r="H6344" t="s">
        <v>13</v>
      </c>
      <c r="I6344">
        <v>1</v>
      </c>
      <c r="J6344" t="s">
        <v>413</v>
      </c>
    </row>
    <row r="6345" spans="1:10" x14ac:dyDescent="0.25">
      <c r="A6345" t="s">
        <v>10</v>
      </c>
      <c r="B6345">
        <v>1997</v>
      </c>
      <c r="C6345">
        <v>35</v>
      </c>
      <c r="D6345" s="1">
        <v>35668</v>
      </c>
      <c r="E6345" s="2">
        <v>44434</v>
      </c>
      <c r="F6345" t="s">
        <v>14</v>
      </c>
      <c r="G6345" t="s">
        <v>12</v>
      </c>
      <c r="H6345" t="s">
        <v>13</v>
      </c>
      <c r="I6345">
        <v>375</v>
      </c>
      <c r="J6345" t="s">
        <v>413</v>
      </c>
    </row>
    <row r="6346" spans="1:10" x14ac:dyDescent="0.25">
      <c r="A6346" t="s">
        <v>10</v>
      </c>
      <c r="B6346">
        <v>1997</v>
      </c>
      <c r="C6346">
        <v>35</v>
      </c>
      <c r="D6346" s="1">
        <v>35668</v>
      </c>
      <c r="E6346" s="2">
        <v>44434</v>
      </c>
      <c r="F6346" t="s">
        <v>11</v>
      </c>
      <c r="G6346" t="s">
        <v>12</v>
      </c>
      <c r="H6346" t="s">
        <v>13</v>
      </c>
      <c r="I6346">
        <v>376</v>
      </c>
      <c r="J6346" t="s">
        <v>413</v>
      </c>
    </row>
    <row r="6347" spans="1:10" x14ac:dyDescent="0.25">
      <c r="A6347" t="s">
        <v>10</v>
      </c>
      <c r="B6347">
        <v>1997</v>
      </c>
      <c r="C6347">
        <v>35</v>
      </c>
      <c r="D6347" s="1">
        <v>35669</v>
      </c>
      <c r="E6347" s="2">
        <v>44435</v>
      </c>
      <c r="F6347" t="s">
        <v>17</v>
      </c>
      <c r="G6347" t="s">
        <v>12</v>
      </c>
      <c r="H6347" t="s">
        <v>13</v>
      </c>
      <c r="I6347">
        <v>2</v>
      </c>
      <c r="J6347" t="s">
        <v>414</v>
      </c>
    </row>
    <row r="6348" spans="1:10" x14ac:dyDescent="0.25">
      <c r="A6348" t="s">
        <v>10</v>
      </c>
      <c r="B6348">
        <v>1997</v>
      </c>
      <c r="C6348">
        <v>35</v>
      </c>
      <c r="D6348" s="1">
        <v>35669</v>
      </c>
      <c r="E6348" s="2">
        <v>44435</v>
      </c>
      <c r="F6348" t="s">
        <v>14</v>
      </c>
      <c r="G6348" t="s">
        <v>12</v>
      </c>
      <c r="H6348" t="s">
        <v>13</v>
      </c>
      <c r="I6348">
        <v>266</v>
      </c>
      <c r="J6348" t="s">
        <v>414</v>
      </c>
    </row>
    <row r="6349" spans="1:10" x14ac:dyDescent="0.25">
      <c r="A6349" t="s">
        <v>10</v>
      </c>
      <c r="B6349">
        <v>1997</v>
      </c>
      <c r="C6349">
        <v>35</v>
      </c>
      <c r="D6349" s="1">
        <v>35669</v>
      </c>
      <c r="E6349" s="2">
        <v>44435</v>
      </c>
      <c r="F6349" t="s">
        <v>11</v>
      </c>
      <c r="G6349" t="s">
        <v>12</v>
      </c>
      <c r="H6349" t="s">
        <v>13</v>
      </c>
      <c r="I6349">
        <v>315</v>
      </c>
      <c r="J6349" t="s">
        <v>414</v>
      </c>
    </row>
    <row r="6350" spans="1:10" x14ac:dyDescent="0.25">
      <c r="A6350" t="s">
        <v>10</v>
      </c>
      <c r="B6350">
        <v>1997</v>
      </c>
      <c r="C6350">
        <v>35</v>
      </c>
      <c r="D6350" s="1">
        <v>35670</v>
      </c>
      <c r="E6350" s="2">
        <v>44436</v>
      </c>
      <c r="F6350" t="s">
        <v>17</v>
      </c>
      <c r="G6350" t="s">
        <v>12</v>
      </c>
      <c r="H6350" t="s">
        <v>13</v>
      </c>
      <c r="I6350">
        <v>6</v>
      </c>
      <c r="J6350" t="s">
        <v>415</v>
      </c>
    </row>
    <row r="6351" spans="1:10" x14ac:dyDescent="0.25">
      <c r="A6351" t="s">
        <v>10</v>
      </c>
      <c r="B6351">
        <v>1997</v>
      </c>
      <c r="C6351">
        <v>35</v>
      </c>
      <c r="D6351" s="1">
        <v>35670</v>
      </c>
      <c r="E6351" s="2">
        <v>44436</v>
      </c>
      <c r="F6351" t="s">
        <v>14</v>
      </c>
      <c r="G6351" t="s">
        <v>12</v>
      </c>
      <c r="H6351" t="s">
        <v>13</v>
      </c>
      <c r="I6351">
        <v>383</v>
      </c>
      <c r="J6351" t="s">
        <v>415</v>
      </c>
    </row>
    <row r="6352" spans="1:10" x14ac:dyDescent="0.25">
      <c r="A6352" t="s">
        <v>10</v>
      </c>
      <c r="B6352">
        <v>1997</v>
      </c>
      <c r="C6352">
        <v>35</v>
      </c>
      <c r="D6352" s="1">
        <v>35670</v>
      </c>
      <c r="E6352" s="2">
        <v>44436</v>
      </c>
      <c r="F6352" t="s">
        <v>11</v>
      </c>
      <c r="G6352" t="s">
        <v>12</v>
      </c>
      <c r="H6352" t="s">
        <v>13</v>
      </c>
      <c r="I6352">
        <v>488</v>
      </c>
      <c r="J6352" t="s">
        <v>415</v>
      </c>
    </row>
    <row r="6353" spans="1:10" x14ac:dyDescent="0.25">
      <c r="A6353" t="s">
        <v>10</v>
      </c>
      <c r="B6353">
        <v>1997</v>
      </c>
      <c r="C6353">
        <v>35</v>
      </c>
      <c r="D6353" s="1">
        <v>35671</v>
      </c>
      <c r="E6353" s="2">
        <v>44437</v>
      </c>
      <c r="F6353" t="s">
        <v>17</v>
      </c>
      <c r="G6353" t="s">
        <v>12</v>
      </c>
      <c r="H6353" t="s">
        <v>13</v>
      </c>
      <c r="I6353">
        <v>7</v>
      </c>
      <c r="J6353" t="s">
        <v>416</v>
      </c>
    </row>
    <row r="6354" spans="1:10" x14ac:dyDescent="0.25">
      <c r="A6354" t="s">
        <v>10</v>
      </c>
      <c r="B6354">
        <v>1997</v>
      </c>
      <c r="C6354">
        <v>35</v>
      </c>
      <c r="D6354" s="1">
        <v>35671</v>
      </c>
      <c r="E6354" s="2">
        <v>44437</v>
      </c>
      <c r="F6354" t="s">
        <v>14</v>
      </c>
      <c r="G6354" t="s">
        <v>12</v>
      </c>
      <c r="H6354" t="s">
        <v>13</v>
      </c>
      <c r="I6354">
        <v>438</v>
      </c>
      <c r="J6354" t="s">
        <v>416</v>
      </c>
    </row>
    <row r="6355" spans="1:10" x14ac:dyDescent="0.25">
      <c r="A6355" t="s">
        <v>10</v>
      </c>
      <c r="B6355">
        <v>1997</v>
      </c>
      <c r="C6355">
        <v>35</v>
      </c>
      <c r="D6355" s="1">
        <v>35671</v>
      </c>
      <c r="E6355" s="2">
        <v>44437</v>
      </c>
      <c r="F6355" t="s">
        <v>11</v>
      </c>
      <c r="G6355" t="s">
        <v>12</v>
      </c>
      <c r="H6355" t="s">
        <v>13</v>
      </c>
      <c r="I6355">
        <v>487</v>
      </c>
      <c r="J6355" t="s">
        <v>416</v>
      </c>
    </row>
    <row r="6356" spans="1:10" x14ac:dyDescent="0.25">
      <c r="A6356" t="s">
        <v>10</v>
      </c>
      <c r="B6356">
        <v>1997</v>
      </c>
      <c r="C6356">
        <v>35</v>
      </c>
      <c r="D6356" s="1">
        <v>35672</v>
      </c>
      <c r="E6356" s="2">
        <v>44438</v>
      </c>
      <c r="F6356" t="s">
        <v>17</v>
      </c>
      <c r="G6356" t="s">
        <v>12</v>
      </c>
      <c r="H6356" t="s">
        <v>13</v>
      </c>
      <c r="I6356">
        <v>11</v>
      </c>
      <c r="J6356" t="s">
        <v>417</v>
      </c>
    </row>
    <row r="6357" spans="1:10" x14ac:dyDescent="0.25">
      <c r="A6357" t="s">
        <v>10</v>
      </c>
      <c r="B6357">
        <v>1997</v>
      </c>
      <c r="C6357">
        <v>35</v>
      </c>
      <c r="D6357" s="1">
        <v>35672</v>
      </c>
      <c r="E6357" s="2">
        <v>44438</v>
      </c>
      <c r="F6357" t="s">
        <v>18</v>
      </c>
      <c r="G6357" t="s">
        <v>12</v>
      </c>
      <c r="H6357" t="s">
        <v>13</v>
      </c>
      <c r="I6357">
        <v>1</v>
      </c>
      <c r="J6357" t="s">
        <v>417</v>
      </c>
    </row>
    <row r="6358" spans="1:10" x14ac:dyDescent="0.25">
      <c r="A6358" t="s">
        <v>10</v>
      </c>
      <c r="B6358">
        <v>1997</v>
      </c>
      <c r="C6358">
        <v>35</v>
      </c>
      <c r="D6358" s="1">
        <v>35672</v>
      </c>
      <c r="E6358" s="2">
        <v>44438</v>
      </c>
      <c r="F6358" t="s">
        <v>14</v>
      </c>
      <c r="G6358" t="s">
        <v>12</v>
      </c>
      <c r="H6358" t="s">
        <v>13</v>
      </c>
      <c r="I6358">
        <v>491</v>
      </c>
      <c r="J6358" t="s">
        <v>417</v>
      </c>
    </row>
    <row r="6359" spans="1:10" x14ac:dyDescent="0.25">
      <c r="A6359" t="s">
        <v>10</v>
      </c>
      <c r="B6359">
        <v>1997</v>
      </c>
      <c r="C6359">
        <v>35</v>
      </c>
      <c r="D6359" s="1">
        <v>35672</v>
      </c>
      <c r="E6359" s="2">
        <v>44438</v>
      </c>
      <c r="F6359" t="s">
        <v>11</v>
      </c>
      <c r="G6359" t="s">
        <v>12</v>
      </c>
      <c r="H6359" t="s">
        <v>13</v>
      </c>
      <c r="I6359">
        <v>707</v>
      </c>
      <c r="J6359" t="s">
        <v>417</v>
      </c>
    </row>
    <row r="6360" spans="1:10" x14ac:dyDescent="0.25">
      <c r="A6360" t="s">
        <v>10</v>
      </c>
      <c r="B6360">
        <v>1997</v>
      </c>
      <c r="C6360">
        <v>36</v>
      </c>
      <c r="D6360" s="1">
        <v>35673</v>
      </c>
      <c r="E6360" s="2">
        <v>44439</v>
      </c>
      <c r="F6360" t="s">
        <v>17</v>
      </c>
      <c r="G6360" t="s">
        <v>12</v>
      </c>
      <c r="H6360" t="s">
        <v>13</v>
      </c>
      <c r="I6360">
        <v>11</v>
      </c>
      <c r="J6360" t="s">
        <v>418</v>
      </c>
    </row>
    <row r="6361" spans="1:10" x14ac:dyDescent="0.25">
      <c r="A6361" t="s">
        <v>10</v>
      </c>
      <c r="B6361">
        <v>1997</v>
      </c>
      <c r="C6361">
        <v>36</v>
      </c>
      <c r="D6361" s="1">
        <v>35673</v>
      </c>
      <c r="E6361" s="2">
        <v>44439</v>
      </c>
      <c r="F6361" t="s">
        <v>14</v>
      </c>
      <c r="G6361" t="s">
        <v>12</v>
      </c>
      <c r="H6361" t="s">
        <v>13</v>
      </c>
      <c r="I6361">
        <v>399</v>
      </c>
      <c r="J6361" t="s">
        <v>418</v>
      </c>
    </row>
    <row r="6362" spans="1:10" x14ac:dyDescent="0.25">
      <c r="A6362" t="s">
        <v>10</v>
      </c>
      <c r="B6362">
        <v>1997</v>
      </c>
      <c r="C6362">
        <v>36</v>
      </c>
      <c r="D6362" s="1">
        <v>35673</v>
      </c>
      <c r="E6362" s="2">
        <v>44439</v>
      </c>
      <c r="F6362" t="s">
        <v>11</v>
      </c>
      <c r="G6362" t="s">
        <v>12</v>
      </c>
      <c r="H6362" t="s">
        <v>13</v>
      </c>
      <c r="I6362">
        <v>376</v>
      </c>
      <c r="J6362" t="s">
        <v>418</v>
      </c>
    </row>
    <row r="6363" spans="1:10" x14ac:dyDescent="0.25">
      <c r="A6363" t="s">
        <v>10</v>
      </c>
      <c r="B6363">
        <v>1997</v>
      </c>
      <c r="C6363">
        <v>36</v>
      </c>
      <c r="D6363" s="1">
        <v>35674</v>
      </c>
      <c r="E6363" s="2">
        <v>44440</v>
      </c>
      <c r="F6363" t="s">
        <v>17</v>
      </c>
      <c r="G6363" t="s">
        <v>12</v>
      </c>
      <c r="H6363" t="s">
        <v>13</v>
      </c>
      <c r="I6363">
        <v>14</v>
      </c>
      <c r="J6363" t="s">
        <v>419</v>
      </c>
    </row>
    <row r="6364" spans="1:10" x14ac:dyDescent="0.25">
      <c r="A6364" t="s">
        <v>10</v>
      </c>
      <c r="B6364">
        <v>1997</v>
      </c>
      <c r="C6364">
        <v>36</v>
      </c>
      <c r="D6364" s="1">
        <v>35674</v>
      </c>
      <c r="E6364" s="2">
        <v>44440</v>
      </c>
      <c r="F6364" t="s">
        <v>14</v>
      </c>
      <c r="G6364" t="s">
        <v>12</v>
      </c>
      <c r="H6364" t="s">
        <v>13</v>
      </c>
      <c r="I6364">
        <v>645</v>
      </c>
      <c r="J6364" t="s">
        <v>419</v>
      </c>
    </row>
    <row r="6365" spans="1:10" x14ac:dyDescent="0.25">
      <c r="A6365" t="s">
        <v>10</v>
      </c>
      <c r="B6365">
        <v>1997</v>
      </c>
      <c r="C6365">
        <v>36</v>
      </c>
      <c r="D6365" s="1">
        <v>35674</v>
      </c>
      <c r="E6365" s="2">
        <v>44440</v>
      </c>
      <c r="F6365" t="s">
        <v>11</v>
      </c>
      <c r="G6365" t="s">
        <v>12</v>
      </c>
      <c r="H6365" t="s">
        <v>13</v>
      </c>
      <c r="I6365">
        <v>293</v>
      </c>
      <c r="J6365" t="s">
        <v>419</v>
      </c>
    </row>
    <row r="6366" spans="1:10" x14ac:dyDescent="0.25">
      <c r="A6366" t="s">
        <v>10</v>
      </c>
      <c r="B6366">
        <v>1997</v>
      </c>
      <c r="C6366">
        <v>36</v>
      </c>
      <c r="D6366" s="1">
        <v>35675</v>
      </c>
      <c r="E6366" s="2">
        <v>44441</v>
      </c>
      <c r="F6366" t="s">
        <v>17</v>
      </c>
      <c r="G6366" t="s">
        <v>12</v>
      </c>
      <c r="H6366" t="s">
        <v>13</v>
      </c>
      <c r="I6366">
        <v>11</v>
      </c>
      <c r="J6366" t="s">
        <v>420</v>
      </c>
    </row>
    <row r="6367" spans="1:10" x14ac:dyDescent="0.25">
      <c r="A6367" t="s">
        <v>10</v>
      </c>
      <c r="B6367">
        <v>1997</v>
      </c>
      <c r="C6367">
        <v>36</v>
      </c>
      <c r="D6367" s="1">
        <v>35675</v>
      </c>
      <c r="E6367" s="2">
        <v>44441</v>
      </c>
      <c r="F6367" t="s">
        <v>14</v>
      </c>
      <c r="G6367" t="s">
        <v>12</v>
      </c>
      <c r="H6367" t="s">
        <v>13</v>
      </c>
      <c r="I6367">
        <v>746</v>
      </c>
      <c r="J6367" t="s">
        <v>420</v>
      </c>
    </row>
    <row r="6368" spans="1:10" x14ac:dyDescent="0.25">
      <c r="A6368" t="s">
        <v>10</v>
      </c>
      <c r="B6368">
        <v>1997</v>
      </c>
      <c r="C6368">
        <v>36</v>
      </c>
      <c r="D6368" s="1">
        <v>35675</v>
      </c>
      <c r="E6368" s="2">
        <v>44441</v>
      </c>
      <c r="F6368" t="s">
        <v>11</v>
      </c>
      <c r="G6368" t="s">
        <v>12</v>
      </c>
      <c r="H6368" t="s">
        <v>13</v>
      </c>
      <c r="I6368">
        <v>330</v>
      </c>
      <c r="J6368" t="s">
        <v>420</v>
      </c>
    </row>
    <row r="6369" spans="1:10" x14ac:dyDescent="0.25">
      <c r="A6369" t="s">
        <v>10</v>
      </c>
      <c r="B6369">
        <v>1997</v>
      </c>
      <c r="C6369">
        <v>36</v>
      </c>
      <c r="D6369" s="1">
        <v>35676</v>
      </c>
      <c r="E6369" s="2">
        <v>44442</v>
      </c>
      <c r="F6369" t="s">
        <v>17</v>
      </c>
      <c r="G6369" t="s">
        <v>12</v>
      </c>
      <c r="H6369" t="s">
        <v>13</v>
      </c>
      <c r="I6369">
        <v>5</v>
      </c>
      <c r="J6369" t="s">
        <v>421</v>
      </c>
    </row>
    <row r="6370" spans="1:10" x14ac:dyDescent="0.25">
      <c r="A6370" t="s">
        <v>10</v>
      </c>
      <c r="B6370">
        <v>1997</v>
      </c>
      <c r="C6370">
        <v>36</v>
      </c>
      <c r="D6370" s="1">
        <v>35676</v>
      </c>
      <c r="E6370" s="2">
        <v>44442</v>
      </c>
      <c r="F6370" t="s">
        <v>18</v>
      </c>
      <c r="G6370" t="s">
        <v>12</v>
      </c>
      <c r="H6370" t="s">
        <v>13</v>
      </c>
      <c r="I6370">
        <v>2</v>
      </c>
      <c r="J6370" t="s">
        <v>421</v>
      </c>
    </row>
    <row r="6371" spans="1:10" x14ac:dyDescent="0.25">
      <c r="A6371" t="s">
        <v>10</v>
      </c>
      <c r="B6371">
        <v>1997</v>
      </c>
      <c r="C6371">
        <v>36</v>
      </c>
      <c r="D6371" s="1">
        <v>35676</v>
      </c>
      <c r="E6371" s="2">
        <v>44442</v>
      </c>
      <c r="F6371" t="s">
        <v>14</v>
      </c>
      <c r="G6371" t="s">
        <v>12</v>
      </c>
      <c r="H6371" t="s">
        <v>13</v>
      </c>
      <c r="I6371">
        <v>271</v>
      </c>
      <c r="J6371" t="s">
        <v>421</v>
      </c>
    </row>
    <row r="6372" spans="1:10" x14ac:dyDescent="0.25">
      <c r="A6372" t="s">
        <v>10</v>
      </c>
      <c r="B6372">
        <v>1997</v>
      </c>
      <c r="C6372">
        <v>36</v>
      </c>
      <c r="D6372" s="1">
        <v>35676</v>
      </c>
      <c r="E6372" s="2">
        <v>44442</v>
      </c>
      <c r="F6372" t="s">
        <v>11</v>
      </c>
      <c r="G6372" t="s">
        <v>12</v>
      </c>
      <c r="H6372" t="s">
        <v>13</v>
      </c>
      <c r="I6372">
        <v>181</v>
      </c>
      <c r="J6372" t="s">
        <v>421</v>
      </c>
    </row>
    <row r="6373" spans="1:10" x14ac:dyDescent="0.25">
      <c r="A6373" t="s">
        <v>10</v>
      </c>
      <c r="B6373">
        <v>1997</v>
      </c>
      <c r="C6373">
        <v>36</v>
      </c>
      <c r="D6373" s="1">
        <v>35677</v>
      </c>
      <c r="E6373" s="2">
        <v>44443</v>
      </c>
      <c r="F6373" t="s">
        <v>17</v>
      </c>
      <c r="G6373" t="s">
        <v>12</v>
      </c>
      <c r="H6373" t="s">
        <v>13</v>
      </c>
      <c r="I6373">
        <v>13</v>
      </c>
      <c r="J6373" t="s">
        <v>422</v>
      </c>
    </row>
    <row r="6374" spans="1:10" x14ac:dyDescent="0.25">
      <c r="A6374" t="s">
        <v>10</v>
      </c>
      <c r="B6374">
        <v>1997</v>
      </c>
      <c r="C6374">
        <v>36</v>
      </c>
      <c r="D6374" s="1">
        <v>35677</v>
      </c>
      <c r="E6374" s="2">
        <v>44443</v>
      </c>
      <c r="F6374" t="s">
        <v>18</v>
      </c>
      <c r="G6374" t="s">
        <v>12</v>
      </c>
      <c r="H6374" t="s">
        <v>13</v>
      </c>
      <c r="I6374">
        <v>1</v>
      </c>
      <c r="J6374" t="s">
        <v>422</v>
      </c>
    </row>
    <row r="6375" spans="1:10" x14ac:dyDescent="0.25">
      <c r="A6375" t="s">
        <v>10</v>
      </c>
      <c r="B6375">
        <v>1997</v>
      </c>
      <c r="C6375">
        <v>36</v>
      </c>
      <c r="D6375" s="1">
        <v>35677</v>
      </c>
      <c r="E6375" s="2">
        <v>44443</v>
      </c>
      <c r="F6375" t="s">
        <v>14</v>
      </c>
      <c r="G6375" t="s">
        <v>12</v>
      </c>
      <c r="H6375" t="s">
        <v>13</v>
      </c>
      <c r="I6375">
        <v>205</v>
      </c>
      <c r="J6375" t="s">
        <v>422</v>
      </c>
    </row>
    <row r="6376" spans="1:10" x14ac:dyDescent="0.25">
      <c r="A6376" t="s">
        <v>10</v>
      </c>
      <c r="B6376">
        <v>1997</v>
      </c>
      <c r="C6376">
        <v>36</v>
      </c>
      <c r="D6376" s="1">
        <v>35677</v>
      </c>
      <c r="E6376" s="2">
        <v>44443</v>
      </c>
      <c r="F6376" t="s">
        <v>11</v>
      </c>
      <c r="G6376" t="s">
        <v>12</v>
      </c>
      <c r="H6376" t="s">
        <v>13</v>
      </c>
      <c r="I6376">
        <v>161</v>
      </c>
      <c r="J6376" t="s">
        <v>422</v>
      </c>
    </row>
    <row r="6377" spans="1:10" x14ac:dyDescent="0.25">
      <c r="A6377" t="s">
        <v>10</v>
      </c>
      <c r="B6377">
        <v>1997</v>
      </c>
      <c r="C6377">
        <v>36</v>
      </c>
      <c r="D6377" s="1">
        <v>35678</v>
      </c>
      <c r="E6377" s="2">
        <v>44444</v>
      </c>
      <c r="F6377" t="s">
        <v>17</v>
      </c>
      <c r="G6377" t="s">
        <v>12</v>
      </c>
      <c r="H6377" t="s">
        <v>13</v>
      </c>
      <c r="I6377">
        <v>5</v>
      </c>
      <c r="J6377" t="s">
        <v>423</v>
      </c>
    </row>
    <row r="6378" spans="1:10" x14ac:dyDescent="0.25">
      <c r="A6378" t="s">
        <v>10</v>
      </c>
      <c r="B6378">
        <v>1997</v>
      </c>
      <c r="C6378">
        <v>36</v>
      </c>
      <c r="D6378" s="1">
        <v>35678</v>
      </c>
      <c r="E6378" s="2">
        <v>44444</v>
      </c>
      <c r="F6378" t="s">
        <v>18</v>
      </c>
      <c r="G6378" t="s">
        <v>12</v>
      </c>
      <c r="H6378" t="s">
        <v>13</v>
      </c>
      <c r="I6378">
        <v>1</v>
      </c>
      <c r="J6378" t="s">
        <v>423</v>
      </c>
    </row>
    <row r="6379" spans="1:10" x14ac:dyDescent="0.25">
      <c r="A6379" t="s">
        <v>10</v>
      </c>
      <c r="B6379">
        <v>1997</v>
      </c>
      <c r="C6379">
        <v>36</v>
      </c>
      <c r="D6379" s="1">
        <v>35678</v>
      </c>
      <c r="E6379" s="2">
        <v>44444</v>
      </c>
      <c r="F6379" t="s">
        <v>14</v>
      </c>
      <c r="G6379" t="s">
        <v>12</v>
      </c>
      <c r="H6379" t="s">
        <v>13</v>
      </c>
      <c r="I6379">
        <v>48</v>
      </c>
      <c r="J6379" t="s">
        <v>423</v>
      </c>
    </row>
    <row r="6380" spans="1:10" x14ac:dyDescent="0.25">
      <c r="A6380" t="s">
        <v>10</v>
      </c>
      <c r="B6380">
        <v>1997</v>
      </c>
      <c r="C6380">
        <v>36</v>
      </c>
      <c r="D6380" s="1">
        <v>35678</v>
      </c>
      <c r="E6380" s="2">
        <v>44444</v>
      </c>
      <c r="F6380" t="s">
        <v>11</v>
      </c>
      <c r="G6380" t="s">
        <v>12</v>
      </c>
      <c r="H6380" t="s">
        <v>13</v>
      </c>
      <c r="I6380">
        <v>58</v>
      </c>
      <c r="J6380" t="s">
        <v>423</v>
      </c>
    </row>
    <row r="6381" spans="1:10" x14ac:dyDescent="0.25">
      <c r="A6381" t="s">
        <v>10</v>
      </c>
      <c r="B6381">
        <v>1997</v>
      </c>
      <c r="C6381">
        <v>36</v>
      </c>
      <c r="D6381" s="1">
        <v>35679</v>
      </c>
      <c r="E6381" s="2">
        <v>44445</v>
      </c>
      <c r="F6381" t="s">
        <v>17</v>
      </c>
      <c r="G6381" t="s">
        <v>12</v>
      </c>
      <c r="H6381" t="s">
        <v>13</v>
      </c>
      <c r="I6381">
        <v>4</v>
      </c>
      <c r="J6381" t="s">
        <v>424</v>
      </c>
    </row>
    <row r="6382" spans="1:10" x14ac:dyDescent="0.25">
      <c r="A6382" t="s">
        <v>10</v>
      </c>
      <c r="B6382">
        <v>1997</v>
      </c>
      <c r="C6382">
        <v>36</v>
      </c>
      <c r="D6382" s="1">
        <v>35679</v>
      </c>
      <c r="E6382" s="2">
        <v>44445</v>
      </c>
      <c r="F6382" t="s">
        <v>18</v>
      </c>
      <c r="G6382" t="s">
        <v>12</v>
      </c>
      <c r="H6382" t="s">
        <v>13</v>
      </c>
      <c r="I6382">
        <v>1</v>
      </c>
      <c r="J6382" t="s">
        <v>424</v>
      </c>
    </row>
    <row r="6383" spans="1:10" x14ac:dyDescent="0.25">
      <c r="A6383" t="s">
        <v>10</v>
      </c>
      <c r="B6383">
        <v>1997</v>
      </c>
      <c r="C6383">
        <v>36</v>
      </c>
      <c r="D6383" s="1">
        <v>35679</v>
      </c>
      <c r="E6383" s="2">
        <v>44445</v>
      </c>
      <c r="F6383" t="s">
        <v>14</v>
      </c>
      <c r="G6383" t="s">
        <v>12</v>
      </c>
      <c r="H6383" t="s">
        <v>13</v>
      </c>
      <c r="I6383">
        <v>187</v>
      </c>
      <c r="J6383" t="s">
        <v>424</v>
      </c>
    </row>
    <row r="6384" spans="1:10" x14ac:dyDescent="0.25">
      <c r="A6384" t="s">
        <v>10</v>
      </c>
      <c r="B6384">
        <v>1997</v>
      </c>
      <c r="C6384">
        <v>36</v>
      </c>
      <c r="D6384" s="1">
        <v>35679</v>
      </c>
      <c r="E6384" s="2">
        <v>44445</v>
      </c>
      <c r="F6384" t="s">
        <v>11</v>
      </c>
      <c r="G6384" t="s">
        <v>12</v>
      </c>
      <c r="H6384" t="s">
        <v>13</v>
      </c>
      <c r="I6384">
        <v>141</v>
      </c>
      <c r="J6384" t="s">
        <v>424</v>
      </c>
    </row>
    <row r="6385" spans="1:10" x14ac:dyDescent="0.25">
      <c r="A6385" t="s">
        <v>10</v>
      </c>
      <c r="B6385">
        <v>1997</v>
      </c>
      <c r="C6385">
        <v>37</v>
      </c>
      <c r="D6385" s="1">
        <v>35680</v>
      </c>
      <c r="E6385" s="2">
        <v>44446</v>
      </c>
      <c r="F6385" t="s">
        <v>17</v>
      </c>
      <c r="G6385" t="s">
        <v>12</v>
      </c>
      <c r="H6385" t="s">
        <v>13</v>
      </c>
      <c r="I6385">
        <v>15</v>
      </c>
      <c r="J6385" t="s">
        <v>425</v>
      </c>
    </row>
    <row r="6386" spans="1:10" x14ac:dyDescent="0.25">
      <c r="A6386" t="s">
        <v>10</v>
      </c>
      <c r="B6386">
        <v>1997</v>
      </c>
      <c r="C6386">
        <v>37</v>
      </c>
      <c r="D6386" s="1">
        <v>35680</v>
      </c>
      <c r="E6386" s="2">
        <v>44446</v>
      </c>
      <c r="F6386" t="s">
        <v>18</v>
      </c>
      <c r="G6386" t="s">
        <v>12</v>
      </c>
      <c r="H6386" t="s">
        <v>13</v>
      </c>
      <c r="I6386">
        <v>7</v>
      </c>
      <c r="J6386" t="s">
        <v>425</v>
      </c>
    </row>
    <row r="6387" spans="1:10" x14ac:dyDescent="0.25">
      <c r="A6387" t="s">
        <v>10</v>
      </c>
      <c r="B6387">
        <v>1997</v>
      </c>
      <c r="C6387">
        <v>37</v>
      </c>
      <c r="D6387" s="1">
        <v>35680</v>
      </c>
      <c r="E6387" s="2">
        <v>44446</v>
      </c>
      <c r="F6387" t="s">
        <v>14</v>
      </c>
      <c r="G6387" t="s">
        <v>12</v>
      </c>
      <c r="H6387" t="s">
        <v>13</v>
      </c>
      <c r="I6387">
        <v>109</v>
      </c>
      <c r="J6387" t="s">
        <v>425</v>
      </c>
    </row>
    <row r="6388" spans="1:10" x14ac:dyDescent="0.25">
      <c r="A6388" t="s">
        <v>10</v>
      </c>
      <c r="B6388">
        <v>1997</v>
      </c>
      <c r="C6388">
        <v>37</v>
      </c>
      <c r="D6388" s="1">
        <v>35680</v>
      </c>
      <c r="E6388" s="2">
        <v>44446</v>
      </c>
      <c r="F6388" t="s">
        <v>11</v>
      </c>
      <c r="G6388" t="s">
        <v>12</v>
      </c>
      <c r="H6388" t="s">
        <v>13</v>
      </c>
      <c r="I6388">
        <v>158</v>
      </c>
      <c r="J6388" t="s">
        <v>425</v>
      </c>
    </row>
    <row r="6389" spans="1:10" x14ac:dyDescent="0.25">
      <c r="A6389" t="s">
        <v>10</v>
      </c>
      <c r="B6389">
        <v>1997</v>
      </c>
      <c r="C6389">
        <v>37</v>
      </c>
      <c r="D6389" s="1">
        <v>35681</v>
      </c>
      <c r="E6389" s="2">
        <v>44447</v>
      </c>
      <c r="F6389" t="s">
        <v>17</v>
      </c>
      <c r="G6389" t="s">
        <v>12</v>
      </c>
      <c r="H6389" t="s">
        <v>13</v>
      </c>
      <c r="I6389">
        <v>6</v>
      </c>
      <c r="J6389" t="s">
        <v>426</v>
      </c>
    </row>
    <row r="6390" spans="1:10" x14ac:dyDescent="0.25">
      <c r="A6390" t="s">
        <v>10</v>
      </c>
      <c r="B6390">
        <v>1997</v>
      </c>
      <c r="C6390">
        <v>37</v>
      </c>
      <c r="D6390" s="1">
        <v>35681</v>
      </c>
      <c r="E6390" s="2">
        <v>44447</v>
      </c>
      <c r="F6390" t="s">
        <v>18</v>
      </c>
      <c r="G6390" t="s">
        <v>12</v>
      </c>
      <c r="H6390" t="s">
        <v>13</v>
      </c>
      <c r="I6390">
        <v>1</v>
      </c>
      <c r="J6390" t="s">
        <v>426</v>
      </c>
    </row>
    <row r="6391" spans="1:10" x14ac:dyDescent="0.25">
      <c r="A6391" t="s">
        <v>10</v>
      </c>
      <c r="B6391">
        <v>1997</v>
      </c>
      <c r="C6391">
        <v>37</v>
      </c>
      <c r="D6391" s="1">
        <v>35681</v>
      </c>
      <c r="E6391" s="2">
        <v>44447</v>
      </c>
      <c r="F6391" t="s">
        <v>14</v>
      </c>
      <c r="G6391" t="s">
        <v>12</v>
      </c>
      <c r="H6391" t="s">
        <v>13</v>
      </c>
      <c r="I6391">
        <v>91</v>
      </c>
      <c r="J6391" t="s">
        <v>426</v>
      </c>
    </row>
    <row r="6392" spans="1:10" x14ac:dyDescent="0.25">
      <c r="A6392" t="s">
        <v>10</v>
      </c>
      <c r="B6392">
        <v>1997</v>
      </c>
      <c r="C6392">
        <v>37</v>
      </c>
      <c r="D6392" s="1">
        <v>35681</v>
      </c>
      <c r="E6392" s="2">
        <v>44447</v>
      </c>
      <c r="F6392" t="s">
        <v>11</v>
      </c>
      <c r="G6392" t="s">
        <v>12</v>
      </c>
      <c r="H6392" t="s">
        <v>13</v>
      </c>
      <c r="I6392">
        <v>133</v>
      </c>
      <c r="J6392" t="s">
        <v>426</v>
      </c>
    </row>
    <row r="6393" spans="1:10" x14ac:dyDescent="0.25">
      <c r="A6393" t="s">
        <v>10</v>
      </c>
      <c r="B6393">
        <v>1997</v>
      </c>
      <c r="C6393">
        <v>37</v>
      </c>
      <c r="D6393" s="1">
        <v>35682</v>
      </c>
      <c r="E6393" s="2">
        <v>44448</v>
      </c>
      <c r="F6393" t="s">
        <v>17</v>
      </c>
      <c r="G6393" t="s">
        <v>12</v>
      </c>
      <c r="H6393" t="s">
        <v>13</v>
      </c>
      <c r="I6393">
        <v>5</v>
      </c>
      <c r="J6393" t="s">
        <v>427</v>
      </c>
    </row>
    <row r="6394" spans="1:10" x14ac:dyDescent="0.25">
      <c r="A6394" t="s">
        <v>10</v>
      </c>
      <c r="B6394">
        <v>1997</v>
      </c>
      <c r="C6394">
        <v>37</v>
      </c>
      <c r="D6394" s="1">
        <v>35682</v>
      </c>
      <c r="E6394" s="2">
        <v>44448</v>
      </c>
      <c r="F6394" t="s">
        <v>18</v>
      </c>
      <c r="G6394" t="s">
        <v>12</v>
      </c>
      <c r="H6394" t="s">
        <v>13</v>
      </c>
      <c r="I6394">
        <v>2</v>
      </c>
      <c r="J6394" t="s">
        <v>427</v>
      </c>
    </row>
    <row r="6395" spans="1:10" x14ac:dyDescent="0.25">
      <c r="A6395" t="s">
        <v>10</v>
      </c>
      <c r="B6395">
        <v>1997</v>
      </c>
      <c r="C6395">
        <v>37</v>
      </c>
      <c r="D6395" s="1">
        <v>35682</v>
      </c>
      <c r="E6395" s="2">
        <v>44448</v>
      </c>
      <c r="F6395" t="s">
        <v>14</v>
      </c>
      <c r="G6395" t="s">
        <v>12</v>
      </c>
      <c r="H6395" t="s">
        <v>13</v>
      </c>
      <c r="I6395">
        <v>58</v>
      </c>
      <c r="J6395" t="s">
        <v>427</v>
      </c>
    </row>
    <row r="6396" spans="1:10" x14ac:dyDescent="0.25">
      <c r="A6396" t="s">
        <v>10</v>
      </c>
      <c r="B6396">
        <v>1997</v>
      </c>
      <c r="C6396">
        <v>37</v>
      </c>
      <c r="D6396" s="1">
        <v>35682</v>
      </c>
      <c r="E6396" s="2">
        <v>44448</v>
      </c>
      <c r="F6396" t="s">
        <v>11</v>
      </c>
      <c r="G6396" t="s">
        <v>12</v>
      </c>
      <c r="H6396" t="s">
        <v>13</v>
      </c>
      <c r="I6396">
        <v>153</v>
      </c>
      <c r="J6396" t="s">
        <v>427</v>
      </c>
    </row>
    <row r="6397" spans="1:10" x14ac:dyDescent="0.25">
      <c r="A6397" t="s">
        <v>10</v>
      </c>
      <c r="B6397">
        <v>1998</v>
      </c>
      <c r="C6397">
        <v>23</v>
      </c>
      <c r="D6397" s="1">
        <v>35950</v>
      </c>
      <c r="E6397" s="2">
        <v>44351</v>
      </c>
      <c r="F6397" t="s">
        <v>11</v>
      </c>
      <c r="G6397" t="s">
        <v>428</v>
      </c>
      <c r="H6397" t="s">
        <v>13</v>
      </c>
      <c r="I6397">
        <v>0</v>
      </c>
    </row>
    <row r="6398" spans="1:10" x14ac:dyDescent="0.25">
      <c r="A6398" t="s">
        <v>10</v>
      </c>
      <c r="B6398">
        <v>1998</v>
      </c>
      <c r="C6398">
        <v>23</v>
      </c>
      <c r="D6398" s="1">
        <v>35951</v>
      </c>
      <c r="E6398" s="2">
        <v>44352</v>
      </c>
      <c r="F6398" t="s">
        <v>11</v>
      </c>
      <c r="G6398" t="s">
        <v>428</v>
      </c>
      <c r="H6398" t="s">
        <v>13</v>
      </c>
      <c r="I6398">
        <v>0</v>
      </c>
    </row>
    <row r="6399" spans="1:10" x14ac:dyDescent="0.25">
      <c r="A6399" t="s">
        <v>10</v>
      </c>
      <c r="B6399">
        <v>1998</v>
      </c>
      <c r="C6399">
        <v>23</v>
      </c>
      <c r="D6399" s="1">
        <v>35952</v>
      </c>
      <c r="E6399" s="2">
        <v>44353</v>
      </c>
      <c r="F6399" t="s">
        <v>11</v>
      </c>
      <c r="G6399" t="s">
        <v>428</v>
      </c>
      <c r="H6399" t="s">
        <v>13</v>
      </c>
      <c r="I6399">
        <v>0</v>
      </c>
    </row>
    <row r="6400" spans="1:10" x14ac:dyDescent="0.25">
      <c r="A6400" t="s">
        <v>10</v>
      </c>
      <c r="B6400">
        <v>1998</v>
      </c>
      <c r="C6400">
        <v>24</v>
      </c>
      <c r="D6400" s="1">
        <v>35953</v>
      </c>
      <c r="E6400" s="2">
        <v>44354</v>
      </c>
      <c r="F6400" t="s">
        <v>11</v>
      </c>
      <c r="G6400" t="s">
        <v>12</v>
      </c>
      <c r="H6400" t="s">
        <v>13</v>
      </c>
      <c r="I6400">
        <v>17</v>
      </c>
    </row>
    <row r="6401" spans="1:10" x14ac:dyDescent="0.25">
      <c r="A6401" t="s">
        <v>10</v>
      </c>
      <c r="B6401">
        <v>1998</v>
      </c>
      <c r="C6401">
        <v>24</v>
      </c>
      <c r="D6401" s="1">
        <v>35954</v>
      </c>
      <c r="E6401" s="2">
        <v>44355</v>
      </c>
      <c r="F6401" t="s">
        <v>11</v>
      </c>
      <c r="G6401" t="s">
        <v>12</v>
      </c>
      <c r="H6401" t="s">
        <v>13</v>
      </c>
      <c r="I6401">
        <v>13</v>
      </c>
    </row>
    <row r="6402" spans="1:10" x14ac:dyDescent="0.25">
      <c r="A6402" t="s">
        <v>10</v>
      </c>
      <c r="B6402">
        <v>1998</v>
      </c>
      <c r="C6402">
        <v>24</v>
      </c>
      <c r="D6402" s="1">
        <v>35955</v>
      </c>
      <c r="E6402" s="2">
        <v>44356</v>
      </c>
      <c r="F6402" t="s">
        <v>11</v>
      </c>
      <c r="G6402" t="s">
        <v>12</v>
      </c>
      <c r="H6402" t="s">
        <v>13</v>
      </c>
      <c r="I6402">
        <v>3</v>
      </c>
    </row>
    <row r="6403" spans="1:10" x14ac:dyDescent="0.25">
      <c r="A6403" t="s">
        <v>10</v>
      </c>
      <c r="B6403">
        <v>1998</v>
      </c>
      <c r="C6403">
        <v>24</v>
      </c>
      <c r="D6403" s="1">
        <v>35956</v>
      </c>
      <c r="E6403" s="2">
        <v>44357</v>
      </c>
      <c r="F6403" t="s">
        <v>11</v>
      </c>
      <c r="G6403" t="s">
        <v>12</v>
      </c>
      <c r="H6403" t="s">
        <v>13</v>
      </c>
      <c r="I6403">
        <v>11</v>
      </c>
    </row>
    <row r="6404" spans="1:10" x14ac:dyDescent="0.25">
      <c r="A6404" t="s">
        <v>10</v>
      </c>
      <c r="B6404">
        <v>1998</v>
      </c>
      <c r="C6404">
        <v>24</v>
      </c>
      <c r="D6404" s="1">
        <v>35957</v>
      </c>
      <c r="E6404" s="2">
        <v>44358</v>
      </c>
      <c r="F6404" t="s">
        <v>11</v>
      </c>
      <c r="G6404" t="s">
        <v>12</v>
      </c>
      <c r="H6404" t="s">
        <v>13</v>
      </c>
      <c r="I6404">
        <v>20</v>
      </c>
    </row>
    <row r="6405" spans="1:10" x14ac:dyDescent="0.25">
      <c r="A6405" t="s">
        <v>10</v>
      </c>
      <c r="B6405">
        <v>1998</v>
      </c>
      <c r="C6405">
        <v>24</v>
      </c>
      <c r="D6405" s="1">
        <v>35958</v>
      </c>
      <c r="E6405" s="2">
        <v>44359</v>
      </c>
      <c r="F6405" t="s">
        <v>11</v>
      </c>
      <c r="G6405" t="s">
        <v>12</v>
      </c>
      <c r="H6405" t="s">
        <v>13</v>
      </c>
      <c r="I6405">
        <v>27</v>
      </c>
    </row>
    <row r="6406" spans="1:10" x14ac:dyDescent="0.25">
      <c r="A6406" t="s">
        <v>10</v>
      </c>
      <c r="B6406">
        <v>1998</v>
      </c>
      <c r="C6406">
        <v>24</v>
      </c>
      <c r="D6406" s="1">
        <v>35959</v>
      </c>
      <c r="E6406" s="2">
        <v>44360</v>
      </c>
      <c r="F6406" t="s">
        <v>11</v>
      </c>
      <c r="G6406" t="s">
        <v>12</v>
      </c>
      <c r="H6406" t="s">
        <v>13</v>
      </c>
      <c r="I6406">
        <v>26</v>
      </c>
    </row>
    <row r="6407" spans="1:10" x14ac:dyDescent="0.25">
      <c r="A6407" t="s">
        <v>10</v>
      </c>
      <c r="B6407">
        <v>1998</v>
      </c>
      <c r="C6407">
        <v>25</v>
      </c>
      <c r="D6407" s="1">
        <v>35960</v>
      </c>
      <c r="E6407" s="2">
        <v>44361</v>
      </c>
      <c r="F6407" t="s">
        <v>11</v>
      </c>
      <c r="G6407" t="s">
        <v>12</v>
      </c>
      <c r="H6407" t="s">
        <v>13</v>
      </c>
      <c r="I6407">
        <v>12</v>
      </c>
    </row>
    <row r="6408" spans="1:10" x14ac:dyDescent="0.25">
      <c r="A6408" t="s">
        <v>10</v>
      </c>
      <c r="B6408">
        <v>1998</v>
      </c>
      <c r="C6408">
        <v>25</v>
      </c>
      <c r="D6408" s="1">
        <v>35961</v>
      </c>
      <c r="E6408" s="2">
        <v>44362</v>
      </c>
      <c r="F6408" t="s">
        <v>11</v>
      </c>
      <c r="G6408" t="s">
        <v>12</v>
      </c>
      <c r="H6408" t="s">
        <v>13</v>
      </c>
      <c r="I6408">
        <v>24</v>
      </c>
    </row>
    <row r="6409" spans="1:10" x14ac:dyDescent="0.25">
      <c r="A6409" t="s">
        <v>10</v>
      </c>
      <c r="B6409">
        <v>1998</v>
      </c>
      <c r="C6409">
        <v>25</v>
      </c>
      <c r="D6409" s="1">
        <v>35962</v>
      </c>
      <c r="E6409" s="2">
        <v>44363</v>
      </c>
      <c r="F6409" t="s">
        <v>11</v>
      </c>
      <c r="G6409" t="s">
        <v>428</v>
      </c>
      <c r="H6409" t="s">
        <v>13</v>
      </c>
      <c r="I6409">
        <v>0</v>
      </c>
      <c r="J6409" t="s">
        <v>429</v>
      </c>
    </row>
    <row r="6410" spans="1:10" x14ac:dyDescent="0.25">
      <c r="A6410" t="s">
        <v>10</v>
      </c>
      <c r="B6410">
        <v>1998</v>
      </c>
      <c r="C6410">
        <v>25</v>
      </c>
      <c r="D6410" s="1">
        <v>35963</v>
      </c>
      <c r="E6410" s="2">
        <v>44364</v>
      </c>
      <c r="F6410" t="s">
        <v>11</v>
      </c>
      <c r="G6410" t="s">
        <v>12</v>
      </c>
      <c r="H6410" t="s">
        <v>13</v>
      </c>
      <c r="I6410">
        <v>3</v>
      </c>
    </row>
    <row r="6411" spans="1:10" x14ac:dyDescent="0.25">
      <c r="A6411" t="s">
        <v>10</v>
      </c>
      <c r="B6411">
        <v>1998</v>
      </c>
      <c r="C6411">
        <v>25</v>
      </c>
      <c r="D6411" s="1">
        <v>35964</v>
      </c>
      <c r="E6411" s="2">
        <v>44365</v>
      </c>
      <c r="F6411" t="s">
        <v>11</v>
      </c>
      <c r="G6411" t="s">
        <v>12</v>
      </c>
      <c r="H6411" t="s">
        <v>13</v>
      </c>
      <c r="I6411">
        <v>5</v>
      </c>
    </row>
    <row r="6412" spans="1:10" x14ac:dyDescent="0.25">
      <c r="A6412" t="s">
        <v>10</v>
      </c>
      <c r="B6412">
        <v>1998</v>
      </c>
      <c r="C6412">
        <v>25</v>
      </c>
      <c r="D6412" s="1">
        <v>35965</v>
      </c>
      <c r="E6412" s="2">
        <v>44366</v>
      </c>
      <c r="F6412" t="s">
        <v>102</v>
      </c>
      <c r="G6412" t="s">
        <v>12</v>
      </c>
      <c r="H6412" t="s">
        <v>13</v>
      </c>
      <c r="I6412">
        <v>2</v>
      </c>
    </row>
    <row r="6413" spans="1:10" x14ac:dyDescent="0.25">
      <c r="A6413" t="s">
        <v>10</v>
      </c>
      <c r="B6413">
        <v>1998</v>
      </c>
      <c r="C6413">
        <v>25</v>
      </c>
      <c r="D6413" s="1">
        <v>35965</v>
      </c>
      <c r="E6413" s="2">
        <v>44366</v>
      </c>
      <c r="F6413" t="s">
        <v>11</v>
      </c>
      <c r="G6413" t="s">
        <v>12</v>
      </c>
      <c r="H6413" t="s">
        <v>13</v>
      </c>
      <c r="I6413">
        <v>89</v>
      </c>
    </row>
    <row r="6414" spans="1:10" x14ac:dyDescent="0.25">
      <c r="A6414" t="s">
        <v>10</v>
      </c>
      <c r="B6414">
        <v>1998</v>
      </c>
      <c r="C6414">
        <v>25</v>
      </c>
      <c r="D6414" s="1">
        <v>35966</v>
      </c>
      <c r="E6414" s="2">
        <v>44367</v>
      </c>
      <c r="F6414" t="s">
        <v>11</v>
      </c>
      <c r="G6414" t="s">
        <v>12</v>
      </c>
      <c r="H6414" t="s">
        <v>13</v>
      </c>
      <c r="I6414">
        <v>194</v>
      </c>
    </row>
    <row r="6415" spans="1:10" x14ac:dyDescent="0.25">
      <c r="A6415" t="s">
        <v>10</v>
      </c>
      <c r="B6415">
        <v>1998</v>
      </c>
      <c r="C6415">
        <v>26</v>
      </c>
      <c r="D6415" s="1">
        <v>35967</v>
      </c>
      <c r="E6415" s="2">
        <v>44368</v>
      </c>
      <c r="F6415" t="s">
        <v>102</v>
      </c>
      <c r="G6415" t="s">
        <v>12</v>
      </c>
      <c r="H6415" t="s">
        <v>13</v>
      </c>
      <c r="I6415">
        <v>2</v>
      </c>
    </row>
    <row r="6416" spans="1:10" x14ac:dyDescent="0.25">
      <c r="A6416" t="s">
        <v>10</v>
      </c>
      <c r="B6416">
        <v>1998</v>
      </c>
      <c r="C6416">
        <v>26</v>
      </c>
      <c r="D6416" s="1">
        <v>35967</v>
      </c>
      <c r="E6416" s="2">
        <v>44368</v>
      </c>
      <c r="F6416" t="s">
        <v>11</v>
      </c>
      <c r="G6416" t="s">
        <v>12</v>
      </c>
      <c r="H6416" t="s">
        <v>13</v>
      </c>
      <c r="I6416">
        <v>56</v>
      </c>
    </row>
    <row r="6417" spans="1:9" x14ac:dyDescent="0.25">
      <c r="A6417" t="s">
        <v>10</v>
      </c>
      <c r="B6417">
        <v>1998</v>
      </c>
      <c r="C6417">
        <v>26</v>
      </c>
      <c r="D6417" s="1">
        <v>35968</v>
      </c>
      <c r="E6417" s="2">
        <v>44369</v>
      </c>
      <c r="F6417" t="s">
        <v>11</v>
      </c>
      <c r="G6417" t="s">
        <v>12</v>
      </c>
      <c r="H6417" t="s">
        <v>13</v>
      </c>
      <c r="I6417">
        <v>125</v>
      </c>
    </row>
    <row r="6418" spans="1:9" x14ac:dyDescent="0.25">
      <c r="A6418" t="s">
        <v>10</v>
      </c>
      <c r="B6418">
        <v>1998</v>
      </c>
      <c r="C6418">
        <v>26</v>
      </c>
      <c r="D6418" s="1">
        <v>35969</v>
      </c>
      <c r="E6418" s="2">
        <v>44370</v>
      </c>
      <c r="F6418" t="s">
        <v>11</v>
      </c>
      <c r="G6418" t="s">
        <v>12</v>
      </c>
      <c r="H6418" t="s">
        <v>13</v>
      </c>
      <c r="I6418">
        <v>59</v>
      </c>
    </row>
    <row r="6419" spans="1:9" x14ac:dyDescent="0.25">
      <c r="A6419" t="s">
        <v>10</v>
      </c>
      <c r="B6419">
        <v>1998</v>
      </c>
      <c r="C6419">
        <v>26</v>
      </c>
      <c r="D6419" s="1">
        <v>35970</v>
      </c>
      <c r="E6419" s="2">
        <v>44371</v>
      </c>
      <c r="F6419" t="s">
        <v>11</v>
      </c>
      <c r="G6419" t="s">
        <v>12</v>
      </c>
      <c r="H6419" t="s">
        <v>13</v>
      </c>
      <c r="I6419">
        <v>21</v>
      </c>
    </row>
    <row r="6420" spans="1:9" x14ac:dyDescent="0.25">
      <c r="A6420" t="s">
        <v>10</v>
      </c>
      <c r="B6420">
        <v>1998</v>
      </c>
      <c r="C6420">
        <v>26</v>
      </c>
      <c r="D6420" s="1">
        <v>35971</v>
      </c>
      <c r="E6420" s="2">
        <v>44372</v>
      </c>
      <c r="F6420" t="s">
        <v>11</v>
      </c>
      <c r="G6420" t="s">
        <v>12</v>
      </c>
      <c r="H6420" t="s">
        <v>13</v>
      </c>
      <c r="I6420">
        <v>14</v>
      </c>
    </row>
    <row r="6421" spans="1:9" x14ac:dyDescent="0.25">
      <c r="A6421" t="s">
        <v>10</v>
      </c>
      <c r="B6421">
        <v>1998</v>
      </c>
      <c r="C6421">
        <v>26</v>
      </c>
      <c r="D6421" s="1">
        <v>35972</v>
      </c>
      <c r="E6421" s="2">
        <v>44373</v>
      </c>
      <c r="F6421" t="s">
        <v>11</v>
      </c>
      <c r="G6421" t="s">
        <v>12</v>
      </c>
      <c r="H6421" t="s">
        <v>13</v>
      </c>
      <c r="I6421">
        <v>203</v>
      </c>
    </row>
    <row r="6422" spans="1:9" x14ac:dyDescent="0.25">
      <c r="A6422" t="s">
        <v>10</v>
      </c>
      <c r="B6422">
        <v>1998</v>
      </c>
      <c r="C6422">
        <v>26</v>
      </c>
      <c r="D6422" s="1">
        <v>35973</v>
      </c>
      <c r="E6422" s="2">
        <v>44374</v>
      </c>
      <c r="F6422" t="s">
        <v>11</v>
      </c>
      <c r="G6422" t="s">
        <v>12</v>
      </c>
      <c r="H6422" t="s">
        <v>13</v>
      </c>
      <c r="I6422">
        <v>186</v>
      </c>
    </row>
    <row r="6423" spans="1:9" x14ac:dyDescent="0.25">
      <c r="A6423" t="s">
        <v>10</v>
      </c>
      <c r="B6423">
        <v>1998</v>
      </c>
      <c r="C6423">
        <v>27</v>
      </c>
      <c r="D6423" s="1">
        <v>35974</v>
      </c>
      <c r="E6423" s="2">
        <v>44375</v>
      </c>
      <c r="F6423" t="s">
        <v>102</v>
      </c>
      <c r="G6423" t="s">
        <v>12</v>
      </c>
      <c r="H6423" t="s">
        <v>13</v>
      </c>
      <c r="I6423">
        <v>5</v>
      </c>
    </row>
    <row r="6424" spans="1:9" x14ac:dyDescent="0.25">
      <c r="A6424" t="s">
        <v>10</v>
      </c>
      <c r="B6424">
        <v>1998</v>
      </c>
      <c r="C6424">
        <v>27</v>
      </c>
      <c r="D6424" s="1">
        <v>35974</v>
      </c>
      <c r="E6424" s="2">
        <v>44375</v>
      </c>
      <c r="F6424" t="s">
        <v>11</v>
      </c>
      <c r="G6424" t="s">
        <v>12</v>
      </c>
      <c r="H6424" t="s">
        <v>13</v>
      </c>
      <c r="I6424">
        <v>315</v>
      </c>
    </row>
    <row r="6425" spans="1:9" x14ac:dyDescent="0.25">
      <c r="A6425" t="s">
        <v>10</v>
      </c>
      <c r="B6425">
        <v>1998</v>
      </c>
      <c r="C6425">
        <v>27</v>
      </c>
      <c r="D6425" s="1">
        <v>35975</v>
      </c>
      <c r="E6425" s="2">
        <v>44376</v>
      </c>
      <c r="F6425" t="s">
        <v>102</v>
      </c>
      <c r="G6425" t="s">
        <v>12</v>
      </c>
      <c r="H6425" t="s">
        <v>13</v>
      </c>
      <c r="I6425">
        <v>2</v>
      </c>
    </row>
    <row r="6426" spans="1:9" x14ac:dyDescent="0.25">
      <c r="A6426" t="s">
        <v>10</v>
      </c>
      <c r="B6426">
        <v>1998</v>
      </c>
      <c r="C6426">
        <v>27</v>
      </c>
      <c r="D6426" s="1">
        <v>35975</v>
      </c>
      <c r="E6426" s="2">
        <v>44376</v>
      </c>
      <c r="F6426" t="s">
        <v>11</v>
      </c>
      <c r="G6426" t="s">
        <v>12</v>
      </c>
      <c r="H6426" t="s">
        <v>13</v>
      </c>
      <c r="I6426">
        <v>139</v>
      </c>
    </row>
    <row r="6427" spans="1:9" x14ac:dyDescent="0.25">
      <c r="A6427" t="s">
        <v>10</v>
      </c>
      <c r="B6427">
        <v>1998</v>
      </c>
      <c r="C6427">
        <v>27</v>
      </c>
      <c r="D6427" s="1">
        <v>35976</v>
      </c>
      <c r="E6427" s="2">
        <v>44377</v>
      </c>
      <c r="F6427" t="s">
        <v>17</v>
      </c>
      <c r="G6427" t="s">
        <v>12</v>
      </c>
      <c r="H6427" t="s">
        <v>13</v>
      </c>
      <c r="I6427">
        <v>1</v>
      </c>
    </row>
    <row r="6428" spans="1:9" x14ac:dyDescent="0.25">
      <c r="A6428" t="s">
        <v>10</v>
      </c>
      <c r="B6428">
        <v>1998</v>
      </c>
      <c r="C6428">
        <v>27</v>
      </c>
      <c r="D6428" s="1">
        <v>35976</v>
      </c>
      <c r="E6428" s="2">
        <v>44377</v>
      </c>
      <c r="F6428" t="s">
        <v>11</v>
      </c>
      <c r="G6428" t="s">
        <v>12</v>
      </c>
      <c r="H6428" t="s">
        <v>13</v>
      </c>
      <c r="I6428">
        <v>268</v>
      </c>
    </row>
    <row r="6429" spans="1:9" x14ac:dyDescent="0.25">
      <c r="A6429" t="s">
        <v>10</v>
      </c>
      <c r="B6429">
        <v>1998</v>
      </c>
      <c r="C6429">
        <v>27</v>
      </c>
      <c r="D6429" s="1">
        <v>35977</v>
      </c>
      <c r="E6429" s="2">
        <v>44378</v>
      </c>
      <c r="F6429" t="s">
        <v>17</v>
      </c>
      <c r="G6429" t="s">
        <v>12</v>
      </c>
      <c r="H6429" t="s">
        <v>13</v>
      </c>
      <c r="I6429">
        <v>1</v>
      </c>
    </row>
    <row r="6430" spans="1:9" x14ac:dyDescent="0.25">
      <c r="A6430" t="s">
        <v>10</v>
      </c>
      <c r="B6430">
        <v>1998</v>
      </c>
      <c r="C6430">
        <v>27</v>
      </c>
      <c r="D6430" s="1">
        <v>35977</v>
      </c>
      <c r="E6430" s="2">
        <v>44378</v>
      </c>
      <c r="F6430" t="s">
        <v>11</v>
      </c>
      <c r="G6430" t="s">
        <v>12</v>
      </c>
      <c r="H6430" t="s">
        <v>13</v>
      </c>
      <c r="I6430">
        <v>12</v>
      </c>
    </row>
    <row r="6431" spans="1:9" x14ac:dyDescent="0.25">
      <c r="A6431" t="s">
        <v>10</v>
      </c>
      <c r="B6431">
        <v>1998</v>
      </c>
      <c r="C6431">
        <v>27</v>
      </c>
      <c r="D6431" s="1">
        <v>35978</v>
      </c>
      <c r="E6431" s="2">
        <v>44379</v>
      </c>
      <c r="F6431" t="s">
        <v>26</v>
      </c>
      <c r="G6431" t="s">
        <v>12</v>
      </c>
      <c r="H6431" t="s">
        <v>13</v>
      </c>
      <c r="I6431">
        <v>1</v>
      </c>
    </row>
    <row r="6432" spans="1:9" x14ac:dyDescent="0.25">
      <c r="A6432" t="s">
        <v>10</v>
      </c>
      <c r="B6432">
        <v>1998</v>
      </c>
      <c r="C6432">
        <v>27</v>
      </c>
      <c r="D6432" s="1">
        <v>35978</v>
      </c>
      <c r="E6432" s="2">
        <v>44379</v>
      </c>
      <c r="F6432" t="s">
        <v>102</v>
      </c>
      <c r="G6432" t="s">
        <v>12</v>
      </c>
      <c r="H6432" t="s">
        <v>13</v>
      </c>
      <c r="I6432">
        <v>1</v>
      </c>
    </row>
    <row r="6433" spans="1:9" x14ac:dyDescent="0.25">
      <c r="A6433" t="s">
        <v>10</v>
      </c>
      <c r="B6433">
        <v>1998</v>
      </c>
      <c r="C6433">
        <v>27</v>
      </c>
      <c r="D6433" s="1">
        <v>35978</v>
      </c>
      <c r="E6433" s="2">
        <v>44379</v>
      </c>
      <c r="F6433" t="s">
        <v>11</v>
      </c>
      <c r="G6433" t="s">
        <v>12</v>
      </c>
      <c r="H6433" t="s">
        <v>13</v>
      </c>
      <c r="I6433">
        <v>60</v>
      </c>
    </row>
    <row r="6434" spans="1:9" x14ac:dyDescent="0.25">
      <c r="A6434" t="s">
        <v>10</v>
      </c>
      <c r="B6434">
        <v>1998</v>
      </c>
      <c r="C6434">
        <v>27</v>
      </c>
      <c r="D6434" s="1">
        <v>35979</v>
      </c>
      <c r="E6434" s="2">
        <v>44380</v>
      </c>
      <c r="F6434" t="s">
        <v>102</v>
      </c>
      <c r="G6434" t="s">
        <v>12</v>
      </c>
      <c r="H6434" t="s">
        <v>13</v>
      </c>
      <c r="I6434">
        <v>1</v>
      </c>
    </row>
    <row r="6435" spans="1:9" x14ac:dyDescent="0.25">
      <c r="A6435" t="s">
        <v>10</v>
      </c>
      <c r="B6435">
        <v>1998</v>
      </c>
      <c r="C6435">
        <v>27</v>
      </c>
      <c r="D6435" s="1">
        <v>35979</v>
      </c>
      <c r="E6435" s="2">
        <v>44380</v>
      </c>
      <c r="F6435" t="s">
        <v>14</v>
      </c>
      <c r="G6435" t="s">
        <v>12</v>
      </c>
      <c r="H6435" t="s">
        <v>13</v>
      </c>
      <c r="I6435">
        <v>5</v>
      </c>
    </row>
    <row r="6436" spans="1:9" x14ac:dyDescent="0.25">
      <c r="A6436" t="s">
        <v>10</v>
      </c>
      <c r="B6436">
        <v>1998</v>
      </c>
      <c r="C6436">
        <v>27</v>
      </c>
      <c r="D6436" s="1">
        <v>35979</v>
      </c>
      <c r="E6436" s="2">
        <v>44380</v>
      </c>
      <c r="F6436" t="s">
        <v>11</v>
      </c>
      <c r="G6436" t="s">
        <v>12</v>
      </c>
      <c r="H6436" t="s">
        <v>13</v>
      </c>
      <c r="I6436">
        <v>42</v>
      </c>
    </row>
    <row r="6437" spans="1:9" x14ac:dyDescent="0.25">
      <c r="A6437" t="s">
        <v>10</v>
      </c>
      <c r="B6437">
        <v>1998</v>
      </c>
      <c r="C6437">
        <v>27</v>
      </c>
      <c r="D6437" s="1">
        <v>35980</v>
      </c>
      <c r="E6437" s="2">
        <v>44381</v>
      </c>
      <c r="F6437" t="s">
        <v>102</v>
      </c>
      <c r="G6437" t="s">
        <v>12</v>
      </c>
      <c r="H6437" t="s">
        <v>13</v>
      </c>
      <c r="I6437">
        <v>2</v>
      </c>
    </row>
    <row r="6438" spans="1:9" x14ac:dyDescent="0.25">
      <c r="A6438" t="s">
        <v>10</v>
      </c>
      <c r="B6438">
        <v>1998</v>
      </c>
      <c r="C6438">
        <v>27</v>
      </c>
      <c r="D6438" s="1">
        <v>35980</v>
      </c>
      <c r="E6438" s="2">
        <v>44381</v>
      </c>
      <c r="F6438" t="s">
        <v>14</v>
      </c>
      <c r="G6438" t="s">
        <v>12</v>
      </c>
      <c r="H6438" t="s">
        <v>13</v>
      </c>
      <c r="I6438">
        <v>1</v>
      </c>
    </row>
    <row r="6439" spans="1:9" x14ac:dyDescent="0.25">
      <c r="A6439" t="s">
        <v>10</v>
      </c>
      <c r="B6439">
        <v>1998</v>
      </c>
      <c r="C6439">
        <v>27</v>
      </c>
      <c r="D6439" s="1">
        <v>35980</v>
      </c>
      <c r="E6439" s="2">
        <v>44381</v>
      </c>
      <c r="F6439" t="s">
        <v>11</v>
      </c>
      <c r="G6439" t="s">
        <v>12</v>
      </c>
      <c r="H6439" t="s">
        <v>13</v>
      </c>
      <c r="I6439">
        <v>21</v>
      </c>
    </row>
    <row r="6440" spans="1:9" x14ac:dyDescent="0.25">
      <c r="A6440" t="s">
        <v>10</v>
      </c>
      <c r="B6440">
        <v>1998</v>
      </c>
      <c r="C6440">
        <v>28</v>
      </c>
      <c r="D6440" s="1">
        <v>35981</v>
      </c>
      <c r="E6440" s="2">
        <v>44382</v>
      </c>
      <c r="F6440" t="s">
        <v>102</v>
      </c>
      <c r="G6440" t="s">
        <v>12</v>
      </c>
      <c r="H6440" t="s">
        <v>13</v>
      </c>
      <c r="I6440">
        <v>6</v>
      </c>
    </row>
    <row r="6441" spans="1:9" x14ac:dyDescent="0.25">
      <c r="A6441" t="s">
        <v>10</v>
      </c>
      <c r="B6441">
        <v>1998</v>
      </c>
      <c r="C6441">
        <v>28</v>
      </c>
      <c r="D6441" s="1">
        <v>35981</v>
      </c>
      <c r="E6441" s="2">
        <v>44382</v>
      </c>
      <c r="F6441" t="s">
        <v>14</v>
      </c>
      <c r="G6441" t="s">
        <v>12</v>
      </c>
      <c r="H6441" t="s">
        <v>13</v>
      </c>
      <c r="I6441">
        <v>1</v>
      </c>
    </row>
    <row r="6442" spans="1:9" x14ac:dyDescent="0.25">
      <c r="A6442" t="s">
        <v>10</v>
      </c>
      <c r="B6442">
        <v>1998</v>
      </c>
      <c r="C6442">
        <v>28</v>
      </c>
      <c r="D6442" s="1">
        <v>35981</v>
      </c>
      <c r="E6442" s="2">
        <v>44382</v>
      </c>
      <c r="F6442" t="s">
        <v>11</v>
      </c>
      <c r="G6442" t="s">
        <v>12</v>
      </c>
      <c r="H6442" t="s">
        <v>13</v>
      </c>
      <c r="I6442">
        <v>46</v>
      </c>
    </row>
    <row r="6443" spans="1:9" x14ac:dyDescent="0.25">
      <c r="A6443" t="s">
        <v>10</v>
      </c>
      <c r="B6443">
        <v>1998</v>
      </c>
      <c r="C6443">
        <v>28</v>
      </c>
      <c r="D6443" s="1">
        <v>35982</v>
      </c>
      <c r="E6443" s="2">
        <v>44383</v>
      </c>
      <c r="F6443" t="s">
        <v>102</v>
      </c>
      <c r="G6443" t="s">
        <v>12</v>
      </c>
      <c r="H6443" t="s">
        <v>13</v>
      </c>
      <c r="I6443">
        <v>3</v>
      </c>
    </row>
    <row r="6444" spans="1:9" x14ac:dyDescent="0.25">
      <c r="A6444" t="s">
        <v>10</v>
      </c>
      <c r="B6444">
        <v>1998</v>
      </c>
      <c r="C6444">
        <v>28</v>
      </c>
      <c r="D6444" s="1">
        <v>35982</v>
      </c>
      <c r="E6444" s="2">
        <v>44383</v>
      </c>
      <c r="F6444" t="s">
        <v>14</v>
      </c>
      <c r="G6444" t="s">
        <v>12</v>
      </c>
      <c r="H6444" t="s">
        <v>13</v>
      </c>
      <c r="I6444">
        <v>1</v>
      </c>
    </row>
    <row r="6445" spans="1:9" x14ac:dyDescent="0.25">
      <c r="A6445" t="s">
        <v>10</v>
      </c>
      <c r="B6445">
        <v>1998</v>
      </c>
      <c r="C6445">
        <v>28</v>
      </c>
      <c r="D6445" s="1">
        <v>35982</v>
      </c>
      <c r="E6445" s="2">
        <v>44383</v>
      </c>
      <c r="F6445" t="s">
        <v>11</v>
      </c>
      <c r="G6445" t="s">
        <v>12</v>
      </c>
      <c r="H6445" t="s">
        <v>13</v>
      </c>
      <c r="I6445">
        <v>20</v>
      </c>
    </row>
    <row r="6446" spans="1:9" x14ac:dyDescent="0.25">
      <c r="A6446" t="s">
        <v>10</v>
      </c>
      <c r="B6446">
        <v>1998</v>
      </c>
      <c r="C6446">
        <v>28</v>
      </c>
      <c r="D6446" s="1">
        <v>35983</v>
      </c>
      <c r="E6446" s="2">
        <v>44384</v>
      </c>
      <c r="F6446" t="s">
        <v>102</v>
      </c>
      <c r="G6446" t="s">
        <v>12</v>
      </c>
      <c r="H6446" t="s">
        <v>13</v>
      </c>
      <c r="I6446">
        <v>5</v>
      </c>
    </row>
    <row r="6447" spans="1:9" x14ac:dyDescent="0.25">
      <c r="A6447" t="s">
        <v>10</v>
      </c>
      <c r="B6447">
        <v>1998</v>
      </c>
      <c r="C6447">
        <v>28</v>
      </c>
      <c r="D6447" s="1">
        <v>35983</v>
      </c>
      <c r="E6447" s="2">
        <v>44384</v>
      </c>
      <c r="F6447" t="s">
        <v>14</v>
      </c>
      <c r="G6447" t="s">
        <v>12</v>
      </c>
      <c r="H6447" t="s">
        <v>13</v>
      </c>
      <c r="I6447">
        <v>3</v>
      </c>
    </row>
    <row r="6448" spans="1:9" x14ac:dyDescent="0.25">
      <c r="A6448" t="s">
        <v>10</v>
      </c>
      <c r="B6448">
        <v>1998</v>
      </c>
      <c r="C6448">
        <v>28</v>
      </c>
      <c r="D6448" s="1">
        <v>35983</v>
      </c>
      <c r="E6448" s="2">
        <v>44384</v>
      </c>
      <c r="F6448" t="s">
        <v>11</v>
      </c>
      <c r="G6448" t="s">
        <v>12</v>
      </c>
      <c r="H6448" t="s">
        <v>13</v>
      </c>
      <c r="I6448">
        <v>59</v>
      </c>
    </row>
    <row r="6449" spans="1:9" x14ac:dyDescent="0.25">
      <c r="A6449" t="s">
        <v>10</v>
      </c>
      <c r="B6449">
        <v>1998</v>
      </c>
      <c r="C6449">
        <v>28</v>
      </c>
      <c r="D6449" s="1">
        <v>35984</v>
      </c>
      <c r="E6449" s="2">
        <v>44385</v>
      </c>
      <c r="F6449" t="s">
        <v>102</v>
      </c>
      <c r="G6449" t="s">
        <v>12</v>
      </c>
      <c r="H6449" t="s">
        <v>13</v>
      </c>
      <c r="I6449">
        <v>7</v>
      </c>
    </row>
    <row r="6450" spans="1:9" x14ac:dyDescent="0.25">
      <c r="A6450" t="s">
        <v>10</v>
      </c>
      <c r="B6450">
        <v>1998</v>
      </c>
      <c r="C6450">
        <v>28</v>
      </c>
      <c r="D6450" s="1">
        <v>35984</v>
      </c>
      <c r="E6450" s="2">
        <v>44385</v>
      </c>
      <c r="F6450" t="s">
        <v>14</v>
      </c>
      <c r="G6450" t="s">
        <v>12</v>
      </c>
      <c r="H6450" t="s">
        <v>13</v>
      </c>
      <c r="I6450">
        <v>12</v>
      </c>
    </row>
    <row r="6451" spans="1:9" x14ac:dyDescent="0.25">
      <c r="A6451" t="s">
        <v>10</v>
      </c>
      <c r="B6451">
        <v>1998</v>
      </c>
      <c r="C6451">
        <v>28</v>
      </c>
      <c r="D6451" s="1">
        <v>35984</v>
      </c>
      <c r="E6451" s="2">
        <v>44385</v>
      </c>
      <c r="F6451" t="s">
        <v>11</v>
      </c>
      <c r="G6451" t="s">
        <v>12</v>
      </c>
      <c r="H6451" t="s">
        <v>13</v>
      </c>
      <c r="I6451">
        <v>132</v>
      </c>
    </row>
    <row r="6452" spans="1:9" x14ac:dyDescent="0.25">
      <c r="A6452" t="s">
        <v>10</v>
      </c>
      <c r="B6452">
        <v>1998</v>
      </c>
      <c r="C6452">
        <v>28</v>
      </c>
      <c r="D6452" s="1">
        <v>35985</v>
      </c>
      <c r="E6452" s="2">
        <v>44386</v>
      </c>
      <c r="F6452" t="s">
        <v>17</v>
      </c>
      <c r="G6452" t="s">
        <v>12</v>
      </c>
      <c r="H6452" t="s">
        <v>13</v>
      </c>
      <c r="I6452">
        <v>1</v>
      </c>
    </row>
    <row r="6453" spans="1:9" x14ac:dyDescent="0.25">
      <c r="A6453" t="s">
        <v>10</v>
      </c>
      <c r="B6453">
        <v>1998</v>
      </c>
      <c r="C6453">
        <v>28</v>
      </c>
      <c r="D6453" s="1">
        <v>35985</v>
      </c>
      <c r="E6453" s="2">
        <v>44386</v>
      </c>
      <c r="F6453" t="s">
        <v>102</v>
      </c>
      <c r="G6453" t="s">
        <v>12</v>
      </c>
      <c r="H6453" t="s">
        <v>13</v>
      </c>
      <c r="I6453">
        <v>5</v>
      </c>
    </row>
    <row r="6454" spans="1:9" x14ac:dyDescent="0.25">
      <c r="A6454" t="s">
        <v>10</v>
      </c>
      <c r="B6454">
        <v>1998</v>
      </c>
      <c r="C6454">
        <v>28</v>
      </c>
      <c r="D6454" s="1">
        <v>35985</v>
      </c>
      <c r="E6454" s="2">
        <v>44386</v>
      </c>
      <c r="F6454" t="s">
        <v>14</v>
      </c>
      <c r="G6454" t="s">
        <v>12</v>
      </c>
      <c r="H6454" t="s">
        <v>13</v>
      </c>
      <c r="I6454">
        <v>16</v>
      </c>
    </row>
    <row r="6455" spans="1:9" x14ac:dyDescent="0.25">
      <c r="A6455" t="s">
        <v>10</v>
      </c>
      <c r="B6455">
        <v>1998</v>
      </c>
      <c r="C6455">
        <v>28</v>
      </c>
      <c r="D6455" s="1">
        <v>35985</v>
      </c>
      <c r="E6455" s="2">
        <v>44386</v>
      </c>
      <c r="F6455" t="s">
        <v>11</v>
      </c>
      <c r="G6455" t="s">
        <v>12</v>
      </c>
      <c r="H6455" t="s">
        <v>13</v>
      </c>
      <c r="I6455">
        <v>100</v>
      </c>
    </row>
    <row r="6456" spans="1:9" x14ac:dyDescent="0.25">
      <c r="A6456" t="s">
        <v>10</v>
      </c>
      <c r="B6456">
        <v>1998</v>
      </c>
      <c r="C6456">
        <v>28</v>
      </c>
      <c r="D6456" s="1">
        <v>35986</v>
      </c>
      <c r="E6456" s="2">
        <v>44387</v>
      </c>
      <c r="F6456" t="s">
        <v>17</v>
      </c>
      <c r="G6456" t="s">
        <v>12</v>
      </c>
      <c r="H6456" t="s">
        <v>13</v>
      </c>
      <c r="I6456">
        <v>3</v>
      </c>
    </row>
    <row r="6457" spans="1:9" x14ac:dyDescent="0.25">
      <c r="A6457" t="s">
        <v>10</v>
      </c>
      <c r="B6457">
        <v>1998</v>
      </c>
      <c r="C6457">
        <v>28</v>
      </c>
      <c r="D6457" s="1">
        <v>35986</v>
      </c>
      <c r="E6457" s="2">
        <v>44387</v>
      </c>
      <c r="F6457" t="s">
        <v>102</v>
      </c>
      <c r="G6457" t="s">
        <v>12</v>
      </c>
      <c r="H6457" t="s">
        <v>13</v>
      </c>
      <c r="I6457">
        <v>4</v>
      </c>
    </row>
    <row r="6458" spans="1:9" x14ac:dyDescent="0.25">
      <c r="A6458" t="s">
        <v>10</v>
      </c>
      <c r="B6458">
        <v>1998</v>
      </c>
      <c r="C6458">
        <v>28</v>
      </c>
      <c r="D6458" s="1">
        <v>35986</v>
      </c>
      <c r="E6458" s="2">
        <v>44387</v>
      </c>
      <c r="F6458" t="s">
        <v>14</v>
      </c>
      <c r="G6458" t="s">
        <v>12</v>
      </c>
      <c r="H6458" t="s">
        <v>13</v>
      </c>
      <c r="I6458">
        <v>34</v>
      </c>
    </row>
    <row r="6459" spans="1:9" x14ac:dyDescent="0.25">
      <c r="A6459" t="s">
        <v>10</v>
      </c>
      <c r="B6459">
        <v>1998</v>
      </c>
      <c r="C6459">
        <v>28</v>
      </c>
      <c r="D6459" s="1">
        <v>35986</v>
      </c>
      <c r="E6459" s="2">
        <v>44387</v>
      </c>
      <c r="F6459" t="s">
        <v>11</v>
      </c>
      <c r="G6459" t="s">
        <v>12</v>
      </c>
      <c r="H6459" t="s">
        <v>13</v>
      </c>
      <c r="I6459">
        <v>172</v>
      </c>
    </row>
    <row r="6460" spans="1:9" x14ac:dyDescent="0.25">
      <c r="A6460" t="s">
        <v>10</v>
      </c>
      <c r="B6460">
        <v>1998</v>
      </c>
      <c r="C6460">
        <v>28</v>
      </c>
      <c r="D6460" s="1">
        <v>35987</v>
      </c>
      <c r="E6460" s="2">
        <v>44388</v>
      </c>
      <c r="F6460" t="s">
        <v>17</v>
      </c>
      <c r="G6460" t="s">
        <v>12</v>
      </c>
      <c r="H6460" t="s">
        <v>13</v>
      </c>
      <c r="I6460">
        <v>2</v>
      </c>
    </row>
    <row r="6461" spans="1:9" x14ac:dyDescent="0.25">
      <c r="A6461" t="s">
        <v>10</v>
      </c>
      <c r="B6461">
        <v>1998</v>
      </c>
      <c r="C6461">
        <v>28</v>
      </c>
      <c r="D6461" s="1">
        <v>35987</v>
      </c>
      <c r="E6461" s="2">
        <v>44388</v>
      </c>
      <c r="F6461" t="s">
        <v>102</v>
      </c>
      <c r="G6461" t="s">
        <v>12</v>
      </c>
      <c r="H6461" t="s">
        <v>13</v>
      </c>
      <c r="I6461">
        <v>1</v>
      </c>
    </row>
    <row r="6462" spans="1:9" x14ac:dyDescent="0.25">
      <c r="A6462" t="s">
        <v>10</v>
      </c>
      <c r="B6462">
        <v>1998</v>
      </c>
      <c r="C6462">
        <v>28</v>
      </c>
      <c r="D6462" s="1">
        <v>35987</v>
      </c>
      <c r="E6462" s="2">
        <v>44388</v>
      </c>
      <c r="F6462" t="s">
        <v>14</v>
      </c>
      <c r="G6462" t="s">
        <v>12</v>
      </c>
      <c r="H6462" t="s">
        <v>13</v>
      </c>
      <c r="I6462">
        <v>42</v>
      </c>
    </row>
    <row r="6463" spans="1:9" x14ac:dyDescent="0.25">
      <c r="A6463" t="s">
        <v>10</v>
      </c>
      <c r="B6463">
        <v>1998</v>
      </c>
      <c r="C6463">
        <v>28</v>
      </c>
      <c r="D6463" s="1">
        <v>35987</v>
      </c>
      <c r="E6463" s="2">
        <v>44388</v>
      </c>
      <c r="F6463" t="s">
        <v>11</v>
      </c>
      <c r="G6463" t="s">
        <v>12</v>
      </c>
      <c r="H6463" t="s">
        <v>13</v>
      </c>
      <c r="I6463">
        <v>147</v>
      </c>
    </row>
    <row r="6464" spans="1:9" x14ac:dyDescent="0.25">
      <c r="A6464" t="s">
        <v>10</v>
      </c>
      <c r="B6464">
        <v>1998</v>
      </c>
      <c r="C6464">
        <v>29</v>
      </c>
      <c r="D6464" s="1">
        <v>35988</v>
      </c>
      <c r="E6464" s="2">
        <v>44389</v>
      </c>
      <c r="F6464" t="s">
        <v>26</v>
      </c>
      <c r="G6464" t="s">
        <v>12</v>
      </c>
      <c r="H6464" t="s">
        <v>13</v>
      </c>
      <c r="I6464">
        <v>1</v>
      </c>
    </row>
    <row r="6465" spans="1:9" x14ac:dyDescent="0.25">
      <c r="A6465" t="s">
        <v>10</v>
      </c>
      <c r="B6465">
        <v>1998</v>
      </c>
      <c r="C6465">
        <v>29</v>
      </c>
      <c r="D6465" s="1">
        <v>35988</v>
      </c>
      <c r="E6465" s="2">
        <v>44389</v>
      </c>
      <c r="F6465" t="s">
        <v>17</v>
      </c>
      <c r="G6465" t="s">
        <v>12</v>
      </c>
      <c r="H6465" t="s">
        <v>13</v>
      </c>
      <c r="I6465">
        <v>4</v>
      </c>
    </row>
    <row r="6466" spans="1:9" x14ac:dyDescent="0.25">
      <c r="A6466" t="s">
        <v>10</v>
      </c>
      <c r="B6466">
        <v>1998</v>
      </c>
      <c r="C6466">
        <v>29</v>
      </c>
      <c r="D6466" s="1">
        <v>35988</v>
      </c>
      <c r="E6466" s="2">
        <v>44389</v>
      </c>
      <c r="F6466" t="s">
        <v>14</v>
      </c>
      <c r="G6466" t="s">
        <v>12</v>
      </c>
      <c r="H6466" t="s">
        <v>13</v>
      </c>
      <c r="I6466">
        <v>51</v>
      </c>
    </row>
    <row r="6467" spans="1:9" x14ac:dyDescent="0.25">
      <c r="A6467" t="s">
        <v>10</v>
      </c>
      <c r="B6467">
        <v>1998</v>
      </c>
      <c r="C6467">
        <v>29</v>
      </c>
      <c r="D6467" s="1">
        <v>35988</v>
      </c>
      <c r="E6467" s="2">
        <v>44389</v>
      </c>
      <c r="F6467" t="s">
        <v>11</v>
      </c>
      <c r="G6467" t="s">
        <v>12</v>
      </c>
      <c r="H6467" t="s">
        <v>13</v>
      </c>
      <c r="I6467">
        <v>131</v>
      </c>
    </row>
    <row r="6468" spans="1:9" x14ac:dyDescent="0.25">
      <c r="A6468" t="s">
        <v>10</v>
      </c>
      <c r="B6468">
        <v>1998</v>
      </c>
      <c r="C6468">
        <v>29</v>
      </c>
      <c r="D6468" s="1">
        <v>35989</v>
      </c>
      <c r="E6468" s="2">
        <v>44390</v>
      </c>
      <c r="F6468" t="s">
        <v>17</v>
      </c>
      <c r="G6468" t="s">
        <v>12</v>
      </c>
      <c r="H6468" t="s">
        <v>13</v>
      </c>
      <c r="I6468">
        <v>4</v>
      </c>
    </row>
    <row r="6469" spans="1:9" x14ac:dyDescent="0.25">
      <c r="A6469" t="s">
        <v>10</v>
      </c>
      <c r="B6469">
        <v>1998</v>
      </c>
      <c r="C6469">
        <v>29</v>
      </c>
      <c r="D6469" s="1">
        <v>35989</v>
      </c>
      <c r="E6469" s="2">
        <v>44390</v>
      </c>
      <c r="F6469" t="s">
        <v>102</v>
      </c>
      <c r="G6469" t="s">
        <v>12</v>
      </c>
      <c r="H6469" t="s">
        <v>13</v>
      </c>
      <c r="I6469">
        <v>6</v>
      </c>
    </row>
    <row r="6470" spans="1:9" x14ac:dyDescent="0.25">
      <c r="A6470" t="s">
        <v>10</v>
      </c>
      <c r="B6470">
        <v>1998</v>
      </c>
      <c r="C6470">
        <v>29</v>
      </c>
      <c r="D6470" s="1">
        <v>35989</v>
      </c>
      <c r="E6470" s="2">
        <v>44390</v>
      </c>
      <c r="F6470" t="s">
        <v>14</v>
      </c>
      <c r="G6470" t="s">
        <v>12</v>
      </c>
      <c r="H6470" t="s">
        <v>13</v>
      </c>
      <c r="I6470">
        <v>13</v>
      </c>
    </row>
    <row r="6471" spans="1:9" x14ac:dyDescent="0.25">
      <c r="A6471" t="s">
        <v>10</v>
      </c>
      <c r="B6471">
        <v>1998</v>
      </c>
      <c r="C6471">
        <v>29</v>
      </c>
      <c r="D6471" s="1">
        <v>35989</v>
      </c>
      <c r="E6471" s="2">
        <v>44390</v>
      </c>
      <c r="F6471" t="s">
        <v>11</v>
      </c>
      <c r="G6471" t="s">
        <v>12</v>
      </c>
      <c r="H6471" t="s">
        <v>13</v>
      </c>
      <c r="I6471">
        <v>105</v>
      </c>
    </row>
    <row r="6472" spans="1:9" x14ac:dyDescent="0.25">
      <c r="A6472" t="s">
        <v>10</v>
      </c>
      <c r="B6472">
        <v>1998</v>
      </c>
      <c r="C6472">
        <v>29</v>
      </c>
      <c r="D6472" s="1">
        <v>35990</v>
      </c>
      <c r="E6472" s="2">
        <v>44391</v>
      </c>
      <c r="F6472" t="s">
        <v>17</v>
      </c>
      <c r="G6472" t="s">
        <v>12</v>
      </c>
      <c r="H6472" t="s">
        <v>13</v>
      </c>
      <c r="I6472">
        <v>4</v>
      </c>
    </row>
    <row r="6473" spans="1:9" x14ac:dyDescent="0.25">
      <c r="A6473" t="s">
        <v>10</v>
      </c>
      <c r="B6473">
        <v>1998</v>
      </c>
      <c r="C6473">
        <v>29</v>
      </c>
      <c r="D6473" s="1">
        <v>35990</v>
      </c>
      <c r="E6473" s="2">
        <v>44391</v>
      </c>
      <c r="F6473" t="s">
        <v>102</v>
      </c>
      <c r="G6473" t="s">
        <v>12</v>
      </c>
      <c r="H6473" t="s">
        <v>13</v>
      </c>
      <c r="I6473">
        <v>2</v>
      </c>
    </row>
    <row r="6474" spans="1:9" x14ac:dyDescent="0.25">
      <c r="A6474" t="s">
        <v>10</v>
      </c>
      <c r="B6474">
        <v>1998</v>
      </c>
      <c r="C6474">
        <v>29</v>
      </c>
      <c r="D6474" s="1">
        <v>35990</v>
      </c>
      <c r="E6474" s="2">
        <v>44391</v>
      </c>
      <c r="F6474" t="s">
        <v>14</v>
      </c>
      <c r="G6474" t="s">
        <v>12</v>
      </c>
      <c r="H6474" t="s">
        <v>13</v>
      </c>
      <c r="I6474">
        <v>8</v>
      </c>
    </row>
    <row r="6475" spans="1:9" x14ac:dyDescent="0.25">
      <c r="A6475" t="s">
        <v>10</v>
      </c>
      <c r="B6475">
        <v>1998</v>
      </c>
      <c r="C6475">
        <v>29</v>
      </c>
      <c r="D6475" s="1">
        <v>35990</v>
      </c>
      <c r="E6475" s="2">
        <v>44391</v>
      </c>
      <c r="F6475" t="s">
        <v>11</v>
      </c>
      <c r="G6475" t="s">
        <v>12</v>
      </c>
      <c r="H6475" t="s">
        <v>13</v>
      </c>
      <c r="I6475">
        <v>90</v>
      </c>
    </row>
    <row r="6476" spans="1:9" x14ac:dyDescent="0.25">
      <c r="A6476" t="s">
        <v>10</v>
      </c>
      <c r="B6476">
        <v>1998</v>
      </c>
      <c r="C6476">
        <v>29</v>
      </c>
      <c r="D6476" s="1">
        <v>35991</v>
      </c>
      <c r="E6476" s="2">
        <v>44392</v>
      </c>
      <c r="F6476" t="s">
        <v>17</v>
      </c>
      <c r="G6476" t="s">
        <v>12</v>
      </c>
      <c r="H6476" t="s">
        <v>13</v>
      </c>
      <c r="I6476">
        <v>5</v>
      </c>
    </row>
    <row r="6477" spans="1:9" x14ac:dyDescent="0.25">
      <c r="A6477" t="s">
        <v>10</v>
      </c>
      <c r="B6477">
        <v>1998</v>
      </c>
      <c r="C6477">
        <v>29</v>
      </c>
      <c r="D6477" s="1">
        <v>35991</v>
      </c>
      <c r="E6477" s="2">
        <v>44392</v>
      </c>
      <c r="F6477" t="s">
        <v>102</v>
      </c>
      <c r="G6477" t="s">
        <v>12</v>
      </c>
      <c r="H6477" t="s">
        <v>13</v>
      </c>
      <c r="I6477">
        <v>3</v>
      </c>
    </row>
    <row r="6478" spans="1:9" x14ac:dyDescent="0.25">
      <c r="A6478" t="s">
        <v>10</v>
      </c>
      <c r="B6478">
        <v>1998</v>
      </c>
      <c r="C6478">
        <v>29</v>
      </c>
      <c r="D6478" s="1">
        <v>35991</v>
      </c>
      <c r="E6478" s="2">
        <v>44392</v>
      </c>
      <c r="F6478" t="s">
        <v>14</v>
      </c>
      <c r="G6478" t="s">
        <v>12</v>
      </c>
      <c r="H6478" t="s">
        <v>13</v>
      </c>
      <c r="I6478">
        <v>19</v>
      </c>
    </row>
    <row r="6479" spans="1:9" x14ac:dyDescent="0.25">
      <c r="A6479" t="s">
        <v>10</v>
      </c>
      <c r="B6479">
        <v>1998</v>
      </c>
      <c r="C6479">
        <v>29</v>
      </c>
      <c r="D6479" s="1">
        <v>35991</v>
      </c>
      <c r="E6479" s="2">
        <v>44392</v>
      </c>
      <c r="F6479" t="s">
        <v>11</v>
      </c>
      <c r="G6479" t="s">
        <v>12</v>
      </c>
      <c r="H6479" t="s">
        <v>13</v>
      </c>
      <c r="I6479">
        <v>106</v>
      </c>
    </row>
    <row r="6480" spans="1:9" x14ac:dyDescent="0.25">
      <c r="A6480" t="s">
        <v>10</v>
      </c>
      <c r="B6480">
        <v>1998</v>
      </c>
      <c r="C6480">
        <v>29</v>
      </c>
      <c r="D6480" s="1">
        <v>35992</v>
      </c>
      <c r="E6480" s="2">
        <v>44393</v>
      </c>
      <c r="F6480" t="s">
        <v>17</v>
      </c>
      <c r="G6480" t="s">
        <v>12</v>
      </c>
      <c r="H6480" t="s">
        <v>13</v>
      </c>
      <c r="I6480">
        <v>4</v>
      </c>
    </row>
    <row r="6481" spans="1:9" x14ac:dyDescent="0.25">
      <c r="A6481" t="s">
        <v>10</v>
      </c>
      <c r="B6481">
        <v>1998</v>
      </c>
      <c r="C6481">
        <v>29</v>
      </c>
      <c r="D6481" s="1">
        <v>35992</v>
      </c>
      <c r="E6481" s="2">
        <v>44393</v>
      </c>
      <c r="F6481" t="s">
        <v>102</v>
      </c>
      <c r="G6481" t="s">
        <v>12</v>
      </c>
      <c r="H6481" t="s">
        <v>13</v>
      </c>
      <c r="I6481">
        <v>6</v>
      </c>
    </row>
    <row r="6482" spans="1:9" x14ac:dyDescent="0.25">
      <c r="A6482" t="s">
        <v>10</v>
      </c>
      <c r="B6482">
        <v>1998</v>
      </c>
      <c r="C6482">
        <v>29</v>
      </c>
      <c r="D6482" s="1">
        <v>35992</v>
      </c>
      <c r="E6482" s="2">
        <v>44393</v>
      </c>
      <c r="F6482" t="s">
        <v>14</v>
      </c>
      <c r="G6482" t="s">
        <v>12</v>
      </c>
      <c r="H6482" t="s">
        <v>13</v>
      </c>
      <c r="I6482">
        <v>30</v>
      </c>
    </row>
    <row r="6483" spans="1:9" x14ac:dyDescent="0.25">
      <c r="A6483" t="s">
        <v>10</v>
      </c>
      <c r="B6483">
        <v>1998</v>
      </c>
      <c r="C6483">
        <v>29</v>
      </c>
      <c r="D6483" s="1">
        <v>35992</v>
      </c>
      <c r="E6483" s="2">
        <v>44393</v>
      </c>
      <c r="F6483" t="s">
        <v>11</v>
      </c>
      <c r="G6483" t="s">
        <v>12</v>
      </c>
      <c r="H6483" t="s">
        <v>13</v>
      </c>
      <c r="I6483">
        <v>106</v>
      </c>
    </row>
    <row r="6484" spans="1:9" x14ac:dyDescent="0.25">
      <c r="A6484" t="s">
        <v>10</v>
      </c>
      <c r="B6484">
        <v>1998</v>
      </c>
      <c r="C6484">
        <v>29</v>
      </c>
      <c r="D6484" s="1">
        <v>35993</v>
      </c>
      <c r="E6484" s="2">
        <v>44394</v>
      </c>
      <c r="F6484" t="s">
        <v>17</v>
      </c>
      <c r="G6484" t="s">
        <v>12</v>
      </c>
      <c r="H6484" t="s">
        <v>13</v>
      </c>
      <c r="I6484">
        <v>6</v>
      </c>
    </row>
    <row r="6485" spans="1:9" x14ac:dyDescent="0.25">
      <c r="A6485" t="s">
        <v>10</v>
      </c>
      <c r="B6485">
        <v>1998</v>
      </c>
      <c r="C6485">
        <v>29</v>
      </c>
      <c r="D6485" s="1">
        <v>35993</v>
      </c>
      <c r="E6485" s="2">
        <v>44394</v>
      </c>
      <c r="F6485" t="s">
        <v>102</v>
      </c>
      <c r="G6485" t="s">
        <v>12</v>
      </c>
      <c r="H6485" t="s">
        <v>13</v>
      </c>
      <c r="I6485">
        <v>3</v>
      </c>
    </row>
    <row r="6486" spans="1:9" x14ac:dyDescent="0.25">
      <c r="A6486" t="s">
        <v>10</v>
      </c>
      <c r="B6486">
        <v>1998</v>
      </c>
      <c r="C6486">
        <v>29</v>
      </c>
      <c r="D6486" s="1">
        <v>35993</v>
      </c>
      <c r="E6486" s="2">
        <v>44394</v>
      </c>
      <c r="F6486" t="s">
        <v>14</v>
      </c>
      <c r="G6486" t="s">
        <v>12</v>
      </c>
      <c r="H6486" t="s">
        <v>13</v>
      </c>
      <c r="I6486">
        <v>78</v>
      </c>
    </row>
    <row r="6487" spans="1:9" x14ac:dyDescent="0.25">
      <c r="A6487" t="s">
        <v>10</v>
      </c>
      <c r="B6487">
        <v>1998</v>
      </c>
      <c r="C6487">
        <v>29</v>
      </c>
      <c r="D6487" s="1">
        <v>35993</v>
      </c>
      <c r="E6487" s="2">
        <v>44394</v>
      </c>
      <c r="F6487" t="s">
        <v>11</v>
      </c>
      <c r="G6487" t="s">
        <v>12</v>
      </c>
      <c r="H6487" t="s">
        <v>13</v>
      </c>
      <c r="I6487">
        <v>142</v>
      </c>
    </row>
    <row r="6488" spans="1:9" x14ac:dyDescent="0.25">
      <c r="A6488" t="s">
        <v>10</v>
      </c>
      <c r="B6488">
        <v>1998</v>
      </c>
      <c r="C6488">
        <v>29</v>
      </c>
      <c r="D6488" s="1">
        <v>35994</v>
      </c>
      <c r="E6488" s="2">
        <v>44395</v>
      </c>
      <c r="F6488" t="s">
        <v>26</v>
      </c>
      <c r="G6488" t="s">
        <v>12</v>
      </c>
      <c r="H6488" t="s">
        <v>13</v>
      </c>
      <c r="I6488">
        <v>1</v>
      </c>
    </row>
    <row r="6489" spans="1:9" x14ac:dyDescent="0.25">
      <c r="A6489" t="s">
        <v>10</v>
      </c>
      <c r="B6489">
        <v>1998</v>
      </c>
      <c r="C6489">
        <v>29</v>
      </c>
      <c r="D6489" s="1">
        <v>35994</v>
      </c>
      <c r="E6489" s="2">
        <v>44395</v>
      </c>
      <c r="F6489" t="s">
        <v>17</v>
      </c>
      <c r="G6489" t="s">
        <v>12</v>
      </c>
      <c r="H6489" t="s">
        <v>13</v>
      </c>
      <c r="I6489">
        <v>2</v>
      </c>
    </row>
    <row r="6490" spans="1:9" x14ac:dyDescent="0.25">
      <c r="A6490" t="s">
        <v>10</v>
      </c>
      <c r="B6490">
        <v>1998</v>
      </c>
      <c r="C6490">
        <v>29</v>
      </c>
      <c r="D6490" s="1">
        <v>35994</v>
      </c>
      <c r="E6490" s="2">
        <v>44395</v>
      </c>
      <c r="F6490" t="s">
        <v>102</v>
      </c>
      <c r="G6490" t="s">
        <v>12</v>
      </c>
      <c r="H6490" t="s">
        <v>13</v>
      </c>
      <c r="I6490">
        <v>4</v>
      </c>
    </row>
    <row r="6491" spans="1:9" x14ac:dyDescent="0.25">
      <c r="A6491" t="s">
        <v>10</v>
      </c>
      <c r="B6491">
        <v>1998</v>
      </c>
      <c r="C6491">
        <v>29</v>
      </c>
      <c r="D6491" s="1">
        <v>35994</v>
      </c>
      <c r="E6491" s="2">
        <v>44395</v>
      </c>
      <c r="F6491" t="s">
        <v>14</v>
      </c>
      <c r="G6491" t="s">
        <v>12</v>
      </c>
      <c r="H6491" t="s">
        <v>13</v>
      </c>
      <c r="I6491">
        <v>44</v>
      </c>
    </row>
    <row r="6492" spans="1:9" x14ac:dyDescent="0.25">
      <c r="A6492" t="s">
        <v>10</v>
      </c>
      <c r="B6492">
        <v>1998</v>
      </c>
      <c r="C6492">
        <v>29</v>
      </c>
      <c r="D6492" s="1">
        <v>35994</v>
      </c>
      <c r="E6492" s="2">
        <v>44395</v>
      </c>
      <c r="F6492" t="s">
        <v>11</v>
      </c>
      <c r="G6492" t="s">
        <v>12</v>
      </c>
      <c r="H6492" t="s">
        <v>13</v>
      </c>
      <c r="I6492">
        <v>111</v>
      </c>
    </row>
    <row r="6493" spans="1:9" x14ac:dyDescent="0.25">
      <c r="A6493" t="s">
        <v>10</v>
      </c>
      <c r="B6493">
        <v>1998</v>
      </c>
      <c r="C6493">
        <v>30</v>
      </c>
      <c r="D6493" s="1">
        <v>35995</v>
      </c>
      <c r="E6493" s="2">
        <v>44396</v>
      </c>
      <c r="F6493" t="s">
        <v>26</v>
      </c>
      <c r="G6493" t="s">
        <v>12</v>
      </c>
      <c r="H6493" t="s">
        <v>13</v>
      </c>
      <c r="I6493">
        <v>1</v>
      </c>
    </row>
    <row r="6494" spans="1:9" x14ac:dyDescent="0.25">
      <c r="A6494" t="s">
        <v>10</v>
      </c>
      <c r="B6494">
        <v>1998</v>
      </c>
      <c r="C6494">
        <v>30</v>
      </c>
      <c r="D6494" s="1">
        <v>35995</v>
      </c>
      <c r="E6494" s="2">
        <v>44396</v>
      </c>
      <c r="F6494" t="s">
        <v>17</v>
      </c>
      <c r="G6494" t="s">
        <v>12</v>
      </c>
      <c r="H6494" t="s">
        <v>13</v>
      </c>
      <c r="I6494">
        <v>4</v>
      </c>
    </row>
    <row r="6495" spans="1:9" x14ac:dyDescent="0.25">
      <c r="A6495" t="s">
        <v>10</v>
      </c>
      <c r="B6495">
        <v>1998</v>
      </c>
      <c r="C6495">
        <v>30</v>
      </c>
      <c r="D6495" s="1">
        <v>35995</v>
      </c>
      <c r="E6495" s="2">
        <v>44396</v>
      </c>
      <c r="F6495" t="s">
        <v>102</v>
      </c>
      <c r="G6495" t="s">
        <v>12</v>
      </c>
      <c r="H6495" t="s">
        <v>13</v>
      </c>
      <c r="I6495">
        <v>2</v>
      </c>
    </row>
    <row r="6496" spans="1:9" x14ac:dyDescent="0.25">
      <c r="A6496" t="s">
        <v>10</v>
      </c>
      <c r="B6496">
        <v>1998</v>
      </c>
      <c r="C6496">
        <v>30</v>
      </c>
      <c r="D6496" s="1">
        <v>35995</v>
      </c>
      <c r="E6496" s="2">
        <v>44396</v>
      </c>
      <c r="F6496" t="s">
        <v>14</v>
      </c>
      <c r="G6496" t="s">
        <v>12</v>
      </c>
      <c r="H6496" t="s">
        <v>13</v>
      </c>
      <c r="I6496">
        <v>55</v>
      </c>
    </row>
    <row r="6497" spans="1:9" x14ac:dyDescent="0.25">
      <c r="A6497" t="s">
        <v>10</v>
      </c>
      <c r="B6497">
        <v>1998</v>
      </c>
      <c r="C6497">
        <v>30</v>
      </c>
      <c r="D6497" s="1">
        <v>35995</v>
      </c>
      <c r="E6497" s="2">
        <v>44396</v>
      </c>
      <c r="F6497" t="s">
        <v>11</v>
      </c>
      <c r="G6497" t="s">
        <v>12</v>
      </c>
      <c r="H6497" t="s">
        <v>13</v>
      </c>
      <c r="I6497">
        <v>118</v>
      </c>
    </row>
    <row r="6498" spans="1:9" x14ac:dyDescent="0.25">
      <c r="A6498" t="s">
        <v>10</v>
      </c>
      <c r="B6498">
        <v>1998</v>
      </c>
      <c r="C6498">
        <v>30</v>
      </c>
      <c r="D6498" s="1">
        <v>35996</v>
      </c>
      <c r="E6498" s="2">
        <v>44397</v>
      </c>
      <c r="F6498" t="s">
        <v>17</v>
      </c>
      <c r="G6498" t="s">
        <v>12</v>
      </c>
      <c r="H6498" t="s">
        <v>13</v>
      </c>
      <c r="I6498">
        <v>3</v>
      </c>
    </row>
    <row r="6499" spans="1:9" x14ac:dyDescent="0.25">
      <c r="A6499" t="s">
        <v>10</v>
      </c>
      <c r="B6499">
        <v>1998</v>
      </c>
      <c r="C6499">
        <v>30</v>
      </c>
      <c r="D6499" s="1">
        <v>35996</v>
      </c>
      <c r="E6499" s="2">
        <v>44397</v>
      </c>
      <c r="F6499" t="s">
        <v>102</v>
      </c>
      <c r="G6499" t="s">
        <v>12</v>
      </c>
      <c r="H6499" t="s">
        <v>13</v>
      </c>
      <c r="I6499">
        <v>1</v>
      </c>
    </row>
    <row r="6500" spans="1:9" x14ac:dyDescent="0.25">
      <c r="A6500" t="s">
        <v>10</v>
      </c>
      <c r="B6500">
        <v>1998</v>
      </c>
      <c r="C6500">
        <v>30</v>
      </c>
      <c r="D6500" s="1">
        <v>35996</v>
      </c>
      <c r="E6500" s="2">
        <v>44397</v>
      </c>
      <c r="F6500" t="s">
        <v>14</v>
      </c>
      <c r="G6500" t="s">
        <v>12</v>
      </c>
      <c r="H6500" t="s">
        <v>13</v>
      </c>
      <c r="I6500">
        <v>151</v>
      </c>
    </row>
    <row r="6501" spans="1:9" x14ac:dyDescent="0.25">
      <c r="A6501" t="s">
        <v>10</v>
      </c>
      <c r="B6501">
        <v>1998</v>
      </c>
      <c r="C6501">
        <v>30</v>
      </c>
      <c r="D6501" s="1">
        <v>35996</v>
      </c>
      <c r="E6501" s="2">
        <v>44397</v>
      </c>
      <c r="F6501" t="s">
        <v>11</v>
      </c>
      <c r="G6501" t="s">
        <v>12</v>
      </c>
      <c r="H6501" t="s">
        <v>13</v>
      </c>
      <c r="I6501">
        <v>320</v>
      </c>
    </row>
    <row r="6502" spans="1:9" x14ac:dyDescent="0.25">
      <c r="A6502" t="s">
        <v>10</v>
      </c>
      <c r="B6502">
        <v>1998</v>
      </c>
      <c r="C6502">
        <v>30</v>
      </c>
      <c r="D6502" s="1">
        <v>35997</v>
      </c>
      <c r="E6502" s="2">
        <v>44398</v>
      </c>
      <c r="F6502" t="s">
        <v>17</v>
      </c>
      <c r="G6502" t="s">
        <v>12</v>
      </c>
      <c r="H6502" t="s">
        <v>13</v>
      </c>
      <c r="I6502">
        <v>2</v>
      </c>
    </row>
    <row r="6503" spans="1:9" x14ac:dyDescent="0.25">
      <c r="A6503" t="s">
        <v>10</v>
      </c>
      <c r="B6503">
        <v>1998</v>
      </c>
      <c r="C6503">
        <v>30</v>
      </c>
      <c r="D6503" s="1">
        <v>35997</v>
      </c>
      <c r="E6503" s="2">
        <v>44398</v>
      </c>
      <c r="F6503" t="s">
        <v>14</v>
      </c>
      <c r="G6503" t="s">
        <v>12</v>
      </c>
      <c r="H6503" t="s">
        <v>13</v>
      </c>
      <c r="I6503">
        <v>314</v>
      </c>
    </row>
    <row r="6504" spans="1:9" x14ac:dyDescent="0.25">
      <c r="A6504" t="s">
        <v>10</v>
      </c>
      <c r="B6504">
        <v>1998</v>
      </c>
      <c r="C6504">
        <v>30</v>
      </c>
      <c r="D6504" s="1">
        <v>35997</v>
      </c>
      <c r="E6504" s="2">
        <v>44398</v>
      </c>
      <c r="F6504" t="s">
        <v>11</v>
      </c>
      <c r="G6504" t="s">
        <v>12</v>
      </c>
      <c r="H6504" t="s">
        <v>13</v>
      </c>
      <c r="I6504">
        <v>196</v>
      </c>
    </row>
    <row r="6505" spans="1:9" x14ac:dyDescent="0.25">
      <c r="A6505" t="s">
        <v>10</v>
      </c>
      <c r="B6505">
        <v>1998</v>
      </c>
      <c r="C6505">
        <v>30</v>
      </c>
      <c r="D6505" s="1">
        <v>35998</v>
      </c>
      <c r="E6505" s="2">
        <v>44399</v>
      </c>
      <c r="F6505" t="s">
        <v>26</v>
      </c>
      <c r="G6505" t="s">
        <v>12</v>
      </c>
      <c r="H6505" t="s">
        <v>13</v>
      </c>
      <c r="I6505">
        <v>1</v>
      </c>
    </row>
    <row r="6506" spans="1:9" x14ac:dyDescent="0.25">
      <c r="A6506" t="s">
        <v>10</v>
      </c>
      <c r="B6506">
        <v>1998</v>
      </c>
      <c r="C6506">
        <v>30</v>
      </c>
      <c r="D6506" s="1">
        <v>35998</v>
      </c>
      <c r="E6506" s="2">
        <v>44399</v>
      </c>
      <c r="F6506" t="s">
        <v>17</v>
      </c>
      <c r="G6506" t="s">
        <v>12</v>
      </c>
      <c r="H6506" t="s">
        <v>13</v>
      </c>
      <c r="I6506">
        <v>7</v>
      </c>
    </row>
    <row r="6507" spans="1:9" x14ac:dyDescent="0.25">
      <c r="A6507" t="s">
        <v>10</v>
      </c>
      <c r="B6507">
        <v>1998</v>
      </c>
      <c r="C6507">
        <v>30</v>
      </c>
      <c r="D6507" s="1">
        <v>35998</v>
      </c>
      <c r="E6507" s="2">
        <v>44399</v>
      </c>
      <c r="F6507" t="s">
        <v>14</v>
      </c>
      <c r="G6507" t="s">
        <v>12</v>
      </c>
      <c r="H6507" t="s">
        <v>13</v>
      </c>
      <c r="I6507">
        <v>132</v>
      </c>
    </row>
    <row r="6508" spans="1:9" x14ac:dyDescent="0.25">
      <c r="A6508" t="s">
        <v>10</v>
      </c>
      <c r="B6508">
        <v>1998</v>
      </c>
      <c r="C6508">
        <v>30</v>
      </c>
      <c r="D6508" s="1">
        <v>35998</v>
      </c>
      <c r="E6508" s="2">
        <v>44399</v>
      </c>
      <c r="F6508" t="s">
        <v>11</v>
      </c>
      <c r="G6508" t="s">
        <v>12</v>
      </c>
      <c r="H6508" t="s">
        <v>13</v>
      </c>
      <c r="I6508">
        <v>243</v>
      </c>
    </row>
    <row r="6509" spans="1:9" x14ac:dyDescent="0.25">
      <c r="A6509" t="s">
        <v>10</v>
      </c>
      <c r="B6509">
        <v>1998</v>
      </c>
      <c r="C6509">
        <v>30</v>
      </c>
      <c r="D6509" s="1">
        <v>35999</v>
      </c>
      <c r="E6509" s="2">
        <v>44400</v>
      </c>
      <c r="F6509" t="s">
        <v>26</v>
      </c>
      <c r="G6509" t="s">
        <v>12</v>
      </c>
      <c r="H6509" t="s">
        <v>13</v>
      </c>
      <c r="I6509">
        <v>1</v>
      </c>
    </row>
    <row r="6510" spans="1:9" x14ac:dyDescent="0.25">
      <c r="A6510" t="s">
        <v>10</v>
      </c>
      <c r="B6510">
        <v>1998</v>
      </c>
      <c r="C6510">
        <v>30</v>
      </c>
      <c r="D6510" s="1">
        <v>35999</v>
      </c>
      <c r="E6510" s="2">
        <v>44400</v>
      </c>
      <c r="F6510" t="s">
        <v>17</v>
      </c>
      <c r="G6510" t="s">
        <v>12</v>
      </c>
      <c r="H6510" t="s">
        <v>13</v>
      </c>
      <c r="I6510">
        <v>2</v>
      </c>
    </row>
    <row r="6511" spans="1:9" x14ac:dyDescent="0.25">
      <c r="A6511" t="s">
        <v>10</v>
      </c>
      <c r="B6511">
        <v>1998</v>
      </c>
      <c r="C6511">
        <v>30</v>
      </c>
      <c r="D6511" s="1">
        <v>35999</v>
      </c>
      <c r="E6511" s="2">
        <v>44400</v>
      </c>
      <c r="F6511" t="s">
        <v>102</v>
      </c>
      <c r="G6511" t="s">
        <v>12</v>
      </c>
      <c r="H6511" t="s">
        <v>13</v>
      </c>
      <c r="I6511">
        <v>2</v>
      </c>
    </row>
    <row r="6512" spans="1:9" x14ac:dyDescent="0.25">
      <c r="A6512" t="s">
        <v>10</v>
      </c>
      <c r="B6512">
        <v>1998</v>
      </c>
      <c r="C6512">
        <v>30</v>
      </c>
      <c r="D6512" s="1">
        <v>35999</v>
      </c>
      <c r="E6512" s="2">
        <v>44400</v>
      </c>
      <c r="F6512" t="s">
        <v>14</v>
      </c>
      <c r="G6512" t="s">
        <v>12</v>
      </c>
      <c r="H6512" t="s">
        <v>13</v>
      </c>
      <c r="I6512">
        <v>187</v>
      </c>
    </row>
    <row r="6513" spans="1:9" x14ac:dyDescent="0.25">
      <c r="A6513" t="s">
        <v>10</v>
      </c>
      <c r="B6513">
        <v>1998</v>
      </c>
      <c r="C6513">
        <v>30</v>
      </c>
      <c r="D6513" s="1">
        <v>35999</v>
      </c>
      <c r="E6513" s="2">
        <v>44400</v>
      </c>
      <c r="F6513" t="s">
        <v>11</v>
      </c>
      <c r="G6513" t="s">
        <v>12</v>
      </c>
      <c r="H6513" t="s">
        <v>13</v>
      </c>
      <c r="I6513">
        <v>219</v>
      </c>
    </row>
    <row r="6514" spans="1:9" x14ac:dyDescent="0.25">
      <c r="A6514" t="s">
        <v>10</v>
      </c>
      <c r="B6514">
        <v>1998</v>
      </c>
      <c r="C6514">
        <v>30</v>
      </c>
      <c r="D6514" s="1">
        <v>36000</v>
      </c>
      <c r="E6514" s="2">
        <v>44401</v>
      </c>
      <c r="F6514" t="s">
        <v>17</v>
      </c>
      <c r="G6514" t="s">
        <v>12</v>
      </c>
      <c r="H6514" t="s">
        <v>13</v>
      </c>
      <c r="I6514">
        <v>7</v>
      </c>
    </row>
    <row r="6515" spans="1:9" x14ac:dyDescent="0.25">
      <c r="A6515" t="s">
        <v>10</v>
      </c>
      <c r="B6515">
        <v>1998</v>
      </c>
      <c r="C6515">
        <v>30</v>
      </c>
      <c r="D6515" s="1">
        <v>36000</v>
      </c>
      <c r="E6515" s="2">
        <v>44401</v>
      </c>
      <c r="F6515" t="s">
        <v>14</v>
      </c>
      <c r="G6515" t="s">
        <v>12</v>
      </c>
      <c r="H6515" t="s">
        <v>13</v>
      </c>
      <c r="I6515">
        <v>80</v>
      </c>
    </row>
    <row r="6516" spans="1:9" x14ac:dyDescent="0.25">
      <c r="A6516" t="s">
        <v>10</v>
      </c>
      <c r="B6516">
        <v>1998</v>
      </c>
      <c r="C6516">
        <v>30</v>
      </c>
      <c r="D6516" s="1">
        <v>36000</v>
      </c>
      <c r="E6516" s="2">
        <v>44401</v>
      </c>
      <c r="F6516" t="s">
        <v>11</v>
      </c>
      <c r="G6516" t="s">
        <v>12</v>
      </c>
      <c r="H6516" t="s">
        <v>13</v>
      </c>
      <c r="I6516">
        <v>226</v>
      </c>
    </row>
    <row r="6517" spans="1:9" x14ac:dyDescent="0.25">
      <c r="A6517" t="s">
        <v>10</v>
      </c>
      <c r="B6517">
        <v>1998</v>
      </c>
      <c r="C6517">
        <v>30</v>
      </c>
      <c r="D6517" s="1">
        <v>36001</v>
      </c>
      <c r="E6517" s="2">
        <v>44402</v>
      </c>
      <c r="F6517" t="s">
        <v>17</v>
      </c>
      <c r="G6517" t="s">
        <v>12</v>
      </c>
      <c r="H6517" t="s">
        <v>13</v>
      </c>
      <c r="I6517">
        <v>3</v>
      </c>
    </row>
    <row r="6518" spans="1:9" x14ac:dyDescent="0.25">
      <c r="A6518" t="s">
        <v>10</v>
      </c>
      <c r="B6518">
        <v>1998</v>
      </c>
      <c r="C6518">
        <v>30</v>
      </c>
      <c r="D6518" s="1">
        <v>36001</v>
      </c>
      <c r="E6518" s="2">
        <v>44402</v>
      </c>
      <c r="F6518" t="s">
        <v>102</v>
      </c>
      <c r="G6518" t="s">
        <v>12</v>
      </c>
      <c r="H6518" t="s">
        <v>13</v>
      </c>
      <c r="I6518">
        <v>1</v>
      </c>
    </row>
    <row r="6519" spans="1:9" x14ac:dyDescent="0.25">
      <c r="A6519" t="s">
        <v>10</v>
      </c>
      <c r="B6519">
        <v>1998</v>
      </c>
      <c r="C6519">
        <v>30</v>
      </c>
      <c r="D6519" s="1">
        <v>36001</v>
      </c>
      <c r="E6519" s="2">
        <v>44402</v>
      </c>
      <c r="F6519" t="s">
        <v>14</v>
      </c>
      <c r="G6519" t="s">
        <v>12</v>
      </c>
      <c r="H6519" t="s">
        <v>13</v>
      </c>
      <c r="I6519">
        <v>55</v>
      </c>
    </row>
    <row r="6520" spans="1:9" x14ac:dyDescent="0.25">
      <c r="A6520" t="s">
        <v>10</v>
      </c>
      <c r="B6520">
        <v>1998</v>
      </c>
      <c r="C6520">
        <v>30</v>
      </c>
      <c r="D6520" s="1">
        <v>36001</v>
      </c>
      <c r="E6520" s="2">
        <v>44402</v>
      </c>
      <c r="F6520" t="s">
        <v>11</v>
      </c>
      <c r="G6520" t="s">
        <v>12</v>
      </c>
      <c r="H6520" t="s">
        <v>13</v>
      </c>
      <c r="I6520">
        <v>212</v>
      </c>
    </row>
    <row r="6521" spans="1:9" x14ac:dyDescent="0.25">
      <c r="A6521" t="s">
        <v>10</v>
      </c>
      <c r="B6521">
        <v>1998</v>
      </c>
      <c r="C6521">
        <v>31</v>
      </c>
      <c r="D6521" s="1">
        <v>36002</v>
      </c>
      <c r="E6521" s="2">
        <v>44403</v>
      </c>
      <c r="F6521" t="s">
        <v>17</v>
      </c>
      <c r="G6521" t="s">
        <v>12</v>
      </c>
      <c r="H6521" t="s">
        <v>13</v>
      </c>
      <c r="I6521">
        <v>3</v>
      </c>
    </row>
    <row r="6522" spans="1:9" x14ac:dyDescent="0.25">
      <c r="A6522" t="s">
        <v>10</v>
      </c>
      <c r="B6522">
        <v>1998</v>
      </c>
      <c r="C6522">
        <v>31</v>
      </c>
      <c r="D6522" s="1">
        <v>36002</v>
      </c>
      <c r="E6522" s="2">
        <v>44403</v>
      </c>
      <c r="F6522" t="s">
        <v>102</v>
      </c>
      <c r="G6522" t="s">
        <v>12</v>
      </c>
      <c r="H6522" t="s">
        <v>13</v>
      </c>
      <c r="I6522">
        <v>5</v>
      </c>
    </row>
    <row r="6523" spans="1:9" x14ac:dyDescent="0.25">
      <c r="A6523" t="s">
        <v>10</v>
      </c>
      <c r="B6523">
        <v>1998</v>
      </c>
      <c r="C6523">
        <v>31</v>
      </c>
      <c r="D6523" s="1">
        <v>36002</v>
      </c>
      <c r="E6523" s="2">
        <v>44403</v>
      </c>
      <c r="F6523" t="s">
        <v>14</v>
      </c>
      <c r="G6523" t="s">
        <v>12</v>
      </c>
      <c r="H6523" t="s">
        <v>13</v>
      </c>
      <c r="I6523">
        <v>95</v>
      </c>
    </row>
    <row r="6524" spans="1:9" x14ac:dyDescent="0.25">
      <c r="A6524" t="s">
        <v>10</v>
      </c>
      <c r="B6524">
        <v>1998</v>
      </c>
      <c r="C6524">
        <v>31</v>
      </c>
      <c r="D6524" s="1">
        <v>36002</v>
      </c>
      <c r="E6524" s="2">
        <v>44403</v>
      </c>
      <c r="F6524" t="s">
        <v>11</v>
      </c>
      <c r="G6524" t="s">
        <v>12</v>
      </c>
      <c r="H6524" t="s">
        <v>13</v>
      </c>
      <c r="I6524">
        <v>258</v>
      </c>
    </row>
    <row r="6525" spans="1:9" x14ac:dyDescent="0.25">
      <c r="A6525" t="s">
        <v>10</v>
      </c>
      <c r="B6525">
        <v>1998</v>
      </c>
      <c r="C6525">
        <v>31</v>
      </c>
      <c r="D6525" s="1">
        <v>36003</v>
      </c>
      <c r="E6525" s="2">
        <v>44404</v>
      </c>
      <c r="F6525" t="s">
        <v>17</v>
      </c>
      <c r="G6525" t="s">
        <v>12</v>
      </c>
      <c r="H6525" t="s">
        <v>13</v>
      </c>
      <c r="I6525">
        <v>6</v>
      </c>
    </row>
    <row r="6526" spans="1:9" x14ac:dyDescent="0.25">
      <c r="A6526" t="s">
        <v>10</v>
      </c>
      <c r="B6526">
        <v>1998</v>
      </c>
      <c r="C6526">
        <v>31</v>
      </c>
      <c r="D6526" s="1">
        <v>36003</v>
      </c>
      <c r="E6526" s="2">
        <v>44404</v>
      </c>
      <c r="F6526" t="s">
        <v>102</v>
      </c>
      <c r="G6526" t="s">
        <v>12</v>
      </c>
      <c r="H6526" t="s">
        <v>13</v>
      </c>
      <c r="I6526">
        <v>3</v>
      </c>
    </row>
    <row r="6527" spans="1:9" x14ac:dyDescent="0.25">
      <c r="A6527" t="s">
        <v>10</v>
      </c>
      <c r="B6527">
        <v>1998</v>
      </c>
      <c r="C6527">
        <v>31</v>
      </c>
      <c r="D6527" s="1">
        <v>36003</v>
      </c>
      <c r="E6527" s="2">
        <v>44404</v>
      </c>
      <c r="F6527" t="s">
        <v>14</v>
      </c>
      <c r="G6527" t="s">
        <v>12</v>
      </c>
      <c r="H6527" t="s">
        <v>13</v>
      </c>
      <c r="I6527">
        <v>108</v>
      </c>
    </row>
    <row r="6528" spans="1:9" x14ac:dyDescent="0.25">
      <c r="A6528" t="s">
        <v>10</v>
      </c>
      <c r="B6528">
        <v>1998</v>
      </c>
      <c r="C6528">
        <v>31</v>
      </c>
      <c r="D6528" s="1">
        <v>36003</v>
      </c>
      <c r="E6528" s="2">
        <v>44404</v>
      </c>
      <c r="F6528" t="s">
        <v>11</v>
      </c>
      <c r="G6528" t="s">
        <v>12</v>
      </c>
      <c r="H6528" t="s">
        <v>13</v>
      </c>
      <c r="I6528">
        <v>234</v>
      </c>
    </row>
    <row r="6529" spans="1:9" x14ac:dyDescent="0.25">
      <c r="A6529" t="s">
        <v>10</v>
      </c>
      <c r="B6529">
        <v>1998</v>
      </c>
      <c r="C6529">
        <v>31</v>
      </c>
      <c r="D6529" s="1">
        <v>36004</v>
      </c>
      <c r="E6529" s="2">
        <v>44405</v>
      </c>
      <c r="F6529" t="s">
        <v>17</v>
      </c>
      <c r="G6529" t="s">
        <v>12</v>
      </c>
      <c r="H6529" t="s">
        <v>13</v>
      </c>
      <c r="I6529">
        <v>2</v>
      </c>
    </row>
    <row r="6530" spans="1:9" x14ac:dyDescent="0.25">
      <c r="A6530" t="s">
        <v>10</v>
      </c>
      <c r="B6530">
        <v>1998</v>
      </c>
      <c r="C6530">
        <v>31</v>
      </c>
      <c r="D6530" s="1">
        <v>36004</v>
      </c>
      <c r="E6530" s="2">
        <v>44405</v>
      </c>
      <c r="F6530" t="s">
        <v>102</v>
      </c>
      <c r="G6530" t="s">
        <v>12</v>
      </c>
      <c r="H6530" t="s">
        <v>13</v>
      </c>
      <c r="I6530">
        <v>1</v>
      </c>
    </row>
    <row r="6531" spans="1:9" x14ac:dyDescent="0.25">
      <c r="A6531" t="s">
        <v>10</v>
      </c>
      <c r="B6531">
        <v>1998</v>
      </c>
      <c r="C6531">
        <v>31</v>
      </c>
      <c r="D6531" s="1">
        <v>36004</v>
      </c>
      <c r="E6531" s="2">
        <v>44405</v>
      </c>
      <c r="F6531" t="s">
        <v>14</v>
      </c>
      <c r="G6531" t="s">
        <v>12</v>
      </c>
      <c r="H6531" t="s">
        <v>13</v>
      </c>
      <c r="I6531">
        <v>117</v>
      </c>
    </row>
    <row r="6532" spans="1:9" x14ac:dyDescent="0.25">
      <c r="A6532" t="s">
        <v>10</v>
      </c>
      <c r="B6532">
        <v>1998</v>
      </c>
      <c r="C6532">
        <v>31</v>
      </c>
      <c r="D6532" s="1">
        <v>36004</v>
      </c>
      <c r="E6532" s="2">
        <v>44405</v>
      </c>
      <c r="F6532" t="s">
        <v>11</v>
      </c>
      <c r="G6532" t="s">
        <v>12</v>
      </c>
      <c r="H6532" t="s">
        <v>13</v>
      </c>
      <c r="I6532">
        <v>212</v>
      </c>
    </row>
    <row r="6533" spans="1:9" x14ac:dyDescent="0.25">
      <c r="A6533" t="s">
        <v>10</v>
      </c>
      <c r="B6533">
        <v>1998</v>
      </c>
      <c r="C6533">
        <v>31</v>
      </c>
      <c r="D6533" s="1">
        <v>36005</v>
      </c>
      <c r="E6533" s="2">
        <v>44406</v>
      </c>
      <c r="F6533" t="s">
        <v>17</v>
      </c>
      <c r="G6533" t="s">
        <v>12</v>
      </c>
      <c r="H6533" t="s">
        <v>13</v>
      </c>
      <c r="I6533">
        <v>5</v>
      </c>
    </row>
    <row r="6534" spans="1:9" x14ac:dyDescent="0.25">
      <c r="A6534" t="s">
        <v>10</v>
      </c>
      <c r="B6534">
        <v>1998</v>
      </c>
      <c r="C6534">
        <v>31</v>
      </c>
      <c r="D6534" s="1">
        <v>36005</v>
      </c>
      <c r="E6534" s="2">
        <v>44406</v>
      </c>
      <c r="F6534" t="s">
        <v>102</v>
      </c>
      <c r="G6534" t="s">
        <v>12</v>
      </c>
      <c r="H6534" t="s">
        <v>13</v>
      </c>
      <c r="I6534">
        <v>4</v>
      </c>
    </row>
    <row r="6535" spans="1:9" x14ac:dyDescent="0.25">
      <c r="A6535" t="s">
        <v>10</v>
      </c>
      <c r="B6535">
        <v>1998</v>
      </c>
      <c r="C6535">
        <v>31</v>
      </c>
      <c r="D6535" s="1">
        <v>36005</v>
      </c>
      <c r="E6535" s="2">
        <v>44406</v>
      </c>
      <c r="F6535" t="s">
        <v>14</v>
      </c>
      <c r="G6535" t="s">
        <v>12</v>
      </c>
      <c r="H6535" t="s">
        <v>13</v>
      </c>
      <c r="I6535">
        <v>96</v>
      </c>
    </row>
    <row r="6536" spans="1:9" x14ac:dyDescent="0.25">
      <c r="A6536" t="s">
        <v>10</v>
      </c>
      <c r="B6536">
        <v>1998</v>
      </c>
      <c r="C6536">
        <v>31</v>
      </c>
      <c r="D6536" s="1">
        <v>36005</v>
      </c>
      <c r="E6536" s="2">
        <v>44406</v>
      </c>
      <c r="F6536" t="s">
        <v>11</v>
      </c>
      <c r="G6536" t="s">
        <v>12</v>
      </c>
      <c r="H6536" t="s">
        <v>13</v>
      </c>
      <c r="I6536">
        <v>103</v>
      </c>
    </row>
    <row r="6537" spans="1:9" x14ac:dyDescent="0.25">
      <c r="A6537" t="s">
        <v>10</v>
      </c>
      <c r="B6537">
        <v>1998</v>
      </c>
      <c r="C6537">
        <v>31</v>
      </c>
      <c r="D6537" s="1">
        <v>36006</v>
      </c>
      <c r="E6537" s="2">
        <v>44407</v>
      </c>
      <c r="F6537" t="s">
        <v>26</v>
      </c>
      <c r="G6537" t="s">
        <v>12</v>
      </c>
      <c r="H6537" t="s">
        <v>13</v>
      </c>
      <c r="I6537">
        <v>1</v>
      </c>
    </row>
    <row r="6538" spans="1:9" x14ac:dyDescent="0.25">
      <c r="A6538" t="s">
        <v>10</v>
      </c>
      <c r="B6538">
        <v>1998</v>
      </c>
      <c r="C6538">
        <v>31</v>
      </c>
      <c r="D6538" s="1">
        <v>36006</v>
      </c>
      <c r="E6538" s="2">
        <v>44407</v>
      </c>
      <c r="F6538" t="s">
        <v>17</v>
      </c>
      <c r="G6538" t="s">
        <v>12</v>
      </c>
      <c r="H6538" t="s">
        <v>13</v>
      </c>
      <c r="I6538">
        <v>6</v>
      </c>
    </row>
    <row r="6539" spans="1:9" x14ac:dyDescent="0.25">
      <c r="A6539" t="s">
        <v>10</v>
      </c>
      <c r="B6539">
        <v>1998</v>
      </c>
      <c r="C6539">
        <v>31</v>
      </c>
      <c r="D6539" s="1">
        <v>36006</v>
      </c>
      <c r="E6539" s="2">
        <v>44407</v>
      </c>
      <c r="F6539" t="s">
        <v>102</v>
      </c>
      <c r="G6539" t="s">
        <v>12</v>
      </c>
      <c r="H6539" t="s">
        <v>13</v>
      </c>
      <c r="I6539">
        <v>6</v>
      </c>
    </row>
    <row r="6540" spans="1:9" x14ac:dyDescent="0.25">
      <c r="A6540" t="s">
        <v>10</v>
      </c>
      <c r="B6540">
        <v>1998</v>
      </c>
      <c r="C6540">
        <v>31</v>
      </c>
      <c r="D6540" s="1">
        <v>36006</v>
      </c>
      <c r="E6540" s="2">
        <v>44407</v>
      </c>
      <c r="F6540" t="s">
        <v>14</v>
      </c>
      <c r="G6540" t="s">
        <v>12</v>
      </c>
      <c r="H6540" t="s">
        <v>13</v>
      </c>
      <c r="I6540">
        <v>413</v>
      </c>
    </row>
    <row r="6541" spans="1:9" x14ac:dyDescent="0.25">
      <c r="A6541" t="s">
        <v>10</v>
      </c>
      <c r="B6541">
        <v>1998</v>
      </c>
      <c r="C6541">
        <v>31</v>
      </c>
      <c r="D6541" s="1">
        <v>36006</v>
      </c>
      <c r="E6541" s="2">
        <v>44407</v>
      </c>
      <c r="F6541" t="s">
        <v>11</v>
      </c>
      <c r="G6541" t="s">
        <v>12</v>
      </c>
      <c r="H6541" t="s">
        <v>13</v>
      </c>
      <c r="I6541">
        <v>526</v>
      </c>
    </row>
    <row r="6542" spans="1:9" x14ac:dyDescent="0.25">
      <c r="A6542" t="s">
        <v>10</v>
      </c>
      <c r="B6542">
        <v>1998</v>
      </c>
      <c r="C6542">
        <v>31</v>
      </c>
      <c r="D6542" s="1">
        <v>36007</v>
      </c>
      <c r="E6542" s="2">
        <v>44408</v>
      </c>
      <c r="F6542" t="s">
        <v>26</v>
      </c>
      <c r="G6542" t="s">
        <v>12</v>
      </c>
      <c r="H6542" t="s">
        <v>13</v>
      </c>
      <c r="I6542">
        <v>1</v>
      </c>
    </row>
    <row r="6543" spans="1:9" x14ac:dyDescent="0.25">
      <c r="A6543" t="s">
        <v>10</v>
      </c>
      <c r="B6543">
        <v>1998</v>
      </c>
      <c r="C6543">
        <v>31</v>
      </c>
      <c r="D6543" s="1">
        <v>36007</v>
      </c>
      <c r="E6543" s="2">
        <v>44408</v>
      </c>
      <c r="F6543" t="s">
        <v>17</v>
      </c>
      <c r="G6543" t="s">
        <v>12</v>
      </c>
      <c r="H6543" t="s">
        <v>13</v>
      </c>
      <c r="I6543">
        <v>3</v>
      </c>
    </row>
    <row r="6544" spans="1:9" x14ac:dyDescent="0.25">
      <c r="A6544" t="s">
        <v>10</v>
      </c>
      <c r="B6544">
        <v>1998</v>
      </c>
      <c r="C6544">
        <v>31</v>
      </c>
      <c r="D6544" s="1">
        <v>36007</v>
      </c>
      <c r="E6544" s="2">
        <v>44408</v>
      </c>
      <c r="F6544" t="s">
        <v>102</v>
      </c>
      <c r="G6544" t="s">
        <v>12</v>
      </c>
      <c r="H6544" t="s">
        <v>13</v>
      </c>
      <c r="I6544">
        <v>4</v>
      </c>
    </row>
    <row r="6545" spans="1:9" x14ac:dyDescent="0.25">
      <c r="A6545" t="s">
        <v>10</v>
      </c>
      <c r="B6545">
        <v>1998</v>
      </c>
      <c r="C6545">
        <v>31</v>
      </c>
      <c r="D6545" s="1">
        <v>36007</v>
      </c>
      <c r="E6545" s="2">
        <v>44408</v>
      </c>
      <c r="F6545" t="s">
        <v>14</v>
      </c>
      <c r="G6545" t="s">
        <v>12</v>
      </c>
      <c r="H6545" t="s">
        <v>13</v>
      </c>
      <c r="I6545">
        <v>322</v>
      </c>
    </row>
    <row r="6546" spans="1:9" x14ac:dyDescent="0.25">
      <c r="A6546" t="s">
        <v>10</v>
      </c>
      <c r="B6546">
        <v>1998</v>
      </c>
      <c r="C6546">
        <v>31</v>
      </c>
      <c r="D6546" s="1">
        <v>36007</v>
      </c>
      <c r="E6546" s="2">
        <v>44408</v>
      </c>
      <c r="F6546" t="s">
        <v>11</v>
      </c>
      <c r="G6546" t="s">
        <v>12</v>
      </c>
      <c r="H6546" t="s">
        <v>13</v>
      </c>
      <c r="I6546">
        <v>196</v>
      </c>
    </row>
    <row r="6547" spans="1:9" x14ac:dyDescent="0.25">
      <c r="A6547" t="s">
        <v>10</v>
      </c>
      <c r="B6547">
        <v>1998</v>
      </c>
      <c r="C6547">
        <v>31</v>
      </c>
      <c r="D6547" s="1">
        <v>36008</v>
      </c>
      <c r="E6547" s="2">
        <v>44409</v>
      </c>
      <c r="F6547" t="s">
        <v>17</v>
      </c>
      <c r="G6547" t="s">
        <v>12</v>
      </c>
      <c r="H6547" t="s">
        <v>13</v>
      </c>
      <c r="I6547">
        <v>7</v>
      </c>
    </row>
    <row r="6548" spans="1:9" x14ac:dyDescent="0.25">
      <c r="A6548" t="s">
        <v>10</v>
      </c>
      <c r="B6548">
        <v>1998</v>
      </c>
      <c r="C6548">
        <v>31</v>
      </c>
      <c r="D6548" s="1">
        <v>36008</v>
      </c>
      <c r="E6548" s="2">
        <v>44409</v>
      </c>
      <c r="F6548" t="s">
        <v>102</v>
      </c>
      <c r="G6548" t="s">
        <v>12</v>
      </c>
      <c r="H6548" t="s">
        <v>13</v>
      </c>
      <c r="I6548">
        <v>2</v>
      </c>
    </row>
    <row r="6549" spans="1:9" x14ac:dyDescent="0.25">
      <c r="A6549" t="s">
        <v>10</v>
      </c>
      <c r="B6549">
        <v>1998</v>
      </c>
      <c r="C6549">
        <v>31</v>
      </c>
      <c r="D6549" s="1">
        <v>36008</v>
      </c>
      <c r="E6549" s="2">
        <v>44409</v>
      </c>
      <c r="F6549" t="s">
        <v>14</v>
      </c>
      <c r="G6549" t="s">
        <v>12</v>
      </c>
      <c r="H6549" t="s">
        <v>13</v>
      </c>
      <c r="I6549">
        <v>221</v>
      </c>
    </row>
    <row r="6550" spans="1:9" x14ac:dyDescent="0.25">
      <c r="A6550" t="s">
        <v>10</v>
      </c>
      <c r="B6550">
        <v>1998</v>
      </c>
      <c r="C6550">
        <v>31</v>
      </c>
      <c r="D6550" s="1">
        <v>36008</v>
      </c>
      <c r="E6550" s="2">
        <v>44409</v>
      </c>
      <c r="F6550" t="s">
        <v>11</v>
      </c>
      <c r="G6550" t="s">
        <v>12</v>
      </c>
      <c r="H6550" t="s">
        <v>13</v>
      </c>
      <c r="I6550">
        <v>158</v>
      </c>
    </row>
    <row r="6551" spans="1:9" x14ac:dyDescent="0.25">
      <c r="A6551" t="s">
        <v>10</v>
      </c>
      <c r="B6551">
        <v>1998</v>
      </c>
      <c r="C6551">
        <v>32</v>
      </c>
      <c r="D6551" s="1">
        <v>36009</v>
      </c>
      <c r="E6551" s="2">
        <v>44410</v>
      </c>
      <c r="F6551" t="s">
        <v>17</v>
      </c>
      <c r="G6551" t="s">
        <v>12</v>
      </c>
      <c r="H6551" t="s">
        <v>13</v>
      </c>
      <c r="I6551">
        <v>7</v>
      </c>
    </row>
    <row r="6552" spans="1:9" x14ac:dyDescent="0.25">
      <c r="A6552" t="s">
        <v>10</v>
      </c>
      <c r="B6552">
        <v>1998</v>
      </c>
      <c r="C6552">
        <v>32</v>
      </c>
      <c r="D6552" s="1">
        <v>36009</v>
      </c>
      <c r="E6552" s="2">
        <v>44410</v>
      </c>
      <c r="F6552" t="s">
        <v>102</v>
      </c>
      <c r="G6552" t="s">
        <v>12</v>
      </c>
      <c r="H6552" t="s">
        <v>13</v>
      </c>
      <c r="I6552">
        <v>6</v>
      </c>
    </row>
    <row r="6553" spans="1:9" x14ac:dyDescent="0.25">
      <c r="A6553" t="s">
        <v>10</v>
      </c>
      <c r="B6553">
        <v>1998</v>
      </c>
      <c r="C6553">
        <v>32</v>
      </c>
      <c r="D6553" s="1">
        <v>36009</v>
      </c>
      <c r="E6553" s="2">
        <v>44410</v>
      </c>
      <c r="F6553" t="s">
        <v>14</v>
      </c>
      <c r="G6553" t="s">
        <v>12</v>
      </c>
      <c r="H6553" t="s">
        <v>13</v>
      </c>
      <c r="I6553">
        <v>352</v>
      </c>
    </row>
    <row r="6554" spans="1:9" x14ac:dyDescent="0.25">
      <c r="A6554" t="s">
        <v>10</v>
      </c>
      <c r="B6554">
        <v>1998</v>
      </c>
      <c r="C6554">
        <v>32</v>
      </c>
      <c r="D6554" s="1">
        <v>36009</v>
      </c>
      <c r="E6554" s="2">
        <v>44410</v>
      </c>
      <c r="F6554" t="s">
        <v>11</v>
      </c>
      <c r="G6554" t="s">
        <v>12</v>
      </c>
      <c r="H6554" t="s">
        <v>13</v>
      </c>
      <c r="I6554">
        <v>338</v>
      </c>
    </row>
    <row r="6555" spans="1:9" x14ac:dyDescent="0.25">
      <c r="A6555" t="s">
        <v>10</v>
      </c>
      <c r="B6555">
        <v>1998</v>
      </c>
      <c r="C6555">
        <v>32</v>
      </c>
      <c r="D6555" s="1">
        <v>36010</v>
      </c>
      <c r="E6555" s="2">
        <v>44411</v>
      </c>
      <c r="F6555" t="s">
        <v>17</v>
      </c>
      <c r="G6555" t="s">
        <v>12</v>
      </c>
      <c r="H6555" t="s">
        <v>13</v>
      </c>
      <c r="I6555">
        <v>3</v>
      </c>
    </row>
    <row r="6556" spans="1:9" x14ac:dyDescent="0.25">
      <c r="A6556" t="s">
        <v>10</v>
      </c>
      <c r="B6556">
        <v>1998</v>
      </c>
      <c r="C6556">
        <v>32</v>
      </c>
      <c r="D6556" s="1">
        <v>36010</v>
      </c>
      <c r="E6556" s="2">
        <v>44411</v>
      </c>
      <c r="F6556" t="s">
        <v>102</v>
      </c>
      <c r="G6556" t="s">
        <v>12</v>
      </c>
      <c r="H6556" t="s">
        <v>13</v>
      </c>
      <c r="I6556">
        <v>4</v>
      </c>
    </row>
    <row r="6557" spans="1:9" x14ac:dyDescent="0.25">
      <c r="A6557" t="s">
        <v>10</v>
      </c>
      <c r="B6557">
        <v>1998</v>
      </c>
      <c r="C6557">
        <v>32</v>
      </c>
      <c r="D6557" s="1">
        <v>36010</v>
      </c>
      <c r="E6557" s="2">
        <v>44411</v>
      </c>
      <c r="F6557" t="s">
        <v>14</v>
      </c>
      <c r="G6557" t="s">
        <v>12</v>
      </c>
      <c r="H6557" t="s">
        <v>13</v>
      </c>
      <c r="I6557">
        <v>243</v>
      </c>
    </row>
    <row r="6558" spans="1:9" x14ac:dyDescent="0.25">
      <c r="A6558" t="s">
        <v>10</v>
      </c>
      <c r="B6558">
        <v>1998</v>
      </c>
      <c r="C6558">
        <v>32</v>
      </c>
      <c r="D6558" s="1">
        <v>36010</v>
      </c>
      <c r="E6558" s="2">
        <v>44411</v>
      </c>
      <c r="F6558" t="s">
        <v>11</v>
      </c>
      <c r="G6558" t="s">
        <v>12</v>
      </c>
      <c r="H6558" t="s">
        <v>13</v>
      </c>
      <c r="I6558">
        <v>262</v>
      </c>
    </row>
    <row r="6559" spans="1:9" x14ac:dyDescent="0.25">
      <c r="A6559" t="s">
        <v>10</v>
      </c>
      <c r="B6559">
        <v>1998</v>
      </c>
      <c r="C6559">
        <v>32</v>
      </c>
      <c r="D6559" s="1">
        <v>36011</v>
      </c>
      <c r="E6559" s="2">
        <v>44412</v>
      </c>
      <c r="F6559" t="s">
        <v>17</v>
      </c>
      <c r="G6559" t="s">
        <v>12</v>
      </c>
      <c r="H6559" t="s">
        <v>13</v>
      </c>
      <c r="I6559">
        <v>5</v>
      </c>
    </row>
    <row r="6560" spans="1:9" x14ac:dyDescent="0.25">
      <c r="A6560" t="s">
        <v>10</v>
      </c>
      <c r="B6560">
        <v>1998</v>
      </c>
      <c r="C6560">
        <v>32</v>
      </c>
      <c r="D6560" s="1">
        <v>36011</v>
      </c>
      <c r="E6560" s="2">
        <v>44412</v>
      </c>
      <c r="F6560" t="s">
        <v>102</v>
      </c>
      <c r="G6560" t="s">
        <v>12</v>
      </c>
      <c r="H6560" t="s">
        <v>13</v>
      </c>
      <c r="I6560">
        <v>3</v>
      </c>
    </row>
    <row r="6561" spans="1:9" x14ac:dyDescent="0.25">
      <c r="A6561" t="s">
        <v>10</v>
      </c>
      <c r="B6561">
        <v>1998</v>
      </c>
      <c r="C6561">
        <v>32</v>
      </c>
      <c r="D6561" s="1">
        <v>36011</v>
      </c>
      <c r="E6561" s="2">
        <v>44412</v>
      </c>
      <c r="F6561" t="s">
        <v>14</v>
      </c>
      <c r="G6561" t="s">
        <v>12</v>
      </c>
      <c r="H6561" t="s">
        <v>13</v>
      </c>
      <c r="I6561">
        <v>421</v>
      </c>
    </row>
    <row r="6562" spans="1:9" x14ac:dyDescent="0.25">
      <c r="A6562" t="s">
        <v>10</v>
      </c>
      <c r="B6562">
        <v>1998</v>
      </c>
      <c r="C6562">
        <v>32</v>
      </c>
      <c r="D6562" s="1">
        <v>36011</v>
      </c>
      <c r="E6562" s="2">
        <v>44412</v>
      </c>
      <c r="F6562" t="s">
        <v>11</v>
      </c>
      <c r="G6562" t="s">
        <v>12</v>
      </c>
      <c r="H6562" t="s">
        <v>13</v>
      </c>
      <c r="I6562">
        <v>226</v>
      </c>
    </row>
    <row r="6563" spans="1:9" x14ac:dyDescent="0.25">
      <c r="A6563" t="s">
        <v>10</v>
      </c>
      <c r="B6563">
        <v>1998</v>
      </c>
      <c r="C6563">
        <v>32</v>
      </c>
      <c r="D6563" s="1">
        <v>36012</v>
      </c>
      <c r="E6563" s="2">
        <v>44413</v>
      </c>
      <c r="F6563" t="s">
        <v>17</v>
      </c>
      <c r="G6563" t="s">
        <v>12</v>
      </c>
      <c r="H6563" t="s">
        <v>13</v>
      </c>
      <c r="I6563">
        <v>5</v>
      </c>
    </row>
    <row r="6564" spans="1:9" x14ac:dyDescent="0.25">
      <c r="A6564" t="s">
        <v>10</v>
      </c>
      <c r="B6564">
        <v>1998</v>
      </c>
      <c r="C6564">
        <v>32</v>
      </c>
      <c r="D6564" s="1">
        <v>36012</v>
      </c>
      <c r="E6564" s="2">
        <v>44413</v>
      </c>
      <c r="F6564" t="s">
        <v>14</v>
      </c>
      <c r="G6564" t="s">
        <v>12</v>
      </c>
      <c r="H6564" t="s">
        <v>13</v>
      </c>
      <c r="I6564">
        <v>1927</v>
      </c>
    </row>
    <row r="6565" spans="1:9" x14ac:dyDescent="0.25">
      <c r="A6565" t="s">
        <v>10</v>
      </c>
      <c r="B6565">
        <v>1998</v>
      </c>
      <c r="C6565">
        <v>32</v>
      </c>
      <c r="D6565" s="1">
        <v>36012</v>
      </c>
      <c r="E6565" s="2">
        <v>44413</v>
      </c>
      <c r="F6565" t="s">
        <v>11</v>
      </c>
      <c r="G6565" t="s">
        <v>12</v>
      </c>
      <c r="H6565" t="s">
        <v>13</v>
      </c>
      <c r="I6565">
        <v>402</v>
      </c>
    </row>
    <row r="6566" spans="1:9" x14ac:dyDescent="0.25">
      <c r="A6566" t="s">
        <v>10</v>
      </c>
      <c r="B6566">
        <v>1998</v>
      </c>
      <c r="C6566">
        <v>32</v>
      </c>
      <c r="D6566" s="1">
        <v>36013</v>
      </c>
      <c r="E6566" s="2">
        <v>44414</v>
      </c>
      <c r="F6566" t="s">
        <v>17</v>
      </c>
      <c r="G6566" t="s">
        <v>12</v>
      </c>
      <c r="H6566" t="s">
        <v>13</v>
      </c>
      <c r="I6566">
        <v>9</v>
      </c>
    </row>
    <row r="6567" spans="1:9" x14ac:dyDescent="0.25">
      <c r="A6567" t="s">
        <v>10</v>
      </c>
      <c r="B6567">
        <v>1998</v>
      </c>
      <c r="C6567">
        <v>32</v>
      </c>
      <c r="D6567" s="1">
        <v>36013</v>
      </c>
      <c r="E6567" s="2">
        <v>44414</v>
      </c>
      <c r="F6567" t="s">
        <v>102</v>
      </c>
      <c r="G6567" t="s">
        <v>12</v>
      </c>
      <c r="H6567" t="s">
        <v>13</v>
      </c>
      <c r="I6567">
        <v>1</v>
      </c>
    </row>
    <row r="6568" spans="1:9" x14ac:dyDescent="0.25">
      <c r="A6568" t="s">
        <v>10</v>
      </c>
      <c r="B6568">
        <v>1998</v>
      </c>
      <c r="C6568">
        <v>32</v>
      </c>
      <c r="D6568" s="1">
        <v>36013</v>
      </c>
      <c r="E6568" s="2">
        <v>44414</v>
      </c>
      <c r="F6568" t="s">
        <v>14</v>
      </c>
      <c r="G6568" t="s">
        <v>12</v>
      </c>
      <c r="H6568" t="s">
        <v>13</v>
      </c>
      <c r="I6568">
        <v>1144</v>
      </c>
    </row>
    <row r="6569" spans="1:9" x14ac:dyDescent="0.25">
      <c r="A6569" t="s">
        <v>10</v>
      </c>
      <c r="B6569">
        <v>1998</v>
      </c>
      <c r="C6569">
        <v>32</v>
      </c>
      <c r="D6569" s="1">
        <v>36013</v>
      </c>
      <c r="E6569" s="2">
        <v>44414</v>
      </c>
      <c r="F6569" t="s">
        <v>11</v>
      </c>
      <c r="G6569" t="s">
        <v>12</v>
      </c>
      <c r="H6569" t="s">
        <v>13</v>
      </c>
      <c r="I6569">
        <v>183</v>
      </c>
    </row>
    <row r="6570" spans="1:9" x14ac:dyDescent="0.25">
      <c r="A6570" t="s">
        <v>10</v>
      </c>
      <c r="B6570">
        <v>1998</v>
      </c>
      <c r="C6570">
        <v>32</v>
      </c>
      <c r="D6570" s="1">
        <v>36014</v>
      </c>
      <c r="E6570" s="2">
        <v>44415</v>
      </c>
      <c r="F6570" t="s">
        <v>17</v>
      </c>
      <c r="G6570" t="s">
        <v>12</v>
      </c>
      <c r="H6570" t="s">
        <v>13</v>
      </c>
      <c r="I6570">
        <v>1</v>
      </c>
    </row>
    <row r="6571" spans="1:9" x14ac:dyDescent="0.25">
      <c r="A6571" t="s">
        <v>10</v>
      </c>
      <c r="B6571">
        <v>1998</v>
      </c>
      <c r="C6571">
        <v>32</v>
      </c>
      <c r="D6571" s="1">
        <v>36014</v>
      </c>
      <c r="E6571" s="2">
        <v>44415</v>
      </c>
      <c r="F6571" t="s">
        <v>14</v>
      </c>
      <c r="G6571" t="s">
        <v>12</v>
      </c>
      <c r="H6571" t="s">
        <v>13</v>
      </c>
      <c r="I6571">
        <v>662</v>
      </c>
    </row>
    <row r="6572" spans="1:9" x14ac:dyDescent="0.25">
      <c r="A6572" t="s">
        <v>10</v>
      </c>
      <c r="B6572">
        <v>1998</v>
      </c>
      <c r="C6572">
        <v>32</v>
      </c>
      <c r="D6572" s="1">
        <v>36014</v>
      </c>
      <c r="E6572" s="2">
        <v>44415</v>
      </c>
      <c r="F6572" t="s">
        <v>11</v>
      </c>
      <c r="G6572" t="s">
        <v>12</v>
      </c>
      <c r="H6572" t="s">
        <v>13</v>
      </c>
      <c r="I6572">
        <v>260</v>
      </c>
    </row>
    <row r="6573" spans="1:9" x14ac:dyDescent="0.25">
      <c r="A6573" t="s">
        <v>10</v>
      </c>
      <c r="B6573">
        <v>1998</v>
      </c>
      <c r="C6573">
        <v>32</v>
      </c>
      <c r="D6573" s="1">
        <v>36015</v>
      </c>
      <c r="E6573" s="2">
        <v>44416</v>
      </c>
      <c r="F6573" t="s">
        <v>26</v>
      </c>
      <c r="G6573" t="s">
        <v>12</v>
      </c>
      <c r="H6573" t="s">
        <v>13</v>
      </c>
      <c r="I6573">
        <v>1</v>
      </c>
    </row>
    <row r="6574" spans="1:9" x14ac:dyDescent="0.25">
      <c r="A6574" t="s">
        <v>10</v>
      </c>
      <c r="B6574">
        <v>1998</v>
      </c>
      <c r="C6574">
        <v>32</v>
      </c>
      <c r="D6574" s="1">
        <v>36015</v>
      </c>
      <c r="E6574" s="2">
        <v>44416</v>
      </c>
      <c r="F6574" t="s">
        <v>17</v>
      </c>
      <c r="G6574" t="s">
        <v>12</v>
      </c>
      <c r="H6574" t="s">
        <v>13</v>
      </c>
      <c r="I6574">
        <v>2</v>
      </c>
    </row>
    <row r="6575" spans="1:9" x14ac:dyDescent="0.25">
      <c r="A6575" t="s">
        <v>10</v>
      </c>
      <c r="B6575">
        <v>1998</v>
      </c>
      <c r="C6575">
        <v>32</v>
      </c>
      <c r="D6575" s="1">
        <v>36015</v>
      </c>
      <c r="E6575" s="2">
        <v>44416</v>
      </c>
      <c r="F6575" t="s">
        <v>14</v>
      </c>
      <c r="G6575" t="s">
        <v>12</v>
      </c>
      <c r="H6575" t="s">
        <v>13</v>
      </c>
      <c r="I6575">
        <v>445</v>
      </c>
    </row>
    <row r="6576" spans="1:9" x14ac:dyDescent="0.25">
      <c r="A6576" t="s">
        <v>10</v>
      </c>
      <c r="B6576">
        <v>1998</v>
      </c>
      <c r="C6576">
        <v>32</v>
      </c>
      <c r="D6576" s="1">
        <v>36015</v>
      </c>
      <c r="E6576" s="2">
        <v>44416</v>
      </c>
      <c r="F6576" t="s">
        <v>11</v>
      </c>
      <c r="G6576" t="s">
        <v>12</v>
      </c>
      <c r="H6576" t="s">
        <v>13</v>
      </c>
      <c r="I6576">
        <v>253</v>
      </c>
    </row>
    <row r="6577" spans="1:9" x14ac:dyDescent="0.25">
      <c r="A6577" t="s">
        <v>10</v>
      </c>
      <c r="B6577">
        <v>1998</v>
      </c>
      <c r="C6577">
        <v>33</v>
      </c>
      <c r="D6577" s="1">
        <v>36016</v>
      </c>
      <c r="E6577" s="2">
        <v>44417</v>
      </c>
      <c r="F6577" t="s">
        <v>17</v>
      </c>
      <c r="G6577" t="s">
        <v>12</v>
      </c>
      <c r="H6577" t="s">
        <v>13</v>
      </c>
      <c r="I6577">
        <v>3</v>
      </c>
    </row>
    <row r="6578" spans="1:9" x14ac:dyDescent="0.25">
      <c r="A6578" t="s">
        <v>10</v>
      </c>
      <c r="B6578">
        <v>1998</v>
      </c>
      <c r="C6578">
        <v>33</v>
      </c>
      <c r="D6578" s="1">
        <v>36016</v>
      </c>
      <c r="E6578" s="2">
        <v>44417</v>
      </c>
      <c r="F6578" t="s">
        <v>102</v>
      </c>
      <c r="G6578" t="s">
        <v>12</v>
      </c>
      <c r="H6578" t="s">
        <v>13</v>
      </c>
      <c r="I6578">
        <v>4</v>
      </c>
    </row>
    <row r="6579" spans="1:9" x14ac:dyDescent="0.25">
      <c r="A6579" t="s">
        <v>10</v>
      </c>
      <c r="B6579">
        <v>1998</v>
      </c>
      <c r="C6579">
        <v>33</v>
      </c>
      <c r="D6579" s="1">
        <v>36016</v>
      </c>
      <c r="E6579" s="2">
        <v>44417</v>
      </c>
      <c r="F6579" t="s">
        <v>14</v>
      </c>
      <c r="G6579" t="s">
        <v>12</v>
      </c>
      <c r="H6579" t="s">
        <v>13</v>
      </c>
      <c r="I6579">
        <v>1102</v>
      </c>
    </row>
    <row r="6580" spans="1:9" x14ac:dyDescent="0.25">
      <c r="A6580" t="s">
        <v>10</v>
      </c>
      <c r="B6580">
        <v>1998</v>
      </c>
      <c r="C6580">
        <v>33</v>
      </c>
      <c r="D6580" s="1">
        <v>36016</v>
      </c>
      <c r="E6580" s="2">
        <v>44417</v>
      </c>
      <c r="F6580" t="s">
        <v>11</v>
      </c>
      <c r="G6580" t="s">
        <v>12</v>
      </c>
      <c r="H6580" t="s">
        <v>13</v>
      </c>
      <c r="I6580">
        <v>241</v>
      </c>
    </row>
    <row r="6581" spans="1:9" x14ac:dyDescent="0.25">
      <c r="A6581" t="s">
        <v>10</v>
      </c>
      <c r="B6581">
        <v>1998</v>
      </c>
      <c r="C6581">
        <v>33</v>
      </c>
      <c r="D6581" s="1">
        <v>36017</v>
      </c>
      <c r="E6581" s="2">
        <v>44418</v>
      </c>
      <c r="F6581" t="s">
        <v>17</v>
      </c>
      <c r="G6581" t="s">
        <v>12</v>
      </c>
      <c r="H6581" t="s">
        <v>13</v>
      </c>
      <c r="I6581">
        <v>7</v>
      </c>
    </row>
    <row r="6582" spans="1:9" x14ac:dyDescent="0.25">
      <c r="A6582" t="s">
        <v>10</v>
      </c>
      <c r="B6582">
        <v>1998</v>
      </c>
      <c r="C6582">
        <v>33</v>
      </c>
      <c r="D6582" s="1">
        <v>36017</v>
      </c>
      <c r="E6582" s="2">
        <v>44418</v>
      </c>
      <c r="F6582" t="s">
        <v>102</v>
      </c>
      <c r="G6582" t="s">
        <v>12</v>
      </c>
      <c r="H6582" t="s">
        <v>13</v>
      </c>
      <c r="I6582">
        <v>1</v>
      </c>
    </row>
    <row r="6583" spans="1:9" x14ac:dyDescent="0.25">
      <c r="A6583" t="s">
        <v>10</v>
      </c>
      <c r="B6583">
        <v>1998</v>
      </c>
      <c r="C6583">
        <v>33</v>
      </c>
      <c r="D6583" s="1">
        <v>36017</v>
      </c>
      <c r="E6583" s="2">
        <v>44418</v>
      </c>
      <c r="F6583" t="s">
        <v>14</v>
      </c>
      <c r="G6583" t="s">
        <v>12</v>
      </c>
      <c r="H6583" t="s">
        <v>13</v>
      </c>
      <c r="I6583">
        <v>771</v>
      </c>
    </row>
    <row r="6584" spans="1:9" x14ac:dyDescent="0.25">
      <c r="A6584" t="s">
        <v>10</v>
      </c>
      <c r="B6584">
        <v>1998</v>
      </c>
      <c r="C6584">
        <v>33</v>
      </c>
      <c r="D6584" s="1">
        <v>36017</v>
      </c>
      <c r="E6584" s="2">
        <v>44418</v>
      </c>
      <c r="F6584" t="s">
        <v>11</v>
      </c>
      <c r="G6584" t="s">
        <v>12</v>
      </c>
      <c r="H6584" t="s">
        <v>13</v>
      </c>
      <c r="I6584">
        <v>188</v>
      </c>
    </row>
    <row r="6585" spans="1:9" x14ac:dyDescent="0.25">
      <c r="A6585" t="s">
        <v>10</v>
      </c>
      <c r="B6585">
        <v>1998</v>
      </c>
      <c r="C6585">
        <v>33</v>
      </c>
      <c r="D6585" s="1">
        <v>36018</v>
      </c>
      <c r="E6585" s="2">
        <v>44419</v>
      </c>
      <c r="F6585" t="s">
        <v>26</v>
      </c>
      <c r="G6585" t="s">
        <v>12</v>
      </c>
      <c r="H6585" t="s">
        <v>13</v>
      </c>
      <c r="I6585">
        <v>1</v>
      </c>
    </row>
    <row r="6586" spans="1:9" x14ac:dyDescent="0.25">
      <c r="A6586" t="s">
        <v>10</v>
      </c>
      <c r="B6586">
        <v>1998</v>
      </c>
      <c r="C6586">
        <v>33</v>
      </c>
      <c r="D6586" s="1">
        <v>36018</v>
      </c>
      <c r="E6586" s="2">
        <v>44419</v>
      </c>
      <c r="F6586" t="s">
        <v>17</v>
      </c>
      <c r="G6586" t="s">
        <v>12</v>
      </c>
      <c r="H6586" t="s">
        <v>13</v>
      </c>
      <c r="I6586">
        <v>1</v>
      </c>
    </row>
    <row r="6587" spans="1:9" x14ac:dyDescent="0.25">
      <c r="A6587" t="s">
        <v>10</v>
      </c>
      <c r="B6587">
        <v>1998</v>
      </c>
      <c r="C6587">
        <v>33</v>
      </c>
      <c r="D6587" s="1">
        <v>36018</v>
      </c>
      <c r="E6587" s="2">
        <v>44419</v>
      </c>
      <c r="F6587" t="s">
        <v>102</v>
      </c>
      <c r="G6587" t="s">
        <v>12</v>
      </c>
      <c r="H6587" t="s">
        <v>13</v>
      </c>
      <c r="I6587">
        <v>1</v>
      </c>
    </row>
    <row r="6588" spans="1:9" x14ac:dyDescent="0.25">
      <c r="A6588" t="s">
        <v>10</v>
      </c>
      <c r="B6588">
        <v>1998</v>
      </c>
      <c r="C6588">
        <v>33</v>
      </c>
      <c r="D6588" s="1">
        <v>36018</v>
      </c>
      <c r="E6588" s="2">
        <v>44419</v>
      </c>
      <c r="F6588" t="s">
        <v>14</v>
      </c>
      <c r="G6588" t="s">
        <v>12</v>
      </c>
      <c r="H6588" t="s">
        <v>13</v>
      </c>
      <c r="I6588">
        <v>927</v>
      </c>
    </row>
    <row r="6589" spans="1:9" x14ac:dyDescent="0.25">
      <c r="A6589" t="s">
        <v>10</v>
      </c>
      <c r="B6589">
        <v>1998</v>
      </c>
      <c r="C6589">
        <v>33</v>
      </c>
      <c r="D6589" s="1">
        <v>36018</v>
      </c>
      <c r="E6589" s="2">
        <v>44419</v>
      </c>
      <c r="F6589" t="s">
        <v>11</v>
      </c>
      <c r="G6589" t="s">
        <v>12</v>
      </c>
      <c r="H6589" t="s">
        <v>13</v>
      </c>
      <c r="I6589">
        <v>235</v>
      </c>
    </row>
    <row r="6590" spans="1:9" x14ac:dyDescent="0.25">
      <c r="A6590" t="s">
        <v>10</v>
      </c>
      <c r="B6590">
        <v>1998</v>
      </c>
      <c r="C6590">
        <v>33</v>
      </c>
      <c r="D6590" s="1">
        <v>36019</v>
      </c>
      <c r="E6590" s="2">
        <v>44420</v>
      </c>
      <c r="F6590" t="s">
        <v>17</v>
      </c>
      <c r="G6590" t="s">
        <v>12</v>
      </c>
      <c r="H6590" t="s">
        <v>13</v>
      </c>
      <c r="I6590">
        <v>1</v>
      </c>
    </row>
    <row r="6591" spans="1:9" x14ac:dyDescent="0.25">
      <c r="A6591" t="s">
        <v>10</v>
      </c>
      <c r="B6591">
        <v>1998</v>
      </c>
      <c r="C6591">
        <v>33</v>
      </c>
      <c r="D6591" s="1">
        <v>36019</v>
      </c>
      <c r="E6591" s="2">
        <v>44420</v>
      </c>
      <c r="F6591" t="s">
        <v>14</v>
      </c>
      <c r="G6591" t="s">
        <v>12</v>
      </c>
      <c r="H6591" t="s">
        <v>13</v>
      </c>
      <c r="I6591">
        <v>2053</v>
      </c>
    </row>
    <row r="6592" spans="1:9" x14ac:dyDescent="0.25">
      <c r="A6592" t="s">
        <v>10</v>
      </c>
      <c r="B6592">
        <v>1998</v>
      </c>
      <c r="C6592">
        <v>33</v>
      </c>
      <c r="D6592" s="1">
        <v>36019</v>
      </c>
      <c r="E6592" s="2">
        <v>44420</v>
      </c>
      <c r="F6592" t="s">
        <v>11</v>
      </c>
      <c r="G6592" t="s">
        <v>12</v>
      </c>
      <c r="H6592" t="s">
        <v>13</v>
      </c>
      <c r="I6592">
        <v>336</v>
      </c>
    </row>
    <row r="6593" spans="1:9" x14ac:dyDescent="0.25">
      <c r="A6593" t="s">
        <v>10</v>
      </c>
      <c r="B6593">
        <v>1998</v>
      </c>
      <c r="C6593">
        <v>33</v>
      </c>
      <c r="D6593" s="1">
        <v>36020</v>
      </c>
      <c r="E6593" s="2">
        <v>44421</v>
      </c>
      <c r="F6593" t="s">
        <v>17</v>
      </c>
      <c r="G6593" t="s">
        <v>12</v>
      </c>
      <c r="H6593" t="s">
        <v>13</v>
      </c>
      <c r="I6593">
        <v>5</v>
      </c>
    </row>
    <row r="6594" spans="1:9" x14ac:dyDescent="0.25">
      <c r="A6594" t="s">
        <v>10</v>
      </c>
      <c r="B6594">
        <v>1998</v>
      </c>
      <c r="C6594">
        <v>33</v>
      </c>
      <c r="D6594" s="1">
        <v>36020</v>
      </c>
      <c r="E6594" s="2">
        <v>44421</v>
      </c>
      <c r="F6594" t="s">
        <v>102</v>
      </c>
      <c r="G6594" t="s">
        <v>12</v>
      </c>
      <c r="H6594" t="s">
        <v>13</v>
      </c>
      <c r="I6594">
        <v>1</v>
      </c>
    </row>
    <row r="6595" spans="1:9" x14ac:dyDescent="0.25">
      <c r="A6595" t="s">
        <v>10</v>
      </c>
      <c r="B6595">
        <v>1998</v>
      </c>
      <c r="C6595">
        <v>33</v>
      </c>
      <c r="D6595" s="1">
        <v>36020</v>
      </c>
      <c r="E6595" s="2">
        <v>44421</v>
      </c>
      <c r="F6595" t="s">
        <v>14</v>
      </c>
      <c r="G6595" t="s">
        <v>12</v>
      </c>
      <c r="H6595" t="s">
        <v>13</v>
      </c>
      <c r="I6595">
        <v>1271</v>
      </c>
    </row>
    <row r="6596" spans="1:9" x14ac:dyDescent="0.25">
      <c r="A6596" t="s">
        <v>10</v>
      </c>
      <c r="B6596">
        <v>1998</v>
      </c>
      <c r="C6596">
        <v>33</v>
      </c>
      <c r="D6596" s="1">
        <v>36020</v>
      </c>
      <c r="E6596" s="2">
        <v>44421</v>
      </c>
      <c r="F6596" t="s">
        <v>11</v>
      </c>
      <c r="G6596" t="s">
        <v>12</v>
      </c>
      <c r="H6596" t="s">
        <v>13</v>
      </c>
      <c r="I6596">
        <v>107</v>
      </c>
    </row>
    <row r="6597" spans="1:9" x14ac:dyDescent="0.25">
      <c r="A6597" t="s">
        <v>10</v>
      </c>
      <c r="B6597">
        <v>1998</v>
      </c>
      <c r="C6597">
        <v>33</v>
      </c>
      <c r="D6597" s="1">
        <v>36021</v>
      </c>
      <c r="E6597" s="2">
        <v>44422</v>
      </c>
      <c r="F6597" t="s">
        <v>17</v>
      </c>
      <c r="G6597" t="s">
        <v>12</v>
      </c>
      <c r="H6597" t="s">
        <v>13</v>
      </c>
      <c r="I6597">
        <v>3</v>
      </c>
    </row>
    <row r="6598" spans="1:9" x14ac:dyDescent="0.25">
      <c r="A6598" t="s">
        <v>10</v>
      </c>
      <c r="B6598">
        <v>1998</v>
      </c>
      <c r="C6598">
        <v>33</v>
      </c>
      <c r="D6598" s="1">
        <v>36021</v>
      </c>
      <c r="E6598" s="2">
        <v>44422</v>
      </c>
      <c r="F6598" t="s">
        <v>102</v>
      </c>
      <c r="G6598" t="s">
        <v>12</v>
      </c>
      <c r="H6598" t="s">
        <v>13</v>
      </c>
      <c r="I6598">
        <v>1</v>
      </c>
    </row>
    <row r="6599" spans="1:9" x14ac:dyDescent="0.25">
      <c r="A6599" t="s">
        <v>10</v>
      </c>
      <c r="B6599">
        <v>1998</v>
      </c>
      <c r="C6599">
        <v>33</v>
      </c>
      <c r="D6599" s="1">
        <v>36021</v>
      </c>
      <c r="E6599" s="2">
        <v>44422</v>
      </c>
      <c r="F6599" t="s">
        <v>14</v>
      </c>
      <c r="G6599" t="s">
        <v>12</v>
      </c>
      <c r="H6599" t="s">
        <v>13</v>
      </c>
      <c r="I6599">
        <v>1856</v>
      </c>
    </row>
    <row r="6600" spans="1:9" x14ac:dyDescent="0.25">
      <c r="A6600" t="s">
        <v>10</v>
      </c>
      <c r="B6600">
        <v>1998</v>
      </c>
      <c r="C6600">
        <v>33</v>
      </c>
      <c r="D6600" s="1">
        <v>36021</v>
      </c>
      <c r="E6600" s="2">
        <v>44422</v>
      </c>
      <c r="F6600" t="s">
        <v>11</v>
      </c>
      <c r="G6600" t="s">
        <v>12</v>
      </c>
      <c r="H6600" t="s">
        <v>13</v>
      </c>
      <c r="I6600">
        <v>132</v>
      </c>
    </row>
    <row r="6601" spans="1:9" x14ac:dyDescent="0.25">
      <c r="A6601" t="s">
        <v>10</v>
      </c>
      <c r="B6601">
        <v>1998</v>
      </c>
      <c r="C6601">
        <v>33</v>
      </c>
      <c r="D6601" s="1">
        <v>36022</v>
      </c>
      <c r="E6601" s="2">
        <v>44423</v>
      </c>
      <c r="F6601" t="s">
        <v>17</v>
      </c>
      <c r="G6601" t="s">
        <v>12</v>
      </c>
      <c r="H6601" t="s">
        <v>13</v>
      </c>
      <c r="I6601">
        <v>4</v>
      </c>
    </row>
    <row r="6602" spans="1:9" x14ac:dyDescent="0.25">
      <c r="A6602" t="s">
        <v>10</v>
      </c>
      <c r="B6602">
        <v>1998</v>
      </c>
      <c r="C6602">
        <v>33</v>
      </c>
      <c r="D6602" s="1">
        <v>36022</v>
      </c>
      <c r="E6602" s="2">
        <v>44423</v>
      </c>
      <c r="F6602" t="s">
        <v>102</v>
      </c>
      <c r="G6602" t="s">
        <v>12</v>
      </c>
      <c r="H6602" t="s">
        <v>13</v>
      </c>
      <c r="I6602">
        <v>1</v>
      </c>
    </row>
    <row r="6603" spans="1:9" x14ac:dyDescent="0.25">
      <c r="A6603" t="s">
        <v>10</v>
      </c>
      <c r="B6603">
        <v>1998</v>
      </c>
      <c r="C6603">
        <v>33</v>
      </c>
      <c r="D6603" s="1">
        <v>36022</v>
      </c>
      <c r="E6603" s="2">
        <v>44423</v>
      </c>
      <c r="F6603" t="s">
        <v>14</v>
      </c>
      <c r="G6603" t="s">
        <v>12</v>
      </c>
      <c r="H6603" t="s">
        <v>13</v>
      </c>
      <c r="I6603">
        <v>1512</v>
      </c>
    </row>
    <row r="6604" spans="1:9" x14ac:dyDescent="0.25">
      <c r="A6604" t="s">
        <v>10</v>
      </c>
      <c r="B6604">
        <v>1998</v>
      </c>
      <c r="C6604">
        <v>33</v>
      </c>
      <c r="D6604" s="1">
        <v>36022</v>
      </c>
      <c r="E6604" s="2">
        <v>44423</v>
      </c>
      <c r="F6604" t="s">
        <v>11</v>
      </c>
      <c r="G6604" t="s">
        <v>12</v>
      </c>
      <c r="H6604" t="s">
        <v>13</v>
      </c>
      <c r="I6604">
        <v>113</v>
      </c>
    </row>
    <row r="6605" spans="1:9" x14ac:dyDescent="0.25">
      <c r="A6605" t="s">
        <v>10</v>
      </c>
      <c r="B6605">
        <v>1998</v>
      </c>
      <c r="C6605">
        <v>34</v>
      </c>
      <c r="D6605" s="1">
        <v>36023</v>
      </c>
      <c r="E6605" s="2">
        <v>44424</v>
      </c>
      <c r="F6605" t="s">
        <v>17</v>
      </c>
      <c r="G6605" t="s">
        <v>12</v>
      </c>
      <c r="H6605" t="s">
        <v>13</v>
      </c>
      <c r="I6605">
        <v>6</v>
      </c>
    </row>
    <row r="6606" spans="1:9" x14ac:dyDescent="0.25">
      <c r="A6606" t="s">
        <v>10</v>
      </c>
      <c r="B6606">
        <v>1998</v>
      </c>
      <c r="C6606">
        <v>34</v>
      </c>
      <c r="D6606" s="1">
        <v>36023</v>
      </c>
      <c r="E6606" s="2">
        <v>44424</v>
      </c>
      <c r="F6606" t="s">
        <v>14</v>
      </c>
      <c r="G6606" t="s">
        <v>12</v>
      </c>
      <c r="H6606" t="s">
        <v>13</v>
      </c>
      <c r="I6606">
        <v>2242</v>
      </c>
    </row>
    <row r="6607" spans="1:9" x14ac:dyDescent="0.25">
      <c r="A6607" t="s">
        <v>10</v>
      </c>
      <c r="B6607">
        <v>1998</v>
      </c>
      <c r="C6607">
        <v>34</v>
      </c>
      <c r="D6607" s="1">
        <v>36023</v>
      </c>
      <c r="E6607" s="2">
        <v>44424</v>
      </c>
      <c r="F6607" t="s">
        <v>11</v>
      </c>
      <c r="G6607" t="s">
        <v>12</v>
      </c>
      <c r="H6607" t="s">
        <v>13</v>
      </c>
      <c r="I6607">
        <v>119</v>
      </c>
    </row>
    <row r="6608" spans="1:9" x14ac:dyDescent="0.25">
      <c r="A6608" t="s">
        <v>10</v>
      </c>
      <c r="B6608">
        <v>1998</v>
      </c>
      <c r="C6608">
        <v>34</v>
      </c>
      <c r="D6608" s="1">
        <v>36024</v>
      </c>
      <c r="E6608" s="2">
        <v>44425</v>
      </c>
      <c r="F6608" t="s">
        <v>17</v>
      </c>
      <c r="G6608" t="s">
        <v>12</v>
      </c>
      <c r="H6608" t="s">
        <v>13</v>
      </c>
      <c r="I6608">
        <v>3</v>
      </c>
    </row>
    <row r="6609" spans="1:9" x14ac:dyDescent="0.25">
      <c r="A6609" t="s">
        <v>10</v>
      </c>
      <c r="B6609">
        <v>1998</v>
      </c>
      <c r="C6609">
        <v>34</v>
      </c>
      <c r="D6609" s="1">
        <v>36024</v>
      </c>
      <c r="E6609" s="2">
        <v>44425</v>
      </c>
      <c r="F6609" t="s">
        <v>18</v>
      </c>
      <c r="G6609" t="s">
        <v>12</v>
      </c>
      <c r="H6609" t="s">
        <v>13</v>
      </c>
      <c r="I6609">
        <v>2</v>
      </c>
    </row>
    <row r="6610" spans="1:9" x14ac:dyDescent="0.25">
      <c r="A6610" t="s">
        <v>10</v>
      </c>
      <c r="B6610">
        <v>1998</v>
      </c>
      <c r="C6610">
        <v>34</v>
      </c>
      <c r="D6610" s="1">
        <v>36024</v>
      </c>
      <c r="E6610" s="2">
        <v>44425</v>
      </c>
      <c r="F6610" t="s">
        <v>14</v>
      </c>
      <c r="G6610" t="s">
        <v>12</v>
      </c>
      <c r="H6610" t="s">
        <v>13</v>
      </c>
      <c r="I6610">
        <v>1326</v>
      </c>
    </row>
    <row r="6611" spans="1:9" x14ac:dyDescent="0.25">
      <c r="A6611" t="s">
        <v>10</v>
      </c>
      <c r="B6611">
        <v>1998</v>
      </c>
      <c r="C6611">
        <v>34</v>
      </c>
      <c r="D6611" s="1">
        <v>36024</v>
      </c>
      <c r="E6611" s="2">
        <v>44425</v>
      </c>
      <c r="F6611" t="s">
        <v>11</v>
      </c>
      <c r="G6611" t="s">
        <v>12</v>
      </c>
      <c r="H6611" t="s">
        <v>13</v>
      </c>
      <c r="I6611">
        <v>167</v>
      </c>
    </row>
    <row r="6612" spans="1:9" x14ac:dyDescent="0.25">
      <c r="A6612" t="s">
        <v>10</v>
      </c>
      <c r="B6612">
        <v>1998</v>
      </c>
      <c r="C6612">
        <v>34</v>
      </c>
      <c r="D6612" s="1">
        <v>36025</v>
      </c>
      <c r="E6612" s="2">
        <v>44426</v>
      </c>
      <c r="F6612" t="s">
        <v>17</v>
      </c>
      <c r="G6612" t="s">
        <v>12</v>
      </c>
      <c r="H6612" t="s">
        <v>13</v>
      </c>
      <c r="I6612">
        <v>5</v>
      </c>
    </row>
    <row r="6613" spans="1:9" x14ac:dyDescent="0.25">
      <c r="A6613" t="s">
        <v>10</v>
      </c>
      <c r="B6613">
        <v>1998</v>
      </c>
      <c r="C6613">
        <v>34</v>
      </c>
      <c r="D6613" s="1">
        <v>36025</v>
      </c>
      <c r="E6613" s="2">
        <v>44426</v>
      </c>
      <c r="F6613" t="s">
        <v>18</v>
      </c>
      <c r="G6613" t="s">
        <v>12</v>
      </c>
      <c r="H6613" t="s">
        <v>13</v>
      </c>
      <c r="I6613">
        <v>2</v>
      </c>
    </row>
    <row r="6614" spans="1:9" x14ac:dyDescent="0.25">
      <c r="A6614" t="s">
        <v>10</v>
      </c>
      <c r="B6614">
        <v>1998</v>
      </c>
      <c r="C6614">
        <v>34</v>
      </c>
      <c r="D6614" s="1">
        <v>36025</v>
      </c>
      <c r="E6614" s="2">
        <v>44426</v>
      </c>
      <c r="F6614" t="s">
        <v>14</v>
      </c>
      <c r="G6614" t="s">
        <v>12</v>
      </c>
      <c r="H6614" t="s">
        <v>13</v>
      </c>
      <c r="I6614">
        <v>1135</v>
      </c>
    </row>
    <row r="6615" spans="1:9" x14ac:dyDescent="0.25">
      <c r="A6615" t="s">
        <v>10</v>
      </c>
      <c r="B6615">
        <v>1998</v>
      </c>
      <c r="C6615">
        <v>34</v>
      </c>
      <c r="D6615" s="1">
        <v>36025</v>
      </c>
      <c r="E6615" s="2">
        <v>44426</v>
      </c>
      <c r="F6615" t="s">
        <v>11</v>
      </c>
      <c r="G6615" t="s">
        <v>12</v>
      </c>
      <c r="H6615" t="s">
        <v>13</v>
      </c>
      <c r="I6615">
        <v>209</v>
      </c>
    </row>
    <row r="6616" spans="1:9" x14ac:dyDescent="0.25">
      <c r="A6616" t="s">
        <v>10</v>
      </c>
      <c r="B6616">
        <v>1998</v>
      </c>
      <c r="C6616">
        <v>34</v>
      </c>
      <c r="D6616" s="1">
        <v>36026</v>
      </c>
      <c r="E6616" s="2">
        <v>44427</v>
      </c>
      <c r="F6616" t="s">
        <v>17</v>
      </c>
      <c r="G6616" t="s">
        <v>12</v>
      </c>
      <c r="H6616" t="s">
        <v>13</v>
      </c>
      <c r="I6616">
        <v>2</v>
      </c>
    </row>
    <row r="6617" spans="1:9" x14ac:dyDescent="0.25">
      <c r="A6617" t="s">
        <v>10</v>
      </c>
      <c r="B6617">
        <v>1998</v>
      </c>
      <c r="C6617">
        <v>34</v>
      </c>
      <c r="D6617" s="1">
        <v>36026</v>
      </c>
      <c r="E6617" s="2">
        <v>44427</v>
      </c>
      <c r="F6617" t="s">
        <v>14</v>
      </c>
      <c r="G6617" t="s">
        <v>12</v>
      </c>
      <c r="H6617" t="s">
        <v>13</v>
      </c>
      <c r="I6617">
        <v>1412</v>
      </c>
    </row>
    <row r="6618" spans="1:9" x14ac:dyDescent="0.25">
      <c r="A6618" t="s">
        <v>10</v>
      </c>
      <c r="B6618">
        <v>1998</v>
      </c>
      <c r="C6618">
        <v>34</v>
      </c>
      <c r="D6618" s="1">
        <v>36026</v>
      </c>
      <c r="E6618" s="2">
        <v>44427</v>
      </c>
      <c r="F6618" t="s">
        <v>11</v>
      </c>
      <c r="G6618" t="s">
        <v>12</v>
      </c>
      <c r="H6618" t="s">
        <v>13</v>
      </c>
      <c r="I6618">
        <v>132</v>
      </c>
    </row>
    <row r="6619" spans="1:9" x14ac:dyDescent="0.25">
      <c r="A6619" t="s">
        <v>10</v>
      </c>
      <c r="B6619">
        <v>1998</v>
      </c>
      <c r="C6619">
        <v>34</v>
      </c>
      <c r="D6619" s="1">
        <v>36027</v>
      </c>
      <c r="E6619" s="2">
        <v>44428</v>
      </c>
      <c r="F6619" t="s">
        <v>17</v>
      </c>
      <c r="G6619" t="s">
        <v>12</v>
      </c>
      <c r="H6619" t="s">
        <v>13</v>
      </c>
      <c r="I6619">
        <v>1</v>
      </c>
    </row>
    <row r="6620" spans="1:9" x14ac:dyDescent="0.25">
      <c r="A6620" t="s">
        <v>10</v>
      </c>
      <c r="B6620">
        <v>1998</v>
      </c>
      <c r="C6620">
        <v>34</v>
      </c>
      <c r="D6620" s="1">
        <v>36027</v>
      </c>
      <c r="E6620" s="2">
        <v>44428</v>
      </c>
      <c r="F6620" t="s">
        <v>14</v>
      </c>
      <c r="G6620" t="s">
        <v>12</v>
      </c>
      <c r="H6620" t="s">
        <v>13</v>
      </c>
      <c r="I6620">
        <v>2686</v>
      </c>
    </row>
    <row r="6621" spans="1:9" x14ac:dyDescent="0.25">
      <c r="A6621" t="s">
        <v>10</v>
      </c>
      <c r="B6621">
        <v>1998</v>
      </c>
      <c r="C6621">
        <v>34</v>
      </c>
      <c r="D6621" s="1">
        <v>36027</v>
      </c>
      <c r="E6621" s="2">
        <v>44428</v>
      </c>
      <c r="F6621" t="s">
        <v>11</v>
      </c>
      <c r="G6621" t="s">
        <v>12</v>
      </c>
      <c r="H6621" t="s">
        <v>13</v>
      </c>
      <c r="I6621">
        <v>159</v>
      </c>
    </row>
    <row r="6622" spans="1:9" x14ac:dyDescent="0.25">
      <c r="A6622" t="s">
        <v>10</v>
      </c>
      <c r="B6622">
        <v>1998</v>
      </c>
      <c r="C6622">
        <v>34</v>
      </c>
      <c r="D6622" s="1">
        <v>36028</v>
      </c>
      <c r="E6622" s="2">
        <v>44429</v>
      </c>
      <c r="F6622" t="s">
        <v>17</v>
      </c>
      <c r="G6622" t="s">
        <v>12</v>
      </c>
      <c r="H6622" t="s">
        <v>13</v>
      </c>
      <c r="I6622">
        <v>3</v>
      </c>
    </row>
    <row r="6623" spans="1:9" x14ac:dyDescent="0.25">
      <c r="A6623" t="s">
        <v>10</v>
      </c>
      <c r="B6623">
        <v>1998</v>
      </c>
      <c r="C6623">
        <v>34</v>
      </c>
      <c r="D6623" s="1">
        <v>36028</v>
      </c>
      <c r="E6623" s="2">
        <v>44429</v>
      </c>
      <c r="F6623" t="s">
        <v>14</v>
      </c>
      <c r="G6623" t="s">
        <v>12</v>
      </c>
      <c r="H6623" t="s">
        <v>13</v>
      </c>
      <c r="I6623">
        <v>2216</v>
      </c>
    </row>
    <row r="6624" spans="1:9" x14ac:dyDescent="0.25">
      <c r="A6624" t="s">
        <v>10</v>
      </c>
      <c r="B6624">
        <v>1998</v>
      </c>
      <c r="C6624">
        <v>34</v>
      </c>
      <c r="D6624" s="1">
        <v>36028</v>
      </c>
      <c r="E6624" s="2">
        <v>44429</v>
      </c>
      <c r="F6624" t="s">
        <v>11</v>
      </c>
      <c r="G6624" t="s">
        <v>12</v>
      </c>
      <c r="H6624" t="s">
        <v>13</v>
      </c>
      <c r="I6624">
        <v>122</v>
      </c>
    </row>
    <row r="6625" spans="1:9" x14ac:dyDescent="0.25">
      <c r="A6625" t="s">
        <v>10</v>
      </c>
      <c r="B6625">
        <v>1998</v>
      </c>
      <c r="C6625">
        <v>34</v>
      </c>
      <c r="D6625" s="1">
        <v>36029</v>
      </c>
      <c r="E6625" s="2">
        <v>44430</v>
      </c>
      <c r="F6625" t="s">
        <v>17</v>
      </c>
      <c r="G6625" t="s">
        <v>12</v>
      </c>
      <c r="H6625" t="s">
        <v>13</v>
      </c>
      <c r="I6625">
        <v>1</v>
      </c>
    </row>
    <row r="6626" spans="1:9" x14ac:dyDescent="0.25">
      <c r="A6626" t="s">
        <v>10</v>
      </c>
      <c r="B6626">
        <v>1998</v>
      </c>
      <c r="C6626">
        <v>34</v>
      </c>
      <c r="D6626" s="1">
        <v>36029</v>
      </c>
      <c r="E6626" s="2">
        <v>44430</v>
      </c>
      <c r="F6626" t="s">
        <v>18</v>
      </c>
      <c r="G6626" t="s">
        <v>12</v>
      </c>
      <c r="H6626" t="s">
        <v>13</v>
      </c>
      <c r="I6626">
        <v>1</v>
      </c>
    </row>
    <row r="6627" spans="1:9" x14ac:dyDescent="0.25">
      <c r="A6627" t="s">
        <v>10</v>
      </c>
      <c r="B6627">
        <v>1998</v>
      </c>
      <c r="C6627">
        <v>34</v>
      </c>
      <c r="D6627" s="1">
        <v>36029</v>
      </c>
      <c r="E6627" s="2">
        <v>44430</v>
      </c>
      <c r="F6627" t="s">
        <v>102</v>
      </c>
      <c r="G6627" t="s">
        <v>12</v>
      </c>
      <c r="H6627" t="s">
        <v>13</v>
      </c>
      <c r="I6627">
        <v>3</v>
      </c>
    </row>
    <row r="6628" spans="1:9" x14ac:dyDescent="0.25">
      <c r="A6628" t="s">
        <v>10</v>
      </c>
      <c r="B6628">
        <v>1998</v>
      </c>
      <c r="C6628">
        <v>34</v>
      </c>
      <c r="D6628" s="1">
        <v>36029</v>
      </c>
      <c r="E6628" s="2">
        <v>44430</v>
      </c>
      <c r="F6628" t="s">
        <v>14</v>
      </c>
      <c r="G6628" t="s">
        <v>12</v>
      </c>
      <c r="H6628" t="s">
        <v>13</v>
      </c>
      <c r="I6628">
        <v>2424</v>
      </c>
    </row>
    <row r="6629" spans="1:9" x14ac:dyDescent="0.25">
      <c r="A6629" t="s">
        <v>10</v>
      </c>
      <c r="B6629">
        <v>1998</v>
      </c>
      <c r="C6629">
        <v>34</v>
      </c>
      <c r="D6629" s="1">
        <v>36029</v>
      </c>
      <c r="E6629" s="2">
        <v>44430</v>
      </c>
      <c r="F6629" t="s">
        <v>11</v>
      </c>
      <c r="G6629" t="s">
        <v>12</v>
      </c>
      <c r="H6629" t="s">
        <v>13</v>
      </c>
      <c r="I6629">
        <v>309</v>
      </c>
    </row>
    <row r="6630" spans="1:9" x14ac:dyDescent="0.25">
      <c r="A6630" t="s">
        <v>10</v>
      </c>
      <c r="B6630">
        <v>1998</v>
      </c>
      <c r="C6630">
        <v>35</v>
      </c>
      <c r="D6630" s="1">
        <v>36030</v>
      </c>
      <c r="E6630" s="2">
        <v>44431</v>
      </c>
      <c r="F6630" t="s">
        <v>17</v>
      </c>
      <c r="G6630" t="s">
        <v>12</v>
      </c>
      <c r="H6630" t="s">
        <v>13</v>
      </c>
      <c r="I6630">
        <v>2</v>
      </c>
    </row>
    <row r="6631" spans="1:9" x14ac:dyDescent="0.25">
      <c r="A6631" t="s">
        <v>10</v>
      </c>
      <c r="B6631">
        <v>1998</v>
      </c>
      <c r="C6631">
        <v>35</v>
      </c>
      <c r="D6631" s="1">
        <v>36030</v>
      </c>
      <c r="E6631" s="2">
        <v>44431</v>
      </c>
      <c r="F6631" t="s">
        <v>102</v>
      </c>
      <c r="G6631" t="s">
        <v>12</v>
      </c>
      <c r="H6631" t="s">
        <v>13</v>
      </c>
      <c r="I6631">
        <v>2</v>
      </c>
    </row>
    <row r="6632" spans="1:9" x14ac:dyDescent="0.25">
      <c r="A6632" t="s">
        <v>10</v>
      </c>
      <c r="B6632">
        <v>1998</v>
      </c>
      <c r="C6632">
        <v>35</v>
      </c>
      <c r="D6632" s="1">
        <v>36030</v>
      </c>
      <c r="E6632" s="2">
        <v>44431</v>
      </c>
      <c r="F6632" t="s">
        <v>14</v>
      </c>
      <c r="G6632" t="s">
        <v>12</v>
      </c>
      <c r="H6632" t="s">
        <v>13</v>
      </c>
      <c r="I6632">
        <v>2065</v>
      </c>
    </row>
    <row r="6633" spans="1:9" x14ac:dyDescent="0.25">
      <c r="A6633" t="s">
        <v>10</v>
      </c>
      <c r="B6633">
        <v>1998</v>
      </c>
      <c r="C6633">
        <v>35</v>
      </c>
      <c r="D6633" s="1">
        <v>36030</v>
      </c>
      <c r="E6633" s="2">
        <v>44431</v>
      </c>
      <c r="F6633" t="s">
        <v>11</v>
      </c>
      <c r="G6633" t="s">
        <v>12</v>
      </c>
      <c r="H6633" t="s">
        <v>13</v>
      </c>
      <c r="I6633">
        <v>227</v>
      </c>
    </row>
    <row r="6634" spans="1:9" x14ac:dyDescent="0.25">
      <c r="A6634" t="s">
        <v>10</v>
      </c>
      <c r="B6634">
        <v>1998</v>
      </c>
      <c r="C6634">
        <v>35</v>
      </c>
      <c r="D6634" s="1">
        <v>36031</v>
      </c>
      <c r="E6634" s="2">
        <v>44432</v>
      </c>
      <c r="F6634" t="s">
        <v>17</v>
      </c>
      <c r="G6634" t="s">
        <v>12</v>
      </c>
      <c r="H6634" t="s">
        <v>13</v>
      </c>
      <c r="I6634">
        <v>5</v>
      </c>
    </row>
    <row r="6635" spans="1:9" x14ac:dyDescent="0.25">
      <c r="A6635" t="s">
        <v>10</v>
      </c>
      <c r="B6635">
        <v>1998</v>
      </c>
      <c r="C6635">
        <v>35</v>
      </c>
      <c r="D6635" s="1">
        <v>36031</v>
      </c>
      <c r="E6635" s="2">
        <v>44432</v>
      </c>
      <c r="F6635" t="s">
        <v>14</v>
      </c>
      <c r="G6635" t="s">
        <v>12</v>
      </c>
      <c r="H6635" t="s">
        <v>13</v>
      </c>
      <c r="I6635">
        <v>1644</v>
      </c>
    </row>
    <row r="6636" spans="1:9" x14ac:dyDescent="0.25">
      <c r="A6636" t="s">
        <v>10</v>
      </c>
      <c r="B6636">
        <v>1998</v>
      </c>
      <c r="C6636">
        <v>35</v>
      </c>
      <c r="D6636" s="1">
        <v>36031</v>
      </c>
      <c r="E6636" s="2">
        <v>44432</v>
      </c>
      <c r="F6636" t="s">
        <v>11</v>
      </c>
      <c r="G6636" t="s">
        <v>12</v>
      </c>
      <c r="H6636" t="s">
        <v>13</v>
      </c>
      <c r="I6636">
        <v>145</v>
      </c>
    </row>
    <row r="6637" spans="1:9" x14ac:dyDescent="0.25">
      <c r="A6637" t="s">
        <v>10</v>
      </c>
      <c r="B6637">
        <v>1998</v>
      </c>
      <c r="C6637">
        <v>35</v>
      </c>
      <c r="D6637" s="1">
        <v>36032</v>
      </c>
      <c r="E6637" s="2">
        <v>44433</v>
      </c>
      <c r="F6637" t="s">
        <v>17</v>
      </c>
      <c r="G6637" t="s">
        <v>12</v>
      </c>
      <c r="H6637" t="s">
        <v>13</v>
      </c>
      <c r="I6637">
        <v>1</v>
      </c>
    </row>
    <row r="6638" spans="1:9" x14ac:dyDescent="0.25">
      <c r="A6638" t="s">
        <v>10</v>
      </c>
      <c r="B6638">
        <v>1998</v>
      </c>
      <c r="C6638">
        <v>35</v>
      </c>
      <c r="D6638" s="1">
        <v>36032</v>
      </c>
      <c r="E6638" s="2">
        <v>44433</v>
      </c>
      <c r="F6638" t="s">
        <v>14</v>
      </c>
      <c r="G6638" t="s">
        <v>12</v>
      </c>
      <c r="H6638" t="s">
        <v>13</v>
      </c>
      <c r="I6638">
        <v>1070</v>
      </c>
    </row>
    <row r="6639" spans="1:9" x14ac:dyDescent="0.25">
      <c r="A6639" t="s">
        <v>10</v>
      </c>
      <c r="B6639">
        <v>1998</v>
      </c>
      <c r="C6639">
        <v>35</v>
      </c>
      <c r="D6639" s="1">
        <v>36032</v>
      </c>
      <c r="E6639" s="2">
        <v>44433</v>
      </c>
      <c r="F6639" t="s">
        <v>11</v>
      </c>
      <c r="G6639" t="s">
        <v>12</v>
      </c>
      <c r="H6639" t="s">
        <v>13</v>
      </c>
      <c r="I6639">
        <v>83</v>
      </c>
    </row>
    <row r="6640" spans="1:9" x14ac:dyDescent="0.25">
      <c r="A6640" t="s">
        <v>10</v>
      </c>
      <c r="B6640">
        <v>1998</v>
      </c>
      <c r="C6640">
        <v>35</v>
      </c>
      <c r="D6640" s="1">
        <v>36033</v>
      </c>
      <c r="E6640" s="2">
        <v>44434</v>
      </c>
      <c r="F6640" t="s">
        <v>17</v>
      </c>
      <c r="G6640" t="s">
        <v>12</v>
      </c>
      <c r="H6640" t="s">
        <v>13</v>
      </c>
      <c r="I6640">
        <v>7</v>
      </c>
    </row>
    <row r="6641" spans="1:9" x14ac:dyDescent="0.25">
      <c r="A6641" t="s">
        <v>10</v>
      </c>
      <c r="B6641">
        <v>1998</v>
      </c>
      <c r="C6641">
        <v>35</v>
      </c>
      <c r="D6641" s="1">
        <v>36033</v>
      </c>
      <c r="E6641" s="2">
        <v>44434</v>
      </c>
      <c r="F6641" t="s">
        <v>102</v>
      </c>
      <c r="G6641" t="s">
        <v>12</v>
      </c>
      <c r="H6641" t="s">
        <v>13</v>
      </c>
      <c r="I6641">
        <v>2</v>
      </c>
    </row>
    <row r="6642" spans="1:9" x14ac:dyDescent="0.25">
      <c r="A6642" t="s">
        <v>10</v>
      </c>
      <c r="B6642">
        <v>1998</v>
      </c>
      <c r="C6642">
        <v>35</v>
      </c>
      <c r="D6642" s="1">
        <v>36033</v>
      </c>
      <c r="E6642" s="2">
        <v>44434</v>
      </c>
      <c r="F6642" t="s">
        <v>14</v>
      </c>
      <c r="G6642" t="s">
        <v>12</v>
      </c>
      <c r="H6642" t="s">
        <v>13</v>
      </c>
      <c r="I6642">
        <v>1189</v>
      </c>
    </row>
    <row r="6643" spans="1:9" x14ac:dyDescent="0.25">
      <c r="A6643" t="s">
        <v>10</v>
      </c>
      <c r="B6643">
        <v>1998</v>
      </c>
      <c r="C6643">
        <v>35</v>
      </c>
      <c r="D6643" s="1">
        <v>36033</v>
      </c>
      <c r="E6643" s="2">
        <v>44434</v>
      </c>
      <c r="F6643" t="s">
        <v>11</v>
      </c>
      <c r="G6643" t="s">
        <v>12</v>
      </c>
      <c r="H6643" t="s">
        <v>13</v>
      </c>
      <c r="I6643">
        <v>102</v>
      </c>
    </row>
    <row r="6644" spans="1:9" x14ac:dyDescent="0.25">
      <c r="A6644" t="s">
        <v>10</v>
      </c>
      <c r="B6644">
        <v>1998</v>
      </c>
      <c r="C6644">
        <v>35</v>
      </c>
      <c r="D6644" s="1">
        <v>36034</v>
      </c>
      <c r="E6644" s="2">
        <v>44435</v>
      </c>
      <c r="F6644" t="s">
        <v>17</v>
      </c>
      <c r="G6644" t="s">
        <v>12</v>
      </c>
      <c r="H6644" t="s">
        <v>13</v>
      </c>
      <c r="I6644">
        <v>6</v>
      </c>
    </row>
    <row r="6645" spans="1:9" x14ac:dyDescent="0.25">
      <c r="A6645" t="s">
        <v>10</v>
      </c>
      <c r="B6645">
        <v>1998</v>
      </c>
      <c r="C6645">
        <v>35</v>
      </c>
      <c r="D6645" s="1">
        <v>36034</v>
      </c>
      <c r="E6645" s="2">
        <v>44435</v>
      </c>
      <c r="F6645" t="s">
        <v>102</v>
      </c>
      <c r="G6645" t="s">
        <v>12</v>
      </c>
      <c r="H6645" t="s">
        <v>13</v>
      </c>
      <c r="I6645">
        <v>2</v>
      </c>
    </row>
    <row r="6646" spans="1:9" x14ac:dyDescent="0.25">
      <c r="A6646" t="s">
        <v>10</v>
      </c>
      <c r="B6646">
        <v>1998</v>
      </c>
      <c r="C6646">
        <v>35</v>
      </c>
      <c r="D6646" s="1">
        <v>36034</v>
      </c>
      <c r="E6646" s="2">
        <v>44435</v>
      </c>
      <c r="F6646" t="s">
        <v>14</v>
      </c>
      <c r="G6646" t="s">
        <v>12</v>
      </c>
      <c r="H6646" t="s">
        <v>13</v>
      </c>
      <c r="I6646">
        <v>1000</v>
      </c>
    </row>
    <row r="6647" spans="1:9" x14ac:dyDescent="0.25">
      <c r="A6647" t="s">
        <v>10</v>
      </c>
      <c r="B6647">
        <v>1998</v>
      </c>
      <c r="C6647">
        <v>35</v>
      </c>
      <c r="D6647" s="1">
        <v>36034</v>
      </c>
      <c r="E6647" s="2">
        <v>44435</v>
      </c>
      <c r="F6647" t="s">
        <v>11</v>
      </c>
      <c r="G6647" t="s">
        <v>12</v>
      </c>
      <c r="H6647" t="s">
        <v>13</v>
      </c>
      <c r="I6647">
        <v>71</v>
      </c>
    </row>
    <row r="6648" spans="1:9" x14ac:dyDescent="0.25">
      <c r="A6648" t="s">
        <v>10</v>
      </c>
      <c r="B6648">
        <v>1998</v>
      </c>
      <c r="C6648">
        <v>35</v>
      </c>
      <c r="D6648" s="1">
        <v>36035</v>
      </c>
      <c r="E6648" s="2">
        <v>44436</v>
      </c>
      <c r="F6648" t="s">
        <v>26</v>
      </c>
      <c r="G6648" t="s">
        <v>12</v>
      </c>
      <c r="H6648" t="s">
        <v>13</v>
      </c>
      <c r="I6648">
        <v>1</v>
      </c>
    </row>
    <row r="6649" spans="1:9" x14ac:dyDescent="0.25">
      <c r="A6649" t="s">
        <v>10</v>
      </c>
      <c r="B6649">
        <v>1998</v>
      </c>
      <c r="C6649">
        <v>35</v>
      </c>
      <c r="D6649" s="1">
        <v>36035</v>
      </c>
      <c r="E6649" s="2">
        <v>44436</v>
      </c>
      <c r="F6649" t="s">
        <v>17</v>
      </c>
      <c r="G6649" t="s">
        <v>12</v>
      </c>
      <c r="H6649" t="s">
        <v>13</v>
      </c>
      <c r="I6649">
        <v>2</v>
      </c>
    </row>
    <row r="6650" spans="1:9" x14ac:dyDescent="0.25">
      <c r="A6650" t="s">
        <v>10</v>
      </c>
      <c r="B6650">
        <v>1998</v>
      </c>
      <c r="C6650">
        <v>35</v>
      </c>
      <c r="D6650" s="1">
        <v>36035</v>
      </c>
      <c r="E6650" s="2">
        <v>44436</v>
      </c>
      <c r="F6650" t="s">
        <v>18</v>
      </c>
      <c r="G6650" t="s">
        <v>12</v>
      </c>
      <c r="H6650" t="s">
        <v>13</v>
      </c>
      <c r="I6650">
        <v>1</v>
      </c>
    </row>
    <row r="6651" spans="1:9" x14ac:dyDescent="0.25">
      <c r="A6651" t="s">
        <v>10</v>
      </c>
      <c r="B6651">
        <v>1998</v>
      </c>
      <c r="C6651">
        <v>35</v>
      </c>
      <c r="D6651" s="1">
        <v>36035</v>
      </c>
      <c r="E6651" s="2">
        <v>44436</v>
      </c>
      <c r="F6651" t="s">
        <v>102</v>
      </c>
      <c r="G6651" t="s">
        <v>12</v>
      </c>
      <c r="H6651" t="s">
        <v>13</v>
      </c>
      <c r="I6651">
        <v>1</v>
      </c>
    </row>
    <row r="6652" spans="1:9" x14ac:dyDescent="0.25">
      <c r="A6652" t="s">
        <v>10</v>
      </c>
      <c r="B6652">
        <v>1998</v>
      </c>
      <c r="C6652">
        <v>35</v>
      </c>
      <c r="D6652" s="1">
        <v>36035</v>
      </c>
      <c r="E6652" s="2">
        <v>44436</v>
      </c>
      <c r="F6652" t="s">
        <v>14</v>
      </c>
      <c r="G6652" t="s">
        <v>12</v>
      </c>
      <c r="H6652" t="s">
        <v>13</v>
      </c>
      <c r="I6652">
        <v>519</v>
      </c>
    </row>
    <row r="6653" spans="1:9" x14ac:dyDescent="0.25">
      <c r="A6653" t="s">
        <v>10</v>
      </c>
      <c r="B6653">
        <v>1998</v>
      </c>
      <c r="C6653">
        <v>35</v>
      </c>
      <c r="D6653" s="1">
        <v>36035</v>
      </c>
      <c r="E6653" s="2">
        <v>44436</v>
      </c>
      <c r="F6653" t="s">
        <v>11</v>
      </c>
      <c r="G6653" t="s">
        <v>12</v>
      </c>
      <c r="H6653" t="s">
        <v>13</v>
      </c>
      <c r="I6653">
        <v>36</v>
      </c>
    </row>
    <row r="6654" spans="1:9" x14ac:dyDescent="0.25">
      <c r="A6654" t="s">
        <v>10</v>
      </c>
      <c r="B6654">
        <v>1998</v>
      </c>
      <c r="C6654">
        <v>35</v>
      </c>
      <c r="D6654" s="1">
        <v>36036</v>
      </c>
      <c r="E6654" s="2">
        <v>44437</v>
      </c>
      <c r="F6654" t="s">
        <v>17</v>
      </c>
      <c r="G6654" t="s">
        <v>12</v>
      </c>
      <c r="H6654" t="s">
        <v>13</v>
      </c>
      <c r="I6654">
        <v>1</v>
      </c>
    </row>
    <row r="6655" spans="1:9" x14ac:dyDescent="0.25">
      <c r="A6655" t="s">
        <v>10</v>
      </c>
      <c r="B6655">
        <v>1998</v>
      </c>
      <c r="C6655">
        <v>35</v>
      </c>
      <c r="D6655" s="1">
        <v>36036</v>
      </c>
      <c r="E6655" s="2">
        <v>44437</v>
      </c>
      <c r="F6655" t="s">
        <v>14</v>
      </c>
      <c r="G6655" t="s">
        <v>12</v>
      </c>
      <c r="H6655" t="s">
        <v>13</v>
      </c>
      <c r="I6655">
        <v>26</v>
      </c>
    </row>
    <row r="6656" spans="1:9" x14ac:dyDescent="0.25">
      <c r="A6656" t="s">
        <v>10</v>
      </c>
      <c r="B6656">
        <v>1998</v>
      </c>
      <c r="C6656">
        <v>35</v>
      </c>
      <c r="D6656" s="1">
        <v>36036</v>
      </c>
      <c r="E6656" s="2">
        <v>44437</v>
      </c>
      <c r="F6656" t="s">
        <v>11</v>
      </c>
      <c r="G6656" t="s">
        <v>12</v>
      </c>
      <c r="H6656" t="s">
        <v>13</v>
      </c>
      <c r="I6656">
        <v>14</v>
      </c>
    </row>
    <row r="6657" spans="1:9" x14ac:dyDescent="0.25">
      <c r="A6657" t="s">
        <v>10</v>
      </c>
      <c r="B6657">
        <v>1998</v>
      </c>
      <c r="C6657">
        <v>36</v>
      </c>
      <c r="D6657" s="1">
        <v>36037</v>
      </c>
      <c r="E6657" s="2">
        <v>44438</v>
      </c>
      <c r="F6657" t="s">
        <v>17</v>
      </c>
      <c r="G6657" t="s">
        <v>12</v>
      </c>
      <c r="H6657" t="s">
        <v>13</v>
      </c>
      <c r="I6657">
        <v>4</v>
      </c>
    </row>
    <row r="6658" spans="1:9" x14ac:dyDescent="0.25">
      <c r="A6658" t="s">
        <v>10</v>
      </c>
      <c r="B6658">
        <v>1998</v>
      </c>
      <c r="C6658">
        <v>36</v>
      </c>
      <c r="D6658" s="1">
        <v>36037</v>
      </c>
      <c r="E6658" s="2">
        <v>44438</v>
      </c>
      <c r="F6658" t="s">
        <v>14</v>
      </c>
      <c r="G6658" t="s">
        <v>12</v>
      </c>
      <c r="H6658" t="s">
        <v>13</v>
      </c>
      <c r="I6658">
        <v>495</v>
      </c>
    </row>
    <row r="6659" spans="1:9" x14ac:dyDescent="0.25">
      <c r="A6659" t="s">
        <v>10</v>
      </c>
      <c r="B6659">
        <v>1998</v>
      </c>
      <c r="C6659">
        <v>36</v>
      </c>
      <c r="D6659" s="1">
        <v>36037</v>
      </c>
      <c r="E6659" s="2">
        <v>44438</v>
      </c>
      <c r="F6659" t="s">
        <v>11</v>
      </c>
      <c r="G6659" t="s">
        <v>12</v>
      </c>
      <c r="H6659" t="s">
        <v>13</v>
      </c>
      <c r="I6659">
        <v>36</v>
      </c>
    </row>
    <row r="6660" spans="1:9" x14ac:dyDescent="0.25">
      <c r="A6660" t="s">
        <v>10</v>
      </c>
      <c r="B6660">
        <v>1998</v>
      </c>
      <c r="C6660">
        <v>36</v>
      </c>
      <c r="D6660" s="1">
        <v>36038</v>
      </c>
      <c r="E6660" s="2">
        <v>44439</v>
      </c>
      <c r="F6660" t="s">
        <v>17</v>
      </c>
      <c r="G6660" t="s">
        <v>12</v>
      </c>
      <c r="H6660" t="s">
        <v>13</v>
      </c>
      <c r="I6660">
        <v>2</v>
      </c>
    </row>
    <row r="6661" spans="1:9" x14ac:dyDescent="0.25">
      <c r="A6661" t="s">
        <v>10</v>
      </c>
      <c r="B6661">
        <v>1998</v>
      </c>
      <c r="C6661">
        <v>36</v>
      </c>
      <c r="D6661" s="1">
        <v>36038</v>
      </c>
      <c r="E6661" s="2">
        <v>44439</v>
      </c>
      <c r="F6661" t="s">
        <v>14</v>
      </c>
      <c r="G6661" t="s">
        <v>12</v>
      </c>
      <c r="H6661" t="s">
        <v>13</v>
      </c>
      <c r="I6661">
        <v>1921</v>
      </c>
    </row>
    <row r="6662" spans="1:9" x14ac:dyDescent="0.25">
      <c r="A6662" t="s">
        <v>10</v>
      </c>
      <c r="B6662">
        <v>1998</v>
      </c>
      <c r="C6662">
        <v>36</v>
      </c>
      <c r="D6662" s="1">
        <v>36038</v>
      </c>
      <c r="E6662" s="2">
        <v>44439</v>
      </c>
      <c r="F6662" t="s">
        <v>11</v>
      </c>
      <c r="G6662" t="s">
        <v>12</v>
      </c>
      <c r="H6662" t="s">
        <v>13</v>
      </c>
      <c r="I6662">
        <v>47</v>
      </c>
    </row>
    <row r="6663" spans="1:9" x14ac:dyDescent="0.25">
      <c r="A6663" t="s">
        <v>10</v>
      </c>
      <c r="B6663">
        <v>1998</v>
      </c>
      <c r="C6663">
        <v>36</v>
      </c>
      <c r="D6663" s="1">
        <v>36039</v>
      </c>
      <c r="E6663" s="2">
        <v>44440</v>
      </c>
      <c r="F6663" t="s">
        <v>14</v>
      </c>
      <c r="G6663" t="s">
        <v>12</v>
      </c>
      <c r="H6663" t="s">
        <v>13</v>
      </c>
      <c r="I6663">
        <v>33</v>
      </c>
    </row>
    <row r="6664" spans="1:9" x14ac:dyDescent="0.25">
      <c r="A6664" t="s">
        <v>10</v>
      </c>
      <c r="B6664">
        <v>1998</v>
      </c>
      <c r="C6664">
        <v>36</v>
      </c>
      <c r="D6664" s="1">
        <v>36039</v>
      </c>
      <c r="E6664" s="2">
        <v>44440</v>
      </c>
      <c r="F6664" t="s">
        <v>11</v>
      </c>
      <c r="G6664" t="s">
        <v>12</v>
      </c>
      <c r="H6664" t="s">
        <v>13</v>
      </c>
      <c r="I6664">
        <v>5</v>
      </c>
    </row>
    <row r="6665" spans="1:9" x14ac:dyDescent="0.25">
      <c r="A6665" t="s">
        <v>10</v>
      </c>
      <c r="B6665">
        <v>1998</v>
      </c>
      <c r="C6665">
        <v>36</v>
      </c>
      <c r="D6665" s="1">
        <v>36040</v>
      </c>
      <c r="E6665" s="2">
        <v>44441</v>
      </c>
      <c r="F6665" t="s">
        <v>18</v>
      </c>
      <c r="G6665" t="s">
        <v>12</v>
      </c>
      <c r="H6665" t="s">
        <v>13</v>
      </c>
      <c r="I6665">
        <v>1</v>
      </c>
    </row>
    <row r="6666" spans="1:9" x14ac:dyDescent="0.25">
      <c r="A6666" t="s">
        <v>10</v>
      </c>
      <c r="B6666">
        <v>1998</v>
      </c>
      <c r="C6666">
        <v>36</v>
      </c>
      <c r="D6666" s="1">
        <v>36040</v>
      </c>
      <c r="E6666" s="2">
        <v>44441</v>
      </c>
      <c r="F6666" t="s">
        <v>14</v>
      </c>
      <c r="G6666" t="s">
        <v>12</v>
      </c>
      <c r="H6666" t="s">
        <v>13</v>
      </c>
      <c r="I6666">
        <v>408</v>
      </c>
    </row>
    <row r="6667" spans="1:9" x14ac:dyDescent="0.25">
      <c r="A6667" t="s">
        <v>10</v>
      </c>
      <c r="B6667">
        <v>1998</v>
      </c>
      <c r="C6667">
        <v>36</v>
      </c>
      <c r="D6667" s="1">
        <v>36040</v>
      </c>
      <c r="E6667" s="2">
        <v>44441</v>
      </c>
      <c r="F6667" t="s">
        <v>11</v>
      </c>
      <c r="G6667" t="s">
        <v>12</v>
      </c>
      <c r="H6667" t="s">
        <v>13</v>
      </c>
      <c r="I6667">
        <v>9</v>
      </c>
    </row>
    <row r="6668" spans="1:9" x14ac:dyDescent="0.25">
      <c r="A6668" t="s">
        <v>10</v>
      </c>
      <c r="B6668">
        <v>1998</v>
      </c>
      <c r="C6668">
        <v>36</v>
      </c>
      <c r="D6668" s="1">
        <v>36041</v>
      </c>
      <c r="E6668" s="2">
        <v>44442</v>
      </c>
      <c r="F6668" t="s">
        <v>17</v>
      </c>
      <c r="G6668" t="s">
        <v>12</v>
      </c>
      <c r="H6668" t="s">
        <v>13</v>
      </c>
      <c r="I6668">
        <v>5</v>
      </c>
    </row>
    <row r="6669" spans="1:9" x14ac:dyDescent="0.25">
      <c r="A6669" t="s">
        <v>10</v>
      </c>
      <c r="B6669">
        <v>1998</v>
      </c>
      <c r="C6669">
        <v>36</v>
      </c>
      <c r="D6669" s="1">
        <v>36041</v>
      </c>
      <c r="E6669" s="2">
        <v>44442</v>
      </c>
      <c r="F6669" t="s">
        <v>18</v>
      </c>
      <c r="G6669" t="s">
        <v>12</v>
      </c>
      <c r="H6669" t="s">
        <v>13</v>
      </c>
      <c r="I6669">
        <v>2</v>
      </c>
    </row>
    <row r="6670" spans="1:9" x14ac:dyDescent="0.25">
      <c r="A6670" t="s">
        <v>10</v>
      </c>
      <c r="B6670">
        <v>1998</v>
      </c>
      <c r="C6670">
        <v>36</v>
      </c>
      <c r="D6670" s="1">
        <v>36041</v>
      </c>
      <c r="E6670" s="2">
        <v>44442</v>
      </c>
      <c r="F6670" t="s">
        <v>14</v>
      </c>
      <c r="G6670" t="s">
        <v>12</v>
      </c>
      <c r="H6670" t="s">
        <v>13</v>
      </c>
      <c r="I6670">
        <v>415</v>
      </c>
    </row>
    <row r="6671" spans="1:9" x14ac:dyDescent="0.25">
      <c r="A6671" t="s">
        <v>10</v>
      </c>
      <c r="B6671">
        <v>1998</v>
      </c>
      <c r="C6671">
        <v>36</v>
      </c>
      <c r="D6671" s="1">
        <v>36041</v>
      </c>
      <c r="E6671" s="2">
        <v>44442</v>
      </c>
      <c r="F6671" t="s">
        <v>11</v>
      </c>
      <c r="G6671" t="s">
        <v>12</v>
      </c>
      <c r="H6671" t="s">
        <v>13</v>
      </c>
      <c r="I6671">
        <v>53</v>
      </c>
    </row>
    <row r="6672" spans="1:9" x14ac:dyDescent="0.25">
      <c r="A6672" t="s">
        <v>10</v>
      </c>
      <c r="B6672">
        <v>1998</v>
      </c>
      <c r="C6672">
        <v>36</v>
      </c>
      <c r="D6672" s="1">
        <v>36042</v>
      </c>
      <c r="E6672" s="2">
        <v>44443</v>
      </c>
      <c r="F6672" t="s">
        <v>17</v>
      </c>
      <c r="G6672" t="s">
        <v>12</v>
      </c>
      <c r="H6672" t="s">
        <v>13</v>
      </c>
      <c r="I6672">
        <v>7</v>
      </c>
    </row>
    <row r="6673" spans="1:9" x14ac:dyDescent="0.25">
      <c r="A6673" t="s">
        <v>10</v>
      </c>
      <c r="B6673">
        <v>1998</v>
      </c>
      <c r="C6673">
        <v>36</v>
      </c>
      <c r="D6673" s="1">
        <v>36042</v>
      </c>
      <c r="E6673" s="2">
        <v>44443</v>
      </c>
      <c r="F6673" t="s">
        <v>18</v>
      </c>
      <c r="G6673" t="s">
        <v>12</v>
      </c>
      <c r="H6673" t="s">
        <v>13</v>
      </c>
      <c r="I6673">
        <v>3</v>
      </c>
    </row>
    <row r="6674" spans="1:9" x14ac:dyDescent="0.25">
      <c r="A6674" t="s">
        <v>10</v>
      </c>
      <c r="B6674">
        <v>1998</v>
      </c>
      <c r="C6674">
        <v>36</v>
      </c>
      <c r="D6674" s="1">
        <v>36042</v>
      </c>
      <c r="E6674" s="2">
        <v>44443</v>
      </c>
      <c r="F6674" t="s">
        <v>14</v>
      </c>
      <c r="G6674" t="s">
        <v>12</v>
      </c>
      <c r="H6674" t="s">
        <v>13</v>
      </c>
      <c r="I6674">
        <v>325</v>
      </c>
    </row>
    <row r="6675" spans="1:9" x14ac:dyDescent="0.25">
      <c r="A6675" t="s">
        <v>10</v>
      </c>
      <c r="B6675">
        <v>1998</v>
      </c>
      <c r="C6675">
        <v>36</v>
      </c>
      <c r="D6675" s="1">
        <v>36042</v>
      </c>
      <c r="E6675" s="2">
        <v>44443</v>
      </c>
      <c r="F6675" t="s">
        <v>11</v>
      </c>
      <c r="G6675" t="s">
        <v>12</v>
      </c>
      <c r="H6675" t="s">
        <v>13</v>
      </c>
      <c r="I6675">
        <v>63</v>
      </c>
    </row>
    <row r="6676" spans="1:9" x14ac:dyDescent="0.25">
      <c r="A6676" t="s">
        <v>10</v>
      </c>
      <c r="B6676">
        <v>1998</v>
      </c>
      <c r="C6676">
        <v>36</v>
      </c>
      <c r="D6676" s="1">
        <v>36043</v>
      </c>
      <c r="E6676" s="2">
        <v>44444</v>
      </c>
      <c r="F6676" t="s">
        <v>17</v>
      </c>
      <c r="G6676" t="s">
        <v>12</v>
      </c>
      <c r="H6676" t="s">
        <v>13</v>
      </c>
      <c r="I6676">
        <v>10</v>
      </c>
    </row>
    <row r="6677" spans="1:9" x14ac:dyDescent="0.25">
      <c r="A6677" t="s">
        <v>10</v>
      </c>
      <c r="B6677">
        <v>1998</v>
      </c>
      <c r="C6677">
        <v>36</v>
      </c>
      <c r="D6677" s="1">
        <v>36043</v>
      </c>
      <c r="E6677" s="2">
        <v>44444</v>
      </c>
      <c r="F6677" t="s">
        <v>18</v>
      </c>
      <c r="G6677" t="s">
        <v>12</v>
      </c>
      <c r="H6677" t="s">
        <v>13</v>
      </c>
      <c r="I6677">
        <v>5</v>
      </c>
    </row>
    <row r="6678" spans="1:9" x14ac:dyDescent="0.25">
      <c r="A6678" t="s">
        <v>10</v>
      </c>
      <c r="B6678">
        <v>1998</v>
      </c>
      <c r="C6678">
        <v>36</v>
      </c>
      <c r="D6678" s="1">
        <v>36043</v>
      </c>
      <c r="E6678" s="2">
        <v>44444</v>
      </c>
      <c r="F6678" t="s">
        <v>102</v>
      </c>
      <c r="G6678" t="s">
        <v>12</v>
      </c>
      <c r="H6678" t="s">
        <v>13</v>
      </c>
      <c r="I6678">
        <v>1</v>
      </c>
    </row>
    <row r="6679" spans="1:9" x14ac:dyDescent="0.25">
      <c r="A6679" t="s">
        <v>10</v>
      </c>
      <c r="B6679">
        <v>1998</v>
      </c>
      <c r="C6679">
        <v>36</v>
      </c>
      <c r="D6679" s="1">
        <v>36043</v>
      </c>
      <c r="E6679" s="2">
        <v>44444</v>
      </c>
      <c r="F6679" t="s">
        <v>14</v>
      </c>
      <c r="G6679" t="s">
        <v>12</v>
      </c>
      <c r="H6679" t="s">
        <v>13</v>
      </c>
      <c r="I6679">
        <v>605</v>
      </c>
    </row>
    <row r="6680" spans="1:9" x14ac:dyDescent="0.25">
      <c r="A6680" t="s">
        <v>10</v>
      </c>
      <c r="B6680">
        <v>1998</v>
      </c>
      <c r="C6680">
        <v>36</v>
      </c>
      <c r="D6680" s="1">
        <v>36043</v>
      </c>
      <c r="E6680" s="2">
        <v>44444</v>
      </c>
      <c r="F6680" t="s">
        <v>11</v>
      </c>
      <c r="G6680" t="s">
        <v>12</v>
      </c>
      <c r="H6680" t="s">
        <v>13</v>
      </c>
      <c r="I6680">
        <v>48</v>
      </c>
    </row>
    <row r="6681" spans="1:9" x14ac:dyDescent="0.25">
      <c r="A6681" t="s">
        <v>10</v>
      </c>
      <c r="B6681">
        <v>1998</v>
      </c>
      <c r="C6681">
        <v>37</v>
      </c>
      <c r="D6681" s="1">
        <v>36044</v>
      </c>
      <c r="E6681" s="2">
        <v>44445</v>
      </c>
      <c r="F6681" t="s">
        <v>17</v>
      </c>
      <c r="G6681" t="s">
        <v>12</v>
      </c>
      <c r="H6681" t="s">
        <v>13</v>
      </c>
      <c r="I6681">
        <v>30</v>
      </c>
    </row>
    <row r="6682" spans="1:9" x14ac:dyDescent="0.25">
      <c r="A6682" t="s">
        <v>10</v>
      </c>
      <c r="B6682">
        <v>1998</v>
      </c>
      <c r="C6682">
        <v>37</v>
      </c>
      <c r="D6682" s="1">
        <v>36044</v>
      </c>
      <c r="E6682" s="2">
        <v>44445</v>
      </c>
      <c r="F6682" t="s">
        <v>18</v>
      </c>
      <c r="G6682" t="s">
        <v>12</v>
      </c>
      <c r="H6682" t="s">
        <v>13</v>
      </c>
      <c r="I6682">
        <v>6</v>
      </c>
    </row>
    <row r="6683" spans="1:9" x14ac:dyDescent="0.25">
      <c r="A6683" t="s">
        <v>10</v>
      </c>
      <c r="B6683">
        <v>1998</v>
      </c>
      <c r="C6683">
        <v>37</v>
      </c>
      <c r="D6683" s="1">
        <v>36044</v>
      </c>
      <c r="E6683" s="2">
        <v>44445</v>
      </c>
      <c r="F6683" t="s">
        <v>14</v>
      </c>
      <c r="G6683" t="s">
        <v>12</v>
      </c>
      <c r="H6683" t="s">
        <v>13</v>
      </c>
      <c r="I6683">
        <v>466</v>
      </c>
    </row>
    <row r="6684" spans="1:9" x14ac:dyDescent="0.25">
      <c r="A6684" t="s">
        <v>10</v>
      </c>
      <c r="B6684">
        <v>1998</v>
      </c>
      <c r="C6684">
        <v>37</v>
      </c>
      <c r="D6684" s="1">
        <v>36044</v>
      </c>
      <c r="E6684" s="2">
        <v>44445</v>
      </c>
      <c r="F6684" t="s">
        <v>11</v>
      </c>
      <c r="G6684" t="s">
        <v>12</v>
      </c>
      <c r="H6684" t="s">
        <v>13</v>
      </c>
      <c r="I6684">
        <v>60</v>
      </c>
    </row>
    <row r="6685" spans="1:9" x14ac:dyDescent="0.25">
      <c r="A6685" t="s">
        <v>10</v>
      </c>
      <c r="B6685">
        <v>1998</v>
      </c>
      <c r="C6685">
        <v>37</v>
      </c>
      <c r="D6685" s="1">
        <v>36045</v>
      </c>
      <c r="E6685" s="2">
        <v>44446</v>
      </c>
      <c r="F6685" t="s">
        <v>17</v>
      </c>
      <c r="G6685" t="s">
        <v>12</v>
      </c>
      <c r="H6685" t="s">
        <v>13</v>
      </c>
      <c r="I6685">
        <v>13</v>
      </c>
    </row>
    <row r="6686" spans="1:9" x14ac:dyDescent="0.25">
      <c r="A6686" t="s">
        <v>10</v>
      </c>
      <c r="B6686">
        <v>1998</v>
      </c>
      <c r="C6686">
        <v>37</v>
      </c>
      <c r="D6686" s="1">
        <v>36045</v>
      </c>
      <c r="E6686" s="2">
        <v>44446</v>
      </c>
      <c r="F6686" t="s">
        <v>18</v>
      </c>
      <c r="G6686" t="s">
        <v>12</v>
      </c>
      <c r="H6686" t="s">
        <v>13</v>
      </c>
      <c r="I6686">
        <v>4</v>
      </c>
    </row>
    <row r="6687" spans="1:9" x14ac:dyDescent="0.25">
      <c r="A6687" t="s">
        <v>10</v>
      </c>
      <c r="B6687">
        <v>1998</v>
      </c>
      <c r="C6687">
        <v>37</v>
      </c>
      <c r="D6687" s="1">
        <v>36045</v>
      </c>
      <c r="E6687" s="2">
        <v>44446</v>
      </c>
      <c r="F6687" t="s">
        <v>14</v>
      </c>
      <c r="G6687" t="s">
        <v>12</v>
      </c>
      <c r="H6687" t="s">
        <v>13</v>
      </c>
      <c r="I6687">
        <v>121</v>
      </c>
    </row>
    <row r="6688" spans="1:9" x14ac:dyDescent="0.25">
      <c r="A6688" t="s">
        <v>10</v>
      </c>
      <c r="B6688">
        <v>1998</v>
      </c>
      <c r="C6688">
        <v>37</v>
      </c>
      <c r="D6688" s="1">
        <v>36045</v>
      </c>
      <c r="E6688" s="2">
        <v>44446</v>
      </c>
      <c r="F6688" t="s">
        <v>11</v>
      </c>
      <c r="G6688" t="s">
        <v>12</v>
      </c>
      <c r="H6688" t="s">
        <v>13</v>
      </c>
      <c r="I6688">
        <v>8</v>
      </c>
    </row>
    <row r="6689" spans="1:9" x14ac:dyDescent="0.25">
      <c r="A6689" t="s">
        <v>10</v>
      </c>
      <c r="B6689">
        <v>1998</v>
      </c>
      <c r="C6689">
        <v>37</v>
      </c>
      <c r="D6689" s="1">
        <v>36046</v>
      </c>
      <c r="E6689" s="2">
        <v>44447</v>
      </c>
      <c r="F6689" t="s">
        <v>17</v>
      </c>
      <c r="G6689" t="s">
        <v>12</v>
      </c>
      <c r="H6689" t="s">
        <v>13</v>
      </c>
      <c r="I6689">
        <v>7</v>
      </c>
    </row>
    <row r="6690" spans="1:9" x14ac:dyDescent="0.25">
      <c r="A6690" t="s">
        <v>10</v>
      </c>
      <c r="B6690">
        <v>1998</v>
      </c>
      <c r="C6690">
        <v>37</v>
      </c>
      <c r="D6690" s="1">
        <v>36046</v>
      </c>
      <c r="E6690" s="2">
        <v>44447</v>
      </c>
      <c r="F6690" t="s">
        <v>18</v>
      </c>
      <c r="G6690" t="s">
        <v>12</v>
      </c>
      <c r="H6690" t="s">
        <v>13</v>
      </c>
      <c r="I6690">
        <v>4</v>
      </c>
    </row>
    <row r="6691" spans="1:9" x14ac:dyDescent="0.25">
      <c r="A6691" t="s">
        <v>10</v>
      </c>
      <c r="B6691">
        <v>1998</v>
      </c>
      <c r="C6691">
        <v>37</v>
      </c>
      <c r="D6691" s="1">
        <v>36046</v>
      </c>
      <c r="E6691" s="2">
        <v>44447</v>
      </c>
      <c r="F6691" t="s">
        <v>14</v>
      </c>
      <c r="G6691" t="s">
        <v>12</v>
      </c>
      <c r="H6691" t="s">
        <v>13</v>
      </c>
      <c r="I6691">
        <v>26</v>
      </c>
    </row>
    <row r="6692" spans="1:9" x14ac:dyDescent="0.25">
      <c r="A6692" t="s">
        <v>10</v>
      </c>
      <c r="B6692">
        <v>1998</v>
      </c>
      <c r="C6692">
        <v>37</v>
      </c>
      <c r="D6692" s="1">
        <v>36046</v>
      </c>
      <c r="E6692" s="2">
        <v>44447</v>
      </c>
      <c r="F6692" t="s">
        <v>11</v>
      </c>
      <c r="G6692" t="s">
        <v>12</v>
      </c>
      <c r="H6692" t="s">
        <v>13</v>
      </c>
      <c r="I6692">
        <v>7</v>
      </c>
    </row>
    <row r="6693" spans="1:9" x14ac:dyDescent="0.25">
      <c r="A6693" t="s">
        <v>10</v>
      </c>
      <c r="B6693">
        <v>1998</v>
      </c>
      <c r="C6693">
        <v>37</v>
      </c>
      <c r="D6693" s="1">
        <v>36047</v>
      </c>
      <c r="E6693" s="2">
        <v>44448</v>
      </c>
      <c r="F6693" t="s">
        <v>17</v>
      </c>
      <c r="G6693" t="s">
        <v>12</v>
      </c>
      <c r="H6693" t="s">
        <v>13</v>
      </c>
      <c r="I6693">
        <v>18</v>
      </c>
    </row>
    <row r="6694" spans="1:9" x14ac:dyDescent="0.25">
      <c r="A6694" t="s">
        <v>10</v>
      </c>
      <c r="B6694">
        <v>1998</v>
      </c>
      <c r="C6694">
        <v>37</v>
      </c>
      <c r="D6694" s="1">
        <v>36047</v>
      </c>
      <c r="E6694" s="2">
        <v>44448</v>
      </c>
      <c r="F6694" t="s">
        <v>18</v>
      </c>
      <c r="G6694" t="s">
        <v>12</v>
      </c>
      <c r="H6694" t="s">
        <v>13</v>
      </c>
      <c r="I6694">
        <v>20</v>
      </c>
    </row>
    <row r="6695" spans="1:9" x14ac:dyDescent="0.25">
      <c r="A6695" t="s">
        <v>10</v>
      </c>
      <c r="B6695">
        <v>1998</v>
      </c>
      <c r="C6695">
        <v>37</v>
      </c>
      <c r="D6695" s="1">
        <v>36047</v>
      </c>
      <c r="E6695" s="2">
        <v>44448</v>
      </c>
      <c r="F6695" t="s">
        <v>14</v>
      </c>
      <c r="G6695" t="s">
        <v>12</v>
      </c>
      <c r="H6695" t="s">
        <v>13</v>
      </c>
      <c r="I6695">
        <v>212</v>
      </c>
    </row>
    <row r="6696" spans="1:9" x14ac:dyDescent="0.25">
      <c r="A6696" t="s">
        <v>10</v>
      </c>
      <c r="B6696">
        <v>1998</v>
      </c>
      <c r="C6696">
        <v>37</v>
      </c>
      <c r="D6696" s="1">
        <v>36047</v>
      </c>
      <c r="E6696" s="2">
        <v>44448</v>
      </c>
      <c r="F6696" t="s">
        <v>11</v>
      </c>
      <c r="G6696" t="s">
        <v>12</v>
      </c>
      <c r="H6696" t="s">
        <v>13</v>
      </c>
      <c r="I6696">
        <v>42</v>
      </c>
    </row>
    <row r="6697" spans="1:9" x14ac:dyDescent="0.25">
      <c r="A6697" t="s">
        <v>10</v>
      </c>
      <c r="B6697">
        <v>1998</v>
      </c>
      <c r="C6697">
        <v>37</v>
      </c>
      <c r="D6697" s="1">
        <v>36048</v>
      </c>
      <c r="E6697" s="2">
        <v>44449</v>
      </c>
      <c r="F6697" t="s">
        <v>17</v>
      </c>
      <c r="G6697" t="s">
        <v>12</v>
      </c>
      <c r="H6697" t="s">
        <v>13</v>
      </c>
      <c r="I6697">
        <v>40</v>
      </c>
    </row>
    <row r="6698" spans="1:9" x14ac:dyDescent="0.25">
      <c r="A6698" t="s">
        <v>10</v>
      </c>
      <c r="B6698">
        <v>1998</v>
      </c>
      <c r="C6698">
        <v>37</v>
      </c>
      <c r="D6698" s="1">
        <v>36048</v>
      </c>
      <c r="E6698" s="2">
        <v>44449</v>
      </c>
      <c r="F6698" t="s">
        <v>18</v>
      </c>
      <c r="G6698" t="s">
        <v>12</v>
      </c>
      <c r="H6698" t="s">
        <v>13</v>
      </c>
      <c r="I6698">
        <v>23</v>
      </c>
    </row>
    <row r="6699" spans="1:9" x14ac:dyDescent="0.25">
      <c r="A6699" t="s">
        <v>10</v>
      </c>
      <c r="B6699">
        <v>1998</v>
      </c>
      <c r="C6699">
        <v>37</v>
      </c>
      <c r="D6699" s="1">
        <v>36048</v>
      </c>
      <c r="E6699" s="2">
        <v>44449</v>
      </c>
      <c r="F6699" t="s">
        <v>14</v>
      </c>
      <c r="G6699" t="s">
        <v>12</v>
      </c>
      <c r="H6699" t="s">
        <v>13</v>
      </c>
      <c r="I6699">
        <v>340</v>
      </c>
    </row>
    <row r="6700" spans="1:9" x14ac:dyDescent="0.25">
      <c r="A6700" t="s">
        <v>10</v>
      </c>
      <c r="B6700">
        <v>1998</v>
      </c>
      <c r="C6700">
        <v>37</v>
      </c>
      <c r="D6700" s="1">
        <v>36048</v>
      </c>
      <c r="E6700" s="2">
        <v>44449</v>
      </c>
      <c r="F6700" t="s">
        <v>11</v>
      </c>
      <c r="G6700" t="s">
        <v>12</v>
      </c>
      <c r="H6700" t="s">
        <v>13</v>
      </c>
      <c r="I6700">
        <v>66</v>
      </c>
    </row>
    <row r="6701" spans="1:9" x14ac:dyDescent="0.25">
      <c r="A6701" t="s">
        <v>10</v>
      </c>
      <c r="B6701">
        <v>1998</v>
      </c>
      <c r="C6701">
        <v>37</v>
      </c>
      <c r="D6701" s="1">
        <v>36049</v>
      </c>
      <c r="E6701" s="2">
        <v>44450</v>
      </c>
      <c r="F6701" t="s">
        <v>17</v>
      </c>
      <c r="G6701" t="s">
        <v>12</v>
      </c>
      <c r="H6701" t="s">
        <v>13</v>
      </c>
      <c r="I6701">
        <v>14</v>
      </c>
    </row>
    <row r="6702" spans="1:9" x14ac:dyDescent="0.25">
      <c r="A6702" t="s">
        <v>10</v>
      </c>
      <c r="B6702">
        <v>1998</v>
      </c>
      <c r="C6702">
        <v>37</v>
      </c>
      <c r="D6702" s="1">
        <v>36049</v>
      </c>
      <c r="E6702" s="2">
        <v>44450</v>
      </c>
      <c r="F6702" t="s">
        <v>18</v>
      </c>
      <c r="G6702" t="s">
        <v>12</v>
      </c>
      <c r="H6702" t="s">
        <v>13</v>
      </c>
      <c r="I6702">
        <v>11</v>
      </c>
    </row>
    <row r="6703" spans="1:9" x14ac:dyDescent="0.25">
      <c r="A6703" t="s">
        <v>10</v>
      </c>
      <c r="B6703">
        <v>1998</v>
      </c>
      <c r="C6703">
        <v>37</v>
      </c>
      <c r="D6703" s="1">
        <v>36049</v>
      </c>
      <c r="E6703" s="2">
        <v>44450</v>
      </c>
      <c r="F6703" t="s">
        <v>14</v>
      </c>
      <c r="G6703" t="s">
        <v>12</v>
      </c>
      <c r="H6703" t="s">
        <v>13</v>
      </c>
      <c r="I6703">
        <v>149</v>
      </c>
    </row>
    <row r="6704" spans="1:9" x14ac:dyDescent="0.25">
      <c r="A6704" t="s">
        <v>10</v>
      </c>
      <c r="B6704">
        <v>1998</v>
      </c>
      <c r="C6704">
        <v>37</v>
      </c>
      <c r="D6704" s="1">
        <v>36049</v>
      </c>
      <c r="E6704" s="2">
        <v>44450</v>
      </c>
      <c r="F6704" t="s">
        <v>11</v>
      </c>
      <c r="G6704" t="s">
        <v>12</v>
      </c>
      <c r="H6704" t="s">
        <v>13</v>
      </c>
      <c r="I6704">
        <v>21</v>
      </c>
    </row>
    <row r="6705" spans="1:10" x14ac:dyDescent="0.25">
      <c r="A6705" t="s">
        <v>10</v>
      </c>
      <c r="B6705">
        <v>1998</v>
      </c>
      <c r="C6705">
        <v>37</v>
      </c>
      <c r="D6705" s="1">
        <v>36050</v>
      </c>
      <c r="E6705" s="2">
        <v>44451</v>
      </c>
      <c r="F6705" t="s">
        <v>17</v>
      </c>
      <c r="G6705" t="s">
        <v>12</v>
      </c>
      <c r="H6705" t="s">
        <v>13</v>
      </c>
      <c r="I6705">
        <v>14</v>
      </c>
    </row>
    <row r="6706" spans="1:10" x14ac:dyDescent="0.25">
      <c r="A6706" t="s">
        <v>10</v>
      </c>
      <c r="B6706">
        <v>1998</v>
      </c>
      <c r="C6706">
        <v>37</v>
      </c>
      <c r="D6706" s="1">
        <v>36050</v>
      </c>
      <c r="E6706" s="2">
        <v>44451</v>
      </c>
      <c r="F6706" t="s">
        <v>18</v>
      </c>
      <c r="G6706" t="s">
        <v>12</v>
      </c>
      <c r="H6706" t="s">
        <v>13</v>
      </c>
      <c r="I6706">
        <v>17</v>
      </c>
    </row>
    <row r="6707" spans="1:10" x14ac:dyDescent="0.25">
      <c r="A6707" t="s">
        <v>10</v>
      </c>
      <c r="B6707">
        <v>1998</v>
      </c>
      <c r="C6707">
        <v>37</v>
      </c>
      <c r="D6707" s="1">
        <v>36050</v>
      </c>
      <c r="E6707" s="2">
        <v>44451</v>
      </c>
      <c r="F6707" t="s">
        <v>14</v>
      </c>
      <c r="G6707" t="s">
        <v>12</v>
      </c>
      <c r="H6707" t="s">
        <v>13</v>
      </c>
      <c r="I6707">
        <v>44</v>
      </c>
    </row>
    <row r="6708" spans="1:10" x14ac:dyDescent="0.25">
      <c r="A6708" t="s">
        <v>10</v>
      </c>
      <c r="B6708">
        <v>1998</v>
      </c>
      <c r="C6708">
        <v>37</v>
      </c>
      <c r="D6708" s="1">
        <v>36050</v>
      </c>
      <c r="E6708" s="2">
        <v>44451</v>
      </c>
      <c r="F6708" t="s">
        <v>11</v>
      </c>
      <c r="G6708" t="s">
        <v>12</v>
      </c>
      <c r="H6708" t="s">
        <v>13</v>
      </c>
      <c r="I6708">
        <v>12</v>
      </c>
    </row>
    <row r="6709" spans="1:10" x14ac:dyDescent="0.25">
      <c r="A6709" t="s">
        <v>10</v>
      </c>
      <c r="B6709">
        <v>1998</v>
      </c>
      <c r="C6709">
        <v>38</v>
      </c>
      <c r="D6709" s="1">
        <v>36051</v>
      </c>
      <c r="E6709" s="2">
        <v>44452</v>
      </c>
      <c r="F6709" t="s">
        <v>17</v>
      </c>
      <c r="G6709" t="s">
        <v>12</v>
      </c>
      <c r="H6709" t="s">
        <v>13</v>
      </c>
      <c r="I6709">
        <v>6</v>
      </c>
    </row>
    <row r="6710" spans="1:10" x14ac:dyDescent="0.25">
      <c r="A6710" t="s">
        <v>10</v>
      </c>
      <c r="B6710">
        <v>1998</v>
      </c>
      <c r="C6710">
        <v>38</v>
      </c>
      <c r="D6710" s="1">
        <v>36051</v>
      </c>
      <c r="E6710" s="2">
        <v>44452</v>
      </c>
      <c r="F6710" t="s">
        <v>18</v>
      </c>
      <c r="G6710" t="s">
        <v>12</v>
      </c>
      <c r="H6710" t="s">
        <v>13</v>
      </c>
      <c r="I6710">
        <v>29</v>
      </c>
    </row>
    <row r="6711" spans="1:10" x14ac:dyDescent="0.25">
      <c r="A6711" t="s">
        <v>10</v>
      </c>
      <c r="B6711">
        <v>1998</v>
      </c>
      <c r="C6711">
        <v>38</v>
      </c>
      <c r="D6711" s="1">
        <v>36051</v>
      </c>
      <c r="E6711" s="2">
        <v>44452</v>
      </c>
      <c r="F6711" t="s">
        <v>14</v>
      </c>
      <c r="G6711" t="s">
        <v>12</v>
      </c>
      <c r="H6711" t="s">
        <v>13</v>
      </c>
      <c r="I6711">
        <v>97</v>
      </c>
    </row>
    <row r="6712" spans="1:10" x14ac:dyDescent="0.25">
      <c r="A6712" t="s">
        <v>10</v>
      </c>
      <c r="B6712">
        <v>1998</v>
      </c>
      <c r="C6712">
        <v>38</v>
      </c>
      <c r="D6712" s="1">
        <v>36051</v>
      </c>
      <c r="E6712" s="2">
        <v>44452</v>
      </c>
      <c r="F6712" t="s">
        <v>11</v>
      </c>
      <c r="G6712" t="s">
        <v>12</v>
      </c>
      <c r="H6712" t="s">
        <v>13</v>
      </c>
      <c r="I6712">
        <v>34</v>
      </c>
    </row>
    <row r="6713" spans="1:10" x14ac:dyDescent="0.25">
      <c r="A6713" t="s">
        <v>10</v>
      </c>
      <c r="B6713">
        <v>1999</v>
      </c>
      <c r="C6713">
        <v>23</v>
      </c>
      <c r="D6713" s="1">
        <v>36313</v>
      </c>
      <c r="E6713" s="2">
        <v>44349</v>
      </c>
      <c r="F6713" t="s">
        <v>11</v>
      </c>
      <c r="G6713" t="s">
        <v>428</v>
      </c>
      <c r="H6713" t="s">
        <v>13</v>
      </c>
      <c r="I6713">
        <v>0</v>
      </c>
    </row>
    <row r="6714" spans="1:10" x14ac:dyDescent="0.25">
      <c r="A6714" t="s">
        <v>10</v>
      </c>
      <c r="B6714">
        <v>1999</v>
      </c>
      <c r="C6714">
        <v>23</v>
      </c>
      <c r="D6714" s="1">
        <v>36314</v>
      </c>
      <c r="E6714" s="2">
        <v>44350</v>
      </c>
      <c r="F6714" t="s">
        <v>11</v>
      </c>
      <c r="G6714" t="s">
        <v>428</v>
      </c>
      <c r="H6714" t="s">
        <v>13</v>
      </c>
      <c r="I6714">
        <v>0</v>
      </c>
    </row>
    <row r="6715" spans="1:10" x14ac:dyDescent="0.25">
      <c r="A6715" t="s">
        <v>10</v>
      </c>
      <c r="B6715">
        <v>1999</v>
      </c>
      <c r="C6715">
        <v>23</v>
      </c>
      <c r="D6715" s="1">
        <v>36315</v>
      </c>
      <c r="E6715" s="2">
        <v>44351</v>
      </c>
      <c r="F6715" t="s">
        <v>11</v>
      </c>
      <c r="G6715" t="s">
        <v>428</v>
      </c>
      <c r="H6715" t="s">
        <v>13</v>
      </c>
      <c r="I6715">
        <v>0</v>
      </c>
    </row>
    <row r="6716" spans="1:10" x14ac:dyDescent="0.25">
      <c r="A6716" t="s">
        <v>10</v>
      </c>
      <c r="B6716">
        <v>1999</v>
      </c>
      <c r="C6716">
        <v>23</v>
      </c>
      <c r="D6716" s="1">
        <v>36316</v>
      </c>
      <c r="E6716" s="2">
        <v>44352</v>
      </c>
      <c r="F6716" t="s">
        <v>11</v>
      </c>
      <c r="G6716" t="s">
        <v>12</v>
      </c>
      <c r="H6716" t="s">
        <v>13</v>
      </c>
      <c r="I6716">
        <v>1</v>
      </c>
      <c r="J6716" t="s">
        <v>430</v>
      </c>
    </row>
    <row r="6717" spans="1:10" x14ac:dyDescent="0.25">
      <c r="A6717" t="s">
        <v>10</v>
      </c>
      <c r="B6717">
        <v>1999</v>
      </c>
      <c r="C6717">
        <v>24</v>
      </c>
      <c r="D6717" s="1">
        <v>36317</v>
      </c>
      <c r="E6717" s="2">
        <v>44353</v>
      </c>
      <c r="F6717" t="s">
        <v>11</v>
      </c>
      <c r="G6717" t="s">
        <v>12</v>
      </c>
      <c r="H6717" t="s">
        <v>13</v>
      </c>
      <c r="I6717">
        <v>3</v>
      </c>
      <c r="J6717" t="s">
        <v>431</v>
      </c>
    </row>
    <row r="6718" spans="1:10" x14ac:dyDescent="0.25">
      <c r="A6718" t="s">
        <v>10</v>
      </c>
      <c r="B6718">
        <v>1999</v>
      </c>
      <c r="C6718">
        <v>24</v>
      </c>
      <c r="D6718" s="1">
        <v>36318</v>
      </c>
      <c r="E6718" s="2">
        <v>44354</v>
      </c>
      <c r="F6718" t="s">
        <v>11</v>
      </c>
      <c r="G6718" t="s">
        <v>428</v>
      </c>
      <c r="H6718" t="s">
        <v>13</v>
      </c>
      <c r="I6718">
        <v>0</v>
      </c>
      <c r="J6718" t="s">
        <v>432</v>
      </c>
    </row>
    <row r="6719" spans="1:10" x14ac:dyDescent="0.25">
      <c r="A6719" t="s">
        <v>10</v>
      </c>
      <c r="B6719">
        <v>1999</v>
      </c>
      <c r="C6719">
        <v>24</v>
      </c>
      <c r="D6719" s="1">
        <v>36319</v>
      </c>
      <c r="E6719" s="2">
        <v>44355</v>
      </c>
      <c r="F6719" t="s">
        <v>11</v>
      </c>
      <c r="G6719" t="s">
        <v>12</v>
      </c>
      <c r="H6719" t="s">
        <v>13</v>
      </c>
      <c r="I6719">
        <v>2</v>
      </c>
    </row>
    <row r="6720" spans="1:10" x14ac:dyDescent="0.25">
      <c r="A6720" t="s">
        <v>10</v>
      </c>
      <c r="B6720">
        <v>1999</v>
      </c>
      <c r="C6720">
        <v>24</v>
      </c>
      <c r="D6720" s="1">
        <v>36320</v>
      </c>
      <c r="E6720" s="2">
        <v>44356</v>
      </c>
      <c r="F6720" t="s">
        <v>11</v>
      </c>
      <c r="G6720" t="s">
        <v>12</v>
      </c>
      <c r="H6720" t="s">
        <v>13</v>
      </c>
      <c r="I6720">
        <v>10</v>
      </c>
    </row>
    <row r="6721" spans="1:10" x14ac:dyDescent="0.25">
      <c r="A6721" t="s">
        <v>10</v>
      </c>
      <c r="B6721">
        <v>1999</v>
      </c>
      <c r="C6721">
        <v>24</v>
      </c>
      <c r="D6721" s="1">
        <v>36321</v>
      </c>
      <c r="E6721" s="2">
        <v>44357</v>
      </c>
      <c r="F6721" t="s">
        <v>11</v>
      </c>
      <c r="G6721" t="s">
        <v>12</v>
      </c>
      <c r="H6721" t="s">
        <v>13</v>
      </c>
      <c r="I6721">
        <v>20</v>
      </c>
    </row>
    <row r="6722" spans="1:10" x14ac:dyDescent="0.25">
      <c r="A6722" t="s">
        <v>10</v>
      </c>
      <c r="B6722">
        <v>1999</v>
      </c>
      <c r="C6722">
        <v>24</v>
      </c>
      <c r="D6722" s="1">
        <v>36322</v>
      </c>
      <c r="E6722" s="2">
        <v>44358</v>
      </c>
      <c r="F6722" t="s">
        <v>11</v>
      </c>
      <c r="G6722" t="s">
        <v>12</v>
      </c>
      <c r="H6722" t="s">
        <v>13</v>
      </c>
      <c r="I6722">
        <v>3</v>
      </c>
    </row>
    <row r="6723" spans="1:10" x14ac:dyDescent="0.25">
      <c r="A6723" t="s">
        <v>10</v>
      </c>
      <c r="B6723">
        <v>1999</v>
      </c>
      <c r="C6723">
        <v>24</v>
      </c>
      <c r="D6723" s="1">
        <v>36323</v>
      </c>
      <c r="E6723" s="2">
        <v>44359</v>
      </c>
      <c r="F6723" t="s">
        <v>102</v>
      </c>
      <c r="G6723" t="s">
        <v>12</v>
      </c>
      <c r="H6723" t="s">
        <v>13</v>
      </c>
      <c r="I6723">
        <v>1</v>
      </c>
    </row>
    <row r="6724" spans="1:10" x14ac:dyDescent="0.25">
      <c r="A6724" t="s">
        <v>10</v>
      </c>
      <c r="B6724">
        <v>1999</v>
      </c>
      <c r="C6724">
        <v>24</v>
      </c>
      <c r="D6724" s="1">
        <v>36323</v>
      </c>
      <c r="E6724" s="2">
        <v>44359</v>
      </c>
      <c r="F6724" t="s">
        <v>11</v>
      </c>
      <c r="G6724" t="s">
        <v>12</v>
      </c>
      <c r="H6724" t="s">
        <v>13</v>
      </c>
      <c r="I6724">
        <v>21</v>
      </c>
    </row>
    <row r="6725" spans="1:10" x14ac:dyDescent="0.25">
      <c r="A6725" t="s">
        <v>10</v>
      </c>
      <c r="B6725">
        <v>1999</v>
      </c>
      <c r="C6725">
        <v>25</v>
      </c>
      <c r="D6725" s="1">
        <v>36324</v>
      </c>
      <c r="E6725" s="2">
        <v>44360</v>
      </c>
      <c r="F6725" t="s">
        <v>11</v>
      </c>
      <c r="G6725" t="s">
        <v>12</v>
      </c>
      <c r="H6725" t="s">
        <v>13</v>
      </c>
      <c r="I6725">
        <v>39</v>
      </c>
    </row>
    <row r="6726" spans="1:10" x14ac:dyDescent="0.25">
      <c r="A6726" t="s">
        <v>10</v>
      </c>
      <c r="B6726">
        <v>1999</v>
      </c>
      <c r="C6726">
        <v>25</v>
      </c>
      <c r="D6726" s="1">
        <v>36325</v>
      </c>
      <c r="E6726" s="2">
        <v>44361</v>
      </c>
      <c r="F6726" t="s">
        <v>11</v>
      </c>
      <c r="G6726" t="s">
        <v>12</v>
      </c>
      <c r="H6726" t="s">
        <v>13</v>
      </c>
      <c r="I6726">
        <v>20</v>
      </c>
      <c r="J6726" t="s">
        <v>433</v>
      </c>
    </row>
    <row r="6727" spans="1:10" x14ac:dyDescent="0.25">
      <c r="A6727" t="s">
        <v>10</v>
      </c>
      <c r="B6727">
        <v>1999</v>
      </c>
      <c r="C6727">
        <v>25</v>
      </c>
      <c r="D6727" s="1">
        <v>36326</v>
      </c>
      <c r="E6727" s="2">
        <v>44362</v>
      </c>
      <c r="F6727" t="s">
        <v>11</v>
      </c>
      <c r="G6727" t="s">
        <v>12</v>
      </c>
      <c r="H6727" t="s">
        <v>13</v>
      </c>
      <c r="I6727">
        <v>41</v>
      </c>
    </row>
    <row r="6728" spans="1:10" x14ac:dyDescent="0.25">
      <c r="A6728" t="s">
        <v>10</v>
      </c>
      <c r="B6728">
        <v>1999</v>
      </c>
      <c r="C6728">
        <v>25</v>
      </c>
      <c r="D6728" s="1">
        <v>36327</v>
      </c>
      <c r="E6728" s="2">
        <v>44363</v>
      </c>
      <c r="F6728" t="s">
        <v>11</v>
      </c>
      <c r="G6728" t="s">
        <v>12</v>
      </c>
      <c r="H6728" t="s">
        <v>13</v>
      </c>
      <c r="I6728">
        <v>1</v>
      </c>
      <c r="J6728" t="s">
        <v>434</v>
      </c>
    </row>
    <row r="6729" spans="1:10" x14ac:dyDescent="0.25">
      <c r="A6729" t="s">
        <v>10</v>
      </c>
      <c r="B6729">
        <v>1999</v>
      </c>
      <c r="C6729">
        <v>25</v>
      </c>
      <c r="D6729" s="1">
        <v>36328</v>
      </c>
      <c r="E6729" s="2">
        <v>44364</v>
      </c>
      <c r="F6729" t="s">
        <v>11</v>
      </c>
      <c r="G6729" t="s">
        <v>12</v>
      </c>
      <c r="H6729" t="s">
        <v>13</v>
      </c>
      <c r="I6729">
        <v>7</v>
      </c>
      <c r="J6729" t="s">
        <v>435</v>
      </c>
    </row>
    <row r="6730" spans="1:10" x14ac:dyDescent="0.25">
      <c r="A6730" t="s">
        <v>10</v>
      </c>
      <c r="B6730">
        <v>1999</v>
      </c>
      <c r="C6730">
        <v>25</v>
      </c>
      <c r="D6730" s="1">
        <v>36329</v>
      </c>
      <c r="E6730" s="2">
        <v>44365</v>
      </c>
      <c r="F6730" t="s">
        <v>11</v>
      </c>
      <c r="G6730" t="s">
        <v>12</v>
      </c>
      <c r="H6730" t="s">
        <v>13</v>
      </c>
      <c r="I6730">
        <v>5</v>
      </c>
      <c r="J6730" t="s">
        <v>436</v>
      </c>
    </row>
    <row r="6731" spans="1:10" x14ac:dyDescent="0.25">
      <c r="A6731" t="s">
        <v>10</v>
      </c>
      <c r="B6731">
        <v>1999</v>
      </c>
      <c r="C6731">
        <v>25</v>
      </c>
      <c r="D6731" s="1">
        <v>36330</v>
      </c>
      <c r="E6731" s="2">
        <v>44366</v>
      </c>
      <c r="F6731" t="s">
        <v>11</v>
      </c>
      <c r="G6731" t="s">
        <v>12</v>
      </c>
      <c r="H6731" t="s">
        <v>13</v>
      </c>
      <c r="I6731">
        <v>30</v>
      </c>
      <c r="J6731" t="s">
        <v>437</v>
      </c>
    </row>
    <row r="6732" spans="1:10" x14ac:dyDescent="0.25">
      <c r="A6732" t="s">
        <v>10</v>
      </c>
      <c r="B6732">
        <v>1999</v>
      </c>
      <c r="C6732">
        <v>26</v>
      </c>
      <c r="D6732" s="1">
        <v>36331</v>
      </c>
      <c r="E6732" s="2">
        <v>44367</v>
      </c>
      <c r="F6732" t="s">
        <v>11</v>
      </c>
      <c r="G6732" t="s">
        <v>12</v>
      </c>
      <c r="H6732" t="s">
        <v>13</v>
      </c>
      <c r="I6732">
        <v>24</v>
      </c>
    </row>
    <row r="6733" spans="1:10" x14ac:dyDescent="0.25">
      <c r="A6733" t="s">
        <v>10</v>
      </c>
      <c r="B6733">
        <v>1999</v>
      </c>
      <c r="C6733">
        <v>26</v>
      </c>
      <c r="D6733" s="1">
        <v>36332</v>
      </c>
      <c r="E6733" s="2">
        <v>44368</v>
      </c>
      <c r="F6733" t="s">
        <v>102</v>
      </c>
      <c r="G6733" t="s">
        <v>12</v>
      </c>
      <c r="H6733" t="s">
        <v>13</v>
      </c>
      <c r="I6733">
        <v>1</v>
      </c>
    </row>
    <row r="6734" spans="1:10" x14ac:dyDescent="0.25">
      <c r="A6734" t="s">
        <v>10</v>
      </c>
      <c r="B6734">
        <v>1999</v>
      </c>
      <c r="C6734">
        <v>26</v>
      </c>
      <c r="D6734" s="1">
        <v>36332</v>
      </c>
      <c r="E6734" s="2">
        <v>44368</v>
      </c>
      <c r="F6734" t="s">
        <v>11</v>
      </c>
      <c r="G6734" t="s">
        <v>12</v>
      </c>
      <c r="H6734" t="s">
        <v>13</v>
      </c>
      <c r="I6734">
        <v>32</v>
      </c>
    </row>
    <row r="6735" spans="1:10" x14ac:dyDescent="0.25">
      <c r="A6735" t="s">
        <v>10</v>
      </c>
      <c r="B6735">
        <v>1999</v>
      </c>
      <c r="C6735">
        <v>26</v>
      </c>
      <c r="D6735" s="1">
        <v>36333</v>
      </c>
      <c r="E6735" s="2">
        <v>44369</v>
      </c>
      <c r="F6735" t="s">
        <v>102</v>
      </c>
      <c r="G6735" t="s">
        <v>12</v>
      </c>
      <c r="H6735" t="s">
        <v>13</v>
      </c>
      <c r="I6735">
        <v>1</v>
      </c>
    </row>
    <row r="6736" spans="1:10" x14ac:dyDescent="0.25">
      <c r="A6736" t="s">
        <v>10</v>
      </c>
      <c r="B6736">
        <v>1999</v>
      </c>
      <c r="C6736">
        <v>26</v>
      </c>
      <c r="D6736" s="1">
        <v>36333</v>
      </c>
      <c r="E6736" s="2">
        <v>44369</v>
      </c>
      <c r="F6736" t="s">
        <v>11</v>
      </c>
      <c r="G6736" t="s">
        <v>12</v>
      </c>
      <c r="H6736" t="s">
        <v>13</v>
      </c>
      <c r="I6736">
        <v>59</v>
      </c>
    </row>
    <row r="6737" spans="1:9" x14ac:dyDescent="0.25">
      <c r="A6737" t="s">
        <v>10</v>
      </c>
      <c r="B6737">
        <v>1999</v>
      </c>
      <c r="C6737">
        <v>26</v>
      </c>
      <c r="D6737" s="1">
        <v>36334</v>
      </c>
      <c r="E6737" s="2">
        <v>44370</v>
      </c>
      <c r="F6737" t="s">
        <v>11</v>
      </c>
      <c r="G6737" t="s">
        <v>12</v>
      </c>
      <c r="H6737" t="s">
        <v>13</v>
      </c>
      <c r="I6737">
        <v>57</v>
      </c>
    </row>
    <row r="6738" spans="1:9" x14ac:dyDescent="0.25">
      <c r="A6738" t="s">
        <v>10</v>
      </c>
      <c r="B6738">
        <v>1999</v>
      </c>
      <c r="C6738">
        <v>26</v>
      </c>
      <c r="D6738" s="1">
        <v>36335</v>
      </c>
      <c r="E6738" s="2">
        <v>44371</v>
      </c>
      <c r="F6738" t="s">
        <v>102</v>
      </c>
      <c r="G6738" t="s">
        <v>12</v>
      </c>
      <c r="H6738" t="s">
        <v>13</v>
      </c>
      <c r="I6738">
        <v>2</v>
      </c>
    </row>
    <row r="6739" spans="1:9" x14ac:dyDescent="0.25">
      <c r="A6739" t="s">
        <v>10</v>
      </c>
      <c r="B6739">
        <v>1999</v>
      </c>
      <c r="C6739">
        <v>26</v>
      </c>
      <c r="D6739" s="1">
        <v>36335</v>
      </c>
      <c r="E6739" s="2">
        <v>44371</v>
      </c>
      <c r="F6739" t="s">
        <v>11</v>
      </c>
      <c r="G6739" t="s">
        <v>12</v>
      </c>
      <c r="H6739" t="s">
        <v>13</v>
      </c>
      <c r="I6739">
        <v>97</v>
      </c>
    </row>
    <row r="6740" spans="1:9" x14ac:dyDescent="0.25">
      <c r="A6740" t="s">
        <v>10</v>
      </c>
      <c r="B6740">
        <v>1999</v>
      </c>
      <c r="C6740">
        <v>26</v>
      </c>
      <c r="D6740" s="1">
        <v>36336</v>
      </c>
      <c r="E6740" s="2">
        <v>44372</v>
      </c>
      <c r="F6740" t="s">
        <v>11</v>
      </c>
      <c r="G6740" t="s">
        <v>12</v>
      </c>
      <c r="H6740" t="s">
        <v>13</v>
      </c>
      <c r="I6740">
        <v>93</v>
      </c>
    </row>
    <row r="6741" spans="1:9" x14ac:dyDescent="0.25">
      <c r="A6741" t="s">
        <v>10</v>
      </c>
      <c r="B6741">
        <v>1999</v>
      </c>
      <c r="C6741">
        <v>26</v>
      </c>
      <c r="D6741" s="1">
        <v>36337</v>
      </c>
      <c r="E6741" s="2">
        <v>44373</v>
      </c>
      <c r="F6741" t="s">
        <v>11</v>
      </c>
      <c r="G6741" t="s">
        <v>12</v>
      </c>
      <c r="H6741" t="s">
        <v>13</v>
      </c>
      <c r="I6741">
        <v>159</v>
      </c>
    </row>
    <row r="6742" spans="1:9" x14ac:dyDescent="0.25">
      <c r="A6742" t="s">
        <v>10</v>
      </c>
      <c r="B6742">
        <v>1999</v>
      </c>
      <c r="C6742">
        <v>27</v>
      </c>
      <c r="D6742" s="1">
        <v>36338</v>
      </c>
      <c r="E6742" s="2">
        <v>44374</v>
      </c>
      <c r="F6742" t="s">
        <v>102</v>
      </c>
      <c r="G6742" t="s">
        <v>12</v>
      </c>
      <c r="H6742" t="s">
        <v>13</v>
      </c>
      <c r="I6742">
        <v>2</v>
      </c>
    </row>
    <row r="6743" spans="1:9" x14ac:dyDescent="0.25">
      <c r="A6743" t="s">
        <v>10</v>
      </c>
      <c r="B6743">
        <v>1999</v>
      </c>
      <c r="C6743">
        <v>27</v>
      </c>
      <c r="D6743" s="1">
        <v>36338</v>
      </c>
      <c r="E6743" s="2">
        <v>44374</v>
      </c>
      <c r="F6743" t="s">
        <v>11</v>
      </c>
      <c r="G6743" t="s">
        <v>12</v>
      </c>
      <c r="H6743" t="s">
        <v>13</v>
      </c>
      <c r="I6743">
        <v>269</v>
      </c>
    </row>
    <row r="6744" spans="1:9" x14ac:dyDescent="0.25">
      <c r="A6744" t="s">
        <v>10</v>
      </c>
      <c r="B6744">
        <v>1999</v>
      </c>
      <c r="C6744">
        <v>27</v>
      </c>
      <c r="D6744" s="1">
        <v>36339</v>
      </c>
      <c r="E6744" s="2">
        <v>44375</v>
      </c>
      <c r="F6744" t="s">
        <v>11</v>
      </c>
      <c r="G6744" t="s">
        <v>12</v>
      </c>
      <c r="H6744" t="s">
        <v>13</v>
      </c>
      <c r="I6744">
        <v>605</v>
      </c>
    </row>
    <row r="6745" spans="1:9" x14ac:dyDescent="0.25">
      <c r="A6745" t="s">
        <v>10</v>
      </c>
      <c r="B6745">
        <v>1999</v>
      </c>
      <c r="C6745">
        <v>27</v>
      </c>
      <c r="D6745" s="1">
        <v>36340</v>
      </c>
      <c r="E6745" s="2">
        <v>44376</v>
      </c>
      <c r="F6745" t="s">
        <v>11</v>
      </c>
      <c r="G6745" t="s">
        <v>12</v>
      </c>
      <c r="H6745" t="s">
        <v>13</v>
      </c>
      <c r="I6745">
        <v>176</v>
      </c>
    </row>
    <row r="6746" spans="1:9" x14ac:dyDescent="0.25">
      <c r="A6746" t="s">
        <v>10</v>
      </c>
      <c r="B6746">
        <v>1999</v>
      </c>
      <c r="C6746">
        <v>27</v>
      </c>
      <c r="D6746" s="1">
        <v>36341</v>
      </c>
      <c r="E6746" s="2">
        <v>44377</v>
      </c>
      <c r="F6746" t="s">
        <v>102</v>
      </c>
      <c r="G6746" t="s">
        <v>12</v>
      </c>
      <c r="H6746" t="s">
        <v>13</v>
      </c>
      <c r="I6746">
        <v>2</v>
      </c>
    </row>
    <row r="6747" spans="1:9" x14ac:dyDescent="0.25">
      <c r="A6747" t="s">
        <v>10</v>
      </c>
      <c r="B6747">
        <v>1999</v>
      </c>
      <c r="C6747">
        <v>27</v>
      </c>
      <c r="D6747" s="1">
        <v>36341</v>
      </c>
      <c r="E6747" s="2">
        <v>44377</v>
      </c>
      <c r="F6747" t="s">
        <v>11</v>
      </c>
      <c r="G6747" t="s">
        <v>12</v>
      </c>
      <c r="H6747" t="s">
        <v>13</v>
      </c>
      <c r="I6747">
        <v>210</v>
      </c>
    </row>
    <row r="6748" spans="1:9" x14ac:dyDescent="0.25">
      <c r="A6748" t="s">
        <v>10</v>
      </c>
      <c r="B6748">
        <v>1999</v>
      </c>
      <c r="C6748">
        <v>27</v>
      </c>
      <c r="D6748" s="1">
        <v>36342</v>
      </c>
      <c r="E6748" s="2">
        <v>44378</v>
      </c>
      <c r="F6748" t="s">
        <v>102</v>
      </c>
      <c r="G6748" t="s">
        <v>12</v>
      </c>
      <c r="H6748" t="s">
        <v>13</v>
      </c>
      <c r="I6748">
        <v>1</v>
      </c>
    </row>
    <row r="6749" spans="1:9" x14ac:dyDescent="0.25">
      <c r="A6749" t="s">
        <v>10</v>
      </c>
      <c r="B6749">
        <v>1999</v>
      </c>
      <c r="C6749">
        <v>27</v>
      </c>
      <c r="D6749" s="1">
        <v>36342</v>
      </c>
      <c r="E6749" s="2">
        <v>44378</v>
      </c>
      <c r="F6749" t="s">
        <v>11</v>
      </c>
      <c r="G6749" t="s">
        <v>12</v>
      </c>
      <c r="H6749" t="s">
        <v>13</v>
      </c>
      <c r="I6749">
        <v>226</v>
      </c>
    </row>
    <row r="6750" spans="1:9" x14ac:dyDescent="0.25">
      <c r="A6750" t="s">
        <v>10</v>
      </c>
      <c r="B6750">
        <v>1999</v>
      </c>
      <c r="C6750">
        <v>27</v>
      </c>
      <c r="D6750" s="1">
        <v>36343</v>
      </c>
      <c r="E6750" s="2">
        <v>44379</v>
      </c>
      <c r="F6750" t="s">
        <v>17</v>
      </c>
      <c r="G6750" t="s">
        <v>12</v>
      </c>
      <c r="H6750" t="s">
        <v>13</v>
      </c>
      <c r="I6750">
        <v>1</v>
      </c>
    </row>
    <row r="6751" spans="1:9" x14ac:dyDescent="0.25">
      <c r="A6751" t="s">
        <v>10</v>
      </c>
      <c r="B6751">
        <v>1999</v>
      </c>
      <c r="C6751">
        <v>27</v>
      </c>
      <c r="D6751" s="1">
        <v>36343</v>
      </c>
      <c r="E6751" s="2">
        <v>44379</v>
      </c>
      <c r="F6751" t="s">
        <v>11</v>
      </c>
      <c r="G6751" t="s">
        <v>12</v>
      </c>
      <c r="H6751" t="s">
        <v>13</v>
      </c>
      <c r="I6751">
        <v>225</v>
      </c>
    </row>
    <row r="6752" spans="1:9" x14ac:dyDescent="0.25">
      <c r="A6752" t="s">
        <v>10</v>
      </c>
      <c r="B6752">
        <v>1999</v>
      </c>
      <c r="C6752">
        <v>27</v>
      </c>
      <c r="D6752" s="1">
        <v>36344</v>
      </c>
      <c r="E6752" s="2">
        <v>44380</v>
      </c>
      <c r="F6752" t="s">
        <v>17</v>
      </c>
      <c r="G6752" t="s">
        <v>12</v>
      </c>
      <c r="H6752" t="s">
        <v>13</v>
      </c>
      <c r="I6752">
        <v>1</v>
      </c>
    </row>
    <row r="6753" spans="1:9" x14ac:dyDescent="0.25">
      <c r="A6753" t="s">
        <v>10</v>
      </c>
      <c r="B6753">
        <v>1999</v>
      </c>
      <c r="C6753">
        <v>27</v>
      </c>
      <c r="D6753" s="1">
        <v>36344</v>
      </c>
      <c r="E6753" s="2">
        <v>44380</v>
      </c>
      <c r="F6753" t="s">
        <v>102</v>
      </c>
      <c r="G6753" t="s">
        <v>12</v>
      </c>
      <c r="H6753" t="s">
        <v>13</v>
      </c>
      <c r="I6753">
        <v>2</v>
      </c>
    </row>
    <row r="6754" spans="1:9" x14ac:dyDescent="0.25">
      <c r="A6754" t="s">
        <v>10</v>
      </c>
      <c r="B6754">
        <v>1999</v>
      </c>
      <c r="C6754">
        <v>27</v>
      </c>
      <c r="D6754" s="1">
        <v>36344</v>
      </c>
      <c r="E6754" s="2">
        <v>44380</v>
      </c>
      <c r="F6754" t="s">
        <v>11</v>
      </c>
      <c r="G6754" t="s">
        <v>12</v>
      </c>
      <c r="H6754" t="s">
        <v>13</v>
      </c>
      <c r="I6754">
        <v>269</v>
      </c>
    </row>
    <row r="6755" spans="1:9" x14ac:dyDescent="0.25">
      <c r="A6755" t="s">
        <v>10</v>
      </c>
      <c r="B6755">
        <v>1999</v>
      </c>
      <c r="C6755">
        <v>28</v>
      </c>
      <c r="D6755" s="1">
        <v>36345</v>
      </c>
      <c r="E6755" s="2">
        <v>44381</v>
      </c>
      <c r="F6755" t="s">
        <v>26</v>
      </c>
      <c r="G6755" t="s">
        <v>12</v>
      </c>
      <c r="H6755" t="s">
        <v>13</v>
      </c>
      <c r="I6755">
        <v>1</v>
      </c>
    </row>
    <row r="6756" spans="1:9" x14ac:dyDescent="0.25">
      <c r="A6756" t="s">
        <v>10</v>
      </c>
      <c r="B6756">
        <v>1999</v>
      </c>
      <c r="C6756">
        <v>28</v>
      </c>
      <c r="D6756" s="1">
        <v>36345</v>
      </c>
      <c r="E6756" s="2">
        <v>44381</v>
      </c>
      <c r="F6756" t="s">
        <v>11</v>
      </c>
      <c r="G6756" t="s">
        <v>12</v>
      </c>
      <c r="H6756" t="s">
        <v>13</v>
      </c>
      <c r="I6756">
        <v>92</v>
      </c>
    </row>
    <row r="6757" spans="1:9" x14ac:dyDescent="0.25">
      <c r="A6757" t="s">
        <v>10</v>
      </c>
      <c r="B6757">
        <v>1999</v>
      </c>
      <c r="C6757">
        <v>28</v>
      </c>
      <c r="D6757" s="1">
        <v>36346</v>
      </c>
      <c r="E6757" s="2">
        <v>44382</v>
      </c>
      <c r="F6757" t="s">
        <v>102</v>
      </c>
      <c r="G6757" t="s">
        <v>12</v>
      </c>
      <c r="H6757" t="s">
        <v>13</v>
      </c>
      <c r="I6757">
        <v>1</v>
      </c>
    </row>
    <row r="6758" spans="1:9" x14ac:dyDescent="0.25">
      <c r="A6758" t="s">
        <v>10</v>
      </c>
      <c r="B6758">
        <v>1999</v>
      </c>
      <c r="C6758">
        <v>28</v>
      </c>
      <c r="D6758" s="1">
        <v>36346</v>
      </c>
      <c r="E6758" s="2">
        <v>44382</v>
      </c>
      <c r="F6758" t="s">
        <v>11</v>
      </c>
      <c r="G6758" t="s">
        <v>12</v>
      </c>
      <c r="H6758" t="s">
        <v>13</v>
      </c>
      <c r="I6758">
        <v>90</v>
      </c>
    </row>
    <row r="6759" spans="1:9" x14ac:dyDescent="0.25">
      <c r="A6759" t="s">
        <v>10</v>
      </c>
      <c r="B6759">
        <v>1999</v>
      </c>
      <c r="C6759">
        <v>28</v>
      </c>
      <c r="D6759" s="1">
        <v>36347</v>
      </c>
      <c r="E6759" s="2">
        <v>44383</v>
      </c>
      <c r="F6759" t="s">
        <v>11</v>
      </c>
      <c r="G6759" t="s">
        <v>12</v>
      </c>
      <c r="H6759" t="s">
        <v>13</v>
      </c>
      <c r="I6759">
        <v>44</v>
      </c>
    </row>
    <row r="6760" spans="1:9" x14ac:dyDescent="0.25">
      <c r="A6760" t="s">
        <v>10</v>
      </c>
      <c r="B6760">
        <v>1999</v>
      </c>
      <c r="C6760">
        <v>28</v>
      </c>
      <c r="D6760" s="1">
        <v>36348</v>
      </c>
      <c r="E6760" s="2">
        <v>44384</v>
      </c>
      <c r="F6760" t="s">
        <v>26</v>
      </c>
      <c r="G6760" t="s">
        <v>12</v>
      </c>
      <c r="H6760" t="s">
        <v>13</v>
      </c>
      <c r="I6760">
        <v>1</v>
      </c>
    </row>
    <row r="6761" spans="1:9" x14ac:dyDescent="0.25">
      <c r="A6761" t="s">
        <v>10</v>
      </c>
      <c r="B6761">
        <v>1999</v>
      </c>
      <c r="C6761">
        <v>28</v>
      </c>
      <c r="D6761" s="1">
        <v>36348</v>
      </c>
      <c r="E6761" s="2">
        <v>44384</v>
      </c>
      <c r="F6761" t="s">
        <v>17</v>
      </c>
      <c r="G6761" t="s">
        <v>12</v>
      </c>
      <c r="H6761" t="s">
        <v>13</v>
      </c>
      <c r="I6761">
        <v>1</v>
      </c>
    </row>
    <row r="6762" spans="1:9" x14ac:dyDescent="0.25">
      <c r="A6762" t="s">
        <v>10</v>
      </c>
      <c r="B6762">
        <v>1999</v>
      </c>
      <c r="C6762">
        <v>28</v>
      </c>
      <c r="D6762" s="1">
        <v>36348</v>
      </c>
      <c r="E6762" s="2">
        <v>44384</v>
      </c>
      <c r="F6762" t="s">
        <v>102</v>
      </c>
      <c r="G6762" t="s">
        <v>12</v>
      </c>
      <c r="H6762" t="s">
        <v>13</v>
      </c>
      <c r="I6762">
        <v>2</v>
      </c>
    </row>
    <row r="6763" spans="1:9" x14ac:dyDescent="0.25">
      <c r="A6763" t="s">
        <v>10</v>
      </c>
      <c r="B6763">
        <v>1999</v>
      </c>
      <c r="C6763">
        <v>28</v>
      </c>
      <c r="D6763" s="1">
        <v>36348</v>
      </c>
      <c r="E6763" s="2">
        <v>44384</v>
      </c>
      <c r="F6763" t="s">
        <v>11</v>
      </c>
      <c r="G6763" t="s">
        <v>12</v>
      </c>
      <c r="H6763" t="s">
        <v>13</v>
      </c>
      <c r="I6763">
        <v>125</v>
      </c>
    </row>
    <row r="6764" spans="1:9" x14ac:dyDescent="0.25">
      <c r="A6764" t="s">
        <v>10</v>
      </c>
      <c r="B6764">
        <v>1999</v>
      </c>
      <c r="C6764">
        <v>28</v>
      </c>
      <c r="D6764" s="1">
        <v>36349</v>
      </c>
      <c r="E6764" s="2">
        <v>44385</v>
      </c>
      <c r="F6764" t="s">
        <v>11</v>
      </c>
      <c r="G6764" t="s">
        <v>12</v>
      </c>
      <c r="H6764" t="s">
        <v>13</v>
      </c>
      <c r="I6764">
        <v>45</v>
      </c>
    </row>
    <row r="6765" spans="1:9" x14ac:dyDescent="0.25">
      <c r="A6765" t="s">
        <v>10</v>
      </c>
      <c r="B6765">
        <v>1999</v>
      </c>
      <c r="C6765">
        <v>28</v>
      </c>
      <c r="D6765" s="1">
        <v>36350</v>
      </c>
      <c r="E6765" s="2">
        <v>44386</v>
      </c>
      <c r="F6765" t="s">
        <v>102</v>
      </c>
      <c r="G6765" t="s">
        <v>12</v>
      </c>
      <c r="H6765" t="s">
        <v>13</v>
      </c>
      <c r="I6765">
        <v>2</v>
      </c>
    </row>
    <row r="6766" spans="1:9" x14ac:dyDescent="0.25">
      <c r="A6766" t="s">
        <v>10</v>
      </c>
      <c r="B6766">
        <v>1999</v>
      </c>
      <c r="C6766">
        <v>28</v>
      </c>
      <c r="D6766" s="1">
        <v>36350</v>
      </c>
      <c r="E6766" s="2">
        <v>44386</v>
      </c>
      <c r="F6766" t="s">
        <v>11</v>
      </c>
      <c r="G6766" t="s">
        <v>12</v>
      </c>
      <c r="H6766" t="s">
        <v>13</v>
      </c>
      <c r="I6766">
        <v>354</v>
      </c>
    </row>
    <row r="6767" spans="1:9" x14ac:dyDescent="0.25">
      <c r="A6767" t="s">
        <v>10</v>
      </c>
      <c r="B6767">
        <v>1999</v>
      </c>
      <c r="C6767">
        <v>28</v>
      </c>
      <c r="D6767" s="1">
        <v>36351</v>
      </c>
      <c r="E6767" s="2">
        <v>44387</v>
      </c>
      <c r="F6767" t="s">
        <v>102</v>
      </c>
      <c r="G6767" t="s">
        <v>12</v>
      </c>
      <c r="H6767" t="s">
        <v>13</v>
      </c>
      <c r="I6767">
        <v>1</v>
      </c>
    </row>
    <row r="6768" spans="1:9" x14ac:dyDescent="0.25">
      <c r="A6768" t="s">
        <v>10</v>
      </c>
      <c r="B6768">
        <v>1999</v>
      </c>
      <c r="C6768">
        <v>28</v>
      </c>
      <c r="D6768" s="1">
        <v>36351</v>
      </c>
      <c r="E6768" s="2">
        <v>44387</v>
      </c>
      <c r="F6768" t="s">
        <v>11</v>
      </c>
      <c r="G6768" t="s">
        <v>12</v>
      </c>
      <c r="H6768" t="s">
        <v>13</v>
      </c>
      <c r="I6768">
        <v>134</v>
      </c>
    </row>
    <row r="6769" spans="1:9" x14ac:dyDescent="0.25">
      <c r="A6769" t="s">
        <v>10</v>
      </c>
      <c r="B6769">
        <v>1999</v>
      </c>
      <c r="C6769">
        <v>29</v>
      </c>
      <c r="D6769" s="1">
        <v>36352</v>
      </c>
      <c r="E6769" s="2">
        <v>44388</v>
      </c>
      <c r="F6769" t="s">
        <v>26</v>
      </c>
      <c r="G6769" t="s">
        <v>12</v>
      </c>
      <c r="H6769" t="s">
        <v>13</v>
      </c>
      <c r="I6769">
        <v>1</v>
      </c>
    </row>
    <row r="6770" spans="1:9" x14ac:dyDescent="0.25">
      <c r="A6770" t="s">
        <v>10</v>
      </c>
      <c r="B6770">
        <v>1999</v>
      </c>
      <c r="C6770">
        <v>29</v>
      </c>
      <c r="D6770" s="1">
        <v>36352</v>
      </c>
      <c r="E6770" s="2">
        <v>44388</v>
      </c>
      <c r="F6770" t="s">
        <v>102</v>
      </c>
      <c r="G6770" t="s">
        <v>12</v>
      </c>
      <c r="H6770" t="s">
        <v>13</v>
      </c>
      <c r="I6770">
        <v>1</v>
      </c>
    </row>
    <row r="6771" spans="1:9" x14ac:dyDescent="0.25">
      <c r="A6771" t="s">
        <v>10</v>
      </c>
      <c r="B6771">
        <v>1999</v>
      </c>
      <c r="C6771">
        <v>29</v>
      </c>
      <c r="D6771" s="1">
        <v>36352</v>
      </c>
      <c r="E6771" s="2">
        <v>44388</v>
      </c>
      <c r="F6771" t="s">
        <v>11</v>
      </c>
      <c r="G6771" t="s">
        <v>12</v>
      </c>
      <c r="H6771" t="s">
        <v>13</v>
      </c>
      <c r="I6771">
        <v>116</v>
      </c>
    </row>
    <row r="6772" spans="1:9" x14ac:dyDescent="0.25">
      <c r="A6772" t="s">
        <v>10</v>
      </c>
      <c r="B6772">
        <v>1999</v>
      </c>
      <c r="C6772">
        <v>29</v>
      </c>
      <c r="D6772" s="1">
        <v>36353</v>
      </c>
      <c r="E6772" s="2">
        <v>44389</v>
      </c>
      <c r="F6772" t="s">
        <v>26</v>
      </c>
      <c r="G6772" t="s">
        <v>12</v>
      </c>
      <c r="H6772" t="s">
        <v>13</v>
      </c>
      <c r="I6772">
        <v>3</v>
      </c>
    </row>
    <row r="6773" spans="1:9" x14ac:dyDescent="0.25">
      <c r="A6773" t="s">
        <v>10</v>
      </c>
      <c r="B6773">
        <v>1999</v>
      </c>
      <c r="C6773">
        <v>29</v>
      </c>
      <c r="D6773" s="1">
        <v>36353</v>
      </c>
      <c r="E6773" s="2">
        <v>44389</v>
      </c>
      <c r="F6773" t="s">
        <v>14</v>
      </c>
      <c r="G6773" t="s">
        <v>12</v>
      </c>
      <c r="H6773" t="s">
        <v>13</v>
      </c>
      <c r="I6773">
        <v>4</v>
      </c>
    </row>
    <row r="6774" spans="1:9" x14ac:dyDescent="0.25">
      <c r="A6774" t="s">
        <v>10</v>
      </c>
      <c r="B6774">
        <v>1999</v>
      </c>
      <c r="C6774">
        <v>29</v>
      </c>
      <c r="D6774" s="1">
        <v>36353</v>
      </c>
      <c r="E6774" s="2">
        <v>44389</v>
      </c>
      <c r="F6774" t="s">
        <v>11</v>
      </c>
      <c r="G6774" t="s">
        <v>12</v>
      </c>
      <c r="H6774" t="s">
        <v>13</v>
      </c>
      <c r="I6774">
        <v>151</v>
      </c>
    </row>
    <row r="6775" spans="1:9" x14ac:dyDescent="0.25">
      <c r="A6775" t="s">
        <v>10</v>
      </c>
      <c r="B6775">
        <v>1999</v>
      </c>
      <c r="C6775">
        <v>29</v>
      </c>
      <c r="D6775" s="1">
        <v>36354</v>
      </c>
      <c r="E6775" s="2">
        <v>44390</v>
      </c>
      <c r="F6775" t="s">
        <v>14</v>
      </c>
      <c r="G6775" t="s">
        <v>12</v>
      </c>
      <c r="H6775" t="s">
        <v>13</v>
      </c>
      <c r="I6775">
        <v>2</v>
      </c>
    </row>
    <row r="6776" spans="1:9" x14ac:dyDescent="0.25">
      <c r="A6776" t="s">
        <v>10</v>
      </c>
      <c r="B6776">
        <v>1999</v>
      </c>
      <c r="C6776">
        <v>29</v>
      </c>
      <c r="D6776" s="1">
        <v>36354</v>
      </c>
      <c r="E6776" s="2">
        <v>44390</v>
      </c>
      <c r="F6776" t="s">
        <v>11</v>
      </c>
      <c r="G6776" t="s">
        <v>12</v>
      </c>
      <c r="H6776" t="s">
        <v>13</v>
      </c>
      <c r="I6776">
        <v>91</v>
      </c>
    </row>
    <row r="6777" spans="1:9" x14ac:dyDescent="0.25">
      <c r="A6777" t="s">
        <v>10</v>
      </c>
      <c r="B6777">
        <v>1999</v>
      </c>
      <c r="C6777">
        <v>29</v>
      </c>
      <c r="D6777" s="1">
        <v>36355</v>
      </c>
      <c r="E6777" s="2">
        <v>44391</v>
      </c>
      <c r="F6777" t="s">
        <v>26</v>
      </c>
      <c r="G6777" t="s">
        <v>12</v>
      </c>
      <c r="H6777" t="s">
        <v>13</v>
      </c>
      <c r="I6777">
        <v>1</v>
      </c>
    </row>
    <row r="6778" spans="1:9" x14ac:dyDescent="0.25">
      <c r="A6778" t="s">
        <v>10</v>
      </c>
      <c r="B6778">
        <v>1999</v>
      </c>
      <c r="C6778">
        <v>29</v>
      </c>
      <c r="D6778" s="1">
        <v>36355</v>
      </c>
      <c r="E6778" s="2">
        <v>44391</v>
      </c>
      <c r="F6778" t="s">
        <v>14</v>
      </c>
      <c r="G6778" t="s">
        <v>12</v>
      </c>
      <c r="H6778" t="s">
        <v>13</v>
      </c>
      <c r="I6778">
        <v>1</v>
      </c>
    </row>
    <row r="6779" spans="1:9" x14ac:dyDescent="0.25">
      <c r="A6779" t="s">
        <v>10</v>
      </c>
      <c r="B6779">
        <v>1999</v>
      </c>
      <c r="C6779">
        <v>29</v>
      </c>
      <c r="D6779" s="1">
        <v>36355</v>
      </c>
      <c r="E6779" s="2">
        <v>44391</v>
      </c>
      <c r="F6779" t="s">
        <v>11</v>
      </c>
      <c r="G6779" t="s">
        <v>12</v>
      </c>
      <c r="H6779" t="s">
        <v>13</v>
      </c>
      <c r="I6779">
        <v>61</v>
      </c>
    </row>
    <row r="6780" spans="1:9" x14ac:dyDescent="0.25">
      <c r="A6780" t="s">
        <v>10</v>
      </c>
      <c r="B6780">
        <v>1999</v>
      </c>
      <c r="C6780">
        <v>29</v>
      </c>
      <c r="D6780" s="1">
        <v>36356</v>
      </c>
      <c r="E6780" s="2">
        <v>44392</v>
      </c>
      <c r="F6780" t="s">
        <v>26</v>
      </c>
      <c r="G6780" t="s">
        <v>12</v>
      </c>
      <c r="H6780" t="s">
        <v>13</v>
      </c>
      <c r="I6780">
        <v>1</v>
      </c>
    </row>
    <row r="6781" spans="1:9" x14ac:dyDescent="0.25">
      <c r="A6781" t="s">
        <v>10</v>
      </c>
      <c r="B6781">
        <v>1999</v>
      </c>
      <c r="C6781">
        <v>29</v>
      </c>
      <c r="D6781" s="1">
        <v>36356</v>
      </c>
      <c r="E6781" s="2">
        <v>44392</v>
      </c>
      <c r="F6781" t="s">
        <v>14</v>
      </c>
      <c r="G6781" t="s">
        <v>12</v>
      </c>
      <c r="H6781" t="s">
        <v>13</v>
      </c>
      <c r="I6781">
        <v>3</v>
      </c>
    </row>
    <row r="6782" spans="1:9" x14ac:dyDescent="0.25">
      <c r="A6782" t="s">
        <v>10</v>
      </c>
      <c r="B6782">
        <v>1999</v>
      </c>
      <c r="C6782">
        <v>29</v>
      </c>
      <c r="D6782" s="1">
        <v>36356</v>
      </c>
      <c r="E6782" s="2">
        <v>44392</v>
      </c>
      <c r="F6782" t="s">
        <v>11</v>
      </c>
      <c r="G6782" t="s">
        <v>12</v>
      </c>
      <c r="H6782" t="s">
        <v>13</v>
      </c>
      <c r="I6782">
        <v>94</v>
      </c>
    </row>
    <row r="6783" spans="1:9" x14ac:dyDescent="0.25">
      <c r="A6783" t="s">
        <v>10</v>
      </c>
      <c r="B6783">
        <v>1999</v>
      </c>
      <c r="C6783">
        <v>29</v>
      </c>
      <c r="D6783" s="1">
        <v>36357</v>
      </c>
      <c r="E6783" s="2">
        <v>44393</v>
      </c>
      <c r="F6783" t="s">
        <v>102</v>
      </c>
      <c r="G6783" t="s">
        <v>12</v>
      </c>
      <c r="H6783" t="s">
        <v>13</v>
      </c>
      <c r="I6783">
        <v>1</v>
      </c>
    </row>
    <row r="6784" spans="1:9" x14ac:dyDescent="0.25">
      <c r="A6784" t="s">
        <v>10</v>
      </c>
      <c r="B6784">
        <v>1999</v>
      </c>
      <c r="C6784">
        <v>29</v>
      </c>
      <c r="D6784" s="1">
        <v>36357</v>
      </c>
      <c r="E6784" s="2">
        <v>44393</v>
      </c>
      <c r="F6784" t="s">
        <v>14</v>
      </c>
      <c r="G6784" t="s">
        <v>12</v>
      </c>
      <c r="H6784" t="s">
        <v>13</v>
      </c>
      <c r="I6784">
        <v>3</v>
      </c>
    </row>
    <row r="6785" spans="1:9" x14ac:dyDescent="0.25">
      <c r="A6785" t="s">
        <v>10</v>
      </c>
      <c r="B6785">
        <v>1999</v>
      </c>
      <c r="C6785">
        <v>29</v>
      </c>
      <c r="D6785" s="1">
        <v>36357</v>
      </c>
      <c r="E6785" s="2">
        <v>44393</v>
      </c>
      <c r="F6785" t="s">
        <v>11</v>
      </c>
      <c r="G6785" t="s">
        <v>12</v>
      </c>
      <c r="H6785" t="s">
        <v>13</v>
      </c>
      <c r="I6785">
        <v>41</v>
      </c>
    </row>
    <row r="6786" spans="1:9" x14ac:dyDescent="0.25">
      <c r="A6786" t="s">
        <v>10</v>
      </c>
      <c r="B6786">
        <v>1999</v>
      </c>
      <c r="C6786">
        <v>29</v>
      </c>
      <c r="D6786" s="1">
        <v>36358</v>
      </c>
      <c r="E6786" s="2">
        <v>44394</v>
      </c>
      <c r="F6786" t="s">
        <v>14</v>
      </c>
      <c r="G6786" t="s">
        <v>12</v>
      </c>
      <c r="H6786" t="s">
        <v>13</v>
      </c>
      <c r="I6786">
        <v>3</v>
      </c>
    </row>
    <row r="6787" spans="1:9" x14ac:dyDescent="0.25">
      <c r="A6787" t="s">
        <v>10</v>
      </c>
      <c r="B6787">
        <v>1999</v>
      </c>
      <c r="C6787">
        <v>29</v>
      </c>
      <c r="D6787" s="1">
        <v>36358</v>
      </c>
      <c r="E6787" s="2">
        <v>44394</v>
      </c>
      <c r="F6787" t="s">
        <v>11</v>
      </c>
      <c r="G6787" t="s">
        <v>12</v>
      </c>
      <c r="H6787" t="s">
        <v>13</v>
      </c>
      <c r="I6787">
        <v>114</v>
      </c>
    </row>
    <row r="6788" spans="1:9" x14ac:dyDescent="0.25">
      <c r="A6788" t="s">
        <v>10</v>
      </c>
      <c r="B6788">
        <v>1999</v>
      </c>
      <c r="C6788">
        <v>30</v>
      </c>
      <c r="D6788" s="1">
        <v>36359</v>
      </c>
      <c r="E6788" s="2">
        <v>44395</v>
      </c>
      <c r="F6788" t="s">
        <v>102</v>
      </c>
      <c r="G6788" t="s">
        <v>12</v>
      </c>
      <c r="H6788" t="s">
        <v>13</v>
      </c>
      <c r="I6788">
        <v>1</v>
      </c>
    </row>
    <row r="6789" spans="1:9" x14ac:dyDescent="0.25">
      <c r="A6789" t="s">
        <v>10</v>
      </c>
      <c r="B6789">
        <v>1999</v>
      </c>
      <c r="C6789">
        <v>30</v>
      </c>
      <c r="D6789" s="1">
        <v>36359</v>
      </c>
      <c r="E6789" s="2">
        <v>44395</v>
      </c>
      <c r="F6789" t="s">
        <v>14</v>
      </c>
      <c r="G6789" t="s">
        <v>12</v>
      </c>
      <c r="H6789" t="s">
        <v>13</v>
      </c>
      <c r="I6789">
        <v>7</v>
      </c>
    </row>
    <row r="6790" spans="1:9" x14ac:dyDescent="0.25">
      <c r="A6790" t="s">
        <v>10</v>
      </c>
      <c r="B6790">
        <v>1999</v>
      </c>
      <c r="C6790">
        <v>30</v>
      </c>
      <c r="D6790" s="1">
        <v>36359</v>
      </c>
      <c r="E6790" s="2">
        <v>44395</v>
      </c>
      <c r="F6790" t="s">
        <v>11</v>
      </c>
      <c r="G6790" t="s">
        <v>12</v>
      </c>
      <c r="H6790" t="s">
        <v>13</v>
      </c>
      <c r="I6790">
        <v>101</v>
      </c>
    </row>
    <row r="6791" spans="1:9" x14ac:dyDescent="0.25">
      <c r="A6791" t="s">
        <v>10</v>
      </c>
      <c r="B6791">
        <v>1999</v>
      </c>
      <c r="C6791">
        <v>30</v>
      </c>
      <c r="D6791" s="1">
        <v>36360</v>
      </c>
      <c r="E6791" s="2">
        <v>44396</v>
      </c>
      <c r="F6791" t="s">
        <v>17</v>
      </c>
      <c r="G6791" t="s">
        <v>12</v>
      </c>
      <c r="H6791" t="s">
        <v>13</v>
      </c>
      <c r="I6791">
        <v>3</v>
      </c>
    </row>
    <row r="6792" spans="1:9" x14ac:dyDescent="0.25">
      <c r="A6792" t="s">
        <v>10</v>
      </c>
      <c r="B6792">
        <v>1999</v>
      </c>
      <c r="C6792">
        <v>30</v>
      </c>
      <c r="D6792" s="1">
        <v>36360</v>
      </c>
      <c r="E6792" s="2">
        <v>44396</v>
      </c>
      <c r="F6792" t="s">
        <v>14</v>
      </c>
      <c r="G6792" t="s">
        <v>12</v>
      </c>
      <c r="H6792" t="s">
        <v>13</v>
      </c>
      <c r="I6792">
        <v>3</v>
      </c>
    </row>
    <row r="6793" spans="1:9" x14ac:dyDescent="0.25">
      <c r="A6793" t="s">
        <v>10</v>
      </c>
      <c r="B6793">
        <v>1999</v>
      </c>
      <c r="C6793">
        <v>30</v>
      </c>
      <c r="D6793" s="1">
        <v>36360</v>
      </c>
      <c r="E6793" s="2">
        <v>44396</v>
      </c>
      <c r="F6793" t="s">
        <v>11</v>
      </c>
      <c r="G6793" t="s">
        <v>12</v>
      </c>
      <c r="H6793" t="s">
        <v>13</v>
      </c>
      <c r="I6793">
        <v>160</v>
      </c>
    </row>
    <row r="6794" spans="1:9" x14ac:dyDescent="0.25">
      <c r="A6794" t="s">
        <v>10</v>
      </c>
      <c r="B6794">
        <v>1999</v>
      </c>
      <c r="C6794">
        <v>30</v>
      </c>
      <c r="D6794" s="1">
        <v>36361</v>
      </c>
      <c r="E6794" s="2">
        <v>44397</v>
      </c>
      <c r="F6794" t="s">
        <v>17</v>
      </c>
      <c r="G6794" t="s">
        <v>12</v>
      </c>
      <c r="H6794" t="s">
        <v>13</v>
      </c>
      <c r="I6794">
        <v>3</v>
      </c>
    </row>
    <row r="6795" spans="1:9" x14ac:dyDescent="0.25">
      <c r="A6795" t="s">
        <v>10</v>
      </c>
      <c r="B6795">
        <v>1999</v>
      </c>
      <c r="C6795">
        <v>30</v>
      </c>
      <c r="D6795" s="1">
        <v>36361</v>
      </c>
      <c r="E6795" s="2">
        <v>44397</v>
      </c>
      <c r="F6795" t="s">
        <v>14</v>
      </c>
      <c r="G6795" t="s">
        <v>12</v>
      </c>
      <c r="H6795" t="s">
        <v>13</v>
      </c>
      <c r="I6795">
        <v>8</v>
      </c>
    </row>
    <row r="6796" spans="1:9" x14ac:dyDescent="0.25">
      <c r="A6796" t="s">
        <v>10</v>
      </c>
      <c r="B6796">
        <v>1999</v>
      </c>
      <c r="C6796">
        <v>30</v>
      </c>
      <c r="D6796" s="1">
        <v>36361</v>
      </c>
      <c r="E6796" s="2">
        <v>44397</v>
      </c>
      <c r="F6796" t="s">
        <v>11</v>
      </c>
      <c r="G6796" t="s">
        <v>12</v>
      </c>
      <c r="H6796" t="s">
        <v>13</v>
      </c>
      <c r="I6796">
        <v>206</v>
      </c>
    </row>
    <row r="6797" spans="1:9" x14ac:dyDescent="0.25">
      <c r="A6797" t="s">
        <v>10</v>
      </c>
      <c r="B6797">
        <v>1999</v>
      </c>
      <c r="C6797">
        <v>30</v>
      </c>
      <c r="D6797" s="1">
        <v>36362</v>
      </c>
      <c r="E6797" s="2">
        <v>44398</v>
      </c>
      <c r="F6797" t="s">
        <v>17</v>
      </c>
      <c r="G6797" t="s">
        <v>12</v>
      </c>
      <c r="H6797" t="s">
        <v>13</v>
      </c>
      <c r="I6797">
        <v>1</v>
      </c>
    </row>
    <row r="6798" spans="1:9" x14ac:dyDescent="0.25">
      <c r="A6798" t="s">
        <v>10</v>
      </c>
      <c r="B6798">
        <v>1999</v>
      </c>
      <c r="C6798">
        <v>30</v>
      </c>
      <c r="D6798" s="1">
        <v>36362</v>
      </c>
      <c r="E6798" s="2">
        <v>44398</v>
      </c>
      <c r="F6798" t="s">
        <v>14</v>
      </c>
      <c r="G6798" t="s">
        <v>12</v>
      </c>
      <c r="H6798" t="s">
        <v>13</v>
      </c>
      <c r="I6798">
        <v>7</v>
      </c>
    </row>
    <row r="6799" spans="1:9" x14ac:dyDescent="0.25">
      <c r="A6799" t="s">
        <v>10</v>
      </c>
      <c r="B6799">
        <v>1999</v>
      </c>
      <c r="C6799">
        <v>30</v>
      </c>
      <c r="D6799" s="1">
        <v>36362</v>
      </c>
      <c r="E6799" s="2">
        <v>44398</v>
      </c>
      <c r="F6799" t="s">
        <v>11</v>
      </c>
      <c r="G6799" t="s">
        <v>12</v>
      </c>
      <c r="H6799" t="s">
        <v>13</v>
      </c>
      <c r="I6799">
        <v>87</v>
      </c>
    </row>
    <row r="6800" spans="1:9" x14ac:dyDescent="0.25">
      <c r="A6800" t="s">
        <v>10</v>
      </c>
      <c r="B6800">
        <v>1999</v>
      </c>
      <c r="C6800">
        <v>30</v>
      </c>
      <c r="D6800" s="1">
        <v>36363</v>
      </c>
      <c r="E6800" s="2">
        <v>44399</v>
      </c>
      <c r="F6800" t="s">
        <v>17</v>
      </c>
      <c r="G6800" t="s">
        <v>12</v>
      </c>
      <c r="H6800" t="s">
        <v>13</v>
      </c>
      <c r="I6800">
        <v>4</v>
      </c>
    </row>
    <row r="6801" spans="1:9" x14ac:dyDescent="0.25">
      <c r="A6801" t="s">
        <v>10</v>
      </c>
      <c r="B6801">
        <v>1999</v>
      </c>
      <c r="C6801">
        <v>30</v>
      </c>
      <c r="D6801" s="1">
        <v>36363</v>
      </c>
      <c r="E6801" s="2">
        <v>44399</v>
      </c>
      <c r="F6801" t="s">
        <v>102</v>
      </c>
      <c r="G6801" t="s">
        <v>12</v>
      </c>
      <c r="H6801" t="s">
        <v>13</v>
      </c>
      <c r="I6801">
        <v>4</v>
      </c>
    </row>
    <row r="6802" spans="1:9" x14ac:dyDescent="0.25">
      <c r="A6802" t="s">
        <v>10</v>
      </c>
      <c r="B6802">
        <v>1999</v>
      </c>
      <c r="C6802">
        <v>30</v>
      </c>
      <c r="D6802" s="1">
        <v>36363</v>
      </c>
      <c r="E6802" s="2">
        <v>44399</v>
      </c>
      <c r="F6802" t="s">
        <v>14</v>
      </c>
      <c r="G6802" t="s">
        <v>12</v>
      </c>
      <c r="H6802" t="s">
        <v>13</v>
      </c>
      <c r="I6802">
        <v>18</v>
      </c>
    </row>
    <row r="6803" spans="1:9" x14ac:dyDescent="0.25">
      <c r="A6803" t="s">
        <v>10</v>
      </c>
      <c r="B6803">
        <v>1999</v>
      </c>
      <c r="C6803">
        <v>30</v>
      </c>
      <c r="D6803" s="1">
        <v>36363</v>
      </c>
      <c r="E6803" s="2">
        <v>44399</v>
      </c>
      <c r="F6803" t="s">
        <v>11</v>
      </c>
      <c r="G6803" t="s">
        <v>12</v>
      </c>
      <c r="H6803" t="s">
        <v>13</v>
      </c>
      <c r="I6803">
        <v>341</v>
      </c>
    </row>
    <row r="6804" spans="1:9" x14ac:dyDescent="0.25">
      <c r="A6804" t="s">
        <v>10</v>
      </c>
      <c r="B6804">
        <v>1999</v>
      </c>
      <c r="C6804">
        <v>30</v>
      </c>
      <c r="D6804" s="1">
        <v>36364</v>
      </c>
      <c r="E6804" s="2">
        <v>44400</v>
      </c>
      <c r="F6804" t="s">
        <v>17</v>
      </c>
      <c r="G6804" t="s">
        <v>12</v>
      </c>
      <c r="H6804" t="s">
        <v>13</v>
      </c>
      <c r="I6804">
        <v>5</v>
      </c>
    </row>
    <row r="6805" spans="1:9" x14ac:dyDescent="0.25">
      <c r="A6805" t="s">
        <v>10</v>
      </c>
      <c r="B6805">
        <v>1999</v>
      </c>
      <c r="C6805">
        <v>30</v>
      </c>
      <c r="D6805" s="1">
        <v>36364</v>
      </c>
      <c r="E6805" s="2">
        <v>44400</v>
      </c>
      <c r="F6805" t="s">
        <v>102</v>
      </c>
      <c r="G6805" t="s">
        <v>12</v>
      </c>
      <c r="H6805" t="s">
        <v>13</v>
      </c>
      <c r="I6805">
        <v>4</v>
      </c>
    </row>
    <row r="6806" spans="1:9" x14ac:dyDescent="0.25">
      <c r="A6806" t="s">
        <v>10</v>
      </c>
      <c r="B6806">
        <v>1999</v>
      </c>
      <c r="C6806">
        <v>30</v>
      </c>
      <c r="D6806" s="1">
        <v>36364</v>
      </c>
      <c r="E6806" s="2">
        <v>44400</v>
      </c>
      <c r="F6806" t="s">
        <v>14</v>
      </c>
      <c r="G6806" t="s">
        <v>12</v>
      </c>
      <c r="H6806" t="s">
        <v>13</v>
      </c>
      <c r="I6806">
        <v>28</v>
      </c>
    </row>
    <row r="6807" spans="1:9" x14ac:dyDescent="0.25">
      <c r="A6807" t="s">
        <v>10</v>
      </c>
      <c r="B6807">
        <v>1999</v>
      </c>
      <c r="C6807">
        <v>30</v>
      </c>
      <c r="D6807" s="1">
        <v>36364</v>
      </c>
      <c r="E6807" s="2">
        <v>44400</v>
      </c>
      <c r="F6807" t="s">
        <v>11</v>
      </c>
      <c r="G6807" t="s">
        <v>12</v>
      </c>
      <c r="H6807" t="s">
        <v>13</v>
      </c>
      <c r="I6807">
        <v>323</v>
      </c>
    </row>
    <row r="6808" spans="1:9" x14ac:dyDescent="0.25">
      <c r="A6808" t="s">
        <v>10</v>
      </c>
      <c r="B6808">
        <v>1999</v>
      </c>
      <c r="C6808">
        <v>30</v>
      </c>
      <c r="D6808" s="1">
        <v>36365</v>
      </c>
      <c r="E6808" s="2">
        <v>44401</v>
      </c>
      <c r="F6808" t="s">
        <v>17</v>
      </c>
      <c r="G6808" t="s">
        <v>12</v>
      </c>
      <c r="H6808" t="s">
        <v>13</v>
      </c>
      <c r="I6808">
        <v>4</v>
      </c>
    </row>
    <row r="6809" spans="1:9" x14ac:dyDescent="0.25">
      <c r="A6809" t="s">
        <v>10</v>
      </c>
      <c r="B6809">
        <v>1999</v>
      </c>
      <c r="C6809">
        <v>30</v>
      </c>
      <c r="D6809" s="1">
        <v>36365</v>
      </c>
      <c r="E6809" s="2">
        <v>44401</v>
      </c>
      <c r="F6809" t="s">
        <v>102</v>
      </c>
      <c r="G6809" t="s">
        <v>12</v>
      </c>
      <c r="H6809" t="s">
        <v>13</v>
      </c>
      <c r="I6809">
        <v>3</v>
      </c>
    </row>
    <row r="6810" spans="1:9" x14ac:dyDescent="0.25">
      <c r="A6810" t="s">
        <v>10</v>
      </c>
      <c r="B6810">
        <v>1999</v>
      </c>
      <c r="C6810">
        <v>30</v>
      </c>
      <c r="D6810" s="1">
        <v>36365</v>
      </c>
      <c r="E6810" s="2">
        <v>44401</v>
      </c>
      <c r="F6810" t="s">
        <v>14</v>
      </c>
      <c r="G6810" t="s">
        <v>12</v>
      </c>
      <c r="H6810" t="s">
        <v>13</v>
      </c>
      <c r="I6810">
        <v>41</v>
      </c>
    </row>
    <row r="6811" spans="1:9" x14ac:dyDescent="0.25">
      <c r="A6811" t="s">
        <v>10</v>
      </c>
      <c r="B6811">
        <v>1999</v>
      </c>
      <c r="C6811">
        <v>30</v>
      </c>
      <c r="D6811" s="1">
        <v>36365</v>
      </c>
      <c r="E6811" s="2">
        <v>44401</v>
      </c>
      <c r="F6811" t="s">
        <v>11</v>
      </c>
      <c r="G6811" t="s">
        <v>12</v>
      </c>
      <c r="H6811" t="s">
        <v>13</v>
      </c>
      <c r="I6811">
        <v>516</v>
      </c>
    </row>
    <row r="6812" spans="1:9" x14ac:dyDescent="0.25">
      <c r="A6812" t="s">
        <v>10</v>
      </c>
      <c r="B6812">
        <v>1999</v>
      </c>
      <c r="C6812">
        <v>31</v>
      </c>
      <c r="D6812" s="1">
        <v>36366</v>
      </c>
      <c r="E6812" s="2">
        <v>44402</v>
      </c>
      <c r="F6812" t="s">
        <v>17</v>
      </c>
      <c r="G6812" t="s">
        <v>12</v>
      </c>
      <c r="H6812" t="s">
        <v>13</v>
      </c>
      <c r="I6812">
        <v>3</v>
      </c>
    </row>
    <row r="6813" spans="1:9" x14ac:dyDescent="0.25">
      <c r="A6813" t="s">
        <v>10</v>
      </c>
      <c r="B6813">
        <v>1999</v>
      </c>
      <c r="C6813">
        <v>31</v>
      </c>
      <c r="D6813" s="1">
        <v>36366</v>
      </c>
      <c r="E6813" s="2">
        <v>44402</v>
      </c>
      <c r="F6813" t="s">
        <v>102</v>
      </c>
      <c r="G6813" t="s">
        <v>12</v>
      </c>
      <c r="H6813" t="s">
        <v>13</v>
      </c>
      <c r="I6813">
        <v>5</v>
      </c>
    </row>
    <row r="6814" spans="1:9" x14ac:dyDescent="0.25">
      <c r="A6814" t="s">
        <v>10</v>
      </c>
      <c r="B6814">
        <v>1999</v>
      </c>
      <c r="C6814">
        <v>31</v>
      </c>
      <c r="D6814" s="1">
        <v>36366</v>
      </c>
      <c r="E6814" s="2">
        <v>44402</v>
      </c>
      <c r="F6814" t="s">
        <v>14</v>
      </c>
      <c r="G6814" t="s">
        <v>12</v>
      </c>
      <c r="H6814" t="s">
        <v>13</v>
      </c>
      <c r="I6814">
        <v>98</v>
      </c>
    </row>
    <row r="6815" spans="1:9" x14ac:dyDescent="0.25">
      <c r="A6815" t="s">
        <v>10</v>
      </c>
      <c r="B6815">
        <v>1999</v>
      </c>
      <c r="C6815">
        <v>31</v>
      </c>
      <c r="D6815" s="1">
        <v>36366</v>
      </c>
      <c r="E6815" s="2">
        <v>44402</v>
      </c>
      <c r="F6815" t="s">
        <v>11</v>
      </c>
      <c r="G6815" t="s">
        <v>12</v>
      </c>
      <c r="H6815" t="s">
        <v>13</v>
      </c>
      <c r="I6815">
        <v>416</v>
      </c>
    </row>
    <row r="6816" spans="1:9" x14ac:dyDescent="0.25">
      <c r="A6816" t="s">
        <v>10</v>
      </c>
      <c r="B6816">
        <v>1999</v>
      </c>
      <c r="C6816">
        <v>31</v>
      </c>
      <c r="D6816" s="1">
        <v>36367</v>
      </c>
      <c r="E6816" s="2">
        <v>44403</v>
      </c>
      <c r="F6816" t="s">
        <v>17</v>
      </c>
      <c r="G6816" t="s">
        <v>12</v>
      </c>
      <c r="H6816" t="s">
        <v>13</v>
      </c>
      <c r="I6816">
        <v>5</v>
      </c>
    </row>
    <row r="6817" spans="1:9" x14ac:dyDescent="0.25">
      <c r="A6817" t="s">
        <v>10</v>
      </c>
      <c r="B6817">
        <v>1999</v>
      </c>
      <c r="C6817">
        <v>31</v>
      </c>
      <c r="D6817" s="1">
        <v>36367</v>
      </c>
      <c r="E6817" s="2">
        <v>44403</v>
      </c>
      <c r="F6817" t="s">
        <v>102</v>
      </c>
      <c r="G6817" t="s">
        <v>12</v>
      </c>
      <c r="H6817" t="s">
        <v>13</v>
      </c>
      <c r="I6817">
        <v>3</v>
      </c>
    </row>
    <row r="6818" spans="1:9" x14ac:dyDescent="0.25">
      <c r="A6818" t="s">
        <v>10</v>
      </c>
      <c r="B6818">
        <v>1999</v>
      </c>
      <c r="C6818">
        <v>31</v>
      </c>
      <c r="D6818" s="1">
        <v>36367</v>
      </c>
      <c r="E6818" s="2">
        <v>44403</v>
      </c>
      <c r="F6818" t="s">
        <v>14</v>
      </c>
      <c r="G6818" t="s">
        <v>12</v>
      </c>
      <c r="H6818" t="s">
        <v>13</v>
      </c>
      <c r="I6818">
        <v>118</v>
      </c>
    </row>
    <row r="6819" spans="1:9" x14ac:dyDescent="0.25">
      <c r="A6819" t="s">
        <v>10</v>
      </c>
      <c r="B6819">
        <v>1999</v>
      </c>
      <c r="C6819">
        <v>31</v>
      </c>
      <c r="D6819" s="1">
        <v>36367</v>
      </c>
      <c r="E6819" s="2">
        <v>44403</v>
      </c>
      <c r="F6819" t="s">
        <v>11</v>
      </c>
      <c r="G6819" t="s">
        <v>12</v>
      </c>
      <c r="H6819" t="s">
        <v>13</v>
      </c>
      <c r="I6819">
        <v>870</v>
      </c>
    </row>
    <row r="6820" spans="1:9" x14ac:dyDescent="0.25">
      <c r="A6820" t="s">
        <v>10</v>
      </c>
      <c r="B6820">
        <v>1999</v>
      </c>
      <c r="C6820">
        <v>31</v>
      </c>
      <c r="D6820" s="1">
        <v>36368</v>
      </c>
      <c r="E6820" s="2">
        <v>44404</v>
      </c>
      <c r="F6820" t="s">
        <v>26</v>
      </c>
      <c r="G6820" t="s">
        <v>12</v>
      </c>
      <c r="H6820" t="s">
        <v>13</v>
      </c>
      <c r="I6820">
        <v>1</v>
      </c>
    </row>
    <row r="6821" spans="1:9" x14ac:dyDescent="0.25">
      <c r="A6821" t="s">
        <v>10</v>
      </c>
      <c r="B6821">
        <v>1999</v>
      </c>
      <c r="C6821">
        <v>31</v>
      </c>
      <c r="D6821" s="1">
        <v>36368</v>
      </c>
      <c r="E6821" s="2">
        <v>44404</v>
      </c>
      <c r="F6821" t="s">
        <v>17</v>
      </c>
      <c r="G6821" t="s">
        <v>12</v>
      </c>
      <c r="H6821" t="s">
        <v>13</v>
      </c>
      <c r="I6821">
        <v>3</v>
      </c>
    </row>
    <row r="6822" spans="1:9" x14ac:dyDescent="0.25">
      <c r="A6822" t="s">
        <v>10</v>
      </c>
      <c r="B6822">
        <v>1999</v>
      </c>
      <c r="C6822">
        <v>31</v>
      </c>
      <c r="D6822" s="1">
        <v>36368</v>
      </c>
      <c r="E6822" s="2">
        <v>44404</v>
      </c>
      <c r="F6822" t="s">
        <v>102</v>
      </c>
      <c r="G6822" t="s">
        <v>12</v>
      </c>
      <c r="H6822" t="s">
        <v>13</v>
      </c>
      <c r="I6822">
        <v>1</v>
      </c>
    </row>
    <row r="6823" spans="1:9" x14ac:dyDescent="0.25">
      <c r="A6823" t="s">
        <v>10</v>
      </c>
      <c r="B6823">
        <v>1999</v>
      </c>
      <c r="C6823">
        <v>31</v>
      </c>
      <c r="D6823" s="1">
        <v>36368</v>
      </c>
      <c r="E6823" s="2">
        <v>44404</v>
      </c>
      <c r="F6823" t="s">
        <v>14</v>
      </c>
      <c r="G6823" t="s">
        <v>12</v>
      </c>
      <c r="H6823" t="s">
        <v>13</v>
      </c>
      <c r="I6823">
        <v>117</v>
      </c>
    </row>
    <row r="6824" spans="1:9" x14ac:dyDescent="0.25">
      <c r="A6824" t="s">
        <v>10</v>
      </c>
      <c r="B6824">
        <v>1999</v>
      </c>
      <c r="C6824">
        <v>31</v>
      </c>
      <c r="D6824" s="1">
        <v>36368</v>
      </c>
      <c r="E6824" s="2">
        <v>44404</v>
      </c>
      <c r="F6824" t="s">
        <v>11</v>
      </c>
      <c r="G6824" t="s">
        <v>12</v>
      </c>
      <c r="H6824" t="s">
        <v>13</v>
      </c>
      <c r="I6824">
        <v>709</v>
      </c>
    </row>
    <row r="6825" spans="1:9" x14ac:dyDescent="0.25">
      <c r="A6825" t="s">
        <v>10</v>
      </c>
      <c r="B6825">
        <v>1999</v>
      </c>
      <c r="C6825">
        <v>31</v>
      </c>
      <c r="D6825" s="1">
        <v>36369</v>
      </c>
      <c r="E6825" s="2">
        <v>44405</v>
      </c>
      <c r="F6825" t="s">
        <v>26</v>
      </c>
      <c r="G6825" t="s">
        <v>12</v>
      </c>
      <c r="H6825" t="s">
        <v>13</v>
      </c>
      <c r="I6825">
        <v>1</v>
      </c>
    </row>
    <row r="6826" spans="1:9" x14ac:dyDescent="0.25">
      <c r="A6826" t="s">
        <v>10</v>
      </c>
      <c r="B6826">
        <v>1999</v>
      </c>
      <c r="C6826">
        <v>31</v>
      </c>
      <c r="D6826" s="1">
        <v>36369</v>
      </c>
      <c r="E6826" s="2">
        <v>44405</v>
      </c>
      <c r="F6826" t="s">
        <v>17</v>
      </c>
      <c r="G6826" t="s">
        <v>12</v>
      </c>
      <c r="H6826" t="s">
        <v>13</v>
      </c>
      <c r="I6826">
        <v>3</v>
      </c>
    </row>
    <row r="6827" spans="1:9" x14ac:dyDescent="0.25">
      <c r="A6827" t="s">
        <v>10</v>
      </c>
      <c r="B6827">
        <v>1999</v>
      </c>
      <c r="C6827">
        <v>31</v>
      </c>
      <c r="D6827" s="1">
        <v>36369</v>
      </c>
      <c r="E6827" s="2">
        <v>44405</v>
      </c>
      <c r="F6827" t="s">
        <v>102</v>
      </c>
      <c r="G6827" t="s">
        <v>12</v>
      </c>
      <c r="H6827" t="s">
        <v>13</v>
      </c>
      <c r="I6827">
        <v>2</v>
      </c>
    </row>
    <row r="6828" spans="1:9" x14ac:dyDescent="0.25">
      <c r="A6828" t="s">
        <v>10</v>
      </c>
      <c r="B6828">
        <v>1999</v>
      </c>
      <c r="C6828">
        <v>31</v>
      </c>
      <c r="D6828" s="1">
        <v>36369</v>
      </c>
      <c r="E6828" s="2">
        <v>44405</v>
      </c>
      <c r="F6828" t="s">
        <v>14</v>
      </c>
      <c r="G6828" t="s">
        <v>12</v>
      </c>
      <c r="H6828" t="s">
        <v>13</v>
      </c>
      <c r="I6828">
        <v>55</v>
      </c>
    </row>
    <row r="6829" spans="1:9" x14ac:dyDescent="0.25">
      <c r="A6829" t="s">
        <v>10</v>
      </c>
      <c r="B6829">
        <v>1999</v>
      </c>
      <c r="C6829">
        <v>31</v>
      </c>
      <c r="D6829" s="1">
        <v>36369</v>
      </c>
      <c r="E6829" s="2">
        <v>44405</v>
      </c>
      <c r="F6829" t="s">
        <v>11</v>
      </c>
      <c r="G6829" t="s">
        <v>12</v>
      </c>
      <c r="H6829" t="s">
        <v>13</v>
      </c>
      <c r="I6829">
        <v>208</v>
      </c>
    </row>
    <row r="6830" spans="1:9" x14ac:dyDescent="0.25">
      <c r="A6830" t="s">
        <v>10</v>
      </c>
      <c r="B6830">
        <v>1999</v>
      </c>
      <c r="C6830">
        <v>31</v>
      </c>
      <c r="D6830" s="1">
        <v>36370</v>
      </c>
      <c r="E6830" s="2">
        <v>44406</v>
      </c>
      <c r="F6830" t="s">
        <v>26</v>
      </c>
      <c r="G6830" t="s">
        <v>12</v>
      </c>
      <c r="H6830" t="s">
        <v>13</v>
      </c>
      <c r="I6830">
        <v>2</v>
      </c>
    </row>
    <row r="6831" spans="1:9" x14ac:dyDescent="0.25">
      <c r="A6831" t="s">
        <v>10</v>
      </c>
      <c r="B6831">
        <v>1999</v>
      </c>
      <c r="C6831">
        <v>31</v>
      </c>
      <c r="D6831" s="1">
        <v>36370</v>
      </c>
      <c r="E6831" s="2">
        <v>44406</v>
      </c>
      <c r="F6831" t="s">
        <v>17</v>
      </c>
      <c r="G6831" t="s">
        <v>12</v>
      </c>
      <c r="H6831" t="s">
        <v>13</v>
      </c>
      <c r="I6831">
        <v>3</v>
      </c>
    </row>
    <row r="6832" spans="1:9" x14ac:dyDescent="0.25">
      <c r="A6832" t="s">
        <v>10</v>
      </c>
      <c r="B6832">
        <v>1999</v>
      </c>
      <c r="C6832">
        <v>31</v>
      </c>
      <c r="D6832" s="1">
        <v>36370</v>
      </c>
      <c r="E6832" s="2">
        <v>44406</v>
      </c>
      <c r="F6832" t="s">
        <v>14</v>
      </c>
      <c r="G6832" t="s">
        <v>12</v>
      </c>
      <c r="H6832" t="s">
        <v>13</v>
      </c>
      <c r="I6832">
        <v>47</v>
      </c>
    </row>
    <row r="6833" spans="1:9" x14ac:dyDescent="0.25">
      <c r="A6833" t="s">
        <v>10</v>
      </c>
      <c r="B6833">
        <v>1999</v>
      </c>
      <c r="C6833">
        <v>31</v>
      </c>
      <c r="D6833" s="1">
        <v>36370</v>
      </c>
      <c r="E6833" s="2">
        <v>44406</v>
      </c>
      <c r="F6833" t="s">
        <v>11</v>
      </c>
      <c r="G6833" t="s">
        <v>12</v>
      </c>
      <c r="H6833" t="s">
        <v>13</v>
      </c>
      <c r="I6833">
        <v>89</v>
      </c>
    </row>
    <row r="6834" spans="1:9" x14ac:dyDescent="0.25">
      <c r="A6834" t="s">
        <v>10</v>
      </c>
      <c r="B6834">
        <v>1999</v>
      </c>
      <c r="C6834">
        <v>31</v>
      </c>
      <c r="D6834" s="1">
        <v>36371</v>
      </c>
      <c r="E6834" s="2">
        <v>44407</v>
      </c>
      <c r="F6834" t="s">
        <v>26</v>
      </c>
      <c r="G6834" t="s">
        <v>12</v>
      </c>
      <c r="H6834" t="s">
        <v>13</v>
      </c>
      <c r="I6834">
        <v>1</v>
      </c>
    </row>
    <row r="6835" spans="1:9" x14ac:dyDescent="0.25">
      <c r="A6835" t="s">
        <v>10</v>
      </c>
      <c r="B6835">
        <v>1999</v>
      </c>
      <c r="C6835">
        <v>31</v>
      </c>
      <c r="D6835" s="1">
        <v>36371</v>
      </c>
      <c r="E6835" s="2">
        <v>44407</v>
      </c>
      <c r="F6835" t="s">
        <v>17</v>
      </c>
      <c r="G6835" t="s">
        <v>12</v>
      </c>
      <c r="H6835" t="s">
        <v>13</v>
      </c>
      <c r="I6835">
        <v>5</v>
      </c>
    </row>
    <row r="6836" spans="1:9" x14ac:dyDescent="0.25">
      <c r="A6836" t="s">
        <v>10</v>
      </c>
      <c r="B6836">
        <v>1999</v>
      </c>
      <c r="C6836">
        <v>31</v>
      </c>
      <c r="D6836" s="1">
        <v>36371</v>
      </c>
      <c r="E6836" s="2">
        <v>44407</v>
      </c>
      <c r="F6836" t="s">
        <v>14</v>
      </c>
      <c r="G6836" t="s">
        <v>12</v>
      </c>
      <c r="H6836" t="s">
        <v>13</v>
      </c>
      <c r="I6836">
        <v>192</v>
      </c>
    </row>
    <row r="6837" spans="1:9" x14ac:dyDescent="0.25">
      <c r="A6837" t="s">
        <v>10</v>
      </c>
      <c r="B6837">
        <v>1999</v>
      </c>
      <c r="C6837">
        <v>31</v>
      </c>
      <c r="D6837" s="1">
        <v>36371</v>
      </c>
      <c r="E6837" s="2">
        <v>44407</v>
      </c>
      <c r="F6837" t="s">
        <v>11</v>
      </c>
      <c r="G6837" t="s">
        <v>12</v>
      </c>
      <c r="H6837" t="s">
        <v>13</v>
      </c>
      <c r="I6837">
        <v>213</v>
      </c>
    </row>
    <row r="6838" spans="1:9" x14ac:dyDescent="0.25">
      <c r="A6838" t="s">
        <v>10</v>
      </c>
      <c r="B6838">
        <v>1999</v>
      </c>
      <c r="C6838">
        <v>31</v>
      </c>
      <c r="D6838" s="1">
        <v>36372</v>
      </c>
      <c r="E6838" s="2">
        <v>44408</v>
      </c>
      <c r="F6838" t="s">
        <v>26</v>
      </c>
      <c r="G6838" t="s">
        <v>12</v>
      </c>
      <c r="H6838" t="s">
        <v>13</v>
      </c>
      <c r="I6838">
        <v>2</v>
      </c>
    </row>
    <row r="6839" spans="1:9" x14ac:dyDescent="0.25">
      <c r="A6839" t="s">
        <v>10</v>
      </c>
      <c r="B6839">
        <v>1999</v>
      </c>
      <c r="C6839">
        <v>31</v>
      </c>
      <c r="D6839" s="1">
        <v>36372</v>
      </c>
      <c r="E6839" s="2">
        <v>44408</v>
      </c>
      <c r="F6839" t="s">
        <v>17</v>
      </c>
      <c r="G6839" t="s">
        <v>12</v>
      </c>
      <c r="H6839" t="s">
        <v>13</v>
      </c>
      <c r="I6839">
        <v>4</v>
      </c>
    </row>
    <row r="6840" spans="1:9" x14ac:dyDescent="0.25">
      <c r="A6840" t="s">
        <v>10</v>
      </c>
      <c r="B6840">
        <v>1999</v>
      </c>
      <c r="C6840">
        <v>31</v>
      </c>
      <c r="D6840" s="1">
        <v>36372</v>
      </c>
      <c r="E6840" s="2">
        <v>44408</v>
      </c>
      <c r="F6840" t="s">
        <v>14</v>
      </c>
      <c r="G6840" t="s">
        <v>12</v>
      </c>
      <c r="H6840" t="s">
        <v>13</v>
      </c>
      <c r="I6840">
        <v>251</v>
      </c>
    </row>
    <row r="6841" spans="1:9" x14ac:dyDescent="0.25">
      <c r="A6841" t="s">
        <v>10</v>
      </c>
      <c r="B6841">
        <v>1999</v>
      </c>
      <c r="C6841">
        <v>31</v>
      </c>
      <c r="D6841" s="1">
        <v>36372</v>
      </c>
      <c r="E6841" s="2">
        <v>44408</v>
      </c>
      <c r="F6841" t="s">
        <v>11</v>
      </c>
      <c r="G6841" t="s">
        <v>12</v>
      </c>
      <c r="H6841" t="s">
        <v>13</v>
      </c>
      <c r="I6841">
        <v>201</v>
      </c>
    </row>
    <row r="6842" spans="1:9" x14ac:dyDescent="0.25">
      <c r="A6842" t="s">
        <v>10</v>
      </c>
      <c r="B6842">
        <v>1999</v>
      </c>
      <c r="C6842">
        <v>32</v>
      </c>
      <c r="D6842" s="1">
        <v>36373</v>
      </c>
      <c r="E6842" s="2">
        <v>44409</v>
      </c>
      <c r="F6842" t="s">
        <v>17</v>
      </c>
      <c r="G6842" t="s">
        <v>12</v>
      </c>
      <c r="H6842" t="s">
        <v>13</v>
      </c>
      <c r="I6842">
        <v>8</v>
      </c>
    </row>
    <row r="6843" spans="1:9" x14ac:dyDescent="0.25">
      <c r="A6843" t="s">
        <v>10</v>
      </c>
      <c r="B6843">
        <v>1999</v>
      </c>
      <c r="C6843">
        <v>32</v>
      </c>
      <c r="D6843" s="1">
        <v>36373</v>
      </c>
      <c r="E6843" s="2">
        <v>44409</v>
      </c>
      <c r="F6843" t="s">
        <v>14</v>
      </c>
      <c r="G6843" t="s">
        <v>12</v>
      </c>
      <c r="H6843" t="s">
        <v>13</v>
      </c>
      <c r="I6843">
        <v>488</v>
      </c>
    </row>
    <row r="6844" spans="1:9" x14ac:dyDescent="0.25">
      <c r="A6844" t="s">
        <v>10</v>
      </c>
      <c r="B6844">
        <v>1999</v>
      </c>
      <c r="C6844">
        <v>32</v>
      </c>
      <c r="D6844" s="1">
        <v>36373</v>
      </c>
      <c r="E6844" s="2">
        <v>44409</v>
      </c>
      <c r="F6844" t="s">
        <v>11</v>
      </c>
      <c r="G6844" t="s">
        <v>12</v>
      </c>
      <c r="H6844" t="s">
        <v>13</v>
      </c>
      <c r="I6844">
        <v>475</v>
      </c>
    </row>
    <row r="6845" spans="1:9" x14ac:dyDescent="0.25">
      <c r="A6845" t="s">
        <v>10</v>
      </c>
      <c r="B6845">
        <v>1999</v>
      </c>
      <c r="C6845">
        <v>32</v>
      </c>
      <c r="D6845" s="1">
        <v>36374</v>
      </c>
      <c r="E6845" s="2">
        <v>44410</v>
      </c>
      <c r="F6845" t="s">
        <v>17</v>
      </c>
      <c r="G6845" t="s">
        <v>12</v>
      </c>
      <c r="H6845" t="s">
        <v>13</v>
      </c>
      <c r="I6845">
        <v>3</v>
      </c>
    </row>
    <row r="6846" spans="1:9" x14ac:dyDescent="0.25">
      <c r="A6846" t="s">
        <v>10</v>
      </c>
      <c r="B6846">
        <v>1999</v>
      </c>
      <c r="C6846">
        <v>32</v>
      </c>
      <c r="D6846" s="1">
        <v>36374</v>
      </c>
      <c r="E6846" s="2">
        <v>44410</v>
      </c>
      <c r="F6846" t="s">
        <v>14</v>
      </c>
      <c r="G6846" t="s">
        <v>12</v>
      </c>
      <c r="H6846" t="s">
        <v>13</v>
      </c>
      <c r="I6846">
        <v>158</v>
      </c>
    </row>
    <row r="6847" spans="1:9" x14ac:dyDescent="0.25">
      <c r="A6847" t="s">
        <v>10</v>
      </c>
      <c r="B6847">
        <v>1999</v>
      </c>
      <c r="C6847">
        <v>32</v>
      </c>
      <c r="D6847" s="1">
        <v>36374</v>
      </c>
      <c r="E6847" s="2">
        <v>44410</v>
      </c>
      <c r="F6847" t="s">
        <v>11</v>
      </c>
      <c r="G6847" t="s">
        <v>12</v>
      </c>
      <c r="H6847" t="s">
        <v>13</v>
      </c>
      <c r="I6847">
        <v>219</v>
      </c>
    </row>
    <row r="6848" spans="1:9" x14ac:dyDescent="0.25">
      <c r="A6848" t="s">
        <v>10</v>
      </c>
      <c r="B6848">
        <v>1999</v>
      </c>
      <c r="C6848">
        <v>32</v>
      </c>
      <c r="D6848" s="1">
        <v>36375</v>
      </c>
      <c r="E6848" s="2">
        <v>44411</v>
      </c>
      <c r="F6848" t="s">
        <v>17</v>
      </c>
      <c r="G6848" t="s">
        <v>12</v>
      </c>
      <c r="H6848" t="s">
        <v>13</v>
      </c>
      <c r="I6848">
        <v>8</v>
      </c>
    </row>
    <row r="6849" spans="1:9" x14ac:dyDescent="0.25">
      <c r="A6849" t="s">
        <v>10</v>
      </c>
      <c r="B6849">
        <v>1999</v>
      </c>
      <c r="C6849">
        <v>32</v>
      </c>
      <c r="D6849" s="1">
        <v>36375</v>
      </c>
      <c r="E6849" s="2">
        <v>44411</v>
      </c>
      <c r="F6849" t="s">
        <v>102</v>
      </c>
      <c r="G6849" t="s">
        <v>12</v>
      </c>
      <c r="H6849" t="s">
        <v>13</v>
      </c>
      <c r="I6849">
        <v>1</v>
      </c>
    </row>
    <row r="6850" spans="1:9" x14ac:dyDescent="0.25">
      <c r="A6850" t="s">
        <v>10</v>
      </c>
      <c r="B6850">
        <v>1999</v>
      </c>
      <c r="C6850">
        <v>32</v>
      </c>
      <c r="D6850" s="1">
        <v>36375</v>
      </c>
      <c r="E6850" s="2">
        <v>44411</v>
      </c>
      <c r="F6850" t="s">
        <v>14</v>
      </c>
      <c r="G6850" t="s">
        <v>12</v>
      </c>
      <c r="H6850" t="s">
        <v>13</v>
      </c>
      <c r="I6850">
        <v>116</v>
      </c>
    </row>
    <row r="6851" spans="1:9" x14ac:dyDescent="0.25">
      <c r="A6851" t="s">
        <v>10</v>
      </c>
      <c r="B6851">
        <v>1999</v>
      </c>
      <c r="C6851">
        <v>32</v>
      </c>
      <c r="D6851" s="1">
        <v>36375</v>
      </c>
      <c r="E6851" s="2">
        <v>44411</v>
      </c>
      <c r="F6851" t="s">
        <v>11</v>
      </c>
      <c r="G6851" t="s">
        <v>12</v>
      </c>
      <c r="H6851" t="s">
        <v>13</v>
      </c>
      <c r="I6851">
        <v>336</v>
      </c>
    </row>
    <row r="6852" spans="1:9" x14ac:dyDescent="0.25">
      <c r="A6852" t="s">
        <v>10</v>
      </c>
      <c r="B6852">
        <v>1999</v>
      </c>
      <c r="C6852">
        <v>32</v>
      </c>
      <c r="D6852" s="1">
        <v>36376</v>
      </c>
      <c r="E6852" s="2">
        <v>44412</v>
      </c>
      <c r="F6852" t="s">
        <v>26</v>
      </c>
      <c r="G6852" t="s">
        <v>12</v>
      </c>
      <c r="H6852" t="s">
        <v>13</v>
      </c>
      <c r="I6852">
        <v>2</v>
      </c>
    </row>
    <row r="6853" spans="1:9" x14ac:dyDescent="0.25">
      <c r="A6853" t="s">
        <v>10</v>
      </c>
      <c r="B6853">
        <v>1999</v>
      </c>
      <c r="C6853">
        <v>32</v>
      </c>
      <c r="D6853" s="1">
        <v>36376</v>
      </c>
      <c r="E6853" s="2">
        <v>44412</v>
      </c>
      <c r="F6853" t="s">
        <v>17</v>
      </c>
      <c r="G6853" t="s">
        <v>12</v>
      </c>
      <c r="H6853" t="s">
        <v>13</v>
      </c>
      <c r="I6853">
        <v>7</v>
      </c>
    </row>
    <row r="6854" spans="1:9" x14ac:dyDescent="0.25">
      <c r="A6854" t="s">
        <v>10</v>
      </c>
      <c r="B6854">
        <v>1999</v>
      </c>
      <c r="C6854">
        <v>32</v>
      </c>
      <c r="D6854" s="1">
        <v>36376</v>
      </c>
      <c r="E6854" s="2">
        <v>44412</v>
      </c>
      <c r="F6854" t="s">
        <v>102</v>
      </c>
      <c r="G6854" t="s">
        <v>12</v>
      </c>
      <c r="H6854" t="s">
        <v>13</v>
      </c>
      <c r="I6854">
        <v>1</v>
      </c>
    </row>
    <row r="6855" spans="1:9" x14ac:dyDescent="0.25">
      <c r="A6855" t="s">
        <v>10</v>
      </c>
      <c r="B6855">
        <v>1999</v>
      </c>
      <c r="C6855">
        <v>32</v>
      </c>
      <c r="D6855" s="1">
        <v>36376</v>
      </c>
      <c r="E6855" s="2">
        <v>44412</v>
      </c>
      <c r="F6855" t="s">
        <v>14</v>
      </c>
      <c r="G6855" t="s">
        <v>12</v>
      </c>
      <c r="H6855" t="s">
        <v>13</v>
      </c>
      <c r="I6855">
        <v>85</v>
      </c>
    </row>
    <row r="6856" spans="1:9" x14ac:dyDescent="0.25">
      <c r="A6856" t="s">
        <v>10</v>
      </c>
      <c r="B6856">
        <v>1999</v>
      </c>
      <c r="C6856">
        <v>32</v>
      </c>
      <c r="D6856" s="1">
        <v>36376</v>
      </c>
      <c r="E6856" s="2">
        <v>44412</v>
      </c>
      <c r="F6856" t="s">
        <v>11</v>
      </c>
      <c r="G6856" t="s">
        <v>12</v>
      </c>
      <c r="H6856" t="s">
        <v>13</v>
      </c>
      <c r="I6856">
        <v>203</v>
      </c>
    </row>
    <row r="6857" spans="1:9" x14ac:dyDescent="0.25">
      <c r="A6857" t="s">
        <v>10</v>
      </c>
      <c r="B6857">
        <v>1999</v>
      </c>
      <c r="C6857">
        <v>32</v>
      </c>
      <c r="D6857" s="1">
        <v>36377</v>
      </c>
      <c r="E6857" s="2">
        <v>44413</v>
      </c>
      <c r="F6857" t="s">
        <v>17</v>
      </c>
      <c r="G6857" t="s">
        <v>12</v>
      </c>
      <c r="H6857" t="s">
        <v>13</v>
      </c>
      <c r="I6857">
        <v>6</v>
      </c>
    </row>
    <row r="6858" spans="1:9" x14ac:dyDescent="0.25">
      <c r="A6858" t="s">
        <v>10</v>
      </c>
      <c r="B6858">
        <v>1999</v>
      </c>
      <c r="C6858">
        <v>32</v>
      </c>
      <c r="D6858" s="1">
        <v>36377</v>
      </c>
      <c r="E6858" s="2">
        <v>44413</v>
      </c>
      <c r="F6858" t="s">
        <v>14</v>
      </c>
      <c r="G6858" t="s">
        <v>12</v>
      </c>
      <c r="H6858" t="s">
        <v>13</v>
      </c>
      <c r="I6858">
        <v>65</v>
      </c>
    </row>
    <row r="6859" spans="1:9" x14ac:dyDescent="0.25">
      <c r="A6859" t="s">
        <v>10</v>
      </c>
      <c r="B6859">
        <v>1999</v>
      </c>
      <c r="C6859">
        <v>32</v>
      </c>
      <c r="D6859" s="1">
        <v>36377</v>
      </c>
      <c r="E6859" s="2">
        <v>44413</v>
      </c>
      <c r="F6859" t="s">
        <v>11</v>
      </c>
      <c r="G6859" t="s">
        <v>12</v>
      </c>
      <c r="H6859" t="s">
        <v>13</v>
      </c>
      <c r="I6859">
        <v>325</v>
      </c>
    </row>
    <row r="6860" spans="1:9" x14ac:dyDescent="0.25">
      <c r="A6860" t="s">
        <v>10</v>
      </c>
      <c r="B6860">
        <v>1999</v>
      </c>
      <c r="C6860">
        <v>32</v>
      </c>
      <c r="D6860" s="1">
        <v>36378</v>
      </c>
      <c r="E6860" s="2">
        <v>44414</v>
      </c>
      <c r="F6860" t="s">
        <v>17</v>
      </c>
      <c r="G6860" t="s">
        <v>12</v>
      </c>
      <c r="H6860" t="s">
        <v>13</v>
      </c>
      <c r="I6860">
        <v>9</v>
      </c>
    </row>
    <row r="6861" spans="1:9" x14ac:dyDescent="0.25">
      <c r="A6861" t="s">
        <v>10</v>
      </c>
      <c r="B6861">
        <v>1999</v>
      </c>
      <c r="C6861">
        <v>32</v>
      </c>
      <c r="D6861" s="1">
        <v>36378</v>
      </c>
      <c r="E6861" s="2">
        <v>44414</v>
      </c>
      <c r="F6861" t="s">
        <v>14</v>
      </c>
      <c r="G6861" t="s">
        <v>12</v>
      </c>
      <c r="H6861" t="s">
        <v>13</v>
      </c>
      <c r="I6861">
        <v>76</v>
      </c>
    </row>
    <row r="6862" spans="1:9" x14ac:dyDescent="0.25">
      <c r="A6862" t="s">
        <v>10</v>
      </c>
      <c r="B6862">
        <v>1999</v>
      </c>
      <c r="C6862">
        <v>32</v>
      </c>
      <c r="D6862" s="1">
        <v>36378</v>
      </c>
      <c r="E6862" s="2">
        <v>44414</v>
      </c>
      <c r="F6862" t="s">
        <v>11</v>
      </c>
      <c r="G6862" t="s">
        <v>12</v>
      </c>
      <c r="H6862" t="s">
        <v>13</v>
      </c>
      <c r="I6862">
        <v>249</v>
      </c>
    </row>
    <row r="6863" spans="1:9" x14ac:dyDescent="0.25">
      <c r="A6863" t="s">
        <v>10</v>
      </c>
      <c r="B6863">
        <v>1999</v>
      </c>
      <c r="C6863">
        <v>32</v>
      </c>
      <c r="D6863" s="1">
        <v>36379</v>
      </c>
      <c r="E6863" s="2">
        <v>44415</v>
      </c>
      <c r="F6863" t="s">
        <v>14</v>
      </c>
      <c r="G6863" t="s">
        <v>12</v>
      </c>
      <c r="H6863" t="s">
        <v>13</v>
      </c>
      <c r="I6863">
        <v>48</v>
      </c>
    </row>
    <row r="6864" spans="1:9" x14ac:dyDescent="0.25">
      <c r="A6864" t="s">
        <v>10</v>
      </c>
      <c r="B6864">
        <v>1999</v>
      </c>
      <c r="C6864">
        <v>32</v>
      </c>
      <c r="D6864" s="1">
        <v>36379</v>
      </c>
      <c r="E6864" s="2">
        <v>44415</v>
      </c>
      <c r="F6864" t="s">
        <v>11</v>
      </c>
      <c r="G6864" t="s">
        <v>12</v>
      </c>
      <c r="H6864" t="s">
        <v>13</v>
      </c>
      <c r="I6864">
        <v>57</v>
      </c>
    </row>
    <row r="6865" spans="1:9" x14ac:dyDescent="0.25">
      <c r="A6865" t="s">
        <v>10</v>
      </c>
      <c r="B6865">
        <v>1999</v>
      </c>
      <c r="C6865">
        <v>33</v>
      </c>
      <c r="D6865" s="1">
        <v>36380</v>
      </c>
      <c r="E6865" s="2">
        <v>44416</v>
      </c>
      <c r="F6865" t="s">
        <v>26</v>
      </c>
      <c r="G6865" t="s">
        <v>12</v>
      </c>
      <c r="H6865" t="s">
        <v>13</v>
      </c>
      <c r="I6865">
        <v>1</v>
      </c>
    </row>
    <row r="6866" spans="1:9" x14ac:dyDescent="0.25">
      <c r="A6866" t="s">
        <v>10</v>
      </c>
      <c r="B6866">
        <v>1999</v>
      </c>
      <c r="C6866">
        <v>33</v>
      </c>
      <c r="D6866" s="1">
        <v>36380</v>
      </c>
      <c r="E6866" s="2">
        <v>44416</v>
      </c>
      <c r="F6866" t="s">
        <v>17</v>
      </c>
      <c r="G6866" t="s">
        <v>12</v>
      </c>
      <c r="H6866" t="s">
        <v>13</v>
      </c>
      <c r="I6866">
        <v>5</v>
      </c>
    </row>
    <row r="6867" spans="1:9" x14ac:dyDescent="0.25">
      <c r="A6867" t="s">
        <v>10</v>
      </c>
      <c r="B6867">
        <v>1999</v>
      </c>
      <c r="C6867">
        <v>33</v>
      </c>
      <c r="D6867" s="1">
        <v>36380</v>
      </c>
      <c r="E6867" s="2">
        <v>44416</v>
      </c>
      <c r="F6867" t="s">
        <v>14</v>
      </c>
      <c r="G6867" t="s">
        <v>12</v>
      </c>
      <c r="H6867" t="s">
        <v>13</v>
      </c>
      <c r="I6867">
        <v>148</v>
      </c>
    </row>
    <row r="6868" spans="1:9" x14ac:dyDescent="0.25">
      <c r="A6868" t="s">
        <v>10</v>
      </c>
      <c r="B6868">
        <v>1999</v>
      </c>
      <c r="C6868">
        <v>33</v>
      </c>
      <c r="D6868" s="1">
        <v>36380</v>
      </c>
      <c r="E6868" s="2">
        <v>44416</v>
      </c>
      <c r="F6868" t="s">
        <v>11</v>
      </c>
      <c r="G6868" t="s">
        <v>12</v>
      </c>
      <c r="H6868" t="s">
        <v>13</v>
      </c>
      <c r="I6868">
        <v>48</v>
      </c>
    </row>
    <row r="6869" spans="1:9" x14ac:dyDescent="0.25">
      <c r="A6869" t="s">
        <v>10</v>
      </c>
      <c r="B6869">
        <v>1999</v>
      </c>
      <c r="C6869">
        <v>33</v>
      </c>
      <c r="D6869" s="1">
        <v>36381</v>
      </c>
      <c r="E6869" s="2">
        <v>44417</v>
      </c>
      <c r="F6869" t="s">
        <v>26</v>
      </c>
      <c r="G6869" t="s">
        <v>12</v>
      </c>
      <c r="H6869" t="s">
        <v>13</v>
      </c>
      <c r="I6869">
        <v>1</v>
      </c>
    </row>
    <row r="6870" spans="1:9" x14ac:dyDescent="0.25">
      <c r="A6870" t="s">
        <v>10</v>
      </c>
      <c r="B6870">
        <v>1999</v>
      </c>
      <c r="C6870">
        <v>33</v>
      </c>
      <c r="D6870" s="1">
        <v>36381</v>
      </c>
      <c r="E6870" s="2">
        <v>44417</v>
      </c>
      <c r="F6870" t="s">
        <v>17</v>
      </c>
      <c r="G6870" t="s">
        <v>12</v>
      </c>
      <c r="H6870" t="s">
        <v>13</v>
      </c>
      <c r="I6870">
        <v>4</v>
      </c>
    </row>
    <row r="6871" spans="1:9" x14ac:dyDescent="0.25">
      <c r="A6871" t="s">
        <v>10</v>
      </c>
      <c r="B6871">
        <v>1999</v>
      </c>
      <c r="C6871">
        <v>33</v>
      </c>
      <c r="D6871" s="1">
        <v>36381</v>
      </c>
      <c r="E6871" s="2">
        <v>44417</v>
      </c>
      <c r="F6871" t="s">
        <v>14</v>
      </c>
      <c r="G6871" t="s">
        <v>12</v>
      </c>
      <c r="H6871" t="s">
        <v>13</v>
      </c>
      <c r="I6871">
        <v>110</v>
      </c>
    </row>
    <row r="6872" spans="1:9" x14ac:dyDescent="0.25">
      <c r="A6872" t="s">
        <v>10</v>
      </c>
      <c r="B6872">
        <v>1999</v>
      </c>
      <c r="C6872">
        <v>33</v>
      </c>
      <c r="D6872" s="1">
        <v>36381</v>
      </c>
      <c r="E6872" s="2">
        <v>44417</v>
      </c>
      <c r="F6872" t="s">
        <v>11</v>
      </c>
      <c r="G6872" t="s">
        <v>12</v>
      </c>
      <c r="H6872" t="s">
        <v>13</v>
      </c>
      <c r="I6872">
        <v>110</v>
      </c>
    </row>
    <row r="6873" spans="1:9" x14ac:dyDescent="0.25">
      <c r="A6873" t="s">
        <v>10</v>
      </c>
      <c r="B6873">
        <v>1999</v>
      </c>
      <c r="C6873">
        <v>33</v>
      </c>
      <c r="D6873" s="1">
        <v>36382</v>
      </c>
      <c r="E6873" s="2">
        <v>44418</v>
      </c>
      <c r="F6873" t="s">
        <v>17</v>
      </c>
      <c r="G6873" t="s">
        <v>12</v>
      </c>
      <c r="H6873" t="s">
        <v>13</v>
      </c>
      <c r="I6873">
        <v>2</v>
      </c>
    </row>
    <row r="6874" spans="1:9" x14ac:dyDescent="0.25">
      <c r="A6874" t="s">
        <v>10</v>
      </c>
      <c r="B6874">
        <v>1999</v>
      </c>
      <c r="C6874">
        <v>33</v>
      </c>
      <c r="D6874" s="1">
        <v>36382</v>
      </c>
      <c r="E6874" s="2">
        <v>44418</v>
      </c>
      <c r="F6874" t="s">
        <v>14</v>
      </c>
      <c r="G6874" t="s">
        <v>12</v>
      </c>
      <c r="H6874" t="s">
        <v>13</v>
      </c>
      <c r="I6874">
        <v>186</v>
      </c>
    </row>
    <row r="6875" spans="1:9" x14ac:dyDescent="0.25">
      <c r="A6875" t="s">
        <v>10</v>
      </c>
      <c r="B6875">
        <v>1999</v>
      </c>
      <c r="C6875">
        <v>33</v>
      </c>
      <c r="D6875" s="1">
        <v>36382</v>
      </c>
      <c r="E6875" s="2">
        <v>44418</v>
      </c>
      <c r="F6875" t="s">
        <v>11</v>
      </c>
      <c r="G6875" t="s">
        <v>12</v>
      </c>
      <c r="H6875" t="s">
        <v>13</v>
      </c>
      <c r="I6875">
        <v>153</v>
      </c>
    </row>
    <row r="6876" spans="1:9" x14ac:dyDescent="0.25">
      <c r="A6876" t="s">
        <v>10</v>
      </c>
      <c r="B6876">
        <v>1999</v>
      </c>
      <c r="C6876">
        <v>33</v>
      </c>
      <c r="D6876" s="1">
        <v>36383</v>
      </c>
      <c r="E6876" s="2">
        <v>44419</v>
      </c>
      <c r="F6876" t="s">
        <v>17</v>
      </c>
      <c r="G6876" t="s">
        <v>12</v>
      </c>
      <c r="H6876" t="s">
        <v>13</v>
      </c>
      <c r="I6876">
        <v>2</v>
      </c>
    </row>
    <row r="6877" spans="1:9" x14ac:dyDescent="0.25">
      <c r="A6877" t="s">
        <v>10</v>
      </c>
      <c r="B6877">
        <v>1999</v>
      </c>
      <c r="C6877">
        <v>33</v>
      </c>
      <c r="D6877" s="1">
        <v>36383</v>
      </c>
      <c r="E6877" s="2">
        <v>44419</v>
      </c>
      <c r="F6877" t="s">
        <v>14</v>
      </c>
      <c r="G6877" t="s">
        <v>12</v>
      </c>
      <c r="H6877" t="s">
        <v>13</v>
      </c>
      <c r="I6877">
        <v>235</v>
      </c>
    </row>
    <row r="6878" spans="1:9" x14ac:dyDescent="0.25">
      <c r="A6878" t="s">
        <v>10</v>
      </c>
      <c r="B6878">
        <v>1999</v>
      </c>
      <c r="C6878">
        <v>33</v>
      </c>
      <c r="D6878" s="1">
        <v>36383</v>
      </c>
      <c r="E6878" s="2">
        <v>44419</v>
      </c>
      <c r="F6878" t="s">
        <v>11</v>
      </c>
      <c r="G6878" t="s">
        <v>12</v>
      </c>
      <c r="H6878" t="s">
        <v>13</v>
      </c>
      <c r="I6878">
        <v>150</v>
      </c>
    </row>
    <row r="6879" spans="1:9" x14ac:dyDescent="0.25">
      <c r="A6879" t="s">
        <v>10</v>
      </c>
      <c r="B6879">
        <v>1999</v>
      </c>
      <c r="C6879">
        <v>33</v>
      </c>
      <c r="D6879" s="1">
        <v>36384</v>
      </c>
      <c r="E6879" s="2">
        <v>44420</v>
      </c>
      <c r="F6879" t="s">
        <v>26</v>
      </c>
      <c r="G6879" t="s">
        <v>12</v>
      </c>
      <c r="H6879" t="s">
        <v>13</v>
      </c>
      <c r="I6879">
        <v>1</v>
      </c>
    </row>
    <row r="6880" spans="1:9" x14ac:dyDescent="0.25">
      <c r="A6880" t="s">
        <v>10</v>
      </c>
      <c r="B6880">
        <v>1999</v>
      </c>
      <c r="C6880">
        <v>33</v>
      </c>
      <c r="D6880" s="1">
        <v>36384</v>
      </c>
      <c r="E6880" s="2">
        <v>44420</v>
      </c>
      <c r="F6880" t="s">
        <v>17</v>
      </c>
      <c r="G6880" t="s">
        <v>12</v>
      </c>
      <c r="H6880" t="s">
        <v>13</v>
      </c>
      <c r="I6880">
        <v>4</v>
      </c>
    </row>
    <row r="6881" spans="1:9" x14ac:dyDescent="0.25">
      <c r="A6881" t="s">
        <v>10</v>
      </c>
      <c r="B6881">
        <v>1999</v>
      </c>
      <c r="C6881">
        <v>33</v>
      </c>
      <c r="D6881" s="1">
        <v>36384</v>
      </c>
      <c r="E6881" s="2">
        <v>44420</v>
      </c>
      <c r="F6881" t="s">
        <v>102</v>
      </c>
      <c r="G6881" t="s">
        <v>12</v>
      </c>
      <c r="H6881" t="s">
        <v>13</v>
      </c>
      <c r="I6881">
        <v>3</v>
      </c>
    </row>
    <row r="6882" spans="1:9" x14ac:dyDescent="0.25">
      <c r="A6882" t="s">
        <v>10</v>
      </c>
      <c r="B6882">
        <v>1999</v>
      </c>
      <c r="C6882">
        <v>33</v>
      </c>
      <c r="D6882" s="1">
        <v>36384</v>
      </c>
      <c r="E6882" s="2">
        <v>44420</v>
      </c>
      <c r="F6882" t="s">
        <v>14</v>
      </c>
      <c r="G6882" t="s">
        <v>12</v>
      </c>
      <c r="H6882" t="s">
        <v>13</v>
      </c>
      <c r="I6882">
        <v>683</v>
      </c>
    </row>
    <row r="6883" spans="1:9" x14ac:dyDescent="0.25">
      <c r="A6883" t="s">
        <v>10</v>
      </c>
      <c r="B6883">
        <v>1999</v>
      </c>
      <c r="C6883">
        <v>33</v>
      </c>
      <c r="D6883" s="1">
        <v>36384</v>
      </c>
      <c r="E6883" s="2">
        <v>44420</v>
      </c>
      <c r="F6883" t="s">
        <v>11</v>
      </c>
      <c r="G6883" t="s">
        <v>12</v>
      </c>
      <c r="H6883" t="s">
        <v>13</v>
      </c>
      <c r="I6883">
        <v>154</v>
      </c>
    </row>
    <row r="6884" spans="1:9" x14ac:dyDescent="0.25">
      <c r="A6884" t="s">
        <v>10</v>
      </c>
      <c r="B6884">
        <v>1999</v>
      </c>
      <c r="C6884">
        <v>33</v>
      </c>
      <c r="D6884" s="1">
        <v>36385</v>
      </c>
      <c r="E6884" s="2">
        <v>44421</v>
      </c>
      <c r="F6884" t="s">
        <v>17</v>
      </c>
      <c r="G6884" t="s">
        <v>12</v>
      </c>
      <c r="H6884" t="s">
        <v>13</v>
      </c>
      <c r="I6884">
        <v>4</v>
      </c>
    </row>
    <row r="6885" spans="1:9" x14ac:dyDescent="0.25">
      <c r="A6885" t="s">
        <v>10</v>
      </c>
      <c r="B6885">
        <v>1999</v>
      </c>
      <c r="C6885">
        <v>33</v>
      </c>
      <c r="D6885" s="1">
        <v>36385</v>
      </c>
      <c r="E6885" s="2">
        <v>44421</v>
      </c>
      <c r="F6885" t="s">
        <v>14</v>
      </c>
      <c r="G6885" t="s">
        <v>12</v>
      </c>
      <c r="H6885" t="s">
        <v>13</v>
      </c>
      <c r="I6885">
        <v>339</v>
      </c>
    </row>
    <row r="6886" spans="1:9" x14ac:dyDescent="0.25">
      <c r="A6886" t="s">
        <v>10</v>
      </c>
      <c r="B6886">
        <v>1999</v>
      </c>
      <c r="C6886">
        <v>33</v>
      </c>
      <c r="D6886" s="1">
        <v>36385</v>
      </c>
      <c r="E6886" s="2">
        <v>44421</v>
      </c>
      <c r="F6886" t="s">
        <v>11</v>
      </c>
      <c r="G6886" t="s">
        <v>12</v>
      </c>
      <c r="H6886" t="s">
        <v>13</v>
      </c>
      <c r="I6886">
        <v>184</v>
      </c>
    </row>
    <row r="6887" spans="1:9" x14ac:dyDescent="0.25">
      <c r="A6887" t="s">
        <v>10</v>
      </c>
      <c r="B6887">
        <v>1999</v>
      </c>
      <c r="C6887">
        <v>33</v>
      </c>
      <c r="D6887" s="1">
        <v>36386</v>
      </c>
      <c r="E6887" s="2">
        <v>44422</v>
      </c>
      <c r="F6887" t="s">
        <v>26</v>
      </c>
      <c r="G6887" t="s">
        <v>12</v>
      </c>
      <c r="H6887" t="s">
        <v>13</v>
      </c>
      <c r="I6887">
        <v>1</v>
      </c>
    </row>
    <row r="6888" spans="1:9" x14ac:dyDescent="0.25">
      <c r="A6888" t="s">
        <v>10</v>
      </c>
      <c r="B6888">
        <v>1999</v>
      </c>
      <c r="C6888">
        <v>33</v>
      </c>
      <c r="D6888" s="1">
        <v>36386</v>
      </c>
      <c r="E6888" s="2">
        <v>44422</v>
      </c>
      <c r="F6888" t="s">
        <v>17</v>
      </c>
      <c r="G6888" t="s">
        <v>12</v>
      </c>
      <c r="H6888" t="s">
        <v>13</v>
      </c>
      <c r="I6888">
        <v>3</v>
      </c>
    </row>
    <row r="6889" spans="1:9" x14ac:dyDescent="0.25">
      <c r="A6889" t="s">
        <v>10</v>
      </c>
      <c r="B6889">
        <v>1999</v>
      </c>
      <c r="C6889">
        <v>33</v>
      </c>
      <c r="D6889" s="1">
        <v>36386</v>
      </c>
      <c r="E6889" s="2">
        <v>44422</v>
      </c>
      <c r="F6889" t="s">
        <v>102</v>
      </c>
      <c r="G6889" t="s">
        <v>12</v>
      </c>
      <c r="H6889" t="s">
        <v>13</v>
      </c>
      <c r="I6889">
        <v>1</v>
      </c>
    </row>
    <row r="6890" spans="1:9" x14ac:dyDescent="0.25">
      <c r="A6890" t="s">
        <v>10</v>
      </c>
      <c r="B6890">
        <v>1999</v>
      </c>
      <c r="C6890">
        <v>33</v>
      </c>
      <c r="D6890" s="1">
        <v>36386</v>
      </c>
      <c r="E6890" s="2">
        <v>44422</v>
      </c>
      <c r="F6890" t="s">
        <v>14</v>
      </c>
      <c r="G6890" t="s">
        <v>12</v>
      </c>
      <c r="H6890" t="s">
        <v>13</v>
      </c>
      <c r="I6890">
        <v>368</v>
      </c>
    </row>
    <row r="6891" spans="1:9" x14ac:dyDescent="0.25">
      <c r="A6891" t="s">
        <v>10</v>
      </c>
      <c r="B6891">
        <v>1999</v>
      </c>
      <c r="C6891">
        <v>33</v>
      </c>
      <c r="D6891" s="1">
        <v>36386</v>
      </c>
      <c r="E6891" s="2">
        <v>44422</v>
      </c>
      <c r="F6891" t="s">
        <v>11</v>
      </c>
      <c r="G6891" t="s">
        <v>12</v>
      </c>
      <c r="H6891" t="s">
        <v>13</v>
      </c>
      <c r="I6891">
        <v>242</v>
      </c>
    </row>
    <row r="6892" spans="1:9" x14ac:dyDescent="0.25">
      <c r="A6892" t="s">
        <v>10</v>
      </c>
      <c r="B6892">
        <v>1999</v>
      </c>
      <c r="C6892">
        <v>34</v>
      </c>
      <c r="D6892" s="1">
        <v>36387</v>
      </c>
      <c r="E6892" s="2">
        <v>44423</v>
      </c>
      <c r="F6892" t="s">
        <v>26</v>
      </c>
      <c r="G6892" t="s">
        <v>12</v>
      </c>
      <c r="H6892" t="s">
        <v>13</v>
      </c>
      <c r="I6892">
        <v>1</v>
      </c>
    </row>
    <row r="6893" spans="1:9" x14ac:dyDescent="0.25">
      <c r="A6893" t="s">
        <v>10</v>
      </c>
      <c r="B6893">
        <v>1999</v>
      </c>
      <c r="C6893">
        <v>34</v>
      </c>
      <c r="D6893" s="1">
        <v>36387</v>
      </c>
      <c r="E6893" s="2">
        <v>44423</v>
      </c>
      <c r="F6893" t="s">
        <v>17</v>
      </c>
      <c r="G6893" t="s">
        <v>12</v>
      </c>
      <c r="H6893" t="s">
        <v>13</v>
      </c>
      <c r="I6893">
        <v>1</v>
      </c>
    </row>
    <row r="6894" spans="1:9" x14ac:dyDescent="0.25">
      <c r="A6894" t="s">
        <v>10</v>
      </c>
      <c r="B6894">
        <v>1999</v>
      </c>
      <c r="C6894">
        <v>34</v>
      </c>
      <c r="D6894" s="1">
        <v>36387</v>
      </c>
      <c r="E6894" s="2">
        <v>44423</v>
      </c>
      <c r="F6894" t="s">
        <v>14</v>
      </c>
      <c r="G6894" t="s">
        <v>12</v>
      </c>
      <c r="H6894" t="s">
        <v>13</v>
      </c>
      <c r="I6894">
        <v>1153</v>
      </c>
    </row>
    <row r="6895" spans="1:9" x14ac:dyDescent="0.25">
      <c r="A6895" t="s">
        <v>10</v>
      </c>
      <c r="B6895">
        <v>1999</v>
      </c>
      <c r="C6895">
        <v>34</v>
      </c>
      <c r="D6895" s="1">
        <v>36387</v>
      </c>
      <c r="E6895" s="2">
        <v>44423</v>
      </c>
      <c r="F6895" t="s">
        <v>11</v>
      </c>
      <c r="G6895" t="s">
        <v>12</v>
      </c>
      <c r="H6895" t="s">
        <v>13</v>
      </c>
      <c r="I6895">
        <v>244</v>
      </c>
    </row>
    <row r="6896" spans="1:9" x14ac:dyDescent="0.25">
      <c r="A6896" t="s">
        <v>10</v>
      </c>
      <c r="B6896">
        <v>1999</v>
      </c>
      <c r="C6896">
        <v>34</v>
      </c>
      <c r="D6896" s="1">
        <v>36388</v>
      </c>
      <c r="E6896" s="2">
        <v>44424</v>
      </c>
      <c r="F6896" t="s">
        <v>26</v>
      </c>
      <c r="G6896" t="s">
        <v>12</v>
      </c>
      <c r="H6896" t="s">
        <v>13</v>
      </c>
      <c r="I6896">
        <v>2</v>
      </c>
    </row>
    <row r="6897" spans="1:9" x14ac:dyDescent="0.25">
      <c r="A6897" t="s">
        <v>10</v>
      </c>
      <c r="B6897">
        <v>1999</v>
      </c>
      <c r="C6897">
        <v>34</v>
      </c>
      <c r="D6897" s="1">
        <v>36388</v>
      </c>
      <c r="E6897" s="2">
        <v>44424</v>
      </c>
      <c r="F6897" t="s">
        <v>17</v>
      </c>
      <c r="G6897" t="s">
        <v>12</v>
      </c>
      <c r="H6897" t="s">
        <v>13</v>
      </c>
      <c r="I6897">
        <v>2</v>
      </c>
    </row>
    <row r="6898" spans="1:9" x14ac:dyDescent="0.25">
      <c r="A6898" t="s">
        <v>10</v>
      </c>
      <c r="B6898">
        <v>1999</v>
      </c>
      <c r="C6898">
        <v>34</v>
      </c>
      <c r="D6898" s="1">
        <v>36388</v>
      </c>
      <c r="E6898" s="2">
        <v>44424</v>
      </c>
      <c r="F6898" t="s">
        <v>102</v>
      </c>
      <c r="G6898" t="s">
        <v>12</v>
      </c>
      <c r="H6898" t="s">
        <v>13</v>
      </c>
      <c r="I6898">
        <v>1</v>
      </c>
    </row>
    <row r="6899" spans="1:9" x14ac:dyDescent="0.25">
      <c r="A6899" t="s">
        <v>10</v>
      </c>
      <c r="B6899">
        <v>1999</v>
      </c>
      <c r="C6899">
        <v>34</v>
      </c>
      <c r="D6899" s="1">
        <v>36388</v>
      </c>
      <c r="E6899" s="2">
        <v>44424</v>
      </c>
      <c r="F6899" t="s">
        <v>14</v>
      </c>
      <c r="G6899" t="s">
        <v>12</v>
      </c>
      <c r="H6899" t="s">
        <v>13</v>
      </c>
      <c r="I6899">
        <v>813</v>
      </c>
    </row>
    <row r="6900" spans="1:9" x14ac:dyDescent="0.25">
      <c r="A6900" t="s">
        <v>10</v>
      </c>
      <c r="B6900">
        <v>1999</v>
      </c>
      <c r="C6900">
        <v>34</v>
      </c>
      <c r="D6900" s="1">
        <v>36388</v>
      </c>
      <c r="E6900" s="2">
        <v>44424</v>
      </c>
      <c r="F6900" t="s">
        <v>11</v>
      </c>
      <c r="G6900" t="s">
        <v>12</v>
      </c>
      <c r="H6900" t="s">
        <v>13</v>
      </c>
      <c r="I6900">
        <v>129</v>
      </c>
    </row>
    <row r="6901" spans="1:9" x14ac:dyDescent="0.25">
      <c r="A6901" t="s">
        <v>10</v>
      </c>
      <c r="B6901">
        <v>1999</v>
      </c>
      <c r="C6901">
        <v>34</v>
      </c>
      <c r="D6901" s="1">
        <v>36389</v>
      </c>
      <c r="E6901" s="2">
        <v>44425</v>
      </c>
      <c r="F6901" t="s">
        <v>17</v>
      </c>
      <c r="G6901" t="s">
        <v>12</v>
      </c>
      <c r="H6901" t="s">
        <v>13</v>
      </c>
      <c r="I6901">
        <v>4</v>
      </c>
    </row>
    <row r="6902" spans="1:9" x14ac:dyDescent="0.25">
      <c r="A6902" t="s">
        <v>10</v>
      </c>
      <c r="B6902">
        <v>1999</v>
      </c>
      <c r="C6902">
        <v>34</v>
      </c>
      <c r="D6902" s="1">
        <v>36389</v>
      </c>
      <c r="E6902" s="2">
        <v>44425</v>
      </c>
      <c r="F6902" t="s">
        <v>102</v>
      </c>
      <c r="G6902" t="s">
        <v>12</v>
      </c>
      <c r="H6902" t="s">
        <v>13</v>
      </c>
      <c r="I6902">
        <v>1</v>
      </c>
    </row>
    <row r="6903" spans="1:9" x14ac:dyDescent="0.25">
      <c r="A6903" t="s">
        <v>10</v>
      </c>
      <c r="B6903">
        <v>1999</v>
      </c>
      <c r="C6903">
        <v>34</v>
      </c>
      <c r="D6903" s="1">
        <v>36389</v>
      </c>
      <c r="E6903" s="2">
        <v>44425</v>
      </c>
      <c r="F6903" t="s">
        <v>14</v>
      </c>
      <c r="G6903" t="s">
        <v>12</v>
      </c>
      <c r="H6903" t="s">
        <v>13</v>
      </c>
      <c r="I6903">
        <v>357</v>
      </c>
    </row>
    <row r="6904" spans="1:9" x14ac:dyDescent="0.25">
      <c r="A6904" t="s">
        <v>10</v>
      </c>
      <c r="B6904">
        <v>1999</v>
      </c>
      <c r="C6904">
        <v>34</v>
      </c>
      <c r="D6904" s="1">
        <v>36389</v>
      </c>
      <c r="E6904" s="2">
        <v>44425</v>
      </c>
      <c r="F6904" t="s">
        <v>11</v>
      </c>
      <c r="G6904" t="s">
        <v>12</v>
      </c>
      <c r="H6904" t="s">
        <v>13</v>
      </c>
      <c r="I6904">
        <v>116</v>
      </c>
    </row>
    <row r="6905" spans="1:9" x14ac:dyDescent="0.25">
      <c r="A6905" t="s">
        <v>10</v>
      </c>
      <c r="B6905">
        <v>1999</v>
      </c>
      <c r="C6905">
        <v>34</v>
      </c>
      <c r="D6905" s="1">
        <v>36390</v>
      </c>
      <c r="E6905" s="2">
        <v>44426</v>
      </c>
      <c r="F6905" t="s">
        <v>26</v>
      </c>
      <c r="G6905" t="s">
        <v>12</v>
      </c>
      <c r="H6905" t="s">
        <v>13</v>
      </c>
      <c r="I6905">
        <v>1</v>
      </c>
    </row>
    <row r="6906" spans="1:9" x14ac:dyDescent="0.25">
      <c r="A6906" t="s">
        <v>10</v>
      </c>
      <c r="B6906">
        <v>1999</v>
      </c>
      <c r="C6906">
        <v>34</v>
      </c>
      <c r="D6906" s="1">
        <v>36390</v>
      </c>
      <c r="E6906" s="2">
        <v>44426</v>
      </c>
      <c r="F6906" t="s">
        <v>17</v>
      </c>
      <c r="G6906" t="s">
        <v>12</v>
      </c>
      <c r="H6906" t="s">
        <v>13</v>
      </c>
      <c r="I6906">
        <v>7</v>
      </c>
    </row>
    <row r="6907" spans="1:9" x14ac:dyDescent="0.25">
      <c r="A6907" t="s">
        <v>10</v>
      </c>
      <c r="B6907">
        <v>1999</v>
      </c>
      <c r="C6907">
        <v>34</v>
      </c>
      <c r="D6907" s="1">
        <v>36390</v>
      </c>
      <c r="E6907" s="2">
        <v>44426</v>
      </c>
      <c r="F6907" t="s">
        <v>102</v>
      </c>
      <c r="G6907" t="s">
        <v>12</v>
      </c>
      <c r="H6907" t="s">
        <v>13</v>
      </c>
      <c r="I6907">
        <v>1</v>
      </c>
    </row>
    <row r="6908" spans="1:9" x14ac:dyDescent="0.25">
      <c r="A6908" t="s">
        <v>10</v>
      </c>
      <c r="B6908">
        <v>1999</v>
      </c>
      <c r="C6908">
        <v>34</v>
      </c>
      <c r="D6908" s="1">
        <v>36390</v>
      </c>
      <c r="E6908" s="2">
        <v>44426</v>
      </c>
      <c r="F6908" t="s">
        <v>14</v>
      </c>
      <c r="G6908" t="s">
        <v>12</v>
      </c>
      <c r="H6908" t="s">
        <v>13</v>
      </c>
      <c r="I6908">
        <v>533</v>
      </c>
    </row>
    <row r="6909" spans="1:9" x14ac:dyDescent="0.25">
      <c r="A6909" t="s">
        <v>10</v>
      </c>
      <c r="B6909">
        <v>1999</v>
      </c>
      <c r="C6909">
        <v>34</v>
      </c>
      <c r="D6909" s="1">
        <v>36390</v>
      </c>
      <c r="E6909" s="2">
        <v>44426</v>
      </c>
      <c r="F6909" t="s">
        <v>11</v>
      </c>
      <c r="G6909" t="s">
        <v>12</v>
      </c>
      <c r="H6909" t="s">
        <v>13</v>
      </c>
      <c r="I6909">
        <v>148</v>
      </c>
    </row>
    <row r="6910" spans="1:9" x14ac:dyDescent="0.25">
      <c r="A6910" t="s">
        <v>10</v>
      </c>
      <c r="B6910">
        <v>1999</v>
      </c>
      <c r="C6910">
        <v>34</v>
      </c>
      <c r="D6910" s="1">
        <v>36391</v>
      </c>
      <c r="E6910" s="2">
        <v>44427</v>
      </c>
      <c r="F6910" t="s">
        <v>26</v>
      </c>
      <c r="G6910" t="s">
        <v>12</v>
      </c>
      <c r="H6910" t="s">
        <v>13</v>
      </c>
      <c r="I6910">
        <v>1</v>
      </c>
    </row>
    <row r="6911" spans="1:9" x14ac:dyDescent="0.25">
      <c r="A6911" t="s">
        <v>10</v>
      </c>
      <c r="B6911">
        <v>1999</v>
      </c>
      <c r="C6911">
        <v>34</v>
      </c>
      <c r="D6911" s="1">
        <v>36391</v>
      </c>
      <c r="E6911" s="2">
        <v>44427</v>
      </c>
      <c r="F6911" t="s">
        <v>17</v>
      </c>
      <c r="G6911" t="s">
        <v>12</v>
      </c>
      <c r="H6911" t="s">
        <v>13</v>
      </c>
      <c r="I6911">
        <v>5</v>
      </c>
    </row>
    <row r="6912" spans="1:9" x14ac:dyDescent="0.25">
      <c r="A6912" t="s">
        <v>10</v>
      </c>
      <c r="B6912">
        <v>1999</v>
      </c>
      <c r="C6912">
        <v>34</v>
      </c>
      <c r="D6912" s="1">
        <v>36391</v>
      </c>
      <c r="E6912" s="2">
        <v>44427</v>
      </c>
      <c r="F6912" t="s">
        <v>14</v>
      </c>
      <c r="G6912" t="s">
        <v>12</v>
      </c>
      <c r="H6912" t="s">
        <v>13</v>
      </c>
      <c r="I6912">
        <v>545</v>
      </c>
    </row>
    <row r="6913" spans="1:9" x14ac:dyDescent="0.25">
      <c r="A6913" t="s">
        <v>10</v>
      </c>
      <c r="B6913">
        <v>1999</v>
      </c>
      <c r="C6913">
        <v>34</v>
      </c>
      <c r="D6913" s="1">
        <v>36391</v>
      </c>
      <c r="E6913" s="2">
        <v>44427</v>
      </c>
      <c r="F6913" t="s">
        <v>11</v>
      </c>
      <c r="G6913" t="s">
        <v>12</v>
      </c>
      <c r="H6913" t="s">
        <v>13</v>
      </c>
      <c r="I6913">
        <v>119</v>
      </c>
    </row>
    <row r="6914" spans="1:9" x14ac:dyDescent="0.25">
      <c r="A6914" t="s">
        <v>10</v>
      </c>
      <c r="B6914">
        <v>1999</v>
      </c>
      <c r="C6914">
        <v>34</v>
      </c>
      <c r="D6914" s="1">
        <v>36392</v>
      </c>
      <c r="E6914" s="2">
        <v>44428</v>
      </c>
      <c r="F6914" t="s">
        <v>17</v>
      </c>
      <c r="G6914" t="s">
        <v>12</v>
      </c>
      <c r="H6914" t="s">
        <v>13</v>
      </c>
      <c r="I6914">
        <v>6</v>
      </c>
    </row>
    <row r="6915" spans="1:9" x14ac:dyDescent="0.25">
      <c r="A6915" t="s">
        <v>10</v>
      </c>
      <c r="B6915">
        <v>1999</v>
      </c>
      <c r="C6915">
        <v>34</v>
      </c>
      <c r="D6915" s="1">
        <v>36392</v>
      </c>
      <c r="E6915" s="2">
        <v>44428</v>
      </c>
      <c r="F6915" t="s">
        <v>14</v>
      </c>
      <c r="G6915" t="s">
        <v>12</v>
      </c>
      <c r="H6915" t="s">
        <v>13</v>
      </c>
      <c r="I6915">
        <v>448</v>
      </c>
    </row>
    <row r="6916" spans="1:9" x14ac:dyDescent="0.25">
      <c r="A6916" t="s">
        <v>10</v>
      </c>
      <c r="B6916">
        <v>1999</v>
      </c>
      <c r="C6916">
        <v>34</v>
      </c>
      <c r="D6916" s="1">
        <v>36392</v>
      </c>
      <c r="E6916" s="2">
        <v>44428</v>
      </c>
      <c r="F6916" t="s">
        <v>11</v>
      </c>
      <c r="G6916" t="s">
        <v>12</v>
      </c>
      <c r="H6916" t="s">
        <v>13</v>
      </c>
      <c r="I6916">
        <v>217</v>
      </c>
    </row>
    <row r="6917" spans="1:9" x14ac:dyDescent="0.25">
      <c r="A6917" t="s">
        <v>10</v>
      </c>
      <c r="B6917">
        <v>1999</v>
      </c>
      <c r="C6917">
        <v>34</v>
      </c>
      <c r="D6917" s="1">
        <v>36393</v>
      </c>
      <c r="E6917" s="2">
        <v>44429</v>
      </c>
      <c r="F6917" t="s">
        <v>17</v>
      </c>
      <c r="G6917" t="s">
        <v>12</v>
      </c>
      <c r="H6917" t="s">
        <v>13</v>
      </c>
      <c r="I6917">
        <v>7</v>
      </c>
    </row>
    <row r="6918" spans="1:9" x14ac:dyDescent="0.25">
      <c r="A6918" t="s">
        <v>10</v>
      </c>
      <c r="B6918">
        <v>1999</v>
      </c>
      <c r="C6918">
        <v>34</v>
      </c>
      <c r="D6918" s="1">
        <v>36393</v>
      </c>
      <c r="E6918" s="2">
        <v>44429</v>
      </c>
      <c r="F6918" t="s">
        <v>14</v>
      </c>
      <c r="G6918" t="s">
        <v>12</v>
      </c>
      <c r="H6918" t="s">
        <v>13</v>
      </c>
      <c r="I6918">
        <v>572</v>
      </c>
    </row>
    <row r="6919" spans="1:9" x14ac:dyDescent="0.25">
      <c r="A6919" t="s">
        <v>10</v>
      </c>
      <c r="B6919">
        <v>1999</v>
      </c>
      <c r="C6919">
        <v>34</v>
      </c>
      <c r="D6919" s="1">
        <v>36393</v>
      </c>
      <c r="E6919" s="2">
        <v>44429</v>
      </c>
      <c r="F6919" t="s">
        <v>11</v>
      </c>
      <c r="G6919" t="s">
        <v>12</v>
      </c>
      <c r="H6919" t="s">
        <v>13</v>
      </c>
      <c r="I6919">
        <v>135</v>
      </c>
    </row>
    <row r="6920" spans="1:9" x14ac:dyDescent="0.25">
      <c r="A6920" t="s">
        <v>10</v>
      </c>
      <c r="B6920">
        <v>1999</v>
      </c>
      <c r="C6920">
        <v>35</v>
      </c>
      <c r="D6920" s="1">
        <v>36394</v>
      </c>
      <c r="E6920" s="2">
        <v>44430</v>
      </c>
      <c r="F6920" t="s">
        <v>26</v>
      </c>
      <c r="G6920" t="s">
        <v>12</v>
      </c>
      <c r="H6920" t="s">
        <v>13</v>
      </c>
      <c r="I6920">
        <v>1</v>
      </c>
    </row>
    <row r="6921" spans="1:9" x14ac:dyDescent="0.25">
      <c r="A6921" t="s">
        <v>10</v>
      </c>
      <c r="B6921">
        <v>1999</v>
      </c>
      <c r="C6921">
        <v>35</v>
      </c>
      <c r="D6921" s="1">
        <v>36394</v>
      </c>
      <c r="E6921" s="2">
        <v>44430</v>
      </c>
      <c r="F6921" t="s">
        <v>17</v>
      </c>
      <c r="G6921" t="s">
        <v>12</v>
      </c>
      <c r="H6921" t="s">
        <v>13</v>
      </c>
      <c r="I6921">
        <v>3</v>
      </c>
    </row>
    <row r="6922" spans="1:9" x14ac:dyDescent="0.25">
      <c r="A6922" t="s">
        <v>10</v>
      </c>
      <c r="B6922">
        <v>1999</v>
      </c>
      <c r="C6922">
        <v>35</v>
      </c>
      <c r="D6922" s="1">
        <v>36394</v>
      </c>
      <c r="E6922" s="2">
        <v>44430</v>
      </c>
      <c r="F6922" t="s">
        <v>102</v>
      </c>
      <c r="G6922" t="s">
        <v>12</v>
      </c>
      <c r="H6922" t="s">
        <v>13</v>
      </c>
      <c r="I6922">
        <v>1</v>
      </c>
    </row>
    <row r="6923" spans="1:9" x14ac:dyDescent="0.25">
      <c r="A6923" t="s">
        <v>10</v>
      </c>
      <c r="B6923">
        <v>1999</v>
      </c>
      <c r="C6923">
        <v>35</v>
      </c>
      <c r="D6923" s="1">
        <v>36394</v>
      </c>
      <c r="E6923" s="2">
        <v>44430</v>
      </c>
      <c r="F6923" t="s">
        <v>14</v>
      </c>
      <c r="G6923" t="s">
        <v>12</v>
      </c>
      <c r="H6923" t="s">
        <v>13</v>
      </c>
      <c r="I6923">
        <v>312</v>
      </c>
    </row>
    <row r="6924" spans="1:9" x14ac:dyDescent="0.25">
      <c r="A6924" t="s">
        <v>10</v>
      </c>
      <c r="B6924">
        <v>1999</v>
      </c>
      <c r="C6924">
        <v>35</v>
      </c>
      <c r="D6924" s="1">
        <v>36394</v>
      </c>
      <c r="E6924" s="2">
        <v>44430</v>
      </c>
      <c r="F6924" t="s">
        <v>11</v>
      </c>
      <c r="G6924" t="s">
        <v>12</v>
      </c>
      <c r="H6924" t="s">
        <v>13</v>
      </c>
      <c r="I6924">
        <v>399</v>
      </c>
    </row>
    <row r="6925" spans="1:9" x14ac:dyDescent="0.25">
      <c r="A6925" t="s">
        <v>10</v>
      </c>
      <c r="B6925">
        <v>1999</v>
      </c>
      <c r="C6925">
        <v>35</v>
      </c>
      <c r="D6925" s="1">
        <v>36395</v>
      </c>
      <c r="E6925" s="2">
        <v>44431</v>
      </c>
      <c r="F6925" t="s">
        <v>17</v>
      </c>
      <c r="G6925" t="s">
        <v>12</v>
      </c>
      <c r="H6925" t="s">
        <v>13</v>
      </c>
      <c r="I6925">
        <v>5</v>
      </c>
    </row>
    <row r="6926" spans="1:9" x14ac:dyDescent="0.25">
      <c r="A6926" t="s">
        <v>10</v>
      </c>
      <c r="B6926">
        <v>1999</v>
      </c>
      <c r="C6926">
        <v>35</v>
      </c>
      <c r="D6926" s="1">
        <v>36395</v>
      </c>
      <c r="E6926" s="2">
        <v>44431</v>
      </c>
      <c r="F6926" t="s">
        <v>14</v>
      </c>
      <c r="G6926" t="s">
        <v>12</v>
      </c>
      <c r="H6926" t="s">
        <v>13</v>
      </c>
      <c r="I6926">
        <v>332</v>
      </c>
    </row>
    <row r="6927" spans="1:9" x14ac:dyDescent="0.25">
      <c r="A6927" t="s">
        <v>10</v>
      </c>
      <c r="B6927">
        <v>1999</v>
      </c>
      <c r="C6927">
        <v>35</v>
      </c>
      <c r="D6927" s="1">
        <v>36395</v>
      </c>
      <c r="E6927" s="2">
        <v>44431</v>
      </c>
      <c r="F6927" t="s">
        <v>11</v>
      </c>
      <c r="G6927" t="s">
        <v>12</v>
      </c>
      <c r="H6927" t="s">
        <v>13</v>
      </c>
      <c r="I6927">
        <v>596</v>
      </c>
    </row>
    <row r="6928" spans="1:9" x14ac:dyDescent="0.25">
      <c r="A6928" t="s">
        <v>10</v>
      </c>
      <c r="B6928">
        <v>1999</v>
      </c>
      <c r="C6928">
        <v>35</v>
      </c>
      <c r="D6928" s="1">
        <v>36396</v>
      </c>
      <c r="E6928" s="2">
        <v>44432</v>
      </c>
      <c r="F6928" t="s">
        <v>17</v>
      </c>
      <c r="G6928" t="s">
        <v>12</v>
      </c>
      <c r="H6928" t="s">
        <v>13</v>
      </c>
      <c r="I6928">
        <v>1</v>
      </c>
    </row>
    <row r="6929" spans="1:9" x14ac:dyDescent="0.25">
      <c r="A6929" t="s">
        <v>10</v>
      </c>
      <c r="B6929">
        <v>1999</v>
      </c>
      <c r="C6929">
        <v>35</v>
      </c>
      <c r="D6929" s="1">
        <v>36396</v>
      </c>
      <c r="E6929" s="2">
        <v>44432</v>
      </c>
      <c r="F6929" t="s">
        <v>14</v>
      </c>
      <c r="G6929" t="s">
        <v>12</v>
      </c>
      <c r="H6929" t="s">
        <v>13</v>
      </c>
      <c r="I6929">
        <v>693</v>
      </c>
    </row>
    <row r="6930" spans="1:9" x14ac:dyDescent="0.25">
      <c r="A6930" t="s">
        <v>10</v>
      </c>
      <c r="B6930">
        <v>1999</v>
      </c>
      <c r="C6930">
        <v>35</v>
      </c>
      <c r="D6930" s="1">
        <v>36396</v>
      </c>
      <c r="E6930" s="2">
        <v>44432</v>
      </c>
      <c r="F6930" t="s">
        <v>11</v>
      </c>
      <c r="G6930" t="s">
        <v>12</v>
      </c>
      <c r="H6930" t="s">
        <v>13</v>
      </c>
      <c r="I6930">
        <v>521</v>
      </c>
    </row>
    <row r="6931" spans="1:9" x14ac:dyDescent="0.25">
      <c r="A6931" t="s">
        <v>10</v>
      </c>
      <c r="B6931">
        <v>1999</v>
      </c>
      <c r="C6931">
        <v>35</v>
      </c>
      <c r="D6931" s="1">
        <v>36397</v>
      </c>
      <c r="E6931" s="2">
        <v>44433</v>
      </c>
      <c r="F6931" t="s">
        <v>14</v>
      </c>
      <c r="G6931" t="s">
        <v>12</v>
      </c>
      <c r="H6931" t="s">
        <v>13</v>
      </c>
      <c r="I6931">
        <v>2194</v>
      </c>
    </row>
    <row r="6932" spans="1:9" x14ac:dyDescent="0.25">
      <c r="A6932" t="s">
        <v>10</v>
      </c>
      <c r="B6932">
        <v>1999</v>
      </c>
      <c r="C6932">
        <v>35</v>
      </c>
      <c r="D6932" s="1">
        <v>36397</v>
      </c>
      <c r="E6932" s="2">
        <v>44433</v>
      </c>
      <c r="F6932" t="s">
        <v>11</v>
      </c>
      <c r="G6932" t="s">
        <v>12</v>
      </c>
      <c r="H6932" t="s">
        <v>13</v>
      </c>
      <c r="I6932">
        <v>380</v>
      </c>
    </row>
    <row r="6933" spans="1:9" x14ac:dyDescent="0.25">
      <c r="A6933" t="s">
        <v>10</v>
      </c>
      <c r="B6933">
        <v>1999</v>
      </c>
      <c r="C6933">
        <v>35</v>
      </c>
      <c r="D6933" s="1">
        <v>36398</v>
      </c>
      <c r="E6933" s="2">
        <v>44434</v>
      </c>
      <c r="F6933" t="s">
        <v>17</v>
      </c>
      <c r="G6933" t="s">
        <v>12</v>
      </c>
      <c r="H6933" t="s">
        <v>13</v>
      </c>
      <c r="I6933">
        <v>5</v>
      </c>
    </row>
    <row r="6934" spans="1:9" x14ac:dyDescent="0.25">
      <c r="A6934" t="s">
        <v>10</v>
      </c>
      <c r="B6934">
        <v>1999</v>
      </c>
      <c r="C6934">
        <v>35</v>
      </c>
      <c r="D6934" s="1">
        <v>36398</v>
      </c>
      <c r="E6934" s="2">
        <v>44434</v>
      </c>
      <c r="F6934" t="s">
        <v>102</v>
      </c>
      <c r="G6934" t="s">
        <v>12</v>
      </c>
      <c r="H6934" t="s">
        <v>13</v>
      </c>
      <c r="I6934">
        <v>1</v>
      </c>
    </row>
    <row r="6935" spans="1:9" x14ac:dyDescent="0.25">
      <c r="A6935" t="s">
        <v>10</v>
      </c>
      <c r="B6935">
        <v>1999</v>
      </c>
      <c r="C6935">
        <v>35</v>
      </c>
      <c r="D6935" s="1">
        <v>36398</v>
      </c>
      <c r="E6935" s="2">
        <v>44434</v>
      </c>
      <c r="F6935" t="s">
        <v>14</v>
      </c>
      <c r="G6935" t="s">
        <v>12</v>
      </c>
      <c r="H6935" t="s">
        <v>13</v>
      </c>
      <c r="I6935">
        <v>1244</v>
      </c>
    </row>
    <row r="6936" spans="1:9" x14ac:dyDescent="0.25">
      <c r="A6936" t="s">
        <v>10</v>
      </c>
      <c r="B6936">
        <v>1999</v>
      </c>
      <c r="C6936">
        <v>35</v>
      </c>
      <c r="D6936" s="1">
        <v>36398</v>
      </c>
      <c r="E6936" s="2">
        <v>44434</v>
      </c>
      <c r="F6936" t="s">
        <v>11</v>
      </c>
      <c r="G6936" t="s">
        <v>12</v>
      </c>
      <c r="H6936" t="s">
        <v>13</v>
      </c>
      <c r="I6936">
        <v>530</v>
      </c>
    </row>
    <row r="6937" spans="1:9" x14ac:dyDescent="0.25">
      <c r="A6937" t="s">
        <v>10</v>
      </c>
      <c r="B6937">
        <v>1999</v>
      </c>
      <c r="C6937">
        <v>35</v>
      </c>
      <c r="D6937" s="1">
        <v>36399</v>
      </c>
      <c r="E6937" s="2">
        <v>44435</v>
      </c>
      <c r="F6937" t="s">
        <v>17</v>
      </c>
      <c r="G6937" t="s">
        <v>12</v>
      </c>
      <c r="H6937" t="s">
        <v>13</v>
      </c>
      <c r="I6937">
        <v>7</v>
      </c>
    </row>
    <row r="6938" spans="1:9" x14ac:dyDescent="0.25">
      <c r="A6938" t="s">
        <v>10</v>
      </c>
      <c r="B6938">
        <v>1999</v>
      </c>
      <c r="C6938">
        <v>35</v>
      </c>
      <c r="D6938" s="1">
        <v>36399</v>
      </c>
      <c r="E6938" s="2">
        <v>44435</v>
      </c>
      <c r="F6938" t="s">
        <v>14</v>
      </c>
      <c r="G6938" t="s">
        <v>12</v>
      </c>
      <c r="H6938" t="s">
        <v>13</v>
      </c>
      <c r="I6938">
        <v>1138</v>
      </c>
    </row>
    <row r="6939" spans="1:9" x14ac:dyDescent="0.25">
      <c r="A6939" t="s">
        <v>10</v>
      </c>
      <c r="B6939">
        <v>1999</v>
      </c>
      <c r="C6939">
        <v>35</v>
      </c>
      <c r="D6939" s="1">
        <v>36399</v>
      </c>
      <c r="E6939" s="2">
        <v>44435</v>
      </c>
      <c r="F6939" t="s">
        <v>11</v>
      </c>
      <c r="G6939" t="s">
        <v>12</v>
      </c>
      <c r="H6939" t="s">
        <v>13</v>
      </c>
      <c r="I6939">
        <v>410</v>
      </c>
    </row>
    <row r="6940" spans="1:9" x14ac:dyDescent="0.25">
      <c r="A6940" t="s">
        <v>10</v>
      </c>
      <c r="B6940">
        <v>1999</v>
      </c>
      <c r="C6940">
        <v>35</v>
      </c>
      <c r="D6940" s="1">
        <v>36400</v>
      </c>
      <c r="E6940" s="2">
        <v>44436</v>
      </c>
      <c r="F6940" t="s">
        <v>17</v>
      </c>
      <c r="G6940" t="s">
        <v>12</v>
      </c>
      <c r="H6940" t="s">
        <v>13</v>
      </c>
      <c r="I6940">
        <v>10</v>
      </c>
    </row>
    <row r="6941" spans="1:9" x14ac:dyDescent="0.25">
      <c r="A6941" t="s">
        <v>10</v>
      </c>
      <c r="B6941">
        <v>1999</v>
      </c>
      <c r="C6941">
        <v>35</v>
      </c>
      <c r="D6941" s="1">
        <v>36400</v>
      </c>
      <c r="E6941" s="2">
        <v>44436</v>
      </c>
      <c r="F6941" t="s">
        <v>14</v>
      </c>
      <c r="G6941" t="s">
        <v>12</v>
      </c>
      <c r="H6941" t="s">
        <v>13</v>
      </c>
      <c r="I6941">
        <v>2504</v>
      </c>
    </row>
    <row r="6942" spans="1:9" x14ac:dyDescent="0.25">
      <c r="A6942" t="s">
        <v>10</v>
      </c>
      <c r="B6942">
        <v>1999</v>
      </c>
      <c r="C6942">
        <v>35</v>
      </c>
      <c r="D6942" s="1">
        <v>36400</v>
      </c>
      <c r="E6942" s="2">
        <v>44436</v>
      </c>
      <c r="F6942" t="s">
        <v>11</v>
      </c>
      <c r="G6942" t="s">
        <v>12</v>
      </c>
      <c r="H6942" t="s">
        <v>13</v>
      </c>
      <c r="I6942">
        <v>222</v>
      </c>
    </row>
    <row r="6943" spans="1:9" x14ac:dyDescent="0.25">
      <c r="A6943" t="s">
        <v>10</v>
      </c>
      <c r="B6943">
        <v>1999</v>
      </c>
      <c r="C6943">
        <v>36</v>
      </c>
      <c r="D6943" s="1">
        <v>36401</v>
      </c>
      <c r="E6943" s="2">
        <v>44437</v>
      </c>
      <c r="F6943" t="s">
        <v>26</v>
      </c>
      <c r="G6943" t="s">
        <v>12</v>
      </c>
      <c r="H6943" t="s">
        <v>13</v>
      </c>
      <c r="I6943">
        <v>1</v>
      </c>
    </row>
    <row r="6944" spans="1:9" x14ac:dyDescent="0.25">
      <c r="A6944" t="s">
        <v>10</v>
      </c>
      <c r="B6944">
        <v>1999</v>
      </c>
      <c r="C6944">
        <v>36</v>
      </c>
      <c r="D6944" s="1">
        <v>36401</v>
      </c>
      <c r="E6944" s="2">
        <v>44437</v>
      </c>
      <c r="F6944" t="s">
        <v>17</v>
      </c>
      <c r="G6944" t="s">
        <v>12</v>
      </c>
      <c r="H6944" t="s">
        <v>13</v>
      </c>
      <c r="I6944">
        <v>11</v>
      </c>
    </row>
    <row r="6945" spans="1:9" x14ac:dyDescent="0.25">
      <c r="A6945" t="s">
        <v>10</v>
      </c>
      <c r="B6945">
        <v>1999</v>
      </c>
      <c r="C6945">
        <v>36</v>
      </c>
      <c r="D6945" s="1">
        <v>36401</v>
      </c>
      <c r="E6945" s="2">
        <v>44437</v>
      </c>
      <c r="F6945" t="s">
        <v>102</v>
      </c>
      <c r="G6945" t="s">
        <v>12</v>
      </c>
      <c r="H6945" t="s">
        <v>13</v>
      </c>
      <c r="I6945">
        <v>1</v>
      </c>
    </row>
    <row r="6946" spans="1:9" x14ac:dyDescent="0.25">
      <c r="A6946" t="s">
        <v>10</v>
      </c>
      <c r="B6946">
        <v>1999</v>
      </c>
      <c r="C6946">
        <v>36</v>
      </c>
      <c r="D6946" s="1">
        <v>36401</v>
      </c>
      <c r="E6946" s="2">
        <v>44437</v>
      </c>
      <c r="F6946" t="s">
        <v>14</v>
      </c>
      <c r="G6946" t="s">
        <v>12</v>
      </c>
      <c r="H6946" t="s">
        <v>13</v>
      </c>
      <c r="I6946">
        <v>697</v>
      </c>
    </row>
    <row r="6947" spans="1:9" x14ac:dyDescent="0.25">
      <c r="A6947" t="s">
        <v>10</v>
      </c>
      <c r="B6947">
        <v>1999</v>
      </c>
      <c r="C6947">
        <v>36</v>
      </c>
      <c r="D6947" s="1">
        <v>36401</v>
      </c>
      <c r="E6947" s="2">
        <v>44437</v>
      </c>
      <c r="F6947" t="s">
        <v>11</v>
      </c>
      <c r="G6947" t="s">
        <v>12</v>
      </c>
      <c r="H6947" t="s">
        <v>13</v>
      </c>
      <c r="I6947">
        <v>360</v>
      </c>
    </row>
    <row r="6948" spans="1:9" x14ac:dyDescent="0.25">
      <c r="A6948" t="s">
        <v>10</v>
      </c>
      <c r="B6948">
        <v>1999</v>
      </c>
      <c r="C6948">
        <v>36</v>
      </c>
      <c r="D6948" s="1">
        <v>36402</v>
      </c>
      <c r="E6948" s="2">
        <v>44438</v>
      </c>
      <c r="F6948" t="s">
        <v>17</v>
      </c>
      <c r="G6948" t="s">
        <v>12</v>
      </c>
      <c r="H6948" t="s">
        <v>13</v>
      </c>
      <c r="I6948">
        <v>9</v>
      </c>
    </row>
    <row r="6949" spans="1:9" x14ac:dyDescent="0.25">
      <c r="A6949" t="s">
        <v>10</v>
      </c>
      <c r="B6949">
        <v>1999</v>
      </c>
      <c r="C6949">
        <v>36</v>
      </c>
      <c r="D6949" s="1">
        <v>36402</v>
      </c>
      <c r="E6949" s="2">
        <v>44438</v>
      </c>
      <c r="F6949" t="s">
        <v>14</v>
      </c>
      <c r="G6949" t="s">
        <v>12</v>
      </c>
      <c r="H6949" t="s">
        <v>13</v>
      </c>
      <c r="I6949">
        <v>742</v>
      </c>
    </row>
    <row r="6950" spans="1:9" x14ac:dyDescent="0.25">
      <c r="A6950" t="s">
        <v>10</v>
      </c>
      <c r="B6950">
        <v>1999</v>
      </c>
      <c r="C6950">
        <v>36</v>
      </c>
      <c r="D6950" s="1">
        <v>36402</v>
      </c>
      <c r="E6950" s="2">
        <v>44438</v>
      </c>
      <c r="F6950" t="s">
        <v>11</v>
      </c>
      <c r="G6950" t="s">
        <v>12</v>
      </c>
      <c r="H6950" t="s">
        <v>13</v>
      </c>
      <c r="I6950">
        <v>183</v>
      </c>
    </row>
    <row r="6951" spans="1:9" x14ac:dyDescent="0.25">
      <c r="A6951" t="s">
        <v>10</v>
      </c>
      <c r="B6951">
        <v>1999</v>
      </c>
      <c r="C6951">
        <v>36</v>
      </c>
      <c r="D6951" s="1">
        <v>36403</v>
      </c>
      <c r="E6951" s="2">
        <v>44439</v>
      </c>
      <c r="F6951" t="s">
        <v>17</v>
      </c>
      <c r="G6951" t="s">
        <v>12</v>
      </c>
      <c r="H6951" t="s">
        <v>13</v>
      </c>
      <c r="I6951">
        <v>8</v>
      </c>
    </row>
    <row r="6952" spans="1:9" x14ac:dyDescent="0.25">
      <c r="A6952" t="s">
        <v>10</v>
      </c>
      <c r="B6952">
        <v>1999</v>
      </c>
      <c r="C6952">
        <v>36</v>
      </c>
      <c r="D6952" s="1">
        <v>36403</v>
      </c>
      <c r="E6952" s="2">
        <v>44439</v>
      </c>
      <c r="F6952" t="s">
        <v>14</v>
      </c>
      <c r="G6952" t="s">
        <v>12</v>
      </c>
      <c r="H6952" t="s">
        <v>13</v>
      </c>
      <c r="I6952">
        <v>1069</v>
      </c>
    </row>
    <row r="6953" spans="1:9" x14ac:dyDescent="0.25">
      <c r="A6953" t="s">
        <v>10</v>
      </c>
      <c r="B6953">
        <v>1999</v>
      </c>
      <c r="C6953">
        <v>36</v>
      </c>
      <c r="D6953" s="1">
        <v>36403</v>
      </c>
      <c r="E6953" s="2">
        <v>44439</v>
      </c>
      <c r="F6953" t="s">
        <v>11</v>
      </c>
      <c r="G6953" t="s">
        <v>12</v>
      </c>
      <c r="H6953" t="s">
        <v>13</v>
      </c>
      <c r="I6953">
        <v>235</v>
      </c>
    </row>
    <row r="6954" spans="1:9" x14ac:dyDescent="0.25">
      <c r="A6954" t="s">
        <v>10</v>
      </c>
      <c r="B6954">
        <v>1999</v>
      </c>
      <c r="C6954">
        <v>36</v>
      </c>
      <c r="D6954" s="1">
        <v>36404</v>
      </c>
      <c r="E6954" s="2">
        <v>44440</v>
      </c>
      <c r="F6954" t="s">
        <v>17</v>
      </c>
      <c r="G6954" t="s">
        <v>12</v>
      </c>
      <c r="H6954" t="s">
        <v>13</v>
      </c>
      <c r="I6954">
        <v>11</v>
      </c>
    </row>
    <row r="6955" spans="1:9" x14ac:dyDescent="0.25">
      <c r="A6955" t="s">
        <v>10</v>
      </c>
      <c r="B6955">
        <v>1999</v>
      </c>
      <c r="C6955">
        <v>36</v>
      </c>
      <c r="D6955" s="1">
        <v>36404</v>
      </c>
      <c r="E6955" s="2">
        <v>44440</v>
      </c>
      <c r="F6955" t="s">
        <v>14</v>
      </c>
      <c r="G6955" t="s">
        <v>12</v>
      </c>
      <c r="H6955" t="s">
        <v>13</v>
      </c>
      <c r="I6955">
        <v>2048</v>
      </c>
    </row>
    <row r="6956" spans="1:9" x14ac:dyDescent="0.25">
      <c r="A6956" t="s">
        <v>10</v>
      </c>
      <c r="B6956">
        <v>1999</v>
      </c>
      <c r="C6956">
        <v>36</v>
      </c>
      <c r="D6956" s="1">
        <v>36404</v>
      </c>
      <c r="E6956" s="2">
        <v>44440</v>
      </c>
      <c r="F6956" t="s">
        <v>11</v>
      </c>
      <c r="G6956" t="s">
        <v>12</v>
      </c>
      <c r="H6956" t="s">
        <v>13</v>
      </c>
      <c r="I6956">
        <v>334</v>
      </c>
    </row>
    <row r="6957" spans="1:9" x14ac:dyDescent="0.25">
      <c r="A6957" t="s">
        <v>10</v>
      </c>
      <c r="B6957">
        <v>1999</v>
      </c>
      <c r="C6957">
        <v>36</v>
      </c>
      <c r="D6957" s="1">
        <v>36405</v>
      </c>
      <c r="E6957" s="2">
        <v>44441</v>
      </c>
      <c r="F6957" t="s">
        <v>17</v>
      </c>
      <c r="G6957" t="s">
        <v>12</v>
      </c>
      <c r="H6957" t="s">
        <v>13</v>
      </c>
      <c r="I6957">
        <v>18</v>
      </c>
    </row>
    <row r="6958" spans="1:9" x14ac:dyDescent="0.25">
      <c r="A6958" t="s">
        <v>10</v>
      </c>
      <c r="B6958">
        <v>1999</v>
      </c>
      <c r="C6958">
        <v>36</v>
      </c>
      <c r="D6958" s="1">
        <v>36405</v>
      </c>
      <c r="E6958" s="2">
        <v>44441</v>
      </c>
      <c r="F6958" t="s">
        <v>14</v>
      </c>
      <c r="G6958" t="s">
        <v>12</v>
      </c>
      <c r="H6958" t="s">
        <v>13</v>
      </c>
      <c r="I6958">
        <v>2091</v>
      </c>
    </row>
    <row r="6959" spans="1:9" x14ac:dyDescent="0.25">
      <c r="A6959" t="s">
        <v>10</v>
      </c>
      <c r="B6959">
        <v>1999</v>
      </c>
      <c r="C6959">
        <v>36</v>
      </c>
      <c r="D6959" s="1">
        <v>36405</v>
      </c>
      <c r="E6959" s="2">
        <v>44441</v>
      </c>
      <c r="F6959" t="s">
        <v>11</v>
      </c>
      <c r="G6959" t="s">
        <v>12</v>
      </c>
      <c r="H6959" t="s">
        <v>13</v>
      </c>
      <c r="I6959">
        <v>297</v>
      </c>
    </row>
    <row r="6960" spans="1:9" x14ac:dyDescent="0.25">
      <c r="A6960" t="s">
        <v>10</v>
      </c>
      <c r="B6960">
        <v>1999</v>
      </c>
      <c r="C6960">
        <v>36</v>
      </c>
      <c r="D6960" s="1">
        <v>36406</v>
      </c>
      <c r="E6960" s="2">
        <v>44442</v>
      </c>
      <c r="F6960" t="s">
        <v>17</v>
      </c>
      <c r="G6960" t="s">
        <v>12</v>
      </c>
      <c r="H6960" t="s">
        <v>13</v>
      </c>
      <c r="I6960">
        <v>35</v>
      </c>
    </row>
    <row r="6961" spans="1:9" x14ac:dyDescent="0.25">
      <c r="A6961" t="s">
        <v>10</v>
      </c>
      <c r="B6961">
        <v>1999</v>
      </c>
      <c r="C6961">
        <v>36</v>
      </c>
      <c r="D6961" s="1">
        <v>36406</v>
      </c>
      <c r="E6961" s="2">
        <v>44442</v>
      </c>
      <c r="F6961" t="s">
        <v>14</v>
      </c>
      <c r="G6961" t="s">
        <v>12</v>
      </c>
      <c r="H6961" t="s">
        <v>13</v>
      </c>
      <c r="I6961">
        <v>2035</v>
      </c>
    </row>
    <row r="6962" spans="1:9" x14ac:dyDescent="0.25">
      <c r="A6962" t="s">
        <v>10</v>
      </c>
      <c r="B6962">
        <v>1999</v>
      </c>
      <c r="C6962">
        <v>36</v>
      </c>
      <c r="D6962" s="1">
        <v>36406</v>
      </c>
      <c r="E6962" s="2">
        <v>44442</v>
      </c>
      <c r="F6962" t="s">
        <v>11</v>
      </c>
      <c r="G6962" t="s">
        <v>12</v>
      </c>
      <c r="H6962" t="s">
        <v>13</v>
      </c>
      <c r="I6962">
        <v>424</v>
      </c>
    </row>
    <row r="6963" spans="1:9" x14ac:dyDescent="0.25">
      <c r="A6963" t="s">
        <v>10</v>
      </c>
      <c r="B6963">
        <v>1999</v>
      </c>
      <c r="C6963">
        <v>36</v>
      </c>
      <c r="D6963" s="1">
        <v>36407</v>
      </c>
      <c r="E6963" s="2">
        <v>44443</v>
      </c>
      <c r="F6963" t="s">
        <v>17</v>
      </c>
      <c r="G6963" t="s">
        <v>12</v>
      </c>
      <c r="H6963" t="s">
        <v>13</v>
      </c>
      <c r="I6963">
        <v>24</v>
      </c>
    </row>
    <row r="6964" spans="1:9" x14ac:dyDescent="0.25">
      <c r="A6964" t="s">
        <v>10</v>
      </c>
      <c r="B6964">
        <v>1999</v>
      </c>
      <c r="C6964">
        <v>36</v>
      </c>
      <c r="D6964" s="1">
        <v>36407</v>
      </c>
      <c r="E6964" s="2">
        <v>44443</v>
      </c>
      <c r="F6964" t="s">
        <v>14</v>
      </c>
      <c r="G6964" t="s">
        <v>12</v>
      </c>
      <c r="H6964" t="s">
        <v>13</v>
      </c>
      <c r="I6964">
        <v>1037</v>
      </c>
    </row>
    <row r="6965" spans="1:9" x14ac:dyDescent="0.25">
      <c r="A6965" t="s">
        <v>10</v>
      </c>
      <c r="B6965">
        <v>1999</v>
      </c>
      <c r="C6965">
        <v>36</v>
      </c>
      <c r="D6965" s="1">
        <v>36407</v>
      </c>
      <c r="E6965" s="2">
        <v>44443</v>
      </c>
      <c r="F6965" t="s">
        <v>11</v>
      </c>
      <c r="G6965" t="s">
        <v>12</v>
      </c>
      <c r="H6965" t="s">
        <v>13</v>
      </c>
      <c r="I6965">
        <v>429</v>
      </c>
    </row>
    <row r="6966" spans="1:9" x14ac:dyDescent="0.25">
      <c r="A6966" t="s">
        <v>10</v>
      </c>
      <c r="B6966">
        <v>1999</v>
      </c>
      <c r="C6966">
        <v>37</v>
      </c>
      <c r="D6966" s="1">
        <v>36408</v>
      </c>
      <c r="E6966" s="2">
        <v>44444</v>
      </c>
      <c r="F6966" t="s">
        <v>26</v>
      </c>
      <c r="G6966" t="s">
        <v>12</v>
      </c>
      <c r="H6966" t="s">
        <v>13</v>
      </c>
      <c r="I6966">
        <v>1</v>
      </c>
    </row>
    <row r="6967" spans="1:9" x14ac:dyDescent="0.25">
      <c r="A6967" t="s">
        <v>10</v>
      </c>
      <c r="B6967">
        <v>1999</v>
      </c>
      <c r="C6967">
        <v>37</v>
      </c>
      <c r="D6967" s="1">
        <v>36408</v>
      </c>
      <c r="E6967" s="2">
        <v>44444</v>
      </c>
      <c r="F6967" t="s">
        <v>17</v>
      </c>
      <c r="G6967" t="s">
        <v>12</v>
      </c>
      <c r="H6967" t="s">
        <v>13</v>
      </c>
      <c r="I6967">
        <v>36</v>
      </c>
    </row>
    <row r="6968" spans="1:9" x14ac:dyDescent="0.25">
      <c r="A6968" t="s">
        <v>10</v>
      </c>
      <c r="B6968">
        <v>1999</v>
      </c>
      <c r="C6968">
        <v>37</v>
      </c>
      <c r="D6968" s="1">
        <v>36408</v>
      </c>
      <c r="E6968" s="2">
        <v>44444</v>
      </c>
      <c r="F6968" t="s">
        <v>18</v>
      </c>
      <c r="G6968" t="s">
        <v>12</v>
      </c>
      <c r="H6968" t="s">
        <v>13</v>
      </c>
      <c r="I6968">
        <v>1</v>
      </c>
    </row>
    <row r="6969" spans="1:9" x14ac:dyDescent="0.25">
      <c r="A6969" t="s">
        <v>10</v>
      </c>
      <c r="B6969">
        <v>1999</v>
      </c>
      <c r="C6969">
        <v>37</v>
      </c>
      <c r="D6969" s="1">
        <v>36408</v>
      </c>
      <c r="E6969" s="2">
        <v>44444</v>
      </c>
      <c r="F6969" t="s">
        <v>14</v>
      </c>
      <c r="G6969" t="s">
        <v>12</v>
      </c>
      <c r="H6969" t="s">
        <v>13</v>
      </c>
      <c r="I6969">
        <v>1898</v>
      </c>
    </row>
    <row r="6970" spans="1:9" x14ac:dyDescent="0.25">
      <c r="A6970" t="s">
        <v>10</v>
      </c>
      <c r="B6970">
        <v>1999</v>
      </c>
      <c r="C6970">
        <v>37</v>
      </c>
      <c r="D6970" s="1">
        <v>36408</v>
      </c>
      <c r="E6970" s="2">
        <v>44444</v>
      </c>
      <c r="F6970" t="s">
        <v>11</v>
      </c>
      <c r="G6970" t="s">
        <v>12</v>
      </c>
      <c r="H6970" t="s">
        <v>13</v>
      </c>
      <c r="I6970">
        <v>202</v>
      </c>
    </row>
    <row r="6971" spans="1:9" x14ac:dyDescent="0.25">
      <c r="A6971" t="s">
        <v>10</v>
      </c>
      <c r="B6971">
        <v>1999</v>
      </c>
      <c r="C6971">
        <v>37</v>
      </c>
      <c r="D6971" s="1">
        <v>36409</v>
      </c>
      <c r="E6971" s="2">
        <v>44445</v>
      </c>
      <c r="F6971" t="s">
        <v>17</v>
      </c>
      <c r="G6971" t="s">
        <v>12</v>
      </c>
      <c r="H6971" t="s">
        <v>13</v>
      </c>
      <c r="I6971">
        <v>79</v>
      </c>
    </row>
    <row r="6972" spans="1:9" x14ac:dyDescent="0.25">
      <c r="A6972" t="s">
        <v>10</v>
      </c>
      <c r="B6972">
        <v>1999</v>
      </c>
      <c r="C6972">
        <v>37</v>
      </c>
      <c r="D6972" s="1">
        <v>36409</v>
      </c>
      <c r="E6972" s="2">
        <v>44445</v>
      </c>
      <c r="F6972" t="s">
        <v>14</v>
      </c>
      <c r="G6972" t="s">
        <v>12</v>
      </c>
      <c r="H6972" t="s">
        <v>13</v>
      </c>
      <c r="I6972">
        <v>3015</v>
      </c>
    </row>
    <row r="6973" spans="1:9" x14ac:dyDescent="0.25">
      <c r="A6973" t="s">
        <v>10</v>
      </c>
      <c r="B6973">
        <v>1999</v>
      </c>
      <c r="C6973">
        <v>37</v>
      </c>
      <c r="D6973" s="1">
        <v>36409</v>
      </c>
      <c r="E6973" s="2">
        <v>44445</v>
      </c>
      <c r="F6973" t="s">
        <v>11</v>
      </c>
      <c r="G6973" t="s">
        <v>12</v>
      </c>
      <c r="H6973" t="s">
        <v>13</v>
      </c>
      <c r="I6973">
        <v>144</v>
      </c>
    </row>
    <row r="6974" spans="1:9" x14ac:dyDescent="0.25">
      <c r="A6974" t="s">
        <v>10</v>
      </c>
      <c r="B6974">
        <v>1999</v>
      </c>
      <c r="C6974">
        <v>37</v>
      </c>
      <c r="D6974" s="1">
        <v>36410</v>
      </c>
      <c r="E6974" s="2">
        <v>44446</v>
      </c>
      <c r="F6974" t="s">
        <v>17</v>
      </c>
      <c r="G6974" t="s">
        <v>12</v>
      </c>
      <c r="H6974" t="s">
        <v>13</v>
      </c>
      <c r="I6974">
        <v>44</v>
      </c>
    </row>
    <row r="6975" spans="1:9" x14ac:dyDescent="0.25">
      <c r="A6975" t="s">
        <v>10</v>
      </c>
      <c r="B6975">
        <v>1999</v>
      </c>
      <c r="C6975">
        <v>37</v>
      </c>
      <c r="D6975" s="1">
        <v>36410</v>
      </c>
      <c r="E6975" s="2">
        <v>44446</v>
      </c>
      <c r="F6975" t="s">
        <v>14</v>
      </c>
      <c r="G6975" t="s">
        <v>12</v>
      </c>
      <c r="H6975" t="s">
        <v>13</v>
      </c>
      <c r="I6975">
        <v>2045</v>
      </c>
    </row>
    <row r="6976" spans="1:9" x14ac:dyDescent="0.25">
      <c r="A6976" t="s">
        <v>10</v>
      </c>
      <c r="B6976">
        <v>1999</v>
      </c>
      <c r="C6976">
        <v>37</v>
      </c>
      <c r="D6976" s="1">
        <v>36410</v>
      </c>
      <c r="E6976" s="2">
        <v>44446</v>
      </c>
      <c r="F6976" t="s">
        <v>11</v>
      </c>
      <c r="G6976" t="s">
        <v>12</v>
      </c>
      <c r="H6976" t="s">
        <v>13</v>
      </c>
      <c r="I6976">
        <v>102</v>
      </c>
    </row>
    <row r="6977" spans="1:9" x14ac:dyDescent="0.25">
      <c r="A6977" t="s">
        <v>10</v>
      </c>
      <c r="B6977">
        <v>1999</v>
      </c>
      <c r="C6977">
        <v>37</v>
      </c>
      <c r="D6977" s="1">
        <v>36411</v>
      </c>
      <c r="E6977" s="2">
        <v>44447</v>
      </c>
      <c r="F6977" t="s">
        <v>17</v>
      </c>
      <c r="G6977" t="s">
        <v>12</v>
      </c>
      <c r="H6977" t="s">
        <v>13</v>
      </c>
      <c r="I6977">
        <v>42</v>
      </c>
    </row>
    <row r="6978" spans="1:9" x14ac:dyDescent="0.25">
      <c r="A6978" t="s">
        <v>10</v>
      </c>
      <c r="B6978">
        <v>1999</v>
      </c>
      <c r="C6978">
        <v>37</v>
      </c>
      <c r="D6978" s="1">
        <v>36411</v>
      </c>
      <c r="E6978" s="2">
        <v>44447</v>
      </c>
      <c r="F6978" t="s">
        <v>18</v>
      </c>
      <c r="G6978" t="s">
        <v>12</v>
      </c>
      <c r="H6978" t="s">
        <v>13</v>
      </c>
      <c r="I6978">
        <v>1</v>
      </c>
    </row>
    <row r="6979" spans="1:9" x14ac:dyDescent="0.25">
      <c r="A6979" t="s">
        <v>10</v>
      </c>
      <c r="B6979">
        <v>1999</v>
      </c>
      <c r="C6979">
        <v>37</v>
      </c>
      <c r="D6979" s="1">
        <v>36411</v>
      </c>
      <c r="E6979" s="2">
        <v>44447</v>
      </c>
      <c r="F6979" t="s">
        <v>14</v>
      </c>
      <c r="G6979" t="s">
        <v>12</v>
      </c>
      <c r="H6979" t="s">
        <v>13</v>
      </c>
      <c r="I6979">
        <v>3082</v>
      </c>
    </row>
    <row r="6980" spans="1:9" x14ac:dyDescent="0.25">
      <c r="A6980" t="s">
        <v>10</v>
      </c>
      <c r="B6980">
        <v>1999</v>
      </c>
      <c r="C6980">
        <v>37</v>
      </c>
      <c r="D6980" s="1">
        <v>36411</v>
      </c>
      <c r="E6980" s="2">
        <v>44447</v>
      </c>
      <c r="F6980" t="s">
        <v>11</v>
      </c>
      <c r="G6980" t="s">
        <v>12</v>
      </c>
      <c r="H6980" t="s">
        <v>13</v>
      </c>
      <c r="I6980">
        <v>140</v>
      </c>
    </row>
    <row r="6981" spans="1:9" x14ac:dyDescent="0.25">
      <c r="A6981" t="s">
        <v>10</v>
      </c>
      <c r="B6981">
        <v>1999</v>
      </c>
      <c r="C6981">
        <v>37</v>
      </c>
      <c r="D6981" s="1">
        <v>36412</v>
      </c>
      <c r="E6981" s="2">
        <v>44448</v>
      </c>
      <c r="F6981" t="s">
        <v>17</v>
      </c>
      <c r="G6981" t="s">
        <v>12</v>
      </c>
      <c r="H6981" t="s">
        <v>13</v>
      </c>
      <c r="I6981">
        <v>36</v>
      </c>
    </row>
    <row r="6982" spans="1:9" x14ac:dyDescent="0.25">
      <c r="A6982" t="s">
        <v>10</v>
      </c>
      <c r="B6982">
        <v>1999</v>
      </c>
      <c r="C6982">
        <v>37</v>
      </c>
      <c r="D6982" s="1">
        <v>36412</v>
      </c>
      <c r="E6982" s="2">
        <v>44448</v>
      </c>
      <c r="F6982" t="s">
        <v>14</v>
      </c>
      <c r="G6982" t="s">
        <v>12</v>
      </c>
      <c r="H6982" t="s">
        <v>13</v>
      </c>
      <c r="I6982">
        <v>6109</v>
      </c>
    </row>
    <row r="6983" spans="1:9" x14ac:dyDescent="0.25">
      <c r="A6983" t="s">
        <v>10</v>
      </c>
      <c r="B6983">
        <v>1999</v>
      </c>
      <c r="C6983">
        <v>37</v>
      </c>
      <c r="D6983" s="1">
        <v>36412</v>
      </c>
      <c r="E6983" s="2">
        <v>44448</v>
      </c>
      <c r="F6983" t="s">
        <v>11</v>
      </c>
      <c r="G6983" t="s">
        <v>12</v>
      </c>
      <c r="H6983" t="s">
        <v>13</v>
      </c>
      <c r="I6983">
        <v>166</v>
      </c>
    </row>
    <row r="6984" spans="1:9" x14ac:dyDescent="0.25">
      <c r="A6984" t="s">
        <v>10</v>
      </c>
      <c r="B6984">
        <v>1999</v>
      </c>
      <c r="C6984">
        <v>37</v>
      </c>
      <c r="D6984" s="1">
        <v>36413</v>
      </c>
      <c r="E6984" s="2">
        <v>44449</v>
      </c>
      <c r="F6984" t="s">
        <v>17</v>
      </c>
      <c r="G6984" t="s">
        <v>12</v>
      </c>
      <c r="H6984" t="s">
        <v>13</v>
      </c>
      <c r="I6984">
        <v>58</v>
      </c>
    </row>
    <row r="6985" spans="1:9" x14ac:dyDescent="0.25">
      <c r="A6985" t="s">
        <v>10</v>
      </c>
      <c r="B6985">
        <v>1999</v>
      </c>
      <c r="C6985">
        <v>37</v>
      </c>
      <c r="D6985" s="1">
        <v>36413</v>
      </c>
      <c r="E6985" s="2">
        <v>44449</v>
      </c>
      <c r="F6985" t="s">
        <v>18</v>
      </c>
      <c r="G6985" t="s">
        <v>12</v>
      </c>
      <c r="H6985" t="s">
        <v>13</v>
      </c>
      <c r="I6985">
        <v>1</v>
      </c>
    </row>
    <row r="6986" spans="1:9" x14ac:dyDescent="0.25">
      <c r="A6986" t="s">
        <v>10</v>
      </c>
      <c r="B6986">
        <v>1999</v>
      </c>
      <c r="C6986">
        <v>37</v>
      </c>
      <c r="D6986" s="1">
        <v>36413</v>
      </c>
      <c r="E6986" s="2">
        <v>44449</v>
      </c>
      <c r="F6986" t="s">
        <v>14</v>
      </c>
      <c r="G6986" t="s">
        <v>12</v>
      </c>
      <c r="H6986" t="s">
        <v>13</v>
      </c>
      <c r="I6986">
        <v>7562</v>
      </c>
    </row>
    <row r="6987" spans="1:9" x14ac:dyDescent="0.25">
      <c r="A6987" t="s">
        <v>10</v>
      </c>
      <c r="B6987">
        <v>1999</v>
      </c>
      <c r="C6987">
        <v>37</v>
      </c>
      <c r="D6987" s="1">
        <v>36413</v>
      </c>
      <c r="E6987" s="2">
        <v>44449</v>
      </c>
      <c r="F6987" t="s">
        <v>11</v>
      </c>
      <c r="G6987" t="s">
        <v>12</v>
      </c>
      <c r="H6987" t="s">
        <v>13</v>
      </c>
      <c r="I6987">
        <v>106</v>
      </c>
    </row>
    <row r="6988" spans="1:9" x14ac:dyDescent="0.25">
      <c r="A6988" t="s">
        <v>10</v>
      </c>
      <c r="B6988">
        <v>1999</v>
      </c>
      <c r="C6988">
        <v>37</v>
      </c>
      <c r="D6988" s="1">
        <v>36414</v>
      </c>
      <c r="E6988" s="2">
        <v>44450</v>
      </c>
      <c r="F6988" t="s">
        <v>17</v>
      </c>
      <c r="G6988" t="s">
        <v>12</v>
      </c>
      <c r="H6988" t="s">
        <v>13</v>
      </c>
      <c r="I6988">
        <v>49</v>
      </c>
    </row>
    <row r="6989" spans="1:9" x14ac:dyDescent="0.25">
      <c r="A6989" t="s">
        <v>10</v>
      </c>
      <c r="B6989">
        <v>1999</v>
      </c>
      <c r="C6989">
        <v>37</v>
      </c>
      <c r="D6989" s="1">
        <v>36414</v>
      </c>
      <c r="E6989" s="2">
        <v>44450</v>
      </c>
      <c r="F6989" t="s">
        <v>11</v>
      </c>
      <c r="G6989" t="s">
        <v>12</v>
      </c>
      <c r="H6989" t="s">
        <v>13</v>
      </c>
      <c r="I6989">
        <v>130</v>
      </c>
    </row>
    <row r="6990" spans="1:9" x14ac:dyDescent="0.25">
      <c r="A6990" t="s">
        <v>10</v>
      </c>
      <c r="B6990">
        <v>1999</v>
      </c>
      <c r="C6990">
        <v>38</v>
      </c>
      <c r="D6990" s="1">
        <v>36415</v>
      </c>
      <c r="E6990" s="2">
        <v>44451</v>
      </c>
      <c r="F6990" t="s">
        <v>17</v>
      </c>
      <c r="G6990" t="s">
        <v>12</v>
      </c>
      <c r="H6990" t="s">
        <v>13</v>
      </c>
      <c r="I6990">
        <v>31</v>
      </c>
    </row>
    <row r="6991" spans="1:9" x14ac:dyDescent="0.25">
      <c r="A6991" t="s">
        <v>10</v>
      </c>
      <c r="B6991">
        <v>1999</v>
      </c>
      <c r="C6991">
        <v>38</v>
      </c>
      <c r="D6991" s="1">
        <v>36415</v>
      </c>
      <c r="E6991" s="2">
        <v>44451</v>
      </c>
      <c r="F6991" t="s">
        <v>18</v>
      </c>
      <c r="G6991" t="s">
        <v>12</v>
      </c>
      <c r="H6991" t="s">
        <v>13</v>
      </c>
      <c r="I6991">
        <v>3</v>
      </c>
    </row>
    <row r="6992" spans="1:9" x14ac:dyDescent="0.25">
      <c r="A6992" t="s">
        <v>10</v>
      </c>
      <c r="B6992">
        <v>1999</v>
      </c>
      <c r="C6992">
        <v>38</v>
      </c>
      <c r="D6992" s="1">
        <v>36415</v>
      </c>
      <c r="E6992" s="2">
        <v>44451</v>
      </c>
      <c r="F6992" t="s">
        <v>14</v>
      </c>
      <c r="G6992" t="s">
        <v>12</v>
      </c>
      <c r="H6992" t="s">
        <v>13</v>
      </c>
      <c r="I6992">
        <v>3088</v>
      </c>
    </row>
    <row r="6993" spans="1:10" x14ac:dyDescent="0.25">
      <c r="A6993" t="s">
        <v>10</v>
      </c>
      <c r="B6993">
        <v>1999</v>
      </c>
      <c r="C6993">
        <v>38</v>
      </c>
      <c r="D6993" s="1">
        <v>36415</v>
      </c>
      <c r="E6993" s="2">
        <v>44451</v>
      </c>
      <c r="F6993" t="s">
        <v>11</v>
      </c>
      <c r="G6993" t="s">
        <v>12</v>
      </c>
      <c r="H6993" t="s">
        <v>13</v>
      </c>
      <c r="I6993">
        <v>131</v>
      </c>
    </row>
    <row r="6994" spans="1:10" x14ac:dyDescent="0.25">
      <c r="A6994" t="s">
        <v>10</v>
      </c>
      <c r="B6994">
        <v>1999</v>
      </c>
      <c r="C6994">
        <v>38</v>
      </c>
      <c r="D6994" s="1">
        <v>36416</v>
      </c>
      <c r="E6994" s="2">
        <v>44452</v>
      </c>
      <c r="F6994" t="s">
        <v>17</v>
      </c>
      <c r="G6994" t="s">
        <v>12</v>
      </c>
      <c r="H6994" t="s">
        <v>13</v>
      </c>
      <c r="I6994">
        <v>45</v>
      </c>
      <c r="J6994" t="s">
        <v>438</v>
      </c>
    </row>
    <row r="6995" spans="1:10" x14ac:dyDescent="0.25">
      <c r="A6995" t="s">
        <v>10</v>
      </c>
      <c r="B6995">
        <v>1999</v>
      </c>
      <c r="C6995">
        <v>38</v>
      </c>
      <c r="D6995" s="1">
        <v>36416</v>
      </c>
      <c r="E6995" s="2">
        <v>44452</v>
      </c>
      <c r="F6995" t="s">
        <v>18</v>
      </c>
      <c r="G6995" t="s">
        <v>12</v>
      </c>
      <c r="H6995" t="s">
        <v>13</v>
      </c>
      <c r="I6995">
        <v>5</v>
      </c>
      <c r="J6995" t="s">
        <v>438</v>
      </c>
    </row>
    <row r="6996" spans="1:10" x14ac:dyDescent="0.25">
      <c r="A6996" t="s">
        <v>10</v>
      </c>
      <c r="B6996">
        <v>1999</v>
      </c>
      <c r="C6996">
        <v>38</v>
      </c>
      <c r="D6996" s="1">
        <v>36416</v>
      </c>
      <c r="E6996" s="2">
        <v>44452</v>
      </c>
      <c r="F6996" t="s">
        <v>14</v>
      </c>
      <c r="G6996" t="s">
        <v>12</v>
      </c>
      <c r="H6996" t="s">
        <v>13</v>
      </c>
      <c r="I6996">
        <v>3225</v>
      </c>
      <c r="J6996" t="s">
        <v>438</v>
      </c>
    </row>
    <row r="6997" spans="1:10" x14ac:dyDescent="0.25">
      <c r="A6997" t="s">
        <v>10</v>
      </c>
      <c r="B6997">
        <v>1999</v>
      </c>
      <c r="C6997">
        <v>38</v>
      </c>
      <c r="D6997" s="1">
        <v>36416</v>
      </c>
      <c r="E6997" s="2">
        <v>44452</v>
      </c>
      <c r="F6997" t="s">
        <v>11</v>
      </c>
      <c r="G6997" t="s">
        <v>12</v>
      </c>
      <c r="H6997" t="s">
        <v>13</v>
      </c>
      <c r="I6997">
        <v>134</v>
      </c>
      <c r="J6997" t="s">
        <v>438</v>
      </c>
    </row>
    <row r="6998" spans="1:10" x14ac:dyDescent="0.25">
      <c r="A6998" t="s">
        <v>10</v>
      </c>
      <c r="B6998">
        <v>2000</v>
      </c>
      <c r="C6998">
        <v>23</v>
      </c>
      <c r="D6998" s="1">
        <v>36680</v>
      </c>
      <c r="E6998" s="2">
        <v>44350</v>
      </c>
      <c r="F6998" t="s">
        <v>11</v>
      </c>
      <c r="G6998" t="s">
        <v>428</v>
      </c>
      <c r="H6998" t="s">
        <v>13</v>
      </c>
      <c r="I6998">
        <v>0</v>
      </c>
    </row>
    <row r="6999" spans="1:10" x14ac:dyDescent="0.25">
      <c r="A6999" t="s">
        <v>10</v>
      </c>
      <c r="B6999">
        <v>2000</v>
      </c>
      <c r="C6999">
        <v>24</v>
      </c>
      <c r="D6999" s="1">
        <v>36681</v>
      </c>
      <c r="E6999" s="2">
        <v>44351</v>
      </c>
      <c r="F6999" t="s">
        <v>11</v>
      </c>
      <c r="G6999" t="s">
        <v>428</v>
      </c>
      <c r="H6999" t="s">
        <v>13</v>
      </c>
      <c r="I6999">
        <v>0</v>
      </c>
    </row>
    <row r="7000" spans="1:10" x14ac:dyDescent="0.25">
      <c r="A7000" t="s">
        <v>10</v>
      </c>
      <c r="B7000">
        <v>2000</v>
      </c>
      <c r="C7000">
        <v>24</v>
      </c>
      <c r="D7000" s="1">
        <v>36682</v>
      </c>
      <c r="E7000" s="2">
        <v>44352</v>
      </c>
      <c r="F7000" t="s">
        <v>11</v>
      </c>
      <c r="G7000" t="s">
        <v>12</v>
      </c>
      <c r="H7000" t="s">
        <v>13</v>
      </c>
      <c r="I7000">
        <v>16</v>
      </c>
      <c r="J7000" t="s">
        <v>439</v>
      </c>
    </row>
    <row r="7001" spans="1:10" x14ac:dyDescent="0.25">
      <c r="A7001" t="s">
        <v>10</v>
      </c>
      <c r="B7001">
        <v>2000</v>
      </c>
      <c r="C7001">
        <v>24</v>
      </c>
      <c r="D7001" s="1">
        <v>36683</v>
      </c>
      <c r="E7001" s="2">
        <v>44353</v>
      </c>
      <c r="F7001" t="s">
        <v>11</v>
      </c>
      <c r="G7001" t="s">
        <v>12</v>
      </c>
      <c r="H7001" t="s">
        <v>13</v>
      </c>
      <c r="I7001">
        <v>10</v>
      </c>
      <c r="J7001" t="s">
        <v>440</v>
      </c>
    </row>
    <row r="7002" spans="1:10" x14ac:dyDescent="0.25">
      <c r="A7002" t="s">
        <v>10</v>
      </c>
      <c r="B7002">
        <v>2000</v>
      </c>
      <c r="C7002">
        <v>24</v>
      </c>
      <c r="D7002" s="1">
        <v>36684</v>
      </c>
      <c r="E7002" s="2">
        <v>44354</v>
      </c>
      <c r="F7002" t="s">
        <v>11</v>
      </c>
      <c r="G7002" t="s">
        <v>12</v>
      </c>
      <c r="H7002" t="s">
        <v>13</v>
      </c>
      <c r="I7002">
        <v>17</v>
      </c>
    </row>
    <row r="7003" spans="1:10" x14ac:dyDescent="0.25">
      <c r="A7003" t="s">
        <v>10</v>
      </c>
      <c r="B7003">
        <v>2000</v>
      </c>
      <c r="C7003">
        <v>24</v>
      </c>
      <c r="D7003" s="1">
        <v>36685</v>
      </c>
      <c r="E7003" s="2">
        <v>44355</v>
      </c>
      <c r="F7003" t="s">
        <v>11</v>
      </c>
      <c r="G7003" t="s">
        <v>12</v>
      </c>
      <c r="H7003" t="s">
        <v>13</v>
      </c>
      <c r="I7003">
        <v>42</v>
      </c>
      <c r="J7003" t="s">
        <v>441</v>
      </c>
    </row>
    <row r="7004" spans="1:10" x14ac:dyDescent="0.25">
      <c r="A7004" t="s">
        <v>10</v>
      </c>
      <c r="B7004">
        <v>2000</v>
      </c>
      <c r="C7004">
        <v>24</v>
      </c>
      <c r="D7004" s="1">
        <v>36686</v>
      </c>
      <c r="E7004" s="2">
        <v>44356</v>
      </c>
      <c r="F7004" t="s">
        <v>11</v>
      </c>
      <c r="G7004" t="s">
        <v>12</v>
      </c>
      <c r="H7004" t="s">
        <v>13</v>
      </c>
      <c r="I7004">
        <v>21</v>
      </c>
      <c r="J7004" t="s">
        <v>442</v>
      </c>
    </row>
    <row r="7005" spans="1:10" x14ac:dyDescent="0.25">
      <c r="A7005" t="s">
        <v>10</v>
      </c>
      <c r="B7005">
        <v>2000</v>
      </c>
      <c r="C7005">
        <v>24</v>
      </c>
      <c r="D7005" s="1">
        <v>36687</v>
      </c>
      <c r="E7005" s="2">
        <v>44357</v>
      </c>
      <c r="F7005" t="s">
        <v>11</v>
      </c>
      <c r="G7005" t="s">
        <v>12</v>
      </c>
      <c r="H7005" t="s">
        <v>13</v>
      </c>
      <c r="I7005">
        <v>68</v>
      </c>
      <c r="J7005" t="s">
        <v>443</v>
      </c>
    </row>
    <row r="7006" spans="1:10" x14ac:dyDescent="0.25">
      <c r="A7006" t="s">
        <v>10</v>
      </c>
      <c r="B7006">
        <v>2000</v>
      </c>
      <c r="C7006">
        <v>25</v>
      </c>
      <c r="D7006" s="1">
        <v>36688</v>
      </c>
      <c r="E7006" s="2">
        <v>44358</v>
      </c>
      <c r="F7006" t="s">
        <v>11</v>
      </c>
      <c r="G7006" t="s">
        <v>12</v>
      </c>
      <c r="H7006" t="s">
        <v>13</v>
      </c>
      <c r="I7006">
        <v>25</v>
      </c>
      <c r="J7006" t="s">
        <v>443</v>
      </c>
    </row>
    <row r="7007" spans="1:10" x14ac:dyDescent="0.25">
      <c r="A7007" t="s">
        <v>10</v>
      </c>
      <c r="B7007">
        <v>2000</v>
      </c>
      <c r="C7007">
        <v>25</v>
      </c>
      <c r="D7007" s="1">
        <v>36689</v>
      </c>
      <c r="E7007" s="2">
        <v>44359</v>
      </c>
      <c r="F7007" t="s">
        <v>11</v>
      </c>
      <c r="G7007" t="s">
        <v>12</v>
      </c>
      <c r="H7007" t="s">
        <v>13</v>
      </c>
      <c r="I7007">
        <v>60</v>
      </c>
      <c r="J7007" t="s">
        <v>443</v>
      </c>
    </row>
    <row r="7008" spans="1:10" x14ac:dyDescent="0.25">
      <c r="A7008" t="s">
        <v>10</v>
      </c>
      <c r="B7008">
        <v>2000</v>
      </c>
      <c r="C7008">
        <v>25</v>
      </c>
      <c r="D7008" s="1">
        <v>36690</v>
      </c>
      <c r="E7008" s="2">
        <v>44360</v>
      </c>
      <c r="F7008" t="s">
        <v>17</v>
      </c>
      <c r="G7008" t="s">
        <v>12</v>
      </c>
      <c r="H7008" t="s">
        <v>13</v>
      </c>
      <c r="I7008">
        <v>1</v>
      </c>
      <c r="J7008" t="s">
        <v>443</v>
      </c>
    </row>
    <row r="7009" spans="1:10" x14ac:dyDescent="0.25">
      <c r="A7009" t="s">
        <v>10</v>
      </c>
      <c r="B7009">
        <v>2000</v>
      </c>
      <c r="C7009">
        <v>25</v>
      </c>
      <c r="D7009" s="1">
        <v>36690</v>
      </c>
      <c r="E7009" s="2">
        <v>44360</v>
      </c>
      <c r="F7009" t="s">
        <v>11</v>
      </c>
      <c r="G7009" t="s">
        <v>12</v>
      </c>
      <c r="H7009" t="s">
        <v>13</v>
      </c>
      <c r="I7009">
        <v>12</v>
      </c>
      <c r="J7009" t="s">
        <v>443</v>
      </c>
    </row>
    <row r="7010" spans="1:10" x14ac:dyDescent="0.25">
      <c r="A7010" t="s">
        <v>10</v>
      </c>
      <c r="B7010">
        <v>2000</v>
      </c>
      <c r="C7010">
        <v>25</v>
      </c>
      <c r="D7010" s="1">
        <v>36691</v>
      </c>
      <c r="E7010" s="2">
        <v>44361</v>
      </c>
      <c r="F7010" t="s">
        <v>102</v>
      </c>
      <c r="G7010" t="s">
        <v>12</v>
      </c>
      <c r="H7010" t="s">
        <v>13</v>
      </c>
      <c r="I7010">
        <v>1</v>
      </c>
      <c r="J7010" t="s">
        <v>443</v>
      </c>
    </row>
    <row r="7011" spans="1:10" x14ac:dyDescent="0.25">
      <c r="A7011" t="s">
        <v>10</v>
      </c>
      <c r="B7011">
        <v>2000</v>
      </c>
      <c r="C7011">
        <v>25</v>
      </c>
      <c r="D7011" s="1">
        <v>36691</v>
      </c>
      <c r="E7011" s="2">
        <v>44361</v>
      </c>
      <c r="F7011" t="s">
        <v>11</v>
      </c>
      <c r="G7011" t="s">
        <v>12</v>
      </c>
      <c r="H7011" t="s">
        <v>13</v>
      </c>
      <c r="I7011">
        <v>59</v>
      </c>
      <c r="J7011" t="s">
        <v>443</v>
      </c>
    </row>
    <row r="7012" spans="1:10" x14ac:dyDescent="0.25">
      <c r="A7012" t="s">
        <v>10</v>
      </c>
      <c r="B7012">
        <v>2000</v>
      </c>
      <c r="C7012">
        <v>25</v>
      </c>
      <c r="D7012" s="1">
        <v>36692</v>
      </c>
      <c r="E7012" s="2">
        <v>44362</v>
      </c>
      <c r="F7012" t="s">
        <v>11</v>
      </c>
      <c r="G7012" t="s">
        <v>12</v>
      </c>
      <c r="H7012" t="s">
        <v>13</v>
      </c>
      <c r="I7012">
        <v>47</v>
      </c>
      <c r="J7012" t="s">
        <v>443</v>
      </c>
    </row>
    <row r="7013" spans="1:10" x14ac:dyDescent="0.25">
      <c r="A7013" t="s">
        <v>10</v>
      </c>
      <c r="B7013">
        <v>2000</v>
      </c>
      <c r="C7013">
        <v>25</v>
      </c>
      <c r="D7013" s="1">
        <v>36693</v>
      </c>
      <c r="E7013" s="2">
        <v>44363</v>
      </c>
      <c r="F7013" t="s">
        <v>11</v>
      </c>
      <c r="G7013" t="s">
        <v>12</v>
      </c>
      <c r="H7013" t="s">
        <v>13</v>
      </c>
      <c r="I7013">
        <v>62</v>
      </c>
      <c r="J7013" t="s">
        <v>443</v>
      </c>
    </row>
    <row r="7014" spans="1:10" x14ac:dyDescent="0.25">
      <c r="A7014" t="s">
        <v>10</v>
      </c>
      <c r="B7014">
        <v>2000</v>
      </c>
      <c r="C7014">
        <v>25</v>
      </c>
      <c r="D7014" s="1">
        <v>36694</v>
      </c>
      <c r="E7014" s="2">
        <v>44364</v>
      </c>
      <c r="F7014" t="s">
        <v>11</v>
      </c>
      <c r="G7014" t="s">
        <v>12</v>
      </c>
      <c r="H7014" t="s">
        <v>13</v>
      </c>
      <c r="I7014">
        <v>148</v>
      </c>
      <c r="J7014" t="s">
        <v>443</v>
      </c>
    </row>
    <row r="7015" spans="1:10" x14ac:dyDescent="0.25">
      <c r="A7015" t="s">
        <v>10</v>
      </c>
      <c r="B7015">
        <v>2000</v>
      </c>
      <c r="C7015">
        <v>26</v>
      </c>
      <c r="D7015" s="1">
        <v>36695</v>
      </c>
      <c r="E7015" s="2">
        <v>44365</v>
      </c>
      <c r="F7015" t="s">
        <v>17</v>
      </c>
      <c r="G7015" t="s">
        <v>12</v>
      </c>
      <c r="H7015" t="s">
        <v>13</v>
      </c>
      <c r="I7015">
        <v>1</v>
      </c>
      <c r="J7015" t="s">
        <v>443</v>
      </c>
    </row>
    <row r="7016" spans="1:10" x14ac:dyDescent="0.25">
      <c r="A7016" t="s">
        <v>10</v>
      </c>
      <c r="B7016">
        <v>2000</v>
      </c>
      <c r="C7016">
        <v>26</v>
      </c>
      <c r="D7016" s="1">
        <v>36695</v>
      </c>
      <c r="E7016" s="2">
        <v>44365</v>
      </c>
      <c r="F7016" t="s">
        <v>11</v>
      </c>
      <c r="G7016" t="s">
        <v>12</v>
      </c>
      <c r="H7016" t="s">
        <v>13</v>
      </c>
      <c r="I7016">
        <v>76</v>
      </c>
      <c r="J7016" t="s">
        <v>443</v>
      </c>
    </row>
    <row r="7017" spans="1:10" x14ac:dyDescent="0.25">
      <c r="A7017" t="s">
        <v>10</v>
      </c>
      <c r="B7017">
        <v>2000</v>
      </c>
      <c r="C7017">
        <v>26</v>
      </c>
      <c r="D7017" s="1">
        <v>36696</v>
      </c>
      <c r="E7017" s="2">
        <v>44366</v>
      </c>
      <c r="F7017" t="s">
        <v>11</v>
      </c>
      <c r="G7017" t="s">
        <v>12</v>
      </c>
      <c r="H7017" t="s">
        <v>13</v>
      </c>
      <c r="I7017">
        <v>265</v>
      </c>
      <c r="J7017" t="s">
        <v>443</v>
      </c>
    </row>
    <row r="7018" spans="1:10" x14ac:dyDescent="0.25">
      <c r="A7018" t="s">
        <v>10</v>
      </c>
      <c r="B7018">
        <v>2000</v>
      </c>
      <c r="C7018">
        <v>26</v>
      </c>
      <c r="D7018" s="1">
        <v>36697</v>
      </c>
      <c r="E7018" s="2">
        <v>44367</v>
      </c>
      <c r="F7018" t="s">
        <v>11</v>
      </c>
      <c r="G7018" t="s">
        <v>12</v>
      </c>
      <c r="H7018" t="s">
        <v>13</v>
      </c>
      <c r="I7018">
        <v>382</v>
      </c>
      <c r="J7018" t="s">
        <v>443</v>
      </c>
    </row>
    <row r="7019" spans="1:10" x14ac:dyDescent="0.25">
      <c r="A7019" t="s">
        <v>10</v>
      </c>
      <c r="B7019">
        <v>2000</v>
      </c>
      <c r="C7019">
        <v>26</v>
      </c>
      <c r="D7019" s="1">
        <v>36698</v>
      </c>
      <c r="E7019" s="2">
        <v>44368</v>
      </c>
      <c r="F7019" t="s">
        <v>11</v>
      </c>
      <c r="G7019" t="s">
        <v>12</v>
      </c>
      <c r="H7019" t="s">
        <v>13</v>
      </c>
      <c r="I7019">
        <v>379</v>
      </c>
      <c r="J7019" t="s">
        <v>443</v>
      </c>
    </row>
    <row r="7020" spans="1:10" x14ac:dyDescent="0.25">
      <c r="A7020" t="s">
        <v>10</v>
      </c>
      <c r="B7020">
        <v>2000</v>
      </c>
      <c r="C7020">
        <v>26</v>
      </c>
      <c r="D7020" s="1">
        <v>36699</v>
      </c>
      <c r="E7020" s="2">
        <v>44369</v>
      </c>
      <c r="F7020" t="s">
        <v>11</v>
      </c>
      <c r="G7020" t="s">
        <v>12</v>
      </c>
      <c r="H7020" t="s">
        <v>13</v>
      </c>
      <c r="I7020">
        <v>699</v>
      </c>
      <c r="J7020" t="s">
        <v>443</v>
      </c>
    </row>
    <row r="7021" spans="1:10" x14ac:dyDescent="0.25">
      <c r="A7021" t="s">
        <v>10</v>
      </c>
      <c r="B7021">
        <v>2000</v>
      </c>
      <c r="C7021">
        <v>26</v>
      </c>
      <c r="D7021" s="1">
        <v>36700</v>
      </c>
      <c r="E7021" s="2">
        <v>44370</v>
      </c>
      <c r="F7021" t="s">
        <v>11</v>
      </c>
      <c r="G7021" t="s">
        <v>12</v>
      </c>
      <c r="H7021" t="s">
        <v>13</v>
      </c>
      <c r="I7021">
        <v>435</v>
      </c>
      <c r="J7021" t="s">
        <v>443</v>
      </c>
    </row>
    <row r="7022" spans="1:10" x14ac:dyDescent="0.25">
      <c r="A7022" t="s">
        <v>10</v>
      </c>
      <c r="B7022">
        <v>2000</v>
      </c>
      <c r="C7022">
        <v>26</v>
      </c>
      <c r="D7022" s="1">
        <v>36701</v>
      </c>
      <c r="E7022" s="2">
        <v>44371</v>
      </c>
      <c r="F7022" t="s">
        <v>11</v>
      </c>
      <c r="G7022" t="s">
        <v>12</v>
      </c>
      <c r="H7022" t="s">
        <v>13</v>
      </c>
      <c r="I7022">
        <v>258</v>
      </c>
      <c r="J7022" t="s">
        <v>443</v>
      </c>
    </row>
    <row r="7023" spans="1:10" x14ac:dyDescent="0.25">
      <c r="A7023" t="s">
        <v>10</v>
      </c>
      <c r="B7023">
        <v>2000</v>
      </c>
      <c r="C7023">
        <v>27</v>
      </c>
      <c r="D7023" s="1">
        <v>36702</v>
      </c>
      <c r="E7023" s="2">
        <v>44372</v>
      </c>
      <c r="F7023" t="s">
        <v>11</v>
      </c>
      <c r="G7023" t="s">
        <v>12</v>
      </c>
      <c r="H7023" t="s">
        <v>13</v>
      </c>
      <c r="I7023">
        <v>472</v>
      </c>
      <c r="J7023" t="s">
        <v>443</v>
      </c>
    </row>
    <row r="7024" spans="1:10" x14ac:dyDescent="0.25">
      <c r="A7024" t="s">
        <v>10</v>
      </c>
      <c r="B7024">
        <v>2000</v>
      </c>
      <c r="C7024">
        <v>27</v>
      </c>
      <c r="D7024" s="1">
        <v>36703</v>
      </c>
      <c r="E7024" s="2">
        <v>44373</v>
      </c>
      <c r="F7024" t="s">
        <v>11</v>
      </c>
      <c r="G7024" t="s">
        <v>12</v>
      </c>
      <c r="H7024" t="s">
        <v>13</v>
      </c>
      <c r="I7024">
        <v>399</v>
      </c>
      <c r="J7024" t="s">
        <v>443</v>
      </c>
    </row>
    <row r="7025" spans="1:10" x14ac:dyDescent="0.25">
      <c r="A7025" t="s">
        <v>10</v>
      </c>
      <c r="B7025">
        <v>2000</v>
      </c>
      <c r="C7025">
        <v>27</v>
      </c>
      <c r="D7025" s="1">
        <v>36704</v>
      </c>
      <c r="E7025" s="2">
        <v>44374</v>
      </c>
      <c r="F7025" t="s">
        <v>102</v>
      </c>
      <c r="G7025" t="s">
        <v>12</v>
      </c>
      <c r="H7025" t="s">
        <v>13</v>
      </c>
      <c r="I7025">
        <v>1</v>
      </c>
      <c r="J7025" t="s">
        <v>443</v>
      </c>
    </row>
    <row r="7026" spans="1:10" x14ac:dyDescent="0.25">
      <c r="A7026" t="s">
        <v>10</v>
      </c>
      <c r="B7026">
        <v>2000</v>
      </c>
      <c r="C7026">
        <v>27</v>
      </c>
      <c r="D7026" s="1">
        <v>36704</v>
      </c>
      <c r="E7026" s="2">
        <v>44374</v>
      </c>
      <c r="F7026" t="s">
        <v>11</v>
      </c>
      <c r="G7026" t="s">
        <v>12</v>
      </c>
      <c r="H7026" t="s">
        <v>13</v>
      </c>
      <c r="I7026">
        <v>362</v>
      </c>
      <c r="J7026" t="s">
        <v>443</v>
      </c>
    </row>
    <row r="7027" spans="1:10" x14ac:dyDescent="0.25">
      <c r="A7027" t="s">
        <v>10</v>
      </c>
      <c r="B7027">
        <v>2000</v>
      </c>
      <c r="C7027">
        <v>27</v>
      </c>
      <c r="D7027" s="1">
        <v>36705</v>
      </c>
      <c r="E7027" s="2">
        <v>44375</v>
      </c>
      <c r="F7027" t="s">
        <v>17</v>
      </c>
      <c r="G7027" t="s">
        <v>12</v>
      </c>
      <c r="H7027" t="s">
        <v>13</v>
      </c>
      <c r="I7027">
        <v>1</v>
      </c>
      <c r="J7027" t="s">
        <v>444</v>
      </c>
    </row>
    <row r="7028" spans="1:10" x14ac:dyDescent="0.25">
      <c r="A7028" t="s">
        <v>10</v>
      </c>
      <c r="B7028">
        <v>2000</v>
      </c>
      <c r="C7028">
        <v>27</v>
      </c>
      <c r="D7028" s="1">
        <v>36705</v>
      </c>
      <c r="E7028" s="2">
        <v>44375</v>
      </c>
      <c r="F7028" t="s">
        <v>11</v>
      </c>
      <c r="G7028" t="s">
        <v>12</v>
      </c>
      <c r="H7028" t="s">
        <v>13</v>
      </c>
      <c r="I7028">
        <v>432</v>
      </c>
      <c r="J7028" t="s">
        <v>444</v>
      </c>
    </row>
    <row r="7029" spans="1:10" x14ac:dyDescent="0.25">
      <c r="A7029" t="s">
        <v>10</v>
      </c>
      <c r="B7029">
        <v>2000</v>
      </c>
      <c r="C7029">
        <v>27</v>
      </c>
      <c r="D7029" s="1">
        <v>36706</v>
      </c>
      <c r="E7029" s="2">
        <v>44376</v>
      </c>
      <c r="F7029" t="s">
        <v>102</v>
      </c>
      <c r="G7029" t="s">
        <v>12</v>
      </c>
      <c r="H7029" t="s">
        <v>13</v>
      </c>
      <c r="I7029">
        <v>2</v>
      </c>
      <c r="J7029" t="s">
        <v>444</v>
      </c>
    </row>
    <row r="7030" spans="1:10" x14ac:dyDescent="0.25">
      <c r="A7030" t="s">
        <v>10</v>
      </c>
      <c r="B7030">
        <v>2000</v>
      </c>
      <c r="C7030">
        <v>27</v>
      </c>
      <c r="D7030" s="1">
        <v>36706</v>
      </c>
      <c r="E7030" s="2">
        <v>44376</v>
      </c>
      <c r="F7030" t="s">
        <v>11</v>
      </c>
      <c r="G7030" t="s">
        <v>12</v>
      </c>
      <c r="H7030" t="s">
        <v>13</v>
      </c>
      <c r="I7030">
        <v>37</v>
      </c>
      <c r="J7030" t="s">
        <v>444</v>
      </c>
    </row>
    <row r="7031" spans="1:10" x14ac:dyDescent="0.25">
      <c r="A7031" t="s">
        <v>10</v>
      </c>
      <c r="B7031">
        <v>2000</v>
      </c>
      <c r="C7031">
        <v>27</v>
      </c>
      <c r="D7031" s="1">
        <v>36707</v>
      </c>
      <c r="E7031" s="2">
        <v>44377</v>
      </c>
      <c r="F7031" t="s">
        <v>102</v>
      </c>
      <c r="G7031" t="s">
        <v>12</v>
      </c>
      <c r="H7031" t="s">
        <v>13</v>
      </c>
      <c r="I7031">
        <v>1</v>
      </c>
      <c r="J7031" t="s">
        <v>444</v>
      </c>
    </row>
    <row r="7032" spans="1:10" x14ac:dyDescent="0.25">
      <c r="A7032" t="s">
        <v>10</v>
      </c>
      <c r="B7032">
        <v>2000</v>
      </c>
      <c r="C7032">
        <v>27</v>
      </c>
      <c r="D7032" s="1">
        <v>36707</v>
      </c>
      <c r="E7032" s="2">
        <v>44377</v>
      </c>
      <c r="F7032" t="s">
        <v>11</v>
      </c>
      <c r="G7032" t="s">
        <v>12</v>
      </c>
      <c r="H7032" t="s">
        <v>13</v>
      </c>
      <c r="I7032">
        <v>204</v>
      </c>
      <c r="J7032" t="s">
        <v>444</v>
      </c>
    </row>
    <row r="7033" spans="1:10" x14ac:dyDescent="0.25">
      <c r="A7033" t="s">
        <v>10</v>
      </c>
      <c r="B7033">
        <v>2000</v>
      </c>
      <c r="C7033">
        <v>27</v>
      </c>
      <c r="D7033" s="1">
        <v>36708</v>
      </c>
      <c r="E7033" s="2">
        <v>44378</v>
      </c>
      <c r="F7033" t="s">
        <v>17</v>
      </c>
      <c r="G7033" t="s">
        <v>12</v>
      </c>
      <c r="H7033" t="s">
        <v>13</v>
      </c>
      <c r="I7033">
        <v>2</v>
      </c>
      <c r="J7033" t="s">
        <v>444</v>
      </c>
    </row>
    <row r="7034" spans="1:10" x14ac:dyDescent="0.25">
      <c r="A7034" t="s">
        <v>10</v>
      </c>
      <c r="B7034">
        <v>2000</v>
      </c>
      <c r="C7034">
        <v>27</v>
      </c>
      <c r="D7034" s="1">
        <v>36708</v>
      </c>
      <c r="E7034" s="2">
        <v>44378</v>
      </c>
      <c r="F7034" t="s">
        <v>11</v>
      </c>
      <c r="G7034" t="s">
        <v>12</v>
      </c>
      <c r="H7034" t="s">
        <v>13</v>
      </c>
      <c r="I7034">
        <v>302</v>
      </c>
      <c r="J7034" t="s">
        <v>444</v>
      </c>
    </row>
    <row r="7035" spans="1:10" x14ac:dyDescent="0.25">
      <c r="A7035" t="s">
        <v>10</v>
      </c>
      <c r="B7035">
        <v>2000</v>
      </c>
      <c r="C7035">
        <v>28</v>
      </c>
      <c r="D7035" s="1">
        <v>36709</v>
      </c>
      <c r="E7035" s="2">
        <v>44379</v>
      </c>
      <c r="F7035" t="s">
        <v>17</v>
      </c>
      <c r="G7035" t="s">
        <v>12</v>
      </c>
      <c r="H7035" t="s">
        <v>13</v>
      </c>
      <c r="I7035">
        <v>2</v>
      </c>
      <c r="J7035" t="s">
        <v>444</v>
      </c>
    </row>
    <row r="7036" spans="1:10" x14ac:dyDescent="0.25">
      <c r="A7036" t="s">
        <v>10</v>
      </c>
      <c r="B7036">
        <v>2000</v>
      </c>
      <c r="C7036">
        <v>28</v>
      </c>
      <c r="D7036" s="1">
        <v>36709</v>
      </c>
      <c r="E7036" s="2">
        <v>44379</v>
      </c>
      <c r="F7036" t="s">
        <v>11</v>
      </c>
      <c r="G7036" t="s">
        <v>12</v>
      </c>
      <c r="H7036" t="s">
        <v>13</v>
      </c>
      <c r="I7036">
        <v>142</v>
      </c>
      <c r="J7036" t="s">
        <v>444</v>
      </c>
    </row>
    <row r="7037" spans="1:10" x14ac:dyDescent="0.25">
      <c r="A7037" t="s">
        <v>10</v>
      </c>
      <c r="B7037">
        <v>2000</v>
      </c>
      <c r="C7037">
        <v>28</v>
      </c>
      <c r="D7037" s="1">
        <v>36710</v>
      </c>
      <c r="E7037" s="2">
        <v>44380</v>
      </c>
      <c r="F7037" t="s">
        <v>11</v>
      </c>
      <c r="G7037" t="s">
        <v>12</v>
      </c>
      <c r="H7037" t="s">
        <v>13</v>
      </c>
      <c r="I7037">
        <v>101</v>
      </c>
      <c r="J7037" t="s">
        <v>444</v>
      </c>
    </row>
    <row r="7038" spans="1:10" x14ac:dyDescent="0.25">
      <c r="A7038" t="s">
        <v>10</v>
      </c>
      <c r="B7038">
        <v>2000</v>
      </c>
      <c r="C7038">
        <v>28</v>
      </c>
      <c r="D7038" s="1">
        <v>36711</v>
      </c>
      <c r="E7038" s="2">
        <v>44381</v>
      </c>
      <c r="F7038" t="s">
        <v>17</v>
      </c>
      <c r="G7038" t="s">
        <v>12</v>
      </c>
      <c r="H7038" t="s">
        <v>13</v>
      </c>
      <c r="I7038">
        <v>2</v>
      </c>
      <c r="J7038" t="s">
        <v>444</v>
      </c>
    </row>
    <row r="7039" spans="1:10" x14ac:dyDescent="0.25">
      <c r="A7039" t="s">
        <v>10</v>
      </c>
      <c r="B7039">
        <v>2000</v>
      </c>
      <c r="C7039">
        <v>28</v>
      </c>
      <c r="D7039" s="1">
        <v>36711</v>
      </c>
      <c r="E7039" s="2">
        <v>44381</v>
      </c>
      <c r="F7039" t="s">
        <v>11</v>
      </c>
      <c r="G7039" t="s">
        <v>12</v>
      </c>
      <c r="H7039" t="s">
        <v>13</v>
      </c>
      <c r="I7039">
        <v>565</v>
      </c>
      <c r="J7039" t="s">
        <v>444</v>
      </c>
    </row>
    <row r="7040" spans="1:10" x14ac:dyDescent="0.25">
      <c r="A7040" t="s">
        <v>10</v>
      </c>
      <c r="B7040">
        <v>2000</v>
      </c>
      <c r="C7040">
        <v>28</v>
      </c>
      <c r="D7040" s="1">
        <v>36712</v>
      </c>
      <c r="E7040" s="2">
        <v>44382</v>
      </c>
      <c r="F7040" t="s">
        <v>17</v>
      </c>
      <c r="G7040" t="s">
        <v>12</v>
      </c>
      <c r="H7040" t="s">
        <v>13</v>
      </c>
      <c r="I7040">
        <v>1</v>
      </c>
      <c r="J7040" t="s">
        <v>445</v>
      </c>
    </row>
    <row r="7041" spans="1:10" x14ac:dyDescent="0.25">
      <c r="A7041" t="s">
        <v>10</v>
      </c>
      <c r="B7041">
        <v>2000</v>
      </c>
      <c r="C7041">
        <v>28</v>
      </c>
      <c r="D7041" s="1">
        <v>36712</v>
      </c>
      <c r="E7041" s="2">
        <v>44382</v>
      </c>
      <c r="F7041" t="s">
        <v>11</v>
      </c>
      <c r="G7041" t="s">
        <v>12</v>
      </c>
      <c r="H7041" t="s">
        <v>13</v>
      </c>
      <c r="I7041">
        <v>316</v>
      </c>
      <c r="J7041" t="s">
        <v>445</v>
      </c>
    </row>
    <row r="7042" spans="1:10" x14ac:dyDescent="0.25">
      <c r="A7042" t="s">
        <v>10</v>
      </c>
      <c r="B7042">
        <v>2000</v>
      </c>
      <c r="C7042">
        <v>28</v>
      </c>
      <c r="D7042" s="1">
        <v>36713</v>
      </c>
      <c r="E7042" s="2">
        <v>44383</v>
      </c>
      <c r="F7042" t="s">
        <v>17</v>
      </c>
      <c r="G7042" t="s">
        <v>12</v>
      </c>
      <c r="H7042" t="s">
        <v>13</v>
      </c>
      <c r="I7042">
        <v>6</v>
      </c>
      <c r="J7042" t="s">
        <v>445</v>
      </c>
    </row>
    <row r="7043" spans="1:10" x14ac:dyDescent="0.25">
      <c r="A7043" t="s">
        <v>10</v>
      </c>
      <c r="B7043">
        <v>2000</v>
      </c>
      <c r="C7043">
        <v>28</v>
      </c>
      <c r="D7043" s="1">
        <v>36713</v>
      </c>
      <c r="E7043" s="2">
        <v>44383</v>
      </c>
      <c r="F7043" t="s">
        <v>11</v>
      </c>
      <c r="G7043" t="s">
        <v>12</v>
      </c>
      <c r="H7043" t="s">
        <v>13</v>
      </c>
      <c r="I7043">
        <v>1042</v>
      </c>
      <c r="J7043" t="s">
        <v>445</v>
      </c>
    </row>
    <row r="7044" spans="1:10" x14ac:dyDescent="0.25">
      <c r="A7044" t="s">
        <v>10</v>
      </c>
      <c r="B7044">
        <v>2000</v>
      </c>
      <c r="C7044">
        <v>28</v>
      </c>
      <c r="D7044" s="1">
        <v>36714</v>
      </c>
      <c r="E7044" s="2">
        <v>44384</v>
      </c>
      <c r="F7044" t="s">
        <v>11</v>
      </c>
      <c r="G7044" t="s">
        <v>12</v>
      </c>
      <c r="H7044" t="s">
        <v>13</v>
      </c>
      <c r="I7044">
        <v>330</v>
      </c>
      <c r="J7044" t="s">
        <v>444</v>
      </c>
    </row>
    <row r="7045" spans="1:10" x14ac:dyDescent="0.25">
      <c r="A7045" t="s">
        <v>10</v>
      </c>
      <c r="B7045">
        <v>2000</v>
      </c>
      <c r="C7045">
        <v>28</v>
      </c>
      <c r="D7045" s="1">
        <v>36715</v>
      </c>
      <c r="E7045" s="2">
        <v>44385</v>
      </c>
      <c r="F7045" t="s">
        <v>11</v>
      </c>
      <c r="G7045" t="s">
        <v>12</v>
      </c>
      <c r="H7045" t="s">
        <v>13</v>
      </c>
      <c r="I7045">
        <v>62</v>
      </c>
      <c r="J7045" t="s">
        <v>444</v>
      </c>
    </row>
    <row r="7046" spans="1:10" x14ac:dyDescent="0.25">
      <c r="A7046" t="s">
        <v>10</v>
      </c>
      <c r="B7046">
        <v>2000</v>
      </c>
      <c r="C7046">
        <v>29</v>
      </c>
      <c r="D7046" s="1">
        <v>36716</v>
      </c>
      <c r="E7046" s="2">
        <v>44386</v>
      </c>
      <c r="F7046" t="s">
        <v>17</v>
      </c>
      <c r="G7046" t="s">
        <v>12</v>
      </c>
      <c r="H7046" t="s">
        <v>13</v>
      </c>
      <c r="I7046">
        <v>9</v>
      </c>
      <c r="J7046" t="s">
        <v>445</v>
      </c>
    </row>
    <row r="7047" spans="1:10" x14ac:dyDescent="0.25">
      <c r="A7047" t="s">
        <v>10</v>
      </c>
      <c r="B7047">
        <v>2000</v>
      </c>
      <c r="C7047">
        <v>29</v>
      </c>
      <c r="D7047" s="1">
        <v>36716</v>
      </c>
      <c r="E7047" s="2">
        <v>44386</v>
      </c>
      <c r="F7047" t="s">
        <v>102</v>
      </c>
      <c r="G7047" t="s">
        <v>12</v>
      </c>
      <c r="H7047" t="s">
        <v>13</v>
      </c>
      <c r="I7047">
        <v>1</v>
      </c>
      <c r="J7047" t="s">
        <v>445</v>
      </c>
    </row>
    <row r="7048" spans="1:10" x14ac:dyDescent="0.25">
      <c r="A7048" t="s">
        <v>10</v>
      </c>
      <c r="B7048">
        <v>2000</v>
      </c>
      <c r="C7048">
        <v>29</v>
      </c>
      <c r="D7048" s="1">
        <v>36716</v>
      </c>
      <c r="E7048" s="2">
        <v>44386</v>
      </c>
      <c r="F7048" t="s">
        <v>11</v>
      </c>
      <c r="G7048" t="s">
        <v>12</v>
      </c>
      <c r="H7048" t="s">
        <v>13</v>
      </c>
      <c r="I7048">
        <v>284</v>
      </c>
      <c r="J7048" t="s">
        <v>445</v>
      </c>
    </row>
    <row r="7049" spans="1:10" x14ac:dyDescent="0.25">
      <c r="A7049" t="s">
        <v>10</v>
      </c>
      <c r="B7049">
        <v>2000</v>
      </c>
      <c r="C7049">
        <v>29</v>
      </c>
      <c r="D7049" s="1">
        <v>36717</v>
      </c>
      <c r="E7049" s="2">
        <v>44387</v>
      </c>
      <c r="F7049" t="s">
        <v>17</v>
      </c>
      <c r="G7049" t="s">
        <v>12</v>
      </c>
      <c r="H7049" t="s">
        <v>13</v>
      </c>
      <c r="I7049">
        <v>2</v>
      </c>
      <c r="J7049" t="s">
        <v>445</v>
      </c>
    </row>
    <row r="7050" spans="1:10" x14ac:dyDescent="0.25">
      <c r="A7050" t="s">
        <v>10</v>
      </c>
      <c r="B7050">
        <v>2000</v>
      </c>
      <c r="C7050">
        <v>29</v>
      </c>
      <c r="D7050" s="1">
        <v>36717</v>
      </c>
      <c r="E7050" s="2">
        <v>44387</v>
      </c>
      <c r="F7050" t="s">
        <v>11</v>
      </c>
      <c r="G7050" t="s">
        <v>12</v>
      </c>
      <c r="H7050" t="s">
        <v>13</v>
      </c>
      <c r="I7050">
        <v>100</v>
      </c>
      <c r="J7050" t="s">
        <v>445</v>
      </c>
    </row>
    <row r="7051" spans="1:10" x14ac:dyDescent="0.25">
      <c r="A7051" t="s">
        <v>10</v>
      </c>
      <c r="B7051">
        <v>2000</v>
      </c>
      <c r="C7051">
        <v>29</v>
      </c>
      <c r="D7051" s="1">
        <v>36718</v>
      </c>
      <c r="E7051" s="2">
        <v>44388</v>
      </c>
      <c r="F7051" t="s">
        <v>17</v>
      </c>
      <c r="G7051" t="s">
        <v>12</v>
      </c>
      <c r="H7051" t="s">
        <v>13</v>
      </c>
      <c r="I7051">
        <v>7</v>
      </c>
      <c r="J7051" t="s">
        <v>445</v>
      </c>
    </row>
    <row r="7052" spans="1:10" x14ac:dyDescent="0.25">
      <c r="A7052" t="s">
        <v>10</v>
      </c>
      <c r="B7052">
        <v>2000</v>
      </c>
      <c r="C7052">
        <v>29</v>
      </c>
      <c r="D7052" s="1">
        <v>36718</v>
      </c>
      <c r="E7052" s="2">
        <v>44388</v>
      </c>
      <c r="F7052" t="s">
        <v>102</v>
      </c>
      <c r="G7052" t="s">
        <v>12</v>
      </c>
      <c r="H7052" t="s">
        <v>13</v>
      </c>
      <c r="I7052">
        <v>3</v>
      </c>
      <c r="J7052" t="s">
        <v>445</v>
      </c>
    </row>
    <row r="7053" spans="1:10" x14ac:dyDescent="0.25">
      <c r="A7053" t="s">
        <v>10</v>
      </c>
      <c r="B7053">
        <v>2000</v>
      </c>
      <c r="C7053">
        <v>29</v>
      </c>
      <c r="D7053" s="1">
        <v>36718</v>
      </c>
      <c r="E7053" s="2">
        <v>44388</v>
      </c>
      <c r="F7053" t="s">
        <v>11</v>
      </c>
      <c r="G7053" t="s">
        <v>12</v>
      </c>
      <c r="H7053" t="s">
        <v>13</v>
      </c>
      <c r="I7053">
        <v>321</v>
      </c>
      <c r="J7053" t="s">
        <v>445</v>
      </c>
    </row>
    <row r="7054" spans="1:10" x14ac:dyDescent="0.25">
      <c r="A7054" t="s">
        <v>10</v>
      </c>
      <c r="B7054">
        <v>2000</v>
      </c>
      <c r="C7054">
        <v>29</v>
      </c>
      <c r="D7054" s="1">
        <v>36719</v>
      </c>
      <c r="E7054" s="2">
        <v>44389</v>
      </c>
      <c r="F7054" t="s">
        <v>102</v>
      </c>
      <c r="G7054" t="s">
        <v>12</v>
      </c>
      <c r="H7054" t="s">
        <v>13</v>
      </c>
      <c r="I7054">
        <v>1</v>
      </c>
      <c r="J7054" t="s">
        <v>444</v>
      </c>
    </row>
    <row r="7055" spans="1:10" x14ac:dyDescent="0.25">
      <c r="A7055" t="s">
        <v>10</v>
      </c>
      <c r="B7055">
        <v>2000</v>
      </c>
      <c r="C7055">
        <v>29</v>
      </c>
      <c r="D7055" s="1">
        <v>36719</v>
      </c>
      <c r="E7055" s="2">
        <v>44389</v>
      </c>
      <c r="F7055" t="s">
        <v>11</v>
      </c>
      <c r="G7055" t="s">
        <v>12</v>
      </c>
      <c r="H7055" t="s">
        <v>13</v>
      </c>
      <c r="I7055">
        <v>158</v>
      </c>
      <c r="J7055" t="s">
        <v>444</v>
      </c>
    </row>
    <row r="7056" spans="1:10" x14ac:dyDescent="0.25">
      <c r="A7056" t="s">
        <v>10</v>
      </c>
      <c r="B7056">
        <v>2000</v>
      </c>
      <c r="C7056">
        <v>29</v>
      </c>
      <c r="D7056" s="1">
        <v>36720</v>
      </c>
      <c r="E7056" s="2">
        <v>44390</v>
      </c>
      <c r="F7056" t="s">
        <v>17</v>
      </c>
      <c r="G7056" t="s">
        <v>12</v>
      </c>
      <c r="H7056" t="s">
        <v>13</v>
      </c>
      <c r="I7056">
        <v>16</v>
      </c>
      <c r="J7056" t="s">
        <v>444</v>
      </c>
    </row>
    <row r="7057" spans="1:10" x14ac:dyDescent="0.25">
      <c r="A7057" t="s">
        <v>10</v>
      </c>
      <c r="B7057">
        <v>2000</v>
      </c>
      <c r="C7057">
        <v>29</v>
      </c>
      <c r="D7057" s="1">
        <v>36720</v>
      </c>
      <c r="E7057" s="2">
        <v>44390</v>
      </c>
      <c r="F7057" t="s">
        <v>102</v>
      </c>
      <c r="G7057" t="s">
        <v>12</v>
      </c>
      <c r="H7057" t="s">
        <v>13</v>
      </c>
      <c r="I7057">
        <v>10</v>
      </c>
      <c r="J7057" t="s">
        <v>444</v>
      </c>
    </row>
    <row r="7058" spans="1:10" x14ac:dyDescent="0.25">
      <c r="A7058" t="s">
        <v>10</v>
      </c>
      <c r="B7058">
        <v>2000</v>
      </c>
      <c r="C7058">
        <v>29</v>
      </c>
      <c r="D7058" s="1">
        <v>36720</v>
      </c>
      <c r="E7058" s="2">
        <v>44390</v>
      </c>
      <c r="F7058" t="s">
        <v>14</v>
      </c>
      <c r="G7058" t="s">
        <v>12</v>
      </c>
      <c r="H7058" t="s">
        <v>13</v>
      </c>
      <c r="I7058">
        <v>5</v>
      </c>
      <c r="J7058" t="s">
        <v>444</v>
      </c>
    </row>
    <row r="7059" spans="1:10" x14ac:dyDescent="0.25">
      <c r="A7059" t="s">
        <v>10</v>
      </c>
      <c r="B7059">
        <v>2000</v>
      </c>
      <c r="C7059">
        <v>29</v>
      </c>
      <c r="D7059" s="1">
        <v>36720</v>
      </c>
      <c r="E7059" s="2">
        <v>44390</v>
      </c>
      <c r="F7059" t="s">
        <v>11</v>
      </c>
      <c r="G7059" t="s">
        <v>12</v>
      </c>
      <c r="H7059" t="s">
        <v>13</v>
      </c>
      <c r="I7059">
        <v>793</v>
      </c>
      <c r="J7059" t="s">
        <v>444</v>
      </c>
    </row>
    <row r="7060" spans="1:10" x14ac:dyDescent="0.25">
      <c r="A7060" t="s">
        <v>10</v>
      </c>
      <c r="B7060">
        <v>2000</v>
      </c>
      <c r="C7060">
        <v>29</v>
      </c>
      <c r="D7060" s="1">
        <v>36721</v>
      </c>
      <c r="E7060" s="2">
        <v>44391</v>
      </c>
      <c r="F7060" t="s">
        <v>17</v>
      </c>
      <c r="G7060" t="s">
        <v>12</v>
      </c>
      <c r="H7060" t="s">
        <v>13</v>
      </c>
      <c r="I7060">
        <v>14</v>
      </c>
      <c r="J7060" t="s">
        <v>444</v>
      </c>
    </row>
    <row r="7061" spans="1:10" x14ac:dyDescent="0.25">
      <c r="A7061" t="s">
        <v>10</v>
      </c>
      <c r="B7061">
        <v>2000</v>
      </c>
      <c r="C7061">
        <v>29</v>
      </c>
      <c r="D7061" s="1">
        <v>36721</v>
      </c>
      <c r="E7061" s="2">
        <v>44391</v>
      </c>
      <c r="F7061" t="s">
        <v>102</v>
      </c>
      <c r="G7061" t="s">
        <v>12</v>
      </c>
      <c r="H7061" t="s">
        <v>13</v>
      </c>
      <c r="I7061">
        <v>6</v>
      </c>
      <c r="J7061" t="s">
        <v>444</v>
      </c>
    </row>
    <row r="7062" spans="1:10" x14ac:dyDescent="0.25">
      <c r="A7062" t="s">
        <v>10</v>
      </c>
      <c r="B7062">
        <v>2000</v>
      </c>
      <c r="C7062">
        <v>29</v>
      </c>
      <c r="D7062" s="1">
        <v>36721</v>
      </c>
      <c r="E7062" s="2">
        <v>44391</v>
      </c>
      <c r="F7062" t="s">
        <v>14</v>
      </c>
      <c r="G7062" t="s">
        <v>12</v>
      </c>
      <c r="H7062" t="s">
        <v>13</v>
      </c>
      <c r="I7062">
        <v>3</v>
      </c>
      <c r="J7062" t="s">
        <v>444</v>
      </c>
    </row>
    <row r="7063" spans="1:10" x14ac:dyDescent="0.25">
      <c r="A7063" t="s">
        <v>10</v>
      </c>
      <c r="B7063">
        <v>2000</v>
      </c>
      <c r="C7063">
        <v>29</v>
      </c>
      <c r="D7063" s="1">
        <v>36721</v>
      </c>
      <c r="E7063" s="2">
        <v>44391</v>
      </c>
      <c r="F7063" t="s">
        <v>11</v>
      </c>
      <c r="G7063" t="s">
        <v>12</v>
      </c>
      <c r="H7063" t="s">
        <v>13</v>
      </c>
      <c r="I7063">
        <v>800</v>
      </c>
      <c r="J7063" t="s">
        <v>444</v>
      </c>
    </row>
    <row r="7064" spans="1:10" x14ac:dyDescent="0.25">
      <c r="A7064" t="s">
        <v>10</v>
      </c>
      <c r="B7064">
        <v>2000</v>
      </c>
      <c r="C7064">
        <v>29</v>
      </c>
      <c r="D7064" s="1">
        <v>36722</v>
      </c>
      <c r="E7064" s="2">
        <v>44392</v>
      </c>
      <c r="F7064" t="s">
        <v>17</v>
      </c>
      <c r="G7064" t="s">
        <v>12</v>
      </c>
      <c r="H7064" t="s">
        <v>13</v>
      </c>
      <c r="I7064">
        <v>16</v>
      </c>
      <c r="J7064" t="s">
        <v>443</v>
      </c>
    </row>
    <row r="7065" spans="1:10" x14ac:dyDescent="0.25">
      <c r="A7065" t="s">
        <v>10</v>
      </c>
      <c r="B7065">
        <v>2000</v>
      </c>
      <c r="C7065">
        <v>29</v>
      </c>
      <c r="D7065" s="1">
        <v>36722</v>
      </c>
      <c r="E7065" s="2">
        <v>44392</v>
      </c>
      <c r="F7065" t="s">
        <v>102</v>
      </c>
      <c r="G7065" t="s">
        <v>12</v>
      </c>
      <c r="H7065" t="s">
        <v>13</v>
      </c>
      <c r="I7065">
        <v>4</v>
      </c>
      <c r="J7065" t="s">
        <v>443</v>
      </c>
    </row>
    <row r="7066" spans="1:10" x14ac:dyDescent="0.25">
      <c r="A7066" t="s">
        <v>10</v>
      </c>
      <c r="B7066">
        <v>2000</v>
      </c>
      <c r="C7066">
        <v>29</v>
      </c>
      <c r="D7066" s="1">
        <v>36722</v>
      </c>
      <c r="E7066" s="2">
        <v>44392</v>
      </c>
      <c r="F7066" t="s">
        <v>14</v>
      </c>
      <c r="G7066" t="s">
        <v>12</v>
      </c>
      <c r="H7066" t="s">
        <v>13</v>
      </c>
      <c r="I7066">
        <v>4</v>
      </c>
      <c r="J7066" t="s">
        <v>443</v>
      </c>
    </row>
    <row r="7067" spans="1:10" x14ac:dyDescent="0.25">
      <c r="A7067" t="s">
        <v>10</v>
      </c>
      <c r="B7067">
        <v>2000</v>
      </c>
      <c r="C7067">
        <v>29</v>
      </c>
      <c r="D7067" s="1">
        <v>36722</v>
      </c>
      <c r="E7067" s="2">
        <v>44392</v>
      </c>
      <c r="F7067" t="s">
        <v>11</v>
      </c>
      <c r="G7067" t="s">
        <v>12</v>
      </c>
      <c r="H7067" t="s">
        <v>13</v>
      </c>
      <c r="I7067">
        <v>929</v>
      </c>
      <c r="J7067" t="s">
        <v>443</v>
      </c>
    </row>
    <row r="7068" spans="1:10" x14ac:dyDescent="0.25">
      <c r="A7068" t="s">
        <v>10</v>
      </c>
      <c r="B7068">
        <v>2000</v>
      </c>
      <c r="C7068">
        <v>30</v>
      </c>
      <c r="D7068" s="1">
        <v>36723</v>
      </c>
      <c r="E7068" s="2">
        <v>44393</v>
      </c>
      <c r="F7068" t="s">
        <v>17</v>
      </c>
      <c r="G7068" t="s">
        <v>12</v>
      </c>
      <c r="H7068" t="s">
        <v>13</v>
      </c>
      <c r="I7068">
        <v>9</v>
      </c>
      <c r="J7068" t="s">
        <v>443</v>
      </c>
    </row>
    <row r="7069" spans="1:10" x14ac:dyDescent="0.25">
      <c r="A7069" t="s">
        <v>10</v>
      </c>
      <c r="B7069">
        <v>2000</v>
      </c>
      <c r="C7069">
        <v>30</v>
      </c>
      <c r="D7069" s="1">
        <v>36723</v>
      </c>
      <c r="E7069" s="2">
        <v>44393</v>
      </c>
      <c r="F7069" t="s">
        <v>102</v>
      </c>
      <c r="G7069" t="s">
        <v>12</v>
      </c>
      <c r="H7069" t="s">
        <v>13</v>
      </c>
      <c r="I7069">
        <v>3</v>
      </c>
      <c r="J7069" t="s">
        <v>443</v>
      </c>
    </row>
    <row r="7070" spans="1:10" x14ac:dyDescent="0.25">
      <c r="A7070" t="s">
        <v>10</v>
      </c>
      <c r="B7070">
        <v>2000</v>
      </c>
      <c r="C7070">
        <v>30</v>
      </c>
      <c r="D7070" s="1">
        <v>36723</v>
      </c>
      <c r="E7070" s="2">
        <v>44393</v>
      </c>
      <c r="F7070" t="s">
        <v>14</v>
      </c>
      <c r="G7070" t="s">
        <v>12</v>
      </c>
      <c r="H7070" t="s">
        <v>13</v>
      </c>
      <c r="I7070">
        <v>2</v>
      </c>
      <c r="J7070" t="s">
        <v>443</v>
      </c>
    </row>
    <row r="7071" spans="1:10" x14ac:dyDescent="0.25">
      <c r="A7071" t="s">
        <v>10</v>
      </c>
      <c r="B7071">
        <v>2000</v>
      </c>
      <c r="C7071">
        <v>30</v>
      </c>
      <c r="D7071" s="1">
        <v>36723</v>
      </c>
      <c r="E7071" s="2">
        <v>44393</v>
      </c>
      <c r="F7071" t="s">
        <v>11</v>
      </c>
      <c r="G7071" t="s">
        <v>12</v>
      </c>
      <c r="H7071" t="s">
        <v>13</v>
      </c>
      <c r="I7071">
        <v>364</v>
      </c>
      <c r="J7071" t="s">
        <v>443</v>
      </c>
    </row>
    <row r="7072" spans="1:10" x14ac:dyDescent="0.25">
      <c r="A7072" t="s">
        <v>10</v>
      </c>
      <c r="B7072">
        <v>2000</v>
      </c>
      <c r="C7072">
        <v>30</v>
      </c>
      <c r="D7072" s="1">
        <v>36724</v>
      </c>
      <c r="E7072" s="2">
        <v>44394</v>
      </c>
      <c r="F7072" t="s">
        <v>17</v>
      </c>
      <c r="G7072" t="s">
        <v>12</v>
      </c>
      <c r="H7072" t="s">
        <v>13</v>
      </c>
      <c r="I7072">
        <v>17</v>
      </c>
      <c r="J7072" t="s">
        <v>443</v>
      </c>
    </row>
    <row r="7073" spans="1:10" x14ac:dyDescent="0.25">
      <c r="A7073" t="s">
        <v>10</v>
      </c>
      <c r="B7073">
        <v>2000</v>
      </c>
      <c r="C7073">
        <v>30</v>
      </c>
      <c r="D7073" s="1">
        <v>36724</v>
      </c>
      <c r="E7073" s="2">
        <v>44394</v>
      </c>
      <c r="F7073" t="s">
        <v>102</v>
      </c>
      <c r="G7073" t="s">
        <v>12</v>
      </c>
      <c r="H7073" t="s">
        <v>13</v>
      </c>
      <c r="I7073">
        <v>10</v>
      </c>
      <c r="J7073" t="s">
        <v>443</v>
      </c>
    </row>
    <row r="7074" spans="1:10" x14ac:dyDescent="0.25">
      <c r="A7074" t="s">
        <v>10</v>
      </c>
      <c r="B7074">
        <v>2000</v>
      </c>
      <c r="C7074">
        <v>30</v>
      </c>
      <c r="D7074" s="1">
        <v>36724</v>
      </c>
      <c r="E7074" s="2">
        <v>44394</v>
      </c>
      <c r="F7074" t="s">
        <v>11</v>
      </c>
      <c r="G7074" t="s">
        <v>12</v>
      </c>
      <c r="H7074" t="s">
        <v>13</v>
      </c>
      <c r="I7074">
        <v>721</v>
      </c>
      <c r="J7074" t="s">
        <v>443</v>
      </c>
    </row>
    <row r="7075" spans="1:10" x14ac:dyDescent="0.25">
      <c r="A7075" t="s">
        <v>10</v>
      </c>
      <c r="B7075">
        <v>2000</v>
      </c>
      <c r="C7075">
        <v>30</v>
      </c>
      <c r="D7075" s="1">
        <v>36725</v>
      </c>
      <c r="E7075" s="2">
        <v>44395</v>
      </c>
      <c r="F7075" t="s">
        <v>17</v>
      </c>
      <c r="G7075" t="s">
        <v>12</v>
      </c>
      <c r="H7075" t="s">
        <v>13</v>
      </c>
      <c r="I7075">
        <v>16</v>
      </c>
      <c r="J7075" t="s">
        <v>444</v>
      </c>
    </row>
    <row r="7076" spans="1:10" x14ac:dyDescent="0.25">
      <c r="A7076" t="s">
        <v>10</v>
      </c>
      <c r="B7076">
        <v>2000</v>
      </c>
      <c r="C7076">
        <v>30</v>
      </c>
      <c r="D7076" s="1">
        <v>36725</v>
      </c>
      <c r="E7076" s="2">
        <v>44395</v>
      </c>
      <c r="F7076" t="s">
        <v>102</v>
      </c>
      <c r="G7076" t="s">
        <v>12</v>
      </c>
      <c r="H7076" t="s">
        <v>13</v>
      </c>
      <c r="I7076">
        <v>5</v>
      </c>
      <c r="J7076" t="s">
        <v>444</v>
      </c>
    </row>
    <row r="7077" spans="1:10" x14ac:dyDescent="0.25">
      <c r="A7077" t="s">
        <v>10</v>
      </c>
      <c r="B7077">
        <v>2000</v>
      </c>
      <c r="C7077">
        <v>30</v>
      </c>
      <c r="D7077" s="1">
        <v>36725</v>
      </c>
      <c r="E7077" s="2">
        <v>44395</v>
      </c>
      <c r="F7077" t="s">
        <v>14</v>
      </c>
      <c r="G7077" t="s">
        <v>12</v>
      </c>
      <c r="H7077" t="s">
        <v>13</v>
      </c>
      <c r="I7077">
        <v>28</v>
      </c>
      <c r="J7077" t="s">
        <v>444</v>
      </c>
    </row>
    <row r="7078" spans="1:10" x14ac:dyDescent="0.25">
      <c r="A7078" t="s">
        <v>10</v>
      </c>
      <c r="B7078">
        <v>2000</v>
      </c>
      <c r="C7078">
        <v>30</v>
      </c>
      <c r="D7078" s="1">
        <v>36725</v>
      </c>
      <c r="E7078" s="2">
        <v>44395</v>
      </c>
      <c r="F7078" t="s">
        <v>11</v>
      </c>
      <c r="G7078" t="s">
        <v>12</v>
      </c>
      <c r="H7078" t="s">
        <v>13</v>
      </c>
      <c r="I7078">
        <v>602</v>
      </c>
      <c r="J7078" t="s">
        <v>444</v>
      </c>
    </row>
    <row r="7079" spans="1:10" x14ac:dyDescent="0.25">
      <c r="A7079" t="s">
        <v>10</v>
      </c>
      <c r="B7079">
        <v>2000</v>
      </c>
      <c r="C7079">
        <v>30</v>
      </c>
      <c r="D7079" s="1">
        <v>36726</v>
      </c>
      <c r="E7079" s="2">
        <v>44396</v>
      </c>
      <c r="F7079" t="s">
        <v>26</v>
      </c>
      <c r="G7079" t="s">
        <v>12</v>
      </c>
      <c r="H7079" t="s">
        <v>13</v>
      </c>
      <c r="I7079">
        <v>1</v>
      </c>
      <c r="J7079" t="s">
        <v>444</v>
      </c>
    </row>
    <row r="7080" spans="1:10" x14ac:dyDescent="0.25">
      <c r="A7080" t="s">
        <v>10</v>
      </c>
      <c r="B7080">
        <v>2000</v>
      </c>
      <c r="C7080">
        <v>30</v>
      </c>
      <c r="D7080" s="1">
        <v>36726</v>
      </c>
      <c r="E7080" s="2">
        <v>44396</v>
      </c>
      <c r="F7080" t="s">
        <v>17</v>
      </c>
      <c r="G7080" t="s">
        <v>12</v>
      </c>
      <c r="H7080" t="s">
        <v>13</v>
      </c>
      <c r="I7080">
        <v>26</v>
      </c>
      <c r="J7080" t="s">
        <v>444</v>
      </c>
    </row>
    <row r="7081" spans="1:10" x14ac:dyDescent="0.25">
      <c r="A7081" t="s">
        <v>10</v>
      </c>
      <c r="B7081">
        <v>2000</v>
      </c>
      <c r="C7081">
        <v>30</v>
      </c>
      <c r="D7081" s="1">
        <v>36726</v>
      </c>
      <c r="E7081" s="2">
        <v>44396</v>
      </c>
      <c r="F7081" t="s">
        <v>102</v>
      </c>
      <c r="G7081" t="s">
        <v>12</v>
      </c>
      <c r="H7081" t="s">
        <v>13</v>
      </c>
      <c r="I7081">
        <v>12</v>
      </c>
      <c r="J7081" t="s">
        <v>444</v>
      </c>
    </row>
    <row r="7082" spans="1:10" x14ac:dyDescent="0.25">
      <c r="A7082" t="s">
        <v>10</v>
      </c>
      <c r="B7082">
        <v>2000</v>
      </c>
      <c r="C7082">
        <v>30</v>
      </c>
      <c r="D7082" s="1">
        <v>36726</v>
      </c>
      <c r="E7082" s="2">
        <v>44396</v>
      </c>
      <c r="F7082" t="s">
        <v>14</v>
      </c>
      <c r="G7082" t="s">
        <v>12</v>
      </c>
      <c r="H7082" t="s">
        <v>13</v>
      </c>
      <c r="I7082">
        <v>39</v>
      </c>
      <c r="J7082" t="s">
        <v>444</v>
      </c>
    </row>
    <row r="7083" spans="1:10" x14ac:dyDescent="0.25">
      <c r="A7083" t="s">
        <v>10</v>
      </c>
      <c r="B7083">
        <v>2000</v>
      </c>
      <c r="C7083">
        <v>30</v>
      </c>
      <c r="D7083" s="1">
        <v>36726</v>
      </c>
      <c r="E7083" s="2">
        <v>44396</v>
      </c>
      <c r="F7083" t="s">
        <v>11</v>
      </c>
      <c r="G7083" t="s">
        <v>12</v>
      </c>
      <c r="H7083" t="s">
        <v>13</v>
      </c>
      <c r="I7083">
        <v>1174</v>
      </c>
      <c r="J7083" t="s">
        <v>444</v>
      </c>
    </row>
    <row r="7084" spans="1:10" x14ac:dyDescent="0.25">
      <c r="A7084" t="s">
        <v>10</v>
      </c>
      <c r="B7084">
        <v>2000</v>
      </c>
      <c r="C7084">
        <v>30</v>
      </c>
      <c r="D7084" s="1">
        <v>36727</v>
      </c>
      <c r="E7084" s="2">
        <v>44397</v>
      </c>
      <c r="F7084" t="s">
        <v>17</v>
      </c>
      <c r="G7084" t="s">
        <v>12</v>
      </c>
      <c r="H7084" t="s">
        <v>13</v>
      </c>
      <c r="I7084">
        <v>9</v>
      </c>
      <c r="J7084" t="s">
        <v>444</v>
      </c>
    </row>
    <row r="7085" spans="1:10" x14ac:dyDescent="0.25">
      <c r="A7085" t="s">
        <v>10</v>
      </c>
      <c r="B7085">
        <v>2000</v>
      </c>
      <c r="C7085">
        <v>30</v>
      </c>
      <c r="D7085" s="1">
        <v>36727</v>
      </c>
      <c r="E7085" s="2">
        <v>44397</v>
      </c>
      <c r="F7085" t="s">
        <v>102</v>
      </c>
      <c r="G7085" t="s">
        <v>12</v>
      </c>
      <c r="H7085" t="s">
        <v>13</v>
      </c>
      <c r="I7085">
        <v>18</v>
      </c>
      <c r="J7085" t="s">
        <v>444</v>
      </c>
    </row>
    <row r="7086" spans="1:10" x14ac:dyDescent="0.25">
      <c r="A7086" t="s">
        <v>10</v>
      </c>
      <c r="B7086">
        <v>2000</v>
      </c>
      <c r="C7086">
        <v>30</v>
      </c>
      <c r="D7086" s="1">
        <v>36727</v>
      </c>
      <c r="E7086" s="2">
        <v>44397</v>
      </c>
      <c r="F7086" t="s">
        <v>14</v>
      </c>
      <c r="G7086" t="s">
        <v>12</v>
      </c>
      <c r="H7086" t="s">
        <v>13</v>
      </c>
      <c r="I7086">
        <v>21</v>
      </c>
      <c r="J7086" t="s">
        <v>444</v>
      </c>
    </row>
    <row r="7087" spans="1:10" x14ac:dyDescent="0.25">
      <c r="A7087" t="s">
        <v>10</v>
      </c>
      <c r="B7087">
        <v>2000</v>
      </c>
      <c r="C7087">
        <v>30</v>
      </c>
      <c r="D7087" s="1">
        <v>36727</v>
      </c>
      <c r="E7087" s="2">
        <v>44397</v>
      </c>
      <c r="F7087" t="s">
        <v>11</v>
      </c>
      <c r="G7087" t="s">
        <v>12</v>
      </c>
      <c r="H7087" t="s">
        <v>13</v>
      </c>
      <c r="I7087">
        <v>513</v>
      </c>
      <c r="J7087" t="s">
        <v>444</v>
      </c>
    </row>
    <row r="7088" spans="1:10" x14ac:dyDescent="0.25">
      <c r="A7088" t="s">
        <v>10</v>
      </c>
      <c r="B7088">
        <v>2000</v>
      </c>
      <c r="C7088">
        <v>30</v>
      </c>
      <c r="D7088" s="1">
        <v>36728</v>
      </c>
      <c r="E7088" s="2">
        <v>44398</v>
      </c>
      <c r="F7088" t="s">
        <v>26</v>
      </c>
      <c r="G7088" t="s">
        <v>12</v>
      </c>
      <c r="H7088" t="s">
        <v>13</v>
      </c>
      <c r="I7088">
        <v>2</v>
      </c>
      <c r="J7088" t="s">
        <v>444</v>
      </c>
    </row>
    <row r="7089" spans="1:10" x14ac:dyDescent="0.25">
      <c r="A7089" t="s">
        <v>10</v>
      </c>
      <c r="B7089">
        <v>2000</v>
      </c>
      <c r="C7089">
        <v>30</v>
      </c>
      <c r="D7089" s="1">
        <v>36728</v>
      </c>
      <c r="E7089" s="2">
        <v>44398</v>
      </c>
      <c r="F7089" t="s">
        <v>17</v>
      </c>
      <c r="G7089" t="s">
        <v>12</v>
      </c>
      <c r="H7089" t="s">
        <v>13</v>
      </c>
      <c r="I7089">
        <v>25</v>
      </c>
      <c r="J7089" t="s">
        <v>444</v>
      </c>
    </row>
    <row r="7090" spans="1:10" x14ac:dyDescent="0.25">
      <c r="A7090" t="s">
        <v>10</v>
      </c>
      <c r="B7090">
        <v>2000</v>
      </c>
      <c r="C7090">
        <v>30</v>
      </c>
      <c r="D7090" s="1">
        <v>36728</v>
      </c>
      <c r="E7090" s="2">
        <v>44398</v>
      </c>
      <c r="F7090" t="s">
        <v>102</v>
      </c>
      <c r="G7090" t="s">
        <v>12</v>
      </c>
      <c r="H7090" t="s">
        <v>13</v>
      </c>
      <c r="I7090">
        <v>15</v>
      </c>
      <c r="J7090" t="s">
        <v>444</v>
      </c>
    </row>
    <row r="7091" spans="1:10" x14ac:dyDescent="0.25">
      <c r="A7091" t="s">
        <v>10</v>
      </c>
      <c r="B7091">
        <v>2000</v>
      </c>
      <c r="C7091">
        <v>30</v>
      </c>
      <c r="D7091" s="1">
        <v>36728</v>
      </c>
      <c r="E7091" s="2">
        <v>44398</v>
      </c>
      <c r="F7091" t="s">
        <v>14</v>
      </c>
      <c r="G7091" t="s">
        <v>12</v>
      </c>
      <c r="H7091" t="s">
        <v>13</v>
      </c>
      <c r="I7091">
        <v>29</v>
      </c>
      <c r="J7091" t="s">
        <v>444</v>
      </c>
    </row>
    <row r="7092" spans="1:10" x14ac:dyDescent="0.25">
      <c r="A7092" t="s">
        <v>10</v>
      </c>
      <c r="B7092">
        <v>2000</v>
      </c>
      <c r="C7092">
        <v>30</v>
      </c>
      <c r="D7092" s="1">
        <v>36728</v>
      </c>
      <c r="E7092" s="2">
        <v>44398</v>
      </c>
      <c r="F7092" t="s">
        <v>11</v>
      </c>
      <c r="G7092" t="s">
        <v>12</v>
      </c>
      <c r="H7092" t="s">
        <v>13</v>
      </c>
      <c r="I7092">
        <v>877</v>
      </c>
      <c r="J7092" t="s">
        <v>444</v>
      </c>
    </row>
    <row r="7093" spans="1:10" x14ac:dyDescent="0.25">
      <c r="A7093" t="s">
        <v>10</v>
      </c>
      <c r="B7093">
        <v>2000</v>
      </c>
      <c r="C7093">
        <v>30</v>
      </c>
      <c r="D7093" s="1">
        <v>36729</v>
      </c>
      <c r="E7093" s="2">
        <v>44399</v>
      </c>
      <c r="F7093" t="s">
        <v>26</v>
      </c>
      <c r="G7093" t="s">
        <v>12</v>
      </c>
      <c r="H7093" t="s">
        <v>13</v>
      </c>
      <c r="I7093">
        <v>1</v>
      </c>
      <c r="J7093" t="s">
        <v>444</v>
      </c>
    </row>
    <row r="7094" spans="1:10" x14ac:dyDescent="0.25">
      <c r="A7094" t="s">
        <v>10</v>
      </c>
      <c r="B7094">
        <v>2000</v>
      </c>
      <c r="C7094">
        <v>30</v>
      </c>
      <c r="D7094" s="1">
        <v>36729</v>
      </c>
      <c r="E7094" s="2">
        <v>44399</v>
      </c>
      <c r="F7094" t="s">
        <v>17</v>
      </c>
      <c r="G7094" t="s">
        <v>12</v>
      </c>
      <c r="H7094" t="s">
        <v>13</v>
      </c>
      <c r="I7094">
        <v>26</v>
      </c>
      <c r="J7094" t="s">
        <v>444</v>
      </c>
    </row>
    <row r="7095" spans="1:10" x14ac:dyDescent="0.25">
      <c r="A7095" t="s">
        <v>10</v>
      </c>
      <c r="B7095">
        <v>2000</v>
      </c>
      <c r="C7095">
        <v>30</v>
      </c>
      <c r="D7095" s="1">
        <v>36729</v>
      </c>
      <c r="E7095" s="2">
        <v>44399</v>
      </c>
      <c r="F7095" t="s">
        <v>102</v>
      </c>
      <c r="G7095" t="s">
        <v>12</v>
      </c>
      <c r="H7095" t="s">
        <v>13</v>
      </c>
      <c r="I7095">
        <v>25</v>
      </c>
      <c r="J7095" t="s">
        <v>444</v>
      </c>
    </row>
    <row r="7096" spans="1:10" x14ac:dyDescent="0.25">
      <c r="A7096" t="s">
        <v>10</v>
      </c>
      <c r="B7096">
        <v>2000</v>
      </c>
      <c r="C7096">
        <v>30</v>
      </c>
      <c r="D7096" s="1">
        <v>36729</v>
      </c>
      <c r="E7096" s="2">
        <v>44399</v>
      </c>
      <c r="F7096" t="s">
        <v>14</v>
      </c>
      <c r="G7096" t="s">
        <v>12</v>
      </c>
      <c r="H7096" t="s">
        <v>13</v>
      </c>
      <c r="I7096">
        <v>20</v>
      </c>
      <c r="J7096" t="s">
        <v>444</v>
      </c>
    </row>
    <row r="7097" spans="1:10" x14ac:dyDescent="0.25">
      <c r="A7097" t="s">
        <v>10</v>
      </c>
      <c r="B7097">
        <v>2000</v>
      </c>
      <c r="C7097">
        <v>30</v>
      </c>
      <c r="D7097" s="1">
        <v>36729</v>
      </c>
      <c r="E7097" s="2">
        <v>44399</v>
      </c>
      <c r="F7097" t="s">
        <v>11</v>
      </c>
      <c r="G7097" t="s">
        <v>12</v>
      </c>
      <c r="H7097" t="s">
        <v>13</v>
      </c>
      <c r="I7097">
        <v>903</v>
      </c>
      <c r="J7097" t="s">
        <v>444</v>
      </c>
    </row>
    <row r="7098" spans="1:10" x14ac:dyDescent="0.25">
      <c r="A7098" t="s">
        <v>10</v>
      </c>
      <c r="B7098">
        <v>2000</v>
      </c>
      <c r="C7098">
        <v>31</v>
      </c>
      <c r="D7098" s="1">
        <v>36730</v>
      </c>
      <c r="E7098" s="2">
        <v>44400</v>
      </c>
      <c r="F7098" t="s">
        <v>17</v>
      </c>
      <c r="G7098" t="s">
        <v>12</v>
      </c>
      <c r="H7098" t="s">
        <v>13</v>
      </c>
      <c r="I7098">
        <v>4</v>
      </c>
      <c r="J7098" t="s">
        <v>445</v>
      </c>
    </row>
    <row r="7099" spans="1:10" x14ac:dyDescent="0.25">
      <c r="A7099" t="s">
        <v>10</v>
      </c>
      <c r="B7099">
        <v>2000</v>
      </c>
      <c r="C7099">
        <v>31</v>
      </c>
      <c r="D7099" s="1">
        <v>36730</v>
      </c>
      <c r="E7099" s="2">
        <v>44400</v>
      </c>
      <c r="F7099" t="s">
        <v>102</v>
      </c>
      <c r="G7099" t="s">
        <v>12</v>
      </c>
      <c r="H7099" t="s">
        <v>13</v>
      </c>
      <c r="I7099">
        <v>1</v>
      </c>
      <c r="J7099" t="s">
        <v>445</v>
      </c>
    </row>
    <row r="7100" spans="1:10" x14ac:dyDescent="0.25">
      <c r="A7100" t="s">
        <v>10</v>
      </c>
      <c r="B7100">
        <v>2000</v>
      </c>
      <c r="C7100">
        <v>31</v>
      </c>
      <c r="D7100" s="1">
        <v>36730</v>
      </c>
      <c r="E7100" s="2">
        <v>44400</v>
      </c>
      <c r="F7100" t="s">
        <v>14</v>
      </c>
      <c r="G7100" t="s">
        <v>12</v>
      </c>
      <c r="H7100" t="s">
        <v>13</v>
      </c>
      <c r="I7100">
        <v>8</v>
      </c>
      <c r="J7100" t="s">
        <v>445</v>
      </c>
    </row>
    <row r="7101" spans="1:10" x14ac:dyDescent="0.25">
      <c r="A7101" t="s">
        <v>10</v>
      </c>
      <c r="B7101">
        <v>2000</v>
      </c>
      <c r="C7101">
        <v>31</v>
      </c>
      <c r="D7101" s="1">
        <v>36730</v>
      </c>
      <c r="E7101" s="2">
        <v>44400</v>
      </c>
      <c r="F7101" t="s">
        <v>11</v>
      </c>
      <c r="G7101" t="s">
        <v>12</v>
      </c>
      <c r="H7101" t="s">
        <v>13</v>
      </c>
      <c r="I7101">
        <v>286</v>
      </c>
      <c r="J7101" t="s">
        <v>445</v>
      </c>
    </row>
    <row r="7102" spans="1:10" x14ac:dyDescent="0.25">
      <c r="A7102" t="s">
        <v>10</v>
      </c>
      <c r="B7102">
        <v>2000</v>
      </c>
      <c r="C7102">
        <v>31</v>
      </c>
      <c r="D7102" s="1">
        <v>36731</v>
      </c>
      <c r="E7102" s="2">
        <v>44401</v>
      </c>
      <c r="F7102" t="s">
        <v>17</v>
      </c>
      <c r="G7102" t="s">
        <v>12</v>
      </c>
      <c r="H7102" t="s">
        <v>13</v>
      </c>
      <c r="I7102">
        <v>18</v>
      </c>
      <c r="J7102" t="s">
        <v>445</v>
      </c>
    </row>
    <row r="7103" spans="1:10" x14ac:dyDescent="0.25">
      <c r="A7103" t="s">
        <v>10</v>
      </c>
      <c r="B7103">
        <v>2000</v>
      </c>
      <c r="C7103">
        <v>31</v>
      </c>
      <c r="D7103" s="1">
        <v>36731</v>
      </c>
      <c r="E7103" s="2">
        <v>44401</v>
      </c>
      <c r="F7103" t="s">
        <v>102</v>
      </c>
      <c r="G7103" t="s">
        <v>12</v>
      </c>
      <c r="H7103" t="s">
        <v>13</v>
      </c>
      <c r="I7103">
        <v>2</v>
      </c>
      <c r="J7103" t="s">
        <v>445</v>
      </c>
    </row>
    <row r="7104" spans="1:10" x14ac:dyDescent="0.25">
      <c r="A7104" t="s">
        <v>10</v>
      </c>
      <c r="B7104">
        <v>2000</v>
      </c>
      <c r="C7104">
        <v>31</v>
      </c>
      <c r="D7104" s="1">
        <v>36731</v>
      </c>
      <c r="E7104" s="2">
        <v>44401</v>
      </c>
      <c r="F7104" t="s">
        <v>14</v>
      </c>
      <c r="G7104" t="s">
        <v>12</v>
      </c>
      <c r="H7104" t="s">
        <v>13</v>
      </c>
      <c r="I7104">
        <v>14</v>
      </c>
      <c r="J7104" t="s">
        <v>445</v>
      </c>
    </row>
    <row r="7105" spans="1:10" x14ac:dyDescent="0.25">
      <c r="A7105" t="s">
        <v>10</v>
      </c>
      <c r="B7105">
        <v>2000</v>
      </c>
      <c r="C7105">
        <v>31</v>
      </c>
      <c r="D7105" s="1">
        <v>36731</v>
      </c>
      <c r="E7105" s="2">
        <v>44401</v>
      </c>
      <c r="F7105" t="s">
        <v>11</v>
      </c>
      <c r="G7105" t="s">
        <v>12</v>
      </c>
      <c r="H7105" t="s">
        <v>13</v>
      </c>
      <c r="I7105">
        <v>326</v>
      </c>
      <c r="J7105" t="s">
        <v>445</v>
      </c>
    </row>
    <row r="7106" spans="1:10" x14ac:dyDescent="0.25">
      <c r="A7106" t="s">
        <v>10</v>
      </c>
      <c r="B7106">
        <v>2000</v>
      </c>
      <c r="C7106">
        <v>31</v>
      </c>
      <c r="D7106" s="1">
        <v>36732</v>
      </c>
      <c r="E7106" s="2">
        <v>44402</v>
      </c>
      <c r="F7106" t="s">
        <v>17</v>
      </c>
      <c r="G7106" t="s">
        <v>12</v>
      </c>
      <c r="H7106" t="s">
        <v>13</v>
      </c>
      <c r="I7106">
        <v>16</v>
      </c>
      <c r="J7106" t="s">
        <v>445</v>
      </c>
    </row>
    <row r="7107" spans="1:10" x14ac:dyDescent="0.25">
      <c r="A7107" t="s">
        <v>10</v>
      </c>
      <c r="B7107">
        <v>2000</v>
      </c>
      <c r="C7107">
        <v>31</v>
      </c>
      <c r="D7107" s="1">
        <v>36732</v>
      </c>
      <c r="E7107" s="2">
        <v>44402</v>
      </c>
      <c r="F7107" t="s">
        <v>102</v>
      </c>
      <c r="G7107" t="s">
        <v>12</v>
      </c>
      <c r="H7107" t="s">
        <v>13</v>
      </c>
      <c r="I7107">
        <v>3</v>
      </c>
      <c r="J7107" t="s">
        <v>445</v>
      </c>
    </row>
    <row r="7108" spans="1:10" x14ac:dyDescent="0.25">
      <c r="A7108" t="s">
        <v>10</v>
      </c>
      <c r="B7108">
        <v>2000</v>
      </c>
      <c r="C7108">
        <v>31</v>
      </c>
      <c r="D7108" s="1">
        <v>36732</v>
      </c>
      <c r="E7108" s="2">
        <v>44402</v>
      </c>
      <c r="F7108" t="s">
        <v>14</v>
      </c>
      <c r="G7108" t="s">
        <v>12</v>
      </c>
      <c r="H7108" t="s">
        <v>13</v>
      </c>
      <c r="I7108">
        <v>17</v>
      </c>
      <c r="J7108" t="s">
        <v>445</v>
      </c>
    </row>
    <row r="7109" spans="1:10" x14ac:dyDescent="0.25">
      <c r="A7109" t="s">
        <v>10</v>
      </c>
      <c r="B7109">
        <v>2000</v>
      </c>
      <c r="C7109">
        <v>31</v>
      </c>
      <c r="D7109" s="1">
        <v>36732</v>
      </c>
      <c r="E7109" s="2">
        <v>44402</v>
      </c>
      <c r="F7109" t="s">
        <v>11</v>
      </c>
      <c r="G7109" t="s">
        <v>12</v>
      </c>
      <c r="H7109" t="s">
        <v>13</v>
      </c>
      <c r="I7109">
        <v>546</v>
      </c>
      <c r="J7109" t="s">
        <v>445</v>
      </c>
    </row>
    <row r="7110" spans="1:10" x14ac:dyDescent="0.25">
      <c r="A7110" t="s">
        <v>10</v>
      </c>
      <c r="B7110">
        <v>2000</v>
      </c>
      <c r="C7110">
        <v>31</v>
      </c>
      <c r="D7110" s="1">
        <v>36733</v>
      </c>
      <c r="E7110" s="2">
        <v>44403</v>
      </c>
      <c r="F7110" t="s">
        <v>17</v>
      </c>
      <c r="G7110" t="s">
        <v>12</v>
      </c>
      <c r="H7110" t="s">
        <v>13</v>
      </c>
      <c r="I7110">
        <v>10</v>
      </c>
      <c r="J7110" t="s">
        <v>445</v>
      </c>
    </row>
    <row r="7111" spans="1:10" x14ac:dyDescent="0.25">
      <c r="A7111" t="s">
        <v>10</v>
      </c>
      <c r="B7111">
        <v>2000</v>
      </c>
      <c r="C7111">
        <v>31</v>
      </c>
      <c r="D7111" s="1">
        <v>36733</v>
      </c>
      <c r="E7111" s="2">
        <v>44403</v>
      </c>
      <c r="F7111" t="s">
        <v>102</v>
      </c>
      <c r="G7111" t="s">
        <v>12</v>
      </c>
      <c r="H7111" t="s">
        <v>13</v>
      </c>
      <c r="I7111">
        <v>18</v>
      </c>
      <c r="J7111" t="s">
        <v>445</v>
      </c>
    </row>
    <row r="7112" spans="1:10" x14ac:dyDescent="0.25">
      <c r="A7112" t="s">
        <v>10</v>
      </c>
      <c r="B7112">
        <v>2000</v>
      </c>
      <c r="C7112">
        <v>31</v>
      </c>
      <c r="D7112" s="1">
        <v>36733</v>
      </c>
      <c r="E7112" s="2">
        <v>44403</v>
      </c>
      <c r="F7112" t="s">
        <v>14</v>
      </c>
      <c r="G7112" t="s">
        <v>12</v>
      </c>
      <c r="H7112" t="s">
        <v>13</v>
      </c>
      <c r="I7112">
        <v>30</v>
      </c>
      <c r="J7112" t="s">
        <v>445</v>
      </c>
    </row>
    <row r="7113" spans="1:10" x14ac:dyDescent="0.25">
      <c r="A7113" t="s">
        <v>10</v>
      </c>
      <c r="B7113">
        <v>2000</v>
      </c>
      <c r="C7113">
        <v>31</v>
      </c>
      <c r="D7113" s="1">
        <v>36733</v>
      </c>
      <c r="E7113" s="2">
        <v>44403</v>
      </c>
      <c r="F7113" t="s">
        <v>11</v>
      </c>
      <c r="G7113" t="s">
        <v>12</v>
      </c>
      <c r="H7113" t="s">
        <v>13</v>
      </c>
      <c r="I7113">
        <v>244</v>
      </c>
      <c r="J7113" t="s">
        <v>445</v>
      </c>
    </row>
    <row r="7114" spans="1:10" x14ac:dyDescent="0.25">
      <c r="A7114" t="s">
        <v>10</v>
      </c>
      <c r="B7114">
        <v>2000</v>
      </c>
      <c r="C7114">
        <v>31</v>
      </c>
      <c r="D7114" s="1">
        <v>36734</v>
      </c>
      <c r="E7114" s="2">
        <v>44404</v>
      </c>
      <c r="F7114" t="s">
        <v>26</v>
      </c>
      <c r="G7114" t="s">
        <v>12</v>
      </c>
      <c r="H7114" t="s">
        <v>13</v>
      </c>
      <c r="I7114">
        <v>2</v>
      </c>
      <c r="J7114" t="s">
        <v>444</v>
      </c>
    </row>
    <row r="7115" spans="1:10" x14ac:dyDescent="0.25">
      <c r="A7115" t="s">
        <v>10</v>
      </c>
      <c r="B7115">
        <v>2000</v>
      </c>
      <c r="C7115">
        <v>31</v>
      </c>
      <c r="D7115" s="1">
        <v>36734</v>
      </c>
      <c r="E7115" s="2">
        <v>44404</v>
      </c>
      <c r="F7115" t="s">
        <v>17</v>
      </c>
      <c r="G7115" t="s">
        <v>12</v>
      </c>
      <c r="H7115" t="s">
        <v>13</v>
      </c>
      <c r="I7115">
        <v>54</v>
      </c>
      <c r="J7115" t="s">
        <v>444</v>
      </c>
    </row>
    <row r="7116" spans="1:10" x14ac:dyDescent="0.25">
      <c r="A7116" t="s">
        <v>10</v>
      </c>
      <c r="B7116">
        <v>2000</v>
      </c>
      <c r="C7116">
        <v>31</v>
      </c>
      <c r="D7116" s="1">
        <v>36734</v>
      </c>
      <c r="E7116" s="2">
        <v>44404</v>
      </c>
      <c r="F7116" t="s">
        <v>102</v>
      </c>
      <c r="G7116" t="s">
        <v>12</v>
      </c>
      <c r="H7116" t="s">
        <v>13</v>
      </c>
      <c r="I7116">
        <v>20</v>
      </c>
      <c r="J7116" t="s">
        <v>444</v>
      </c>
    </row>
    <row r="7117" spans="1:10" x14ac:dyDescent="0.25">
      <c r="A7117" t="s">
        <v>10</v>
      </c>
      <c r="B7117">
        <v>2000</v>
      </c>
      <c r="C7117">
        <v>31</v>
      </c>
      <c r="D7117" s="1">
        <v>36734</v>
      </c>
      <c r="E7117" s="2">
        <v>44404</v>
      </c>
      <c r="F7117" t="s">
        <v>14</v>
      </c>
      <c r="G7117" t="s">
        <v>12</v>
      </c>
      <c r="H7117" t="s">
        <v>13</v>
      </c>
      <c r="I7117">
        <v>134</v>
      </c>
      <c r="J7117" t="s">
        <v>444</v>
      </c>
    </row>
    <row r="7118" spans="1:10" x14ac:dyDescent="0.25">
      <c r="A7118" t="s">
        <v>10</v>
      </c>
      <c r="B7118">
        <v>2000</v>
      </c>
      <c r="C7118">
        <v>31</v>
      </c>
      <c r="D7118" s="1">
        <v>36734</v>
      </c>
      <c r="E7118" s="2">
        <v>44404</v>
      </c>
      <c r="F7118" t="s">
        <v>11</v>
      </c>
      <c r="G7118" t="s">
        <v>12</v>
      </c>
      <c r="H7118" t="s">
        <v>13</v>
      </c>
      <c r="I7118">
        <v>1300</v>
      </c>
      <c r="J7118" t="s">
        <v>444</v>
      </c>
    </row>
    <row r="7119" spans="1:10" x14ac:dyDescent="0.25">
      <c r="A7119" t="s">
        <v>10</v>
      </c>
      <c r="B7119">
        <v>2000</v>
      </c>
      <c r="C7119">
        <v>31</v>
      </c>
      <c r="D7119" s="1">
        <v>36735</v>
      </c>
      <c r="E7119" s="2">
        <v>44405</v>
      </c>
      <c r="F7119" t="s">
        <v>17</v>
      </c>
      <c r="G7119" t="s">
        <v>12</v>
      </c>
      <c r="H7119" t="s">
        <v>13</v>
      </c>
      <c r="I7119">
        <v>10</v>
      </c>
      <c r="J7119" t="s">
        <v>444</v>
      </c>
    </row>
    <row r="7120" spans="1:10" x14ac:dyDescent="0.25">
      <c r="A7120" t="s">
        <v>10</v>
      </c>
      <c r="B7120">
        <v>2000</v>
      </c>
      <c r="C7120">
        <v>31</v>
      </c>
      <c r="D7120" s="1">
        <v>36735</v>
      </c>
      <c r="E7120" s="2">
        <v>44405</v>
      </c>
      <c r="F7120" t="s">
        <v>102</v>
      </c>
      <c r="G7120" t="s">
        <v>12</v>
      </c>
      <c r="H7120" t="s">
        <v>13</v>
      </c>
      <c r="I7120">
        <v>25</v>
      </c>
      <c r="J7120" t="s">
        <v>444</v>
      </c>
    </row>
    <row r="7121" spans="1:10" x14ac:dyDescent="0.25">
      <c r="A7121" t="s">
        <v>10</v>
      </c>
      <c r="B7121">
        <v>2000</v>
      </c>
      <c r="C7121">
        <v>31</v>
      </c>
      <c r="D7121" s="1">
        <v>36735</v>
      </c>
      <c r="E7121" s="2">
        <v>44405</v>
      </c>
      <c r="F7121" t="s">
        <v>14</v>
      </c>
      <c r="G7121" t="s">
        <v>12</v>
      </c>
      <c r="H7121" t="s">
        <v>13</v>
      </c>
      <c r="I7121">
        <v>61</v>
      </c>
      <c r="J7121" t="s">
        <v>444</v>
      </c>
    </row>
    <row r="7122" spans="1:10" x14ac:dyDescent="0.25">
      <c r="A7122" t="s">
        <v>10</v>
      </c>
      <c r="B7122">
        <v>2000</v>
      </c>
      <c r="C7122">
        <v>31</v>
      </c>
      <c r="D7122" s="1">
        <v>36735</v>
      </c>
      <c r="E7122" s="2">
        <v>44405</v>
      </c>
      <c r="F7122" t="s">
        <v>11</v>
      </c>
      <c r="G7122" t="s">
        <v>12</v>
      </c>
      <c r="H7122" t="s">
        <v>13</v>
      </c>
      <c r="I7122">
        <v>520</v>
      </c>
      <c r="J7122" t="s">
        <v>444</v>
      </c>
    </row>
    <row r="7123" spans="1:10" x14ac:dyDescent="0.25">
      <c r="A7123" t="s">
        <v>10</v>
      </c>
      <c r="B7123">
        <v>2000</v>
      </c>
      <c r="C7123">
        <v>31</v>
      </c>
      <c r="D7123" s="1">
        <v>36736</v>
      </c>
      <c r="E7123" s="2">
        <v>44406</v>
      </c>
      <c r="F7123" t="s">
        <v>17</v>
      </c>
      <c r="G7123" t="s">
        <v>12</v>
      </c>
      <c r="H7123" t="s">
        <v>13</v>
      </c>
      <c r="I7123">
        <v>21</v>
      </c>
      <c r="J7123" t="s">
        <v>444</v>
      </c>
    </row>
    <row r="7124" spans="1:10" x14ac:dyDescent="0.25">
      <c r="A7124" t="s">
        <v>10</v>
      </c>
      <c r="B7124">
        <v>2000</v>
      </c>
      <c r="C7124">
        <v>31</v>
      </c>
      <c r="D7124" s="1">
        <v>36736</v>
      </c>
      <c r="E7124" s="2">
        <v>44406</v>
      </c>
      <c r="F7124" t="s">
        <v>102</v>
      </c>
      <c r="G7124" t="s">
        <v>12</v>
      </c>
      <c r="H7124" t="s">
        <v>13</v>
      </c>
      <c r="I7124">
        <v>21</v>
      </c>
      <c r="J7124" t="s">
        <v>444</v>
      </c>
    </row>
    <row r="7125" spans="1:10" x14ac:dyDescent="0.25">
      <c r="A7125" t="s">
        <v>10</v>
      </c>
      <c r="B7125">
        <v>2000</v>
      </c>
      <c r="C7125">
        <v>31</v>
      </c>
      <c r="D7125" s="1">
        <v>36736</v>
      </c>
      <c r="E7125" s="2">
        <v>44406</v>
      </c>
      <c r="F7125" t="s">
        <v>14</v>
      </c>
      <c r="G7125" t="s">
        <v>12</v>
      </c>
      <c r="H7125" t="s">
        <v>13</v>
      </c>
      <c r="I7125">
        <v>228</v>
      </c>
      <c r="J7125" t="s">
        <v>444</v>
      </c>
    </row>
    <row r="7126" spans="1:10" x14ac:dyDescent="0.25">
      <c r="A7126" t="s">
        <v>10</v>
      </c>
      <c r="B7126">
        <v>2000</v>
      </c>
      <c r="C7126">
        <v>31</v>
      </c>
      <c r="D7126" s="1">
        <v>36736</v>
      </c>
      <c r="E7126" s="2">
        <v>44406</v>
      </c>
      <c r="F7126" t="s">
        <v>11</v>
      </c>
      <c r="G7126" t="s">
        <v>12</v>
      </c>
      <c r="H7126" t="s">
        <v>13</v>
      </c>
      <c r="I7126">
        <v>1534</v>
      </c>
      <c r="J7126" t="s">
        <v>444</v>
      </c>
    </row>
    <row r="7127" spans="1:10" x14ac:dyDescent="0.25">
      <c r="A7127" t="s">
        <v>10</v>
      </c>
      <c r="B7127">
        <v>2000</v>
      </c>
      <c r="C7127">
        <v>32</v>
      </c>
      <c r="D7127" s="1">
        <v>36737</v>
      </c>
      <c r="E7127" s="2">
        <v>44407</v>
      </c>
      <c r="F7127" t="s">
        <v>17</v>
      </c>
      <c r="G7127" t="s">
        <v>12</v>
      </c>
      <c r="H7127" t="s">
        <v>13</v>
      </c>
      <c r="I7127">
        <v>14</v>
      </c>
      <c r="J7127" t="s">
        <v>443</v>
      </c>
    </row>
    <row r="7128" spans="1:10" x14ac:dyDescent="0.25">
      <c r="A7128" t="s">
        <v>10</v>
      </c>
      <c r="B7128">
        <v>2000</v>
      </c>
      <c r="C7128">
        <v>32</v>
      </c>
      <c r="D7128" s="1">
        <v>36737</v>
      </c>
      <c r="E7128" s="2">
        <v>44407</v>
      </c>
      <c r="F7128" t="s">
        <v>102</v>
      </c>
      <c r="G7128" t="s">
        <v>12</v>
      </c>
      <c r="H7128" t="s">
        <v>13</v>
      </c>
      <c r="I7128">
        <v>6</v>
      </c>
      <c r="J7128" t="s">
        <v>443</v>
      </c>
    </row>
    <row r="7129" spans="1:10" x14ac:dyDescent="0.25">
      <c r="A7129" t="s">
        <v>10</v>
      </c>
      <c r="B7129">
        <v>2000</v>
      </c>
      <c r="C7129">
        <v>32</v>
      </c>
      <c r="D7129" s="1">
        <v>36737</v>
      </c>
      <c r="E7129" s="2">
        <v>44407</v>
      </c>
      <c r="F7129" t="s">
        <v>14</v>
      </c>
      <c r="G7129" t="s">
        <v>12</v>
      </c>
      <c r="H7129" t="s">
        <v>13</v>
      </c>
      <c r="I7129">
        <v>121</v>
      </c>
      <c r="J7129" t="s">
        <v>443</v>
      </c>
    </row>
    <row r="7130" spans="1:10" x14ac:dyDescent="0.25">
      <c r="A7130" t="s">
        <v>10</v>
      </c>
      <c r="B7130">
        <v>2000</v>
      </c>
      <c r="C7130">
        <v>32</v>
      </c>
      <c r="D7130" s="1">
        <v>36737</v>
      </c>
      <c r="E7130" s="2">
        <v>44407</v>
      </c>
      <c r="F7130" t="s">
        <v>11</v>
      </c>
      <c r="G7130" t="s">
        <v>12</v>
      </c>
      <c r="H7130" t="s">
        <v>13</v>
      </c>
      <c r="I7130">
        <v>803</v>
      </c>
      <c r="J7130" t="s">
        <v>443</v>
      </c>
    </row>
    <row r="7131" spans="1:10" x14ac:dyDescent="0.25">
      <c r="A7131" t="s">
        <v>10</v>
      </c>
      <c r="B7131">
        <v>2000</v>
      </c>
      <c r="C7131">
        <v>32</v>
      </c>
      <c r="D7131" s="1">
        <v>36738</v>
      </c>
      <c r="E7131" s="2">
        <v>44408</v>
      </c>
      <c r="F7131" t="s">
        <v>17</v>
      </c>
      <c r="G7131" t="s">
        <v>12</v>
      </c>
      <c r="H7131" t="s">
        <v>13</v>
      </c>
      <c r="I7131">
        <v>6</v>
      </c>
      <c r="J7131" t="s">
        <v>443</v>
      </c>
    </row>
    <row r="7132" spans="1:10" x14ac:dyDescent="0.25">
      <c r="A7132" t="s">
        <v>10</v>
      </c>
      <c r="B7132">
        <v>2000</v>
      </c>
      <c r="C7132">
        <v>32</v>
      </c>
      <c r="D7132" s="1">
        <v>36738</v>
      </c>
      <c r="E7132" s="2">
        <v>44408</v>
      </c>
      <c r="F7132" t="s">
        <v>102</v>
      </c>
      <c r="G7132" t="s">
        <v>12</v>
      </c>
      <c r="H7132" t="s">
        <v>13</v>
      </c>
      <c r="I7132">
        <v>12</v>
      </c>
      <c r="J7132" t="s">
        <v>443</v>
      </c>
    </row>
    <row r="7133" spans="1:10" x14ac:dyDescent="0.25">
      <c r="A7133" t="s">
        <v>10</v>
      </c>
      <c r="B7133">
        <v>2000</v>
      </c>
      <c r="C7133">
        <v>32</v>
      </c>
      <c r="D7133" s="1">
        <v>36738</v>
      </c>
      <c r="E7133" s="2">
        <v>44408</v>
      </c>
      <c r="F7133" t="s">
        <v>14</v>
      </c>
      <c r="G7133" t="s">
        <v>12</v>
      </c>
      <c r="H7133" t="s">
        <v>13</v>
      </c>
      <c r="I7133">
        <v>336</v>
      </c>
      <c r="J7133" t="s">
        <v>443</v>
      </c>
    </row>
    <row r="7134" spans="1:10" x14ac:dyDescent="0.25">
      <c r="A7134" t="s">
        <v>10</v>
      </c>
      <c r="B7134">
        <v>2000</v>
      </c>
      <c r="C7134">
        <v>32</v>
      </c>
      <c r="D7134" s="1">
        <v>36738</v>
      </c>
      <c r="E7134" s="2">
        <v>44408</v>
      </c>
      <c r="F7134" t="s">
        <v>11</v>
      </c>
      <c r="G7134" t="s">
        <v>12</v>
      </c>
      <c r="H7134" t="s">
        <v>13</v>
      </c>
      <c r="I7134">
        <v>1009</v>
      </c>
      <c r="J7134" t="s">
        <v>443</v>
      </c>
    </row>
    <row r="7135" spans="1:10" x14ac:dyDescent="0.25">
      <c r="A7135" t="s">
        <v>10</v>
      </c>
      <c r="B7135">
        <v>2000</v>
      </c>
      <c r="C7135">
        <v>32</v>
      </c>
      <c r="D7135" s="1">
        <v>36739</v>
      </c>
      <c r="E7135" s="2">
        <v>44409</v>
      </c>
      <c r="F7135" t="s">
        <v>17</v>
      </c>
      <c r="G7135" t="s">
        <v>12</v>
      </c>
      <c r="H7135" t="s">
        <v>13</v>
      </c>
      <c r="I7135">
        <v>5</v>
      </c>
      <c r="J7135" t="s">
        <v>444</v>
      </c>
    </row>
    <row r="7136" spans="1:10" x14ac:dyDescent="0.25">
      <c r="A7136" t="s">
        <v>10</v>
      </c>
      <c r="B7136">
        <v>2000</v>
      </c>
      <c r="C7136">
        <v>32</v>
      </c>
      <c r="D7136" s="1">
        <v>36739</v>
      </c>
      <c r="E7136" s="2">
        <v>44409</v>
      </c>
      <c r="F7136" t="s">
        <v>102</v>
      </c>
      <c r="G7136" t="s">
        <v>12</v>
      </c>
      <c r="H7136" t="s">
        <v>13</v>
      </c>
      <c r="I7136">
        <v>6</v>
      </c>
      <c r="J7136" t="s">
        <v>444</v>
      </c>
    </row>
    <row r="7137" spans="1:10" x14ac:dyDescent="0.25">
      <c r="A7137" t="s">
        <v>10</v>
      </c>
      <c r="B7137">
        <v>2000</v>
      </c>
      <c r="C7137">
        <v>32</v>
      </c>
      <c r="D7137" s="1">
        <v>36739</v>
      </c>
      <c r="E7137" s="2">
        <v>44409</v>
      </c>
      <c r="F7137" t="s">
        <v>14</v>
      </c>
      <c r="G7137" t="s">
        <v>12</v>
      </c>
      <c r="H7137" t="s">
        <v>13</v>
      </c>
      <c r="I7137">
        <v>126</v>
      </c>
      <c r="J7137" t="s">
        <v>444</v>
      </c>
    </row>
    <row r="7138" spans="1:10" x14ac:dyDescent="0.25">
      <c r="A7138" t="s">
        <v>10</v>
      </c>
      <c r="B7138">
        <v>2000</v>
      </c>
      <c r="C7138">
        <v>32</v>
      </c>
      <c r="D7138" s="1">
        <v>36739</v>
      </c>
      <c r="E7138" s="2">
        <v>44409</v>
      </c>
      <c r="F7138" t="s">
        <v>11</v>
      </c>
      <c r="G7138" t="s">
        <v>12</v>
      </c>
      <c r="H7138" t="s">
        <v>13</v>
      </c>
      <c r="I7138">
        <v>764</v>
      </c>
      <c r="J7138" t="s">
        <v>444</v>
      </c>
    </row>
    <row r="7139" spans="1:10" x14ac:dyDescent="0.25">
      <c r="A7139" t="s">
        <v>10</v>
      </c>
      <c r="B7139">
        <v>2000</v>
      </c>
      <c r="C7139">
        <v>32</v>
      </c>
      <c r="D7139" s="1">
        <v>36740</v>
      </c>
      <c r="E7139" s="2">
        <v>44410</v>
      </c>
      <c r="F7139" t="s">
        <v>17</v>
      </c>
      <c r="G7139" t="s">
        <v>12</v>
      </c>
      <c r="H7139" t="s">
        <v>13</v>
      </c>
      <c r="I7139">
        <v>14</v>
      </c>
      <c r="J7139" t="s">
        <v>444</v>
      </c>
    </row>
    <row r="7140" spans="1:10" x14ac:dyDescent="0.25">
      <c r="A7140" t="s">
        <v>10</v>
      </c>
      <c r="B7140">
        <v>2000</v>
      </c>
      <c r="C7140">
        <v>32</v>
      </c>
      <c r="D7140" s="1">
        <v>36740</v>
      </c>
      <c r="E7140" s="2">
        <v>44410</v>
      </c>
      <c r="F7140" t="s">
        <v>102</v>
      </c>
      <c r="G7140" t="s">
        <v>12</v>
      </c>
      <c r="H7140" t="s">
        <v>13</v>
      </c>
      <c r="I7140">
        <v>10</v>
      </c>
      <c r="J7140" t="s">
        <v>444</v>
      </c>
    </row>
    <row r="7141" spans="1:10" x14ac:dyDescent="0.25">
      <c r="A7141" t="s">
        <v>10</v>
      </c>
      <c r="B7141">
        <v>2000</v>
      </c>
      <c r="C7141">
        <v>32</v>
      </c>
      <c r="D7141" s="1">
        <v>36740</v>
      </c>
      <c r="E7141" s="2">
        <v>44410</v>
      </c>
      <c r="F7141" t="s">
        <v>14</v>
      </c>
      <c r="G7141" t="s">
        <v>12</v>
      </c>
      <c r="H7141" t="s">
        <v>13</v>
      </c>
      <c r="I7141">
        <v>133</v>
      </c>
      <c r="J7141" t="s">
        <v>444</v>
      </c>
    </row>
    <row r="7142" spans="1:10" x14ac:dyDescent="0.25">
      <c r="A7142" t="s">
        <v>10</v>
      </c>
      <c r="B7142">
        <v>2000</v>
      </c>
      <c r="C7142">
        <v>32</v>
      </c>
      <c r="D7142" s="1">
        <v>36740</v>
      </c>
      <c r="E7142" s="2">
        <v>44410</v>
      </c>
      <c r="F7142" t="s">
        <v>11</v>
      </c>
      <c r="G7142" t="s">
        <v>12</v>
      </c>
      <c r="H7142" t="s">
        <v>13</v>
      </c>
      <c r="I7142">
        <v>479</v>
      </c>
      <c r="J7142" t="s">
        <v>444</v>
      </c>
    </row>
    <row r="7143" spans="1:10" x14ac:dyDescent="0.25">
      <c r="A7143" t="s">
        <v>10</v>
      </c>
      <c r="B7143">
        <v>2000</v>
      </c>
      <c r="C7143">
        <v>32</v>
      </c>
      <c r="D7143" s="1">
        <v>36741</v>
      </c>
      <c r="E7143" s="2">
        <v>44411</v>
      </c>
      <c r="F7143" t="s">
        <v>17</v>
      </c>
      <c r="G7143" t="s">
        <v>12</v>
      </c>
      <c r="H7143" t="s">
        <v>13</v>
      </c>
      <c r="I7143">
        <v>11</v>
      </c>
      <c r="J7143" t="s">
        <v>444</v>
      </c>
    </row>
    <row r="7144" spans="1:10" x14ac:dyDescent="0.25">
      <c r="A7144" t="s">
        <v>10</v>
      </c>
      <c r="B7144">
        <v>2000</v>
      </c>
      <c r="C7144">
        <v>32</v>
      </c>
      <c r="D7144" s="1">
        <v>36741</v>
      </c>
      <c r="E7144" s="2">
        <v>44411</v>
      </c>
      <c r="F7144" t="s">
        <v>102</v>
      </c>
      <c r="G7144" t="s">
        <v>12</v>
      </c>
      <c r="H7144" t="s">
        <v>13</v>
      </c>
      <c r="I7144">
        <v>6</v>
      </c>
      <c r="J7144" t="s">
        <v>444</v>
      </c>
    </row>
    <row r="7145" spans="1:10" x14ac:dyDescent="0.25">
      <c r="A7145" t="s">
        <v>10</v>
      </c>
      <c r="B7145">
        <v>2000</v>
      </c>
      <c r="C7145">
        <v>32</v>
      </c>
      <c r="D7145" s="1">
        <v>36741</v>
      </c>
      <c r="E7145" s="2">
        <v>44411</v>
      </c>
      <c r="F7145" t="s">
        <v>14</v>
      </c>
      <c r="G7145" t="s">
        <v>12</v>
      </c>
      <c r="H7145" t="s">
        <v>13</v>
      </c>
      <c r="I7145">
        <v>200</v>
      </c>
      <c r="J7145" t="s">
        <v>444</v>
      </c>
    </row>
    <row r="7146" spans="1:10" x14ac:dyDescent="0.25">
      <c r="A7146" t="s">
        <v>10</v>
      </c>
      <c r="B7146">
        <v>2000</v>
      </c>
      <c r="C7146">
        <v>32</v>
      </c>
      <c r="D7146" s="1">
        <v>36741</v>
      </c>
      <c r="E7146" s="2">
        <v>44411</v>
      </c>
      <c r="F7146" t="s">
        <v>11</v>
      </c>
      <c r="G7146" t="s">
        <v>12</v>
      </c>
      <c r="H7146" t="s">
        <v>13</v>
      </c>
      <c r="I7146">
        <v>907</v>
      </c>
      <c r="J7146" t="s">
        <v>444</v>
      </c>
    </row>
    <row r="7147" spans="1:10" x14ac:dyDescent="0.25">
      <c r="A7147" t="s">
        <v>10</v>
      </c>
      <c r="B7147">
        <v>2000</v>
      </c>
      <c r="C7147">
        <v>32</v>
      </c>
      <c r="D7147" s="1">
        <v>36742</v>
      </c>
      <c r="E7147" s="2">
        <v>44412</v>
      </c>
      <c r="F7147" t="s">
        <v>17</v>
      </c>
      <c r="G7147" t="s">
        <v>12</v>
      </c>
      <c r="H7147" t="s">
        <v>13</v>
      </c>
      <c r="I7147">
        <v>28</v>
      </c>
      <c r="J7147" t="s">
        <v>444</v>
      </c>
    </row>
    <row r="7148" spans="1:10" x14ac:dyDescent="0.25">
      <c r="A7148" t="s">
        <v>10</v>
      </c>
      <c r="B7148">
        <v>2000</v>
      </c>
      <c r="C7148">
        <v>32</v>
      </c>
      <c r="D7148" s="1">
        <v>36742</v>
      </c>
      <c r="E7148" s="2">
        <v>44412</v>
      </c>
      <c r="F7148" t="s">
        <v>102</v>
      </c>
      <c r="G7148" t="s">
        <v>12</v>
      </c>
      <c r="H7148" t="s">
        <v>13</v>
      </c>
      <c r="I7148">
        <v>16</v>
      </c>
      <c r="J7148" t="s">
        <v>444</v>
      </c>
    </row>
    <row r="7149" spans="1:10" x14ac:dyDescent="0.25">
      <c r="A7149" t="s">
        <v>10</v>
      </c>
      <c r="B7149">
        <v>2000</v>
      </c>
      <c r="C7149">
        <v>32</v>
      </c>
      <c r="D7149" s="1">
        <v>36742</v>
      </c>
      <c r="E7149" s="2">
        <v>44412</v>
      </c>
      <c r="F7149" t="s">
        <v>14</v>
      </c>
      <c r="G7149" t="s">
        <v>12</v>
      </c>
      <c r="H7149" t="s">
        <v>13</v>
      </c>
      <c r="I7149">
        <v>419</v>
      </c>
      <c r="J7149" t="s">
        <v>444</v>
      </c>
    </row>
    <row r="7150" spans="1:10" x14ac:dyDescent="0.25">
      <c r="A7150" t="s">
        <v>10</v>
      </c>
      <c r="B7150">
        <v>2000</v>
      </c>
      <c r="C7150">
        <v>32</v>
      </c>
      <c r="D7150" s="1">
        <v>36742</v>
      </c>
      <c r="E7150" s="2">
        <v>44412</v>
      </c>
      <c r="F7150" t="s">
        <v>11</v>
      </c>
      <c r="G7150" t="s">
        <v>12</v>
      </c>
      <c r="H7150" t="s">
        <v>13</v>
      </c>
      <c r="I7150">
        <v>1414</v>
      </c>
      <c r="J7150" t="s">
        <v>444</v>
      </c>
    </row>
    <row r="7151" spans="1:10" x14ac:dyDescent="0.25">
      <c r="A7151" t="s">
        <v>10</v>
      </c>
      <c r="B7151">
        <v>2000</v>
      </c>
      <c r="C7151">
        <v>32</v>
      </c>
      <c r="D7151" s="1">
        <v>36743</v>
      </c>
      <c r="E7151" s="2">
        <v>44413</v>
      </c>
      <c r="F7151" t="s">
        <v>17</v>
      </c>
      <c r="G7151" t="s">
        <v>12</v>
      </c>
      <c r="H7151" t="s">
        <v>13</v>
      </c>
      <c r="I7151">
        <v>20</v>
      </c>
      <c r="J7151" t="s">
        <v>445</v>
      </c>
    </row>
    <row r="7152" spans="1:10" x14ac:dyDescent="0.25">
      <c r="A7152" t="s">
        <v>10</v>
      </c>
      <c r="B7152">
        <v>2000</v>
      </c>
      <c r="C7152">
        <v>32</v>
      </c>
      <c r="D7152" s="1">
        <v>36743</v>
      </c>
      <c r="E7152" s="2">
        <v>44413</v>
      </c>
      <c r="F7152" t="s">
        <v>102</v>
      </c>
      <c r="G7152" t="s">
        <v>12</v>
      </c>
      <c r="H7152" t="s">
        <v>13</v>
      </c>
      <c r="I7152">
        <v>8</v>
      </c>
      <c r="J7152" t="s">
        <v>445</v>
      </c>
    </row>
    <row r="7153" spans="1:10" x14ac:dyDescent="0.25">
      <c r="A7153" t="s">
        <v>10</v>
      </c>
      <c r="B7153">
        <v>2000</v>
      </c>
      <c r="C7153">
        <v>32</v>
      </c>
      <c r="D7153" s="1">
        <v>36743</v>
      </c>
      <c r="E7153" s="2">
        <v>44413</v>
      </c>
      <c r="F7153" t="s">
        <v>14</v>
      </c>
      <c r="G7153" t="s">
        <v>12</v>
      </c>
      <c r="H7153" t="s">
        <v>13</v>
      </c>
      <c r="I7153">
        <v>413</v>
      </c>
      <c r="J7153" t="s">
        <v>445</v>
      </c>
    </row>
    <row r="7154" spans="1:10" x14ac:dyDescent="0.25">
      <c r="A7154" t="s">
        <v>10</v>
      </c>
      <c r="B7154">
        <v>2000</v>
      </c>
      <c r="C7154">
        <v>32</v>
      </c>
      <c r="D7154" s="1">
        <v>36743</v>
      </c>
      <c r="E7154" s="2">
        <v>44413</v>
      </c>
      <c r="F7154" t="s">
        <v>11</v>
      </c>
      <c r="G7154" t="s">
        <v>12</v>
      </c>
      <c r="H7154" t="s">
        <v>13</v>
      </c>
      <c r="I7154">
        <v>983</v>
      </c>
      <c r="J7154" t="s">
        <v>445</v>
      </c>
    </row>
    <row r="7155" spans="1:10" x14ac:dyDescent="0.25">
      <c r="A7155" t="s">
        <v>10</v>
      </c>
      <c r="B7155">
        <v>2000</v>
      </c>
      <c r="C7155">
        <v>33</v>
      </c>
      <c r="D7155" s="1">
        <v>36744</v>
      </c>
      <c r="E7155" s="2">
        <v>44414</v>
      </c>
      <c r="F7155" t="s">
        <v>26</v>
      </c>
      <c r="G7155" t="s">
        <v>12</v>
      </c>
      <c r="H7155" t="s">
        <v>13</v>
      </c>
      <c r="I7155">
        <v>1</v>
      </c>
      <c r="J7155" t="s">
        <v>444</v>
      </c>
    </row>
    <row r="7156" spans="1:10" x14ac:dyDescent="0.25">
      <c r="A7156" t="s">
        <v>10</v>
      </c>
      <c r="B7156">
        <v>2000</v>
      </c>
      <c r="C7156">
        <v>33</v>
      </c>
      <c r="D7156" s="1">
        <v>36744</v>
      </c>
      <c r="E7156" s="2">
        <v>44414</v>
      </c>
      <c r="F7156" t="s">
        <v>17</v>
      </c>
      <c r="G7156" t="s">
        <v>12</v>
      </c>
      <c r="H7156" t="s">
        <v>13</v>
      </c>
      <c r="I7156">
        <v>6</v>
      </c>
      <c r="J7156" t="s">
        <v>444</v>
      </c>
    </row>
    <row r="7157" spans="1:10" x14ac:dyDescent="0.25">
      <c r="A7157" t="s">
        <v>10</v>
      </c>
      <c r="B7157">
        <v>2000</v>
      </c>
      <c r="C7157">
        <v>33</v>
      </c>
      <c r="D7157" s="1">
        <v>36744</v>
      </c>
      <c r="E7157" s="2">
        <v>44414</v>
      </c>
      <c r="F7157" t="s">
        <v>102</v>
      </c>
      <c r="G7157" t="s">
        <v>12</v>
      </c>
      <c r="H7157" t="s">
        <v>13</v>
      </c>
      <c r="I7157">
        <v>5</v>
      </c>
      <c r="J7157" t="s">
        <v>444</v>
      </c>
    </row>
    <row r="7158" spans="1:10" x14ac:dyDescent="0.25">
      <c r="A7158" t="s">
        <v>10</v>
      </c>
      <c r="B7158">
        <v>2000</v>
      </c>
      <c r="C7158">
        <v>33</v>
      </c>
      <c r="D7158" s="1">
        <v>36744</v>
      </c>
      <c r="E7158" s="2">
        <v>44414</v>
      </c>
      <c r="F7158" t="s">
        <v>14</v>
      </c>
      <c r="G7158" t="s">
        <v>12</v>
      </c>
      <c r="H7158" t="s">
        <v>13</v>
      </c>
      <c r="I7158">
        <v>111</v>
      </c>
      <c r="J7158" t="s">
        <v>444</v>
      </c>
    </row>
    <row r="7159" spans="1:10" x14ac:dyDescent="0.25">
      <c r="A7159" t="s">
        <v>10</v>
      </c>
      <c r="B7159">
        <v>2000</v>
      </c>
      <c r="C7159">
        <v>33</v>
      </c>
      <c r="D7159" s="1">
        <v>36744</v>
      </c>
      <c r="E7159" s="2">
        <v>44414</v>
      </c>
      <c r="F7159" t="s">
        <v>11</v>
      </c>
      <c r="G7159" t="s">
        <v>12</v>
      </c>
      <c r="H7159" t="s">
        <v>13</v>
      </c>
      <c r="I7159">
        <v>613</v>
      </c>
      <c r="J7159" t="s">
        <v>444</v>
      </c>
    </row>
    <row r="7160" spans="1:10" x14ac:dyDescent="0.25">
      <c r="A7160" t="s">
        <v>10</v>
      </c>
      <c r="B7160">
        <v>2000</v>
      </c>
      <c r="C7160">
        <v>33</v>
      </c>
      <c r="D7160" s="1">
        <v>36745</v>
      </c>
      <c r="E7160" s="2">
        <v>44415</v>
      </c>
      <c r="F7160" t="s">
        <v>17</v>
      </c>
      <c r="G7160" t="s">
        <v>12</v>
      </c>
      <c r="H7160" t="s">
        <v>13</v>
      </c>
      <c r="I7160">
        <v>8</v>
      </c>
      <c r="J7160" t="s">
        <v>444</v>
      </c>
    </row>
    <row r="7161" spans="1:10" x14ac:dyDescent="0.25">
      <c r="A7161" t="s">
        <v>10</v>
      </c>
      <c r="B7161">
        <v>2000</v>
      </c>
      <c r="C7161">
        <v>33</v>
      </c>
      <c r="D7161" s="1">
        <v>36745</v>
      </c>
      <c r="E7161" s="2">
        <v>44415</v>
      </c>
      <c r="F7161" t="s">
        <v>14</v>
      </c>
      <c r="G7161" t="s">
        <v>12</v>
      </c>
      <c r="H7161" t="s">
        <v>13</v>
      </c>
      <c r="I7161">
        <v>148</v>
      </c>
      <c r="J7161" t="s">
        <v>444</v>
      </c>
    </row>
    <row r="7162" spans="1:10" x14ac:dyDescent="0.25">
      <c r="A7162" t="s">
        <v>10</v>
      </c>
      <c r="B7162">
        <v>2000</v>
      </c>
      <c r="C7162">
        <v>33</v>
      </c>
      <c r="D7162" s="1">
        <v>36745</v>
      </c>
      <c r="E7162" s="2">
        <v>44415</v>
      </c>
      <c r="F7162" t="s">
        <v>11</v>
      </c>
      <c r="G7162" t="s">
        <v>12</v>
      </c>
      <c r="H7162" t="s">
        <v>13</v>
      </c>
      <c r="I7162">
        <v>448</v>
      </c>
      <c r="J7162" t="s">
        <v>444</v>
      </c>
    </row>
    <row r="7163" spans="1:10" x14ac:dyDescent="0.25">
      <c r="A7163" t="s">
        <v>10</v>
      </c>
      <c r="B7163">
        <v>2000</v>
      </c>
      <c r="C7163">
        <v>33</v>
      </c>
      <c r="D7163" s="1">
        <v>36746</v>
      </c>
      <c r="E7163" s="2">
        <v>44416</v>
      </c>
      <c r="F7163" t="s">
        <v>17</v>
      </c>
      <c r="G7163" t="s">
        <v>12</v>
      </c>
      <c r="H7163" t="s">
        <v>13</v>
      </c>
      <c r="I7163">
        <v>9</v>
      </c>
      <c r="J7163" t="s">
        <v>444</v>
      </c>
    </row>
    <row r="7164" spans="1:10" x14ac:dyDescent="0.25">
      <c r="A7164" t="s">
        <v>10</v>
      </c>
      <c r="B7164">
        <v>2000</v>
      </c>
      <c r="C7164">
        <v>33</v>
      </c>
      <c r="D7164" s="1">
        <v>36746</v>
      </c>
      <c r="E7164" s="2">
        <v>44416</v>
      </c>
      <c r="F7164" t="s">
        <v>102</v>
      </c>
      <c r="G7164" t="s">
        <v>12</v>
      </c>
      <c r="H7164" t="s">
        <v>13</v>
      </c>
      <c r="I7164">
        <v>2</v>
      </c>
      <c r="J7164" t="s">
        <v>444</v>
      </c>
    </row>
    <row r="7165" spans="1:10" x14ac:dyDescent="0.25">
      <c r="A7165" t="s">
        <v>10</v>
      </c>
      <c r="B7165">
        <v>2000</v>
      </c>
      <c r="C7165">
        <v>33</v>
      </c>
      <c r="D7165" s="1">
        <v>36746</v>
      </c>
      <c r="E7165" s="2">
        <v>44416</v>
      </c>
      <c r="F7165" t="s">
        <v>14</v>
      </c>
      <c r="G7165" t="s">
        <v>12</v>
      </c>
      <c r="H7165" t="s">
        <v>13</v>
      </c>
      <c r="I7165">
        <v>341</v>
      </c>
      <c r="J7165" t="s">
        <v>444</v>
      </c>
    </row>
    <row r="7166" spans="1:10" x14ac:dyDescent="0.25">
      <c r="A7166" t="s">
        <v>10</v>
      </c>
      <c r="B7166">
        <v>2000</v>
      </c>
      <c r="C7166">
        <v>33</v>
      </c>
      <c r="D7166" s="1">
        <v>36746</v>
      </c>
      <c r="E7166" s="2">
        <v>44416</v>
      </c>
      <c r="F7166" t="s">
        <v>11</v>
      </c>
      <c r="G7166" t="s">
        <v>12</v>
      </c>
      <c r="H7166" t="s">
        <v>13</v>
      </c>
      <c r="I7166">
        <v>2207</v>
      </c>
      <c r="J7166" t="s">
        <v>444</v>
      </c>
    </row>
    <row r="7167" spans="1:10" x14ac:dyDescent="0.25">
      <c r="A7167" t="s">
        <v>10</v>
      </c>
      <c r="B7167">
        <v>2000</v>
      </c>
      <c r="C7167">
        <v>33</v>
      </c>
      <c r="D7167" s="1">
        <v>36747</v>
      </c>
      <c r="E7167" s="2">
        <v>44417</v>
      </c>
      <c r="F7167" t="s">
        <v>17</v>
      </c>
      <c r="G7167" t="s">
        <v>12</v>
      </c>
      <c r="H7167" t="s">
        <v>13</v>
      </c>
      <c r="I7167">
        <v>19</v>
      </c>
      <c r="J7167" t="s">
        <v>444</v>
      </c>
    </row>
    <row r="7168" spans="1:10" x14ac:dyDescent="0.25">
      <c r="A7168" t="s">
        <v>10</v>
      </c>
      <c r="B7168">
        <v>2000</v>
      </c>
      <c r="C7168">
        <v>33</v>
      </c>
      <c r="D7168" s="1">
        <v>36747</v>
      </c>
      <c r="E7168" s="2">
        <v>44417</v>
      </c>
      <c r="F7168" t="s">
        <v>102</v>
      </c>
      <c r="G7168" t="s">
        <v>12</v>
      </c>
      <c r="H7168" t="s">
        <v>13</v>
      </c>
      <c r="I7168">
        <v>2</v>
      </c>
      <c r="J7168" t="s">
        <v>444</v>
      </c>
    </row>
    <row r="7169" spans="1:10" x14ac:dyDescent="0.25">
      <c r="A7169" t="s">
        <v>10</v>
      </c>
      <c r="B7169">
        <v>2000</v>
      </c>
      <c r="C7169">
        <v>33</v>
      </c>
      <c r="D7169" s="1">
        <v>36747</v>
      </c>
      <c r="E7169" s="2">
        <v>44417</v>
      </c>
      <c r="F7169" t="s">
        <v>14</v>
      </c>
      <c r="G7169" t="s">
        <v>12</v>
      </c>
      <c r="H7169" t="s">
        <v>13</v>
      </c>
      <c r="I7169">
        <v>436</v>
      </c>
      <c r="J7169" t="s">
        <v>444</v>
      </c>
    </row>
    <row r="7170" spans="1:10" x14ac:dyDescent="0.25">
      <c r="A7170" t="s">
        <v>10</v>
      </c>
      <c r="B7170">
        <v>2000</v>
      </c>
      <c r="C7170">
        <v>33</v>
      </c>
      <c r="D7170" s="1">
        <v>36747</v>
      </c>
      <c r="E7170" s="2">
        <v>44417</v>
      </c>
      <c r="F7170" t="s">
        <v>11</v>
      </c>
      <c r="G7170" t="s">
        <v>12</v>
      </c>
      <c r="H7170" t="s">
        <v>13</v>
      </c>
      <c r="I7170">
        <v>1193</v>
      </c>
      <c r="J7170" t="s">
        <v>444</v>
      </c>
    </row>
    <row r="7171" spans="1:10" x14ac:dyDescent="0.25">
      <c r="A7171" t="s">
        <v>10</v>
      </c>
      <c r="B7171">
        <v>2000</v>
      </c>
      <c r="C7171">
        <v>33</v>
      </c>
      <c r="D7171" s="1">
        <v>36748</v>
      </c>
      <c r="E7171" s="2">
        <v>44418</v>
      </c>
      <c r="F7171" t="s">
        <v>17</v>
      </c>
      <c r="G7171" t="s">
        <v>12</v>
      </c>
      <c r="H7171" t="s">
        <v>13</v>
      </c>
      <c r="I7171">
        <v>12</v>
      </c>
      <c r="J7171" t="s">
        <v>443</v>
      </c>
    </row>
    <row r="7172" spans="1:10" x14ac:dyDescent="0.25">
      <c r="A7172" t="s">
        <v>10</v>
      </c>
      <c r="B7172">
        <v>2000</v>
      </c>
      <c r="C7172">
        <v>33</v>
      </c>
      <c r="D7172" s="1">
        <v>36748</v>
      </c>
      <c r="E7172" s="2">
        <v>44418</v>
      </c>
      <c r="F7172" t="s">
        <v>14</v>
      </c>
      <c r="G7172" t="s">
        <v>12</v>
      </c>
      <c r="H7172" t="s">
        <v>13</v>
      </c>
      <c r="I7172">
        <v>545</v>
      </c>
      <c r="J7172" t="s">
        <v>443</v>
      </c>
    </row>
    <row r="7173" spans="1:10" x14ac:dyDescent="0.25">
      <c r="A7173" t="s">
        <v>10</v>
      </c>
      <c r="B7173">
        <v>2000</v>
      </c>
      <c r="C7173">
        <v>33</v>
      </c>
      <c r="D7173" s="1">
        <v>36748</v>
      </c>
      <c r="E7173" s="2">
        <v>44418</v>
      </c>
      <c r="F7173" t="s">
        <v>11</v>
      </c>
      <c r="G7173" t="s">
        <v>12</v>
      </c>
      <c r="H7173" t="s">
        <v>13</v>
      </c>
      <c r="I7173">
        <v>1082</v>
      </c>
      <c r="J7173" t="s">
        <v>443</v>
      </c>
    </row>
    <row r="7174" spans="1:10" x14ac:dyDescent="0.25">
      <c r="A7174" t="s">
        <v>10</v>
      </c>
      <c r="B7174">
        <v>2000</v>
      </c>
      <c r="C7174">
        <v>33</v>
      </c>
      <c r="D7174" s="1">
        <v>36749</v>
      </c>
      <c r="E7174" s="2">
        <v>44419</v>
      </c>
      <c r="F7174" t="s">
        <v>17</v>
      </c>
      <c r="G7174" t="s">
        <v>12</v>
      </c>
      <c r="H7174" t="s">
        <v>13</v>
      </c>
      <c r="I7174">
        <v>8</v>
      </c>
      <c r="J7174" t="s">
        <v>443</v>
      </c>
    </row>
    <row r="7175" spans="1:10" x14ac:dyDescent="0.25">
      <c r="A7175" t="s">
        <v>10</v>
      </c>
      <c r="B7175">
        <v>2000</v>
      </c>
      <c r="C7175">
        <v>33</v>
      </c>
      <c r="D7175" s="1">
        <v>36749</v>
      </c>
      <c r="E7175" s="2">
        <v>44419</v>
      </c>
      <c r="F7175" t="s">
        <v>102</v>
      </c>
      <c r="G7175" t="s">
        <v>12</v>
      </c>
      <c r="H7175" t="s">
        <v>13</v>
      </c>
      <c r="I7175">
        <v>3</v>
      </c>
      <c r="J7175" t="s">
        <v>443</v>
      </c>
    </row>
    <row r="7176" spans="1:10" x14ac:dyDescent="0.25">
      <c r="A7176" t="s">
        <v>10</v>
      </c>
      <c r="B7176">
        <v>2000</v>
      </c>
      <c r="C7176">
        <v>33</v>
      </c>
      <c r="D7176" s="1">
        <v>36749</v>
      </c>
      <c r="E7176" s="2">
        <v>44419</v>
      </c>
      <c r="F7176" t="s">
        <v>14</v>
      </c>
      <c r="G7176" t="s">
        <v>12</v>
      </c>
      <c r="H7176" t="s">
        <v>13</v>
      </c>
      <c r="I7176">
        <v>206</v>
      </c>
      <c r="J7176" t="s">
        <v>443</v>
      </c>
    </row>
    <row r="7177" spans="1:10" x14ac:dyDescent="0.25">
      <c r="A7177" t="s">
        <v>10</v>
      </c>
      <c r="B7177">
        <v>2000</v>
      </c>
      <c r="C7177">
        <v>33</v>
      </c>
      <c r="D7177" s="1">
        <v>36749</v>
      </c>
      <c r="E7177" s="2">
        <v>44419</v>
      </c>
      <c r="F7177" t="s">
        <v>11</v>
      </c>
      <c r="G7177" t="s">
        <v>12</v>
      </c>
      <c r="H7177" t="s">
        <v>13</v>
      </c>
      <c r="I7177">
        <v>274</v>
      </c>
      <c r="J7177" t="s">
        <v>443</v>
      </c>
    </row>
    <row r="7178" spans="1:10" x14ac:dyDescent="0.25">
      <c r="A7178" t="s">
        <v>10</v>
      </c>
      <c r="B7178">
        <v>2000</v>
      </c>
      <c r="C7178">
        <v>33</v>
      </c>
      <c r="D7178" s="1">
        <v>36750</v>
      </c>
      <c r="E7178" s="2">
        <v>44420</v>
      </c>
      <c r="F7178" t="s">
        <v>17</v>
      </c>
      <c r="G7178" t="s">
        <v>12</v>
      </c>
      <c r="H7178" t="s">
        <v>13</v>
      </c>
      <c r="I7178">
        <v>6</v>
      </c>
      <c r="J7178" t="s">
        <v>443</v>
      </c>
    </row>
    <row r="7179" spans="1:10" x14ac:dyDescent="0.25">
      <c r="A7179" t="s">
        <v>10</v>
      </c>
      <c r="B7179">
        <v>2000</v>
      </c>
      <c r="C7179">
        <v>33</v>
      </c>
      <c r="D7179" s="1">
        <v>36750</v>
      </c>
      <c r="E7179" s="2">
        <v>44420</v>
      </c>
      <c r="F7179" t="s">
        <v>102</v>
      </c>
      <c r="G7179" t="s">
        <v>12</v>
      </c>
      <c r="H7179" t="s">
        <v>13</v>
      </c>
      <c r="I7179">
        <v>2</v>
      </c>
      <c r="J7179" t="s">
        <v>443</v>
      </c>
    </row>
    <row r="7180" spans="1:10" x14ac:dyDescent="0.25">
      <c r="A7180" t="s">
        <v>10</v>
      </c>
      <c r="B7180">
        <v>2000</v>
      </c>
      <c r="C7180">
        <v>33</v>
      </c>
      <c r="D7180" s="1">
        <v>36750</v>
      </c>
      <c r="E7180" s="2">
        <v>44420</v>
      </c>
      <c r="F7180" t="s">
        <v>14</v>
      </c>
      <c r="G7180" t="s">
        <v>12</v>
      </c>
      <c r="H7180" t="s">
        <v>13</v>
      </c>
      <c r="I7180">
        <v>442</v>
      </c>
      <c r="J7180" t="s">
        <v>443</v>
      </c>
    </row>
    <row r="7181" spans="1:10" x14ac:dyDescent="0.25">
      <c r="A7181" t="s">
        <v>10</v>
      </c>
      <c r="B7181">
        <v>2000</v>
      </c>
      <c r="C7181">
        <v>33</v>
      </c>
      <c r="D7181" s="1">
        <v>36750</v>
      </c>
      <c r="E7181" s="2">
        <v>44420</v>
      </c>
      <c r="F7181" t="s">
        <v>11</v>
      </c>
      <c r="G7181" t="s">
        <v>12</v>
      </c>
      <c r="H7181" t="s">
        <v>13</v>
      </c>
      <c r="I7181">
        <v>527</v>
      </c>
      <c r="J7181" t="s">
        <v>443</v>
      </c>
    </row>
    <row r="7182" spans="1:10" x14ac:dyDescent="0.25">
      <c r="A7182" t="s">
        <v>10</v>
      </c>
      <c r="B7182">
        <v>2000</v>
      </c>
      <c r="C7182">
        <v>34</v>
      </c>
      <c r="D7182" s="1">
        <v>36751</v>
      </c>
      <c r="E7182" s="2">
        <v>44421</v>
      </c>
      <c r="F7182" t="s">
        <v>26</v>
      </c>
      <c r="G7182" t="s">
        <v>12</v>
      </c>
      <c r="H7182" t="s">
        <v>13</v>
      </c>
      <c r="I7182">
        <v>1</v>
      </c>
      <c r="J7182" t="s">
        <v>443</v>
      </c>
    </row>
    <row r="7183" spans="1:10" x14ac:dyDescent="0.25">
      <c r="A7183" t="s">
        <v>10</v>
      </c>
      <c r="B7183">
        <v>2000</v>
      </c>
      <c r="C7183">
        <v>34</v>
      </c>
      <c r="D7183" s="1">
        <v>36751</v>
      </c>
      <c r="E7183" s="2">
        <v>44421</v>
      </c>
      <c r="F7183" t="s">
        <v>17</v>
      </c>
      <c r="G7183" t="s">
        <v>12</v>
      </c>
      <c r="H7183" t="s">
        <v>13</v>
      </c>
      <c r="I7183">
        <v>5</v>
      </c>
      <c r="J7183" t="s">
        <v>443</v>
      </c>
    </row>
    <row r="7184" spans="1:10" x14ac:dyDescent="0.25">
      <c r="A7184" t="s">
        <v>10</v>
      </c>
      <c r="B7184">
        <v>2000</v>
      </c>
      <c r="C7184">
        <v>34</v>
      </c>
      <c r="D7184" s="1">
        <v>36751</v>
      </c>
      <c r="E7184" s="2">
        <v>44421</v>
      </c>
      <c r="F7184" t="s">
        <v>102</v>
      </c>
      <c r="G7184" t="s">
        <v>12</v>
      </c>
      <c r="H7184" t="s">
        <v>13</v>
      </c>
      <c r="I7184">
        <v>3</v>
      </c>
      <c r="J7184" t="s">
        <v>443</v>
      </c>
    </row>
    <row r="7185" spans="1:10" x14ac:dyDescent="0.25">
      <c r="A7185" t="s">
        <v>10</v>
      </c>
      <c r="B7185">
        <v>2000</v>
      </c>
      <c r="C7185">
        <v>34</v>
      </c>
      <c r="D7185" s="1">
        <v>36751</v>
      </c>
      <c r="E7185" s="2">
        <v>44421</v>
      </c>
      <c r="F7185" t="s">
        <v>14</v>
      </c>
      <c r="G7185" t="s">
        <v>12</v>
      </c>
      <c r="H7185" t="s">
        <v>13</v>
      </c>
      <c r="I7185">
        <v>447</v>
      </c>
      <c r="J7185" t="s">
        <v>443</v>
      </c>
    </row>
    <row r="7186" spans="1:10" x14ac:dyDescent="0.25">
      <c r="A7186" t="s">
        <v>10</v>
      </c>
      <c r="B7186">
        <v>2000</v>
      </c>
      <c r="C7186">
        <v>34</v>
      </c>
      <c r="D7186" s="1">
        <v>36751</v>
      </c>
      <c r="E7186" s="2">
        <v>44421</v>
      </c>
      <c r="F7186" t="s">
        <v>11</v>
      </c>
      <c r="G7186" t="s">
        <v>12</v>
      </c>
      <c r="H7186" t="s">
        <v>13</v>
      </c>
      <c r="I7186">
        <v>810</v>
      </c>
      <c r="J7186" t="s">
        <v>443</v>
      </c>
    </row>
    <row r="7187" spans="1:10" x14ac:dyDescent="0.25">
      <c r="A7187" t="s">
        <v>10</v>
      </c>
      <c r="B7187">
        <v>2000</v>
      </c>
      <c r="C7187">
        <v>34</v>
      </c>
      <c r="D7187" s="1">
        <v>36752</v>
      </c>
      <c r="E7187" s="2">
        <v>44422</v>
      </c>
      <c r="F7187" t="s">
        <v>17</v>
      </c>
      <c r="G7187" t="s">
        <v>12</v>
      </c>
      <c r="H7187" t="s">
        <v>13</v>
      </c>
      <c r="I7187">
        <v>6</v>
      </c>
    </row>
    <row r="7188" spans="1:10" x14ac:dyDescent="0.25">
      <c r="A7188" t="s">
        <v>10</v>
      </c>
      <c r="B7188">
        <v>2000</v>
      </c>
      <c r="C7188">
        <v>34</v>
      </c>
      <c r="D7188" s="1">
        <v>36752</v>
      </c>
      <c r="E7188" s="2">
        <v>44422</v>
      </c>
      <c r="F7188" t="s">
        <v>14</v>
      </c>
      <c r="G7188" t="s">
        <v>12</v>
      </c>
      <c r="H7188" t="s">
        <v>13</v>
      </c>
      <c r="I7188">
        <v>383</v>
      </c>
    </row>
    <row r="7189" spans="1:10" x14ac:dyDescent="0.25">
      <c r="A7189" t="s">
        <v>10</v>
      </c>
      <c r="B7189">
        <v>2000</v>
      </c>
      <c r="C7189">
        <v>34</v>
      </c>
      <c r="D7189" s="1">
        <v>36752</v>
      </c>
      <c r="E7189" s="2">
        <v>44422</v>
      </c>
      <c r="F7189" t="s">
        <v>11</v>
      </c>
      <c r="G7189" t="s">
        <v>12</v>
      </c>
      <c r="H7189" t="s">
        <v>13</v>
      </c>
      <c r="I7189">
        <v>231</v>
      </c>
    </row>
    <row r="7190" spans="1:10" x14ac:dyDescent="0.25">
      <c r="A7190" t="s">
        <v>10</v>
      </c>
      <c r="B7190">
        <v>2000</v>
      </c>
      <c r="C7190">
        <v>34</v>
      </c>
      <c r="D7190" s="1">
        <v>36753</v>
      </c>
      <c r="E7190" s="2">
        <v>44423</v>
      </c>
      <c r="F7190" t="s">
        <v>17</v>
      </c>
      <c r="G7190" t="s">
        <v>12</v>
      </c>
      <c r="H7190" t="s">
        <v>13</v>
      </c>
      <c r="I7190">
        <v>4</v>
      </c>
    </row>
    <row r="7191" spans="1:10" x14ac:dyDescent="0.25">
      <c r="A7191" t="s">
        <v>10</v>
      </c>
      <c r="B7191">
        <v>2000</v>
      </c>
      <c r="C7191">
        <v>34</v>
      </c>
      <c r="D7191" s="1">
        <v>36753</v>
      </c>
      <c r="E7191" s="2">
        <v>44423</v>
      </c>
      <c r="F7191" t="s">
        <v>102</v>
      </c>
      <c r="G7191" t="s">
        <v>12</v>
      </c>
      <c r="H7191" t="s">
        <v>13</v>
      </c>
      <c r="I7191">
        <v>1</v>
      </c>
    </row>
    <row r="7192" spans="1:10" x14ac:dyDescent="0.25">
      <c r="A7192" t="s">
        <v>10</v>
      </c>
      <c r="B7192">
        <v>2000</v>
      </c>
      <c r="C7192">
        <v>34</v>
      </c>
      <c r="D7192" s="1">
        <v>36753</v>
      </c>
      <c r="E7192" s="2">
        <v>44423</v>
      </c>
      <c r="F7192" t="s">
        <v>14</v>
      </c>
      <c r="G7192" t="s">
        <v>12</v>
      </c>
      <c r="H7192" t="s">
        <v>13</v>
      </c>
      <c r="I7192">
        <v>487</v>
      </c>
    </row>
    <row r="7193" spans="1:10" x14ac:dyDescent="0.25">
      <c r="A7193" t="s">
        <v>10</v>
      </c>
      <c r="B7193">
        <v>2000</v>
      </c>
      <c r="C7193">
        <v>34</v>
      </c>
      <c r="D7193" s="1">
        <v>36753</v>
      </c>
      <c r="E7193" s="2">
        <v>44423</v>
      </c>
      <c r="F7193" t="s">
        <v>11</v>
      </c>
      <c r="G7193" t="s">
        <v>12</v>
      </c>
      <c r="H7193" t="s">
        <v>13</v>
      </c>
      <c r="I7193">
        <v>935</v>
      </c>
    </row>
    <row r="7194" spans="1:10" x14ac:dyDescent="0.25">
      <c r="A7194" t="s">
        <v>10</v>
      </c>
      <c r="B7194">
        <v>2000</v>
      </c>
      <c r="C7194">
        <v>34</v>
      </c>
      <c r="D7194" s="1">
        <v>36754</v>
      </c>
      <c r="E7194" s="2">
        <v>44424</v>
      </c>
      <c r="F7194" t="s">
        <v>17</v>
      </c>
      <c r="G7194" t="s">
        <v>12</v>
      </c>
      <c r="H7194" t="s">
        <v>13</v>
      </c>
      <c r="I7194">
        <v>3</v>
      </c>
    </row>
    <row r="7195" spans="1:10" x14ac:dyDescent="0.25">
      <c r="A7195" t="s">
        <v>10</v>
      </c>
      <c r="B7195">
        <v>2000</v>
      </c>
      <c r="C7195">
        <v>34</v>
      </c>
      <c r="D7195" s="1">
        <v>36754</v>
      </c>
      <c r="E7195" s="2">
        <v>44424</v>
      </c>
      <c r="F7195" t="s">
        <v>14</v>
      </c>
      <c r="G7195" t="s">
        <v>12</v>
      </c>
      <c r="H7195" t="s">
        <v>13</v>
      </c>
      <c r="I7195">
        <v>139</v>
      </c>
    </row>
    <row r="7196" spans="1:10" x14ac:dyDescent="0.25">
      <c r="A7196" t="s">
        <v>10</v>
      </c>
      <c r="B7196">
        <v>2000</v>
      </c>
      <c r="C7196">
        <v>34</v>
      </c>
      <c r="D7196" s="1">
        <v>36754</v>
      </c>
      <c r="E7196" s="2">
        <v>44424</v>
      </c>
      <c r="F7196" t="s">
        <v>11</v>
      </c>
      <c r="G7196" t="s">
        <v>12</v>
      </c>
      <c r="H7196" t="s">
        <v>13</v>
      </c>
      <c r="I7196">
        <v>111</v>
      </c>
    </row>
    <row r="7197" spans="1:10" x14ac:dyDescent="0.25">
      <c r="A7197" t="s">
        <v>10</v>
      </c>
      <c r="B7197">
        <v>2000</v>
      </c>
      <c r="C7197">
        <v>34</v>
      </c>
      <c r="D7197" s="1">
        <v>36755</v>
      </c>
      <c r="E7197" s="2">
        <v>44425</v>
      </c>
      <c r="F7197" t="s">
        <v>17</v>
      </c>
      <c r="G7197" t="s">
        <v>12</v>
      </c>
      <c r="H7197" t="s">
        <v>13</v>
      </c>
      <c r="I7197">
        <v>5</v>
      </c>
    </row>
    <row r="7198" spans="1:10" x14ac:dyDescent="0.25">
      <c r="A7198" t="s">
        <v>10</v>
      </c>
      <c r="B7198">
        <v>2000</v>
      </c>
      <c r="C7198">
        <v>34</v>
      </c>
      <c r="D7198" s="1">
        <v>36755</v>
      </c>
      <c r="E7198" s="2">
        <v>44425</v>
      </c>
      <c r="F7198" t="s">
        <v>14</v>
      </c>
      <c r="G7198" t="s">
        <v>12</v>
      </c>
      <c r="H7198" t="s">
        <v>13</v>
      </c>
      <c r="I7198">
        <v>212</v>
      </c>
    </row>
    <row r="7199" spans="1:10" x14ac:dyDescent="0.25">
      <c r="A7199" t="s">
        <v>10</v>
      </c>
      <c r="B7199">
        <v>2000</v>
      </c>
      <c r="C7199">
        <v>34</v>
      </c>
      <c r="D7199" s="1">
        <v>36755</v>
      </c>
      <c r="E7199" s="2">
        <v>44425</v>
      </c>
      <c r="F7199" t="s">
        <v>11</v>
      </c>
      <c r="G7199" t="s">
        <v>12</v>
      </c>
      <c r="H7199" t="s">
        <v>13</v>
      </c>
      <c r="I7199">
        <v>239</v>
      </c>
    </row>
    <row r="7200" spans="1:10" x14ac:dyDescent="0.25">
      <c r="A7200" t="s">
        <v>10</v>
      </c>
      <c r="B7200">
        <v>2000</v>
      </c>
      <c r="C7200">
        <v>34</v>
      </c>
      <c r="D7200" s="1">
        <v>36756</v>
      </c>
      <c r="E7200" s="2">
        <v>44426</v>
      </c>
      <c r="F7200" t="s">
        <v>17</v>
      </c>
      <c r="G7200" t="s">
        <v>12</v>
      </c>
      <c r="H7200" t="s">
        <v>13</v>
      </c>
      <c r="I7200">
        <v>4</v>
      </c>
    </row>
    <row r="7201" spans="1:10" x14ac:dyDescent="0.25">
      <c r="A7201" t="s">
        <v>10</v>
      </c>
      <c r="B7201">
        <v>2000</v>
      </c>
      <c r="C7201">
        <v>34</v>
      </c>
      <c r="D7201" s="1">
        <v>36756</v>
      </c>
      <c r="E7201" s="2">
        <v>44426</v>
      </c>
      <c r="F7201" t="s">
        <v>14</v>
      </c>
      <c r="G7201" t="s">
        <v>12</v>
      </c>
      <c r="H7201" t="s">
        <v>13</v>
      </c>
      <c r="I7201">
        <v>183</v>
      </c>
    </row>
    <row r="7202" spans="1:10" x14ac:dyDescent="0.25">
      <c r="A7202" t="s">
        <v>10</v>
      </c>
      <c r="B7202">
        <v>2000</v>
      </c>
      <c r="C7202">
        <v>34</v>
      </c>
      <c r="D7202" s="1">
        <v>36756</v>
      </c>
      <c r="E7202" s="2">
        <v>44426</v>
      </c>
      <c r="F7202" t="s">
        <v>11</v>
      </c>
      <c r="G7202" t="s">
        <v>12</v>
      </c>
      <c r="H7202" t="s">
        <v>13</v>
      </c>
      <c r="I7202">
        <v>85</v>
      </c>
    </row>
    <row r="7203" spans="1:10" x14ac:dyDescent="0.25">
      <c r="A7203" t="s">
        <v>10</v>
      </c>
      <c r="B7203">
        <v>2000</v>
      </c>
      <c r="C7203">
        <v>34</v>
      </c>
      <c r="D7203" s="1">
        <v>36757</v>
      </c>
      <c r="E7203" s="2">
        <v>44427</v>
      </c>
      <c r="F7203" t="s">
        <v>17</v>
      </c>
      <c r="G7203" t="s">
        <v>12</v>
      </c>
      <c r="H7203" t="s">
        <v>13</v>
      </c>
      <c r="I7203">
        <v>12</v>
      </c>
    </row>
    <row r="7204" spans="1:10" x14ac:dyDescent="0.25">
      <c r="A7204" t="s">
        <v>10</v>
      </c>
      <c r="B7204">
        <v>2000</v>
      </c>
      <c r="C7204">
        <v>34</v>
      </c>
      <c r="D7204" s="1">
        <v>36757</v>
      </c>
      <c r="E7204" s="2">
        <v>44427</v>
      </c>
      <c r="F7204" t="s">
        <v>14</v>
      </c>
      <c r="G7204" t="s">
        <v>12</v>
      </c>
      <c r="H7204" t="s">
        <v>13</v>
      </c>
      <c r="I7204">
        <v>541</v>
      </c>
    </row>
    <row r="7205" spans="1:10" x14ac:dyDescent="0.25">
      <c r="A7205" t="s">
        <v>10</v>
      </c>
      <c r="B7205">
        <v>2000</v>
      </c>
      <c r="C7205">
        <v>34</v>
      </c>
      <c r="D7205" s="1">
        <v>36757</v>
      </c>
      <c r="E7205" s="2">
        <v>44427</v>
      </c>
      <c r="F7205" t="s">
        <v>11</v>
      </c>
      <c r="G7205" t="s">
        <v>12</v>
      </c>
      <c r="H7205" t="s">
        <v>13</v>
      </c>
      <c r="I7205">
        <v>288</v>
      </c>
    </row>
    <row r="7206" spans="1:10" x14ac:dyDescent="0.25">
      <c r="A7206" t="s">
        <v>10</v>
      </c>
      <c r="B7206">
        <v>2000</v>
      </c>
      <c r="C7206">
        <v>35</v>
      </c>
      <c r="D7206" s="1">
        <v>36758</v>
      </c>
      <c r="E7206" s="2">
        <v>44428</v>
      </c>
      <c r="F7206" t="s">
        <v>17</v>
      </c>
      <c r="G7206" t="s">
        <v>12</v>
      </c>
      <c r="H7206" t="s">
        <v>13</v>
      </c>
      <c r="I7206">
        <v>10</v>
      </c>
    </row>
    <row r="7207" spans="1:10" x14ac:dyDescent="0.25">
      <c r="A7207" t="s">
        <v>10</v>
      </c>
      <c r="B7207">
        <v>2000</v>
      </c>
      <c r="C7207">
        <v>35</v>
      </c>
      <c r="D7207" s="1">
        <v>36758</v>
      </c>
      <c r="E7207" s="2">
        <v>44428</v>
      </c>
      <c r="F7207" t="s">
        <v>14</v>
      </c>
      <c r="G7207" t="s">
        <v>12</v>
      </c>
      <c r="H7207" t="s">
        <v>13</v>
      </c>
      <c r="I7207">
        <v>364</v>
      </c>
    </row>
    <row r="7208" spans="1:10" x14ac:dyDescent="0.25">
      <c r="A7208" t="s">
        <v>10</v>
      </c>
      <c r="B7208">
        <v>2000</v>
      </c>
      <c r="C7208">
        <v>35</v>
      </c>
      <c r="D7208" s="1">
        <v>36758</v>
      </c>
      <c r="E7208" s="2">
        <v>44428</v>
      </c>
      <c r="F7208" t="s">
        <v>11</v>
      </c>
      <c r="G7208" t="s">
        <v>12</v>
      </c>
      <c r="H7208" t="s">
        <v>13</v>
      </c>
      <c r="I7208">
        <v>700</v>
      </c>
    </row>
    <row r="7209" spans="1:10" x14ac:dyDescent="0.25">
      <c r="A7209" t="s">
        <v>10</v>
      </c>
      <c r="B7209">
        <v>2000</v>
      </c>
      <c r="C7209">
        <v>35</v>
      </c>
      <c r="D7209" s="1">
        <v>36759</v>
      </c>
      <c r="E7209" s="2">
        <v>44429</v>
      </c>
      <c r="F7209" t="s">
        <v>26</v>
      </c>
      <c r="G7209" t="s">
        <v>12</v>
      </c>
      <c r="H7209" t="s">
        <v>13</v>
      </c>
      <c r="I7209">
        <v>1</v>
      </c>
    </row>
    <row r="7210" spans="1:10" x14ac:dyDescent="0.25">
      <c r="A7210" t="s">
        <v>10</v>
      </c>
      <c r="B7210">
        <v>2000</v>
      </c>
      <c r="C7210">
        <v>35</v>
      </c>
      <c r="D7210" s="1">
        <v>36759</v>
      </c>
      <c r="E7210" s="2">
        <v>44429</v>
      </c>
      <c r="F7210" t="s">
        <v>17</v>
      </c>
      <c r="G7210" t="s">
        <v>12</v>
      </c>
      <c r="H7210" t="s">
        <v>13</v>
      </c>
      <c r="I7210">
        <v>2</v>
      </c>
    </row>
    <row r="7211" spans="1:10" x14ac:dyDescent="0.25">
      <c r="A7211" t="s">
        <v>10</v>
      </c>
      <c r="B7211">
        <v>2000</v>
      </c>
      <c r="C7211">
        <v>35</v>
      </c>
      <c r="D7211" s="1">
        <v>36759</v>
      </c>
      <c r="E7211" s="2">
        <v>44429</v>
      </c>
      <c r="F7211" t="s">
        <v>14</v>
      </c>
      <c r="G7211" t="s">
        <v>12</v>
      </c>
      <c r="H7211" t="s">
        <v>13</v>
      </c>
      <c r="I7211">
        <v>163</v>
      </c>
    </row>
    <row r="7212" spans="1:10" x14ac:dyDescent="0.25">
      <c r="A7212" t="s">
        <v>10</v>
      </c>
      <c r="B7212">
        <v>2000</v>
      </c>
      <c r="C7212">
        <v>35</v>
      </c>
      <c r="D7212" s="1">
        <v>36759</v>
      </c>
      <c r="E7212" s="2">
        <v>44429</v>
      </c>
      <c r="F7212" t="s">
        <v>11</v>
      </c>
      <c r="G7212" t="s">
        <v>12</v>
      </c>
      <c r="H7212" t="s">
        <v>13</v>
      </c>
      <c r="I7212">
        <v>312</v>
      </c>
    </row>
    <row r="7213" spans="1:10" x14ac:dyDescent="0.25">
      <c r="A7213" t="s">
        <v>10</v>
      </c>
      <c r="B7213">
        <v>2000</v>
      </c>
      <c r="C7213">
        <v>35</v>
      </c>
      <c r="D7213" s="1">
        <v>36760</v>
      </c>
      <c r="E7213" s="2">
        <v>44430</v>
      </c>
      <c r="F7213" t="s">
        <v>17</v>
      </c>
      <c r="G7213" t="s">
        <v>12</v>
      </c>
      <c r="H7213" t="s">
        <v>13</v>
      </c>
      <c r="I7213">
        <v>13</v>
      </c>
      <c r="J7213" t="s">
        <v>444</v>
      </c>
    </row>
    <row r="7214" spans="1:10" x14ac:dyDescent="0.25">
      <c r="A7214" t="s">
        <v>10</v>
      </c>
      <c r="B7214">
        <v>2000</v>
      </c>
      <c r="C7214">
        <v>35</v>
      </c>
      <c r="D7214" s="1">
        <v>36760</v>
      </c>
      <c r="E7214" s="2">
        <v>44430</v>
      </c>
      <c r="F7214" t="s">
        <v>14</v>
      </c>
      <c r="G7214" t="s">
        <v>12</v>
      </c>
      <c r="H7214" t="s">
        <v>13</v>
      </c>
      <c r="I7214">
        <v>484</v>
      </c>
      <c r="J7214" t="s">
        <v>444</v>
      </c>
    </row>
    <row r="7215" spans="1:10" x14ac:dyDescent="0.25">
      <c r="A7215" t="s">
        <v>10</v>
      </c>
      <c r="B7215">
        <v>2000</v>
      </c>
      <c r="C7215">
        <v>35</v>
      </c>
      <c r="D7215" s="1">
        <v>36760</v>
      </c>
      <c r="E7215" s="2">
        <v>44430</v>
      </c>
      <c r="F7215" t="s">
        <v>11</v>
      </c>
      <c r="G7215" t="s">
        <v>12</v>
      </c>
      <c r="H7215" t="s">
        <v>13</v>
      </c>
      <c r="I7215">
        <v>704</v>
      </c>
      <c r="J7215" t="s">
        <v>444</v>
      </c>
    </row>
    <row r="7216" spans="1:10" x14ac:dyDescent="0.25">
      <c r="A7216" t="s">
        <v>10</v>
      </c>
      <c r="B7216">
        <v>2000</v>
      </c>
      <c r="C7216">
        <v>35</v>
      </c>
      <c r="D7216" s="1">
        <v>36761</v>
      </c>
      <c r="E7216" s="2">
        <v>44431</v>
      </c>
      <c r="F7216" t="s">
        <v>17</v>
      </c>
      <c r="G7216" t="s">
        <v>12</v>
      </c>
      <c r="H7216" t="s">
        <v>13</v>
      </c>
      <c r="I7216">
        <v>5</v>
      </c>
      <c r="J7216" t="s">
        <v>444</v>
      </c>
    </row>
    <row r="7217" spans="1:10" x14ac:dyDescent="0.25">
      <c r="A7217" t="s">
        <v>10</v>
      </c>
      <c r="B7217">
        <v>2000</v>
      </c>
      <c r="C7217">
        <v>35</v>
      </c>
      <c r="D7217" s="1">
        <v>36761</v>
      </c>
      <c r="E7217" s="2">
        <v>44431</v>
      </c>
      <c r="F7217" t="s">
        <v>14</v>
      </c>
      <c r="G7217" t="s">
        <v>12</v>
      </c>
      <c r="H7217" t="s">
        <v>13</v>
      </c>
      <c r="I7217">
        <v>712</v>
      </c>
      <c r="J7217" t="s">
        <v>444</v>
      </c>
    </row>
    <row r="7218" spans="1:10" x14ac:dyDescent="0.25">
      <c r="A7218" t="s">
        <v>10</v>
      </c>
      <c r="B7218">
        <v>2000</v>
      </c>
      <c r="C7218">
        <v>35</v>
      </c>
      <c r="D7218" s="1">
        <v>36761</v>
      </c>
      <c r="E7218" s="2">
        <v>44431</v>
      </c>
      <c r="F7218" t="s">
        <v>11</v>
      </c>
      <c r="G7218" t="s">
        <v>12</v>
      </c>
      <c r="H7218" t="s">
        <v>13</v>
      </c>
      <c r="I7218">
        <v>276</v>
      </c>
      <c r="J7218" t="s">
        <v>444</v>
      </c>
    </row>
    <row r="7219" spans="1:10" x14ac:dyDescent="0.25">
      <c r="A7219" t="s">
        <v>10</v>
      </c>
      <c r="B7219">
        <v>2000</v>
      </c>
      <c r="C7219">
        <v>35</v>
      </c>
      <c r="D7219" s="1">
        <v>36762</v>
      </c>
      <c r="E7219" s="2">
        <v>44432</v>
      </c>
      <c r="F7219" t="s">
        <v>17</v>
      </c>
      <c r="G7219" t="s">
        <v>12</v>
      </c>
      <c r="H7219" t="s">
        <v>13</v>
      </c>
      <c r="I7219">
        <v>13</v>
      </c>
      <c r="J7219" t="s">
        <v>444</v>
      </c>
    </row>
    <row r="7220" spans="1:10" x14ac:dyDescent="0.25">
      <c r="A7220" t="s">
        <v>10</v>
      </c>
      <c r="B7220">
        <v>2000</v>
      </c>
      <c r="C7220">
        <v>35</v>
      </c>
      <c r="D7220" s="1">
        <v>36762</v>
      </c>
      <c r="E7220" s="2">
        <v>44432</v>
      </c>
      <c r="F7220" t="s">
        <v>14</v>
      </c>
      <c r="G7220" t="s">
        <v>12</v>
      </c>
      <c r="H7220" t="s">
        <v>13</v>
      </c>
      <c r="I7220">
        <v>857</v>
      </c>
      <c r="J7220" t="s">
        <v>444</v>
      </c>
    </row>
    <row r="7221" spans="1:10" x14ac:dyDescent="0.25">
      <c r="A7221" t="s">
        <v>10</v>
      </c>
      <c r="B7221">
        <v>2000</v>
      </c>
      <c r="C7221">
        <v>35</v>
      </c>
      <c r="D7221" s="1">
        <v>36762</v>
      </c>
      <c r="E7221" s="2">
        <v>44432</v>
      </c>
      <c r="F7221" t="s">
        <v>11</v>
      </c>
      <c r="G7221" t="s">
        <v>12</v>
      </c>
      <c r="H7221" t="s">
        <v>13</v>
      </c>
      <c r="I7221">
        <v>508</v>
      </c>
      <c r="J7221" t="s">
        <v>444</v>
      </c>
    </row>
    <row r="7222" spans="1:10" x14ac:dyDescent="0.25">
      <c r="A7222" t="s">
        <v>10</v>
      </c>
      <c r="B7222">
        <v>2000</v>
      </c>
      <c r="C7222">
        <v>35</v>
      </c>
      <c r="D7222" s="1">
        <v>36763</v>
      </c>
      <c r="E7222" s="2">
        <v>44433</v>
      </c>
      <c r="F7222" t="s">
        <v>17</v>
      </c>
      <c r="G7222" t="s">
        <v>12</v>
      </c>
      <c r="H7222" t="s">
        <v>13</v>
      </c>
      <c r="I7222">
        <v>8</v>
      </c>
      <c r="J7222" t="s">
        <v>444</v>
      </c>
    </row>
    <row r="7223" spans="1:10" x14ac:dyDescent="0.25">
      <c r="A7223" t="s">
        <v>10</v>
      </c>
      <c r="B7223">
        <v>2000</v>
      </c>
      <c r="C7223">
        <v>35</v>
      </c>
      <c r="D7223" s="1">
        <v>36763</v>
      </c>
      <c r="E7223" s="2">
        <v>44433</v>
      </c>
      <c r="F7223" t="s">
        <v>14</v>
      </c>
      <c r="G7223" t="s">
        <v>12</v>
      </c>
      <c r="H7223" t="s">
        <v>13</v>
      </c>
      <c r="I7223">
        <v>688</v>
      </c>
      <c r="J7223" t="s">
        <v>444</v>
      </c>
    </row>
    <row r="7224" spans="1:10" x14ac:dyDescent="0.25">
      <c r="A7224" t="s">
        <v>10</v>
      </c>
      <c r="B7224">
        <v>2000</v>
      </c>
      <c r="C7224">
        <v>35</v>
      </c>
      <c r="D7224" s="1">
        <v>36763</v>
      </c>
      <c r="E7224" s="2">
        <v>44433</v>
      </c>
      <c r="F7224" t="s">
        <v>11</v>
      </c>
      <c r="G7224" t="s">
        <v>12</v>
      </c>
      <c r="H7224" t="s">
        <v>13</v>
      </c>
      <c r="I7224">
        <v>237</v>
      </c>
      <c r="J7224" t="s">
        <v>444</v>
      </c>
    </row>
    <row r="7225" spans="1:10" x14ac:dyDescent="0.25">
      <c r="A7225" t="s">
        <v>10</v>
      </c>
      <c r="B7225">
        <v>2000</v>
      </c>
      <c r="C7225">
        <v>35</v>
      </c>
      <c r="D7225" s="1">
        <v>36764</v>
      </c>
      <c r="E7225" s="2">
        <v>44434</v>
      </c>
      <c r="F7225" t="s">
        <v>17</v>
      </c>
      <c r="G7225" t="s">
        <v>12</v>
      </c>
      <c r="H7225" t="s">
        <v>13</v>
      </c>
      <c r="I7225">
        <v>4</v>
      </c>
      <c r="J7225" t="s">
        <v>444</v>
      </c>
    </row>
    <row r="7226" spans="1:10" x14ac:dyDescent="0.25">
      <c r="A7226" t="s">
        <v>10</v>
      </c>
      <c r="B7226">
        <v>2000</v>
      </c>
      <c r="C7226">
        <v>35</v>
      </c>
      <c r="D7226" s="1">
        <v>36764</v>
      </c>
      <c r="E7226" s="2">
        <v>44434</v>
      </c>
      <c r="F7226" t="s">
        <v>14</v>
      </c>
      <c r="G7226" t="s">
        <v>12</v>
      </c>
      <c r="H7226" t="s">
        <v>13</v>
      </c>
      <c r="I7226">
        <v>572</v>
      </c>
      <c r="J7226" t="s">
        <v>444</v>
      </c>
    </row>
    <row r="7227" spans="1:10" x14ac:dyDescent="0.25">
      <c r="A7227" t="s">
        <v>10</v>
      </c>
      <c r="B7227">
        <v>2000</v>
      </c>
      <c r="C7227">
        <v>35</v>
      </c>
      <c r="D7227" s="1">
        <v>36764</v>
      </c>
      <c r="E7227" s="2">
        <v>44434</v>
      </c>
      <c r="F7227" t="s">
        <v>11</v>
      </c>
      <c r="G7227" t="s">
        <v>12</v>
      </c>
      <c r="H7227" t="s">
        <v>13</v>
      </c>
      <c r="I7227">
        <v>330</v>
      </c>
      <c r="J7227" t="s">
        <v>444</v>
      </c>
    </row>
    <row r="7228" spans="1:10" x14ac:dyDescent="0.25">
      <c r="A7228" t="s">
        <v>10</v>
      </c>
      <c r="B7228">
        <v>2000</v>
      </c>
      <c r="C7228">
        <v>36</v>
      </c>
      <c r="D7228" s="1">
        <v>36765</v>
      </c>
      <c r="E7228" s="2">
        <v>44435</v>
      </c>
      <c r="F7228" t="s">
        <v>17</v>
      </c>
      <c r="G7228" t="s">
        <v>12</v>
      </c>
      <c r="H7228" t="s">
        <v>13</v>
      </c>
      <c r="I7228">
        <v>12</v>
      </c>
      <c r="J7228" t="s">
        <v>444</v>
      </c>
    </row>
    <row r="7229" spans="1:10" x14ac:dyDescent="0.25">
      <c r="A7229" t="s">
        <v>10</v>
      </c>
      <c r="B7229">
        <v>2000</v>
      </c>
      <c r="C7229">
        <v>36</v>
      </c>
      <c r="D7229" s="1">
        <v>36765</v>
      </c>
      <c r="E7229" s="2">
        <v>44435</v>
      </c>
      <c r="F7229" t="s">
        <v>18</v>
      </c>
      <c r="G7229" t="s">
        <v>12</v>
      </c>
      <c r="H7229" t="s">
        <v>13</v>
      </c>
      <c r="I7229">
        <v>1</v>
      </c>
      <c r="J7229" t="s">
        <v>444</v>
      </c>
    </row>
    <row r="7230" spans="1:10" x14ac:dyDescent="0.25">
      <c r="A7230" t="s">
        <v>10</v>
      </c>
      <c r="B7230">
        <v>2000</v>
      </c>
      <c r="C7230">
        <v>36</v>
      </c>
      <c r="D7230" s="1">
        <v>36765</v>
      </c>
      <c r="E7230" s="2">
        <v>44435</v>
      </c>
      <c r="F7230" t="s">
        <v>14</v>
      </c>
      <c r="G7230" t="s">
        <v>12</v>
      </c>
      <c r="H7230" t="s">
        <v>13</v>
      </c>
      <c r="I7230">
        <v>246</v>
      </c>
      <c r="J7230" t="s">
        <v>444</v>
      </c>
    </row>
    <row r="7231" spans="1:10" x14ac:dyDescent="0.25">
      <c r="A7231" t="s">
        <v>10</v>
      </c>
      <c r="B7231">
        <v>2000</v>
      </c>
      <c r="C7231">
        <v>36</v>
      </c>
      <c r="D7231" s="1">
        <v>36765</v>
      </c>
      <c r="E7231" s="2">
        <v>44435</v>
      </c>
      <c r="F7231" t="s">
        <v>11</v>
      </c>
      <c r="G7231" t="s">
        <v>12</v>
      </c>
      <c r="H7231" t="s">
        <v>13</v>
      </c>
      <c r="I7231">
        <v>146</v>
      </c>
      <c r="J7231" t="s">
        <v>444</v>
      </c>
    </row>
    <row r="7232" spans="1:10" x14ac:dyDescent="0.25">
      <c r="A7232" t="s">
        <v>10</v>
      </c>
      <c r="B7232">
        <v>2000</v>
      </c>
      <c r="C7232">
        <v>36</v>
      </c>
      <c r="D7232" s="1">
        <v>36766</v>
      </c>
      <c r="E7232" s="2">
        <v>44436</v>
      </c>
      <c r="F7232" t="s">
        <v>17</v>
      </c>
      <c r="G7232" t="s">
        <v>12</v>
      </c>
      <c r="H7232" t="s">
        <v>13</v>
      </c>
      <c r="I7232">
        <v>22</v>
      </c>
      <c r="J7232" t="s">
        <v>443</v>
      </c>
    </row>
    <row r="7233" spans="1:10" x14ac:dyDescent="0.25">
      <c r="A7233" t="s">
        <v>10</v>
      </c>
      <c r="B7233">
        <v>2000</v>
      </c>
      <c r="C7233">
        <v>36</v>
      </c>
      <c r="D7233" s="1">
        <v>36766</v>
      </c>
      <c r="E7233" s="2">
        <v>44436</v>
      </c>
      <c r="F7233" t="s">
        <v>18</v>
      </c>
      <c r="G7233" t="s">
        <v>12</v>
      </c>
      <c r="H7233" t="s">
        <v>13</v>
      </c>
      <c r="I7233">
        <v>2</v>
      </c>
      <c r="J7233" t="s">
        <v>443</v>
      </c>
    </row>
    <row r="7234" spans="1:10" x14ac:dyDescent="0.25">
      <c r="A7234" t="s">
        <v>10</v>
      </c>
      <c r="B7234">
        <v>2000</v>
      </c>
      <c r="C7234">
        <v>36</v>
      </c>
      <c r="D7234" s="1">
        <v>36766</v>
      </c>
      <c r="E7234" s="2">
        <v>44436</v>
      </c>
      <c r="F7234" t="s">
        <v>14</v>
      </c>
      <c r="G7234" t="s">
        <v>12</v>
      </c>
      <c r="H7234" t="s">
        <v>13</v>
      </c>
      <c r="I7234">
        <v>1250</v>
      </c>
      <c r="J7234" t="s">
        <v>443</v>
      </c>
    </row>
    <row r="7235" spans="1:10" x14ac:dyDescent="0.25">
      <c r="A7235" t="s">
        <v>10</v>
      </c>
      <c r="B7235">
        <v>2000</v>
      </c>
      <c r="C7235">
        <v>36</v>
      </c>
      <c r="D7235" s="1">
        <v>36766</v>
      </c>
      <c r="E7235" s="2">
        <v>44436</v>
      </c>
      <c r="F7235" t="s">
        <v>11</v>
      </c>
      <c r="G7235" t="s">
        <v>12</v>
      </c>
      <c r="H7235" t="s">
        <v>13</v>
      </c>
      <c r="I7235">
        <v>1025</v>
      </c>
      <c r="J7235" t="s">
        <v>443</v>
      </c>
    </row>
    <row r="7236" spans="1:10" x14ac:dyDescent="0.25">
      <c r="A7236" t="s">
        <v>10</v>
      </c>
      <c r="B7236">
        <v>2000</v>
      </c>
      <c r="C7236">
        <v>36</v>
      </c>
      <c r="D7236" s="1">
        <v>36767</v>
      </c>
      <c r="E7236" s="2">
        <v>44437</v>
      </c>
      <c r="F7236" t="s">
        <v>17</v>
      </c>
      <c r="G7236" t="s">
        <v>12</v>
      </c>
      <c r="H7236" t="s">
        <v>13</v>
      </c>
      <c r="I7236">
        <v>25</v>
      </c>
      <c r="J7236" t="s">
        <v>443</v>
      </c>
    </row>
    <row r="7237" spans="1:10" x14ac:dyDescent="0.25">
      <c r="A7237" t="s">
        <v>10</v>
      </c>
      <c r="B7237">
        <v>2000</v>
      </c>
      <c r="C7237">
        <v>36</v>
      </c>
      <c r="D7237" s="1">
        <v>36767</v>
      </c>
      <c r="E7237" s="2">
        <v>44437</v>
      </c>
      <c r="F7237" t="s">
        <v>18</v>
      </c>
      <c r="G7237" t="s">
        <v>12</v>
      </c>
      <c r="H7237" t="s">
        <v>13</v>
      </c>
      <c r="I7237">
        <v>3</v>
      </c>
      <c r="J7237" t="s">
        <v>443</v>
      </c>
    </row>
    <row r="7238" spans="1:10" x14ac:dyDescent="0.25">
      <c r="A7238" t="s">
        <v>10</v>
      </c>
      <c r="B7238">
        <v>2000</v>
      </c>
      <c r="C7238">
        <v>36</v>
      </c>
      <c r="D7238" s="1">
        <v>36767</v>
      </c>
      <c r="E7238" s="2">
        <v>44437</v>
      </c>
      <c r="F7238" t="s">
        <v>14</v>
      </c>
      <c r="G7238" t="s">
        <v>12</v>
      </c>
      <c r="H7238" t="s">
        <v>13</v>
      </c>
      <c r="I7238">
        <v>1014</v>
      </c>
      <c r="J7238" t="s">
        <v>443</v>
      </c>
    </row>
    <row r="7239" spans="1:10" x14ac:dyDescent="0.25">
      <c r="A7239" t="s">
        <v>10</v>
      </c>
      <c r="B7239">
        <v>2000</v>
      </c>
      <c r="C7239">
        <v>36</v>
      </c>
      <c r="D7239" s="1">
        <v>36767</v>
      </c>
      <c r="E7239" s="2">
        <v>44437</v>
      </c>
      <c r="F7239" t="s">
        <v>11</v>
      </c>
      <c r="G7239" t="s">
        <v>12</v>
      </c>
      <c r="H7239" t="s">
        <v>13</v>
      </c>
      <c r="I7239">
        <v>501</v>
      </c>
      <c r="J7239" t="s">
        <v>443</v>
      </c>
    </row>
    <row r="7240" spans="1:10" x14ac:dyDescent="0.25">
      <c r="A7240" t="s">
        <v>10</v>
      </c>
      <c r="B7240">
        <v>2000</v>
      </c>
      <c r="C7240">
        <v>36</v>
      </c>
      <c r="D7240" s="1">
        <v>36768</v>
      </c>
      <c r="E7240" s="2">
        <v>44438</v>
      </c>
      <c r="F7240" t="s">
        <v>17</v>
      </c>
      <c r="G7240" t="s">
        <v>12</v>
      </c>
      <c r="H7240" t="s">
        <v>13</v>
      </c>
      <c r="I7240">
        <v>24</v>
      </c>
      <c r="J7240" t="s">
        <v>443</v>
      </c>
    </row>
    <row r="7241" spans="1:10" x14ac:dyDescent="0.25">
      <c r="A7241" t="s">
        <v>10</v>
      </c>
      <c r="B7241">
        <v>2000</v>
      </c>
      <c r="C7241">
        <v>36</v>
      </c>
      <c r="D7241" s="1">
        <v>36768</v>
      </c>
      <c r="E7241" s="2">
        <v>44438</v>
      </c>
      <c r="F7241" t="s">
        <v>18</v>
      </c>
      <c r="G7241" t="s">
        <v>12</v>
      </c>
      <c r="H7241" t="s">
        <v>13</v>
      </c>
      <c r="I7241">
        <v>1</v>
      </c>
      <c r="J7241" t="s">
        <v>443</v>
      </c>
    </row>
    <row r="7242" spans="1:10" x14ac:dyDescent="0.25">
      <c r="A7242" t="s">
        <v>10</v>
      </c>
      <c r="B7242">
        <v>2000</v>
      </c>
      <c r="C7242">
        <v>36</v>
      </c>
      <c r="D7242" s="1">
        <v>36768</v>
      </c>
      <c r="E7242" s="2">
        <v>44438</v>
      </c>
      <c r="F7242" t="s">
        <v>14</v>
      </c>
      <c r="G7242" t="s">
        <v>12</v>
      </c>
      <c r="H7242" t="s">
        <v>13</v>
      </c>
      <c r="I7242">
        <v>776</v>
      </c>
      <c r="J7242" t="s">
        <v>443</v>
      </c>
    </row>
    <row r="7243" spans="1:10" x14ac:dyDescent="0.25">
      <c r="A7243" t="s">
        <v>10</v>
      </c>
      <c r="B7243">
        <v>2000</v>
      </c>
      <c r="C7243">
        <v>36</v>
      </c>
      <c r="D7243" s="1">
        <v>36768</v>
      </c>
      <c r="E7243" s="2">
        <v>44438</v>
      </c>
      <c r="F7243" t="s">
        <v>11</v>
      </c>
      <c r="G7243" t="s">
        <v>12</v>
      </c>
      <c r="H7243" t="s">
        <v>13</v>
      </c>
      <c r="I7243">
        <v>288</v>
      </c>
      <c r="J7243" t="s">
        <v>443</v>
      </c>
    </row>
    <row r="7244" spans="1:10" x14ac:dyDescent="0.25">
      <c r="A7244" t="s">
        <v>10</v>
      </c>
      <c r="B7244">
        <v>2000</v>
      </c>
      <c r="C7244">
        <v>36</v>
      </c>
      <c r="D7244" s="1">
        <v>36769</v>
      </c>
      <c r="E7244" s="2">
        <v>44439</v>
      </c>
      <c r="F7244" t="s">
        <v>17</v>
      </c>
      <c r="G7244" t="s">
        <v>12</v>
      </c>
      <c r="H7244" t="s">
        <v>13</v>
      </c>
      <c r="I7244">
        <v>46</v>
      </c>
      <c r="J7244" t="s">
        <v>443</v>
      </c>
    </row>
    <row r="7245" spans="1:10" x14ac:dyDescent="0.25">
      <c r="A7245" t="s">
        <v>10</v>
      </c>
      <c r="B7245">
        <v>2000</v>
      </c>
      <c r="C7245">
        <v>36</v>
      </c>
      <c r="D7245" s="1">
        <v>36769</v>
      </c>
      <c r="E7245" s="2">
        <v>44439</v>
      </c>
      <c r="F7245" t="s">
        <v>18</v>
      </c>
      <c r="G7245" t="s">
        <v>12</v>
      </c>
      <c r="H7245" t="s">
        <v>13</v>
      </c>
      <c r="I7245">
        <v>2</v>
      </c>
      <c r="J7245" t="s">
        <v>443</v>
      </c>
    </row>
    <row r="7246" spans="1:10" x14ac:dyDescent="0.25">
      <c r="A7246" t="s">
        <v>10</v>
      </c>
      <c r="B7246">
        <v>2000</v>
      </c>
      <c r="C7246">
        <v>36</v>
      </c>
      <c r="D7246" s="1">
        <v>36769</v>
      </c>
      <c r="E7246" s="2">
        <v>44439</v>
      </c>
      <c r="F7246" t="s">
        <v>14</v>
      </c>
      <c r="G7246" t="s">
        <v>12</v>
      </c>
      <c r="H7246" t="s">
        <v>13</v>
      </c>
      <c r="I7246">
        <v>1100</v>
      </c>
      <c r="J7246" t="s">
        <v>443</v>
      </c>
    </row>
    <row r="7247" spans="1:10" x14ac:dyDescent="0.25">
      <c r="A7247" t="s">
        <v>10</v>
      </c>
      <c r="B7247">
        <v>2000</v>
      </c>
      <c r="C7247">
        <v>36</v>
      </c>
      <c r="D7247" s="1">
        <v>36769</v>
      </c>
      <c r="E7247" s="2">
        <v>44439</v>
      </c>
      <c r="F7247" t="s">
        <v>11</v>
      </c>
      <c r="G7247" t="s">
        <v>12</v>
      </c>
      <c r="H7247" t="s">
        <v>13</v>
      </c>
      <c r="I7247">
        <v>832</v>
      </c>
      <c r="J7247" t="s">
        <v>443</v>
      </c>
    </row>
    <row r="7248" spans="1:10" x14ac:dyDescent="0.25">
      <c r="A7248" t="s">
        <v>10</v>
      </c>
      <c r="B7248">
        <v>2000</v>
      </c>
      <c r="C7248">
        <v>36</v>
      </c>
      <c r="D7248" s="1">
        <v>36770</v>
      </c>
      <c r="E7248" s="2">
        <v>44440</v>
      </c>
      <c r="F7248" t="s">
        <v>26</v>
      </c>
      <c r="G7248" t="s">
        <v>12</v>
      </c>
      <c r="H7248" t="s">
        <v>13</v>
      </c>
      <c r="I7248">
        <v>1</v>
      </c>
      <c r="J7248" t="s">
        <v>443</v>
      </c>
    </row>
    <row r="7249" spans="1:10" x14ac:dyDescent="0.25">
      <c r="A7249" t="s">
        <v>10</v>
      </c>
      <c r="B7249">
        <v>2000</v>
      </c>
      <c r="C7249">
        <v>36</v>
      </c>
      <c r="D7249" s="1">
        <v>36770</v>
      </c>
      <c r="E7249" s="2">
        <v>44440</v>
      </c>
      <c r="F7249" t="s">
        <v>17</v>
      </c>
      <c r="G7249" t="s">
        <v>12</v>
      </c>
      <c r="H7249" t="s">
        <v>13</v>
      </c>
      <c r="I7249">
        <v>39</v>
      </c>
      <c r="J7249" t="s">
        <v>443</v>
      </c>
    </row>
    <row r="7250" spans="1:10" x14ac:dyDescent="0.25">
      <c r="A7250" t="s">
        <v>10</v>
      </c>
      <c r="B7250">
        <v>2000</v>
      </c>
      <c r="C7250">
        <v>36</v>
      </c>
      <c r="D7250" s="1">
        <v>36770</v>
      </c>
      <c r="E7250" s="2">
        <v>44440</v>
      </c>
      <c r="F7250" t="s">
        <v>14</v>
      </c>
      <c r="G7250" t="s">
        <v>12</v>
      </c>
      <c r="H7250" t="s">
        <v>13</v>
      </c>
      <c r="I7250">
        <v>1015</v>
      </c>
      <c r="J7250" t="s">
        <v>443</v>
      </c>
    </row>
    <row r="7251" spans="1:10" x14ac:dyDescent="0.25">
      <c r="A7251" t="s">
        <v>10</v>
      </c>
      <c r="B7251">
        <v>2000</v>
      </c>
      <c r="C7251">
        <v>36</v>
      </c>
      <c r="D7251" s="1">
        <v>36770</v>
      </c>
      <c r="E7251" s="2">
        <v>44440</v>
      </c>
      <c r="F7251" t="s">
        <v>11</v>
      </c>
      <c r="G7251" t="s">
        <v>12</v>
      </c>
      <c r="H7251" t="s">
        <v>13</v>
      </c>
      <c r="I7251">
        <v>278</v>
      </c>
      <c r="J7251" t="s">
        <v>443</v>
      </c>
    </row>
    <row r="7252" spans="1:10" x14ac:dyDescent="0.25">
      <c r="A7252" t="s">
        <v>10</v>
      </c>
      <c r="B7252">
        <v>2000</v>
      </c>
      <c r="C7252">
        <v>36</v>
      </c>
      <c r="D7252" s="1">
        <v>36771</v>
      </c>
      <c r="E7252" s="2">
        <v>44441</v>
      </c>
      <c r="F7252" t="s">
        <v>17</v>
      </c>
      <c r="G7252" t="s">
        <v>12</v>
      </c>
      <c r="H7252" t="s">
        <v>13</v>
      </c>
      <c r="I7252">
        <v>80</v>
      </c>
      <c r="J7252" t="s">
        <v>443</v>
      </c>
    </row>
    <row r="7253" spans="1:10" x14ac:dyDescent="0.25">
      <c r="A7253" t="s">
        <v>10</v>
      </c>
      <c r="B7253">
        <v>2000</v>
      </c>
      <c r="C7253">
        <v>36</v>
      </c>
      <c r="D7253" s="1">
        <v>36771</v>
      </c>
      <c r="E7253" s="2">
        <v>44441</v>
      </c>
      <c r="F7253" t="s">
        <v>18</v>
      </c>
      <c r="G7253" t="s">
        <v>12</v>
      </c>
      <c r="H7253" t="s">
        <v>13</v>
      </c>
      <c r="I7253">
        <v>4</v>
      </c>
      <c r="J7253" t="s">
        <v>443</v>
      </c>
    </row>
    <row r="7254" spans="1:10" x14ac:dyDescent="0.25">
      <c r="A7254" t="s">
        <v>10</v>
      </c>
      <c r="B7254">
        <v>2000</v>
      </c>
      <c r="C7254">
        <v>36</v>
      </c>
      <c r="D7254" s="1">
        <v>36771</v>
      </c>
      <c r="E7254" s="2">
        <v>44441</v>
      </c>
      <c r="F7254" t="s">
        <v>14</v>
      </c>
      <c r="G7254" t="s">
        <v>12</v>
      </c>
      <c r="H7254" t="s">
        <v>13</v>
      </c>
      <c r="I7254">
        <v>2386</v>
      </c>
      <c r="J7254" t="s">
        <v>443</v>
      </c>
    </row>
    <row r="7255" spans="1:10" x14ac:dyDescent="0.25">
      <c r="A7255" t="s">
        <v>10</v>
      </c>
      <c r="B7255">
        <v>2000</v>
      </c>
      <c r="C7255">
        <v>36</v>
      </c>
      <c r="D7255" s="1">
        <v>36771</v>
      </c>
      <c r="E7255" s="2">
        <v>44441</v>
      </c>
      <c r="F7255" t="s">
        <v>11</v>
      </c>
      <c r="G7255" t="s">
        <v>12</v>
      </c>
      <c r="H7255" t="s">
        <v>13</v>
      </c>
      <c r="I7255">
        <v>176</v>
      </c>
      <c r="J7255" t="s">
        <v>443</v>
      </c>
    </row>
    <row r="7256" spans="1:10" x14ac:dyDescent="0.25">
      <c r="A7256" t="s">
        <v>10</v>
      </c>
      <c r="B7256">
        <v>2000</v>
      </c>
      <c r="C7256">
        <v>37</v>
      </c>
      <c r="D7256" s="1">
        <v>36772</v>
      </c>
      <c r="E7256" s="2">
        <v>44442</v>
      </c>
      <c r="F7256" t="s">
        <v>17</v>
      </c>
      <c r="G7256" t="s">
        <v>12</v>
      </c>
      <c r="H7256" t="s">
        <v>13</v>
      </c>
      <c r="I7256">
        <v>30</v>
      </c>
      <c r="J7256" t="s">
        <v>443</v>
      </c>
    </row>
    <row r="7257" spans="1:10" x14ac:dyDescent="0.25">
      <c r="A7257" t="s">
        <v>10</v>
      </c>
      <c r="B7257">
        <v>2000</v>
      </c>
      <c r="C7257">
        <v>37</v>
      </c>
      <c r="D7257" s="1">
        <v>36772</v>
      </c>
      <c r="E7257" s="2">
        <v>44442</v>
      </c>
      <c r="F7257" t="s">
        <v>18</v>
      </c>
      <c r="G7257" t="s">
        <v>12</v>
      </c>
      <c r="H7257" t="s">
        <v>13</v>
      </c>
      <c r="I7257">
        <v>6</v>
      </c>
      <c r="J7257" t="s">
        <v>443</v>
      </c>
    </row>
    <row r="7258" spans="1:10" x14ac:dyDescent="0.25">
      <c r="A7258" t="s">
        <v>10</v>
      </c>
      <c r="B7258">
        <v>2000</v>
      </c>
      <c r="C7258">
        <v>37</v>
      </c>
      <c r="D7258" s="1">
        <v>36772</v>
      </c>
      <c r="E7258" s="2">
        <v>44442</v>
      </c>
      <c r="F7258" t="s">
        <v>14</v>
      </c>
      <c r="G7258" t="s">
        <v>12</v>
      </c>
      <c r="H7258" t="s">
        <v>13</v>
      </c>
      <c r="I7258">
        <v>845</v>
      </c>
      <c r="J7258" t="s">
        <v>443</v>
      </c>
    </row>
    <row r="7259" spans="1:10" x14ac:dyDescent="0.25">
      <c r="A7259" t="s">
        <v>10</v>
      </c>
      <c r="B7259">
        <v>2000</v>
      </c>
      <c r="C7259">
        <v>37</v>
      </c>
      <c r="D7259" s="1">
        <v>36772</v>
      </c>
      <c r="E7259" s="2">
        <v>44442</v>
      </c>
      <c r="F7259" t="s">
        <v>11</v>
      </c>
      <c r="G7259" t="s">
        <v>12</v>
      </c>
      <c r="H7259" t="s">
        <v>13</v>
      </c>
      <c r="I7259">
        <v>134</v>
      </c>
      <c r="J7259" t="s">
        <v>443</v>
      </c>
    </row>
    <row r="7260" spans="1:10" x14ac:dyDescent="0.25">
      <c r="A7260" t="s">
        <v>10</v>
      </c>
      <c r="B7260">
        <v>2000</v>
      </c>
      <c r="C7260">
        <v>37</v>
      </c>
      <c r="D7260" s="1">
        <v>36773</v>
      </c>
      <c r="E7260" s="2">
        <v>44443</v>
      </c>
      <c r="F7260" t="s">
        <v>17</v>
      </c>
      <c r="G7260" t="s">
        <v>12</v>
      </c>
      <c r="H7260" t="s">
        <v>13</v>
      </c>
      <c r="I7260">
        <v>32</v>
      </c>
      <c r="J7260" t="s">
        <v>443</v>
      </c>
    </row>
    <row r="7261" spans="1:10" x14ac:dyDescent="0.25">
      <c r="A7261" t="s">
        <v>10</v>
      </c>
      <c r="B7261">
        <v>2000</v>
      </c>
      <c r="C7261">
        <v>37</v>
      </c>
      <c r="D7261" s="1">
        <v>36773</v>
      </c>
      <c r="E7261" s="2">
        <v>44443</v>
      </c>
      <c r="F7261" t="s">
        <v>18</v>
      </c>
      <c r="G7261" t="s">
        <v>12</v>
      </c>
      <c r="H7261" t="s">
        <v>13</v>
      </c>
      <c r="I7261">
        <v>7</v>
      </c>
      <c r="J7261" t="s">
        <v>443</v>
      </c>
    </row>
    <row r="7262" spans="1:10" x14ac:dyDescent="0.25">
      <c r="A7262" t="s">
        <v>10</v>
      </c>
      <c r="B7262">
        <v>2000</v>
      </c>
      <c r="C7262">
        <v>37</v>
      </c>
      <c r="D7262" s="1">
        <v>36773</v>
      </c>
      <c r="E7262" s="2">
        <v>44443</v>
      </c>
      <c r="F7262" t="s">
        <v>14</v>
      </c>
      <c r="G7262" t="s">
        <v>12</v>
      </c>
      <c r="H7262" t="s">
        <v>13</v>
      </c>
      <c r="I7262">
        <v>1088</v>
      </c>
      <c r="J7262" t="s">
        <v>443</v>
      </c>
    </row>
    <row r="7263" spans="1:10" x14ac:dyDescent="0.25">
      <c r="A7263" t="s">
        <v>10</v>
      </c>
      <c r="B7263">
        <v>2000</v>
      </c>
      <c r="C7263">
        <v>37</v>
      </c>
      <c r="D7263" s="1">
        <v>36773</v>
      </c>
      <c r="E7263" s="2">
        <v>44443</v>
      </c>
      <c r="F7263" t="s">
        <v>11</v>
      </c>
      <c r="G7263" t="s">
        <v>12</v>
      </c>
      <c r="H7263" t="s">
        <v>13</v>
      </c>
      <c r="I7263">
        <v>114</v>
      </c>
      <c r="J7263" t="s">
        <v>443</v>
      </c>
    </row>
    <row r="7264" spans="1:10" x14ac:dyDescent="0.25">
      <c r="A7264" t="s">
        <v>10</v>
      </c>
      <c r="B7264">
        <v>2000</v>
      </c>
      <c r="C7264">
        <v>37</v>
      </c>
      <c r="D7264" s="1">
        <v>36774</v>
      </c>
      <c r="E7264" s="2">
        <v>44444</v>
      </c>
      <c r="F7264" t="s">
        <v>17</v>
      </c>
      <c r="G7264" t="s">
        <v>12</v>
      </c>
      <c r="H7264" t="s">
        <v>13</v>
      </c>
      <c r="I7264">
        <v>26</v>
      </c>
      <c r="J7264" t="s">
        <v>444</v>
      </c>
    </row>
    <row r="7265" spans="1:10" x14ac:dyDescent="0.25">
      <c r="A7265" t="s">
        <v>10</v>
      </c>
      <c r="B7265">
        <v>2000</v>
      </c>
      <c r="C7265">
        <v>37</v>
      </c>
      <c r="D7265" s="1">
        <v>36774</v>
      </c>
      <c r="E7265" s="2">
        <v>44444</v>
      </c>
      <c r="F7265" t="s">
        <v>18</v>
      </c>
      <c r="G7265" t="s">
        <v>12</v>
      </c>
      <c r="H7265" t="s">
        <v>13</v>
      </c>
      <c r="I7265">
        <v>2</v>
      </c>
      <c r="J7265" t="s">
        <v>444</v>
      </c>
    </row>
    <row r="7266" spans="1:10" x14ac:dyDescent="0.25">
      <c r="A7266" t="s">
        <v>10</v>
      </c>
      <c r="B7266">
        <v>2000</v>
      </c>
      <c r="C7266">
        <v>37</v>
      </c>
      <c r="D7266" s="1">
        <v>36774</v>
      </c>
      <c r="E7266" s="2">
        <v>44444</v>
      </c>
      <c r="F7266" t="s">
        <v>14</v>
      </c>
      <c r="G7266" t="s">
        <v>12</v>
      </c>
      <c r="H7266" t="s">
        <v>13</v>
      </c>
      <c r="I7266">
        <v>622</v>
      </c>
      <c r="J7266" t="s">
        <v>444</v>
      </c>
    </row>
    <row r="7267" spans="1:10" x14ac:dyDescent="0.25">
      <c r="A7267" t="s">
        <v>10</v>
      </c>
      <c r="B7267">
        <v>2000</v>
      </c>
      <c r="C7267">
        <v>37</v>
      </c>
      <c r="D7267" s="1">
        <v>36774</v>
      </c>
      <c r="E7267" s="2">
        <v>44444</v>
      </c>
      <c r="F7267" t="s">
        <v>11</v>
      </c>
      <c r="G7267" t="s">
        <v>12</v>
      </c>
      <c r="H7267" t="s">
        <v>13</v>
      </c>
      <c r="I7267">
        <v>147</v>
      </c>
      <c r="J7267" t="s">
        <v>444</v>
      </c>
    </row>
    <row r="7268" spans="1:10" x14ac:dyDescent="0.25">
      <c r="A7268" t="s">
        <v>10</v>
      </c>
      <c r="B7268">
        <v>2000</v>
      </c>
      <c r="C7268">
        <v>37</v>
      </c>
      <c r="D7268" s="1">
        <v>36775</v>
      </c>
      <c r="E7268" s="2">
        <v>44445</v>
      </c>
      <c r="F7268" t="s">
        <v>18</v>
      </c>
      <c r="G7268" t="s">
        <v>12</v>
      </c>
      <c r="H7268" t="s">
        <v>13</v>
      </c>
      <c r="I7268">
        <v>1</v>
      </c>
      <c r="J7268" t="s">
        <v>443</v>
      </c>
    </row>
    <row r="7269" spans="1:10" x14ac:dyDescent="0.25">
      <c r="A7269" t="s">
        <v>10</v>
      </c>
      <c r="B7269">
        <v>2000</v>
      </c>
      <c r="C7269">
        <v>37</v>
      </c>
      <c r="D7269" s="1">
        <v>36775</v>
      </c>
      <c r="E7269" s="2">
        <v>44445</v>
      </c>
      <c r="F7269" t="s">
        <v>14</v>
      </c>
      <c r="G7269" t="s">
        <v>12</v>
      </c>
      <c r="H7269" t="s">
        <v>13</v>
      </c>
      <c r="I7269">
        <v>65</v>
      </c>
      <c r="J7269" t="s">
        <v>443</v>
      </c>
    </row>
    <row r="7270" spans="1:10" x14ac:dyDescent="0.25">
      <c r="A7270" t="s">
        <v>10</v>
      </c>
      <c r="B7270">
        <v>2000</v>
      </c>
      <c r="C7270">
        <v>37</v>
      </c>
      <c r="D7270" s="1">
        <v>36775</v>
      </c>
      <c r="E7270" s="2">
        <v>44445</v>
      </c>
      <c r="F7270" t="s">
        <v>11</v>
      </c>
      <c r="G7270" t="s">
        <v>12</v>
      </c>
      <c r="H7270" t="s">
        <v>13</v>
      </c>
      <c r="I7270">
        <v>20</v>
      </c>
      <c r="J7270" t="s">
        <v>443</v>
      </c>
    </row>
    <row r="7271" spans="1:10" x14ac:dyDescent="0.25">
      <c r="A7271" t="s">
        <v>10</v>
      </c>
      <c r="B7271">
        <v>2000</v>
      </c>
      <c r="C7271">
        <v>37</v>
      </c>
      <c r="D7271" s="1">
        <v>36776</v>
      </c>
      <c r="E7271" s="2">
        <v>44446</v>
      </c>
      <c r="F7271" t="s">
        <v>17</v>
      </c>
      <c r="G7271" t="s">
        <v>12</v>
      </c>
      <c r="H7271" t="s">
        <v>13</v>
      </c>
      <c r="I7271">
        <v>6</v>
      </c>
      <c r="J7271" t="s">
        <v>444</v>
      </c>
    </row>
    <row r="7272" spans="1:10" x14ac:dyDescent="0.25">
      <c r="A7272" t="s">
        <v>10</v>
      </c>
      <c r="B7272">
        <v>2000</v>
      </c>
      <c r="C7272">
        <v>37</v>
      </c>
      <c r="D7272" s="1">
        <v>36776</v>
      </c>
      <c r="E7272" s="2">
        <v>44446</v>
      </c>
      <c r="F7272" t="s">
        <v>14</v>
      </c>
      <c r="G7272" t="s">
        <v>12</v>
      </c>
      <c r="H7272" t="s">
        <v>13</v>
      </c>
      <c r="I7272">
        <v>32</v>
      </c>
      <c r="J7272" t="s">
        <v>444</v>
      </c>
    </row>
    <row r="7273" spans="1:10" x14ac:dyDescent="0.25">
      <c r="A7273" t="s">
        <v>10</v>
      </c>
      <c r="B7273">
        <v>2000</v>
      </c>
      <c r="C7273">
        <v>37</v>
      </c>
      <c r="D7273" s="1">
        <v>36776</v>
      </c>
      <c r="E7273" s="2">
        <v>44446</v>
      </c>
      <c r="F7273" t="s">
        <v>11</v>
      </c>
      <c r="G7273" t="s">
        <v>12</v>
      </c>
      <c r="H7273" t="s">
        <v>13</v>
      </c>
      <c r="I7273">
        <v>40</v>
      </c>
      <c r="J7273" t="s">
        <v>444</v>
      </c>
    </row>
    <row r="7274" spans="1:10" x14ac:dyDescent="0.25">
      <c r="A7274" t="s">
        <v>10</v>
      </c>
      <c r="B7274">
        <v>2000</v>
      </c>
      <c r="C7274">
        <v>37</v>
      </c>
      <c r="D7274" s="1">
        <v>36777</v>
      </c>
      <c r="E7274" s="2">
        <v>44447</v>
      </c>
      <c r="F7274" t="s">
        <v>17</v>
      </c>
      <c r="G7274" t="s">
        <v>12</v>
      </c>
      <c r="H7274" t="s">
        <v>13</v>
      </c>
      <c r="I7274">
        <v>10</v>
      </c>
      <c r="J7274" t="s">
        <v>444</v>
      </c>
    </row>
    <row r="7275" spans="1:10" x14ac:dyDescent="0.25">
      <c r="A7275" t="s">
        <v>10</v>
      </c>
      <c r="B7275">
        <v>2000</v>
      </c>
      <c r="C7275">
        <v>37</v>
      </c>
      <c r="D7275" s="1">
        <v>36777</v>
      </c>
      <c r="E7275" s="2">
        <v>44447</v>
      </c>
      <c r="F7275" t="s">
        <v>18</v>
      </c>
      <c r="G7275" t="s">
        <v>12</v>
      </c>
      <c r="H7275" t="s">
        <v>13</v>
      </c>
      <c r="I7275">
        <v>1</v>
      </c>
      <c r="J7275" t="s">
        <v>444</v>
      </c>
    </row>
    <row r="7276" spans="1:10" x14ac:dyDescent="0.25">
      <c r="A7276" t="s">
        <v>10</v>
      </c>
      <c r="B7276">
        <v>2000</v>
      </c>
      <c r="C7276">
        <v>37</v>
      </c>
      <c r="D7276" s="1">
        <v>36777</v>
      </c>
      <c r="E7276" s="2">
        <v>44447</v>
      </c>
      <c r="F7276" t="s">
        <v>14</v>
      </c>
      <c r="G7276" t="s">
        <v>12</v>
      </c>
      <c r="H7276" t="s">
        <v>13</v>
      </c>
      <c r="I7276">
        <v>159</v>
      </c>
      <c r="J7276" t="s">
        <v>444</v>
      </c>
    </row>
    <row r="7277" spans="1:10" x14ac:dyDescent="0.25">
      <c r="A7277" t="s">
        <v>10</v>
      </c>
      <c r="B7277">
        <v>2000</v>
      </c>
      <c r="C7277">
        <v>37</v>
      </c>
      <c r="D7277" s="1">
        <v>36777</v>
      </c>
      <c r="E7277" s="2">
        <v>44447</v>
      </c>
      <c r="F7277" t="s">
        <v>11</v>
      </c>
      <c r="G7277" t="s">
        <v>12</v>
      </c>
      <c r="H7277" t="s">
        <v>13</v>
      </c>
      <c r="I7277">
        <v>54</v>
      </c>
      <c r="J7277" t="s">
        <v>444</v>
      </c>
    </row>
    <row r="7278" spans="1:10" x14ac:dyDescent="0.25">
      <c r="A7278" t="s">
        <v>10</v>
      </c>
      <c r="B7278">
        <v>2000</v>
      </c>
      <c r="C7278">
        <v>37</v>
      </c>
      <c r="D7278" s="1">
        <v>36778</v>
      </c>
      <c r="E7278" s="2">
        <v>44448</v>
      </c>
      <c r="F7278" t="s">
        <v>17</v>
      </c>
      <c r="G7278" t="s">
        <v>12</v>
      </c>
      <c r="H7278" t="s">
        <v>13</v>
      </c>
      <c r="I7278">
        <v>28</v>
      </c>
      <c r="J7278" t="s">
        <v>444</v>
      </c>
    </row>
    <row r="7279" spans="1:10" x14ac:dyDescent="0.25">
      <c r="A7279" t="s">
        <v>10</v>
      </c>
      <c r="B7279">
        <v>2000</v>
      </c>
      <c r="C7279">
        <v>37</v>
      </c>
      <c r="D7279" s="1">
        <v>36778</v>
      </c>
      <c r="E7279" s="2">
        <v>44448</v>
      </c>
      <c r="F7279" t="s">
        <v>18</v>
      </c>
      <c r="G7279" t="s">
        <v>12</v>
      </c>
      <c r="H7279" t="s">
        <v>13</v>
      </c>
      <c r="I7279">
        <v>5</v>
      </c>
      <c r="J7279" t="s">
        <v>444</v>
      </c>
    </row>
    <row r="7280" spans="1:10" x14ac:dyDescent="0.25">
      <c r="A7280" t="s">
        <v>10</v>
      </c>
      <c r="B7280">
        <v>2000</v>
      </c>
      <c r="C7280">
        <v>37</v>
      </c>
      <c r="D7280" s="1">
        <v>36778</v>
      </c>
      <c r="E7280" s="2">
        <v>44448</v>
      </c>
      <c r="F7280" t="s">
        <v>14</v>
      </c>
      <c r="G7280" t="s">
        <v>12</v>
      </c>
      <c r="H7280" t="s">
        <v>13</v>
      </c>
      <c r="I7280">
        <v>1000</v>
      </c>
      <c r="J7280" t="s">
        <v>444</v>
      </c>
    </row>
    <row r="7281" spans="1:10" x14ac:dyDescent="0.25">
      <c r="A7281" t="s">
        <v>10</v>
      </c>
      <c r="B7281">
        <v>2000</v>
      </c>
      <c r="C7281">
        <v>37</v>
      </c>
      <c r="D7281" s="1">
        <v>36778</v>
      </c>
      <c r="E7281" s="2">
        <v>44448</v>
      </c>
      <c r="F7281" t="s">
        <v>11</v>
      </c>
      <c r="G7281" t="s">
        <v>12</v>
      </c>
      <c r="H7281" t="s">
        <v>13</v>
      </c>
      <c r="I7281">
        <v>50</v>
      </c>
      <c r="J7281" t="s">
        <v>444</v>
      </c>
    </row>
    <row r="7282" spans="1:10" x14ac:dyDescent="0.25">
      <c r="A7282" t="s">
        <v>10</v>
      </c>
      <c r="B7282">
        <v>2000</v>
      </c>
      <c r="C7282">
        <v>38</v>
      </c>
      <c r="D7282" s="1">
        <v>36779</v>
      </c>
      <c r="E7282" s="2">
        <v>44449</v>
      </c>
      <c r="F7282" t="s">
        <v>17</v>
      </c>
      <c r="G7282" t="s">
        <v>12</v>
      </c>
      <c r="H7282" t="s">
        <v>13</v>
      </c>
      <c r="I7282">
        <v>31</v>
      </c>
      <c r="J7282" t="s">
        <v>444</v>
      </c>
    </row>
    <row r="7283" spans="1:10" x14ac:dyDescent="0.25">
      <c r="A7283" t="s">
        <v>10</v>
      </c>
      <c r="B7283">
        <v>2000</v>
      </c>
      <c r="C7283">
        <v>38</v>
      </c>
      <c r="D7283" s="1">
        <v>36779</v>
      </c>
      <c r="E7283" s="2">
        <v>44449</v>
      </c>
      <c r="F7283" t="s">
        <v>18</v>
      </c>
      <c r="G7283" t="s">
        <v>12</v>
      </c>
      <c r="H7283" t="s">
        <v>13</v>
      </c>
      <c r="I7283">
        <v>4</v>
      </c>
      <c r="J7283" t="s">
        <v>444</v>
      </c>
    </row>
    <row r="7284" spans="1:10" x14ac:dyDescent="0.25">
      <c r="A7284" t="s">
        <v>10</v>
      </c>
      <c r="B7284">
        <v>2000</v>
      </c>
      <c r="C7284">
        <v>38</v>
      </c>
      <c r="D7284" s="1">
        <v>36779</v>
      </c>
      <c r="E7284" s="2">
        <v>44449</v>
      </c>
      <c r="F7284" t="s">
        <v>102</v>
      </c>
      <c r="G7284" t="s">
        <v>12</v>
      </c>
      <c r="H7284" t="s">
        <v>13</v>
      </c>
      <c r="I7284">
        <v>1</v>
      </c>
      <c r="J7284" t="s">
        <v>444</v>
      </c>
    </row>
    <row r="7285" spans="1:10" x14ac:dyDescent="0.25">
      <c r="A7285" t="s">
        <v>10</v>
      </c>
      <c r="B7285">
        <v>2000</v>
      </c>
      <c r="C7285">
        <v>38</v>
      </c>
      <c r="D7285" s="1">
        <v>36779</v>
      </c>
      <c r="E7285" s="2">
        <v>44449</v>
      </c>
      <c r="F7285" t="s">
        <v>14</v>
      </c>
      <c r="G7285" t="s">
        <v>12</v>
      </c>
      <c r="H7285" t="s">
        <v>13</v>
      </c>
      <c r="I7285">
        <v>641</v>
      </c>
      <c r="J7285" t="s">
        <v>444</v>
      </c>
    </row>
    <row r="7286" spans="1:10" x14ac:dyDescent="0.25">
      <c r="A7286" t="s">
        <v>10</v>
      </c>
      <c r="B7286">
        <v>2000</v>
      </c>
      <c r="C7286">
        <v>38</v>
      </c>
      <c r="D7286" s="1">
        <v>36779</v>
      </c>
      <c r="E7286" s="2">
        <v>44449</v>
      </c>
      <c r="F7286" t="s">
        <v>11</v>
      </c>
      <c r="G7286" t="s">
        <v>12</v>
      </c>
      <c r="H7286" t="s">
        <v>13</v>
      </c>
      <c r="I7286">
        <v>58</v>
      </c>
      <c r="J7286" t="s">
        <v>444</v>
      </c>
    </row>
    <row r="7287" spans="1:10" x14ac:dyDescent="0.25">
      <c r="A7287" t="s">
        <v>10</v>
      </c>
      <c r="B7287">
        <v>2000</v>
      </c>
      <c r="C7287">
        <v>38</v>
      </c>
      <c r="D7287" s="1">
        <v>36780</v>
      </c>
      <c r="E7287" s="2">
        <v>44450</v>
      </c>
      <c r="F7287" t="s">
        <v>17</v>
      </c>
      <c r="G7287" t="s">
        <v>12</v>
      </c>
      <c r="H7287" t="s">
        <v>13</v>
      </c>
      <c r="I7287">
        <v>18</v>
      </c>
      <c r="J7287" t="s">
        <v>444</v>
      </c>
    </row>
    <row r="7288" spans="1:10" x14ac:dyDescent="0.25">
      <c r="A7288" t="s">
        <v>10</v>
      </c>
      <c r="B7288">
        <v>2000</v>
      </c>
      <c r="C7288">
        <v>38</v>
      </c>
      <c r="D7288" s="1">
        <v>36780</v>
      </c>
      <c r="E7288" s="2">
        <v>44450</v>
      </c>
      <c r="F7288" t="s">
        <v>18</v>
      </c>
      <c r="G7288" t="s">
        <v>12</v>
      </c>
      <c r="H7288" t="s">
        <v>13</v>
      </c>
      <c r="I7288">
        <v>3</v>
      </c>
      <c r="J7288" t="s">
        <v>444</v>
      </c>
    </row>
    <row r="7289" spans="1:10" x14ac:dyDescent="0.25">
      <c r="A7289" t="s">
        <v>10</v>
      </c>
      <c r="B7289">
        <v>2000</v>
      </c>
      <c r="C7289">
        <v>38</v>
      </c>
      <c r="D7289" s="1">
        <v>36780</v>
      </c>
      <c r="E7289" s="2">
        <v>44450</v>
      </c>
      <c r="F7289" t="s">
        <v>102</v>
      </c>
      <c r="G7289" t="s">
        <v>12</v>
      </c>
      <c r="H7289" t="s">
        <v>13</v>
      </c>
      <c r="I7289">
        <v>2</v>
      </c>
      <c r="J7289" t="s">
        <v>444</v>
      </c>
    </row>
    <row r="7290" spans="1:10" x14ac:dyDescent="0.25">
      <c r="A7290" t="s">
        <v>10</v>
      </c>
      <c r="B7290">
        <v>2000</v>
      </c>
      <c r="C7290">
        <v>38</v>
      </c>
      <c r="D7290" s="1">
        <v>36780</v>
      </c>
      <c r="E7290" s="2">
        <v>44450</v>
      </c>
      <c r="F7290" t="s">
        <v>14</v>
      </c>
      <c r="G7290" t="s">
        <v>12</v>
      </c>
      <c r="H7290" t="s">
        <v>13</v>
      </c>
      <c r="I7290">
        <v>290</v>
      </c>
      <c r="J7290" t="s">
        <v>444</v>
      </c>
    </row>
    <row r="7291" spans="1:10" x14ac:dyDescent="0.25">
      <c r="A7291" t="s">
        <v>10</v>
      </c>
      <c r="B7291">
        <v>2000</v>
      </c>
      <c r="C7291">
        <v>38</v>
      </c>
      <c r="D7291" s="1">
        <v>36780</v>
      </c>
      <c r="E7291" s="2">
        <v>44450</v>
      </c>
      <c r="F7291" t="s">
        <v>11</v>
      </c>
      <c r="G7291" t="s">
        <v>12</v>
      </c>
      <c r="H7291" t="s">
        <v>13</v>
      </c>
      <c r="I7291">
        <v>37</v>
      </c>
      <c r="J7291" t="s">
        <v>444</v>
      </c>
    </row>
    <row r="7292" spans="1:10" x14ac:dyDescent="0.25">
      <c r="A7292" t="s">
        <v>10</v>
      </c>
      <c r="B7292">
        <v>2000</v>
      </c>
      <c r="C7292">
        <v>38</v>
      </c>
      <c r="D7292" s="1">
        <v>36781</v>
      </c>
      <c r="E7292" s="2">
        <v>44451</v>
      </c>
      <c r="F7292" t="s">
        <v>17</v>
      </c>
      <c r="G7292" t="s">
        <v>12</v>
      </c>
      <c r="H7292" t="s">
        <v>13</v>
      </c>
      <c r="I7292">
        <v>20</v>
      </c>
      <c r="J7292" t="s">
        <v>444</v>
      </c>
    </row>
    <row r="7293" spans="1:10" x14ac:dyDescent="0.25">
      <c r="A7293" t="s">
        <v>10</v>
      </c>
      <c r="B7293">
        <v>2000</v>
      </c>
      <c r="C7293">
        <v>38</v>
      </c>
      <c r="D7293" s="1">
        <v>36781</v>
      </c>
      <c r="E7293" s="2">
        <v>44451</v>
      </c>
      <c r="F7293" t="s">
        <v>18</v>
      </c>
      <c r="G7293" t="s">
        <v>12</v>
      </c>
      <c r="H7293" t="s">
        <v>13</v>
      </c>
      <c r="I7293">
        <v>5</v>
      </c>
      <c r="J7293" t="s">
        <v>444</v>
      </c>
    </row>
    <row r="7294" spans="1:10" x14ac:dyDescent="0.25">
      <c r="A7294" t="s">
        <v>10</v>
      </c>
      <c r="B7294">
        <v>2000</v>
      </c>
      <c r="C7294">
        <v>38</v>
      </c>
      <c r="D7294" s="1">
        <v>36781</v>
      </c>
      <c r="E7294" s="2">
        <v>44451</v>
      </c>
      <c r="F7294" t="s">
        <v>102</v>
      </c>
      <c r="G7294" t="s">
        <v>12</v>
      </c>
      <c r="H7294" t="s">
        <v>13</v>
      </c>
      <c r="I7294">
        <v>1</v>
      </c>
      <c r="J7294" t="s">
        <v>444</v>
      </c>
    </row>
    <row r="7295" spans="1:10" x14ac:dyDescent="0.25">
      <c r="A7295" t="s">
        <v>10</v>
      </c>
      <c r="B7295">
        <v>2000</v>
      </c>
      <c r="C7295">
        <v>38</v>
      </c>
      <c r="D7295" s="1">
        <v>36781</v>
      </c>
      <c r="E7295" s="2">
        <v>44451</v>
      </c>
      <c r="F7295" t="s">
        <v>14</v>
      </c>
      <c r="G7295" t="s">
        <v>12</v>
      </c>
      <c r="H7295" t="s">
        <v>13</v>
      </c>
      <c r="I7295">
        <v>255</v>
      </c>
      <c r="J7295" t="s">
        <v>444</v>
      </c>
    </row>
    <row r="7296" spans="1:10" x14ac:dyDescent="0.25">
      <c r="A7296" t="s">
        <v>10</v>
      </c>
      <c r="B7296">
        <v>2000</v>
      </c>
      <c r="C7296">
        <v>38</v>
      </c>
      <c r="D7296" s="1">
        <v>36781</v>
      </c>
      <c r="E7296" s="2">
        <v>44451</v>
      </c>
      <c r="F7296" t="s">
        <v>11</v>
      </c>
      <c r="G7296" t="s">
        <v>12</v>
      </c>
      <c r="H7296" t="s">
        <v>13</v>
      </c>
      <c r="I7296">
        <v>44</v>
      </c>
      <c r="J7296" t="s">
        <v>444</v>
      </c>
    </row>
    <row r="7297" spans="1:10" x14ac:dyDescent="0.25">
      <c r="A7297" t="s">
        <v>10</v>
      </c>
      <c r="B7297">
        <v>2001</v>
      </c>
      <c r="C7297">
        <v>23</v>
      </c>
      <c r="D7297" s="1">
        <v>37049</v>
      </c>
      <c r="E7297" s="2">
        <v>44354</v>
      </c>
      <c r="F7297" t="s">
        <v>11</v>
      </c>
      <c r="G7297" t="s">
        <v>12</v>
      </c>
      <c r="H7297" t="s">
        <v>13</v>
      </c>
      <c r="I7297">
        <v>17</v>
      </c>
      <c r="J7297" t="s">
        <v>446</v>
      </c>
    </row>
    <row r="7298" spans="1:10" x14ac:dyDescent="0.25">
      <c r="A7298" t="s">
        <v>10</v>
      </c>
      <c r="B7298">
        <v>2001</v>
      </c>
      <c r="C7298">
        <v>23</v>
      </c>
      <c r="D7298" s="1">
        <v>37050</v>
      </c>
      <c r="E7298" s="2">
        <v>44355</v>
      </c>
      <c r="F7298" t="s">
        <v>11</v>
      </c>
      <c r="G7298" t="s">
        <v>12</v>
      </c>
      <c r="H7298" t="s">
        <v>13</v>
      </c>
      <c r="I7298">
        <v>51</v>
      </c>
    </row>
    <row r="7299" spans="1:10" x14ac:dyDescent="0.25">
      <c r="A7299" t="s">
        <v>10</v>
      </c>
      <c r="B7299">
        <v>2001</v>
      </c>
      <c r="C7299">
        <v>23</v>
      </c>
      <c r="D7299" s="1">
        <v>37051</v>
      </c>
      <c r="E7299" s="2">
        <v>44356</v>
      </c>
      <c r="F7299" t="s">
        <v>11</v>
      </c>
      <c r="G7299" t="s">
        <v>12</v>
      </c>
      <c r="H7299" t="s">
        <v>13</v>
      </c>
      <c r="I7299">
        <v>21</v>
      </c>
    </row>
    <row r="7300" spans="1:10" x14ac:dyDescent="0.25">
      <c r="A7300" t="s">
        <v>10</v>
      </c>
      <c r="B7300">
        <v>2001</v>
      </c>
      <c r="C7300">
        <v>24</v>
      </c>
      <c r="D7300" s="1">
        <v>37052</v>
      </c>
      <c r="E7300" s="2">
        <v>44357</v>
      </c>
      <c r="F7300" t="s">
        <v>11</v>
      </c>
      <c r="G7300" t="s">
        <v>12</v>
      </c>
      <c r="H7300" t="s">
        <v>13</v>
      </c>
      <c r="I7300">
        <v>6</v>
      </c>
    </row>
    <row r="7301" spans="1:10" x14ac:dyDescent="0.25">
      <c r="A7301" t="s">
        <v>10</v>
      </c>
      <c r="B7301">
        <v>2001</v>
      </c>
      <c r="C7301">
        <v>24</v>
      </c>
      <c r="D7301" s="1">
        <v>37053</v>
      </c>
      <c r="E7301" s="2">
        <v>44358</v>
      </c>
      <c r="F7301" t="s">
        <v>11</v>
      </c>
      <c r="G7301" t="s">
        <v>12</v>
      </c>
      <c r="H7301" t="s">
        <v>13</v>
      </c>
      <c r="I7301">
        <v>68</v>
      </c>
    </row>
    <row r="7302" spans="1:10" x14ac:dyDescent="0.25">
      <c r="A7302" t="s">
        <v>10</v>
      </c>
      <c r="B7302">
        <v>2001</v>
      </c>
      <c r="C7302">
        <v>24</v>
      </c>
      <c r="D7302" s="1">
        <v>37054</v>
      </c>
      <c r="E7302" s="2">
        <v>44359</v>
      </c>
      <c r="F7302" t="s">
        <v>102</v>
      </c>
      <c r="G7302" t="s">
        <v>12</v>
      </c>
      <c r="H7302" t="s">
        <v>13</v>
      </c>
      <c r="I7302">
        <v>1</v>
      </c>
      <c r="J7302" t="s">
        <v>447</v>
      </c>
    </row>
    <row r="7303" spans="1:10" x14ac:dyDescent="0.25">
      <c r="A7303" t="s">
        <v>10</v>
      </c>
      <c r="B7303">
        <v>2001</v>
      </c>
      <c r="C7303">
        <v>24</v>
      </c>
      <c r="D7303" s="1">
        <v>37054</v>
      </c>
      <c r="E7303" s="2">
        <v>44359</v>
      </c>
      <c r="F7303" t="s">
        <v>11</v>
      </c>
      <c r="G7303" t="s">
        <v>12</v>
      </c>
      <c r="H7303" t="s">
        <v>13</v>
      </c>
      <c r="I7303">
        <v>14</v>
      </c>
      <c r="J7303" t="s">
        <v>447</v>
      </c>
    </row>
    <row r="7304" spans="1:10" x14ac:dyDescent="0.25">
      <c r="A7304" t="s">
        <v>10</v>
      </c>
      <c r="B7304">
        <v>2001</v>
      </c>
      <c r="C7304">
        <v>24</v>
      </c>
      <c r="D7304" s="1">
        <v>37055</v>
      </c>
      <c r="E7304" s="2">
        <v>44360</v>
      </c>
      <c r="F7304" t="s">
        <v>11</v>
      </c>
      <c r="G7304" t="s">
        <v>12</v>
      </c>
      <c r="H7304" t="s">
        <v>13</v>
      </c>
      <c r="I7304">
        <v>12</v>
      </c>
    </row>
    <row r="7305" spans="1:10" x14ac:dyDescent="0.25">
      <c r="A7305" t="s">
        <v>10</v>
      </c>
      <c r="B7305">
        <v>2001</v>
      </c>
      <c r="C7305">
        <v>24</v>
      </c>
      <c r="D7305" s="1">
        <v>37056</v>
      </c>
      <c r="E7305" s="2">
        <v>44361</v>
      </c>
      <c r="F7305" t="s">
        <v>102</v>
      </c>
      <c r="G7305" t="s">
        <v>12</v>
      </c>
      <c r="H7305" t="s">
        <v>13</v>
      </c>
      <c r="I7305">
        <v>1</v>
      </c>
    </row>
    <row r="7306" spans="1:10" x14ac:dyDescent="0.25">
      <c r="A7306" t="s">
        <v>10</v>
      </c>
      <c r="B7306">
        <v>2001</v>
      </c>
      <c r="C7306">
        <v>24</v>
      </c>
      <c r="D7306" s="1">
        <v>37056</v>
      </c>
      <c r="E7306" s="2">
        <v>44361</v>
      </c>
      <c r="F7306" t="s">
        <v>11</v>
      </c>
      <c r="G7306" t="s">
        <v>12</v>
      </c>
      <c r="H7306" t="s">
        <v>13</v>
      </c>
      <c r="I7306">
        <v>53</v>
      </c>
    </row>
    <row r="7307" spans="1:10" x14ac:dyDescent="0.25">
      <c r="A7307" t="s">
        <v>10</v>
      </c>
      <c r="B7307">
        <v>2001</v>
      </c>
      <c r="C7307">
        <v>24</v>
      </c>
      <c r="D7307" s="1">
        <v>37057</v>
      </c>
      <c r="E7307" s="2">
        <v>44362</v>
      </c>
      <c r="F7307" t="s">
        <v>11</v>
      </c>
      <c r="G7307" t="s">
        <v>12</v>
      </c>
      <c r="H7307" t="s">
        <v>13</v>
      </c>
      <c r="I7307">
        <v>26</v>
      </c>
    </row>
    <row r="7308" spans="1:10" x14ac:dyDescent="0.25">
      <c r="A7308" t="s">
        <v>10</v>
      </c>
      <c r="B7308">
        <v>2001</v>
      </c>
      <c r="C7308">
        <v>24</v>
      </c>
      <c r="D7308" s="1">
        <v>37058</v>
      </c>
      <c r="E7308" s="2">
        <v>44363</v>
      </c>
      <c r="F7308" t="s">
        <v>102</v>
      </c>
      <c r="G7308" t="s">
        <v>12</v>
      </c>
      <c r="H7308" t="s">
        <v>13</v>
      </c>
      <c r="I7308">
        <v>1</v>
      </c>
    </row>
    <row r="7309" spans="1:10" x14ac:dyDescent="0.25">
      <c r="A7309" t="s">
        <v>10</v>
      </c>
      <c r="B7309">
        <v>2001</v>
      </c>
      <c r="C7309">
        <v>24</v>
      </c>
      <c r="D7309" s="1">
        <v>37058</v>
      </c>
      <c r="E7309" s="2">
        <v>44363</v>
      </c>
      <c r="F7309" t="s">
        <v>11</v>
      </c>
      <c r="G7309" t="s">
        <v>12</v>
      </c>
      <c r="H7309" t="s">
        <v>13</v>
      </c>
      <c r="I7309">
        <v>86</v>
      </c>
    </row>
    <row r="7310" spans="1:10" x14ac:dyDescent="0.25">
      <c r="A7310" t="s">
        <v>10</v>
      </c>
      <c r="B7310">
        <v>2001</v>
      </c>
      <c r="C7310">
        <v>25</v>
      </c>
      <c r="D7310" s="1">
        <v>37059</v>
      </c>
      <c r="E7310" s="2">
        <v>44364</v>
      </c>
      <c r="F7310" t="s">
        <v>102</v>
      </c>
      <c r="G7310" t="s">
        <v>12</v>
      </c>
      <c r="H7310" t="s">
        <v>13</v>
      </c>
      <c r="I7310">
        <v>3</v>
      </c>
    </row>
    <row r="7311" spans="1:10" x14ac:dyDescent="0.25">
      <c r="A7311" t="s">
        <v>10</v>
      </c>
      <c r="B7311">
        <v>2001</v>
      </c>
      <c r="C7311">
        <v>25</v>
      </c>
      <c r="D7311" s="1">
        <v>37059</v>
      </c>
      <c r="E7311" s="2">
        <v>44364</v>
      </c>
      <c r="F7311" t="s">
        <v>11</v>
      </c>
      <c r="G7311" t="s">
        <v>12</v>
      </c>
      <c r="H7311" t="s">
        <v>13</v>
      </c>
      <c r="I7311">
        <v>244</v>
      </c>
    </row>
    <row r="7312" spans="1:10" x14ac:dyDescent="0.25">
      <c r="A7312" t="s">
        <v>10</v>
      </c>
      <c r="B7312">
        <v>2001</v>
      </c>
      <c r="C7312">
        <v>25</v>
      </c>
      <c r="D7312" s="1">
        <v>37060</v>
      </c>
      <c r="E7312" s="2">
        <v>44365</v>
      </c>
      <c r="F7312" t="s">
        <v>102</v>
      </c>
      <c r="G7312" t="s">
        <v>12</v>
      </c>
      <c r="H7312" t="s">
        <v>13</v>
      </c>
      <c r="I7312">
        <v>3</v>
      </c>
      <c r="J7312" t="s">
        <v>448</v>
      </c>
    </row>
    <row r="7313" spans="1:10" x14ac:dyDescent="0.25">
      <c r="A7313" t="s">
        <v>10</v>
      </c>
      <c r="B7313">
        <v>2001</v>
      </c>
      <c r="C7313">
        <v>25</v>
      </c>
      <c r="D7313" s="1">
        <v>37060</v>
      </c>
      <c r="E7313" s="2">
        <v>44365</v>
      </c>
      <c r="F7313" t="s">
        <v>11</v>
      </c>
      <c r="G7313" t="s">
        <v>12</v>
      </c>
      <c r="H7313" t="s">
        <v>13</v>
      </c>
      <c r="I7313">
        <v>227</v>
      </c>
      <c r="J7313" t="s">
        <v>448</v>
      </c>
    </row>
    <row r="7314" spans="1:10" x14ac:dyDescent="0.25">
      <c r="A7314" t="s">
        <v>10</v>
      </c>
      <c r="B7314">
        <v>2001</v>
      </c>
      <c r="C7314">
        <v>25</v>
      </c>
      <c r="D7314" s="1">
        <v>37061</v>
      </c>
      <c r="E7314" s="2">
        <v>44366</v>
      </c>
      <c r="F7314" t="s">
        <v>11</v>
      </c>
      <c r="G7314" t="s">
        <v>12</v>
      </c>
      <c r="H7314" t="s">
        <v>13</v>
      </c>
      <c r="I7314">
        <v>158</v>
      </c>
      <c r="J7314" t="s">
        <v>449</v>
      </c>
    </row>
    <row r="7315" spans="1:10" x14ac:dyDescent="0.25">
      <c r="A7315" t="s">
        <v>10</v>
      </c>
      <c r="B7315">
        <v>2001</v>
      </c>
      <c r="C7315">
        <v>25</v>
      </c>
      <c r="D7315" s="1">
        <v>37062</v>
      </c>
      <c r="E7315" s="2">
        <v>44367</v>
      </c>
      <c r="F7315" t="s">
        <v>17</v>
      </c>
      <c r="G7315" t="s">
        <v>12</v>
      </c>
      <c r="H7315" t="s">
        <v>13</v>
      </c>
      <c r="I7315">
        <v>2</v>
      </c>
      <c r="J7315" t="s">
        <v>450</v>
      </c>
    </row>
    <row r="7316" spans="1:10" x14ac:dyDescent="0.25">
      <c r="A7316" t="s">
        <v>10</v>
      </c>
      <c r="B7316">
        <v>2001</v>
      </c>
      <c r="C7316">
        <v>25</v>
      </c>
      <c r="D7316" s="1">
        <v>37062</v>
      </c>
      <c r="E7316" s="2">
        <v>44367</v>
      </c>
      <c r="F7316" t="s">
        <v>102</v>
      </c>
      <c r="G7316" t="s">
        <v>12</v>
      </c>
      <c r="H7316" t="s">
        <v>13</v>
      </c>
      <c r="I7316">
        <v>2</v>
      </c>
      <c r="J7316" t="s">
        <v>450</v>
      </c>
    </row>
    <row r="7317" spans="1:10" x14ac:dyDescent="0.25">
      <c r="A7317" t="s">
        <v>10</v>
      </c>
      <c r="B7317">
        <v>2001</v>
      </c>
      <c r="C7317">
        <v>25</v>
      </c>
      <c r="D7317" s="1">
        <v>37062</v>
      </c>
      <c r="E7317" s="2">
        <v>44367</v>
      </c>
      <c r="F7317" t="s">
        <v>11</v>
      </c>
      <c r="G7317" t="s">
        <v>12</v>
      </c>
      <c r="H7317" t="s">
        <v>13</v>
      </c>
      <c r="I7317">
        <v>572</v>
      </c>
      <c r="J7317" t="s">
        <v>450</v>
      </c>
    </row>
    <row r="7318" spans="1:10" x14ac:dyDescent="0.25">
      <c r="A7318" t="s">
        <v>10</v>
      </c>
      <c r="B7318">
        <v>2001</v>
      </c>
      <c r="C7318">
        <v>25</v>
      </c>
      <c r="D7318" s="1">
        <v>37063</v>
      </c>
      <c r="E7318" s="2">
        <v>44368</v>
      </c>
      <c r="F7318" t="s">
        <v>17</v>
      </c>
      <c r="G7318" t="s">
        <v>12</v>
      </c>
      <c r="H7318" t="s">
        <v>13</v>
      </c>
      <c r="I7318">
        <v>3</v>
      </c>
      <c r="J7318" t="s">
        <v>449</v>
      </c>
    </row>
    <row r="7319" spans="1:10" x14ac:dyDescent="0.25">
      <c r="A7319" t="s">
        <v>10</v>
      </c>
      <c r="B7319">
        <v>2001</v>
      </c>
      <c r="C7319">
        <v>25</v>
      </c>
      <c r="D7319" s="1">
        <v>37063</v>
      </c>
      <c r="E7319" s="2">
        <v>44368</v>
      </c>
      <c r="F7319" t="s">
        <v>11</v>
      </c>
      <c r="G7319" t="s">
        <v>12</v>
      </c>
      <c r="H7319" t="s">
        <v>13</v>
      </c>
      <c r="I7319">
        <v>205</v>
      </c>
      <c r="J7319" t="s">
        <v>449</v>
      </c>
    </row>
    <row r="7320" spans="1:10" x14ac:dyDescent="0.25">
      <c r="A7320" t="s">
        <v>10</v>
      </c>
      <c r="B7320">
        <v>2001</v>
      </c>
      <c r="C7320">
        <v>25</v>
      </c>
      <c r="D7320" s="1">
        <v>37064</v>
      </c>
      <c r="E7320" s="2">
        <v>44369</v>
      </c>
      <c r="F7320" t="s">
        <v>17</v>
      </c>
      <c r="G7320" t="s">
        <v>12</v>
      </c>
      <c r="H7320" t="s">
        <v>13</v>
      </c>
      <c r="I7320">
        <v>1</v>
      </c>
      <c r="J7320" t="s">
        <v>451</v>
      </c>
    </row>
    <row r="7321" spans="1:10" x14ac:dyDescent="0.25">
      <c r="A7321" t="s">
        <v>10</v>
      </c>
      <c r="B7321">
        <v>2001</v>
      </c>
      <c r="C7321">
        <v>25</v>
      </c>
      <c r="D7321" s="1">
        <v>37064</v>
      </c>
      <c r="E7321" s="2">
        <v>44369</v>
      </c>
      <c r="F7321" t="s">
        <v>11</v>
      </c>
      <c r="G7321" t="s">
        <v>12</v>
      </c>
      <c r="H7321" t="s">
        <v>13</v>
      </c>
      <c r="I7321">
        <v>593</v>
      </c>
      <c r="J7321" t="s">
        <v>451</v>
      </c>
    </row>
    <row r="7322" spans="1:10" x14ac:dyDescent="0.25">
      <c r="A7322" t="s">
        <v>10</v>
      </c>
      <c r="B7322">
        <v>2001</v>
      </c>
      <c r="C7322">
        <v>25</v>
      </c>
      <c r="D7322" s="1">
        <v>37065</v>
      </c>
      <c r="E7322" s="2">
        <v>44370</v>
      </c>
      <c r="F7322" t="s">
        <v>102</v>
      </c>
      <c r="G7322" t="s">
        <v>12</v>
      </c>
      <c r="H7322" t="s">
        <v>13</v>
      </c>
      <c r="I7322">
        <v>3</v>
      </c>
      <c r="J7322" t="s">
        <v>452</v>
      </c>
    </row>
    <row r="7323" spans="1:10" x14ac:dyDescent="0.25">
      <c r="A7323" t="s">
        <v>10</v>
      </c>
      <c r="B7323">
        <v>2001</v>
      </c>
      <c r="C7323">
        <v>25</v>
      </c>
      <c r="D7323" s="1">
        <v>37065</v>
      </c>
      <c r="E7323" s="2">
        <v>44370</v>
      </c>
      <c r="F7323" t="s">
        <v>11</v>
      </c>
      <c r="G7323" t="s">
        <v>12</v>
      </c>
      <c r="H7323" t="s">
        <v>13</v>
      </c>
      <c r="I7323">
        <v>812</v>
      </c>
      <c r="J7323" t="s">
        <v>452</v>
      </c>
    </row>
    <row r="7324" spans="1:10" x14ac:dyDescent="0.25">
      <c r="A7324" t="s">
        <v>10</v>
      </c>
      <c r="B7324">
        <v>2001</v>
      </c>
      <c r="C7324">
        <v>26</v>
      </c>
      <c r="D7324" s="1">
        <v>37066</v>
      </c>
      <c r="E7324" s="2">
        <v>44371</v>
      </c>
      <c r="F7324" t="s">
        <v>102</v>
      </c>
      <c r="G7324" t="s">
        <v>12</v>
      </c>
      <c r="H7324" t="s">
        <v>13</v>
      </c>
      <c r="I7324">
        <v>2</v>
      </c>
      <c r="J7324" t="s">
        <v>453</v>
      </c>
    </row>
    <row r="7325" spans="1:10" x14ac:dyDescent="0.25">
      <c r="A7325" t="s">
        <v>10</v>
      </c>
      <c r="B7325">
        <v>2001</v>
      </c>
      <c r="C7325">
        <v>26</v>
      </c>
      <c r="D7325" s="1">
        <v>37066</v>
      </c>
      <c r="E7325" s="2">
        <v>44371</v>
      </c>
      <c r="F7325" t="s">
        <v>11</v>
      </c>
      <c r="G7325" t="s">
        <v>12</v>
      </c>
      <c r="H7325" t="s">
        <v>13</v>
      </c>
      <c r="I7325">
        <v>1230</v>
      </c>
      <c r="J7325" t="s">
        <v>453</v>
      </c>
    </row>
    <row r="7326" spans="1:10" x14ac:dyDescent="0.25">
      <c r="A7326" t="s">
        <v>10</v>
      </c>
      <c r="B7326">
        <v>2001</v>
      </c>
      <c r="C7326">
        <v>26</v>
      </c>
      <c r="D7326" s="1">
        <v>37067</v>
      </c>
      <c r="E7326" s="2">
        <v>44372</v>
      </c>
      <c r="F7326" t="s">
        <v>11</v>
      </c>
      <c r="G7326" t="s">
        <v>12</v>
      </c>
      <c r="H7326" t="s">
        <v>13</v>
      </c>
      <c r="I7326">
        <v>172</v>
      </c>
      <c r="J7326" t="s">
        <v>453</v>
      </c>
    </row>
    <row r="7327" spans="1:10" x14ac:dyDescent="0.25">
      <c r="A7327" t="s">
        <v>10</v>
      </c>
      <c r="B7327">
        <v>2001</v>
      </c>
      <c r="C7327">
        <v>26</v>
      </c>
      <c r="D7327" s="1">
        <v>37068</v>
      </c>
      <c r="E7327" s="2">
        <v>44373</v>
      </c>
      <c r="F7327" t="s">
        <v>17</v>
      </c>
      <c r="G7327" t="s">
        <v>12</v>
      </c>
      <c r="H7327" t="s">
        <v>13</v>
      </c>
      <c r="I7327">
        <v>8</v>
      </c>
      <c r="J7327" t="s">
        <v>453</v>
      </c>
    </row>
    <row r="7328" spans="1:10" x14ac:dyDescent="0.25">
      <c r="A7328" t="s">
        <v>10</v>
      </c>
      <c r="B7328">
        <v>2001</v>
      </c>
      <c r="C7328">
        <v>26</v>
      </c>
      <c r="D7328" s="1">
        <v>37068</v>
      </c>
      <c r="E7328" s="2">
        <v>44373</v>
      </c>
      <c r="F7328" t="s">
        <v>11</v>
      </c>
      <c r="G7328" t="s">
        <v>12</v>
      </c>
      <c r="H7328" t="s">
        <v>13</v>
      </c>
      <c r="I7328">
        <v>1116</v>
      </c>
      <c r="J7328" t="s">
        <v>453</v>
      </c>
    </row>
    <row r="7329" spans="1:10" x14ac:dyDescent="0.25">
      <c r="A7329" t="s">
        <v>10</v>
      </c>
      <c r="B7329">
        <v>2001</v>
      </c>
      <c r="C7329">
        <v>26</v>
      </c>
      <c r="D7329" s="1">
        <v>37069</v>
      </c>
      <c r="E7329" s="2">
        <v>44374</v>
      </c>
      <c r="F7329" t="s">
        <v>26</v>
      </c>
      <c r="G7329" t="s">
        <v>12</v>
      </c>
      <c r="H7329" t="s">
        <v>13</v>
      </c>
      <c r="I7329">
        <v>1</v>
      </c>
      <c r="J7329" t="s">
        <v>453</v>
      </c>
    </row>
    <row r="7330" spans="1:10" x14ac:dyDescent="0.25">
      <c r="A7330" t="s">
        <v>10</v>
      </c>
      <c r="B7330">
        <v>2001</v>
      </c>
      <c r="C7330">
        <v>26</v>
      </c>
      <c r="D7330" s="1">
        <v>37069</v>
      </c>
      <c r="E7330" s="2">
        <v>44374</v>
      </c>
      <c r="F7330" t="s">
        <v>17</v>
      </c>
      <c r="G7330" t="s">
        <v>12</v>
      </c>
      <c r="H7330" t="s">
        <v>13</v>
      </c>
      <c r="I7330">
        <v>3</v>
      </c>
      <c r="J7330" t="s">
        <v>453</v>
      </c>
    </row>
    <row r="7331" spans="1:10" x14ac:dyDescent="0.25">
      <c r="A7331" t="s">
        <v>10</v>
      </c>
      <c r="B7331">
        <v>2001</v>
      </c>
      <c r="C7331">
        <v>26</v>
      </c>
      <c r="D7331" s="1">
        <v>37069</v>
      </c>
      <c r="E7331" s="2">
        <v>44374</v>
      </c>
      <c r="F7331" t="s">
        <v>11</v>
      </c>
      <c r="G7331" t="s">
        <v>12</v>
      </c>
      <c r="H7331" t="s">
        <v>13</v>
      </c>
      <c r="I7331">
        <v>631</v>
      </c>
      <c r="J7331" t="s">
        <v>453</v>
      </c>
    </row>
    <row r="7332" spans="1:10" x14ac:dyDescent="0.25">
      <c r="A7332" t="s">
        <v>10</v>
      </c>
      <c r="B7332">
        <v>2001</v>
      </c>
      <c r="C7332">
        <v>26</v>
      </c>
      <c r="D7332" s="1">
        <v>37070</v>
      </c>
      <c r="E7332" s="2">
        <v>44375</v>
      </c>
      <c r="F7332" t="s">
        <v>11</v>
      </c>
      <c r="G7332" t="s">
        <v>12</v>
      </c>
      <c r="H7332" t="s">
        <v>13</v>
      </c>
      <c r="I7332">
        <v>245</v>
      </c>
      <c r="J7332" t="s">
        <v>454</v>
      </c>
    </row>
    <row r="7333" spans="1:10" x14ac:dyDescent="0.25">
      <c r="A7333" t="s">
        <v>10</v>
      </c>
      <c r="B7333">
        <v>2001</v>
      </c>
      <c r="C7333">
        <v>26</v>
      </c>
      <c r="D7333" s="1">
        <v>37071</v>
      </c>
      <c r="E7333" s="2">
        <v>44376</v>
      </c>
      <c r="F7333" t="s">
        <v>17</v>
      </c>
      <c r="G7333" t="s">
        <v>12</v>
      </c>
      <c r="H7333" t="s">
        <v>13</v>
      </c>
      <c r="I7333">
        <v>3</v>
      </c>
      <c r="J7333" t="s">
        <v>455</v>
      </c>
    </row>
    <row r="7334" spans="1:10" x14ac:dyDescent="0.25">
      <c r="A7334" t="s">
        <v>10</v>
      </c>
      <c r="B7334">
        <v>2001</v>
      </c>
      <c r="C7334">
        <v>26</v>
      </c>
      <c r="D7334" s="1">
        <v>37071</v>
      </c>
      <c r="E7334" s="2">
        <v>44376</v>
      </c>
      <c r="F7334" t="s">
        <v>14</v>
      </c>
      <c r="G7334" t="s">
        <v>12</v>
      </c>
      <c r="H7334" t="s">
        <v>13</v>
      </c>
      <c r="I7334">
        <v>3</v>
      </c>
      <c r="J7334" t="s">
        <v>455</v>
      </c>
    </row>
    <row r="7335" spans="1:10" x14ac:dyDescent="0.25">
      <c r="A7335" t="s">
        <v>10</v>
      </c>
      <c r="B7335">
        <v>2001</v>
      </c>
      <c r="C7335">
        <v>26</v>
      </c>
      <c r="D7335" s="1">
        <v>37071</v>
      </c>
      <c r="E7335" s="2">
        <v>44376</v>
      </c>
      <c r="F7335" t="s">
        <v>11</v>
      </c>
      <c r="G7335" t="s">
        <v>12</v>
      </c>
      <c r="H7335" t="s">
        <v>13</v>
      </c>
      <c r="I7335">
        <v>570</v>
      </c>
      <c r="J7335" t="s">
        <v>455</v>
      </c>
    </row>
    <row r="7336" spans="1:10" x14ac:dyDescent="0.25">
      <c r="A7336" t="s">
        <v>10</v>
      </c>
      <c r="B7336">
        <v>2001</v>
      </c>
      <c r="C7336">
        <v>26</v>
      </c>
      <c r="D7336" s="1">
        <v>37072</v>
      </c>
      <c r="E7336" s="2">
        <v>44377</v>
      </c>
      <c r="F7336" t="s">
        <v>17</v>
      </c>
      <c r="G7336" t="s">
        <v>12</v>
      </c>
      <c r="H7336" t="s">
        <v>13</v>
      </c>
      <c r="I7336">
        <v>3</v>
      </c>
      <c r="J7336" t="s">
        <v>453</v>
      </c>
    </row>
    <row r="7337" spans="1:10" x14ac:dyDescent="0.25">
      <c r="A7337" t="s">
        <v>10</v>
      </c>
      <c r="B7337">
        <v>2001</v>
      </c>
      <c r="C7337">
        <v>26</v>
      </c>
      <c r="D7337" s="1">
        <v>37072</v>
      </c>
      <c r="E7337" s="2">
        <v>44377</v>
      </c>
      <c r="F7337" t="s">
        <v>14</v>
      </c>
      <c r="G7337" t="s">
        <v>12</v>
      </c>
      <c r="H7337" t="s">
        <v>13</v>
      </c>
      <c r="I7337">
        <v>1</v>
      </c>
      <c r="J7337" t="s">
        <v>453</v>
      </c>
    </row>
    <row r="7338" spans="1:10" x14ac:dyDescent="0.25">
      <c r="A7338" t="s">
        <v>10</v>
      </c>
      <c r="B7338">
        <v>2001</v>
      </c>
      <c r="C7338">
        <v>26</v>
      </c>
      <c r="D7338" s="1">
        <v>37072</v>
      </c>
      <c r="E7338" s="2">
        <v>44377</v>
      </c>
      <c r="F7338" t="s">
        <v>11</v>
      </c>
      <c r="G7338" t="s">
        <v>12</v>
      </c>
      <c r="H7338" t="s">
        <v>13</v>
      </c>
      <c r="I7338">
        <v>207</v>
      </c>
      <c r="J7338" t="s">
        <v>453</v>
      </c>
    </row>
    <row r="7339" spans="1:10" x14ac:dyDescent="0.25">
      <c r="A7339" t="s">
        <v>10</v>
      </c>
      <c r="B7339">
        <v>2001</v>
      </c>
      <c r="C7339">
        <v>27</v>
      </c>
      <c r="D7339" s="1">
        <v>37073</v>
      </c>
      <c r="E7339" s="2">
        <v>44378</v>
      </c>
      <c r="F7339" t="s">
        <v>26</v>
      </c>
      <c r="G7339" t="s">
        <v>12</v>
      </c>
      <c r="H7339" t="s">
        <v>13</v>
      </c>
      <c r="I7339">
        <v>1</v>
      </c>
      <c r="J7339" t="s">
        <v>453</v>
      </c>
    </row>
    <row r="7340" spans="1:10" x14ac:dyDescent="0.25">
      <c r="A7340" t="s">
        <v>10</v>
      </c>
      <c r="B7340">
        <v>2001</v>
      </c>
      <c r="C7340">
        <v>27</v>
      </c>
      <c r="D7340" s="1">
        <v>37073</v>
      </c>
      <c r="E7340" s="2">
        <v>44378</v>
      </c>
      <c r="F7340" t="s">
        <v>17</v>
      </c>
      <c r="G7340" t="s">
        <v>12</v>
      </c>
      <c r="H7340" t="s">
        <v>13</v>
      </c>
      <c r="I7340">
        <v>24</v>
      </c>
      <c r="J7340" t="s">
        <v>453</v>
      </c>
    </row>
    <row r="7341" spans="1:10" x14ac:dyDescent="0.25">
      <c r="A7341" t="s">
        <v>10</v>
      </c>
      <c r="B7341">
        <v>2001</v>
      </c>
      <c r="C7341">
        <v>27</v>
      </c>
      <c r="D7341" s="1">
        <v>37073</v>
      </c>
      <c r="E7341" s="2">
        <v>44378</v>
      </c>
      <c r="F7341" t="s">
        <v>11</v>
      </c>
      <c r="G7341" t="s">
        <v>12</v>
      </c>
      <c r="H7341" t="s">
        <v>13</v>
      </c>
      <c r="I7341">
        <v>877</v>
      </c>
      <c r="J7341" t="s">
        <v>453</v>
      </c>
    </row>
    <row r="7342" spans="1:10" x14ac:dyDescent="0.25">
      <c r="A7342" t="s">
        <v>10</v>
      </c>
      <c r="B7342">
        <v>2001</v>
      </c>
      <c r="C7342">
        <v>27</v>
      </c>
      <c r="D7342" s="1">
        <v>37074</v>
      </c>
      <c r="E7342" s="2">
        <v>44379</v>
      </c>
      <c r="F7342" t="s">
        <v>11</v>
      </c>
      <c r="G7342" t="s">
        <v>12</v>
      </c>
      <c r="H7342" t="s">
        <v>13</v>
      </c>
      <c r="I7342">
        <v>89</v>
      </c>
      <c r="J7342" t="s">
        <v>456</v>
      </c>
    </row>
    <row r="7343" spans="1:10" x14ac:dyDescent="0.25">
      <c r="A7343" t="s">
        <v>10</v>
      </c>
      <c r="B7343">
        <v>2001</v>
      </c>
      <c r="C7343">
        <v>27</v>
      </c>
      <c r="D7343" s="1">
        <v>37075</v>
      </c>
      <c r="E7343" s="2">
        <v>44380</v>
      </c>
      <c r="F7343" t="s">
        <v>26</v>
      </c>
      <c r="G7343" t="s">
        <v>12</v>
      </c>
      <c r="H7343" t="s">
        <v>13</v>
      </c>
      <c r="I7343">
        <v>1</v>
      </c>
      <c r="J7343" t="s">
        <v>456</v>
      </c>
    </row>
    <row r="7344" spans="1:10" x14ac:dyDescent="0.25">
      <c r="A7344" t="s">
        <v>10</v>
      </c>
      <c r="B7344">
        <v>2001</v>
      </c>
      <c r="C7344">
        <v>27</v>
      </c>
      <c r="D7344" s="1">
        <v>37075</v>
      </c>
      <c r="E7344" s="2">
        <v>44380</v>
      </c>
      <c r="F7344" t="s">
        <v>17</v>
      </c>
      <c r="G7344" t="s">
        <v>12</v>
      </c>
      <c r="H7344" t="s">
        <v>13</v>
      </c>
      <c r="I7344">
        <v>11</v>
      </c>
      <c r="J7344" t="s">
        <v>456</v>
      </c>
    </row>
    <row r="7345" spans="1:10" x14ac:dyDescent="0.25">
      <c r="A7345" t="s">
        <v>10</v>
      </c>
      <c r="B7345">
        <v>2001</v>
      </c>
      <c r="C7345">
        <v>27</v>
      </c>
      <c r="D7345" s="1">
        <v>37075</v>
      </c>
      <c r="E7345" s="2">
        <v>44380</v>
      </c>
      <c r="F7345" t="s">
        <v>11</v>
      </c>
      <c r="G7345" t="s">
        <v>12</v>
      </c>
      <c r="H7345" t="s">
        <v>13</v>
      </c>
      <c r="I7345">
        <v>616</v>
      </c>
      <c r="J7345" t="s">
        <v>456</v>
      </c>
    </row>
    <row r="7346" spans="1:10" x14ac:dyDescent="0.25">
      <c r="A7346" t="s">
        <v>10</v>
      </c>
      <c r="B7346">
        <v>2001</v>
      </c>
      <c r="C7346">
        <v>27</v>
      </c>
      <c r="D7346" s="1">
        <v>37076</v>
      </c>
      <c r="E7346" s="2">
        <v>44381</v>
      </c>
      <c r="F7346" t="s">
        <v>26</v>
      </c>
      <c r="G7346" t="s">
        <v>12</v>
      </c>
      <c r="H7346" t="s">
        <v>13</v>
      </c>
      <c r="I7346">
        <v>1</v>
      </c>
      <c r="J7346" t="s">
        <v>456</v>
      </c>
    </row>
    <row r="7347" spans="1:10" x14ac:dyDescent="0.25">
      <c r="A7347" t="s">
        <v>10</v>
      </c>
      <c r="B7347">
        <v>2001</v>
      </c>
      <c r="C7347">
        <v>27</v>
      </c>
      <c r="D7347" s="1">
        <v>37076</v>
      </c>
      <c r="E7347" s="2">
        <v>44381</v>
      </c>
      <c r="F7347" t="s">
        <v>17</v>
      </c>
      <c r="G7347" t="s">
        <v>12</v>
      </c>
      <c r="H7347" t="s">
        <v>13</v>
      </c>
      <c r="I7347">
        <v>11</v>
      </c>
      <c r="J7347" t="s">
        <v>456</v>
      </c>
    </row>
    <row r="7348" spans="1:10" x14ac:dyDescent="0.25">
      <c r="A7348" t="s">
        <v>10</v>
      </c>
      <c r="B7348">
        <v>2001</v>
      </c>
      <c r="C7348">
        <v>27</v>
      </c>
      <c r="D7348" s="1">
        <v>37076</v>
      </c>
      <c r="E7348" s="2">
        <v>44381</v>
      </c>
      <c r="F7348" t="s">
        <v>14</v>
      </c>
      <c r="G7348" t="s">
        <v>12</v>
      </c>
      <c r="H7348" t="s">
        <v>13</v>
      </c>
      <c r="I7348">
        <v>1</v>
      </c>
      <c r="J7348" t="s">
        <v>456</v>
      </c>
    </row>
    <row r="7349" spans="1:10" x14ac:dyDescent="0.25">
      <c r="A7349" t="s">
        <v>10</v>
      </c>
      <c r="B7349">
        <v>2001</v>
      </c>
      <c r="C7349">
        <v>27</v>
      </c>
      <c r="D7349" s="1">
        <v>37076</v>
      </c>
      <c r="E7349" s="2">
        <v>44381</v>
      </c>
      <c r="F7349" t="s">
        <v>11</v>
      </c>
      <c r="G7349" t="s">
        <v>12</v>
      </c>
      <c r="H7349" t="s">
        <v>13</v>
      </c>
      <c r="I7349">
        <v>331</v>
      </c>
      <c r="J7349" t="s">
        <v>456</v>
      </c>
    </row>
    <row r="7350" spans="1:10" x14ac:dyDescent="0.25">
      <c r="A7350" t="s">
        <v>10</v>
      </c>
      <c r="B7350">
        <v>2001</v>
      </c>
      <c r="C7350">
        <v>27</v>
      </c>
      <c r="D7350" s="1">
        <v>37077</v>
      </c>
      <c r="E7350" s="2">
        <v>44382</v>
      </c>
      <c r="F7350" t="s">
        <v>17</v>
      </c>
      <c r="G7350" t="s">
        <v>12</v>
      </c>
      <c r="H7350" t="s">
        <v>13</v>
      </c>
      <c r="I7350">
        <v>2</v>
      </c>
      <c r="J7350" t="s">
        <v>457</v>
      </c>
    </row>
    <row r="7351" spans="1:10" x14ac:dyDescent="0.25">
      <c r="A7351" t="s">
        <v>10</v>
      </c>
      <c r="B7351">
        <v>2001</v>
      </c>
      <c r="C7351">
        <v>27</v>
      </c>
      <c r="D7351" s="1">
        <v>37077</v>
      </c>
      <c r="E7351" s="2">
        <v>44382</v>
      </c>
      <c r="F7351" t="s">
        <v>102</v>
      </c>
      <c r="G7351" t="s">
        <v>12</v>
      </c>
      <c r="H7351" t="s">
        <v>13</v>
      </c>
      <c r="I7351">
        <v>1</v>
      </c>
      <c r="J7351" t="s">
        <v>457</v>
      </c>
    </row>
    <row r="7352" spans="1:10" x14ac:dyDescent="0.25">
      <c r="A7352" t="s">
        <v>10</v>
      </c>
      <c r="B7352">
        <v>2001</v>
      </c>
      <c r="C7352">
        <v>27</v>
      </c>
      <c r="D7352" s="1">
        <v>37077</v>
      </c>
      <c r="E7352" s="2">
        <v>44382</v>
      </c>
      <c r="F7352" t="s">
        <v>11</v>
      </c>
      <c r="G7352" t="s">
        <v>12</v>
      </c>
      <c r="H7352" t="s">
        <v>13</v>
      </c>
      <c r="I7352">
        <v>209</v>
      </c>
      <c r="J7352" t="s">
        <v>457</v>
      </c>
    </row>
    <row r="7353" spans="1:10" x14ac:dyDescent="0.25">
      <c r="A7353" t="s">
        <v>10</v>
      </c>
      <c r="B7353">
        <v>2001</v>
      </c>
      <c r="C7353">
        <v>27</v>
      </c>
      <c r="D7353" s="1">
        <v>37078</v>
      </c>
      <c r="E7353" s="2">
        <v>44383</v>
      </c>
      <c r="F7353" t="s">
        <v>17</v>
      </c>
      <c r="G7353" t="s">
        <v>12</v>
      </c>
      <c r="H7353" t="s">
        <v>13</v>
      </c>
      <c r="I7353">
        <v>24</v>
      </c>
      <c r="J7353" t="s">
        <v>458</v>
      </c>
    </row>
    <row r="7354" spans="1:10" x14ac:dyDescent="0.25">
      <c r="A7354" t="s">
        <v>10</v>
      </c>
      <c r="B7354">
        <v>2001</v>
      </c>
      <c r="C7354">
        <v>27</v>
      </c>
      <c r="D7354" s="1">
        <v>37078</v>
      </c>
      <c r="E7354" s="2">
        <v>44383</v>
      </c>
      <c r="F7354" t="s">
        <v>102</v>
      </c>
      <c r="G7354" t="s">
        <v>12</v>
      </c>
      <c r="H7354" t="s">
        <v>13</v>
      </c>
      <c r="I7354">
        <v>3</v>
      </c>
      <c r="J7354" t="s">
        <v>458</v>
      </c>
    </row>
    <row r="7355" spans="1:10" x14ac:dyDescent="0.25">
      <c r="A7355" t="s">
        <v>10</v>
      </c>
      <c r="B7355">
        <v>2001</v>
      </c>
      <c r="C7355">
        <v>27</v>
      </c>
      <c r="D7355" s="1">
        <v>37078</v>
      </c>
      <c r="E7355" s="2">
        <v>44383</v>
      </c>
      <c r="F7355" t="s">
        <v>14</v>
      </c>
      <c r="G7355" t="s">
        <v>12</v>
      </c>
      <c r="H7355" t="s">
        <v>13</v>
      </c>
      <c r="I7355">
        <v>16</v>
      </c>
      <c r="J7355" t="s">
        <v>458</v>
      </c>
    </row>
    <row r="7356" spans="1:10" x14ac:dyDescent="0.25">
      <c r="A7356" t="s">
        <v>10</v>
      </c>
      <c r="B7356">
        <v>2001</v>
      </c>
      <c r="C7356">
        <v>27</v>
      </c>
      <c r="D7356" s="1">
        <v>37078</v>
      </c>
      <c r="E7356" s="2">
        <v>44383</v>
      </c>
      <c r="F7356" t="s">
        <v>11</v>
      </c>
      <c r="G7356" t="s">
        <v>12</v>
      </c>
      <c r="H7356" t="s">
        <v>13</v>
      </c>
      <c r="I7356">
        <v>880</v>
      </c>
      <c r="J7356" t="s">
        <v>458</v>
      </c>
    </row>
    <row r="7357" spans="1:10" x14ac:dyDescent="0.25">
      <c r="A7357" t="s">
        <v>10</v>
      </c>
      <c r="B7357">
        <v>2001</v>
      </c>
      <c r="C7357">
        <v>27</v>
      </c>
      <c r="D7357" s="1">
        <v>37079</v>
      </c>
      <c r="E7357" s="2">
        <v>44384</v>
      </c>
      <c r="F7357" t="s">
        <v>17</v>
      </c>
      <c r="G7357" t="s">
        <v>12</v>
      </c>
      <c r="H7357" t="s">
        <v>13</v>
      </c>
      <c r="I7357">
        <v>9</v>
      </c>
      <c r="J7357" t="s">
        <v>459</v>
      </c>
    </row>
    <row r="7358" spans="1:10" x14ac:dyDescent="0.25">
      <c r="A7358" t="s">
        <v>10</v>
      </c>
      <c r="B7358">
        <v>2001</v>
      </c>
      <c r="C7358">
        <v>27</v>
      </c>
      <c r="D7358" s="1">
        <v>37079</v>
      </c>
      <c r="E7358" s="2">
        <v>44384</v>
      </c>
      <c r="F7358" t="s">
        <v>102</v>
      </c>
      <c r="G7358" t="s">
        <v>12</v>
      </c>
      <c r="H7358" t="s">
        <v>13</v>
      </c>
      <c r="I7358">
        <v>2</v>
      </c>
      <c r="J7358" t="s">
        <v>459</v>
      </c>
    </row>
    <row r="7359" spans="1:10" x14ac:dyDescent="0.25">
      <c r="A7359" t="s">
        <v>10</v>
      </c>
      <c r="B7359">
        <v>2001</v>
      </c>
      <c r="C7359">
        <v>27</v>
      </c>
      <c r="D7359" s="1">
        <v>37079</v>
      </c>
      <c r="E7359" s="2">
        <v>44384</v>
      </c>
      <c r="F7359" t="s">
        <v>11</v>
      </c>
      <c r="G7359" t="s">
        <v>12</v>
      </c>
      <c r="H7359" t="s">
        <v>13</v>
      </c>
      <c r="I7359">
        <v>123</v>
      </c>
      <c r="J7359" t="s">
        <v>459</v>
      </c>
    </row>
    <row r="7360" spans="1:10" x14ac:dyDescent="0.25">
      <c r="A7360" t="s">
        <v>10</v>
      </c>
      <c r="B7360">
        <v>2001</v>
      </c>
      <c r="C7360">
        <v>28</v>
      </c>
      <c r="D7360" s="1">
        <v>37080</v>
      </c>
      <c r="E7360" s="2">
        <v>44385</v>
      </c>
      <c r="F7360" t="s">
        <v>17</v>
      </c>
      <c r="G7360" t="s">
        <v>12</v>
      </c>
      <c r="H7360" t="s">
        <v>13</v>
      </c>
      <c r="I7360">
        <v>16</v>
      </c>
      <c r="J7360" t="s">
        <v>459</v>
      </c>
    </row>
    <row r="7361" spans="1:10" x14ac:dyDescent="0.25">
      <c r="A7361" t="s">
        <v>10</v>
      </c>
      <c r="B7361">
        <v>2001</v>
      </c>
      <c r="C7361">
        <v>28</v>
      </c>
      <c r="D7361" s="1">
        <v>37080</v>
      </c>
      <c r="E7361" s="2">
        <v>44385</v>
      </c>
      <c r="F7361" t="s">
        <v>102</v>
      </c>
      <c r="G7361" t="s">
        <v>12</v>
      </c>
      <c r="H7361" t="s">
        <v>13</v>
      </c>
      <c r="I7361">
        <v>1</v>
      </c>
      <c r="J7361" t="s">
        <v>459</v>
      </c>
    </row>
    <row r="7362" spans="1:10" x14ac:dyDescent="0.25">
      <c r="A7362" t="s">
        <v>10</v>
      </c>
      <c r="B7362">
        <v>2001</v>
      </c>
      <c r="C7362">
        <v>28</v>
      </c>
      <c r="D7362" s="1">
        <v>37080</v>
      </c>
      <c r="E7362" s="2">
        <v>44385</v>
      </c>
      <c r="F7362" t="s">
        <v>14</v>
      </c>
      <c r="G7362" t="s">
        <v>12</v>
      </c>
      <c r="H7362" t="s">
        <v>13</v>
      </c>
      <c r="I7362">
        <v>12</v>
      </c>
      <c r="J7362" t="s">
        <v>459</v>
      </c>
    </row>
    <row r="7363" spans="1:10" x14ac:dyDescent="0.25">
      <c r="A7363" t="s">
        <v>10</v>
      </c>
      <c r="B7363">
        <v>2001</v>
      </c>
      <c r="C7363">
        <v>28</v>
      </c>
      <c r="D7363" s="1">
        <v>37080</v>
      </c>
      <c r="E7363" s="2">
        <v>44385</v>
      </c>
      <c r="F7363" t="s">
        <v>11</v>
      </c>
      <c r="G7363" t="s">
        <v>12</v>
      </c>
      <c r="H7363" t="s">
        <v>13</v>
      </c>
      <c r="I7363">
        <v>294</v>
      </c>
      <c r="J7363" t="s">
        <v>459</v>
      </c>
    </row>
    <row r="7364" spans="1:10" x14ac:dyDescent="0.25">
      <c r="A7364" t="s">
        <v>10</v>
      </c>
      <c r="B7364">
        <v>2001</v>
      </c>
      <c r="C7364">
        <v>28</v>
      </c>
      <c r="D7364" s="1">
        <v>37081</v>
      </c>
      <c r="E7364" s="2">
        <v>44386</v>
      </c>
      <c r="F7364" t="s">
        <v>17</v>
      </c>
      <c r="G7364" t="s">
        <v>12</v>
      </c>
      <c r="H7364" t="s">
        <v>13</v>
      </c>
      <c r="I7364">
        <v>8</v>
      </c>
      <c r="J7364" t="s">
        <v>459</v>
      </c>
    </row>
    <row r="7365" spans="1:10" x14ac:dyDescent="0.25">
      <c r="A7365" t="s">
        <v>10</v>
      </c>
      <c r="B7365">
        <v>2001</v>
      </c>
      <c r="C7365">
        <v>28</v>
      </c>
      <c r="D7365" s="1">
        <v>37081</v>
      </c>
      <c r="E7365" s="2">
        <v>44386</v>
      </c>
      <c r="F7365" t="s">
        <v>102</v>
      </c>
      <c r="G7365" t="s">
        <v>12</v>
      </c>
      <c r="H7365" t="s">
        <v>13</v>
      </c>
      <c r="I7365">
        <v>2</v>
      </c>
      <c r="J7365" t="s">
        <v>459</v>
      </c>
    </row>
    <row r="7366" spans="1:10" x14ac:dyDescent="0.25">
      <c r="A7366" t="s">
        <v>10</v>
      </c>
      <c r="B7366">
        <v>2001</v>
      </c>
      <c r="C7366">
        <v>28</v>
      </c>
      <c r="D7366" s="1">
        <v>37081</v>
      </c>
      <c r="E7366" s="2">
        <v>44386</v>
      </c>
      <c r="F7366" t="s">
        <v>14</v>
      </c>
      <c r="G7366" t="s">
        <v>12</v>
      </c>
      <c r="H7366" t="s">
        <v>13</v>
      </c>
      <c r="I7366">
        <v>12</v>
      </c>
      <c r="J7366" t="s">
        <v>459</v>
      </c>
    </row>
    <row r="7367" spans="1:10" x14ac:dyDescent="0.25">
      <c r="A7367" t="s">
        <v>10</v>
      </c>
      <c r="B7367">
        <v>2001</v>
      </c>
      <c r="C7367">
        <v>28</v>
      </c>
      <c r="D7367" s="1">
        <v>37081</v>
      </c>
      <c r="E7367" s="2">
        <v>44386</v>
      </c>
      <c r="F7367" t="s">
        <v>11</v>
      </c>
      <c r="G7367" t="s">
        <v>12</v>
      </c>
      <c r="H7367" t="s">
        <v>13</v>
      </c>
      <c r="I7367">
        <v>575</v>
      </c>
      <c r="J7367" t="s">
        <v>459</v>
      </c>
    </row>
    <row r="7368" spans="1:10" x14ac:dyDescent="0.25">
      <c r="A7368" t="s">
        <v>10</v>
      </c>
      <c r="B7368">
        <v>2001</v>
      </c>
      <c r="C7368">
        <v>28</v>
      </c>
      <c r="D7368" s="1">
        <v>37082</v>
      </c>
      <c r="E7368" s="2">
        <v>44387</v>
      </c>
      <c r="F7368" t="s">
        <v>17</v>
      </c>
      <c r="G7368" t="s">
        <v>12</v>
      </c>
      <c r="H7368" t="s">
        <v>13</v>
      </c>
      <c r="I7368">
        <v>12</v>
      </c>
      <c r="J7368" t="s">
        <v>459</v>
      </c>
    </row>
    <row r="7369" spans="1:10" x14ac:dyDescent="0.25">
      <c r="A7369" t="s">
        <v>10</v>
      </c>
      <c r="B7369">
        <v>2001</v>
      </c>
      <c r="C7369">
        <v>28</v>
      </c>
      <c r="D7369" s="1">
        <v>37082</v>
      </c>
      <c r="E7369" s="2">
        <v>44387</v>
      </c>
      <c r="F7369" t="s">
        <v>102</v>
      </c>
      <c r="G7369" t="s">
        <v>12</v>
      </c>
      <c r="H7369" t="s">
        <v>13</v>
      </c>
      <c r="I7369">
        <v>3</v>
      </c>
      <c r="J7369" t="s">
        <v>459</v>
      </c>
    </row>
    <row r="7370" spans="1:10" x14ac:dyDescent="0.25">
      <c r="A7370" t="s">
        <v>10</v>
      </c>
      <c r="B7370">
        <v>2001</v>
      </c>
      <c r="C7370">
        <v>28</v>
      </c>
      <c r="D7370" s="1">
        <v>37082</v>
      </c>
      <c r="E7370" s="2">
        <v>44387</v>
      </c>
      <c r="F7370" t="s">
        <v>14</v>
      </c>
      <c r="G7370" t="s">
        <v>12</v>
      </c>
      <c r="H7370" t="s">
        <v>13</v>
      </c>
      <c r="I7370">
        <v>24</v>
      </c>
      <c r="J7370" t="s">
        <v>459</v>
      </c>
    </row>
    <row r="7371" spans="1:10" x14ac:dyDescent="0.25">
      <c r="A7371" t="s">
        <v>10</v>
      </c>
      <c r="B7371">
        <v>2001</v>
      </c>
      <c r="C7371">
        <v>28</v>
      </c>
      <c r="D7371" s="1">
        <v>37082</v>
      </c>
      <c r="E7371" s="2">
        <v>44387</v>
      </c>
      <c r="F7371" t="s">
        <v>11</v>
      </c>
      <c r="G7371" t="s">
        <v>12</v>
      </c>
      <c r="H7371" t="s">
        <v>13</v>
      </c>
      <c r="I7371">
        <v>462</v>
      </c>
      <c r="J7371" t="s">
        <v>459</v>
      </c>
    </row>
    <row r="7372" spans="1:10" x14ac:dyDescent="0.25">
      <c r="A7372" t="s">
        <v>10</v>
      </c>
      <c r="B7372">
        <v>2001</v>
      </c>
      <c r="C7372">
        <v>28</v>
      </c>
      <c r="D7372" s="1">
        <v>37083</v>
      </c>
      <c r="E7372" s="2">
        <v>44388</v>
      </c>
      <c r="F7372" t="s">
        <v>17</v>
      </c>
      <c r="G7372" t="s">
        <v>12</v>
      </c>
      <c r="H7372" t="s">
        <v>13</v>
      </c>
      <c r="I7372">
        <v>7</v>
      </c>
      <c r="J7372" t="s">
        <v>459</v>
      </c>
    </row>
    <row r="7373" spans="1:10" x14ac:dyDescent="0.25">
      <c r="A7373" t="s">
        <v>10</v>
      </c>
      <c r="B7373">
        <v>2001</v>
      </c>
      <c r="C7373">
        <v>28</v>
      </c>
      <c r="D7373" s="1">
        <v>37083</v>
      </c>
      <c r="E7373" s="2">
        <v>44388</v>
      </c>
      <c r="F7373" t="s">
        <v>14</v>
      </c>
      <c r="G7373" t="s">
        <v>12</v>
      </c>
      <c r="H7373" t="s">
        <v>13</v>
      </c>
      <c r="I7373">
        <v>10</v>
      </c>
      <c r="J7373" t="s">
        <v>459</v>
      </c>
    </row>
    <row r="7374" spans="1:10" x14ac:dyDescent="0.25">
      <c r="A7374" t="s">
        <v>10</v>
      </c>
      <c r="B7374">
        <v>2001</v>
      </c>
      <c r="C7374">
        <v>28</v>
      </c>
      <c r="D7374" s="1">
        <v>37083</v>
      </c>
      <c r="E7374" s="2">
        <v>44388</v>
      </c>
      <c r="F7374" t="s">
        <v>11</v>
      </c>
      <c r="G7374" t="s">
        <v>12</v>
      </c>
      <c r="H7374" t="s">
        <v>13</v>
      </c>
      <c r="I7374">
        <v>190</v>
      </c>
      <c r="J7374" t="s">
        <v>459</v>
      </c>
    </row>
    <row r="7375" spans="1:10" x14ac:dyDescent="0.25">
      <c r="A7375" t="s">
        <v>10</v>
      </c>
      <c r="B7375">
        <v>2001</v>
      </c>
      <c r="C7375">
        <v>28</v>
      </c>
      <c r="D7375" s="1">
        <v>37084</v>
      </c>
      <c r="E7375" s="2">
        <v>44389</v>
      </c>
      <c r="F7375" t="s">
        <v>17</v>
      </c>
      <c r="G7375" t="s">
        <v>12</v>
      </c>
      <c r="H7375" t="s">
        <v>13</v>
      </c>
      <c r="I7375">
        <v>11</v>
      </c>
      <c r="J7375" t="s">
        <v>459</v>
      </c>
    </row>
    <row r="7376" spans="1:10" x14ac:dyDescent="0.25">
      <c r="A7376" t="s">
        <v>10</v>
      </c>
      <c r="B7376">
        <v>2001</v>
      </c>
      <c r="C7376">
        <v>28</v>
      </c>
      <c r="D7376" s="1">
        <v>37084</v>
      </c>
      <c r="E7376" s="2">
        <v>44389</v>
      </c>
      <c r="F7376" t="s">
        <v>14</v>
      </c>
      <c r="G7376" t="s">
        <v>12</v>
      </c>
      <c r="H7376" t="s">
        <v>13</v>
      </c>
      <c r="I7376">
        <v>18</v>
      </c>
      <c r="J7376" t="s">
        <v>459</v>
      </c>
    </row>
    <row r="7377" spans="1:10" x14ac:dyDescent="0.25">
      <c r="A7377" t="s">
        <v>10</v>
      </c>
      <c r="B7377">
        <v>2001</v>
      </c>
      <c r="C7377">
        <v>28</v>
      </c>
      <c r="D7377" s="1">
        <v>37084</v>
      </c>
      <c r="E7377" s="2">
        <v>44389</v>
      </c>
      <c r="F7377" t="s">
        <v>11</v>
      </c>
      <c r="G7377" t="s">
        <v>12</v>
      </c>
      <c r="H7377" t="s">
        <v>13</v>
      </c>
      <c r="I7377">
        <v>349</v>
      </c>
      <c r="J7377" t="s">
        <v>459</v>
      </c>
    </row>
    <row r="7378" spans="1:10" x14ac:dyDescent="0.25">
      <c r="A7378" t="s">
        <v>10</v>
      </c>
      <c r="B7378">
        <v>2001</v>
      </c>
      <c r="C7378">
        <v>28</v>
      </c>
      <c r="D7378" s="1">
        <v>37085</v>
      </c>
      <c r="E7378" s="2">
        <v>44390</v>
      </c>
      <c r="F7378" t="s">
        <v>26</v>
      </c>
      <c r="G7378" t="s">
        <v>12</v>
      </c>
      <c r="H7378" t="s">
        <v>13</v>
      </c>
      <c r="I7378">
        <v>2</v>
      </c>
      <c r="J7378" t="s">
        <v>459</v>
      </c>
    </row>
    <row r="7379" spans="1:10" x14ac:dyDescent="0.25">
      <c r="A7379" t="s">
        <v>10</v>
      </c>
      <c r="B7379">
        <v>2001</v>
      </c>
      <c r="C7379">
        <v>28</v>
      </c>
      <c r="D7379" s="1">
        <v>37085</v>
      </c>
      <c r="E7379" s="2">
        <v>44390</v>
      </c>
      <c r="F7379" t="s">
        <v>17</v>
      </c>
      <c r="G7379" t="s">
        <v>12</v>
      </c>
      <c r="H7379" t="s">
        <v>13</v>
      </c>
      <c r="I7379">
        <v>11</v>
      </c>
      <c r="J7379" t="s">
        <v>459</v>
      </c>
    </row>
    <row r="7380" spans="1:10" x14ac:dyDescent="0.25">
      <c r="A7380" t="s">
        <v>10</v>
      </c>
      <c r="B7380">
        <v>2001</v>
      </c>
      <c r="C7380">
        <v>28</v>
      </c>
      <c r="D7380" s="1">
        <v>37085</v>
      </c>
      <c r="E7380" s="2">
        <v>44390</v>
      </c>
      <c r="F7380" t="s">
        <v>102</v>
      </c>
      <c r="G7380" t="s">
        <v>12</v>
      </c>
      <c r="H7380" t="s">
        <v>13</v>
      </c>
      <c r="I7380">
        <v>6</v>
      </c>
      <c r="J7380" t="s">
        <v>459</v>
      </c>
    </row>
    <row r="7381" spans="1:10" x14ac:dyDescent="0.25">
      <c r="A7381" t="s">
        <v>10</v>
      </c>
      <c r="B7381">
        <v>2001</v>
      </c>
      <c r="C7381">
        <v>28</v>
      </c>
      <c r="D7381" s="1">
        <v>37085</v>
      </c>
      <c r="E7381" s="2">
        <v>44390</v>
      </c>
      <c r="F7381" t="s">
        <v>14</v>
      </c>
      <c r="G7381" t="s">
        <v>12</v>
      </c>
      <c r="H7381" t="s">
        <v>13</v>
      </c>
      <c r="I7381">
        <v>4</v>
      </c>
      <c r="J7381" t="s">
        <v>459</v>
      </c>
    </row>
    <row r="7382" spans="1:10" x14ac:dyDescent="0.25">
      <c r="A7382" t="s">
        <v>10</v>
      </c>
      <c r="B7382">
        <v>2001</v>
      </c>
      <c r="C7382">
        <v>28</v>
      </c>
      <c r="D7382" s="1">
        <v>37085</v>
      </c>
      <c r="E7382" s="2">
        <v>44390</v>
      </c>
      <c r="F7382" t="s">
        <v>11</v>
      </c>
      <c r="G7382" t="s">
        <v>12</v>
      </c>
      <c r="H7382" t="s">
        <v>13</v>
      </c>
      <c r="I7382">
        <v>731</v>
      </c>
      <c r="J7382" t="s">
        <v>459</v>
      </c>
    </row>
    <row r="7383" spans="1:10" x14ac:dyDescent="0.25">
      <c r="A7383" t="s">
        <v>10</v>
      </c>
      <c r="B7383">
        <v>2001</v>
      </c>
      <c r="C7383">
        <v>28</v>
      </c>
      <c r="D7383" s="1">
        <v>37086</v>
      </c>
      <c r="E7383" s="2">
        <v>44391</v>
      </c>
      <c r="F7383" t="s">
        <v>17</v>
      </c>
      <c r="G7383" t="s">
        <v>12</v>
      </c>
      <c r="H7383" t="s">
        <v>13</v>
      </c>
      <c r="I7383">
        <v>5</v>
      </c>
      <c r="J7383" t="s">
        <v>459</v>
      </c>
    </row>
    <row r="7384" spans="1:10" x14ac:dyDescent="0.25">
      <c r="A7384" t="s">
        <v>10</v>
      </c>
      <c r="B7384">
        <v>2001</v>
      </c>
      <c r="C7384">
        <v>28</v>
      </c>
      <c r="D7384" s="1">
        <v>37086</v>
      </c>
      <c r="E7384" s="2">
        <v>44391</v>
      </c>
      <c r="F7384" t="s">
        <v>102</v>
      </c>
      <c r="G7384" t="s">
        <v>12</v>
      </c>
      <c r="H7384" t="s">
        <v>13</v>
      </c>
      <c r="I7384">
        <v>11</v>
      </c>
      <c r="J7384" t="s">
        <v>459</v>
      </c>
    </row>
    <row r="7385" spans="1:10" x14ac:dyDescent="0.25">
      <c r="A7385" t="s">
        <v>10</v>
      </c>
      <c r="B7385">
        <v>2001</v>
      </c>
      <c r="C7385">
        <v>28</v>
      </c>
      <c r="D7385" s="1">
        <v>37086</v>
      </c>
      <c r="E7385" s="2">
        <v>44391</v>
      </c>
      <c r="F7385" t="s">
        <v>14</v>
      </c>
      <c r="G7385" t="s">
        <v>12</v>
      </c>
      <c r="H7385" t="s">
        <v>13</v>
      </c>
      <c r="I7385">
        <v>12</v>
      </c>
      <c r="J7385" t="s">
        <v>459</v>
      </c>
    </row>
    <row r="7386" spans="1:10" x14ac:dyDescent="0.25">
      <c r="A7386" t="s">
        <v>10</v>
      </c>
      <c r="B7386">
        <v>2001</v>
      </c>
      <c r="C7386">
        <v>28</v>
      </c>
      <c r="D7386" s="1">
        <v>37086</v>
      </c>
      <c r="E7386" s="2">
        <v>44391</v>
      </c>
      <c r="F7386" t="s">
        <v>11</v>
      </c>
      <c r="G7386" t="s">
        <v>12</v>
      </c>
      <c r="H7386" t="s">
        <v>13</v>
      </c>
      <c r="I7386">
        <v>482</v>
      </c>
      <c r="J7386" t="s">
        <v>459</v>
      </c>
    </row>
    <row r="7387" spans="1:10" x14ac:dyDescent="0.25">
      <c r="A7387" t="s">
        <v>10</v>
      </c>
      <c r="B7387">
        <v>2001</v>
      </c>
      <c r="C7387">
        <v>29</v>
      </c>
      <c r="D7387" s="1">
        <v>37087</v>
      </c>
      <c r="E7387" s="2">
        <v>44392</v>
      </c>
      <c r="F7387" t="s">
        <v>17</v>
      </c>
      <c r="G7387" t="s">
        <v>12</v>
      </c>
      <c r="H7387" t="s">
        <v>13</v>
      </c>
      <c r="I7387">
        <v>2</v>
      </c>
      <c r="J7387" t="s">
        <v>454</v>
      </c>
    </row>
    <row r="7388" spans="1:10" x14ac:dyDescent="0.25">
      <c r="A7388" t="s">
        <v>10</v>
      </c>
      <c r="B7388">
        <v>2001</v>
      </c>
      <c r="C7388">
        <v>29</v>
      </c>
      <c r="D7388" s="1">
        <v>37087</v>
      </c>
      <c r="E7388" s="2">
        <v>44392</v>
      </c>
      <c r="F7388" t="s">
        <v>102</v>
      </c>
      <c r="G7388" t="s">
        <v>12</v>
      </c>
      <c r="H7388" t="s">
        <v>13</v>
      </c>
      <c r="I7388">
        <v>4</v>
      </c>
      <c r="J7388" t="s">
        <v>454</v>
      </c>
    </row>
    <row r="7389" spans="1:10" x14ac:dyDescent="0.25">
      <c r="A7389" t="s">
        <v>10</v>
      </c>
      <c r="B7389">
        <v>2001</v>
      </c>
      <c r="C7389">
        <v>29</v>
      </c>
      <c r="D7389" s="1">
        <v>37087</v>
      </c>
      <c r="E7389" s="2">
        <v>44392</v>
      </c>
      <c r="F7389" t="s">
        <v>14</v>
      </c>
      <c r="G7389" t="s">
        <v>12</v>
      </c>
      <c r="H7389" t="s">
        <v>13</v>
      </c>
      <c r="I7389">
        <v>2</v>
      </c>
      <c r="J7389" t="s">
        <v>454</v>
      </c>
    </row>
    <row r="7390" spans="1:10" x14ac:dyDescent="0.25">
      <c r="A7390" t="s">
        <v>10</v>
      </c>
      <c r="B7390">
        <v>2001</v>
      </c>
      <c r="C7390">
        <v>29</v>
      </c>
      <c r="D7390" s="1">
        <v>37087</v>
      </c>
      <c r="E7390" s="2">
        <v>44392</v>
      </c>
      <c r="F7390" t="s">
        <v>11</v>
      </c>
      <c r="G7390" t="s">
        <v>12</v>
      </c>
      <c r="H7390" t="s">
        <v>13</v>
      </c>
      <c r="I7390">
        <v>515</v>
      </c>
      <c r="J7390" t="s">
        <v>454</v>
      </c>
    </row>
    <row r="7391" spans="1:10" x14ac:dyDescent="0.25">
      <c r="A7391" t="s">
        <v>10</v>
      </c>
      <c r="B7391">
        <v>2001</v>
      </c>
      <c r="C7391">
        <v>29</v>
      </c>
      <c r="D7391" s="1">
        <v>37088</v>
      </c>
      <c r="E7391" s="2">
        <v>44393</v>
      </c>
      <c r="F7391" t="s">
        <v>17</v>
      </c>
      <c r="G7391" t="s">
        <v>12</v>
      </c>
      <c r="H7391" t="s">
        <v>13</v>
      </c>
      <c r="I7391">
        <v>8</v>
      </c>
      <c r="J7391" t="s">
        <v>459</v>
      </c>
    </row>
    <row r="7392" spans="1:10" x14ac:dyDescent="0.25">
      <c r="A7392" t="s">
        <v>10</v>
      </c>
      <c r="B7392">
        <v>2001</v>
      </c>
      <c r="C7392">
        <v>29</v>
      </c>
      <c r="D7392" s="1">
        <v>37088</v>
      </c>
      <c r="E7392" s="2">
        <v>44393</v>
      </c>
      <c r="F7392" t="s">
        <v>102</v>
      </c>
      <c r="G7392" t="s">
        <v>12</v>
      </c>
      <c r="H7392" t="s">
        <v>13</v>
      </c>
      <c r="I7392">
        <v>1</v>
      </c>
      <c r="J7392" t="s">
        <v>459</v>
      </c>
    </row>
    <row r="7393" spans="1:10" x14ac:dyDescent="0.25">
      <c r="A7393" t="s">
        <v>10</v>
      </c>
      <c r="B7393">
        <v>2001</v>
      </c>
      <c r="C7393">
        <v>29</v>
      </c>
      <c r="D7393" s="1">
        <v>37088</v>
      </c>
      <c r="E7393" s="2">
        <v>44393</v>
      </c>
      <c r="F7393" t="s">
        <v>14</v>
      </c>
      <c r="G7393" t="s">
        <v>12</v>
      </c>
      <c r="H7393" t="s">
        <v>13</v>
      </c>
      <c r="I7393">
        <v>31</v>
      </c>
      <c r="J7393" t="s">
        <v>459</v>
      </c>
    </row>
    <row r="7394" spans="1:10" x14ac:dyDescent="0.25">
      <c r="A7394" t="s">
        <v>10</v>
      </c>
      <c r="B7394">
        <v>2001</v>
      </c>
      <c r="C7394">
        <v>29</v>
      </c>
      <c r="D7394" s="1">
        <v>37088</v>
      </c>
      <c r="E7394" s="2">
        <v>44393</v>
      </c>
      <c r="F7394" t="s">
        <v>11</v>
      </c>
      <c r="G7394" t="s">
        <v>12</v>
      </c>
      <c r="H7394" t="s">
        <v>13</v>
      </c>
      <c r="I7394">
        <v>1414</v>
      </c>
      <c r="J7394" t="s">
        <v>459</v>
      </c>
    </row>
    <row r="7395" spans="1:10" x14ac:dyDescent="0.25">
      <c r="A7395" t="s">
        <v>10</v>
      </c>
      <c r="B7395">
        <v>2001</v>
      </c>
      <c r="C7395">
        <v>29</v>
      </c>
      <c r="D7395" s="1">
        <v>37089</v>
      </c>
      <c r="E7395" s="2">
        <v>44394</v>
      </c>
      <c r="F7395" t="s">
        <v>26</v>
      </c>
      <c r="G7395" t="s">
        <v>12</v>
      </c>
      <c r="H7395" t="s">
        <v>13</v>
      </c>
      <c r="I7395">
        <v>1</v>
      </c>
      <c r="J7395" t="s">
        <v>459</v>
      </c>
    </row>
    <row r="7396" spans="1:10" x14ac:dyDescent="0.25">
      <c r="A7396" t="s">
        <v>10</v>
      </c>
      <c r="B7396">
        <v>2001</v>
      </c>
      <c r="C7396">
        <v>29</v>
      </c>
      <c r="D7396" s="1">
        <v>37089</v>
      </c>
      <c r="E7396" s="2">
        <v>44394</v>
      </c>
      <c r="F7396" t="s">
        <v>17</v>
      </c>
      <c r="G7396" t="s">
        <v>12</v>
      </c>
      <c r="H7396" t="s">
        <v>13</v>
      </c>
      <c r="I7396">
        <v>6</v>
      </c>
      <c r="J7396" t="s">
        <v>459</v>
      </c>
    </row>
    <row r="7397" spans="1:10" x14ac:dyDescent="0.25">
      <c r="A7397" t="s">
        <v>10</v>
      </c>
      <c r="B7397">
        <v>2001</v>
      </c>
      <c r="C7397">
        <v>29</v>
      </c>
      <c r="D7397" s="1">
        <v>37089</v>
      </c>
      <c r="E7397" s="2">
        <v>44394</v>
      </c>
      <c r="F7397" t="s">
        <v>102</v>
      </c>
      <c r="G7397" t="s">
        <v>12</v>
      </c>
      <c r="H7397" t="s">
        <v>13</v>
      </c>
      <c r="I7397">
        <v>13</v>
      </c>
      <c r="J7397" t="s">
        <v>459</v>
      </c>
    </row>
    <row r="7398" spans="1:10" x14ac:dyDescent="0.25">
      <c r="A7398" t="s">
        <v>10</v>
      </c>
      <c r="B7398">
        <v>2001</v>
      </c>
      <c r="C7398">
        <v>29</v>
      </c>
      <c r="D7398" s="1">
        <v>37089</v>
      </c>
      <c r="E7398" s="2">
        <v>44394</v>
      </c>
      <c r="F7398" t="s">
        <v>14</v>
      </c>
      <c r="G7398" t="s">
        <v>12</v>
      </c>
      <c r="H7398" t="s">
        <v>13</v>
      </c>
      <c r="I7398">
        <v>23</v>
      </c>
      <c r="J7398" t="s">
        <v>459</v>
      </c>
    </row>
    <row r="7399" spans="1:10" x14ac:dyDescent="0.25">
      <c r="A7399" t="s">
        <v>10</v>
      </c>
      <c r="B7399">
        <v>2001</v>
      </c>
      <c r="C7399">
        <v>29</v>
      </c>
      <c r="D7399" s="1">
        <v>37089</v>
      </c>
      <c r="E7399" s="2">
        <v>44394</v>
      </c>
      <c r="F7399" t="s">
        <v>11</v>
      </c>
      <c r="G7399" t="s">
        <v>12</v>
      </c>
      <c r="H7399" t="s">
        <v>13</v>
      </c>
      <c r="I7399">
        <v>818</v>
      </c>
      <c r="J7399" t="s">
        <v>459</v>
      </c>
    </row>
    <row r="7400" spans="1:10" x14ac:dyDescent="0.25">
      <c r="A7400" t="s">
        <v>10</v>
      </c>
      <c r="B7400">
        <v>2001</v>
      </c>
      <c r="C7400">
        <v>29</v>
      </c>
      <c r="D7400" s="1">
        <v>37090</v>
      </c>
      <c r="E7400" s="2">
        <v>44395</v>
      </c>
      <c r="F7400" t="s">
        <v>26</v>
      </c>
      <c r="G7400" t="s">
        <v>12</v>
      </c>
      <c r="H7400" t="s">
        <v>13</v>
      </c>
      <c r="I7400">
        <v>1</v>
      </c>
      <c r="J7400" t="s">
        <v>460</v>
      </c>
    </row>
    <row r="7401" spans="1:10" x14ac:dyDescent="0.25">
      <c r="A7401" t="s">
        <v>10</v>
      </c>
      <c r="B7401">
        <v>2001</v>
      </c>
      <c r="C7401">
        <v>29</v>
      </c>
      <c r="D7401" s="1">
        <v>37090</v>
      </c>
      <c r="E7401" s="2">
        <v>44395</v>
      </c>
      <c r="F7401" t="s">
        <v>17</v>
      </c>
      <c r="G7401" t="s">
        <v>12</v>
      </c>
      <c r="H7401" t="s">
        <v>13</v>
      </c>
      <c r="I7401">
        <v>14</v>
      </c>
      <c r="J7401" t="s">
        <v>460</v>
      </c>
    </row>
    <row r="7402" spans="1:10" x14ac:dyDescent="0.25">
      <c r="A7402" t="s">
        <v>10</v>
      </c>
      <c r="B7402">
        <v>2001</v>
      </c>
      <c r="C7402">
        <v>29</v>
      </c>
      <c r="D7402" s="1">
        <v>37090</v>
      </c>
      <c r="E7402" s="2">
        <v>44395</v>
      </c>
      <c r="F7402" t="s">
        <v>102</v>
      </c>
      <c r="G7402" t="s">
        <v>12</v>
      </c>
      <c r="H7402" t="s">
        <v>13</v>
      </c>
      <c r="I7402">
        <v>3</v>
      </c>
      <c r="J7402" t="s">
        <v>460</v>
      </c>
    </row>
    <row r="7403" spans="1:10" x14ac:dyDescent="0.25">
      <c r="A7403" t="s">
        <v>10</v>
      </c>
      <c r="B7403">
        <v>2001</v>
      </c>
      <c r="C7403">
        <v>29</v>
      </c>
      <c r="D7403" s="1">
        <v>37090</v>
      </c>
      <c r="E7403" s="2">
        <v>44395</v>
      </c>
      <c r="F7403" t="s">
        <v>14</v>
      </c>
      <c r="G7403" t="s">
        <v>12</v>
      </c>
      <c r="H7403" t="s">
        <v>13</v>
      </c>
      <c r="I7403">
        <v>66</v>
      </c>
      <c r="J7403" t="s">
        <v>460</v>
      </c>
    </row>
    <row r="7404" spans="1:10" x14ac:dyDescent="0.25">
      <c r="A7404" t="s">
        <v>10</v>
      </c>
      <c r="B7404">
        <v>2001</v>
      </c>
      <c r="C7404">
        <v>29</v>
      </c>
      <c r="D7404" s="1">
        <v>37090</v>
      </c>
      <c r="E7404" s="2">
        <v>44395</v>
      </c>
      <c r="F7404" t="s">
        <v>11</v>
      </c>
      <c r="G7404" t="s">
        <v>12</v>
      </c>
      <c r="H7404" t="s">
        <v>13</v>
      </c>
      <c r="I7404">
        <v>1455</v>
      </c>
      <c r="J7404" t="s">
        <v>460</v>
      </c>
    </row>
    <row r="7405" spans="1:10" x14ac:dyDescent="0.25">
      <c r="A7405" t="s">
        <v>10</v>
      </c>
      <c r="B7405">
        <v>2001</v>
      </c>
      <c r="C7405">
        <v>29</v>
      </c>
      <c r="D7405" s="1">
        <v>37091</v>
      </c>
      <c r="E7405" s="2">
        <v>44396</v>
      </c>
      <c r="F7405" t="s">
        <v>26</v>
      </c>
      <c r="G7405" t="s">
        <v>12</v>
      </c>
      <c r="H7405" t="s">
        <v>13</v>
      </c>
      <c r="I7405">
        <v>1</v>
      </c>
      <c r="J7405" t="s">
        <v>460</v>
      </c>
    </row>
    <row r="7406" spans="1:10" x14ac:dyDescent="0.25">
      <c r="A7406" t="s">
        <v>10</v>
      </c>
      <c r="B7406">
        <v>2001</v>
      </c>
      <c r="C7406">
        <v>29</v>
      </c>
      <c r="D7406" s="1">
        <v>37091</v>
      </c>
      <c r="E7406" s="2">
        <v>44396</v>
      </c>
      <c r="F7406" t="s">
        <v>17</v>
      </c>
      <c r="G7406" t="s">
        <v>12</v>
      </c>
      <c r="H7406" t="s">
        <v>13</v>
      </c>
      <c r="I7406">
        <v>12</v>
      </c>
      <c r="J7406" t="s">
        <v>460</v>
      </c>
    </row>
    <row r="7407" spans="1:10" x14ac:dyDescent="0.25">
      <c r="A7407" t="s">
        <v>10</v>
      </c>
      <c r="B7407">
        <v>2001</v>
      </c>
      <c r="C7407">
        <v>29</v>
      </c>
      <c r="D7407" s="1">
        <v>37091</v>
      </c>
      <c r="E7407" s="2">
        <v>44396</v>
      </c>
      <c r="F7407" t="s">
        <v>102</v>
      </c>
      <c r="G7407" t="s">
        <v>12</v>
      </c>
      <c r="H7407" t="s">
        <v>13</v>
      </c>
      <c r="I7407">
        <v>3</v>
      </c>
      <c r="J7407" t="s">
        <v>460</v>
      </c>
    </row>
    <row r="7408" spans="1:10" x14ac:dyDescent="0.25">
      <c r="A7408" t="s">
        <v>10</v>
      </c>
      <c r="B7408">
        <v>2001</v>
      </c>
      <c r="C7408">
        <v>29</v>
      </c>
      <c r="D7408" s="1">
        <v>37091</v>
      </c>
      <c r="E7408" s="2">
        <v>44396</v>
      </c>
      <c r="F7408" t="s">
        <v>14</v>
      </c>
      <c r="G7408" t="s">
        <v>12</v>
      </c>
      <c r="H7408" t="s">
        <v>13</v>
      </c>
      <c r="I7408">
        <v>128</v>
      </c>
      <c r="J7408" t="s">
        <v>460</v>
      </c>
    </row>
    <row r="7409" spans="1:10" x14ac:dyDescent="0.25">
      <c r="A7409" t="s">
        <v>10</v>
      </c>
      <c r="B7409">
        <v>2001</v>
      </c>
      <c r="C7409">
        <v>29</v>
      </c>
      <c r="D7409" s="1">
        <v>37091</v>
      </c>
      <c r="E7409" s="2">
        <v>44396</v>
      </c>
      <c r="F7409" t="s">
        <v>11</v>
      </c>
      <c r="G7409" t="s">
        <v>12</v>
      </c>
      <c r="H7409" t="s">
        <v>13</v>
      </c>
      <c r="I7409">
        <v>1307</v>
      </c>
      <c r="J7409" t="s">
        <v>460</v>
      </c>
    </row>
    <row r="7410" spans="1:10" x14ac:dyDescent="0.25">
      <c r="A7410" t="s">
        <v>10</v>
      </c>
      <c r="B7410">
        <v>2001</v>
      </c>
      <c r="C7410">
        <v>29</v>
      </c>
      <c r="D7410" s="1">
        <v>37092</v>
      </c>
      <c r="E7410" s="2">
        <v>44397</v>
      </c>
      <c r="F7410" t="s">
        <v>17</v>
      </c>
      <c r="G7410" t="s">
        <v>12</v>
      </c>
      <c r="H7410" t="s">
        <v>13</v>
      </c>
      <c r="I7410">
        <v>11</v>
      </c>
      <c r="J7410" t="s">
        <v>461</v>
      </c>
    </row>
    <row r="7411" spans="1:10" x14ac:dyDescent="0.25">
      <c r="A7411" t="s">
        <v>10</v>
      </c>
      <c r="B7411">
        <v>2001</v>
      </c>
      <c r="C7411">
        <v>29</v>
      </c>
      <c r="D7411" s="1">
        <v>37092</v>
      </c>
      <c r="E7411" s="2">
        <v>44397</v>
      </c>
      <c r="F7411" t="s">
        <v>102</v>
      </c>
      <c r="G7411" t="s">
        <v>12</v>
      </c>
      <c r="H7411" t="s">
        <v>13</v>
      </c>
      <c r="I7411">
        <v>5</v>
      </c>
      <c r="J7411" t="s">
        <v>461</v>
      </c>
    </row>
    <row r="7412" spans="1:10" x14ac:dyDescent="0.25">
      <c r="A7412" t="s">
        <v>10</v>
      </c>
      <c r="B7412">
        <v>2001</v>
      </c>
      <c r="C7412">
        <v>29</v>
      </c>
      <c r="D7412" s="1">
        <v>37092</v>
      </c>
      <c r="E7412" s="2">
        <v>44397</v>
      </c>
      <c r="F7412" t="s">
        <v>14</v>
      </c>
      <c r="G7412" t="s">
        <v>12</v>
      </c>
      <c r="H7412" t="s">
        <v>13</v>
      </c>
      <c r="I7412">
        <v>291</v>
      </c>
      <c r="J7412" t="s">
        <v>461</v>
      </c>
    </row>
    <row r="7413" spans="1:10" x14ac:dyDescent="0.25">
      <c r="A7413" t="s">
        <v>10</v>
      </c>
      <c r="B7413">
        <v>2001</v>
      </c>
      <c r="C7413">
        <v>29</v>
      </c>
      <c r="D7413" s="1">
        <v>37092</v>
      </c>
      <c r="E7413" s="2">
        <v>44397</v>
      </c>
      <c r="F7413" t="s">
        <v>11</v>
      </c>
      <c r="G7413" t="s">
        <v>12</v>
      </c>
      <c r="H7413" t="s">
        <v>13</v>
      </c>
      <c r="I7413">
        <v>885</v>
      </c>
      <c r="J7413" t="s">
        <v>461</v>
      </c>
    </row>
    <row r="7414" spans="1:10" x14ac:dyDescent="0.25">
      <c r="A7414" t="s">
        <v>10</v>
      </c>
      <c r="B7414">
        <v>2001</v>
      </c>
      <c r="C7414">
        <v>29</v>
      </c>
      <c r="D7414" s="1">
        <v>37093</v>
      </c>
      <c r="E7414" s="2">
        <v>44398</v>
      </c>
      <c r="F7414" t="s">
        <v>26</v>
      </c>
      <c r="G7414" t="s">
        <v>12</v>
      </c>
      <c r="H7414" t="s">
        <v>13</v>
      </c>
      <c r="I7414">
        <v>1</v>
      </c>
      <c r="J7414" t="s">
        <v>462</v>
      </c>
    </row>
    <row r="7415" spans="1:10" x14ac:dyDescent="0.25">
      <c r="A7415" t="s">
        <v>10</v>
      </c>
      <c r="B7415">
        <v>2001</v>
      </c>
      <c r="C7415">
        <v>29</v>
      </c>
      <c r="D7415" s="1">
        <v>37093</v>
      </c>
      <c r="E7415" s="2">
        <v>44398</v>
      </c>
      <c r="F7415" t="s">
        <v>17</v>
      </c>
      <c r="G7415" t="s">
        <v>12</v>
      </c>
      <c r="H7415" t="s">
        <v>13</v>
      </c>
      <c r="I7415">
        <v>10</v>
      </c>
      <c r="J7415" t="s">
        <v>462</v>
      </c>
    </row>
    <row r="7416" spans="1:10" x14ac:dyDescent="0.25">
      <c r="A7416" t="s">
        <v>10</v>
      </c>
      <c r="B7416">
        <v>2001</v>
      </c>
      <c r="C7416">
        <v>29</v>
      </c>
      <c r="D7416" s="1">
        <v>37093</v>
      </c>
      <c r="E7416" s="2">
        <v>44398</v>
      </c>
      <c r="F7416" t="s">
        <v>102</v>
      </c>
      <c r="G7416" t="s">
        <v>12</v>
      </c>
      <c r="H7416" t="s">
        <v>13</v>
      </c>
      <c r="I7416">
        <v>17</v>
      </c>
      <c r="J7416" t="s">
        <v>462</v>
      </c>
    </row>
    <row r="7417" spans="1:10" x14ac:dyDescent="0.25">
      <c r="A7417" t="s">
        <v>10</v>
      </c>
      <c r="B7417">
        <v>2001</v>
      </c>
      <c r="C7417">
        <v>29</v>
      </c>
      <c r="D7417" s="1">
        <v>37093</v>
      </c>
      <c r="E7417" s="2">
        <v>44398</v>
      </c>
      <c r="F7417" t="s">
        <v>14</v>
      </c>
      <c r="G7417" t="s">
        <v>12</v>
      </c>
      <c r="H7417" t="s">
        <v>13</v>
      </c>
      <c r="I7417">
        <v>146</v>
      </c>
      <c r="J7417" t="s">
        <v>462</v>
      </c>
    </row>
    <row r="7418" spans="1:10" x14ac:dyDescent="0.25">
      <c r="A7418" t="s">
        <v>10</v>
      </c>
      <c r="B7418">
        <v>2001</v>
      </c>
      <c r="C7418">
        <v>29</v>
      </c>
      <c r="D7418" s="1">
        <v>37093</v>
      </c>
      <c r="E7418" s="2">
        <v>44398</v>
      </c>
      <c r="F7418" t="s">
        <v>11</v>
      </c>
      <c r="G7418" t="s">
        <v>12</v>
      </c>
      <c r="H7418" t="s">
        <v>13</v>
      </c>
      <c r="I7418">
        <v>1559</v>
      </c>
      <c r="J7418" t="s">
        <v>462</v>
      </c>
    </row>
    <row r="7419" spans="1:10" x14ac:dyDescent="0.25">
      <c r="A7419" t="s">
        <v>10</v>
      </c>
      <c r="B7419">
        <v>2001</v>
      </c>
      <c r="C7419">
        <v>30</v>
      </c>
      <c r="D7419" s="1">
        <v>37094</v>
      </c>
      <c r="E7419" s="2">
        <v>44399</v>
      </c>
      <c r="F7419" t="s">
        <v>17</v>
      </c>
      <c r="G7419" t="s">
        <v>12</v>
      </c>
      <c r="H7419" t="s">
        <v>13</v>
      </c>
      <c r="I7419">
        <v>20</v>
      </c>
      <c r="J7419" t="s">
        <v>463</v>
      </c>
    </row>
    <row r="7420" spans="1:10" x14ac:dyDescent="0.25">
      <c r="A7420" t="s">
        <v>10</v>
      </c>
      <c r="B7420">
        <v>2001</v>
      </c>
      <c r="C7420">
        <v>30</v>
      </c>
      <c r="D7420" s="1">
        <v>37094</v>
      </c>
      <c r="E7420" s="2">
        <v>44399</v>
      </c>
      <c r="F7420" t="s">
        <v>102</v>
      </c>
      <c r="G7420" t="s">
        <v>12</v>
      </c>
      <c r="H7420" t="s">
        <v>13</v>
      </c>
      <c r="I7420">
        <v>5</v>
      </c>
      <c r="J7420" t="s">
        <v>463</v>
      </c>
    </row>
    <row r="7421" spans="1:10" x14ac:dyDescent="0.25">
      <c r="A7421" t="s">
        <v>10</v>
      </c>
      <c r="B7421">
        <v>2001</v>
      </c>
      <c r="C7421">
        <v>30</v>
      </c>
      <c r="D7421" s="1">
        <v>37094</v>
      </c>
      <c r="E7421" s="2">
        <v>44399</v>
      </c>
      <c r="F7421" t="s">
        <v>14</v>
      </c>
      <c r="G7421" t="s">
        <v>12</v>
      </c>
      <c r="H7421" t="s">
        <v>13</v>
      </c>
      <c r="I7421">
        <v>133</v>
      </c>
      <c r="J7421" t="s">
        <v>463</v>
      </c>
    </row>
    <row r="7422" spans="1:10" x14ac:dyDescent="0.25">
      <c r="A7422" t="s">
        <v>10</v>
      </c>
      <c r="B7422">
        <v>2001</v>
      </c>
      <c r="C7422">
        <v>30</v>
      </c>
      <c r="D7422" s="1">
        <v>37094</v>
      </c>
      <c r="E7422" s="2">
        <v>44399</v>
      </c>
      <c r="F7422" t="s">
        <v>11</v>
      </c>
      <c r="G7422" t="s">
        <v>12</v>
      </c>
      <c r="H7422" t="s">
        <v>13</v>
      </c>
      <c r="I7422">
        <v>1032</v>
      </c>
      <c r="J7422" t="s">
        <v>463</v>
      </c>
    </row>
    <row r="7423" spans="1:10" x14ac:dyDescent="0.25">
      <c r="A7423" t="s">
        <v>10</v>
      </c>
      <c r="B7423">
        <v>2001</v>
      </c>
      <c r="C7423">
        <v>30</v>
      </c>
      <c r="D7423" s="1">
        <v>37095</v>
      </c>
      <c r="E7423" s="2">
        <v>44400</v>
      </c>
      <c r="F7423" t="s">
        <v>26</v>
      </c>
      <c r="G7423" t="s">
        <v>12</v>
      </c>
      <c r="H7423" t="s">
        <v>13</v>
      </c>
      <c r="I7423">
        <v>1</v>
      </c>
      <c r="J7423" t="s">
        <v>464</v>
      </c>
    </row>
    <row r="7424" spans="1:10" x14ac:dyDescent="0.25">
      <c r="A7424" t="s">
        <v>10</v>
      </c>
      <c r="B7424">
        <v>2001</v>
      </c>
      <c r="C7424">
        <v>30</v>
      </c>
      <c r="D7424" s="1">
        <v>37095</v>
      </c>
      <c r="E7424" s="2">
        <v>44400</v>
      </c>
      <c r="F7424" t="s">
        <v>17</v>
      </c>
      <c r="G7424" t="s">
        <v>12</v>
      </c>
      <c r="H7424" t="s">
        <v>13</v>
      </c>
      <c r="I7424">
        <v>3</v>
      </c>
      <c r="J7424" t="s">
        <v>464</v>
      </c>
    </row>
    <row r="7425" spans="1:10" x14ac:dyDescent="0.25">
      <c r="A7425" t="s">
        <v>10</v>
      </c>
      <c r="B7425">
        <v>2001</v>
      </c>
      <c r="C7425">
        <v>30</v>
      </c>
      <c r="D7425" s="1">
        <v>37095</v>
      </c>
      <c r="E7425" s="2">
        <v>44400</v>
      </c>
      <c r="F7425" t="s">
        <v>102</v>
      </c>
      <c r="G7425" t="s">
        <v>12</v>
      </c>
      <c r="H7425" t="s">
        <v>13</v>
      </c>
      <c r="I7425">
        <v>4</v>
      </c>
      <c r="J7425" t="s">
        <v>464</v>
      </c>
    </row>
    <row r="7426" spans="1:10" x14ac:dyDescent="0.25">
      <c r="A7426" t="s">
        <v>10</v>
      </c>
      <c r="B7426">
        <v>2001</v>
      </c>
      <c r="C7426">
        <v>30</v>
      </c>
      <c r="D7426" s="1">
        <v>37095</v>
      </c>
      <c r="E7426" s="2">
        <v>44400</v>
      </c>
      <c r="F7426" t="s">
        <v>14</v>
      </c>
      <c r="G7426" t="s">
        <v>12</v>
      </c>
      <c r="H7426" t="s">
        <v>13</v>
      </c>
      <c r="I7426">
        <v>91</v>
      </c>
      <c r="J7426" t="s">
        <v>464</v>
      </c>
    </row>
    <row r="7427" spans="1:10" x14ac:dyDescent="0.25">
      <c r="A7427" t="s">
        <v>10</v>
      </c>
      <c r="B7427">
        <v>2001</v>
      </c>
      <c r="C7427">
        <v>30</v>
      </c>
      <c r="D7427" s="1">
        <v>37095</v>
      </c>
      <c r="E7427" s="2">
        <v>44400</v>
      </c>
      <c r="F7427" t="s">
        <v>11</v>
      </c>
      <c r="G7427" t="s">
        <v>12</v>
      </c>
      <c r="H7427" t="s">
        <v>13</v>
      </c>
      <c r="I7427">
        <v>863</v>
      </c>
      <c r="J7427" t="s">
        <v>464</v>
      </c>
    </row>
    <row r="7428" spans="1:10" x14ac:dyDescent="0.25">
      <c r="A7428" t="s">
        <v>10</v>
      </c>
      <c r="B7428">
        <v>2001</v>
      </c>
      <c r="C7428">
        <v>30</v>
      </c>
      <c r="D7428" s="1">
        <v>37096</v>
      </c>
      <c r="E7428" s="2">
        <v>44401</v>
      </c>
      <c r="F7428" t="s">
        <v>17</v>
      </c>
      <c r="G7428" t="s">
        <v>12</v>
      </c>
      <c r="H7428" t="s">
        <v>13</v>
      </c>
      <c r="I7428">
        <v>3</v>
      </c>
      <c r="J7428" t="s">
        <v>465</v>
      </c>
    </row>
    <row r="7429" spans="1:10" x14ac:dyDescent="0.25">
      <c r="A7429" t="s">
        <v>10</v>
      </c>
      <c r="B7429">
        <v>2001</v>
      </c>
      <c r="C7429">
        <v>30</v>
      </c>
      <c r="D7429" s="1">
        <v>37096</v>
      </c>
      <c r="E7429" s="2">
        <v>44401</v>
      </c>
      <c r="F7429" t="s">
        <v>102</v>
      </c>
      <c r="G7429" t="s">
        <v>12</v>
      </c>
      <c r="H7429" t="s">
        <v>13</v>
      </c>
      <c r="I7429">
        <v>8</v>
      </c>
      <c r="J7429" t="s">
        <v>465</v>
      </c>
    </row>
    <row r="7430" spans="1:10" x14ac:dyDescent="0.25">
      <c r="A7430" t="s">
        <v>10</v>
      </c>
      <c r="B7430">
        <v>2001</v>
      </c>
      <c r="C7430">
        <v>30</v>
      </c>
      <c r="D7430" s="1">
        <v>37096</v>
      </c>
      <c r="E7430" s="2">
        <v>44401</v>
      </c>
      <c r="F7430" t="s">
        <v>14</v>
      </c>
      <c r="G7430" t="s">
        <v>12</v>
      </c>
      <c r="H7430" t="s">
        <v>13</v>
      </c>
      <c r="I7430">
        <v>58</v>
      </c>
      <c r="J7430" t="s">
        <v>465</v>
      </c>
    </row>
    <row r="7431" spans="1:10" x14ac:dyDescent="0.25">
      <c r="A7431" t="s">
        <v>10</v>
      </c>
      <c r="B7431">
        <v>2001</v>
      </c>
      <c r="C7431">
        <v>30</v>
      </c>
      <c r="D7431" s="1">
        <v>37096</v>
      </c>
      <c r="E7431" s="2">
        <v>44401</v>
      </c>
      <c r="F7431" t="s">
        <v>11</v>
      </c>
      <c r="G7431" t="s">
        <v>12</v>
      </c>
      <c r="H7431" t="s">
        <v>13</v>
      </c>
      <c r="I7431">
        <v>1434</v>
      </c>
      <c r="J7431" t="s">
        <v>465</v>
      </c>
    </row>
    <row r="7432" spans="1:10" x14ac:dyDescent="0.25">
      <c r="A7432" t="s">
        <v>10</v>
      </c>
      <c r="B7432">
        <v>2001</v>
      </c>
      <c r="C7432">
        <v>30</v>
      </c>
      <c r="D7432" s="1">
        <v>37097</v>
      </c>
      <c r="E7432" s="2">
        <v>44402</v>
      </c>
      <c r="F7432" t="s">
        <v>17</v>
      </c>
      <c r="G7432" t="s">
        <v>12</v>
      </c>
      <c r="H7432" t="s">
        <v>13</v>
      </c>
      <c r="I7432">
        <v>1</v>
      </c>
      <c r="J7432" t="s">
        <v>459</v>
      </c>
    </row>
    <row r="7433" spans="1:10" x14ac:dyDescent="0.25">
      <c r="A7433" t="s">
        <v>10</v>
      </c>
      <c r="B7433">
        <v>2001</v>
      </c>
      <c r="C7433">
        <v>30</v>
      </c>
      <c r="D7433" s="1">
        <v>37097</v>
      </c>
      <c r="E7433" s="2">
        <v>44402</v>
      </c>
      <c r="F7433" t="s">
        <v>102</v>
      </c>
      <c r="G7433" t="s">
        <v>12</v>
      </c>
      <c r="H7433" t="s">
        <v>13</v>
      </c>
      <c r="I7433">
        <v>12</v>
      </c>
      <c r="J7433" t="s">
        <v>459</v>
      </c>
    </row>
    <row r="7434" spans="1:10" x14ac:dyDescent="0.25">
      <c r="A7434" t="s">
        <v>10</v>
      </c>
      <c r="B7434">
        <v>2001</v>
      </c>
      <c r="C7434">
        <v>30</v>
      </c>
      <c r="D7434" s="1">
        <v>37097</v>
      </c>
      <c r="E7434" s="2">
        <v>44402</v>
      </c>
      <c r="F7434" t="s">
        <v>14</v>
      </c>
      <c r="G7434" t="s">
        <v>12</v>
      </c>
      <c r="H7434" t="s">
        <v>13</v>
      </c>
      <c r="I7434">
        <v>103</v>
      </c>
      <c r="J7434" t="s">
        <v>459</v>
      </c>
    </row>
    <row r="7435" spans="1:10" x14ac:dyDescent="0.25">
      <c r="A7435" t="s">
        <v>10</v>
      </c>
      <c r="B7435">
        <v>2001</v>
      </c>
      <c r="C7435">
        <v>30</v>
      </c>
      <c r="D7435" s="1">
        <v>37097</v>
      </c>
      <c r="E7435" s="2">
        <v>44402</v>
      </c>
      <c r="F7435" t="s">
        <v>11</v>
      </c>
      <c r="G7435" t="s">
        <v>12</v>
      </c>
      <c r="H7435" t="s">
        <v>13</v>
      </c>
      <c r="I7435">
        <v>2164</v>
      </c>
      <c r="J7435" t="s">
        <v>459</v>
      </c>
    </row>
    <row r="7436" spans="1:10" x14ac:dyDescent="0.25">
      <c r="A7436" t="s">
        <v>10</v>
      </c>
      <c r="B7436">
        <v>2001</v>
      </c>
      <c r="C7436">
        <v>30</v>
      </c>
      <c r="D7436" s="1">
        <v>37098</v>
      </c>
      <c r="E7436" s="2">
        <v>44403</v>
      </c>
      <c r="F7436" t="s">
        <v>17</v>
      </c>
      <c r="G7436" t="s">
        <v>12</v>
      </c>
      <c r="H7436" t="s">
        <v>13</v>
      </c>
      <c r="I7436">
        <v>3</v>
      </c>
      <c r="J7436" t="s">
        <v>459</v>
      </c>
    </row>
    <row r="7437" spans="1:10" x14ac:dyDescent="0.25">
      <c r="A7437" t="s">
        <v>10</v>
      </c>
      <c r="B7437">
        <v>2001</v>
      </c>
      <c r="C7437">
        <v>30</v>
      </c>
      <c r="D7437" s="1">
        <v>37098</v>
      </c>
      <c r="E7437" s="2">
        <v>44403</v>
      </c>
      <c r="F7437" t="s">
        <v>102</v>
      </c>
      <c r="G7437" t="s">
        <v>12</v>
      </c>
      <c r="H7437" t="s">
        <v>13</v>
      </c>
      <c r="I7437">
        <v>1</v>
      </c>
      <c r="J7437" t="s">
        <v>459</v>
      </c>
    </row>
    <row r="7438" spans="1:10" x14ac:dyDescent="0.25">
      <c r="A7438" t="s">
        <v>10</v>
      </c>
      <c r="B7438">
        <v>2001</v>
      </c>
      <c r="C7438">
        <v>30</v>
      </c>
      <c r="D7438" s="1">
        <v>37098</v>
      </c>
      <c r="E7438" s="2">
        <v>44403</v>
      </c>
      <c r="F7438" t="s">
        <v>14</v>
      </c>
      <c r="G7438" t="s">
        <v>12</v>
      </c>
      <c r="H7438" t="s">
        <v>13</v>
      </c>
      <c r="I7438">
        <v>86</v>
      </c>
      <c r="J7438" t="s">
        <v>459</v>
      </c>
    </row>
    <row r="7439" spans="1:10" x14ac:dyDescent="0.25">
      <c r="A7439" t="s">
        <v>10</v>
      </c>
      <c r="B7439">
        <v>2001</v>
      </c>
      <c r="C7439">
        <v>30</v>
      </c>
      <c r="D7439" s="1">
        <v>37098</v>
      </c>
      <c r="E7439" s="2">
        <v>44403</v>
      </c>
      <c r="F7439" t="s">
        <v>11</v>
      </c>
      <c r="G7439" t="s">
        <v>12</v>
      </c>
      <c r="H7439" t="s">
        <v>13</v>
      </c>
      <c r="I7439">
        <v>1736</v>
      </c>
      <c r="J7439" t="s">
        <v>459</v>
      </c>
    </row>
    <row r="7440" spans="1:10" x14ac:dyDescent="0.25">
      <c r="A7440" t="s">
        <v>10</v>
      </c>
      <c r="B7440">
        <v>2001</v>
      </c>
      <c r="C7440">
        <v>30</v>
      </c>
      <c r="D7440" s="1">
        <v>37099</v>
      </c>
      <c r="E7440" s="2">
        <v>44404</v>
      </c>
      <c r="F7440" t="s">
        <v>17</v>
      </c>
      <c r="G7440" t="s">
        <v>12</v>
      </c>
      <c r="H7440" t="s">
        <v>13</v>
      </c>
      <c r="I7440">
        <v>10</v>
      </c>
      <c r="J7440" t="s">
        <v>466</v>
      </c>
    </row>
    <row r="7441" spans="1:10" x14ac:dyDescent="0.25">
      <c r="A7441" t="s">
        <v>10</v>
      </c>
      <c r="B7441">
        <v>2001</v>
      </c>
      <c r="C7441">
        <v>30</v>
      </c>
      <c r="D7441" s="1">
        <v>37099</v>
      </c>
      <c r="E7441" s="2">
        <v>44404</v>
      </c>
      <c r="F7441" t="s">
        <v>102</v>
      </c>
      <c r="G7441" t="s">
        <v>12</v>
      </c>
      <c r="H7441" t="s">
        <v>13</v>
      </c>
      <c r="I7441">
        <v>1</v>
      </c>
      <c r="J7441" t="s">
        <v>466</v>
      </c>
    </row>
    <row r="7442" spans="1:10" x14ac:dyDescent="0.25">
      <c r="A7442" t="s">
        <v>10</v>
      </c>
      <c r="B7442">
        <v>2001</v>
      </c>
      <c r="C7442">
        <v>30</v>
      </c>
      <c r="D7442" s="1">
        <v>37099</v>
      </c>
      <c r="E7442" s="2">
        <v>44404</v>
      </c>
      <c r="F7442" t="s">
        <v>14</v>
      </c>
      <c r="G7442" t="s">
        <v>12</v>
      </c>
      <c r="H7442" t="s">
        <v>13</v>
      </c>
      <c r="I7442">
        <v>80</v>
      </c>
      <c r="J7442" t="s">
        <v>466</v>
      </c>
    </row>
    <row r="7443" spans="1:10" x14ac:dyDescent="0.25">
      <c r="A7443" t="s">
        <v>10</v>
      </c>
      <c r="B7443">
        <v>2001</v>
      </c>
      <c r="C7443">
        <v>30</v>
      </c>
      <c r="D7443" s="1">
        <v>37099</v>
      </c>
      <c r="E7443" s="2">
        <v>44404</v>
      </c>
      <c r="F7443" t="s">
        <v>11</v>
      </c>
      <c r="G7443" t="s">
        <v>12</v>
      </c>
      <c r="H7443" t="s">
        <v>13</v>
      </c>
      <c r="I7443">
        <v>1673</v>
      </c>
      <c r="J7443" t="s">
        <v>466</v>
      </c>
    </row>
    <row r="7444" spans="1:10" x14ac:dyDescent="0.25">
      <c r="A7444" t="s">
        <v>10</v>
      </c>
      <c r="B7444">
        <v>2001</v>
      </c>
      <c r="C7444">
        <v>30</v>
      </c>
      <c r="D7444" s="1">
        <v>37100</v>
      </c>
      <c r="E7444" s="2">
        <v>44405</v>
      </c>
      <c r="F7444" t="s">
        <v>17</v>
      </c>
      <c r="G7444" t="s">
        <v>12</v>
      </c>
      <c r="H7444" t="s">
        <v>13</v>
      </c>
      <c r="I7444">
        <v>15</v>
      </c>
      <c r="J7444" t="s">
        <v>465</v>
      </c>
    </row>
    <row r="7445" spans="1:10" x14ac:dyDescent="0.25">
      <c r="A7445" t="s">
        <v>10</v>
      </c>
      <c r="B7445">
        <v>2001</v>
      </c>
      <c r="C7445">
        <v>30</v>
      </c>
      <c r="D7445" s="1">
        <v>37100</v>
      </c>
      <c r="E7445" s="2">
        <v>44405</v>
      </c>
      <c r="F7445" t="s">
        <v>102</v>
      </c>
      <c r="G7445" t="s">
        <v>12</v>
      </c>
      <c r="H7445" t="s">
        <v>13</v>
      </c>
      <c r="I7445">
        <v>11</v>
      </c>
      <c r="J7445" t="s">
        <v>465</v>
      </c>
    </row>
    <row r="7446" spans="1:10" x14ac:dyDescent="0.25">
      <c r="A7446" t="s">
        <v>10</v>
      </c>
      <c r="B7446">
        <v>2001</v>
      </c>
      <c r="C7446">
        <v>30</v>
      </c>
      <c r="D7446" s="1">
        <v>37100</v>
      </c>
      <c r="E7446" s="2">
        <v>44405</v>
      </c>
      <c r="F7446" t="s">
        <v>14</v>
      </c>
      <c r="G7446" t="s">
        <v>12</v>
      </c>
      <c r="H7446" t="s">
        <v>13</v>
      </c>
      <c r="I7446">
        <v>132</v>
      </c>
      <c r="J7446" t="s">
        <v>465</v>
      </c>
    </row>
    <row r="7447" spans="1:10" x14ac:dyDescent="0.25">
      <c r="A7447" t="s">
        <v>10</v>
      </c>
      <c r="B7447">
        <v>2001</v>
      </c>
      <c r="C7447">
        <v>30</v>
      </c>
      <c r="D7447" s="1">
        <v>37100</v>
      </c>
      <c r="E7447" s="2">
        <v>44405</v>
      </c>
      <c r="F7447" t="s">
        <v>11</v>
      </c>
      <c r="G7447" t="s">
        <v>12</v>
      </c>
      <c r="H7447" t="s">
        <v>13</v>
      </c>
      <c r="I7447">
        <v>2266</v>
      </c>
      <c r="J7447" t="s">
        <v>465</v>
      </c>
    </row>
    <row r="7448" spans="1:10" x14ac:dyDescent="0.25">
      <c r="A7448" t="s">
        <v>10</v>
      </c>
      <c r="B7448">
        <v>2001</v>
      </c>
      <c r="C7448">
        <v>31</v>
      </c>
      <c r="D7448" s="1">
        <v>37101</v>
      </c>
      <c r="E7448" s="2">
        <v>44406</v>
      </c>
      <c r="F7448" t="s">
        <v>26</v>
      </c>
      <c r="G7448" t="s">
        <v>12</v>
      </c>
      <c r="H7448" t="s">
        <v>13</v>
      </c>
      <c r="I7448">
        <v>1</v>
      </c>
      <c r="J7448" t="s">
        <v>465</v>
      </c>
    </row>
    <row r="7449" spans="1:10" x14ac:dyDescent="0.25">
      <c r="A7449" t="s">
        <v>10</v>
      </c>
      <c r="B7449">
        <v>2001</v>
      </c>
      <c r="C7449">
        <v>31</v>
      </c>
      <c r="D7449" s="1">
        <v>37101</v>
      </c>
      <c r="E7449" s="2">
        <v>44406</v>
      </c>
      <c r="F7449" t="s">
        <v>17</v>
      </c>
      <c r="G7449" t="s">
        <v>12</v>
      </c>
      <c r="H7449" t="s">
        <v>13</v>
      </c>
      <c r="I7449">
        <v>12</v>
      </c>
      <c r="J7449" t="s">
        <v>465</v>
      </c>
    </row>
    <row r="7450" spans="1:10" x14ac:dyDescent="0.25">
      <c r="A7450" t="s">
        <v>10</v>
      </c>
      <c r="B7450">
        <v>2001</v>
      </c>
      <c r="C7450">
        <v>31</v>
      </c>
      <c r="D7450" s="1">
        <v>37101</v>
      </c>
      <c r="E7450" s="2">
        <v>44406</v>
      </c>
      <c r="F7450" t="s">
        <v>102</v>
      </c>
      <c r="G7450" t="s">
        <v>12</v>
      </c>
      <c r="H7450" t="s">
        <v>13</v>
      </c>
      <c r="I7450">
        <v>5</v>
      </c>
      <c r="J7450" t="s">
        <v>465</v>
      </c>
    </row>
    <row r="7451" spans="1:10" x14ac:dyDescent="0.25">
      <c r="A7451" t="s">
        <v>10</v>
      </c>
      <c r="B7451">
        <v>2001</v>
      </c>
      <c r="C7451">
        <v>31</v>
      </c>
      <c r="D7451" s="1">
        <v>37101</v>
      </c>
      <c r="E7451" s="2">
        <v>44406</v>
      </c>
      <c r="F7451" t="s">
        <v>14</v>
      </c>
      <c r="G7451" t="s">
        <v>12</v>
      </c>
      <c r="H7451" t="s">
        <v>13</v>
      </c>
      <c r="I7451">
        <v>121</v>
      </c>
      <c r="J7451" t="s">
        <v>465</v>
      </c>
    </row>
    <row r="7452" spans="1:10" x14ac:dyDescent="0.25">
      <c r="A7452" t="s">
        <v>10</v>
      </c>
      <c r="B7452">
        <v>2001</v>
      </c>
      <c r="C7452">
        <v>31</v>
      </c>
      <c r="D7452" s="1">
        <v>37101</v>
      </c>
      <c r="E7452" s="2">
        <v>44406</v>
      </c>
      <c r="F7452" t="s">
        <v>11</v>
      </c>
      <c r="G7452" t="s">
        <v>12</v>
      </c>
      <c r="H7452" t="s">
        <v>13</v>
      </c>
      <c r="I7452">
        <v>1592</v>
      </c>
      <c r="J7452" t="s">
        <v>465</v>
      </c>
    </row>
    <row r="7453" spans="1:10" x14ac:dyDescent="0.25">
      <c r="A7453" t="s">
        <v>10</v>
      </c>
      <c r="B7453">
        <v>2001</v>
      </c>
      <c r="C7453">
        <v>31</v>
      </c>
      <c r="D7453" s="1">
        <v>37102</v>
      </c>
      <c r="E7453" s="2">
        <v>44407</v>
      </c>
      <c r="F7453" t="s">
        <v>26</v>
      </c>
      <c r="G7453" t="s">
        <v>12</v>
      </c>
      <c r="H7453" t="s">
        <v>13</v>
      </c>
      <c r="I7453">
        <v>1</v>
      </c>
      <c r="J7453" t="s">
        <v>465</v>
      </c>
    </row>
    <row r="7454" spans="1:10" x14ac:dyDescent="0.25">
      <c r="A7454" t="s">
        <v>10</v>
      </c>
      <c r="B7454">
        <v>2001</v>
      </c>
      <c r="C7454">
        <v>31</v>
      </c>
      <c r="D7454" s="1">
        <v>37102</v>
      </c>
      <c r="E7454" s="2">
        <v>44407</v>
      </c>
      <c r="F7454" t="s">
        <v>17</v>
      </c>
      <c r="G7454" t="s">
        <v>12</v>
      </c>
      <c r="H7454" t="s">
        <v>13</v>
      </c>
      <c r="I7454">
        <v>30</v>
      </c>
      <c r="J7454" t="s">
        <v>465</v>
      </c>
    </row>
    <row r="7455" spans="1:10" x14ac:dyDescent="0.25">
      <c r="A7455" t="s">
        <v>10</v>
      </c>
      <c r="B7455">
        <v>2001</v>
      </c>
      <c r="C7455">
        <v>31</v>
      </c>
      <c r="D7455" s="1">
        <v>37102</v>
      </c>
      <c r="E7455" s="2">
        <v>44407</v>
      </c>
      <c r="F7455" t="s">
        <v>102</v>
      </c>
      <c r="G7455" t="s">
        <v>12</v>
      </c>
      <c r="H7455" t="s">
        <v>13</v>
      </c>
      <c r="I7455">
        <v>2</v>
      </c>
      <c r="J7455" t="s">
        <v>465</v>
      </c>
    </row>
    <row r="7456" spans="1:10" x14ac:dyDescent="0.25">
      <c r="A7456" t="s">
        <v>10</v>
      </c>
      <c r="B7456">
        <v>2001</v>
      </c>
      <c r="C7456">
        <v>31</v>
      </c>
      <c r="D7456" s="1">
        <v>37102</v>
      </c>
      <c r="E7456" s="2">
        <v>44407</v>
      </c>
      <c r="F7456" t="s">
        <v>14</v>
      </c>
      <c r="G7456" t="s">
        <v>12</v>
      </c>
      <c r="H7456" t="s">
        <v>13</v>
      </c>
      <c r="I7456">
        <v>162</v>
      </c>
      <c r="J7456" t="s">
        <v>465</v>
      </c>
    </row>
    <row r="7457" spans="1:10" x14ac:dyDescent="0.25">
      <c r="A7457" t="s">
        <v>10</v>
      </c>
      <c r="B7457">
        <v>2001</v>
      </c>
      <c r="C7457">
        <v>31</v>
      </c>
      <c r="D7457" s="1">
        <v>37102</v>
      </c>
      <c r="E7457" s="2">
        <v>44407</v>
      </c>
      <c r="F7457" t="s">
        <v>11</v>
      </c>
      <c r="G7457" t="s">
        <v>12</v>
      </c>
      <c r="H7457" t="s">
        <v>13</v>
      </c>
      <c r="I7457">
        <v>1914</v>
      </c>
      <c r="J7457" t="s">
        <v>465</v>
      </c>
    </row>
    <row r="7458" spans="1:10" x14ac:dyDescent="0.25">
      <c r="A7458" t="s">
        <v>10</v>
      </c>
      <c r="B7458">
        <v>2001</v>
      </c>
      <c r="C7458">
        <v>31</v>
      </c>
      <c r="D7458" s="1">
        <v>37103</v>
      </c>
      <c r="E7458" s="2">
        <v>44408</v>
      </c>
      <c r="F7458" t="s">
        <v>17</v>
      </c>
      <c r="G7458" t="s">
        <v>12</v>
      </c>
      <c r="H7458" t="s">
        <v>13</v>
      </c>
      <c r="I7458">
        <v>54</v>
      </c>
      <c r="J7458" t="s">
        <v>465</v>
      </c>
    </row>
    <row r="7459" spans="1:10" x14ac:dyDescent="0.25">
      <c r="A7459" t="s">
        <v>10</v>
      </c>
      <c r="B7459">
        <v>2001</v>
      </c>
      <c r="C7459">
        <v>31</v>
      </c>
      <c r="D7459" s="1">
        <v>37103</v>
      </c>
      <c r="E7459" s="2">
        <v>44408</v>
      </c>
      <c r="F7459" t="s">
        <v>102</v>
      </c>
      <c r="G7459" t="s">
        <v>12</v>
      </c>
      <c r="H7459" t="s">
        <v>13</v>
      </c>
      <c r="I7459">
        <v>3</v>
      </c>
      <c r="J7459" t="s">
        <v>465</v>
      </c>
    </row>
    <row r="7460" spans="1:10" x14ac:dyDescent="0.25">
      <c r="A7460" t="s">
        <v>10</v>
      </c>
      <c r="B7460">
        <v>2001</v>
      </c>
      <c r="C7460">
        <v>31</v>
      </c>
      <c r="D7460" s="1">
        <v>37103</v>
      </c>
      <c r="E7460" s="2">
        <v>44408</v>
      </c>
      <c r="F7460" t="s">
        <v>14</v>
      </c>
      <c r="G7460" t="s">
        <v>12</v>
      </c>
      <c r="H7460" t="s">
        <v>13</v>
      </c>
      <c r="I7460">
        <v>371</v>
      </c>
      <c r="J7460" t="s">
        <v>465</v>
      </c>
    </row>
    <row r="7461" spans="1:10" x14ac:dyDescent="0.25">
      <c r="A7461" t="s">
        <v>10</v>
      </c>
      <c r="B7461">
        <v>2001</v>
      </c>
      <c r="C7461">
        <v>31</v>
      </c>
      <c r="D7461" s="1">
        <v>37103</v>
      </c>
      <c r="E7461" s="2">
        <v>44408</v>
      </c>
      <c r="F7461" t="s">
        <v>11</v>
      </c>
      <c r="G7461" t="s">
        <v>12</v>
      </c>
      <c r="H7461" t="s">
        <v>13</v>
      </c>
      <c r="I7461">
        <v>2413</v>
      </c>
      <c r="J7461" t="s">
        <v>465</v>
      </c>
    </row>
    <row r="7462" spans="1:10" x14ac:dyDescent="0.25">
      <c r="A7462" t="s">
        <v>10</v>
      </c>
      <c r="B7462">
        <v>2001</v>
      </c>
      <c r="C7462">
        <v>31</v>
      </c>
      <c r="D7462" s="1">
        <v>37104</v>
      </c>
      <c r="E7462" s="2">
        <v>44409</v>
      </c>
      <c r="F7462" t="s">
        <v>17</v>
      </c>
      <c r="G7462" t="s">
        <v>12</v>
      </c>
      <c r="H7462" t="s">
        <v>13</v>
      </c>
      <c r="I7462">
        <v>17</v>
      </c>
      <c r="J7462" t="s">
        <v>465</v>
      </c>
    </row>
    <row r="7463" spans="1:10" x14ac:dyDescent="0.25">
      <c r="A7463" t="s">
        <v>10</v>
      </c>
      <c r="B7463">
        <v>2001</v>
      </c>
      <c r="C7463">
        <v>31</v>
      </c>
      <c r="D7463" s="1">
        <v>37104</v>
      </c>
      <c r="E7463" s="2">
        <v>44409</v>
      </c>
      <c r="F7463" t="s">
        <v>102</v>
      </c>
      <c r="G7463" t="s">
        <v>12</v>
      </c>
      <c r="H7463" t="s">
        <v>13</v>
      </c>
      <c r="I7463">
        <v>3</v>
      </c>
      <c r="J7463" t="s">
        <v>465</v>
      </c>
    </row>
    <row r="7464" spans="1:10" x14ac:dyDescent="0.25">
      <c r="A7464" t="s">
        <v>10</v>
      </c>
      <c r="B7464">
        <v>2001</v>
      </c>
      <c r="C7464">
        <v>31</v>
      </c>
      <c r="D7464" s="1">
        <v>37104</v>
      </c>
      <c r="E7464" s="2">
        <v>44409</v>
      </c>
      <c r="F7464" t="s">
        <v>14</v>
      </c>
      <c r="G7464" t="s">
        <v>12</v>
      </c>
      <c r="H7464" t="s">
        <v>13</v>
      </c>
      <c r="I7464">
        <v>671</v>
      </c>
      <c r="J7464" t="s">
        <v>465</v>
      </c>
    </row>
    <row r="7465" spans="1:10" x14ac:dyDescent="0.25">
      <c r="A7465" t="s">
        <v>10</v>
      </c>
      <c r="B7465">
        <v>2001</v>
      </c>
      <c r="C7465">
        <v>31</v>
      </c>
      <c r="D7465" s="1">
        <v>37104</v>
      </c>
      <c r="E7465" s="2">
        <v>44409</v>
      </c>
      <c r="F7465" t="s">
        <v>11</v>
      </c>
      <c r="G7465" t="s">
        <v>12</v>
      </c>
      <c r="H7465" t="s">
        <v>13</v>
      </c>
      <c r="I7465">
        <v>4841</v>
      </c>
      <c r="J7465" t="s">
        <v>465</v>
      </c>
    </row>
    <row r="7466" spans="1:10" x14ac:dyDescent="0.25">
      <c r="A7466" t="s">
        <v>10</v>
      </c>
      <c r="B7466">
        <v>2001</v>
      </c>
      <c r="C7466">
        <v>31</v>
      </c>
      <c r="D7466" s="1">
        <v>37105</v>
      </c>
      <c r="E7466" s="2">
        <v>44410</v>
      </c>
      <c r="F7466" t="s">
        <v>26</v>
      </c>
      <c r="G7466" t="s">
        <v>12</v>
      </c>
      <c r="H7466" t="s">
        <v>13</v>
      </c>
      <c r="I7466">
        <v>2</v>
      </c>
      <c r="J7466" t="s">
        <v>465</v>
      </c>
    </row>
    <row r="7467" spans="1:10" x14ac:dyDescent="0.25">
      <c r="A7467" t="s">
        <v>10</v>
      </c>
      <c r="B7467">
        <v>2001</v>
      </c>
      <c r="C7467">
        <v>31</v>
      </c>
      <c r="D7467" s="1">
        <v>37105</v>
      </c>
      <c r="E7467" s="2">
        <v>44410</v>
      </c>
      <c r="F7467" t="s">
        <v>17</v>
      </c>
      <c r="G7467" t="s">
        <v>12</v>
      </c>
      <c r="H7467" t="s">
        <v>13</v>
      </c>
      <c r="I7467">
        <v>8</v>
      </c>
      <c r="J7467" t="s">
        <v>465</v>
      </c>
    </row>
    <row r="7468" spans="1:10" x14ac:dyDescent="0.25">
      <c r="A7468" t="s">
        <v>10</v>
      </c>
      <c r="B7468">
        <v>2001</v>
      </c>
      <c r="C7468">
        <v>31</v>
      </c>
      <c r="D7468" s="1">
        <v>37105</v>
      </c>
      <c r="E7468" s="2">
        <v>44410</v>
      </c>
      <c r="F7468" t="s">
        <v>14</v>
      </c>
      <c r="G7468" t="s">
        <v>12</v>
      </c>
      <c r="H7468" t="s">
        <v>13</v>
      </c>
      <c r="I7468">
        <v>583</v>
      </c>
      <c r="J7468" t="s">
        <v>465</v>
      </c>
    </row>
    <row r="7469" spans="1:10" x14ac:dyDescent="0.25">
      <c r="A7469" t="s">
        <v>10</v>
      </c>
      <c r="B7469">
        <v>2001</v>
      </c>
      <c r="C7469">
        <v>31</v>
      </c>
      <c r="D7469" s="1">
        <v>37105</v>
      </c>
      <c r="E7469" s="2">
        <v>44410</v>
      </c>
      <c r="F7469" t="s">
        <v>11</v>
      </c>
      <c r="G7469" t="s">
        <v>12</v>
      </c>
      <c r="H7469" t="s">
        <v>13</v>
      </c>
      <c r="I7469">
        <v>4186</v>
      </c>
      <c r="J7469" t="s">
        <v>465</v>
      </c>
    </row>
    <row r="7470" spans="1:10" x14ac:dyDescent="0.25">
      <c r="A7470" t="s">
        <v>10</v>
      </c>
      <c r="B7470">
        <v>2001</v>
      </c>
      <c r="C7470">
        <v>31</v>
      </c>
      <c r="D7470" s="1">
        <v>37106</v>
      </c>
      <c r="E7470" s="2">
        <v>44411</v>
      </c>
      <c r="F7470" t="s">
        <v>17</v>
      </c>
      <c r="G7470" t="s">
        <v>12</v>
      </c>
      <c r="H7470" t="s">
        <v>13</v>
      </c>
      <c r="I7470">
        <v>7</v>
      </c>
      <c r="J7470" t="s">
        <v>465</v>
      </c>
    </row>
    <row r="7471" spans="1:10" x14ac:dyDescent="0.25">
      <c r="A7471" t="s">
        <v>10</v>
      </c>
      <c r="B7471">
        <v>2001</v>
      </c>
      <c r="C7471">
        <v>31</v>
      </c>
      <c r="D7471" s="1">
        <v>37106</v>
      </c>
      <c r="E7471" s="2">
        <v>44411</v>
      </c>
      <c r="F7471" t="s">
        <v>102</v>
      </c>
      <c r="G7471" t="s">
        <v>12</v>
      </c>
      <c r="H7471" t="s">
        <v>13</v>
      </c>
      <c r="I7471">
        <v>4</v>
      </c>
      <c r="J7471" t="s">
        <v>465</v>
      </c>
    </row>
    <row r="7472" spans="1:10" x14ac:dyDescent="0.25">
      <c r="A7472" t="s">
        <v>10</v>
      </c>
      <c r="B7472">
        <v>2001</v>
      </c>
      <c r="C7472">
        <v>31</v>
      </c>
      <c r="D7472" s="1">
        <v>37106</v>
      </c>
      <c r="E7472" s="2">
        <v>44411</v>
      </c>
      <c r="F7472" t="s">
        <v>14</v>
      </c>
      <c r="G7472" t="s">
        <v>12</v>
      </c>
      <c r="H7472" t="s">
        <v>13</v>
      </c>
      <c r="I7472">
        <v>229</v>
      </c>
      <c r="J7472" t="s">
        <v>465</v>
      </c>
    </row>
    <row r="7473" spans="1:10" x14ac:dyDescent="0.25">
      <c r="A7473" t="s">
        <v>10</v>
      </c>
      <c r="B7473">
        <v>2001</v>
      </c>
      <c r="C7473">
        <v>31</v>
      </c>
      <c r="D7473" s="1">
        <v>37106</v>
      </c>
      <c r="E7473" s="2">
        <v>44411</v>
      </c>
      <c r="F7473" t="s">
        <v>11</v>
      </c>
      <c r="G7473" t="s">
        <v>12</v>
      </c>
      <c r="H7473" t="s">
        <v>13</v>
      </c>
      <c r="I7473">
        <v>2830</v>
      </c>
      <c r="J7473" t="s">
        <v>465</v>
      </c>
    </row>
    <row r="7474" spans="1:10" x14ac:dyDescent="0.25">
      <c r="A7474" t="s">
        <v>10</v>
      </c>
      <c r="B7474">
        <v>2001</v>
      </c>
      <c r="C7474">
        <v>31</v>
      </c>
      <c r="D7474" s="1">
        <v>37107</v>
      </c>
      <c r="E7474" s="2">
        <v>44412</v>
      </c>
      <c r="F7474" t="s">
        <v>26</v>
      </c>
      <c r="G7474" t="s">
        <v>12</v>
      </c>
      <c r="H7474" t="s">
        <v>13</v>
      </c>
      <c r="I7474">
        <v>3</v>
      </c>
      <c r="J7474" t="s">
        <v>465</v>
      </c>
    </row>
    <row r="7475" spans="1:10" x14ac:dyDescent="0.25">
      <c r="A7475" t="s">
        <v>10</v>
      </c>
      <c r="B7475">
        <v>2001</v>
      </c>
      <c r="C7475">
        <v>31</v>
      </c>
      <c r="D7475" s="1">
        <v>37107</v>
      </c>
      <c r="E7475" s="2">
        <v>44412</v>
      </c>
      <c r="F7475" t="s">
        <v>17</v>
      </c>
      <c r="G7475" t="s">
        <v>12</v>
      </c>
      <c r="H7475" t="s">
        <v>13</v>
      </c>
      <c r="I7475">
        <v>1</v>
      </c>
      <c r="J7475" t="s">
        <v>465</v>
      </c>
    </row>
    <row r="7476" spans="1:10" x14ac:dyDescent="0.25">
      <c r="A7476" t="s">
        <v>10</v>
      </c>
      <c r="B7476">
        <v>2001</v>
      </c>
      <c r="C7476">
        <v>31</v>
      </c>
      <c r="D7476" s="1">
        <v>37107</v>
      </c>
      <c r="E7476" s="2">
        <v>44412</v>
      </c>
      <c r="F7476" t="s">
        <v>102</v>
      </c>
      <c r="G7476" t="s">
        <v>12</v>
      </c>
      <c r="H7476" t="s">
        <v>13</v>
      </c>
      <c r="I7476">
        <v>4</v>
      </c>
      <c r="J7476" t="s">
        <v>465</v>
      </c>
    </row>
    <row r="7477" spans="1:10" x14ac:dyDescent="0.25">
      <c r="A7477" t="s">
        <v>10</v>
      </c>
      <c r="B7477">
        <v>2001</v>
      </c>
      <c r="C7477">
        <v>31</v>
      </c>
      <c r="D7477" s="1">
        <v>37107</v>
      </c>
      <c r="E7477" s="2">
        <v>44412</v>
      </c>
      <c r="F7477" t="s">
        <v>14</v>
      </c>
      <c r="G7477" t="s">
        <v>12</v>
      </c>
      <c r="H7477" t="s">
        <v>13</v>
      </c>
      <c r="I7477">
        <v>284</v>
      </c>
      <c r="J7477" t="s">
        <v>465</v>
      </c>
    </row>
    <row r="7478" spans="1:10" x14ac:dyDescent="0.25">
      <c r="A7478" t="s">
        <v>10</v>
      </c>
      <c r="B7478">
        <v>2001</v>
      </c>
      <c r="C7478">
        <v>31</v>
      </c>
      <c r="D7478" s="1">
        <v>37107</v>
      </c>
      <c r="E7478" s="2">
        <v>44412</v>
      </c>
      <c r="F7478" t="s">
        <v>11</v>
      </c>
      <c r="G7478" t="s">
        <v>12</v>
      </c>
      <c r="H7478" t="s">
        <v>13</v>
      </c>
      <c r="I7478">
        <v>3704</v>
      </c>
      <c r="J7478" t="s">
        <v>465</v>
      </c>
    </row>
    <row r="7479" spans="1:10" x14ac:dyDescent="0.25">
      <c r="A7479" t="s">
        <v>10</v>
      </c>
      <c r="B7479">
        <v>2001</v>
      </c>
      <c r="C7479">
        <v>32</v>
      </c>
      <c r="D7479" s="1">
        <v>37108</v>
      </c>
      <c r="E7479" s="2">
        <v>44413</v>
      </c>
      <c r="F7479" t="s">
        <v>17</v>
      </c>
      <c r="G7479" t="s">
        <v>12</v>
      </c>
      <c r="H7479" t="s">
        <v>13</v>
      </c>
      <c r="I7479">
        <v>2</v>
      </c>
      <c r="J7479" t="s">
        <v>465</v>
      </c>
    </row>
    <row r="7480" spans="1:10" x14ac:dyDescent="0.25">
      <c r="A7480" t="s">
        <v>10</v>
      </c>
      <c r="B7480">
        <v>2001</v>
      </c>
      <c r="C7480">
        <v>32</v>
      </c>
      <c r="D7480" s="1">
        <v>37108</v>
      </c>
      <c r="E7480" s="2">
        <v>44413</v>
      </c>
      <c r="F7480" t="s">
        <v>102</v>
      </c>
      <c r="G7480" t="s">
        <v>12</v>
      </c>
      <c r="H7480" t="s">
        <v>13</v>
      </c>
      <c r="I7480">
        <v>6</v>
      </c>
      <c r="J7480" t="s">
        <v>465</v>
      </c>
    </row>
    <row r="7481" spans="1:10" x14ac:dyDescent="0.25">
      <c r="A7481" t="s">
        <v>10</v>
      </c>
      <c r="B7481">
        <v>2001</v>
      </c>
      <c r="C7481">
        <v>32</v>
      </c>
      <c r="D7481" s="1">
        <v>37108</v>
      </c>
      <c r="E7481" s="2">
        <v>44413</v>
      </c>
      <c r="F7481" t="s">
        <v>14</v>
      </c>
      <c r="G7481" t="s">
        <v>12</v>
      </c>
      <c r="H7481" t="s">
        <v>13</v>
      </c>
      <c r="I7481">
        <v>205</v>
      </c>
      <c r="J7481" t="s">
        <v>465</v>
      </c>
    </row>
    <row r="7482" spans="1:10" x14ac:dyDescent="0.25">
      <c r="A7482" t="s">
        <v>10</v>
      </c>
      <c r="B7482">
        <v>2001</v>
      </c>
      <c r="C7482">
        <v>32</v>
      </c>
      <c r="D7482" s="1">
        <v>37108</v>
      </c>
      <c r="E7482" s="2">
        <v>44413</v>
      </c>
      <c r="F7482" t="s">
        <v>11</v>
      </c>
      <c r="G7482" t="s">
        <v>12</v>
      </c>
      <c r="H7482" t="s">
        <v>13</v>
      </c>
      <c r="I7482">
        <v>2585</v>
      </c>
      <c r="J7482" t="s">
        <v>465</v>
      </c>
    </row>
    <row r="7483" spans="1:10" x14ac:dyDescent="0.25">
      <c r="A7483" t="s">
        <v>10</v>
      </c>
      <c r="B7483">
        <v>2001</v>
      </c>
      <c r="C7483">
        <v>32</v>
      </c>
      <c r="D7483" s="1">
        <v>37109</v>
      </c>
      <c r="E7483" s="2">
        <v>44414</v>
      </c>
      <c r="F7483" t="s">
        <v>17</v>
      </c>
      <c r="G7483" t="s">
        <v>12</v>
      </c>
      <c r="H7483" t="s">
        <v>13</v>
      </c>
      <c r="I7483">
        <v>5</v>
      </c>
      <c r="J7483" t="s">
        <v>465</v>
      </c>
    </row>
    <row r="7484" spans="1:10" x14ac:dyDescent="0.25">
      <c r="A7484" t="s">
        <v>10</v>
      </c>
      <c r="B7484">
        <v>2001</v>
      </c>
      <c r="C7484">
        <v>32</v>
      </c>
      <c r="D7484" s="1">
        <v>37109</v>
      </c>
      <c r="E7484" s="2">
        <v>44414</v>
      </c>
      <c r="F7484" t="s">
        <v>102</v>
      </c>
      <c r="G7484" t="s">
        <v>12</v>
      </c>
      <c r="H7484" t="s">
        <v>13</v>
      </c>
      <c r="I7484">
        <v>2</v>
      </c>
      <c r="J7484" t="s">
        <v>465</v>
      </c>
    </row>
    <row r="7485" spans="1:10" x14ac:dyDescent="0.25">
      <c r="A7485" t="s">
        <v>10</v>
      </c>
      <c r="B7485">
        <v>2001</v>
      </c>
      <c r="C7485">
        <v>32</v>
      </c>
      <c r="D7485" s="1">
        <v>37109</v>
      </c>
      <c r="E7485" s="2">
        <v>44414</v>
      </c>
      <c r="F7485" t="s">
        <v>14</v>
      </c>
      <c r="G7485" t="s">
        <v>12</v>
      </c>
      <c r="H7485" t="s">
        <v>13</v>
      </c>
      <c r="I7485">
        <v>392</v>
      </c>
      <c r="J7485" t="s">
        <v>465</v>
      </c>
    </row>
    <row r="7486" spans="1:10" x14ac:dyDescent="0.25">
      <c r="A7486" t="s">
        <v>10</v>
      </c>
      <c r="B7486">
        <v>2001</v>
      </c>
      <c r="C7486">
        <v>32</v>
      </c>
      <c r="D7486" s="1">
        <v>37109</v>
      </c>
      <c r="E7486" s="2">
        <v>44414</v>
      </c>
      <c r="F7486" t="s">
        <v>11</v>
      </c>
      <c r="G7486" t="s">
        <v>12</v>
      </c>
      <c r="H7486" t="s">
        <v>13</v>
      </c>
      <c r="I7486">
        <v>2918</v>
      </c>
      <c r="J7486" t="s">
        <v>465</v>
      </c>
    </row>
    <row r="7487" spans="1:10" x14ac:dyDescent="0.25">
      <c r="A7487" t="s">
        <v>10</v>
      </c>
      <c r="B7487">
        <v>2001</v>
      </c>
      <c r="C7487">
        <v>32</v>
      </c>
      <c r="D7487" s="1">
        <v>37110</v>
      </c>
      <c r="E7487" s="2">
        <v>44415</v>
      </c>
      <c r="F7487" t="s">
        <v>17</v>
      </c>
      <c r="G7487" t="s">
        <v>12</v>
      </c>
      <c r="H7487" t="s">
        <v>13</v>
      </c>
      <c r="I7487">
        <v>4</v>
      </c>
      <c r="J7487" t="s">
        <v>465</v>
      </c>
    </row>
    <row r="7488" spans="1:10" x14ac:dyDescent="0.25">
      <c r="A7488" t="s">
        <v>10</v>
      </c>
      <c r="B7488">
        <v>2001</v>
      </c>
      <c r="C7488">
        <v>32</v>
      </c>
      <c r="D7488" s="1">
        <v>37110</v>
      </c>
      <c r="E7488" s="2">
        <v>44415</v>
      </c>
      <c r="F7488" t="s">
        <v>102</v>
      </c>
      <c r="G7488" t="s">
        <v>12</v>
      </c>
      <c r="H7488" t="s">
        <v>13</v>
      </c>
      <c r="I7488">
        <v>2</v>
      </c>
      <c r="J7488" t="s">
        <v>465</v>
      </c>
    </row>
    <row r="7489" spans="1:10" x14ac:dyDescent="0.25">
      <c r="A7489" t="s">
        <v>10</v>
      </c>
      <c r="B7489">
        <v>2001</v>
      </c>
      <c r="C7489">
        <v>32</v>
      </c>
      <c r="D7489" s="1">
        <v>37110</v>
      </c>
      <c r="E7489" s="2">
        <v>44415</v>
      </c>
      <c r="F7489" t="s">
        <v>14</v>
      </c>
      <c r="G7489" t="s">
        <v>12</v>
      </c>
      <c r="H7489" t="s">
        <v>13</v>
      </c>
      <c r="I7489">
        <v>270</v>
      </c>
      <c r="J7489" t="s">
        <v>465</v>
      </c>
    </row>
    <row r="7490" spans="1:10" x14ac:dyDescent="0.25">
      <c r="A7490" t="s">
        <v>10</v>
      </c>
      <c r="B7490">
        <v>2001</v>
      </c>
      <c r="C7490">
        <v>32</v>
      </c>
      <c r="D7490" s="1">
        <v>37110</v>
      </c>
      <c r="E7490" s="2">
        <v>44415</v>
      </c>
      <c r="F7490" t="s">
        <v>11</v>
      </c>
      <c r="G7490" t="s">
        <v>12</v>
      </c>
      <c r="H7490" t="s">
        <v>13</v>
      </c>
      <c r="I7490">
        <v>1919</v>
      </c>
      <c r="J7490" t="s">
        <v>465</v>
      </c>
    </row>
    <row r="7491" spans="1:10" x14ac:dyDescent="0.25">
      <c r="A7491" t="s">
        <v>10</v>
      </c>
      <c r="B7491">
        <v>2001</v>
      </c>
      <c r="C7491">
        <v>32</v>
      </c>
      <c r="D7491" s="1">
        <v>37111</v>
      </c>
      <c r="E7491" s="2">
        <v>44416</v>
      </c>
      <c r="F7491" t="s">
        <v>17</v>
      </c>
      <c r="G7491" t="s">
        <v>12</v>
      </c>
      <c r="H7491" t="s">
        <v>13</v>
      </c>
      <c r="I7491">
        <v>2</v>
      </c>
      <c r="J7491" t="s">
        <v>465</v>
      </c>
    </row>
    <row r="7492" spans="1:10" x14ac:dyDescent="0.25">
      <c r="A7492" t="s">
        <v>10</v>
      </c>
      <c r="B7492">
        <v>2001</v>
      </c>
      <c r="C7492">
        <v>32</v>
      </c>
      <c r="D7492" s="1">
        <v>37111</v>
      </c>
      <c r="E7492" s="2">
        <v>44416</v>
      </c>
      <c r="F7492" t="s">
        <v>102</v>
      </c>
      <c r="G7492" t="s">
        <v>12</v>
      </c>
      <c r="H7492" t="s">
        <v>13</v>
      </c>
      <c r="I7492">
        <v>5</v>
      </c>
      <c r="J7492" t="s">
        <v>465</v>
      </c>
    </row>
    <row r="7493" spans="1:10" x14ac:dyDescent="0.25">
      <c r="A7493" t="s">
        <v>10</v>
      </c>
      <c r="B7493">
        <v>2001</v>
      </c>
      <c r="C7493">
        <v>32</v>
      </c>
      <c r="D7493" s="1">
        <v>37111</v>
      </c>
      <c r="E7493" s="2">
        <v>44416</v>
      </c>
      <c r="F7493" t="s">
        <v>14</v>
      </c>
      <c r="G7493" t="s">
        <v>12</v>
      </c>
      <c r="H7493" t="s">
        <v>13</v>
      </c>
      <c r="I7493">
        <v>168</v>
      </c>
      <c r="J7493" t="s">
        <v>465</v>
      </c>
    </row>
    <row r="7494" spans="1:10" x14ac:dyDescent="0.25">
      <c r="A7494" t="s">
        <v>10</v>
      </c>
      <c r="B7494">
        <v>2001</v>
      </c>
      <c r="C7494">
        <v>32</v>
      </c>
      <c r="D7494" s="1">
        <v>37111</v>
      </c>
      <c r="E7494" s="2">
        <v>44416</v>
      </c>
      <c r="F7494" t="s">
        <v>11</v>
      </c>
      <c r="G7494" t="s">
        <v>12</v>
      </c>
      <c r="H7494" t="s">
        <v>13</v>
      </c>
      <c r="I7494">
        <v>1253</v>
      </c>
      <c r="J7494" t="s">
        <v>465</v>
      </c>
    </row>
    <row r="7495" spans="1:10" x14ac:dyDescent="0.25">
      <c r="A7495" t="s">
        <v>10</v>
      </c>
      <c r="B7495">
        <v>2001</v>
      </c>
      <c r="C7495">
        <v>32</v>
      </c>
      <c r="D7495" s="1">
        <v>37112</v>
      </c>
      <c r="E7495" s="2">
        <v>44417</v>
      </c>
      <c r="F7495" t="s">
        <v>102</v>
      </c>
      <c r="G7495" t="s">
        <v>12</v>
      </c>
      <c r="H7495" t="s">
        <v>13</v>
      </c>
      <c r="I7495">
        <v>2</v>
      </c>
      <c r="J7495" t="s">
        <v>466</v>
      </c>
    </row>
    <row r="7496" spans="1:10" x14ac:dyDescent="0.25">
      <c r="A7496" t="s">
        <v>10</v>
      </c>
      <c r="B7496">
        <v>2001</v>
      </c>
      <c r="C7496">
        <v>32</v>
      </c>
      <c r="D7496" s="1">
        <v>37112</v>
      </c>
      <c r="E7496" s="2">
        <v>44417</v>
      </c>
      <c r="F7496" t="s">
        <v>14</v>
      </c>
      <c r="G7496" t="s">
        <v>12</v>
      </c>
      <c r="H7496" t="s">
        <v>13</v>
      </c>
      <c r="I7496">
        <v>262</v>
      </c>
      <c r="J7496" t="s">
        <v>466</v>
      </c>
    </row>
    <row r="7497" spans="1:10" x14ac:dyDescent="0.25">
      <c r="A7497" t="s">
        <v>10</v>
      </c>
      <c r="B7497">
        <v>2001</v>
      </c>
      <c r="C7497">
        <v>32</v>
      </c>
      <c r="D7497" s="1">
        <v>37112</v>
      </c>
      <c r="E7497" s="2">
        <v>44417</v>
      </c>
      <c r="F7497" t="s">
        <v>11</v>
      </c>
      <c r="G7497" t="s">
        <v>12</v>
      </c>
      <c r="H7497" t="s">
        <v>13</v>
      </c>
      <c r="I7497">
        <v>806</v>
      </c>
      <c r="J7497" t="s">
        <v>466</v>
      </c>
    </row>
    <row r="7498" spans="1:10" x14ac:dyDescent="0.25">
      <c r="A7498" t="s">
        <v>10</v>
      </c>
      <c r="B7498">
        <v>2001</v>
      </c>
      <c r="C7498">
        <v>32</v>
      </c>
      <c r="D7498" s="1">
        <v>37113</v>
      </c>
      <c r="E7498" s="2">
        <v>44418</v>
      </c>
      <c r="F7498" t="s">
        <v>17</v>
      </c>
      <c r="G7498" t="s">
        <v>12</v>
      </c>
      <c r="H7498" t="s">
        <v>13</v>
      </c>
      <c r="I7498">
        <v>1</v>
      </c>
      <c r="J7498" t="s">
        <v>465</v>
      </c>
    </row>
    <row r="7499" spans="1:10" x14ac:dyDescent="0.25">
      <c r="A7499" t="s">
        <v>10</v>
      </c>
      <c r="B7499">
        <v>2001</v>
      </c>
      <c r="C7499">
        <v>32</v>
      </c>
      <c r="D7499" s="1">
        <v>37113</v>
      </c>
      <c r="E7499" s="2">
        <v>44418</v>
      </c>
      <c r="F7499" t="s">
        <v>14</v>
      </c>
      <c r="G7499" t="s">
        <v>12</v>
      </c>
      <c r="H7499" t="s">
        <v>13</v>
      </c>
      <c r="I7499">
        <v>426</v>
      </c>
      <c r="J7499" t="s">
        <v>465</v>
      </c>
    </row>
    <row r="7500" spans="1:10" x14ac:dyDescent="0.25">
      <c r="A7500" t="s">
        <v>10</v>
      </c>
      <c r="B7500">
        <v>2001</v>
      </c>
      <c r="C7500">
        <v>32</v>
      </c>
      <c r="D7500" s="1">
        <v>37113</v>
      </c>
      <c r="E7500" s="2">
        <v>44418</v>
      </c>
      <c r="F7500" t="s">
        <v>11</v>
      </c>
      <c r="G7500" t="s">
        <v>12</v>
      </c>
      <c r="H7500" t="s">
        <v>13</v>
      </c>
      <c r="I7500">
        <v>982</v>
      </c>
      <c r="J7500" t="s">
        <v>465</v>
      </c>
    </row>
    <row r="7501" spans="1:10" x14ac:dyDescent="0.25">
      <c r="A7501" t="s">
        <v>10</v>
      </c>
      <c r="B7501">
        <v>2001</v>
      </c>
      <c r="C7501">
        <v>32</v>
      </c>
      <c r="D7501" s="1">
        <v>37114</v>
      </c>
      <c r="E7501" s="2">
        <v>44419</v>
      </c>
      <c r="F7501" t="s">
        <v>17</v>
      </c>
      <c r="G7501" t="s">
        <v>12</v>
      </c>
      <c r="H7501" t="s">
        <v>13</v>
      </c>
      <c r="I7501">
        <v>3</v>
      </c>
      <c r="J7501" t="s">
        <v>465</v>
      </c>
    </row>
    <row r="7502" spans="1:10" x14ac:dyDescent="0.25">
      <c r="A7502" t="s">
        <v>10</v>
      </c>
      <c r="B7502">
        <v>2001</v>
      </c>
      <c r="C7502">
        <v>32</v>
      </c>
      <c r="D7502" s="1">
        <v>37114</v>
      </c>
      <c r="E7502" s="2">
        <v>44419</v>
      </c>
      <c r="F7502" t="s">
        <v>102</v>
      </c>
      <c r="G7502" t="s">
        <v>12</v>
      </c>
      <c r="H7502" t="s">
        <v>13</v>
      </c>
      <c r="I7502">
        <v>2</v>
      </c>
      <c r="J7502" t="s">
        <v>465</v>
      </c>
    </row>
    <row r="7503" spans="1:10" x14ac:dyDescent="0.25">
      <c r="A7503" t="s">
        <v>10</v>
      </c>
      <c r="B7503">
        <v>2001</v>
      </c>
      <c r="C7503">
        <v>32</v>
      </c>
      <c r="D7503" s="1">
        <v>37114</v>
      </c>
      <c r="E7503" s="2">
        <v>44419</v>
      </c>
      <c r="F7503" t="s">
        <v>14</v>
      </c>
      <c r="G7503" t="s">
        <v>12</v>
      </c>
      <c r="H7503" t="s">
        <v>13</v>
      </c>
      <c r="I7503">
        <v>1037</v>
      </c>
      <c r="J7503" t="s">
        <v>465</v>
      </c>
    </row>
    <row r="7504" spans="1:10" x14ac:dyDescent="0.25">
      <c r="A7504" t="s">
        <v>10</v>
      </c>
      <c r="B7504">
        <v>2001</v>
      </c>
      <c r="C7504">
        <v>32</v>
      </c>
      <c r="D7504" s="1">
        <v>37114</v>
      </c>
      <c r="E7504" s="2">
        <v>44419</v>
      </c>
      <c r="F7504" t="s">
        <v>11</v>
      </c>
      <c r="G7504" t="s">
        <v>12</v>
      </c>
      <c r="H7504" t="s">
        <v>13</v>
      </c>
      <c r="I7504">
        <v>768</v>
      </c>
      <c r="J7504" t="s">
        <v>465</v>
      </c>
    </row>
    <row r="7505" spans="1:10" x14ac:dyDescent="0.25">
      <c r="A7505" t="s">
        <v>10</v>
      </c>
      <c r="B7505">
        <v>2001</v>
      </c>
      <c r="C7505">
        <v>33</v>
      </c>
      <c r="D7505" s="1">
        <v>37115</v>
      </c>
      <c r="E7505" s="2">
        <v>44420</v>
      </c>
      <c r="F7505" t="s">
        <v>26</v>
      </c>
      <c r="G7505" t="s">
        <v>12</v>
      </c>
      <c r="H7505" t="s">
        <v>13</v>
      </c>
      <c r="I7505">
        <v>1</v>
      </c>
      <c r="J7505" t="s">
        <v>453</v>
      </c>
    </row>
    <row r="7506" spans="1:10" x14ac:dyDescent="0.25">
      <c r="A7506" t="s">
        <v>10</v>
      </c>
      <c r="B7506">
        <v>2001</v>
      </c>
      <c r="C7506">
        <v>33</v>
      </c>
      <c r="D7506" s="1">
        <v>37115</v>
      </c>
      <c r="E7506" s="2">
        <v>44420</v>
      </c>
      <c r="F7506" t="s">
        <v>17</v>
      </c>
      <c r="G7506" t="s">
        <v>12</v>
      </c>
      <c r="H7506" t="s">
        <v>13</v>
      </c>
      <c r="I7506">
        <v>2</v>
      </c>
      <c r="J7506" t="s">
        <v>453</v>
      </c>
    </row>
    <row r="7507" spans="1:10" x14ac:dyDescent="0.25">
      <c r="A7507" t="s">
        <v>10</v>
      </c>
      <c r="B7507">
        <v>2001</v>
      </c>
      <c r="C7507">
        <v>33</v>
      </c>
      <c r="D7507" s="1">
        <v>37115</v>
      </c>
      <c r="E7507" s="2">
        <v>44420</v>
      </c>
      <c r="F7507" t="s">
        <v>14</v>
      </c>
      <c r="G7507" t="s">
        <v>12</v>
      </c>
      <c r="H7507" t="s">
        <v>13</v>
      </c>
      <c r="I7507">
        <v>671</v>
      </c>
      <c r="J7507" t="s">
        <v>453</v>
      </c>
    </row>
    <row r="7508" spans="1:10" x14ac:dyDescent="0.25">
      <c r="A7508" t="s">
        <v>10</v>
      </c>
      <c r="B7508">
        <v>2001</v>
      </c>
      <c r="C7508">
        <v>33</v>
      </c>
      <c r="D7508" s="1">
        <v>37115</v>
      </c>
      <c r="E7508" s="2">
        <v>44420</v>
      </c>
      <c r="F7508" t="s">
        <v>11</v>
      </c>
      <c r="G7508" t="s">
        <v>12</v>
      </c>
      <c r="H7508" t="s">
        <v>13</v>
      </c>
      <c r="I7508">
        <v>523</v>
      </c>
      <c r="J7508" t="s">
        <v>453</v>
      </c>
    </row>
    <row r="7509" spans="1:10" x14ac:dyDescent="0.25">
      <c r="A7509" t="s">
        <v>10</v>
      </c>
      <c r="B7509">
        <v>2001</v>
      </c>
      <c r="C7509">
        <v>33</v>
      </c>
      <c r="D7509" s="1">
        <v>37116</v>
      </c>
      <c r="E7509" s="2">
        <v>44421</v>
      </c>
      <c r="F7509" t="s">
        <v>26</v>
      </c>
      <c r="G7509" t="s">
        <v>12</v>
      </c>
      <c r="H7509" t="s">
        <v>13</v>
      </c>
      <c r="I7509">
        <v>1</v>
      </c>
      <c r="J7509" t="s">
        <v>453</v>
      </c>
    </row>
    <row r="7510" spans="1:10" x14ac:dyDescent="0.25">
      <c r="A7510" t="s">
        <v>10</v>
      </c>
      <c r="B7510">
        <v>2001</v>
      </c>
      <c r="C7510">
        <v>33</v>
      </c>
      <c r="D7510" s="1">
        <v>37116</v>
      </c>
      <c r="E7510" s="2">
        <v>44421</v>
      </c>
      <c r="F7510" t="s">
        <v>17</v>
      </c>
      <c r="G7510" t="s">
        <v>12</v>
      </c>
      <c r="H7510" t="s">
        <v>13</v>
      </c>
      <c r="I7510">
        <v>13</v>
      </c>
      <c r="J7510" t="s">
        <v>453</v>
      </c>
    </row>
    <row r="7511" spans="1:10" x14ac:dyDescent="0.25">
      <c r="A7511" t="s">
        <v>10</v>
      </c>
      <c r="B7511">
        <v>2001</v>
      </c>
      <c r="C7511">
        <v>33</v>
      </c>
      <c r="D7511" s="1">
        <v>37116</v>
      </c>
      <c r="E7511" s="2">
        <v>44421</v>
      </c>
      <c r="F7511" t="s">
        <v>102</v>
      </c>
      <c r="G7511" t="s">
        <v>12</v>
      </c>
      <c r="H7511" t="s">
        <v>13</v>
      </c>
      <c r="I7511">
        <v>1</v>
      </c>
      <c r="J7511" t="s">
        <v>453</v>
      </c>
    </row>
    <row r="7512" spans="1:10" x14ac:dyDescent="0.25">
      <c r="A7512" t="s">
        <v>10</v>
      </c>
      <c r="B7512">
        <v>2001</v>
      </c>
      <c r="C7512">
        <v>33</v>
      </c>
      <c r="D7512" s="1">
        <v>37116</v>
      </c>
      <c r="E7512" s="2">
        <v>44421</v>
      </c>
      <c r="F7512" t="s">
        <v>14</v>
      </c>
      <c r="G7512" t="s">
        <v>12</v>
      </c>
      <c r="H7512" t="s">
        <v>13</v>
      </c>
      <c r="I7512">
        <v>564</v>
      </c>
      <c r="J7512" t="s">
        <v>453</v>
      </c>
    </row>
    <row r="7513" spans="1:10" x14ac:dyDescent="0.25">
      <c r="A7513" t="s">
        <v>10</v>
      </c>
      <c r="B7513">
        <v>2001</v>
      </c>
      <c r="C7513">
        <v>33</v>
      </c>
      <c r="D7513" s="1">
        <v>37116</v>
      </c>
      <c r="E7513" s="2">
        <v>44421</v>
      </c>
      <c r="F7513" t="s">
        <v>11</v>
      </c>
      <c r="G7513" t="s">
        <v>12</v>
      </c>
      <c r="H7513" t="s">
        <v>13</v>
      </c>
      <c r="I7513">
        <v>909</v>
      </c>
      <c r="J7513" t="s">
        <v>453</v>
      </c>
    </row>
    <row r="7514" spans="1:10" x14ac:dyDescent="0.25">
      <c r="A7514" t="s">
        <v>10</v>
      </c>
      <c r="B7514">
        <v>2001</v>
      </c>
      <c r="C7514">
        <v>33</v>
      </c>
      <c r="D7514" s="1">
        <v>37117</v>
      </c>
      <c r="E7514" s="2">
        <v>44422</v>
      </c>
      <c r="F7514" t="s">
        <v>17</v>
      </c>
      <c r="G7514" t="s">
        <v>12</v>
      </c>
      <c r="H7514" t="s">
        <v>13</v>
      </c>
      <c r="I7514">
        <v>2</v>
      </c>
      <c r="J7514" t="s">
        <v>453</v>
      </c>
    </row>
    <row r="7515" spans="1:10" x14ac:dyDescent="0.25">
      <c r="A7515" t="s">
        <v>10</v>
      </c>
      <c r="B7515">
        <v>2001</v>
      </c>
      <c r="C7515">
        <v>33</v>
      </c>
      <c r="D7515" s="1">
        <v>37117</v>
      </c>
      <c r="E7515" s="2">
        <v>44422</v>
      </c>
      <c r="F7515" t="s">
        <v>102</v>
      </c>
      <c r="G7515" t="s">
        <v>12</v>
      </c>
      <c r="H7515" t="s">
        <v>13</v>
      </c>
      <c r="I7515">
        <v>1</v>
      </c>
      <c r="J7515" t="s">
        <v>453</v>
      </c>
    </row>
    <row r="7516" spans="1:10" x14ac:dyDescent="0.25">
      <c r="A7516" t="s">
        <v>10</v>
      </c>
      <c r="B7516">
        <v>2001</v>
      </c>
      <c r="C7516">
        <v>33</v>
      </c>
      <c r="D7516" s="1">
        <v>37117</v>
      </c>
      <c r="E7516" s="2">
        <v>44422</v>
      </c>
      <c r="F7516" t="s">
        <v>14</v>
      </c>
      <c r="G7516" t="s">
        <v>12</v>
      </c>
      <c r="H7516" t="s">
        <v>13</v>
      </c>
      <c r="I7516">
        <v>418</v>
      </c>
      <c r="J7516" t="s">
        <v>453</v>
      </c>
    </row>
    <row r="7517" spans="1:10" x14ac:dyDescent="0.25">
      <c r="A7517" t="s">
        <v>10</v>
      </c>
      <c r="B7517">
        <v>2001</v>
      </c>
      <c r="C7517">
        <v>33</v>
      </c>
      <c r="D7517" s="1">
        <v>37117</v>
      </c>
      <c r="E7517" s="2">
        <v>44422</v>
      </c>
      <c r="F7517" t="s">
        <v>11</v>
      </c>
      <c r="G7517" t="s">
        <v>12</v>
      </c>
      <c r="H7517" t="s">
        <v>13</v>
      </c>
      <c r="I7517">
        <v>689</v>
      </c>
      <c r="J7517" t="s">
        <v>453</v>
      </c>
    </row>
    <row r="7518" spans="1:10" x14ac:dyDescent="0.25">
      <c r="A7518" t="s">
        <v>10</v>
      </c>
      <c r="B7518">
        <v>2001</v>
      </c>
      <c r="C7518">
        <v>33</v>
      </c>
      <c r="D7518" s="1">
        <v>37118</v>
      </c>
      <c r="E7518" s="2">
        <v>44423</v>
      </c>
      <c r="F7518" t="s">
        <v>17</v>
      </c>
      <c r="G7518" t="s">
        <v>12</v>
      </c>
      <c r="H7518" t="s">
        <v>13</v>
      </c>
      <c r="I7518">
        <v>2</v>
      </c>
      <c r="J7518" t="s">
        <v>453</v>
      </c>
    </row>
    <row r="7519" spans="1:10" x14ac:dyDescent="0.25">
      <c r="A7519" t="s">
        <v>10</v>
      </c>
      <c r="B7519">
        <v>2001</v>
      </c>
      <c r="C7519">
        <v>33</v>
      </c>
      <c r="D7519" s="1">
        <v>37118</v>
      </c>
      <c r="E7519" s="2">
        <v>44423</v>
      </c>
      <c r="F7519" t="s">
        <v>102</v>
      </c>
      <c r="G7519" t="s">
        <v>12</v>
      </c>
      <c r="H7519" t="s">
        <v>13</v>
      </c>
      <c r="I7519">
        <v>1</v>
      </c>
      <c r="J7519" t="s">
        <v>453</v>
      </c>
    </row>
    <row r="7520" spans="1:10" x14ac:dyDescent="0.25">
      <c r="A7520" t="s">
        <v>10</v>
      </c>
      <c r="B7520">
        <v>2001</v>
      </c>
      <c r="C7520">
        <v>33</v>
      </c>
      <c r="D7520" s="1">
        <v>37118</v>
      </c>
      <c r="E7520" s="2">
        <v>44423</v>
      </c>
      <c r="F7520" t="s">
        <v>14</v>
      </c>
      <c r="G7520" t="s">
        <v>12</v>
      </c>
      <c r="H7520" t="s">
        <v>13</v>
      </c>
      <c r="I7520">
        <v>856</v>
      </c>
      <c r="J7520" t="s">
        <v>453</v>
      </c>
    </row>
    <row r="7521" spans="1:10" x14ac:dyDescent="0.25">
      <c r="A7521" t="s">
        <v>10</v>
      </c>
      <c r="B7521">
        <v>2001</v>
      </c>
      <c r="C7521">
        <v>33</v>
      </c>
      <c r="D7521" s="1">
        <v>37118</v>
      </c>
      <c r="E7521" s="2">
        <v>44423</v>
      </c>
      <c r="F7521" t="s">
        <v>11</v>
      </c>
      <c r="G7521" t="s">
        <v>12</v>
      </c>
      <c r="H7521" t="s">
        <v>13</v>
      </c>
      <c r="I7521">
        <v>1212</v>
      </c>
      <c r="J7521" t="s">
        <v>453</v>
      </c>
    </row>
    <row r="7522" spans="1:10" x14ac:dyDescent="0.25">
      <c r="A7522" t="s">
        <v>10</v>
      </c>
      <c r="B7522">
        <v>2001</v>
      </c>
      <c r="C7522">
        <v>33</v>
      </c>
      <c r="D7522" s="1">
        <v>37119</v>
      </c>
      <c r="E7522" s="2">
        <v>44424</v>
      </c>
      <c r="F7522" t="s">
        <v>17</v>
      </c>
      <c r="G7522" t="s">
        <v>12</v>
      </c>
      <c r="H7522" t="s">
        <v>13</v>
      </c>
      <c r="I7522">
        <v>1</v>
      </c>
      <c r="J7522" t="s">
        <v>453</v>
      </c>
    </row>
    <row r="7523" spans="1:10" x14ac:dyDescent="0.25">
      <c r="A7523" t="s">
        <v>10</v>
      </c>
      <c r="B7523">
        <v>2001</v>
      </c>
      <c r="C7523">
        <v>33</v>
      </c>
      <c r="D7523" s="1">
        <v>37119</v>
      </c>
      <c r="E7523" s="2">
        <v>44424</v>
      </c>
      <c r="F7523" t="s">
        <v>102</v>
      </c>
      <c r="G7523" t="s">
        <v>12</v>
      </c>
      <c r="H7523" t="s">
        <v>13</v>
      </c>
      <c r="I7523">
        <v>2</v>
      </c>
      <c r="J7523" t="s">
        <v>453</v>
      </c>
    </row>
    <row r="7524" spans="1:10" x14ac:dyDescent="0.25">
      <c r="A7524" t="s">
        <v>10</v>
      </c>
      <c r="B7524">
        <v>2001</v>
      </c>
      <c r="C7524">
        <v>33</v>
      </c>
      <c r="D7524" s="1">
        <v>37119</v>
      </c>
      <c r="E7524" s="2">
        <v>44424</v>
      </c>
      <c r="F7524" t="s">
        <v>14</v>
      </c>
      <c r="G7524" t="s">
        <v>12</v>
      </c>
      <c r="H7524" t="s">
        <v>13</v>
      </c>
      <c r="I7524">
        <v>651</v>
      </c>
      <c r="J7524" t="s">
        <v>453</v>
      </c>
    </row>
    <row r="7525" spans="1:10" x14ac:dyDescent="0.25">
      <c r="A7525" t="s">
        <v>10</v>
      </c>
      <c r="B7525">
        <v>2001</v>
      </c>
      <c r="C7525">
        <v>33</v>
      </c>
      <c r="D7525" s="1">
        <v>37119</v>
      </c>
      <c r="E7525" s="2">
        <v>44424</v>
      </c>
      <c r="F7525" t="s">
        <v>11</v>
      </c>
      <c r="G7525" t="s">
        <v>12</v>
      </c>
      <c r="H7525" t="s">
        <v>13</v>
      </c>
      <c r="I7525">
        <v>539</v>
      </c>
      <c r="J7525" t="s">
        <v>453</v>
      </c>
    </row>
    <row r="7526" spans="1:10" x14ac:dyDescent="0.25">
      <c r="A7526" t="s">
        <v>10</v>
      </c>
      <c r="B7526">
        <v>2001</v>
      </c>
      <c r="C7526">
        <v>33</v>
      </c>
      <c r="D7526" s="1">
        <v>37120</v>
      </c>
      <c r="E7526" s="2">
        <v>44425</v>
      </c>
      <c r="F7526" t="s">
        <v>14</v>
      </c>
      <c r="G7526" t="s">
        <v>12</v>
      </c>
      <c r="H7526" t="s">
        <v>13</v>
      </c>
      <c r="I7526">
        <v>1115</v>
      </c>
      <c r="J7526" t="s">
        <v>453</v>
      </c>
    </row>
    <row r="7527" spans="1:10" x14ac:dyDescent="0.25">
      <c r="A7527" t="s">
        <v>10</v>
      </c>
      <c r="B7527">
        <v>2001</v>
      </c>
      <c r="C7527">
        <v>33</v>
      </c>
      <c r="D7527" s="1">
        <v>37120</v>
      </c>
      <c r="E7527" s="2">
        <v>44425</v>
      </c>
      <c r="F7527" t="s">
        <v>11</v>
      </c>
      <c r="G7527" t="s">
        <v>12</v>
      </c>
      <c r="H7527" t="s">
        <v>13</v>
      </c>
      <c r="I7527">
        <v>619</v>
      </c>
      <c r="J7527" t="s">
        <v>453</v>
      </c>
    </row>
    <row r="7528" spans="1:10" x14ac:dyDescent="0.25">
      <c r="A7528" t="s">
        <v>10</v>
      </c>
      <c r="B7528">
        <v>2001</v>
      </c>
      <c r="C7528">
        <v>33</v>
      </c>
      <c r="D7528" s="1">
        <v>37121</v>
      </c>
      <c r="E7528" s="2">
        <v>44426</v>
      </c>
      <c r="F7528" t="s">
        <v>26</v>
      </c>
      <c r="G7528" t="s">
        <v>12</v>
      </c>
      <c r="H7528" t="s">
        <v>13</v>
      </c>
      <c r="I7528">
        <v>2</v>
      </c>
      <c r="J7528" t="s">
        <v>453</v>
      </c>
    </row>
    <row r="7529" spans="1:10" x14ac:dyDescent="0.25">
      <c r="A7529" t="s">
        <v>10</v>
      </c>
      <c r="B7529">
        <v>2001</v>
      </c>
      <c r="C7529">
        <v>33</v>
      </c>
      <c r="D7529" s="1">
        <v>37121</v>
      </c>
      <c r="E7529" s="2">
        <v>44426</v>
      </c>
      <c r="F7529" t="s">
        <v>17</v>
      </c>
      <c r="G7529" t="s">
        <v>12</v>
      </c>
      <c r="H7529" t="s">
        <v>13</v>
      </c>
      <c r="I7529">
        <v>5</v>
      </c>
      <c r="J7529" t="s">
        <v>453</v>
      </c>
    </row>
    <row r="7530" spans="1:10" x14ac:dyDescent="0.25">
      <c r="A7530" t="s">
        <v>10</v>
      </c>
      <c r="B7530">
        <v>2001</v>
      </c>
      <c r="C7530">
        <v>33</v>
      </c>
      <c r="D7530" s="1">
        <v>37121</v>
      </c>
      <c r="E7530" s="2">
        <v>44426</v>
      </c>
      <c r="F7530" t="s">
        <v>14</v>
      </c>
      <c r="G7530" t="s">
        <v>12</v>
      </c>
      <c r="H7530" t="s">
        <v>13</v>
      </c>
      <c r="I7530">
        <v>2837</v>
      </c>
      <c r="J7530" t="s">
        <v>453</v>
      </c>
    </row>
    <row r="7531" spans="1:10" x14ac:dyDescent="0.25">
      <c r="A7531" t="s">
        <v>10</v>
      </c>
      <c r="B7531">
        <v>2001</v>
      </c>
      <c r="C7531">
        <v>33</v>
      </c>
      <c r="D7531" s="1">
        <v>37121</v>
      </c>
      <c r="E7531" s="2">
        <v>44426</v>
      </c>
      <c r="F7531" t="s">
        <v>11</v>
      </c>
      <c r="G7531" t="s">
        <v>12</v>
      </c>
      <c r="H7531" t="s">
        <v>13</v>
      </c>
      <c r="I7531">
        <v>603</v>
      </c>
      <c r="J7531" t="s">
        <v>453</v>
      </c>
    </row>
    <row r="7532" spans="1:10" x14ac:dyDescent="0.25">
      <c r="A7532" t="s">
        <v>10</v>
      </c>
      <c r="B7532">
        <v>2001</v>
      </c>
      <c r="C7532">
        <v>34</v>
      </c>
      <c r="D7532" s="1">
        <v>37122</v>
      </c>
      <c r="E7532" s="2">
        <v>44427</v>
      </c>
      <c r="F7532" t="s">
        <v>14</v>
      </c>
      <c r="G7532" t="s">
        <v>12</v>
      </c>
      <c r="H7532" t="s">
        <v>13</v>
      </c>
      <c r="I7532">
        <v>714</v>
      </c>
      <c r="J7532" t="s">
        <v>465</v>
      </c>
    </row>
    <row r="7533" spans="1:10" x14ac:dyDescent="0.25">
      <c r="A7533" t="s">
        <v>10</v>
      </c>
      <c r="B7533">
        <v>2001</v>
      </c>
      <c r="C7533">
        <v>34</v>
      </c>
      <c r="D7533" s="1">
        <v>37122</v>
      </c>
      <c r="E7533" s="2">
        <v>44427</v>
      </c>
      <c r="F7533" t="s">
        <v>11</v>
      </c>
      <c r="G7533" t="s">
        <v>12</v>
      </c>
      <c r="H7533" t="s">
        <v>13</v>
      </c>
      <c r="I7533">
        <v>192</v>
      </c>
      <c r="J7533" t="s">
        <v>465</v>
      </c>
    </row>
    <row r="7534" spans="1:10" x14ac:dyDescent="0.25">
      <c r="A7534" t="s">
        <v>10</v>
      </c>
      <c r="B7534">
        <v>2001</v>
      </c>
      <c r="C7534">
        <v>34</v>
      </c>
      <c r="D7534" s="1">
        <v>37123</v>
      </c>
      <c r="E7534" s="2">
        <v>44428</v>
      </c>
      <c r="F7534" t="s">
        <v>102</v>
      </c>
      <c r="G7534" t="s">
        <v>12</v>
      </c>
      <c r="H7534" t="s">
        <v>13</v>
      </c>
      <c r="I7534">
        <v>1</v>
      </c>
      <c r="J7534" t="s">
        <v>465</v>
      </c>
    </row>
    <row r="7535" spans="1:10" x14ac:dyDescent="0.25">
      <c r="A7535" t="s">
        <v>10</v>
      </c>
      <c r="B7535">
        <v>2001</v>
      </c>
      <c r="C7535">
        <v>34</v>
      </c>
      <c r="D7535" s="1">
        <v>37123</v>
      </c>
      <c r="E7535" s="2">
        <v>44428</v>
      </c>
      <c r="F7535" t="s">
        <v>14</v>
      </c>
      <c r="G7535" t="s">
        <v>12</v>
      </c>
      <c r="H7535" t="s">
        <v>13</v>
      </c>
      <c r="I7535">
        <v>1178</v>
      </c>
      <c r="J7535" t="s">
        <v>465</v>
      </c>
    </row>
    <row r="7536" spans="1:10" x14ac:dyDescent="0.25">
      <c r="A7536" t="s">
        <v>10</v>
      </c>
      <c r="B7536">
        <v>2001</v>
      </c>
      <c r="C7536">
        <v>34</v>
      </c>
      <c r="D7536" s="1">
        <v>37123</v>
      </c>
      <c r="E7536" s="2">
        <v>44428</v>
      </c>
      <c r="F7536" t="s">
        <v>11</v>
      </c>
      <c r="G7536" t="s">
        <v>12</v>
      </c>
      <c r="H7536" t="s">
        <v>13</v>
      </c>
      <c r="I7536">
        <v>709</v>
      </c>
      <c r="J7536" t="s">
        <v>465</v>
      </c>
    </row>
    <row r="7537" spans="1:10" x14ac:dyDescent="0.25">
      <c r="A7537" t="s">
        <v>10</v>
      </c>
      <c r="B7537">
        <v>2001</v>
      </c>
      <c r="C7537">
        <v>34</v>
      </c>
      <c r="D7537" s="1">
        <v>37124</v>
      </c>
      <c r="E7537" s="2">
        <v>44429</v>
      </c>
      <c r="F7537" t="s">
        <v>102</v>
      </c>
      <c r="G7537" t="s">
        <v>12</v>
      </c>
      <c r="H7537" t="s">
        <v>13</v>
      </c>
      <c r="I7537">
        <v>1</v>
      </c>
      <c r="J7537" t="s">
        <v>465</v>
      </c>
    </row>
    <row r="7538" spans="1:10" x14ac:dyDescent="0.25">
      <c r="A7538" t="s">
        <v>10</v>
      </c>
      <c r="B7538">
        <v>2001</v>
      </c>
      <c r="C7538">
        <v>34</v>
      </c>
      <c r="D7538" s="1">
        <v>37124</v>
      </c>
      <c r="E7538" s="2">
        <v>44429</v>
      </c>
      <c r="F7538" t="s">
        <v>14</v>
      </c>
      <c r="G7538" t="s">
        <v>12</v>
      </c>
      <c r="H7538" t="s">
        <v>13</v>
      </c>
      <c r="I7538">
        <v>2165</v>
      </c>
      <c r="J7538" t="s">
        <v>465</v>
      </c>
    </row>
    <row r="7539" spans="1:10" x14ac:dyDescent="0.25">
      <c r="A7539" t="s">
        <v>10</v>
      </c>
      <c r="B7539">
        <v>2001</v>
      </c>
      <c r="C7539">
        <v>34</v>
      </c>
      <c r="D7539" s="1">
        <v>37124</v>
      </c>
      <c r="E7539" s="2">
        <v>44429</v>
      </c>
      <c r="F7539" t="s">
        <v>11</v>
      </c>
      <c r="G7539" t="s">
        <v>12</v>
      </c>
      <c r="H7539" t="s">
        <v>13</v>
      </c>
      <c r="I7539">
        <v>581</v>
      </c>
      <c r="J7539" t="s">
        <v>465</v>
      </c>
    </row>
    <row r="7540" spans="1:10" x14ac:dyDescent="0.25">
      <c r="A7540" t="s">
        <v>10</v>
      </c>
      <c r="B7540">
        <v>2001</v>
      </c>
      <c r="C7540">
        <v>34</v>
      </c>
      <c r="D7540" s="1">
        <v>37125</v>
      </c>
      <c r="E7540" s="2">
        <v>44430</v>
      </c>
      <c r="F7540" t="s">
        <v>26</v>
      </c>
      <c r="G7540" t="s">
        <v>12</v>
      </c>
      <c r="H7540" t="s">
        <v>13</v>
      </c>
      <c r="I7540">
        <v>1</v>
      </c>
      <c r="J7540" t="s">
        <v>453</v>
      </c>
    </row>
    <row r="7541" spans="1:10" x14ac:dyDescent="0.25">
      <c r="A7541" t="s">
        <v>10</v>
      </c>
      <c r="B7541">
        <v>2001</v>
      </c>
      <c r="C7541">
        <v>34</v>
      </c>
      <c r="D7541" s="1">
        <v>37125</v>
      </c>
      <c r="E7541" s="2">
        <v>44430</v>
      </c>
      <c r="F7541" t="s">
        <v>17</v>
      </c>
      <c r="G7541" t="s">
        <v>12</v>
      </c>
      <c r="H7541" t="s">
        <v>13</v>
      </c>
      <c r="I7541">
        <v>1</v>
      </c>
      <c r="J7541" t="s">
        <v>453</v>
      </c>
    </row>
    <row r="7542" spans="1:10" x14ac:dyDescent="0.25">
      <c r="A7542" t="s">
        <v>10</v>
      </c>
      <c r="B7542">
        <v>2001</v>
      </c>
      <c r="C7542">
        <v>34</v>
      </c>
      <c r="D7542" s="1">
        <v>37125</v>
      </c>
      <c r="E7542" s="2">
        <v>44430</v>
      </c>
      <c r="F7542" t="s">
        <v>14</v>
      </c>
      <c r="G7542" t="s">
        <v>12</v>
      </c>
      <c r="H7542" t="s">
        <v>13</v>
      </c>
      <c r="I7542">
        <v>2031</v>
      </c>
      <c r="J7542" t="s">
        <v>453</v>
      </c>
    </row>
    <row r="7543" spans="1:10" x14ac:dyDescent="0.25">
      <c r="A7543" t="s">
        <v>10</v>
      </c>
      <c r="B7543">
        <v>2001</v>
      </c>
      <c r="C7543">
        <v>34</v>
      </c>
      <c r="D7543" s="1">
        <v>37125</v>
      </c>
      <c r="E7543" s="2">
        <v>44430</v>
      </c>
      <c r="F7543" t="s">
        <v>11</v>
      </c>
      <c r="G7543" t="s">
        <v>12</v>
      </c>
      <c r="H7543" t="s">
        <v>13</v>
      </c>
      <c r="I7543">
        <v>305</v>
      </c>
      <c r="J7543" t="s">
        <v>453</v>
      </c>
    </row>
    <row r="7544" spans="1:10" x14ac:dyDescent="0.25">
      <c r="A7544" t="s">
        <v>10</v>
      </c>
      <c r="B7544">
        <v>2001</v>
      </c>
      <c r="C7544">
        <v>34</v>
      </c>
      <c r="D7544" s="1">
        <v>37126</v>
      </c>
      <c r="E7544" s="2">
        <v>44431</v>
      </c>
      <c r="F7544" t="s">
        <v>17</v>
      </c>
      <c r="G7544" t="s">
        <v>12</v>
      </c>
      <c r="H7544" t="s">
        <v>13</v>
      </c>
      <c r="I7544">
        <v>5</v>
      </c>
      <c r="J7544" t="s">
        <v>453</v>
      </c>
    </row>
    <row r="7545" spans="1:10" x14ac:dyDescent="0.25">
      <c r="A7545" t="s">
        <v>10</v>
      </c>
      <c r="B7545">
        <v>2001</v>
      </c>
      <c r="C7545">
        <v>34</v>
      </c>
      <c r="D7545" s="1">
        <v>37126</v>
      </c>
      <c r="E7545" s="2">
        <v>44431</v>
      </c>
      <c r="F7545" t="s">
        <v>14</v>
      </c>
      <c r="G7545" t="s">
        <v>12</v>
      </c>
      <c r="H7545" t="s">
        <v>13</v>
      </c>
      <c r="I7545">
        <v>1308</v>
      </c>
      <c r="J7545" t="s">
        <v>453</v>
      </c>
    </row>
    <row r="7546" spans="1:10" x14ac:dyDescent="0.25">
      <c r="A7546" t="s">
        <v>10</v>
      </c>
      <c r="B7546">
        <v>2001</v>
      </c>
      <c r="C7546">
        <v>34</v>
      </c>
      <c r="D7546" s="1">
        <v>37126</v>
      </c>
      <c r="E7546" s="2">
        <v>44431</v>
      </c>
      <c r="F7546" t="s">
        <v>11</v>
      </c>
      <c r="G7546" t="s">
        <v>12</v>
      </c>
      <c r="H7546" t="s">
        <v>13</v>
      </c>
      <c r="I7546">
        <v>141</v>
      </c>
      <c r="J7546" t="s">
        <v>453</v>
      </c>
    </row>
    <row r="7547" spans="1:10" x14ac:dyDescent="0.25">
      <c r="A7547" t="s">
        <v>10</v>
      </c>
      <c r="B7547">
        <v>2001</v>
      </c>
      <c r="C7547">
        <v>34</v>
      </c>
      <c r="D7547" s="1">
        <v>37127</v>
      </c>
      <c r="E7547" s="2">
        <v>44432</v>
      </c>
      <c r="F7547" t="s">
        <v>26</v>
      </c>
      <c r="G7547" t="s">
        <v>12</v>
      </c>
      <c r="H7547" t="s">
        <v>13</v>
      </c>
      <c r="I7547">
        <v>1</v>
      </c>
      <c r="J7547" t="s">
        <v>466</v>
      </c>
    </row>
    <row r="7548" spans="1:10" x14ac:dyDescent="0.25">
      <c r="A7548" t="s">
        <v>10</v>
      </c>
      <c r="B7548">
        <v>2001</v>
      </c>
      <c r="C7548">
        <v>34</v>
      </c>
      <c r="D7548" s="1">
        <v>37127</v>
      </c>
      <c r="E7548" s="2">
        <v>44432</v>
      </c>
      <c r="F7548" t="s">
        <v>17</v>
      </c>
      <c r="G7548" t="s">
        <v>12</v>
      </c>
      <c r="H7548" t="s">
        <v>13</v>
      </c>
      <c r="I7548">
        <v>1</v>
      </c>
      <c r="J7548" t="s">
        <v>466</v>
      </c>
    </row>
    <row r="7549" spans="1:10" x14ac:dyDescent="0.25">
      <c r="A7549" t="s">
        <v>10</v>
      </c>
      <c r="B7549">
        <v>2001</v>
      </c>
      <c r="C7549">
        <v>34</v>
      </c>
      <c r="D7549" s="1">
        <v>37127</v>
      </c>
      <c r="E7549" s="2">
        <v>44432</v>
      </c>
      <c r="F7549" t="s">
        <v>14</v>
      </c>
      <c r="G7549" t="s">
        <v>12</v>
      </c>
      <c r="H7549" t="s">
        <v>13</v>
      </c>
      <c r="I7549">
        <v>2846</v>
      </c>
      <c r="J7549" t="s">
        <v>466</v>
      </c>
    </row>
    <row r="7550" spans="1:10" x14ac:dyDescent="0.25">
      <c r="A7550" t="s">
        <v>10</v>
      </c>
      <c r="B7550">
        <v>2001</v>
      </c>
      <c r="C7550">
        <v>34</v>
      </c>
      <c r="D7550" s="1">
        <v>37127</v>
      </c>
      <c r="E7550" s="2">
        <v>44432</v>
      </c>
      <c r="F7550" t="s">
        <v>11</v>
      </c>
      <c r="G7550" t="s">
        <v>12</v>
      </c>
      <c r="H7550" t="s">
        <v>13</v>
      </c>
      <c r="I7550">
        <v>158</v>
      </c>
      <c r="J7550" t="s">
        <v>466</v>
      </c>
    </row>
    <row r="7551" spans="1:10" x14ac:dyDescent="0.25">
      <c r="A7551" t="s">
        <v>10</v>
      </c>
      <c r="B7551">
        <v>2001</v>
      </c>
      <c r="C7551">
        <v>34</v>
      </c>
      <c r="D7551" s="1">
        <v>37128</v>
      </c>
      <c r="E7551" s="2">
        <v>44433</v>
      </c>
      <c r="F7551" t="s">
        <v>17</v>
      </c>
      <c r="G7551" t="s">
        <v>12</v>
      </c>
      <c r="H7551" t="s">
        <v>13</v>
      </c>
      <c r="I7551">
        <v>2</v>
      </c>
      <c r="J7551" t="s">
        <v>465</v>
      </c>
    </row>
    <row r="7552" spans="1:10" x14ac:dyDescent="0.25">
      <c r="A7552" t="s">
        <v>10</v>
      </c>
      <c r="B7552">
        <v>2001</v>
      </c>
      <c r="C7552">
        <v>34</v>
      </c>
      <c r="D7552" s="1">
        <v>37128</v>
      </c>
      <c r="E7552" s="2">
        <v>44433</v>
      </c>
      <c r="F7552" t="s">
        <v>14</v>
      </c>
      <c r="G7552" t="s">
        <v>12</v>
      </c>
      <c r="H7552" t="s">
        <v>13</v>
      </c>
      <c r="I7552">
        <v>1074</v>
      </c>
      <c r="J7552" t="s">
        <v>465</v>
      </c>
    </row>
    <row r="7553" spans="1:10" x14ac:dyDescent="0.25">
      <c r="A7553" t="s">
        <v>10</v>
      </c>
      <c r="B7553">
        <v>2001</v>
      </c>
      <c r="C7553">
        <v>34</v>
      </c>
      <c r="D7553" s="1">
        <v>37128</v>
      </c>
      <c r="E7553" s="2">
        <v>44433</v>
      </c>
      <c r="F7553" t="s">
        <v>11</v>
      </c>
      <c r="G7553" t="s">
        <v>12</v>
      </c>
      <c r="H7553" t="s">
        <v>13</v>
      </c>
      <c r="I7553">
        <v>234</v>
      </c>
      <c r="J7553" t="s">
        <v>465</v>
      </c>
    </row>
    <row r="7554" spans="1:10" x14ac:dyDescent="0.25">
      <c r="A7554" t="s">
        <v>10</v>
      </c>
      <c r="B7554">
        <v>2001</v>
      </c>
      <c r="C7554">
        <v>35</v>
      </c>
      <c r="D7554" s="1">
        <v>37129</v>
      </c>
      <c r="E7554" s="2">
        <v>44434</v>
      </c>
      <c r="F7554" t="s">
        <v>17</v>
      </c>
      <c r="G7554" t="s">
        <v>12</v>
      </c>
      <c r="H7554" t="s">
        <v>13</v>
      </c>
      <c r="I7554">
        <v>3</v>
      </c>
      <c r="J7554" t="s">
        <v>465</v>
      </c>
    </row>
    <row r="7555" spans="1:10" x14ac:dyDescent="0.25">
      <c r="A7555" t="s">
        <v>10</v>
      </c>
      <c r="B7555">
        <v>2001</v>
      </c>
      <c r="C7555">
        <v>35</v>
      </c>
      <c r="D7555" s="1">
        <v>37129</v>
      </c>
      <c r="E7555" s="2">
        <v>44434</v>
      </c>
      <c r="F7555" t="s">
        <v>102</v>
      </c>
      <c r="G7555" t="s">
        <v>12</v>
      </c>
      <c r="H7555" t="s">
        <v>13</v>
      </c>
      <c r="I7555">
        <v>2</v>
      </c>
      <c r="J7555" t="s">
        <v>465</v>
      </c>
    </row>
    <row r="7556" spans="1:10" x14ac:dyDescent="0.25">
      <c r="A7556" t="s">
        <v>10</v>
      </c>
      <c r="B7556">
        <v>2001</v>
      </c>
      <c r="C7556">
        <v>35</v>
      </c>
      <c r="D7556" s="1">
        <v>37129</v>
      </c>
      <c r="E7556" s="2">
        <v>44434</v>
      </c>
      <c r="F7556" t="s">
        <v>14</v>
      </c>
      <c r="G7556" t="s">
        <v>12</v>
      </c>
      <c r="H7556" t="s">
        <v>13</v>
      </c>
      <c r="I7556">
        <v>545</v>
      </c>
      <c r="J7556" t="s">
        <v>465</v>
      </c>
    </row>
    <row r="7557" spans="1:10" x14ac:dyDescent="0.25">
      <c r="A7557" t="s">
        <v>10</v>
      </c>
      <c r="B7557">
        <v>2001</v>
      </c>
      <c r="C7557">
        <v>35</v>
      </c>
      <c r="D7557" s="1">
        <v>37129</v>
      </c>
      <c r="E7557" s="2">
        <v>44434</v>
      </c>
      <c r="F7557" t="s">
        <v>11</v>
      </c>
      <c r="G7557" t="s">
        <v>12</v>
      </c>
      <c r="H7557" t="s">
        <v>13</v>
      </c>
      <c r="I7557">
        <v>176</v>
      </c>
      <c r="J7557" t="s">
        <v>465</v>
      </c>
    </row>
    <row r="7558" spans="1:10" x14ac:dyDescent="0.25">
      <c r="A7558" t="s">
        <v>10</v>
      </c>
      <c r="B7558">
        <v>2001</v>
      </c>
      <c r="C7558">
        <v>35</v>
      </c>
      <c r="D7558" s="1">
        <v>37130</v>
      </c>
      <c r="E7558" s="2">
        <v>44435</v>
      </c>
      <c r="F7558" t="s">
        <v>17</v>
      </c>
      <c r="G7558" t="s">
        <v>12</v>
      </c>
      <c r="H7558" t="s">
        <v>13</v>
      </c>
      <c r="I7558">
        <v>29</v>
      </c>
      <c r="J7558" t="s">
        <v>459</v>
      </c>
    </row>
    <row r="7559" spans="1:10" x14ac:dyDescent="0.25">
      <c r="A7559" t="s">
        <v>10</v>
      </c>
      <c r="B7559">
        <v>2001</v>
      </c>
      <c r="C7559">
        <v>35</v>
      </c>
      <c r="D7559" s="1">
        <v>37130</v>
      </c>
      <c r="E7559" s="2">
        <v>44435</v>
      </c>
      <c r="F7559" t="s">
        <v>102</v>
      </c>
      <c r="G7559" t="s">
        <v>12</v>
      </c>
      <c r="H7559" t="s">
        <v>13</v>
      </c>
      <c r="I7559">
        <v>1</v>
      </c>
      <c r="J7559" t="s">
        <v>459</v>
      </c>
    </row>
    <row r="7560" spans="1:10" x14ac:dyDescent="0.25">
      <c r="A7560" t="s">
        <v>10</v>
      </c>
      <c r="B7560">
        <v>2001</v>
      </c>
      <c r="C7560">
        <v>35</v>
      </c>
      <c r="D7560" s="1">
        <v>37130</v>
      </c>
      <c r="E7560" s="2">
        <v>44435</v>
      </c>
      <c r="F7560" t="s">
        <v>14</v>
      </c>
      <c r="G7560" t="s">
        <v>12</v>
      </c>
      <c r="H7560" t="s">
        <v>13</v>
      </c>
      <c r="I7560">
        <v>842</v>
      </c>
      <c r="J7560" t="s">
        <v>459</v>
      </c>
    </row>
    <row r="7561" spans="1:10" x14ac:dyDescent="0.25">
      <c r="A7561" t="s">
        <v>10</v>
      </c>
      <c r="B7561">
        <v>2001</v>
      </c>
      <c r="C7561">
        <v>35</v>
      </c>
      <c r="D7561" s="1">
        <v>37130</v>
      </c>
      <c r="E7561" s="2">
        <v>44435</v>
      </c>
      <c r="F7561" t="s">
        <v>11</v>
      </c>
      <c r="G7561" t="s">
        <v>12</v>
      </c>
      <c r="H7561" t="s">
        <v>13</v>
      </c>
      <c r="I7561">
        <v>528</v>
      </c>
      <c r="J7561" t="s">
        <v>459</v>
      </c>
    </row>
    <row r="7562" spans="1:10" x14ac:dyDescent="0.25">
      <c r="A7562" t="s">
        <v>10</v>
      </c>
      <c r="B7562">
        <v>2001</v>
      </c>
      <c r="C7562">
        <v>35</v>
      </c>
      <c r="D7562" s="1">
        <v>37131</v>
      </c>
      <c r="E7562" s="2">
        <v>44436</v>
      </c>
      <c r="F7562" t="s">
        <v>17</v>
      </c>
      <c r="G7562" t="s">
        <v>12</v>
      </c>
      <c r="H7562" t="s">
        <v>13</v>
      </c>
      <c r="I7562">
        <v>8</v>
      </c>
      <c r="J7562" t="s">
        <v>466</v>
      </c>
    </row>
    <row r="7563" spans="1:10" x14ac:dyDescent="0.25">
      <c r="A7563" t="s">
        <v>10</v>
      </c>
      <c r="B7563">
        <v>2001</v>
      </c>
      <c r="C7563">
        <v>35</v>
      </c>
      <c r="D7563" s="1">
        <v>37131</v>
      </c>
      <c r="E7563" s="2">
        <v>44436</v>
      </c>
      <c r="F7563" t="s">
        <v>102</v>
      </c>
      <c r="G7563" t="s">
        <v>12</v>
      </c>
      <c r="H7563" t="s">
        <v>13</v>
      </c>
      <c r="I7563">
        <v>1</v>
      </c>
      <c r="J7563" t="s">
        <v>466</v>
      </c>
    </row>
    <row r="7564" spans="1:10" x14ac:dyDescent="0.25">
      <c r="A7564" t="s">
        <v>10</v>
      </c>
      <c r="B7564">
        <v>2001</v>
      </c>
      <c r="C7564">
        <v>35</v>
      </c>
      <c r="D7564" s="1">
        <v>37131</v>
      </c>
      <c r="E7564" s="2">
        <v>44436</v>
      </c>
      <c r="F7564" t="s">
        <v>14</v>
      </c>
      <c r="G7564" t="s">
        <v>12</v>
      </c>
      <c r="H7564" t="s">
        <v>13</v>
      </c>
      <c r="I7564">
        <v>250</v>
      </c>
      <c r="J7564" t="s">
        <v>466</v>
      </c>
    </row>
    <row r="7565" spans="1:10" x14ac:dyDescent="0.25">
      <c r="A7565" t="s">
        <v>10</v>
      </c>
      <c r="B7565">
        <v>2001</v>
      </c>
      <c r="C7565">
        <v>35</v>
      </c>
      <c r="D7565" s="1">
        <v>37131</v>
      </c>
      <c r="E7565" s="2">
        <v>44436</v>
      </c>
      <c r="F7565" t="s">
        <v>11</v>
      </c>
      <c r="G7565" t="s">
        <v>12</v>
      </c>
      <c r="H7565" t="s">
        <v>13</v>
      </c>
      <c r="I7565">
        <v>223</v>
      </c>
      <c r="J7565" t="s">
        <v>466</v>
      </c>
    </row>
    <row r="7566" spans="1:10" x14ac:dyDescent="0.25">
      <c r="A7566" t="s">
        <v>10</v>
      </c>
      <c r="B7566">
        <v>2001</v>
      </c>
      <c r="C7566">
        <v>35</v>
      </c>
      <c r="D7566" s="1">
        <v>37132</v>
      </c>
      <c r="E7566" s="2">
        <v>44437</v>
      </c>
      <c r="F7566" t="s">
        <v>17</v>
      </c>
      <c r="G7566" t="s">
        <v>12</v>
      </c>
      <c r="H7566" t="s">
        <v>13</v>
      </c>
      <c r="I7566">
        <v>21</v>
      </c>
      <c r="J7566" t="s">
        <v>459</v>
      </c>
    </row>
    <row r="7567" spans="1:10" x14ac:dyDescent="0.25">
      <c r="A7567" t="s">
        <v>10</v>
      </c>
      <c r="B7567">
        <v>2001</v>
      </c>
      <c r="C7567">
        <v>35</v>
      </c>
      <c r="D7567" s="1">
        <v>37132</v>
      </c>
      <c r="E7567" s="2">
        <v>44437</v>
      </c>
      <c r="F7567" t="s">
        <v>14</v>
      </c>
      <c r="G7567" t="s">
        <v>12</v>
      </c>
      <c r="H7567" t="s">
        <v>13</v>
      </c>
      <c r="I7567">
        <v>401</v>
      </c>
      <c r="J7567" t="s">
        <v>459</v>
      </c>
    </row>
    <row r="7568" spans="1:10" x14ac:dyDescent="0.25">
      <c r="A7568" t="s">
        <v>10</v>
      </c>
      <c r="B7568">
        <v>2001</v>
      </c>
      <c r="C7568">
        <v>35</v>
      </c>
      <c r="D7568" s="1">
        <v>37132</v>
      </c>
      <c r="E7568" s="2">
        <v>44437</v>
      </c>
      <c r="F7568" t="s">
        <v>11</v>
      </c>
      <c r="G7568" t="s">
        <v>12</v>
      </c>
      <c r="H7568" t="s">
        <v>13</v>
      </c>
      <c r="I7568">
        <v>418</v>
      </c>
      <c r="J7568" t="s">
        <v>459</v>
      </c>
    </row>
    <row r="7569" spans="1:10" x14ac:dyDescent="0.25">
      <c r="A7569" t="s">
        <v>10</v>
      </c>
      <c r="B7569">
        <v>2001</v>
      </c>
      <c r="C7569">
        <v>35</v>
      </c>
      <c r="D7569" s="1">
        <v>37133</v>
      </c>
      <c r="E7569" s="2">
        <v>44438</v>
      </c>
      <c r="F7569" t="s">
        <v>17</v>
      </c>
      <c r="G7569" t="s">
        <v>12</v>
      </c>
      <c r="H7569" t="s">
        <v>13</v>
      </c>
      <c r="I7569">
        <v>14</v>
      </c>
      <c r="J7569" t="s">
        <v>459</v>
      </c>
    </row>
    <row r="7570" spans="1:10" x14ac:dyDescent="0.25">
      <c r="A7570" t="s">
        <v>10</v>
      </c>
      <c r="B7570">
        <v>2001</v>
      </c>
      <c r="C7570">
        <v>35</v>
      </c>
      <c r="D7570" s="1">
        <v>37133</v>
      </c>
      <c r="E7570" s="2">
        <v>44438</v>
      </c>
      <c r="F7570" t="s">
        <v>18</v>
      </c>
      <c r="G7570" t="s">
        <v>12</v>
      </c>
      <c r="H7570" t="s">
        <v>13</v>
      </c>
      <c r="I7570">
        <v>1</v>
      </c>
      <c r="J7570" t="s">
        <v>459</v>
      </c>
    </row>
    <row r="7571" spans="1:10" x14ac:dyDescent="0.25">
      <c r="A7571" t="s">
        <v>10</v>
      </c>
      <c r="B7571">
        <v>2001</v>
      </c>
      <c r="C7571">
        <v>35</v>
      </c>
      <c r="D7571" s="1">
        <v>37133</v>
      </c>
      <c r="E7571" s="2">
        <v>44438</v>
      </c>
      <c r="F7571" t="s">
        <v>14</v>
      </c>
      <c r="G7571" t="s">
        <v>12</v>
      </c>
      <c r="H7571" t="s">
        <v>13</v>
      </c>
      <c r="I7571">
        <v>482</v>
      </c>
      <c r="J7571" t="s">
        <v>459</v>
      </c>
    </row>
    <row r="7572" spans="1:10" x14ac:dyDescent="0.25">
      <c r="A7572" t="s">
        <v>10</v>
      </c>
      <c r="B7572">
        <v>2001</v>
      </c>
      <c r="C7572">
        <v>35</v>
      </c>
      <c r="D7572" s="1">
        <v>37133</v>
      </c>
      <c r="E7572" s="2">
        <v>44438</v>
      </c>
      <c r="F7572" t="s">
        <v>11</v>
      </c>
      <c r="G7572" t="s">
        <v>12</v>
      </c>
      <c r="H7572" t="s">
        <v>13</v>
      </c>
      <c r="I7572">
        <v>279</v>
      </c>
      <c r="J7572" t="s">
        <v>459</v>
      </c>
    </row>
    <row r="7573" spans="1:10" x14ac:dyDescent="0.25">
      <c r="A7573" t="s">
        <v>10</v>
      </c>
      <c r="B7573">
        <v>2001</v>
      </c>
      <c r="C7573">
        <v>35</v>
      </c>
      <c r="D7573" s="1">
        <v>37134</v>
      </c>
      <c r="E7573" s="2">
        <v>44439</v>
      </c>
      <c r="F7573" t="s">
        <v>17</v>
      </c>
      <c r="G7573" t="s">
        <v>12</v>
      </c>
      <c r="H7573" t="s">
        <v>13</v>
      </c>
      <c r="I7573">
        <v>27</v>
      </c>
      <c r="J7573" t="s">
        <v>459</v>
      </c>
    </row>
    <row r="7574" spans="1:10" x14ac:dyDescent="0.25">
      <c r="A7574" t="s">
        <v>10</v>
      </c>
      <c r="B7574">
        <v>2001</v>
      </c>
      <c r="C7574">
        <v>35</v>
      </c>
      <c r="D7574" s="1">
        <v>37134</v>
      </c>
      <c r="E7574" s="2">
        <v>44439</v>
      </c>
      <c r="F7574" t="s">
        <v>18</v>
      </c>
      <c r="G7574" t="s">
        <v>12</v>
      </c>
      <c r="H7574" t="s">
        <v>13</v>
      </c>
      <c r="I7574">
        <v>2</v>
      </c>
      <c r="J7574" t="s">
        <v>459</v>
      </c>
    </row>
    <row r="7575" spans="1:10" x14ac:dyDescent="0.25">
      <c r="A7575" t="s">
        <v>10</v>
      </c>
      <c r="B7575">
        <v>2001</v>
      </c>
      <c r="C7575">
        <v>35</v>
      </c>
      <c r="D7575" s="1">
        <v>37134</v>
      </c>
      <c r="E7575" s="2">
        <v>44439</v>
      </c>
      <c r="F7575" t="s">
        <v>14</v>
      </c>
      <c r="G7575" t="s">
        <v>12</v>
      </c>
      <c r="H7575" t="s">
        <v>13</v>
      </c>
      <c r="I7575">
        <v>442</v>
      </c>
      <c r="J7575" t="s">
        <v>459</v>
      </c>
    </row>
    <row r="7576" spans="1:10" x14ac:dyDescent="0.25">
      <c r="A7576" t="s">
        <v>10</v>
      </c>
      <c r="B7576">
        <v>2001</v>
      </c>
      <c r="C7576">
        <v>35</v>
      </c>
      <c r="D7576" s="1">
        <v>37134</v>
      </c>
      <c r="E7576" s="2">
        <v>44439</v>
      </c>
      <c r="F7576" t="s">
        <v>11</v>
      </c>
      <c r="G7576" t="s">
        <v>12</v>
      </c>
      <c r="H7576" t="s">
        <v>13</v>
      </c>
      <c r="I7576">
        <v>245</v>
      </c>
      <c r="J7576" t="s">
        <v>459</v>
      </c>
    </row>
    <row r="7577" spans="1:10" x14ac:dyDescent="0.25">
      <c r="A7577" t="s">
        <v>10</v>
      </c>
      <c r="B7577">
        <v>2001</v>
      </c>
      <c r="C7577">
        <v>35</v>
      </c>
      <c r="D7577" s="1">
        <v>37135</v>
      </c>
      <c r="E7577" s="2">
        <v>44440</v>
      </c>
      <c r="F7577" t="s">
        <v>17</v>
      </c>
      <c r="G7577" t="s">
        <v>12</v>
      </c>
      <c r="H7577" t="s">
        <v>13</v>
      </c>
      <c r="I7577">
        <v>17</v>
      </c>
      <c r="J7577" t="s">
        <v>459</v>
      </c>
    </row>
    <row r="7578" spans="1:10" x14ac:dyDescent="0.25">
      <c r="A7578" t="s">
        <v>10</v>
      </c>
      <c r="B7578">
        <v>2001</v>
      </c>
      <c r="C7578">
        <v>35</v>
      </c>
      <c r="D7578" s="1">
        <v>37135</v>
      </c>
      <c r="E7578" s="2">
        <v>44440</v>
      </c>
      <c r="F7578" t="s">
        <v>14</v>
      </c>
      <c r="G7578" t="s">
        <v>12</v>
      </c>
      <c r="H7578" t="s">
        <v>13</v>
      </c>
      <c r="I7578">
        <v>370</v>
      </c>
      <c r="J7578" t="s">
        <v>459</v>
      </c>
    </row>
    <row r="7579" spans="1:10" x14ac:dyDescent="0.25">
      <c r="A7579" t="s">
        <v>10</v>
      </c>
      <c r="B7579">
        <v>2001</v>
      </c>
      <c r="C7579">
        <v>35</v>
      </c>
      <c r="D7579" s="1">
        <v>37135</v>
      </c>
      <c r="E7579" s="2">
        <v>44440</v>
      </c>
      <c r="F7579" t="s">
        <v>11</v>
      </c>
      <c r="G7579" t="s">
        <v>12</v>
      </c>
      <c r="H7579" t="s">
        <v>13</v>
      </c>
      <c r="I7579">
        <v>195</v>
      </c>
      <c r="J7579" t="s">
        <v>459</v>
      </c>
    </row>
    <row r="7580" spans="1:10" x14ac:dyDescent="0.25">
      <c r="A7580" t="s">
        <v>10</v>
      </c>
      <c r="B7580">
        <v>2001</v>
      </c>
      <c r="C7580">
        <v>36</v>
      </c>
      <c r="D7580" s="1">
        <v>37136</v>
      </c>
      <c r="E7580" s="2">
        <v>44441</v>
      </c>
      <c r="F7580" t="s">
        <v>17</v>
      </c>
      <c r="G7580" t="s">
        <v>12</v>
      </c>
      <c r="H7580" t="s">
        <v>13</v>
      </c>
      <c r="I7580">
        <v>10</v>
      </c>
      <c r="J7580" t="s">
        <v>465</v>
      </c>
    </row>
    <row r="7581" spans="1:10" x14ac:dyDescent="0.25">
      <c r="A7581" t="s">
        <v>10</v>
      </c>
      <c r="B7581">
        <v>2001</v>
      </c>
      <c r="C7581">
        <v>36</v>
      </c>
      <c r="D7581" s="1">
        <v>37136</v>
      </c>
      <c r="E7581" s="2">
        <v>44441</v>
      </c>
      <c r="F7581" t="s">
        <v>18</v>
      </c>
      <c r="G7581" t="s">
        <v>12</v>
      </c>
      <c r="H7581" t="s">
        <v>13</v>
      </c>
      <c r="I7581">
        <v>1</v>
      </c>
      <c r="J7581" t="s">
        <v>465</v>
      </c>
    </row>
    <row r="7582" spans="1:10" x14ac:dyDescent="0.25">
      <c r="A7582" t="s">
        <v>10</v>
      </c>
      <c r="B7582">
        <v>2001</v>
      </c>
      <c r="C7582">
        <v>36</v>
      </c>
      <c r="D7582" s="1">
        <v>37136</v>
      </c>
      <c r="E7582" s="2">
        <v>44441</v>
      </c>
      <c r="F7582" t="s">
        <v>14</v>
      </c>
      <c r="G7582" t="s">
        <v>12</v>
      </c>
      <c r="H7582" t="s">
        <v>13</v>
      </c>
      <c r="I7582">
        <v>377</v>
      </c>
      <c r="J7582" t="s">
        <v>465</v>
      </c>
    </row>
    <row r="7583" spans="1:10" x14ac:dyDescent="0.25">
      <c r="A7583" t="s">
        <v>10</v>
      </c>
      <c r="B7583">
        <v>2001</v>
      </c>
      <c r="C7583">
        <v>36</v>
      </c>
      <c r="D7583" s="1">
        <v>37136</v>
      </c>
      <c r="E7583" s="2">
        <v>44441</v>
      </c>
      <c r="F7583" t="s">
        <v>11</v>
      </c>
      <c r="G7583" t="s">
        <v>12</v>
      </c>
      <c r="H7583" t="s">
        <v>13</v>
      </c>
      <c r="I7583">
        <v>204</v>
      </c>
      <c r="J7583" t="s">
        <v>465</v>
      </c>
    </row>
    <row r="7584" spans="1:10" x14ac:dyDescent="0.25">
      <c r="A7584" t="s">
        <v>10</v>
      </c>
      <c r="B7584">
        <v>2001</v>
      </c>
      <c r="C7584">
        <v>36</v>
      </c>
      <c r="D7584" s="1">
        <v>37137</v>
      </c>
      <c r="E7584" s="2">
        <v>44442</v>
      </c>
      <c r="F7584" t="s">
        <v>17</v>
      </c>
      <c r="G7584" t="s">
        <v>12</v>
      </c>
      <c r="H7584" t="s">
        <v>13</v>
      </c>
      <c r="I7584">
        <v>24</v>
      </c>
      <c r="J7584" t="s">
        <v>453</v>
      </c>
    </row>
    <row r="7585" spans="1:10" x14ac:dyDescent="0.25">
      <c r="A7585" t="s">
        <v>10</v>
      </c>
      <c r="B7585">
        <v>2001</v>
      </c>
      <c r="C7585">
        <v>36</v>
      </c>
      <c r="D7585" s="1">
        <v>37137</v>
      </c>
      <c r="E7585" s="2">
        <v>44442</v>
      </c>
      <c r="F7585" t="s">
        <v>18</v>
      </c>
      <c r="G7585" t="s">
        <v>12</v>
      </c>
      <c r="H7585" t="s">
        <v>13</v>
      </c>
      <c r="I7585">
        <v>6</v>
      </c>
      <c r="J7585" t="s">
        <v>453</v>
      </c>
    </row>
    <row r="7586" spans="1:10" x14ac:dyDescent="0.25">
      <c r="A7586" t="s">
        <v>10</v>
      </c>
      <c r="B7586">
        <v>2001</v>
      </c>
      <c r="C7586">
        <v>36</v>
      </c>
      <c r="D7586" s="1">
        <v>37137</v>
      </c>
      <c r="E7586" s="2">
        <v>44442</v>
      </c>
      <c r="F7586" t="s">
        <v>14</v>
      </c>
      <c r="G7586" t="s">
        <v>12</v>
      </c>
      <c r="H7586" t="s">
        <v>13</v>
      </c>
      <c r="I7586">
        <v>367</v>
      </c>
      <c r="J7586" t="s">
        <v>453</v>
      </c>
    </row>
    <row r="7587" spans="1:10" x14ac:dyDescent="0.25">
      <c r="A7587" t="s">
        <v>10</v>
      </c>
      <c r="B7587">
        <v>2001</v>
      </c>
      <c r="C7587">
        <v>36</v>
      </c>
      <c r="D7587" s="1">
        <v>37137</v>
      </c>
      <c r="E7587" s="2">
        <v>44442</v>
      </c>
      <c r="F7587" t="s">
        <v>11</v>
      </c>
      <c r="G7587" t="s">
        <v>12</v>
      </c>
      <c r="H7587" t="s">
        <v>13</v>
      </c>
      <c r="I7587">
        <v>248</v>
      </c>
      <c r="J7587" t="s">
        <v>453</v>
      </c>
    </row>
    <row r="7588" spans="1:10" x14ac:dyDescent="0.25">
      <c r="A7588" t="s">
        <v>10</v>
      </c>
      <c r="B7588">
        <v>2001</v>
      </c>
      <c r="C7588">
        <v>36</v>
      </c>
      <c r="D7588" s="1">
        <v>37138</v>
      </c>
      <c r="E7588" s="2">
        <v>44443</v>
      </c>
      <c r="F7588" t="s">
        <v>17</v>
      </c>
      <c r="G7588" t="s">
        <v>12</v>
      </c>
      <c r="H7588" t="s">
        <v>13</v>
      </c>
      <c r="I7588">
        <v>13</v>
      </c>
      <c r="J7588" t="s">
        <v>453</v>
      </c>
    </row>
    <row r="7589" spans="1:10" x14ac:dyDescent="0.25">
      <c r="A7589" t="s">
        <v>10</v>
      </c>
      <c r="B7589">
        <v>2001</v>
      </c>
      <c r="C7589">
        <v>36</v>
      </c>
      <c r="D7589" s="1">
        <v>37138</v>
      </c>
      <c r="E7589" s="2">
        <v>44443</v>
      </c>
      <c r="F7589" t="s">
        <v>18</v>
      </c>
      <c r="G7589" t="s">
        <v>12</v>
      </c>
      <c r="H7589" t="s">
        <v>13</v>
      </c>
      <c r="I7589">
        <v>7</v>
      </c>
      <c r="J7589" t="s">
        <v>453</v>
      </c>
    </row>
    <row r="7590" spans="1:10" x14ac:dyDescent="0.25">
      <c r="A7590" t="s">
        <v>10</v>
      </c>
      <c r="B7590">
        <v>2001</v>
      </c>
      <c r="C7590">
        <v>36</v>
      </c>
      <c r="D7590" s="1">
        <v>37138</v>
      </c>
      <c r="E7590" s="2">
        <v>44443</v>
      </c>
      <c r="F7590" t="s">
        <v>14</v>
      </c>
      <c r="G7590" t="s">
        <v>12</v>
      </c>
      <c r="H7590" t="s">
        <v>13</v>
      </c>
      <c r="I7590">
        <v>291</v>
      </c>
      <c r="J7590" t="s">
        <v>453</v>
      </c>
    </row>
    <row r="7591" spans="1:10" x14ac:dyDescent="0.25">
      <c r="A7591" t="s">
        <v>10</v>
      </c>
      <c r="B7591">
        <v>2001</v>
      </c>
      <c r="C7591">
        <v>36</v>
      </c>
      <c r="D7591" s="1">
        <v>37138</v>
      </c>
      <c r="E7591" s="2">
        <v>44443</v>
      </c>
      <c r="F7591" t="s">
        <v>11</v>
      </c>
      <c r="G7591" t="s">
        <v>12</v>
      </c>
      <c r="H7591" t="s">
        <v>13</v>
      </c>
      <c r="I7591">
        <v>158</v>
      </c>
      <c r="J7591" t="s">
        <v>453</v>
      </c>
    </row>
    <row r="7592" spans="1:10" x14ac:dyDescent="0.25">
      <c r="A7592" t="s">
        <v>10</v>
      </c>
      <c r="B7592">
        <v>2001</v>
      </c>
      <c r="C7592">
        <v>36</v>
      </c>
      <c r="D7592" s="1">
        <v>37139</v>
      </c>
      <c r="E7592" s="2">
        <v>44444</v>
      </c>
      <c r="F7592" t="s">
        <v>17</v>
      </c>
      <c r="G7592" t="s">
        <v>12</v>
      </c>
      <c r="H7592" t="s">
        <v>13</v>
      </c>
      <c r="I7592">
        <v>10</v>
      </c>
      <c r="J7592" t="s">
        <v>453</v>
      </c>
    </row>
    <row r="7593" spans="1:10" x14ac:dyDescent="0.25">
      <c r="A7593" t="s">
        <v>10</v>
      </c>
      <c r="B7593">
        <v>2001</v>
      </c>
      <c r="C7593">
        <v>36</v>
      </c>
      <c r="D7593" s="1">
        <v>37139</v>
      </c>
      <c r="E7593" s="2">
        <v>44444</v>
      </c>
      <c r="F7593" t="s">
        <v>18</v>
      </c>
      <c r="G7593" t="s">
        <v>12</v>
      </c>
      <c r="H7593" t="s">
        <v>13</v>
      </c>
      <c r="I7593">
        <v>1</v>
      </c>
      <c r="J7593" t="s">
        <v>453</v>
      </c>
    </row>
    <row r="7594" spans="1:10" x14ac:dyDescent="0.25">
      <c r="A7594" t="s">
        <v>10</v>
      </c>
      <c r="B7594">
        <v>2001</v>
      </c>
      <c r="C7594">
        <v>36</v>
      </c>
      <c r="D7594" s="1">
        <v>37139</v>
      </c>
      <c r="E7594" s="2">
        <v>44444</v>
      </c>
      <c r="F7594" t="s">
        <v>14</v>
      </c>
      <c r="G7594" t="s">
        <v>12</v>
      </c>
      <c r="H7594" t="s">
        <v>13</v>
      </c>
      <c r="I7594">
        <v>232</v>
      </c>
      <c r="J7594" t="s">
        <v>453</v>
      </c>
    </row>
    <row r="7595" spans="1:10" x14ac:dyDescent="0.25">
      <c r="A7595" t="s">
        <v>10</v>
      </c>
      <c r="B7595">
        <v>2001</v>
      </c>
      <c r="C7595">
        <v>36</v>
      </c>
      <c r="D7595" s="1">
        <v>37139</v>
      </c>
      <c r="E7595" s="2">
        <v>44444</v>
      </c>
      <c r="F7595" t="s">
        <v>11</v>
      </c>
      <c r="G7595" t="s">
        <v>12</v>
      </c>
      <c r="H7595" t="s">
        <v>13</v>
      </c>
      <c r="I7595">
        <v>65</v>
      </c>
      <c r="J7595" t="s">
        <v>453</v>
      </c>
    </row>
    <row r="7596" spans="1:10" x14ac:dyDescent="0.25">
      <c r="A7596" t="s">
        <v>10</v>
      </c>
      <c r="B7596">
        <v>2001</v>
      </c>
      <c r="C7596">
        <v>36</v>
      </c>
      <c r="D7596" s="1">
        <v>37140</v>
      </c>
      <c r="E7596" s="2">
        <v>44445</v>
      </c>
      <c r="F7596" t="s">
        <v>17</v>
      </c>
      <c r="G7596" t="s">
        <v>12</v>
      </c>
      <c r="H7596" t="s">
        <v>13</v>
      </c>
      <c r="I7596">
        <v>38</v>
      </c>
      <c r="J7596" t="s">
        <v>453</v>
      </c>
    </row>
    <row r="7597" spans="1:10" x14ac:dyDescent="0.25">
      <c r="A7597" t="s">
        <v>10</v>
      </c>
      <c r="B7597">
        <v>2001</v>
      </c>
      <c r="C7597">
        <v>36</v>
      </c>
      <c r="D7597" s="1">
        <v>37140</v>
      </c>
      <c r="E7597" s="2">
        <v>44445</v>
      </c>
      <c r="F7597" t="s">
        <v>18</v>
      </c>
      <c r="G7597" t="s">
        <v>12</v>
      </c>
      <c r="H7597" t="s">
        <v>13</v>
      </c>
      <c r="I7597">
        <v>32</v>
      </c>
      <c r="J7597" t="s">
        <v>453</v>
      </c>
    </row>
    <row r="7598" spans="1:10" x14ac:dyDescent="0.25">
      <c r="A7598" t="s">
        <v>10</v>
      </c>
      <c r="B7598">
        <v>2001</v>
      </c>
      <c r="C7598">
        <v>36</v>
      </c>
      <c r="D7598" s="1">
        <v>37140</v>
      </c>
      <c r="E7598" s="2">
        <v>44445</v>
      </c>
      <c r="F7598" t="s">
        <v>102</v>
      </c>
      <c r="G7598" t="s">
        <v>12</v>
      </c>
      <c r="H7598" t="s">
        <v>13</v>
      </c>
      <c r="I7598">
        <v>1</v>
      </c>
      <c r="J7598" t="s">
        <v>453</v>
      </c>
    </row>
    <row r="7599" spans="1:10" x14ac:dyDescent="0.25">
      <c r="A7599" t="s">
        <v>10</v>
      </c>
      <c r="B7599">
        <v>2001</v>
      </c>
      <c r="C7599">
        <v>36</v>
      </c>
      <c r="D7599" s="1">
        <v>37140</v>
      </c>
      <c r="E7599" s="2">
        <v>44445</v>
      </c>
      <c r="F7599" t="s">
        <v>14</v>
      </c>
      <c r="G7599" t="s">
        <v>12</v>
      </c>
      <c r="H7599" t="s">
        <v>13</v>
      </c>
      <c r="I7599">
        <v>580</v>
      </c>
      <c r="J7599" t="s">
        <v>453</v>
      </c>
    </row>
    <row r="7600" spans="1:10" x14ac:dyDescent="0.25">
      <c r="A7600" t="s">
        <v>10</v>
      </c>
      <c r="B7600">
        <v>2001</v>
      </c>
      <c r="C7600">
        <v>36</v>
      </c>
      <c r="D7600" s="1">
        <v>37140</v>
      </c>
      <c r="E7600" s="2">
        <v>44445</v>
      </c>
      <c r="F7600" t="s">
        <v>11</v>
      </c>
      <c r="G7600" t="s">
        <v>12</v>
      </c>
      <c r="H7600" t="s">
        <v>13</v>
      </c>
      <c r="I7600">
        <v>285</v>
      </c>
      <c r="J7600" t="s">
        <v>453</v>
      </c>
    </row>
    <row r="7601" spans="1:10" x14ac:dyDescent="0.25">
      <c r="A7601" t="s">
        <v>10</v>
      </c>
      <c r="B7601">
        <v>2001</v>
      </c>
      <c r="C7601">
        <v>36</v>
      </c>
      <c r="D7601" s="1">
        <v>37141</v>
      </c>
      <c r="E7601" s="2">
        <v>44446</v>
      </c>
      <c r="F7601" t="s">
        <v>17</v>
      </c>
      <c r="G7601" t="s">
        <v>12</v>
      </c>
      <c r="H7601" t="s">
        <v>13</v>
      </c>
      <c r="I7601">
        <v>7</v>
      </c>
      <c r="J7601" t="s">
        <v>467</v>
      </c>
    </row>
    <row r="7602" spans="1:10" x14ac:dyDescent="0.25">
      <c r="A7602" t="s">
        <v>10</v>
      </c>
      <c r="B7602">
        <v>2001</v>
      </c>
      <c r="C7602">
        <v>36</v>
      </c>
      <c r="D7602" s="1">
        <v>37141</v>
      </c>
      <c r="E7602" s="2">
        <v>44446</v>
      </c>
      <c r="F7602" t="s">
        <v>18</v>
      </c>
      <c r="G7602" t="s">
        <v>12</v>
      </c>
      <c r="H7602" t="s">
        <v>13</v>
      </c>
      <c r="I7602">
        <v>12</v>
      </c>
      <c r="J7602" t="s">
        <v>467</v>
      </c>
    </row>
    <row r="7603" spans="1:10" x14ac:dyDescent="0.25">
      <c r="A7603" t="s">
        <v>10</v>
      </c>
      <c r="B7603">
        <v>2001</v>
      </c>
      <c r="C7603">
        <v>36</v>
      </c>
      <c r="D7603" s="1">
        <v>37141</v>
      </c>
      <c r="E7603" s="2">
        <v>44446</v>
      </c>
      <c r="F7603" t="s">
        <v>14</v>
      </c>
      <c r="G7603" t="s">
        <v>12</v>
      </c>
      <c r="H7603" t="s">
        <v>13</v>
      </c>
      <c r="I7603">
        <v>154</v>
      </c>
      <c r="J7603" t="s">
        <v>467</v>
      </c>
    </row>
    <row r="7604" spans="1:10" x14ac:dyDescent="0.25">
      <c r="A7604" t="s">
        <v>10</v>
      </c>
      <c r="B7604">
        <v>2001</v>
      </c>
      <c r="C7604">
        <v>36</v>
      </c>
      <c r="D7604" s="1">
        <v>37141</v>
      </c>
      <c r="E7604" s="2">
        <v>44446</v>
      </c>
      <c r="F7604" t="s">
        <v>11</v>
      </c>
      <c r="G7604" t="s">
        <v>12</v>
      </c>
      <c r="H7604" t="s">
        <v>13</v>
      </c>
      <c r="I7604">
        <v>70</v>
      </c>
      <c r="J7604" t="s">
        <v>467</v>
      </c>
    </row>
    <row r="7605" spans="1:10" x14ac:dyDescent="0.25">
      <c r="A7605" t="s">
        <v>10</v>
      </c>
      <c r="B7605">
        <v>2001</v>
      </c>
      <c r="C7605">
        <v>36</v>
      </c>
      <c r="D7605" s="1">
        <v>37142</v>
      </c>
      <c r="E7605" s="2">
        <v>44447</v>
      </c>
      <c r="F7605" t="s">
        <v>17</v>
      </c>
      <c r="G7605" t="s">
        <v>12</v>
      </c>
      <c r="H7605" t="s">
        <v>13</v>
      </c>
      <c r="I7605">
        <v>22</v>
      </c>
      <c r="J7605" t="s">
        <v>465</v>
      </c>
    </row>
    <row r="7606" spans="1:10" x14ac:dyDescent="0.25">
      <c r="A7606" t="s">
        <v>10</v>
      </c>
      <c r="B7606">
        <v>2001</v>
      </c>
      <c r="C7606">
        <v>36</v>
      </c>
      <c r="D7606" s="1">
        <v>37142</v>
      </c>
      <c r="E7606" s="2">
        <v>44447</v>
      </c>
      <c r="F7606" t="s">
        <v>18</v>
      </c>
      <c r="G7606" t="s">
        <v>12</v>
      </c>
      <c r="H7606" t="s">
        <v>13</v>
      </c>
      <c r="I7606">
        <v>7</v>
      </c>
      <c r="J7606" t="s">
        <v>465</v>
      </c>
    </row>
    <row r="7607" spans="1:10" x14ac:dyDescent="0.25">
      <c r="A7607" t="s">
        <v>10</v>
      </c>
      <c r="B7607">
        <v>2001</v>
      </c>
      <c r="C7607">
        <v>36</v>
      </c>
      <c r="D7607" s="1">
        <v>37142</v>
      </c>
      <c r="E7607" s="2">
        <v>44447</v>
      </c>
      <c r="F7607" t="s">
        <v>14</v>
      </c>
      <c r="G7607" t="s">
        <v>12</v>
      </c>
      <c r="H7607" t="s">
        <v>13</v>
      </c>
      <c r="I7607">
        <v>311</v>
      </c>
      <c r="J7607" t="s">
        <v>465</v>
      </c>
    </row>
    <row r="7608" spans="1:10" x14ac:dyDescent="0.25">
      <c r="A7608" t="s">
        <v>10</v>
      </c>
      <c r="B7608">
        <v>2001</v>
      </c>
      <c r="C7608">
        <v>36</v>
      </c>
      <c r="D7608" s="1">
        <v>37142</v>
      </c>
      <c r="E7608" s="2">
        <v>44447</v>
      </c>
      <c r="F7608" t="s">
        <v>11</v>
      </c>
      <c r="G7608" t="s">
        <v>12</v>
      </c>
      <c r="H7608" t="s">
        <v>13</v>
      </c>
      <c r="I7608">
        <v>152</v>
      </c>
      <c r="J7608" t="s">
        <v>465</v>
      </c>
    </row>
    <row r="7609" spans="1:10" x14ac:dyDescent="0.25">
      <c r="A7609" t="s">
        <v>10</v>
      </c>
      <c r="B7609">
        <v>2001</v>
      </c>
      <c r="C7609">
        <v>37</v>
      </c>
      <c r="D7609" s="1">
        <v>37143</v>
      </c>
      <c r="E7609" s="2">
        <v>44448</v>
      </c>
      <c r="F7609" t="s">
        <v>17</v>
      </c>
      <c r="G7609" t="s">
        <v>12</v>
      </c>
      <c r="H7609" t="s">
        <v>13</v>
      </c>
      <c r="I7609">
        <v>21</v>
      </c>
      <c r="J7609" t="s">
        <v>466</v>
      </c>
    </row>
    <row r="7610" spans="1:10" x14ac:dyDescent="0.25">
      <c r="A7610" t="s">
        <v>10</v>
      </c>
      <c r="B7610">
        <v>2001</v>
      </c>
      <c r="C7610">
        <v>37</v>
      </c>
      <c r="D7610" s="1">
        <v>37143</v>
      </c>
      <c r="E7610" s="2">
        <v>44448</v>
      </c>
      <c r="F7610" t="s">
        <v>18</v>
      </c>
      <c r="G7610" t="s">
        <v>12</v>
      </c>
      <c r="H7610" t="s">
        <v>13</v>
      </c>
      <c r="I7610">
        <v>7</v>
      </c>
      <c r="J7610" t="s">
        <v>466</v>
      </c>
    </row>
    <row r="7611" spans="1:10" x14ac:dyDescent="0.25">
      <c r="A7611" t="s">
        <v>10</v>
      </c>
      <c r="B7611">
        <v>2001</v>
      </c>
      <c r="C7611">
        <v>37</v>
      </c>
      <c r="D7611" s="1">
        <v>37143</v>
      </c>
      <c r="E7611" s="2">
        <v>44448</v>
      </c>
      <c r="F7611" t="s">
        <v>102</v>
      </c>
      <c r="G7611" t="s">
        <v>12</v>
      </c>
      <c r="H7611" t="s">
        <v>13</v>
      </c>
      <c r="I7611">
        <v>1</v>
      </c>
      <c r="J7611" t="s">
        <v>466</v>
      </c>
    </row>
    <row r="7612" spans="1:10" x14ac:dyDescent="0.25">
      <c r="A7612" t="s">
        <v>10</v>
      </c>
      <c r="B7612">
        <v>2001</v>
      </c>
      <c r="C7612">
        <v>37</v>
      </c>
      <c r="D7612" s="1">
        <v>37143</v>
      </c>
      <c r="E7612" s="2">
        <v>44448</v>
      </c>
      <c r="F7612" t="s">
        <v>14</v>
      </c>
      <c r="G7612" t="s">
        <v>12</v>
      </c>
      <c r="H7612" t="s">
        <v>13</v>
      </c>
      <c r="I7612">
        <v>213</v>
      </c>
      <c r="J7612" t="s">
        <v>466</v>
      </c>
    </row>
    <row r="7613" spans="1:10" x14ac:dyDescent="0.25">
      <c r="A7613" t="s">
        <v>10</v>
      </c>
      <c r="B7613">
        <v>2001</v>
      </c>
      <c r="C7613">
        <v>37</v>
      </c>
      <c r="D7613" s="1">
        <v>37143</v>
      </c>
      <c r="E7613" s="2">
        <v>44448</v>
      </c>
      <c r="F7613" t="s">
        <v>11</v>
      </c>
      <c r="G7613" t="s">
        <v>12</v>
      </c>
      <c r="H7613" t="s">
        <v>13</v>
      </c>
      <c r="I7613">
        <v>79</v>
      </c>
      <c r="J7613" t="s">
        <v>466</v>
      </c>
    </row>
    <row r="7614" spans="1:10" x14ac:dyDescent="0.25">
      <c r="A7614" t="s">
        <v>10</v>
      </c>
      <c r="B7614">
        <v>2001</v>
      </c>
      <c r="C7614">
        <v>37</v>
      </c>
      <c r="D7614" s="1">
        <v>37144</v>
      </c>
      <c r="E7614" s="2">
        <v>44449</v>
      </c>
      <c r="F7614" t="s">
        <v>17</v>
      </c>
      <c r="G7614" t="s">
        <v>12</v>
      </c>
      <c r="H7614" t="s">
        <v>13</v>
      </c>
      <c r="I7614">
        <v>28</v>
      </c>
      <c r="J7614" t="s">
        <v>465</v>
      </c>
    </row>
    <row r="7615" spans="1:10" x14ac:dyDescent="0.25">
      <c r="A7615" t="s">
        <v>10</v>
      </c>
      <c r="B7615">
        <v>2001</v>
      </c>
      <c r="C7615">
        <v>37</v>
      </c>
      <c r="D7615" s="1">
        <v>37144</v>
      </c>
      <c r="E7615" s="2">
        <v>44449</v>
      </c>
      <c r="F7615" t="s">
        <v>18</v>
      </c>
      <c r="G7615" t="s">
        <v>12</v>
      </c>
      <c r="H7615" t="s">
        <v>13</v>
      </c>
      <c r="I7615">
        <v>13</v>
      </c>
      <c r="J7615" t="s">
        <v>465</v>
      </c>
    </row>
    <row r="7616" spans="1:10" x14ac:dyDescent="0.25">
      <c r="A7616" t="s">
        <v>10</v>
      </c>
      <c r="B7616">
        <v>2001</v>
      </c>
      <c r="C7616">
        <v>37</v>
      </c>
      <c r="D7616" s="1">
        <v>37144</v>
      </c>
      <c r="E7616" s="2">
        <v>44449</v>
      </c>
      <c r="F7616" t="s">
        <v>102</v>
      </c>
      <c r="G7616" t="s">
        <v>12</v>
      </c>
      <c r="H7616" t="s">
        <v>13</v>
      </c>
      <c r="I7616">
        <v>1</v>
      </c>
      <c r="J7616" t="s">
        <v>465</v>
      </c>
    </row>
    <row r="7617" spans="1:10" x14ac:dyDescent="0.25">
      <c r="A7617" t="s">
        <v>10</v>
      </c>
      <c r="B7617">
        <v>2001</v>
      </c>
      <c r="C7617">
        <v>37</v>
      </c>
      <c r="D7617" s="1">
        <v>37144</v>
      </c>
      <c r="E7617" s="2">
        <v>44449</v>
      </c>
      <c r="F7617" t="s">
        <v>14</v>
      </c>
      <c r="G7617" t="s">
        <v>12</v>
      </c>
      <c r="H7617" t="s">
        <v>13</v>
      </c>
      <c r="I7617">
        <v>577</v>
      </c>
      <c r="J7617" t="s">
        <v>465</v>
      </c>
    </row>
    <row r="7618" spans="1:10" x14ac:dyDescent="0.25">
      <c r="A7618" t="s">
        <v>10</v>
      </c>
      <c r="B7618">
        <v>2001</v>
      </c>
      <c r="C7618">
        <v>37</v>
      </c>
      <c r="D7618" s="1">
        <v>37144</v>
      </c>
      <c r="E7618" s="2">
        <v>44449</v>
      </c>
      <c r="F7618" t="s">
        <v>11</v>
      </c>
      <c r="G7618" t="s">
        <v>12</v>
      </c>
      <c r="H7618" t="s">
        <v>13</v>
      </c>
      <c r="I7618">
        <v>90</v>
      </c>
      <c r="J7618" t="s">
        <v>465</v>
      </c>
    </row>
    <row r="7619" spans="1:10" x14ac:dyDescent="0.25">
      <c r="A7619" t="s">
        <v>10</v>
      </c>
      <c r="B7619">
        <v>2001</v>
      </c>
      <c r="C7619">
        <v>37</v>
      </c>
      <c r="D7619" s="1">
        <v>37145</v>
      </c>
      <c r="E7619" s="2">
        <v>44450</v>
      </c>
      <c r="F7619" t="s">
        <v>17</v>
      </c>
      <c r="G7619" t="s">
        <v>12</v>
      </c>
      <c r="H7619" t="s">
        <v>13</v>
      </c>
      <c r="I7619">
        <v>28</v>
      </c>
      <c r="J7619" t="s">
        <v>453</v>
      </c>
    </row>
    <row r="7620" spans="1:10" x14ac:dyDescent="0.25">
      <c r="A7620" t="s">
        <v>10</v>
      </c>
      <c r="B7620">
        <v>2001</v>
      </c>
      <c r="C7620">
        <v>37</v>
      </c>
      <c r="D7620" s="1">
        <v>37145</v>
      </c>
      <c r="E7620" s="2">
        <v>44450</v>
      </c>
      <c r="F7620" t="s">
        <v>18</v>
      </c>
      <c r="G7620" t="s">
        <v>12</v>
      </c>
      <c r="H7620" t="s">
        <v>13</v>
      </c>
      <c r="I7620">
        <v>6</v>
      </c>
      <c r="J7620" t="s">
        <v>453</v>
      </c>
    </row>
    <row r="7621" spans="1:10" x14ac:dyDescent="0.25">
      <c r="A7621" t="s">
        <v>10</v>
      </c>
      <c r="B7621">
        <v>2001</v>
      </c>
      <c r="C7621">
        <v>37</v>
      </c>
      <c r="D7621" s="1">
        <v>37145</v>
      </c>
      <c r="E7621" s="2">
        <v>44450</v>
      </c>
      <c r="F7621" t="s">
        <v>102</v>
      </c>
      <c r="G7621" t="s">
        <v>12</v>
      </c>
      <c r="H7621" t="s">
        <v>13</v>
      </c>
      <c r="I7621">
        <v>2</v>
      </c>
      <c r="J7621" t="s">
        <v>453</v>
      </c>
    </row>
    <row r="7622" spans="1:10" x14ac:dyDescent="0.25">
      <c r="A7622" t="s">
        <v>10</v>
      </c>
      <c r="B7622">
        <v>2001</v>
      </c>
      <c r="C7622">
        <v>37</v>
      </c>
      <c r="D7622" s="1">
        <v>37145</v>
      </c>
      <c r="E7622" s="2">
        <v>44450</v>
      </c>
      <c r="F7622" t="s">
        <v>14</v>
      </c>
      <c r="G7622" t="s">
        <v>12</v>
      </c>
      <c r="H7622" t="s">
        <v>13</v>
      </c>
      <c r="I7622">
        <v>477</v>
      </c>
      <c r="J7622" t="s">
        <v>453</v>
      </c>
    </row>
    <row r="7623" spans="1:10" x14ac:dyDescent="0.25">
      <c r="A7623" t="s">
        <v>10</v>
      </c>
      <c r="B7623">
        <v>2001</v>
      </c>
      <c r="C7623">
        <v>37</v>
      </c>
      <c r="D7623" s="1">
        <v>37145</v>
      </c>
      <c r="E7623" s="2">
        <v>44450</v>
      </c>
      <c r="F7623" t="s">
        <v>11</v>
      </c>
      <c r="G7623" t="s">
        <v>12</v>
      </c>
      <c r="H7623" t="s">
        <v>13</v>
      </c>
      <c r="I7623">
        <v>50</v>
      </c>
      <c r="J7623" t="s">
        <v>453</v>
      </c>
    </row>
    <row r="7624" spans="1:10" x14ac:dyDescent="0.25">
      <c r="A7624" t="s">
        <v>10</v>
      </c>
      <c r="B7624">
        <v>2001</v>
      </c>
      <c r="C7624">
        <v>37</v>
      </c>
      <c r="D7624" s="1">
        <v>37146</v>
      </c>
      <c r="E7624" s="2">
        <v>44451</v>
      </c>
      <c r="F7624" t="s">
        <v>17</v>
      </c>
      <c r="G7624" t="s">
        <v>12</v>
      </c>
      <c r="H7624" t="s">
        <v>13</v>
      </c>
      <c r="I7624">
        <v>18</v>
      </c>
      <c r="J7624" t="s">
        <v>468</v>
      </c>
    </row>
    <row r="7625" spans="1:10" x14ac:dyDescent="0.25">
      <c r="A7625" t="s">
        <v>10</v>
      </c>
      <c r="B7625">
        <v>2001</v>
      </c>
      <c r="C7625">
        <v>37</v>
      </c>
      <c r="D7625" s="1">
        <v>37146</v>
      </c>
      <c r="E7625" s="2">
        <v>44451</v>
      </c>
      <c r="F7625" t="s">
        <v>18</v>
      </c>
      <c r="G7625" t="s">
        <v>12</v>
      </c>
      <c r="H7625" t="s">
        <v>13</v>
      </c>
      <c r="I7625">
        <v>8</v>
      </c>
      <c r="J7625" t="s">
        <v>468</v>
      </c>
    </row>
    <row r="7626" spans="1:10" x14ac:dyDescent="0.25">
      <c r="A7626" t="s">
        <v>10</v>
      </c>
      <c r="B7626">
        <v>2001</v>
      </c>
      <c r="C7626">
        <v>37</v>
      </c>
      <c r="D7626" s="1">
        <v>37146</v>
      </c>
      <c r="E7626" s="2">
        <v>44451</v>
      </c>
      <c r="F7626" t="s">
        <v>102</v>
      </c>
      <c r="G7626" t="s">
        <v>12</v>
      </c>
      <c r="H7626" t="s">
        <v>13</v>
      </c>
      <c r="I7626">
        <v>1</v>
      </c>
      <c r="J7626" t="s">
        <v>468</v>
      </c>
    </row>
    <row r="7627" spans="1:10" x14ac:dyDescent="0.25">
      <c r="A7627" t="s">
        <v>10</v>
      </c>
      <c r="B7627">
        <v>2001</v>
      </c>
      <c r="C7627">
        <v>37</v>
      </c>
      <c r="D7627" s="1">
        <v>37146</v>
      </c>
      <c r="E7627" s="2">
        <v>44451</v>
      </c>
      <c r="F7627" t="s">
        <v>14</v>
      </c>
      <c r="G7627" t="s">
        <v>12</v>
      </c>
      <c r="H7627" t="s">
        <v>13</v>
      </c>
      <c r="I7627">
        <v>291</v>
      </c>
      <c r="J7627" t="s">
        <v>468</v>
      </c>
    </row>
    <row r="7628" spans="1:10" x14ac:dyDescent="0.25">
      <c r="A7628" t="s">
        <v>10</v>
      </c>
      <c r="B7628">
        <v>2001</v>
      </c>
      <c r="C7628">
        <v>37</v>
      </c>
      <c r="D7628" s="1">
        <v>37146</v>
      </c>
      <c r="E7628" s="2">
        <v>44451</v>
      </c>
      <c r="F7628" t="s">
        <v>11</v>
      </c>
      <c r="G7628" t="s">
        <v>12</v>
      </c>
      <c r="H7628" t="s">
        <v>13</v>
      </c>
      <c r="I7628">
        <v>28</v>
      </c>
      <c r="J7628" t="s">
        <v>468</v>
      </c>
    </row>
    <row r="7629" spans="1:10" x14ac:dyDescent="0.25">
      <c r="A7629" t="s">
        <v>10</v>
      </c>
      <c r="B7629">
        <v>2002</v>
      </c>
      <c r="C7629">
        <v>23</v>
      </c>
      <c r="D7629" s="1">
        <v>37415</v>
      </c>
      <c r="E7629" s="2">
        <v>44355</v>
      </c>
      <c r="F7629" t="s">
        <v>11</v>
      </c>
      <c r="G7629" t="s">
        <v>12</v>
      </c>
      <c r="H7629" t="s">
        <v>13</v>
      </c>
      <c r="I7629">
        <v>102</v>
      </c>
    </row>
    <row r="7630" spans="1:10" x14ac:dyDescent="0.25">
      <c r="A7630" t="s">
        <v>10</v>
      </c>
      <c r="B7630">
        <v>2002</v>
      </c>
      <c r="C7630">
        <v>24</v>
      </c>
      <c r="D7630" s="1">
        <v>37416</v>
      </c>
      <c r="E7630" s="2">
        <v>44356</v>
      </c>
      <c r="F7630" t="s">
        <v>11</v>
      </c>
      <c r="G7630" t="s">
        <v>12</v>
      </c>
      <c r="H7630" t="s">
        <v>13</v>
      </c>
      <c r="I7630">
        <v>158</v>
      </c>
    </row>
    <row r="7631" spans="1:10" x14ac:dyDescent="0.25">
      <c r="A7631" t="s">
        <v>10</v>
      </c>
      <c r="B7631">
        <v>2002</v>
      </c>
      <c r="C7631">
        <v>24</v>
      </c>
      <c r="D7631" s="1">
        <v>37417</v>
      </c>
      <c r="E7631" s="2">
        <v>44357</v>
      </c>
      <c r="F7631" t="s">
        <v>11</v>
      </c>
      <c r="G7631" t="s">
        <v>12</v>
      </c>
      <c r="H7631" t="s">
        <v>13</v>
      </c>
      <c r="I7631">
        <v>392</v>
      </c>
    </row>
    <row r="7632" spans="1:10" x14ac:dyDescent="0.25">
      <c r="A7632" t="s">
        <v>10</v>
      </c>
      <c r="B7632">
        <v>2002</v>
      </c>
      <c r="C7632">
        <v>24</v>
      </c>
      <c r="D7632" s="1">
        <v>37418</v>
      </c>
      <c r="E7632" s="2">
        <v>44358</v>
      </c>
      <c r="F7632" t="s">
        <v>11</v>
      </c>
      <c r="G7632" t="s">
        <v>12</v>
      </c>
      <c r="H7632" t="s">
        <v>13</v>
      </c>
      <c r="I7632">
        <v>453</v>
      </c>
    </row>
    <row r="7633" spans="1:9" x14ac:dyDescent="0.25">
      <c r="A7633" t="s">
        <v>10</v>
      </c>
      <c r="B7633">
        <v>2002</v>
      </c>
      <c r="C7633">
        <v>24</v>
      </c>
      <c r="D7633" s="1">
        <v>37419</v>
      </c>
      <c r="E7633" s="2">
        <v>44359</v>
      </c>
      <c r="F7633" t="s">
        <v>11</v>
      </c>
      <c r="G7633" t="s">
        <v>12</v>
      </c>
      <c r="H7633" t="s">
        <v>13</v>
      </c>
      <c r="I7633">
        <v>133</v>
      </c>
    </row>
    <row r="7634" spans="1:9" x14ac:dyDescent="0.25">
      <c r="A7634" t="s">
        <v>10</v>
      </c>
      <c r="B7634">
        <v>2002</v>
      </c>
      <c r="C7634">
        <v>24</v>
      </c>
      <c r="D7634" s="1">
        <v>37420</v>
      </c>
      <c r="E7634" s="2">
        <v>44360</v>
      </c>
      <c r="F7634" t="s">
        <v>11</v>
      </c>
      <c r="G7634" t="s">
        <v>12</v>
      </c>
      <c r="H7634" t="s">
        <v>13</v>
      </c>
      <c r="I7634">
        <v>138</v>
      </c>
    </row>
    <row r="7635" spans="1:9" x14ac:dyDescent="0.25">
      <c r="A7635" t="s">
        <v>10</v>
      </c>
      <c r="B7635">
        <v>2002</v>
      </c>
      <c r="C7635">
        <v>24</v>
      </c>
      <c r="D7635" s="1">
        <v>37421</v>
      </c>
      <c r="E7635" s="2">
        <v>44361</v>
      </c>
      <c r="F7635" t="s">
        <v>11</v>
      </c>
      <c r="G7635" t="s">
        <v>12</v>
      </c>
      <c r="H7635" t="s">
        <v>13</v>
      </c>
      <c r="I7635">
        <v>427</v>
      </c>
    </row>
    <row r="7636" spans="1:9" x14ac:dyDescent="0.25">
      <c r="A7636" t="s">
        <v>10</v>
      </c>
      <c r="B7636">
        <v>2002</v>
      </c>
      <c r="C7636">
        <v>24</v>
      </c>
      <c r="D7636" s="1">
        <v>37422</v>
      </c>
      <c r="E7636" s="2">
        <v>44362</v>
      </c>
      <c r="F7636" t="s">
        <v>11</v>
      </c>
      <c r="G7636" t="s">
        <v>12</v>
      </c>
      <c r="H7636" t="s">
        <v>13</v>
      </c>
      <c r="I7636">
        <v>304</v>
      </c>
    </row>
    <row r="7637" spans="1:9" x14ac:dyDescent="0.25">
      <c r="A7637" t="s">
        <v>10</v>
      </c>
      <c r="B7637">
        <v>2002</v>
      </c>
      <c r="C7637">
        <v>25</v>
      </c>
      <c r="D7637" s="1">
        <v>37423</v>
      </c>
      <c r="E7637" s="2">
        <v>44363</v>
      </c>
      <c r="F7637" t="s">
        <v>11</v>
      </c>
      <c r="G7637" t="s">
        <v>12</v>
      </c>
      <c r="H7637" t="s">
        <v>13</v>
      </c>
      <c r="I7637">
        <v>232</v>
      </c>
    </row>
    <row r="7638" spans="1:9" x14ac:dyDescent="0.25">
      <c r="A7638" t="s">
        <v>10</v>
      </c>
      <c r="B7638">
        <v>2002</v>
      </c>
      <c r="C7638">
        <v>25</v>
      </c>
      <c r="D7638" s="1">
        <v>37424</v>
      </c>
      <c r="E7638" s="2">
        <v>44364</v>
      </c>
      <c r="F7638" t="s">
        <v>102</v>
      </c>
      <c r="G7638" t="s">
        <v>12</v>
      </c>
      <c r="H7638" t="s">
        <v>13</v>
      </c>
      <c r="I7638">
        <v>1</v>
      </c>
    </row>
    <row r="7639" spans="1:9" x14ac:dyDescent="0.25">
      <c r="A7639" t="s">
        <v>10</v>
      </c>
      <c r="B7639">
        <v>2002</v>
      </c>
      <c r="C7639">
        <v>25</v>
      </c>
      <c r="D7639" s="1">
        <v>37424</v>
      </c>
      <c r="E7639" s="2">
        <v>44364</v>
      </c>
      <c r="F7639" t="s">
        <v>11</v>
      </c>
      <c r="G7639" t="s">
        <v>12</v>
      </c>
      <c r="H7639" t="s">
        <v>13</v>
      </c>
      <c r="I7639">
        <v>452</v>
      </c>
    </row>
    <row r="7640" spans="1:9" x14ac:dyDescent="0.25">
      <c r="A7640" t="s">
        <v>10</v>
      </c>
      <c r="B7640">
        <v>2002</v>
      </c>
      <c r="C7640">
        <v>25</v>
      </c>
      <c r="D7640" s="1">
        <v>37425</v>
      </c>
      <c r="E7640" s="2">
        <v>44365</v>
      </c>
      <c r="F7640" t="s">
        <v>102</v>
      </c>
      <c r="G7640" t="s">
        <v>12</v>
      </c>
      <c r="H7640" t="s">
        <v>13</v>
      </c>
      <c r="I7640">
        <v>2</v>
      </c>
    </row>
    <row r="7641" spans="1:9" x14ac:dyDescent="0.25">
      <c r="A7641" t="s">
        <v>10</v>
      </c>
      <c r="B7641">
        <v>2002</v>
      </c>
      <c r="C7641">
        <v>25</v>
      </c>
      <c r="D7641" s="1">
        <v>37425</v>
      </c>
      <c r="E7641" s="2">
        <v>44365</v>
      </c>
      <c r="F7641" t="s">
        <v>11</v>
      </c>
      <c r="G7641" t="s">
        <v>12</v>
      </c>
      <c r="H7641" t="s">
        <v>13</v>
      </c>
      <c r="I7641">
        <v>32</v>
      </c>
    </row>
    <row r="7642" spans="1:9" x14ac:dyDescent="0.25">
      <c r="A7642" t="s">
        <v>10</v>
      </c>
      <c r="B7642">
        <v>2002</v>
      </c>
      <c r="C7642">
        <v>25</v>
      </c>
      <c r="D7642" s="1">
        <v>37426</v>
      </c>
      <c r="E7642" s="2">
        <v>44366</v>
      </c>
      <c r="F7642" t="s">
        <v>11</v>
      </c>
      <c r="G7642" t="s">
        <v>12</v>
      </c>
      <c r="H7642" t="s">
        <v>13</v>
      </c>
      <c r="I7642">
        <v>148</v>
      </c>
    </row>
    <row r="7643" spans="1:9" x14ac:dyDescent="0.25">
      <c r="A7643" t="s">
        <v>10</v>
      </c>
      <c r="B7643">
        <v>2002</v>
      </c>
      <c r="C7643">
        <v>25</v>
      </c>
      <c r="D7643" s="1">
        <v>37427</v>
      </c>
      <c r="E7643" s="2">
        <v>44367</v>
      </c>
      <c r="F7643" t="s">
        <v>102</v>
      </c>
      <c r="G7643" t="s">
        <v>12</v>
      </c>
      <c r="H7643" t="s">
        <v>13</v>
      </c>
      <c r="I7643">
        <v>1</v>
      </c>
    </row>
    <row r="7644" spans="1:9" x14ac:dyDescent="0.25">
      <c r="A7644" t="s">
        <v>10</v>
      </c>
      <c r="B7644">
        <v>2002</v>
      </c>
      <c r="C7644">
        <v>25</v>
      </c>
      <c r="D7644" s="1">
        <v>37427</v>
      </c>
      <c r="E7644" s="2">
        <v>44367</v>
      </c>
      <c r="F7644" t="s">
        <v>11</v>
      </c>
      <c r="G7644" t="s">
        <v>12</v>
      </c>
      <c r="H7644" t="s">
        <v>13</v>
      </c>
      <c r="I7644">
        <v>484</v>
      </c>
    </row>
    <row r="7645" spans="1:9" x14ac:dyDescent="0.25">
      <c r="A7645" t="s">
        <v>10</v>
      </c>
      <c r="B7645">
        <v>2002</v>
      </c>
      <c r="C7645">
        <v>25</v>
      </c>
      <c r="D7645" s="1">
        <v>37428</v>
      </c>
      <c r="E7645" s="2">
        <v>44368</v>
      </c>
      <c r="F7645" t="s">
        <v>102</v>
      </c>
      <c r="G7645" t="s">
        <v>12</v>
      </c>
      <c r="H7645" t="s">
        <v>13</v>
      </c>
      <c r="I7645">
        <v>1</v>
      </c>
    </row>
    <row r="7646" spans="1:9" x14ac:dyDescent="0.25">
      <c r="A7646" t="s">
        <v>10</v>
      </c>
      <c r="B7646">
        <v>2002</v>
      </c>
      <c r="C7646">
        <v>25</v>
      </c>
      <c r="D7646" s="1">
        <v>37428</v>
      </c>
      <c r="E7646" s="2">
        <v>44368</v>
      </c>
      <c r="F7646" t="s">
        <v>11</v>
      </c>
      <c r="G7646" t="s">
        <v>12</v>
      </c>
      <c r="H7646" t="s">
        <v>13</v>
      </c>
      <c r="I7646">
        <v>710</v>
      </c>
    </row>
    <row r="7647" spans="1:9" x14ac:dyDescent="0.25">
      <c r="A7647" t="s">
        <v>10</v>
      </c>
      <c r="B7647">
        <v>2002</v>
      </c>
      <c r="C7647">
        <v>25</v>
      </c>
      <c r="D7647" s="1">
        <v>37429</v>
      </c>
      <c r="E7647" s="2">
        <v>44369</v>
      </c>
      <c r="F7647" t="s">
        <v>11</v>
      </c>
      <c r="G7647" t="s">
        <v>12</v>
      </c>
      <c r="H7647" t="s">
        <v>13</v>
      </c>
      <c r="I7647">
        <v>393</v>
      </c>
    </row>
    <row r="7648" spans="1:9" x14ac:dyDescent="0.25">
      <c r="A7648" t="s">
        <v>10</v>
      </c>
      <c r="B7648">
        <v>2002</v>
      </c>
      <c r="C7648">
        <v>26</v>
      </c>
      <c r="D7648" s="1">
        <v>37430</v>
      </c>
      <c r="E7648" s="2">
        <v>44370</v>
      </c>
      <c r="F7648" t="s">
        <v>11</v>
      </c>
      <c r="G7648" t="s">
        <v>12</v>
      </c>
      <c r="H7648" t="s">
        <v>13</v>
      </c>
      <c r="I7648">
        <v>682</v>
      </c>
    </row>
    <row r="7649" spans="1:9" x14ac:dyDescent="0.25">
      <c r="A7649" t="s">
        <v>10</v>
      </c>
      <c r="B7649">
        <v>2002</v>
      </c>
      <c r="C7649">
        <v>26</v>
      </c>
      <c r="D7649" s="1">
        <v>37431</v>
      </c>
      <c r="E7649" s="2">
        <v>44371</v>
      </c>
      <c r="F7649" t="s">
        <v>26</v>
      </c>
      <c r="G7649" t="s">
        <v>12</v>
      </c>
      <c r="H7649" t="s">
        <v>13</v>
      </c>
      <c r="I7649">
        <v>1</v>
      </c>
    </row>
    <row r="7650" spans="1:9" x14ac:dyDescent="0.25">
      <c r="A7650" t="s">
        <v>10</v>
      </c>
      <c r="B7650">
        <v>2002</v>
      </c>
      <c r="C7650">
        <v>26</v>
      </c>
      <c r="D7650" s="1">
        <v>37431</v>
      </c>
      <c r="E7650" s="2">
        <v>44371</v>
      </c>
      <c r="F7650" t="s">
        <v>11</v>
      </c>
      <c r="G7650" t="s">
        <v>12</v>
      </c>
      <c r="H7650" t="s">
        <v>13</v>
      </c>
      <c r="I7650">
        <v>550</v>
      </c>
    </row>
    <row r="7651" spans="1:9" x14ac:dyDescent="0.25">
      <c r="A7651" t="s">
        <v>10</v>
      </c>
      <c r="B7651">
        <v>2002</v>
      </c>
      <c r="C7651">
        <v>26</v>
      </c>
      <c r="D7651" s="1">
        <v>37432</v>
      </c>
      <c r="E7651" s="2">
        <v>44372</v>
      </c>
      <c r="F7651" t="s">
        <v>26</v>
      </c>
      <c r="G7651" t="s">
        <v>12</v>
      </c>
      <c r="H7651" t="s">
        <v>13</v>
      </c>
      <c r="I7651">
        <v>1</v>
      </c>
    </row>
    <row r="7652" spans="1:9" x14ac:dyDescent="0.25">
      <c r="A7652" t="s">
        <v>10</v>
      </c>
      <c r="B7652">
        <v>2002</v>
      </c>
      <c r="C7652">
        <v>26</v>
      </c>
      <c r="D7652" s="1">
        <v>37432</v>
      </c>
      <c r="E7652" s="2">
        <v>44372</v>
      </c>
      <c r="F7652" t="s">
        <v>17</v>
      </c>
      <c r="G7652" t="s">
        <v>12</v>
      </c>
      <c r="H7652" t="s">
        <v>13</v>
      </c>
      <c r="I7652">
        <v>3</v>
      </c>
    </row>
    <row r="7653" spans="1:9" x14ac:dyDescent="0.25">
      <c r="A7653" t="s">
        <v>10</v>
      </c>
      <c r="B7653">
        <v>2002</v>
      </c>
      <c r="C7653">
        <v>26</v>
      </c>
      <c r="D7653" s="1">
        <v>37432</v>
      </c>
      <c r="E7653" s="2">
        <v>44372</v>
      </c>
      <c r="F7653" t="s">
        <v>11</v>
      </c>
      <c r="G7653" t="s">
        <v>12</v>
      </c>
      <c r="H7653" t="s">
        <v>13</v>
      </c>
      <c r="I7653">
        <v>933</v>
      </c>
    </row>
    <row r="7654" spans="1:9" x14ac:dyDescent="0.25">
      <c r="A7654" t="s">
        <v>10</v>
      </c>
      <c r="B7654">
        <v>2002</v>
      </c>
      <c r="C7654">
        <v>26</v>
      </c>
      <c r="D7654" s="1">
        <v>37433</v>
      </c>
      <c r="E7654" s="2">
        <v>44373</v>
      </c>
      <c r="F7654" t="s">
        <v>11</v>
      </c>
      <c r="G7654" t="s">
        <v>12</v>
      </c>
      <c r="H7654" t="s">
        <v>13</v>
      </c>
      <c r="I7654">
        <v>109</v>
      </c>
    </row>
    <row r="7655" spans="1:9" x14ac:dyDescent="0.25">
      <c r="A7655" t="s">
        <v>10</v>
      </c>
      <c r="B7655">
        <v>2002</v>
      </c>
      <c r="C7655">
        <v>26</v>
      </c>
      <c r="D7655" s="1">
        <v>37434</v>
      </c>
      <c r="E7655" s="2">
        <v>44374</v>
      </c>
      <c r="F7655" t="s">
        <v>102</v>
      </c>
      <c r="G7655" t="s">
        <v>12</v>
      </c>
      <c r="H7655" t="s">
        <v>13</v>
      </c>
      <c r="I7655">
        <v>5</v>
      </c>
    </row>
    <row r="7656" spans="1:9" x14ac:dyDescent="0.25">
      <c r="A7656" t="s">
        <v>10</v>
      </c>
      <c r="B7656">
        <v>2002</v>
      </c>
      <c r="C7656">
        <v>26</v>
      </c>
      <c r="D7656" s="1">
        <v>37434</v>
      </c>
      <c r="E7656" s="2">
        <v>44374</v>
      </c>
      <c r="F7656" t="s">
        <v>11</v>
      </c>
      <c r="G7656" t="s">
        <v>12</v>
      </c>
      <c r="H7656" t="s">
        <v>13</v>
      </c>
      <c r="I7656">
        <v>351</v>
      </c>
    </row>
    <row r="7657" spans="1:9" x14ac:dyDescent="0.25">
      <c r="A7657" t="s">
        <v>10</v>
      </c>
      <c r="B7657">
        <v>2002</v>
      </c>
      <c r="C7657">
        <v>26</v>
      </c>
      <c r="D7657" s="1">
        <v>37435</v>
      </c>
      <c r="E7657" s="2">
        <v>44375</v>
      </c>
      <c r="F7657" t="s">
        <v>26</v>
      </c>
      <c r="G7657" t="s">
        <v>12</v>
      </c>
      <c r="H7657" t="s">
        <v>13</v>
      </c>
      <c r="I7657">
        <v>2</v>
      </c>
    </row>
    <row r="7658" spans="1:9" x14ac:dyDescent="0.25">
      <c r="A7658" t="s">
        <v>10</v>
      </c>
      <c r="B7658">
        <v>2002</v>
      </c>
      <c r="C7658">
        <v>26</v>
      </c>
      <c r="D7658" s="1">
        <v>37435</v>
      </c>
      <c r="E7658" s="2">
        <v>44375</v>
      </c>
      <c r="F7658" t="s">
        <v>17</v>
      </c>
      <c r="G7658" t="s">
        <v>12</v>
      </c>
      <c r="H7658" t="s">
        <v>13</v>
      </c>
      <c r="I7658">
        <v>1</v>
      </c>
    </row>
    <row r="7659" spans="1:9" x14ac:dyDescent="0.25">
      <c r="A7659" t="s">
        <v>10</v>
      </c>
      <c r="B7659">
        <v>2002</v>
      </c>
      <c r="C7659">
        <v>26</v>
      </c>
      <c r="D7659" s="1">
        <v>37435</v>
      </c>
      <c r="E7659" s="2">
        <v>44375</v>
      </c>
      <c r="F7659" t="s">
        <v>102</v>
      </c>
      <c r="G7659" t="s">
        <v>12</v>
      </c>
      <c r="H7659" t="s">
        <v>13</v>
      </c>
      <c r="I7659">
        <v>2</v>
      </c>
    </row>
    <row r="7660" spans="1:9" x14ac:dyDescent="0.25">
      <c r="A7660" t="s">
        <v>10</v>
      </c>
      <c r="B7660">
        <v>2002</v>
      </c>
      <c r="C7660">
        <v>26</v>
      </c>
      <c r="D7660" s="1">
        <v>37435</v>
      </c>
      <c r="E7660" s="2">
        <v>44375</v>
      </c>
      <c r="F7660" t="s">
        <v>11</v>
      </c>
      <c r="G7660" t="s">
        <v>12</v>
      </c>
      <c r="H7660" t="s">
        <v>13</v>
      </c>
      <c r="I7660">
        <v>275</v>
      </c>
    </row>
    <row r="7661" spans="1:9" x14ac:dyDescent="0.25">
      <c r="A7661" t="s">
        <v>10</v>
      </c>
      <c r="B7661">
        <v>2002</v>
      </c>
      <c r="C7661">
        <v>26</v>
      </c>
      <c r="D7661" s="1">
        <v>37436</v>
      </c>
      <c r="E7661" s="2">
        <v>44376</v>
      </c>
      <c r="F7661" t="s">
        <v>17</v>
      </c>
      <c r="G7661" t="s">
        <v>12</v>
      </c>
      <c r="H7661" t="s">
        <v>13</v>
      </c>
      <c r="I7661">
        <v>1</v>
      </c>
    </row>
    <row r="7662" spans="1:9" x14ac:dyDescent="0.25">
      <c r="A7662" t="s">
        <v>10</v>
      </c>
      <c r="B7662">
        <v>2002</v>
      </c>
      <c r="C7662">
        <v>26</v>
      </c>
      <c r="D7662" s="1">
        <v>37436</v>
      </c>
      <c r="E7662" s="2">
        <v>44376</v>
      </c>
      <c r="F7662" t="s">
        <v>102</v>
      </c>
      <c r="G7662" t="s">
        <v>12</v>
      </c>
      <c r="H7662" t="s">
        <v>13</v>
      </c>
      <c r="I7662">
        <v>1</v>
      </c>
    </row>
    <row r="7663" spans="1:9" x14ac:dyDescent="0.25">
      <c r="A7663" t="s">
        <v>10</v>
      </c>
      <c r="B7663">
        <v>2002</v>
      </c>
      <c r="C7663">
        <v>26</v>
      </c>
      <c r="D7663" s="1">
        <v>37436</v>
      </c>
      <c r="E7663" s="2">
        <v>44376</v>
      </c>
      <c r="F7663" t="s">
        <v>11</v>
      </c>
      <c r="G7663" t="s">
        <v>12</v>
      </c>
      <c r="H7663" t="s">
        <v>13</v>
      </c>
      <c r="I7663">
        <v>295</v>
      </c>
    </row>
    <row r="7664" spans="1:9" x14ac:dyDescent="0.25">
      <c r="A7664" t="s">
        <v>10</v>
      </c>
      <c r="B7664">
        <v>2002</v>
      </c>
      <c r="C7664">
        <v>27</v>
      </c>
      <c r="D7664" s="1">
        <v>37437</v>
      </c>
      <c r="E7664" s="2">
        <v>44377</v>
      </c>
      <c r="F7664" t="s">
        <v>17</v>
      </c>
      <c r="G7664" t="s">
        <v>12</v>
      </c>
      <c r="H7664" t="s">
        <v>13</v>
      </c>
      <c r="I7664">
        <v>1</v>
      </c>
    </row>
    <row r="7665" spans="1:9" x14ac:dyDescent="0.25">
      <c r="A7665" t="s">
        <v>10</v>
      </c>
      <c r="B7665">
        <v>2002</v>
      </c>
      <c r="C7665">
        <v>27</v>
      </c>
      <c r="D7665" s="1">
        <v>37437</v>
      </c>
      <c r="E7665" s="2">
        <v>44377</v>
      </c>
      <c r="F7665" t="s">
        <v>11</v>
      </c>
      <c r="G7665" t="s">
        <v>12</v>
      </c>
      <c r="H7665" t="s">
        <v>13</v>
      </c>
      <c r="I7665">
        <v>674</v>
      </c>
    </row>
    <row r="7666" spans="1:9" x14ac:dyDescent="0.25">
      <c r="A7666" t="s">
        <v>10</v>
      </c>
      <c r="B7666">
        <v>2002</v>
      </c>
      <c r="C7666">
        <v>27</v>
      </c>
      <c r="D7666" s="1">
        <v>37438</v>
      </c>
      <c r="E7666" s="2">
        <v>44378</v>
      </c>
      <c r="F7666" t="s">
        <v>17</v>
      </c>
      <c r="G7666" t="s">
        <v>12</v>
      </c>
      <c r="H7666" t="s">
        <v>13</v>
      </c>
      <c r="I7666">
        <v>1</v>
      </c>
    </row>
    <row r="7667" spans="1:9" x14ac:dyDescent="0.25">
      <c r="A7667" t="s">
        <v>10</v>
      </c>
      <c r="B7667">
        <v>2002</v>
      </c>
      <c r="C7667">
        <v>27</v>
      </c>
      <c r="D7667" s="1">
        <v>37438</v>
      </c>
      <c r="E7667" s="2">
        <v>44378</v>
      </c>
      <c r="F7667" t="s">
        <v>102</v>
      </c>
      <c r="G7667" t="s">
        <v>12</v>
      </c>
      <c r="H7667" t="s">
        <v>13</v>
      </c>
      <c r="I7667">
        <v>1</v>
      </c>
    </row>
    <row r="7668" spans="1:9" x14ac:dyDescent="0.25">
      <c r="A7668" t="s">
        <v>10</v>
      </c>
      <c r="B7668">
        <v>2002</v>
      </c>
      <c r="C7668">
        <v>27</v>
      </c>
      <c r="D7668" s="1">
        <v>37438</v>
      </c>
      <c r="E7668" s="2">
        <v>44378</v>
      </c>
      <c r="F7668" t="s">
        <v>11</v>
      </c>
      <c r="G7668" t="s">
        <v>12</v>
      </c>
      <c r="H7668" t="s">
        <v>13</v>
      </c>
      <c r="I7668">
        <v>129</v>
      </c>
    </row>
    <row r="7669" spans="1:9" x14ac:dyDescent="0.25">
      <c r="A7669" t="s">
        <v>10</v>
      </c>
      <c r="B7669">
        <v>2002</v>
      </c>
      <c r="C7669">
        <v>27</v>
      </c>
      <c r="D7669" s="1">
        <v>37439</v>
      </c>
      <c r="E7669" s="2">
        <v>44379</v>
      </c>
      <c r="F7669" t="s">
        <v>26</v>
      </c>
      <c r="G7669" t="s">
        <v>12</v>
      </c>
      <c r="H7669" t="s">
        <v>13</v>
      </c>
      <c r="I7669">
        <v>1</v>
      </c>
    </row>
    <row r="7670" spans="1:9" x14ac:dyDescent="0.25">
      <c r="A7670" t="s">
        <v>10</v>
      </c>
      <c r="B7670">
        <v>2002</v>
      </c>
      <c r="C7670">
        <v>27</v>
      </c>
      <c r="D7670" s="1">
        <v>37439</v>
      </c>
      <c r="E7670" s="2">
        <v>44379</v>
      </c>
      <c r="F7670" t="s">
        <v>17</v>
      </c>
      <c r="G7670" t="s">
        <v>12</v>
      </c>
      <c r="H7670" t="s">
        <v>13</v>
      </c>
      <c r="I7670">
        <v>2</v>
      </c>
    </row>
    <row r="7671" spans="1:9" x14ac:dyDescent="0.25">
      <c r="A7671" t="s">
        <v>10</v>
      </c>
      <c r="B7671">
        <v>2002</v>
      </c>
      <c r="C7671">
        <v>27</v>
      </c>
      <c r="D7671" s="1">
        <v>37439</v>
      </c>
      <c r="E7671" s="2">
        <v>44379</v>
      </c>
      <c r="F7671" t="s">
        <v>11</v>
      </c>
      <c r="G7671" t="s">
        <v>12</v>
      </c>
      <c r="H7671" t="s">
        <v>13</v>
      </c>
      <c r="I7671">
        <v>217</v>
      </c>
    </row>
    <row r="7672" spans="1:9" x14ac:dyDescent="0.25">
      <c r="A7672" t="s">
        <v>10</v>
      </c>
      <c r="B7672">
        <v>2002</v>
      </c>
      <c r="C7672">
        <v>27</v>
      </c>
      <c r="D7672" s="1">
        <v>37440</v>
      </c>
      <c r="E7672" s="2">
        <v>44380</v>
      </c>
      <c r="F7672" t="s">
        <v>26</v>
      </c>
      <c r="G7672" t="s">
        <v>12</v>
      </c>
      <c r="H7672" t="s">
        <v>13</v>
      </c>
      <c r="I7672">
        <v>1</v>
      </c>
    </row>
    <row r="7673" spans="1:9" x14ac:dyDescent="0.25">
      <c r="A7673" t="s">
        <v>10</v>
      </c>
      <c r="B7673">
        <v>2002</v>
      </c>
      <c r="C7673">
        <v>27</v>
      </c>
      <c r="D7673" s="1">
        <v>37440</v>
      </c>
      <c r="E7673" s="2">
        <v>44380</v>
      </c>
      <c r="F7673" t="s">
        <v>17</v>
      </c>
      <c r="G7673" t="s">
        <v>12</v>
      </c>
      <c r="H7673" t="s">
        <v>13</v>
      </c>
      <c r="I7673">
        <v>7</v>
      </c>
    </row>
    <row r="7674" spans="1:9" x14ac:dyDescent="0.25">
      <c r="A7674" t="s">
        <v>10</v>
      </c>
      <c r="B7674">
        <v>2002</v>
      </c>
      <c r="C7674">
        <v>27</v>
      </c>
      <c r="D7674" s="1">
        <v>37440</v>
      </c>
      <c r="E7674" s="2">
        <v>44380</v>
      </c>
      <c r="F7674" t="s">
        <v>11</v>
      </c>
      <c r="G7674" t="s">
        <v>12</v>
      </c>
      <c r="H7674" t="s">
        <v>13</v>
      </c>
      <c r="I7674">
        <v>229</v>
      </c>
    </row>
    <row r="7675" spans="1:9" x14ac:dyDescent="0.25">
      <c r="A7675" t="s">
        <v>10</v>
      </c>
      <c r="B7675">
        <v>2002</v>
      </c>
      <c r="C7675">
        <v>27</v>
      </c>
      <c r="D7675" s="1">
        <v>37441</v>
      </c>
      <c r="E7675" s="2">
        <v>44381</v>
      </c>
      <c r="F7675" t="s">
        <v>17</v>
      </c>
      <c r="G7675" t="s">
        <v>12</v>
      </c>
      <c r="H7675" t="s">
        <v>13</v>
      </c>
      <c r="I7675">
        <v>2</v>
      </c>
    </row>
    <row r="7676" spans="1:9" x14ac:dyDescent="0.25">
      <c r="A7676" t="s">
        <v>10</v>
      </c>
      <c r="B7676">
        <v>2002</v>
      </c>
      <c r="C7676">
        <v>27</v>
      </c>
      <c r="D7676" s="1">
        <v>37441</v>
      </c>
      <c r="E7676" s="2">
        <v>44381</v>
      </c>
      <c r="F7676" t="s">
        <v>11</v>
      </c>
      <c r="G7676" t="s">
        <v>12</v>
      </c>
      <c r="H7676" t="s">
        <v>13</v>
      </c>
      <c r="I7676">
        <v>71</v>
      </c>
    </row>
    <row r="7677" spans="1:9" x14ac:dyDescent="0.25">
      <c r="A7677" t="s">
        <v>10</v>
      </c>
      <c r="B7677">
        <v>2002</v>
      </c>
      <c r="C7677">
        <v>27</v>
      </c>
      <c r="D7677" s="1">
        <v>37442</v>
      </c>
      <c r="E7677" s="2">
        <v>44382</v>
      </c>
      <c r="F7677" t="s">
        <v>102</v>
      </c>
      <c r="G7677" t="s">
        <v>12</v>
      </c>
      <c r="H7677" t="s">
        <v>13</v>
      </c>
      <c r="I7677">
        <v>11</v>
      </c>
    </row>
    <row r="7678" spans="1:9" x14ac:dyDescent="0.25">
      <c r="A7678" t="s">
        <v>10</v>
      </c>
      <c r="B7678">
        <v>2002</v>
      </c>
      <c r="C7678">
        <v>27</v>
      </c>
      <c r="D7678" s="1">
        <v>37442</v>
      </c>
      <c r="E7678" s="2">
        <v>44382</v>
      </c>
      <c r="F7678" t="s">
        <v>14</v>
      </c>
      <c r="G7678" t="s">
        <v>12</v>
      </c>
      <c r="H7678" t="s">
        <v>13</v>
      </c>
      <c r="I7678">
        <v>2</v>
      </c>
    </row>
    <row r="7679" spans="1:9" x14ac:dyDescent="0.25">
      <c r="A7679" t="s">
        <v>10</v>
      </c>
      <c r="B7679">
        <v>2002</v>
      </c>
      <c r="C7679">
        <v>27</v>
      </c>
      <c r="D7679" s="1">
        <v>37442</v>
      </c>
      <c r="E7679" s="2">
        <v>44382</v>
      </c>
      <c r="F7679" t="s">
        <v>11</v>
      </c>
      <c r="G7679" t="s">
        <v>12</v>
      </c>
      <c r="H7679" t="s">
        <v>13</v>
      </c>
      <c r="I7679">
        <v>352</v>
      </c>
    </row>
    <row r="7680" spans="1:9" x14ac:dyDescent="0.25">
      <c r="A7680" t="s">
        <v>10</v>
      </c>
      <c r="B7680">
        <v>2002</v>
      </c>
      <c r="C7680">
        <v>27</v>
      </c>
      <c r="D7680" s="1">
        <v>37443</v>
      </c>
      <c r="E7680" s="2">
        <v>44383</v>
      </c>
      <c r="F7680" t="s">
        <v>14</v>
      </c>
      <c r="G7680" t="s">
        <v>12</v>
      </c>
      <c r="H7680" t="s">
        <v>13</v>
      </c>
      <c r="I7680">
        <v>2</v>
      </c>
    </row>
    <row r="7681" spans="1:9" x14ac:dyDescent="0.25">
      <c r="A7681" t="s">
        <v>10</v>
      </c>
      <c r="B7681">
        <v>2002</v>
      </c>
      <c r="C7681">
        <v>27</v>
      </c>
      <c r="D7681" s="1">
        <v>37443</v>
      </c>
      <c r="E7681" s="2">
        <v>44383</v>
      </c>
      <c r="F7681" t="s">
        <v>11</v>
      </c>
      <c r="G7681" t="s">
        <v>12</v>
      </c>
      <c r="H7681" t="s">
        <v>13</v>
      </c>
      <c r="I7681">
        <v>197</v>
      </c>
    </row>
    <row r="7682" spans="1:9" x14ac:dyDescent="0.25">
      <c r="A7682" t="s">
        <v>10</v>
      </c>
      <c r="B7682">
        <v>2002</v>
      </c>
      <c r="C7682">
        <v>28</v>
      </c>
      <c r="D7682" s="1">
        <v>37444</v>
      </c>
      <c r="E7682" s="2">
        <v>44384</v>
      </c>
      <c r="F7682" t="s">
        <v>102</v>
      </c>
      <c r="G7682" t="s">
        <v>12</v>
      </c>
      <c r="H7682" t="s">
        <v>13</v>
      </c>
      <c r="I7682">
        <v>4</v>
      </c>
    </row>
    <row r="7683" spans="1:9" x14ac:dyDescent="0.25">
      <c r="A7683" t="s">
        <v>10</v>
      </c>
      <c r="B7683">
        <v>2002</v>
      </c>
      <c r="C7683">
        <v>28</v>
      </c>
      <c r="D7683" s="1">
        <v>37444</v>
      </c>
      <c r="E7683" s="2">
        <v>44384</v>
      </c>
      <c r="F7683" t="s">
        <v>11</v>
      </c>
      <c r="G7683" t="s">
        <v>12</v>
      </c>
      <c r="H7683" t="s">
        <v>13</v>
      </c>
      <c r="I7683">
        <v>124</v>
      </c>
    </row>
    <row r="7684" spans="1:9" x14ac:dyDescent="0.25">
      <c r="A7684" t="s">
        <v>10</v>
      </c>
      <c r="B7684">
        <v>2002</v>
      </c>
      <c r="C7684">
        <v>28</v>
      </c>
      <c r="D7684" s="1">
        <v>37445</v>
      </c>
      <c r="E7684" s="2">
        <v>44385</v>
      </c>
      <c r="F7684" t="s">
        <v>26</v>
      </c>
      <c r="G7684" t="s">
        <v>12</v>
      </c>
      <c r="H7684" t="s">
        <v>13</v>
      </c>
      <c r="I7684">
        <v>1</v>
      </c>
    </row>
    <row r="7685" spans="1:9" x14ac:dyDescent="0.25">
      <c r="A7685" t="s">
        <v>10</v>
      </c>
      <c r="B7685">
        <v>2002</v>
      </c>
      <c r="C7685">
        <v>28</v>
      </c>
      <c r="D7685" s="1">
        <v>37445</v>
      </c>
      <c r="E7685" s="2">
        <v>44385</v>
      </c>
      <c r="F7685" t="s">
        <v>17</v>
      </c>
      <c r="G7685" t="s">
        <v>12</v>
      </c>
      <c r="H7685" t="s">
        <v>13</v>
      </c>
      <c r="I7685">
        <v>2</v>
      </c>
    </row>
    <row r="7686" spans="1:9" x14ac:dyDescent="0.25">
      <c r="A7686" t="s">
        <v>10</v>
      </c>
      <c r="B7686">
        <v>2002</v>
      </c>
      <c r="C7686">
        <v>28</v>
      </c>
      <c r="D7686" s="1">
        <v>37445</v>
      </c>
      <c r="E7686" s="2">
        <v>44385</v>
      </c>
      <c r="F7686" t="s">
        <v>102</v>
      </c>
      <c r="G7686" t="s">
        <v>12</v>
      </c>
      <c r="H7686" t="s">
        <v>13</v>
      </c>
      <c r="I7686">
        <v>2</v>
      </c>
    </row>
    <row r="7687" spans="1:9" x14ac:dyDescent="0.25">
      <c r="A7687" t="s">
        <v>10</v>
      </c>
      <c r="B7687">
        <v>2002</v>
      </c>
      <c r="C7687">
        <v>28</v>
      </c>
      <c r="D7687" s="1">
        <v>37445</v>
      </c>
      <c r="E7687" s="2">
        <v>44385</v>
      </c>
      <c r="F7687" t="s">
        <v>14</v>
      </c>
      <c r="G7687" t="s">
        <v>12</v>
      </c>
      <c r="H7687" t="s">
        <v>13</v>
      </c>
      <c r="I7687">
        <v>4</v>
      </c>
    </row>
    <row r="7688" spans="1:9" x14ac:dyDescent="0.25">
      <c r="A7688" t="s">
        <v>10</v>
      </c>
      <c r="B7688">
        <v>2002</v>
      </c>
      <c r="C7688">
        <v>28</v>
      </c>
      <c r="D7688" s="1">
        <v>37445</v>
      </c>
      <c r="E7688" s="2">
        <v>44385</v>
      </c>
      <c r="F7688" t="s">
        <v>11</v>
      </c>
      <c r="G7688" t="s">
        <v>12</v>
      </c>
      <c r="H7688" t="s">
        <v>13</v>
      </c>
      <c r="I7688">
        <v>369</v>
      </c>
    </row>
    <row r="7689" spans="1:9" x14ac:dyDescent="0.25">
      <c r="A7689" t="s">
        <v>10</v>
      </c>
      <c r="B7689">
        <v>2002</v>
      </c>
      <c r="C7689">
        <v>28</v>
      </c>
      <c r="D7689" s="1">
        <v>37446</v>
      </c>
      <c r="E7689" s="2">
        <v>44386</v>
      </c>
      <c r="F7689" t="s">
        <v>17</v>
      </c>
      <c r="G7689" t="s">
        <v>12</v>
      </c>
      <c r="H7689" t="s">
        <v>13</v>
      </c>
      <c r="I7689">
        <v>2</v>
      </c>
    </row>
    <row r="7690" spans="1:9" x14ac:dyDescent="0.25">
      <c r="A7690" t="s">
        <v>10</v>
      </c>
      <c r="B7690">
        <v>2002</v>
      </c>
      <c r="C7690">
        <v>28</v>
      </c>
      <c r="D7690" s="1">
        <v>37446</v>
      </c>
      <c r="E7690" s="2">
        <v>44386</v>
      </c>
      <c r="F7690" t="s">
        <v>102</v>
      </c>
      <c r="G7690" t="s">
        <v>12</v>
      </c>
      <c r="H7690" t="s">
        <v>13</v>
      </c>
      <c r="I7690">
        <v>2</v>
      </c>
    </row>
    <row r="7691" spans="1:9" x14ac:dyDescent="0.25">
      <c r="A7691" t="s">
        <v>10</v>
      </c>
      <c r="B7691">
        <v>2002</v>
      </c>
      <c r="C7691">
        <v>28</v>
      </c>
      <c r="D7691" s="1">
        <v>37446</v>
      </c>
      <c r="E7691" s="2">
        <v>44386</v>
      </c>
      <c r="F7691" t="s">
        <v>11</v>
      </c>
      <c r="G7691" t="s">
        <v>12</v>
      </c>
      <c r="H7691" t="s">
        <v>13</v>
      </c>
      <c r="I7691">
        <v>100</v>
      </c>
    </row>
    <row r="7692" spans="1:9" x14ac:dyDescent="0.25">
      <c r="A7692" t="s">
        <v>10</v>
      </c>
      <c r="B7692">
        <v>2002</v>
      </c>
      <c r="C7692">
        <v>28</v>
      </c>
      <c r="D7692" s="1">
        <v>37447</v>
      </c>
      <c r="E7692" s="2">
        <v>44387</v>
      </c>
      <c r="F7692" t="s">
        <v>26</v>
      </c>
      <c r="G7692" t="s">
        <v>12</v>
      </c>
      <c r="H7692" t="s">
        <v>13</v>
      </c>
      <c r="I7692">
        <v>1</v>
      </c>
    </row>
    <row r="7693" spans="1:9" x14ac:dyDescent="0.25">
      <c r="A7693" t="s">
        <v>10</v>
      </c>
      <c r="B7693">
        <v>2002</v>
      </c>
      <c r="C7693">
        <v>28</v>
      </c>
      <c r="D7693" s="1">
        <v>37447</v>
      </c>
      <c r="E7693" s="2">
        <v>44387</v>
      </c>
      <c r="F7693" t="s">
        <v>17</v>
      </c>
      <c r="G7693" t="s">
        <v>12</v>
      </c>
      <c r="H7693" t="s">
        <v>13</v>
      </c>
      <c r="I7693">
        <v>20</v>
      </c>
    </row>
    <row r="7694" spans="1:9" x14ac:dyDescent="0.25">
      <c r="A7694" t="s">
        <v>10</v>
      </c>
      <c r="B7694">
        <v>2002</v>
      </c>
      <c r="C7694">
        <v>28</v>
      </c>
      <c r="D7694" s="1">
        <v>37447</v>
      </c>
      <c r="E7694" s="2">
        <v>44387</v>
      </c>
      <c r="F7694" t="s">
        <v>102</v>
      </c>
      <c r="G7694" t="s">
        <v>12</v>
      </c>
      <c r="H7694" t="s">
        <v>13</v>
      </c>
      <c r="I7694">
        <v>2</v>
      </c>
    </row>
    <row r="7695" spans="1:9" x14ac:dyDescent="0.25">
      <c r="A7695" t="s">
        <v>10</v>
      </c>
      <c r="B7695">
        <v>2002</v>
      </c>
      <c r="C7695">
        <v>28</v>
      </c>
      <c r="D7695" s="1">
        <v>37447</v>
      </c>
      <c r="E7695" s="2">
        <v>44387</v>
      </c>
      <c r="F7695" t="s">
        <v>14</v>
      </c>
      <c r="G7695" t="s">
        <v>12</v>
      </c>
      <c r="H7695" t="s">
        <v>13</v>
      </c>
      <c r="I7695">
        <v>12</v>
      </c>
    </row>
    <row r="7696" spans="1:9" x14ac:dyDescent="0.25">
      <c r="A7696" t="s">
        <v>10</v>
      </c>
      <c r="B7696">
        <v>2002</v>
      </c>
      <c r="C7696">
        <v>28</v>
      </c>
      <c r="D7696" s="1">
        <v>37447</v>
      </c>
      <c r="E7696" s="2">
        <v>44387</v>
      </c>
      <c r="F7696" t="s">
        <v>11</v>
      </c>
      <c r="G7696" t="s">
        <v>12</v>
      </c>
      <c r="H7696" t="s">
        <v>13</v>
      </c>
      <c r="I7696">
        <v>850</v>
      </c>
    </row>
    <row r="7697" spans="1:9" x14ac:dyDescent="0.25">
      <c r="A7697" t="s">
        <v>10</v>
      </c>
      <c r="B7697">
        <v>2002</v>
      </c>
      <c r="C7697">
        <v>28</v>
      </c>
      <c r="D7697" s="1">
        <v>37448</v>
      </c>
      <c r="E7697" s="2">
        <v>44388</v>
      </c>
      <c r="F7697" t="s">
        <v>26</v>
      </c>
      <c r="G7697" t="s">
        <v>12</v>
      </c>
      <c r="H7697" t="s">
        <v>13</v>
      </c>
      <c r="I7697">
        <v>1</v>
      </c>
    </row>
    <row r="7698" spans="1:9" x14ac:dyDescent="0.25">
      <c r="A7698" t="s">
        <v>10</v>
      </c>
      <c r="B7698">
        <v>2002</v>
      </c>
      <c r="C7698">
        <v>28</v>
      </c>
      <c r="D7698" s="1">
        <v>37448</v>
      </c>
      <c r="E7698" s="2">
        <v>44388</v>
      </c>
      <c r="F7698" t="s">
        <v>17</v>
      </c>
      <c r="G7698" t="s">
        <v>12</v>
      </c>
      <c r="H7698" t="s">
        <v>13</v>
      </c>
      <c r="I7698">
        <v>9</v>
      </c>
    </row>
    <row r="7699" spans="1:9" x14ac:dyDescent="0.25">
      <c r="A7699" t="s">
        <v>10</v>
      </c>
      <c r="B7699">
        <v>2002</v>
      </c>
      <c r="C7699">
        <v>28</v>
      </c>
      <c r="D7699" s="1">
        <v>37448</v>
      </c>
      <c r="E7699" s="2">
        <v>44388</v>
      </c>
      <c r="F7699" t="s">
        <v>102</v>
      </c>
      <c r="G7699" t="s">
        <v>12</v>
      </c>
      <c r="H7699" t="s">
        <v>13</v>
      </c>
      <c r="I7699">
        <v>4</v>
      </c>
    </row>
    <row r="7700" spans="1:9" x14ac:dyDescent="0.25">
      <c r="A7700" t="s">
        <v>10</v>
      </c>
      <c r="B7700">
        <v>2002</v>
      </c>
      <c r="C7700">
        <v>28</v>
      </c>
      <c r="D7700" s="1">
        <v>37448</v>
      </c>
      <c r="E7700" s="2">
        <v>44388</v>
      </c>
      <c r="F7700" t="s">
        <v>14</v>
      </c>
      <c r="G7700" t="s">
        <v>12</v>
      </c>
      <c r="H7700" t="s">
        <v>13</v>
      </c>
      <c r="I7700">
        <v>13</v>
      </c>
    </row>
    <row r="7701" spans="1:9" x14ac:dyDescent="0.25">
      <c r="A7701" t="s">
        <v>10</v>
      </c>
      <c r="B7701">
        <v>2002</v>
      </c>
      <c r="C7701">
        <v>28</v>
      </c>
      <c r="D7701" s="1">
        <v>37448</v>
      </c>
      <c r="E7701" s="2">
        <v>44388</v>
      </c>
      <c r="F7701" t="s">
        <v>11</v>
      </c>
      <c r="G7701" t="s">
        <v>12</v>
      </c>
      <c r="H7701" t="s">
        <v>13</v>
      </c>
      <c r="I7701">
        <v>960</v>
      </c>
    </row>
    <row r="7702" spans="1:9" x14ac:dyDescent="0.25">
      <c r="A7702" t="s">
        <v>10</v>
      </c>
      <c r="B7702">
        <v>2002</v>
      </c>
      <c r="C7702">
        <v>28</v>
      </c>
      <c r="D7702" s="1">
        <v>37449</v>
      </c>
      <c r="E7702" s="2">
        <v>44389</v>
      </c>
      <c r="F7702" t="s">
        <v>26</v>
      </c>
      <c r="G7702" t="s">
        <v>12</v>
      </c>
      <c r="H7702" t="s">
        <v>13</v>
      </c>
      <c r="I7702">
        <v>1</v>
      </c>
    </row>
    <row r="7703" spans="1:9" x14ac:dyDescent="0.25">
      <c r="A7703" t="s">
        <v>10</v>
      </c>
      <c r="B7703">
        <v>2002</v>
      </c>
      <c r="C7703">
        <v>28</v>
      </c>
      <c r="D7703" s="1">
        <v>37449</v>
      </c>
      <c r="E7703" s="2">
        <v>44389</v>
      </c>
      <c r="F7703" t="s">
        <v>17</v>
      </c>
      <c r="G7703" t="s">
        <v>12</v>
      </c>
      <c r="H7703" t="s">
        <v>13</v>
      </c>
      <c r="I7703">
        <v>2</v>
      </c>
    </row>
    <row r="7704" spans="1:9" x14ac:dyDescent="0.25">
      <c r="A7704" t="s">
        <v>10</v>
      </c>
      <c r="B7704">
        <v>2002</v>
      </c>
      <c r="C7704">
        <v>28</v>
      </c>
      <c r="D7704" s="1">
        <v>37449</v>
      </c>
      <c r="E7704" s="2">
        <v>44389</v>
      </c>
      <c r="F7704" t="s">
        <v>102</v>
      </c>
      <c r="G7704" t="s">
        <v>12</v>
      </c>
      <c r="H7704" t="s">
        <v>13</v>
      </c>
      <c r="I7704">
        <v>2</v>
      </c>
    </row>
    <row r="7705" spans="1:9" x14ac:dyDescent="0.25">
      <c r="A7705" t="s">
        <v>10</v>
      </c>
      <c r="B7705">
        <v>2002</v>
      </c>
      <c r="C7705">
        <v>28</v>
      </c>
      <c r="D7705" s="1">
        <v>37449</v>
      </c>
      <c r="E7705" s="2">
        <v>44389</v>
      </c>
      <c r="F7705" t="s">
        <v>14</v>
      </c>
      <c r="G7705" t="s">
        <v>12</v>
      </c>
      <c r="H7705" t="s">
        <v>13</v>
      </c>
      <c r="I7705">
        <v>11</v>
      </c>
    </row>
    <row r="7706" spans="1:9" x14ac:dyDescent="0.25">
      <c r="A7706" t="s">
        <v>10</v>
      </c>
      <c r="B7706">
        <v>2002</v>
      </c>
      <c r="C7706">
        <v>28</v>
      </c>
      <c r="D7706" s="1">
        <v>37449</v>
      </c>
      <c r="E7706" s="2">
        <v>44389</v>
      </c>
      <c r="F7706" t="s">
        <v>11</v>
      </c>
      <c r="G7706" t="s">
        <v>12</v>
      </c>
      <c r="H7706" t="s">
        <v>13</v>
      </c>
      <c r="I7706">
        <v>1104</v>
      </c>
    </row>
    <row r="7707" spans="1:9" x14ac:dyDescent="0.25">
      <c r="A7707" t="s">
        <v>10</v>
      </c>
      <c r="B7707">
        <v>2002</v>
      </c>
      <c r="C7707">
        <v>28</v>
      </c>
      <c r="D7707" s="1">
        <v>37450</v>
      </c>
      <c r="E7707" s="2">
        <v>44390</v>
      </c>
      <c r="F7707" t="s">
        <v>26</v>
      </c>
      <c r="G7707" t="s">
        <v>12</v>
      </c>
      <c r="H7707" t="s">
        <v>13</v>
      </c>
      <c r="I7707">
        <v>2</v>
      </c>
    </row>
    <row r="7708" spans="1:9" x14ac:dyDescent="0.25">
      <c r="A7708" t="s">
        <v>10</v>
      </c>
      <c r="B7708">
        <v>2002</v>
      </c>
      <c r="C7708">
        <v>28</v>
      </c>
      <c r="D7708" s="1">
        <v>37450</v>
      </c>
      <c r="E7708" s="2">
        <v>44390</v>
      </c>
      <c r="F7708" t="s">
        <v>17</v>
      </c>
      <c r="G7708" t="s">
        <v>12</v>
      </c>
      <c r="H7708" t="s">
        <v>13</v>
      </c>
      <c r="I7708">
        <v>5</v>
      </c>
    </row>
    <row r="7709" spans="1:9" x14ac:dyDescent="0.25">
      <c r="A7709" t="s">
        <v>10</v>
      </c>
      <c r="B7709">
        <v>2002</v>
      </c>
      <c r="C7709">
        <v>28</v>
      </c>
      <c r="D7709" s="1">
        <v>37450</v>
      </c>
      <c r="E7709" s="2">
        <v>44390</v>
      </c>
      <c r="F7709" t="s">
        <v>102</v>
      </c>
      <c r="G7709" t="s">
        <v>12</v>
      </c>
      <c r="H7709" t="s">
        <v>13</v>
      </c>
      <c r="I7709">
        <v>10</v>
      </c>
    </row>
    <row r="7710" spans="1:9" x14ac:dyDescent="0.25">
      <c r="A7710" t="s">
        <v>10</v>
      </c>
      <c r="B7710">
        <v>2002</v>
      </c>
      <c r="C7710">
        <v>28</v>
      </c>
      <c r="D7710" s="1">
        <v>37450</v>
      </c>
      <c r="E7710" s="2">
        <v>44390</v>
      </c>
      <c r="F7710" t="s">
        <v>14</v>
      </c>
      <c r="G7710" t="s">
        <v>12</v>
      </c>
      <c r="H7710" t="s">
        <v>13</v>
      </c>
      <c r="I7710">
        <v>5</v>
      </c>
    </row>
    <row r="7711" spans="1:9" x14ac:dyDescent="0.25">
      <c r="A7711" t="s">
        <v>10</v>
      </c>
      <c r="B7711">
        <v>2002</v>
      </c>
      <c r="C7711">
        <v>28</v>
      </c>
      <c r="D7711" s="1">
        <v>37450</v>
      </c>
      <c r="E7711" s="2">
        <v>44390</v>
      </c>
      <c r="F7711" t="s">
        <v>11</v>
      </c>
      <c r="G7711" t="s">
        <v>12</v>
      </c>
      <c r="H7711" t="s">
        <v>13</v>
      </c>
      <c r="I7711">
        <v>631</v>
      </c>
    </row>
    <row r="7712" spans="1:9" x14ac:dyDescent="0.25">
      <c r="A7712" t="s">
        <v>10</v>
      </c>
      <c r="B7712">
        <v>2002</v>
      </c>
      <c r="C7712">
        <v>29</v>
      </c>
      <c r="D7712" s="1">
        <v>37451</v>
      </c>
      <c r="E7712" s="2">
        <v>44391</v>
      </c>
      <c r="F7712" t="s">
        <v>26</v>
      </c>
      <c r="G7712" t="s">
        <v>12</v>
      </c>
      <c r="H7712" t="s">
        <v>13</v>
      </c>
      <c r="I7712">
        <v>2</v>
      </c>
    </row>
    <row r="7713" spans="1:9" x14ac:dyDescent="0.25">
      <c r="A7713" t="s">
        <v>10</v>
      </c>
      <c r="B7713">
        <v>2002</v>
      </c>
      <c r="C7713">
        <v>29</v>
      </c>
      <c r="D7713" s="1">
        <v>37451</v>
      </c>
      <c r="E7713" s="2">
        <v>44391</v>
      </c>
      <c r="F7713" t="s">
        <v>17</v>
      </c>
      <c r="G7713" t="s">
        <v>12</v>
      </c>
      <c r="H7713" t="s">
        <v>13</v>
      </c>
      <c r="I7713">
        <v>6</v>
      </c>
    </row>
    <row r="7714" spans="1:9" x14ac:dyDescent="0.25">
      <c r="A7714" t="s">
        <v>10</v>
      </c>
      <c r="B7714">
        <v>2002</v>
      </c>
      <c r="C7714">
        <v>29</v>
      </c>
      <c r="D7714" s="1">
        <v>37451</v>
      </c>
      <c r="E7714" s="2">
        <v>44391</v>
      </c>
      <c r="F7714" t="s">
        <v>102</v>
      </c>
      <c r="G7714" t="s">
        <v>12</v>
      </c>
      <c r="H7714" t="s">
        <v>13</v>
      </c>
      <c r="I7714">
        <v>7</v>
      </c>
    </row>
    <row r="7715" spans="1:9" x14ac:dyDescent="0.25">
      <c r="A7715" t="s">
        <v>10</v>
      </c>
      <c r="B7715">
        <v>2002</v>
      </c>
      <c r="C7715">
        <v>29</v>
      </c>
      <c r="D7715" s="1">
        <v>37451</v>
      </c>
      <c r="E7715" s="2">
        <v>44391</v>
      </c>
      <c r="F7715" t="s">
        <v>14</v>
      </c>
      <c r="G7715" t="s">
        <v>12</v>
      </c>
      <c r="H7715" t="s">
        <v>13</v>
      </c>
      <c r="I7715">
        <v>3</v>
      </c>
    </row>
    <row r="7716" spans="1:9" x14ac:dyDescent="0.25">
      <c r="A7716" t="s">
        <v>10</v>
      </c>
      <c r="B7716">
        <v>2002</v>
      </c>
      <c r="C7716">
        <v>29</v>
      </c>
      <c r="D7716" s="1">
        <v>37451</v>
      </c>
      <c r="E7716" s="2">
        <v>44391</v>
      </c>
      <c r="F7716" t="s">
        <v>11</v>
      </c>
      <c r="G7716" t="s">
        <v>12</v>
      </c>
      <c r="H7716" t="s">
        <v>13</v>
      </c>
      <c r="I7716">
        <v>686</v>
      </c>
    </row>
    <row r="7717" spans="1:9" x14ac:dyDescent="0.25">
      <c r="A7717" t="s">
        <v>10</v>
      </c>
      <c r="B7717">
        <v>2002</v>
      </c>
      <c r="C7717">
        <v>29</v>
      </c>
      <c r="D7717" s="1">
        <v>37452</v>
      </c>
      <c r="E7717" s="2">
        <v>44392</v>
      </c>
      <c r="F7717" t="s">
        <v>26</v>
      </c>
      <c r="G7717" t="s">
        <v>12</v>
      </c>
      <c r="H7717" t="s">
        <v>13</v>
      </c>
      <c r="I7717">
        <v>1</v>
      </c>
    </row>
    <row r="7718" spans="1:9" x14ac:dyDescent="0.25">
      <c r="A7718" t="s">
        <v>10</v>
      </c>
      <c r="B7718">
        <v>2002</v>
      </c>
      <c r="C7718">
        <v>29</v>
      </c>
      <c r="D7718" s="1">
        <v>37452</v>
      </c>
      <c r="E7718" s="2">
        <v>44392</v>
      </c>
      <c r="F7718" t="s">
        <v>17</v>
      </c>
      <c r="G7718" t="s">
        <v>12</v>
      </c>
      <c r="H7718" t="s">
        <v>13</v>
      </c>
      <c r="I7718">
        <v>1</v>
      </c>
    </row>
    <row r="7719" spans="1:9" x14ac:dyDescent="0.25">
      <c r="A7719" t="s">
        <v>10</v>
      </c>
      <c r="B7719">
        <v>2002</v>
      </c>
      <c r="C7719">
        <v>29</v>
      </c>
      <c r="D7719" s="1">
        <v>37452</v>
      </c>
      <c r="E7719" s="2">
        <v>44392</v>
      </c>
      <c r="F7719" t="s">
        <v>102</v>
      </c>
      <c r="G7719" t="s">
        <v>12</v>
      </c>
      <c r="H7719" t="s">
        <v>13</v>
      </c>
      <c r="I7719">
        <v>14</v>
      </c>
    </row>
    <row r="7720" spans="1:9" x14ac:dyDescent="0.25">
      <c r="A7720" t="s">
        <v>10</v>
      </c>
      <c r="B7720">
        <v>2002</v>
      </c>
      <c r="C7720">
        <v>29</v>
      </c>
      <c r="D7720" s="1">
        <v>37452</v>
      </c>
      <c r="E7720" s="2">
        <v>44392</v>
      </c>
      <c r="F7720" t="s">
        <v>14</v>
      </c>
      <c r="G7720" t="s">
        <v>12</v>
      </c>
      <c r="H7720" t="s">
        <v>13</v>
      </c>
      <c r="I7720">
        <v>1</v>
      </c>
    </row>
    <row r="7721" spans="1:9" x14ac:dyDescent="0.25">
      <c r="A7721" t="s">
        <v>10</v>
      </c>
      <c r="B7721">
        <v>2002</v>
      </c>
      <c r="C7721">
        <v>29</v>
      </c>
      <c r="D7721" s="1">
        <v>37452</v>
      </c>
      <c r="E7721" s="2">
        <v>44392</v>
      </c>
      <c r="F7721" t="s">
        <v>11</v>
      </c>
      <c r="G7721" t="s">
        <v>12</v>
      </c>
      <c r="H7721" t="s">
        <v>13</v>
      </c>
      <c r="I7721">
        <v>269</v>
      </c>
    </row>
    <row r="7722" spans="1:9" x14ac:dyDescent="0.25">
      <c r="A7722" t="s">
        <v>10</v>
      </c>
      <c r="B7722">
        <v>2002</v>
      </c>
      <c r="C7722">
        <v>29</v>
      </c>
      <c r="D7722" s="1">
        <v>37453</v>
      </c>
      <c r="E7722" s="2">
        <v>44393</v>
      </c>
      <c r="F7722" t="s">
        <v>26</v>
      </c>
      <c r="G7722" t="s">
        <v>12</v>
      </c>
      <c r="H7722" t="s">
        <v>13</v>
      </c>
      <c r="I7722">
        <v>1</v>
      </c>
    </row>
    <row r="7723" spans="1:9" x14ac:dyDescent="0.25">
      <c r="A7723" t="s">
        <v>10</v>
      </c>
      <c r="B7723">
        <v>2002</v>
      </c>
      <c r="C7723">
        <v>29</v>
      </c>
      <c r="D7723" s="1">
        <v>37453</v>
      </c>
      <c r="E7723" s="2">
        <v>44393</v>
      </c>
      <c r="F7723" t="s">
        <v>17</v>
      </c>
      <c r="G7723" t="s">
        <v>12</v>
      </c>
      <c r="H7723" t="s">
        <v>13</v>
      </c>
      <c r="I7723">
        <v>4</v>
      </c>
    </row>
    <row r="7724" spans="1:9" x14ac:dyDescent="0.25">
      <c r="A7724" t="s">
        <v>10</v>
      </c>
      <c r="B7724">
        <v>2002</v>
      </c>
      <c r="C7724">
        <v>29</v>
      </c>
      <c r="D7724" s="1">
        <v>37453</v>
      </c>
      <c r="E7724" s="2">
        <v>44393</v>
      </c>
      <c r="F7724" t="s">
        <v>102</v>
      </c>
      <c r="G7724" t="s">
        <v>12</v>
      </c>
      <c r="H7724" t="s">
        <v>13</v>
      </c>
      <c r="I7724">
        <v>5</v>
      </c>
    </row>
    <row r="7725" spans="1:9" x14ac:dyDescent="0.25">
      <c r="A7725" t="s">
        <v>10</v>
      </c>
      <c r="B7725">
        <v>2002</v>
      </c>
      <c r="C7725">
        <v>29</v>
      </c>
      <c r="D7725" s="1">
        <v>37453</v>
      </c>
      <c r="E7725" s="2">
        <v>44393</v>
      </c>
      <c r="F7725" t="s">
        <v>14</v>
      </c>
      <c r="G7725" t="s">
        <v>12</v>
      </c>
      <c r="H7725" t="s">
        <v>13</v>
      </c>
      <c r="I7725">
        <v>5</v>
      </c>
    </row>
    <row r="7726" spans="1:9" x14ac:dyDescent="0.25">
      <c r="A7726" t="s">
        <v>10</v>
      </c>
      <c r="B7726">
        <v>2002</v>
      </c>
      <c r="C7726">
        <v>29</v>
      </c>
      <c r="D7726" s="1">
        <v>37453</v>
      </c>
      <c r="E7726" s="2">
        <v>44393</v>
      </c>
      <c r="F7726" t="s">
        <v>11</v>
      </c>
      <c r="G7726" t="s">
        <v>12</v>
      </c>
      <c r="H7726" t="s">
        <v>13</v>
      </c>
      <c r="I7726">
        <v>1022</v>
      </c>
    </row>
    <row r="7727" spans="1:9" x14ac:dyDescent="0.25">
      <c r="A7727" t="s">
        <v>10</v>
      </c>
      <c r="B7727">
        <v>2002</v>
      </c>
      <c r="C7727">
        <v>29</v>
      </c>
      <c r="D7727" s="1">
        <v>37454</v>
      </c>
      <c r="E7727" s="2">
        <v>44394</v>
      </c>
      <c r="F7727" t="s">
        <v>17</v>
      </c>
      <c r="G7727" t="s">
        <v>12</v>
      </c>
      <c r="H7727" t="s">
        <v>13</v>
      </c>
      <c r="I7727">
        <v>1</v>
      </c>
    </row>
    <row r="7728" spans="1:9" x14ac:dyDescent="0.25">
      <c r="A7728" t="s">
        <v>10</v>
      </c>
      <c r="B7728">
        <v>2002</v>
      </c>
      <c r="C7728">
        <v>29</v>
      </c>
      <c r="D7728" s="1">
        <v>37454</v>
      </c>
      <c r="E7728" s="2">
        <v>44394</v>
      </c>
      <c r="F7728" t="s">
        <v>102</v>
      </c>
      <c r="G7728" t="s">
        <v>12</v>
      </c>
      <c r="H7728" t="s">
        <v>13</v>
      </c>
      <c r="I7728">
        <v>2</v>
      </c>
    </row>
    <row r="7729" spans="1:9" x14ac:dyDescent="0.25">
      <c r="A7729" t="s">
        <v>10</v>
      </c>
      <c r="B7729">
        <v>2002</v>
      </c>
      <c r="C7729">
        <v>29</v>
      </c>
      <c r="D7729" s="1">
        <v>37454</v>
      </c>
      <c r="E7729" s="2">
        <v>44394</v>
      </c>
      <c r="F7729" t="s">
        <v>14</v>
      </c>
      <c r="G7729" t="s">
        <v>12</v>
      </c>
      <c r="H7729" t="s">
        <v>13</v>
      </c>
      <c r="I7729">
        <v>14</v>
      </c>
    </row>
    <row r="7730" spans="1:9" x14ac:dyDescent="0.25">
      <c r="A7730" t="s">
        <v>10</v>
      </c>
      <c r="B7730">
        <v>2002</v>
      </c>
      <c r="C7730">
        <v>29</v>
      </c>
      <c r="D7730" s="1">
        <v>37454</v>
      </c>
      <c r="E7730" s="2">
        <v>44394</v>
      </c>
      <c r="F7730" t="s">
        <v>11</v>
      </c>
      <c r="G7730" t="s">
        <v>12</v>
      </c>
      <c r="H7730" t="s">
        <v>13</v>
      </c>
      <c r="I7730">
        <v>944</v>
      </c>
    </row>
    <row r="7731" spans="1:9" x14ac:dyDescent="0.25">
      <c r="A7731" t="s">
        <v>10</v>
      </c>
      <c r="B7731">
        <v>2002</v>
      </c>
      <c r="C7731">
        <v>29</v>
      </c>
      <c r="D7731" s="1">
        <v>37455</v>
      </c>
      <c r="E7731" s="2">
        <v>44395</v>
      </c>
      <c r="F7731" t="s">
        <v>26</v>
      </c>
      <c r="G7731" t="s">
        <v>12</v>
      </c>
      <c r="H7731" t="s">
        <v>13</v>
      </c>
      <c r="I7731">
        <v>2</v>
      </c>
    </row>
    <row r="7732" spans="1:9" x14ac:dyDescent="0.25">
      <c r="A7732" t="s">
        <v>10</v>
      </c>
      <c r="B7732">
        <v>2002</v>
      </c>
      <c r="C7732">
        <v>29</v>
      </c>
      <c r="D7732" s="1">
        <v>37455</v>
      </c>
      <c r="E7732" s="2">
        <v>44395</v>
      </c>
      <c r="F7732" t="s">
        <v>17</v>
      </c>
      <c r="G7732" t="s">
        <v>12</v>
      </c>
      <c r="H7732" t="s">
        <v>13</v>
      </c>
      <c r="I7732">
        <v>1</v>
      </c>
    </row>
    <row r="7733" spans="1:9" x14ac:dyDescent="0.25">
      <c r="A7733" t="s">
        <v>10</v>
      </c>
      <c r="B7733">
        <v>2002</v>
      </c>
      <c r="C7733">
        <v>29</v>
      </c>
      <c r="D7733" s="1">
        <v>37455</v>
      </c>
      <c r="E7733" s="2">
        <v>44395</v>
      </c>
      <c r="F7733" t="s">
        <v>102</v>
      </c>
      <c r="G7733" t="s">
        <v>12</v>
      </c>
      <c r="H7733" t="s">
        <v>13</v>
      </c>
      <c r="I7733">
        <v>7</v>
      </c>
    </row>
    <row r="7734" spans="1:9" x14ac:dyDescent="0.25">
      <c r="A7734" t="s">
        <v>10</v>
      </c>
      <c r="B7734">
        <v>2002</v>
      </c>
      <c r="C7734">
        <v>29</v>
      </c>
      <c r="D7734" s="1">
        <v>37455</v>
      </c>
      <c r="E7734" s="2">
        <v>44395</v>
      </c>
      <c r="F7734" t="s">
        <v>14</v>
      </c>
      <c r="G7734" t="s">
        <v>12</v>
      </c>
      <c r="H7734" t="s">
        <v>13</v>
      </c>
      <c r="I7734">
        <v>19</v>
      </c>
    </row>
    <row r="7735" spans="1:9" x14ac:dyDescent="0.25">
      <c r="A7735" t="s">
        <v>10</v>
      </c>
      <c r="B7735">
        <v>2002</v>
      </c>
      <c r="C7735">
        <v>29</v>
      </c>
      <c r="D7735" s="1">
        <v>37455</v>
      </c>
      <c r="E7735" s="2">
        <v>44395</v>
      </c>
      <c r="F7735" t="s">
        <v>11</v>
      </c>
      <c r="G7735" t="s">
        <v>12</v>
      </c>
      <c r="H7735" t="s">
        <v>13</v>
      </c>
      <c r="I7735">
        <v>909</v>
      </c>
    </row>
    <row r="7736" spans="1:9" x14ac:dyDescent="0.25">
      <c r="A7736" t="s">
        <v>10</v>
      </c>
      <c r="B7736">
        <v>2002</v>
      </c>
      <c r="C7736">
        <v>29</v>
      </c>
      <c r="D7736" s="1">
        <v>37456</v>
      </c>
      <c r="E7736" s="2">
        <v>44396</v>
      </c>
      <c r="F7736" t="s">
        <v>26</v>
      </c>
      <c r="G7736" t="s">
        <v>12</v>
      </c>
      <c r="H7736" t="s">
        <v>13</v>
      </c>
      <c r="I7736">
        <v>1</v>
      </c>
    </row>
    <row r="7737" spans="1:9" x14ac:dyDescent="0.25">
      <c r="A7737" t="s">
        <v>10</v>
      </c>
      <c r="B7737">
        <v>2002</v>
      </c>
      <c r="C7737">
        <v>29</v>
      </c>
      <c r="D7737" s="1">
        <v>37456</v>
      </c>
      <c r="E7737" s="2">
        <v>44396</v>
      </c>
      <c r="F7737" t="s">
        <v>17</v>
      </c>
      <c r="G7737" t="s">
        <v>12</v>
      </c>
      <c r="H7737" t="s">
        <v>13</v>
      </c>
      <c r="I7737">
        <v>9</v>
      </c>
    </row>
    <row r="7738" spans="1:9" x14ac:dyDescent="0.25">
      <c r="A7738" t="s">
        <v>10</v>
      </c>
      <c r="B7738">
        <v>2002</v>
      </c>
      <c r="C7738">
        <v>29</v>
      </c>
      <c r="D7738" s="1">
        <v>37456</v>
      </c>
      <c r="E7738" s="2">
        <v>44396</v>
      </c>
      <c r="F7738" t="s">
        <v>102</v>
      </c>
      <c r="G7738" t="s">
        <v>12</v>
      </c>
      <c r="H7738" t="s">
        <v>13</v>
      </c>
      <c r="I7738">
        <v>2</v>
      </c>
    </row>
    <row r="7739" spans="1:9" x14ac:dyDescent="0.25">
      <c r="A7739" t="s">
        <v>10</v>
      </c>
      <c r="B7739">
        <v>2002</v>
      </c>
      <c r="C7739">
        <v>29</v>
      </c>
      <c r="D7739" s="1">
        <v>37456</v>
      </c>
      <c r="E7739" s="2">
        <v>44396</v>
      </c>
      <c r="F7739" t="s">
        <v>14</v>
      </c>
      <c r="G7739" t="s">
        <v>12</v>
      </c>
      <c r="H7739" t="s">
        <v>13</v>
      </c>
      <c r="I7739">
        <v>20</v>
      </c>
    </row>
    <row r="7740" spans="1:9" x14ac:dyDescent="0.25">
      <c r="A7740" t="s">
        <v>10</v>
      </c>
      <c r="B7740">
        <v>2002</v>
      </c>
      <c r="C7740">
        <v>29</v>
      </c>
      <c r="D7740" s="1">
        <v>37456</v>
      </c>
      <c r="E7740" s="2">
        <v>44396</v>
      </c>
      <c r="F7740" t="s">
        <v>11</v>
      </c>
      <c r="G7740" t="s">
        <v>12</v>
      </c>
      <c r="H7740" t="s">
        <v>13</v>
      </c>
      <c r="I7740">
        <v>1449</v>
      </c>
    </row>
    <row r="7741" spans="1:9" x14ac:dyDescent="0.25">
      <c r="A7741" t="s">
        <v>10</v>
      </c>
      <c r="B7741">
        <v>2002</v>
      </c>
      <c r="C7741">
        <v>29</v>
      </c>
      <c r="D7741" s="1">
        <v>37457</v>
      </c>
      <c r="E7741" s="2">
        <v>44397</v>
      </c>
      <c r="F7741" t="s">
        <v>102</v>
      </c>
      <c r="G7741" t="s">
        <v>12</v>
      </c>
      <c r="H7741" t="s">
        <v>13</v>
      </c>
      <c r="I7741">
        <v>3</v>
      </c>
    </row>
    <row r="7742" spans="1:9" x14ac:dyDescent="0.25">
      <c r="A7742" t="s">
        <v>10</v>
      </c>
      <c r="B7742">
        <v>2002</v>
      </c>
      <c r="C7742">
        <v>29</v>
      </c>
      <c r="D7742" s="1">
        <v>37457</v>
      </c>
      <c r="E7742" s="2">
        <v>44397</v>
      </c>
      <c r="F7742" t="s">
        <v>14</v>
      </c>
      <c r="G7742" t="s">
        <v>12</v>
      </c>
      <c r="H7742" t="s">
        <v>13</v>
      </c>
      <c r="I7742">
        <v>16</v>
      </c>
    </row>
    <row r="7743" spans="1:9" x14ac:dyDescent="0.25">
      <c r="A7743" t="s">
        <v>10</v>
      </c>
      <c r="B7743">
        <v>2002</v>
      </c>
      <c r="C7743">
        <v>29</v>
      </c>
      <c r="D7743" s="1">
        <v>37457</v>
      </c>
      <c r="E7743" s="2">
        <v>44397</v>
      </c>
      <c r="F7743" t="s">
        <v>11</v>
      </c>
      <c r="G7743" t="s">
        <v>12</v>
      </c>
      <c r="H7743" t="s">
        <v>13</v>
      </c>
      <c r="I7743">
        <v>914</v>
      </c>
    </row>
    <row r="7744" spans="1:9" x14ac:dyDescent="0.25">
      <c r="A7744" t="s">
        <v>10</v>
      </c>
      <c r="B7744">
        <v>2002</v>
      </c>
      <c r="C7744">
        <v>30</v>
      </c>
      <c r="D7744" s="1">
        <v>37458</v>
      </c>
      <c r="E7744" s="2">
        <v>44398</v>
      </c>
      <c r="F7744" t="s">
        <v>26</v>
      </c>
      <c r="G7744" t="s">
        <v>12</v>
      </c>
      <c r="H7744" t="s">
        <v>13</v>
      </c>
      <c r="I7744">
        <v>3</v>
      </c>
    </row>
    <row r="7745" spans="1:9" x14ac:dyDescent="0.25">
      <c r="A7745" t="s">
        <v>10</v>
      </c>
      <c r="B7745">
        <v>2002</v>
      </c>
      <c r="C7745">
        <v>30</v>
      </c>
      <c r="D7745" s="1">
        <v>37458</v>
      </c>
      <c r="E7745" s="2">
        <v>44398</v>
      </c>
      <c r="F7745" t="s">
        <v>17</v>
      </c>
      <c r="G7745" t="s">
        <v>12</v>
      </c>
      <c r="H7745" t="s">
        <v>13</v>
      </c>
      <c r="I7745">
        <v>7</v>
      </c>
    </row>
    <row r="7746" spans="1:9" x14ac:dyDescent="0.25">
      <c r="A7746" t="s">
        <v>10</v>
      </c>
      <c r="B7746">
        <v>2002</v>
      </c>
      <c r="C7746">
        <v>30</v>
      </c>
      <c r="D7746" s="1">
        <v>37458</v>
      </c>
      <c r="E7746" s="2">
        <v>44398</v>
      </c>
      <c r="F7746" t="s">
        <v>102</v>
      </c>
      <c r="G7746" t="s">
        <v>12</v>
      </c>
      <c r="H7746" t="s">
        <v>13</v>
      </c>
      <c r="I7746">
        <v>13</v>
      </c>
    </row>
    <row r="7747" spans="1:9" x14ac:dyDescent="0.25">
      <c r="A7747" t="s">
        <v>10</v>
      </c>
      <c r="B7747">
        <v>2002</v>
      </c>
      <c r="C7747">
        <v>30</v>
      </c>
      <c r="D7747" s="1">
        <v>37458</v>
      </c>
      <c r="E7747" s="2">
        <v>44398</v>
      </c>
      <c r="F7747" t="s">
        <v>14</v>
      </c>
      <c r="G7747" t="s">
        <v>12</v>
      </c>
      <c r="H7747" t="s">
        <v>13</v>
      </c>
      <c r="I7747">
        <v>108</v>
      </c>
    </row>
    <row r="7748" spans="1:9" x14ac:dyDescent="0.25">
      <c r="A7748" t="s">
        <v>10</v>
      </c>
      <c r="B7748">
        <v>2002</v>
      </c>
      <c r="C7748">
        <v>30</v>
      </c>
      <c r="D7748" s="1">
        <v>37458</v>
      </c>
      <c r="E7748" s="2">
        <v>44398</v>
      </c>
      <c r="F7748" t="s">
        <v>11</v>
      </c>
      <c r="G7748" t="s">
        <v>12</v>
      </c>
      <c r="H7748" t="s">
        <v>13</v>
      </c>
      <c r="I7748">
        <v>2480</v>
      </c>
    </row>
    <row r="7749" spans="1:9" x14ac:dyDescent="0.25">
      <c r="A7749" t="s">
        <v>10</v>
      </c>
      <c r="B7749">
        <v>2002</v>
      </c>
      <c r="C7749">
        <v>30</v>
      </c>
      <c r="D7749" s="1">
        <v>37459</v>
      </c>
      <c r="E7749" s="2">
        <v>44399</v>
      </c>
      <c r="F7749" t="s">
        <v>26</v>
      </c>
      <c r="G7749" t="s">
        <v>12</v>
      </c>
      <c r="H7749" t="s">
        <v>13</v>
      </c>
      <c r="I7749">
        <v>1</v>
      </c>
    </row>
    <row r="7750" spans="1:9" x14ac:dyDescent="0.25">
      <c r="A7750" t="s">
        <v>10</v>
      </c>
      <c r="B7750">
        <v>2002</v>
      </c>
      <c r="C7750">
        <v>30</v>
      </c>
      <c r="D7750" s="1">
        <v>37459</v>
      </c>
      <c r="E7750" s="2">
        <v>44399</v>
      </c>
      <c r="F7750" t="s">
        <v>17</v>
      </c>
      <c r="G7750" t="s">
        <v>12</v>
      </c>
      <c r="H7750" t="s">
        <v>13</v>
      </c>
      <c r="I7750">
        <v>8</v>
      </c>
    </row>
    <row r="7751" spans="1:9" x14ac:dyDescent="0.25">
      <c r="A7751" t="s">
        <v>10</v>
      </c>
      <c r="B7751">
        <v>2002</v>
      </c>
      <c r="C7751">
        <v>30</v>
      </c>
      <c r="D7751" s="1">
        <v>37459</v>
      </c>
      <c r="E7751" s="2">
        <v>44399</v>
      </c>
      <c r="F7751" t="s">
        <v>102</v>
      </c>
      <c r="G7751" t="s">
        <v>12</v>
      </c>
      <c r="H7751" t="s">
        <v>13</v>
      </c>
      <c r="I7751">
        <v>9</v>
      </c>
    </row>
    <row r="7752" spans="1:9" x14ac:dyDescent="0.25">
      <c r="A7752" t="s">
        <v>10</v>
      </c>
      <c r="B7752">
        <v>2002</v>
      </c>
      <c r="C7752">
        <v>30</v>
      </c>
      <c r="D7752" s="1">
        <v>37459</v>
      </c>
      <c r="E7752" s="2">
        <v>44399</v>
      </c>
      <c r="F7752" t="s">
        <v>14</v>
      </c>
      <c r="G7752" t="s">
        <v>12</v>
      </c>
      <c r="H7752" t="s">
        <v>13</v>
      </c>
      <c r="I7752">
        <v>345</v>
      </c>
    </row>
    <row r="7753" spans="1:9" x14ac:dyDescent="0.25">
      <c r="A7753" t="s">
        <v>10</v>
      </c>
      <c r="B7753">
        <v>2002</v>
      </c>
      <c r="C7753">
        <v>30</v>
      </c>
      <c r="D7753" s="1">
        <v>37459</v>
      </c>
      <c r="E7753" s="2">
        <v>44399</v>
      </c>
      <c r="F7753" t="s">
        <v>11</v>
      </c>
      <c r="G7753" t="s">
        <v>12</v>
      </c>
      <c r="H7753" t="s">
        <v>13</v>
      </c>
      <c r="I7753">
        <v>2867</v>
      </c>
    </row>
    <row r="7754" spans="1:9" x14ac:dyDescent="0.25">
      <c r="A7754" t="s">
        <v>10</v>
      </c>
      <c r="B7754">
        <v>2002</v>
      </c>
      <c r="C7754">
        <v>30</v>
      </c>
      <c r="D7754" s="1">
        <v>37460</v>
      </c>
      <c r="E7754" s="2">
        <v>44400</v>
      </c>
      <c r="F7754" t="s">
        <v>26</v>
      </c>
      <c r="G7754" t="s">
        <v>12</v>
      </c>
      <c r="H7754" t="s">
        <v>13</v>
      </c>
      <c r="I7754">
        <v>3</v>
      </c>
    </row>
    <row r="7755" spans="1:9" x14ac:dyDescent="0.25">
      <c r="A7755" t="s">
        <v>10</v>
      </c>
      <c r="B7755">
        <v>2002</v>
      </c>
      <c r="C7755">
        <v>30</v>
      </c>
      <c r="D7755" s="1">
        <v>37460</v>
      </c>
      <c r="E7755" s="2">
        <v>44400</v>
      </c>
      <c r="F7755" t="s">
        <v>17</v>
      </c>
      <c r="G7755" t="s">
        <v>12</v>
      </c>
      <c r="H7755" t="s">
        <v>13</v>
      </c>
      <c r="I7755">
        <v>4</v>
      </c>
    </row>
    <row r="7756" spans="1:9" x14ac:dyDescent="0.25">
      <c r="A7756" t="s">
        <v>10</v>
      </c>
      <c r="B7756">
        <v>2002</v>
      </c>
      <c r="C7756">
        <v>30</v>
      </c>
      <c r="D7756" s="1">
        <v>37460</v>
      </c>
      <c r="E7756" s="2">
        <v>44400</v>
      </c>
      <c r="F7756" t="s">
        <v>102</v>
      </c>
      <c r="G7756" t="s">
        <v>12</v>
      </c>
      <c r="H7756" t="s">
        <v>13</v>
      </c>
      <c r="I7756">
        <v>9</v>
      </c>
    </row>
    <row r="7757" spans="1:9" x14ac:dyDescent="0.25">
      <c r="A7757" t="s">
        <v>10</v>
      </c>
      <c r="B7757">
        <v>2002</v>
      </c>
      <c r="C7757">
        <v>30</v>
      </c>
      <c r="D7757" s="1">
        <v>37460</v>
      </c>
      <c r="E7757" s="2">
        <v>44400</v>
      </c>
      <c r="F7757" t="s">
        <v>14</v>
      </c>
      <c r="G7757" t="s">
        <v>12</v>
      </c>
      <c r="H7757" t="s">
        <v>13</v>
      </c>
      <c r="I7757">
        <v>674</v>
      </c>
    </row>
    <row r="7758" spans="1:9" x14ac:dyDescent="0.25">
      <c r="A7758" t="s">
        <v>10</v>
      </c>
      <c r="B7758">
        <v>2002</v>
      </c>
      <c r="C7758">
        <v>30</v>
      </c>
      <c r="D7758" s="1">
        <v>37460</v>
      </c>
      <c r="E7758" s="2">
        <v>44400</v>
      </c>
      <c r="F7758" t="s">
        <v>11</v>
      </c>
      <c r="G7758" t="s">
        <v>12</v>
      </c>
      <c r="H7758" t="s">
        <v>13</v>
      </c>
      <c r="I7758">
        <v>2141</v>
      </c>
    </row>
    <row r="7759" spans="1:9" x14ac:dyDescent="0.25">
      <c r="A7759" t="s">
        <v>10</v>
      </c>
      <c r="B7759">
        <v>2002</v>
      </c>
      <c r="C7759">
        <v>30</v>
      </c>
      <c r="D7759" s="1">
        <v>37461</v>
      </c>
      <c r="E7759" s="2">
        <v>44401</v>
      </c>
      <c r="F7759" t="s">
        <v>26</v>
      </c>
      <c r="G7759" t="s">
        <v>12</v>
      </c>
      <c r="H7759" t="s">
        <v>13</v>
      </c>
      <c r="I7759">
        <v>1</v>
      </c>
    </row>
    <row r="7760" spans="1:9" x14ac:dyDescent="0.25">
      <c r="A7760" t="s">
        <v>10</v>
      </c>
      <c r="B7760">
        <v>2002</v>
      </c>
      <c r="C7760">
        <v>30</v>
      </c>
      <c r="D7760" s="1">
        <v>37461</v>
      </c>
      <c r="E7760" s="2">
        <v>44401</v>
      </c>
      <c r="F7760" t="s">
        <v>17</v>
      </c>
      <c r="G7760" t="s">
        <v>12</v>
      </c>
      <c r="H7760" t="s">
        <v>13</v>
      </c>
      <c r="I7760">
        <v>5</v>
      </c>
    </row>
    <row r="7761" spans="1:9" x14ac:dyDescent="0.25">
      <c r="A7761" t="s">
        <v>10</v>
      </c>
      <c r="B7761">
        <v>2002</v>
      </c>
      <c r="C7761">
        <v>30</v>
      </c>
      <c r="D7761" s="1">
        <v>37461</v>
      </c>
      <c r="E7761" s="2">
        <v>44401</v>
      </c>
      <c r="F7761" t="s">
        <v>102</v>
      </c>
      <c r="G7761" t="s">
        <v>12</v>
      </c>
      <c r="H7761" t="s">
        <v>13</v>
      </c>
      <c r="I7761">
        <v>31</v>
      </c>
    </row>
    <row r="7762" spans="1:9" x14ac:dyDescent="0.25">
      <c r="A7762" t="s">
        <v>10</v>
      </c>
      <c r="B7762">
        <v>2002</v>
      </c>
      <c r="C7762">
        <v>30</v>
      </c>
      <c r="D7762" s="1">
        <v>37461</v>
      </c>
      <c r="E7762" s="2">
        <v>44401</v>
      </c>
      <c r="F7762" t="s">
        <v>14</v>
      </c>
      <c r="G7762" t="s">
        <v>12</v>
      </c>
      <c r="H7762" t="s">
        <v>13</v>
      </c>
      <c r="I7762">
        <v>193</v>
      </c>
    </row>
    <row r="7763" spans="1:9" x14ac:dyDescent="0.25">
      <c r="A7763" t="s">
        <v>10</v>
      </c>
      <c r="B7763">
        <v>2002</v>
      </c>
      <c r="C7763">
        <v>30</v>
      </c>
      <c r="D7763" s="1">
        <v>37461</v>
      </c>
      <c r="E7763" s="2">
        <v>44401</v>
      </c>
      <c r="F7763" t="s">
        <v>11</v>
      </c>
      <c r="G7763" t="s">
        <v>12</v>
      </c>
      <c r="H7763" t="s">
        <v>13</v>
      </c>
      <c r="I7763">
        <v>1037</v>
      </c>
    </row>
    <row r="7764" spans="1:9" x14ac:dyDescent="0.25">
      <c r="A7764" t="s">
        <v>10</v>
      </c>
      <c r="B7764">
        <v>2002</v>
      </c>
      <c r="C7764">
        <v>30</v>
      </c>
      <c r="D7764" s="1">
        <v>37462</v>
      </c>
      <c r="E7764" s="2">
        <v>44402</v>
      </c>
      <c r="F7764" t="s">
        <v>17</v>
      </c>
      <c r="G7764" t="s">
        <v>12</v>
      </c>
      <c r="H7764" t="s">
        <v>13</v>
      </c>
      <c r="I7764">
        <v>1</v>
      </c>
    </row>
    <row r="7765" spans="1:9" x14ac:dyDescent="0.25">
      <c r="A7765" t="s">
        <v>10</v>
      </c>
      <c r="B7765">
        <v>2002</v>
      </c>
      <c r="C7765">
        <v>30</v>
      </c>
      <c r="D7765" s="1">
        <v>37462</v>
      </c>
      <c r="E7765" s="2">
        <v>44402</v>
      </c>
      <c r="F7765" t="s">
        <v>102</v>
      </c>
      <c r="G7765" t="s">
        <v>12</v>
      </c>
      <c r="H7765" t="s">
        <v>13</v>
      </c>
      <c r="I7765">
        <v>35</v>
      </c>
    </row>
    <row r="7766" spans="1:9" x14ac:dyDescent="0.25">
      <c r="A7766" t="s">
        <v>10</v>
      </c>
      <c r="B7766">
        <v>2002</v>
      </c>
      <c r="C7766">
        <v>30</v>
      </c>
      <c r="D7766" s="1">
        <v>37462</v>
      </c>
      <c r="E7766" s="2">
        <v>44402</v>
      </c>
      <c r="F7766" t="s">
        <v>14</v>
      </c>
      <c r="G7766" t="s">
        <v>12</v>
      </c>
      <c r="H7766" t="s">
        <v>13</v>
      </c>
      <c r="I7766">
        <v>118</v>
      </c>
    </row>
    <row r="7767" spans="1:9" x14ac:dyDescent="0.25">
      <c r="A7767" t="s">
        <v>10</v>
      </c>
      <c r="B7767">
        <v>2002</v>
      </c>
      <c r="C7767">
        <v>30</v>
      </c>
      <c r="D7767" s="1">
        <v>37462</v>
      </c>
      <c r="E7767" s="2">
        <v>44402</v>
      </c>
      <c r="F7767" t="s">
        <v>11</v>
      </c>
      <c r="G7767" t="s">
        <v>12</v>
      </c>
      <c r="H7767" t="s">
        <v>13</v>
      </c>
      <c r="I7767">
        <v>728</v>
      </c>
    </row>
    <row r="7768" spans="1:9" x14ac:dyDescent="0.25">
      <c r="A7768" t="s">
        <v>10</v>
      </c>
      <c r="B7768">
        <v>2002</v>
      </c>
      <c r="C7768">
        <v>30</v>
      </c>
      <c r="D7768" s="1">
        <v>37463</v>
      </c>
      <c r="E7768" s="2">
        <v>44403</v>
      </c>
      <c r="F7768" t="s">
        <v>26</v>
      </c>
      <c r="G7768" t="s">
        <v>12</v>
      </c>
      <c r="H7768" t="s">
        <v>13</v>
      </c>
      <c r="I7768">
        <v>1</v>
      </c>
    </row>
    <row r="7769" spans="1:9" x14ac:dyDescent="0.25">
      <c r="A7769" t="s">
        <v>10</v>
      </c>
      <c r="B7769">
        <v>2002</v>
      </c>
      <c r="C7769">
        <v>30</v>
      </c>
      <c r="D7769" s="1">
        <v>37463</v>
      </c>
      <c r="E7769" s="2">
        <v>44403</v>
      </c>
      <c r="F7769" t="s">
        <v>17</v>
      </c>
      <c r="G7769" t="s">
        <v>12</v>
      </c>
      <c r="H7769" t="s">
        <v>13</v>
      </c>
      <c r="I7769">
        <v>2</v>
      </c>
    </row>
    <row r="7770" spans="1:9" x14ac:dyDescent="0.25">
      <c r="A7770" t="s">
        <v>10</v>
      </c>
      <c r="B7770">
        <v>2002</v>
      </c>
      <c r="C7770">
        <v>30</v>
      </c>
      <c r="D7770" s="1">
        <v>37463</v>
      </c>
      <c r="E7770" s="2">
        <v>44403</v>
      </c>
      <c r="F7770" t="s">
        <v>102</v>
      </c>
      <c r="G7770" t="s">
        <v>12</v>
      </c>
      <c r="H7770" t="s">
        <v>13</v>
      </c>
      <c r="I7770">
        <v>42</v>
      </c>
    </row>
    <row r="7771" spans="1:9" x14ac:dyDescent="0.25">
      <c r="A7771" t="s">
        <v>10</v>
      </c>
      <c r="B7771">
        <v>2002</v>
      </c>
      <c r="C7771">
        <v>30</v>
      </c>
      <c r="D7771" s="1">
        <v>37463</v>
      </c>
      <c r="E7771" s="2">
        <v>44403</v>
      </c>
      <c r="F7771" t="s">
        <v>14</v>
      </c>
      <c r="G7771" t="s">
        <v>12</v>
      </c>
      <c r="H7771" t="s">
        <v>13</v>
      </c>
      <c r="I7771">
        <v>121</v>
      </c>
    </row>
    <row r="7772" spans="1:9" x14ac:dyDescent="0.25">
      <c r="A7772" t="s">
        <v>10</v>
      </c>
      <c r="B7772">
        <v>2002</v>
      </c>
      <c r="C7772">
        <v>30</v>
      </c>
      <c r="D7772" s="1">
        <v>37463</v>
      </c>
      <c r="E7772" s="2">
        <v>44403</v>
      </c>
      <c r="F7772" t="s">
        <v>11</v>
      </c>
      <c r="G7772" t="s">
        <v>12</v>
      </c>
      <c r="H7772" t="s">
        <v>13</v>
      </c>
      <c r="I7772">
        <v>378</v>
      </c>
    </row>
    <row r="7773" spans="1:9" x14ac:dyDescent="0.25">
      <c r="A7773" t="s">
        <v>10</v>
      </c>
      <c r="B7773">
        <v>2002</v>
      </c>
      <c r="C7773">
        <v>30</v>
      </c>
      <c r="D7773" s="1">
        <v>37464</v>
      </c>
      <c r="E7773" s="2">
        <v>44404</v>
      </c>
      <c r="F7773" t="s">
        <v>26</v>
      </c>
      <c r="G7773" t="s">
        <v>12</v>
      </c>
      <c r="H7773" t="s">
        <v>13</v>
      </c>
      <c r="I7773">
        <v>1</v>
      </c>
    </row>
    <row r="7774" spans="1:9" x14ac:dyDescent="0.25">
      <c r="A7774" t="s">
        <v>10</v>
      </c>
      <c r="B7774">
        <v>2002</v>
      </c>
      <c r="C7774">
        <v>30</v>
      </c>
      <c r="D7774" s="1">
        <v>37464</v>
      </c>
      <c r="E7774" s="2">
        <v>44404</v>
      </c>
      <c r="F7774" t="s">
        <v>17</v>
      </c>
      <c r="G7774" t="s">
        <v>12</v>
      </c>
      <c r="H7774" t="s">
        <v>13</v>
      </c>
      <c r="I7774">
        <v>3</v>
      </c>
    </row>
    <row r="7775" spans="1:9" x14ac:dyDescent="0.25">
      <c r="A7775" t="s">
        <v>10</v>
      </c>
      <c r="B7775">
        <v>2002</v>
      </c>
      <c r="C7775">
        <v>30</v>
      </c>
      <c r="D7775" s="1">
        <v>37464</v>
      </c>
      <c r="E7775" s="2">
        <v>44404</v>
      </c>
      <c r="F7775" t="s">
        <v>102</v>
      </c>
      <c r="G7775" t="s">
        <v>12</v>
      </c>
      <c r="H7775" t="s">
        <v>13</v>
      </c>
      <c r="I7775">
        <v>31</v>
      </c>
    </row>
    <row r="7776" spans="1:9" x14ac:dyDescent="0.25">
      <c r="A7776" t="s">
        <v>10</v>
      </c>
      <c r="B7776">
        <v>2002</v>
      </c>
      <c r="C7776">
        <v>30</v>
      </c>
      <c r="D7776" s="1">
        <v>37464</v>
      </c>
      <c r="E7776" s="2">
        <v>44404</v>
      </c>
      <c r="F7776" t="s">
        <v>14</v>
      </c>
      <c r="G7776" t="s">
        <v>12</v>
      </c>
      <c r="H7776" t="s">
        <v>13</v>
      </c>
      <c r="I7776">
        <v>117</v>
      </c>
    </row>
    <row r="7777" spans="1:9" x14ac:dyDescent="0.25">
      <c r="A7777" t="s">
        <v>10</v>
      </c>
      <c r="B7777">
        <v>2002</v>
      </c>
      <c r="C7777">
        <v>30</v>
      </c>
      <c r="D7777" s="1">
        <v>37464</v>
      </c>
      <c r="E7777" s="2">
        <v>44404</v>
      </c>
      <c r="F7777" t="s">
        <v>11</v>
      </c>
      <c r="G7777" t="s">
        <v>12</v>
      </c>
      <c r="H7777" t="s">
        <v>13</v>
      </c>
      <c r="I7777">
        <v>802</v>
      </c>
    </row>
    <row r="7778" spans="1:9" x14ac:dyDescent="0.25">
      <c r="A7778" t="s">
        <v>10</v>
      </c>
      <c r="B7778">
        <v>2002</v>
      </c>
      <c r="C7778">
        <v>31</v>
      </c>
      <c r="D7778" s="1">
        <v>37465</v>
      </c>
      <c r="E7778" s="2">
        <v>44405</v>
      </c>
      <c r="F7778" t="s">
        <v>26</v>
      </c>
      <c r="G7778" t="s">
        <v>12</v>
      </c>
      <c r="H7778" t="s">
        <v>13</v>
      </c>
      <c r="I7778">
        <v>1</v>
      </c>
    </row>
    <row r="7779" spans="1:9" x14ac:dyDescent="0.25">
      <c r="A7779" t="s">
        <v>10</v>
      </c>
      <c r="B7779">
        <v>2002</v>
      </c>
      <c r="C7779">
        <v>31</v>
      </c>
      <c r="D7779" s="1">
        <v>37465</v>
      </c>
      <c r="E7779" s="2">
        <v>44405</v>
      </c>
      <c r="F7779" t="s">
        <v>17</v>
      </c>
      <c r="G7779" t="s">
        <v>12</v>
      </c>
      <c r="H7779" t="s">
        <v>13</v>
      </c>
      <c r="I7779">
        <v>2</v>
      </c>
    </row>
    <row r="7780" spans="1:9" x14ac:dyDescent="0.25">
      <c r="A7780" t="s">
        <v>10</v>
      </c>
      <c r="B7780">
        <v>2002</v>
      </c>
      <c r="C7780">
        <v>31</v>
      </c>
      <c r="D7780" s="1">
        <v>37465</v>
      </c>
      <c r="E7780" s="2">
        <v>44405</v>
      </c>
      <c r="F7780" t="s">
        <v>102</v>
      </c>
      <c r="G7780" t="s">
        <v>12</v>
      </c>
      <c r="H7780" t="s">
        <v>13</v>
      </c>
      <c r="I7780">
        <v>2</v>
      </c>
    </row>
    <row r="7781" spans="1:9" x14ac:dyDescent="0.25">
      <c r="A7781" t="s">
        <v>10</v>
      </c>
      <c r="B7781">
        <v>2002</v>
      </c>
      <c r="C7781">
        <v>31</v>
      </c>
      <c r="D7781" s="1">
        <v>37465</v>
      </c>
      <c r="E7781" s="2">
        <v>44405</v>
      </c>
      <c r="F7781" t="s">
        <v>14</v>
      </c>
      <c r="G7781" t="s">
        <v>12</v>
      </c>
      <c r="H7781" t="s">
        <v>13</v>
      </c>
      <c r="I7781">
        <v>172</v>
      </c>
    </row>
    <row r="7782" spans="1:9" x14ac:dyDescent="0.25">
      <c r="A7782" t="s">
        <v>10</v>
      </c>
      <c r="B7782">
        <v>2002</v>
      </c>
      <c r="C7782">
        <v>31</v>
      </c>
      <c r="D7782" s="1">
        <v>37465</v>
      </c>
      <c r="E7782" s="2">
        <v>44405</v>
      </c>
      <c r="F7782" t="s">
        <v>11</v>
      </c>
      <c r="G7782" t="s">
        <v>12</v>
      </c>
      <c r="H7782" t="s">
        <v>13</v>
      </c>
      <c r="I7782">
        <v>875</v>
      </c>
    </row>
    <row r="7783" spans="1:9" x14ac:dyDescent="0.25">
      <c r="A7783" t="s">
        <v>10</v>
      </c>
      <c r="B7783">
        <v>2002</v>
      </c>
      <c r="C7783">
        <v>31</v>
      </c>
      <c r="D7783" s="1">
        <v>37466</v>
      </c>
      <c r="E7783" s="2">
        <v>44406</v>
      </c>
      <c r="F7783" t="s">
        <v>17</v>
      </c>
      <c r="G7783" t="s">
        <v>12</v>
      </c>
      <c r="H7783" t="s">
        <v>13</v>
      </c>
      <c r="I7783">
        <v>2</v>
      </c>
    </row>
    <row r="7784" spans="1:9" x14ac:dyDescent="0.25">
      <c r="A7784" t="s">
        <v>10</v>
      </c>
      <c r="B7784">
        <v>2002</v>
      </c>
      <c r="C7784">
        <v>31</v>
      </c>
      <c r="D7784" s="1">
        <v>37466</v>
      </c>
      <c r="E7784" s="2">
        <v>44406</v>
      </c>
      <c r="F7784" t="s">
        <v>102</v>
      </c>
      <c r="G7784" t="s">
        <v>12</v>
      </c>
      <c r="H7784" t="s">
        <v>13</v>
      </c>
      <c r="I7784">
        <v>4</v>
      </c>
    </row>
    <row r="7785" spans="1:9" x14ac:dyDescent="0.25">
      <c r="A7785" t="s">
        <v>10</v>
      </c>
      <c r="B7785">
        <v>2002</v>
      </c>
      <c r="C7785">
        <v>31</v>
      </c>
      <c r="D7785" s="1">
        <v>37466</v>
      </c>
      <c r="E7785" s="2">
        <v>44406</v>
      </c>
      <c r="F7785" t="s">
        <v>14</v>
      </c>
      <c r="G7785" t="s">
        <v>12</v>
      </c>
      <c r="H7785" t="s">
        <v>13</v>
      </c>
      <c r="I7785">
        <v>142</v>
      </c>
    </row>
    <row r="7786" spans="1:9" x14ac:dyDescent="0.25">
      <c r="A7786" t="s">
        <v>10</v>
      </c>
      <c r="B7786">
        <v>2002</v>
      </c>
      <c r="C7786">
        <v>31</v>
      </c>
      <c r="D7786" s="1">
        <v>37466</v>
      </c>
      <c r="E7786" s="2">
        <v>44406</v>
      </c>
      <c r="F7786" t="s">
        <v>11</v>
      </c>
      <c r="G7786" t="s">
        <v>12</v>
      </c>
      <c r="H7786" t="s">
        <v>13</v>
      </c>
      <c r="I7786">
        <v>759</v>
      </c>
    </row>
    <row r="7787" spans="1:9" x14ac:dyDescent="0.25">
      <c r="A7787" t="s">
        <v>10</v>
      </c>
      <c r="B7787">
        <v>2002</v>
      </c>
      <c r="C7787">
        <v>31</v>
      </c>
      <c r="D7787" s="1">
        <v>37467</v>
      </c>
      <c r="E7787" s="2">
        <v>44407</v>
      </c>
      <c r="F7787" t="s">
        <v>17</v>
      </c>
      <c r="G7787" t="s">
        <v>12</v>
      </c>
      <c r="H7787" t="s">
        <v>13</v>
      </c>
      <c r="I7787">
        <v>1</v>
      </c>
    </row>
    <row r="7788" spans="1:9" x14ac:dyDescent="0.25">
      <c r="A7788" t="s">
        <v>10</v>
      </c>
      <c r="B7788">
        <v>2002</v>
      </c>
      <c r="C7788">
        <v>31</v>
      </c>
      <c r="D7788" s="1">
        <v>37467</v>
      </c>
      <c r="E7788" s="2">
        <v>44407</v>
      </c>
      <c r="F7788" t="s">
        <v>102</v>
      </c>
      <c r="G7788" t="s">
        <v>12</v>
      </c>
      <c r="H7788" t="s">
        <v>13</v>
      </c>
      <c r="I7788">
        <v>2</v>
      </c>
    </row>
    <row r="7789" spans="1:9" x14ac:dyDescent="0.25">
      <c r="A7789" t="s">
        <v>10</v>
      </c>
      <c r="B7789">
        <v>2002</v>
      </c>
      <c r="C7789">
        <v>31</v>
      </c>
      <c r="D7789" s="1">
        <v>37467</v>
      </c>
      <c r="E7789" s="2">
        <v>44407</v>
      </c>
      <c r="F7789" t="s">
        <v>14</v>
      </c>
      <c r="G7789" t="s">
        <v>12</v>
      </c>
      <c r="H7789" t="s">
        <v>13</v>
      </c>
      <c r="I7789">
        <v>348</v>
      </c>
    </row>
    <row r="7790" spans="1:9" x14ac:dyDescent="0.25">
      <c r="A7790" t="s">
        <v>10</v>
      </c>
      <c r="B7790">
        <v>2002</v>
      </c>
      <c r="C7790">
        <v>31</v>
      </c>
      <c r="D7790" s="1">
        <v>37467</v>
      </c>
      <c r="E7790" s="2">
        <v>44407</v>
      </c>
      <c r="F7790" t="s">
        <v>11</v>
      </c>
      <c r="G7790" t="s">
        <v>12</v>
      </c>
      <c r="H7790" t="s">
        <v>13</v>
      </c>
      <c r="I7790">
        <v>1057</v>
      </c>
    </row>
    <row r="7791" spans="1:9" x14ac:dyDescent="0.25">
      <c r="A7791" t="s">
        <v>10</v>
      </c>
      <c r="B7791">
        <v>2002</v>
      </c>
      <c r="C7791">
        <v>31</v>
      </c>
      <c r="D7791" s="1">
        <v>37468</v>
      </c>
      <c r="E7791" s="2">
        <v>44408</v>
      </c>
      <c r="F7791" t="s">
        <v>26</v>
      </c>
      <c r="G7791" t="s">
        <v>12</v>
      </c>
      <c r="H7791" t="s">
        <v>13</v>
      </c>
      <c r="I7791">
        <v>1</v>
      </c>
    </row>
    <row r="7792" spans="1:9" x14ac:dyDescent="0.25">
      <c r="A7792" t="s">
        <v>10</v>
      </c>
      <c r="B7792">
        <v>2002</v>
      </c>
      <c r="C7792">
        <v>31</v>
      </c>
      <c r="D7792" s="1">
        <v>37468</v>
      </c>
      <c r="E7792" s="2">
        <v>44408</v>
      </c>
      <c r="F7792" t="s">
        <v>17</v>
      </c>
      <c r="G7792" t="s">
        <v>12</v>
      </c>
      <c r="H7792" t="s">
        <v>13</v>
      </c>
      <c r="I7792">
        <v>1</v>
      </c>
    </row>
    <row r="7793" spans="1:9" x14ac:dyDescent="0.25">
      <c r="A7793" t="s">
        <v>10</v>
      </c>
      <c r="B7793">
        <v>2002</v>
      </c>
      <c r="C7793">
        <v>31</v>
      </c>
      <c r="D7793" s="1">
        <v>37468</v>
      </c>
      <c r="E7793" s="2">
        <v>44408</v>
      </c>
      <c r="F7793" t="s">
        <v>102</v>
      </c>
      <c r="G7793" t="s">
        <v>12</v>
      </c>
      <c r="H7793" t="s">
        <v>13</v>
      </c>
      <c r="I7793">
        <v>12</v>
      </c>
    </row>
    <row r="7794" spans="1:9" x14ac:dyDescent="0.25">
      <c r="A7794" t="s">
        <v>10</v>
      </c>
      <c r="B7794">
        <v>2002</v>
      </c>
      <c r="C7794">
        <v>31</v>
      </c>
      <c r="D7794" s="1">
        <v>37468</v>
      </c>
      <c r="E7794" s="2">
        <v>44408</v>
      </c>
      <c r="F7794" t="s">
        <v>14</v>
      </c>
      <c r="G7794" t="s">
        <v>12</v>
      </c>
      <c r="H7794" t="s">
        <v>13</v>
      </c>
      <c r="I7794">
        <v>580</v>
      </c>
    </row>
    <row r="7795" spans="1:9" x14ac:dyDescent="0.25">
      <c r="A7795" t="s">
        <v>10</v>
      </c>
      <c r="B7795">
        <v>2002</v>
      </c>
      <c r="C7795">
        <v>31</v>
      </c>
      <c r="D7795" s="1">
        <v>37468</v>
      </c>
      <c r="E7795" s="2">
        <v>44408</v>
      </c>
      <c r="F7795" t="s">
        <v>11</v>
      </c>
      <c r="G7795" t="s">
        <v>12</v>
      </c>
      <c r="H7795" t="s">
        <v>13</v>
      </c>
      <c r="I7795">
        <v>1414</v>
      </c>
    </row>
    <row r="7796" spans="1:9" x14ac:dyDescent="0.25">
      <c r="A7796" t="s">
        <v>10</v>
      </c>
      <c r="B7796">
        <v>2002</v>
      </c>
      <c r="C7796">
        <v>31</v>
      </c>
      <c r="D7796" s="1">
        <v>37469</v>
      </c>
      <c r="E7796" s="2">
        <v>44409</v>
      </c>
      <c r="F7796" t="s">
        <v>26</v>
      </c>
      <c r="G7796" t="s">
        <v>12</v>
      </c>
      <c r="H7796" t="s">
        <v>13</v>
      </c>
      <c r="I7796">
        <v>1</v>
      </c>
    </row>
    <row r="7797" spans="1:9" x14ac:dyDescent="0.25">
      <c r="A7797" t="s">
        <v>10</v>
      </c>
      <c r="B7797">
        <v>2002</v>
      </c>
      <c r="C7797">
        <v>31</v>
      </c>
      <c r="D7797" s="1">
        <v>37469</v>
      </c>
      <c r="E7797" s="2">
        <v>44409</v>
      </c>
      <c r="F7797" t="s">
        <v>17</v>
      </c>
      <c r="G7797" t="s">
        <v>12</v>
      </c>
      <c r="H7797" t="s">
        <v>13</v>
      </c>
      <c r="I7797">
        <v>3</v>
      </c>
    </row>
    <row r="7798" spans="1:9" x14ac:dyDescent="0.25">
      <c r="A7798" t="s">
        <v>10</v>
      </c>
      <c r="B7798">
        <v>2002</v>
      </c>
      <c r="C7798">
        <v>31</v>
      </c>
      <c r="D7798" s="1">
        <v>37469</v>
      </c>
      <c r="E7798" s="2">
        <v>44409</v>
      </c>
      <c r="F7798" t="s">
        <v>102</v>
      </c>
      <c r="G7798" t="s">
        <v>12</v>
      </c>
      <c r="H7798" t="s">
        <v>13</v>
      </c>
      <c r="I7798">
        <v>25</v>
      </c>
    </row>
    <row r="7799" spans="1:9" x14ac:dyDescent="0.25">
      <c r="A7799" t="s">
        <v>10</v>
      </c>
      <c r="B7799">
        <v>2002</v>
      </c>
      <c r="C7799">
        <v>31</v>
      </c>
      <c r="D7799" s="1">
        <v>37469</v>
      </c>
      <c r="E7799" s="2">
        <v>44409</v>
      </c>
      <c r="F7799" t="s">
        <v>14</v>
      </c>
      <c r="G7799" t="s">
        <v>12</v>
      </c>
      <c r="H7799" t="s">
        <v>13</v>
      </c>
      <c r="I7799">
        <v>1046</v>
      </c>
    </row>
    <row r="7800" spans="1:9" x14ac:dyDescent="0.25">
      <c r="A7800" t="s">
        <v>10</v>
      </c>
      <c r="B7800">
        <v>2002</v>
      </c>
      <c r="C7800">
        <v>31</v>
      </c>
      <c r="D7800" s="1">
        <v>37469</v>
      </c>
      <c r="E7800" s="2">
        <v>44409</v>
      </c>
      <c r="F7800" t="s">
        <v>11</v>
      </c>
      <c r="G7800" t="s">
        <v>12</v>
      </c>
      <c r="H7800" t="s">
        <v>13</v>
      </c>
      <c r="I7800">
        <v>2018</v>
      </c>
    </row>
    <row r="7801" spans="1:9" x14ac:dyDescent="0.25">
      <c r="A7801" t="s">
        <v>10</v>
      </c>
      <c r="B7801">
        <v>2002</v>
      </c>
      <c r="C7801">
        <v>31</v>
      </c>
      <c r="D7801" s="1">
        <v>37470</v>
      </c>
      <c r="E7801" s="2">
        <v>44410</v>
      </c>
      <c r="F7801" t="s">
        <v>17</v>
      </c>
      <c r="G7801" t="s">
        <v>12</v>
      </c>
      <c r="H7801" t="s">
        <v>13</v>
      </c>
      <c r="I7801">
        <v>3</v>
      </c>
    </row>
    <row r="7802" spans="1:9" x14ac:dyDescent="0.25">
      <c r="A7802" t="s">
        <v>10</v>
      </c>
      <c r="B7802">
        <v>2002</v>
      </c>
      <c r="C7802">
        <v>31</v>
      </c>
      <c r="D7802" s="1">
        <v>37470</v>
      </c>
      <c r="E7802" s="2">
        <v>44410</v>
      </c>
      <c r="F7802" t="s">
        <v>102</v>
      </c>
      <c r="G7802" t="s">
        <v>12</v>
      </c>
      <c r="H7802" t="s">
        <v>13</v>
      </c>
      <c r="I7802">
        <v>19</v>
      </c>
    </row>
    <row r="7803" spans="1:9" x14ac:dyDescent="0.25">
      <c r="A7803" t="s">
        <v>10</v>
      </c>
      <c r="B7803">
        <v>2002</v>
      </c>
      <c r="C7803">
        <v>31</v>
      </c>
      <c r="D7803" s="1">
        <v>37470</v>
      </c>
      <c r="E7803" s="2">
        <v>44410</v>
      </c>
      <c r="F7803" t="s">
        <v>14</v>
      </c>
      <c r="G7803" t="s">
        <v>12</v>
      </c>
      <c r="H7803" t="s">
        <v>13</v>
      </c>
      <c r="I7803">
        <v>783</v>
      </c>
    </row>
    <row r="7804" spans="1:9" x14ac:dyDescent="0.25">
      <c r="A7804" t="s">
        <v>10</v>
      </c>
      <c r="B7804">
        <v>2002</v>
      </c>
      <c r="C7804">
        <v>31</v>
      </c>
      <c r="D7804" s="1">
        <v>37470</v>
      </c>
      <c r="E7804" s="2">
        <v>44410</v>
      </c>
      <c r="F7804" t="s">
        <v>11</v>
      </c>
      <c r="G7804" t="s">
        <v>12</v>
      </c>
      <c r="H7804" t="s">
        <v>13</v>
      </c>
      <c r="I7804">
        <v>792</v>
      </c>
    </row>
    <row r="7805" spans="1:9" x14ac:dyDescent="0.25">
      <c r="A7805" t="s">
        <v>10</v>
      </c>
      <c r="B7805">
        <v>2002</v>
      </c>
      <c r="C7805">
        <v>31</v>
      </c>
      <c r="D7805" s="1">
        <v>37471</v>
      </c>
      <c r="E7805" s="2">
        <v>44411</v>
      </c>
      <c r="F7805" t="s">
        <v>17</v>
      </c>
      <c r="G7805" t="s">
        <v>12</v>
      </c>
      <c r="H7805" t="s">
        <v>13</v>
      </c>
      <c r="I7805">
        <v>3</v>
      </c>
    </row>
    <row r="7806" spans="1:9" x14ac:dyDescent="0.25">
      <c r="A7806" t="s">
        <v>10</v>
      </c>
      <c r="B7806">
        <v>2002</v>
      </c>
      <c r="C7806">
        <v>31</v>
      </c>
      <c r="D7806" s="1">
        <v>37471</v>
      </c>
      <c r="E7806" s="2">
        <v>44411</v>
      </c>
      <c r="F7806" t="s">
        <v>102</v>
      </c>
      <c r="G7806" t="s">
        <v>12</v>
      </c>
      <c r="H7806" t="s">
        <v>13</v>
      </c>
      <c r="I7806">
        <v>11</v>
      </c>
    </row>
    <row r="7807" spans="1:9" x14ac:dyDescent="0.25">
      <c r="A7807" t="s">
        <v>10</v>
      </c>
      <c r="B7807">
        <v>2002</v>
      </c>
      <c r="C7807">
        <v>31</v>
      </c>
      <c r="D7807" s="1">
        <v>37471</v>
      </c>
      <c r="E7807" s="2">
        <v>44411</v>
      </c>
      <c r="F7807" t="s">
        <v>14</v>
      </c>
      <c r="G7807" t="s">
        <v>12</v>
      </c>
      <c r="H7807" t="s">
        <v>13</v>
      </c>
      <c r="I7807">
        <v>682</v>
      </c>
    </row>
    <row r="7808" spans="1:9" x14ac:dyDescent="0.25">
      <c r="A7808" t="s">
        <v>10</v>
      </c>
      <c r="B7808">
        <v>2002</v>
      </c>
      <c r="C7808">
        <v>31</v>
      </c>
      <c r="D7808" s="1">
        <v>37471</v>
      </c>
      <c r="E7808" s="2">
        <v>44411</v>
      </c>
      <c r="F7808" t="s">
        <v>11</v>
      </c>
      <c r="G7808" t="s">
        <v>12</v>
      </c>
      <c r="H7808" t="s">
        <v>13</v>
      </c>
      <c r="I7808">
        <v>684</v>
      </c>
    </row>
    <row r="7809" spans="1:9" x14ac:dyDescent="0.25">
      <c r="A7809" t="s">
        <v>10</v>
      </c>
      <c r="B7809">
        <v>2002</v>
      </c>
      <c r="C7809">
        <v>32</v>
      </c>
      <c r="D7809" s="1">
        <v>37472</v>
      </c>
      <c r="E7809" s="2">
        <v>44412</v>
      </c>
      <c r="F7809" t="s">
        <v>102</v>
      </c>
      <c r="G7809" t="s">
        <v>12</v>
      </c>
      <c r="H7809" t="s">
        <v>13</v>
      </c>
      <c r="I7809">
        <v>6</v>
      </c>
    </row>
    <row r="7810" spans="1:9" x14ac:dyDescent="0.25">
      <c r="A7810" t="s">
        <v>10</v>
      </c>
      <c r="B7810">
        <v>2002</v>
      </c>
      <c r="C7810">
        <v>32</v>
      </c>
      <c r="D7810" s="1">
        <v>37472</v>
      </c>
      <c r="E7810" s="2">
        <v>44412</v>
      </c>
      <c r="F7810" t="s">
        <v>14</v>
      </c>
      <c r="G7810" t="s">
        <v>12</v>
      </c>
      <c r="H7810" t="s">
        <v>13</v>
      </c>
      <c r="I7810">
        <v>1244</v>
      </c>
    </row>
    <row r="7811" spans="1:9" x14ac:dyDescent="0.25">
      <c r="A7811" t="s">
        <v>10</v>
      </c>
      <c r="B7811">
        <v>2002</v>
      </c>
      <c r="C7811">
        <v>32</v>
      </c>
      <c r="D7811" s="1">
        <v>37472</v>
      </c>
      <c r="E7811" s="2">
        <v>44412</v>
      </c>
      <c r="F7811" t="s">
        <v>11</v>
      </c>
      <c r="G7811" t="s">
        <v>12</v>
      </c>
      <c r="H7811" t="s">
        <v>13</v>
      </c>
      <c r="I7811">
        <v>715</v>
      </c>
    </row>
    <row r="7812" spans="1:9" x14ac:dyDescent="0.25">
      <c r="A7812" t="s">
        <v>10</v>
      </c>
      <c r="B7812">
        <v>2002</v>
      </c>
      <c r="C7812">
        <v>32</v>
      </c>
      <c r="D7812" s="1">
        <v>37473</v>
      </c>
      <c r="E7812" s="2">
        <v>44413</v>
      </c>
      <c r="F7812" t="s">
        <v>17</v>
      </c>
      <c r="G7812" t="s">
        <v>12</v>
      </c>
      <c r="H7812" t="s">
        <v>13</v>
      </c>
      <c r="I7812">
        <v>2</v>
      </c>
    </row>
    <row r="7813" spans="1:9" x14ac:dyDescent="0.25">
      <c r="A7813" t="s">
        <v>10</v>
      </c>
      <c r="B7813">
        <v>2002</v>
      </c>
      <c r="C7813">
        <v>32</v>
      </c>
      <c r="D7813" s="1">
        <v>37473</v>
      </c>
      <c r="E7813" s="2">
        <v>44413</v>
      </c>
      <c r="F7813" t="s">
        <v>102</v>
      </c>
      <c r="G7813" t="s">
        <v>12</v>
      </c>
      <c r="H7813" t="s">
        <v>13</v>
      </c>
      <c r="I7813">
        <v>7</v>
      </c>
    </row>
    <row r="7814" spans="1:9" x14ac:dyDescent="0.25">
      <c r="A7814" t="s">
        <v>10</v>
      </c>
      <c r="B7814">
        <v>2002</v>
      </c>
      <c r="C7814">
        <v>32</v>
      </c>
      <c r="D7814" s="1">
        <v>37473</v>
      </c>
      <c r="E7814" s="2">
        <v>44413</v>
      </c>
      <c r="F7814" t="s">
        <v>14</v>
      </c>
      <c r="G7814" t="s">
        <v>12</v>
      </c>
      <c r="H7814" t="s">
        <v>13</v>
      </c>
      <c r="I7814">
        <v>826</v>
      </c>
    </row>
    <row r="7815" spans="1:9" x14ac:dyDescent="0.25">
      <c r="A7815" t="s">
        <v>10</v>
      </c>
      <c r="B7815">
        <v>2002</v>
      </c>
      <c r="C7815">
        <v>32</v>
      </c>
      <c r="D7815" s="1">
        <v>37473</v>
      </c>
      <c r="E7815" s="2">
        <v>44413</v>
      </c>
      <c r="F7815" t="s">
        <v>11</v>
      </c>
      <c r="G7815" t="s">
        <v>12</v>
      </c>
      <c r="H7815" t="s">
        <v>13</v>
      </c>
      <c r="I7815">
        <v>683</v>
      </c>
    </row>
    <row r="7816" spans="1:9" x14ac:dyDescent="0.25">
      <c r="A7816" t="s">
        <v>10</v>
      </c>
      <c r="B7816">
        <v>2002</v>
      </c>
      <c r="C7816">
        <v>32</v>
      </c>
      <c r="D7816" s="1">
        <v>37474</v>
      </c>
      <c r="E7816" s="2">
        <v>44414</v>
      </c>
      <c r="F7816" t="s">
        <v>17</v>
      </c>
      <c r="G7816" t="s">
        <v>12</v>
      </c>
      <c r="H7816" t="s">
        <v>13</v>
      </c>
      <c r="I7816">
        <v>2</v>
      </c>
    </row>
    <row r="7817" spans="1:9" x14ac:dyDescent="0.25">
      <c r="A7817" t="s">
        <v>10</v>
      </c>
      <c r="B7817">
        <v>2002</v>
      </c>
      <c r="C7817">
        <v>32</v>
      </c>
      <c r="D7817" s="1">
        <v>37474</v>
      </c>
      <c r="E7817" s="2">
        <v>44414</v>
      </c>
      <c r="F7817" t="s">
        <v>102</v>
      </c>
      <c r="G7817" t="s">
        <v>12</v>
      </c>
      <c r="H7817" t="s">
        <v>13</v>
      </c>
      <c r="I7817">
        <v>10</v>
      </c>
    </row>
    <row r="7818" spans="1:9" x14ac:dyDescent="0.25">
      <c r="A7818" t="s">
        <v>10</v>
      </c>
      <c r="B7818">
        <v>2002</v>
      </c>
      <c r="C7818">
        <v>32</v>
      </c>
      <c r="D7818" s="1">
        <v>37474</v>
      </c>
      <c r="E7818" s="2">
        <v>44414</v>
      </c>
      <c r="F7818" t="s">
        <v>14</v>
      </c>
      <c r="G7818" t="s">
        <v>12</v>
      </c>
      <c r="H7818" t="s">
        <v>13</v>
      </c>
      <c r="I7818">
        <v>1168</v>
      </c>
    </row>
    <row r="7819" spans="1:9" x14ac:dyDescent="0.25">
      <c r="A7819" t="s">
        <v>10</v>
      </c>
      <c r="B7819">
        <v>2002</v>
      </c>
      <c r="C7819">
        <v>32</v>
      </c>
      <c r="D7819" s="1">
        <v>37474</v>
      </c>
      <c r="E7819" s="2">
        <v>44414</v>
      </c>
      <c r="F7819" t="s">
        <v>11</v>
      </c>
      <c r="G7819" t="s">
        <v>12</v>
      </c>
      <c r="H7819" t="s">
        <v>13</v>
      </c>
      <c r="I7819">
        <v>590</v>
      </c>
    </row>
    <row r="7820" spans="1:9" x14ac:dyDescent="0.25">
      <c r="A7820" t="s">
        <v>10</v>
      </c>
      <c r="B7820">
        <v>2002</v>
      </c>
      <c r="C7820">
        <v>32</v>
      </c>
      <c r="D7820" s="1">
        <v>37475</v>
      </c>
      <c r="E7820" s="2">
        <v>44415</v>
      </c>
      <c r="F7820" t="s">
        <v>102</v>
      </c>
      <c r="G7820" t="s">
        <v>12</v>
      </c>
      <c r="H7820" t="s">
        <v>13</v>
      </c>
      <c r="I7820">
        <v>7</v>
      </c>
    </row>
    <row r="7821" spans="1:9" x14ac:dyDescent="0.25">
      <c r="A7821" t="s">
        <v>10</v>
      </c>
      <c r="B7821">
        <v>2002</v>
      </c>
      <c r="C7821">
        <v>32</v>
      </c>
      <c r="D7821" s="1">
        <v>37475</v>
      </c>
      <c r="E7821" s="2">
        <v>44415</v>
      </c>
      <c r="F7821" t="s">
        <v>14</v>
      </c>
      <c r="G7821" t="s">
        <v>12</v>
      </c>
      <c r="H7821" t="s">
        <v>13</v>
      </c>
      <c r="I7821">
        <v>904</v>
      </c>
    </row>
    <row r="7822" spans="1:9" x14ac:dyDescent="0.25">
      <c r="A7822" t="s">
        <v>10</v>
      </c>
      <c r="B7822">
        <v>2002</v>
      </c>
      <c r="C7822">
        <v>32</v>
      </c>
      <c r="D7822" s="1">
        <v>37475</v>
      </c>
      <c r="E7822" s="2">
        <v>44415</v>
      </c>
      <c r="F7822" t="s">
        <v>11</v>
      </c>
      <c r="G7822" t="s">
        <v>12</v>
      </c>
      <c r="H7822" t="s">
        <v>13</v>
      </c>
      <c r="I7822">
        <v>667</v>
      </c>
    </row>
    <row r="7823" spans="1:9" x14ac:dyDescent="0.25">
      <c r="A7823" t="s">
        <v>10</v>
      </c>
      <c r="B7823">
        <v>2002</v>
      </c>
      <c r="C7823">
        <v>32</v>
      </c>
      <c r="D7823" s="1">
        <v>37476</v>
      </c>
      <c r="E7823" s="2">
        <v>44416</v>
      </c>
      <c r="F7823" t="s">
        <v>17</v>
      </c>
      <c r="G7823" t="s">
        <v>12</v>
      </c>
      <c r="H7823" t="s">
        <v>13</v>
      </c>
      <c r="I7823">
        <v>3</v>
      </c>
    </row>
    <row r="7824" spans="1:9" x14ac:dyDescent="0.25">
      <c r="A7824" t="s">
        <v>10</v>
      </c>
      <c r="B7824">
        <v>2002</v>
      </c>
      <c r="C7824">
        <v>32</v>
      </c>
      <c r="D7824" s="1">
        <v>37476</v>
      </c>
      <c r="E7824" s="2">
        <v>44416</v>
      </c>
      <c r="F7824" t="s">
        <v>102</v>
      </c>
      <c r="G7824" t="s">
        <v>12</v>
      </c>
      <c r="H7824" t="s">
        <v>13</v>
      </c>
      <c r="I7824">
        <v>4</v>
      </c>
    </row>
    <row r="7825" spans="1:9" x14ac:dyDescent="0.25">
      <c r="A7825" t="s">
        <v>10</v>
      </c>
      <c r="B7825">
        <v>2002</v>
      </c>
      <c r="C7825">
        <v>32</v>
      </c>
      <c r="D7825" s="1">
        <v>37476</v>
      </c>
      <c r="E7825" s="2">
        <v>44416</v>
      </c>
      <c r="F7825" t="s">
        <v>14</v>
      </c>
      <c r="G7825" t="s">
        <v>12</v>
      </c>
      <c r="H7825" t="s">
        <v>13</v>
      </c>
      <c r="I7825">
        <v>1034</v>
      </c>
    </row>
    <row r="7826" spans="1:9" x14ac:dyDescent="0.25">
      <c r="A7826" t="s">
        <v>10</v>
      </c>
      <c r="B7826">
        <v>2002</v>
      </c>
      <c r="C7826">
        <v>32</v>
      </c>
      <c r="D7826" s="1">
        <v>37476</v>
      </c>
      <c r="E7826" s="2">
        <v>44416</v>
      </c>
      <c r="F7826" t="s">
        <v>11</v>
      </c>
      <c r="G7826" t="s">
        <v>12</v>
      </c>
      <c r="H7826" t="s">
        <v>13</v>
      </c>
      <c r="I7826">
        <v>792</v>
      </c>
    </row>
    <row r="7827" spans="1:9" x14ac:dyDescent="0.25">
      <c r="A7827" t="s">
        <v>10</v>
      </c>
      <c r="B7827">
        <v>2002</v>
      </c>
      <c r="C7827">
        <v>32</v>
      </c>
      <c r="D7827" s="1">
        <v>37477</v>
      </c>
      <c r="E7827" s="2">
        <v>44417</v>
      </c>
      <c r="F7827" t="s">
        <v>17</v>
      </c>
      <c r="G7827" t="s">
        <v>12</v>
      </c>
      <c r="H7827" t="s">
        <v>13</v>
      </c>
      <c r="I7827">
        <v>1</v>
      </c>
    </row>
    <row r="7828" spans="1:9" x14ac:dyDescent="0.25">
      <c r="A7828" t="s">
        <v>10</v>
      </c>
      <c r="B7828">
        <v>2002</v>
      </c>
      <c r="C7828">
        <v>32</v>
      </c>
      <c r="D7828" s="1">
        <v>37477</v>
      </c>
      <c r="E7828" s="2">
        <v>44417</v>
      </c>
      <c r="F7828" t="s">
        <v>102</v>
      </c>
      <c r="G7828" t="s">
        <v>12</v>
      </c>
      <c r="H7828" t="s">
        <v>13</v>
      </c>
      <c r="I7828">
        <v>1</v>
      </c>
    </row>
    <row r="7829" spans="1:9" x14ac:dyDescent="0.25">
      <c r="A7829" t="s">
        <v>10</v>
      </c>
      <c r="B7829">
        <v>2002</v>
      </c>
      <c r="C7829">
        <v>32</v>
      </c>
      <c r="D7829" s="1">
        <v>37477</v>
      </c>
      <c r="E7829" s="2">
        <v>44417</v>
      </c>
      <c r="F7829" t="s">
        <v>14</v>
      </c>
      <c r="G7829" t="s">
        <v>12</v>
      </c>
      <c r="H7829" t="s">
        <v>13</v>
      </c>
      <c r="I7829">
        <v>588</v>
      </c>
    </row>
    <row r="7830" spans="1:9" x14ac:dyDescent="0.25">
      <c r="A7830" t="s">
        <v>10</v>
      </c>
      <c r="B7830">
        <v>2002</v>
      </c>
      <c r="C7830">
        <v>32</v>
      </c>
      <c r="D7830" s="1">
        <v>37477</v>
      </c>
      <c r="E7830" s="2">
        <v>44417</v>
      </c>
      <c r="F7830" t="s">
        <v>11</v>
      </c>
      <c r="G7830" t="s">
        <v>12</v>
      </c>
      <c r="H7830" t="s">
        <v>13</v>
      </c>
      <c r="I7830">
        <v>616</v>
      </c>
    </row>
    <row r="7831" spans="1:9" x14ac:dyDescent="0.25">
      <c r="A7831" t="s">
        <v>10</v>
      </c>
      <c r="B7831">
        <v>2002</v>
      </c>
      <c r="C7831">
        <v>32</v>
      </c>
      <c r="D7831" s="1">
        <v>37478</v>
      </c>
      <c r="E7831" s="2">
        <v>44418</v>
      </c>
      <c r="F7831" t="s">
        <v>102</v>
      </c>
      <c r="G7831" t="s">
        <v>12</v>
      </c>
      <c r="H7831" t="s">
        <v>13</v>
      </c>
      <c r="I7831">
        <v>2</v>
      </c>
    </row>
    <row r="7832" spans="1:9" x14ac:dyDescent="0.25">
      <c r="A7832" t="s">
        <v>10</v>
      </c>
      <c r="B7832">
        <v>2002</v>
      </c>
      <c r="C7832">
        <v>32</v>
      </c>
      <c r="D7832" s="1">
        <v>37478</v>
      </c>
      <c r="E7832" s="2">
        <v>44418</v>
      </c>
      <c r="F7832" t="s">
        <v>14</v>
      </c>
      <c r="G7832" t="s">
        <v>12</v>
      </c>
      <c r="H7832" t="s">
        <v>13</v>
      </c>
      <c r="I7832">
        <v>1768</v>
      </c>
    </row>
    <row r="7833" spans="1:9" x14ac:dyDescent="0.25">
      <c r="A7833" t="s">
        <v>10</v>
      </c>
      <c r="B7833">
        <v>2002</v>
      </c>
      <c r="C7833">
        <v>32</v>
      </c>
      <c r="D7833" s="1">
        <v>37478</v>
      </c>
      <c r="E7833" s="2">
        <v>44418</v>
      </c>
      <c r="F7833" t="s">
        <v>11</v>
      </c>
      <c r="G7833" t="s">
        <v>12</v>
      </c>
      <c r="H7833" t="s">
        <v>13</v>
      </c>
      <c r="I7833">
        <v>712</v>
      </c>
    </row>
    <row r="7834" spans="1:9" x14ac:dyDescent="0.25">
      <c r="A7834" t="s">
        <v>10</v>
      </c>
      <c r="B7834">
        <v>2002</v>
      </c>
      <c r="C7834">
        <v>33</v>
      </c>
      <c r="D7834" s="1">
        <v>37479</v>
      </c>
      <c r="E7834" s="2">
        <v>44419</v>
      </c>
      <c r="F7834" t="s">
        <v>17</v>
      </c>
      <c r="G7834" t="s">
        <v>12</v>
      </c>
      <c r="H7834" t="s">
        <v>13</v>
      </c>
      <c r="I7834">
        <v>1</v>
      </c>
    </row>
    <row r="7835" spans="1:9" x14ac:dyDescent="0.25">
      <c r="A7835" t="s">
        <v>10</v>
      </c>
      <c r="B7835">
        <v>2002</v>
      </c>
      <c r="C7835">
        <v>33</v>
      </c>
      <c r="D7835" s="1">
        <v>37479</v>
      </c>
      <c r="E7835" s="2">
        <v>44419</v>
      </c>
      <c r="F7835" t="s">
        <v>102</v>
      </c>
      <c r="G7835" t="s">
        <v>12</v>
      </c>
      <c r="H7835" t="s">
        <v>13</v>
      </c>
      <c r="I7835">
        <v>2</v>
      </c>
    </row>
    <row r="7836" spans="1:9" x14ac:dyDescent="0.25">
      <c r="A7836" t="s">
        <v>10</v>
      </c>
      <c r="B7836">
        <v>2002</v>
      </c>
      <c r="C7836">
        <v>33</v>
      </c>
      <c r="D7836" s="1">
        <v>37479</v>
      </c>
      <c r="E7836" s="2">
        <v>44419</v>
      </c>
      <c r="F7836" t="s">
        <v>14</v>
      </c>
      <c r="G7836" t="s">
        <v>12</v>
      </c>
      <c r="H7836" t="s">
        <v>13</v>
      </c>
      <c r="I7836">
        <v>996</v>
      </c>
    </row>
    <row r="7837" spans="1:9" x14ac:dyDescent="0.25">
      <c r="A7837" t="s">
        <v>10</v>
      </c>
      <c r="B7837">
        <v>2002</v>
      </c>
      <c r="C7837">
        <v>33</v>
      </c>
      <c r="D7837" s="1">
        <v>37479</v>
      </c>
      <c r="E7837" s="2">
        <v>44419</v>
      </c>
      <c r="F7837" t="s">
        <v>11</v>
      </c>
      <c r="G7837" t="s">
        <v>12</v>
      </c>
      <c r="H7837" t="s">
        <v>13</v>
      </c>
      <c r="I7837">
        <v>505</v>
      </c>
    </row>
    <row r="7838" spans="1:9" x14ac:dyDescent="0.25">
      <c r="A7838" t="s">
        <v>10</v>
      </c>
      <c r="B7838">
        <v>2002</v>
      </c>
      <c r="C7838">
        <v>33</v>
      </c>
      <c r="D7838" s="1">
        <v>37480</v>
      </c>
      <c r="E7838" s="2">
        <v>44420</v>
      </c>
      <c r="F7838" t="s">
        <v>14</v>
      </c>
      <c r="G7838" t="s">
        <v>12</v>
      </c>
      <c r="H7838" t="s">
        <v>13</v>
      </c>
      <c r="I7838">
        <v>380</v>
      </c>
    </row>
    <row r="7839" spans="1:9" x14ac:dyDescent="0.25">
      <c r="A7839" t="s">
        <v>10</v>
      </c>
      <c r="B7839">
        <v>2002</v>
      </c>
      <c r="C7839">
        <v>33</v>
      </c>
      <c r="D7839" s="1">
        <v>37480</v>
      </c>
      <c r="E7839" s="2">
        <v>44420</v>
      </c>
      <c r="F7839" t="s">
        <v>11</v>
      </c>
      <c r="G7839" t="s">
        <v>12</v>
      </c>
      <c r="H7839" t="s">
        <v>13</v>
      </c>
      <c r="I7839">
        <v>550</v>
      </c>
    </row>
    <row r="7840" spans="1:9" x14ac:dyDescent="0.25">
      <c r="A7840" t="s">
        <v>10</v>
      </c>
      <c r="B7840">
        <v>2002</v>
      </c>
      <c r="C7840">
        <v>33</v>
      </c>
      <c r="D7840" s="1">
        <v>37481</v>
      </c>
      <c r="E7840" s="2">
        <v>44421</v>
      </c>
      <c r="F7840" t="s">
        <v>18</v>
      </c>
      <c r="G7840" t="s">
        <v>12</v>
      </c>
      <c r="H7840" t="s">
        <v>13</v>
      </c>
      <c r="I7840">
        <v>1</v>
      </c>
    </row>
    <row r="7841" spans="1:9" x14ac:dyDescent="0.25">
      <c r="A7841" t="s">
        <v>10</v>
      </c>
      <c r="B7841">
        <v>2002</v>
      </c>
      <c r="C7841">
        <v>33</v>
      </c>
      <c r="D7841" s="1">
        <v>37481</v>
      </c>
      <c r="E7841" s="2">
        <v>44421</v>
      </c>
      <c r="F7841" t="s">
        <v>14</v>
      </c>
      <c r="G7841" t="s">
        <v>12</v>
      </c>
      <c r="H7841" t="s">
        <v>13</v>
      </c>
      <c r="I7841">
        <v>176</v>
      </c>
    </row>
    <row r="7842" spans="1:9" x14ac:dyDescent="0.25">
      <c r="A7842" t="s">
        <v>10</v>
      </c>
      <c r="B7842">
        <v>2002</v>
      </c>
      <c r="C7842">
        <v>33</v>
      </c>
      <c r="D7842" s="1">
        <v>37481</v>
      </c>
      <c r="E7842" s="2">
        <v>44421</v>
      </c>
      <c r="F7842" t="s">
        <v>11</v>
      </c>
      <c r="G7842" t="s">
        <v>12</v>
      </c>
      <c r="H7842" t="s">
        <v>13</v>
      </c>
      <c r="I7842">
        <v>683</v>
      </c>
    </row>
    <row r="7843" spans="1:9" x14ac:dyDescent="0.25">
      <c r="A7843" t="s">
        <v>10</v>
      </c>
      <c r="B7843">
        <v>2002</v>
      </c>
      <c r="C7843">
        <v>33</v>
      </c>
      <c r="D7843" s="1">
        <v>37482</v>
      </c>
      <c r="E7843" s="2">
        <v>44422</v>
      </c>
      <c r="F7843" t="s">
        <v>26</v>
      </c>
      <c r="G7843" t="s">
        <v>12</v>
      </c>
      <c r="H7843" t="s">
        <v>13</v>
      </c>
      <c r="I7843">
        <v>1</v>
      </c>
    </row>
    <row r="7844" spans="1:9" x14ac:dyDescent="0.25">
      <c r="A7844" t="s">
        <v>10</v>
      </c>
      <c r="B7844">
        <v>2002</v>
      </c>
      <c r="C7844">
        <v>33</v>
      </c>
      <c r="D7844" s="1">
        <v>37482</v>
      </c>
      <c r="E7844" s="2">
        <v>44422</v>
      </c>
      <c r="F7844" t="s">
        <v>17</v>
      </c>
      <c r="G7844" t="s">
        <v>12</v>
      </c>
      <c r="H7844" t="s">
        <v>13</v>
      </c>
      <c r="I7844">
        <v>1</v>
      </c>
    </row>
    <row r="7845" spans="1:9" x14ac:dyDescent="0.25">
      <c r="A7845" t="s">
        <v>10</v>
      </c>
      <c r="B7845">
        <v>2002</v>
      </c>
      <c r="C7845">
        <v>33</v>
      </c>
      <c r="D7845" s="1">
        <v>37482</v>
      </c>
      <c r="E7845" s="2">
        <v>44422</v>
      </c>
      <c r="F7845" t="s">
        <v>14</v>
      </c>
      <c r="G7845" t="s">
        <v>12</v>
      </c>
      <c r="H7845" t="s">
        <v>13</v>
      </c>
      <c r="I7845">
        <v>1280</v>
      </c>
    </row>
    <row r="7846" spans="1:9" x14ac:dyDescent="0.25">
      <c r="A7846" t="s">
        <v>10</v>
      </c>
      <c r="B7846">
        <v>2002</v>
      </c>
      <c r="C7846">
        <v>33</v>
      </c>
      <c r="D7846" s="1">
        <v>37482</v>
      </c>
      <c r="E7846" s="2">
        <v>44422</v>
      </c>
      <c r="F7846" t="s">
        <v>11</v>
      </c>
      <c r="G7846" t="s">
        <v>12</v>
      </c>
      <c r="H7846" t="s">
        <v>13</v>
      </c>
      <c r="I7846">
        <v>367</v>
      </c>
    </row>
    <row r="7847" spans="1:9" x14ac:dyDescent="0.25">
      <c r="A7847" t="s">
        <v>10</v>
      </c>
      <c r="B7847">
        <v>2002</v>
      </c>
      <c r="C7847">
        <v>33</v>
      </c>
      <c r="D7847" s="1">
        <v>37483</v>
      </c>
      <c r="E7847" s="2">
        <v>44423</v>
      </c>
      <c r="F7847" t="s">
        <v>17</v>
      </c>
      <c r="G7847" t="s">
        <v>12</v>
      </c>
      <c r="H7847" t="s">
        <v>13</v>
      </c>
      <c r="I7847">
        <v>1</v>
      </c>
    </row>
    <row r="7848" spans="1:9" x14ac:dyDescent="0.25">
      <c r="A7848" t="s">
        <v>10</v>
      </c>
      <c r="B7848">
        <v>2002</v>
      </c>
      <c r="C7848">
        <v>33</v>
      </c>
      <c r="D7848" s="1">
        <v>37483</v>
      </c>
      <c r="E7848" s="2">
        <v>44423</v>
      </c>
      <c r="F7848" t="s">
        <v>14</v>
      </c>
      <c r="G7848" t="s">
        <v>12</v>
      </c>
      <c r="H7848" t="s">
        <v>13</v>
      </c>
      <c r="I7848">
        <v>4100</v>
      </c>
    </row>
    <row r="7849" spans="1:9" x14ac:dyDescent="0.25">
      <c r="A7849" t="s">
        <v>10</v>
      </c>
      <c r="B7849">
        <v>2002</v>
      </c>
      <c r="C7849">
        <v>33</v>
      </c>
      <c r="D7849" s="1">
        <v>37483</v>
      </c>
      <c r="E7849" s="2">
        <v>44423</v>
      </c>
      <c r="F7849" t="s">
        <v>11</v>
      </c>
      <c r="G7849" t="s">
        <v>12</v>
      </c>
      <c r="H7849" t="s">
        <v>13</v>
      </c>
      <c r="I7849">
        <v>187</v>
      </c>
    </row>
    <row r="7850" spans="1:9" x14ac:dyDescent="0.25">
      <c r="A7850" t="s">
        <v>10</v>
      </c>
      <c r="B7850">
        <v>2002</v>
      </c>
      <c r="C7850">
        <v>33</v>
      </c>
      <c r="D7850" s="1">
        <v>37484</v>
      </c>
      <c r="E7850" s="2">
        <v>44424</v>
      </c>
      <c r="F7850" t="s">
        <v>17</v>
      </c>
      <c r="G7850" t="s">
        <v>12</v>
      </c>
      <c r="H7850" t="s">
        <v>13</v>
      </c>
      <c r="I7850">
        <v>1</v>
      </c>
    </row>
    <row r="7851" spans="1:9" x14ac:dyDescent="0.25">
      <c r="A7851" t="s">
        <v>10</v>
      </c>
      <c r="B7851">
        <v>2002</v>
      </c>
      <c r="C7851">
        <v>33</v>
      </c>
      <c r="D7851" s="1">
        <v>37484</v>
      </c>
      <c r="E7851" s="2">
        <v>44424</v>
      </c>
      <c r="F7851" t="s">
        <v>14</v>
      </c>
      <c r="G7851" t="s">
        <v>12</v>
      </c>
      <c r="H7851" t="s">
        <v>13</v>
      </c>
      <c r="I7851">
        <v>9635</v>
      </c>
    </row>
    <row r="7852" spans="1:9" x14ac:dyDescent="0.25">
      <c r="A7852" t="s">
        <v>10</v>
      </c>
      <c r="B7852">
        <v>2002</v>
      </c>
      <c r="C7852">
        <v>33</v>
      </c>
      <c r="D7852" s="1">
        <v>37484</v>
      </c>
      <c r="E7852" s="2">
        <v>44424</v>
      </c>
      <c r="F7852" t="s">
        <v>11</v>
      </c>
      <c r="G7852" t="s">
        <v>12</v>
      </c>
      <c r="H7852" t="s">
        <v>13</v>
      </c>
      <c r="I7852">
        <v>252</v>
      </c>
    </row>
    <row r="7853" spans="1:9" x14ac:dyDescent="0.25">
      <c r="A7853" t="s">
        <v>10</v>
      </c>
      <c r="B7853">
        <v>2002</v>
      </c>
      <c r="C7853">
        <v>33</v>
      </c>
      <c r="D7853" s="1">
        <v>37485</v>
      </c>
      <c r="E7853" s="2">
        <v>44425</v>
      </c>
      <c r="F7853" t="s">
        <v>17</v>
      </c>
      <c r="G7853" t="s">
        <v>12</v>
      </c>
      <c r="H7853" t="s">
        <v>13</v>
      </c>
      <c r="I7853">
        <v>1</v>
      </c>
    </row>
    <row r="7854" spans="1:9" x14ac:dyDescent="0.25">
      <c r="A7854" t="s">
        <v>10</v>
      </c>
      <c r="B7854">
        <v>2002</v>
      </c>
      <c r="C7854">
        <v>33</v>
      </c>
      <c r="D7854" s="1">
        <v>37485</v>
      </c>
      <c r="E7854" s="2">
        <v>44425</v>
      </c>
      <c r="F7854" t="s">
        <v>18</v>
      </c>
      <c r="G7854" t="s">
        <v>12</v>
      </c>
      <c r="H7854" t="s">
        <v>13</v>
      </c>
      <c r="I7854">
        <v>1</v>
      </c>
    </row>
    <row r="7855" spans="1:9" x14ac:dyDescent="0.25">
      <c r="A7855" t="s">
        <v>10</v>
      </c>
      <c r="B7855">
        <v>2002</v>
      </c>
      <c r="C7855">
        <v>33</v>
      </c>
      <c r="D7855" s="1">
        <v>37485</v>
      </c>
      <c r="E7855" s="2">
        <v>44425</v>
      </c>
      <c r="F7855" t="s">
        <v>14</v>
      </c>
      <c r="G7855" t="s">
        <v>12</v>
      </c>
      <c r="H7855" t="s">
        <v>13</v>
      </c>
      <c r="I7855">
        <v>7703</v>
      </c>
    </row>
    <row r="7856" spans="1:9" x14ac:dyDescent="0.25">
      <c r="A7856" t="s">
        <v>10</v>
      </c>
      <c r="B7856">
        <v>2002</v>
      </c>
      <c r="C7856">
        <v>33</v>
      </c>
      <c r="D7856" s="1">
        <v>37485</v>
      </c>
      <c r="E7856" s="2">
        <v>44425</v>
      </c>
      <c r="F7856" t="s">
        <v>11</v>
      </c>
      <c r="G7856" t="s">
        <v>12</v>
      </c>
      <c r="H7856" t="s">
        <v>13</v>
      </c>
      <c r="I7856">
        <v>450</v>
      </c>
    </row>
    <row r="7857" spans="1:10" x14ac:dyDescent="0.25">
      <c r="A7857" t="s">
        <v>10</v>
      </c>
      <c r="B7857">
        <v>2002</v>
      </c>
      <c r="C7857">
        <v>34</v>
      </c>
      <c r="D7857" s="1">
        <v>37486</v>
      </c>
      <c r="E7857" s="2">
        <v>44426</v>
      </c>
      <c r="F7857" t="s">
        <v>26</v>
      </c>
      <c r="G7857" t="s">
        <v>12</v>
      </c>
      <c r="H7857" t="s">
        <v>13</v>
      </c>
      <c r="I7857">
        <v>1</v>
      </c>
    </row>
    <row r="7858" spans="1:10" x14ac:dyDescent="0.25">
      <c r="A7858" t="s">
        <v>10</v>
      </c>
      <c r="B7858">
        <v>2002</v>
      </c>
      <c r="C7858">
        <v>34</v>
      </c>
      <c r="D7858" s="1">
        <v>37486</v>
      </c>
      <c r="E7858" s="2">
        <v>44426</v>
      </c>
      <c r="F7858" t="s">
        <v>14</v>
      </c>
      <c r="G7858" t="s">
        <v>12</v>
      </c>
      <c r="H7858" t="s">
        <v>13</v>
      </c>
      <c r="I7858">
        <v>8945</v>
      </c>
    </row>
    <row r="7859" spans="1:10" x14ac:dyDescent="0.25">
      <c r="A7859" t="s">
        <v>10</v>
      </c>
      <c r="B7859">
        <v>2002</v>
      </c>
      <c r="C7859">
        <v>34</v>
      </c>
      <c r="D7859" s="1">
        <v>37486</v>
      </c>
      <c r="E7859" s="2">
        <v>44426</v>
      </c>
      <c r="F7859" t="s">
        <v>11</v>
      </c>
      <c r="G7859" t="s">
        <v>12</v>
      </c>
      <c r="H7859" t="s">
        <v>13</v>
      </c>
      <c r="I7859">
        <v>678</v>
      </c>
    </row>
    <row r="7860" spans="1:10" x14ac:dyDescent="0.25">
      <c r="A7860" t="s">
        <v>10</v>
      </c>
      <c r="B7860">
        <v>2002</v>
      </c>
      <c r="C7860">
        <v>34</v>
      </c>
      <c r="D7860" s="1">
        <v>37487</v>
      </c>
      <c r="E7860" s="2">
        <v>44427</v>
      </c>
      <c r="F7860" t="s">
        <v>102</v>
      </c>
      <c r="G7860" t="s">
        <v>12</v>
      </c>
      <c r="H7860" t="s">
        <v>13</v>
      </c>
      <c r="I7860">
        <v>2</v>
      </c>
      <c r="J7860" t="s">
        <v>469</v>
      </c>
    </row>
    <row r="7861" spans="1:10" x14ac:dyDescent="0.25">
      <c r="A7861" t="s">
        <v>10</v>
      </c>
      <c r="B7861">
        <v>2002</v>
      </c>
      <c r="C7861">
        <v>34</v>
      </c>
      <c r="D7861" s="1">
        <v>37487</v>
      </c>
      <c r="E7861" s="2">
        <v>44427</v>
      </c>
      <c r="F7861" t="s">
        <v>14</v>
      </c>
      <c r="G7861" t="s">
        <v>12</v>
      </c>
      <c r="H7861" t="s">
        <v>13</v>
      </c>
      <c r="I7861">
        <v>3524</v>
      </c>
      <c r="J7861" t="s">
        <v>469</v>
      </c>
    </row>
    <row r="7862" spans="1:10" x14ac:dyDescent="0.25">
      <c r="A7862" t="s">
        <v>10</v>
      </c>
      <c r="B7862">
        <v>2002</v>
      </c>
      <c r="C7862">
        <v>34</v>
      </c>
      <c r="D7862" s="1">
        <v>37487</v>
      </c>
      <c r="E7862" s="2">
        <v>44427</v>
      </c>
      <c r="F7862" t="s">
        <v>11</v>
      </c>
      <c r="G7862" t="s">
        <v>12</v>
      </c>
      <c r="H7862" t="s">
        <v>13</v>
      </c>
      <c r="I7862">
        <v>840</v>
      </c>
      <c r="J7862" t="s">
        <v>469</v>
      </c>
    </row>
    <row r="7863" spans="1:10" x14ac:dyDescent="0.25">
      <c r="A7863" t="s">
        <v>10</v>
      </c>
      <c r="B7863">
        <v>2002</v>
      </c>
      <c r="C7863">
        <v>34</v>
      </c>
      <c r="D7863" s="1">
        <v>37488</v>
      </c>
      <c r="E7863" s="2">
        <v>44428</v>
      </c>
      <c r="F7863" t="s">
        <v>17</v>
      </c>
      <c r="G7863" t="s">
        <v>12</v>
      </c>
      <c r="H7863" t="s">
        <v>13</v>
      </c>
      <c r="I7863">
        <v>1</v>
      </c>
      <c r="J7863" t="s">
        <v>470</v>
      </c>
    </row>
    <row r="7864" spans="1:10" x14ac:dyDescent="0.25">
      <c r="A7864" t="s">
        <v>10</v>
      </c>
      <c r="B7864">
        <v>2002</v>
      </c>
      <c r="C7864">
        <v>34</v>
      </c>
      <c r="D7864" s="1">
        <v>37488</v>
      </c>
      <c r="E7864" s="2">
        <v>44428</v>
      </c>
      <c r="F7864" t="s">
        <v>102</v>
      </c>
      <c r="G7864" t="s">
        <v>12</v>
      </c>
      <c r="H7864" t="s">
        <v>13</v>
      </c>
      <c r="I7864">
        <v>2</v>
      </c>
      <c r="J7864" t="s">
        <v>470</v>
      </c>
    </row>
    <row r="7865" spans="1:10" x14ac:dyDescent="0.25">
      <c r="A7865" t="s">
        <v>10</v>
      </c>
      <c r="B7865">
        <v>2002</v>
      </c>
      <c r="C7865">
        <v>34</v>
      </c>
      <c r="D7865" s="1">
        <v>37488</v>
      </c>
      <c r="E7865" s="2">
        <v>44428</v>
      </c>
      <c r="F7865" t="s">
        <v>14</v>
      </c>
      <c r="G7865" t="s">
        <v>12</v>
      </c>
      <c r="H7865" t="s">
        <v>13</v>
      </c>
      <c r="I7865">
        <v>2000</v>
      </c>
      <c r="J7865" t="s">
        <v>470</v>
      </c>
    </row>
    <row r="7866" spans="1:10" x14ac:dyDescent="0.25">
      <c r="A7866" t="s">
        <v>10</v>
      </c>
      <c r="B7866">
        <v>2002</v>
      </c>
      <c r="C7866">
        <v>34</v>
      </c>
      <c r="D7866" s="1">
        <v>37488</v>
      </c>
      <c r="E7866" s="2">
        <v>44428</v>
      </c>
      <c r="F7866" t="s">
        <v>11</v>
      </c>
      <c r="G7866" t="s">
        <v>12</v>
      </c>
      <c r="H7866" t="s">
        <v>13</v>
      </c>
      <c r="I7866">
        <v>670</v>
      </c>
      <c r="J7866" t="s">
        <v>470</v>
      </c>
    </row>
    <row r="7867" spans="1:10" x14ac:dyDescent="0.25">
      <c r="A7867" t="s">
        <v>10</v>
      </c>
      <c r="B7867">
        <v>2002</v>
      </c>
      <c r="C7867">
        <v>34</v>
      </c>
      <c r="D7867" s="1">
        <v>37489</v>
      </c>
      <c r="E7867" s="2">
        <v>44429</v>
      </c>
      <c r="F7867" t="s">
        <v>26</v>
      </c>
      <c r="G7867" t="s">
        <v>12</v>
      </c>
      <c r="H7867" t="s">
        <v>13</v>
      </c>
      <c r="I7867">
        <v>1</v>
      </c>
      <c r="J7867" t="s">
        <v>471</v>
      </c>
    </row>
    <row r="7868" spans="1:10" x14ac:dyDescent="0.25">
      <c r="A7868" t="s">
        <v>10</v>
      </c>
      <c r="B7868">
        <v>2002</v>
      </c>
      <c r="C7868">
        <v>34</v>
      </c>
      <c r="D7868" s="1">
        <v>37489</v>
      </c>
      <c r="E7868" s="2">
        <v>44429</v>
      </c>
      <c r="F7868" t="s">
        <v>17</v>
      </c>
      <c r="G7868" t="s">
        <v>12</v>
      </c>
      <c r="H7868" t="s">
        <v>13</v>
      </c>
      <c r="I7868">
        <v>1</v>
      </c>
      <c r="J7868" t="s">
        <v>471</v>
      </c>
    </row>
    <row r="7869" spans="1:10" x14ac:dyDescent="0.25">
      <c r="A7869" t="s">
        <v>10</v>
      </c>
      <c r="B7869">
        <v>2002</v>
      </c>
      <c r="C7869">
        <v>34</v>
      </c>
      <c r="D7869" s="1">
        <v>37489</v>
      </c>
      <c r="E7869" s="2">
        <v>44429</v>
      </c>
      <c r="F7869" t="s">
        <v>14</v>
      </c>
      <c r="G7869" t="s">
        <v>12</v>
      </c>
      <c r="H7869" t="s">
        <v>13</v>
      </c>
      <c r="I7869">
        <v>1677</v>
      </c>
      <c r="J7869" t="s">
        <v>471</v>
      </c>
    </row>
    <row r="7870" spans="1:10" x14ac:dyDescent="0.25">
      <c r="A7870" t="s">
        <v>10</v>
      </c>
      <c r="B7870">
        <v>2002</v>
      </c>
      <c r="C7870">
        <v>34</v>
      </c>
      <c r="D7870" s="1">
        <v>37489</v>
      </c>
      <c r="E7870" s="2">
        <v>44429</v>
      </c>
      <c r="F7870" t="s">
        <v>11</v>
      </c>
      <c r="G7870" t="s">
        <v>12</v>
      </c>
      <c r="H7870" t="s">
        <v>13</v>
      </c>
      <c r="I7870">
        <v>728</v>
      </c>
      <c r="J7870" t="s">
        <v>471</v>
      </c>
    </row>
    <row r="7871" spans="1:10" x14ac:dyDescent="0.25">
      <c r="A7871" t="s">
        <v>10</v>
      </c>
      <c r="B7871">
        <v>2002</v>
      </c>
      <c r="C7871">
        <v>34</v>
      </c>
      <c r="D7871" s="1">
        <v>37490</v>
      </c>
      <c r="E7871" s="2">
        <v>44430</v>
      </c>
      <c r="F7871" t="s">
        <v>26</v>
      </c>
      <c r="G7871" t="s">
        <v>12</v>
      </c>
      <c r="H7871" t="s">
        <v>13</v>
      </c>
      <c r="I7871">
        <v>1</v>
      </c>
      <c r="J7871" t="s">
        <v>472</v>
      </c>
    </row>
    <row r="7872" spans="1:10" x14ac:dyDescent="0.25">
      <c r="A7872" t="s">
        <v>10</v>
      </c>
      <c r="B7872">
        <v>2002</v>
      </c>
      <c r="C7872">
        <v>34</v>
      </c>
      <c r="D7872" s="1">
        <v>37490</v>
      </c>
      <c r="E7872" s="2">
        <v>44430</v>
      </c>
      <c r="F7872" t="s">
        <v>17</v>
      </c>
      <c r="G7872" t="s">
        <v>12</v>
      </c>
      <c r="H7872" t="s">
        <v>13</v>
      </c>
      <c r="I7872">
        <v>1</v>
      </c>
      <c r="J7872" t="s">
        <v>472</v>
      </c>
    </row>
    <row r="7873" spans="1:10" x14ac:dyDescent="0.25">
      <c r="A7873" t="s">
        <v>10</v>
      </c>
      <c r="B7873">
        <v>2002</v>
      </c>
      <c r="C7873">
        <v>34</v>
      </c>
      <c r="D7873" s="1">
        <v>37490</v>
      </c>
      <c r="E7873" s="2">
        <v>44430</v>
      </c>
      <c r="F7873" t="s">
        <v>14</v>
      </c>
      <c r="G7873" t="s">
        <v>12</v>
      </c>
      <c r="H7873" t="s">
        <v>13</v>
      </c>
      <c r="I7873">
        <v>1054</v>
      </c>
      <c r="J7873" t="s">
        <v>472</v>
      </c>
    </row>
    <row r="7874" spans="1:10" x14ac:dyDescent="0.25">
      <c r="A7874" t="s">
        <v>10</v>
      </c>
      <c r="B7874">
        <v>2002</v>
      </c>
      <c r="C7874">
        <v>34</v>
      </c>
      <c r="D7874" s="1">
        <v>37490</v>
      </c>
      <c r="E7874" s="2">
        <v>44430</v>
      </c>
      <c r="F7874" t="s">
        <v>11</v>
      </c>
      <c r="G7874" t="s">
        <v>12</v>
      </c>
      <c r="H7874" t="s">
        <v>13</v>
      </c>
      <c r="I7874">
        <v>948</v>
      </c>
      <c r="J7874" t="s">
        <v>472</v>
      </c>
    </row>
    <row r="7875" spans="1:10" x14ac:dyDescent="0.25">
      <c r="A7875" t="s">
        <v>10</v>
      </c>
      <c r="B7875">
        <v>2002</v>
      </c>
      <c r="C7875">
        <v>34</v>
      </c>
      <c r="D7875" s="1">
        <v>37491</v>
      </c>
      <c r="E7875" s="2">
        <v>44431</v>
      </c>
      <c r="F7875" t="s">
        <v>14</v>
      </c>
      <c r="G7875" t="s">
        <v>12</v>
      </c>
      <c r="H7875" t="s">
        <v>13</v>
      </c>
      <c r="I7875">
        <v>1231</v>
      </c>
      <c r="J7875" t="s">
        <v>473</v>
      </c>
    </row>
    <row r="7876" spans="1:10" x14ac:dyDescent="0.25">
      <c r="A7876" t="s">
        <v>10</v>
      </c>
      <c r="B7876">
        <v>2002</v>
      </c>
      <c r="C7876">
        <v>34</v>
      </c>
      <c r="D7876" s="1">
        <v>37491</v>
      </c>
      <c r="E7876" s="2">
        <v>44431</v>
      </c>
      <c r="F7876" t="s">
        <v>11</v>
      </c>
      <c r="G7876" t="s">
        <v>12</v>
      </c>
      <c r="H7876" t="s">
        <v>13</v>
      </c>
      <c r="I7876">
        <v>574</v>
      </c>
      <c r="J7876" t="s">
        <v>473</v>
      </c>
    </row>
    <row r="7877" spans="1:10" x14ac:dyDescent="0.25">
      <c r="A7877" t="s">
        <v>10</v>
      </c>
      <c r="B7877">
        <v>2002</v>
      </c>
      <c r="C7877">
        <v>34</v>
      </c>
      <c r="D7877" s="1">
        <v>37492</v>
      </c>
      <c r="E7877" s="2">
        <v>44432</v>
      </c>
      <c r="F7877" t="s">
        <v>102</v>
      </c>
      <c r="G7877" t="s">
        <v>12</v>
      </c>
      <c r="H7877" t="s">
        <v>13</v>
      </c>
      <c r="I7877">
        <v>1</v>
      </c>
    </row>
    <row r="7878" spans="1:10" x14ac:dyDescent="0.25">
      <c r="A7878" t="s">
        <v>10</v>
      </c>
      <c r="B7878">
        <v>2002</v>
      </c>
      <c r="C7878">
        <v>34</v>
      </c>
      <c r="D7878" s="1">
        <v>37492</v>
      </c>
      <c r="E7878" s="2">
        <v>44432</v>
      </c>
      <c r="F7878" t="s">
        <v>14</v>
      </c>
      <c r="G7878" t="s">
        <v>12</v>
      </c>
      <c r="H7878" t="s">
        <v>13</v>
      </c>
      <c r="I7878">
        <v>930</v>
      </c>
    </row>
    <row r="7879" spans="1:10" x14ac:dyDescent="0.25">
      <c r="A7879" t="s">
        <v>10</v>
      </c>
      <c r="B7879">
        <v>2002</v>
      </c>
      <c r="C7879">
        <v>34</v>
      </c>
      <c r="D7879" s="1">
        <v>37492</v>
      </c>
      <c r="E7879" s="2">
        <v>44432</v>
      </c>
      <c r="F7879" t="s">
        <v>11</v>
      </c>
      <c r="G7879" t="s">
        <v>12</v>
      </c>
      <c r="H7879" t="s">
        <v>13</v>
      </c>
      <c r="I7879">
        <v>326</v>
      </c>
    </row>
    <row r="7880" spans="1:10" x14ac:dyDescent="0.25">
      <c r="A7880" t="s">
        <v>10</v>
      </c>
      <c r="B7880">
        <v>2002</v>
      </c>
      <c r="C7880">
        <v>35</v>
      </c>
      <c r="D7880" s="1">
        <v>37493</v>
      </c>
      <c r="E7880" s="2">
        <v>44433</v>
      </c>
      <c r="F7880" t="s">
        <v>17</v>
      </c>
      <c r="G7880" t="s">
        <v>12</v>
      </c>
      <c r="H7880" t="s">
        <v>13</v>
      </c>
      <c r="I7880">
        <v>3</v>
      </c>
    </row>
    <row r="7881" spans="1:10" x14ac:dyDescent="0.25">
      <c r="A7881" t="s">
        <v>10</v>
      </c>
      <c r="B7881">
        <v>2002</v>
      </c>
      <c r="C7881">
        <v>35</v>
      </c>
      <c r="D7881" s="1">
        <v>37493</v>
      </c>
      <c r="E7881" s="2">
        <v>44433</v>
      </c>
      <c r="F7881" t="s">
        <v>102</v>
      </c>
      <c r="G7881" t="s">
        <v>12</v>
      </c>
      <c r="H7881" t="s">
        <v>13</v>
      </c>
      <c r="I7881">
        <v>3</v>
      </c>
    </row>
    <row r="7882" spans="1:10" x14ac:dyDescent="0.25">
      <c r="A7882" t="s">
        <v>10</v>
      </c>
      <c r="B7882">
        <v>2002</v>
      </c>
      <c r="C7882">
        <v>35</v>
      </c>
      <c r="D7882" s="1">
        <v>37493</v>
      </c>
      <c r="E7882" s="2">
        <v>44433</v>
      </c>
      <c r="F7882" t="s">
        <v>14</v>
      </c>
      <c r="G7882" t="s">
        <v>12</v>
      </c>
      <c r="H7882" t="s">
        <v>13</v>
      </c>
      <c r="I7882">
        <v>2795</v>
      </c>
    </row>
    <row r="7883" spans="1:10" x14ac:dyDescent="0.25">
      <c r="A7883" t="s">
        <v>10</v>
      </c>
      <c r="B7883">
        <v>2002</v>
      </c>
      <c r="C7883">
        <v>35</v>
      </c>
      <c r="D7883" s="1">
        <v>37493</v>
      </c>
      <c r="E7883" s="2">
        <v>44433</v>
      </c>
      <c r="F7883" t="s">
        <v>11</v>
      </c>
      <c r="G7883" t="s">
        <v>12</v>
      </c>
      <c r="H7883" t="s">
        <v>13</v>
      </c>
      <c r="I7883">
        <v>423</v>
      </c>
    </row>
    <row r="7884" spans="1:10" x14ac:dyDescent="0.25">
      <c r="A7884" t="s">
        <v>10</v>
      </c>
      <c r="B7884">
        <v>2002</v>
      </c>
      <c r="C7884">
        <v>35</v>
      </c>
      <c r="D7884" s="1">
        <v>37494</v>
      </c>
      <c r="E7884" s="2">
        <v>44434</v>
      </c>
      <c r="F7884" t="s">
        <v>17</v>
      </c>
      <c r="G7884" t="s">
        <v>12</v>
      </c>
      <c r="H7884" t="s">
        <v>13</v>
      </c>
      <c r="I7884">
        <v>4</v>
      </c>
      <c r="J7884" t="s">
        <v>474</v>
      </c>
    </row>
    <row r="7885" spans="1:10" x14ac:dyDescent="0.25">
      <c r="A7885" t="s">
        <v>10</v>
      </c>
      <c r="B7885">
        <v>2002</v>
      </c>
      <c r="C7885">
        <v>35</v>
      </c>
      <c r="D7885" s="1">
        <v>37494</v>
      </c>
      <c r="E7885" s="2">
        <v>44434</v>
      </c>
      <c r="F7885" t="s">
        <v>14</v>
      </c>
      <c r="G7885" t="s">
        <v>12</v>
      </c>
      <c r="H7885" t="s">
        <v>13</v>
      </c>
      <c r="I7885">
        <v>2579</v>
      </c>
      <c r="J7885" t="s">
        <v>474</v>
      </c>
    </row>
    <row r="7886" spans="1:10" x14ac:dyDescent="0.25">
      <c r="A7886" t="s">
        <v>10</v>
      </c>
      <c r="B7886">
        <v>2002</v>
      </c>
      <c r="C7886">
        <v>35</v>
      </c>
      <c r="D7886" s="1">
        <v>37494</v>
      </c>
      <c r="E7886" s="2">
        <v>44434</v>
      </c>
      <c r="F7886" t="s">
        <v>11</v>
      </c>
      <c r="G7886" t="s">
        <v>12</v>
      </c>
      <c r="H7886" t="s">
        <v>13</v>
      </c>
      <c r="I7886">
        <v>707</v>
      </c>
      <c r="J7886" t="s">
        <v>474</v>
      </c>
    </row>
    <row r="7887" spans="1:10" x14ac:dyDescent="0.25">
      <c r="A7887" t="s">
        <v>10</v>
      </c>
      <c r="B7887">
        <v>2002</v>
      </c>
      <c r="C7887">
        <v>35</v>
      </c>
      <c r="D7887" s="1">
        <v>37495</v>
      </c>
      <c r="E7887" s="2">
        <v>44435</v>
      </c>
      <c r="F7887" t="s">
        <v>17</v>
      </c>
      <c r="G7887" t="s">
        <v>12</v>
      </c>
      <c r="H7887" t="s">
        <v>13</v>
      </c>
      <c r="I7887">
        <v>3</v>
      </c>
      <c r="J7887" t="s">
        <v>475</v>
      </c>
    </row>
    <row r="7888" spans="1:10" x14ac:dyDescent="0.25">
      <c r="A7888" t="s">
        <v>10</v>
      </c>
      <c r="B7888">
        <v>2002</v>
      </c>
      <c r="C7888">
        <v>35</v>
      </c>
      <c r="D7888" s="1">
        <v>37495</v>
      </c>
      <c r="E7888" s="2">
        <v>44435</v>
      </c>
      <c r="F7888" t="s">
        <v>14</v>
      </c>
      <c r="G7888" t="s">
        <v>12</v>
      </c>
      <c r="H7888" t="s">
        <v>13</v>
      </c>
      <c r="I7888">
        <v>2127</v>
      </c>
      <c r="J7888" t="s">
        <v>475</v>
      </c>
    </row>
    <row r="7889" spans="1:10" x14ac:dyDescent="0.25">
      <c r="A7889" t="s">
        <v>10</v>
      </c>
      <c r="B7889">
        <v>2002</v>
      </c>
      <c r="C7889">
        <v>35</v>
      </c>
      <c r="D7889" s="1">
        <v>37495</v>
      </c>
      <c r="E7889" s="2">
        <v>44435</v>
      </c>
      <c r="F7889" t="s">
        <v>11</v>
      </c>
      <c r="G7889" t="s">
        <v>12</v>
      </c>
      <c r="H7889" t="s">
        <v>13</v>
      </c>
      <c r="I7889">
        <v>619</v>
      </c>
      <c r="J7889" t="s">
        <v>475</v>
      </c>
    </row>
    <row r="7890" spans="1:10" x14ac:dyDescent="0.25">
      <c r="A7890" t="s">
        <v>10</v>
      </c>
      <c r="B7890">
        <v>2002</v>
      </c>
      <c r="C7890">
        <v>35</v>
      </c>
      <c r="D7890" s="1">
        <v>37496</v>
      </c>
      <c r="E7890" s="2">
        <v>44436</v>
      </c>
      <c r="F7890" t="s">
        <v>17</v>
      </c>
      <c r="G7890" t="s">
        <v>12</v>
      </c>
      <c r="H7890" t="s">
        <v>13</v>
      </c>
      <c r="I7890">
        <v>6</v>
      </c>
      <c r="J7890" t="s">
        <v>476</v>
      </c>
    </row>
    <row r="7891" spans="1:10" x14ac:dyDescent="0.25">
      <c r="A7891" t="s">
        <v>10</v>
      </c>
      <c r="B7891">
        <v>2002</v>
      </c>
      <c r="C7891">
        <v>35</v>
      </c>
      <c r="D7891" s="1">
        <v>37496</v>
      </c>
      <c r="E7891" s="2">
        <v>44436</v>
      </c>
      <c r="F7891" t="s">
        <v>14</v>
      </c>
      <c r="G7891" t="s">
        <v>12</v>
      </c>
      <c r="H7891" t="s">
        <v>13</v>
      </c>
      <c r="I7891">
        <v>678</v>
      </c>
      <c r="J7891" t="s">
        <v>476</v>
      </c>
    </row>
    <row r="7892" spans="1:10" x14ac:dyDescent="0.25">
      <c r="A7892" t="s">
        <v>10</v>
      </c>
      <c r="B7892">
        <v>2002</v>
      </c>
      <c r="C7892">
        <v>35</v>
      </c>
      <c r="D7892" s="1">
        <v>37496</v>
      </c>
      <c r="E7892" s="2">
        <v>44436</v>
      </c>
      <c r="F7892" t="s">
        <v>11</v>
      </c>
      <c r="G7892" t="s">
        <v>12</v>
      </c>
      <c r="H7892" t="s">
        <v>13</v>
      </c>
      <c r="I7892">
        <v>437</v>
      </c>
      <c r="J7892" t="s">
        <v>476</v>
      </c>
    </row>
    <row r="7893" spans="1:10" x14ac:dyDescent="0.25">
      <c r="A7893" t="s">
        <v>10</v>
      </c>
      <c r="B7893">
        <v>2002</v>
      </c>
      <c r="C7893">
        <v>35</v>
      </c>
      <c r="D7893" s="1">
        <v>37497</v>
      </c>
      <c r="E7893" s="2">
        <v>44437</v>
      </c>
      <c r="F7893" t="s">
        <v>17</v>
      </c>
      <c r="G7893" t="s">
        <v>12</v>
      </c>
      <c r="H7893" t="s">
        <v>13</v>
      </c>
      <c r="I7893">
        <v>1</v>
      </c>
      <c r="J7893" t="s">
        <v>477</v>
      </c>
    </row>
    <row r="7894" spans="1:10" x14ac:dyDescent="0.25">
      <c r="A7894" t="s">
        <v>10</v>
      </c>
      <c r="B7894">
        <v>2002</v>
      </c>
      <c r="C7894">
        <v>35</v>
      </c>
      <c r="D7894" s="1">
        <v>37497</v>
      </c>
      <c r="E7894" s="2">
        <v>44437</v>
      </c>
      <c r="F7894" t="s">
        <v>14</v>
      </c>
      <c r="G7894" t="s">
        <v>12</v>
      </c>
      <c r="H7894" t="s">
        <v>13</v>
      </c>
      <c r="I7894">
        <v>336</v>
      </c>
      <c r="J7894" t="s">
        <v>477</v>
      </c>
    </row>
    <row r="7895" spans="1:10" x14ac:dyDescent="0.25">
      <c r="A7895" t="s">
        <v>10</v>
      </c>
      <c r="B7895">
        <v>2002</v>
      </c>
      <c r="C7895">
        <v>35</v>
      </c>
      <c r="D7895" s="1">
        <v>37497</v>
      </c>
      <c r="E7895" s="2">
        <v>44437</v>
      </c>
      <c r="F7895" t="s">
        <v>11</v>
      </c>
      <c r="G7895" t="s">
        <v>12</v>
      </c>
      <c r="H7895" t="s">
        <v>13</v>
      </c>
      <c r="I7895">
        <v>240</v>
      </c>
      <c r="J7895" t="s">
        <v>477</v>
      </c>
    </row>
    <row r="7896" spans="1:10" x14ac:dyDescent="0.25">
      <c r="A7896" t="s">
        <v>10</v>
      </c>
      <c r="B7896">
        <v>2002</v>
      </c>
      <c r="C7896">
        <v>35</v>
      </c>
      <c r="D7896" s="1">
        <v>37498</v>
      </c>
      <c r="E7896" s="2">
        <v>44438</v>
      </c>
      <c r="F7896" t="s">
        <v>18</v>
      </c>
      <c r="G7896" t="s">
        <v>12</v>
      </c>
      <c r="H7896" t="s">
        <v>13</v>
      </c>
      <c r="I7896">
        <v>1</v>
      </c>
      <c r="J7896" t="s">
        <v>478</v>
      </c>
    </row>
    <row r="7897" spans="1:10" x14ac:dyDescent="0.25">
      <c r="A7897" t="s">
        <v>10</v>
      </c>
      <c r="B7897">
        <v>2002</v>
      </c>
      <c r="C7897">
        <v>35</v>
      </c>
      <c r="D7897" s="1">
        <v>37498</v>
      </c>
      <c r="E7897" s="2">
        <v>44438</v>
      </c>
      <c r="F7897" t="s">
        <v>14</v>
      </c>
      <c r="G7897" t="s">
        <v>12</v>
      </c>
      <c r="H7897" t="s">
        <v>13</v>
      </c>
      <c r="I7897">
        <v>579</v>
      </c>
      <c r="J7897" t="s">
        <v>478</v>
      </c>
    </row>
    <row r="7898" spans="1:10" x14ac:dyDescent="0.25">
      <c r="A7898" t="s">
        <v>10</v>
      </c>
      <c r="B7898">
        <v>2002</v>
      </c>
      <c r="C7898">
        <v>35</v>
      </c>
      <c r="D7898" s="1">
        <v>37498</v>
      </c>
      <c r="E7898" s="2">
        <v>44438</v>
      </c>
      <c r="F7898" t="s">
        <v>11</v>
      </c>
      <c r="G7898" t="s">
        <v>12</v>
      </c>
      <c r="H7898" t="s">
        <v>13</v>
      </c>
      <c r="I7898">
        <v>457</v>
      </c>
      <c r="J7898" t="s">
        <v>478</v>
      </c>
    </row>
    <row r="7899" spans="1:10" x14ac:dyDescent="0.25">
      <c r="A7899" t="s">
        <v>10</v>
      </c>
      <c r="B7899">
        <v>2002</v>
      </c>
      <c r="C7899">
        <v>35</v>
      </c>
      <c r="D7899" s="1">
        <v>37499</v>
      </c>
      <c r="E7899" s="2">
        <v>44439</v>
      </c>
      <c r="F7899" t="s">
        <v>17</v>
      </c>
      <c r="G7899" t="s">
        <v>12</v>
      </c>
      <c r="H7899" t="s">
        <v>13</v>
      </c>
      <c r="I7899">
        <v>6</v>
      </c>
      <c r="J7899" t="s">
        <v>479</v>
      </c>
    </row>
    <row r="7900" spans="1:10" x14ac:dyDescent="0.25">
      <c r="A7900" t="s">
        <v>10</v>
      </c>
      <c r="B7900">
        <v>2002</v>
      </c>
      <c r="C7900">
        <v>35</v>
      </c>
      <c r="D7900" s="1">
        <v>37499</v>
      </c>
      <c r="E7900" s="2">
        <v>44439</v>
      </c>
      <c r="F7900" t="s">
        <v>14</v>
      </c>
      <c r="G7900" t="s">
        <v>12</v>
      </c>
      <c r="H7900" t="s">
        <v>13</v>
      </c>
      <c r="I7900">
        <v>759</v>
      </c>
      <c r="J7900" t="s">
        <v>479</v>
      </c>
    </row>
    <row r="7901" spans="1:10" x14ac:dyDescent="0.25">
      <c r="A7901" t="s">
        <v>10</v>
      </c>
      <c r="B7901">
        <v>2002</v>
      </c>
      <c r="C7901">
        <v>35</v>
      </c>
      <c r="D7901" s="1">
        <v>37499</v>
      </c>
      <c r="E7901" s="2">
        <v>44439</v>
      </c>
      <c r="F7901" t="s">
        <v>11</v>
      </c>
      <c r="G7901" t="s">
        <v>12</v>
      </c>
      <c r="H7901" t="s">
        <v>13</v>
      </c>
      <c r="I7901">
        <v>439</v>
      </c>
      <c r="J7901" t="s">
        <v>479</v>
      </c>
    </row>
    <row r="7902" spans="1:10" x14ac:dyDescent="0.25">
      <c r="A7902" t="s">
        <v>10</v>
      </c>
      <c r="B7902">
        <v>2002</v>
      </c>
      <c r="C7902">
        <v>36</v>
      </c>
      <c r="D7902" s="1">
        <v>37500</v>
      </c>
      <c r="E7902" s="2">
        <v>44440</v>
      </c>
      <c r="F7902" t="s">
        <v>17</v>
      </c>
      <c r="G7902" t="s">
        <v>12</v>
      </c>
      <c r="H7902" t="s">
        <v>13</v>
      </c>
      <c r="I7902">
        <v>3</v>
      </c>
      <c r="J7902" t="s">
        <v>479</v>
      </c>
    </row>
    <row r="7903" spans="1:10" x14ac:dyDescent="0.25">
      <c r="A7903" t="s">
        <v>10</v>
      </c>
      <c r="B7903">
        <v>2002</v>
      </c>
      <c r="C7903">
        <v>36</v>
      </c>
      <c r="D7903" s="1">
        <v>37500</v>
      </c>
      <c r="E7903" s="2">
        <v>44440</v>
      </c>
      <c r="F7903" t="s">
        <v>18</v>
      </c>
      <c r="G7903" t="s">
        <v>12</v>
      </c>
      <c r="H7903" t="s">
        <v>13</v>
      </c>
      <c r="I7903">
        <v>1</v>
      </c>
      <c r="J7903" t="s">
        <v>479</v>
      </c>
    </row>
    <row r="7904" spans="1:10" x14ac:dyDescent="0.25">
      <c r="A7904" t="s">
        <v>10</v>
      </c>
      <c r="B7904">
        <v>2002</v>
      </c>
      <c r="C7904">
        <v>36</v>
      </c>
      <c r="D7904" s="1">
        <v>37500</v>
      </c>
      <c r="E7904" s="2">
        <v>44440</v>
      </c>
      <c r="F7904" t="s">
        <v>14</v>
      </c>
      <c r="G7904" t="s">
        <v>12</v>
      </c>
      <c r="H7904" t="s">
        <v>13</v>
      </c>
      <c r="I7904">
        <v>1031</v>
      </c>
      <c r="J7904" t="s">
        <v>479</v>
      </c>
    </row>
    <row r="7905" spans="1:10" x14ac:dyDescent="0.25">
      <c r="A7905" t="s">
        <v>10</v>
      </c>
      <c r="B7905">
        <v>2002</v>
      </c>
      <c r="C7905">
        <v>36</v>
      </c>
      <c r="D7905" s="1">
        <v>37500</v>
      </c>
      <c r="E7905" s="2">
        <v>44440</v>
      </c>
      <c r="F7905" t="s">
        <v>11</v>
      </c>
      <c r="G7905" t="s">
        <v>12</v>
      </c>
      <c r="H7905" t="s">
        <v>13</v>
      </c>
      <c r="I7905">
        <v>480</v>
      </c>
      <c r="J7905" t="s">
        <v>479</v>
      </c>
    </row>
    <row r="7906" spans="1:10" x14ac:dyDescent="0.25">
      <c r="A7906" t="s">
        <v>10</v>
      </c>
      <c r="B7906">
        <v>2002</v>
      </c>
      <c r="C7906">
        <v>36</v>
      </c>
      <c r="D7906" s="1">
        <v>37501</v>
      </c>
      <c r="E7906" s="2">
        <v>44441</v>
      </c>
      <c r="F7906" t="s">
        <v>17</v>
      </c>
      <c r="G7906" t="s">
        <v>12</v>
      </c>
      <c r="H7906" t="s">
        <v>13</v>
      </c>
      <c r="I7906">
        <v>18</v>
      </c>
      <c r="J7906" t="s">
        <v>480</v>
      </c>
    </row>
    <row r="7907" spans="1:10" x14ac:dyDescent="0.25">
      <c r="A7907" t="s">
        <v>10</v>
      </c>
      <c r="B7907">
        <v>2002</v>
      </c>
      <c r="C7907">
        <v>36</v>
      </c>
      <c r="D7907" s="1">
        <v>37501</v>
      </c>
      <c r="E7907" s="2">
        <v>44441</v>
      </c>
      <c r="F7907" t="s">
        <v>18</v>
      </c>
      <c r="G7907" t="s">
        <v>12</v>
      </c>
      <c r="H7907" t="s">
        <v>13</v>
      </c>
      <c r="I7907">
        <v>4</v>
      </c>
      <c r="J7907" t="s">
        <v>480</v>
      </c>
    </row>
    <row r="7908" spans="1:10" x14ac:dyDescent="0.25">
      <c r="A7908" t="s">
        <v>10</v>
      </c>
      <c r="B7908">
        <v>2002</v>
      </c>
      <c r="C7908">
        <v>36</v>
      </c>
      <c r="D7908" s="1">
        <v>37501</v>
      </c>
      <c r="E7908" s="2">
        <v>44441</v>
      </c>
      <c r="F7908" t="s">
        <v>102</v>
      </c>
      <c r="G7908" t="s">
        <v>12</v>
      </c>
      <c r="H7908" t="s">
        <v>13</v>
      </c>
      <c r="I7908">
        <v>1</v>
      </c>
      <c r="J7908" t="s">
        <v>480</v>
      </c>
    </row>
    <row r="7909" spans="1:10" x14ac:dyDescent="0.25">
      <c r="A7909" t="s">
        <v>10</v>
      </c>
      <c r="B7909">
        <v>2002</v>
      </c>
      <c r="C7909">
        <v>36</v>
      </c>
      <c r="D7909" s="1">
        <v>37501</v>
      </c>
      <c r="E7909" s="2">
        <v>44441</v>
      </c>
      <c r="F7909" t="s">
        <v>14</v>
      </c>
      <c r="G7909" t="s">
        <v>12</v>
      </c>
      <c r="H7909" t="s">
        <v>13</v>
      </c>
      <c r="I7909">
        <v>4102</v>
      </c>
      <c r="J7909" t="s">
        <v>480</v>
      </c>
    </row>
    <row r="7910" spans="1:10" x14ac:dyDescent="0.25">
      <c r="A7910" t="s">
        <v>10</v>
      </c>
      <c r="B7910">
        <v>2002</v>
      </c>
      <c r="C7910">
        <v>36</v>
      </c>
      <c r="D7910" s="1">
        <v>37501</v>
      </c>
      <c r="E7910" s="2">
        <v>44441</v>
      </c>
      <c r="F7910" t="s">
        <v>11</v>
      </c>
      <c r="G7910" t="s">
        <v>12</v>
      </c>
      <c r="H7910" t="s">
        <v>13</v>
      </c>
      <c r="I7910">
        <v>623</v>
      </c>
      <c r="J7910" t="s">
        <v>480</v>
      </c>
    </row>
    <row r="7911" spans="1:10" x14ac:dyDescent="0.25">
      <c r="A7911" t="s">
        <v>10</v>
      </c>
      <c r="B7911">
        <v>2002</v>
      </c>
      <c r="C7911">
        <v>36</v>
      </c>
      <c r="D7911" s="1">
        <v>37502</v>
      </c>
      <c r="E7911" s="2">
        <v>44442</v>
      </c>
      <c r="F7911" t="s">
        <v>17</v>
      </c>
      <c r="G7911" t="s">
        <v>12</v>
      </c>
      <c r="H7911" t="s">
        <v>13</v>
      </c>
      <c r="I7911">
        <v>17</v>
      </c>
      <c r="J7911" t="s">
        <v>481</v>
      </c>
    </row>
    <row r="7912" spans="1:10" x14ac:dyDescent="0.25">
      <c r="A7912" t="s">
        <v>10</v>
      </c>
      <c r="B7912">
        <v>2002</v>
      </c>
      <c r="C7912">
        <v>36</v>
      </c>
      <c r="D7912" s="1">
        <v>37502</v>
      </c>
      <c r="E7912" s="2">
        <v>44442</v>
      </c>
      <c r="F7912" t="s">
        <v>18</v>
      </c>
      <c r="G7912" t="s">
        <v>12</v>
      </c>
      <c r="H7912" t="s">
        <v>13</v>
      </c>
      <c r="I7912">
        <v>3</v>
      </c>
      <c r="J7912" t="s">
        <v>481</v>
      </c>
    </row>
    <row r="7913" spans="1:10" x14ac:dyDescent="0.25">
      <c r="A7913" t="s">
        <v>10</v>
      </c>
      <c r="B7913">
        <v>2002</v>
      </c>
      <c r="C7913">
        <v>36</v>
      </c>
      <c r="D7913" s="1">
        <v>37502</v>
      </c>
      <c r="E7913" s="2">
        <v>44442</v>
      </c>
      <c r="F7913" t="s">
        <v>14</v>
      </c>
      <c r="G7913" t="s">
        <v>12</v>
      </c>
      <c r="H7913" t="s">
        <v>13</v>
      </c>
      <c r="I7913">
        <v>1397</v>
      </c>
      <c r="J7913" t="s">
        <v>481</v>
      </c>
    </row>
    <row r="7914" spans="1:10" x14ac:dyDescent="0.25">
      <c r="A7914" t="s">
        <v>10</v>
      </c>
      <c r="B7914">
        <v>2002</v>
      </c>
      <c r="C7914">
        <v>36</v>
      </c>
      <c r="D7914" s="1">
        <v>37502</v>
      </c>
      <c r="E7914" s="2">
        <v>44442</v>
      </c>
      <c r="F7914" t="s">
        <v>11</v>
      </c>
      <c r="G7914" t="s">
        <v>12</v>
      </c>
      <c r="H7914" t="s">
        <v>13</v>
      </c>
      <c r="I7914">
        <v>901</v>
      </c>
      <c r="J7914" t="s">
        <v>481</v>
      </c>
    </row>
    <row r="7915" spans="1:10" x14ac:dyDescent="0.25">
      <c r="A7915" t="s">
        <v>10</v>
      </c>
      <c r="B7915">
        <v>2002</v>
      </c>
      <c r="C7915">
        <v>36</v>
      </c>
      <c r="D7915" s="1">
        <v>37503</v>
      </c>
      <c r="E7915" s="2">
        <v>44443</v>
      </c>
      <c r="F7915" t="s">
        <v>17</v>
      </c>
      <c r="G7915" t="s">
        <v>12</v>
      </c>
      <c r="H7915" t="s">
        <v>13</v>
      </c>
      <c r="I7915">
        <v>24</v>
      </c>
      <c r="J7915" t="s">
        <v>482</v>
      </c>
    </row>
    <row r="7916" spans="1:10" x14ac:dyDescent="0.25">
      <c r="A7916" t="s">
        <v>10</v>
      </c>
      <c r="B7916">
        <v>2002</v>
      </c>
      <c r="C7916">
        <v>36</v>
      </c>
      <c r="D7916" s="1">
        <v>37503</v>
      </c>
      <c r="E7916" s="2">
        <v>44443</v>
      </c>
      <c r="F7916" t="s">
        <v>18</v>
      </c>
      <c r="G7916" t="s">
        <v>12</v>
      </c>
      <c r="H7916" t="s">
        <v>13</v>
      </c>
      <c r="I7916">
        <v>63</v>
      </c>
      <c r="J7916" t="s">
        <v>482</v>
      </c>
    </row>
    <row r="7917" spans="1:10" x14ac:dyDescent="0.25">
      <c r="A7917" t="s">
        <v>10</v>
      </c>
      <c r="B7917">
        <v>2002</v>
      </c>
      <c r="C7917">
        <v>36</v>
      </c>
      <c r="D7917" s="1">
        <v>37503</v>
      </c>
      <c r="E7917" s="2">
        <v>44443</v>
      </c>
      <c r="F7917" t="s">
        <v>102</v>
      </c>
      <c r="G7917" t="s">
        <v>12</v>
      </c>
      <c r="H7917" t="s">
        <v>13</v>
      </c>
      <c r="I7917">
        <v>1</v>
      </c>
      <c r="J7917" t="s">
        <v>482</v>
      </c>
    </row>
    <row r="7918" spans="1:10" x14ac:dyDescent="0.25">
      <c r="A7918" t="s">
        <v>10</v>
      </c>
      <c r="B7918">
        <v>2002</v>
      </c>
      <c r="C7918">
        <v>36</v>
      </c>
      <c r="D7918" s="1">
        <v>37503</v>
      </c>
      <c r="E7918" s="2">
        <v>44443</v>
      </c>
      <c r="F7918" t="s">
        <v>14</v>
      </c>
      <c r="G7918" t="s">
        <v>12</v>
      </c>
      <c r="H7918" t="s">
        <v>13</v>
      </c>
      <c r="I7918">
        <v>1035</v>
      </c>
      <c r="J7918" t="s">
        <v>482</v>
      </c>
    </row>
    <row r="7919" spans="1:10" x14ac:dyDescent="0.25">
      <c r="A7919" t="s">
        <v>10</v>
      </c>
      <c r="B7919">
        <v>2002</v>
      </c>
      <c r="C7919">
        <v>36</v>
      </c>
      <c r="D7919" s="1">
        <v>37503</v>
      </c>
      <c r="E7919" s="2">
        <v>44443</v>
      </c>
      <c r="F7919" t="s">
        <v>11</v>
      </c>
      <c r="G7919" t="s">
        <v>12</v>
      </c>
      <c r="H7919" t="s">
        <v>13</v>
      </c>
      <c r="I7919">
        <v>493</v>
      </c>
      <c r="J7919" t="s">
        <v>482</v>
      </c>
    </row>
    <row r="7920" spans="1:10" x14ac:dyDescent="0.25">
      <c r="A7920" t="s">
        <v>10</v>
      </c>
      <c r="B7920">
        <v>2002</v>
      </c>
      <c r="C7920">
        <v>36</v>
      </c>
      <c r="D7920" s="1">
        <v>37504</v>
      </c>
      <c r="E7920" s="2">
        <v>44444</v>
      </c>
      <c r="F7920" t="s">
        <v>17</v>
      </c>
      <c r="G7920" t="s">
        <v>12</v>
      </c>
      <c r="H7920" t="s">
        <v>13</v>
      </c>
      <c r="I7920">
        <v>18</v>
      </c>
      <c r="J7920" t="s">
        <v>477</v>
      </c>
    </row>
    <row r="7921" spans="1:10" x14ac:dyDescent="0.25">
      <c r="A7921" t="s">
        <v>10</v>
      </c>
      <c r="B7921">
        <v>2002</v>
      </c>
      <c r="C7921">
        <v>36</v>
      </c>
      <c r="D7921" s="1">
        <v>37504</v>
      </c>
      <c r="E7921" s="2">
        <v>44444</v>
      </c>
      <c r="F7921" t="s">
        <v>18</v>
      </c>
      <c r="G7921" t="s">
        <v>12</v>
      </c>
      <c r="H7921" t="s">
        <v>13</v>
      </c>
      <c r="I7921">
        <v>58</v>
      </c>
      <c r="J7921" t="s">
        <v>477</v>
      </c>
    </row>
    <row r="7922" spans="1:10" x14ac:dyDescent="0.25">
      <c r="A7922" t="s">
        <v>10</v>
      </c>
      <c r="B7922">
        <v>2002</v>
      </c>
      <c r="C7922">
        <v>36</v>
      </c>
      <c r="D7922" s="1">
        <v>37504</v>
      </c>
      <c r="E7922" s="2">
        <v>44444</v>
      </c>
      <c r="F7922" t="s">
        <v>102</v>
      </c>
      <c r="G7922" t="s">
        <v>12</v>
      </c>
      <c r="H7922" t="s">
        <v>13</v>
      </c>
      <c r="I7922">
        <v>1</v>
      </c>
      <c r="J7922" t="s">
        <v>477</v>
      </c>
    </row>
    <row r="7923" spans="1:10" x14ac:dyDescent="0.25">
      <c r="A7923" t="s">
        <v>10</v>
      </c>
      <c r="B7923">
        <v>2002</v>
      </c>
      <c r="C7923">
        <v>36</v>
      </c>
      <c r="D7923" s="1">
        <v>37504</v>
      </c>
      <c r="E7923" s="2">
        <v>44444</v>
      </c>
      <c r="F7923" t="s">
        <v>14</v>
      </c>
      <c r="G7923" t="s">
        <v>12</v>
      </c>
      <c r="H7923" t="s">
        <v>13</v>
      </c>
      <c r="I7923">
        <v>878</v>
      </c>
      <c r="J7923" t="s">
        <v>477</v>
      </c>
    </row>
    <row r="7924" spans="1:10" x14ac:dyDescent="0.25">
      <c r="A7924" t="s">
        <v>10</v>
      </c>
      <c r="B7924">
        <v>2002</v>
      </c>
      <c r="C7924">
        <v>36</v>
      </c>
      <c r="D7924" s="1">
        <v>37504</v>
      </c>
      <c r="E7924" s="2">
        <v>44444</v>
      </c>
      <c r="F7924" t="s">
        <v>11</v>
      </c>
      <c r="G7924" t="s">
        <v>12</v>
      </c>
      <c r="H7924" t="s">
        <v>13</v>
      </c>
      <c r="I7924">
        <v>471</v>
      </c>
      <c r="J7924" t="s">
        <v>477</v>
      </c>
    </row>
    <row r="7925" spans="1:10" x14ac:dyDescent="0.25">
      <c r="A7925" t="s">
        <v>10</v>
      </c>
      <c r="B7925">
        <v>2002</v>
      </c>
      <c r="C7925">
        <v>36</v>
      </c>
      <c r="D7925" s="1">
        <v>37505</v>
      </c>
      <c r="E7925" s="2">
        <v>44445</v>
      </c>
      <c r="F7925" t="s">
        <v>17</v>
      </c>
      <c r="G7925" t="s">
        <v>12</v>
      </c>
      <c r="H7925" t="s">
        <v>13</v>
      </c>
      <c r="I7925">
        <v>18</v>
      </c>
      <c r="J7925" t="s">
        <v>483</v>
      </c>
    </row>
    <row r="7926" spans="1:10" x14ac:dyDescent="0.25">
      <c r="A7926" t="s">
        <v>10</v>
      </c>
      <c r="B7926">
        <v>2002</v>
      </c>
      <c r="C7926">
        <v>36</v>
      </c>
      <c r="D7926" s="1">
        <v>37505</v>
      </c>
      <c r="E7926" s="2">
        <v>44445</v>
      </c>
      <c r="F7926" t="s">
        <v>18</v>
      </c>
      <c r="G7926" t="s">
        <v>12</v>
      </c>
      <c r="H7926" t="s">
        <v>13</v>
      </c>
      <c r="I7926">
        <v>27</v>
      </c>
      <c r="J7926" t="s">
        <v>483</v>
      </c>
    </row>
    <row r="7927" spans="1:10" x14ac:dyDescent="0.25">
      <c r="A7927" t="s">
        <v>10</v>
      </c>
      <c r="B7927">
        <v>2002</v>
      </c>
      <c r="C7927">
        <v>36</v>
      </c>
      <c r="D7927" s="1">
        <v>37505</v>
      </c>
      <c r="E7927" s="2">
        <v>44445</v>
      </c>
      <c r="F7927" t="s">
        <v>14</v>
      </c>
      <c r="G7927" t="s">
        <v>12</v>
      </c>
      <c r="H7927" t="s">
        <v>13</v>
      </c>
      <c r="I7927">
        <v>909</v>
      </c>
      <c r="J7927" t="s">
        <v>483</v>
      </c>
    </row>
    <row r="7928" spans="1:10" x14ac:dyDescent="0.25">
      <c r="A7928" t="s">
        <v>10</v>
      </c>
      <c r="B7928">
        <v>2002</v>
      </c>
      <c r="C7928">
        <v>36</v>
      </c>
      <c r="D7928" s="1">
        <v>37505</v>
      </c>
      <c r="E7928" s="2">
        <v>44445</v>
      </c>
      <c r="F7928" t="s">
        <v>11</v>
      </c>
      <c r="G7928" t="s">
        <v>12</v>
      </c>
      <c r="H7928" t="s">
        <v>13</v>
      </c>
      <c r="I7928">
        <v>326</v>
      </c>
      <c r="J7928" t="s">
        <v>483</v>
      </c>
    </row>
    <row r="7929" spans="1:10" x14ac:dyDescent="0.25">
      <c r="A7929" t="s">
        <v>10</v>
      </c>
      <c r="B7929">
        <v>2002</v>
      </c>
      <c r="C7929">
        <v>36</v>
      </c>
      <c r="D7929" s="1">
        <v>37506</v>
      </c>
      <c r="E7929" s="2">
        <v>44446</v>
      </c>
      <c r="F7929" t="s">
        <v>17</v>
      </c>
      <c r="G7929" t="s">
        <v>12</v>
      </c>
      <c r="H7929" t="s">
        <v>13</v>
      </c>
      <c r="I7929">
        <v>28</v>
      </c>
      <c r="J7929" t="s">
        <v>479</v>
      </c>
    </row>
    <row r="7930" spans="1:10" x14ac:dyDescent="0.25">
      <c r="A7930" t="s">
        <v>10</v>
      </c>
      <c r="B7930">
        <v>2002</v>
      </c>
      <c r="C7930">
        <v>36</v>
      </c>
      <c r="D7930" s="1">
        <v>37506</v>
      </c>
      <c r="E7930" s="2">
        <v>44446</v>
      </c>
      <c r="F7930" t="s">
        <v>18</v>
      </c>
      <c r="G7930" t="s">
        <v>12</v>
      </c>
      <c r="H7930" t="s">
        <v>13</v>
      </c>
      <c r="I7930">
        <v>36</v>
      </c>
      <c r="J7930" t="s">
        <v>479</v>
      </c>
    </row>
    <row r="7931" spans="1:10" x14ac:dyDescent="0.25">
      <c r="A7931" t="s">
        <v>10</v>
      </c>
      <c r="B7931">
        <v>2002</v>
      </c>
      <c r="C7931">
        <v>36</v>
      </c>
      <c r="D7931" s="1">
        <v>37506</v>
      </c>
      <c r="E7931" s="2">
        <v>44446</v>
      </c>
      <c r="F7931" t="s">
        <v>14</v>
      </c>
      <c r="G7931" t="s">
        <v>12</v>
      </c>
      <c r="H7931" t="s">
        <v>13</v>
      </c>
      <c r="I7931">
        <v>1219</v>
      </c>
      <c r="J7931" t="s">
        <v>479</v>
      </c>
    </row>
    <row r="7932" spans="1:10" x14ac:dyDescent="0.25">
      <c r="A7932" t="s">
        <v>10</v>
      </c>
      <c r="B7932">
        <v>2002</v>
      </c>
      <c r="C7932">
        <v>36</v>
      </c>
      <c r="D7932" s="1">
        <v>37506</v>
      </c>
      <c r="E7932" s="2">
        <v>44446</v>
      </c>
      <c r="F7932" t="s">
        <v>11</v>
      </c>
      <c r="G7932" t="s">
        <v>12</v>
      </c>
      <c r="H7932" t="s">
        <v>13</v>
      </c>
      <c r="I7932">
        <v>422</v>
      </c>
      <c r="J7932" t="s">
        <v>479</v>
      </c>
    </row>
    <row r="7933" spans="1:10" x14ac:dyDescent="0.25">
      <c r="A7933" t="s">
        <v>10</v>
      </c>
      <c r="B7933">
        <v>2002</v>
      </c>
      <c r="C7933">
        <v>37</v>
      </c>
      <c r="D7933" s="1">
        <v>37507</v>
      </c>
      <c r="E7933" s="2">
        <v>44447</v>
      </c>
      <c r="F7933" t="s">
        <v>17</v>
      </c>
      <c r="G7933" t="s">
        <v>12</v>
      </c>
      <c r="H7933" t="s">
        <v>13</v>
      </c>
      <c r="I7933">
        <v>27</v>
      </c>
      <c r="J7933" t="s">
        <v>479</v>
      </c>
    </row>
    <row r="7934" spans="1:10" x14ac:dyDescent="0.25">
      <c r="A7934" t="s">
        <v>10</v>
      </c>
      <c r="B7934">
        <v>2002</v>
      </c>
      <c r="C7934">
        <v>37</v>
      </c>
      <c r="D7934" s="1">
        <v>37507</v>
      </c>
      <c r="E7934" s="2">
        <v>44447</v>
      </c>
      <c r="F7934" t="s">
        <v>18</v>
      </c>
      <c r="G7934" t="s">
        <v>12</v>
      </c>
      <c r="H7934" t="s">
        <v>13</v>
      </c>
      <c r="I7934">
        <v>62</v>
      </c>
      <c r="J7934" t="s">
        <v>479</v>
      </c>
    </row>
    <row r="7935" spans="1:10" x14ac:dyDescent="0.25">
      <c r="A7935" t="s">
        <v>10</v>
      </c>
      <c r="B7935">
        <v>2002</v>
      </c>
      <c r="C7935">
        <v>37</v>
      </c>
      <c r="D7935" s="1">
        <v>37507</v>
      </c>
      <c r="E7935" s="2">
        <v>44447</v>
      </c>
      <c r="F7935" t="s">
        <v>14</v>
      </c>
      <c r="G7935" t="s">
        <v>12</v>
      </c>
      <c r="H7935" t="s">
        <v>13</v>
      </c>
      <c r="I7935">
        <v>983</v>
      </c>
      <c r="J7935" t="s">
        <v>479</v>
      </c>
    </row>
    <row r="7936" spans="1:10" x14ac:dyDescent="0.25">
      <c r="A7936" t="s">
        <v>10</v>
      </c>
      <c r="B7936">
        <v>2002</v>
      </c>
      <c r="C7936">
        <v>37</v>
      </c>
      <c r="D7936" s="1">
        <v>37507</v>
      </c>
      <c r="E7936" s="2">
        <v>44447</v>
      </c>
      <c r="F7936" t="s">
        <v>11</v>
      </c>
      <c r="G7936" t="s">
        <v>12</v>
      </c>
      <c r="H7936" t="s">
        <v>13</v>
      </c>
      <c r="I7936">
        <v>542</v>
      </c>
      <c r="J7936" t="s">
        <v>479</v>
      </c>
    </row>
    <row r="7937" spans="1:10" x14ac:dyDescent="0.25">
      <c r="A7937" t="s">
        <v>10</v>
      </c>
      <c r="B7937">
        <v>2002</v>
      </c>
      <c r="C7937">
        <v>37</v>
      </c>
      <c r="D7937" s="1">
        <v>37508</v>
      </c>
      <c r="E7937" s="2">
        <v>44448</v>
      </c>
      <c r="F7937" t="s">
        <v>17</v>
      </c>
      <c r="G7937" t="s">
        <v>12</v>
      </c>
      <c r="H7937" t="s">
        <v>13</v>
      </c>
      <c r="I7937">
        <v>23</v>
      </c>
      <c r="J7937" t="s">
        <v>484</v>
      </c>
    </row>
    <row r="7938" spans="1:10" x14ac:dyDescent="0.25">
      <c r="A7938" t="s">
        <v>10</v>
      </c>
      <c r="B7938">
        <v>2002</v>
      </c>
      <c r="C7938">
        <v>37</v>
      </c>
      <c r="D7938" s="1">
        <v>37508</v>
      </c>
      <c r="E7938" s="2">
        <v>44448</v>
      </c>
      <c r="F7938" t="s">
        <v>18</v>
      </c>
      <c r="G7938" t="s">
        <v>12</v>
      </c>
      <c r="H7938" t="s">
        <v>13</v>
      </c>
      <c r="I7938">
        <v>31</v>
      </c>
      <c r="J7938" t="s">
        <v>484</v>
      </c>
    </row>
    <row r="7939" spans="1:10" x14ac:dyDescent="0.25">
      <c r="A7939" t="s">
        <v>10</v>
      </c>
      <c r="B7939">
        <v>2002</v>
      </c>
      <c r="C7939">
        <v>37</v>
      </c>
      <c r="D7939" s="1">
        <v>37508</v>
      </c>
      <c r="E7939" s="2">
        <v>44448</v>
      </c>
      <c r="F7939" t="s">
        <v>14</v>
      </c>
      <c r="G7939" t="s">
        <v>12</v>
      </c>
      <c r="H7939" t="s">
        <v>13</v>
      </c>
      <c r="I7939">
        <v>856</v>
      </c>
      <c r="J7939" t="s">
        <v>484</v>
      </c>
    </row>
    <row r="7940" spans="1:10" x14ac:dyDescent="0.25">
      <c r="A7940" t="s">
        <v>10</v>
      </c>
      <c r="B7940">
        <v>2002</v>
      </c>
      <c r="C7940">
        <v>37</v>
      </c>
      <c r="D7940" s="1">
        <v>37508</v>
      </c>
      <c r="E7940" s="2">
        <v>44448</v>
      </c>
      <c r="F7940" t="s">
        <v>11</v>
      </c>
      <c r="G7940" t="s">
        <v>12</v>
      </c>
      <c r="H7940" t="s">
        <v>13</v>
      </c>
      <c r="I7940">
        <v>157</v>
      </c>
      <c r="J7940" t="s">
        <v>484</v>
      </c>
    </row>
    <row r="7941" spans="1:10" x14ac:dyDescent="0.25">
      <c r="A7941" t="s">
        <v>10</v>
      </c>
      <c r="B7941">
        <v>2002</v>
      </c>
      <c r="C7941">
        <v>37</v>
      </c>
      <c r="D7941" s="1">
        <v>37509</v>
      </c>
      <c r="E7941" s="2">
        <v>44449</v>
      </c>
      <c r="F7941" t="s">
        <v>17</v>
      </c>
      <c r="G7941" t="s">
        <v>12</v>
      </c>
      <c r="H7941" t="s">
        <v>13</v>
      </c>
      <c r="I7941">
        <v>9</v>
      </c>
      <c r="J7941" t="s">
        <v>485</v>
      </c>
    </row>
    <row r="7942" spans="1:10" x14ac:dyDescent="0.25">
      <c r="A7942" t="s">
        <v>10</v>
      </c>
      <c r="B7942">
        <v>2002</v>
      </c>
      <c r="C7942">
        <v>37</v>
      </c>
      <c r="D7942" s="1">
        <v>37509</v>
      </c>
      <c r="E7942" s="2">
        <v>44449</v>
      </c>
      <c r="F7942" t="s">
        <v>18</v>
      </c>
      <c r="G7942" t="s">
        <v>12</v>
      </c>
      <c r="H7942" t="s">
        <v>13</v>
      </c>
      <c r="I7942">
        <v>7</v>
      </c>
      <c r="J7942" t="s">
        <v>485</v>
      </c>
    </row>
    <row r="7943" spans="1:10" x14ac:dyDescent="0.25">
      <c r="A7943" t="s">
        <v>10</v>
      </c>
      <c r="B7943">
        <v>2002</v>
      </c>
      <c r="C7943">
        <v>37</v>
      </c>
      <c r="D7943" s="1">
        <v>37509</v>
      </c>
      <c r="E7943" s="2">
        <v>44449</v>
      </c>
      <c r="F7943" t="s">
        <v>14</v>
      </c>
      <c r="G7943" t="s">
        <v>12</v>
      </c>
      <c r="H7943" t="s">
        <v>13</v>
      </c>
      <c r="I7943">
        <v>415</v>
      </c>
      <c r="J7943" t="s">
        <v>485</v>
      </c>
    </row>
    <row r="7944" spans="1:10" x14ac:dyDescent="0.25">
      <c r="A7944" t="s">
        <v>10</v>
      </c>
      <c r="B7944">
        <v>2002</v>
      </c>
      <c r="C7944">
        <v>37</v>
      </c>
      <c r="D7944" s="1">
        <v>37509</v>
      </c>
      <c r="E7944" s="2">
        <v>44449</v>
      </c>
      <c r="F7944" t="s">
        <v>11</v>
      </c>
      <c r="G7944" t="s">
        <v>12</v>
      </c>
      <c r="H7944" t="s">
        <v>13</v>
      </c>
      <c r="I7944">
        <v>71</v>
      </c>
      <c r="J7944" t="s">
        <v>485</v>
      </c>
    </row>
    <row r="7945" spans="1:10" x14ac:dyDescent="0.25">
      <c r="A7945" t="s">
        <v>10</v>
      </c>
      <c r="B7945">
        <v>2002</v>
      </c>
      <c r="C7945">
        <v>37</v>
      </c>
      <c r="D7945" s="1">
        <v>37510</v>
      </c>
      <c r="E7945" s="2">
        <v>44450</v>
      </c>
      <c r="F7945" t="s">
        <v>17</v>
      </c>
      <c r="G7945" t="s">
        <v>12</v>
      </c>
      <c r="H7945" t="s">
        <v>13</v>
      </c>
      <c r="I7945">
        <v>3</v>
      </c>
      <c r="J7945" t="s">
        <v>486</v>
      </c>
    </row>
    <row r="7946" spans="1:10" x14ac:dyDescent="0.25">
      <c r="A7946" t="s">
        <v>10</v>
      </c>
      <c r="B7946">
        <v>2002</v>
      </c>
      <c r="C7946">
        <v>37</v>
      </c>
      <c r="D7946" s="1">
        <v>37510</v>
      </c>
      <c r="E7946" s="2">
        <v>44450</v>
      </c>
      <c r="F7946" t="s">
        <v>18</v>
      </c>
      <c r="G7946" t="s">
        <v>12</v>
      </c>
      <c r="H7946" t="s">
        <v>13</v>
      </c>
      <c r="I7946">
        <v>9</v>
      </c>
      <c r="J7946" t="s">
        <v>486</v>
      </c>
    </row>
    <row r="7947" spans="1:10" x14ac:dyDescent="0.25">
      <c r="A7947" t="s">
        <v>10</v>
      </c>
      <c r="B7947">
        <v>2002</v>
      </c>
      <c r="C7947">
        <v>37</v>
      </c>
      <c r="D7947" s="1">
        <v>37510</v>
      </c>
      <c r="E7947" s="2">
        <v>44450</v>
      </c>
      <c r="F7947" t="s">
        <v>14</v>
      </c>
      <c r="G7947" t="s">
        <v>12</v>
      </c>
      <c r="H7947" t="s">
        <v>13</v>
      </c>
      <c r="I7947">
        <v>242</v>
      </c>
      <c r="J7947" t="s">
        <v>486</v>
      </c>
    </row>
    <row r="7948" spans="1:10" x14ac:dyDescent="0.25">
      <c r="A7948" t="s">
        <v>10</v>
      </c>
      <c r="B7948">
        <v>2002</v>
      </c>
      <c r="C7948">
        <v>37</v>
      </c>
      <c r="D7948" s="1">
        <v>37510</v>
      </c>
      <c r="E7948" s="2">
        <v>44450</v>
      </c>
      <c r="F7948" t="s">
        <v>11</v>
      </c>
      <c r="G7948" t="s">
        <v>12</v>
      </c>
      <c r="H7948" t="s">
        <v>13</v>
      </c>
      <c r="I7948">
        <v>35</v>
      </c>
      <c r="J7948" t="s">
        <v>486</v>
      </c>
    </row>
    <row r="7949" spans="1:10" x14ac:dyDescent="0.25">
      <c r="A7949" t="s">
        <v>10</v>
      </c>
      <c r="B7949">
        <v>2003</v>
      </c>
      <c r="C7949">
        <v>23</v>
      </c>
      <c r="D7949" s="1">
        <v>37778</v>
      </c>
      <c r="E7949" s="2">
        <v>44353</v>
      </c>
      <c r="F7949" t="s">
        <v>11</v>
      </c>
      <c r="G7949" t="s">
        <v>12</v>
      </c>
      <c r="H7949" t="s">
        <v>13</v>
      </c>
      <c r="I7949">
        <v>2</v>
      </c>
    </row>
    <row r="7950" spans="1:10" x14ac:dyDescent="0.25">
      <c r="A7950" t="s">
        <v>10</v>
      </c>
      <c r="B7950">
        <v>2003</v>
      </c>
      <c r="C7950">
        <v>23</v>
      </c>
      <c r="D7950" s="1">
        <v>37779</v>
      </c>
      <c r="E7950" s="2">
        <v>44354</v>
      </c>
      <c r="F7950" t="s">
        <v>102</v>
      </c>
      <c r="G7950" t="s">
        <v>12</v>
      </c>
      <c r="H7950" t="s">
        <v>13</v>
      </c>
      <c r="I7950">
        <v>1</v>
      </c>
    </row>
    <row r="7951" spans="1:10" x14ac:dyDescent="0.25">
      <c r="A7951" t="s">
        <v>10</v>
      </c>
      <c r="B7951">
        <v>2003</v>
      </c>
      <c r="C7951">
        <v>23</v>
      </c>
      <c r="D7951" s="1">
        <v>37779</v>
      </c>
      <c r="E7951" s="2">
        <v>44354</v>
      </c>
      <c r="F7951" t="s">
        <v>11</v>
      </c>
      <c r="G7951" t="s">
        <v>12</v>
      </c>
      <c r="H7951" t="s">
        <v>13</v>
      </c>
      <c r="I7951">
        <v>13</v>
      </c>
    </row>
    <row r="7952" spans="1:10" x14ac:dyDescent="0.25">
      <c r="A7952" t="s">
        <v>10</v>
      </c>
      <c r="B7952">
        <v>2003</v>
      </c>
      <c r="C7952">
        <v>24</v>
      </c>
      <c r="D7952" s="1">
        <v>37780</v>
      </c>
      <c r="E7952" s="2">
        <v>44355</v>
      </c>
      <c r="F7952" t="s">
        <v>11</v>
      </c>
      <c r="G7952" t="s">
        <v>12</v>
      </c>
      <c r="H7952" t="s">
        <v>13</v>
      </c>
      <c r="I7952">
        <v>16</v>
      </c>
    </row>
    <row r="7953" spans="1:9" x14ac:dyDescent="0.25">
      <c r="A7953" t="s">
        <v>10</v>
      </c>
      <c r="B7953">
        <v>2003</v>
      </c>
      <c r="C7953">
        <v>24</v>
      </c>
      <c r="D7953" s="1">
        <v>37781</v>
      </c>
      <c r="E7953" s="2">
        <v>44356</v>
      </c>
      <c r="F7953" t="s">
        <v>11</v>
      </c>
      <c r="G7953" t="s">
        <v>12</v>
      </c>
      <c r="H7953" t="s">
        <v>13</v>
      </c>
      <c r="I7953">
        <v>13</v>
      </c>
    </row>
    <row r="7954" spans="1:9" x14ac:dyDescent="0.25">
      <c r="A7954" t="s">
        <v>10</v>
      </c>
      <c r="B7954">
        <v>2003</v>
      </c>
      <c r="C7954">
        <v>24</v>
      </c>
      <c r="D7954" s="1">
        <v>37782</v>
      </c>
      <c r="E7954" s="2">
        <v>44357</v>
      </c>
      <c r="F7954" t="s">
        <v>11</v>
      </c>
      <c r="G7954" t="s">
        <v>12</v>
      </c>
      <c r="H7954" t="s">
        <v>13</v>
      </c>
      <c r="I7954">
        <v>36</v>
      </c>
    </row>
    <row r="7955" spans="1:9" x14ac:dyDescent="0.25">
      <c r="A7955" t="s">
        <v>10</v>
      </c>
      <c r="B7955">
        <v>2003</v>
      </c>
      <c r="C7955">
        <v>24</v>
      </c>
      <c r="D7955" s="1">
        <v>37783</v>
      </c>
      <c r="E7955" s="2">
        <v>44358</v>
      </c>
      <c r="F7955" t="s">
        <v>102</v>
      </c>
      <c r="G7955" t="s">
        <v>12</v>
      </c>
      <c r="H7955" t="s">
        <v>13</v>
      </c>
      <c r="I7955">
        <v>1</v>
      </c>
    </row>
    <row r="7956" spans="1:9" x14ac:dyDescent="0.25">
      <c r="A7956" t="s">
        <v>10</v>
      </c>
      <c r="B7956">
        <v>2003</v>
      </c>
      <c r="C7956">
        <v>24</v>
      </c>
      <c r="D7956" s="1">
        <v>37783</v>
      </c>
      <c r="E7956" s="2">
        <v>44358</v>
      </c>
      <c r="F7956" t="s">
        <v>11</v>
      </c>
      <c r="G7956" t="s">
        <v>12</v>
      </c>
      <c r="H7956" t="s">
        <v>13</v>
      </c>
      <c r="I7956">
        <v>20</v>
      </c>
    </row>
    <row r="7957" spans="1:9" x14ac:dyDescent="0.25">
      <c r="A7957" t="s">
        <v>10</v>
      </c>
      <c r="B7957">
        <v>2003</v>
      </c>
      <c r="C7957">
        <v>24</v>
      </c>
      <c r="D7957" s="1">
        <v>37784</v>
      </c>
      <c r="E7957" s="2">
        <v>44359</v>
      </c>
      <c r="F7957" t="s">
        <v>102</v>
      </c>
      <c r="G7957" t="s">
        <v>12</v>
      </c>
      <c r="H7957" t="s">
        <v>13</v>
      </c>
      <c r="I7957">
        <v>2</v>
      </c>
    </row>
    <row r="7958" spans="1:9" x14ac:dyDescent="0.25">
      <c r="A7958" t="s">
        <v>10</v>
      </c>
      <c r="B7958">
        <v>2003</v>
      </c>
      <c r="C7958">
        <v>24</v>
      </c>
      <c r="D7958" s="1">
        <v>37784</v>
      </c>
      <c r="E7958" s="2">
        <v>44359</v>
      </c>
      <c r="F7958" t="s">
        <v>11</v>
      </c>
      <c r="G7958" t="s">
        <v>12</v>
      </c>
      <c r="H7958" t="s">
        <v>13</v>
      </c>
      <c r="I7958">
        <v>81</v>
      </c>
    </row>
    <row r="7959" spans="1:9" x14ac:dyDescent="0.25">
      <c r="A7959" t="s">
        <v>10</v>
      </c>
      <c r="B7959">
        <v>2003</v>
      </c>
      <c r="C7959">
        <v>24</v>
      </c>
      <c r="D7959" s="1">
        <v>37785</v>
      </c>
      <c r="E7959" s="2">
        <v>44360</v>
      </c>
      <c r="F7959" t="s">
        <v>102</v>
      </c>
      <c r="G7959" t="s">
        <v>12</v>
      </c>
      <c r="H7959" t="s">
        <v>13</v>
      </c>
      <c r="I7959">
        <v>1</v>
      </c>
    </row>
    <row r="7960" spans="1:9" x14ac:dyDescent="0.25">
      <c r="A7960" t="s">
        <v>10</v>
      </c>
      <c r="B7960">
        <v>2003</v>
      </c>
      <c r="C7960">
        <v>24</v>
      </c>
      <c r="D7960" s="1">
        <v>37785</v>
      </c>
      <c r="E7960" s="2">
        <v>44360</v>
      </c>
      <c r="F7960" t="s">
        <v>11</v>
      </c>
      <c r="G7960" t="s">
        <v>12</v>
      </c>
      <c r="H7960" t="s">
        <v>13</v>
      </c>
      <c r="I7960">
        <v>77</v>
      </c>
    </row>
    <row r="7961" spans="1:9" x14ac:dyDescent="0.25">
      <c r="A7961" t="s">
        <v>10</v>
      </c>
      <c r="B7961">
        <v>2003</v>
      </c>
      <c r="C7961">
        <v>24</v>
      </c>
      <c r="D7961" s="1">
        <v>37786</v>
      </c>
      <c r="E7961" s="2">
        <v>44361</v>
      </c>
      <c r="F7961" t="s">
        <v>102</v>
      </c>
      <c r="G7961" t="s">
        <v>12</v>
      </c>
      <c r="H7961" t="s">
        <v>13</v>
      </c>
      <c r="I7961">
        <v>1</v>
      </c>
    </row>
    <row r="7962" spans="1:9" x14ac:dyDescent="0.25">
      <c r="A7962" t="s">
        <v>10</v>
      </c>
      <c r="B7962">
        <v>2003</v>
      </c>
      <c r="C7962">
        <v>24</v>
      </c>
      <c r="D7962" s="1">
        <v>37786</v>
      </c>
      <c r="E7962" s="2">
        <v>44361</v>
      </c>
      <c r="F7962" t="s">
        <v>11</v>
      </c>
      <c r="G7962" t="s">
        <v>12</v>
      </c>
      <c r="H7962" t="s">
        <v>13</v>
      </c>
      <c r="I7962">
        <v>99</v>
      </c>
    </row>
    <row r="7963" spans="1:9" x14ac:dyDescent="0.25">
      <c r="A7963" t="s">
        <v>10</v>
      </c>
      <c r="B7963">
        <v>2003</v>
      </c>
      <c r="C7963">
        <v>25</v>
      </c>
      <c r="D7963" s="1">
        <v>37787</v>
      </c>
      <c r="E7963" s="2">
        <v>44362</v>
      </c>
      <c r="F7963" t="s">
        <v>11</v>
      </c>
      <c r="G7963" t="s">
        <v>12</v>
      </c>
      <c r="H7963" t="s">
        <v>13</v>
      </c>
      <c r="I7963">
        <v>50</v>
      </c>
    </row>
    <row r="7964" spans="1:9" x14ac:dyDescent="0.25">
      <c r="A7964" t="s">
        <v>10</v>
      </c>
      <c r="B7964">
        <v>2003</v>
      </c>
      <c r="C7964">
        <v>25</v>
      </c>
      <c r="D7964" s="1">
        <v>37788</v>
      </c>
      <c r="E7964" s="2">
        <v>44363</v>
      </c>
      <c r="F7964" t="s">
        <v>102</v>
      </c>
      <c r="G7964" t="s">
        <v>12</v>
      </c>
      <c r="H7964" t="s">
        <v>13</v>
      </c>
      <c r="I7964">
        <v>1</v>
      </c>
    </row>
    <row r="7965" spans="1:9" x14ac:dyDescent="0.25">
      <c r="A7965" t="s">
        <v>10</v>
      </c>
      <c r="B7965">
        <v>2003</v>
      </c>
      <c r="C7965">
        <v>25</v>
      </c>
      <c r="D7965" s="1">
        <v>37788</v>
      </c>
      <c r="E7965" s="2">
        <v>44363</v>
      </c>
      <c r="F7965" t="s">
        <v>11</v>
      </c>
      <c r="G7965" t="s">
        <v>12</v>
      </c>
      <c r="H7965" t="s">
        <v>13</v>
      </c>
      <c r="I7965">
        <v>22</v>
      </c>
    </row>
    <row r="7966" spans="1:9" x14ac:dyDescent="0.25">
      <c r="A7966" t="s">
        <v>10</v>
      </c>
      <c r="B7966">
        <v>2003</v>
      </c>
      <c r="C7966">
        <v>25</v>
      </c>
      <c r="D7966" s="1">
        <v>37789</v>
      </c>
      <c r="E7966" s="2">
        <v>44364</v>
      </c>
      <c r="F7966" t="s">
        <v>102</v>
      </c>
      <c r="G7966" t="s">
        <v>12</v>
      </c>
      <c r="H7966" t="s">
        <v>13</v>
      </c>
      <c r="I7966">
        <v>1</v>
      </c>
    </row>
    <row r="7967" spans="1:9" x14ac:dyDescent="0.25">
      <c r="A7967" t="s">
        <v>10</v>
      </c>
      <c r="B7967">
        <v>2003</v>
      </c>
      <c r="C7967">
        <v>25</v>
      </c>
      <c r="D7967" s="1">
        <v>37789</v>
      </c>
      <c r="E7967" s="2">
        <v>44364</v>
      </c>
      <c r="F7967" t="s">
        <v>11</v>
      </c>
      <c r="G7967" t="s">
        <v>12</v>
      </c>
      <c r="H7967" t="s">
        <v>13</v>
      </c>
      <c r="I7967">
        <v>48</v>
      </c>
    </row>
    <row r="7968" spans="1:9" x14ac:dyDescent="0.25">
      <c r="A7968" t="s">
        <v>10</v>
      </c>
      <c r="B7968">
        <v>2003</v>
      </c>
      <c r="C7968">
        <v>25</v>
      </c>
      <c r="D7968" s="1">
        <v>37790</v>
      </c>
      <c r="E7968" s="2">
        <v>44365</v>
      </c>
      <c r="F7968" t="s">
        <v>102</v>
      </c>
      <c r="G7968" t="s">
        <v>12</v>
      </c>
      <c r="H7968" t="s">
        <v>13</v>
      </c>
      <c r="I7968">
        <v>1</v>
      </c>
    </row>
    <row r="7969" spans="1:9" x14ac:dyDescent="0.25">
      <c r="A7969" t="s">
        <v>10</v>
      </c>
      <c r="B7969">
        <v>2003</v>
      </c>
      <c r="C7969">
        <v>25</v>
      </c>
      <c r="D7969" s="1">
        <v>37790</v>
      </c>
      <c r="E7969" s="2">
        <v>44365</v>
      </c>
      <c r="F7969" t="s">
        <v>11</v>
      </c>
      <c r="G7969" t="s">
        <v>12</v>
      </c>
      <c r="H7969" t="s">
        <v>13</v>
      </c>
      <c r="I7969">
        <v>60</v>
      </c>
    </row>
    <row r="7970" spans="1:9" x14ac:dyDescent="0.25">
      <c r="A7970" t="s">
        <v>10</v>
      </c>
      <c r="B7970">
        <v>2003</v>
      </c>
      <c r="C7970">
        <v>25</v>
      </c>
      <c r="D7970" s="1">
        <v>37791</v>
      </c>
      <c r="E7970" s="2">
        <v>44366</v>
      </c>
      <c r="F7970" t="s">
        <v>102</v>
      </c>
      <c r="G7970" t="s">
        <v>12</v>
      </c>
      <c r="H7970" t="s">
        <v>13</v>
      </c>
      <c r="I7970">
        <v>1</v>
      </c>
    </row>
    <row r="7971" spans="1:9" x14ac:dyDescent="0.25">
      <c r="A7971" t="s">
        <v>10</v>
      </c>
      <c r="B7971">
        <v>2003</v>
      </c>
      <c r="C7971">
        <v>25</v>
      </c>
      <c r="D7971" s="1">
        <v>37791</v>
      </c>
      <c r="E7971" s="2">
        <v>44366</v>
      </c>
      <c r="F7971" t="s">
        <v>11</v>
      </c>
      <c r="G7971" t="s">
        <v>12</v>
      </c>
      <c r="H7971" t="s">
        <v>13</v>
      </c>
      <c r="I7971">
        <v>53</v>
      </c>
    </row>
    <row r="7972" spans="1:9" x14ac:dyDescent="0.25">
      <c r="A7972" t="s">
        <v>10</v>
      </c>
      <c r="B7972">
        <v>2003</v>
      </c>
      <c r="C7972">
        <v>25</v>
      </c>
      <c r="D7972" s="1">
        <v>37792</v>
      </c>
      <c r="E7972" s="2">
        <v>44367</v>
      </c>
      <c r="F7972" t="s">
        <v>14</v>
      </c>
      <c r="G7972" t="s">
        <v>12</v>
      </c>
      <c r="H7972" t="s">
        <v>13</v>
      </c>
      <c r="I7972">
        <v>1</v>
      </c>
    </row>
    <row r="7973" spans="1:9" x14ac:dyDescent="0.25">
      <c r="A7973" t="s">
        <v>10</v>
      </c>
      <c r="B7973">
        <v>2003</v>
      </c>
      <c r="C7973">
        <v>25</v>
      </c>
      <c r="D7973" s="1">
        <v>37792</v>
      </c>
      <c r="E7973" s="2">
        <v>44367</v>
      </c>
      <c r="F7973" t="s">
        <v>11</v>
      </c>
      <c r="G7973" t="s">
        <v>12</v>
      </c>
      <c r="H7973" t="s">
        <v>13</v>
      </c>
      <c r="I7973">
        <v>172</v>
      </c>
    </row>
    <row r="7974" spans="1:9" x14ac:dyDescent="0.25">
      <c r="A7974" t="s">
        <v>10</v>
      </c>
      <c r="B7974">
        <v>2003</v>
      </c>
      <c r="C7974">
        <v>25</v>
      </c>
      <c r="D7974" s="1">
        <v>37793</v>
      </c>
      <c r="E7974" s="2">
        <v>44368</v>
      </c>
      <c r="F7974" t="s">
        <v>102</v>
      </c>
      <c r="G7974" t="s">
        <v>12</v>
      </c>
      <c r="H7974" t="s">
        <v>13</v>
      </c>
      <c r="I7974">
        <v>3</v>
      </c>
    </row>
    <row r="7975" spans="1:9" x14ac:dyDescent="0.25">
      <c r="A7975" t="s">
        <v>10</v>
      </c>
      <c r="B7975">
        <v>2003</v>
      </c>
      <c r="C7975">
        <v>25</v>
      </c>
      <c r="D7975" s="1">
        <v>37793</v>
      </c>
      <c r="E7975" s="2">
        <v>44368</v>
      </c>
      <c r="F7975" t="s">
        <v>11</v>
      </c>
      <c r="G7975" t="s">
        <v>12</v>
      </c>
      <c r="H7975" t="s">
        <v>13</v>
      </c>
      <c r="I7975">
        <v>43</v>
      </c>
    </row>
    <row r="7976" spans="1:9" x14ac:dyDescent="0.25">
      <c r="A7976" t="s">
        <v>10</v>
      </c>
      <c r="B7976">
        <v>2003</v>
      </c>
      <c r="C7976">
        <v>26</v>
      </c>
      <c r="D7976" s="1">
        <v>37794</v>
      </c>
      <c r="E7976" s="2">
        <v>44369</v>
      </c>
      <c r="F7976" t="s">
        <v>11</v>
      </c>
      <c r="G7976" t="s">
        <v>12</v>
      </c>
      <c r="H7976" t="s">
        <v>13</v>
      </c>
      <c r="I7976">
        <v>20</v>
      </c>
    </row>
    <row r="7977" spans="1:9" x14ac:dyDescent="0.25">
      <c r="A7977" t="s">
        <v>10</v>
      </c>
      <c r="B7977">
        <v>2003</v>
      </c>
      <c r="C7977">
        <v>26</v>
      </c>
      <c r="D7977" s="1">
        <v>37795</v>
      </c>
      <c r="E7977" s="2">
        <v>44370</v>
      </c>
      <c r="F7977" t="s">
        <v>102</v>
      </c>
      <c r="G7977" t="s">
        <v>12</v>
      </c>
      <c r="H7977" t="s">
        <v>13</v>
      </c>
      <c r="I7977">
        <v>1</v>
      </c>
    </row>
    <row r="7978" spans="1:9" x14ac:dyDescent="0.25">
      <c r="A7978" t="s">
        <v>10</v>
      </c>
      <c r="B7978">
        <v>2003</v>
      </c>
      <c r="C7978">
        <v>26</v>
      </c>
      <c r="D7978" s="1">
        <v>37795</v>
      </c>
      <c r="E7978" s="2">
        <v>44370</v>
      </c>
      <c r="F7978" t="s">
        <v>14</v>
      </c>
      <c r="G7978" t="s">
        <v>12</v>
      </c>
      <c r="H7978" t="s">
        <v>13</v>
      </c>
      <c r="I7978">
        <v>1</v>
      </c>
    </row>
    <row r="7979" spans="1:9" x14ac:dyDescent="0.25">
      <c r="A7979" t="s">
        <v>10</v>
      </c>
      <c r="B7979">
        <v>2003</v>
      </c>
      <c r="C7979">
        <v>26</v>
      </c>
      <c r="D7979" s="1">
        <v>37795</v>
      </c>
      <c r="E7979" s="2">
        <v>44370</v>
      </c>
      <c r="F7979" t="s">
        <v>11</v>
      </c>
      <c r="G7979" t="s">
        <v>12</v>
      </c>
      <c r="H7979" t="s">
        <v>13</v>
      </c>
      <c r="I7979">
        <v>60</v>
      </c>
    </row>
    <row r="7980" spans="1:9" x14ac:dyDescent="0.25">
      <c r="A7980" t="s">
        <v>10</v>
      </c>
      <c r="B7980">
        <v>2003</v>
      </c>
      <c r="C7980">
        <v>26</v>
      </c>
      <c r="D7980" s="1">
        <v>37796</v>
      </c>
      <c r="E7980" s="2">
        <v>44371</v>
      </c>
      <c r="F7980" t="s">
        <v>102</v>
      </c>
      <c r="G7980" t="s">
        <v>12</v>
      </c>
      <c r="H7980" t="s">
        <v>13</v>
      </c>
      <c r="I7980">
        <v>1</v>
      </c>
    </row>
    <row r="7981" spans="1:9" x14ac:dyDescent="0.25">
      <c r="A7981" t="s">
        <v>10</v>
      </c>
      <c r="B7981">
        <v>2003</v>
      </c>
      <c r="C7981">
        <v>26</v>
      </c>
      <c r="D7981" s="1">
        <v>37796</v>
      </c>
      <c r="E7981" s="2">
        <v>44371</v>
      </c>
      <c r="F7981" t="s">
        <v>14</v>
      </c>
      <c r="G7981" t="s">
        <v>12</v>
      </c>
      <c r="H7981" t="s">
        <v>13</v>
      </c>
      <c r="I7981">
        <v>1</v>
      </c>
    </row>
    <row r="7982" spans="1:9" x14ac:dyDescent="0.25">
      <c r="A7982" t="s">
        <v>10</v>
      </c>
      <c r="B7982">
        <v>2003</v>
      </c>
      <c r="C7982">
        <v>26</v>
      </c>
      <c r="D7982" s="1">
        <v>37796</v>
      </c>
      <c r="E7982" s="2">
        <v>44371</v>
      </c>
      <c r="F7982" t="s">
        <v>11</v>
      </c>
      <c r="G7982" t="s">
        <v>12</v>
      </c>
      <c r="H7982" t="s">
        <v>13</v>
      </c>
      <c r="I7982">
        <v>142</v>
      </c>
    </row>
    <row r="7983" spans="1:9" x14ac:dyDescent="0.25">
      <c r="A7983" t="s">
        <v>10</v>
      </c>
      <c r="B7983">
        <v>2003</v>
      </c>
      <c r="C7983">
        <v>26</v>
      </c>
      <c r="D7983" s="1">
        <v>37797</v>
      </c>
      <c r="E7983" s="2">
        <v>44372</v>
      </c>
      <c r="F7983" t="s">
        <v>102</v>
      </c>
      <c r="G7983" t="s">
        <v>12</v>
      </c>
      <c r="H7983" t="s">
        <v>13</v>
      </c>
      <c r="I7983">
        <v>2</v>
      </c>
    </row>
    <row r="7984" spans="1:9" x14ac:dyDescent="0.25">
      <c r="A7984" t="s">
        <v>10</v>
      </c>
      <c r="B7984">
        <v>2003</v>
      </c>
      <c r="C7984">
        <v>26</v>
      </c>
      <c r="D7984" s="1">
        <v>37797</v>
      </c>
      <c r="E7984" s="2">
        <v>44372</v>
      </c>
      <c r="F7984" t="s">
        <v>11</v>
      </c>
      <c r="G7984" t="s">
        <v>12</v>
      </c>
      <c r="H7984" t="s">
        <v>13</v>
      </c>
      <c r="I7984">
        <v>164</v>
      </c>
    </row>
    <row r="7985" spans="1:9" x14ac:dyDescent="0.25">
      <c r="A7985" t="s">
        <v>10</v>
      </c>
      <c r="B7985">
        <v>2003</v>
      </c>
      <c r="C7985">
        <v>26</v>
      </c>
      <c r="D7985" s="1">
        <v>37798</v>
      </c>
      <c r="E7985" s="2">
        <v>44373</v>
      </c>
      <c r="F7985" t="s">
        <v>11</v>
      </c>
      <c r="G7985" t="s">
        <v>12</v>
      </c>
      <c r="H7985" t="s">
        <v>13</v>
      </c>
      <c r="I7985">
        <v>192</v>
      </c>
    </row>
    <row r="7986" spans="1:9" x14ac:dyDescent="0.25">
      <c r="A7986" t="s">
        <v>10</v>
      </c>
      <c r="B7986">
        <v>2003</v>
      </c>
      <c r="C7986">
        <v>26</v>
      </c>
      <c r="D7986" s="1">
        <v>37799</v>
      </c>
      <c r="E7986" s="2">
        <v>44374</v>
      </c>
      <c r="F7986" t="s">
        <v>11</v>
      </c>
      <c r="G7986" t="s">
        <v>12</v>
      </c>
      <c r="H7986" t="s">
        <v>13</v>
      </c>
      <c r="I7986">
        <v>268</v>
      </c>
    </row>
    <row r="7987" spans="1:9" x14ac:dyDescent="0.25">
      <c r="A7987" t="s">
        <v>10</v>
      </c>
      <c r="B7987">
        <v>2003</v>
      </c>
      <c r="C7987">
        <v>26</v>
      </c>
      <c r="D7987" s="1">
        <v>37800</v>
      </c>
      <c r="E7987" s="2">
        <v>44375</v>
      </c>
      <c r="F7987" t="s">
        <v>11</v>
      </c>
      <c r="G7987" t="s">
        <v>12</v>
      </c>
      <c r="H7987" t="s">
        <v>13</v>
      </c>
      <c r="I7987">
        <v>319</v>
      </c>
    </row>
    <row r="7988" spans="1:9" x14ac:dyDescent="0.25">
      <c r="A7988" t="s">
        <v>10</v>
      </c>
      <c r="B7988">
        <v>2003</v>
      </c>
      <c r="C7988">
        <v>27</v>
      </c>
      <c r="D7988" s="1">
        <v>37801</v>
      </c>
      <c r="E7988" s="2">
        <v>44376</v>
      </c>
      <c r="F7988" t="s">
        <v>102</v>
      </c>
      <c r="G7988" t="s">
        <v>12</v>
      </c>
      <c r="H7988" t="s">
        <v>13</v>
      </c>
      <c r="I7988">
        <v>1</v>
      </c>
    </row>
    <row r="7989" spans="1:9" x14ac:dyDescent="0.25">
      <c r="A7989" t="s">
        <v>10</v>
      </c>
      <c r="B7989">
        <v>2003</v>
      </c>
      <c r="C7989">
        <v>27</v>
      </c>
      <c r="D7989" s="1">
        <v>37801</v>
      </c>
      <c r="E7989" s="2">
        <v>44376</v>
      </c>
      <c r="F7989" t="s">
        <v>14</v>
      </c>
      <c r="G7989" t="s">
        <v>12</v>
      </c>
      <c r="H7989" t="s">
        <v>13</v>
      </c>
      <c r="I7989">
        <v>1</v>
      </c>
    </row>
    <row r="7990" spans="1:9" x14ac:dyDescent="0.25">
      <c r="A7990" t="s">
        <v>10</v>
      </c>
      <c r="B7990">
        <v>2003</v>
      </c>
      <c r="C7990">
        <v>27</v>
      </c>
      <c r="D7990" s="1">
        <v>37801</v>
      </c>
      <c r="E7990" s="2">
        <v>44376</v>
      </c>
      <c r="F7990" t="s">
        <v>11</v>
      </c>
      <c r="G7990" t="s">
        <v>12</v>
      </c>
      <c r="H7990" t="s">
        <v>13</v>
      </c>
      <c r="I7990">
        <v>469</v>
      </c>
    </row>
    <row r="7991" spans="1:9" x14ac:dyDescent="0.25">
      <c r="A7991" t="s">
        <v>10</v>
      </c>
      <c r="B7991">
        <v>2003</v>
      </c>
      <c r="C7991">
        <v>27</v>
      </c>
      <c r="D7991" s="1">
        <v>37802</v>
      </c>
      <c r="E7991" s="2">
        <v>44377</v>
      </c>
      <c r="F7991" t="s">
        <v>14</v>
      </c>
      <c r="G7991" t="s">
        <v>12</v>
      </c>
      <c r="H7991" t="s">
        <v>13</v>
      </c>
      <c r="I7991">
        <v>3</v>
      </c>
    </row>
    <row r="7992" spans="1:9" x14ac:dyDescent="0.25">
      <c r="A7992" t="s">
        <v>10</v>
      </c>
      <c r="B7992">
        <v>2003</v>
      </c>
      <c r="C7992">
        <v>27</v>
      </c>
      <c r="D7992" s="1">
        <v>37802</v>
      </c>
      <c r="E7992" s="2">
        <v>44377</v>
      </c>
      <c r="F7992" t="s">
        <v>11</v>
      </c>
      <c r="G7992" t="s">
        <v>12</v>
      </c>
      <c r="H7992" t="s">
        <v>13</v>
      </c>
      <c r="I7992">
        <v>562</v>
      </c>
    </row>
    <row r="7993" spans="1:9" x14ac:dyDescent="0.25">
      <c r="A7993" t="s">
        <v>10</v>
      </c>
      <c r="B7993">
        <v>2003</v>
      </c>
      <c r="C7993">
        <v>27</v>
      </c>
      <c r="D7993" s="1">
        <v>37803</v>
      </c>
      <c r="E7993" s="2">
        <v>44378</v>
      </c>
      <c r="F7993" t="s">
        <v>102</v>
      </c>
      <c r="G7993" t="s">
        <v>12</v>
      </c>
      <c r="H7993" t="s">
        <v>13</v>
      </c>
      <c r="I7993">
        <v>1</v>
      </c>
    </row>
    <row r="7994" spans="1:9" x14ac:dyDescent="0.25">
      <c r="A7994" t="s">
        <v>10</v>
      </c>
      <c r="B7994">
        <v>2003</v>
      </c>
      <c r="C7994">
        <v>27</v>
      </c>
      <c r="D7994" s="1">
        <v>37803</v>
      </c>
      <c r="E7994" s="2">
        <v>44378</v>
      </c>
      <c r="F7994" t="s">
        <v>11</v>
      </c>
      <c r="G7994" t="s">
        <v>12</v>
      </c>
      <c r="H7994" t="s">
        <v>13</v>
      </c>
      <c r="I7994">
        <v>136</v>
      </c>
    </row>
    <row r="7995" spans="1:9" x14ac:dyDescent="0.25">
      <c r="A7995" t="s">
        <v>10</v>
      </c>
      <c r="B7995">
        <v>2003</v>
      </c>
      <c r="C7995">
        <v>27</v>
      </c>
      <c r="D7995" s="1">
        <v>37804</v>
      </c>
      <c r="E7995" s="2">
        <v>44379</v>
      </c>
      <c r="F7995" t="s">
        <v>102</v>
      </c>
      <c r="G7995" t="s">
        <v>12</v>
      </c>
      <c r="H7995" t="s">
        <v>13</v>
      </c>
      <c r="I7995">
        <v>8</v>
      </c>
    </row>
    <row r="7996" spans="1:9" x14ac:dyDescent="0.25">
      <c r="A7996" t="s">
        <v>10</v>
      </c>
      <c r="B7996">
        <v>2003</v>
      </c>
      <c r="C7996">
        <v>27</v>
      </c>
      <c r="D7996" s="1">
        <v>37804</v>
      </c>
      <c r="E7996" s="2">
        <v>44379</v>
      </c>
      <c r="F7996" t="s">
        <v>14</v>
      </c>
      <c r="G7996" t="s">
        <v>12</v>
      </c>
      <c r="H7996" t="s">
        <v>13</v>
      </c>
      <c r="I7996">
        <v>1</v>
      </c>
    </row>
    <row r="7997" spans="1:9" x14ac:dyDescent="0.25">
      <c r="A7997" t="s">
        <v>10</v>
      </c>
      <c r="B7997">
        <v>2003</v>
      </c>
      <c r="C7997">
        <v>27</v>
      </c>
      <c r="D7997" s="1">
        <v>37804</v>
      </c>
      <c r="E7997" s="2">
        <v>44379</v>
      </c>
      <c r="F7997" t="s">
        <v>11</v>
      </c>
      <c r="G7997" t="s">
        <v>12</v>
      </c>
      <c r="H7997" t="s">
        <v>13</v>
      </c>
      <c r="I7997">
        <v>243</v>
      </c>
    </row>
    <row r="7998" spans="1:9" x14ac:dyDescent="0.25">
      <c r="A7998" t="s">
        <v>10</v>
      </c>
      <c r="B7998">
        <v>2003</v>
      </c>
      <c r="C7998">
        <v>27</v>
      </c>
      <c r="D7998" s="1">
        <v>37805</v>
      </c>
      <c r="E7998" s="2">
        <v>44380</v>
      </c>
      <c r="F7998" t="s">
        <v>102</v>
      </c>
      <c r="G7998" t="s">
        <v>12</v>
      </c>
      <c r="H7998" t="s">
        <v>13</v>
      </c>
      <c r="I7998">
        <v>19</v>
      </c>
    </row>
    <row r="7999" spans="1:9" x14ac:dyDescent="0.25">
      <c r="A7999" t="s">
        <v>10</v>
      </c>
      <c r="B7999">
        <v>2003</v>
      </c>
      <c r="C7999">
        <v>27</v>
      </c>
      <c r="D7999" s="1">
        <v>37805</v>
      </c>
      <c r="E7999" s="2">
        <v>44380</v>
      </c>
      <c r="F7999" t="s">
        <v>14</v>
      </c>
      <c r="G7999" t="s">
        <v>12</v>
      </c>
      <c r="H7999" t="s">
        <v>13</v>
      </c>
      <c r="I7999">
        <v>1</v>
      </c>
    </row>
    <row r="8000" spans="1:9" x14ac:dyDescent="0.25">
      <c r="A8000" t="s">
        <v>10</v>
      </c>
      <c r="B8000">
        <v>2003</v>
      </c>
      <c r="C8000">
        <v>27</v>
      </c>
      <c r="D8000" s="1">
        <v>37805</v>
      </c>
      <c r="E8000" s="2">
        <v>44380</v>
      </c>
      <c r="F8000" t="s">
        <v>11</v>
      </c>
      <c r="G8000" t="s">
        <v>12</v>
      </c>
      <c r="H8000" t="s">
        <v>13</v>
      </c>
      <c r="I8000">
        <v>194</v>
      </c>
    </row>
    <row r="8001" spans="1:9" x14ac:dyDescent="0.25">
      <c r="A8001" t="s">
        <v>10</v>
      </c>
      <c r="B8001">
        <v>2003</v>
      </c>
      <c r="C8001">
        <v>27</v>
      </c>
      <c r="D8001" s="1">
        <v>37806</v>
      </c>
      <c r="E8001" s="2">
        <v>44381</v>
      </c>
      <c r="F8001" t="s">
        <v>102</v>
      </c>
      <c r="G8001" t="s">
        <v>12</v>
      </c>
      <c r="H8001" t="s">
        <v>13</v>
      </c>
      <c r="I8001">
        <v>12</v>
      </c>
    </row>
    <row r="8002" spans="1:9" x14ac:dyDescent="0.25">
      <c r="A8002" t="s">
        <v>10</v>
      </c>
      <c r="B8002">
        <v>2003</v>
      </c>
      <c r="C8002">
        <v>27</v>
      </c>
      <c r="D8002" s="1">
        <v>37806</v>
      </c>
      <c r="E8002" s="2">
        <v>44381</v>
      </c>
      <c r="F8002" t="s">
        <v>14</v>
      </c>
      <c r="G8002" t="s">
        <v>12</v>
      </c>
      <c r="H8002" t="s">
        <v>13</v>
      </c>
      <c r="I8002">
        <v>4</v>
      </c>
    </row>
    <row r="8003" spans="1:9" x14ac:dyDescent="0.25">
      <c r="A8003" t="s">
        <v>10</v>
      </c>
      <c r="B8003">
        <v>2003</v>
      </c>
      <c r="C8003">
        <v>27</v>
      </c>
      <c r="D8003" s="1">
        <v>37806</v>
      </c>
      <c r="E8003" s="2">
        <v>44381</v>
      </c>
      <c r="F8003" t="s">
        <v>11</v>
      </c>
      <c r="G8003" t="s">
        <v>12</v>
      </c>
      <c r="H8003" t="s">
        <v>13</v>
      </c>
      <c r="I8003">
        <v>561</v>
      </c>
    </row>
    <row r="8004" spans="1:9" x14ac:dyDescent="0.25">
      <c r="A8004" t="s">
        <v>10</v>
      </c>
      <c r="B8004">
        <v>2003</v>
      </c>
      <c r="C8004">
        <v>27</v>
      </c>
      <c r="D8004" s="1">
        <v>37807</v>
      </c>
      <c r="E8004" s="2">
        <v>44382</v>
      </c>
      <c r="F8004" t="s">
        <v>17</v>
      </c>
      <c r="G8004" t="s">
        <v>12</v>
      </c>
      <c r="H8004" t="s">
        <v>13</v>
      </c>
      <c r="I8004">
        <v>1</v>
      </c>
    </row>
    <row r="8005" spans="1:9" x14ac:dyDescent="0.25">
      <c r="A8005" t="s">
        <v>10</v>
      </c>
      <c r="B8005">
        <v>2003</v>
      </c>
      <c r="C8005">
        <v>27</v>
      </c>
      <c r="D8005" s="1">
        <v>37807</v>
      </c>
      <c r="E8005" s="2">
        <v>44382</v>
      </c>
      <c r="F8005" t="s">
        <v>102</v>
      </c>
      <c r="G8005" t="s">
        <v>12</v>
      </c>
      <c r="H8005" t="s">
        <v>13</v>
      </c>
      <c r="I8005">
        <v>13</v>
      </c>
    </row>
    <row r="8006" spans="1:9" x14ac:dyDescent="0.25">
      <c r="A8006" t="s">
        <v>10</v>
      </c>
      <c r="B8006">
        <v>2003</v>
      </c>
      <c r="C8006">
        <v>27</v>
      </c>
      <c r="D8006" s="1">
        <v>37807</v>
      </c>
      <c r="E8006" s="2">
        <v>44382</v>
      </c>
      <c r="F8006" t="s">
        <v>14</v>
      </c>
      <c r="G8006" t="s">
        <v>12</v>
      </c>
      <c r="H8006" t="s">
        <v>13</v>
      </c>
      <c r="I8006">
        <v>5</v>
      </c>
    </row>
    <row r="8007" spans="1:9" x14ac:dyDescent="0.25">
      <c r="A8007" t="s">
        <v>10</v>
      </c>
      <c r="B8007">
        <v>2003</v>
      </c>
      <c r="C8007">
        <v>27</v>
      </c>
      <c r="D8007" s="1">
        <v>37807</v>
      </c>
      <c r="E8007" s="2">
        <v>44382</v>
      </c>
      <c r="F8007" t="s">
        <v>11</v>
      </c>
      <c r="G8007" t="s">
        <v>12</v>
      </c>
      <c r="H8007" t="s">
        <v>13</v>
      </c>
      <c r="I8007">
        <v>640</v>
      </c>
    </row>
    <row r="8008" spans="1:9" x14ac:dyDescent="0.25">
      <c r="A8008" t="s">
        <v>10</v>
      </c>
      <c r="B8008">
        <v>2003</v>
      </c>
      <c r="C8008">
        <v>28</v>
      </c>
      <c r="D8008" s="1">
        <v>37808</v>
      </c>
      <c r="E8008" s="2">
        <v>44383</v>
      </c>
      <c r="F8008" t="s">
        <v>17</v>
      </c>
      <c r="G8008" t="s">
        <v>12</v>
      </c>
      <c r="H8008" t="s">
        <v>13</v>
      </c>
      <c r="I8008">
        <v>1</v>
      </c>
    </row>
    <row r="8009" spans="1:9" x14ac:dyDescent="0.25">
      <c r="A8009" t="s">
        <v>10</v>
      </c>
      <c r="B8009">
        <v>2003</v>
      </c>
      <c r="C8009">
        <v>28</v>
      </c>
      <c r="D8009" s="1">
        <v>37808</v>
      </c>
      <c r="E8009" s="2">
        <v>44383</v>
      </c>
      <c r="F8009" t="s">
        <v>102</v>
      </c>
      <c r="G8009" t="s">
        <v>12</v>
      </c>
      <c r="H8009" t="s">
        <v>13</v>
      </c>
      <c r="I8009">
        <v>6</v>
      </c>
    </row>
    <row r="8010" spans="1:9" x14ac:dyDescent="0.25">
      <c r="A8010" t="s">
        <v>10</v>
      </c>
      <c r="B8010">
        <v>2003</v>
      </c>
      <c r="C8010">
        <v>28</v>
      </c>
      <c r="D8010" s="1">
        <v>37808</v>
      </c>
      <c r="E8010" s="2">
        <v>44383</v>
      </c>
      <c r="F8010" t="s">
        <v>14</v>
      </c>
      <c r="G8010" t="s">
        <v>12</v>
      </c>
      <c r="H8010" t="s">
        <v>13</v>
      </c>
      <c r="I8010">
        <v>3</v>
      </c>
    </row>
    <row r="8011" spans="1:9" x14ac:dyDescent="0.25">
      <c r="A8011" t="s">
        <v>10</v>
      </c>
      <c r="B8011">
        <v>2003</v>
      </c>
      <c r="C8011">
        <v>28</v>
      </c>
      <c r="D8011" s="1">
        <v>37808</v>
      </c>
      <c r="E8011" s="2">
        <v>44383</v>
      </c>
      <c r="F8011" t="s">
        <v>11</v>
      </c>
      <c r="G8011" t="s">
        <v>12</v>
      </c>
      <c r="H8011" t="s">
        <v>13</v>
      </c>
      <c r="I8011">
        <v>277</v>
      </c>
    </row>
    <row r="8012" spans="1:9" x14ac:dyDescent="0.25">
      <c r="A8012" t="s">
        <v>10</v>
      </c>
      <c r="B8012">
        <v>2003</v>
      </c>
      <c r="C8012">
        <v>28</v>
      </c>
      <c r="D8012" s="1">
        <v>37809</v>
      </c>
      <c r="E8012" s="2">
        <v>44384</v>
      </c>
      <c r="F8012" t="s">
        <v>102</v>
      </c>
      <c r="G8012" t="s">
        <v>12</v>
      </c>
      <c r="H8012" t="s">
        <v>13</v>
      </c>
      <c r="I8012">
        <v>1</v>
      </c>
    </row>
    <row r="8013" spans="1:9" x14ac:dyDescent="0.25">
      <c r="A8013" t="s">
        <v>10</v>
      </c>
      <c r="B8013">
        <v>2003</v>
      </c>
      <c r="C8013">
        <v>28</v>
      </c>
      <c r="D8013" s="1">
        <v>37809</v>
      </c>
      <c r="E8013" s="2">
        <v>44384</v>
      </c>
      <c r="F8013" t="s">
        <v>14</v>
      </c>
      <c r="G8013" t="s">
        <v>12</v>
      </c>
      <c r="H8013" t="s">
        <v>13</v>
      </c>
      <c r="I8013">
        <v>3</v>
      </c>
    </row>
    <row r="8014" spans="1:9" x14ac:dyDescent="0.25">
      <c r="A8014" t="s">
        <v>10</v>
      </c>
      <c r="B8014">
        <v>2003</v>
      </c>
      <c r="C8014">
        <v>28</v>
      </c>
      <c r="D8014" s="1">
        <v>37809</v>
      </c>
      <c r="E8014" s="2">
        <v>44384</v>
      </c>
      <c r="F8014" t="s">
        <v>11</v>
      </c>
      <c r="G8014" t="s">
        <v>12</v>
      </c>
      <c r="H8014" t="s">
        <v>13</v>
      </c>
      <c r="I8014">
        <v>231</v>
      </c>
    </row>
    <row r="8015" spans="1:9" x14ac:dyDescent="0.25">
      <c r="A8015" t="s">
        <v>10</v>
      </c>
      <c r="B8015">
        <v>2003</v>
      </c>
      <c r="C8015">
        <v>28</v>
      </c>
      <c r="D8015" s="1">
        <v>37810</v>
      </c>
      <c r="E8015" s="2">
        <v>44385</v>
      </c>
      <c r="F8015" t="s">
        <v>26</v>
      </c>
      <c r="G8015" t="s">
        <v>12</v>
      </c>
      <c r="H8015" t="s">
        <v>13</v>
      </c>
      <c r="I8015">
        <v>1</v>
      </c>
    </row>
    <row r="8016" spans="1:9" x14ac:dyDescent="0.25">
      <c r="A8016" t="s">
        <v>10</v>
      </c>
      <c r="B8016">
        <v>2003</v>
      </c>
      <c r="C8016">
        <v>28</v>
      </c>
      <c r="D8016" s="1">
        <v>37810</v>
      </c>
      <c r="E8016" s="2">
        <v>44385</v>
      </c>
      <c r="F8016" t="s">
        <v>102</v>
      </c>
      <c r="G8016" t="s">
        <v>12</v>
      </c>
      <c r="H8016" t="s">
        <v>13</v>
      </c>
      <c r="I8016">
        <v>1</v>
      </c>
    </row>
    <row r="8017" spans="1:9" x14ac:dyDescent="0.25">
      <c r="A8017" t="s">
        <v>10</v>
      </c>
      <c r="B8017">
        <v>2003</v>
      </c>
      <c r="C8017">
        <v>28</v>
      </c>
      <c r="D8017" s="1">
        <v>37810</v>
      </c>
      <c r="E8017" s="2">
        <v>44385</v>
      </c>
      <c r="F8017" t="s">
        <v>14</v>
      </c>
      <c r="G8017" t="s">
        <v>12</v>
      </c>
      <c r="H8017" t="s">
        <v>13</v>
      </c>
      <c r="I8017">
        <v>27</v>
      </c>
    </row>
    <row r="8018" spans="1:9" x14ac:dyDescent="0.25">
      <c r="A8018" t="s">
        <v>10</v>
      </c>
      <c r="B8018">
        <v>2003</v>
      </c>
      <c r="C8018">
        <v>28</v>
      </c>
      <c r="D8018" s="1">
        <v>37810</v>
      </c>
      <c r="E8018" s="2">
        <v>44385</v>
      </c>
      <c r="F8018" t="s">
        <v>11</v>
      </c>
      <c r="G8018" t="s">
        <v>12</v>
      </c>
      <c r="H8018" t="s">
        <v>13</v>
      </c>
      <c r="I8018">
        <v>726</v>
      </c>
    </row>
    <row r="8019" spans="1:9" x14ac:dyDescent="0.25">
      <c r="A8019" t="s">
        <v>10</v>
      </c>
      <c r="B8019">
        <v>2003</v>
      </c>
      <c r="C8019">
        <v>28</v>
      </c>
      <c r="D8019" s="1">
        <v>37811</v>
      </c>
      <c r="E8019" s="2">
        <v>44386</v>
      </c>
      <c r="F8019" t="s">
        <v>17</v>
      </c>
      <c r="G8019" t="s">
        <v>12</v>
      </c>
      <c r="H8019" t="s">
        <v>13</v>
      </c>
      <c r="I8019">
        <v>4</v>
      </c>
    </row>
    <row r="8020" spans="1:9" x14ac:dyDescent="0.25">
      <c r="A8020" t="s">
        <v>10</v>
      </c>
      <c r="B8020">
        <v>2003</v>
      </c>
      <c r="C8020">
        <v>28</v>
      </c>
      <c r="D8020" s="1">
        <v>37811</v>
      </c>
      <c r="E8020" s="2">
        <v>44386</v>
      </c>
      <c r="F8020" t="s">
        <v>102</v>
      </c>
      <c r="G8020" t="s">
        <v>12</v>
      </c>
      <c r="H8020" t="s">
        <v>13</v>
      </c>
      <c r="I8020">
        <v>6</v>
      </c>
    </row>
    <row r="8021" spans="1:9" x14ac:dyDescent="0.25">
      <c r="A8021" t="s">
        <v>10</v>
      </c>
      <c r="B8021">
        <v>2003</v>
      </c>
      <c r="C8021">
        <v>28</v>
      </c>
      <c r="D8021" s="1">
        <v>37811</v>
      </c>
      <c r="E8021" s="2">
        <v>44386</v>
      </c>
      <c r="F8021" t="s">
        <v>14</v>
      </c>
      <c r="G8021" t="s">
        <v>12</v>
      </c>
      <c r="H8021" t="s">
        <v>13</v>
      </c>
      <c r="I8021">
        <v>11</v>
      </c>
    </row>
    <row r="8022" spans="1:9" x14ac:dyDescent="0.25">
      <c r="A8022" t="s">
        <v>10</v>
      </c>
      <c r="B8022">
        <v>2003</v>
      </c>
      <c r="C8022">
        <v>28</v>
      </c>
      <c r="D8022" s="1">
        <v>37811</v>
      </c>
      <c r="E8022" s="2">
        <v>44386</v>
      </c>
      <c r="F8022" t="s">
        <v>11</v>
      </c>
      <c r="G8022" t="s">
        <v>12</v>
      </c>
      <c r="H8022" t="s">
        <v>13</v>
      </c>
      <c r="I8022">
        <v>451</v>
      </c>
    </row>
    <row r="8023" spans="1:9" x14ac:dyDescent="0.25">
      <c r="A8023" t="s">
        <v>10</v>
      </c>
      <c r="B8023">
        <v>2003</v>
      </c>
      <c r="C8023">
        <v>28</v>
      </c>
      <c r="D8023" s="1">
        <v>37812</v>
      </c>
      <c r="E8023" s="2">
        <v>44387</v>
      </c>
      <c r="F8023" t="s">
        <v>102</v>
      </c>
      <c r="G8023" t="s">
        <v>12</v>
      </c>
      <c r="H8023" t="s">
        <v>13</v>
      </c>
      <c r="I8023">
        <v>18</v>
      </c>
    </row>
    <row r="8024" spans="1:9" x14ac:dyDescent="0.25">
      <c r="A8024" t="s">
        <v>10</v>
      </c>
      <c r="B8024">
        <v>2003</v>
      </c>
      <c r="C8024">
        <v>28</v>
      </c>
      <c r="D8024" s="1">
        <v>37812</v>
      </c>
      <c r="E8024" s="2">
        <v>44387</v>
      </c>
      <c r="F8024" t="s">
        <v>14</v>
      </c>
      <c r="G8024" t="s">
        <v>12</v>
      </c>
      <c r="H8024" t="s">
        <v>13</v>
      </c>
      <c r="I8024">
        <v>52</v>
      </c>
    </row>
    <row r="8025" spans="1:9" x14ac:dyDescent="0.25">
      <c r="A8025" t="s">
        <v>10</v>
      </c>
      <c r="B8025">
        <v>2003</v>
      </c>
      <c r="C8025">
        <v>28</v>
      </c>
      <c r="D8025" s="1">
        <v>37812</v>
      </c>
      <c r="E8025" s="2">
        <v>44387</v>
      </c>
      <c r="F8025" t="s">
        <v>11</v>
      </c>
      <c r="G8025" t="s">
        <v>12</v>
      </c>
      <c r="H8025" t="s">
        <v>13</v>
      </c>
      <c r="I8025">
        <v>834</v>
      </c>
    </row>
    <row r="8026" spans="1:9" x14ac:dyDescent="0.25">
      <c r="A8026" t="s">
        <v>10</v>
      </c>
      <c r="B8026">
        <v>2003</v>
      </c>
      <c r="C8026">
        <v>28</v>
      </c>
      <c r="D8026" s="1">
        <v>37813</v>
      </c>
      <c r="E8026" s="2">
        <v>44388</v>
      </c>
      <c r="F8026" t="s">
        <v>26</v>
      </c>
      <c r="G8026" t="s">
        <v>12</v>
      </c>
      <c r="H8026" t="s">
        <v>13</v>
      </c>
      <c r="I8026">
        <v>2</v>
      </c>
    </row>
    <row r="8027" spans="1:9" x14ac:dyDescent="0.25">
      <c r="A8027" t="s">
        <v>10</v>
      </c>
      <c r="B8027">
        <v>2003</v>
      </c>
      <c r="C8027">
        <v>28</v>
      </c>
      <c r="D8027" s="1">
        <v>37813</v>
      </c>
      <c r="E8027" s="2">
        <v>44388</v>
      </c>
      <c r="F8027" t="s">
        <v>17</v>
      </c>
      <c r="G8027" t="s">
        <v>12</v>
      </c>
      <c r="H8027" t="s">
        <v>13</v>
      </c>
      <c r="I8027">
        <v>2</v>
      </c>
    </row>
    <row r="8028" spans="1:9" x14ac:dyDescent="0.25">
      <c r="A8028" t="s">
        <v>10</v>
      </c>
      <c r="B8028">
        <v>2003</v>
      </c>
      <c r="C8028">
        <v>28</v>
      </c>
      <c r="D8028" s="1">
        <v>37813</v>
      </c>
      <c r="E8028" s="2">
        <v>44388</v>
      </c>
      <c r="F8028" t="s">
        <v>102</v>
      </c>
      <c r="G8028" t="s">
        <v>12</v>
      </c>
      <c r="H8028" t="s">
        <v>13</v>
      </c>
      <c r="I8028">
        <v>8</v>
      </c>
    </row>
    <row r="8029" spans="1:9" x14ac:dyDescent="0.25">
      <c r="A8029" t="s">
        <v>10</v>
      </c>
      <c r="B8029">
        <v>2003</v>
      </c>
      <c r="C8029">
        <v>28</v>
      </c>
      <c r="D8029" s="1">
        <v>37813</v>
      </c>
      <c r="E8029" s="2">
        <v>44388</v>
      </c>
      <c r="F8029" t="s">
        <v>14</v>
      </c>
      <c r="G8029" t="s">
        <v>12</v>
      </c>
      <c r="H8029" t="s">
        <v>13</v>
      </c>
      <c r="I8029">
        <v>81</v>
      </c>
    </row>
    <row r="8030" spans="1:9" x14ac:dyDescent="0.25">
      <c r="A8030" t="s">
        <v>10</v>
      </c>
      <c r="B8030">
        <v>2003</v>
      </c>
      <c r="C8030">
        <v>28</v>
      </c>
      <c r="D8030" s="1">
        <v>37813</v>
      </c>
      <c r="E8030" s="2">
        <v>44388</v>
      </c>
      <c r="F8030" t="s">
        <v>11</v>
      </c>
      <c r="G8030" t="s">
        <v>12</v>
      </c>
      <c r="H8030" t="s">
        <v>13</v>
      </c>
      <c r="I8030">
        <v>972</v>
      </c>
    </row>
    <row r="8031" spans="1:9" x14ac:dyDescent="0.25">
      <c r="A8031" t="s">
        <v>10</v>
      </c>
      <c r="B8031">
        <v>2003</v>
      </c>
      <c r="C8031">
        <v>28</v>
      </c>
      <c r="D8031" s="1">
        <v>37814</v>
      </c>
      <c r="E8031" s="2">
        <v>44389</v>
      </c>
      <c r="F8031" t="s">
        <v>26</v>
      </c>
      <c r="G8031" t="s">
        <v>12</v>
      </c>
      <c r="H8031" t="s">
        <v>13</v>
      </c>
      <c r="I8031">
        <v>1</v>
      </c>
    </row>
    <row r="8032" spans="1:9" x14ac:dyDescent="0.25">
      <c r="A8032" t="s">
        <v>10</v>
      </c>
      <c r="B8032">
        <v>2003</v>
      </c>
      <c r="C8032">
        <v>28</v>
      </c>
      <c r="D8032" s="1">
        <v>37814</v>
      </c>
      <c r="E8032" s="2">
        <v>44389</v>
      </c>
      <c r="F8032" t="s">
        <v>102</v>
      </c>
      <c r="G8032" t="s">
        <v>12</v>
      </c>
      <c r="H8032" t="s">
        <v>13</v>
      </c>
      <c r="I8032">
        <v>1</v>
      </c>
    </row>
    <row r="8033" spans="1:9" x14ac:dyDescent="0.25">
      <c r="A8033" t="s">
        <v>10</v>
      </c>
      <c r="B8033">
        <v>2003</v>
      </c>
      <c r="C8033">
        <v>28</v>
      </c>
      <c r="D8033" s="1">
        <v>37814</v>
      </c>
      <c r="E8033" s="2">
        <v>44389</v>
      </c>
      <c r="F8033" t="s">
        <v>14</v>
      </c>
      <c r="G8033" t="s">
        <v>12</v>
      </c>
      <c r="H8033" t="s">
        <v>13</v>
      </c>
      <c r="I8033">
        <v>63</v>
      </c>
    </row>
    <row r="8034" spans="1:9" x14ac:dyDescent="0.25">
      <c r="A8034" t="s">
        <v>10</v>
      </c>
      <c r="B8034">
        <v>2003</v>
      </c>
      <c r="C8034">
        <v>28</v>
      </c>
      <c r="D8034" s="1">
        <v>37814</v>
      </c>
      <c r="E8034" s="2">
        <v>44389</v>
      </c>
      <c r="F8034" t="s">
        <v>11</v>
      </c>
      <c r="G8034" t="s">
        <v>12</v>
      </c>
      <c r="H8034" t="s">
        <v>13</v>
      </c>
      <c r="I8034">
        <v>583</v>
      </c>
    </row>
    <row r="8035" spans="1:9" x14ac:dyDescent="0.25">
      <c r="A8035" t="s">
        <v>10</v>
      </c>
      <c r="B8035">
        <v>2003</v>
      </c>
      <c r="C8035">
        <v>29</v>
      </c>
      <c r="D8035" s="1">
        <v>37815</v>
      </c>
      <c r="E8035" s="2">
        <v>44390</v>
      </c>
      <c r="F8035" t="s">
        <v>26</v>
      </c>
      <c r="G8035" t="s">
        <v>12</v>
      </c>
      <c r="H8035" t="s">
        <v>13</v>
      </c>
      <c r="I8035">
        <v>1</v>
      </c>
    </row>
    <row r="8036" spans="1:9" x14ac:dyDescent="0.25">
      <c r="A8036" t="s">
        <v>10</v>
      </c>
      <c r="B8036">
        <v>2003</v>
      </c>
      <c r="C8036">
        <v>29</v>
      </c>
      <c r="D8036" s="1">
        <v>37815</v>
      </c>
      <c r="E8036" s="2">
        <v>44390</v>
      </c>
      <c r="F8036" t="s">
        <v>17</v>
      </c>
      <c r="G8036" t="s">
        <v>12</v>
      </c>
      <c r="H8036" t="s">
        <v>13</v>
      </c>
      <c r="I8036">
        <v>2</v>
      </c>
    </row>
    <row r="8037" spans="1:9" x14ac:dyDescent="0.25">
      <c r="A8037" t="s">
        <v>10</v>
      </c>
      <c r="B8037">
        <v>2003</v>
      </c>
      <c r="C8037">
        <v>29</v>
      </c>
      <c r="D8037" s="1">
        <v>37815</v>
      </c>
      <c r="E8037" s="2">
        <v>44390</v>
      </c>
      <c r="F8037" t="s">
        <v>102</v>
      </c>
      <c r="G8037" t="s">
        <v>12</v>
      </c>
      <c r="H8037" t="s">
        <v>13</v>
      </c>
      <c r="I8037">
        <v>2</v>
      </c>
    </row>
    <row r="8038" spans="1:9" x14ac:dyDescent="0.25">
      <c r="A8038" t="s">
        <v>10</v>
      </c>
      <c r="B8038">
        <v>2003</v>
      </c>
      <c r="C8038">
        <v>29</v>
      </c>
      <c r="D8038" s="1">
        <v>37815</v>
      </c>
      <c r="E8038" s="2">
        <v>44390</v>
      </c>
      <c r="F8038" t="s">
        <v>14</v>
      </c>
      <c r="G8038" t="s">
        <v>12</v>
      </c>
      <c r="H8038" t="s">
        <v>13</v>
      </c>
      <c r="I8038">
        <v>63</v>
      </c>
    </row>
    <row r="8039" spans="1:9" x14ac:dyDescent="0.25">
      <c r="A8039" t="s">
        <v>10</v>
      </c>
      <c r="B8039">
        <v>2003</v>
      </c>
      <c r="C8039">
        <v>29</v>
      </c>
      <c r="D8039" s="1">
        <v>37815</v>
      </c>
      <c r="E8039" s="2">
        <v>44390</v>
      </c>
      <c r="F8039" t="s">
        <v>11</v>
      </c>
      <c r="G8039" t="s">
        <v>12</v>
      </c>
      <c r="H8039" t="s">
        <v>13</v>
      </c>
      <c r="I8039">
        <v>761</v>
      </c>
    </row>
    <row r="8040" spans="1:9" x14ac:dyDescent="0.25">
      <c r="A8040" t="s">
        <v>10</v>
      </c>
      <c r="B8040">
        <v>2003</v>
      </c>
      <c r="C8040">
        <v>29</v>
      </c>
      <c r="D8040" s="1">
        <v>37816</v>
      </c>
      <c r="E8040" s="2">
        <v>44391</v>
      </c>
      <c r="F8040" t="s">
        <v>17</v>
      </c>
      <c r="G8040" t="s">
        <v>12</v>
      </c>
      <c r="H8040" t="s">
        <v>13</v>
      </c>
      <c r="I8040">
        <v>1</v>
      </c>
    </row>
    <row r="8041" spans="1:9" x14ac:dyDescent="0.25">
      <c r="A8041" t="s">
        <v>10</v>
      </c>
      <c r="B8041">
        <v>2003</v>
      </c>
      <c r="C8041">
        <v>29</v>
      </c>
      <c r="D8041" s="1">
        <v>37816</v>
      </c>
      <c r="E8041" s="2">
        <v>44391</v>
      </c>
      <c r="F8041" t="s">
        <v>102</v>
      </c>
      <c r="G8041" t="s">
        <v>12</v>
      </c>
      <c r="H8041" t="s">
        <v>13</v>
      </c>
      <c r="I8041">
        <v>1</v>
      </c>
    </row>
    <row r="8042" spans="1:9" x14ac:dyDescent="0.25">
      <c r="A8042" t="s">
        <v>10</v>
      </c>
      <c r="B8042">
        <v>2003</v>
      </c>
      <c r="C8042">
        <v>29</v>
      </c>
      <c r="D8042" s="1">
        <v>37816</v>
      </c>
      <c r="E8042" s="2">
        <v>44391</v>
      </c>
      <c r="F8042" t="s">
        <v>14</v>
      </c>
      <c r="G8042" t="s">
        <v>12</v>
      </c>
      <c r="H8042" t="s">
        <v>13</v>
      </c>
      <c r="I8042">
        <v>51</v>
      </c>
    </row>
    <row r="8043" spans="1:9" x14ac:dyDescent="0.25">
      <c r="A8043" t="s">
        <v>10</v>
      </c>
      <c r="B8043">
        <v>2003</v>
      </c>
      <c r="C8043">
        <v>29</v>
      </c>
      <c r="D8043" s="1">
        <v>37816</v>
      </c>
      <c r="E8043" s="2">
        <v>44391</v>
      </c>
      <c r="F8043" t="s">
        <v>11</v>
      </c>
      <c r="G8043" t="s">
        <v>12</v>
      </c>
      <c r="H8043" t="s">
        <v>13</v>
      </c>
      <c r="I8043">
        <v>689</v>
      </c>
    </row>
    <row r="8044" spans="1:9" x14ac:dyDescent="0.25">
      <c r="A8044" t="s">
        <v>10</v>
      </c>
      <c r="B8044">
        <v>2003</v>
      </c>
      <c r="C8044">
        <v>29</v>
      </c>
      <c r="D8044" s="1">
        <v>37817</v>
      </c>
      <c r="E8044" s="2">
        <v>44392</v>
      </c>
      <c r="F8044" t="s">
        <v>17</v>
      </c>
      <c r="G8044" t="s">
        <v>12</v>
      </c>
      <c r="H8044" t="s">
        <v>13</v>
      </c>
      <c r="I8044">
        <v>4</v>
      </c>
    </row>
    <row r="8045" spans="1:9" x14ac:dyDescent="0.25">
      <c r="A8045" t="s">
        <v>10</v>
      </c>
      <c r="B8045">
        <v>2003</v>
      </c>
      <c r="C8045">
        <v>29</v>
      </c>
      <c r="D8045" s="1">
        <v>37817</v>
      </c>
      <c r="E8045" s="2">
        <v>44392</v>
      </c>
      <c r="F8045" t="s">
        <v>102</v>
      </c>
      <c r="G8045" t="s">
        <v>12</v>
      </c>
      <c r="H8045" t="s">
        <v>13</v>
      </c>
      <c r="I8045">
        <v>2</v>
      </c>
    </row>
    <row r="8046" spans="1:9" x14ac:dyDescent="0.25">
      <c r="A8046" t="s">
        <v>10</v>
      </c>
      <c r="B8046">
        <v>2003</v>
      </c>
      <c r="C8046">
        <v>29</v>
      </c>
      <c r="D8046" s="1">
        <v>37817</v>
      </c>
      <c r="E8046" s="2">
        <v>44392</v>
      </c>
      <c r="F8046" t="s">
        <v>14</v>
      </c>
      <c r="G8046" t="s">
        <v>12</v>
      </c>
      <c r="H8046" t="s">
        <v>13</v>
      </c>
      <c r="I8046">
        <v>48</v>
      </c>
    </row>
    <row r="8047" spans="1:9" x14ac:dyDescent="0.25">
      <c r="A8047" t="s">
        <v>10</v>
      </c>
      <c r="B8047">
        <v>2003</v>
      </c>
      <c r="C8047">
        <v>29</v>
      </c>
      <c r="D8047" s="1">
        <v>37817</v>
      </c>
      <c r="E8047" s="2">
        <v>44392</v>
      </c>
      <c r="F8047" t="s">
        <v>11</v>
      </c>
      <c r="G8047" t="s">
        <v>12</v>
      </c>
      <c r="H8047" t="s">
        <v>13</v>
      </c>
      <c r="I8047">
        <v>914</v>
      </c>
    </row>
    <row r="8048" spans="1:9" x14ac:dyDescent="0.25">
      <c r="A8048" t="s">
        <v>10</v>
      </c>
      <c r="B8048">
        <v>2003</v>
      </c>
      <c r="C8048">
        <v>29</v>
      </c>
      <c r="D8048" s="1">
        <v>37818</v>
      </c>
      <c r="E8048" s="2">
        <v>44393</v>
      </c>
      <c r="F8048" t="s">
        <v>17</v>
      </c>
      <c r="G8048" t="s">
        <v>12</v>
      </c>
      <c r="H8048" t="s">
        <v>13</v>
      </c>
      <c r="I8048">
        <v>1</v>
      </c>
    </row>
    <row r="8049" spans="1:9" x14ac:dyDescent="0.25">
      <c r="A8049" t="s">
        <v>10</v>
      </c>
      <c r="B8049">
        <v>2003</v>
      </c>
      <c r="C8049">
        <v>29</v>
      </c>
      <c r="D8049" s="1">
        <v>37818</v>
      </c>
      <c r="E8049" s="2">
        <v>44393</v>
      </c>
      <c r="F8049" t="s">
        <v>102</v>
      </c>
      <c r="G8049" t="s">
        <v>12</v>
      </c>
      <c r="H8049" t="s">
        <v>13</v>
      </c>
      <c r="I8049">
        <v>2</v>
      </c>
    </row>
    <row r="8050" spans="1:9" x14ac:dyDescent="0.25">
      <c r="A8050" t="s">
        <v>10</v>
      </c>
      <c r="B8050">
        <v>2003</v>
      </c>
      <c r="C8050">
        <v>29</v>
      </c>
      <c r="D8050" s="1">
        <v>37818</v>
      </c>
      <c r="E8050" s="2">
        <v>44393</v>
      </c>
      <c r="F8050" t="s">
        <v>14</v>
      </c>
      <c r="G8050" t="s">
        <v>12</v>
      </c>
      <c r="H8050" t="s">
        <v>13</v>
      </c>
      <c r="I8050">
        <v>34</v>
      </c>
    </row>
    <row r="8051" spans="1:9" x14ac:dyDescent="0.25">
      <c r="A8051" t="s">
        <v>10</v>
      </c>
      <c r="B8051">
        <v>2003</v>
      </c>
      <c r="C8051">
        <v>29</v>
      </c>
      <c r="D8051" s="1">
        <v>37818</v>
      </c>
      <c r="E8051" s="2">
        <v>44393</v>
      </c>
      <c r="F8051" t="s">
        <v>11</v>
      </c>
      <c r="G8051" t="s">
        <v>12</v>
      </c>
      <c r="H8051" t="s">
        <v>13</v>
      </c>
      <c r="I8051">
        <v>688</v>
      </c>
    </row>
    <row r="8052" spans="1:9" x14ac:dyDescent="0.25">
      <c r="A8052" t="s">
        <v>10</v>
      </c>
      <c r="B8052">
        <v>2003</v>
      </c>
      <c r="C8052">
        <v>29</v>
      </c>
      <c r="D8052" s="1">
        <v>37819</v>
      </c>
      <c r="E8052" s="2">
        <v>44394</v>
      </c>
      <c r="F8052" t="s">
        <v>17</v>
      </c>
      <c r="G8052" t="s">
        <v>12</v>
      </c>
      <c r="H8052" t="s">
        <v>13</v>
      </c>
      <c r="I8052">
        <v>5</v>
      </c>
    </row>
    <row r="8053" spans="1:9" x14ac:dyDescent="0.25">
      <c r="A8053" t="s">
        <v>10</v>
      </c>
      <c r="B8053">
        <v>2003</v>
      </c>
      <c r="C8053">
        <v>29</v>
      </c>
      <c r="D8053" s="1">
        <v>37819</v>
      </c>
      <c r="E8053" s="2">
        <v>44394</v>
      </c>
      <c r="F8053" t="s">
        <v>102</v>
      </c>
      <c r="G8053" t="s">
        <v>12</v>
      </c>
      <c r="H8053" t="s">
        <v>13</v>
      </c>
      <c r="I8053">
        <v>7</v>
      </c>
    </row>
    <row r="8054" spans="1:9" x14ac:dyDescent="0.25">
      <c r="A8054" t="s">
        <v>10</v>
      </c>
      <c r="B8054">
        <v>2003</v>
      </c>
      <c r="C8054">
        <v>29</v>
      </c>
      <c r="D8054" s="1">
        <v>37819</v>
      </c>
      <c r="E8054" s="2">
        <v>44394</v>
      </c>
      <c r="F8054" t="s">
        <v>14</v>
      </c>
      <c r="G8054" t="s">
        <v>12</v>
      </c>
      <c r="H8054" t="s">
        <v>13</v>
      </c>
      <c r="I8054">
        <v>58</v>
      </c>
    </row>
    <row r="8055" spans="1:9" x14ac:dyDescent="0.25">
      <c r="A8055" t="s">
        <v>10</v>
      </c>
      <c r="B8055">
        <v>2003</v>
      </c>
      <c r="C8055">
        <v>29</v>
      </c>
      <c r="D8055" s="1">
        <v>37819</v>
      </c>
      <c r="E8055" s="2">
        <v>44394</v>
      </c>
      <c r="F8055" t="s">
        <v>11</v>
      </c>
      <c r="G8055" t="s">
        <v>12</v>
      </c>
      <c r="H8055" t="s">
        <v>13</v>
      </c>
      <c r="I8055">
        <v>1002</v>
      </c>
    </row>
    <row r="8056" spans="1:9" x14ac:dyDescent="0.25">
      <c r="A8056" t="s">
        <v>10</v>
      </c>
      <c r="B8056">
        <v>2003</v>
      </c>
      <c r="C8056">
        <v>29</v>
      </c>
      <c r="D8056" s="1">
        <v>37820</v>
      </c>
      <c r="E8056" s="2">
        <v>44395</v>
      </c>
      <c r="F8056" t="s">
        <v>26</v>
      </c>
      <c r="G8056" t="s">
        <v>12</v>
      </c>
      <c r="H8056" t="s">
        <v>13</v>
      </c>
      <c r="I8056">
        <v>1</v>
      </c>
    </row>
    <row r="8057" spans="1:9" x14ac:dyDescent="0.25">
      <c r="A8057" t="s">
        <v>10</v>
      </c>
      <c r="B8057">
        <v>2003</v>
      </c>
      <c r="C8057">
        <v>29</v>
      </c>
      <c r="D8057" s="1">
        <v>37820</v>
      </c>
      <c r="E8057" s="2">
        <v>44395</v>
      </c>
      <c r="F8057" t="s">
        <v>17</v>
      </c>
      <c r="G8057" t="s">
        <v>12</v>
      </c>
      <c r="H8057" t="s">
        <v>13</v>
      </c>
      <c r="I8057">
        <v>4</v>
      </c>
    </row>
    <row r="8058" spans="1:9" x14ac:dyDescent="0.25">
      <c r="A8058" t="s">
        <v>10</v>
      </c>
      <c r="B8058">
        <v>2003</v>
      </c>
      <c r="C8058">
        <v>29</v>
      </c>
      <c r="D8058" s="1">
        <v>37820</v>
      </c>
      <c r="E8058" s="2">
        <v>44395</v>
      </c>
      <c r="F8058" t="s">
        <v>102</v>
      </c>
      <c r="G8058" t="s">
        <v>12</v>
      </c>
      <c r="H8058" t="s">
        <v>13</v>
      </c>
      <c r="I8058">
        <v>13</v>
      </c>
    </row>
    <row r="8059" spans="1:9" x14ac:dyDescent="0.25">
      <c r="A8059" t="s">
        <v>10</v>
      </c>
      <c r="B8059">
        <v>2003</v>
      </c>
      <c r="C8059">
        <v>29</v>
      </c>
      <c r="D8059" s="1">
        <v>37820</v>
      </c>
      <c r="E8059" s="2">
        <v>44395</v>
      </c>
      <c r="F8059" t="s">
        <v>14</v>
      </c>
      <c r="G8059" t="s">
        <v>12</v>
      </c>
      <c r="H8059" t="s">
        <v>13</v>
      </c>
      <c r="I8059">
        <v>97</v>
      </c>
    </row>
    <row r="8060" spans="1:9" x14ac:dyDescent="0.25">
      <c r="A8060" t="s">
        <v>10</v>
      </c>
      <c r="B8060">
        <v>2003</v>
      </c>
      <c r="C8060">
        <v>29</v>
      </c>
      <c r="D8060" s="1">
        <v>37820</v>
      </c>
      <c r="E8060" s="2">
        <v>44395</v>
      </c>
      <c r="F8060" t="s">
        <v>11</v>
      </c>
      <c r="G8060" t="s">
        <v>12</v>
      </c>
      <c r="H8060" t="s">
        <v>13</v>
      </c>
      <c r="I8060">
        <v>1114</v>
      </c>
    </row>
    <row r="8061" spans="1:9" x14ac:dyDescent="0.25">
      <c r="A8061" t="s">
        <v>10</v>
      </c>
      <c r="B8061">
        <v>2003</v>
      </c>
      <c r="C8061">
        <v>29</v>
      </c>
      <c r="D8061" s="1">
        <v>37821</v>
      </c>
      <c r="E8061" s="2">
        <v>44396</v>
      </c>
      <c r="F8061" t="s">
        <v>26</v>
      </c>
      <c r="G8061" t="s">
        <v>12</v>
      </c>
      <c r="H8061" t="s">
        <v>13</v>
      </c>
      <c r="I8061">
        <v>1</v>
      </c>
    </row>
    <row r="8062" spans="1:9" x14ac:dyDescent="0.25">
      <c r="A8062" t="s">
        <v>10</v>
      </c>
      <c r="B8062">
        <v>2003</v>
      </c>
      <c r="C8062">
        <v>29</v>
      </c>
      <c r="D8062" s="1">
        <v>37821</v>
      </c>
      <c r="E8062" s="2">
        <v>44396</v>
      </c>
      <c r="F8062" t="s">
        <v>17</v>
      </c>
      <c r="G8062" t="s">
        <v>12</v>
      </c>
      <c r="H8062" t="s">
        <v>13</v>
      </c>
      <c r="I8062">
        <v>6</v>
      </c>
    </row>
    <row r="8063" spans="1:9" x14ac:dyDescent="0.25">
      <c r="A8063" t="s">
        <v>10</v>
      </c>
      <c r="B8063">
        <v>2003</v>
      </c>
      <c r="C8063">
        <v>29</v>
      </c>
      <c r="D8063" s="1">
        <v>37821</v>
      </c>
      <c r="E8063" s="2">
        <v>44396</v>
      </c>
      <c r="F8063" t="s">
        <v>102</v>
      </c>
      <c r="G8063" t="s">
        <v>12</v>
      </c>
      <c r="H8063" t="s">
        <v>13</v>
      </c>
      <c r="I8063">
        <v>13</v>
      </c>
    </row>
    <row r="8064" spans="1:9" x14ac:dyDescent="0.25">
      <c r="A8064" t="s">
        <v>10</v>
      </c>
      <c r="B8064">
        <v>2003</v>
      </c>
      <c r="C8064">
        <v>29</v>
      </c>
      <c r="D8064" s="1">
        <v>37821</v>
      </c>
      <c r="E8064" s="2">
        <v>44396</v>
      </c>
      <c r="F8064" t="s">
        <v>14</v>
      </c>
      <c r="G8064" t="s">
        <v>12</v>
      </c>
      <c r="H8064" t="s">
        <v>13</v>
      </c>
      <c r="I8064">
        <v>164</v>
      </c>
    </row>
    <row r="8065" spans="1:9" x14ac:dyDescent="0.25">
      <c r="A8065" t="s">
        <v>10</v>
      </c>
      <c r="B8065">
        <v>2003</v>
      </c>
      <c r="C8065">
        <v>29</v>
      </c>
      <c r="D8065" s="1">
        <v>37821</v>
      </c>
      <c r="E8065" s="2">
        <v>44396</v>
      </c>
      <c r="F8065" t="s">
        <v>11</v>
      </c>
      <c r="G8065" t="s">
        <v>12</v>
      </c>
      <c r="H8065" t="s">
        <v>13</v>
      </c>
      <c r="I8065">
        <v>2039</v>
      </c>
    </row>
    <row r="8066" spans="1:9" x14ac:dyDescent="0.25">
      <c r="A8066" t="s">
        <v>10</v>
      </c>
      <c r="B8066">
        <v>2003</v>
      </c>
      <c r="C8066">
        <v>30</v>
      </c>
      <c r="D8066" s="1">
        <v>37822</v>
      </c>
      <c r="E8066" s="2">
        <v>44397</v>
      </c>
      <c r="F8066" t="s">
        <v>26</v>
      </c>
      <c r="G8066" t="s">
        <v>12</v>
      </c>
      <c r="H8066" t="s">
        <v>13</v>
      </c>
      <c r="I8066">
        <v>1</v>
      </c>
    </row>
    <row r="8067" spans="1:9" x14ac:dyDescent="0.25">
      <c r="A8067" t="s">
        <v>10</v>
      </c>
      <c r="B8067">
        <v>2003</v>
      </c>
      <c r="C8067">
        <v>30</v>
      </c>
      <c r="D8067" s="1">
        <v>37822</v>
      </c>
      <c r="E8067" s="2">
        <v>44397</v>
      </c>
      <c r="F8067" t="s">
        <v>17</v>
      </c>
      <c r="G8067" t="s">
        <v>12</v>
      </c>
      <c r="H8067" t="s">
        <v>13</v>
      </c>
      <c r="I8067">
        <v>9</v>
      </c>
    </row>
    <row r="8068" spans="1:9" x14ac:dyDescent="0.25">
      <c r="A8068" t="s">
        <v>10</v>
      </c>
      <c r="B8068">
        <v>2003</v>
      </c>
      <c r="C8068">
        <v>30</v>
      </c>
      <c r="D8068" s="1">
        <v>37822</v>
      </c>
      <c r="E8068" s="2">
        <v>44397</v>
      </c>
      <c r="F8068" t="s">
        <v>102</v>
      </c>
      <c r="G8068" t="s">
        <v>12</v>
      </c>
      <c r="H8068" t="s">
        <v>13</v>
      </c>
      <c r="I8068">
        <v>10</v>
      </c>
    </row>
    <row r="8069" spans="1:9" x14ac:dyDescent="0.25">
      <c r="A8069" t="s">
        <v>10</v>
      </c>
      <c r="B8069">
        <v>2003</v>
      </c>
      <c r="C8069">
        <v>30</v>
      </c>
      <c r="D8069" s="1">
        <v>37822</v>
      </c>
      <c r="E8069" s="2">
        <v>44397</v>
      </c>
      <c r="F8069" t="s">
        <v>14</v>
      </c>
      <c r="G8069" t="s">
        <v>12</v>
      </c>
      <c r="H8069" t="s">
        <v>13</v>
      </c>
      <c r="I8069">
        <v>280</v>
      </c>
    </row>
    <row r="8070" spans="1:9" x14ac:dyDescent="0.25">
      <c r="A8070" t="s">
        <v>10</v>
      </c>
      <c r="B8070">
        <v>2003</v>
      </c>
      <c r="C8070">
        <v>30</v>
      </c>
      <c r="D8070" s="1">
        <v>37822</v>
      </c>
      <c r="E8070" s="2">
        <v>44397</v>
      </c>
      <c r="F8070" t="s">
        <v>11</v>
      </c>
      <c r="G8070" t="s">
        <v>12</v>
      </c>
      <c r="H8070" t="s">
        <v>13</v>
      </c>
      <c r="I8070">
        <v>2808</v>
      </c>
    </row>
    <row r="8071" spans="1:9" x14ac:dyDescent="0.25">
      <c r="A8071" t="s">
        <v>10</v>
      </c>
      <c r="B8071">
        <v>2003</v>
      </c>
      <c r="C8071">
        <v>30</v>
      </c>
      <c r="D8071" s="1">
        <v>37823</v>
      </c>
      <c r="E8071" s="2">
        <v>44398</v>
      </c>
      <c r="F8071" t="s">
        <v>17</v>
      </c>
      <c r="G8071" t="s">
        <v>12</v>
      </c>
      <c r="H8071" t="s">
        <v>13</v>
      </c>
      <c r="I8071">
        <v>22</v>
      </c>
    </row>
    <row r="8072" spans="1:9" x14ac:dyDescent="0.25">
      <c r="A8072" t="s">
        <v>10</v>
      </c>
      <c r="B8072">
        <v>2003</v>
      </c>
      <c r="C8072">
        <v>30</v>
      </c>
      <c r="D8072" s="1">
        <v>37823</v>
      </c>
      <c r="E8072" s="2">
        <v>44398</v>
      </c>
      <c r="F8072" t="s">
        <v>102</v>
      </c>
      <c r="G8072" t="s">
        <v>12</v>
      </c>
      <c r="H8072" t="s">
        <v>13</v>
      </c>
      <c r="I8072">
        <v>1</v>
      </c>
    </row>
    <row r="8073" spans="1:9" x14ac:dyDescent="0.25">
      <c r="A8073" t="s">
        <v>10</v>
      </c>
      <c r="B8073">
        <v>2003</v>
      </c>
      <c r="C8073">
        <v>30</v>
      </c>
      <c r="D8073" s="1">
        <v>37823</v>
      </c>
      <c r="E8073" s="2">
        <v>44398</v>
      </c>
      <c r="F8073" t="s">
        <v>14</v>
      </c>
      <c r="G8073" t="s">
        <v>12</v>
      </c>
      <c r="H8073" t="s">
        <v>13</v>
      </c>
      <c r="I8073">
        <v>88</v>
      </c>
    </row>
    <row r="8074" spans="1:9" x14ac:dyDescent="0.25">
      <c r="A8074" t="s">
        <v>10</v>
      </c>
      <c r="B8074">
        <v>2003</v>
      </c>
      <c r="C8074">
        <v>30</v>
      </c>
      <c r="D8074" s="1">
        <v>37823</v>
      </c>
      <c r="E8074" s="2">
        <v>44398</v>
      </c>
      <c r="F8074" t="s">
        <v>11</v>
      </c>
      <c r="G8074" t="s">
        <v>12</v>
      </c>
      <c r="H8074" t="s">
        <v>13</v>
      </c>
      <c r="I8074">
        <v>743</v>
      </c>
    </row>
    <row r="8075" spans="1:9" x14ac:dyDescent="0.25">
      <c r="A8075" t="s">
        <v>10</v>
      </c>
      <c r="B8075">
        <v>2003</v>
      </c>
      <c r="C8075">
        <v>30</v>
      </c>
      <c r="D8075" s="1">
        <v>37824</v>
      </c>
      <c r="E8075" s="2">
        <v>44399</v>
      </c>
      <c r="F8075" t="s">
        <v>17</v>
      </c>
      <c r="G8075" t="s">
        <v>12</v>
      </c>
      <c r="H8075" t="s">
        <v>13</v>
      </c>
      <c r="I8075">
        <v>18</v>
      </c>
    </row>
    <row r="8076" spans="1:9" x14ac:dyDescent="0.25">
      <c r="A8076" t="s">
        <v>10</v>
      </c>
      <c r="B8076">
        <v>2003</v>
      </c>
      <c r="C8076">
        <v>30</v>
      </c>
      <c r="D8076" s="1">
        <v>37824</v>
      </c>
      <c r="E8076" s="2">
        <v>44399</v>
      </c>
      <c r="F8076" t="s">
        <v>102</v>
      </c>
      <c r="G8076" t="s">
        <v>12</v>
      </c>
      <c r="H8076" t="s">
        <v>13</v>
      </c>
      <c r="I8076">
        <v>7</v>
      </c>
    </row>
    <row r="8077" spans="1:9" x14ac:dyDescent="0.25">
      <c r="A8077" t="s">
        <v>10</v>
      </c>
      <c r="B8077">
        <v>2003</v>
      </c>
      <c r="C8077">
        <v>30</v>
      </c>
      <c r="D8077" s="1">
        <v>37824</v>
      </c>
      <c r="E8077" s="2">
        <v>44399</v>
      </c>
      <c r="F8077" t="s">
        <v>14</v>
      </c>
      <c r="G8077" t="s">
        <v>12</v>
      </c>
      <c r="H8077" t="s">
        <v>13</v>
      </c>
      <c r="I8077">
        <v>80</v>
      </c>
    </row>
    <row r="8078" spans="1:9" x14ac:dyDescent="0.25">
      <c r="A8078" t="s">
        <v>10</v>
      </c>
      <c r="B8078">
        <v>2003</v>
      </c>
      <c r="C8078">
        <v>30</v>
      </c>
      <c r="D8078" s="1">
        <v>37824</v>
      </c>
      <c r="E8078" s="2">
        <v>44399</v>
      </c>
      <c r="F8078" t="s">
        <v>11</v>
      </c>
      <c r="G8078" t="s">
        <v>12</v>
      </c>
      <c r="H8078" t="s">
        <v>13</v>
      </c>
      <c r="I8078">
        <v>503</v>
      </c>
    </row>
    <row r="8079" spans="1:9" x14ac:dyDescent="0.25">
      <c r="A8079" t="s">
        <v>10</v>
      </c>
      <c r="B8079">
        <v>2003</v>
      </c>
      <c r="C8079">
        <v>30</v>
      </c>
      <c r="D8079" s="1">
        <v>37825</v>
      </c>
      <c r="E8079" s="2">
        <v>44400</v>
      </c>
      <c r="F8079" t="s">
        <v>26</v>
      </c>
      <c r="G8079" t="s">
        <v>12</v>
      </c>
      <c r="H8079" t="s">
        <v>13</v>
      </c>
      <c r="I8079">
        <v>2</v>
      </c>
    </row>
    <row r="8080" spans="1:9" x14ac:dyDescent="0.25">
      <c r="A8080" t="s">
        <v>10</v>
      </c>
      <c r="B8080">
        <v>2003</v>
      </c>
      <c r="C8080">
        <v>30</v>
      </c>
      <c r="D8080" s="1">
        <v>37825</v>
      </c>
      <c r="E8080" s="2">
        <v>44400</v>
      </c>
      <c r="F8080" t="s">
        <v>17</v>
      </c>
      <c r="G8080" t="s">
        <v>12</v>
      </c>
      <c r="H8080" t="s">
        <v>13</v>
      </c>
      <c r="I8080">
        <v>21</v>
      </c>
    </row>
    <row r="8081" spans="1:9" x14ac:dyDescent="0.25">
      <c r="A8081" t="s">
        <v>10</v>
      </c>
      <c r="B8081">
        <v>2003</v>
      </c>
      <c r="C8081">
        <v>30</v>
      </c>
      <c r="D8081" s="1">
        <v>37825</v>
      </c>
      <c r="E8081" s="2">
        <v>44400</v>
      </c>
      <c r="F8081" t="s">
        <v>102</v>
      </c>
      <c r="G8081" t="s">
        <v>12</v>
      </c>
      <c r="H8081" t="s">
        <v>13</v>
      </c>
      <c r="I8081">
        <v>5</v>
      </c>
    </row>
    <row r="8082" spans="1:9" x14ac:dyDescent="0.25">
      <c r="A8082" t="s">
        <v>10</v>
      </c>
      <c r="B8082">
        <v>2003</v>
      </c>
      <c r="C8082">
        <v>30</v>
      </c>
      <c r="D8082" s="1">
        <v>37825</v>
      </c>
      <c r="E8082" s="2">
        <v>44400</v>
      </c>
      <c r="F8082" t="s">
        <v>14</v>
      </c>
      <c r="G8082" t="s">
        <v>12</v>
      </c>
      <c r="H8082" t="s">
        <v>13</v>
      </c>
      <c r="I8082">
        <v>142</v>
      </c>
    </row>
    <row r="8083" spans="1:9" x14ac:dyDescent="0.25">
      <c r="A8083" t="s">
        <v>10</v>
      </c>
      <c r="B8083">
        <v>2003</v>
      </c>
      <c r="C8083">
        <v>30</v>
      </c>
      <c r="D8083" s="1">
        <v>37825</v>
      </c>
      <c r="E8083" s="2">
        <v>44400</v>
      </c>
      <c r="F8083" t="s">
        <v>11</v>
      </c>
      <c r="G8083" t="s">
        <v>12</v>
      </c>
      <c r="H8083" t="s">
        <v>13</v>
      </c>
      <c r="I8083">
        <v>801</v>
      </c>
    </row>
    <row r="8084" spans="1:9" x14ac:dyDescent="0.25">
      <c r="A8084" t="s">
        <v>10</v>
      </c>
      <c r="B8084">
        <v>2003</v>
      </c>
      <c r="C8084">
        <v>30</v>
      </c>
      <c r="D8084" s="1">
        <v>37826</v>
      </c>
      <c r="E8084" s="2">
        <v>44401</v>
      </c>
      <c r="F8084" t="s">
        <v>17</v>
      </c>
      <c r="G8084" t="s">
        <v>12</v>
      </c>
      <c r="H8084" t="s">
        <v>13</v>
      </c>
      <c r="I8084">
        <v>24</v>
      </c>
    </row>
    <row r="8085" spans="1:9" x14ac:dyDescent="0.25">
      <c r="A8085" t="s">
        <v>10</v>
      </c>
      <c r="B8085">
        <v>2003</v>
      </c>
      <c r="C8085">
        <v>30</v>
      </c>
      <c r="D8085" s="1">
        <v>37826</v>
      </c>
      <c r="E8085" s="2">
        <v>44401</v>
      </c>
      <c r="F8085" t="s">
        <v>102</v>
      </c>
      <c r="G8085" t="s">
        <v>12</v>
      </c>
      <c r="H8085" t="s">
        <v>13</v>
      </c>
      <c r="I8085">
        <v>1</v>
      </c>
    </row>
    <row r="8086" spans="1:9" x14ac:dyDescent="0.25">
      <c r="A8086" t="s">
        <v>10</v>
      </c>
      <c r="B8086">
        <v>2003</v>
      </c>
      <c r="C8086">
        <v>30</v>
      </c>
      <c r="D8086" s="1">
        <v>37826</v>
      </c>
      <c r="E8086" s="2">
        <v>44401</v>
      </c>
      <c r="F8086" t="s">
        <v>14</v>
      </c>
      <c r="G8086" t="s">
        <v>12</v>
      </c>
      <c r="H8086" t="s">
        <v>13</v>
      </c>
      <c r="I8086">
        <v>184</v>
      </c>
    </row>
    <row r="8087" spans="1:9" x14ac:dyDescent="0.25">
      <c r="A8087" t="s">
        <v>10</v>
      </c>
      <c r="B8087">
        <v>2003</v>
      </c>
      <c r="C8087">
        <v>30</v>
      </c>
      <c r="D8087" s="1">
        <v>37826</v>
      </c>
      <c r="E8087" s="2">
        <v>44401</v>
      </c>
      <c r="F8087" t="s">
        <v>11</v>
      </c>
      <c r="G8087" t="s">
        <v>12</v>
      </c>
      <c r="H8087" t="s">
        <v>13</v>
      </c>
      <c r="I8087">
        <v>1725</v>
      </c>
    </row>
    <row r="8088" spans="1:9" x14ac:dyDescent="0.25">
      <c r="A8088" t="s">
        <v>10</v>
      </c>
      <c r="B8088">
        <v>2003</v>
      </c>
      <c r="C8088">
        <v>30</v>
      </c>
      <c r="D8088" s="1">
        <v>37827</v>
      </c>
      <c r="E8088" s="2">
        <v>44402</v>
      </c>
      <c r="F8088" t="s">
        <v>26</v>
      </c>
      <c r="G8088" t="s">
        <v>12</v>
      </c>
      <c r="H8088" t="s">
        <v>13</v>
      </c>
      <c r="I8088">
        <v>1</v>
      </c>
    </row>
    <row r="8089" spans="1:9" x14ac:dyDescent="0.25">
      <c r="A8089" t="s">
        <v>10</v>
      </c>
      <c r="B8089">
        <v>2003</v>
      </c>
      <c r="C8089">
        <v>30</v>
      </c>
      <c r="D8089" s="1">
        <v>37827</v>
      </c>
      <c r="E8089" s="2">
        <v>44402</v>
      </c>
      <c r="F8089" t="s">
        <v>17</v>
      </c>
      <c r="G8089" t="s">
        <v>12</v>
      </c>
      <c r="H8089" t="s">
        <v>13</v>
      </c>
      <c r="I8089">
        <v>17</v>
      </c>
    </row>
    <row r="8090" spans="1:9" x14ac:dyDescent="0.25">
      <c r="A8090" t="s">
        <v>10</v>
      </c>
      <c r="B8090">
        <v>2003</v>
      </c>
      <c r="C8090">
        <v>30</v>
      </c>
      <c r="D8090" s="1">
        <v>37827</v>
      </c>
      <c r="E8090" s="2">
        <v>44402</v>
      </c>
      <c r="F8090" t="s">
        <v>102</v>
      </c>
      <c r="G8090" t="s">
        <v>12</v>
      </c>
      <c r="H8090" t="s">
        <v>13</v>
      </c>
      <c r="I8090">
        <v>1</v>
      </c>
    </row>
    <row r="8091" spans="1:9" x14ac:dyDescent="0.25">
      <c r="A8091" t="s">
        <v>10</v>
      </c>
      <c r="B8091">
        <v>2003</v>
      </c>
      <c r="C8091">
        <v>30</v>
      </c>
      <c r="D8091" s="1">
        <v>37827</v>
      </c>
      <c r="E8091" s="2">
        <v>44402</v>
      </c>
      <c r="F8091" t="s">
        <v>14</v>
      </c>
      <c r="G8091" t="s">
        <v>12</v>
      </c>
      <c r="H8091" t="s">
        <v>13</v>
      </c>
      <c r="I8091">
        <v>202</v>
      </c>
    </row>
    <row r="8092" spans="1:9" x14ac:dyDescent="0.25">
      <c r="A8092" t="s">
        <v>10</v>
      </c>
      <c r="B8092">
        <v>2003</v>
      </c>
      <c r="C8092">
        <v>30</v>
      </c>
      <c r="D8092" s="1">
        <v>37827</v>
      </c>
      <c r="E8092" s="2">
        <v>44402</v>
      </c>
      <c r="F8092" t="s">
        <v>11</v>
      </c>
      <c r="G8092" t="s">
        <v>12</v>
      </c>
      <c r="H8092" t="s">
        <v>13</v>
      </c>
      <c r="I8092">
        <v>1663</v>
      </c>
    </row>
    <row r="8093" spans="1:9" x14ac:dyDescent="0.25">
      <c r="A8093" t="s">
        <v>10</v>
      </c>
      <c r="B8093">
        <v>2003</v>
      </c>
      <c r="C8093">
        <v>30</v>
      </c>
      <c r="D8093" s="1">
        <v>37828</v>
      </c>
      <c r="E8093" s="2">
        <v>44403</v>
      </c>
      <c r="F8093" t="s">
        <v>17</v>
      </c>
      <c r="G8093" t="s">
        <v>12</v>
      </c>
      <c r="H8093" t="s">
        <v>13</v>
      </c>
      <c r="I8093">
        <v>25</v>
      </c>
    </row>
    <row r="8094" spans="1:9" x14ac:dyDescent="0.25">
      <c r="A8094" t="s">
        <v>10</v>
      </c>
      <c r="B8094">
        <v>2003</v>
      </c>
      <c r="C8094">
        <v>30</v>
      </c>
      <c r="D8094" s="1">
        <v>37828</v>
      </c>
      <c r="E8094" s="2">
        <v>44403</v>
      </c>
      <c r="F8094" t="s">
        <v>102</v>
      </c>
      <c r="G8094" t="s">
        <v>12</v>
      </c>
      <c r="H8094" t="s">
        <v>13</v>
      </c>
      <c r="I8094">
        <v>1</v>
      </c>
    </row>
    <row r="8095" spans="1:9" x14ac:dyDescent="0.25">
      <c r="A8095" t="s">
        <v>10</v>
      </c>
      <c r="B8095">
        <v>2003</v>
      </c>
      <c r="C8095">
        <v>30</v>
      </c>
      <c r="D8095" s="1">
        <v>37828</v>
      </c>
      <c r="E8095" s="2">
        <v>44403</v>
      </c>
      <c r="F8095" t="s">
        <v>14</v>
      </c>
      <c r="G8095" t="s">
        <v>12</v>
      </c>
      <c r="H8095" t="s">
        <v>13</v>
      </c>
      <c r="I8095">
        <v>378</v>
      </c>
    </row>
    <row r="8096" spans="1:9" x14ac:dyDescent="0.25">
      <c r="A8096" t="s">
        <v>10</v>
      </c>
      <c r="B8096">
        <v>2003</v>
      </c>
      <c r="C8096">
        <v>30</v>
      </c>
      <c r="D8096" s="1">
        <v>37828</v>
      </c>
      <c r="E8096" s="2">
        <v>44403</v>
      </c>
      <c r="F8096" t="s">
        <v>11</v>
      </c>
      <c r="G8096" t="s">
        <v>12</v>
      </c>
      <c r="H8096" t="s">
        <v>13</v>
      </c>
      <c r="I8096">
        <v>3194</v>
      </c>
    </row>
    <row r="8097" spans="1:9" x14ac:dyDescent="0.25">
      <c r="A8097" t="s">
        <v>10</v>
      </c>
      <c r="B8097">
        <v>2003</v>
      </c>
      <c r="C8097">
        <v>31</v>
      </c>
      <c r="D8097" s="1">
        <v>37829</v>
      </c>
      <c r="E8097" s="2">
        <v>44404</v>
      </c>
      <c r="F8097" t="s">
        <v>17</v>
      </c>
      <c r="G8097" t="s">
        <v>12</v>
      </c>
      <c r="H8097" t="s">
        <v>13</v>
      </c>
      <c r="I8097">
        <v>45</v>
      </c>
    </row>
    <row r="8098" spans="1:9" x14ac:dyDescent="0.25">
      <c r="A8098" t="s">
        <v>10</v>
      </c>
      <c r="B8098">
        <v>2003</v>
      </c>
      <c r="C8098">
        <v>31</v>
      </c>
      <c r="D8098" s="1">
        <v>37829</v>
      </c>
      <c r="E8098" s="2">
        <v>44404</v>
      </c>
      <c r="F8098" t="s">
        <v>102</v>
      </c>
      <c r="G8098" t="s">
        <v>12</v>
      </c>
      <c r="H8098" t="s">
        <v>13</v>
      </c>
      <c r="I8098">
        <v>2</v>
      </c>
    </row>
    <row r="8099" spans="1:9" x14ac:dyDescent="0.25">
      <c r="A8099" t="s">
        <v>10</v>
      </c>
      <c r="B8099">
        <v>2003</v>
      </c>
      <c r="C8099">
        <v>31</v>
      </c>
      <c r="D8099" s="1">
        <v>37829</v>
      </c>
      <c r="E8099" s="2">
        <v>44404</v>
      </c>
      <c r="F8099" t="s">
        <v>14</v>
      </c>
      <c r="G8099" t="s">
        <v>12</v>
      </c>
      <c r="H8099" t="s">
        <v>13</v>
      </c>
      <c r="I8099">
        <v>162</v>
      </c>
    </row>
    <row r="8100" spans="1:9" x14ac:dyDescent="0.25">
      <c r="A8100" t="s">
        <v>10</v>
      </c>
      <c r="B8100">
        <v>2003</v>
      </c>
      <c r="C8100">
        <v>31</v>
      </c>
      <c r="D8100" s="1">
        <v>37829</v>
      </c>
      <c r="E8100" s="2">
        <v>44404</v>
      </c>
      <c r="F8100" t="s">
        <v>11</v>
      </c>
      <c r="G8100" t="s">
        <v>12</v>
      </c>
      <c r="H8100" t="s">
        <v>13</v>
      </c>
      <c r="I8100">
        <v>1237</v>
      </c>
    </row>
    <row r="8101" spans="1:9" x14ac:dyDescent="0.25">
      <c r="A8101" t="s">
        <v>10</v>
      </c>
      <c r="B8101">
        <v>2003</v>
      </c>
      <c r="C8101">
        <v>31</v>
      </c>
      <c r="D8101" s="1">
        <v>37830</v>
      </c>
      <c r="E8101" s="2">
        <v>44405</v>
      </c>
      <c r="F8101" t="s">
        <v>17</v>
      </c>
      <c r="G8101" t="s">
        <v>12</v>
      </c>
      <c r="H8101" t="s">
        <v>13</v>
      </c>
      <c r="I8101">
        <v>30</v>
      </c>
    </row>
    <row r="8102" spans="1:9" x14ac:dyDescent="0.25">
      <c r="A8102" t="s">
        <v>10</v>
      </c>
      <c r="B8102">
        <v>2003</v>
      </c>
      <c r="C8102">
        <v>31</v>
      </c>
      <c r="D8102" s="1">
        <v>37830</v>
      </c>
      <c r="E8102" s="2">
        <v>44405</v>
      </c>
      <c r="F8102" t="s">
        <v>102</v>
      </c>
      <c r="G8102" t="s">
        <v>12</v>
      </c>
      <c r="H8102" t="s">
        <v>13</v>
      </c>
      <c r="I8102">
        <v>7</v>
      </c>
    </row>
    <row r="8103" spans="1:9" x14ac:dyDescent="0.25">
      <c r="A8103" t="s">
        <v>10</v>
      </c>
      <c r="B8103">
        <v>2003</v>
      </c>
      <c r="C8103">
        <v>31</v>
      </c>
      <c r="D8103" s="1">
        <v>37830</v>
      </c>
      <c r="E8103" s="2">
        <v>44405</v>
      </c>
      <c r="F8103" t="s">
        <v>14</v>
      </c>
      <c r="G8103" t="s">
        <v>12</v>
      </c>
      <c r="H8103" t="s">
        <v>13</v>
      </c>
      <c r="I8103">
        <v>397</v>
      </c>
    </row>
    <row r="8104" spans="1:9" x14ac:dyDescent="0.25">
      <c r="A8104" t="s">
        <v>10</v>
      </c>
      <c r="B8104">
        <v>2003</v>
      </c>
      <c r="C8104">
        <v>31</v>
      </c>
      <c r="D8104" s="1">
        <v>37830</v>
      </c>
      <c r="E8104" s="2">
        <v>44405</v>
      </c>
      <c r="F8104" t="s">
        <v>11</v>
      </c>
      <c r="G8104" t="s">
        <v>12</v>
      </c>
      <c r="H8104" t="s">
        <v>13</v>
      </c>
      <c r="I8104">
        <v>3601</v>
      </c>
    </row>
    <row r="8105" spans="1:9" x14ac:dyDescent="0.25">
      <c r="A8105" t="s">
        <v>10</v>
      </c>
      <c r="B8105">
        <v>2003</v>
      </c>
      <c r="C8105">
        <v>31</v>
      </c>
      <c r="D8105" s="1">
        <v>37831</v>
      </c>
      <c r="E8105" s="2">
        <v>44406</v>
      </c>
      <c r="F8105" t="s">
        <v>17</v>
      </c>
      <c r="G8105" t="s">
        <v>12</v>
      </c>
      <c r="H8105" t="s">
        <v>13</v>
      </c>
      <c r="I8105">
        <v>17</v>
      </c>
    </row>
    <row r="8106" spans="1:9" x14ac:dyDescent="0.25">
      <c r="A8106" t="s">
        <v>10</v>
      </c>
      <c r="B8106">
        <v>2003</v>
      </c>
      <c r="C8106">
        <v>31</v>
      </c>
      <c r="D8106" s="1">
        <v>37831</v>
      </c>
      <c r="E8106" s="2">
        <v>44406</v>
      </c>
      <c r="F8106" t="s">
        <v>102</v>
      </c>
      <c r="G8106" t="s">
        <v>12</v>
      </c>
      <c r="H8106" t="s">
        <v>13</v>
      </c>
      <c r="I8106">
        <v>5</v>
      </c>
    </row>
    <row r="8107" spans="1:9" x14ac:dyDescent="0.25">
      <c r="A8107" t="s">
        <v>10</v>
      </c>
      <c r="B8107">
        <v>2003</v>
      </c>
      <c r="C8107">
        <v>31</v>
      </c>
      <c r="D8107" s="1">
        <v>37831</v>
      </c>
      <c r="E8107" s="2">
        <v>44406</v>
      </c>
      <c r="F8107" t="s">
        <v>14</v>
      </c>
      <c r="G8107" t="s">
        <v>12</v>
      </c>
      <c r="H8107" t="s">
        <v>13</v>
      </c>
      <c r="I8107">
        <v>580</v>
      </c>
    </row>
    <row r="8108" spans="1:9" x14ac:dyDescent="0.25">
      <c r="A8108" t="s">
        <v>10</v>
      </c>
      <c r="B8108">
        <v>2003</v>
      </c>
      <c r="C8108">
        <v>31</v>
      </c>
      <c r="D8108" s="1">
        <v>37831</v>
      </c>
      <c r="E8108" s="2">
        <v>44406</v>
      </c>
      <c r="F8108" t="s">
        <v>11</v>
      </c>
      <c r="G8108" t="s">
        <v>12</v>
      </c>
      <c r="H8108" t="s">
        <v>13</v>
      </c>
      <c r="I8108">
        <v>4234</v>
      </c>
    </row>
    <row r="8109" spans="1:9" x14ac:dyDescent="0.25">
      <c r="A8109" t="s">
        <v>10</v>
      </c>
      <c r="B8109">
        <v>2003</v>
      </c>
      <c r="C8109">
        <v>31</v>
      </c>
      <c r="D8109" s="1">
        <v>37832</v>
      </c>
      <c r="E8109" s="2">
        <v>44407</v>
      </c>
      <c r="F8109" t="s">
        <v>17</v>
      </c>
      <c r="G8109" t="s">
        <v>12</v>
      </c>
      <c r="H8109" t="s">
        <v>13</v>
      </c>
      <c r="I8109">
        <v>11</v>
      </c>
    </row>
    <row r="8110" spans="1:9" x14ac:dyDescent="0.25">
      <c r="A8110" t="s">
        <v>10</v>
      </c>
      <c r="B8110">
        <v>2003</v>
      </c>
      <c r="C8110">
        <v>31</v>
      </c>
      <c r="D8110" s="1">
        <v>37832</v>
      </c>
      <c r="E8110" s="2">
        <v>44407</v>
      </c>
      <c r="F8110" t="s">
        <v>102</v>
      </c>
      <c r="G8110" t="s">
        <v>12</v>
      </c>
      <c r="H8110" t="s">
        <v>13</v>
      </c>
      <c r="I8110">
        <v>1</v>
      </c>
    </row>
    <row r="8111" spans="1:9" x14ac:dyDescent="0.25">
      <c r="A8111" t="s">
        <v>10</v>
      </c>
      <c r="B8111">
        <v>2003</v>
      </c>
      <c r="C8111">
        <v>31</v>
      </c>
      <c r="D8111" s="1">
        <v>37832</v>
      </c>
      <c r="E8111" s="2">
        <v>44407</v>
      </c>
      <c r="F8111" t="s">
        <v>14</v>
      </c>
      <c r="G8111" t="s">
        <v>12</v>
      </c>
      <c r="H8111" t="s">
        <v>13</v>
      </c>
      <c r="I8111">
        <v>304</v>
      </c>
    </row>
    <row r="8112" spans="1:9" x14ac:dyDescent="0.25">
      <c r="A8112" t="s">
        <v>10</v>
      </c>
      <c r="B8112">
        <v>2003</v>
      </c>
      <c r="C8112">
        <v>31</v>
      </c>
      <c r="D8112" s="1">
        <v>37832</v>
      </c>
      <c r="E8112" s="2">
        <v>44407</v>
      </c>
      <c r="F8112" t="s">
        <v>11</v>
      </c>
      <c r="G8112" t="s">
        <v>12</v>
      </c>
      <c r="H8112" t="s">
        <v>13</v>
      </c>
      <c r="I8112">
        <v>3700</v>
      </c>
    </row>
    <row r="8113" spans="1:9" x14ac:dyDescent="0.25">
      <c r="A8113" t="s">
        <v>10</v>
      </c>
      <c r="B8113">
        <v>2003</v>
      </c>
      <c r="C8113">
        <v>31</v>
      </c>
      <c r="D8113" s="1">
        <v>37833</v>
      </c>
      <c r="E8113" s="2">
        <v>44408</v>
      </c>
      <c r="F8113" t="s">
        <v>26</v>
      </c>
      <c r="G8113" t="s">
        <v>12</v>
      </c>
      <c r="H8113" t="s">
        <v>13</v>
      </c>
      <c r="I8113">
        <v>1</v>
      </c>
    </row>
    <row r="8114" spans="1:9" x14ac:dyDescent="0.25">
      <c r="A8114" t="s">
        <v>10</v>
      </c>
      <c r="B8114">
        <v>2003</v>
      </c>
      <c r="C8114">
        <v>31</v>
      </c>
      <c r="D8114" s="1">
        <v>37833</v>
      </c>
      <c r="E8114" s="2">
        <v>44408</v>
      </c>
      <c r="F8114" t="s">
        <v>17</v>
      </c>
      <c r="G8114" t="s">
        <v>12</v>
      </c>
      <c r="H8114" t="s">
        <v>13</v>
      </c>
      <c r="I8114">
        <v>11</v>
      </c>
    </row>
    <row r="8115" spans="1:9" x14ac:dyDescent="0.25">
      <c r="A8115" t="s">
        <v>10</v>
      </c>
      <c r="B8115">
        <v>2003</v>
      </c>
      <c r="C8115">
        <v>31</v>
      </c>
      <c r="D8115" s="1">
        <v>37833</v>
      </c>
      <c r="E8115" s="2">
        <v>44408</v>
      </c>
      <c r="F8115" t="s">
        <v>14</v>
      </c>
      <c r="G8115" t="s">
        <v>12</v>
      </c>
      <c r="H8115" t="s">
        <v>13</v>
      </c>
      <c r="I8115">
        <v>577</v>
      </c>
    </row>
    <row r="8116" spans="1:9" x14ac:dyDescent="0.25">
      <c r="A8116" t="s">
        <v>10</v>
      </c>
      <c r="B8116">
        <v>2003</v>
      </c>
      <c r="C8116">
        <v>31</v>
      </c>
      <c r="D8116" s="1">
        <v>37833</v>
      </c>
      <c r="E8116" s="2">
        <v>44408</v>
      </c>
      <c r="F8116" t="s">
        <v>11</v>
      </c>
      <c r="G8116" t="s">
        <v>12</v>
      </c>
      <c r="H8116" t="s">
        <v>13</v>
      </c>
      <c r="I8116">
        <v>3896</v>
      </c>
    </row>
    <row r="8117" spans="1:9" x14ac:dyDescent="0.25">
      <c r="A8117" t="s">
        <v>10</v>
      </c>
      <c r="B8117">
        <v>2003</v>
      </c>
      <c r="C8117">
        <v>31</v>
      </c>
      <c r="D8117" s="1">
        <v>37834</v>
      </c>
      <c r="E8117" s="2">
        <v>44409</v>
      </c>
      <c r="F8117" t="s">
        <v>17</v>
      </c>
      <c r="G8117" t="s">
        <v>12</v>
      </c>
      <c r="H8117" t="s">
        <v>13</v>
      </c>
      <c r="I8117">
        <v>22</v>
      </c>
    </row>
    <row r="8118" spans="1:9" x14ac:dyDescent="0.25">
      <c r="A8118" t="s">
        <v>10</v>
      </c>
      <c r="B8118">
        <v>2003</v>
      </c>
      <c r="C8118">
        <v>31</v>
      </c>
      <c r="D8118" s="1">
        <v>37834</v>
      </c>
      <c r="E8118" s="2">
        <v>44409</v>
      </c>
      <c r="F8118" t="s">
        <v>102</v>
      </c>
      <c r="G8118" t="s">
        <v>12</v>
      </c>
      <c r="H8118" t="s">
        <v>13</v>
      </c>
      <c r="I8118">
        <v>4</v>
      </c>
    </row>
    <row r="8119" spans="1:9" x14ac:dyDescent="0.25">
      <c r="A8119" t="s">
        <v>10</v>
      </c>
      <c r="B8119">
        <v>2003</v>
      </c>
      <c r="C8119">
        <v>31</v>
      </c>
      <c r="D8119" s="1">
        <v>37834</v>
      </c>
      <c r="E8119" s="2">
        <v>44409</v>
      </c>
      <c r="F8119" t="s">
        <v>14</v>
      </c>
      <c r="G8119" t="s">
        <v>12</v>
      </c>
      <c r="H8119" t="s">
        <v>13</v>
      </c>
      <c r="I8119">
        <v>1129</v>
      </c>
    </row>
    <row r="8120" spans="1:9" x14ac:dyDescent="0.25">
      <c r="A8120" t="s">
        <v>10</v>
      </c>
      <c r="B8120">
        <v>2003</v>
      </c>
      <c r="C8120">
        <v>31</v>
      </c>
      <c r="D8120" s="1">
        <v>37834</v>
      </c>
      <c r="E8120" s="2">
        <v>44409</v>
      </c>
      <c r="F8120" t="s">
        <v>11</v>
      </c>
      <c r="G8120" t="s">
        <v>12</v>
      </c>
      <c r="H8120" t="s">
        <v>13</v>
      </c>
      <c r="I8120">
        <v>3062</v>
      </c>
    </row>
    <row r="8121" spans="1:9" x14ac:dyDescent="0.25">
      <c r="A8121" t="s">
        <v>10</v>
      </c>
      <c r="B8121">
        <v>2003</v>
      </c>
      <c r="C8121">
        <v>31</v>
      </c>
      <c r="D8121" s="1">
        <v>37835</v>
      </c>
      <c r="E8121" s="2">
        <v>44410</v>
      </c>
      <c r="F8121" t="s">
        <v>17</v>
      </c>
      <c r="G8121" t="s">
        <v>12</v>
      </c>
      <c r="H8121" t="s">
        <v>13</v>
      </c>
      <c r="I8121">
        <v>13</v>
      </c>
    </row>
    <row r="8122" spans="1:9" x14ac:dyDescent="0.25">
      <c r="A8122" t="s">
        <v>10</v>
      </c>
      <c r="B8122">
        <v>2003</v>
      </c>
      <c r="C8122">
        <v>31</v>
      </c>
      <c r="D8122" s="1">
        <v>37835</v>
      </c>
      <c r="E8122" s="2">
        <v>44410</v>
      </c>
      <c r="F8122" t="s">
        <v>102</v>
      </c>
      <c r="G8122" t="s">
        <v>12</v>
      </c>
      <c r="H8122" t="s">
        <v>13</v>
      </c>
      <c r="I8122">
        <v>3</v>
      </c>
    </row>
    <row r="8123" spans="1:9" x14ac:dyDescent="0.25">
      <c r="A8123" t="s">
        <v>10</v>
      </c>
      <c r="B8123">
        <v>2003</v>
      </c>
      <c r="C8123">
        <v>31</v>
      </c>
      <c r="D8123" s="1">
        <v>37835</v>
      </c>
      <c r="E8123" s="2">
        <v>44410</v>
      </c>
      <c r="F8123" t="s">
        <v>14</v>
      </c>
      <c r="G8123" t="s">
        <v>12</v>
      </c>
      <c r="H8123" t="s">
        <v>13</v>
      </c>
      <c r="I8123">
        <v>880</v>
      </c>
    </row>
    <row r="8124" spans="1:9" x14ac:dyDescent="0.25">
      <c r="A8124" t="s">
        <v>10</v>
      </c>
      <c r="B8124">
        <v>2003</v>
      </c>
      <c r="C8124">
        <v>31</v>
      </c>
      <c r="D8124" s="1">
        <v>37835</v>
      </c>
      <c r="E8124" s="2">
        <v>44410</v>
      </c>
      <c r="F8124" t="s">
        <v>11</v>
      </c>
      <c r="G8124" t="s">
        <v>12</v>
      </c>
      <c r="H8124" t="s">
        <v>13</v>
      </c>
      <c r="I8124">
        <v>1311</v>
      </c>
    </row>
    <row r="8125" spans="1:9" x14ac:dyDescent="0.25">
      <c r="A8125" t="s">
        <v>10</v>
      </c>
      <c r="B8125">
        <v>2003</v>
      </c>
      <c r="C8125">
        <v>32</v>
      </c>
      <c r="D8125" s="1">
        <v>37836</v>
      </c>
      <c r="E8125" s="2">
        <v>44411</v>
      </c>
      <c r="F8125" t="s">
        <v>17</v>
      </c>
      <c r="G8125" t="s">
        <v>12</v>
      </c>
      <c r="H8125" t="s">
        <v>13</v>
      </c>
      <c r="I8125">
        <v>17</v>
      </c>
    </row>
    <row r="8126" spans="1:9" x14ac:dyDescent="0.25">
      <c r="A8126" t="s">
        <v>10</v>
      </c>
      <c r="B8126">
        <v>2003</v>
      </c>
      <c r="C8126">
        <v>32</v>
      </c>
      <c r="D8126" s="1">
        <v>37836</v>
      </c>
      <c r="E8126" s="2">
        <v>44411</v>
      </c>
      <c r="F8126" t="s">
        <v>102</v>
      </c>
      <c r="G8126" t="s">
        <v>12</v>
      </c>
      <c r="H8126" t="s">
        <v>13</v>
      </c>
      <c r="I8126">
        <v>1</v>
      </c>
    </row>
    <row r="8127" spans="1:9" x14ac:dyDescent="0.25">
      <c r="A8127" t="s">
        <v>10</v>
      </c>
      <c r="B8127">
        <v>2003</v>
      </c>
      <c r="C8127">
        <v>32</v>
      </c>
      <c r="D8127" s="1">
        <v>37836</v>
      </c>
      <c r="E8127" s="2">
        <v>44411</v>
      </c>
      <c r="F8127" t="s">
        <v>14</v>
      </c>
      <c r="G8127" t="s">
        <v>12</v>
      </c>
      <c r="H8127" t="s">
        <v>13</v>
      </c>
      <c r="I8127">
        <v>1051</v>
      </c>
    </row>
    <row r="8128" spans="1:9" x14ac:dyDescent="0.25">
      <c r="A8128" t="s">
        <v>10</v>
      </c>
      <c r="B8128">
        <v>2003</v>
      </c>
      <c r="C8128">
        <v>32</v>
      </c>
      <c r="D8128" s="1">
        <v>37836</v>
      </c>
      <c r="E8128" s="2">
        <v>44411</v>
      </c>
      <c r="F8128" t="s">
        <v>11</v>
      </c>
      <c r="G8128" t="s">
        <v>12</v>
      </c>
      <c r="H8128" t="s">
        <v>13</v>
      </c>
      <c r="I8128">
        <v>1484</v>
      </c>
    </row>
    <row r="8129" spans="1:9" x14ac:dyDescent="0.25">
      <c r="A8129" t="s">
        <v>10</v>
      </c>
      <c r="B8129">
        <v>2003</v>
      </c>
      <c r="C8129">
        <v>32</v>
      </c>
      <c r="D8129" s="1">
        <v>37837</v>
      </c>
      <c r="E8129" s="2">
        <v>44412</v>
      </c>
      <c r="F8129" t="s">
        <v>17</v>
      </c>
      <c r="G8129" t="s">
        <v>12</v>
      </c>
      <c r="H8129" t="s">
        <v>13</v>
      </c>
      <c r="I8129">
        <v>9</v>
      </c>
    </row>
    <row r="8130" spans="1:9" x14ac:dyDescent="0.25">
      <c r="A8130" t="s">
        <v>10</v>
      </c>
      <c r="B8130">
        <v>2003</v>
      </c>
      <c r="C8130">
        <v>32</v>
      </c>
      <c r="D8130" s="1">
        <v>37837</v>
      </c>
      <c r="E8130" s="2">
        <v>44412</v>
      </c>
      <c r="F8130" t="s">
        <v>102</v>
      </c>
      <c r="G8130" t="s">
        <v>12</v>
      </c>
      <c r="H8130" t="s">
        <v>13</v>
      </c>
      <c r="I8130">
        <v>2</v>
      </c>
    </row>
    <row r="8131" spans="1:9" x14ac:dyDescent="0.25">
      <c r="A8131" t="s">
        <v>10</v>
      </c>
      <c r="B8131">
        <v>2003</v>
      </c>
      <c r="C8131">
        <v>32</v>
      </c>
      <c r="D8131" s="1">
        <v>37837</v>
      </c>
      <c r="E8131" s="2">
        <v>44412</v>
      </c>
      <c r="F8131" t="s">
        <v>14</v>
      </c>
      <c r="G8131" t="s">
        <v>12</v>
      </c>
      <c r="H8131" t="s">
        <v>13</v>
      </c>
      <c r="I8131">
        <v>903</v>
      </c>
    </row>
    <row r="8132" spans="1:9" x14ac:dyDescent="0.25">
      <c r="A8132" t="s">
        <v>10</v>
      </c>
      <c r="B8132">
        <v>2003</v>
      </c>
      <c r="C8132">
        <v>32</v>
      </c>
      <c r="D8132" s="1">
        <v>37837</v>
      </c>
      <c r="E8132" s="2">
        <v>44412</v>
      </c>
      <c r="F8132" t="s">
        <v>11</v>
      </c>
      <c r="G8132" t="s">
        <v>12</v>
      </c>
      <c r="H8132" t="s">
        <v>13</v>
      </c>
      <c r="I8132">
        <v>2001</v>
      </c>
    </row>
    <row r="8133" spans="1:9" x14ac:dyDescent="0.25">
      <c r="A8133" t="s">
        <v>10</v>
      </c>
      <c r="B8133">
        <v>2003</v>
      </c>
      <c r="C8133">
        <v>32</v>
      </c>
      <c r="D8133" s="1">
        <v>37838</v>
      </c>
      <c r="E8133" s="2">
        <v>44413</v>
      </c>
      <c r="F8133" t="s">
        <v>17</v>
      </c>
      <c r="G8133" t="s">
        <v>12</v>
      </c>
      <c r="H8133" t="s">
        <v>13</v>
      </c>
      <c r="I8133">
        <v>6</v>
      </c>
    </row>
    <row r="8134" spans="1:9" x14ac:dyDescent="0.25">
      <c r="A8134" t="s">
        <v>10</v>
      </c>
      <c r="B8134">
        <v>2003</v>
      </c>
      <c r="C8134">
        <v>32</v>
      </c>
      <c r="D8134" s="1">
        <v>37838</v>
      </c>
      <c r="E8134" s="2">
        <v>44413</v>
      </c>
      <c r="F8134" t="s">
        <v>102</v>
      </c>
      <c r="G8134" t="s">
        <v>12</v>
      </c>
      <c r="H8134" t="s">
        <v>13</v>
      </c>
      <c r="I8134">
        <v>2</v>
      </c>
    </row>
    <row r="8135" spans="1:9" x14ac:dyDescent="0.25">
      <c r="A8135" t="s">
        <v>10</v>
      </c>
      <c r="B8135">
        <v>2003</v>
      </c>
      <c r="C8135">
        <v>32</v>
      </c>
      <c r="D8135" s="1">
        <v>37838</v>
      </c>
      <c r="E8135" s="2">
        <v>44413</v>
      </c>
      <c r="F8135" t="s">
        <v>14</v>
      </c>
      <c r="G8135" t="s">
        <v>12</v>
      </c>
      <c r="H8135" t="s">
        <v>13</v>
      </c>
      <c r="I8135">
        <v>1511</v>
      </c>
    </row>
    <row r="8136" spans="1:9" x14ac:dyDescent="0.25">
      <c r="A8136" t="s">
        <v>10</v>
      </c>
      <c r="B8136">
        <v>2003</v>
      </c>
      <c r="C8136">
        <v>32</v>
      </c>
      <c r="D8136" s="1">
        <v>37838</v>
      </c>
      <c r="E8136" s="2">
        <v>44413</v>
      </c>
      <c r="F8136" t="s">
        <v>11</v>
      </c>
      <c r="G8136" t="s">
        <v>12</v>
      </c>
      <c r="H8136" t="s">
        <v>13</v>
      </c>
      <c r="I8136">
        <v>2137</v>
      </c>
    </row>
    <row r="8137" spans="1:9" x14ac:dyDescent="0.25">
      <c r="A8137" t="s">
        <v>10</v>
      </c>
      <c r="B8137">
        <v>2003</v>
      </c>
      <c r="C8137">
        <v>32</v>
      </c>
      <c r="D8137" s="1">
        <v>37839</v>
      </c>
      <c r="E8137" s="2">
        <v>44414</v>
      </c>
      <c r="F8137" t="s">
        <v>17</v>
      </c>
      <c r="G8137" t="s">
        <v>12</v>
      </c>
      <c r="H8137" t="s">
        <v>13</v>
      </c>
      <c r="I8137">
        <v>2</v>
      </c>
    </row>
    <row r="8138" spans="1:9" x14ac:dyDescent="0.25">
      <c r="A8138" t="s">
        <v>10</v>
      </c>
      <c r="B8138">
        <v>2003</v>
      </c>
      <c r="C8138">
        <v>32</v>
      </c>
      <c r="D8138" s="1">
        <v>37839</v>
      </c>
      <c r="E8138" s="2">
        <v>44414</v>
      </c>
      <c r="F8138" t="s">
        <v>14</v>
      </c>
      <c r="G8138" t="s">
        <v>12</v>
      </c>
      <c r="H8138" t="s">
        <v>13</v>
      </c>
      <c r="I8138">
        <v>2481</v>
      </c>
    </row>
    <row r="8139" spans="1:9" x14ac:dyDescent="0.25">
      <c r="A8139" t="s">
        <v>10</v>
      </c>
      <c r="B8139">
        <v>2003</v>
      </c>
      <c r="C8139">
        <v>32</v>
      </c>
      <c r="D8139" s="1">
        <v>37839</v>
      </c>
      <c r="E8139" s="2">
        <v>44414</v>
      </c>
      <c r="F8139" t="s">
        <v>11</v>
      </c>
      <c r="G8139" t="s">
        <v>12</v>
      </c>
      <c r="H8139" t="s">
        <v>13</v>
      </c>
      <c r="I8139">
        <v>1968</v>
      </c>
    </row>
    <row r="8140" spans="1:9" x14ac:dyDescent="0.25">
      <c r="A8140" t="s">
        <v>10</v>
      </c>
      <c r="B8140">
        <v>2003</v>
      </c>
      <c r="C8140">
        <v>32</v>
      </c>
      <c r="D8140" s="1">
        <v>37840</v>
      </c>
      <c r="E8140" s="2">
        <v>44415</v>
      </c>
      <c r="F8140" t="s">
        <v>17</v>
      </c>
      <c r="G8140" t="s">
        <v>12</v>
      </c>
      <c r="H8140" t="s">
        <v>13</v>
      </c>
      <c r="I8140">
        <v>2</v>
      </c>
    </row>
    <row r="8141" spans="1:9" x14ac:dyDescent="0.25">
      <c r="A8141" t="s">
        <v>10</v>
      </c>
      <c r="B8141">
        <v>2003</v>
      </c>
      <c r="C8141">
        <v>32</v>
      </c>
      <c r="D8141" s="1">
        <v>37840</v>
      </c>
      <c r="E8141" s="2">
        <v>44415</v>
      </c>
      <c r="F8141" t="s">
        <v>102</v>
      </c>
      <c r="G8141" t="s">
        <v>12</v>
      </c>
      <c r="H8141" t="s">
        <v>13</v>
      </c>
      <c r="I8141">
        <v>2</v>
      </c>
    </row>
    <row r="8142" spans="1:9" x14ac:dyDescent="0.25">
      <c r="A8142" t="s">
        <v>10</v>
      </c>
      <c r="B8142">
        <v>2003</v>
      </c>
      <c r="C8142">
        <v>32</v>
      </c>
      <c r="D8142" s="1">
        <v>37840</v>
      </c>
      <c r="E8142" s="2">
        <v>44415</v>
      </c>
      <c r="F8142" t="s">
        <v>14</v>
      </c>
      <c r="G8142" t="s">
        <v>12</v>
      </c>
      <c r="H8142" t="s">
        <v>13</v>
      </c>
      <c r="I8142">
        <v>2714</v>
      </c>
    </row>
    <row r="8143" spans="1:9" x14ac:dyDescent="0.25">
      <c r="A8143" t="s">
        <v>10</v>
      </c>
      <c r="B8143">
        <v>2003</v>
      </c>
      <c r="C8143">
        <v>32</v>
      </c>
      <c r="D8143" s="1">
        <v>37840</v>
      </c>
      <c r="E8143" s="2">
        <v>44415</v>
      </c>
      <c r="F8143" t="s">
        <v>11</v>
      </c>
      <c r="G8143" t="s">
        <v>12</v>
      </c>
      <c r="H8143" t="s">
        <v>13</v>
      </c>
      <c r="I8143">
        <v>1079</v>
      </c>
    </row>
    <row r="8144" spans="1:9" x14ac:dyDescent="0.25">
      <c r="A8144" t="s">
        <v>10</v>
      </c>
      <c r="B8144">
        <v>2003</v>
      </c>
      <c r="C8144">
        <v>32</v>
      </c>
      <c r="D8144" s="1">
        <v>37841</v>
      </c>
      <c r="E8144" s="2">
        <v>44416</v>
      </c>
      <c r="F8144" t="s">
        <v>102</v>
      </c>
      <c r="G8144" t="s">
        <v>12</v>
      </c>
      <c r="H8144" t="s">
        <v>13</v>
      </c>
      <c r="I8144">
        <v>2</v>
      </c>
    </row>
    <row r="8145" spans="1:9" x14ac:dyDescent="0.25">
      <c r="A8145" t="s">
        <v>10</v>
      </c>
      <c r="B8145">
        <v>2003</v>
      </c>
      <c r="C8145">
        <v>32</v>
      </c>
      <c r="D8145" s="1">
        <v>37841</v>
      </c>
      <c r="E8145" s="2">
        <v>44416</v>
      </c>
      <c r="F8145" t="s">
        <v>14</v>
      </c>
      <c r="G8145" t="s">
        <v>12</v>
      </c>
      <c r="H8145" t="s">
        <v>13</v>
      </c>
      <c r="I8145">
        <v>3478</v>
      </c>
    </row>
    <row r="8146" spans="1:9" x14ac:dyDescent="0.25">
      <c r="A8146" t="s">
        <v>10</v>
      </c>
      <c r="B8146">
        <v>2003</v>
      </c>
      <c r="C8146">
        <v>32</v>
      </c>
      <c r="D8146" s="1">
        <v>37841</v>
      </c>
      <c r="E8146" s="2">
        <v>44416</v>
      </c>
      <c r="F8146" t="s">
        <v>11</v>
      </c>
      <c r="G8146" t="s">
        <v>12</v>
      </c>
      <c r="H8146" t="s">
        <v>13</v>
      </c>
      <c r="I8146">
        <v>3876</v>
      </c>
    </row>
    <row r="8147" spans="1:9" x14ac:dyDescent="0.25">
      <c r="A8147" t="s">
        <v>10</v>
      </c>
      <c r="B8147">
        <v>2003</v>
      </c>
      <c r="C8147">
        <v>32</v>
      </c>
      <c r="D8147" s="1">
        <v>37842</v>
      </c>
      <c r="E8147" s="2">
        <v>44417</v>
      </c>
      <c r="F8147" t="s">
        <v>17</v>
      </c>
      <c r="G8147" t="s">
        <v>12</v>
      </c>
      <c r="H8147" t="s">
        <v>13</v>
      </c>
      <c r="I8147">
        <v>3</v>
      </c>
    </row>
    <row r="8148" spans="1:9" x14ac:dyDescent="0.25">
      <c r="A8148" t="s">
        <v>10</v>
      </c>
      <c r="B8148">
        <v>2003</v>
      </c>
      <c r="C8148">
        <v>32</v>
      </c>
      <c r="D8148" s="1">
        <v>37842</v>
      </c>
      <c r="E8148" s="2">
        <v>44417</v>
      </c>
      <c r="F8148" t="s">
        <v>102</v>
      </c>
      <c r="G8148" t="s">
        <v>12</v>
      </c>
      <c r="H8148" t="s">
        <v>13</v>
      </c>
      <c r="I8148">
        <v>2</v>
      </c>
    </row>
    <row r="8149" spans="1:9" x14ac:dyDescent="0.25">
      <c r="A8149" t="s">
        <v>10</v>
      </c>
      <c r="B8149">
        <v>2003</v>
      </c>
      <c r="C8149">
        <v>32</v>
      </c>
      <c r="D8149" s="1">
        <v>37842</v>
      </c>
      <c r="E8149" s="2">
        <v>44417</v>
      </c>
      <c r="F8149" t="s">
        <v>14</v>
      </c>
      <c r="G8149" t="s">
        <v>12</v>
      </c>
      <c r="H8149" t="s">
        <v>13</v>
      </c>
      <c r="I8149">
        <v>4513</v>
      </c>
    </row>
    <row r="8150" spans="1:9" x14ac:dyDescent="0.25">
      <c r="A8150" t="s">
        <v>10</v>
      </c>
      <c r="B8150">
        <v>2003</v>
      </c>
      <c r="C8150">
        <v>32</v>
      </c>
      <c r="D8150" s="1">
        <v>37842</v>
      </c>
      <c r="E8150" s="2">
        <v>44417</v>
      </c>
      <c r="F8150" t="s">
        <v>11</v>
      </c>
      <c r="G8150" t="s">
        <v>12</v>
      </c>
      <c r="H8150" t="s">
        <v>13</v>
      </c>
      <c r="I8150">
        <v>1558</v>
      </c>
    </row>
    <row r="8151" spans="1:9" x14ac:dyDescent="0.25">
      <c r="A8151" t="s">
        <v>10</v>
      </c>
      <c r="B8151">
        <v>2003</v>
      </c>
      <c r="C8151">
        <v>33</v>
      </c>
      <c r="D8151" s="1">
        <v>37843</v>
      </c>
      <c r="E8151" s="2">
        <v>44418</v>
      </c>
      <c r="F8151" t="s">
        <v>17</v>
      </c>
      <c r="G8151" t="s">
        <v>12</v>
      </c>
      <c r="H8151" t="s">
        <v>13</v>
      </c>
      <c r="I8151">
        <v>3</v>
      </c>
    </row>
    <row r="8152" spans="1:9" x14ac:dyDescent="0.25">
      <c r="A8152" t="s">
        <v>10</v>
      </c>
      <c r="B8152">
        <v>2003</v>
      </c>
      <c r="C8152">
        <v>33</v>
      </c>
      <c r="D8152" s="1">
        <v>37843</v>
      </c>
      <c r="E8152" s="2">
        <v>44418</v>
      </c>
      <c r="F8152" t="s">
        <v>102</v>
      </c>
      <c r="G8152" t="s">
        <v>12</v>
      </c>
      <c r="H8152" t="s">
        <v>13</v>
      </c>
      <c r="I8152">
        <v>3</v>
      </c>
    </row>
    <row r="8153" spans="1:9" x14ac:dyDescent="0.25">
      <c r="A8153" t="s">
        <v>10</v>
      </c>
      <c r="B8153">
        <v>2003</v>
      </c>
      <c r="C8153">
        <v>33</v>
      </c>
      <c r="D8153" s="1">
        <v>37843</v>
      </c>
      <c r="E8153" s="2">
        <v>44418</v>
      </c>
      <c r="F8153" t="s">
        <v>14</v>
      </c>
      <c r="G8153" t="s">
        <v>12</v>
      </c>
      <c r="H8153" t="s">
        <v>13</v>
      </c>
      <c r="I8153">
        <v>3796</v>
      </c>
    </row>
    <row r="8154" spans="1:9" x14ac:dyDescent="0.25">
      <c r="A8154" t="s">
        <v>10</v>
      </c>
      <c r="B8154">
        <v>2003</v>
      </c>
      <c r="C8154">
        <v>33</v>
      </c>
      <c r="D8154" s="1">
        <v>37843</v>
      </c>
      <c r="E8154" s="2">
        <v>44418</v>
      </c>
      <c r="F8154" t="s">
        <v>11</v>
      </c>
      <c r="G8154" t="s">
        <v>12</v>
      </c>
      <c r="H8154" t="s">
        <v>13</v>
      </c>
      <c r="I8154">
        <v>1084</v>
      </c>
    </row>
    <row r="8155" spans="1:9" x14ac:dyDescent="0.25">
      <c r="A8155" t="s">
        <v>10</v>
      </c>
      <c r="B8155">
        <v>2003</v>
      </c>
      <c r="C8155">
        <v>33</v>
      </c>
      <c r="D8155" s="1">
        <v>37844</v>
      </c>
      <c r="E8155" s="2">
        <v>44419</v>
      </c>
      <c r="F8155" t="s">
        <v>17</v>
      </c>
      <c r="G8155" t="s">
        <v>12</v>
      </c>
      <c r="H8155" t="s">
        <v>13</v>
      </c>
      <c r="I8155">
        <v>5</v>
      </c>
    </row>
    <row r="8156" spans="1:9" x14ac:dyDescent="0.25">
      <c r="A8156" t="s">
        <v>10</v>
      </c>
      <c r="B8156">
        <v>2003</v>
      </c>
      <c r="C8156">
        <v>33</v>
      </c>
      <c r="D8156" s="1">
        <v>37844</v>
      </c>
      <c r="E8156" s="2">
        <v>44419</v>
      </c>
      <c r="F8156" t="s">
        <v>14</v>
      </c>
      <c r="G8156" t="s">
        <v>12</v>
      </c>
      <c r="H8156" t="s">
        <v>13</v>
      </c>
      <c r="I8156">
        <v>3131</v>
      </c>
    </row>
    <row r="8157" spans="1:9" x14ac:dyDescent="0.25">
      <c r="A8157" t="s">
        <v>10</v>
      </c>
      <c r="B8157">
        <v>2003</v>
      </c>
      <c r="C8157">
        <v>33</v>
      </c>
      <c r="D8157" s="1">
        <v>37844</v>
      </c>
      <c r="E8157" s="2">
        <v>44419</v>
      </c>
      <c r="F8157" t="s">
        <v>11</v>
      </c>
      <c r="G8157" t="s">
        <v>12</v>
      </c>
      <c r="H8157" t="s">
        <v>13</v>
      </c>
      <c r="I8157">
        <v>1004</v>
      </c>
    </row>
    <row r="8158" spans="1:9" x14ac:dyDescent="0.25">
      <c r="A8158" t="s">
        <v>10</v>
      </c>
      <c r="B8158">
        <v>2003</v>
      </c>
      <c r="C8158">
        <v>33</v>
      </c>
      <c r="D8158" s="1">
        <v>37845</v>
      </c>
      <c r="E8158" s="2">
        <v>44420</v>
      </c>
      <c r="F8158" t="s">
        <v>17</v>
      </c>
      <c r="G8158" t="s">
        <v>12</v>
      </c>
      <c r="H8158" t="s">
        <v>13</v>
      </c>
      <c r="I8158">
        <v>2</v>
      </c>
    </row>
    <row r="8159" spans="1:9" x14ac:dyDescent="0.25">
      <c r="A8159" t="s">
        <v>10</v>
      </c>
      <c r="B8159">
        <v>2003</v>
      </c>
      <c r="C8159">
        <v>33</v>
      </c>
      <c r="D8159" s="1">
        <v>37845</v>
      </c>
      <c r="E8159" s="2">
        <v>44420</v>
      </c>
      <c r="F8159" t="s">
        <v>102</v>
      </c>
      <c r="G8159" t="s">
        <v>12</v>
      </c>
      <c r="H8159" t="s">
        <v>13</v>
      </c>
      <c r="I8159">
        <v>1</v>
      </c>
    </row>
    <row r="8160" spans="1:9" x14ac:dyDescent="0.25">
      <c r="A8160" t="s">
        <v>10</v>
      </c>
      <c r="B8160">
        <v>2003</v>
      </c>
      <c r="C8160">
        <v>33</v>
      </c>
      <c r="D8160" s="1">
        <v>37845</v>
      </c>
      <c r="E8160" s="2">
        <v>44420</v>
      </c>
      <c r="F8160" t="s">
        <v>14</v>
      </c>
      <c r="G8160" t="s">
        <v>12</v>
      </c>
      <c r="H8160" t="s">
        <v>13</v>
      </c>
      <c r="I8160">
        <v>2157</v>
      </c>
    </row>
    <row r="8161" spans="1:10" x14ac:dyDescent="0.25">
      <c r="A8161" t="s">
        <v>10</v>
      </c>
      <c r="B8161">
        <v>2003</v>
      </c>
      <c r="C8161">
        <v>33</v>
      </c>
      <c r="D8161" s="1">
        <v>37845</v>
      </c>
      <c r="E8161" s="2">
        <v>44420</v>
      </c>
      <c r="F8161" t="s">
        <v>11</v>
      </c>
      <c r="G8161" t="s">
        <v>12</v>
      </c>
      <c r="H8161" t="s">
        <v>13</v>
      </c>
      <c r="I8161">
        <v>1431</v>
      </c>
    </row>
    <row r="8162" spans="1:10" x14ac:dyDescent="0.25">
      <c r="A8162" t="s">
        <v>10</v>
      </c>
      <c r="B8162">
        <v>2003</v>
      </c>
      <c r="C8162">
        <v>33</v>
      </c>
      <c r="D8162" s="1">
        <v>37846</v>
      </c>
      <c r="E8162" s="2">
        <v>44421</v>
      </c>
      <c r="F8162" t="s">
        <v>17</v>
      </c>
      <c r="G8162" t="s">
        <v>12</v>
      </c>
      <c r="H8162" t="s">
        <v>13</v>
      </c>
      <c r="I8162">
        <v>4</v>
      </c>
    </row>
    <row r="8163" spans="1:10" x14ac:dyDescent="0.25">
      <c r="A8163" t="s">
        <v>10</v>
      </c>
      <c r="B8163">
        <v>2003</v>
      </c>
      <c r="C8163">
        <v>33</v>
      </c>
      <c r="D8163" s="1">
        <v>37846</v>
      </c>
      <c r="E8163" s="2">
        <v>44421</v>
      </c>
      <c r="F8163" t="s">
        <v>14</v>
      </c>
      <c r="G8163" t="s">
        <v>12</v>
      </c>
      <c r="H8163" t="s">
        <v>13</v>
      </c>
      <c r="I8163">
        <v>1664</v>
      </c>
    </row>
    <row r="8164" spans="1:10" x14ac:dyDescent="0.25">
      <c r="A8164" t="s">
        <v>10</v>
      </c>
      <c r="B8164">
        <v>2003</v>
      </c>
      <c r="C8164">
        <v>33</v>
      </c>
      <c r="D8164" s="1">
        <v>37846</v>
      </c>
      <c r="E8164" s="2">
        <v>44421</v>
      </c>
      <c r="F8164" t="s">
        <v>11</v>
      </c>
      <c r="G8164" t="s">
        <v>12</v>
      </c>
      <c r="H8164" t="s">
        <v>13</v>
      </c>
      <c r="I8164">
        <v>1060</v>
      </c>
    </row>
    <row r="8165" spans="1:10" x14ac:dyDescent="0.25">
      <c r="A8165" t="s">
        <v>10</v>
      </c>
      <c r="B8165">
        <v>2003</v>
      </c>
      <c r="C8165">
        <v>33</v>
      </c>
      <c r="D8165" s="1">
        <v>37847</v>
      </c>
      <c r="E8165" s="2">
        <v>44422</v>
      </c>
      <c r="F8165" t="s">
        <v>17</v>
      </c>
      <c r="G8165" t="s">
        <v>12</v>
      </c>
      <c r="H8165" t="s">
        <v>13</v>
      </c>
      <c r="I8165">
        <v>5</v>
      </c>
    </row>
    <row r="8166" spans="1:10" x14ac:dyDescent="0.25">
      <c r="A8166" t="s">
        <v>10</v>
      </c>
      <c r="B8166">
        <v>2003</v>
      </c>
      <c r="C8166">
        <v>33</v>
      </c>
      <c r="D8166" s="1">
        <v>37847</v>
      </c>
      <c r="E8166" s="2">
        <v>44422</v>
      </c>
      <c r="F8166" t="s">
        <v>102</v>
      </c>
      <c r="G8166" t="s">
        <v>12</v>
      </c>
      <c r="H8166" t="s">
        <v>13</v>
      </c>
      <c r="I8166">
        <v>2</v>
      </c>
    </row>
    <row r="8167" spans="1:10" x14ac:dyDescent="0.25">
      <c r="A8167" t="s">
        <v>10</v>
      </c>
      <c r="B8167">
        <v>2003</v>
      </c>
      <c r="C8167">
        <v>33</v>
      </c>
      <c r="D8167" s="1">
        <v>37847</v>
      </c>
      <c r="E8167" s="2">
        <v>44422</v>
      </c>
      <c r="F8167" t="s">
        <v>14</v>
      </c>
      <c r="G8167" t="s">
        <v>12</v>
      </c>
      <c r="H8167" t="s">
        <v>13</v>
      </c>
      <c r="I8167">
        <v>548</v>
      </c>
    </row>
    <row r="8168" spans="1:10" x14ac:dyDescent="0.25">
      <c r="A8168" t="s">
        <v>10</v>
      </c>
      <c r="B8168">
        <v>2003</v>
      </c>
      <c r="C8168">
        <v>33</v>
      </c>
      <c r="D8168" s="1">
        <v>37847</v>
      </c>
      <c r="E8168" s="2">
        <v>44422</v>
      </c>
      <c r="F8168" t="s">
        <v>11</v>
      </c>
      <c r="G8168" t="s">
        <v>12</v>
      </c>
      <c r="H8168" t="s">
        <v>13</v>
      </c>
      <c r="I8168">
        <v>794</v>
      </c>
    </row>
    <row r="8169" spans="1:10" x14ac:dyDescent="0.25">
      <c r="A8169" t="s">
        <v>10</v>
      </c>
      <c r="B8169">
        <v>2003</v>
      </c>
      <c r="C8169">
        <v>33</v>
      </c>
      <c r="D8169" s="1">
        <v>37848</v>
      </c>
      <c r="E8169" s="2">
        <v>44423</v>
      </c>
      <c r="F8169" t="s">
        <v>17</v>
      </c>
      <c r="G8169" t="s">
        <v>12</v>
      </c>
      <c r="H8169" t="s">
        <v>13</v>
      </c>
      <c r="I8169">
        <v>2</v>
      </c>
      <c r="J8169" t="s">
        <v>487</v>
      </c>
    </row>
    <row r="8170" spans="1:10" x14ac:dyDescent="0.25">
      <c r="A8170" t="s">
        <v>10</v>
      </c>
      <c r="B8170">
        <v>2003</v>
      </c>
      <c r="C8170">
        <v>33</v>
      </c>
      <c r="D8170" s="1">
        <v>37848</v>
      </c>
      <c r="E8170" s="2">
        <v>44423</v>
      </c>
      <c r="F8170" t="s">
        <v>14</v>
      </c>
      <c r="G8170" t="s">
        <v>12</v>
      </c>
      <c r="H8170" t="s">
        <v>13</v>
      </c>
      <c r="I8170">
        <v>354</v>
      </c>
      <c r="J8170" t="s">
        <v>487</v>
      </c>
    </row>
    <row r="8171" spans="1:10" x14ac:dyDescent="0.25">
      <c r="A8171" t="s">
        <v>10</v>
      </c>
      <c r="B8171">
        <v>2003</v>
      </c>
      <c r="C8171">
        <v>33</v>
      </c>
      <c r="D8171" s="1">
        <v>37848</v>
      </c>
      <c r="E8171" s="2">
        <v>44423</v>
      </c>
      <c r="F8171" t="s">
        <v>11</v>
      </c>
      <c r="G8171" t="s">
        <v>12</v>
      </c>
      <c r="H8171" t="s">
        <v>13</v>
      </c>
      <c r="I8171">
        <v>304</v>
      </c>
      <c r="J8171" t="s">
        <v>487</v>
      </c>
    </row>
    <row r="8172" spans="1:10" x14ac:dyDescent="0.25">
      <c r="A8172" t="s">
        <v>10</v>
      </c>
      <c r="B8172">
        <v>2003</v>
      </c>
      <c r="C8172">
        <v>33</v>
      </c>
      <c r="D8172" s="1">
        <v>37849</v>
      </c>
      <c r="E8172" s="2">
        <v>44424</v>
      </c>
      <c r="F8172" t="s">
        <v>11</v>
      </c>
      <c r="G8172" t="s">
        <v>15</v>
      </c>
      <c r="H8172" t="s">
        <v>13</v>
      </c>
      <c r="I8172">
        <v>385</v>
      </c>
      <c r="J8172" t="s">
        <v>488</v>
      </c>
    </row>
    <row r="8173" spans="1:10" x14ac:dyDescent="0.25">
      <c r="A8173" t="s">
        <v>10</v>
      </c>
      <c r="B8173">
        <v>2003</v>
      </c>
      <c r="C8173">
        <v>34</v>
      </c>
      <c r="D8173" s="1">
        <v>37850</v>
      </c>
      <c r="E8173" s="2">
        <v>44425</v>
      </c>
      <c r="F8173" t="s">
        <v>11</v>
      </c>
      <c r="G8173" t="s">
        <v>15</v>
      </c>
      <c r="H8173" t="s">
        <v>13</v>
      </c>
      <c r="I8173">
        <v>221</v>
      </c>
      <c r="J8173" t="s">
        <v>489</v>
      </c>
    </row>
    <row r="8174" spans="1:10" x14ac:dyDescent="0.25">
      <c r="A8174" t="s">
        <v>10</v>
      </c>
      <c r="B8174">
        <v>2003</v>
      </c>
      <c r="C8174">
        <v>34</v>
      </c>
      <c r="D8174" s="1">
        <v>37851</v>
      </c>
      <c r="E8174" s="2">
        <v>44426</v>
      </c>
      <c r="F8174" t="s">
        <v>17</v>
      </c>
      <c r="G8174" t="s">
        <v>12</v>
      </c>
      <c r="H8174" t="s">
        <v>13</v>
      </c>
      <c r="I8174">
        <v>1</v>
      </c>
    </row>
    <row r="8175" spans="1:10" x14ac:dyDescent="0.25">
      <c r="A8175" t="s">
        <v>10</v>
      </c>
      <c r="B8175">
        <v>2003</v>
      </c>
      <c r="C8175">
        <v>34</v>
      </c>
      <c r="D8175" s="1">
        <v>37851</v>
      </c>
      <c r="E8175" s="2">
        <v>44426</v>
      </c>
      <c r="F8175" t="s">
        <v>102</v>
      </c>
      <c r="G8175" t="s">
        <v>12</v>
      </c>
      <c r="H8175" t="s">
        <v>13</v>
      </c>
      <c r="I8175">
        <v>3</v>
      </c>
    </row>
    <row r="8176" spans="1:10" x14ac:dyDescent="0.25">
      <c r="A8176" t="s">
        <v>10</v>
      </c>
      <c r="B8176">
        <v>2003</v>
      </c>
      <c r="C8176">
        <v>34</v>
      </c>
      <c r="D8176" s="1">
        <v>37851</v>
      </c>
      <c r="E8176" s="2">
        <v>44426</v>
      </c>
      <c r="F8176" t="s">
        <v>14</v>
      </c>
      <c r="G8176" t="s">
        <v>12</v>
      </c>
      <c r="H8176" t="s">
        <v>13</v>
      </c>
      <c r="I8176">
        <v>164</v>
      </c>
    </row>
    <row r="8177" spans="1:9" x14ac:dyDescent="0.25">
      <c r="A8177" t="s">
        <v>10</v>
      </c>
      <c r="B8177">
        <v>2003</v>
      </c>
      <c r="C8177">
        <v>34</v>
      </c>
      <c r="D8177" s="1">
        <v>37851</v>
      </c>
      <c r="E8177" s="2">
        <v>44426</v>
      </c>
      <c r="F8177" t="s">
        <v>11</v>
      </c>
      <c r="G8177" t="s">
        <v>12</v>
      </c>
      <c r="H8177" t="s">
        <v>13</v>
      </c>
      <c r="I8177">
        <v>41</v>
      </c>
    </row>
    <row r="8178" spans="1:9" x14ac:dyDescent="0.25">
      <c r="A8178" t="s">
        <v>10</v>
      </c>
      <c r="B8178">
        <v>2003</v>
      </c>
      <c r="C8178">
        <v>34</v>
      </c>
      <c r="D8178" s="1">
        <v>37852</v>
      </c>
      <c r="E8178" s="2">
        <v>44427</v>
      </c>
      <c r="F8178" t="s">
        <v>102</v>
      </c>
      <c r="G8178" t="s">
        <v>12</v>
      </c>
      <c r="H8178" t="s">
        <v>13</v>
      </c>
      <c r="I8178">
        <v>1</v>
      </c>
    </row>
    <row r="8179" spans="1:9" x14ac:dyDescent="0.25">
      <c r="A8179" t="s">
        <v>10</v>
      </c>
      <c r="B8179">
        <v>2003</v>
      </c>
      <c r="C8179">
        <v>34</v>
      </c>
      <c r="D8179" s="1">
        <v>37852</v>
      </c>
      <c r="E8179" s="2">
        <v>44427</v>
      </c>
      <c r="F8179" t="s">
        <v>14</v>
      </c>
      <c r="G8179" t="s">
        <v>12</v>
      </c>
      <c r="H8179" t="s">
        <v>13</v>
      </c>
      <c r="I8179">
        <v>143</v>
      </c>
    </row>
    <row r="8180" spans="1:9" x14ac:dyDescent="0.25">
      <c r="A8180" t="s">
        <v>10</v>
      </c>
      <c r="B8180">
        <v>2003</v>
      </c>
      <c r="C8180">
        <v>34</v>
      </c>
      <c r="D8180" s="1">
        <v>37852</v>
      </c>
      <c r="E8180" s="2">
        <v>44427</v>
      </c>
      <c r="F8180" t="s">
        <v>11</v>
      </c>
      <c r="G8180" t="s">
        <v>12</v>
      </c>
      <c r="H8180" t="s">
        <v>13</v>
      </c>
      <c r="I8180">
        <v>73</v>
      </c>
    </row>
    <row r="8181" spans="1:9" x14ac:dyDescent="0.25">
      <c r="A8181" t="s">
        <v>10</v>
      </c>
      <c r="B8181">
        <v>2003</v>
      </c>
      <c r="C8181">
        <v>34</v>
      </c>
      <c r="D8181" s="1">
        <v>37853</v>
      </c>
      <c r="E8181" s="2">
        <v>44428</v>
      </c>
      <c r="F8181" t="s">
        <v>17</v>
      </c>
      <c r="G8181" t="s">
        <v>12</v>
      </c>
      <c r="H8181" t="s">
        <v>13</v>
      </c>
      <c r="I8181">
        <v>2</v>
      </c>
    </row>
    <row r="8182" spans="1:9" x14ac:dyDescent="0.25">
      <c r="A8182" t="s">
        <v>10</v>
      </c>
      <c r="B8182">
        <v>2003</v>
      </c>
      <c r="C8182">
        <v>34</v>
      </c>
      <c r="D8182" s="1">
        <v>37853</v>
      </c>
      <c r="E8182" s="2">
        <v>44428</v>
      </c>
      <c r="F8182" t="s">
        <v>102</v>
      </c>
      <c r="G8182" t="s">
        <v>12</v>
      </c>
      <c r="H8182" t="s">
        <v>13</v>
      </c>
      <c r="I8182">
        <v>1</v>
      </c>
    </row>
    <row r="8183" spans="1:9" x14ac:dyDescent="0.25">
      <c r="A8183" t="s">
        <v>10</v>
      </c>
      <c r="B8183">
        <v>2003</v>
      </c>
      <c r="C8183">
        <v>34</v>
      </c>
      <c r="D8183" s="1">
        <v>37853</v>
      </c>
      <c r="E8183" s="2">
        <v>44428</v>
      </c>
      <c r="F8183" t="s">
        <v>14</v>
      </c>
      <c r="G8183" t="s">
        <v>12</v>
      </c>
      <c r="H8183" t="s">
        <v>13</v>
      </c>
      <c r="I8183">
        <v>461</v>
      </c>
    </row>
    <row r="8184" spans="1:9" x14ac:dyDescent="0.25">
      <c r="A8184" t="s">
        <v>10</v>
      </c>
      <c r="B8184">
        <v>2003</v>
      </c>
      <c r="C8184">
        <v>34</v>
      </c>
      <c r="D8184" s="1">
        <v>37853</v>
      </c>
      <c r="E8184" s="2">
        <v>44428</v>
      </c>
      <c r="F8184" t="s">
        <v>11</v>
      </c>
      <c r="G8184" t="s">
        <v>12</v>
      </c>
      <c r="H8184" t="s">
        <v>13</v>
      </c>
      <c r="I8184">
        <v>213</v>
      </c>
    </row>
    <row r="8185" spans="1:9" x14ac:dyDescent="0.25">
      <c r="A8185" t="s">
        <v>10</v>
      </c>
      <c r="B8185">
        <v>2003</v>
      </c>
      <c r="C8185">
        <v>34</v>
      </c>
      <c r="D8185" s="1">
        <v>37854</v>
      </c>
      <c r="E8185" s="2">
        <v>44429</v>
      </c>
      <c r="F8185" t="s">
        <v>17</v>
      </c>
      <c r="G8185" t="s">
        <v>12</v>
      </c>
      <c r="H8185" t="s">
        <v>13</v>
      </c>
      <c r="I8185">
        <v>2</v>
      </c>
    </row>
    <row r="8186" spans="1:9" x14ac:dyDescent="0.25">
      <c r="A8186" t="s">
        <v>10</v>
      </c>
      <c r="B8186">
        <v>2003</v>
      </c>
      <c r="C8186">
        <v>34</v>
      </c>
      <c r="D8186" s="1">
        <v>37854</v>
      </c>
      <c r="E8186" s="2">
        <v>44429</v>
      </c>
      <c r="F8186" t="s">
        <v>14</v>
      </c>
      <c r="G8186" t="s">
        <v>12</v>
      </c>
      <c r="H8186" t="s">
        <v>13</v>
      </c>
      <c r="I8186">
        <v>474</v>
      </c>
    </row>
    <row r="8187" spans="1:9" x14ac:dyDescent="0.25">
      <c r="A8187" t="s">
        <v>10</v>
      </c>
      <c r="B8187">
        <v>2003</v>
      </c>
      <c r="C8187">
        <v>34</v>
      </c>
      <c r="D8187" s="1">
        <v>37854</v>
      </c>
      <c r="E8187" s="2">
        <v>44429</v>
      </c>
      <c r="F8187" t="s">
        <v>11</v>
      </c>
      <c r="G8187" t="s">
        <v>12</v>
      </c>
      <c r="H8187" t="s">
        <v>13</v>
      </c>
      <c r="I8187">
        <v>216</v>
      </c>
    </row>
    <row r="8188" spans="1:9" x14ac:dyDescent="0.25">
      <c r="A8188" t="s">
        <v>10</v>
      </c>
      <c r="B8188">
        <v>2003</v>
      </c>
      <c r="C8188">
        <v>34</v>
      </c>
      <c r="D8188" s="1">
        <v>37855</v>
      </c>
      <c r="E8188" s="2">
        <v>44430</v>
      </c>
      <c r="F8188" t="s">
        <v>17</v>
      </c>
      <c r="G8188" t="s">
        <v>12</v>
      </c>
      <c r="H8188" t="s">
        <v>13</v>
      </c>
      <c r="I8188">
        <v>5</v>
      </c>
    </row>
    <row r="8189" spans="1:9" x14ac:dyDescent="0.25">
      <c r="A8189" t="s">
        <v>10</v>
      </c>
      <c r="B8189">
        <v>2003</v>
      </c>
      <c r="C8189">
        <v>34</v>
      </c>
      <c r="D8189" s="1">
        <v>37855</v>
      </c>
      <c r="E8189" s="2">
        <v>44430</v>
      </c>
      <c r="F8189" t="s">
        <v>14</v>
      </c>
      <c r="G8189" t="s">
        <v>12</v>
      </c>
      <c r="H8189" t="s">
        <v>13</v>
      </c>
      <c r="I8189">
        <v>1100</v>
      </c>
    </row>
    <row r="8190" spans="1:9" x14ac:dyDescent="0.25">
      <c r="A8190" t="s">
        <v>10</v>
      </c>
      <c r="B8190">
        <v>2003</v>
      </c>
      <c r="C8190">
        <v>34</v>
      </c>
      <c r="D8190" s="1">
        <v>37855</v>
      </c>
      <c r="E8190" s="2">
        <v>44430</v>
      </c>
      <c r="F8190" t="s">
        <v>11</v>
      </c>
      <c r="G8190" t="s">
        <v>12</v>
      </c>
      <c r="H8190" t="s">
        <v>13</v>
      </c>
      <c r="I8190">
        <v>269</v>
      </c>
    </row>
    <row r="8191" spans="1:9" x14ac:dyDescent="0.25">
      <c r="A8191" t="s">
        <v>10</v>
      </c>
      <c r="B8191">
        <v>2003</v>
      </c>
      <c r="C8191">
        <v>34</v>
      </c>
      <c r="D8191" s="1">
        <v>37856</v>
      </c>
      <c r="E8191" s="2">
        <v>44431</v>
      </c>
      <c r="F8191" t="s">
        <v>17</v>
      </c>
      <c r="G8191" t="s">
        <v>12</v>
      </c>
      <c r="H8191" t="s">
        <v>13</v>
      </c>
      <c r="I8191">
        <v>2</v>
      </c>
    </row>
    <row r="8192" spans="1:9" x14ac:dyDescent="0.25">
      <c r="A8192" t="s">
        <v>10</v>
      </c>
      <c r="B8192">
        <v>2003</v>
      </c>
      <c r="C8192">
        <v>34</v>
      </c>
      <c r="D8192" s="1">
        <v>37856</v>
      </c>
      <c r="E8192" s="2">
        <v>44431</v>
      </c>
      <c r="F8192" t="s">
        <v>14</v>
      </c>
      <c r="G8192" t="s">
        <v>12</v>
      </c>
      <c r="H8192" t="s">
        <v>13</v>
      </c>
      <c r="I8192">
        <v>1476</v>
      </c>
    </row>
    <row r="8193" spans="1:9" x14ac:dyDescent="0.25">
      <c r="A8193" t="s">
        <v>10</v>
      </c>
      <c r="B8193">
        <v>2003</v>
      </c>
      <c r="C8193">
        <v>34</v>
      </c>
      <c r="D8193" s="1">
        <v>37856</v>
      </c>
      <c r="E8193" s="2">
        <v>44431</v>
      </c>
      <c r="F8193" t="s">
        <v>11</v>
      </c>
      <c r="G8193" t="s">
        <v>12</v>
      </c>
      <c r="H8193" t="s">
        <v>13</v>
      </c>
      <c r="I8193">
        <v>439</v>
      </c>
    </row>
    <row r="8194" spans="1:9" x14ac:dyDescent="0.25">
      <c r="A8194" t="s">
        <v>10</v>
      </c>
      <c r="B8194">
        <v>2003</v>
      </c>
      <c r="C8194">
        <v>35</v>
      </c>
      <c r="D8194" s="1">
        <v>37857</v>
      </c>
      <c r="E8194" s="2">
        <v>44432</v>
      </c>
      <c r="F8194" t="s">
        <v>17</v>
      </c>
      <c r="G8194" t="s">
        <v>12</v>
      </c>
      <c r="H8194" t="s">
        <v>13</v>
      </c>
      <c r="I8194">
        <v>2</v>
      </c>
    </row>
    <row r="8195" spans="1:9" x14ac:dyDescent="0.25">
      <c r="A8195" t="s">
        <v>10</v>
      </c>
      <c r="B8195">
        <v>2003</v>
      </c>
      <c r="C8195">
        <v>35</v>
      </c>
      <c r="D8195" s="1">
        <v>37857</v>
      </c>
      <c r="E8195" s="2">
        <v>44432</v>
      </c>
      <c r="F8195" t="s">
        <v>102</v>
      </c>
      <c r="G8195" t="s">
        <v>12</v>
      </c>
      <c r="H8195" t="s">
        <v>13</v>
      </c>
      <c r="I8195">
        <v>1</v>
      </c>
    </row>
    <row r="8196" spans="1:9" x14ac:dyDescent="0.25">
      <c r="A8196" t="s">
        <v>10</v>
      </c>
      <c r="B8196">
        <v>2003</v>
      </c>
      <c r="C8196">
        <v>35</v>
      </c>
      <c r="D8196" s="1">
        <v>37857</v>
      </c>
      <c r="E8196" s="2">
        <v>44432</v>
      </c>
      <c r="F8196" t="s">
        <v>14</v>
      </c>
      <c r="G8196" t="s">
        <v>12</v>
      </c>
      <c r="H8196" t="s">
        <v>13</v>
      </c>
      <c r="I8196">
        <v>1946</v>
      </c>
    </row>
    <row r="8197" spans="1:9" x14ac:dyDescent="0.25">
      <c r="A8197" t="s">
        <v>10</v>
      </c>
      <c r="B8197">
        <v>2003</v>
      </c>
      <c r="C8197">
        <v>35</v>
      </c>
      <c r="D8197" s="1">
        <v>37857</v>
      </c>
      <c r="E8197" s="2">
        <v>44432</v>
      </c>
      <c r="F8197" t="s">
        <v>11</v>
      </c>
      <c r="G8197" t="s">
        <v>12</v>
      </c>
      <c r="H8197" t="s">
        <v>13</v>
      </c>
      <c r="I8197">
        <v>550</v>
      </c>
    </row>
    <row r="8198" spans="1:9" x14ac:dyDescent="0.25">
      <c r="A8198" t="s">
        <v>10</v>
      </c>
      <c r="B8198">
        <v>2003</v>
      </c>
      <c r="C8198">
        <v>35</v>
      </c>
      <c r="D8198" s="1">
        <v>37858</v>
      </c>
      <c r="E8198" s="2">
        <v>44433</v>
      </c>
      <c r="F8198" t="s">
        <v>17</v>
      </c>
      <c r="G8198" t="s">
        <v>12</v>
      </c>
      <c r="H8198" t="s">
        <v>13</v>
      </c>
      <c r="I8198">
        <v>6</v>
      </c>
    </row>
    <row r="8199" spans="1:9" x14ac:dyDescent="0.25">
      <c r="A8199" t="s">
        <v>10</v>
      </c>
      <c r="B8199">
        <v>2003</v>
      </c>
      <c r="C8199">
        <v>35</v>
      </c>
      <c r="D8199" s="1">
        <v>37858</v>
      </c>
      <c r="E8199" s="2">
        <v>44433</v>
      </c>
      <c r="F8199" t="s">
        <v>14</v>
      </c>
      <c r="G8199" t="s">
        <v>12</v>
      </c>
      <c r="H8199" t="s">
        <v>13</v>
      </c>
      <c r="I8199">
        <v>1658</v>
      </c>
    </row>
    <row r="8200" spans="1:9" x14ac:dyDescent="0.25">
      <c r="A8200" t="s">
        <v>10</v>
      </c>
      <c r="B8200">
        <v>2003</v>
      </c>
      <c r="C8200">
        <v>35</v>
      </c>
      <c r="D8200" s="1">
        <v>37858</v>
      </c>
      <c r="E8200" s="2">
        <v>44433</v>
      </c>
      <c r="F8200" t="s">
        <v>11</v>
      </c>
      <c r="G8200" t="s">
        <v>12</v>
      </c>
      <c r="H8200" t="s">
        <v>13</v>
      </c>
      <c r="I8200">
        <v>684</v>
      </c>
    </row>
    <row r="8201" spans="1:9" x14ac:dyDescent="0.25">
      <c r="A8201" t="s">
        <v>10</v>
      </c>
      <c r="B8201">
        <v>2003</v>
      </c>
      <c r="C8201">
        <v>35</v>
      </c>
      <c r="D8201" s="1">
        <v>37859</v>
      </c>
      <c r="E8201" s="2">
        <v>44434</v>
      </c>
      <c r="F8201" t="s">
        <v>17</v>
      </c>
      <c r="G8201" t="s">
        <v>12</v>
      </c>
      <c r="H8201" t="s">
        <v>13</v>
      </c>
      <c r="I8201">
        <v>7</v>
      </c>
    </row>
    <row r="8202" spans="1:9" x14ac:dyDescent="0.25">
      <c r="A8202" t="s">
        <v>10</v>
      </c>
      <c r="B8202">
        <v>2003</v>
      </c>
      <c r="C8202">
        <v>35</v>
      </c>
      <c r="D8202" s="1">
        <v>37859</v>
      </c>
      <c r="E8202" s="2">
        <v>44434</v>
      </c>
      <c r="F8202" t="s">
        <v>14</v>
      </c>
      <c r="G8202" t="s">
        <v>12</v>
      </c>
      <c r="H8202" t="s">
        <v>13</v>
      </c>
      <c r="I8202">
        <v>2258</v>
      </c>
    </row>
    <row r="8203" spans="1:9" x14ac:dyDescent="0.25">
      <c r="A8203" t="s">
        <v>10</v>
      </c>
      <c r="B8203">
        <v>2003</v>
      </c>
      <c r="C8203">
        <v>35</v>
      </c>
      <c r="D8203" s="1">
        <v>37859</v>
      </c>
      <c r="E8203" s="2">
        <v>44434</v>
      </c>
      <c r="F8203" t="s">
        <v>11</v>
      </c>
      <c r="G8203" t="s">
        <v>12</v>
      </c>
      <c r="H8203" t="s">
        <v>13</v>
      </c>
      <c r="I8203">
        <v>435</v>
      </c>
    </row>
    <row r="8204" spans="1:9" x14ac:dyDescent="0.25">
      <c r="A8204" t="s">
        <v>10</v>
      </c>
      <c r="B8204">
        <v>2003</v>
      </c>
      <c r="C8204">
        <v>35</v>
      </c>
      <c r="D8204" s="1">
        <v>37860</v>
      </c>
      <c r="E8204" s="2">
        <v>44435</v>
      </c>
      <c r="F8204" t="s">
        <v>17</v>
      </c>
      <c r="G8204" t="s">
        <v>12</v>
      </c>
      <c r="H8204" t="s">
        <v>13</v>
      </c>
      <c r="I8204">
        <v>14</v>
      </c>
    </row>
    <row r="8205" spans="1:9" x14ac:dyDescent="0.25">
      <c r="A8205" t="s">
        <v>10</v>
      </c>
      <c r="B8205">
        <v>2003</v>
      </c>
      <c r="C8205">
        <v>35</v>
      </c>
      <c r="D8205" s="1">
        <v>37860</v>
      </c>
      <c r="E8205" s="2">
        <v>44435</v>
      </c>
      <c r="F8205" t="s">
        <v>18</v>
      </c>
      <c r="G8205" t="s">
        <v>12</v>
      </c>
      <c r="H8205" t="s">
        <v>13</v>
      </c>
      <c r="I8205">
        <v>1</v>
      </c>
    </row>
    <row r="8206" spans="1:9" x14ac:dyDescent="0.25">
      <c r="A8206" t="s">
        <v>10</v>
      </c>
      <c r="B8206">
        <v>2003</v>
      </c>
      <c r="C8206">
        <v>35</v>
      </c>
      <c r="D8206" s="1">
        <v>37860</v>
      </c>
      <c r="E8206" s="2">
        <v>44435</v>
      </c>
      <c r="F8206" t="s">
        <v>14</v>
      </c>
      <c r="G8206" t="s">
        <v>12</v>
      </c>
      <c r="H8206" t="s">
        <v>13</v>
      </c>
      <c r="I8206">
        <v>3849</v>
      </c>
    </row>
    <row r="8207" spans="1:9" x14ac:dyDescent="0.25">
      <c r="A8207" t="s">
        <v>10</v>
      </c>
      <c r="B8207">
        <v>2003</v>
      </c>
      <c r="C8207">
        <v>35</v>
      </c>
      <c r="D8207" s="1">
        <v>37860</v>
      </c>
      <c r="E8207" s="2">
        <v>44435</v>
      </c>
      <c r="F8207" t="s">
        <v>11</v>
      </c>
      <c r="G8207" t="s">
        <v>12</v>
      </c>
      <c r="H8207" t="s">
        <v>13</v>
      </c>
      <c r="I8207">
        <v>640</v>
      </c>
    </row>
    <row r="8208" spans="1:9" x14ac:dyDescent="0.25">
      <c r="A8208" t="s">
        <v>10</v>
      </c>
      <c r="B8208">
        <v>2003</v>
      </c>
      <c r="C8208">
        <v>35</v>
      </c>
      <c r="D8208" s="1">
        <v>37861</v>
      </c>
      <c r="E8208" s="2">
        <v>44436</v>
      </c>
      <c r="F8208" t="s">
        <v>17</v>
      </c>
      <c r="G8208" t="s">
        <v>12</v>
      </c>
      <c r="H8208" t="s">
        <v>13</v>
      </c>
      <c r="I8208">
        <v>4</v>
      </c>
    </row>
    <row r="8209" spans="1:9" x14ac:dyDescent="0.25">
      <c r="A8209" t="s">
        <v>10</v>
      </c>
      <c r="B8209">
        <v>2003</v>
      </c>
      <c r="C8209">
        <v>35</v>
      </c>
      <c r="D8209" s="1">
        <v>37861</v>
      </c>
      <c r="E8209" s="2">
        <v>44436</v>
      </c>
      <c r="F8209" t="s">
        <v>102</v>
      </c>
      <c r="G8209" t="s">
        <v>12</v>
      </c>
      <c r="H8209" t="s">
        <v>13</v>
      </c>
      <c r="I8209">
        <v>1</v>
      </c>
    </row>
    <row r="8210" spans="1:9" x14ac:dyDescent="0.25">
      <c r="A8210" t="s">
        <v>10</v>
      </c>
      <c r="B8210">
        <v>2003</v>
      </c>
      <c r="C8210">
        <v>35</v>
      </c>
      <c r="D8210" s="1">
        <v>37861</v>
      </c>
      <c r="E8210" s="2">
        <v>44436</v>
      </c>
      <c r="F8210" t="s">
        <v>14</v>
      </c>
      <c r="G8210" t="s">
        <v>12</v>
      </c>
      <c r="H8210" t="s">
        <v>13</v>
      </c>
      <c r="I8210">
        <v>2595</v>
      </c>
    </row>
    <row r="8211" spans="1:9" x14ac:dyDescent="0.25">
      <c r="A8211" t="s">
        <v>10</v>
      </c>
      <c r="B8211">
        <v>2003</v>
      </c>
      <c r="C8211">
        <v>35</v>
      </c>
      <c r="D8211" s="1">
        <v>37861</v>
      </c>
      <c r="E8211" s="2">
        <v>44436</v>
      </c>
      <c r="F8211" t="s">
        <v>11</v>
      </c>
      <c r="G8211" t="s">
        <v>12</v>
      </c>
      <c r="H8211" t="s">
        <v>13</v>
      </c>
      <c r="I8211">
        <v>410</v>
      </c>
    </row>
    <row r="8212" spans="1:9" x14ac:dyDescent="0.25">
      <c r="A8212" t="s">
        <v>10</v>
      </c>
      <c r="B8212">
        <v>2003</v>
      </c>
      <c r="C8212">
        <v>35</v>
      </c>
      <c r="D8212" s="1">
        <v>37862</v>
      </c>
      <c r="E8212" s="2">
        <v>44437</v>
      </c>
      <c r="F8212" t="s">
        <v>17</v>
      </c>
      <c r="G8212" t="s">
        <v>12</v>
      </c>
      <c r="H8212" t="s">
        <v>13</v>
      </c>
      <c r="I8212">
        <v>6</v>
      </c>
    </row>
    <row r="8213" spans="1:9" x14ac:dyDescent="0.25">
      <c r="A8213" t="s">
        <v>10</v>
      </c>
      <c r="B8213">
        <v>2003</v>
      </c>
      <c r="C8213">
        <v>35</v>
      </c>
      <c r="D8213" s="1">
        <v>37862</v>
      </c>
      <c r="E8213" s="2">
        <v>44437</v>
      </c>
      <c r="F8213" t="s">
        <v>14</v>
      </c>
      <c r="G8213" t="s">
        <v>12</v>
      </c>
      <c r="H8213" t="s">
        <v>13</v>
      </c>
      <c r="I8213">
        <v>1777</v>
      </c>
    </row>
    <row r="8214" spans="1:9" x14ac:dyDescent="0.25">
      <c r="A8214" t="s">
        <v>10</v>
      </c>
      <c r="B8214">
        <v>2003</v>
      </c>
      <c r="C8214">
        <v>35</v>
      </c>
      <c r="D8214" s="1">
        <v>37862</v>
      </c>
      <c r="E8214" s="2">
        <v>44437</v>
      </c>
      <c r="F8214" t="s">
        <v>11</v>
      </c>
      <c r="G8214" t="s">
        <v>12</v>
      </c>
      <c r="H8214" t="s">
        <v>13</v>
      </c>
      <c r="I8214">
        <v>542</v>
      </c>
    </row>
    <row r="8215" spans="1:9" x14ac:dyDescent="0.25">
      <c r="A8215" t="s">
        <v>10</v>
      </c>
      <c r="B8215">
        <v>2003</v>
      </c>
      <c r="C8215">
        <v>35</v>
      </c>
      <c r="D8215" s="1">
        <v>37863</v>
      </c>
      <c r="E8215" s="2">
        <v>44438</v>
      </c>
      <c r="F8215" t="s">
        <v>17</v>
      </c>
      <c r="G8215" t="s">
        <v>12</v>
      </c>
      <c r="H8215" t="s">
        <v>13</v>
      </c>
      <c r="I8215">
        <v>8</v>
      </c>
    </row>
    <row r="8216" spans="1:9" x14ac:dyDescent="0.25">
      <c r="A8216" t="s">
        <v>10</v>
      </c>
      <c r="B8216">
        <v>2003</v>
      </c>
      <c r="C8216">
        <v>35</v>
      </c>
      <c r="D8216" s="1">
        <v>37863</v>
      </c>
      <c r="E8216" s="2">
        <v>44438</v>
      </c>
      <c r="F8216" t="s">
        <v>14</v>
      </c>
      <c r="G8216" t="s">
        <v>12</v>
      </c>
      <c r="H8216" t="s">
        <v>13</v>
      </c>
      <c r="I8216">
        <v>1155</v>
      </c>
    </row>
    <row r="8217" spans="1:9" x14ac:dyDescent="0.25">
      <c r="A8217" t="s">
        <v>10</v>
      </c>
      <c r="B8217">
        <v>2003</v>
      </c>
      <c r="C8217">
        <v>35</v>
      </c>
      <c r="D8217" s="1">
        <v>37863</v>
      </c>
      <c r="E8217" s="2">
        <v>44438</v>
      </c>
      <c r="F8217" t="s">
        <v>11</v>
      </c>
      <c r="G8217" t="s">
        <v>12</v>
      </c>
      <c r="H8217" t="s">
        <v>13</v>
      </c>
      <c r="I8217">
        <v>303</v>
      </c>
    </row>
    <row r="8218" spans="1:9" x14ac:dyDescent="0.25">
      <c r="A8218" t="s">
        <v>10</v>
      </c>
      <c r="B8218">
        <v>2003</v>
      </c>
      <c r="C8218">
        <v>36</v>
      </c>
      <c r="D8218" s="1">
        <v>37864</v>
      </c>
      <c r="E8218" s="2">
        <v>44439</v>
      </c>
      <c r="F8218" t="s">
        <v>17</v>
      </c>
      <c r="G8218" t="s">
        <v>12</v>
      </c>
      <c r="H8218" t="s">
        <v>13</v>
      </c>
      <c r="I8218">
        <v>3</v>
      </c>
    </row>
    <row r="8219" spans="1:9" x14ac:dyDescent="0.25">
      <c r="A8219" t="s">
        <v>10</v>
      </c>
      <c r="B8219">
        <v>2003</v>
      </c>
      <c r="C8219">
        <v>36</v>
      </c>
      <c r="D8219" s="1">
        <v>37864</v>
      </c>
      <c r="E8219" s="2">
        <v>44439</v>
      </c>
      <c r="F8219" t="s">
        <v>14</v>
      </c>
      <c r="G8219" t="s">
        <v>12</v>
      </c>
      <c r="H8219" t="s">
        <v>13</v>
      </c>
      <c r="I8219">
        <v>267</v>
      </c>
    </row>
    <row r="8220" spans="1:9" x14ac:dyDescent="0.25">
      <c r="A8220" t="s">
        <v>10</v>
      </c>
      <c r="B8220">
        <v>2003</v>
      </c>
      <c r="C8220">
        <v>36</v>
      </c>
      <c r="D8220" s="1">
        <v>37864</v>
      </c>
      <c r="E8220" s="2">
        <v>44439</v>
      </c>
      <c r="F8220" t="s">
        <v>11</v>
      </c>
      <c r="G8220" t="s">
        <v>12</v>
      </c>
      <c r="H8220" t="s">
        <v>13</v>
      </c>
      <c r="I8220">
        <v>234</v>
      </c>
    </row>
    <row r="8221" spans="1:9" x14ac:dyDescent="0.25">
      <c r="A8221" t="s">
        <v>10</v>
      </c>
      <c r="B8221">
        <v>2003</v>
      </c>
      <c r="C8221">
        <v>36</v>
      </c>
      <c r="D8221" s="1">
        <v>37865</v>
      </c>
      <c r="E8221" s="2">
        <v>44440</v>
      </c>
      <c r="F8221" t="s">
        <v>17</v>
      </c>
      <c r="G8221" t="s">
        <v>12</v>
      </c>
      <c r="H8221" t="s">
        <v>13</v>
      </c>
      <c r="I8221">
        <v>2</v>
      </c>
    </row>
    <row r="8222" spans="1:9" x14ac:dyDescent="0.25">
      <c r="A8222" t="s">
        <v>10</v>
      </c>
      <c r="B8222">
        <v>2003</v>
      </c>
      <c r="C8222">
        <v>36</v>
      </c>
      <c r="D8222" s="1">
        <v>37865</v>
      </c>
      <c r="E8222" s="2">
        <v>44440</v>
      </c>
      <c r="F8222" t="s">
        <v>14</v>
      </c>
      <c r="G8222" t="s">
        <v>12</v>
      </c>
      <c r="H8222" t="s">
        <v>13</v>
      </c>
      <c r="I8222">
        <v>50</v>
      </c>
    </row>
    <row r="8223" spans="1:9" x14ac:dyDescent="0.25">
      <c r="A8223" t="s">
        <v>10</v>
      </c>
      <c r="B8223">
        <v>2003</v>
      </c>
      <c r="C8223">
        <v>36</v>
      </c>
      <c r="D8223" s="1">
        <v>37865</v>
      </c>
      <c r="E8223" s="2">
        <v>44440</v>
      </c>
      <c r="F8223" t="s">
        <v>11</v>
      </c>
      <c r="G8223" t="s">
        <v>12</v>
      </c>
      <c r="H8223" t="s">
        <v>13</v>
      </c>
      <c r="I8223">
        <v>109</v>
      </c>
    </row>
    <row r="8224" spans="1:9" x14ac:dyDescent="0.25">
      <c r="A8224" t="s">
        <v>10</v>
      </c>
      <c r="B8224">
        <v>2003</v>
      </c>
      <c r="C8224">
        <v>36</v>
      </c>
      <c r="D8224" s="1">
        <v>37866</v>
      </c>
      <c r="E8224" s="2">
        <v>44441</v>
      </c>
      <c r="F8224" t="s">
        <v>18</v>
      </c>
      <c r="G8224" t="s">
        <v>12</v>
      </c>
      <c r="H8224" t="s">
        <v>13</v>
      </c>
      <c r="I8224">
        <v>1</v>
      </c>
    </row>
    <row r="8225" spans="1:9" x14ac:dyDescent="0.25">
      <c r="A8225" t="s">
        <v>10</v>
      </c>
      <c r="B8225">
        <v>2003</v>
      </c>
      <c r="C8225">
        <v>36</v>
      </c>
      <c r="D8225" s="1">
        <v>37866</v>
      </c>
      <c r="E8225" s="2">
        <v>44441</v>
      </c>
      <c r="F8225" t="s">
        <v>14</v>
      </c>
      <c r="G8225" t="s">
        <v>12</v>
      </c>
      <c r="H8225" t="s">
        <v>13</v>
      </c>
      <c r="I8225">
        <v>89</v>
      </c>
    </row>
    <row r="8226" spans="1:9" x14ac:dyDescent="0.25">
      <c r="A8226" t="s">
        <v>10</v>
      </c>
      <c r="B8226">
        <v>2003</v>
      </c>
      <c r="C8226">
        <v>36</v>
      </c>
      <c r="D8226" s="1">
        <v>37866</v>
      </c>
      <c r="E8226" s="2">
        <v>44441</v>
      </c>
      <c r="F8226" t="s">
        <v>11</v>
      </c>
      <c r="G8226" t="s">
        <v>12</v>
      </c>
      <c r="H8226" t="s">
        <v>13</v>
      </c>
      <c r="I8226">
        <v>45</v>
      </c>
    </row>
    <row r="8227" spans="1:9" x14ac:dyDescent="0.25">
      <c r="A8227" t="s">
        <v>10</v>
      </c>
      <c r="B8227">
        <v>2003</v>
      </c>
      <c r="C8227">
        <v>36</v>
      </c>
      <c r="D8227" s="1">
        <v>37867</v>
      </c>
      <c r="E8227" s="2">
        <v>44442</v>
      </c>
      <c r="F8227" t="s">
        <v>17</v>
      </c>
      <c r="G8227" t="s">
        <v>12</v>
      </c>
      <c r="H8227" t="s">
        <v>13</v>
      </c>
      <c r="I8227">
        <v>4</v>
      </c>
    </row>
    <row r="8228" spans="1:9" x14ac:dyDescent="0.25">
      <c r="A8228" t="s">
        <v>10</v>
      </c>
      <c r="B8228">
        <v>2003</v>
      </c>
      <c r="C8228">
        <v>36</v>
      </c>
      <c r="D8228" s="1">
        <v>37867</v>
      </c>
      <c r="E8228" s="2">
        <v>44442</v>
      </c>
      <c r="F8228" t="s">
        <v>14</v>
      </c>
      <c r="G8228" t="s">
        <v>12</v>
      </c>
      <c r="H8228" t="s">
        <v>13</v>
      </c>
      <c r="I8228">
        <v>184</v>
      </c>
    </row>
    <row r="8229" spans="1:9" x14ac:dyDescent="0.25">
      <c r="A8229" t="s">
        <v>10</v>
      </c>
      <c r="B8229">
        <v>2003</v>
      </c>
      <c r="C8229">
        <v>36</v>
      </c>
      <c r="D8229" s="1">
        <v>37867</v>
      </c>
      <c r="E8229" s="2">
        <v>44442</v>
      </c>
      <c r="F8229" t="s">
        <v>11</v>
      </c>
      <c r="G8229" t="s">
        <v>12</v>
      </c>
      <c r="H8229" t="s">
        <v>13</v>
      </c>
      <c r="I8229">
        <v>79</v>
      </c>
    </row>
    <row r="8230" spans="1:9" x14ac:dyDescent="0.25">
      <c r="A8230" t="s">
        <v>10</v>
      </c>
      <c r="B8230">
        <v>2003</v>
      </c>
      <c r="C8230">
        <v>36</v>
      </c>
      <c r="D8230" s="1">
        <v>37868</v>
      </c>
      <c r="E8230" s="2">
        <v>44443</v>
      </c>
      <c r="F8230" t="s">
        <v>17</v>
      </c>
      <c r="G8230" t="s">
        <v>12</v>
      </c>
      <c r="H8230" t="s">
        <v>13</v>
      </c>
      <c r="I8230">
        <v>11</v>
      </c>
    </row>
    <row r="8231" spans="1:9" x14ac:dyDescent="0.25">
      <c r="A8231" t="s">
        <v>10</v>
      </c>
      <c r="B8231">
        <v>2003</v>
      </c>
      <c r="C8231">
        <v>36</v>
      </c>
      <c r="D8231" s="1">
        <v>37868</v>
      </c>
      <c r="E8231" s="2">
        <v>44443</v>
      </c>
      <c r="F8231" t="s">
        <v>14</v>
      </c>
      <c r="G8231" t="s">
        <v>12</v>
      </c>
      <c r="H8231" t="s">
        <v>13</v>
      </c>
      <c r="I8231">
        <v>113</v>
      </c>
    </row>
    <row r="8232" spans="1:9" x14ac:dyDescent="0.25">
      <c r="A8232" t="s">
        <v>10</v>
      </c>
      <c r="B8232">
        <v>2003</v>
      </c>
      <c r="C8232">
        <v>36</v>
      </c>
      <c r="D8232" s="1">
        <v>37868</v>
      </c>
      <c r="E8232" s="2">
        <v>44443</v>
      </c>
      <c r="F8232" t="s">
        <v>11</v>
      </c>
      <c r="G8232" t="s">
        <v>12</v>
      </c>
      <c r="H8232" t="s">
        <v>13</v>
      </c>
      <c r="I8232">
        <v>107</v>
      </c>
    </row>
    <row r="8233" spans="1:9" x14ac:dyDescent="0.25">
      <c r="A8233" t="s">
        <v>10</v>
      </c>
      <c r="B8233">
        <v>2003</v>
      </c>
      <c r="C8233">
        <v>36</v>
      </c>
      <c r="D8233" s="1">
        <v>37869</v>
      </c>
      <c r="E8233" s="2">
        <v>44444</v>
      </c>
      <c r="F8233" t="s">
        <v>17</v>
      </c>
      <c r="G8233" t="s">
        <v>12</v>
      </c>
      <c r="H8233" t="s">
        <v>13</v>
      </c>
      <c r="I8233">
        <v>4</v>
      </c>
    </row>
    <row r="8234" spans="1:9" x14ac:dyDescent="0.25">
      <c r="A8234" t="s">
        <v>10</v>
      </c>
      <c r="B8234">
        <v>2003</v>
      </c>
      <c r="C8234">
        <v>36</v>
      </c>
      <c r="D8234" s="1">
        <v>37869</v>
      </c>
      <c r="E8234" s="2">
        <v>44444</v>
      </c>
      <c r="F8234" t="s">
        <v>18</v>
      </c>
      <c r="G8234" t="s">
        <v>12</v>
      </c>
      <c r="H8234" t="s">
        <v>13</v>
      </c>
      <c r="I8234">
        <v>9</v>
      </c>
    </row>
    <row r="8235" spans="1:9" x14ac:dyDescent="0.25">
      <c r="A8235" t="s">
        <v>10</v>
      </c>
      <c r="B8235">
        <v>2003</v>
      </c>
      <c r="C8235">
        <v>36</v>
      </c>
      <c r="D8235" s="1">
        <v>37869</v>
      </c>
      <c r="E8235" s="2">
        <v>44444</v>
      </c>
      <c r="F8235" t="s">
        <v>14</v>
      </c>
      <c r="G8235" t="s">
        <v>12</v>
      </c>
      <c r="H8235" t="s">
        <v>13</v>
      </c>
      <c r="I8235">
        <v>134</v>
      </c>
    </row>
    <row r="8236" spans="1:9" x14ac:dyDescent="0.25">
      <c r="A8236" t="s">
        <v>10</v>
      </c>
      <c r="B8236">
        <v>2003</v>
      </c>
      <c r="C8236">
        <v>36</v>
      </c>
      <c r="D8236" s="1">
        <v>37869</v>
      </c>
      <c r="E8236" s="2">
        <v>44444</v>
      </c>
      <c r="F8236" t="s">
        <v>11</v>
      </c>
      <c r="G8236" t="s">
        <v>12</v>
      </c>
      <c r="H8236" t="s">
        <v>13</v>
      </c>
      <c r="I8236">
        <v>112</v>
      </c>
    </row>
    <row r="8237" spans="1:9" x14ac:dyDescent="0.25">
      <c r="A8237" t="s">
        <v>10</v>
      </c>
      <c r="B8237">
        <v>2003</v>
      </c>
      <c r="C8237">
        <v>36</v>
      </c>
      <c r="D8237" s="1">
        <v>37870</v>
      </c>
      <c r="E8237" s="2">
        <v>44445</v>
      </c>
      <c r="F8237" t="s">
        <v>17</v>
      </c>
      <c r="G8237" t="s">
        <v>12</v>
      </c>
      <c r="H8237" t="s">
        <v>13</v>
      </c>
      <c r="I8237">
        <v>17</v>
      </c>
    </row>
    <row r="8238" spans="1:9" x14ac:dyDescent="0.25">
      <c r="A8238" t="s">
        <v>10</v>
      </c>
      <c r="B8238">
        <v>2003</v>
      </c>
      <c r="C8238">
        <v>36</v>
      </c>
      <c r="D8238" s="1">
        <v>37870</v>
      </c>
      <c r="E8238" s="2">
        <v>44445</v>
      </c>
      <c r="F8238" t="s">
        <v>18</v>
      </c>
      <c r="G8238" t="s">
        <v>12</v>
      </c>
      <c r="H8238" t="s">
        <v>13</v>
      </c>
      <c r="I8238">
        <v>1</v>
      </c>
    </row>
    <row r="8239" spans="1:9" x14ac:dyDescent="0.25">
      <c r="A8239" t="s">
        <v>10</v>
      </c>
      <c r="B8239">
        <v>2003</v>
      </c>
      <c r="C8239">
        <v>36</v>
      </c>
      <c r="D8239" s="1">
        <v>37870</v>
      </c>
      <c r="E8239" s="2">
        <v>44445</v>
      </c>
      <c r="F8239" t="s">
        <v>14</v>
      </c>
      <c r="G8239" t="s">
        <v>12</v>
      </c>
      <c r="H8239" t="s">
        <v>13</v>
      </c>
      <c r="I8239">
        <v>561</v>
      </c>
    </row>
    <row r="8240" spans="1:9" x14ac:dyDescent="0.25">
      <c r="A8240" t="s">
        <v>10</v>
      </c>
      <c r="B8240">
        <v>2003</v>
      </c>
      <c r="C8240">
        <v>36</v>
      </c>
      <c r="D8240" s="1">
        <v>37870</v>
      </c>
      <c r="E8240" s="2">
        <v>44445</v>
      </c>
      <c r="F8240" t="s">
        <v>11</v>
      </c>
      <c r="G8240" t="s">
        <v>12</v>
      </c>
      <c r="H8240" t="s">
        <v>13</v>
      </c>
      <c r="I8240">
        <v>216</v>
      </c>
    </row>
    <row r="8241" spans="1:10" x14ac:dyDescent="0.25">
      <c r="A8241" t="s">
        <v>10</v>
      </c>
      <c r="B8241">
        <v>2003</v>
      </c>
      <c r="C8241">
        <v>37</v>
      </c>
      <c r="D8241" s="1">
        <v>37871</v>
      </c>
      <c r="E8241" s="2">
        <v>44446</v>
      </c>
      <c r="F8241" t="s">
        <v>17</v>
      </c>
      <c r="G8241" t="s">
        <v>12</v>
      </c>
      <c r="H8241" t="s">
        <v>13</v>
      </c>
      <c r="I8241">
        <v>13</v>
      </c>
    </row>
    <row r="8242" spans="1:10" x14ac:dyDescent="0.25">
      <c r="A8242" t="s">
        <v>10</v>
      </c>
      <c r="B8242">
        <v>2003</v>
      </c>
      <c r="C8242">
        <v>37</v>
      </c>
      <c r="D8242" s="1">
        <v>37871</v>
      </c>
      <c r="E8242" s="2">
        <v>44446</v>
      </c>
      <c r="F8242" t="s">
        <v>18</v>
      </c>
      <c r="G8242" t="s">
        <v>12</v>
      </c>
      <c r="H8242" t="s">
        <v>13</v>
      </c>
      <c r="I8242">
        <v>1</v>
      </c>
    </row>
    <row r="8243" spans="1:10" x14ac:dyDescent="0.25">
      <c r="A8243" t="s">
        <v>10</v>
      </c>
      <c r="B8243">
        <v>2003</v>
      </c>
      <c r="C8243">
        <v>37</v>
      </c>
      <c r="D8243" s="1">
        <v>37871</v>
      </c>
      <c r="E8243" s="2">
        <v>44446</v>
      </c>
      <c r="F8243" t="s">
        <v>14</v>
      </c>
      <c r="G8243" t="s">
        <v>12</v>
      </c>
      <c r="H8243" t="s">
        <v>13</v>
      </c>
      <c r="I8243">
        <v>244</v>
      </c>
    </row>
    <row r="8244" spans="1:10" x14ac:dyDescent="0.25">
      <c r="A8244" t="s">
        <v>10</v>
      </c>
      <c r="B8244">
        <v>2003</v>
      </c>
      <c r="C8244">
        <v>37</v>
      </c>
      <c r="D8244" s="1">
        <v>37871</v>
      </c>
      <c r="E8244" s="2">
        <v>44446</v>
      </c>
      <c r="F8244" t="s">
        <v>11</v>
      </c>
      <c r="G8244" t="s">
        <v>12</v>
      </c>
      <c r="H8244" t="s">
        <v>13</v>
      </c>
      <c r="I8244">
        <v>185</v>
      </c>
    </row>
    <row r="8245" spans="1:10" x14ac:dyDescent="0.25">
      <c r="A8245" t="s">
        <v>10</v>
      </c>
      <c r="B8245">
        <v>2003</v>
      </c>
      <c r="C8245">
        <v>37</v>
      </c>
      <c r="D8245" s="1">
        <v>37872</v>
      </c>
      <c r="E8245" s="2">
        <v>44447</v>
      </c>
      <c r="F8245" t="s">
        <v>17</v>
      </c>
      <c r="G8245" t="s">
        <v>12</v>
      </c>
      <c r="H8245" t="s">
        <v>13</v>
      </c>
      <c r="I8245">
        <v>5</v>
      </c>
    </row>
    <row r="8246" spans="1:10" x14ac:dyDescent="0.25">
      <c r="A8246" t="s">
        <v>10</v>
      </c>
      <c r="B8246">
        <v>2003</v>
      </c>
      <c r="C8246">
        <v>37</v>
      </c>
      <c r="D8246" s="1">
        <v>37872</v>
      </c>
      <c r="E8246" s="2">
        <v>44447</v>
      </c>
      <c r="F8246" t="s">
        <v>18</v>
      </c>
      <c r="G8246" t="s">
        <v>12</v>
      </c>
      <c r="H8246" t="s">
        <v>13</v>
      </c>
      <c r="I8246">
        <v>2</v>
      </c>
    </row>
    <row r="8247" spans="1:10" x14ac:dyDescent="0.25">
      <c r="A8247" t="s">
        <v>10</v>
      </c>
      <c r="B8247">
        <v>2003</v>
      </c>
      <c r="C8247">
        <v>37</v>
      </c>
      <c r="D8247" s="1">
        <v>37872</v>
      </c>
      <c r="E8247" s="2">
        <v>44447</v>
      </c>
      <c r="F8247" t="s">
        <v>14</v>
      </c>
      <c r="G8247" t="s">
        <v>12</v>
      </c>
      <c r="H8247" t="s">
        <v>13</v>
      </c>
      <c r="I8247">
        <v>134</v>
      </c>
    </row>
    <row r="8248" spans="1:10" x14ac:dyDescent="0.25">
      <c r="A8248" t="s">
        <v>10</v>
      </c>
      <c r="B8248">
        <v>2003</v>
      </c>
      <c r="C8248">
        <v>37</v>
      </c>
      <c r="D8248" s="1">
        <v>37872</v>
      </c>
      <c r="E8248" s="2">
        <v>44447</v>
      </c>
      <c r="F8248" t="s">
        <v>11</v>
      </c>
      <c r="G8248" t="s">
        <v>12</v>
      </c>
      <c r="H8248" t="s">
        <v>13</v>
      </c>
      <c r="I8248">
        <v>142</v>
      </c>
    </row>
    <row r="8249" spans="1:10" x14ac:dyDescent="0.25">
      <c r="A8249" t="s">
        <v>10</v>
      </c>
      <c r="B8249">
        <v>2003</v>
      </c>
      <c r="C8249">
        <v>37</v>
      </c>
      <c r="D8249" s="1">
        <v>37873</v>
      </c>
      <c r="E8249" s="2">
        <v>44448</v>
      </c>
      <c r="F8249" t="s">
        <v>17</v>
      </c>
      <c r="G8249" t="s">
        <v>12</v>
      </c>
      <c r="H8249" t="s">
        <v>13</v>
      </c>
      <c r="I8249">
        <v>4</v>
      </c>
    </row>
    <row r="8250" spans="1:10" x14ac:dyDescent="0.25">
      <c r="A8250" t="s">
        <v>10</v>
      </c>
      <c r="B8250">
        <v>2003</v>
      </c>
      <c r="C8250">
        <v>37</v>
      </c>
      <c r="D8250" s="1">
        <v>37873</v>
      </c>
      <c r="E8250" s="2">
        <v>44448</v>
      </c>
      <c r="F8250" t="s">
        <v>14</v>
      </c>
      <c r="G8250" t="s">
        <v>12</v>
      </c>
      <c r="H8250" t="s">
        <v>13</v>
      </c>
      <c r="I8250">
        <v>135</v>
      </c>
    </row>
    <row r="8251" spans="1:10" x14ac:dyDescent="0.25">
      <c r="A8251" t="s">
        <v>10</v>
      </c>
      <c r="B8251">
        <v>2003</v>
      </c>
      <c r="C8251">
        <v>37</v>
      </c>
      <c r="D8251" s="1">
        <v>37873</v>
      </c>
      <c r="E8251" s="2">
        <v>44448</v>
      </c>
      <c r="F8251" t="s">
        <v>11</v>
      </c>
      <c r="G8251" t="s">
        <v>12</v>
      </c>
      <c r="H8251" t="s">
        <v>13</v>
      </c>
      <c r="I8251">
        <v>101</v>
      </c>
    </row>
    <row r="8252" spans="1:10" x14ac:dyDescent="0.25">
      <c r="A8252" t="s">
        <v>10</v>
      </c>
      <c r="B8252">
        <v>2004</v>
      </c>
      <c r="C8252">
        <v>23</v>
      </c>
      <c r="D8252" s="1">
        <v>38142</v>
      </c>
      <c r="E8252" s="2">
        <v>44351</v>
      </c>
      <c r="F8252" t="s">
        <v>11</v>
      </c>
      <c r="G8252" t="s">
        <v>12</v>
      </c>
      <c r="H8252" t="s">
        <v>13</v>
      </c>
      <c r="I8252">
        <v>19</v>
      </c>
      <c r="J8252" t="s">
        <v>490</v>
      </c>
    </row>
    <row r="8253" spans="1:10" x14ac:dyDescent="0.25">
      <c r="A8253" t="s">
        <v>10</v>
      </c>
      <c r="B8253">
        <v>2004</v>
      </c>
      <c r="C8253">
        <v>23</v>
      </c>
      <c r="D8253" s="1">
        <v>38143</v>
      </c>
      <c r="E8253" s="2">
        <v>44352</v>
      </c>
      <c r="F8253" t="s">
        <v>11</v>
      </c>
      <c r="G8253" t="s">
        <v>12</v>
      </c>
      <c r="H8253" t="s">
        <v>13</v>
      </c>
      <c r="I8253">
        <v>22</v>
      </c>
    </row>
    <row r="8254" spans="1:10" x14ac:dyDescent="0.25">
      <c r="A8254" t="s">
        <v>10</v>
      </c>
      <c r="B8254">
        <v>2004</v>
      </c>
      <c r="C8254">
        <v>24</v>
      </c>
      <c r="D8254" s="1">
        <v>38144</v>
      </c>
      <c r="E8254" s="2">
        <v>44353</v>
      </c>
      <c r="F8254" t="s">
        <v>11</v>
      </c>
      <c r="G8254" t="s">
        <v>12</v>
      </c>
      <c r="H8254" t="s">
        <v>13</v>
      </c>
      <c r="I8254">
        <v>29</v>
      </c>
    </row>
    <row r="8255" spans="1:10" x14ac:dyDescent="0.25">
      <c r="A8255" t="s">
        <v>10</v>
      </c>
      <c r="B8255">
        <v>2004</v>
      </c>
      <c r="C8255">
        <v>24</v>
      </c>
      <c r="D8255" s="1">
        <v>38145</v>
      </c>
      <c r="E8255" s="2">
        <v>44354</v>
      </c>
      <c r="F8255" t="s">
        <v>11</v>
      </c>
      <c r="G8255" t="s">
        <v>12</v>
      </c>
      <c r="H8255" t="s">
        <v>13</v>
      </c>
      <c r="I8255">
        <v>33</v>
      </c>
      <c r="J8255" t="s">
        <v>491</v>
      </c>
    </row>
    <row r="8256" spans="1:10" x14ac:dyDescent="0.25">
      <c r="A8256" t="s">
        <v>10</v>
      </c>
      <c r="B8256">
        <v>2004</v>
      </c>
      <c r="C8256">
        <v>24</v>
      </c>
      <c r="D8256" s="1">
        <v>38146</v>
      </c>
      <c r="E8256" s="2">
        <v>44355</v>
      </c>
      <c r="F8256" t="s">
        <v>11</v>
      </c>
      <c r="G8256" t="s">
        <v>12</v>
      </c>
      <c r="H8256" t="s">
        <v>13</v>
      </c>
      <c r="I8256">
        <v>15</v>
      </c>
      <c r="J8256" t="s">
        <v>492</v>
      </c>
    </row>
    <row r="8257" spans="1:10" x14ac:dyDescent="0.25">
      <c r="A8257" t="s">
        <v>10</v>
      </c>
      <c r="B8257">
        <v>2004</v>
      </c>
      <c r="C8257">
        <v>24</v>
      </c>
      <c r="D8257" s="1">
        <v>38147</v>
      </c>
      <c r="E8257" s="2">
        <v>44356</v>
      </c>
      <c r="F8257" t="s">
        <v>11</v>
      </c>
      <c r="G8257" t="s">
        <v>15</v>
      </c>
      <c r="H8257" t="s">
        <v>13</v>
      </c>
      <c r="I8257">
        <v>37</v>
      </c>
      <c r="J8257" t="s">
        <v>493</v>
      </c>
    </row>
    <row r="8258" spans="1:10" x14ac:dyDescent="0.25">
      <c r="A8258" t="s">
        <v>10</v>
      </c>
      <c r="B8258">
        <v>2004</v>
      </c>
      <c r="C8258">
        <v>24</v>
      </c>
      <c r="D8258" s="1">
        <v>38148</v>
      </c>
      <c r="E8258" s="2">
        <v>44357</v>
      </c>
      <c r="F8258" t="s">
        <v>11</v>
      </c>
      <c r="G8258" t="s">
        <v>12</v>
      </c>
      <c r="H8258" t="s">
        <v>13</v>
      </c>
      <c r="I8258">
        <v>45</v>
      </c>
      <c r="J8258" t="s">
        <v>494</v>
      </c>
    </row>
    <row r="8259" spans="1:10" x14ac:dyDescent="0.25">
      <c r="A8259" t="s">
        <v>10</v>
      </c>
      <c r="B8259">
        <v>2004</v>
      </c>
      <c r="C8259">
        <v>24</v>
      </c>
      <c r="D8259" s="1">
        <v>38149</v>
      </c>
      <c r="E8259" s="2">
        <v>44358</v>
      </c>
      <c r="F8259" t="s">
        <v>11</v>
      </c>
      <c r="G8259" t="s">
        <v>12</v>
      </c>
      <c r="H8259" t="s">
        <v>13</v>
      </c>
      <c r="I8259">
        <v>54</v>
      </c>
    </row>
    <row r="8260" spans="1:10" x14ac:dyDescent="0.25">
      <c r="A8260" t="s">
        <v>10</v>
      </c>
      <c r="B8260">
        <v>2004</v>
      </c>
      <c r="C8260">
        <v>24</v>
      </c>
      <c r="D8260" s="1">
        <v>38150</v>
      </c>
      <c r="E8260" s="2">
        <v>44359</v>
      </c>
      <c r="F8260" t="s">
        <v>11</v>
      </c>
      <c r="G8260" t="s">
        <v>12</v>
      </c>
      <c r="H8260" t="s">
        <v>13</v>
      </c>
      <c r="I8260">
        <v>51</v>
      </c>
    </row>
    <row r="8261" spans="1:10" x14ac:dyDescent="0.25">
      <c r="A8261" t="s">
        <v>10</v>
      </c>
      <c r="B8261">
        <v>2004</v>
      </c>
      <c r="C8261">
        <v>25</v>
      </c>
      <c r="D8261" s="1">
        <v>38151</v>
      </c>
      <c r="E8261" s="2">
        <v>44360</v>
      </c>
      <c r="F8261" t="s">
        <v>26</v>
      </c>
      <c r="G8261" t="s">
        <v>12</v>
      </c>
      <c r="H8261" t="s">
        <v>13</v>
      </c>
      <c r="I8261">
        <v>1</v>
      </c>
    </row>
    <row r="8262" spans="1:10" x14ac:dyDescent="0.25">
      <c r="A8262" t="s">
        <v>10</v>
      </c>
      <c r="B8262">
        <v>2004</v>
      </c>
      <c r="C8262">
        <v>25</v>
      </c>
      <c r="D8262" s="1">
        <v>38151</v>
      </c>
      <c r="E8262" s="2">
        <v>44360</v>
      </c>
      <c r="F8262" t="s">
        <v>11</v>
      </c>
      <c r="G8262" t="s">
        <v>12</v>
      </c>
      <c r="H8262" t="s">
        <v>13</v>
      </c>
      <c r="I8262">
        <v>131</v>
      </c>
    </row>
    <row r="8263" spans="1:10" x14ac:dyDescent="0.25">
      <c r="A8263" t="s">
        <v>10</v>
      </c>
      <c r="B8263">
        <v>2004</v>
      </c>
      <c r="C8263">
        <v>25</v>
      </c>
      <c r="D8263" s="1">
        <v>38152</v>
      </c>
      <c r="E8263" s="2">
        <v>44361</v>
      </c>
      <c r="F8263" t="s">
        <v>11</v>
      </c>
      <c r="G8263" t="s">
        <v>12</v>
      </c>
      <c r="H8263" t="s">
        <v>13</v>
      </c>
      <c r="I8263">
        <v>142</v>
      </c>
    </row>
    <row r="8264" spans="1:10" x14ac:dyDescent="0.25">
      <c r="A8264" t="s">
        <v>10</v>
      </c>
      <c r="B8264">
        <v>2004</v>
      </c>
      <c r="C8264">
        <v>25</v>
      </c>
      <c r="D8264" s="1">
        <v>38153</v>
      </c>
      <c r="E8264" s="2">
        <v>44362</v>
      </c>
      <c r="F8264" t="s">
        <v>11</v>
      </c>
      <c r="G8264" t="s">
        <v>12</v>
      </c>
      <c r="H8264" t="s">
        <v>13</v>
      </c>
      <c r="I8264">
        <v>180</v>
      </c>
    </row>
    <row r="8265" spans="1:10" x14ac:dyDescent="0.25">
      <c r="A8265" t="s">
        <v>10</v>
      </c>
      <c r="B8265">
        <v>2004</v>
      </c>
      <c r="C8265">
        <v>25</v>
      </c>
      <c r="D8265" s="1">
        <v>38154</v>
      </c>
      <c r="E8265" s="2">
        <v>44363</v>
      </c>
      <c r="F8265" t="s">
        <v>11</v>
      </c>
      <c r="G8265" t="s">
        <v>12</v>
      </c>
      <c r="H8265" t="s">
        <v>13</v>
      </c>
      <c r="I8265">
        <v>297</v>
      </c>
    </row>
    <row r="8266" spans="1:10" x14ac:dyDescent="0.25">
      <c r="A8266" t="s">
        <v>10</v>
      </c>
      <c r="B8266">
        <v>2004</v>
      </c>
      <c r="C8266">
        <v>25</v>
      </c>
      <c r="D8266" s="1">
        <v>38155</v>
      </c>
      <c r="E8266" s="2">
        <v>44364</v>
      </c>
      <c r="F8266" t="s">
        <v>26</v>
      </c>
      <c r="G8266" t="s">
        <v>12</v>
      </c>
      <c r="H8266" t="s">
        <v>13</v>
      </c>
      <c r="I8266">
        <v>1</v>
      </c>
    </row>
    <row r="8267" spans="1:10" x14ac:dyDescent="0.25">
      <c r="A8267" t="s">
        <v>10</v>
      </c>
      <c r="B8267">
        <v>2004</v>
      </c>
      <c r="C8267">
        <v>25</v>
      </c>
      <c r="D8267" s="1">
        <v>38155</v>
      </c>
      <c r="E8267" s="2">
        <v>44364</v>
      </c>
      <c r="F8267" t="s">
        <v>11</v>
      </c>
      <c r="G8267" t="s">
        <v>12</v>
      </c>
      <c r="H8267" t="s">
        <v>13</v>
      </c>
      <c r="I8267">
        <v>179</v>
      </c>
    </row>
    <row r="8268" spans="1:10" x14ac:dyDescent="0.25">
      <c r="A8268" t="s">
        <v>10</v>
      </c>
      <c r="B8268">
        <v>2004</v>
      </c>
      <c r="C8268">
        <v>25</v>
      </c>
      <c r="D8268" s="1">
        <v>38156</v>
      </c>
      <c r="E8268" s="2">
        <v>44365</v>
      </c>
      <c r="F8268" t="s">
        <v>11</v>
      </c>
      <c r="G8268" t="s">
        <v>12</v>
      </c>
      <c r="H8268" t="s">
        <v>13</v>
      </c>
      <c r="I8268">
        <v>541</v>
      </c>
    </row>
    <row r="8269" spans="1:10" x14ac:dyDescent="0.25">
      <c r="A8269" t="s">
        <v>10</v>
      </c>
      <c r="B8269">
        <v>2004</v>
      </c>
      <c r="C8269">
        <v>25</v>
      </c>
      <c r="D8269" s="1">
        <v>38157</v>
      </c>
      <c r="E8269" s="2">
        <v>44366</v>
      </c>
      <c r="F8269" t="s">
        <v>11</v>
      </c>
      <c r="G8269" t="s">
        <v>15</v>
      </c>
      <c r="H8269" t="s">
        <v>13</v>
      </c>
      <c r="I8269">
        <v>338</v>
      </c>
      <c r="J8269" t="s">
        <v>495</v>
      </c>
    </row>
    <row r="8270" spans="1:10" x14ac:dyDescent="0.25">
      <c r="A8270" t="s">
        <v>10</v>
      </c>
      <c r="B8270">
        <v>2004</v>
      </c>
      <c r="C8270">
        <v>26</v>
      </c>
      <c r="D8270" s="1">
        <v>38158</v>
      </c>
      <c r="E8270" s="2">
        <v>44367</v>
      </c>
      <c r="F8270" t="s">
        <v>11</v>
      </c>
      <c r="G8270" t="s">
        <v>15</v>
      </c>
      <c r="H8270" t="s">
        <v>13</v>
      </c>
      <c r="I8270">
        <v>316</v>
      </c>
      <c r="J8270" t="s">
        <v>16</v>
      </c>
    </row>
    <row r="8271" spans="1:10" x14ac:dyDescent="0.25">
      <c r="A8271" t="s">
        <v>10</v>
      </c>
      <c r="B8271">
        <v>2004</v>
      </c>
      <c r="C8271">
        <v>26</v>
      </c>
      <c r="D8271" s="1">
        <v>38159</v>
      </c>
      <c r="E8271" s="2">
        <v>44368</v>
      </c>
      <c r="F8271" t="s">
        <v>11</v>
      </c>
      <c r="G8271" t="s">
        <v>15</v>
      </c>
      <c r="H8271" t="s">
        <v>13</v>
      </c>
      <c r="I8271">
        <v>294</v>
      </c>
      <c r="J8271" t="s">
        <v>16</v>
      </c>
    </row>
    <row r="8272" spans="1:10" x14ac:dyDescent="0.25">
      <c r="A8272" t="s">
        <v>10</v>
      </c>
      <c r="B8272">
        <v>2004</v>
      </c>
      <c r="C8272">
        <v>26</v>
      </c>
      <c r="D8272" s="1">
        <v>38160</v>
      </c>
      <c r="E8272" s="2">
        <v>44369</v>
      </c>
      <c r="F8272" t="s">
        <v>11</v>
      </c>
      <c r="G8272" t="s">
        <v>15</v>
      </c>
      <c r="H8272" t="s">
        <v>13</v>
      </c>
      <c r="I8272">
        <v>272</v>
      </c>
      <c r="J8272" t="s">
        <v>496</v>
      </c>
    </row>
    <row r="8273" spans="1:10" x14ac:dyDescent="0.25">
      <c r="A8273" t="s">
        <v>10</v>
      </c>
      <c r="B8273">
        <v>2004</v>
      </c>
      <c r="C8273">
        <v>26</v>
      </c>
      <c r="D8273" s="1">
        <v>38161</v>
      </c>
      <c r="E8273" s="2">
        <v>44370</v>
      </c>
      <c r="F8273" t="s">
        <v>11</v>
      </c>
      <c r="G8273" t="s">
        <v>15</v>
      </c>
      <c r="H8273" t="s">
        <v>13</v>
      </c>
      <c r="I8273">
        <v>250</v>
      </c>
      <c r="J8273" t="s">
        <v>16</v>
      </c>
    </row>
    <row r="8274" spans="1:10" x14ac:dyDescent="0.25">
      <c r="A8274" t="s">
        <v>10</v>
      </c>
      <c r="B8274">
        <v>2004</v>
      </c>
      <c r="C8274">
        <v>26</v>
      </c>
      <c r="D8274" s="1">
        <v>38162</v>
      </c>
      <c r="E8274" s="2">
        <v>44371</v>
      </c>
      <c r="F8274" t="s">
        <v>11</v>
      </c>
      <c r="G8274" t="s">
        <v>15</v>
      </c>
      <c r="H8274" t="s">
        <v>13</v>
      </c>
      <c r="I8274">
        <v>228</v>
      </c>
      <c r="J8274" t="s">
        <v>16</v>
      </c>
    </row>
    <row r="8275" spans="1:10" x14ac:dyDescent="0.25">
      <c r="A8275" t="s">
        <v>10</v>
      </c>
      <c r="B8275">
        <v>2004</v>
      </c>
      <c r="C8275">
        <v>26</v>
      </c>
      <c r="D8275" s="1">
        <v>38163</v>
      </c>
      <c r="E8275" s="2">
        <v>44372</v>
      </c>
      <c r="F8275" t="s">
        <v>11</v>
      </c>
      <c r="G8275" t="s">
        <v>15</v>
      </c>
      <c r="H8275" t="s">
        <v>13</v>
      </c>
      <c r="I8275">
        <v>206</v>
      </c>
      <c r="J8275" t="s">
        <v>16</v>
      </c>
    </row>
    <row r="8276" spans="1:10" x14ac:dyDescent="0.25">
      <c r="A8276" t="s">
        <v>10</v>
      </c>
      <c r="B8276">
        <v>2004</v>
      </c>
      <c r="C8276">
        <v>26</v>
      </c>
      <c r="D8276" s="1">
        <v>38164</v>
      </c>
      <c r="E8276" s="2">
        <v>44373</v>
      </c>
      <c r="F8276" t="s">
        <v>11</v>
      </c>
      <c r="G8276" t="s">
        <v>15</v>
      </c>
      <c r="H8276" t="s">
        <v>13</v>
      </c>
      <c r="I8276">
        <v>185</v>
      </c>
      <c r="J8276" t="s">
        <v>16</v>
      </c>
    </row>
    <row r="8277" spans="1:10" x14ac:dyDescent="0.25">
      <c r="A8277" t="s">
        <v>10</v>
      </c>
      <c r="B8277">
        <v>2004</v>
      </c>
      <c r="C8277">
        <v>27</v>
      </c>
      <c r="D8277" s="1">
        <v>38165</v>
      </c>
      <c r="E8277" s="2">
        <v>44374</v>
      </c>
      <c r="F8277" t="s">
        <v>11</v>
      </c>
      <c r="G8277" t="s">
        <v>15</v>
      </c>
      <c r="H8277" t="s">
        <v>13</v>
      </c>
      <c r="I8277">
        <v>163</v>
      </c>
      <c r="J8277" t="s">
        <v>497</v>
      </c>
    </row>
    <row r="8278" spans="1:10" x14ac:dyDescent="0.25">
      <c r="A8278" t="s">
        <v>10</v>
      </c>
      <c r="B8278">
        <v>2004</v>
      </c>
      <c r="C8278">
        <v>27</v>
      </c>
      <c r="D8278" s="1">
        <v>38166</v>
      </c>
      <c r="E8278" s="2">
        <v>44375</v>
      </c>
      <c r="F8278" t="s">
        <v>102</v>
      </c>
      <c r="G8278" t="s">
        <v>12</v>
      </c>
      <c r="H8278" t="s">
        <v>13</v>
      </c>
      <c r="I8278">
        <v>1</v>
      </c>
    </row>
    <row r="8279" spans="1:10" x14ac:dyDescent="0.25">
      <c r="A8279" t="s">
        <v>10</v>
      </c>
      <c r="B8279">
        <v>2004</v>
      </c>
      <c r="C8279">
        <v>27</v>
      </c>
      <c r="D8279" s="1">
        <v>38166</v>
      </c>
      <c r="E8279" s="2">
        <v>44375</v>
      </c>
      <c r="F8279" t="s">
        <v>14</v>
      </c>
      <c r="G8279" t="s">
        <v>12</v>
      </c>
      <c r="H8279" t="s">
        <v>13</v>
      </c>
      <c r="I8279">
        <v>1</v>
      </c>
    </row>
    <row r="8280" spans="1:10" x14ac:dyDescent="0.25">
      <c r="A8280" t="s">
        <v>10</v>
      </c>
      <c r="B8280">
        <v>2004</v>
      </c>
      <c r="C8280">
        <v>27</v>
      </c>
      <c r="D8280" s="1">
        <v>38166</v>
      </c>
      <c r="E8280" s="2">
        <v>44375</v>
      </c>
      <c r="F8280" t="s">
        <v>11</v>
      </c>
      <c r="G8280" t="s">
        <v>12</v>
      </c>
      <c r="H8280" t="s">
        <v>13</v>
      </c>
      <c r="I8280">
        <v>114</v>
      </c>
    </row>
    <row r="8281" spans="1:10" x14ac:dyDescent="0.25">
      <c r="A8281" t="s">
        <v>10</v>
      </c>
      <c r="B8281">
        <v>2004</v>
      </c>
      <c r="C8281">
        <v>27</v>
      </c>
      <c r="D8281" s="1">
        <v>38167</v>
      </c>
      <c r="E8281" s="2">
        <v>44376</v>
      </c>
      <c r="F8281" t="s">
        <v>102</v>
      </c>
      <c r="G8281" t="s">
        <v>12</v>
      </c>
      <c r="H8281" t="s">
        <v>13</v>
      </c>
      <c r="I8281">
        <v>1</v>
      </c>
    </row>
    <row r="8282" spans="1:10" x14ac:dyDescent="0.25">
      <c r="A8282" t="s">
        <v>10</v>
      </c>
      <c r="B8282">
        <v>2004</v>
      </c>
      <c r="C8282">
        <v>27</v>
      </c>
      <c r="D8282" s="1">
        <v>38167</v>
      </c>
      <c r="E8282" s="2">
        <v>44376</v>
      </c>
      <c r="F8282" t="s">
        <v>14</v>
      </c>
      <c r="G8282" t="s">
        <v>12</v>
      </c>
      <c r="H8282" t="s">
        <v>13</v>
      </c>
      <c r="I8282">
        <v>1</v>
      </c>
    </row>
    <row r="8283" spans="1:10" x14ac:dyDescent="0.25">
      <c r="A8283" t="s">
        <v>10</v>
      </c>
      <c r="B8283">
        <v>2004</v>
      </c>
      <c r="C8283">
        <v>27</v>
      </c>
      <c r="D8283" s="1">
        <v>38167</v>
      </c>
      <c r="E8283" s="2">
        <v>44376</v>
      </c>
      <c r="F8283" t="s">
        <v>11</v>
      </c>
      <c r="G8283" t="s">
        <v>12</v>
      </c>
      <c r="H8283" t="s">
        <v>13</v>
      </c>
      <c r="I8283">
        <v>167</v>
      </c>
    </row>
    <row r="8284" spans="1:10" x14ac:dyDescent="0.25">
      <c r="A8284" t="s">
        <v>10</v>
      </c>
      <c r="B8284">
        <v>2004</v>
      </c>
      <c r="C8284">
        <v>27</v>
      </c>
      <c r="D8284" s="1">
        <v>38168</v>
      </c>
      <c r="E8284" s="2">
        <v>44377</v>
      </c>
      <c r="F8284" t="s">
        <v>102</v>
      </c>
      <c r="G8284" t="s">
        <v>12</v>
      </c>
      <c r="H8284" t="s">
        <v>13</v>
      </c>
      <c r="I8284">
        <v>1</v>
      </c>
    </row>
    <row r="8285" spans="1:10" x14ac:dyDescent="0.25">
      <c r="A8285" t="s">
        <v>10</v>
      </c>
      <c r="B8285">
        <v>2004</v>
      </c>
      <c r="C8285">
        <v>27</v>
      </c>
      <c r="D8285" s="1">
        <v>38168</v>
      </c>
      <c r="E8285" s="2">
        <v>44377</v>
      </c>
      <c r="F8285" t="s">
        <v>14</v>
      </c>
      <c r="G8285" t="s">
        <v>12</v>
      </c>
      <c r="H8285" t="s">
        <v>13</v>
      </c>
      <c r="I8285">
        <v>2</v>
      </c>
    </row>
    <row r="8286" spans="1:10" x14ac:dyDescent="0.25">
      <c r="A8286" t="s">
        <v>10</v>
      </c>
      <c r="B8286">
        <v>2004</v>
      </c>
      <c r="C8286">
        <v>27</v>
      </c>
      <c r="D8286" s="1">
        <v>38168</v>
      </c>
      <c r="E8286" s="2">
        <v>44377</v>
      </c>
      <c r="F8286" t="s">
        <v>11</v>
      </c>
      <c r="G8286" t="s">
        <v>12</v>
      </c>
      <c r="H8286" t="s">
        <v>13</v>
      </c>
      <c r="I8286">
        <v>282</v>
      </c>
    </row>
    <row r="8287" spans="1:10" x14ac:dyDescent="0.25">
      <c r="A8287" t="s">
        <v>10</v>
      </c>
      <c r="B8287">
        <v>2004</v>
      </c>
      <c r="C8287">
        <v>27</v>
      </c>
      <c r="D8287" s="1">
        <v>38169</v>
      </c>
      <c r="E8287" s="2">
        <v>44378</v>
      </c>
      <c r="F8287" t="s">
        <v>11</v>
      </c>
      <c r="G8287" t="s">
        <v>12</v>
      </c>
      <c r="H8287" t="s">
        <v>13</v>
      </c>
      <c r="I8287">
        <v>254</v>
      </c>
    </row>
    <row r="8288" spans="1:10" x14ac:dyDescent="0.25">
      <c r="A8288" t="s">
        <v>10</v>
      </c>
      <c r="B8288">
        <v>2004</v>
      </c>
      <c r="C8288">
        <v>27</v>
      </c>
      <c r="D8288" s="1">
        <v>38170</v>
      </c>
      <c r="E8288" s="2">
        <v>44379</v>
      </c>
      <c r="F8288" t="s">
        <v>17</v>
      </c>
      <c r="G8288" t="s">
        <v>12</v>
      </c>
      <c r="H8288" t="s">
        <v>13</v>
      </c>
      <c r="I8288">
        <v>2</v>
      </c>
    </row>
    <row r="8289" spans="1:9" x14ac:dyDescent="0.25">
      <c r="A8289" t="s">
        <v>10</v>
      </c>
      <c r="B8289">
        <v>2004</v>
      </c>
      <c r="C8289">
        <v>27</v>
      </c>
      <c r="D8289" s="1">
        <v>38170</v>
      </c>
      <c r="E8289" s="2">
        <v>44379</v>
      </c>
      <c r="F8289" t="s">
        <v>102</v>
      </c>
      <c r="G8289" t="s">
        <v>12</v>
      </c>
      <c r="H8289" t="s">
        <v>13</v>
      </c>
      <c r="I8289">
        <v>3</v>
      </c>
    </row>
    <row r="8290" spans="1:9" x14ac:dyDescent="0.25">
      <c r="A8290" t="s">
        <v>10</v>
      </c>
      <c r="B8290">
        <v>2004</v>
      </c>
      <c r="C8290">
        <v>27</v>
      </c>
      <c r="D8290" s="1">
        <v>38170</v>
      </c>
      <c r="E8290" s="2">
        <v>44379</v>
      </c>
      <c r="F8290" t="s">
        <v>14</v>
      </c>
      <c r="G8290" t="s">
        <v>12</v>
      </c>
      <c r="H8290" t="s">
        <v>13</v>
      </c>
      <c r="I8290">
        <v>2</v>
      </c>
    </row>
    <row r="8291" spans="1:9" x14ac:dyDescent="0.25">
      <c r="A8291" t="s">
        <v>10</v>
      </c>
      <c r="B8291">
        <v>2004</v>
      </c>
      <c r="C8291">
        <v>27</v>
      </c>
      <c r="D8291" s="1">
        <v>38170</v>
      </c>
      <c r="E8291" s="2">
        <v>44379</v>
      </c>
      <c r="F8291" t="s">
        <v>11</v>
      </c>
      <c r="G8291" t="s">
        <v>12</v>
      </c>
      <c r="H8291" t="s">
        <v>13</v>
      </c>
      <c r="I8291">
        <v>210</v>
      </c>
    </row>
    <row r="8292" spans="1:9" x14ac:dyDescent="0.25">
      <c r="A8292" t="s">
        <v>10</v>
      </c>
      <c r="B8292">
        <v>2004</v>
      </c>
      <c r="C8292">
        <v>27</v>
      </c>
      <c r="D8292" s="1">
        <v>38171</v>
      </c>
      <c r="E8292" s="2">
        <v>44380</v>
      </c>
      <c r="F8292" t="s">
        <v>17</v>
      </c>
      <c r="G8292" t="s">
        <v>12</v>
      </c>
      <c r="H8292" t="s">
        <v>13</v>
      </c>
      <c r="I8292">
        <v>3</v>
      </c>
    </row>
    <row r="8293" spans="1:9" x14ac:dyDescent="0.25">
      <c r="A8293" t="s">
        <v>10</v>
      </c>
      <c r="B8293">
        <v>2004</v>
      </c>
      <c r="C8293">
        <v>27</v>
      </c>
      <c r="D8293" s="1">
        <v>38171</v>
      </c>
      <c r="E8293" s="2">
        <v>44380</v>
      </c>
      <c r="F8293" t="s">
        <v>102</v>
      </c>
      <c r="G8293" t="s">
        <v>12</v>
      </c>
      <c r="H8293" t="s">
        <v>13</v>
      </c>
      <c r="I8293">
        <v>1</v>
      </c>
    </row>
    <row r="8294" spans="1:9" x14ac:dyDescent="0.25">
      <c r="A8294" t="s">
        <v>10</v>
      </c>
      <c r="B8294">
        <v>2004</v>
      </c>
      <c r="C8294">
        <v>27</v>
      </c>
      <c r="D8294" s="1">
        <v>38171</v>
      </c>
      <c r="E8294" s="2">
        <v>44380</v>
      </c>
      <c r="F8294" t="s">
        <v>14</v>
      </c>
      <c r="G8294" t="s">
        <v>12</v>
      </c>
      <c r="H8294" t="s">
        <v>13</v>
      </c>
      <c r="I8294">
        <v>1</v>
      </c>
    </row>
    <row r="8295" spans="1:9" x14ac:dyDescent="0.25">
      <c r="A8295" t="s">
        <v>10</v>
      </c>
      <c r="B8295">
        <v>2004</v>
      </c>
      <c r="C8295">
        <v>27</v>
      </c>
      <c r="D8295" s="1">
        <v>38171</v>
      </c>
      <c r="E8295" s="2">
        <v>44380</v>
      </c>
      <c r="F8295" t="s">
        <v>11</v>
      </c>
      <c r="G8295" t="s">
        <v>12</v>
      </c>
      <c r="H8295" t="s">
        <v>13</v>
      </c>
      <c r="I8295">
        <v>102</v>
      </c>
    </row>
    <row r="8296" spans="1:9" x14ac:dyDescent="0.25">
      <c r="A8296" t="s">
        <v>10</v>
      </c>
      <c r="B8296">
        <v>2004</v>
      </c>
      <c r="C8296">
        <v>28</v>
      </c>
      <c r="D8296" s="1">
        <v>38172</v>
      </c>
      <c r="E8296" s="2">
        <v>44381</v>
      </c>
      <c r="F8296" t="s">
        <v>26</v>
      </c>
      <c r="G8296" t="s">
        <v>12</v>
      </c>
      <c r="H8296" t="s">
        <v>13</v>
      </c>
      <c r="I8296">
        <v>1</v>
      </c>
    </row>
    <row r="8297" spans="1:9" x14ac:dyDescent="0.25">
      <c r="A8297" t="s">
        <v>10</v>
      </c>
      <c r="B8297">
        <v>2004</v>
      </c>
      <c r="C8297">
        <v>28</v>
      </c>
      <c r="D8297" s="1">
        <v>38172</v>
      </c>
      <c r="E8297" s="2">
        <v>44381</v>
      </c>
      <c r="F8297" t="s">
        <v>102</v>
      </c>
      <c r="G8297" t="s">
        <v>12</v>
      </c>
      <c r="H8297" t="s">
        <v>13</v>
      </c>
      <c r="I8297">
        <v>2</v>
      </c>
    </row>
    <row r="8298" spans="1:9" x14ac:dyDescent="0.25">
      <c r="A8298" t="s">
        <v>10</v>
      </c>
      <c r="B8298">
        <v>2004</v>
      </c>
      <c r="C8298">
        <v>28</v>
      </c>
      <c r="D8298" s="1">
        <v>38172</v>
      </c>
      <c r="E8298" s="2">
        <v>44381</v>
      </c>
      <c r="F8298" t="s">
        <v>14</v>
      </c>
      <c r="G8298" t="s">
        <v>12</v>
      </c>
      <c r="H8298" t="s">
        <v>13</v>
      </c>
      <c r="I8298">
        <v>3</v>
      </c>
    </row>
    <row r="8299" spans="1:9" x14ac:dyDescent="0.25">
      <c r="A8299" t="s">
        <v>10</v>
      </c>
      <c r="B8299">
        <v>2004</v>
      </c>
      <c r="C8299">
        <v>28</v>
      </c>
      <c r="D8299" s="1">
        <v>38172</v>
      </c>
      <c r="E8299" s="2">
        <v>44381</v>
      </c>
      <c r="F8299" t="s">
        <v>11</v>
      </c>
      <c r="G8299" t="s">
        <v>12</v>
      </c>
      <c r="H8299" t="s">
        <v>13</v>
      </c>
      <c r="I8299">
        <v>128</v>
      </c>
    </row>
    <row r="8300" spans="1:9" x14ac:dyDescent="0.25">
      <c r="A8300" t="s">
        <v>10</v>
      </c>
      <c r="B8300">
        <v>2004</v>
      </c>
      <c r="C8300">
        <v>28</v>
      </c>
      <c r="D8300" s="1">
        <v>38173</v>
      </c>
      <c r="E8300" s="2">
        <v>44382</v>
      </c>
      <c r="F8300" t="s">
        <v>17</v>
      </c>
      <c r="G8300" t="s">
        <v>12</v>
      </c>
      <c r="H8300" t="s">
        <v>13</v>
      </c>
      <c r="I8300">
        <v>2</v>
      </c>
    </row>
    <row r="8301" spans="1:9" x14ac:dyDescent="0.25">
      <c r="A8301" t="s">
        <v>10</v>
      </c>
      <c r="B8301">
        <v>2004</v>
      </c>
      <c r="C8301">
        <v>28</v>
      </c>
      <c r="D8301" s="1">
        <v>38173</v>
      </c>
      <c r="E8301" s="2">
        <v>44382</v>
      </c>
      <c r="F8301" t="s">
        <v>102</v>
      </c>
      <c r="G8301" t="s">
        <v>12</v>
      </c>
      <c r="H8301" t="s">
        <v>13</v>
      </c>
      <c r="I8301">
        <v>9</v>
      </c>
    </row>
    <row r="8302" spans="1:9" x14ac:dyDescent="0.25">
      <c r="A8302" t="s">
        <v>10</v>
      </c>
      <c r="B8302">
        <v>2004</v>
      </c>
      <c r="C8302">
        <v>28</v>
      </c>
      <c r="D8302" s="1">
        <v>38173</v>
      </c>
      <c r="E8302" s="2">
        <v>44382</v>
      </c>
      <c r="F8302" t="s">
        <v>14</v>
      </c>
      <c r="G8302" t="s">
        <v>12</v>
      </c>
      <c r="H8302" t="s">
        <v>13</v>
      </c>
      <c r="I8302">
        <v>9</v>
      </c>
    </row>
    <row r="8303" spans="1:9" x14ac:dyDescent="0.25">
      <c r="A8303" t="s">
        <v>10</v>
      </c>
      <c r="B8303">
        <v>2004</v>
      </c>
      <c r="C8303">
        <v>28</v>
      </c>
      <c r="D8303" s="1">
        <v>38173</v>
      </c>
      <c r="E8303" s="2">
        <v>44382</v>
      </c>
      <c r="F8303" t="s">
        <v>11</v>
      </c>
      <c r="G8303" t="s">
        <v>12</v>
      </c>
      <c r="H8303" t="s">
        <v>13</v>
      </c>
      <c r="I8303">
        <v>400</v>
      </c>
    </row>
    <row r="8304" spans="1:9" x14ac:dyDescent="0.25">
      <c r="A8304" t="s">
        <v>10</v>
      </c>
      <c r="B8304">
        <v>2004</v>
      </c>
      <c r="C8304">
        <v>28</v>
      </c>
      <c r="D8304" s="1">
        <v>38174</v>
      </c>
      <c r="E8304" s="2">
        <v>44383</v>
      </c>
      <c r="F8304" t="s">
        <v>17</v>
      </c>
      <c r="G8304" t="s">
        <v>12</v>
      </c>
      <c r="H8304" t="s">
        <v>13</v>
      </c>
      <c r="I8304">
        <v>4</v>
      </c>
    </row>
    <row r="8305" spans="1:9" x14ac:dyDescent="0.25">
      <c r="A8305" t="s">
        <v>10</v>
      </c>
      <c r="B8305">
        <v>2004</v>
      </c>
      <c r="C8305">
        <v>28</v>
      </c>
      <c r="D8305" s="1">
        <v>38174</v>
      </c>
      <c r="E8305" s="2">
        <v>44383</v>
      </c>
      <c r="F8305" t="s">
        <v>102</v>
      </c>
      <c r="G8305" t="s">
        <v>12</v>
      </c>
      <c r="H8305" t="s">
        <v>13</v>
      </c>
      <c r="I8305">
        <v>3</v>
      </c>
    </row>
    <row r="8306" spans="1:9" x14ac:dyDescent="0.25">
      <c r="A8306" t="s">
        <v>10</v>
      </c>
      <c r="B8306">
        <v>2004</v>
      </c>
      <c r="C8306">
        <v>28</v>
      </c>
      <c r="D8306" s="1">
        <v>38174</v>
      </c>
      <c r="E8306" s="2">
        <v>44383</v>
      </c>
      <c r="F8306" t="s">
        <v>14</v>
      </c>
      <c r="G8306" t="s">
        <v>12</v>
      </c>
      <c r="H8306" t="s">
        <v>13</v>
      </c>
      <c r="I8306">
        <v>5</v>
      </c>
    </row>
    <row r="8307" spans="1:9" x14ac:dyDescent="0.25">
      <c r="A8307" t="s">
        <v>10</v>
      </c>
      <c r="B8307">
        <v>2004</v>
      </c>
      <c r="C8307">
        <v>28</v>
      </c>
      <c r="D8307" s="1">
        <v>38174</v>
      </c>
      <c r="E8307" s="2">
        <v>44383</v>
      </c>
      <c r="F8307" t="s">
        <v>11</v>
      </c>
      <c r="G8307" t="s">
        <v>12</v>
      </c>
      <c r="H8307" t="s">
        <v>13</v>
      </c>
      <c r="I8307">
        <v>453</v>
      </c>
    </row>
    <row r="8308" spans="1:9" x14ac:dyDescent="0.25">
      <c r="A8308" t="s">
        <v>10</v>
      </c>
      <c r="B8308">
        <v>2004</v>
      </c>
      <c r="C8308">
        <v>28</v>
      </c>
      <c r="D8308" s="1">
        <v>38175</v>
      </c>
      <c r="E8308" s="2">
        <v>44384</v>
      </c>
      <c r="F8308" t="s">
        <v>17</v>
      </c>
      <c r="G8308" t="s">
        <v>12</v>
      </c>
      <c r="H8308" t="s">
        <v>13</v>
      </c>
      <c r="I8308">
        <v>5</v>
      </c>
    </row>
    <row r="8309" spans="1:9" x14ac:dyDescent="0.25">
      <c r="A8309" t="s">
        <v>10</v>
      </c>
      <c r="B8309">
        <v>2004</v>
      </c>
      <c r="C8309">
        <v>28</v>
      </c>
      <c r="D8309" s="1">
        <v>38175</v>
      </c>
      <c r="E8309" s="2">
        <v>44384</v>
      </c>
      <c r="F8309" t="s">
        <v>102</v>
      </c>
      <c r="G8309" t="s">
        <v>12</v>
      </c>
      <c r="H8309" t="s">
        <v>13</v>
      </c>
      <c r="I8309">
        <v>1</v>
      </c>
    </row>
    <row r="8310" spans="1:9" x14ac:dyDescent="0.25">
      <c r="A8310" t="s">
        <v>10</v>
      </c>
      <c r="B8310">
        <v>2004</v>
      </c>
      <c r="C8310">
        <v>28</v>
      </c>
      <c r="D8310" s="1">
        <v>38175</v>
      </c>
      <c r="E8310" s="2">
        <v>44384</v>
      </c>
      <c r="F8310" t="s">
        <v>14</v>
      </c>
      <c r="G8310" t="s">
        <v>12</v>
      </c>
      <c r="H8310" t="s">
        <v>13</v>
      </c>
      <c r="I8310">
        <v>7</v>
      </c>
    </row>
    <row r="8311" spans="1:9" x14ac:dyDescent="0.25">
      <c r="A8311" t="s">
        <v>10</v>
      </c>
      <c r="B8311">
        <v>2004</v>
      </c>
      <c r="C8311">
        <v>28</v>
      </c>
      <c r="D8311" s="1">
        <v>38175</v>
      </c>
      <c r="E8311" s="2">
        <v>44384</v>
      </c>
      <c r="F8311" t="s">
        <v>11</v>
      </c>
      <c r="G8311" t="s">
        <v>12</v>
      </c>
      <c r="H8311" t="s">
        <v>13</v>
      </c>
      <c r="I8311">
        <v>628</v>
      </c>
    </row>
    <row r="8312" spans="1:9" x14ac:dyDescent="0.25">
      <c r="A8312" t="s">
        <v>10</v>
      </c>
      <c r="B8312">
        <v>2004</v>
      </c>
      <c r="C8312">
        <v>28</v>
      </c>
      <c r="D8312" s="1">
        <v>38176</v>
      </c>
      <c r="E8312" s="2">
        <v>44385</v>
      </c>
      <c r="F8312" t="s">
        <v>26</v>
      </c>
      <c r="G8312" t="s">
        <v>12</v>
      </c>
      <c r="H8312" t="s">
        <v>13</v>
      </c>
      <c r="I8312">
        <v>1</v>
      </c>
    </row>
    <row r="8313" spans="1:9" x14ac:dyDescent="0.25">
      <c r="A8313" t="s">
        <v>10</v>
      </c>
      <c r="B8313">
        <v>2004</v>
      </c>
      <c r="C8313">
        <v>28</v>
      </c>
      <c r="D8313" s="1">
        <v>38176</v>
      </c>
      <c r="E8313" s="2">
        <v>44385</v>
      </c>
      <c r="F8313" t="s">
        <v>17</v>
      </c>
      <c r="G8313" t="s">
        <v>12</v>
      </c>
      <c r="H8313" t="s">
        <v>13</v>
      </c>
      <c r="I8313">
        <v>4</v>
      </c>
    </row>
    <row r="8314" spans="1:9" x14ac:dyDescent="0.25">
      <c r="A8314" t="s">
        <v>10</v>
      </c>
      <c r="B8314">
        <v>2004</v>
      </c>
      <c r="C8314">
        <v>28</v>
      </c>
      <c r="D8314" s="1">
        <v>38176</v>
      </c>
      <c r="E8314" s="2">
        <v>44385</v>
      </c>
      <c r="F8314" t="s">
        <v>14</v>
      </c>
      <c r="G8314" t="s">
        <v>12</v>
      </c>
      <c r="H8314" t="s">
        <v>13</v>
      </c>
      <c r="I8314">
        <v>7</v>
      </c>
    </row>
    <row r="8315" spans="1:9" x14ac:dyDescent="0.25">
      <c r="A8315" t="s">
        <v>10</v>
      </c>
      <c r="B8315">
        <v>2004</v>
      </c>
      <c r="C8315">
        <v>28</v>
      </c>
      <c r="D8315" s="1">
        <v>38176</v>
      </c>
      <c r="E8315" s="2">
        <v>44385</v>
      </c>
      <c r="F8315" t="s">
        <v>11</v>
      </c>
      <c r="G8315" t="s">
        <v>12</v>
      </c>
      <c r="H8315" t="s">
        <v>13</v>
      </c>
      <c r="I8315">
        <v>753</v>
      </c>
    </row>
    <row r="8316" spans="1:9" x14ac:dyDescent="0.25">
      <c r="A8316" t="s">
        <v>10</v>
      </c>
      <c r="B8316">
        <v>2004</v>
      </c>
      <c r="C8316">
        <v>28</v>
      </c>
      <c r="D8316" s="1">
        <v>38177</v>
      </c>
      <c r="E8316" s="2">
        <v>44386</v>
      </c>
      <c r="F8316" t="s">
        <v>26</v>
      </c>
      <c r="G8316" t="s">
        <v>12</v>
      </c>
      <c r="H8316" t="s">
        <v>13</v>
      </c>
      <c r="I8316">
        <v>1</v>
      </c>
    </row>
    <row r="8317" spans="1:9" x14ac:dyDescent="0.25">
      <c r="A8317" t="s">
        <v>10</v>
      </c>
      <c r="B8317">
        <v>2004</v>
      </c>
      <c r="C8317">
        <v>28</v>
      </c>
      <c r="D8317" s="1">
        <v>38177</v>
      </c>
      <c r="E8317" s="2">
        <v>44386</v>
      </c>
      <c r="F8317" t="s">
        <v>17</v>
      </c>
      <c r="G8317" t="s">
        <v>12</v>
      </c>
      <c r="H8317" t="s">
        <v>13</v>
      </c>
      <c r="I8317">
        <v>4</v>
      </c>
    </row>
    <row r="8318" spans="1:9" x14ac:dyDescent="0.25">
      <c r="A8318" t="s">
        <v>10</v>
      </c>
      <c r="B8318">
        <v>2004</v>
      </c>
      <c r="C8318">
        <v>28</v>
      </c>
      <c r="D8318" s="1">
        <v>38177</v>
      </c>
      <c r="E8318" s="2">
        <v>44386</v>
      </c>
      <c r="F8318" t="s">
        <v>102</v>
      </c>
      <c r="G8318" t="s">
        <v>12</v>
      </c>
      <c r="H8318" t="s">
        <v>13</v>
      </c>
      <c r="I8318">
        <v>2</v>
      </c>
    </row>
    <row r="8319" spans="1:9" x14ac:dyDescent="0.25">
      <c r="A8319" t="s">
        <v>10</v>
      </c>
      <c r="B8319">
        <v>2004</v>
      </c>
      <c r="C8319">
        <v>28</v>
      </c>
      <c r="D8319" s="1">
        <v>38177</v>
      </c>
      <c r="E8319" s="2">
        <v>44386</v>
      </c>
      <c r="F8319" t="s">
        <v>14</v>
      </c>
      <c r="G8319" t="s">
        <v>12</v>
      </c>
      <c r="H8319" t="s">
        <v>13</v>
      </c>
      <c r="I8319">
        <v>20</v>
      </c>
    </row>
    <row r="8320" spans="1:9" x14ac:dyDescent="0.25">
      <c r="A8320" t="s">
        <v>10</v>
      </c>
      <c r="B8320">
        <v>2004</v>
      </c>
      <c r="C8320">
        <v>28</v>
      </c>
      <c r="D8320" s="1">
        <v>38177</v>
      </c>
      <c r="E8320" s="2">
        <v>44386</v>
      </c>
      <c r="F8320" t="s">
        <v>11</v>
      </c>
      <c r="G8320" t="s">
        <v>12</v>
      </c>
      <c r="H8320" t="s">
        <v>13</v>
      </c>
      <c r="I8320">
        <v>450</v>
      </c>
    </row>
    <row r="8321" spans="1:9" x14ac:dyDescent="0.25">
      <c r="A8321" t="s">
        <v>10</v>
      </c>
      <c r="B8321">
        <v>2004</v>
      </c>
      <c r="C8321">
        <v>28</v>
      </c>
      <c r="D8321" s="1">
        <v>38178</v>
      </c>
      <c r="E8321" s="2">
        <v>44387</v>
      </c>
      <c r="F8321" t="s">
        <v>26</v>
      </c>
      <c r="G8321" t="s">
        <v>12</v>
      </c>
      <c r="H8321" t="s">
        <v>13</v>
      </c>
      <c r="I8321">
        <v>1</v>
      </c>
    </row>
    <row r="8322" spans="1:9" x14ac:dyDescent="0.25">
      <c r="A8322" t="s">
        <v>10</v>
      </c>
      <c r="B8322">
        <v>2004</v>
      </c>
      <c r="C8322">
        <v>28</v>
      </c>
      <c r="D8322" s="1">
        <v>38178</v>
      </c>
      <c r="E8322" s="2">
        <v>44387</v>
      </c>
      <c r="F8322" t="s">
        <v>17</v>
      </c>
      <c r="G8322" t="s">
        <v>12</v>
      </c>
      <c r="H8322" t="s">
        <v>13</v>
      </c>
      <c r="I8322">
        <v>5</v>
      </c>
    </row>
    <row r="8323" spans="1:9" x14ac:dyDescent="0.25">
      <c r="A8323" t="s">
        <v>10</v>
      </c>
      <c r="B8323">
        <v>2004</v>
      </c>
      <c r="C8323">
        <v>28</v>
      </c>
      <c r="D8323" s="1">
        <v>38178</v>
      </c>
      <c r="E8323" s="2">
        <v>44387</v>
      </c>
      <c r="F8323" t="s">
        <v>102</v>
      </c>
      <c r="G8323" t="s">
        <v>12</v>
      </c>
      <c r="H8323" t="s">
        <v>13</v>
      </c>
      <c r="I8323">
        <v>8</v>
      </c>
    </row>
    <row r="8324" spans="1:9" x14ac:dyDescent="0.25">
      <c r="A8324" t="s">
        <v>10</v>
      </c>
      <c r="B8324">
        <v>2004</v>
      </c>
      <c r="C8324">
        <v>28</v>
      </c>
      <c r="D8324" s="1">
        <v>38178</v>
      </c>
      <c r="E8324" s="2">
        <v>44387</v>
      </c>
      <c r="F8324" t="s">
        <v>14</v>
      </c>
      <c r="G8324" t="s">
        <v>12</v>
      </c>
      <c r="H8324" t="s">
        <v>13</v>
      </c>
      <c r="I8324">
        <v>35</v>
      </c>
    </row>
    <row r="8325" spans="1:9" x14ac:dyDescent="0.25">
      <c r="A8325" t="s">
        <v>10</v>
      </c>
      <c r="B8325">
        <v>2004</v>
      </c>
      <c r="C8325">
        <v>28</v>
      </c>
      <c r="D8325" s="1">
        <v>38178</v>
      </c>
      <c r="E8325" s="2">
        <v>44387</v>
      </c>
      <c r="F8325" t="s">
        <v>11</v>
      </c>
      <c r="G8325" t="s">
        <v>12</v>
      </c>
      <c r="H8325" t="s">
        <v>13</v>
      </c>
      <c r="I8325">
        <v>476</v>
      </c>
    </row>
    <row r="8326" spans="1:9" x14ac:dyDescent="0.25">
      <c r="A8326" t="s">
        <v>10</v>
      </c>
      <c r="B8326">
        <v>2004</v>
      </c>
      <c r="C8326">
        <v>29</v>
      </c>
      <c r="D8326" s="1">
        <v>38179</v>
      </c>
      <c r="E8326" s="2">
        <v>44388</v>
      </c>
      <c r="F8326" t="s">
        <v>26</v>
      </c>
      <c r="G8326" t="s">
        <v>12</v>
      </c>
      <c r="H8326" t="s">
        <v>13</v>
      </c>
      <c r="I8326">
        <v>1</v>
      </c>
    </row>
    <row r="8327" spans="1:9" x14ac:dyDescent="0.25">
      <c r="A8327" t="s">
        <v>10</v>
      </c>
      <c r="B8327">
        <v>2004</v>
      </c>
      <c r="C8327">
        <v>29</v>
      </c>
      <c r="D8327" s="1">
        <v>38179</v>
      </c>
      <c r="E8327" s="2">
        <v>44388</v>
      </c>
      <c r="F8327" t="s">
        <v>17</v>
      </c>
      <c r="G8327" t="s">
        <v>12</v>
      </c>
      <c r="H8327" t="s">
        <v>13</v>
      </c>
      <c r="I8327">
        <v>2</v>
      </c>
    </row>
    <row r="8328" spans="1:9" x14ac:dyDescent="0.25">
      <c r="A8328" t="s">
        <v>10</v>
      </c>
      <c r="B8328">
        <v>2004</v>
      </c>
      <c r="C8328">
        <v>29</v>
      </c>
      <c r="D8328" s="1">
        <v>38179</v>
      </c>
      <c r="E8328" s="2">
        <v>44388</v>
      </c>
      <c r="F8328" t="s">
        <v>102</v>
      </c>
      <c r="G8328" t="s">
        <v>12</v>
      </c>
      <c r="H8328" t="s">
        <v>13</v>
      </c>
      <c r="I8328">
        <v>9</v>
      </c>
    </row>
    <row r="8329" spans="1:9" x14ac:dyDescent="0.25">
      <c r="A8329" t="s">
        <v>10</v>
      </c>
      <c r="B8329">
        <v>2004</v>
      </c>
      <c r="C8329">
        <v>29</v>
      </c>
      <c r="D8329" s="1">
        <v>38179</v>
      </c>
      <c r="E8329" s="2">
        <v>44388</v>
      </c>
      <c r="F8329" t="s">
        <v>14</v>
      </c>
      <c r="G8329" t="s">
        <v>12</v>
      </c>
      <c r="H8329" t="s">
        <v>13</v>
      </c>
      <c r="I8329">
        <v>15</v>
      </c>
    </row>
    <row r="8330" spans="1:9" x14ac:dyDescent="0.25">
      <c r="A8330" t="s">
        <v>10</v>
      </c>
      <c r="B8330">
        <v>2004</v>
      </c>
      <c r="C8330">
        <v>29</v>
      </c>
      <c r="D8330" s="1">
        <v>38179</v>
      </c>
      <c r="E8330" s="2">
        <v>44388</v>
      </c>
      <c r="F8330" t="s">
        <v>11</v>
      </c>
      <c r="G8330" t="s">
        <v>12</v>
      </c>
      <c r="H8330" t="s">
        <v>13</v>
      </c>
      <c r="I8330">
        <v>420</v>
      </c>
    </row>
    <row r="8331" spans="1:9" x14ac:dyDescent="0.25">
      <c r="A8331" t="s">
        <v>10</v>
      </c>
      <c r="B8331">
        <v>2004</v>
      </c>
      <c r="C8331">
        <v>29</v>
      </c>
      <c r="D8331" s="1">
        <v>38180</v>
      </c>
      <c r="E8331" s="2">
        <v>44389</v>
      </c>
      <c r="F8331" t="s">
        <v>17</v>
      </c>
      <c r="G8331" t="s">
        <v>12</v>
      </c>
      <c r="H8331" t="s">
        <v>13</v>
      </c>
      <c r="I8331">
        <v>10</v>
      </c>
    </row>
    <row r="8332" spans="1:9" x14ac:dyDescent="0.25">
      <c r="A8332" t="s">
        <v>10</v>
      </c>
      <c r="B8332">
        <v>2004</v>
      </c>
      <c r="C8332">
        <v>29</v>
      </c>
      <c r="D8332" s="1">
        <v>38180</v>
      </c>
      <c r="E8332" s="2">
        <v>44389</v>
      </c>
      <c r="F8332" t="s">
        <v>102</v>
      </c>
      <c r="G8332" t="s">
        <v>12</v>
      </c>
      <c r="H8332" t="s">
        <v>13</v>
      </c>
      <c r="I8332">
        <v>6</v>
      </c>
    </row>
    <row r="8333" spans="1:9" x14ac:dyDescent="0.25">
      <c r="A8333" t="s">
        <v>10</v>
      </c>
      <c r="B8333">
        <v>2004</v>
      </c>
      <c r="C8333">
        <v>29</v>
      </c>
      <c r="D8333" s="1">
        <v>38180</v>
      </c>
      <c r="E8333" s="2">
        <v>44389</v>
      </c>
      <c r="F8333" t="s">
        <v>14</v>
      </c>
      <c r="G8333" t="s">
        <v>12</v>
      </c>
      <c r="H8333" t="s">
        <v>13</v>
      </c>
      <c r="I8333">
        <v>70</v>
      </c>
    </row>
    <row r="8334" spans="1:9" x14ac:dyDescent="0.25">
      <c r="A8334" t="s">
        <v>10</v>
      </c>
      <c r="B8334">
        <v>2004</v>
      </c>
      <c r="C8334">
        <v>29</v>
      </c>
      <c r="D8334" s="1">
        <v>38180</v>
      </c>
      <c r="E8334" s="2">
        <v>44389</v>
      </c>
      <c r="F8334" t="s">
        <v>11</v>
      </c>
      <c r="G8334" t="s">
        <v>12</v>
      </c>
      <c r="H8334" t="s">
        <v>13</v>
      </c>
      <c r="I8334">
        <v>757</v>
      </c>
    </row>
    <row r="8335" spans="1:9" x14ac:dyDescent="0.25">
      <c r="A8335" t="s">
        <v>10</v>
      </c>
      <c r="B8335">
        <v>2004</v>
      </c>
      <c r="C8335">
        <v>29</v>
      </c>
      <c r="D8335" s="1">
        <v>38181</v>
      </c>
      <c r="E8335" s="2">
        <v>44390</v>
      </c>
      <c r="F8335" t="s">
        <v>26</v>
      </c>
      <c r="G8335" t="s">
        <v>12</v>
      </c>
      <c r="H8335" t="s">
        <v>13</v>
      </c>
      <c r="I8335">
        <v>2</v>
      </c>
    </row>
    <row r="8336" spans="1:9" x14ac:dyDescent="0.25">
      <c r="A8336" t="s">
        <v>10</v>
      </c>
      <c r="B8336">
        <v>2004</v>
      </c>
      <c r="C8336">
        <v>29</v>
      </c>
      <c r="D8336" s="1">
        <v>38181</v>
      </c>
      <c r="E8336" s="2">
        <v>44390</v>
      </c>
      <c r="F8336" t="s">
        <v>17</v>
      </c>
      <c r="G8336" t="s">
        <v>12</v>
      </c>
      <c r="H8336" t="s">
        <v>13</v>
      </c>
      <c r="I8336">
        <v>9</v>
      </c>
    </row>
    <row r="8337" spans="1:9" x14ac:dyDescent="0.25">
      <c r="A8337" t="s">
        <v>10</v>
      </c>
      <c r="B8337">
        <v>2004</v>
      </c>
      <c r="C8337">
        <v>29</v>
      </c>
      <c r="D8337" s="1">
        <v>38181</v>
      </c>
      <c r="E8337" s="2">
        <v>44390</v>
      </c>
      <c r="F8337" t="s">
        <v>102</v>
      </c>
      <c r="G8337" t="s">
        <v>12</v>
      </c>
      <c r="H8337" t="s">
        <v>13</v>
      </c>
      <c r="I8337">
        <v>11</v>
      </c>
    </row>
    <row r="8338" spans="1:9" x14ac:dyDescent="0.25">
      <c r="A8338" t="s">
        <v>10</v>
      </c>
      <c r="B8338">
        <v>2004</v>
      </c>
      <c r="C8338">
        <v>29</v>
      </c>
      <c r="D8338" s="1">
        <v>38181</v>
      </c>
      <c r="E8338" s="2">
        <v>44390</v>
      </c>
      <c r="F8338" t="s">
        <v>14</v>
      </c>
      <c r="G8338" t="s">
        <v>12</v>
      </c>
      <c r="H8338" t="s">
        <v>13</v>
      </c>
      <c r="I8338">
        <v>70</v>
      </c>
    </row>
    <row r="8339" spans="1:9" x14ac:dyDescent="0.25">
      <c r="A8339" t="s">
        <v>10</v>
      </c>
      <c r="B8339">
        <v>2004</v>
      </c>
      <c r="C8339">
        <v>29</v>
      </c>
      <c r="D8339" s="1">
        <v>38181</v>
      </c>
      <c r="E8339" s="2">
        <v>44390</v>
      </c>
      <c r="F8339" t="s">
        <v>11</v>
      </c>
      <c r="G8339" t="s">
        <v>12</v>
      </c>
      <c r="H8339" t="s">
        <v>13</v>
      </c>
      <c r="I8339">
        <v>813</v>
      </c>
    </row>
    <row r="8340" spans="1:9" x14ac:dyDescent="0.25">
      <c r="A8340" t="s">
        <v>10</v>
      </c>
      <c r="B8340">
        <v>2004</v>
      </c>
      <c r="C8340">
        <v>29</v>
      </c>
      <c r="D8340" s="1">
        <v>38182</v>
      </c>
      <c r="E8340" s="2">
        <v>44391</v>
      </c>
      <c r="F8340" t="s">
        <v>17</v>
      </c>
      <c r="G8340" t="s">
        <v>12</v>
      </c>
      <c r="H8340" t="s">
        <v>13</v>
      </c>
      <c r="I8340">
        <v>4</v>
      </c>
    </row>
    <row r="8341" spans="1:9" x14ac:dyDescent="0.25">
      <c r="A8341" t="s">
        <v>10</v>
      </c>
      <c r="B8341">
        <v>2004</v>
      </c>
      <c r="C8341">
        <v>29</v>
      </c>
      <c r="D8341" s="1">
        <v>38182</v>
      </c>
      <c r="E8341" s="2">
        <v>44391</v>
      </c>
      <c r="F8341" t="s">
        <v>102</v>
      </c>
      <c r="G8341" t="s">
        <v>12</v>
      </c>
      <c r="H8341" t="s">
        <v>13</v>
      </c>
      <c r="I8341">
        <v>8</v>
      </c>
    </row>
    <row r="8342" spans="1:9" x14ac:dyDescent="0.25">
      <c r="A8342" t="s">
        <v>10</v>
      </c>
      <c r="B8342">
        <v>2004</v>
      </c>
      <c r="C8342">
        <v>29</v>
      </c>
      <c r="D8342" s="1">
        <v>38182</v>
      </c>
      <c r="E8342" s="2">
        <v>44391</v>
      </c>
      <c r="F8342" t="s">
        <v>14</v>
      </c>
      <c r="G8342" t="s">
        <v>12</v>
      </c>
      <c r="H8342" t="s">
        <v>13</v>
      </c>
      <c r="I8342">
        <v>124</v>
      </c>
    </row>
    <row r="8343" spans="1:9" x14ac:dyDescent="0.25">
      <c r="A8343" t="s">
        <v>10</v>
      </c>
      <c r="B8343">
        <v>2004</v>
      </c>
      <c r="C8343">
        <v>29</v>
      </c>
      <c r="D8343" s="1">
        <v>38182</v>
      </c>
      <c r="E8343" s="2">
        <v>44391</v>
      </c>
      <c r="F8343" t="s">
        <v>11</v>
      </c>
      <c r="G8343" t="s">
        <v>12</v>
      </c>
      <c r="H8343" t="s">
        <v>13</v>
      </c>
      <c r="I8343">
        <v>968</v>
      </c>
    </row>
    <row r="8344" spans="1:9" x14ac:dyDescent="0.25">
      <c r="A8344" t="s">
        <v>10</v>
      </c>
      <c r="B8344">
        <v>2004</v>
      </c>
      <c r="C8344">
        <v>29</v>
      </c>
      <c r="D8344" s="1">
        <v>38183</v>
      </c>
      <c r="E8344" s="2">
        <v>44392</v>
      </c>
      <c r="F8344" t="s">
        <v>26</v>
      </c>
      <c r="G8344" t="s">
        <v>12</v>
      </c>
      <c r="H8344" t="s">
        <v>13</v>
      </c>
      <c r="I8344">
        <v>1</v>
      </c>
    </row>
    <row r="8345" spans="1:9" x14ac:dyDescent="0.25">
      <c r="A8345" t="s">
        <v>10</v>
      </c>
      <c r="B8345">
        <v>2004</v>
      </c>
      <c r="C8345">
        <v>29</v>
      </c>
      <c r="D8345" s="1">
        <v>38183</v>
      </c>
      <c r="E8345" s="2">
        <v>44392</v>
      </c>
      <c r="F8345" t="s">
        <v>17</v>
      </c>
      <c r="G8345" t="s">
        <v>12</v>
      </c>
      <c r="H8345" t="s">
        <v>13</v>
      </c>
      <c r="I8345">
        <v>11</v>
      </c>
    </row>
    <row r="8346" spans="1:9" x14ac:dyDescent="0.25">
      <c r="A8346" t="s">
        <v>10</v>
      </c>
      <c r="B8346">
        <v>2004</v>
      </c>
      <c r="C8346">
        <v>29</v>
      </c>
      <c r="D8346" s="1">
        <v>38183</v>
      </c>
      <c r="E8346" s="2">
        <v>44392</v>
      </c>
      <c r="F8346" t="s">
        <v>102</v>
      </c>
      <c r="G8346" t="s">
        <v>12</v>
      </c>
      <c r="H8346" t="s">
        <v>13</v>
      </c>
      <c r="I8346">
        <v>9</v>
      </c>
    </row>
    <row r="8347" spans="1:9" x14ac:dyDescent="0.25">
      <c r="A8347" t="s">
        <v>10</v>
      </c>
      <c r="B8347">
        <v>2004</v>
      </c>
      <c r="C8347">
        <v>29</v>
      </c>
      <c r="D8347" s="1">
        <v>38183</v>
      </c>
      <c r="E8347" s="2">
        <v>44392</v>
      </c>
      <c r="F8347" t="s">
        <v>14</v>
      </c>
      <c r="G8347" t="s">
        <v>12</v>
      </c>
      <c r="H8347" t="s">
        <v>13</v>
      </c>
      <c r="I8347">
        <v>88</v>
      </c>
    </row>
    <row r="8348" spans="1:9" x14ac:dyDescent="0.25">
      <c r="A8348" t="s">
        <v>10</v>
      </c>
      <c r="B8348">
        <v>2004</v>
      </c>
      <c r="C8348">
        <v>29</v>
      </c>
      <c r="D8348" s="1">
        <v>38183</v>
      </c>
      <c r="E8348" s="2">
        <v>44392</v>
      </c>
      <c r="F8348" t="s">
        <v>11</v>
      </c>
      <c r="G8348" t="s">
        <v>12</v>
      </c>
      <c r="H8348" t="s">
        <v>13</v>
      </c>
      <c r="I8348">
        <v>560</v>
      </c>
    </row>
    <row r="8349" spans="1:9" x14ac:dyDescent="0.25">
      <c r="A8349" t="s">
        <v>10</v>
      </c>
      <c r="B8349">
        <v>2004</v>
      </c>
      <c r="C8349">
        <v>29</v>
      </c>
      <c r="D8349" s="1">
        <v>38184</v>
      </c>
      <c r="E8349" s="2">
        <v>44393</v>
      </c>
      <c r="F8349" t="s">
        <v>26</v>
      </c>
      <c r="G8349" t="s">
        <v>12</v>
      </c>
      <c r="H8349" t="s">
        <v>13</v>
      </c>
      <c r="I8349">
        <v>1</v>
      </c>
    </row>
    <row r="8350" spans="1:9" x14ac:dyDescent="0.25">
      <c r="A8350" t="s">
        <v>10</v>
      </c>
      <c r="B8350">
        <v>2004</v>
      </c>
      <c r="C8350">
        <v>29</v>
      </c>
      <c r="D8350" s="1">
        <v>38184</v>
      </c>
      <c r="E8350" s="2">
        <v>44393</v>
      </c>
      <c r="F8350" t="s">
        <v>17</v>
      </c>
      <c r="G8350" t="s">
        <v>12</v>
      </c>
      <c r="H8350" t="s">
        <v>13</v>
      </c>
      <c r="I8350">
        <v>16</v>
      </c>
    </row>
    <row r="8351" spans="1:9" x14ac:dyDescent="0.25">
      <c r="A8351" t="s">
        <v>10</v>
      </c>
      <c r="B8351">
        <v>2004</v>
      </c>
      <c r="C8351">
        <v>29</v>
      </c>
      <c r="D8351" s="1">
        <v>38184</v>
      </c>
      <c r="E8351" s="2">
        <v>44393</v>
      </c>
      <c r="F8351" t="s">
        <v>102</v>
      </c>
      <c r="G8351" t="s">
        <v>12</v>
      </c>
      <c r="H8351" t="s">
        <v>13</v>
      </c>
      <c r="I8351">
        <v>11</v>
      </c>
    </row>
    <row r="8352" spans="1:9" x14ac:dyDescent="0.25">
      <c r="A8352" t="s">
        <v>10</v>
      </c>
      <c r="B8352">
        <v>2004</v>
      </c>
      <c r="C8352">
        <v>29</v>
      </c>
      <c r="D8352" s="1">
        <v>38184</v>
      </c>
      <c r="E8352" s="2">
        <v>44393</v>
      </c>
      <c r="F8352" t="s">
        <v>14</v>
      </c>
      <c r="G8352" t="s">
        <v>12</v>
      </c>
      <c r="H8352" t="s">
        <v>13</v>
      </c>
      <c r="I8352">
        <v>78</v>
      </c>
    </row>
    <row r="8353" spans="1:9" x14ac:dyDescent="0.25">
      <c r="A8353" t="s">
        <v>10</v>
      </c>
      <c r="B8353">
        <v>2004</v>
      </c>
      <c r="C8353">
        <v>29</v>
      </c>
      <c r="D8353" s="1">
        <v>38184</v>
      </c>
      <c r="E8353" s="2">
        <v>44393</v>
      </c>
      <c r="F8353" t="s">
        <v>11</v>
      </c>
      <c r="G8353" t="s">
        <v>12</v>
      </c>
      <c r="H8353" t="s">
        <v>13</v>
      </c>
      <c r="I8353">
        <v>602</v>
      </c>
    </row>
    <row r="8354" spans="1:9" x14ac:dyDescent="0.25">
      <c r="A8354" t="s">
        <v>10</v>
      </c>
      <c r="B8354">
        <v>2004</v>
      </c>
      <c r="C8354">
        <v>29</v>
      </c>
      <c r="D8354" s="1">
        <v>38185</v>
      </c>
      <c r="E8354" s="2">
        <v>44394</v>
      </c>
      <c r="F8354" t="s">
        <v>26</v>
      </c>
      <c r="G8354" t="s">
        <v>12</v>
      </c>
      <c r="H8354" t="s">
        <v>13</v>
      </c>
      <c r="I8354">
        <v>1</v>
      </c>
    </row>
    <row r="8355" spans="1:9" x14ac:dyDescent="0.25">
      <c r="A8355" t="s">
        <v>10</v>
      </c>
      <c r="B8355">
        <v>2004</v>
      </c>
      <c r="C8355">
        <v>29</v>
      </c>
      <c r="D8355" s="1">
        <v>38185</v>
      </c>
      <c r="E8355" s="2">
        <v>44394</v>
      </c>
      <c r="F8355" t="s">
        <v>17</v>
      </c>
      <c r="G8355" t="s">
        <v>12</v>
      </c>
      <c r="H8355" t="s">
        <v>13</v>
      </c>
      <c r="I8355">
        <v>23</v>
      </c>
    </row>
    <row r="8356" spans="1:9" x14ac:dyDescent="0.25">
      <c r="A8356" t="s">
        <v>10</v>
      </c>
      <c r="B8356">
        <v>2004</v>
      </c>
      <c r="C8356">
        <v>29</v>
      </c>
      <c r="D8356" s="1">
        <v>38185</v>
      </c>
      <c r="E8356" s="2">
        <v>44394</v>
      </c>
      <c r="F8356" t="s">
        <v>102</v>
      </c>
      <c r="G8356" t="s">
        <v>12</v>
      </c>
      <c r="H8356" t="s">
        <v>13</v>
      </c>
      <c r="I8356">
        <v>28</v>
      </c>
    </row>
    <row r="8357" spans="1:9" x14ac:dyDescent="0.25">
      <c r="A8357" t="s">
        <v>10</v>
      </c>
      <c r="B8357">
        <v>2004</v>
      </c>
      <c r="C8357">
        <v>29</v>
      </c>
      <c r="D8357" s="1">
        <v>38185</v>
      </c>
      <c r="E8357" s="2">
        <v>44394</v>
      </c>
      <c r="F8357" t="s">
        <v>14</v>
      </c>
      <c r="G8357" t="s">
        <v>12</v>
      </c>
      <c r="H8357" t="s">
        <v>13</v>
      </c>
      <c r="I8357">
        <v>235</v>
      </c>
    </row>
    <row r="8358" spans="1:9" x14ac:dyDescent="0.25">
      <c r="A8358" t="s">
        <v>10</v>
      </c>
      <c r="B8358">
        <v>2004</v>
      </c>
      <c r="C8358">
        <v>29</v>
      </c>
      <c r="D8358" s="1">
        <v>38185</v>
      </c>
      <c r="E8358" s="2">
        <v>44394</v>
      </c>
      <c r="F8358" t="s">
        <v>11</v>
      </c>
      <c r="G8358" t="s">
        <v>12</v>
      </c>
      <c r="H8358" t="s">
        <v>13</v>
      </c>
      <c r="I8358">
        <v>1223</v>
      </c>
    </row>
    <row r="8359" spans="1:9" x14ac:dyDescent="0.25">
      <c r="A8359" t="s">
        <v>10</v>
      </c>
      <c r="B8359">
        <v>2004</v>
      </c>
      <c r="C8359">
        <v>30</v>
      </c>
      <c r="D8359" s="1">
        <v>38186</v>
      </c>
      <c r="E8359" s="2">
        <v>44395</v>
      </c>
      <c r="F8359" t="s">
        <v>26</v>
      </c>
      <c r="G8359" t="s">
        <v>12</v>
      </c>
      <c r="H8359" t="s">
        <v>13</v>
      </c>
      <c r="I8359">
        <v>1</v>
      </c>
    </row>
    <row r="8360" spans="1:9" x14ac:dyDescent="0.25">
      <c r="A8360" t="s">
        <v>10</v>
      </c>
      <c r="B8360">
        <v>2004</v>
      </c>
      <c r="C8360">
        <v>30</v>
      </c>
      <c r="D8360" s="1">
        <v>38186</v>
      </c>
      <c r="E8360" s="2">
        <v>44395</v>
      </c>
      <c r="F8360" t="s">
        <v>17</v>
      </c>
      <c r="G8360" t="s">
        <v>12</v>
      </c>
      <c r="H8360" t="s">
        <v>13</v>
      </c>
      <c r="I8360">
        <v>19</v>
      </c>
    </row>
    <row r="8361" spans="1:9" x14ac:dyDescent="0.25">
      <c r="A8361" t="s">
        <v>10</v>
      </c>
      <c r="B8361">
        <v>2004</v>
      </c>
      <c r="C8361">
        <v>30</v>
      </c>
      <c r="D8361" s="1">
        <v>38186</v>
      </c>
      <c r="E8361" s="2">
        <v>44395</v>
      </c>
      <c r="F8361" t="s">
        <v>102</v>
      </c>
      <c r="G8361" t="s">
        <v>12</v>
      </c>
      <c r="H8361" t="s">
        <v>13</v>
      </c>
      <c r="I8361">
        <v>23</v>
      </c>
    </row>
    <row r="8362" spans="1:9" x14ac:dyDescent="0.25">
      <c r="A8362" t="s">
        <v>10</v>
      </c>
      <c r="B8362">
        <v>2004</v>
      </c>
      <c r="C8362">
        <v>30</v>
      </c>
      <c r="D8362" s="1">
        <v>38186</v>
      </c>
      <c r="E8362" s="2">
        <v>44395</v>
      </c>
      <c r="F8362" t="s">
        <v>14</v>
      </c>
      <c r="G8362" t="s">
        <v>12</v>
      </c>
      <c r="H8362" t="s">
        <v>13</v>
      </c>
      <c r="I8362">
        <v>382</v>
      </c>
    </row>
    <row r="8363" spans="1:9" x14ac:dyDescent="0.25">
      <c r="A8363" t="s">
        <v>10</v>
      </c>
      <c r="B8363">
        <v>2004</v>
      </c>
      <c r="C8363">
        <v>30</v>
      </c>
      <c r="D8363" s="1">
        <v>38186</v>
      </c>
      <c r="E8363" s="2">
        <v>44395</v>
      </c>
      <c r="F8363" t="s">
        <v>11</v>
      </c>
      <c r="G8363" t="s">
        <v>12</v>
      </c>
      <c r="H8363" t="s">
        <v>13</v>
      </c>
      <c r="I8363">
        <v>1834</v>
      </c>
    </row>
    <row r="8364" spans="1:9" x14ac:dyDescent="0.25">
      <c r="A8364" t="s">
        <v>10</v>
      </c>
      <c r="B8364">
        <v>2004</v>
      </c>
      <c r="C8364">
        <v>30</v>
      </c>
      <c r="D8364" s="1">
        <v>38187</v>
      </c>
      <c r="E8364" s="2">
        <v>44396</v>
      </c>
      <c r="F8364" t="s">
        <v>17</v>
      </c>
      <c r="G8364" t="s">
        <v>12</v>
      </c>
      <c r="H8364" t="s">
        <v>13</v>
      </c>
      <c r="I8364">
        <v>8</v>
      </c>
    </row>
    <row r="8365" spans="1:9" x14ac:dyDescent="0.25">
      <c r="A8365" t="s">
        <v>10</v>
      </c>
      <c r="B8365">
        <v>2004</v>
      </c>
      <c r="C8365">
        <v>30</v>
      </c>
      <c r="D8365" s="1">
        <v>38187</v>
      </c>
      <c r="E8365" s="2">
        <v>44396</v>
      </c>
      <c r="F8365" t="s">
        <v>102</v>
      </c>
      <c r="G8365" t="s">
        <v>12</v>
      </c>
      <c r="H8365" t="s">
        <v>13</v>
      </c>
      <c r="I8365">
        <v>13</v>
      </c>
    </row>
    <row r="8366" spans="1:9" x14ac:dyDescent="0.25">
      <c r="A8366" t="s">
        <v>10</v>
      </c>
      <c r="B8366">
        <v>2004</v>
      </c>
      <c r="C8366">
        <v>30</v>
      </c>
      <c r="D8366" s="1">
        <v>38187</v>
      </c>
      <c r="E8366" s="2">
        <v>44396</v>
      </c>
      <c r="F8366" t="s">
        <v>14</v>
      </c>
      <c r="G8366" t="s">
        <v>12</v>
      </c>
      <c r="H8366" t="s">
        <v>13</v>
      </c>
      <c r="I8366">
        <v>536</v>
      </c>
    </row>
    <row r="8367" spans="1:9" x14ac:dyDescent="0.25">
      <c r="A8367" t="s">
        <v>10</v>
      </c>
      <c r="B8367">
        <v>2004</v>
      </c>
      <c r="C8367">
        <v>30</v>
      </c>
      <c r="D8367" s="1">
        <v>38187</v>
      </c>
      <c r="E8367" s="2">
        <v>44396</v>
      </c>
      <c r="F8367" t="s">
        <v>11</v>
      </c>
      <c r="G8367" t="s">
        <v>12</v>
      </c>
      <c r="H8367" t="s">
        <v>13</v>
      </c>
      <c r="I8367">
        <v>1316</v>
      </c>
    </row>
    <row r="8368" spans="1:9" x14ac:dyDescent="0.25">
      <c r="A8368" t="s">
        <v>10</v>
      </c>
      <c r="B8368">
        <v>2004</v>
      </c>
      <c r="C8368">
        <v>30</v>
      </c>
      <c r="D8368" s="1">
        <v>38188</v>
      </c>
      <c r="E8368" s="2">
        <v>44397</v>
      </c>
      <c r="F8368" t="s">
        <v>26</v>
      </c>
      <c r="G8368" t="s">
        <v>12</v>
      </c>
      <c r="H8368" t="s">
        <v>13</v>
      </c>
      <c r="I8368">
        <v>1</v>
      </c>
    </row>
    <row r="8369" spans="1:9" x14ac:dyDescent="0.25">
      <c r="A8369" t="s">
        <v>10</v>
      </c>
      <c r="B8369">
        <v>2004</v>
      </c>
      <c r="C8369">
        <v>30</v>
      </c>
      <c r="D8369" s="1">
        <v>38188</v>
      </c>
      <c r="E8369" s="2">
        <v>44397</v>
      </c>
      <c r="F8369" t="s">
        <v>17</v>
      </c>
      <c r="G8369" t="s">
        <v>12</v>
      </c>
      <c r="H8369" t="s">
        <v>13</v>
      </c>
      <c r="I8369">
        <v>14</v>
      </c>
    </row>
    <row r="8370" spans="1:9" x14ac:dyDescent="0.25">
      <c r="A8370" t="s">
        <v>10</v>
      </c>
      <c r="B8370">
        <v>2004</v>
      </c>
      <c r="C8370">
        <v>30</v>
      </c>
      <c r="D8370" s="1">
        <v>38188</v>
      </c>
      <c r="E8370" s="2">
        <v>44397</v>
      </c>
      <c r="F8370" t="s">
        <v>102</v>
      </c>
      <c r="G8370" t="s">
        <v>12</v>
      </c>
      <c r="H8370" t="s">
        <v>13</v>
      </c>
      <c r="I8370">
        <v>12</v>
      </c>
    </row>
    <row r="8371" spans="1:9" x14ac:dyDescent="0.25">
      <c r="A8371" t="s">
        <v>10</v>
      </c>
      <c r="B8371">
        <v>2004</v>
      </c>
      <c r="C8371">
        <v>30</v>
      </c>
      <c r="D8371" s="1">
        <v>38188</v>
      </c>
      <c r="E8371" s="2">
        <v>44397</v>
      </c>
      <c r="F8371" t="s">
        <v>14</v>
      </c>
      <c r="G8371" t="s">
        <v>12</v>
      </c>
      <c r="H8371" t="s">
        <v>13</v>
      </c>
      <c r="I8371">
        <v>703</v>
      </c>
    </row>
    <row r="8372" spans="1:9" x14ac:dyDescent="0.25">
      <c r="A8372" t="s">
        <v>10</v>
      </c>
      <c r="B8372">
        <v>2004</v>
      </c>
      <c r="C8372">
        <v>30</v>
      </c>
      <c r="D8372" s="1">
        <v>38188</v>
      </c>
      <c r="E8372" s="2">
        <v>44397</v>
      </c>
      <c r="F8372" t="s">
        <v>11</v>
      </c>
      <c r="G8372" t="s">
        <v>12</v>
      </c>
      <c r="H8372" t="s">
        <v>13</v>
      </c>
      <c r="I8372">
        <v>2007</v>
      </c>
    </row>
    <row r="8373" spans="1:9" x14ac:dyDescent="0.25">
      <c r="A8373" t="s">
        <v>10</v>
      </c>
      <c r="B8373">
        <v>2004</v>
      </c>
      <c r="C8373">
        <v>30</v>
      </c>
      <c r="D8373" s="1">
        <v>38189</v>
      </c>
      <c r="E8373" s="2">
        <v>44398</v>
      </c>
      <c r="F8373" t="s">
        <v>26</v>
      </c>
      <c r="G8373" t="s">
        <v>12</v>
      </c>
      <c r="H8373" t="s">
        <v>13</v>
      </c>
      <c r="I8373">
        <v>1</v>
      </c>
    </row>
    <row r="8374" spans="1:9" x14ac:dyDescent="0.25">
      <c r="A8374" t="s">
        <v>10</v>
      </c>
      <c r="B8374">
        <v>2004</v>
      </c>
      <c r="C8374">
        <v>30</v>
      </c>
      <c r="D8374" s="1">
        <v>38189</v>
      </c>
      <c r="E8374" s="2">
        <v>44398</v>
      </c>
      <c r="F8374" t="s">
        <v>17</v>
      </c>
      <c r="G8374" t="s">
        <v>12</v>
      </c>
      <c r="H8374" t="s">
        <v>13</v>
      </c>
      <c r="I8374">
        <v>27</v>
      </c>
    </row>
    <row r="8375" spans="1:9" x14ac:dyDescent="0.25">
      <c r="A8375" t="s">
        <v>10</v>
      </c>
      <c r="B8375">
        <v>2004</v>
      </c>
      <c r="C8375">
        <v>30</v>
      </c>
      <c r="D8375" s="1">
        <v>38189</v>
      </c>
      <c r="E8375" s="2">
        <v>44398</v>
      </c>
      <c r="F8375" t="s">
        <v>102</v>
      </c>
      <c r="G8375" t="s">
        <v>12</v>
      </c>
      <c r="H8375" t="s">
        <v>13</v>
      </c>
      <c r="I8375">
        <v>12</v>
      </c>
    </row>
    <row r="8376" spans="1:9" x14ac:dyDescent="0.25">
      <c r="A8376" t="s">
        <v>10</v>
      </c>
      <c r="B8376">
        <v>2004</v>
      </c>
      <c r="C8376">
        <v>30</v>
      </c>
      <c r="D8376" s="1">
        <v>38189</v>
      </c>
      <c r="E8376" s="2">
        <v>44398</v>
      </c>
      <c r="F8376" t="s">
        <v>14</v>
      </c>
      <c r="G8376" t="s">
        <v>12</v>
      </c>
      <c r="H8376" t="s">
        <v>13</v>
      </c>
      <c r="I8376">
        <v>594</v>
      </c>
    </row>
    <row r="8377" spans="1:9" x14ac:dyDescent="0.25">
      <c r="A8377" t="s">
        <v>10</v>
      </c>
      <c r="B8377">
        <v>2004</v>
      </c>
      <c r="C8377">
        <v>30</v>
      </c>
      <c r="D8377" s="1">
        <v>38189</v>
      </c>
      <c r="E8377" s="2">
        <v>44398</v>
      </c>
      <c r="F8377" t="s">
        <v>11</v>
      </c>
      <c r="G8377" t="s">
        <v>12</v>
      </c>
      <c r="H8377" t="s">
        <v>13</v>
      </c>
      <c r="I8377">
        <v>1774</v>
      </c>
    </row>
    <row r="8378" spans="1:9" x14ac:dyDescent="0.25">
      <c r="A8378" t="s">
        <v>10</v>
      </c>
      <c r="B8378">
        <v>2004</v>
      </c>
      <c r="C8378">
        <v>30</v>
      </c>
      <c r="D8378" s="1">
        <v>38190</v>
      </c>
      <c r="E8378" s="2">
        <v>44399</v>
      </c>
      <c r="F8378" t="s">
        <v>26</v>
      </c>
      <c r="G8378" t="s">
        <v>12</v>
      </c>
      <c r="H8378" t="s">
        <v>13</v>
      </c>
      <c r="I8378">
        <v>1</v>
      </c>
    </row>
    <row r="8379" spans="1:9" x14ac:dyDescent="0.25">
      <c r="A8379" t="s">
        <v>10</v>
      </c>
      <c r="B8379">
        <v>2004</v>
      </c>
      <c r="C8379">
        <v>30</v>
      </c>
      <c r="D8379" s="1">
        <v>38190</v>
      </c>
      <c r="E8379" s="2">
        <v>44399</v>
      </c>
      <c r="F8379" t="s">
        <v>17</v>
      </c>
      <c r="G8379" t="s">
        <v>12</v>
      </c>
      <c r="H8379" t="s">
        <v>13</v>
      </c>
      <c r="I8379">
        <v>10</v>
      </c>
    </row>
    <row r="8380" spans="1:9" x14ac:dyDescent="0.25">
      <c r="A8380" t="s">
        <v>10</v>
      </c>
      <c r="B8380">
        <v>2004</v>
      </c>
      <c r="C8380">
        <v>30</v>
      </c>
      <c r="D8380" s="1">
        <v>38190</v>
      </c>
      <c r="E8380" s="2">
        <v>44399</v>
      </c>
      <c r="F8380" t="s">
        <v>102</v>
      </c>
      <c r="G8380" t="s">
        <v>12</v>
      </c>
      <c r="H8380" t="s">
        <v>13</v>
      </c>
      <c r="I8380">
        <v>9</v>
      </c>
    </row>
    <row r="8381" spans="1:9" x14ac:dyDescent="0.25">
      <c r="A8381" t="s">
        <v>10</v>
      </c>
      <c r="B8381">
        <v>2004</v>
      </c>
      <c r="C8381">
        <v>30</v>
      </c>
      <c r="D8381" s="1">
        <v>38190</v>
      </c>
      <c r="E8381" s="2">
        <v>44399</v>
      </c>
      <c r="F8381" t="s">
        <v>14</v>
      </c>
      <c r="G8381" t="s">
        <v>12</v>
      </c>
      <c r="H8381" t="s">
        <v>13</v>
      </c>
      <c r="I8381">
        <v>1118</v>
      </c>
    </row>
    <row r="8382" spans="1:9" x14ac:dyDescent="0.25">
      <c r="A8382" t="s">
        <v>10</v>
      </c>
      <c r="B8382">
        <v>2004</v>
      </c>
      <c r="C8382">
        <v>30</v>
      </c>
      <c r="D8382" s="1">
        <v>38190</v>
      </c>
      <c r="E8382" s="2">
        <v>44399</v>
      </c>
      <c r="F8382" t="s">
        <v>11</v>
      </c>
      <c r="G8382" t="s">
        <v>12</v>
      </c>
      <c r="H8382" t="s">
        <v>13</v>
      </c>
      <c r="I8382">
        <v>1307</v>
      </c>
    </row>
    <row r="8383" spans="1:9" x14ac:dyDescent="0.25">
      <c r="A8383" t="s">
        <v>10</v>
      </c>
      <c r="B8383">
        <v>2004</v>
      </c>
      <c r="C8383">
        <v>30</v>
      </c>
      <c r="D8383" s="1">
        <v>38191</v>
      </c>
      <c r="E8383" s="2">
        <v>44400</v>
      </c>
      <c r="F8383" t="s">
        <v>17</v>
      </c>
      <c r="G8383" t="s">
        <v>12</v>
      </c>
      <c r="H8383" t="s">
        <v>13</v>
      </c>
      <c r="I8383">
        <v>3</v>
      </c>
    </row>
    <row r="8384" spans="1:9" x14ac:dyDescent="0.25">
      <c r="A8384" t="s">
        <v>10</v>
      </c>
      <c r="B8384">
        <v>2004</v>
      </c>
      <c r="C8384">
        <v>30</v>
      </c>
      <c r="D8384" s="1">
        <v>38191</v>
      </c>
      <c r="E8384" s="2">
        <v>44400</v>
      </c>
      <c r="F8384" t="s">
        <v>102</v>
      </c>
      <c r="G8384" t="s">
        <v>12</v>
      </c>
      <c r="H8384" t="s">
        <v>13</v>
      </c>
      <c r="I8384">
        <v>2</v>
      </c>
    </row>
    <row r="8385" spans="1:9" x14ac:dyDescent="0.25">
      <c r="A8385" t="s">
        <v>10</v>
      </c>
      <c r="B8385">
        <v>2004</v>
      </c>
      <c r="C8385">
        <v>30</v>
      </c>
      <c r="D8385" s="1">
        <v>38191</v>
      </c>
      <c r="E8385" s="2">
        <v>44400</v>
      </c>
      <c r="F8385" t="s">
        <v>14</v>
      </c>
      <c r="G8385" t="s">
        <v>12</v>
      </c>
      <c r="H8385" t="s">
        <v>13</v>
      </c>
      <c r="I8385">
        <v>814</v>
      </c>
    </row>
    <row r="8386" spans="1:9" x14ac:dyDescent="0.25">
      <c r="A8386" t="s">
        <v>10</v>
      </c>
      <c r="B8386">
        <v>2004</v>
      </c>
      <c r="C8386">
        <v>30</v>
      </c>
      <c r="D8386" s="1">
        <v>38191</v>
      </c>
      <c r="E8386" s="2">
        <v>44400</v>
      </c>
      <c r="F8386" t="s">
        <v>11</v>
      </c>
      <c r="G8386" t="s">
        <v>12</v>
      </c>
      <c r="H8386" t="s">
        <v>13</v>
      </c>
      <c r="I8386">
        <v>1372</v>
      </c>
    </row>
    <row r="8387" spans="1:9" x14ac:dyDescent="0.25">
      <c r="A8387" t="s">
        <v>10</v>
      </c>
      <c r="B8387">
        <v>2004</v>
      </c>
      <c r="C8387">
        <v>30</v>
      </c>
      <c r="D8387" s="1">
        <v>38192</v>
      </c>
      <c r="E8387" s="2">
        <v>44401</v>
      </c>
      <c r="F8387" t="s">
        <v>17</v>
      </c>
      <c r="G8387" t="s">
        <v>12</v>
      </c>
      <c r="H8387" t="s">
        <v>13</v>
      </c>
      <c r="I8387">
        <v>15</v>
      </c>
    </row>
    <row r="8388" spans="1:9" x14ac:dyDescent="0.25">
      <c r="A8388" t="s">
        <v>10</v>
      </c>
      <c r="B8388">
        <v>2004</v>
      </c>
      <c r="C8388">
        <v>30</v>
      </c>
      <c r="D8388" s="1">
        <v>38192</v>
      </c>
      <c r="E8388" s="2">
        <v>44401</v>
      </c>
      <c r="F8388" t="s">
        <v>102</v>
      </c>
      <c r="G8388" t="s">
        <v>12</v>
      </c>
      <c r="H8388" t="s">
        <v>13</v>
      </c>
      <c r="I8388">
        <v>10</v>
      </c>
    </row>
    <row r="8389" spans="1:9" x14ac:dyDescent="0.25">
      <c r="A8389" t="s">
        <v>10</v>
      </c>
      <c r="B8389">
        <v>2004</v>
      </c>
      <c r="C8389">
        <v>30</v>
      </c>
      <c r="D8389" s="1">
        <v>38192</v>
      </c>
      <c r="E8389" s="2">
        <v>44401</v>
      </c>
      <c r="F8389" t="s">
        <v>14</v>
      </c>
      <c r="G8389" t="s">
        <v>12</v>
      </c>
      <c r="H8389" t="s">
        <v>13</v>
      </c>
      <c r="I8389">
        <v>1061</v>
      </c>
    </row>
    <row r="8390" spans="1:9" x14ac:dyDescent="0.25">
      <c r="A8390" t="s">
        <v>10</v>
      </c>
      <c r="B8390">
        <v>2004</v>
      </c>
      <c r="C8390">
        <v>30</v>
      </c>
      <c r="D8390" s="1">
        <v>38192</v>
      </c>
      <c r="E8390" s="2">
        <v>44401</v>
      </c>
      <c r="F8390" t="s">
        <v>11</v>
      </c>
      <c r="G8390" t="s">
        <v>12</v>
      </c>
      <c r="H8390" t="s">
        <v>13</v>
      </c>
      <c r="I8390">
        <v>1114</v>
      </c>
    </row>
    <row r="8391" spans="1:9" x14ac:dyDescent="0.25">
      <c r="A8391" t="s">
        <v>10</v>
      </c>
      <c r="B8391">
        <v>2004</v>
      </c>
      <c r="C8391">
        <v>31</v>
      </c>
      <c r="D8391" s="1">
        <v>38193</v>
      </c>
      <c r="E8391" s="2">
        <v>44402</v>
      </c>
      <c r="F8391" t="s">
        <v>17</v>
      </c>
      <c r="G8391" t="s">
        <v>12</v>
      </c>
      <c r="H8391" t="s">
        <v>13</v>
      </c>
      <c r="I8391">
        <v>8</v>
      </c>
    </row>
    <row r="8392" spans="1:9" x14ac:dyDescent="0.25">
      <c r="A8392" t="s">
        <v>10</v>
      </c>
      <c r="B8392">
        <v>2004</v>
      </c>
      <c r="C8392">
        <v>31</v>
      </c>
      <c r="D8392" s="1">
        <v>38193</v>
      </c>
      <c r="E8392" s="2">
        <v>44402</v>
      </c>
      <c r="F8392" t="s">
        <v>102</v>
      </c>
      <c r="G8392" t="s">
        <v>12</v>
      </c>
      <c r="H8392" t="s">
        <v>13</v>
      </c>
      <c r="I8392">
        <v>6</v>
      </c>
    </row>
    <row r="8393" spans="1:9" x14ac:dyDescent="0.25">
      <c r="A8393" t="s">
        <v>10</v>
      </c>
      <c r="B8393">
        <v>2004</v>
      </c>
      <c r="C8393">
        <v>31</v>
      </c>
      <c r="D8393" s="1">
        <v>38193</v>
      </c>
      <c r="E8393" s="2">
        <v>44402</v>
      </c>
      <c r="F8393" t="s">
        <v>14</v>
      </c>
      <c r="G8393" t="s">
        <v>12</v>
      </c>
      <c r="H8393" t="s">
        <v>13</v>
      </c>
      <c r="I8393">
        <v>588</v>
      </c>
    </row>
    <row r="8394" spans="1:9" x14ac:dyDescent="0.25">
      <c r="A8394" t="s">
        <v>10</v>
      </c>
      <c r="B8394">
        <v>2004</v>
      </c>
      <c r="C8394">
        <v>31</v>
      </c>
      <c r="D8394" s="1">
        <v>38193</v>
      </c>
      <c r="E8394" s="2">
        <v>44402</v>
      </c>
      <c r="F8394" t="s">
        <v>11</v>
      </c>
      <c r="G8394" t="s">
        <v>12</v>
      </c>
      <c r="H8394" t="s">
        <v>13</v>
      </c>
      <c r="I8394">
        <v>1052</v>
      </c>
    </row>
    <row r="8395" spans="1:9" x14ac:dyDescent="0.25">
      <c r="A8395" t="s">
        <v>10</v>
      </c>
      <c r="B8395">
        <v>2004</v>
      </c>
      <c r="C8395">
        <v>31</v>
      </c>
      <c r="D8395" s="1">
        <v>38194</v>
      </c>
      <c r="E8395" s="2">
        <v>44403</v>
      </c>
      <c r="F8395" t="s">
        <v>17</v>
      </c>
      <c r="G8395" t="s">
        <v>12</v>
      </c>
      <c r="H8395" t="s">
        <v>13</v>
      </c>
      <c r="I8395">
        <v>6</v>
      </c>
    </row>
    <row r="8396" spans="1:9" x14ac:dyDescent="0.25">
      <c r="A8396" t="s">
        <v>10</v>
      </c>
      <c r="B8396">
        <v>2004</v>
      </c>
      <c r="C8396">
        <v>31</v>
      </c>
      <c r="D8396" s="1">
        <v>38194</v>
      </c>
      <c r="E8396" s="2">
        <v>44403</v>
      </c>
      <c r="F8396" t="s">
        <v>102</v>
      </c>
      <c r="G8396" t="s">
        <v>12</v>
      </c>
      <c r="H8396" t="s">
        <v>13</v>
      </c>
      <c r="I8396">
        <v>3</v>
      </c>
    </row>
    <row r="8397" spans="1:9" x14ac:dyDescent="0.25">
      <c r="A8397" t="s">
        <v>10</v>
      </c>
      <c r="B8397">
        <v>2004</v>
      </c>
      <c r="C8397">
        <v>31</v>
      </c>
      <c r="D8397" s="1">
        <v>38194</v>
      </c>
      <c r="E8397" s="2">
        <v>44403</v>
      </c>
      <c r="F8397" t="s">
        <v>14</v>
      </c>
      <c r="G8397" t="s">
        <v>12</v>
      </c>
      <c r="H8397" t="s">
        <v>13</v>
      </c>
      <c r="I8397">
        <v>364</v>
      </c>
    </row>
    <row r="8398" spans="1:9" x14ac:dyDescent="0.25">
      <c r="A8398" t="s">
        <v>10</v>
      </c>
      <c r="B8398">
        <v>2004</v>
      </c>
      <c r="C8398">
        <v>31</v>
      </c>
      <c r="D8398" s="1">
        <v>38194</v>
      </c>
      <c r="E8398" s="2">
        <v>44403</v>
      </c>
      <c r="F8398" t="s">
        <v>11</v>
      </c>
      <c r="G8398" t="s">
        <v>12</v>
      </c>
      <c r="H8398" t="s">
        <v>13</v>
      </c>
      <c r="I8398">
        <v>1327</v>
      </c>
    </row>
    <row r="8399" spans="1:9" x14ac:dyDescent="0.25">
      <c r="A8399" t="s">
        <v>10</v>
      </c>
      <c r="B8399">
        <v>2004</v>
      </c>
      <c r="C8399">
        <v>31</v>
      </c>
      <c r="D8399" s="1">
        <v>38195</v>
      </c>
      <c r="E8399" s="2">
        <v>44404</v>
      </c>
      <c r="F8399" t="s">
        <v>17</v>
      </c>
      <c r="G8399" t="s">
        <v>12</v>
      </c>
      <c r="H8399" t="s">
        <v>13</v>
      </c>
      <c r="I8399">
        <v>10</v>
      </c>
    </row>
    <row r="8400" spans="1:9" x14ac:dyDescent="0.25">
      <c r="A8400" t="s">
        <v>10</v>
      </c>
      <c r="B8400">
        <v>2004</v>
      </c>
      <c r="C8400">
        <v>31</v>
      </c>
      <c r="D8400" s="1">
        <v>38195</v>
      </c>
      <c r="E8400" s="2">
        <v>44404</v>
      </c>
      <c r="F8400" t="s">
        <v>102</v>
      </c>
      <c r="G8400" t="s">
        <v>12</v>
      </c>
      <c r="H8400" t="s">
        <v>13</v>
      </c>
      <c r="I8400">
        <v>7</v>
      </c>
    </row>
    <row r="8401" spans="1:9" x14ac:dyDescent="0.25">
      <c r="A8401" t="s">
        <v>10</v>
      </c>
      <c r="B8401">
        <v>2004</v>
      </c>
      <c r="C8401">
        <v>31</v>
      </c>
      <c r="D8401" s="1">
        <v>38195</v>
      </c>
      <c r="E8401" s="2">
        <v>44404</v>
      </c>
      <c r="F8401" t="s">
        <v>14</v>
      </c>
      <c r="G8401" t="s">
        <v>12</v>
      </c>
      <c r="H8401" t="s">
        <v>13</v>
      </c>
      <c r="I8401">
        <v>312</v>
      </c>
    </row>
    <row r="8402" spans="1:9" x14ac:dyDescent="0.25">
      <c r="A8402" t="s">
        <v>10</v>
      </c>
      <c r="B8402">
        <v>2004</v>
      </c>
      <c r="C8402">
        <v>31</v>
      </c>
      <c r="D8402" s="1">
        <v>38195</v>
      </c>
      <c r="E8402" s="2">
        <v>44404</v>
      </c>
      <c r="F8402" t="s">
        <v>11</v>
      </c>
      <c r="G8402" t="s">
        <v>12</v>
      </c>
      <c r="H8402" t="s">
        <v>13</v>
      </c>
      <c r="I8402">
        <v>1650</v>
      </c>
    </row>
    <row r="8403" spans="1:9" x14ac:dyDescent="0.25">
      <c r="A8403" t="s">
        <v>10</v>
      </c>
      <c r="B8403">
        <v>2004</v>
      </c>
      <c r="C8403">
        <v>31</v>
      </c>
      <c r="D8403" s="1">
        <v>38196</v>
      </c>
      <c r="E8403" s="2">
        <v>44405</v>
      </c>
      <c r="F8403" t="s">
        <v>17</v>
      </c>
      <c r="G8403" t="s">
        <v>12</v>
      </c>
      <c r="H8403" t="s">
        <v>13</v>
      </c>
      <c r="I8403">
        <v>9</v>
      </c>
    </row>
    <row r="8404" spans="1:9" x14ac:dyDescent="0.25">
      <c r="A8404" t="s">
        <v>10</v>
      </c>
      <c r="B8404">
        <v>2004</v>
      </c>
      <c r="C8404">
        <v>31</v>
      </c>
      <c r="D8404" s="1">
        <v>38196</v>
      </c>
      <c r="E8404" s="2">
        <v>44405</v>
      </c>
      <c r="F8404" t="s">
        <v>102</v>
      </c>
      <c r="G8404" t="s">
        <v>12</v>
      </c>
      <c r="H8404" t="s">
        <v>13</v>
      </c>
      <c r="I8404">
        <v>4</v>
      </c>
    </row>
    <row r="8405" spans="1:9" x14ac:dyDescent="0.25">
      <c r="A8405" t="s">
        <v>10</v>
      </c>
      <c r="B8405">
        <v>2004</v>
      </c>
      <c r="C8405">
        <v>31</v>
      </c>
      <c r="D8405" s="1">
        <v>38196</v>
      </c>
      <c r="E8405" s="2">
        <v>44405</v>
      </c>
      <c r="F8405" t="s">
        <v>14</v>
      </c>
      <c r="G8405" t="s">
        <v>12</v>
      </c>
      <c r="H8405" t="s">
        <v>13</v>
      </c>
      <c r="I8405">
        <v>623</v>
      </c>
    </row>
    <row r="8406" spans="1:9" x14ac:dyDescent="0.25">
      <c r="A8406" t="s">
        <v>10</v>
      </c>
      <c r="B8406">
        <v>2004</v>
      </c>
      <c r="C8406">
        <v>31</v>
      </c>
      <c r="D8406" s="1">
        <v>38196</v>
      </c>
      <c r="E8406" s="2">
        <v>44405</v>
      </c>
      <c r="F8406" t="s">
        <v>11</v>
      </c>
      <c r="G8406" t="s">
        <v>12</v>
      </c>
      <c r="H8406" t="s">
        <v>13</v>
      </c>
      <c r="I8406">
        <v>2691</v>
      </c>
    </row>
    <row r="8407" spans="1:9" x14ac:dyDescent="0.25">
      <c r="A8407" t="s">
        <v>10</v>
      </c>
      <c r="B8407">
        <v>2004</v>
      </c>
      <c r="C8407">
        <v>31</v>
      </c>
      <c r="D8407" s="1">
        <v>38197</v>
      </c>
      <c r="E8407" s="2">
        <v>44406</v>
      </c>
      <c r="F8407" t="s">
        <v>17</v>
      </c>
      <c r="G8407" t="s">
        <v>12</v>
      </c>
      <c r="H8407" t="s">
        <v>13</v>
      </c>
      <c r="I8407">
        <v>6</v>
      </c>
    </row>
    <row r="8408" spans="1:9" x14ac:dyDescent="0.25">
      <c r="A8408" t="s">
        <v>10</v>
      </c>
      <c r="B8408">
        <v>2004</v>
      </c>
      <c r="C8408">
        <v>31</v>
      </c>
      <c r="D8408" s="1">
        <v>38197</v>
      </c>
      <c r="E8408" s="2">
        <v>44406</v>
      </c>
      <c r="F8408" t="s">
        <v>102</v>
      </c>
      <c r="G8408" t="s">
        <v>12</v>
      </c>
      <c r="H8408" t="s">
        <v>13</v>
      </c>
      <c r="I8408">
        <v>8</v>
      </c>
    </row>
    <row r="8409" spans="1:9" x14ac:dyDescent="0.25">
      <c r="A8409" t="s">
        <v>10</v>
      </c>
      <c r="B8409">
        <v>2004</v>
      </c>
      <c r="C8409">
        <v>31</v>
      </c>
      <c r="D8409" s="1">
        <v>38197</v>
      </c>
      <c r="E8409" s="2">
        <v>44406</v>
      </c>
      <c r="F8409" t="s">
        <v>14</v>
      </c>
      <c r="G8409" t="s">
        <v>12</v>
      </c>
      <c r="H8409" t="s">
        <v>13</v>
      </c>
      <c r="I8409">
        <v>331</v>
      </c>
    </row>
    <row r="8410" spans="1:9" x14ac:dyDescent="0.25">
      <c r="A8410" t="s">
        <v>10</v>
      </c>
      <c r="B8410">
        <v>2004</v>
      </c>
      <c r="C8410">
        <v>31</v>
      </c>
      <c r="D8410" s="1">
        <v>38197</v>
      </c>
      <c r="E8410" s="2">
        <v>44406</v>
      </c>
      <c r="F8410" t="s">
        <v>11</v>
      </c>
      <c r="G8410" t="s">
        <v>12</v>
      </c>
      <c r="H8410" t="s">
        <v>13</v>
      </c>
      <c r="I8410">
        <v>2092</v>
      </c>
    </row>
    <row r="8411" spans="1:9" x14ac:dyDescent="0.25">
      <c r="A8411" t="s">
        <v>10</v>
      </c>
      <c r="B8411">
        <v>2004</v>
      </c>
      <c r="C8411">
        <v>31</v>
      </c>
      <c r="D8411" s="1">
        <v>38198</v>
      </c>
      <c r="E8411" s="2">
        <v>44407</v>
      </c>
      <c r="F8411" t="s">
        <v>17</v>
      </c>
      <c r="G8411" t="s">
        <v>12</v>
      </c>
      <c r="H8411" t="s">
        <v>13</v>
      </c>
      <c r="I8411">
        <v>8</v>
      </c>
    </row>
    <row r="8412" spans="1:9" x14ac:dyDescent="0.25">
      <c r="A8412" t="s">
        <v>10</v>
      </c>
      <c r="B8412">
        <v>2004</v>
      </c>
      <c r="C8412">
        <v>31</v>
      </c>
      <c r="D8412" s="1">
        <v>38198</v>
      </c>
      <c r="E8412" s="2">
        <v>44407</v>
      </c>
      <c r="F8412" t="s">
        <v>102</v>
      </c>
      <c r="G8412" t="s">
        <v>12</v>
      </c>
      <c r="H8412" t="s">
        <v>13</v>
      </c>
      <c r="I8412">
        <v>4</v>
      </c>
    </row>
    <row r="8413" spans="1:9" x14ac:dyDescent="0.25">
      <c r="A8413" t="s">
        <v>10</v>
      </c>
      <c r="B8413">
        <v>2004</v>
      </c>
      <c r="C8413">
        <v>31</v>
      </c>
      <c r="D8413" s="1">
        <v>38198</v>
      </c>
      <c r="E8413" s="2">
        <v>44407</v>
      </c>
      <c r="F8413" t="s">
        <v>14</v>
      </c>
      <c r="G8413" t="s">
        <v>12</v>
      </c>
      <c r="H8413" t="s">
        <v>13</v>
      </c>
      <c r="I8413">
        <v>736</v>
      </c>
    </row>
    <row r="8414" spans="1:9" x14ac:dyDescent="0.25">
      <c r="A8414" t="s">
        <v>10</v>
      </c>
      <c r="B8414">
        <v>2004</v>
      </c>
      <c r="C8414">
        <v>31</v>
      </c>
      <c r="D8414" s="1">
        <v>38198</v>
      </c>
      <c r="E8414" s="2">
        <v>44407</v>
      </c>
      <c r="F8414" t="s">
        <v>11</v>
      </c>
      <c r="G8414" t="s">
        <v>12</v>
      </c>
      <c r="H8414" t="s">
        <v>13</v>
      </c>
      <c r="I8414">
        <v>2065</v>
      </c>
    </row>
    <row r="8415" spans="1:9" x14ac:dyDescent="0.25">
      <c r="A8415" t="s">
        <v>10</v>
      </c>
      <c r="B8415">
        <v>2004</v>
      </c>
      <c r="C8415">
        <v>31</v>
      </c>
      <c r="D8415" s="1">
        <v>38199</v>
      </c>
      <c r="E8415" s="2">
        <v>44408</v>
      </c>
      <c r="F8415" t="s">
        <v>17</v>
      </c>
      <c r="G8415" t="s">
        <v>12</v>
      </c>
      <c r="H8415" t="s">
        <v>13</v>
      </c>
      <c r="I8415">
        <v>11</v>
      </c>
    </row>
    <row r="8416" spans="1:9" x14ac:dyDescent="0.25">
      <c r="A8416" t="s">
        <v>10</v>
      </c>
      <c r="B8416">
        <v>2004</v>
      </c>
      <c r="C8416">
        <v>31</v>
      </c>
      <c r="D8416" s="1">
        <v>38199</v>
      </c>
      <c r="E8416" s="2">
        <v>44408</v>
      </c>
      <c r="F8416" t="s">
        <v>102</v>
      </c>
      <c r="G8416" t="s">
        <v>12</v>
      </c>
      <c r="H8416" t="s">
        <v>13</v>
      </c>
      <c r="I8416">
        <v>5</v>
      </c>
    </row>
    <row r="8417" spans="1:9" x14ac:dyDescent="0.25">
      <c r="A8417" t="s">
        <v>10</v>
      </c>
      <c r="B8417">
        <v>2004</v>
      </c>
      <c r="C8417">
        <v>31</v>
      </c>
      <c r="D8417" s="1">
        <v>38199</v>
      </c>
      <c r="E8417" s="2">
        <v>44408</v>
      </c>
      <c r="F8417" t="s">
        <v>14</v>
      </c>
      <c r="G8417" t="s">
        <v>12</v>
      </c>
      <c r="H8417" t="s">
        <v>13</v>
      </c>
      <c r="I8417">
        <v>1286</v>
      </c>
    </row>
    <row r="8418" spans="1:9" x14ac:dyDescent="0.25">
      <c r="A8418" t="s">
        <v>10</v>
      </c>
      <c r="B8418">
        <v>2004</v>
      </c>
      <c r="C8418">
        <v>31</v>
      </c>
      <c r="D8418" s="1">
        <v>38199</v>
      </c>
      <c r="E8418" s="2">
        <v>44408</v>
      </c>
      <c r="F8418" t="s">
        <v>11</v>
      </c>
      <c r="G8418" t="s">
        <v>12</v>
      </c>
      <c r="H8418" t="s">
        <v>13</v>
      </c>
      <c r="I8418">
        <v>1778</v>
      </c>
    </row>
    <row r="8419" spans="1:9" x14ac:dyDescent="0.25">
      <c r="A8419" t="s">
        <v>10</v>
      </c>
      <c r="B8419">
        <v>2004</v>
      </c>
      <c r="C8419">
        <v>32</v>
      </c>
      <c r="D8419" s="1">
        <v>38200</v>
      </c>
      <c r="E8419" s="2">
        <v>44409</v>
      </c>
      <c r="F8419" t="s">
        <v>17</v>
      </c>
      <c r="G8419" t="s">
        <v>12</v>
      </c>
      <c r="H8419" t="s">
        <v>13</v>
      </c>
      <c r="I8419">
        <v>4</v>
      </c>
    </row>
    <row r="8420" spans="1:9" x14ac:dyDescent="0.25">
      <c r="A8420" t="s">
        <v>10</v>
      </c>
      <c r="B8420">
        <v>2004</v>
      </c>
      <c r="C8420">
        <v>32</v>
      </c>
      <c r="D8420" s="1">
        <v>38200</v>
      </c>
      <c r="E8420" s="2">
        <v>44409</v>
      </c>
      <c r="F8420" t="s">
        <v>14</v>
      </c>
      <c r="G8420" t="s">
        <v>12</v>
      </c>
      <c r="H8420" t="s">
        <v>13</v>
      </c>
      <c r="I8420">
        <v>3183</v>
      </c>
    </row>
    <row r="8421" spans="1:9" x14ac:dyDescent="0.25">
      <c r="A8421" t="s">
        <v>10</v>
      </c>
      <c r="B8421">
        <v>2004</v>
      </c>
      <c r="C8421">
        <v>32</v>
      </c>
      <c r="D8421" s="1">
        <v>38200</v>
      </c>
      <c r="E8421" s="2">
        <v>44409</v>
      </c>
      <c r="F8421" t="s">
        <v>11</v>
      </c>
      <c r="G8421" t="s">
        <v>12</v>
      </c>
      <c r="H8421" t="s">
        <v>13</v>
      </c>
      <c r="I8421">
        <v>1550</v>
      </c>
    </row>
    <row r="8422" spans="1:9" x14ac:dyDescent="0.25">
      <c r="A8422" t="s">
        <v>10</v>
      </c>
      <c r="B8422">
        <v>2004</v>
      </c>
      <c r="C8422">
        <v>32</v>
      </c>
      <c r="D8422" s="1">
        <v>38201</v>
      </c>
      <c r="E8422" s="2">
        <v>44410</v>
      </c>
      <c r="F8422" t="s">
        <v>26</v>
      </c>
      <c r="G8422" t="s">
        <v>12</v>
      </c>
      <c r="H8422" t="s">
        <v>13</v>
      </c>
      <c r="I8422">
        <v>1</v>
      </c>
    </row>
    <row r="8423" spans="1:9" x14ac:dyDescent="0.25">
      <c r="A8423" t="s">
        <v>10</v>
      </c>
      <c r="B8423">
        <v>2004</v>
      </c>
      <c r="C8423">
        <v>32</v>
      </c>
      <c r="D8423" s="1">
        <v>38201</v>
      </c>
      <c r="E8423" s="2">
        <v>44410</v>
      </c>
      <c r="F8423" t="s">
        <v>17</v>
      </c>
      <c r="G8423" t="s">
        <v>12</v>
      </c>
      <c r="H8423" t="s">
        <v>13</v>
      </c>
      <c r="I8423">
        <v>8</v>
      </c>
    </row>
    <row r="8424" spans="1:9" x14ac:dyDescent="0.25">
      <c r="A8424" t="s">
        <v>10</v>
      </c>
      <c r="B8424">
        <v>2004</v>
      </c>
      <c r="C8424">
        <v>32</v>
      </c>
      <c r="D8424" s="1">
        <v>38201</v>
      </c>
      <c r="E8424" s="2">
        <v>44410</v>
      </c>
      <c r="F8424" t="s">
        <v>102</v>
      </c>
      <c r="G8424" t="s">
        <v>12</v>
      </c>
      <c r="H8424" t="s">
        <v>13</v>
      </c>
      <c r="I8424">
        <v>2</v>
      </c>
    </row>
    <row r="8425" spans="1:9" x14ac:dyDescent="0.25">
      <c r="A8425" t="s">
        <v>10</v>
      </c>
      <c r="B8425">
        <v>2004</v>
      </c>
      <c r="C8425">
        <v>32</v>
      </c>
      <c r="D8425" s="1">
        <v>38201</v>
      </c>
      <c r="E8425" s="2">
        <v>44410</v>
      </c>
      <c r="F8425" t="s">
        <v>14</v>
      </c>
      <c r="G8425" t="s">
        <v>12</v>
      </c>
      <c r="H8425" t="s">
        <v>13</v>
      </c>
      <c r="I8425">
        <v>11521</v>
      </c>
    </row>
    <row r="8426" spans="1:9" x14ac:dyDescent="0.25">
      <c r="A8426" t="s">
        <v>10</v>
      </c>
      <c r="B8426">
        <v>2004</v>
      </c>
      <c r="C8426">
        <v>32</v>
      </c>
      <c r="D8426" s="1">
        <v>38201</v>
      </c>
      <c r="E8426" s="2">
        <v>44410</v>
      </c>
      <c r="F8426" t="s">
        <v>11</v>
      </c>
      <c r="G8426" t="s">
        <v>12</v>
      </c>
      <c r="H8426" t="s">
        <v>13</v>
      </c>
      <c r="I8426">
        <v>1416</v>
      </c>
    </row>
    <row r="8427" spans="1:9" x14ac:dyDescent="0.25">
      <c r="A8427" t="s">
        <v>10</v>
      </c>
      <c r="B8427">
        <v>2004</v>
      </c>
      <c r="C8427">
        <v>32</v>
      </c>
      <c r="D8427" s="1">
        <v>38202</v>
      </c>
      <c r="E8427" s="2">
        <v>44411</v>
      </c>
      <c r="F8427" t="s">
        <v>17</v>
      </c>
      <c r="G8427" t="s">
        <v>12</v>
      </c>
      <c r="H8427" t="s">
        <v>13</v>
      </c>
      <c r="I8427">
        <v>9</v>
      </c>
    </row>
    <row r="8428" spans="1:9" x14ac:dyDescent="0.25">
      <c r="A8428" t="s">
        <v>10</v>
      </c>
      <c r="B8428">
        <v>2004</v>
      </c>
      <c r="C8428">
        <v>32</v>
      </c>
      <c r="D8428" s="1">
        <v>38202</v>
      </c>
      <c r="E8428" s="2">
        <v>44411</v>
      </c>
      <c r="F8428" t="s">
        <v>102</v>
      </c>
      <c r="G8428" t="s">
        <v>12</v>
      </c>
      <c r="H8428" t="s">
        <v>13</v>
      </c>
      <c r="I8428">
        <v>2</v>
      </c>
    </row>
    <row r="8429" spans="1:9" x14ac:dyDescent="0.25">
      <c r="A8429" t="s">
        <v>10</v>
      </c>
      <c r="B8429">
        <v>2004</v>
      </c>
      <c r="C8429">
        <v>32</v>
      </c>
      <c r="D8429" s="1">
        <v>38202</v>
      </c>
      <c r="E8429" s="2">
        <v>44411</v>
      </c>
      <c r="F8429" t="s">
        <v>14</v>
      </c>
      <c r="G8429" t="s">
        <v>12</v>
      </c>
      <c r="H8429" t="s">
        <v>13</v>
      </c>
      <c r="I8429">
        <v>8038</v>
      </c>
    </row>
    <row r="8430" spans="1:9" x14ac:dyDescent="0.25">
      <c r="A8430" t="s">
        <v>10</v>
      </c>
      <c r="B8430">
        <v>2004</v>
      </c>
      <c r="C8430">
        <v>32</v>
      </c>
      <c r="D8430" s="1">
        <v>38202</v>
      </c>
      <c r="E8430" s="2">
        <v>44411</v>
      </c>
      <c r="F8430" t="s">
        <v>11</v>
      </c>
      <c r="G8430" t="s">
        <v>12</v>
      </c>
      <c r="H8430" t="s">
        <v>13</v>
      </c>
      <c r="I8430">
        <v>860</v>
      </c>
    </row>
    <row r="8431" spans="1:9" x14ac:dyDescent="0.25">
      <c r="A8431" t="s">
        <v>10</v>
      </c>
      <c r="B8431">
        <v>2004</v>
      </c>
      <c r="C8431">
        <v>32</v>
      </c>
      <c r="D8431" s="1">
        <v>38203</v>
      </c>
      <c r="E8431" s="2">
        <v>44412</v>
      </c>
      <c r="F8431" t="s">
        <v>17</v>
      </c>
      <c r="G8431" t="s">
        <v>12</v>
      </c>
      <c r="H8431" t="s">
        <v>13</v>
      </c>
      <c r="I8431">
        <v>1</v>
      </c>
    </row>
    <row r="8432" spans="1:9" x14ac:dyDescent="0.25">
      <c r="A8432" t="s">
        <v>10</v>
      </c>
      <c r="B8432">
        <v>2004</v>
      </c>
      <c r="C8432">
        <v>32</v>
      </c>
      <c r="D8432" s="1">
        <v>38203</v>
      </c>
      <c r="E8432" s="2">
        <v>44412</v>
      </c>
      <c r="F8432" t="s">
        <v>102</v>
      </c>
      <c r="G8432" t="s">
        <v>12</v>
      </c>
      <c r="H8432" t="s">
        <v>13</v>
      </c>
      <c r="I8432">
        <v>1</v>
      </c>
    </row>
    <row r="8433" spans="1:9" x14ac:dyDescent="0.25">
      <c r="A8433" t="s">
        <v>10</v>
      </c>
      <c r="B8433">
        <v>2004</v>
      </c>
      <c r="C8433">
        <v>32</v>
      </c>
      <c r="D8433" s="1">
        <v>38203</v>
      </c>
      <c r="E8433" s="2">
        <v>44412</v>
      </c>
      <c r="F8433" t="s">
        <v>14</v>
      </c>
      <c r="G8433" t="s">
        <v>12</v>
      </c>
      <c r="H8433" t="s">
        <v>13</v>
      </c>
      <c r="I8433">
        <v>4611</v>
      </c>
    </row>
    <row r="8434" spans="1:9" x14ac:dyDescent="0.25">
      <c r="A8434" t="s">
        <v>10</v>
      </c>
      <c r="B8434">
        <v>2004</v>
      </c>
      <c r="C8434">
        <v>32</v>
      </c>
      <c r="D8434" s="1">
        <v>38203</v>
      </c>
      <c r="E8434" s="2">
        <v>44412</v>
      </c>
      <c r="F8434" t="s">
        <v>11</v>
      </c>
      <c r="G8434" t="s">
        <v>12</v>
      </c>
      <c r="H8434" t="s">
        <v>13</v>
      </c>
      <c r="I8434">
        <v>769</v>
      </c>
    </row>
    <row r="8435" spans="1:9" x14ac:dyDescent="0.25">
      <c r="A8435" t="s">
        <v>10</v>
      </c>
      <c r="B8435">
        <v>2004</v>
      </c>
      <c r="C8435">
        <v>32</v>
      </c>
      <c r="D8435" s="1">
        <v>38204</v>
      </c>
      <c r="E8435" s="2">
        <v>44413</v>
      </c>
      <c r="F8435" t="s">
        <v>17</v>
      </c>
      <c r="G8435" t="s">
        <v>12</v>
      </c>
      <c r="H8435" t="s">
        <v>13</v>
      </c>
      <c r="I8435">
        <v>2</v>
      </c>
    </row>
    <row r="8436" spans="1:9" x14ac:dyDescent="0.25">
      <c r="A8436" t="s">
        <v>10</v>
      </c>
      <c r="B8436">
        <v>2004</v>
      </c>
      <c r="C8436">
        <v>32</v>
      </c>
      <c r="D8436" s="1">
        <v>38204</v>
      </c>
      <c r="E8436" s="2">
        <v>44413</v>
      </c>
      <c r="F8436" t="s">
        <v>102</v>
      </c>
      <c r="G8436" t="s">
        <v>12</v>
      </c>
      <c r="H8436" t="s">
        <v>13</v>
      </c>
      <c r="I8436">
        <v>1</v>
      </c>
    </row>
    <row r="8437" spans="1:9" x14ac:dyDescent="0.25">
      <c r="A8437" t="s">
        <v>10</v>
      </c>
      <c r="B8437">
        <v>2004</v>
      </c>
      <c r="C8437">
        <v>32</v>
      </c>
      <c r="D8437" s="1">
        <v>38204</v>
      </c>
      <c r="E8437" s="2">
        <v>44413</v>
      </c>
      <c r="F8437" t="s">
        <v>14</v>
      </c>
      <c r="G8437" t="s">
        <v>12</v>
      </c>
      <c r="H8437" t="s">
        <v>13</v>
      </c>
      <c r="I8437">
        <v>3516</v>
      </c>
    </row>
    <row r="8438" spans="1:9" x14ac:dyDescent="0.25">
      <c r="A8438" t="s">
        <v>10</v>
      </c>
      <c r="B8438">
        <v>2004</v>
      </c>
      <c r="C8438">
        <v>32</v>
      </c>
      <c r="D8438" s="1">
        <v>38204</v>
      </c>
      <c r="E8438" s="2">
        <v>44413</v>
      </c>
      <c r="F8438" t="s">
        <v>11</v>
      </c>
      <c r="G8438" t="s">
        <v>12</v>
      </c>
      <c r="H8438" t="s">
        <v>13</v>
      </c>
      <c r="I8438">
        <v>845</v>
      </c>
    </row>
    <row r="8439" spans="1:9" x14ac:dyDescent="0.25">
      <c r="A8439" t="s">
        <v>10</v>
      </c>
      <c r="B8439">
        <v>2004</v>
      </c>
      <c r="C8439">
        <v>32</v>
      </c>
      <c r="D8439" s="1">
        <v>38205</v>
      </c>
      <c r="E8439" s="2">
        <v>44414</v>
      </c>
      <c r="F8439" t="s">
        <v>102</v>
      </c>
      <c r="G8439" t="s">
        <v>12</v>
      </c>
      <c r="H8439" t="s">
        <v>13</v>
      </c>
      <c r="I8439">
        <v>4</v>
      </c>
    </row>
    <row r="8440" spans="1:9" x14ac:dyDescent="0.25">
      <c r="A8440" t="s">
        <v>10</v>
      </c>
      <c r="B8440">
        <v>2004</v>
      </c>
      <c r="C8440">
        <v>32</v>
      </c>
      <c r="D8440" s="1">
        <v>38205</v>
      </c>
      <c r="E8440" s="2">
        <v>44414</v>
      </c>
      <c r="F8440" t="s">
        <v>14</v>
      </c>
      <c r="G8440" t="s">
        <v>12</v>
      </c>
      <c r="H8440" t="s">
        <v>13</v>
      </c>
      <c r="I8440">
        <v>3438</v>
      </c>
    </row>
    <row r="8441" spans="1:9" x14ac:dyDescent="0.25">
      <c r="A8441" t="s">
        <v>10</v>
      </c>
      <c r="B8441">
        <v>2004</v>
      </c>
      <c r="C8441">
        <v>32</v>
      </c>
      <c r="D8441" s="1">
        <v>38205</v>
      </c>
      <c r="E8441" s="2">
        <v>44414</v>
      </c>
      <c r="F8441" t="s">
        <v>11</v>
      </c>
      <c r="G8441" t="s">
        <v>12</v>
      </c>
      <c r="H8441" t="s">
        <v>13</v>
      </c>
      <c r="I8441">
        <v>2240</v>
      </c>
    </row>
    <row r="8442" spans="1:9" x14ac:dyDescent="0.25">
      <c r="A8442" t="s">
        <v>10</v>
      </c>
      <c r="B8442">
        <v>2004</v>
      </c>
      <c r="C8442">
        <v>32</v>
      </c>
      <c r="D8442" s="1">
        <v>38206</v>
      </c>
      <c r="E8442" s="2">
        <v>44415</v>
      </c>
      <c r="F8442" t="s">
        <v>102</v>
      </c>
      <c r="G8442" t="s">
        <v>12</v>
      </c>
      <c r="H8442" t="s">
        <v>13</v>
      </c>
      <c r="I8442">
        <v>5</v>
      </c>
    </row>
    <row r="8443" spans="1:9" x14ac:dyDescent="0.25">
      <c r="A8443" t="s">
        <v>10</v>
      </c>
      <c r="B8443">
        <v>2004</v>
      </c>
      <c r="C8443">
        <v>32</v>
      </c>
      <c r="D8443" s="1">
        <v>38206</v>
      </c>
      <c r="E8443" s="2">
        <v>44415</v>
      </c>
      <c r="F8443" t="s">
        <v>14</v>
      </c>
      <c r="G8443" t="s">
        <v>12</v>
      </c>
      <c r="H8443" t="s">
        <v>13</v>
      </c>
      <c r="I8443">
        <v>1888</v>
      </c>
    </row>
    <row r="8444" spans="1:9" x14ac:dyDescent="0.25">
      <c r="A8444" t="s">
        <v>10</v>
      </c>
      <c r="B8444">
        <v>2004</v>
      </c>
      <c r="C8444">
        <v>32</v>
      </c>
      <c r="D8444" s="1">
        <v>38206</v>
      </c>
      <c r="E8444" s="2">
        <v>44415</v>
      </c>
      <c r="F8444" t="s">
        <v>11</v>
      </c>
      <c r="G8444" t="s">
        <v>12</v>
      </c>
      <c r="H8444" t="s">
        <v>13</v>
      </c>
      <c r="I8444">
        <v>1070</v>
      </c>
    </row>
    <row r="8445" spans="1:9" x14ac:dyDescent="0.25">
      <c r="A8445" t="s">
        <v>10</v>
      </c>
      <c r="B8445">
        <v>2004</v>
      </c>
      <c r="C8445">
        <v>33</v>
      </c>
      <c r="D8445" s="1">
        <v>38207</v>
      </c>
      <c r="E8445" s="2">
        <v>44416</v>
      </c>
      <c r="F8445" t="s">
        <v>17</v>
      </c>
      <c r="G8445" t="s">
        <v>12</v>
      </c>
      <c r="H8445" t="s">
        <v>13</v>
      </c>
      <c r="I8445">
        <v>1</v>
      </c>
    </row>
    <row r="8446" spans="1:9" x14ac:dyDescent="0.25">
      <c r="A8446" t="s">
        <v>10</v>
      </c>
      <c r="B8446">
        <v>2004</v>
      </c>
      <c r="C8446">
        <v>33</v>
      </c>
      <c r="D8446" s="1">
        <v>38207</v>
      </c>
      <c r="E8446" s="2">
        <v>44416</v>
      </c>
      <c r="F8446" t="s">
        <v>102</v>
      </c>
      <c r="G8446" t="s">
        <v>12</v>
      </c>
      <c r="H8446" t="s">
        <v>13</v>
      </c>
      <c r="I8446">
        <v>2</v>
      </c>
    </row>
    <row r="8447" spans="1:9" x14ac:dyDescent="0.25">
      <c r="A8447" t="s">
        <v>10</v>
      </c>
      <c r="B8447">
        <v>2004</v>
      </c>
      <c r="C8447">
        <v>33</v>
      </c>
      <c r="D8447" s="1">
        <v>38207</v>
      </c>
      <c r="E8447" s="2">
        <v>44416</v>
      </c>
      <c r="F8447" t="s">
        <v>14</v>
      </c>
      <c r="G8447" t="s">
        <v>12</v>
      </c>
      <c r="H8447" t="s">
        <v>13</v>
      </c>
      <c r="I8447">
        <v>1838</v>
      </c>
    </row>
    <row r="8448" spans="1:9" x14ac:dyDescent="0.25">
      <c r="A8448" t="s">
        <v>10</v>
      </c>
      <c r="B8448">
        <v>2004</v>
      </c>
      <c r="C8448">
        <v>33</v>
      </c>
      <c r="D8448" s="1">
        <v>38207</v>
      </c>
      <c r="E8448" s="2">
        <v>44416</v>
      </c>
      <c r="F8448" t="s">
        <v>11</v>
      </c>
      <c r="G8448" t="s">
        <v>12</v>
      </c>
      <c r="H8448" t="s">
        <v>13</v>
      </c>
      <c r="I8448">
        <v>1552</v>
      </c>
    </row>
    <row r="8449" spans="1:9" x14ac:dyDescent="0.25">
      <c r="A8449" t="s">
        <v>10</v>
      </c>
      <c r="B8449">
        <v>2004</v>
      </c>
      <c r="C8449">
        <v>33</v>
      </c>
      <c r="D8449" s="1">
        <v>38208</v>
      </c>
      <c r="E8449" s="2">
        <v>44417</v>
      </c>
      <c r="F8449" t="s">
        <v>17</v>
      </c>
      <c r="G8449" t="s">
        <v>12</v>
      </c>
      <c r="H8449" t="s">
        <v>13</v>
      </c>
      <c r="I8449">
        <v>1</v>
      </c>
    </row>
    <row r="8450" spans="1:9" x14ac:dyDescent="0.25">
      <c r="A8450" t="s">
        <v>10</v>
      </c>
      <c r="B8450">
        <v>2004</v>
      </c>
      <c r="C8450">
        <v>33</v>
      </c>
      <c r="D8450" s="1">
        <v>38208</v>
      </c>
      <c r="E8450" s="2">
        <v>44417</v>
      </c>
      <c r="F8450" t="s">
        <v>14</v>
      </c>
      <c r="G8450" t="s">
        <v>12</v>
      </c>
      <c r="H8450" t="s">
        <v>13</v>
      </c>
      <c r="I8450">
        <v>2393</v>
      </c>
    </row>
    <row r="8451" spans="1:9" x14ac:dyDescent="0.25">
      <c r="A8451" t="s">
        <v>10</v>
      </c>
      <c r="B8451">
        <v>2004</v>
      </c>
      <c r="C8451">
        <v>33</v>
      </c>
      <c r="D8451" s="1">
        <v>38208</v>
      </c>
      <c r="E8451" s="2">
        <v>44417</v>
      </c>
      <c r="F8451" t="s">
        <v>11</v>
      </c>
      <c r="G8451" t="s">
        <v>12</v>
      </c>
      <c r="H8451" t="s">
        <v>13</v>
      </c>
      <c r="I8451">
        <v>1844</v>
      </c>
    </row>
    <row r="8452" spans="1:9" x14ac:dyDescent="0.25">
      <c r="A8452" t="s">
        <v>10</v>
      </c>
      <c r="B8452">
        <v>2004</v>
      </c>
      <c r="C8452">
        <v>33</v>
      </c>
      <c r="D8452" s="1">
        <v>38209</v>
      </c>
      <c r="E8452" s="2">
        <v>44418</v>
      </c>
      <c r="F8452" t="s">
        <v>17</v>
      </c>
      <c r="G8452" t="s">
        <v>12</v>
      </c>
      <c r="H8452" t="s">
        <v>13</v>
      </c>
      <c r="I8452">
        <v>1</v>
      </c>
    </row>
    <row r="8453" spans="1:9" x14ac:dyDescent="0.25">
      <c r="A8453" t="s">
        <v>10</v>
      </c>
      <c r="B8453">
        <v>2004</v>
      </c>
      <c r="C8453">
        <v>33</v>
      </c>
      <c r="D8453" s="1">
        <v>38209</v>
      </c>
      <c r="E8453" s="2">
        <v>44418</v>
      </c>
      <c r="F8453" t="s">
        <v>14</v>
      </c>
      <c r="G8453" t="s">
        <v>12</v>
      </c>
      <c r="H8453" t="s">
        <v>13</v>
      </c>
      <c r="I8453">
        <v>3436</v>
      </c>
    </row>
    <row r="8454" spans="1:9" x14ac:dyDescent="0.25">
      <c r="A8454" t="s">
        <v>10</v>
      </c>
      <c r="B8454">
        <v>2004</v>
      </c>
      <c r="C8454">
        <v>33</v>
      </c>
      <c r="D8454" s="1">
        <v>38209</v>
      </c>
      <c r="E8454" s="2">
        <v>44418</v>
      </c>
      <c r="F8454" t="s">
        <v>11</v>
      </c>
      <c r="G8454" t="s">
        <v>12</v>
      </c>
      <c r="H8454" t="s">
        <v>13</v>
      </c>
      <c r="I8454">
        <v>1795</v>
      </c>
    </row>
    <row r="8455" spans="1:9" x14ac:dyDescent="0.25">
      <c r="A8455" t="s">
        <v>10</v>
      </c>
      <c r="B8455">
        <v>2004</v>
      </c>
      <c r="C8455">
        <v>33</v>
      </c>
      <c r="D8455" s="1">
        <v>38210</v>
      </c>
      <c r="E8455" s="2">
        <v>44419</v>
      </c>
      <c r="F8455" t="s">
        <v>17</v>
      </c>
      <c r="G8455" t="s">
        <v>12</v>
      </c>
      <c r="H8455" t="s">
        <v>13</v>
      </c>
      <c r="I8455">
        <v>2</v>
      </c>
    </row>
    <row r="8456" spans="1:9" x14ac:dyDescent="0.25">
      <c r="A8456" t="s">
        <v>10</v>
      </c>
      <c r="B8456">
        <v>2004</v>
      </c>
      <c r="C8456">
        <v>33</v>
      </c>
      <c r="D8456" s="1">
        <v>38210</v>
      </c>
      <c r="E8456" s="2">
        <v>44419</v>
      </c>
      <c r="F8456" t="s">
        <v>14</v>
      </c>
      <c r="G8456" t="s">
        <v>12</v>
      </c>
      <c r="H8456" t="s">
        <v>13</v>
      </c>
      <c r="I8456">
        <v>666</v>
      </c>
    </row>
    <row r="8457" spans="1:9" x14ac:dyDescent="0.25">
      <c r="A8457" t="s">
        <v>10</v>
      </c>
      <c r="B8457">
        <v>2004</v>
      </c>
      <c r="C8457">
        <v>33</v>
      </c>
      <c r="D8457" s="1">
        <v>38210</v>
      </c>
      <c r="E8457" s="2">
        <v>44419</v>
      </c>
      <c r="F8457" t="s">
        <v>11</v>
      </c>
      <c r="G8457" t="s">
        <v>12</v>
      </c>
      <c r="H8457" t="s">
        <v>13</v>
      </c>
      <c r="I8457">
        <v>1144</v>
      </c>
    </row>
    <row r="8458" spans="1:9" x14ac:dyDescent="0.25">
      <c r="A8458" t="s">
        <v>10</v>
      </c>
      <c r="B8458">
        <v>2004</v>
      </c>
      <c r="C8458">
        <v>33</v>
      </c>
      <c r="D8458" s="1">
        <v>38211</v>
      </c>
      <c r="E8458" s="2">
        <v>44420</v>
      </c>
      <c r="F8458" t="s">
        <v>17</v>
      </c>
      <c r="G8458" t="s">
        <v>12</v>
      </c>
      <c r="H8458" t="s">
        <v>13</v>
      </c>
      <c r="I8458">
        <v>6</v>
      </c>
    </row>
    <row r="8459" spans="1:9" x14ac:dyDescent="0.25">
      <c r="A8459" t="s">
        <v>10</v>
      </c>
      <c r="B8459">
        <v>2004</v>
      </c>
      <c r="C8459">
        <v>33</v>
      </c>
      <c r="D8459" s="1">
        <v>38211</v>
      </c>
      <c r="E8459" s="2">
        <v>44420</v>
      </c>
      <c r="F8459" t="s">
        <v>102</v>
      </c>
      <c r="G8459" t="s">
        <v>12</v>
      </c>
      <c r="H8459" t="s">
        <v>13</v>
      </c>
      <c r="I8459">
        <v>1</v>
      </c>
    </row>
    <row r="8460" spans="1:9" x14ac:dyDescent="0.25">
      <c r="A8460" t="s">
        <v>10</v>
      </c>
      <c r="B8460">
        <v>2004</v>
      </c>
      <c r="C8460">
        <v>33</v>
      </c>
      <c r="D8460" s="1">
        <v>38211</v>
      </c>
      <c r="E8460" s="2">
        <v>44420</v>
      </c>
      <c r="F8460" t="s">
        <v>14</v>
      </c>
      <c r="G8460" t="s">
        <v>12</v>
      </c>
      <c r="H8460" t="s">
        <v>13</v>
      </c>
      <c r="I8460">
        <v>1107</v>
      </c>
    </row>
    <row r="8461" spans="1:9" x14ac:dyDescent="0.25">
      <c r="A8461" t="s">
        <v>10</v>
      </c>
      <c r="B8461">
        <v>2004</v>
      </c>
      <c r="C8461">
        <v>33</v>
      </c>
      <c r="D8461" s="1">
        <v>38211</v>
      </c>
      <c r="E8461" s="2">
        <v>44420</v>
      </c>
      <c r="F8461" t="s">
        <v>11</v>
      </c>
      <c r="G8461" t="s">
        <v>12</v>
      </c>
      <c r="H8461" t="s">
        <v>13</v>
      </c>
      <c r="I8461">
        <v>896</v>
      </c>
    </row>
    <row r="8462" spans="1:9" x14ac:dyDescent="0.25">
      <c r="A8462" t="s">
        <v>10</v>
      </c>
      <c r="B8462">
        <v>2004</v>
      </c>
      <c r="C8462">
        <v>33</v>
      </c>
      <c r="D8462" s="1">
        <v>38212</v>
      </c>
      <c r="E8462" s="2">
        <v>44421</v>
      </c>
      <c r="F8462" t="s">
        <v>17</v>
      </c>
      <c r="G8462" t="s">
        <v>12</v>
      </c>
      <c r="H8462" t="s">
        <v>13</v>
      </c>
      <c r="I8462">
        <v>2</v>
      </c>
    </row>
    <row r="8463" spans="1:9" x14ac:dyDescent="0.25">
      <c r="A8463" t="s">
        <v>10</v>
      </c>
      <c r="B8463">
        <v>2004</v>
      </c>
      <c r="C8463">
        <v>33</v>
      </c>
      <c r="D8463" s="1">
        <v>38212</v>
      </c>
      <c r="E8463" s="2">
        <v>44421</v>
      </c>
      <c r="F8463" t="s">
        <v>102</v>
      </c>
      <c r="G8463" t="s">
        <v>12</v>
      </c>
      <c r="H8463" t="s">
        <v>13</v>
      </c>
      <c r="I8463">
        <v>3</v>
      </c>
    </row>
    <row r="8464" spans="1:9" x14ac:dyDescent="0.25">
      <c r="A8464" t="s">
        <v>10</v>
      </c>
      <c r="B8464">
        <v>2004</v>
      </c>
      <c r="C8464">
        <v>33</v>
      </c>
      <c r="D8464" s="1">
        <v>38212</v>
      </c>
      <c r="E8464" s="2">
        <v>44421</v>
      </c>
      <c r="F8464" t="s">
        <v>14</v>
      </c>
      <c r="G8464" t="s">
        <v>12</v>
      </c>
      <c r="H8464" t="s">
        <v>13</v>
      </c>
      <c r="I8464">
        <v>1245</v>
      </c>
    </row>
    <row r="8465" spans="1:9" x14ac:dyDescent="0.25">
      <c r="A8465" t="s">
        <v>10</v>
      </c>
      <c r="B8465">
        <v>2004</v>
      </c>
      <c r="C8465">
        <v>33</v>
      </c>
      <c r="D8465" s="1">
        <v>38212</v>
      </c>
      <c r="E8465" s="2">
        <v>44421</v>
      </c>
      <c r="F8465" t="s">
        <v>11</v>
      </c>
      <c r="G8465" t="s">
        <v>12</v>
      </c>
      <c r="H8465" t="s">
        <v>13</v>
      </c>
      <c r="I8465">
        <v>787</v>
      </c>
    </row>
    <row r="8466" spans="1:9" x14ac:dyDescent="0.25">
      <c r="A8466" t="s">
        <v>10</v>
      </c>
      <c r="B8466">
        <v>2004</v>
      </c>
      <c r="C8466">
        <v>33</v>
      </c>
      <c r="D8466" s="1">
        <v>38213</v>
      </c>
      <c r="E8466" s="2">
        <v>44422</v>
      </c>
      <c r="F8466" t="s">
        <v>17</v>
      </c>
      <c r="G8466" t="s">
        <v>12</v>
      </c>
      <c r="H8466" t="s">
        <v>13</v>
      </c>
      <c r="I8466">
        <v>2</v>
      </c>
    </row>
    <row r="8467" spans="1:9" x14ac:dyDescent="0.25">
      <c r="A8467" t="s">
        <v>10</v>
      </c>
      <c r="B8467">
        <v>2004</v>
      </c>
      <c r="C8467">
        <v>33</v>
      </c>
      <c r="D8467" s="1">
        <v>38213</v>
      </c>
      <c r="E8467" s="2">
        <v>44422</v>
      </c>
      <c r="F8467" t="s">
        <v>102</v>
      </c>
      <c r="G8467" t="s">
        <v>12</v>
      </c>
      <c r="H8467" t="s">
        <v>13</v>
      </c>
      <c r="I8467">
        <v>1</v>
      </c>
    </row>
    <row r="8468" spans="1:9" x14ac:dyDescent="0.25">
      <c r="A8468" t="s">
        <v>10</v>
      </c>
      <c r="B8468">
        <v>2004</v>
      </c>
      <c r="C8468">
        <v>33</v>
      </c>
      <c r="D8468" s="1">
        <v>38213</v>
      </c>
      <c r="E8468" s="2">
        <v>44422</v>
      </c>
      <c r="F8468" t="s">
        <v>14</v>
      </c>
      <c r="G8468" t="s">
        <v>12</v>
      </c>
      <c r="H8468" t="s">
        <v>13</v>
      </c>
      <c r="I8468">
        <v>2454</v>
      </c>
    </row>
    <row r="8469" spans="1:9" x14ac:dyDescent="0.25">
      <c r="A8469" t="s">
        <v>10</v>
      </c>
      <c r="B8469">
        <v>2004</v>
      </c>
      <c r="C8469">
        <v>33</v>
      </c>
      <c r="D8469" s="1">
        <v>38213</v>
      </c>
      <c r="E8469" s="2">
        <v>44422</v>
      </c>
      <c r="F8469" t="s">
        <v>11</v>
      </c>
      <c r="G8469" t="s">
        <v>12</v>
      </c>
      <c r="H8469" t="s">
        <v>13</v>
      </c>
      <c r="I8469">
        <v>1439</v>
      </c>
    </row>
    <row r="8470" spans="1:9" x14ac:dyDescent="0.25">
      <c r="A8470" t="s">
        <v>10</v>
      </c>
      <c r="B8470">
        <v>2004</v>
      </c>
      <c r="C8470">
        <v>34</v>
      </c>
      <c r="D8470" s="1">
        <v>38214</v>
      </c>
      <c r="E8470" s="2">
        <v>44423</v>
      </c>
      <c r="F8470" t="s">
        <v>17</v>
      </c>
      <c r="G8470" t="s">
        <v>12</v>
      </c>
      <c r="H8470" t="s">
        <v>13</v>
      </c>
      <c r="I8470">
        <v>2</v>
      </c>
    </row>
    <row r="8471" spans="1:9" x14ac:dyDescent="0.25">
      <c r="A8471" t="s">
        <v>10</v>
      </c>
      <c r="B8471">
        <v>2004</v>
      </c>
      <c r="C8471">
        <v>34</v>
      </c>
      <c r="D8471" s="1">
        <v>38214</v>
      </c>
      <c r="E8471" s="2">
        <v>44423</v>
      </c>
      <c r="F8471" t="s">
        <v>14</v>
      </c>
      <c r="G8471" t="s">
        <v>12</v>
      </c>
      <c r="H8471" t="s">
        <v>13</v>
      </c>
      <c r="I8471">
        <v>1980</v>
      </c>
    </row>
    <row r="8472" spans="1:9" x14ac:dyDescent="0.25">
      <c r="A8472" t="s">
        <v>10</v>
      </c>
      <c r="B8472">
        <v>2004</v>
      </c>
      <c r="C8472">
        <v>34</v>
      </c>
      <c r="D8472" s="1">
        <v>38214</v>
      </c>
      <c r="E8472" s="2">
        <v>44423</v>
      </c>
      <c r="F8472" t="s">
        <v>11</v>
      </c>
      <c r="G8472" t="s">
        <v>12</v>
      </c>
      <c r="H8472" t="s">
        <v>13</v>
      </c>
      <c r="I8472">
        <v>696</v>
      </c>
    </row>
    <row r="8473" spans="1:9" x14ac:dyDescent="0.25">
      <c r="A8473" t="s">
        <v>10</v>
      </c>
      <c r="B8473">
        <v>2004</v>
      </c>
      <c r="C8473">
        <v>34</v>
      </c>
      <c r="D8473" s="1">
        <v>38215</v>
      </c>
      <c r="E8473" s="2">
        <v>44424</v>
      </c>
      <c r="F8473" t="s">
        <v>17</v>
      </c>
      <c r="G8473" t="s">
        <v>12</v>
      </c>
      <c r="H8473" t="s">
        <v>13</v>
      </c>
      <c r="I8473">
        <v>3</v>
      </c>
    </row>
    <row r="8474" spans="1:9" x14ac:dyDescent="0.25">
      <c r="A8474" t="s">
        <v>10</v>
      </c>
      <c r="B8474">
        <v>2004</v>
      </c>
      <c r="C8474">
        <v>34</v>
      </c>
      <c r="D8474" s="1">
        <v>38215</v>
      </c>
      <c r="E8474" s="2">
        <v>44424</v>
      </c>
      <c r="F8474" t="s">
        <v>102</v>
      </c>
      <c r="G8474" t="s">
        <v>12</v>
      </c>
      <c r="H8474" t="s">
        <v>13</v>
      </c>
      <c r="I8474">
        <v>1</v>
      </c>
    </row>
    <row r="8475" spans="1:9" x14ac:dyDescent="0.25">
      <c r="A8475" t="s">
        <v>10</v>
      </c>
      <c r="B8475">
        <v>2004</v>
      </c>
      <c r="C8475">
        <v>34</v>
      </c>
      <c r="D8475" s="1">
        <v>38215</v>
      </c>
      <c r="E8475" s="2">
        <v>44424</v>
      </c>
      <c r="F8475" t="s">
        <v>14</v>
      </c>
      <c r="G8475" t="s">
        <v>12</v>
      </c>
      <c r="H8475" t="s">
        <v>13</v>
      </c>
      <c r="I8475">
        <v>3530</v>
      </c>
    </row>
    <row r="8476" spans="1:9" x14ac:dyDescent="0.25">
      <c r="A8476" t="s">
        <v>10</v>
      </c>
      <c r="B8476">
        <v>2004</v>
      </c>
      <c r="C8476">
        <v>34</v>
      </c>
      <c r="D8476" s="1">
        <v>38215</v>
      </c>
      <c r="E8476" s="2">
        <v>44424</v>
      </c>
      <c r="F8476" t="s">
        <v>11</v>
      </c>
      <c r="G8476" t="s">
        <v>12</v>
      </c>
      <c r="H8476" t="s">
        <v>13</v>
      </c>
      <c r="I8476">
        <v>511</v>
      </c>
    </row>
    <row r="8477" spans="1:9" x14ac:dyDescent="0.25">
      <c r="A8477" t="s">
        <v>10</v>
      </c>
      <c r="B8477">
        <v>2004</v>
      </c>
      <c r="C8477">
        <v>34</v>
      </c>
      <c r="D8477" s="1">
        <v>38216</v>
      </c>
      <c r="E8477" s="2">
        <v>44425</v>
      </c>
      <c r="F8477" t="s">
        <v>17</v>
      </c>
      <c r="G8477" t="s">
        <v>12</v>
      </c>
      <c r="H8477" t="s">
        <v>13</v>
      </c>
      <c r="I8477">
        <v>2</v>
      </c>
    </row>
    <row r="8478" spans="1:9" x14ac:dyDescent="0.25">
      <c r="A8478" t="s">
        <v>10</v>
      </c>
      <c r="B8478">
        <v>2004</v>
      </c>
      <c r="C8478">
        <v>34</v>
      </c>
      <c r="D8478" s="1">
        <v>38216</v>
      </c>
      <c r="E8478" s="2">
        <v>44425</v>
      </c>
      <c r="F8478" t="s">
        <v>102</v>
      </c>
      <c r="G8478" t="s">
        <v>12</v>
      </c>
      <c r="H8478" t="s">
        <v>13</v>
      </c>
      <c r="I8478">
        <v>2</v>
      </c>
    </row>
    <row r="8479" spans="1:9" x14ac:dyDescent="0.25">
      <c r="A8479" t="s">
        <v>10</v>
      </c>
      <c r="B8479">
        <v>2004</v>
      </c>
      <c r="C8479">
        <v>34</v>
      </c>
      <c r="D8479" s="1">
        <v>38216</v>
      </c>
      <c r="E8479" s="2">
        <v>44425</v>
      </c>
      <c r="F8479" t="s">
        <v>14</v>
      </c>
      <c r="G8479" t="s">
        <v>12</v>
      </c>
      <c r="H8479" t="s">
        <v>13</v>
      </c>
      <c r="I8479">
        <v>2437</v>
      </c>
    </row>
    <row r="8480" spans="1:9" x14ac:dyDescent="0.25">
      <c r="A8480" t="s">
        <v>10</v>
      </c>
      <c r="B8480">
        <v>2004</v>
      </c>
      <c r="C8480">
        <v>34</v>
      </c>
      <c r="D8480" s="1">
        <v>38216</v>
      </c>
      <c r="E8480" s="2">
        <v>44425</v>
      </c>
      <c r="F8480" t="s">
        <v>11</v>
      </c>
      <c r="G8480" t="s">
        <v>12</v>
      </c>
      <c r="H8480" t="s">
        <v>13</v>
      </c>
      <c r="I8480">
        <v>411</v>
      </c>
    </row>
    <row r="8481" spans="1:9" x14ac:dyDescent="0.25">
      <c r="A8481" t="s">
        <v>10</v>
      </c>
      <c r="B8481">
        <v>2004</v>
      </c>
      <c r="C8481">
        <v>34</v>
      </c>
      <c r="D8481" s="1">
        <v>38217</v>
      </c>
      <c r="E8481" s="2">
        <v>44426</v>
      </c>
      <c r="F8481" t="s">
        <v>14</v>
      </c>
      <c r="G8481" t="s">
        <v>12</v>
      </c>
      <c r="H8481" t="s">
        <v>13</v>
      </c>
      <c r="I8481">
        <v>1694</v>
      </c>
    </row>
    <row r="8482" spans="1:9" x14ac:dyDescent="0.25">
      <c r="A8482" t="s">
        <v>10</v>
      </c>
      <c r="B8482">
        <v>2004</v>
      </c>
      <c r="C8482">
        <v>34</v>
      </c>
      <c r="D8482" s="1">
        <v>38217</v>
      </c>
      <c r="E8482" s="2">
        <v>44426</v>
      </c>
      <c r="F8482" t="s">
        <v>11</v>
      </c>
      <c r="G8482" t="s">
        <v>12</v>
      </c>
      <c r="H8482" t="s">
        <v>13</v>
      </c>
      <c r="I8482">
        <v>591</v>
      </c>
    </row>
    <row r="8483" spans="1:9" x14ac:dyDescent="0.25">
      <c r="A8483" t="s">
        <v>10</v>
      </c>
      <c r="B8483">
        <v>2004</v>
      </c>
      <c r="C8483">
        <v>34</v>
      </c>
      <c r="D8483" s="1">
        <v>38218</v>
      </c>
      <c r="E8483" s="2">
        <v>44427</v>
      </c>
      <c r="F8483" t="s">
        <v>17</v>
      </c>
      <c r="G8483" t="s">
        <v>12</v>
      </c>
      <c r="H8483" t="s">
        <v>13</v>
      </c>
      <c r="I8483">
        <v>2</v>
      </c>
    </row>
    <row r="8484" spans="1:9" x14ac:dyDescent="0.25">
      <c r="A8484" t="s">
        <v>10</v>
      </c>
      <c r="B8484">
        <v>2004</v>
      </c>
      <c r="C8484">
        <v>34</v>
      </c>
      <c r="D8484" s="1">
        <v>38218</v>
      </c>
      <c r="E8484" s="2">
        <v>44427</v>
      </c>
      <c r="F8484" t="s">
        <v>14</v>
      </c>
      <c r="G8484" t="s">
        <v>12</v>
      </c>
      <c r="H8484" t="s">
        <v>13</v>
      </c>
      <c r="I8484">
        <v>1514</v>
      </c>
    </row>
    <row r="8485" spans="1:9" x14ac:dyDescent="0.25">
      <c r="A8485" t="s">
        <v>10</v>
      </c>
      <c r="B8485">
        <v>2004</v>
      </c>
      <c r="C8485">
        <v>34</v>
      </c>
      <c r="D8485" s="1">
        <v>38218</v>
      </c>
      <c r="E8485" s="2">
        <v>44427</v>
      </c>
      <c r="F8485" t="s">
        <v>11</v>
      </c>
      <c r="G8485" t="s">
        <v>12</v>
      </c>
      <c r="H8485" t="s">
        <v>13</v>
      </c>
      <c r="I8485">
        <v>201</v>
      </c>
    </row>
    <row r="8486" spans="1:9" x14ac:dyDescent="0.25">
      <c r="A8486" t="s">
        <v>10</v>
      </c>
      <c r="B8486">
        <v>2004</v>
      </c>
      <c r="C8486">
        <v>34</v>
      </c>
      <c r="D8486" s="1">
        <v>38219</v>
      </c>
      <c r="E8486" s="2">
        <v>44428</v>
      </c>
      <c r="F8486" t="s">
        <v>102</v>
      </c>
      <c r="G8486" t="s">
        <v>12</v>
      </c>
      <c r="H8486" t="s">
        <v>13</v>
      </c>
      <c r="I8486">
        <v>1</v>
      </c>
    </row>
    <row r="8487" spans="1:9" x14ac:dyDescent="0.25">
      <c r="A8487" t="s">
        <v>10</v>
      </c>
      <c r="B8487">
        <v>2004</v>
      </c>
      <c r="C8487">
        <v>34</v>
      </c>
      <c r="D8487" s="1">
        <v>38219</v>
      </c>
      <c r="E8487" s="2">
        <v>44428</v>
      </c>
      <c r="F8487" t="s">
        <v>14</v>
      </c>
      <c r="G8487" t="s">
        <v>12</v>
      </c>
      <c r="H8487" t="s">
        <v>13</v>
      </c>
      <c r="I8487">
        <v>2533</v>
      </c>
    </row>
    <row r="8488" spans="1:9" x14ac:dyDescent="0.25">
      <c r="A8488" t="s">
        <v>10</v>
      </c>
      <c r="B8488">
        <v>2004</v>
      </c>
      <c r="C8488">
        <v>34</v>
      </c>
      <c r="D8488" s="1">
        <v>38219</v>
      </c>
      <c r="E8488" s="2">
        <v>44428</v>
      </c>
      <c r="F8488" t="s">
        <v>11</v>
      </c>
      <c r="G8488" t="s">
        <v>12</v>
      </c>
      <c r="H8488" t="s">
        <v>13</v>
      </c>
      <c r="I8488">
        <v>317</v>
      </c>
    </row>
    <row r="8489" spans="1:9" x14ac:dyDescent="0.25">
      <c r="A8489" t="s">
        <v>10</v>
      </c>
      <c r="B8489">
        <v>2004</v>
      </c>
      <c r="C8489">
        <v>34</v>
      </c>
      <c r="D8489" s="1">
        <v>38220</v>
      </c>
      <c r="E8489" s="2">
        <v>44429</v>
      </c>
      <c r="F8489" t="s">
        <v>17</v>
      </c>
      <c r="G8489" t="s">
        <v>12</v>
      </c>
      <c r="H8489" t="s">
        <v>13</v>
      </c>
      <c r="I8489">
        <v>9</v>
      </c>
    </row>
    <row r="8490" spans="1:9" x14ac:dyDescent="0.25">
      <c r="A8490" t="s">
        <v>10</v>
      </c>
      <c r="B8490">
        <v>2004</v>
      </c>
      <c r="C8490">
        <v>34</v>
      </c>
      <c r="D8490" s="1">
        <v>38220</v>
      </c>
      <c r="E8490" s="2">
        <v>44429</v>
      </c>
      <c r="F8490" t="s">
        <v>14</v>
      </c>
      <c r="G8490" t="s">
        <v>12</v>
      </c>
      <c r="H8490" t="s">
        <v>13</v>
      </c>
      <c r="I8490">
        <v>2659</v>
      </c>
    </row>
    <row r="8491" spans="1:9" x14ac:dyDescent="0.25">
      <c r="A8491" t="s">
        <v>10</v>
      </c>
      <c r="B8491">
        <v>2004</v>
      </c>
      <c r="C8491">
        <v>34</v>
      </c>
      <c r="D8491" s="1">
        <v>38220</v>
      </c>
      <c r="E8491" s="2">
        <v>44429</v>
      </c>
      <c r="F8491" t="s">
        <v>11</v>
      </c>
      <c r="G8491" t="s">
        <v>12</v>
      </c>
      <c r="H8491" t="s">
        <v>13</v>
      </c>
      <c r="I8491">
        <v>856</v>
      </c>
    </row>
    <row r="8492" spans="1:9" x14ac:dyDescent="0.25">
      <c r="A8492" t="s">
        <v>10</v>
      </c>
      <c r="B8492">
        <v>2004</v>
      </c>
      <c r="C8492">
        <v>35</v>
      </c>
      <c r="D8492" s="1">
        <v>38221</v>
      </c>
      <c r="E8492" s="2">
        <v>44430</v>
      </c>
      <c r="F8492" t="s">
        <v>17</v>
      </c>
      <c r="G8492" t="s">
        <v>12</v>
      </c>
      <c r="H8492" t="s">
        <v>13</v>
      </c>
      <c r="I8492">
        <v>1</v>
      </c>
    </row>
    <row r="8493" spans="1:9" x14ac:dyDescent="0.25">
      <c r="A8493" t="s">
        <v>10</v>
      </c>
      <c r="B8493">
        <v>2004</v>
      </c>
      <c r="C8493">
        <v>35</v>
      </c>
      <c r="D8493" s="1">
        <v>38221</v>
      </c>
      <c r="E8493" s="2">
        <v>44430</v>
      </c>
      <c r="F8493" t="s">
        <v>14</v>
      </c>
      <c r="G8493" t="s">
        <v>12</v>
      </c>
      <c r="H8493" t="s">
        <v>13</v>
      </c>
      <c r="I8493">
        <v>1664</v>
      </c>
    </row>
    <row r="8494" spans="1:9" x14ac:dyDescent="0.25">
      <c r="A8494" t="s">
        <v>10</v>
      </c>
      <c r="B8494">
        <v>2004</v>
      </c>
      <c r="C8494">
        <v>35</v>
      </c>
      <c r="D8494" s="1">
        <v>38221</v>
      </c>
      <c r="E8494" s="2">
        <v>44430</v>
      </c>
      <c r="F8494" t="s">
        <v>11</v>
      </c>
      <c r="G8494" t="s">
        <v>12</v>
      </c>
      <c r="H8494" t="s">
        <v>13</v>
      </c>
      <c r="I8494">
        <v>837</v>
      </c>
    </row>
    <row r="8495" spans="1:9" x14ac:dyDescent="0.25">
      <c r="A8495" t="s">
        <v>10</v>
      </c>
      <c r="B8495">
        <v>2004</v>
      </c>
      <c r="C8495">
        <v>35</v>
      </c>
      <c r="D8495" s="1">
        <v>38222</v>
      </c>
      <c r="E8495" s="2">
        <v>44431</v>
      </c>
      <c r="F8495" t="s">
        <v>17</v>
      </c>
      <c r="G8495" t="s">
        <v>12</v>
      </c>
      <c r="H8495" t="s">
        <v>13</v>
      </c>
      <c r="I8495">
        <v>2</v>
      </c>
    </row>
    <row r="8496" spans="1:9" x14ac:dyDescent="0.25">
      <c r="A8496" t="s">
        <v>10</v>
      </c>
      <c r="B8496">
        <v>2004</v>
      </c>
      <c r="C8496">
        <v>35</v>
      </c>
      <c r="D8496" s="1">
        <v>38222</v>
      </c>
      <c r="E8496" s="2">
        <v>44431</v>
      </c>
      <c r="F8496" t="s">
        <v>18</v>
      </c>
      <c r="G8496" t="s">
        <v>12</v>
      </c>
      <c r="H8496" t="s">
        <v>13</v>
      </c>
      <c r="I8496">
        <v>1</v>
      </c>
    </row>
    <row r="8497" spans="1:9" x14ac:dyDescent="0.25">
      <c r="A8497" t="s">
        <v>10</v>
      </c>
      <c r="B8497">
        <v>2004</v>
      </c>
      <c r="C8497">
        <v>35</v>
      </c>
      <c r="D8497" s="1">
        <v>38222</v>
      </c>
      <c r="E8497" s="2">
        <v>44431</v>
      </c>
      <c r="F8497" t="s">
        <v>14</v>
      </c>
      <c r="G8497" t="s">
        <v>12</v>
      </c>
      <c r="H8497" t="s">
        <v>13</v>
      </c>
      <c r="I8497">
        <v>1856</v>
      </c>
    </row>
    <row r="8498" spans="1:9" x14ac:dyDescent="0.25">
      <c r="A8498" t="s">
        <v>10</v>
      </c>
      <c r="B8498">
        <v>2004</v>
      </c>
      <c r="C8498">
        <v>35</v>
      </c>
      <c r="D8498" s="1">
        <v>38222</v>
      </c>
      <c r="E8498" s="2">
        <v>44431</v>
      </c>
      <c r="F8498" t="s">
        <v>11</v>
      </c>
      <c r="G8498" t="s">
        <v>12</v>
      </c>
      <c r="H8498" t="s">
        <v>13</v>
      </c>
      <c r="I8498">
        <v>554</v>
      </c>
    </row>
    <row r="8499" spans="1:9" x14ac:dyDescent="0.25">
      <c r="A8499" t="s">
        <v>10</v>
      </c>
      <c r="B8499">
        <v>2004</v>
      </c>
      <c r="C8499">
        <v>35</v>
      </c>
      <c r="D8499" s="1">
        <v>38223</v>
      </c>
      <c r="E8499" s="2">
        <v>44432</v>
      </c>
      <c r="F8499" t="s">
        <v>17</v>
      </c>
      <c r="G8499" t="s">
        <v>12</v>
      </c>
      <c r="H8499" t="s">
        <v>13</v>
      </c>
      <c r="I8499">
        <v>2</v>
      </c>
    </row>
    <row r="8500" spans="1:9" x14ac:dyDescent="0.25">
      <c r="A8500" t="s">
        <v>10</v>
      </c>
      <c r="B8500">
        <v>2004</v>
      </c>
      <c r="C8500">
        <v>35</v>
      </c>
      <c r="D8500" s="1">
        <v>38223</v>
      </c>
      <c r="E8500" s="2">
        <v>44432</v>
      </c>
      <c r="F8500" t="s">
        <v>14</v>
      </c>
      <c r="G8500" t="s">
        <v>12</v>
      </c>
      <c r="H8500" t="s">
        <v>13</v>
      </c>
      <c r="I8500">
        <v>2688</v>
      </c>
    </row>
    <row r="8501" spans="1:9" x14ac:dyDescent="0.25">
      <c r="A8501" t="s">
        <v>10</v>
      </c>
      <c r="B8501">
        <v>2004</v>
      </c>
      <c r="C8501">
        <v>35</v>
      </c>
      <c r="D8501" s="1">
        <v>38223</v>
      </c>
      <c r="E8501" s="2">
        <v>44432</v>
      </c>
      <c r="F8501" t="s">
        <v>11</v>
      </c>
      <c r="G8501" t="s">
        <v>12</v>
      </c>
      <c r="H8501" t="s">
        <v>13</v>
      </c>
      <c r="I8501">
        <v>1922</v>
      </c>
    </row>
    <row r="8502" spans="1:9" x14ac:dyDescent="0.25">
      <c r="A8502" t="s">
        <v>10</v>
      </c>
      <c r="B8502">
        <v>2004</v>
      </c>
      <c r="C8502">
        <v>35</v>
      </c>
      <c r="D8502" s="1">
        <v>38224</v>
      </c>
      <c r="E8502" s="2">
        <v>44433</v>
      </c>
      <c r="F8502" t="s">
        <v>17</v>
      </c>
      <c r="G8502" t="s">
        <v>12</v>
      </c>
      <c r="H8502" t="s">
        <v>13</v>
      </c>
      <c r="I8502">
        <v>4</v>
      </c>
    </row>
    <row r="8503" spans="1:9" x14ac:dyDescent="0.25">
      <c r="A8503" t="s">
        <v>10</v>
      </c>
      <c r="B8503">
        <v>2004</v>
      </c>
      <c r="C8503">
        <v>35</v>
      </c>
      <c r="D8503" s="1">
        <v>38224</v>
      </c>
      <c r="E8503" s="2">
        <v>44433</v>
      </c>
      <c r="F8503" t="s">
        <v>14</v>
      </c>
      <c r="G8503" t="s">
        <v>12</v>
      </c>
      <c r="H8503" t="s">
        <v>13</v>
      </c>
      <c r="I8503">
        <v>2518</v>
      </c>
    </row>
    <row r="8504" spans="1:9" x14ac:dyDescent="0.25">
      <c r="A8504" t="s">
        <v>10</v>
      </c>
      <c r="B8504">
        <v>2004</v>
      </c>
      <c r="C8504">
        <v>35</v>
      </c>
      <c r="D8504" s="1">
        <v>38224</v>
      </c>
      <c r="E8504" s="2">
        <v>44433</v>
      </c>
      <c r="F8504" t="s">
        <v>11</v>
      </c>
      <c r="G8504" t="s">
        <v>12</v>
      </c>
      <c r="H8504" t="s">
        <v>13</v>
      </c>
      <c r="I8504">
        <v>1502</v>
      </c>
    </row>
    <row r="8505" spans="1:9" x14ac:dyDescent="0.25">
      <c r="A8505" t="s">
        <v>10</v>
      </c>
      <c r="B8505">
        <v>2004</v>
      </c>
      <c r="C8505">
        <v>35</v>
      </c>
      <c r="D8505" s="1">
        <v>38225</v>
      </c>
      <c r="E8505" s="2">
        <v>44434</v>
      </c>
      <c r="F8505" t="s">
        <v>17</v>
      </c>
      <c r="G8505" t="s">
        <v>12</v>
      </c>
      <c r="H8505" t="s">
        <v>13</v>
      </c>
      <c r="I8505">
        <v>8</v>
      </c>
    </row>
    <row r="8506" spans="1:9" x14ac:dyDescent="0.25">
      <c r="A8506" t="s">
        <v>10</v>
      </c>
      <c r="B8506">
        <v>2004</v>
      </c>
      <c r="C8506">
        <v>35</v>
      </c>
      <c r="D8506" s="1">
        <v>38225</v>
      </c>
      <c r="E8506" s="2">
        <v>44434</v>
      </c>
      <c r="F8506" t="s">
        <v>14</v>
      </c>
      <c r="G8506" t="s">
        <v>12</v>
      </c>
      <c r="H8506" t="s">
        <v>13</v>
      </c>
      <c r="I8506">
        <v>2426</v>
      </c>
    </row>
    <row r="8507" spans="1:9" x14ac:dyDescent="0.25">
      <c r="A8507" t="s">
        <v>10</v>
      </c>
      <c r="B8507">
        <v>2004</v>
      </c>
      <c r="C8507">
        <v>35</v>
      </c>
      <c r="D8507" s="1">
        <v>38225</v>
      </c>
      <c r="E8507" s="2">
        <v>44434</v>
      </c>
      <c r="F8507" t="s">
        <v>11</v>
      </c>
      <c r="G8507" t="s">
        <v>12</v>
      </c>
      <c r="H8507" t="s">
        <v>13</v>
      </c>
      <c r="I8507">
        <v>976</v>
      </c>
    </row>
    <row r="8508" spans="1:9" x14ac:dyDescent="0.25">
      <c r="A8508" t="s">
        <v>10</v>
      </c>
      <c r="B8508">
        <v>2004</v>
      </c>
      <c r="C8508">
        <v>35</v>
      </c>
      <c r="D8508" s="1">
        <v>38226</v>
      </c>
      <c r="E8508" s="2">
        <v>44435</v>
      </c>
      <c r="F8508" t="s">
        <v>17</v>
      </c>
      <c r="G8508" t="s">
        <v>12</v>
      </c>
      <c r="H8508" t="s">
        <v>13</v>
      </c>
      <c r="I8508">
        <v>6</v>
      </c>
    </row>
    <row r="8509" spans="1:9" x14ac:dyDescent="0.25">
      <c r="A8509" t="s">
        <v>10</v>
      </c>
      <c r="B8509">
        <v>2004</v>
      </c>
      <c r="C8509">
        <v>35</v>
      </c>
      <c r="D8509" s="1">
        <v>38226</v>
      </c>
      <c r="E8509" s="2">
        <v>44435</v>
      </c>
      <c r="F8509" t="s">
        <v>14</v>
      </c>
      <c r="G8509" t="s">
        <v>12</v>
      </c>
      <c r="H8509" t="s">
        <v>13</v>
      </c>
      <c r="I8509">
        <v>2255</v>
      </c>
    </row>
    <row r="8510" spans="1:9" x14ac:dyDescent="0.25">
      <c r="A8510" t="s">
        <v>10</v>
      </c>
      <c r="B8510">
        <v>2004</v>
      </c>
      <c r="C8510">
        <v>35</v>
      </c>
      <c r="D8510" s="1">
        <v>38226</v>
      </c>
      <c r="E8510" s="2">
        <v>44435</v>
      </c>
      <c r="F8510" t="s">
        <v>11</v>
      </c>
      <c r="G8510" t="s">
        <v>12</v>
      </c>
      <c r="H8510" t="s">
        <v>13</v>
      </c>
      <c r="I8510">
        <v>760</v>
      </c>
    </row>
    <row r="8511" spans="1:9" x14ac:dyDescent="0.25">
      <c r="A8511" t="s">
        <v>10</v>
      </c>
      <c r="B8511">
        <v>2004</v>
      </c>
      <c r="C8511">
        <v>35</v>
      </c>
      <c r="D8511" s="1">
        <v>38227</v>
      </c>
      <c r="E8511" s="2">
        <v>44436</v>
      </c>
      <c r="F8511" t="s">
        <v>17</v>
      </c>
      <c r="G8511" t="s">
        <v>12</v>
      </c>
      <c r="H8511" t="s">
        <v>13</v>
      </c>
      <c r="I8511">
        <v>3</v>
      </c>
    </row>
    <row r="8512" spans="1:9" x14ac:dyDescent="0.25">
      <c r="A8512" t="s">
        <v>10</v>
      </c>
      <c r="B8512">
        <v>2004</v>
      </c>
      <c r="C8512">
        <v>35</v>
      </c>
      <c r="D8512" s="1">
        <v>38227</v>
      </c>
      <c r="E8512" s="2">
        <v>44436</v>
      </c>
      <c r="F8512" t="s">
        <v>14</v>
      </c>
      <c r="G8512" t="s">
        <v>12</v>
      </c>
      <c r="H8512" t="s">
        <v>13</v>
      </c>
      <c r="I8512">
        <v>1784</v>
      </c>
    </row>
    <row r="8513" spans="1:9" x14ac:dyDescent="0.25">
      <c r="A8513" t="s">
        <v>10</v>
      </c>
      <c r="B8513">
        <v>2004</v>
      </c>
      <c r="C8513">
        <v>35</v>
      </c>
      <c r="D8513" s="1">
        <v>38227</v>
      </c>
      <c r="E8513" s="2">
        <v>44436</v>
      </c>
      <c r="F8513" t="s">
        <v>11</v>
      </c>
      <c r="G8513" t="s">
        <v>12</v>
      </c>
      <c r="H8513" t="s">
        <v>13</v>
      </c>
      <c r="I8513">
        <v>756</v>
      </c>
    </row>
    <row r="8514" spans="1:9" x14ac:dyDescent="0.25">
      <c r="A8514" t="s">
        <v>10</v>
      </c>
      <c r="B8514">
        <v>2004</v>
      </c>
      <c r="C8514">
        <v>36</v>
      </c>
      <c r="D8514" s="1">
        <v>38228</v>
      </c>
      <c r="E8514" s="2">
        <v>44437</v>
      </c>
      <c r="F8514" t="s">
        <v>17</v>
      </c>
      <c r="G8514" t="s">
        <v>12</v>
      </c>
      <c r="H8514" t="s">
        <v>13</v>
      </c>
      <c r="I8514">
        <v>12</v>
      </c>
    </row>
    <row r="8515" spans="1:9" x14ac:dyDescent="0.25">
      <c r="A8515" t="s">
        <v>10</v>
      </c>
      <c r="B8515">
        <v>2004</v>
      </c>
      <c r="C8515">
        <v>36</v>
      </c>
      <c r="D8515" s="1">
        <v>38228</v>
      </c>
      <c r="E8515" s="2">
        <v>44437</v>
      </c>
      <c r="F8515" t="s">
        <v>14</v>
      </c>
      <c r="G8515" t="s">
        <v>12</v>
      </c>
      <c r="H8515" t="s">
        <v>13</v>
      </c>
      <c r="I8515">
        <v>2535</v>
      </c>
    </row>
    <row r="8516" spans="1:9" x14ac:dyDescent="0.25">
      <c r="A8516" t="s">
        <v>10</v>
      </c>
      <c r="B8516">
        <v>2004</v>
      </c>
      <c r="C8516">
        <v>36</v>
      </c>
      <c r="D8516" s="1">
        <v>38228</v>
      </c>
      <c r="E8516" s="2">
        <v>44437</v>
      </c>
      <c r="F8516" t="s">
        <v>11</v>
      </c>
      <c r="G8516" t="s">
        <v>12</v>
      </c>
      <c r="H8516" t="s">
        <v>13</v>
      </c>
      <c r="I8516">
        <v>1134</v>
      </c>
    </row>
    <row r="8517" spans="1:9" x14ac:dyDescent="0.25">
      <c r="A8517" t="s">
        <v>10</v>
      </c>
      <c r="B8517">
        <v>2004</v>
      </c>
      <c r="C8517">
        <v>36</v>
      </c>
      <c r="D8517" s="1">
        <v>38229</v>
      </c>
      <c r="E8517" s="2">
        <v>44438</v>
      </c>
      <c r="F8517" t="s">
        <v>17</v>
      </c>
      <c r="G8517" t="s">
        <v>12</v>
      </c>
      <c r="H8517" t="s">
        <v>13</v>
      </c>
      <c r="I8517">
        <v>10</v>
      </c>
    </row>
    <row r="8518" spans="1:9" x14ac:dyDescent="0.25">
      <c r="A8518" t="s">
        <v>10</v>
      </c>
      <c r="B8518">
        <v>2004</v>
      </c>
      <c r="C8518">
        <v>36</v>
      </c>
      <c r="D8518" s="1">
        <v>38229</v>
      </c>
      <c r="E8518" s="2">
        <v>44438</v>
      </c>
      <c r="F8518" t="s">
        <v>18</v>
      </c>
      <c r="G8518" t="s">
        <v>12</v>
      </c>
      <c r="H8518" t="s">
        <v>13</v>
      </c>
      <c r="I8518">
        <v>1</v>
      </c>
    </row>
    <row r="8519" spans="1:9" x14ac:dyDescent="0.25">
      <c r="A8519" t="s">
        <v>10</v>
      </c>
      <c r="B8519">
        <v>2004</v>
      </c>
      <c r="C8519">
        <v>36</v>
      </c>
      <c r="D8519" s="1">
        <v>38229</v>
      </c>
      <c r="E8519" s="2">
        <v>44438</v>
      </c>
      <c r="F8519" t="s">
        <v>14</v>
      </c>
      <c r="G8519" t="s">
        <v>12</v>
      </c>
      <c r="H8519" t="s">
        <v>13</v>
      </c>
      <c r="I8519">
        <v>1292</v>
      </c>
    </row>
    <row r="8520" spans="1:9" x14ac:dyDescent="0.25">
      <c r="A8520" t="s">
        <v>10</v>
      </c>
      <c r="B8520">
        <v>2004</v>
      </c>
      <c r="C8520">
        <v>36</v>
      </c>
      <c r="D8520" s="1">
        <v>38229</v>
      </c>
      <c r="E8520" s="2">
        <v>44438</v>
      </c>
      <c r="F8520" t="s">
        <v>11</v>
      </c>
      <c r="G8520" t="s">
        <v>12</v>
      </c>
      <c r="H8520" t="s">
        <v>13</v>
      </c>
      <c r="I8520">
        <v>943</v>
      </c>
    </row>
    <row r="8521" spans="1:9" x14ac:dyDescent="0.25">
      <c r="A8521" t="s">
        <v>10</v>
      </c>
      <c r="B8521">
        <v>2004</v>
      </c>
      <c r="C8521">
        <v>36</v>
      </c>
      <c r="D8521" s="1">
        <v>38230</v>
      </c>
      <c r="E8521" s="2">
        <v>44439</v>
      </c>
      <c r="F8521" t="s">
        <v>17</v>
      </c>
      <c r="G8521" t="s">
        <v>12</v>
      </c>
      <c r="H8521" t="s">
        <v>13</v>
      </c>
      <c r="I8521">
        <v>24</v>
      </c>
    </row>
    <row r="8522" spans="1:9" x14ac:dyDescent="0.25">
      <c r="A8522" t="s">
        <v>10</v>
      </c>
      <c r="B8522">
        <v>2004</v>
      </c>
      <c r="C8522">
        <v>36</v>
      </c>
      <c r="D8522" s="1">
        <v>38230</v>
      </c>
      <c r="E8522" s="2">
        <v>44439</v>
      </c>
      <c r="F8522" t="s">
        <v>18</v>
      </c>
      <c r="G8522" t="s">
        <v>12</v>
      </c>
      <c r="H8522" t="s">
        <v>13</v>
      </c>
      <c r="I8522">
        <v>6</v>
      </c>
    </row>
    <row r="8523" spans="1:9" x14ac:dyDescent="0.25">
      <c r="A8523" t="s">
        <v>10</v>
      </c>
      <c r="B8523">
        <v>2004</v>
      </c>
      <c r="C8523">
        <v>36</v>
      </c>
      <c r="D8523" s="1">
        <v>38230</v>
      </c>
      <c r="E8523" s="2">
        <v>44439</v>
      </c>
      <c r="F8523" t="s">
        <v>14</v>
      </c>
      <c r="G8523" t="s">
        <v>12</v>
      </c>
      <c r="H8523" t="s">
        <v>13</v>
      </c>
      <c r="I8523">
        <v>1543</v>
      </c>
    </row>
    <row r="8524" spans="1:9" x14ac:dyDescent="0.25">
      <c r="A8524" t="s">
        <v>10</v>
      </c>
      <c r="B8524">
        <v>2004</v>
      </c>
      <c r="C8524">
        <v>36</v>
      </c>
      <c r="D8524" s="1">
        <v>38230</v>
      </c>
      <c r="E8524" s="2">
        <v>44439</v>
      </c>
      <c r="F8524" t="s">
        <v>11</v>
      </c>
      <c r="G8524" t="s">
        <v>12</v>
      </c>
      <c r="H8524" t="s">
        <v>13</v>
      </c>
      <c r="I8524">
        <v>1236</v>
      </c>
    </row>
    <row r="8525" spans="1:9" x14ac:dyDescent="0.25">
      <c r="A8525" t="s">
        <v>10</v>
      </c>
      <c r="B8525">
        <v>2004</v>
      </c>
      <c r="C8525">
        <v>36</v>
      </c>
      <c r="D8525" s="1">
        <v>38231</v>
      </c>
      <c r="E8525" s="2">
        <v>44440</v>
      </c>
      <c r="F8525" t="s">
        <v>17</v>
      </c>
      <c r="G8525" t="s">
        <v>12</v>
      </c>
      <c r="H8525" t="s">
        <v>13</v>
      </c>
      <c r="I8525">
        <v>25</v>
      </c>
    </row>
    <row r="8526" spans="1:9" x14ac:dyDescent="0.25">
      <c r="A8526" t="s">
        <v>10</v>
      </c>
      <c r="B8526">
        <v>2004</v>
      </c>
      <c r="C8526">
        <v>36</v>
      </c>
      <c r="D8526" s="1">
        <v>38231</v>
      </c>
      <c r="E8526" s="2">
        <v>44440</v>
      </c>
      <c r="F8526" t="s">
        <v>18</v>
      </c>
      <c r="G8526" t="s">
        <v>12</v>
      </c>
      <c r="H8526" t="s">
        <v>13</v>
      </c>
      <c r="I8526">
        <v>6</v>
      </c>
    </row>
    <row r="8527" spans="1:9" x14ac:dyDescent="0.25">
      <c r="A8527" t="s">
        <v>10</v>
      </c>
      <c r="B8527">
        <v>2004</v>
      </c>
      <c r="C8527">
        <v>36</v>
      </c>
      <c r="D8527" s="1">
        <v>38231</v>
      </c>
      <c r="E8527" s="2">
        <v>44440</v>
      </c>
      <c r="F8527" t="s">
        <v>102</v>
      </c>
      <c r="G8527" t="s">
        <v>12</v>
      </c>
      <c r="H8527" t="s">
        <v>13</v>
      </c>
      <c r="I8527">
        <v>1</v>
      </c>
    </row>
    <row r="8528" spans="1:9" x14ac:dyDescent="0.25">
      <c r="A8528" t="s">
        <v>10</v>
      </c>
      <c r="B8528">
        <v>2004</v>
      </c>
      <c r="C8528">
        <v>36</v>
      </c>
      <c r="D8528" s="1">
        <v>38231</v>
      </c>
      <c r="E8528" s="2">
        <v>44440</v>
      </c>
      <c r="F8528" t="s">
        <v>14</v>
      </c>
      <c r="G8528" t="s">
        <v>12</v>
      </c>
      <c r="H8528" t="s">
        <v>13</v>
      </c>
      <c r="I8528">
        <v>1066</v>
      </c>
    </row>
    <row r="8529" spans="1:9" x14ac:dyDescent="0.25">
      <c r="A8529" t="s">
        <v>10</v>
      </c>
      <c r="B8529">
        <v>2004</v>
      </c>
      <c r="C8529">
        <v>36</v>
      </c>
      <c r="D8529" s="1">
        <v>38231</v>
      </c>
      <c r="E8529" s="2">
        <v>44440</v>
      </c>
      <c r="F8529" t="s">
        <v>11</v>
      </c>
      <c r="G8529" t="s">
        <v>12</v>
      </c>
      <c r="H8529" t="s">
        <v>13</v>
      </c>
      <c r="I8529">
        <v>983</v>
      </c>
    </row>
    <row r="8530" spans="1:9" x14ac:dyDescent="0.25">
      <c r="A8530" t="s">
        <v>10</v>
      </c>
      <c r="B8530">
        <v>2004</v>
      </c>
      <c r="C8530">
        <v>36</v>
      </c>
      <c r="D8530" s="1">
        <v>38232</v>
      </c>
      <c r="E8530" s="2">
        <v>44441</v>
      </c>
      <c r="F8530" t="s">
        <v>17</v>
      </c>
      <c r="G8530" t="s">
        <v>12</v>
      </c>
      <c r="H8530" t="s">
        <v>13</v>
      </c>
      <c r="I8530">
        <v>21</v>
      </c>
    </row>
    <row r="8531" spans="1:9" x14ac:dyDescent="0.25">
      <c r="A8531" t="s">
        <v>10</v>
      </c>
      <c r="B8531">
        <v>2004</v>
      </c>
      <c r="C8531">
        <v>36</v>
      </c>
      <c r="D8531" s="1">
        <v>38232</v>
      </c>
      <c r="E8531" s="2">
        <v>44441</v>
      </c>
      <c r="F8531" t="s">
        <v>18</v>
      </c>
      <c r="G8531" t="s">
        <v>12</v>
      </c>
      <c r="H8531" t="s">
        <v>13</v>
      </c>
      <c r="I8531">
        <v>1</v>
      </c>
    </row>
    <row r="8532" spans="1:9" x14ac:dyDescent="0.25">
      <c r="A8532" t="s">
        <v>10</v>
      </c>
      <c r="B8532">
        <v>2004</v>
      </c>
      <c r="C8532">
        <v>36</v>
      </c>
      <c r="D8532" s="1">
        <v>38232</v>
      </c>
      <c r="E8532" s="2">
        <v>44441</v>
      </c>
      <c r="F8532" t="s">
        <v>14</v>
      </c>
      <c r="G8532" t="s">
        <v>12</v>
      </c>
      <c r="H8532" t="s">
        <v>13</v>
      </c>
      <c r="I8532">
        <v>1371</v>
      </c>
    </row>
    <row r="8533" spans="1:9" x14ac:dyDescent="0.25">
      <c r="A8533" t="s">
        <v>10</v>
      </c>
      <c r="B8533">
        <v>2004</v>
      </c>
      <c r="C8533">
        <v>36</v>
      </c>
      <c r="D8533" s="1">
        <v>38232</v>
      </c>
      <c r="E8533" s="2">
        <v>44441</v>
      </c>
      <c r="F8533" t="s">
        <v>11</v>
      </c>
      <c r="G8533" t="s">
        <v>12</v>
      </c>
      <c r="H8533" t="s">
        <v>13</v>
      </c>
      <c r="I8533">
        <v>794</v>
      </c>
    </row>
    <row r="8534" spans="1:9" x14ac:dyDescent="0.25">
      <c r="A8534" t="s">
        <v>10</v>
      </c>
      <c r="B8534">
        <v>2004</v>
      </c>
      <c r="C8534">
        <v>36</v>
      </c>
      <c r="D8534" s="1">
        <v>38233</v>
      </c>
      <c r="E8534" s="2">
        <v>44442</v>
      </c>
      <c r="F8534" t="s">
        <v>17</v>
      </c>
      <c r="G8534" t="s">
        <v>12</v>
      </c>
      <c r="H8534" t="s">
        <v>13</v>
      </c>
      <c r="I8534">
        <v>30</v>
      </c>
    </row>
    <row r="8535" spans="1:9" x14ac:dyDescent="0.25">
      <c r="A8535" t="s">
        <v>10</v>
      </c>
      <c r="B8535">
        <v>2004</v>
      </c>
      <c r="C8535">
        <v>36</v>
      </c>
      <c r="D8535" s="1">
        <v>38233</v>
      </c>
      <c r="E8535" s="2">
        <v>44442</v>
      </c>
      <c r="F8535" t="s">
        <v>18</v>
      </c>
      <c r="G8535" t="s">
        <v>12</v>
      </c>
      <c r="H8535" t="s">
        <v>13</v>
      </c>
      <c r="I8535">
        <v>7</v>
      </c>
    </row>
    <row r="8536" spans="1:9" x14ac:dyDescent="0.25">
      <c r="A8536" t="s">
        <v>10</v>
      </c>
      <c r="B8536">
        <v>2004</v>
      </c>
      <c r="C8536">
        <v>36</v>
      </c>
      <c r="D8536" s="1">
        <v>38233</v>
      </c>
      <c r="E8536" s="2">
        <v>44442</v>
      </c>
      <c r="F8536" t="s">
        <v>14</v>
      </c>
      <c r="G8536" t="s">
        <v>12</v>
      </c>
      <c r="H8536" t="s">
        <v>13</v>
      </c>
      <c r="I8536">
        <v>803</v>
      </c>
    </row>
    <row r="8537" spans="1:9" x14ac:dyDescent="0.25">
      <c r="A8537" t="s">
        <v>10</v>
      </c>
      <c r="B8537">
        <v>2004</v>
      </c>
      <c r="C8537">
        <v>36</v>
      </c>
      <c r="D8537" s="1">
        <v>38233</v>
      </c>
      <c r="E8537" s="2">
        <v>44442</v>
      </c>
      <c r="F8537" t="s">
        <v>11</v>
      </c>
      <c r="G8537" t="s">
        <v>12</v>
      </c>
      <c r="H8537" t="s">
        <v>13</v>
      </c>
      <c r="I8537">
        <v>1274</v>
      </c>
    </row>
    <row r="8538" spans="1:9" x14ac:dyDescent="0.25">
      <c r="A8538" t="s">
        <v>10</v>
      </c>
      <c r="B8538">
        <v>2004</v>
      </c>
      <c r="C8538">
        <v>36</v>
      </c>
      <c r="D8538" s="1">
        <v>38234</v>
      </c>
      <c r="E8538" s="2">
        <v>44443</v>
      </c>
      <c r="F8538" t="s">
        <v>17</v>
      </c>
      <c r="G8538" t="s">
        <v>12</v>
      </c>
      <c r="H8538" t="s">
        <v>13</v>
      </c>
      <c r="I8538">
        <v>19</v>
      </c>
    </row>
    <row r="8539" spans="1:9" x14ac:dyDescent="0.25">
      <c r="A8539" t="s">
        <v>10</v>
      </c>
      <c r="B8539">
        <v>2004</v>
      </c>
      <c r="C8539">
        <v>36</v>
      </c>
      <c r="D8539" s="1">
        <v>38234</v>
      </c>
      <c r="E8539" s="2">
        <v>44443</v>
      </c>
      <c r="F8539" t="s">
        <v>18</v>
      </c>
      <c r="G8539" t="s">
        <v>12</v>
      </c>
      <c r="H8539" t="s">
        <v>13</v>
      </c>
      <c r="I8539">
        <v>5</v>
      </c>
    </row>
    <row r="8540" spans="1:9" x14ac:dyDescent="0.25">
      <c r="A8540" t="s">
        <v>10</v>
      </c>
      <c r="B8540">
        <v>2004</v>
      </c>
      <c r="C8540">
        <v>36</v>
      </c>
      <c r="D8540" s="1">
        <v>38234</v>
      </c>
      <c r="E8540" s="2">
        <v>44443</v>
      </c>
      <c r="F8540" t="s">
        <v>102</v>
      </c>
      <c r="G8540" t="s">
        <v>12</v>
      </c>
      <c r="H8540" t="s">
        <v>13</v>
      </c>
      <c r="I8540">
        <v>1</v>
      </c>
    </row>
    <row r="8541" spans="1:9" x14ac:dyDescent="0.25">
      <c r="A8541" t="s">
        <v>10</v>
      </c>
      <c r="B8541">
        <v>2004</v>
      </c>
      <c r="C8541">
        <v>36</v>
      </c>
      <c r="D8541" s="1">
        <v>38234</v>
      </c>
      <c r="E8541" s="2">
        <v>44443</v>
      </c>
      <c r="F8541" t="s">
        <v>14</v>
      </c>
      <c r="G8541" t="s">
        <v>12</v>
      </c>
      <c r="H8541" t="s">
        <v>13</v>
      </c>
      <c r="I8541">
        <v>519</v>
      </c>
    </row>
    <row r="8542" spans="1:9" x14ac:dyDescent="0.25">
      <c r="A8542" t="s">
        <v>10</v>
      </c>
      <c r="B8542">
        <v>2004</v>
      </c>
      <c r="C8542">
        <v>36</v>
      </c>
      <c r="D8542" s="1">
        <v>38234</v>
      </c>
      <c r="E8542" s="2">
        <v>44443</v>
      </c>
      <c r="F8542" t="s">
        <v>11</v>
      </c>
      <c r="G8542" t="s">
        <v>12</v>
      </c>
      <c r="H8542" t="s">
        <v>13</v>
      </c>
      <c r="I8542">
        <v>969</v>
      </c>
    </row>
    <row r="8543" spans="1:9" x14ac:dyDescent="0.25">
      <c r="A8543" t="s">
        <v>10</v>
      </c>
      <c r="B8543">
        <v>2004</v>
      </c>
      <c r="C8543">
        <v>37</v>
      </c>
      <c r="D8543" s="1">
        <v>38235</v>
      </c>
      <c r="E8543" s="2">
        <v>44444</v>
      </c>
      <c r="F8543" t="s">
        <v>17</v>
      </c>
      <c r="G8543" t="s">
        <v>12</v>
      </c>
      <c r="H8543" t="s">
        <v>13</v>
      </c>
      <c r="I8543">
        <v>10</v>
      </c>
    </row>
    <row r="8544" spans="1:9" x14ac:dyDescent="0.25">
      <c r="A8544" t="s">
        <v>10</v>
      </c>
      <c r="B8544">
        <v>2004</v>
      </c>
      <c r="C8544">
        <v>37</v>
      </c>
      <c r="D8544" s="1">
        <v>38235</v>
      </c>
      <c r="E8544" s="2">
        <v>44444</v>
      </c>
      <c r="F8544" t="s">
        <v>18</v>
      </c>
      <c r="G8544" t="s">
        <v>12</v>
      </c>
      <c r="H8544" t="s">
        <v>13</v>
      </c>
      <c r="I8544">
        <v>2</v>
      </c>
    </row>
    <row r="8545" spans="1:9" x14ac:dyDescent="0.25">
      <c r="A8545" t="s">
        <v>10</v>
      </c>
      <c r="B8545">
        <v>2004</v>
      </c>
      <c r="C8545">
        <v>37</v>
      </c>
      <c r="D8545" s="1">
        <v>38235</v>
      </c>
      <c r="E8545" s="2">
        <v>44444</v>
      </c>
      <c r="F8545" t="s">
        <v>14</v>
      </c>
      <c r="G8545" t="s">
        <v>12</v>
      </c>
      <c r="H8545" t="s">
        <v>13</v>
      </c>
      <c r="I8545">
        <v>393</v>
      </c>
    </row>
    <row r="8546" spans="1:9" x14ac:dyDescent="0.25">
      <c r="A8546" t="s">
        <v>10</v>
      </c>
      <c r="B8546">
        <v>2004</v>
      </c>
      <c r="C8546">
        <v>37</v>
      </c>
      <c r="D8546" s="1">
        <v>38235</v>
      </c>
      <c r="E8546" s="2">
        <v>44444</v>
      </c>
      <c r="F8546" t="s">
        <v>11</v>
      </c>
      <c r="G8546" t="s">
        <v>12</v>
      </c>
      <c r="H8546" t="s">
        <v>13</v>
      </c>
      <c r="I8546">
        <v>641</v>
      </c>
    </row>
    <row r="8547" spans="1:9" x14ac:dyDescent="0.25">
      <c r="A8547" t="s">
        <v>10</v>
      </c>
      <c r="B8547">
        <v>2004</v>
      </c>
      <c r="C8547">
        <v>37</v>
      </c>
      <c r="D8547" s="1">
        <v>38236</v>
      </c>
      <c r="E8547" s="2">
        <v>44445</v>
      </c>
      <c r="F8547" t="s">
        <v>17</v>
      </c>
      <c r="G8547" t="s">
        <v>12</v>
      </c>
      <c r="H8547" t="s">
        <v>13</v>
      </c>
      <c r="I8547">
        <v>13</v>
      </c>
    </row>
    <row r="8548" spans="1:9" x14ac:dyDescent="0.25">
      <c r="A8548" t="s">
        <v>10</v>
      </c>
      <c r="B8548">
        <v>2004</v>
      </c>
      <c r="C8548">
        <v>37</v>
      </c>
      <c r="D8548" s="1">
        <v>38236</v>
      </c>
      <c r="E8548" s="2">
        <v>44445</v>
      </c>
      <c r="F8548" t="s">
        <v>18</v>
      </c>
      <c r="G8548" t="s">
        <v>12</v>
      </c>
      <c r="H8548" t="s">
        <v>13</v>
      </c>
      <c r="I8548">
        <v>2</v>
      </c>
    </row>
    <row r="8549" spans="1:9" x14ac:dyDescent="0.25">
      <c r="A8549" t="s">
        <v>10</v>
      </c>
      <c r="B8549">
        <v>2004</v>
      </c>
      <c r="C8549">
        <v>37</v>
      </c>
      <c r="D8549" s="1">
        <v>38236</v>
      </c>
      <c r="E8549" s="2">
        <v>44445</v>
      </c>
      <c r="F8549" t="s">
        <v>14</v>
      </c>
      <c r="G8549" t="s">
        <v>12</v>
      </c>
      <c r="H8549" t="s">
        <v>13</v>
      </c>
      <c r="I8549">
        <v>1254</v>
      </c>
    </row>
    <row r="8550" spans="1:9" x14ac:dyDescent="0.25">
      <c r="A8550" t="s">
        <v>10</v>
      </c>
      <c r="B8550">
        <v>2004</v>
      </c>
      <c r="C8550">
        <v>37</v>
      </c>
      <c r="D8550" s="1">
        <v>38236</v>
      </c>
      <c r="E8550" s="2">
        <v>44445</v>
      </c>
      <c r="F8550" t="s">
        <v>11</v>
      </c>
      <c r="G8550" t="s">
        <v>12</v>
      </c>
      <c r="H8550" t="s">
        <v>13</v>
      </c>
      <c r="I8550">
        <v>791</v>
      </c>
    </row>
    <row r="8551" spans="1:9" x14ac:dyDescent="0.25">
      <c r="A8551" t="s">
        <v>10</v>
      </c>
      <c r="B8551">
        <v>2004</v>
      </c>
      <c r="C8551">
        <v>37</v>
      </c>
      <c r="D8551" s="1">
        <v>38237</v>
      </c>
      <c r="E8551" s="2">
        <v>44446</v>
      </c>
      <c r="F8551" t="s">
        <v>17</v>
      </c>
      <c r="G8551" t="s">
        <v>12</v>
      </c>
      <c r="H8551" t="s">
        <v>13</v>
      </c>
      <c r="I8551">
        <v>15</v>
      </c>
    </row>
    <row r="8552" spans="1:9" x14ac:dyDescent="0.25">
      <c r="A8552" t="s">
        <v>10</v>
      </c>
      <c r="B8552">
        <v>2004</v>
      </c>
      <c r="C8552">
        <v>37</v>
      </c>
      <c r="D8552" s="1">
        <v>38237</v>
      </c>
      <c r="E8552" s="2">
        <v>44446</v>
      </c>
      <c r="F8552" t="s">
        <v>18</v>
      </c>
      <c r="G8552" t="s">
        <v>12</v>
      </c>
      <c r="H8552" t="s">
        <v>13</v>
      </c>
      <c r="I8552">
        <v>5</v>
      </c>
    </row>
    <row r="8553" spans="1:9" x14ac:dyDescent="0.25">
      <c r="A8553" t="s">
        <v>10</v>
      </c>
      <c r="B8553">
        <v>2004</v>
      </c>
      <c r="C8553">
        <v>37</v>
      </c>
      <c r="D8553" s="1">
        <v>38237</v>
      </c>
      <c r="E8553" s="2">
        <v>44446</v>
      </c>
      <c r="F8553" t="s">
        <v>14</v>
      </c>
      <c r="G8553" t="s">
        <v>12</v>
      </c>
      <c r="H8553" t="s">
        <v>13</v>
      </c>
      <c r="I8553">
        <v>871</v>
      </c>
    </row>
    <row r="8554" spans="1:9" x14ac:dyDescent="0.25">
      <c r="A8554" t="s">
        <v>10</v>
      </c>
      <c r="B8554">
        <v>2004</v>
      </c>
      <c r="C8554">
        <v>37</v>
      </c>
      <c r="D8554" s="1">
        <v>38237</v>
      </c>
      <c r="E8554" s="2">
        <v>44446</v>
      </c>
      <c r="F8554" t="s">
        <v>11</v>
      </c>
      <c r="G8554" t="s">
        <v>12</v>
      </c>
      <c r="H8554" t="s">
        <v>13</v>
      </c>
      <c r="I8554">
        <v>853</v>
      </c>
    </row>
    <row r="8555" spans="1:9" x14ac:dyDescent="0.25">
      <c r="A8555" t="s">
        <v>10</v>
      </c>
      <c r="B8555">
        <v>2004</v>
      </c>
      <c r="C8555">
        <v>37</v>
      </c>
      <c r="D8555" s="1">
        <v>38238</v>
      </c>
      <c r="E8555" s="2">
        <v>44447</v>
      </c>
      <c r="F8555" t="s">
        <v>17</v>
      </c>
      <c r="G8555" t="s">
        <v>12</v>
      </c>
      <c r="H8555" t="s">
        <v>13</v>
      </c>
      <c r="I8555">
        <v>13</v>
      </c>
    </row>
    <row r="8556" spans="1:9" x14ac:dyDescent="0.25">
      <c r="A8556" t="s">
        <v>10</v>
      </c>
      <c r="B8556">
        <v>2004</v>
      </c>
      <c r="C8556">
        <v>37</v>
      </c>
      <c r="D8556" s="1">
        <v>38238</v>
      </c>
      <c r="E8556" s="2">
        <v>44447</v>
      </c>
      <c r="F8556" t="s">
        <v>18</v>
      </c>
      <c r="G8556" t="s">
        <v>12</v>
      </c>
      <c r="H8556" t="s">
        <v>13</v>
      </c>
      <c r="I8556">
        <v>7</v>
      </c>
    </row>
    <row r="8557" spans="1:9" x14ac:dyDescent="0.25">
      <c r="A8557" t="s">
        <v>10</v>
      </c>
      <c r="B8557">
        <v>2004</v>
      </c>
      <c r="C8557">
        <v>37</v>
      </c>
      <c r="D8557" s="1">
        <v>38238</v>
      </c>
      <c r="E8557" s="2">
        <v>44447</v>
      </c>
      <c r="F8557" t="s">
        <v>14</v>
      </c>
      <c r="G8557" t="s">
        <v>12</v>
      </c>
      <c r="H8557" t="s">
        <v>13</v>
      </c>
      <c r="I8557">
        <v>1022</v>
      </c>
    </row>
    <row r="8558" spans="1:9" x14ac:dyDescent="0.25">
      <c r="A8558" t="s">
        <v>10</v>
      </c>
      <c r="B8558">
        <v>2004</v>
      </c>
      <c r="C8558">
        <v>37</v>
      </c>
      <c r="D8558" s="1">
        <v>38238</v>
      </c>
      <c r="E8558" s="2">
        <v>44447</v>
      </c>
      <c r="F8558" t="s">
        <v>11</v>
      </c>
      <c r="G8558" t="s">
        <v>12</v>
      </c>
      <c r="H8558" t="s">
        <v>13</v>
      </c>
      <c r="I8558">
        <v>422</v>
      </c>
    </row>
    <row r="8559" spans="1:9" x14ac:dyDescent="0.25">
      <c r="A8559" t="s">
        <v>10</v>
      </c>
      <c r="B8559">
        <v>2004</v>
      </c>
      <c r="C8559">
        <v>37</v>
      </c>
      <c r="D8559" s="1">
        <v>38239</v>
      </c>
      <c r="E8559" s="2">
        <v>44448</v>
      </c>
      <c r="F8559" t="s">
        <v>17</v>
      </c>
      <c r="G8559" t="s">
        <v>12</v>
      </c>
      <c r="H8559" t="s">
        <v>13</v>
      </c>
      <c r="I8559">
        <v>19</v>
      </c>
    </row>
    <row r="8560" spans="1:9" x14ac:dyDescent="0.25">
      <c r="A8560" t="s">
        <v>10</v>
      </c>
      <c r="B8560">
        <v>2004</v>
      </c>
      <c r="C8560">
        <v>37</v>
      </c>
      <c r="D8560" s="1">
        <v>38239</v>
      </c>
      <c r="E8560" s="2">
        <v>44448</v>
      </c>
      <c r="F8560" t="s">
        <v>18</v>
      </c>
      <c r="G8560" t="s">
        <v>12</v>
      </c>
      <c r="H8560" t="s">
        <v>13</v>
      </c>
      <c r="I8560">
        <v>15</v>
      </c>
    </row>
    <row r="8561" spans="1:9" x14ac:dyDescent="0.25">
      <c r="A8561" t="s">
        <v>10</v>
      </c>
      <c r="B8561">
        <v>2004</v>
      </c>
      <c r="C8561">
        <v>37</v>
      </c>
      <c r="D8561" s="1">
        <v>38239</v>
      </c>
      <c r="E8561" s="2">
        <v>44448</v>
      </c>
      <c r="F8561" t="s">
        <v>14</v>
      </c>
      <c r="G8561" t="s">
        <v>12</v>
      </c>
      <c r="H8561" t="s">
        <v>13</v>
      </c>
      <c r="I8561">
        <v>878</v>
      </c>
    </row>
    <row r="8562" spans="1:9" x14ac:dyDescent="0.25">
      <c r="A8562" t="s">
        <v>10</v>
      </c>
      <c r="B8562">
        <v>2004</v>
      </c>
      <c r="C8562">
        <v>37</v>
      </c>
      <c r="D8562" s="1">
        <v>38239</v>
      </c>
      <c r="E8562" s="2">
        <v>44448</v>
      </c>
      <c r="F8562" t="s">
        <v>11</v>
      </c>
      <c r="G8562" t="s">
        <v>12</v>
      </c>
      <c r="H8562" t="s">
        <v>13</v>
      </c>
      <c r="I8562">
        <v>365</v>
      </c>
    </row>
    <row r="8563" spans="1:9" x14ac:dyDescent="0.25">
      <c r="A8563" t="s">
        <v>10</v>
      </c>
      <c r="B8563">
        <v>2004</v>
      </c>
      <c r="C8563">
        <v>37</v>
      </c>
      <c r="D8563" s="1">
        <v>38240</v>
      </c>
      <c r="E8563" s="2">
        <v>44449</v>
      </c>
      <c r="F8563" t="s">
        <v>17</v>
      </c>
      <c r="G8563" t="s">
        <v>12</v>
      </c>
      <c r="H8563" t="s">
        <v>13</v>
      </c>
      <c r="I8563">
        <v>24</v>
      </c>
    </row>
    <row r="8564" spans="1:9" x14ac:dyDescent="0.25">
      <c r="A8564" t="s">
        <v>10</v>
      </c>
      <c r="B8564">
        <v>2004</v>
      </c>
      <c r="C8564">
        <v>37</v>
      </c>
      <c r="D8564" s="1">
        <v>38240</v>
      </c>
      <c r="E8564" s="2">
        <v>44449</v>
      </c>
      <c r="F8564" t="s">
        <v>18</v>
      </c>
      <c r="G8564" t="s">
        <v>12</v>
      </c>
      <c r="H8564" t="s">
        <v>13</v>
      </c>
      <c r="I8564">
        <v>10</v>
      </c>
    </row>
    <row r="8565" spans="1:9" x14ac:dyDescent="0.25">
      <c r="A8565" t="s">
        <v>10</v>
      </c>
      <c r="B8565">
        <v>2004</v>
      </c>
      <c r="C8565">
        <v>37</v>
      </c>
      <c r="D8565" s="1">
        <v>38240</v>
      </c>
      <c r="E8565" s="2">
        <v>44449</v>
      </c>
      <c r="F8565" t="s">
        <v>14</v>
      </c>
      <c r="G8565" t="s">
        <v>12</v>
      </c>
      <c r="H8565" t="s">
        <v>13</v>
      </c>
      <c r="I8565">
        <v>1052</v>
      </c>
    </row>
    <row r="8566" spans="1:9" x14ac:dyDescent="0.25">
      <c r="A8566" t="s">
        <v>10</v>
      </c>
      <c r="B8566">
        <v>2004</v>
      </c>
      <c r="C8566">
        <v>37</v>
      </c>
      <c r="D8566" s="1">
        <v>38240</v>
      </c>
      <c r="E8566" s="2">
        <v>44449</v>
      </c>
      <c r="F8566" t="s">
        <v>11</v>
      </c>
      <c r="G8566" t="s">
        <v>12</v>
      </c>
      <c r="H8566" t="s">
        <v>13</v>
      </c>
      <c r="I8566">
        <v>486</v>
      </c>
    </row>
    <row r="8567" spans="1:9" x14ac:dyDescent="0.25">
      <c r="A8567" t="s">
        <v>10</v>
      </c>
      <c r="B8567">
        <v>2004</v>
      </c>
      <c r="C8567">
        <v>37</v>
      </c>
      <c r="D8567" s="1">
        <v>38241</v>
      </c>
      <c r="E8567" s="2">
        <v>44450</v>
      </c>
      <c r="F8567" t="s">
        <v>17</v>
      </c>
      <c r="G8567" t="s">
        <v>12</v>
      </c>
      <c r="H8567" t="s">
        <v>13</v>
      </c>
      <c r="I8567">
        <v>25</v>
      </c>
    </row>
    <row r="8568" spans="1:9" x14ac:dyDescent="0.25">
      <c r="A8568" t="s">
        <v>10</v>
      </c>
      <c r="B8568">
        <v>2004</v>
      </c>
      <c r="C8568">
        <v>37</v>
      </c>
      <c r="D8568" s="1">
        <v>38241</v>
      </c>
      <c r="E8568" s="2">
        <v>44450</v>
      </c>
      <c r="F8568" t="s">
        <v>18</v>
      </c>
      <c r="G8568" t="s">
        <v>12</v>
      </c>
      <c r="H8568" t="s">
        <v>13</v>
      </c>
      <c r="I8568">
        <v>11</v>
      </c>
    </row>
    <row r="8569" spans="1:9" x14ac:dyDescent="0.25">
      <c r="A8569" t="s">
        <v>10</v>
      </c>
      <c r="B8569">
        <v>2004</v>
      </c>
      <c r="C8569">
        <v>37</v>
      </c>
      <c r="D8569" s="1">
        <v>38241</v>
      </c>
      <c r="E8569" s="2">
        <v>44450</v>
      </c>
      <c r="F8569" t="s">
        <v>14</v>
      </c>
      <c r="G8569" t="s">
        <v>12</v>
      </c>
      <c r="H8569" t="s">
        <v>13</v>
      </c>
      <c r="I8569">
        <v>1399</v>
      </c>
    </row>
    <row r="8570" spans="1:9" x14ac:dyDescent="0.25">
      <c r="A8570" t="s">
        <v>10</v>
      </c>
      <c r="B8570">
        <v>2004</v>
      </c>
      <c r="C8570">
        <v>37</v>
      </c>
      <c r="D8570" s="1">
        <v>38241</v>
      </c>
      <c r="E8570" s="2">
        <v>44450</v>
      </c>
      <c r="F8570" t="s">
        <v>11</v>
      </c>
      <c r="G8570" t="s">
        <v>12</v>
      </c>
      <c r="H8570" t="s">
        <v>13</v>
      </c>
      <c r="I8570">
        <v>350</v>
      </c>
    </row>
    <row r="8571" spans="1:9" x14ac:dyDescent="0.25">
      <c r="A8571" t="s">
        <v>10</v>
      </c>
      <c r="B8571">
        <v>2004</v>
      </c>
      <c r="C8571">
        <v>38</v>
      </c>
      <c r="D8571" s="1">
        <v>38242</v>
      </c>
      <c r="E8571" s="2">
        <v>44451</v>
      </c>
      <c r="F8571" t="s">
        <v>17</v>
      </c>
      <c r="G8571" t="s">
        <v>12</v>
      </c>
      <c r="H8571" t="s">
        <v>13</v>
      </c>
      <c r="I8571">
        <v>16</v>
      </c>
    </row>
    <row r="8572" spans="1:9" x14ac:dyDescent="0.25">
      <c r="A8572" t="s">
        <v>10</v>
      </c>
      <c r="B8572">
        <v>2004</v>
      </c>
      <c r="C8572">
        <v>38</v>
      </c>
      <c r="D8572" s="1">
        <v>38242</v>
      </c>
      <c r="E8572" s="2">
        <v>44451</v>
      </c>
      <c r="F8572" t="s">
        <v>18</v>
      </c>
      <c r="G8572" t="s">
        <v>12</v>
      </c>
      <c r="H8572" t="s">
        <v>13</v>
      </c>
      <c r="I8572">
        <v>10</v>
      </c>
    </row>
    <row r="8573" spans="1:9" x14ac:dyDescent="0.25">
      <c r="A8573" t="s">
        <v>10</v>
      </c>
      <c r="B8573">
        <v>2004</v>
      </c>
      <c r="C8573">
        <v>38</v>
      </c>
      <c r="D8573" s="1">
        <v>38242</v>
      </c>
      <c r="E8573" s="2">
        <v>44451</v>
      </c>
      <c r="F8573" t="s">
        <v>14</v>
      </c>
      <c r="G8573" t="s">
        <v>12</v>
      </c>
      <c r="H8573" t="s">
        <v>13</v>
      </c>
      <c r="I8573">
        <v>903</v>
      </c>
    </row>
    <row r="8574" spans="1:9" x14ac:dyDescent="0.25">
      <c r="A8574" t="s">
        <v>10</v>
      </c>
      <c r="B8574">
        <v>2004</v>
      </c>
      <c r="C8574">
        <v>38</v>
      </c>
      <c r="D8574" s="1">
        <v>38242</v>
      </c>
      <c r="E8574" s="2">
        <v>44451</v>
      </c>
      <c r="F8574" t="s">
        <v>11</v>
      </c>
      <c r="G8574" t="s">
        <v>12</v>
      </c>
      <c r="H8574" t="s">
        <v>13</v>
      </c>
      <c r="I8574">
        <v>156</v>
      </c>
    </row>
    <row r="8575" spans="1:9" x14ac:dyDescent="0.25">
      <c r="A8575" t="s">
        <v>10</v>
      </c>
      <c r="B8575">
        <v>2005</v>
      </c>
      <c r="C8575">
        <v>24</v>
      </c>
      <c r="D8575" s="1">
        <v>38509</v>
      </c>
      <c r="E8575" s="2">
        <v>44353</v>
      </c>
      <c r="F8575" t="s">
        <v>11</v>
      </c>
      <c r="G8575" t="s">
        <v>12</v>
      </c>
      <c r="H8575" t="s">
        <v>13</v>
      </c>
      <c r="I8575">
        <v>9</v>
      </c>
    </row>
    <row r="8576" spans="1:9" x14ac:dyDescent="0.25">
      <c r="A8576" t="s">
        <v>10</v>
      </c>
      <c r="B8576">
        <v>2005</v>
      </c>
      <c r="C8576">
        <v>24</v>
      </c>
      <c r="D8576" s="1">
        <v>38510</v>
      </c>
      <c r="E8576" s="2">
        <v>44354</v>
      </c>
      <c r="F8576" t="s">
        <v>102</v>
      </c>
      <c r="G8576" t="s">
        <v>12</v>
      </c>
      <c r="H8576" t="s">
        <v>13</v>
      </c>
      <c r="I8576">
        <v>3</v>
      </c>
    </row>
    <row r="8577" spans="1:9" x14ac:dyDescent="0.25">
      <c r="A8577" t="s">
        <v>10</v>
      </c>
      <c r="B8577">
        <v>2005</v>
      </c>
      <c r="C8577">
        <v>24</v>
      </c>
      <c r="D8577" s="1">
        <v>38510</v>
      </c>
      <c r="E8577" s="2">
        <v>44354</v>
      </c>
      <c r="F8577" t="s">
        <v>11</v>
      </c>
      <c r="G8577" t="s">
        <v>12</v>
      </c>
      <c r="H8577" t="s">
        <v>13</v>
      </c>
      <c r="I8577">
        <v>22</v>
      </c>
    </row>
    <row r="8578" spans="1:9" x14ac:dyDescent="0.25">
      <c r="A8578" t="s">
        <v>10</v>
      </c>
      <c r="B8578">
        <v>2005</v>
      </c>
      <c r="C8578">
        <v>24</v>
      </c>
      <c r="D8578" s="1">
        <v>38511</v>
      </c>
      <c r="E8578" s="2">
        <v>44355</v>
      </c>
      <c r="F8578" t="s">
        <v>102</v>
      </c>
      <c r="G8578" t="s">
        <v>12</v>
      </c>
      <c r="H8578" t="s">
        <v>13</v>
      </c>
      <c r="I8578">
        <v>2</v>
      </c>
    </row>
    <row r="8579" spans="1:9" x14ac:dyDescent="0.25">
      <c r="A8579" t="s">
        <v>10</v>
      </c>
      <c r="B8579">
        <v>2005</v>
      </c>
      <c r="C8579">
        <v>24</v>
      </c>
      <c r="D8579" s="1">
        <v>38511</v>
      </c>
      <c r="E8579" s="2">
        <v>44355</v>
      </c>
      <c r="F8579" t="s">
        <v>11</v>
      </c>
      <c r="G8579" t="s">
        <v>12</v>
      </c>
      <c r="H8579" t="s">
        <v>13</v>
      </c>
      <c r="I8579">
        <v>47</v>
      </c>
    </row>
    <row r="8580" spans="1:9" x14ac:dyDescent="0.25">
      <c r="A8580" t="s">
        <v>10</v>
      </c>
      <c r="B8580">
        <v>2005</v>
      </c>
      <c r="C8580">
        <v>24</v>
      </c>
      <c r="D8580" s="1">
        <v>38512</v>
      </c>
      <c r="E8580" s="2">
        <v>44356</v>
      </c>
      <c r="F8580" t="s">
        <v>102</v>
      </c>
      <c r="G8580" t="s">
        <v>12</v>
      </c>
      <c r="H8580" t="s">
        <v>13</v>
      </c>
      <c r="I8580">
        <v>1</v>
      </c>
    </row>
    <row r="8581" spans="1:9" x14ac:dyDescent="0.25">
      <c r="A8581" t="s">
        <v>10</v>
      </c>
      <c r="B8581">
        <v>2005</v>
      </c>
      <c r="C8581">
        <v>24</v>
      </c>
      <c r="D8581" s="1">
        <v>38512</v>
      </c>
      <c r="E8581" s="2">
        <v>44356</v>
      </c>
      <c r="F8581" t="s">
        <v>11</v>
      </c>
      <c r="G8581" t="s">
        <v>12</v>
      </c>
      <c r="H8581" t="s">
        <v>13</v>
      </c>
      <c r="I8581">
        <v>131</v>
      </c>
    </row>
    <row r="8582" spans="1:9" x14ac:dyDescent="0.25">
      <c r="A8582" t="s">
        <v>10</v>
      </c>
      <c r="B8582">
        <v>2005</v>
      </c>
      <c r="C8582">
        <v>24</v>
      </c>
      <c r="D8582" s="1">
        <v>38513</v>
      </c>
      <c r="E8582" s="2">
        <v>44357</v>
      </c>
      <c r="F8582" t="s">
        <v>102</v>
      </c>
      <c r="G8582" t="s">
        <v>12</v>
      </c>
      <c r="H8582" t="s">
        <v>13</v>
      </c>
      <c r="I8582">
        <v>1</v>
      </c>
    </row>
    <row r="8583" spans="1:9" x14ac:dyDescent="0.25">
      <c r="A8583" t="s">
        <v>10</v>
      </c>
      <c r="B8583">
        <v>2005</v>
      </c>
      <c r="C8583">
        <v>24</v>
      </c>
      <c r="D8583" s="1">
        <v>38513</v>
      </c>
      <c r="E8583" s="2">
        <v>44357</v>
      </c>
      <c r="F8583" t="s">
        <v>11</v>
      </c>
      <c r="G8583" t="s">
        <v>12</v>
      </c>
      <c r="H8583" t="s">
        <v>13</v>
      </c>
      <c r="I8583">
        <v>96</v>
      </c>
    </row>
    <row r="8584" spans="1:9" x14ac:dyDescent="0.25">
      <c r="A8584" t="s">
        <v>10</v>
      </c>
      <c r="B8584">
        <v>2005</v>
      </c>
      <c r="C8584">
        <v>24</v>
      </c>
      <c r="D8584" s="1">
        <v>38514</v>
      </c>
      <c r="E8584" s="2">
        <v>44358</v>
      </c>
      <c r="F8584" t="s">
        <v>102</v>
      </c>
      <c r="G8584" t="s">
        <v>12</v>
      </c>
      <c r="H8584" t="s">
        <v>13</v>
      </c>
      <c r="I8584">
        <v>1</v>
      </c>
    </row>
    <row r="8585" spans="1:9" x14ac:dyDescent="0.25">
      <c r="A8585" t="s">
        <v>10</v>
      </c>
      <c r="B8585">
        <v>2005</v>
      </c>
      <c r="C8585">
        <v>24</v>
      </c>
      <c r="D8585" s="1">
        <v>38514</v>
      </c>
      <c r="E8585" s="2">
        <v>44358</v>
      </c>
      <c r="F8585" t="s">
        <v>11</v>
      </c>
      <c r="G8585" t="s">
        <v>12</v>
      </c>
      <c r="H8585" t="s">
        <v>13</v>
      </c>
      <c r="I8585">
        <v>112</v>
      </c>
    </row>
    <row r="8586" spans="1:9" x14ac:dyDescent="0.25">
      <c r="A8586" t="s">
        <v>10</v>
      </c>
      <c r="B8586">
        <v>2005</v>
      </c>
      <c r="C8586">
        <v>25</v>
      </c>
      <c r="D8586" s="1">
        <v>38515</v>
      </c>
      <c r="E8586" s="2">
        <v>44359</v>
      </c>
      <c r="F8586" t="s">
        <v>11</v>
      </c>
      <c r="G8586" t="s">
        <v>12</v>
      </c>
      <c r="H8586" t="s">
        <v>13</v>
      </c>
      <c r="I8586">
        <v>78</v>
      </c>
    </row>
    <row r="8587" spans="1:9" x14ac:dyDescent="0.25">
      <c r="A8587" t="s">
        <v>10</v>
      </c>
      <c r="B8587">
        <v>2005</v>
      </c>
      <c r="C8587">
        <v>25</v>
      </c>
      <c r="D8587" s="1">
        <v>38516</v>
      </c>
      <c r="E8587" s="2">
        <v>44360</v>
      </c>
      <c r="F8587" t="s">
        <v>11</v>
      </c>
      <c r="G8587" t="s">
        <v>12</v>
      </c>
      <c r="H8587" t="s">
        <v>13</v>
      </c>
      <c r="I8587">
        <v>41</v>
      </c>
    </row>
    <row r="8588" spans="1:9" x14ac:dyDescent="0.25">
      <c r="A8588" t="s">
        <v>10</v>
      </c>
      <c r="B8588">
        <v>2005</v>
      </c>
      <c r="C8588">
        <v>25</v>
      </c>
      <c r="D8588" s="1">
        <v>38517</v>
      </c>
      <c r="E8588" s="2">
        <v>44361</v>
      </c>
      <c r="F8588" t="s">
        <v>11</v>
      </c>
      <c r="G8588" t="s">
        <v>12</v>
      </c>
      <c r="H8588" t="s">
        <v>13</v>
      </c>
      <c r="I8588">
        <v>62</v>
      </c>
    </row>
    <row r="8589" spans="1:9" x14ac:dyDescent="0.25">
      <c r="A8589" t="s">
        <v>10</v>
      </c>
      <c r="B8589">
        <v>2005</v>
      </c>
      <c r="C8589">
        <v>25</v>
      </c>
      <c r="D8589" s="1">
        <v>38518</v>
      </c>
      <c r="E8589" s="2">
        <v>44362</v>
      </c>
      <c r="F8589" t="s">
        <v>102</v>
      </c>
      <c r="G8589" t="s">
        <v>12</v>
      </c>
      <c r="H8589" t="s">
        <v>13</v>
      </c>
      <c r="I8589">
        <v>2</v>
      </c>
    </row>
    <row r="8590" spans="1:9" x14ac:dyDescent="0.25">
      <c r="A8590" t="s">
        <v>10</v>
      </c>
      <c r="B8590">
        <v>2005</v>
      </c>
      <c r="C8590">
        <v>25</v>
      </c>
      <c r="D8590" s="1">
        <v>38518</v>
      </c>
      <c r="E8590" s="2">
        <v>44362</v>
      </c>
      <c r="F8590" t="s">
        <v>11</v>
      </c>
      <c r="G8590" t="s">
        <v>12</v>
      </c>
      <c r="H8590" t="s">
        <v>13</v>
      </c>
      <c r="I8590">
        <v>185</v>
      </c>
    </row>
    <row r="8591" spans="1:9" x14ac:dyDescent="0.25">
      <c r="A8591" t="s">
        <v>10</v>
      </c>
      <c r="B8591">
        <v>2005</v>
      </c>
      <c r="C8591">
        <v>25</v>
      </c>
      <c r="D8591" s="1">
        <v>38519</v>
      </c>
      <c r="E8591" s="2">
        <v>44363</v>
      </c>
      <c r="F8591" t="s">
        <v>11</v>
      </c>
      <c r="G8591" t="s">
        <v>12</v>
      </c>
      <c r="H8591" t="s">
        <v>13</v>
      </c>
      <c r="I8591">
        <v>617</v>
      </c>
    </row>
    <row r="8592" spans="1:9" x14ac:dyDescent="0.25">
      <c r="A8592" t="s">
        <v>10</v>
      </c>
      <c r="B8592">
        <v>2005</v>
      </c>
      <c r="C8592">
        <v>25</v>
      </c>
      <c r="D8592" s="1">
        <v>38520</v>
      </c>
      <c r="E8592" s="2">
        <v>44364</v>
      </c>
      <c r="F8592" t="s">
        <v>102</v>
      </c>
      <c r="G8592" t="s">
        <v>12</v>
      </c>
      <c r="H8592" t="s">
        <v>13</v>
      </c>
      <c r="I8592">
        <v>1</v>
      </c>
    </row>
    <row r="8593" spans="1:9" x14ac:dyDescent="0.25">
      <c r="A8593" t="s">
        <v>10</v>
      </c>
      <c r="B8593">
        <v>2005</v>
      </c>
      <c r="C8593">
        <v>25</v>
      </c>
      <c r="D8593" s="1">
        <v>38520</v>
      </c>
      <c r="E8593" s="2">
        <v>44364</v>
      </c>
      <c r="F8593" t="s">
        <v>11</v>
      </c>
      <c r="G8593" t="s">
        <v>12</v>
      </c>
      <c r="H8593" t="s">
        <v>13</v>
      </c>
      <c r="I8593">
        <v>186</v>
      </c>
    </row>
    <row r="8594" spans="1:9" x14ac:dyDescent="0.25">
      <c r="A8594" t="s">
        <v>10</v>
      </c>
      <c r="B8594">
        <v>2005</v>
      </c>
      <c r="C8594">
        <v>25</v>
      </c>
      <c r="D8594" s="1">
        <v>38521</v>
      </c>
      <c r="E8594" s="2">
        <v>44365</v>
      </c>
      <c r="F8594" t="s">
        <v>11</v>
      </c>
      <c r="G8594" t="s">
        <v>12</v>
      </c>
      <c r="H8594" t="s">
        <v>13</v>
      </c>
      <c r="I8594">
        <v>101</v>
      </c>
    </row>
    <row r="8595" spans="1:9" x14ac:dyDescent="0.25">
      <c r="A8595" t="s">
        <v>10</v>
      </c>
      <c r="B8595">
        <v>2005</v>
      </c>
      <c r="C8595">
        <v>26</v>
      </c>
      <c r="D8595" s="1">
        <v>38522</v>
      </c>
      <c r="E8595" s="2">
        <v>44366</v>
      </c>
      <c r="F8595" t="s">
        <v>11</v>
      </c>
      <c r="G8595" t="s">
        <v>12</v>
      </c>
      <c r="H8595" t="s">
        <v>13</v>
      </c>
      <c r="I8595">
        <v>263</v>
      </c>
    </row>
    <row r="8596" spans="1:9" x14ac:dyDescent="0.25">
      <c r="A8596" t="s">
        <v>10</v>
      </c>
      <c r="B8596">
        <v>2005</v>
      </c>
      <c r="C8596">
        <v>26</v>
      </c>
      <c r="D8596" s="1">
        <v>38523</v>
      </c>
      <c r="E8596" s="2">
        <v>44367</v>
      </c>
      <c r="F8596" t="s">
        <v>102</v>
      </c>
      <c r="G8596" t="s">
        <v>12</v>
      </c>
      <c r="H8596" t="s">
        <v>13</v>
      </c>
      <c r="I8596">
        <v>7</v>
      </c>
    </row>
    <row r="8597" spans="1:9" x14ac:dyDescent="0.25">
      <c r="A8597" t="s">
        <v>10</v>
      </c>
      <c r="B8597">
        <v>2005</v>
      </c>
      <c r="C8597">
        <v>26</v>
      </c>
      <c r="D8597" s="1">
        <v>38523</v>
      </c>
      <c r="E8597" s="2">
        <v>44367</v>
      </c>
      <c r="F8597" t="s">
        <v>11</v>
      </c>
      <c r="G8597" t="s">
        <v>12</v>
      </c>
      <c r="H8597" t="s">
        <v>13</v>
      </c>
      <c r="I8597">
        <v>588</v>
      </c>
    </row>
    <row r="8598" spans="1:9" x14ac:dyDescent="0.25">
      <c r="A8598" t="s">
        <v>10</v>
      </c>
      <c r="B8598">
        <v>2005</v>
      </c>
      <c r="C8598">
        <v>26</v>
      </c>
      <c r="D8598" s="1">
        <v>38524</v>
      </c>
      <c r="E8598" s="2">
        <v>44368</v>
      </c>
      <c r="F8598" t="s">
        <v>102</v>
      </c>
      <c r="G8598" t="s">
        <v>12</v>
      </c>
      <c r="H8598" t="s">
        <v>13</v>
      </c>
      <c r="I8598">
        <v>2</v>
      </c>
    </row>
    <row r="8599" spans="1:9" x14ac:dyDescent="0.25">
      <c r="A8599" t="s">
        <v>10</v>
      </c>
      <c r="B8599">
        <v>2005</v>
      </c>
      <c r="C8599">
        <v>26</v>
      </c>
      <c r="D8599" s="1">
        <v>38524</v>
      </c>
      <c r="E8599" s="2">
        <v>44368</v>
      </c>
      <c r="F8599" t="s">
        <v>11</v>
      </c>
      <c r="G8599" t="s">
        <v>12</v>
      </c>
      <c r="H8599" t="s">
        <v>13</v>
      </c>
      <c r="I8599">
        <v>960</v>
      </c>
    </row>
    <row r="8600" spans="1:9" x14ac:dyDescent="0.25">
      <c r="A8600" t="s">
        <v>10</v>
      </c>
      <c r="B8600">
        <v>2005</v>
      </c>
      <c r="C8600">
        <v>26</v>
      </c>
      <c r="D8600" s="1">
        <v>38525</v>
      </c>
      <c r="E8600" s="2">
        <v>44369</v>
      </c>
      <c r="F8600" t="s">
        <v>102</v>
      </c>
      <c r="G8600" t="s">
        <v>12</v>
      </c>
      <c r="H8600" t="s">
        <v>13</v>
      </c>
      <c r="I8600">
        <v>4</v>
      </c>
    </row>
    <row r="8601" spans="1:9" x14ac:dyDescent="0.25">
      <c r="A8601" t="s">
        <v>10</v>
      </c>
      <c r="B8601">
        <v>2005</v>
      </c>
      <c r="C8601">
        <v>26</v>
      </c>
      <c r="D8601" s="1">
        <v>38525</v>
      </c>
      <c r="E8601" s="2">
        <v>44369</v>
      </c>
      <c r="F8601" t="s">
        <v>11</v>
      </c>
      <c r="G8601" t="s">
        <v>12</v>
      </c>
      <c r="H8601" t="s">
        <v>13</v>
      </c>
      <c r="I8601">
        <v>477</v>
      </c>
    </row>
    <row r="8602" spans="1:9" x14ac:dyDescent="0.25">
      <c r="A8602" t="s">
        <v>10</v>
      </c>
      <c r="B8602">
        <v>2005</v>
      </c>
      <c r="C8602">
        <v>26</v>
      </c>
      <c r="D8602" s="1">
        <v>38526</v>
      </c>
      <c r="E8602" s="2">
        <v>44370</v>
      </c>
      <c r="F8602" t="s">
        <v>102</v>
      </c>
      <c r="G8602" t="s">
        <v>12</v>
      </c>
      <c r="H8602" t="s">
        <v>13</v>
      </c>
      <c r="I8602">
        <v>4</v>
      </c>
    </row>
    <row r="8603" spans="1:9" x14ac:dyDescent="0.25">
      <c r="A8603" t="s">
        <v>10</v>
      </c>
      <c r="B8603">
        <v>2005</v>
      </c>
      <c r="C8603">
        <v>26</v>
      </c>
      <c r="D8603" s="1">
        <v>38526</v>
      </c>
      <c r="E8603" s="2">
        <v>44370</v>
      </c>
      <c r="F8603" t="s">
        <v>14</v>
      </c>
      <c r="G8603" t="s">
        <v>12</v>
      </c>
      <c r="H8603" t="s">
        <v>13</v>
      </c>
      <c r="I8603">
        <v>1</v>
      </c>
    </row>
    <row r="8604" spans="1:9" x14ac:dyDescent="0.25">
      <c r="A8604" t="s">
        <v>10</v>
      </c>
      <c r="B8604">
        <v>2005</v>
      </c>
      <c r="C8604">
        <v>26</v>
      </c>
      <c r="D8604" s="1">
        <v>38526</v>
      </c>
      <c r="E8604" s="2">
        <v>44370</v>
      </c>
      <c r="F8604" t="s">
        <v>11</v>
      </c>
      <c r="G8604" t="s">
        <v>12</v>
      </c>
      <c r="H8604" t="s">
        <v>13</v>
      </c>
      <c r="I8604">
        <v>401</v>
      </c>
    </row>
    <row r="8605" spans="1:9" x14ac:dyDescent="0.25">
      <c r="A8605" t="s">
        <v>10</v>
      </c>
      <c r="B8605">
        <v>2005</v>
      </c>
      <c r="C8605">
        <v>26</v>
      </c>
      <c r="D8605" s="1">
        <v>38527</v>
      </c>
      <c r="E8605" s="2">
        <v>44371</v>
      </c>
      <c r="F8605" t="s">
        <v>102</v>
      </c>
      <c r="G8605" t="s">
        <v>12</v>
      </c>
      <c r="H8605" t="s">
        <v>13</v>
      </c>
      <c r="I8605">
        <v>4</v>
      </c>
    </row>
    <row r="8606" spans="1:9" x14ac:dyDescent="0.25">
      <c r="A8606" t="s">
        <v>10</v>
      </c>
      <c r="B8606">
        <v>2005</v>
      </c>
      <c r="C8606">
        <v>26</v>
      </c>
      <c r="D8606" s="1">
        <v>38527</v>
      </c>
      <c r="E8606" s="2">
        <v>44371</v>
      </c>
      <c r="F8606" t="s">
        <v>11</v>
      </c>
      <c r="G8606" t="s">
        <v>12</v>
      </c>
      <c r="H8606" t="s">
        <v>13</v>
      </c>
      <c r="I8606">
        <v>181</v>
      </c>
    </row>
    <row r="8607" spans="1:9" x14ac:dyDescent="0.25">
      <c r="A8607" t="s">
        <v>10</v>
      </c>
      <c r="B8607">
        <v>2005</v>
      </c>
      <c r="C8607">
        <v>26</v>
      </c>
      <c r="D8607" s="1">
        <v>38528</v>
      </c>
      <c r="E8607" s="2">
        <v>44372</v>
      </c>
      <c r="F8607" t="s">
        <v>102</v>
      </c>
      <c r="G8607" t="s">
        <v>12</v>
      </c>
      <c r="H8607" t="s">
        <v>13</v>
      </c>
      <c r="I8607">
        <v>2</v>
      </c>
    </row>
    <row r="8608" spans="1:9" x14ac:dyDescent="0.25">
      <c r="A8608" t="s">
        <v>10</v>
      </c>
      <c r="B8608">
        <v>2005</v>
      </c>
      <c r="C8608">
        <v>26</v>
      </c>
      <c r="D8608" s="1">
        <v>38528</v>
      </c>
      <c r="E8608" s="2">
        <v>44372</v>
      </c>
      <c r="F8608" t="s">
        <v>11</v>
      </c>
      <c r="G8608" t="s">
        <v>12</v>
      </c>
      <c r="H8608" t="s">
        <v>13</v>
      </c>
      <c r="I8608">
        <v>228</v>
      </c>
    </row>
    <row r="8609" spans="1:9" x14ac:dyDescent="0.25">
      <c r="A8609" t="s">
        <v>10</v>
      </c>
      <c r="B8609">
        <v>2005</v>
      </c>
      <c r="C8609">
        <v>27</v>
      </c>
      <c r="D8609" s="1">
        <v>38529</v>
      </c>
      <c r="E8609" s="2">
        <v>44373</v>
      </c>
      <c r="F8609" t="s">
        <v>14</v>
      </c>
      <c r="G8609" t="s">
        <v>12</v>
      </c>
      <c r="H8609" t="s">
        <v>13</v>
      </c>
      <c r="I8609">
        <v>4</v>
      </c>
    </row>
    <row r="8610" spans="1:9" x14ac:dyDescent="0.25">
      <c r="A8610" t="s">
        <v>10</v>
      </c>
      <c r="B8610">
        <v>2005</v>
      </c>
      <c r="C8610">
        <v>27</v>
      </c>
      <c r="D8610" s="1">
        <v>38529</v>
      </c>
      <c r="E8610" s="2">
        <v>44373</v>
      </c>
      <c r="F8610" t="s">
        <v>11</v>
      </c>
      <c r="G8610" t="s">
        <v>12</v>
      </c>
      <c r="H8610" t="s">
        <v>13</v>
      </c>
      <c r="I8610">
        <v>301</v>
      </c>
    </row>
    <row r="8611" spans="1:9" x14ac:dyDescent="0.25">
      <c r="A8611" t="s">
        <v>10</v>
      </c>
      <c r="B8611">
        <v>2005</v>
      </c>
      <c r="C8611">
        <v>27</v>
      </c>
      <c r="D8611" s="1">
        <v>38530</v>
      </c>
      <c r="E8611" s="2">
        <v>44374</v>
      </c>
      <c r="F8611" t="s">
        <v>26</v>
      </c>
      <c r="G8611" t="s">
        <v>12</v>
      </c>
      <c r="H8611" t="s">
        <v>13</v>
      </c>
      <c r="I8611">
        <v>1</v>
      </c>
    </row>
    <row r="8612" spans="1:9" x14ac:dyDescent="0.25">
      <c r="A8612" t="s">
        <v>10</v>
      </c>
      <c r="B8612">
        <v>2005</v>
      </c>
      <c r="C8612">
        <v>27</v>
      </c>
      <c r="D8612" s="1">
        <v>38530</v>
      </c>
      <c r="E8612" s="2">
        <v>44374</v>
      </c>
      <c r="F8612" t="s">
        <v>102</v>
      </c>
      <c r="G8612" t="s">
        <v>12</v>
      </c>
      <c r="H8612" t="s">
        <v>13</v>
      </c>
      <c r="I8612">
        <v>7</v>
      </c>
    </row>
    <row r="8613" spans="1:9" x14ac:dyDescent="0.25">
      <c r="A8613" t="s">
        <v>10</v>
      </c>
      <c r="B8613">
        <v>2005</v>
      </c>
      <c r="C8613">
        <v>27</v>
      </c>
      <c r="D8613" s="1">
        <v>38530</v>
      </c>
      <c r="E8613" s="2">
        <v>44374</v>
      </c>
      <c r="F8613" t="s">
        <v>14</v>
      </c>
      <c r="G8613" t="s">
        <v>12</v>
      </c>
      <c r="H8613" t="s">
        <v>13</v>
      </c>
      <c r="I8613">
        <v>13</v>
      </c>
    </row>
    <row r="8614" spans="1:9" x14ac:dyDescent="0.25">
      <c r="A8614" t="s">
        <v>10</v>
      </c>
      <c r="B8614">
        <v>2005</v>
      </c>
      <c r="C8614">
        <v>27</v>
      </c>
      <c r="D8614" s="1">
        <v>38530</v>
      </c>
      <c r="E8614" s="2">
        <v>44374</v>
      </c>
      <c r="F8614" t="s">
        <v>11</v>
      </c>
      <c r="G8614" t="s">
        <v>12</v>
      </c>
      <c r="H8614" t="s">
        <v>13</v>
      </c>
      <c r="I8614">
        <v>1052</v>
      </c>
    </row>
    <row r="8615" spans="1:9" x14ac:dyDescent="0.25">
      <c r="A8615" t="s">
        <v>10</v>
      </c>
      <c r="B8615">
        <v>2005</v>
      </c>
      <c r="C8615">
        <v>27</v>
      </c>
      <c r="D8615" s="1">
        <v>38531</v>
      </c>
      <c r="E8615" s="2">
        <v>44375</v>
      </c>
      <c r="F8615" t="s">
        <v>14</v>
      </c>
      <c r="G8615" t="s">
        <v>12</v>
      </c>
      <c r="H8615" t="s">
        <v>13</v>
      </c>
      <c r="I8615">
        <v>8</v>
      </c>
    </row>
    <row r="8616" spans="1:9" x14ac:dyDescent="0.25">
      <c r="A8616" t="s">
        <v>10</v>
      </c>
      <c r="B8616">
        <v>2005</v>
      </c>
      <c r="C8616">
        <v>27</v>
      </c>
      <c r="D8616" s="1">
        <v>38531</v>
      </c>
      <c r="E8616" s="2">
        <v>44375</v>
      </c>
      <c r="F8616" t="s">
        <v>11</v>
      </c>
      <c r="G8616" t="s">
        <v>12</v>
      </c>
      <c r="H8616" t="s">
        <v>13</v>
      </c>
      <c r="I8616">
        <v>313</v>
      </c>
    </row>
    <row r="8617" spans="1:9" x14ac:dyDescent="0.25">
      <c r="A8617" t="s">
        <v>10</v>
      </c>
      <c r="B8617">
        <v>2005</v>
      </c>
      <c r="C8617">
        <v>27</v>
      </c>
      <c r="D8617" s="1">
        <v>38532</v>
      </c>
      <c r="E8617" s="2">
        <v>44376</v>
      </c>
      <c r="F8617" t="s">
        <v>102</v>
      </c>
      <c r="G8617" t="s">
        <v>12</v>
      </c>
      <c r="H8617" t="s">
        <v>13</v>
      </c>
      <c r="I8617">
        <v>2</v>
      </c>
    </row>
    <row r="8618" spans="1:9" x14ac:dyDescent="0.25">
      <c r="A8618" t="s">
        <v>10</v>
      </c>
      <c r="B8618">
        <v>2005</v>
      </c>
      <c r="C8618">
        <v>27</v>
      </c>
      <c r="D8618" s="1">
        <v>38532</v>
      </c>
      <c r="E8618" s="2">
        <v>44376</v>
      </c>
      <c r="F8618" t="s">
        <v>14</v>
      </c>
      <c r="G8618" t="s">
        <v>12</v>
      </c>
      <c r="H8618" t="s">
        <v>13</v>
      </c>
      <c r="I8618">
        <v>5</v>
      </c>
    </row>
    <row r="8619" spans="1:9" x14ac:dyDescent="0.25">
      <c r="A8619" t="s">
        <v>10</v>
      </c>
      <c r="B8619">
        <v>2005</v>
      </c>
      <c r="C8619">
        <v>27</v>
      </c>
      <c r="D8619" s="1">
        <v>38532</v>
      </c>
      <c r="E8619" s="2">
        <v>44376</v>
      </c>
      <c r="F8619" t="s">
        <v>11</v>
      </c>
      <c r="G8619" t="s">
        <v>12</v>
      </c>
      <c r="H8619" t="s">
        <v>13</v>
      </c>
      <c r="I8619">
        <v>58</v>
      </c>
    </row>
    <row r="8620" spans="1:9" x14ac:dyDescent="0.25">
      <c r="A8620" t="s">
        <v>10</v>
      </c>
      <c r="B8620">
        <v>2005</v>
      </c>
      <c r="C8620">
        <v>27</v>
      </c>
      <c r="D8620" s="1">
        <v>38533</v>
      </c>
      <c r="E8620" s="2">
        <v>44377</v>
      </c>
      <c r="F8620" t="s">
        <v>102</v>
      </c>
      <c r="G8620" t="s">
        <v>12</v>
      </c>
      <c r="H8620" t="s">
        <v>13</v>
      </c>
      <c r="I8620">
        <v>5</v>
      </c>
    </row>
    <row r="8621" spans="1:9" x14ac:dyDescent="0.25">
      <c r="A8621" t="s">
        <v>10</v>
      </c>
      <c r="B8621">
        <v>2005</v>
      </c>
      <c r="C8621">
        <v>27</v>
      </c>
      <c r="D8621" s="1">
        <v>38533</v>
      </c>
      <c r="E8621" s="2">
        <v>44377</v>
      </c>
      <c r="F8621" t="s">
        <v>14</v>
      </c>
      <c r="G8621" t="s">
        <v>12</v>
      </c>
      <c r="H8621" t="s">
        <v>13</v>
      </c>
      <c r="I8621">
        <v>2</v>
      </c>
    </row>
    <row r="8622" spans="1:9" x14ac:dyDescent="0.25">
      <c r="A8622" t="s">
        <v>10</v>
      </c>
      <c r="B8622">
        <v>2005</v>
      </c>
      <c r="C8622">
        <v>27</v>
      </c>
      <c r="D8622" s="1">
        <v>38533</v>
      </c>
      <c r="E8622" s="2">
        <v>44377</v>
      </c>
      <c r="F8622" t="s">
        <v>11</v>
      </c>
      <c r="G8622" t="s">
        <v>12</v>
      </c>
      <c r="H8622" t="s">
        <v>13</v>
      </c>
      <c r="I8622">
        <v>54</v>
      </c>
    </row>
    <row r="8623" spans="1:9" x14ac:dyDescent="0.25">
      <c r="A8623" t="s">
        <v>10</v>
      </c>
      <c r="B8623">
        <v>2005</v>
      </c>
      <c r="C8623">
        <v>27</v>
      </c>
      <c r="D8623" s="1">
        <v>38534</v>
      </c>
      <c r="E8623" s="2">
        <v>44378</v>
      </c>
      <c r="F8623" t="s">
        <v>102</v>
      </c>
      <c r="G8623" t="s">
        <v>12</v>
      </c>
      <c r="H8623" t="s">
        <v>13</v>
      </c>
      <c r="I8623">
        <v>2</v>
      </c>
    </row>
    <row r="8624" spans="1:9" x14ac:dyDescent="0.25">
      <c r="A8624" t="s">
        <v>10</v>
      </c>
      <c r="B8624">
        <v>2005</v>
      </c>
      <c r="C8624">
        <v>27</v>
      </c>
      <c r="D8624" s="1">
        <v>38534</v>
      </c>
      <c r="E8624" s="2">
        <v>44378</v>
      </c>
      <c r="F8624" t="s">
        <v>14</v>
      </c>
      <c r="G8624" t="s">
        <v>12</v>
      </c>
      <c r="H8624" t="s">
        <v>13</v>
      </c>
      <c r="I8624">
        <v>3</v>
      </c>
    </row>
    <row r="8625" spans="1:9" x14ac:dyDescent="0.25">
      <c r="A8625" t="s">
        <v>10</v>
      </c>
      <c r="B8625">
        <v>2005</v>
      </c>
      <c r="C8625">
        <v>27</v>
      </c>
      <c r="D8625" s="1">
        <v>38534</v>
      </c>
      <c r="E8625" s="2">
        <v>44378</v>
      </c>
      <c r="F8625" t="s">
        <v>11</v>
      </c>
      <c r="G8625" t="s">
        <v>12</v>
      </c>
      <c r="H8625" t="s">
        <v>13</v>
      </c>
      <c r="I8625">
        <v>61</v>
      </c>
    </row>
    <row r="8626" spans="1:9" x14ac:dyDescent="0.25">
      <c r="A8626" t="s">
        <v>10</v>
      </c>
      <c r="B8626">
        <v>2005</v>
      </c>
      <c r="C8626">
        <v>27</v>
      </c>
      <c r="D8626" s="1">
        <v>38535</v>
      </c>
      <c r="E8626" s="2">
        <v>44379</v>
      </c>
      <c r="F8626" t="s">
        <v>102</v>
      </c>
      <c r="G8626" t="s">
        <v>12</v>
      </c>
      <c r="H8626" t="s">
        <v>13</v>
      </c>
      <c r="I8626">
        <v>5</v>
      </c>
    </row>
    <row r="8627" spans="1:9" x14ac:dyDescent="0.25">
      <c r="A8627" t="s">
        <v>10</v>
      </c>
      <c r="B8627">
        <v>2005</v>
      </c>
      <c r="C8627">
        <v>27</v>
      </c>
      <c r="D8627" s="1">
        <v>38535</v>
      </c>
      <c r="E8627" s="2">
        <v>44379</v>
      </c>
      <c r="F8627" t="s">
        <v>14</v>
      </c>
      <c r="G8627" t="s">
        <v>12</v>
      </c>
      <c r="H8627" t="s">
        <v>13</v>
      </c>
      <c r="I8627">
        <v>8</v>
      </c>
    </row>
    <row r="8628" spans="1:9" x14ac:dyDescent="0.25">
      <c r="A8628" t="s">
        <v>10</v>
      </c>
      <c r="B8628">
        <v>2005</v>
      </c>
      <c r="C8628">
        <v>27</v>
      </c>
      <c r="D8628" s="1">
        <v>38535</v>
      </c>
      <c r="E8628" s="2">
        <v>44379</v>
      </c>
      <c r="F8628" t="s">
        <v>11</v>
      </c>
      <c r="G8628" t="s">
        <v>12</v>
      </c>
      <c r="H8628" t="s">
        <v>13</v>
      </c>
      <c r="I8628">
        <v>47</v>
      </c>
    </row>
    <row r="8629" spans="1:9" x14ac:dyDescent="0.25">
      <c r="A8629" t="s">
        <v>10</v>
      </c>
      <c r="B8629">
        <v>2005</v>
      </c>
      <c r="C8629">
        <v>28</v>
      </c>
      <c r="D8629" s="1">
        <v>38536</v>
      </c>
      <c r="E8629" s="2">
        <v>44380</v>
      </c>
      <c r="F8629" t="s">
        <v>102</v>
      </c>
      <c r="G8629" t="s">
        <v>12</v>
      </c>
      <c r="H8629" t="s">
        <v>13</v>
      </c>
      <c r="I8629">
        <v>7</v>
      </c>
    </row>
    <row r="8630" spans="1:9" x14ac:dyDescent="0.25">
      <c r="A8630" t="s">
        <v>10</v>
      </c>
      <c r="B8630">
        <v>2005</v>
      </c>
      <c r="C8630">
        <v>28</v>
      </c>
      <c r="D8630" s="1">
        <v>38536</v>
      </c>
      <c r="E8630" s="2">
        <v>44380</v>
      </c>
      <c r="F8630" t="s">
        <v>14</v>
      </c>
      <c r="G8630" t="s">
        <v>12</v>
      </c>
      <c r="H8630" t="s">
        <v>13</v>
      </c>
      <c r="I8630">
        <v>9</v>
      </c>
    </row>
    <row r="8631" spans="1:9" x14ac:dyDescent="0.25">
      <c r="A8631" t="s">
        <v>10</v>
      </c>
      <c r="B8631">
        <v>2005</v>
      </c>
      <c r="C8631">
        <v>28</v>
      </c>
      <c r="D8631" s="1">
        <v>38536</v>
      </c>
      <c r="E8631" s="2">
        <v>44380</v>
      </c>
      <c r="F8631" t="s">
        <v>11</v>
      </c>
      <c r="G8631" t="s">
        <v>12</v>
      </c>
      <c r="H8631" t="s">
        <v>13</v>
      </c>
      <c r="I8631">
        <v>291</v>
      </c>
    </row>
    <row r="8632" spans="1:9" x14ac:dyDescent="0.25">
      <c r="A8632" t="s">
        <v>10</v>
      </c>
      <c r="B8632">
        <v>2005</v>
      </c>
      <c r="C8632">
        <v>28</v>
      </c>
      <c r="D8632" s="1">
        <v>38537</v>
      </c>
      <c r="E8632" s="2">
        <v>44381</v>
      </c>
      <c r="F8632" t="s">
        <v>102</v>
      </c>
      <c r="G8632" t="s">
        <v>12</v>
      </c>
      <c r="H8632" t="s">
        <v>13</v>
      </c>
      <c r="I8632">
        <v>7</v>
      </c>
    </row>
    <row r="8633" spans="1:9" x14ac:dyDescent="0.25">
      <c r="A8633" t="s">
        <v>10</v>
      </c>
      <c r="B8633">
        <v>2005</v>
      </c>
      <c r="C8633">
        <v>28</v>
      </c>
      <c r="D8633" s="1">
        <v>38537</v>
      </c>
      <c r="E8633" s="2">
        <v>44381</v>
      </c>
      <c r="F8633" t="s">
        <v>14</v>
      </c>
      <c r="G8633" t="s">
        <v>12</v>
      </c>
      <c r="H8633" t="s">
        <v>13</v>
      </c>
      <c r="I8633">
        <v>4</v>
      </c>
    </row>
    <row r="8634" spans="1:9" x14ac:dyDescent="0.25">
      <c r="A8634" t="s">
        <v>10</v>
      </c>
      <c r="B8634">
        <v>2005</v>
      </c>
      <c r="C8634">
        <v>28</v>
      </c>
      <c r="D8634" s="1">
        <v>38537</v>
      </c>
      <c r="E8634" s="2">
        <v>44381</v>
      </c>
      <c r="F8634" t="s">
        <v>11</v>
      </c>
      <c r="G8634" t="s">
        <v>12</v>
      </c>
      <c r="H8634" t="s">
        <v>13</v>
      </c>
      <c r="I8634">
        <v>212</v>
      </c>
    </row>
    <row r="8635" spans="1:9" x14ac:dyDescent="0.25">
      <c r="A8635" t="s">
        <v>10</v>
      </c>
      <c r="B8635">
        <v>2005</v>
      </c>
      <c r="C8635">
        <v>28</v>
      </c>
      <c r="D8635" s="1">
        <v>38538</v>
      </c>
      <c r="E8635" s="2">
        <v>44382</v>
      </c>
      <c r="F8635" t="s">
        <v>17</v>
      </c>
      <c r="G8635" t="s">
        <v>12</v>
      </c>
      <c r="H8635" t="s">
        <v>13</v>
      </c>
      <c r="I8635">
        <v>1</v>
      </c>
    </row>
    <row r="8636" spans="1:9" x14ac:dyDescent="0.25">
      <c r="A8636" t="s">
        <v>10</v>
      </c>
      <c r="B8636">
        <v>2005</v>
      </c>
      <c r="C8636">
        <v>28</v>
      </c>
      <c r="D8636" s="1">
        <v>38538</v>
      </c>
      <c r="E8636" s="2">
        <v>44382</v>
      </c>
      <c r="F8636" t="s">
        <v>102</v>
      </c>
      <c r="G8636" t="s">
        <v>12</v>
      </c>
      <c r="H8636" t="s">
        <v>13</v>
      </c>
      <c r="I8636">
        <v>9</v>
      </c>
    </row>
    <row r="8637" spans="1:9" x14ac:dyDescent="0.25">
      <c r="A8637" t="s">
        <v>10</v>
      </c>
      <c r="B8637">
        <v>2005</v>
      </c>
      <c r="C8637">
        <v>28</v>
      </c>
      <c r="D8637" s="1">
        <v>38538</v>
      </c>
      <c r="E8637" s="2">
        <v>44382</v>
      </c>
      <c r="F8637" t="s">
        <v>14</v>
      </c>
      <c r="G8637" t="s">
        <v>12</v>
      </c>
      <c r="H8637" t="s">
        <v>13</v>
      </c>
      <c r="I8637">
        <v>1</v>
      </c>
    </row>
    <row r="8638" spans="1:9" x14ac:dyDescent="0.25">
      <c r="A8638" t="s">
        <v>10</v>
      </c>
      <c r="B8638">
        <v>2005</v>
      </c>
      <c r="C8638">
        <v>28</v>
      </c>
      <c r="D8638" s="1">
        <v>38538</v>
      </c>
      <c r="E8638" s="2">
        <v>44382</v>
      </c>
      <c r="F8638" t="s">
        <v>11</v>
      </c>
      <c r="G8638" t="s">
        <v>12</v>
      </c>
      <c r="H8638" t="s">
        <v>13</v>
      </c>
      <c r="I8638">
        <v>396</v>
      </c>
    </row>
    <row r="8639" spans="1:9" x14ac:dyDescent="0.25">
      <c r="A8639" t="s">
        <v>10</v>
      </c>
      <c r="B8639">
        <v>2005</v>
      </c>
      <c r="C8639">
        <v>28</v>
      </c>
      <c r="D8639" s="1">
        <v>38539</v>
      </c>
      <c r="E8639" s="2">
        <v>44383</v>
      </c>
      <c r="F8639" t="s">
        <v>17</v>
      </c>
      <c r="G8639" t="s">
        <v>12</v>
      </c>
      <c r="H8639" t="s">
        <v>13</v>
      </c>
      <c r="I8639">
        <v>4</v>
      </c>
    </row>
    <row r="8640" spans="1:9" x14ac:dyDescent="0.25">
      <c r="A8640" t="s">
        <v>10</v>
      </c>
      <c r="B8640">
        <v>2005</v>
      </c>
      <c r="C8640">
        <v>28</v>
      </c>
      <c r="D8640" s="1">
        <v>38539</v>
      </c>
      <c r="E8640" s="2">
        <v>44383</v>
      </c>
      <c r="F8640" t="s">
        <v>102</v>
      </c>
      <c r="G8640" t="s">
        <v>12</v>
      </c>
      <c r="H8640" t="s">
        <v>13</v>
      </c>
      <c r="I8640">
        <v>14</v>
      </c>
    </row>
    <row r="8641" spans="1:9" x14ac:dyDescent="0.25">
      <c r="A8641" t="s">
        <v>10</v>
      </c>
      <c r="B8641">
        <v>2005</v>
      </c>
      <c r="C8641">
        <v>28</v>
      </c>
      <c r="D8641" s="1">
        <v>38539</v>
      </c>
      <c r="E8641" s="2">
        <v>44383</v>
      </c>
      <c r="F8641" t="s">
        <v>14</v>
      </c>
      <c r="G8641" t="s">
        <v>12</v>
      </c>
      <c r="H8641" t="s">
        <v>13</v>
      </c>
      <c r="I8641">
        <v>14</v>
      </c>
    </row>
    <row r="8642" spans="1:9" x14ac:dyDescent="0.25">
      <c r="A8642" t="s">
        <v>10</v>
      </c>
      <c r="B8642">
        <v>2005</v>
      </c>
      <c r="C8642">
        <v>28</v>
      </c>
      <c r="D8642" s="1">
        <v>38539</v>
      </c>
      <c r="E8642" s="2">
        <v>44383</v>
      </c>
      <c r="F8642" t="s">
        <v>11</v>
      </c>
      <c r="G8642" t="s">
        <v>12</v>
      </c>
      <c r="H8642" t="s">
        <v>13</v>
      </c>
      <c r="I8642">
        <v>597</v>
      </c>
    </row>
    <row r="8643" spans="1:9" x14ac:dyDescent="0.25">
      <c r="A8643" t="s">
        <v>10</v>
      </c>
      <c r="B8643">
        <v>2005</v>
      </c>
      <c r="C8643">
        <v>28</v>
      </c>
      <c r="D8643" s="1">
        <v>38540</v>
      </c>
      <c r="E8643" s="2">
        <v>44384</v>
      </c>
      <c r="F8643" t="s">
        <v>17</v>
      </c>
      <c r="G8643" t="s">
        <v>12</v>
      </c>
      <c r="H8643" t="s">
        <v>13</v>
      </c>
      <c r="I8643">
        <v>3</v>
      </c>
    </row>
    <row r="8644" spans="1:9" x14ac:dyDescent="0.25">
      <c r="A8644" t="s">
        <v>10</v>
      </c>
      <c r="B8644">
        <v>2005</v>
      </c>
      <c r="C8644">
        <v>28</v>
      </c>
      <c r="D8644" s="1">
        <v>38540</v>
      </c>
      <c r="E8644" s="2">
        <v>44384</v>
      </c>
      <c r="F8644" t="s">
        <v>102</v>
      </c>
      <c r="G8644" t="s">
        <v>12</v>
      </c>
      <c r="H8644" t="s">
        <v>13</v>
      </c>
      <c r="I8644">
        <v>5</v>
      </c>
    </row>
    <row r="8645" spans="1:9" x14ac:dyDescent="0.25">
      <c r="A8645" t="s">
        <v>10</v>
      </c>
      <c r="B8645">
        <v>2005</v>
      </c>
      <c r="C8645">
        <v>28</v>
      </c>
      <c r="D8645" s="1">
        <v>38540</v>
      </c>
      <c r="E8645" s="2">
        <v>44384</v>
      </c>
      <c r="F8645" t="s">
        <v>14</v>
      </c>
      <c r="G8645" t="s">
        <v>12</v>
      </c>
      <c r="H8645" t="s">
        <v>13</v>
      </c>
      <c r="I8645">
        <v>17</v>
      </c>
    </row>
    <row r="8646" spans="1:9" x14ac:dyDescent="0.25">
      <c r="A8646" t="s">
        <v>10</v>
      </c>
      <c r="B8646">
        <v>2005</v>
      </c>
      <c r="C8646">
        <v>28</v>
      </c>
      <c r="D8646" s="1">
        <v>38540</v>
      </c>
      <c r="E8646" s="2">
        <v>44384</v>
      </c>
      <c r="F8646" t="s">
        <v>11</v>
      </c>
      <c r="G8646" t="s">
        <v>12</v>
      </c>
      <c r="H8646" t="s">
        <v>13</v>
      </c>
      <c r="I8646">
        <v>359</v>
      </c>
    </row>
    <row r="8647" spans="1:9" x14ac:dyDescent="0.25">
      <c r="A8647" t="s">
        <v>10</v>
      </c>
      <c r="B8647">
        <v>2005</v>
      </c>
      <c r="C8647">
        <v>28</v>
      </c>
      <c r="D8647" s="1">
        <v>38541</v>
      </c>
      <c r="E8647" s="2">
        <v>44385</v>
      </c>
      <c r="F8647" t="s">
        <v>17</v>
      </c>
      <c r="G8647" t="s">
        <v>12</v>
      </c>
      <c r="H8647" t="s">
        <v>13</v>
      </c>
      <c r="I8647">
        <v>1</v>
      </c>
    </row>
    <row r="8648" spans="1:9" x14ac:dyDescent="0.25">
      <c r="A8648" t="s">
        <v>10</v>
      </c>
      <c r="B8648">
        <v>2005</v>
      </c>
      <c r="C8648">
        <v>28</v>
      </c>
      <c r="D8648" s="1">
        <v>38541</v>
      </c>
      <c r="E8648" s="2">
        <v>44385</v>
      </c>
      <c r="F8648" t="s">
        <v>102</v>
      </c>
      <c r="G8648" t="s">
        <v>12</v>
      </c>
      <c r="H8648" t="s">
        <v>13</v>
      </c>
      <c r="I8648">
        <v>6</v>
      </c>
    </row>
    <row r="8649" spans="1:9" x14ac:dyDescent="0.25">
      <c r="A8649" t="s">
        <v>10</v>
      </c>
      <c r="B8649">
        <v>2005</v>
      </c>
      <c r="C8649">
        <v>28</v>
      </c>
      <c r="D8649" s="1">
        <v>38541</v>
      </c>
      <c r="E8649" s="2">
        <v>44385</v>
      </c>
      <c r="F8649" t="s">
        <v>14</v>
      </c>
      <c r="G8649" t="s">
        <v>12</v>
      </c>
      <c r="H8649" t="s">
        <v>13</v>
      </c>
      <c r="I8649">
        <v>21</v>
      </c>
    </row>
    <row r="8650" spans="1:9" x14ac:dyDescent="0.25">
      <c r="A8650" t="s">
        <v>10</v>
      </c>
      <c r="B8650">
        <v>2005</v>
      </c>
      <c r="C8650">
        <v>28</v>
      </c>
      <c r="D8650" s="1">
        <v>38541</v>
      </c>
      <c r="E8650" s="2">
        <v>44385</v>
      </c>
      <c r="F8650" t="s">
        <v>11</v>
      </c>
      <c r="G8650" t="s">
        <v>12</v>
      </c>
      <c r="H8650" t="s">
        <v>13</v>
      </c>
      <c r="I8650">
        <v>400</v>
      </c>
    </row>
    <row r="8651" spans="1:9" x14ac:dyDescent="0.25">
      <c r="A8651" t="s">
        <v>10</v>
      </c>
      <c r="B8651">
        <v>2005</v>
      </c>
      <c r="C8651">
        <v>28</v>
      </c>
      <c r="D8651" s="1">
        <v>38542</v>
      </c>
      <c r="E8651" s="2">
        <v>44386</v>
      </c>
      <c r="F8651" t="s">
        <v>17</v>
      </c>
      <c r="G8651" t="s">
        <v>12</v>
      </c>
      <c r="H8651" t="s">
        <v>13</v>
      </c>
      <c r="I8651">
        <v>2</v>
      </c>
    </row>
    <row r="8652" spans="1:9" x14ac:dyDescent="0.25">
      <c r="A8652" t="s">
        <v>10</v>
      </c>
      <c r="B8652">
        <v>2005</v>
      </c>
      <c r="C8652">
        <v>28</v>
      </c>
      <c r="D8652" s="1">
        <v>38542</v>
      </c>
      <c r="E8652" s="2">
        <v>44386</v>
      </c>
      <c r="F8652" t="s">
        <v>102</v>
      </c>
      <c r="G8652" t="s">
        <v>12</v>
      </c>
      <c r="H8652" t="s">
        <v>13</v>
      </c>
      <c r="I8652">
        <v>15</v>
      </c>
    </row>
    <row r="8653" spans="1:9" x14ac:dyDescent="0.25">
      <c r="A8653" t="s">
        <v>10</v>
      </c>
      <c r="B8653">
        <v>2005</v>
      </c>
      <c r="C8653">
        <v>28</v>
      </c>
      <c r="D8653" s="1">
        <v>38542</v>
      </c>
      <c r="E8653" s="2">
        <v>44386</v>
      </c>
      <c r="F8653" t="s">
        <v>14</v>
      </c>
      <c r="G8653" t="s">
        <v>12</v>
      </c>
      <c r="H8653" t="s">
        <v>13</v>
      </c>
      <c r="I8653">
        <v>41</v>
      </c>
    </row>
    <row r="8654" spans="1:9" x14ac:dyDescent="0.25">
      <c r="A8654" t="s">
        <v>10</v>
      </c>
      <c r="B8654">
        <v>2005</v>
      </c>
      <c r="C8654">
        <v>28</v>
      </c>
      <c r="D8654" s="1">
        <v>38542</v>
      </c>
      <c r="E8654" s="2">
        <v>44386</v>
      </c>
      <c r="F8654" t="s">
        <v>11</v>
      </c>
      <c r="G8654" t="s">
        <v>12</v>
      </c>
      <c r="H8654" t="s">
        <v>13</v>
      </c>
      <c r="I8654">
        <v>708</v>
      </c>
    </row>
    <row r="8655" spans="1:9" x14ac:dyDescent="0.25">
      <c r="A8655" t="s">
        <v>10</v>
      </c>
      <c r="B8655">
        <v>2005</v>
      </c>
      <c r="C8655">
        <v>29</v>
      </c>
      <c r="D8655" s="1">
        <v>38543</v>
      </c>
      <c r="E8655" s="2">
        <v>44387</v>
      </c>
      <c r="F8655" t="s">
        <v>26</v>
      </c>
      <c r="G8655" t="s">
        <v>12</v>
      </c>
      <c r="H8655" t="s">
        <v>13</v>
      </c>
      <c r="I8655">
        <v>1</v>
      </c>
    </row>
    <row r="8656" spans="1:9" x14ac:dyDescent="0.25">
      <c r="A8656" t="s">
        <v>10</v>
      </c>
      <c r="B8656">
        <v>2005</v>
      </c>
      <c r="C8656">
        <v>29</v>
      </c>
      <c r="D8656" s="1">
        <v>38543</v>
      </c>
      <c r="E8656" s="2">
        <v>44387</v>
      </c>
      <c r="F8656" t="s">
        <v>102</v>
      </c>
      <c r="G8656" t="s">
        <v>12</v>
      </c>
      <c r="H8656" t="s">
        <v>13</v>
      </c>
      <c r="I8656">
        <v>12</v>
      </c>
    </row>
    <row r="8657" spans="1:9" x14ac:dyDescent="0.25">
      <c r="A8657" t="s">
        <v>10</v>
      </c>
      <c r="B8657">
        <v>2005</v>
      </c>
      <c r="C8657">
        <v>29</v>
      </c>
      <c r="D8657" s="1">
        <v>38543</v>
      </c>
      <c r="E8657" s="2">
        <v>44387</v>
      </c>
      <c r="F8657" t="s">
        <v>14</v>
      </c>
      <c r="G8657" t="s">
        <v>12</v>
      </c>
      <c r="H8657" t="s">
        <v>13</v>
      </c>
      <c r="I8657">
        <v>302</v>
      </c>
    </row>
    <row r="8658" spans="1:9" x14ac:dyDescent="0.25">
      <c r="A8658" t="s">
        <v>10</v>
      </c>
      <c r="B8658">
        <v>2005</v>
      </c>
      <c r="C8658">
        <v>29</v>
      </c>
      <c r="D8658" s="1">
        <v>38543</v>
      </c>
      <c r="E8658" s="2">
        <v>44387</v>
      </c>
      <c r="F8658" t="s">
        <v>11</v>
      </c>
      <c r="G8658" t="s">
        <v>12</v>
      </c>
      <c r="H8658" t="s">
        <v>13</v>
      </c>
      <c r="I8658">
        <v>1133</v>
      </c>
    </row>
    <row r="8659" spans="1:9" x14ac:dyDescent="0.25">
      <c r="A8659" t="s">
        <v>10</v>
      </c>
      <c r="B8659">
        <v>2005</v>
      </c>
      <c r="C8659">
        <v>29</v>
      </c>
      <c r="D8659" s="1">
        <v>38544</v>
      </c>
      <c r="E8659" s="2">
        <v>44388</v>
      </c>
      <c r="F8659" t="s">
        <v>17</v>
      </c>
      <c r="G8659" t="s">
        <v>12</v>
      </c>
      <c r="H8659" t="s">
        <v>13</v>
      </c>
      <c r="I8659">
        <v>1</v>
      </c>
    </row>
    <row r="8660" spans="1:9" x14ac:dyDescent="0.25">
      <c r="A8660" t="s">
        <v>10</v>
      </c>
      <c r="B8660">
        <v>2005</v>
      </c>
      <c r="C8660">
        <v>29</v>
      </c>
      <c r="D8660" s="1">
        <v>38544</v>
      </c>
      <c r="E8660" s="2">
        <v>44388</v>
      </c>
      <c r="F8660" t="s">
        <v>102</v>
      </c>
      <c r="G8660" t="s">
        <v>12</v>
      </c>
      <c r="H8660" t="s">
        <v>13</v>
      </c>
      <c r="I8660">
        <v>19</v>
      </c>
    </row>
    <row r="8661" spans="1:9" x14ac:dyDescent="0.25">
      <c r="A8661" t="s">
        <v>10</v>
      </c>
      <c r="B8661">
        <v>2005</v>
      </c>
      <c r="C8661">
        <v>29</v>
      </c>
      <c r="D8661" s="1">
        <v>38544</v>
      </c>
      <c r="E8661" s="2">
        <v>44388</v>
      </c>
      <c r="F8661" t="s">
        <v>14</v>
      </c>
      <c r="G8661" t="s">
        <v>12</v>
      </c>
      <c r="H8661" t="s">
        <v>13</v>
      </c>
      <c r="I8661">
        <v>142</v>
      </c>
    </row>
    <row r="8662" spans="1:9" x14ac:dyDescent="0.25">
      <c r="A8662" t="s">
        <v>10</v>
      </c>
      <c r="B8662">
        <v>2005</v>
      </c>
      <c r="C8662">
        <v>29</v>
      </c>
      <c r="D8662" s="1">
        <v>38544</v>
      </c>
      <c r="E8662" s="2">
        <v>44388</v>
      </c>
      <c r="F8662" t="s">
        <v>11</v>
      </c>
      <c r="G8662" t="s">
        <v>12</v>
      </c>
      <c r="H8662" t="s">
        <v>13</v>
      </c>
      <c r="I8662">
        <v>490</v>
      </c>
    </row>
    <row r="8663" spans="1:9" x14ac:dyDescent="0.25">
      <c r="A8663" t="s">
        <v>10</v>
      </c>
      <c r="B8663">
        <v>2005</v>
      </c>
      <c r="C8663">
        <v>29</v>
      </c>
      <c r="D8663" s="1">
        <v>38545</v>
      </c>
      <c r="E8663" s="2">
        <v>44389</v>
      </c>
      <c r="F8663" t="s">
        <v>17</v>
      </c>
      <c r="G8663" t="s">
        <v>12</v>
      </c>
      <c r="H8663" t="s">
        <v>13</v>
      </c>
      <c r="I8663">
        <v>1</v>
      </c>
    </row>
    <row r="8664" spans="1:9" x14ac:dyDescent="0.25">
      <c r="A8664" t="s">
        <v>10</v>
      </c>
      <c r="B8664">
        <v>2005</v>
      </c>
      <c r="C8664">
        <v>29</v>
      </c>
      <c r="D8664" s="1">
        <v>38545</v>
      </c>
      <c r="E8664" s="2">
        <v>44389</v>
      </c>
      <c r="F8664" t="s">
        <v>102</v>
      </c>
      <c r="G8664" t="s">
        <v>12</v>
      </c>
      <c r="H8664" t="s">
        <v>13</v>
      </c>
      <c r="I8664">
        <v>18</v>
      </c>
    </row>
    <row r="8665" spans="1:9" x14ac:dyDescent="0.25">
      <c r="A8665" t="s">
        <v>10</v>
      </c>
      <c r="B8665">
        <v>2005</v>
      </c>
      <c r="C8665">
        <v>29</v>
      </c>
      <c r="D8665" s="1">
        <v>38545</v>
      </c>
      <c r="E8665" s="2">
        <v>44389</v>
      </c>
      <c r="F8665" t="s">
        <v>14</v>
      </c>
      <c r="G8665" t="s">
        <v>12</v>
      </c>
      <c r="H8665" t="s">
        <v>13</v>
      </c>
      <c r="I8665">
        <v>59</v>
      </c>
    </row>
    <row r="8666" spans="1:9" x14ac:dyDescent="0.25">
      <c r="A8666" t="s">
        <v>10</v>
      </c>
      <c r="B8666">
        <v>2005</v>
      </c>
      <c r="C8666">
        <v>29</v>
      </c>
      <c r="D8666" s="1">
        <v>38545</v>
      </c>
      <c r="E8666" s="2">
        <v>44389</v>
      </c>
      <c r="F8666" t="s">
        <v>11</v>
      </c>
      <c r="G8666" t="s">
        <v>12</v>
      </c>
      <c r="H8666" t="s">
        <v>13</v>
      </c>
      <c r="I8666">
        <v>400</v>
      </c>
    </row>
    <row r="8667" spans="1:9" x14ac:dyDescent="0.25">
      <c r="A8667" t="s">
        <v>10</v>
      </c>
      <c r="B8667">
        <v>2005</v>
      </c>
      <c r="C8667">
        <v>29</v>
      </c>
      <c r="D8667" s="1">
        <v>38546</v>
      </c>
      <c r="E8667" s="2">
        <v>44390</v>
      </c>
      <c r="F8667" t="s">
        <v>26</v>
      </c>
      <c r="G8667" t="s">
        <v>12</v>
      </c>
      <c r="H8667" t="s">
        <v>13</v>
      </c>
      <c r="I8667">
        <v>2</v>
      </c>
    </row>
    <row r="8668" spans="1:9" x14ac:dyDescent="0.25">
      <c r="A8668" t="s">
        <v>10</v>
      </c>
      <c r="B8668">
        <v>2005</v>
      </c>
      <c r="C8668">
        <v>29</v>
      </c>
      <c r="D8668" s="1">
        <v>38546</v>
      </c>
      <c r="E8668" s="2">
        <v>44390</v>
      </c>
      <c r="F8668" t="s">
        <v>17</v>
      </c>
      <c r="G8668" t="s">
        <v>12</v>
      </c>
      <c r="H8668" t="s">
        <v>13</v>
      </c>
      <c r="I8668">
        <v>2</v>
      </c>
    </row>
    <row r="8669" spans="1:9" x14ac:dyDescent="0.25">
      <c r="A8669" t="s">
        <v>10</v>
      </c>
      <c r="B8669">
        <v>2005</v>
      </c>
      <c r="C8669">
        <v>29</v>
      </c>
      <c r="D8669" s="1">
        <v>38546</v>
      </c>
      <c r="E8669" s="2">
        <v>44390</v>
      </c>
      <c r="F8669" t="s">
        <v>102</v>
      </c>
      <c r="G8669" t="s">
        <v>12</v>
      </c>
      <c r="H8669" t="s">
        <v>13</v>
      </c>
      <c r="I8669">
        <v>10</v>
      </c>
    </row>
    <row r="8670" spans="1:9" x14ac:dyDescent="0.25">
      <c r="A8670" t="s">
        <v>10</v>
      </c>
      <c r="B8670">
        <v>2005</v>
      </c>
      <c r="C8670">
        <v>29</v>
      </c>
      <c r="D8670" s="1">
        <v>38546</v>
      </c>
      <c r="E8670" s="2">
        <v>44390</v>
      </c>
      <c r="F8670" t="s">
        <v>14</v>
      </c>
      <c r="G8670" t="s">
        <v>12</v>
      </c>
      <c r="H8670" t="s">
        <v>13</v>
      </c>
      <c r="I8670">
        <v>25</v>
      </c>
    </row>
    <row r="8671" spans="1:9" x14ac:dyDescent="0.25">
      <c r="A8671" t="s">
        <v>10</v>
      </c>
      <c r="B8671">
        <v>2005</v>
      </c>
      <c r="C8671">
        <v>29</v>
      </c>
      <c r="D8671" s="1">
        <v>38546</v>
      </c>
      <c r="E8671" s="2">
        <v>44390</v>
      </c>
      <c r="F8671" t="s">
        <v>11</v>
      </c>
      <c r="G8671" t="s">
        <v>12</v>
      </c>
      <c r="H8671" t="s">
        <v>13</v>
      </c>
      <c r="I8671">
        <v>286</v>
      </c>
    </row>
    <row r="8672" spans="1:9" x14ac:dyDescent="0.25">
      <c r="A8672" t="s">
        <v>10</v>
      </c>
      <c r="B8672">
        <v>2005</v>
      </c>
      <c r="C8672">
        <v>29</v>
      </c>
      <c r="D8672" s="1">
        <v>38547</v>
      </c>
      <c r="E8672" s="2">
        <v>44391</v>
      </c>
      <c r="F8672" t="s">
        <v>17</v>
      </c>
      <c r="G8672" t="s">
        <v>12</v>
      </c>
      <c r="H8672" t="s">
        <v>13</v>
      </c>
      <c r="I8672">
        <v>1</v>
      </c>
    </row>
    <row r="8673" spans="1:9" x14ac:dyDescent="0.25">
      <c r="A8673" t="s">
        <v>10</v>
      </c>
      <c r="B8673">
        <v>2005</v>
      </c>
      <c r="C8673">
        <v>29</v>
      </c>
      <c r="D8673" s="1">
        <v>38547</v>
      </c>
      <c r="E8673" s="2">
        <v>44391</v>
      </c>
      <c r="F8673" t="s">
        <v>102</v>
      </c>
      <c r="G8673" t="s">
        <v>12</v>
      </c>
      <c r="H8673" t="s">
        <v>13</v>
      </c>
      <c r="I8673">
        <v>23</v>
      </c>
    </row>
    <row r="8674" spans="1:9" x14ac:dyDescent="0.25">
      <c r="A8674" t="s">
        <v>10</v>
      </c>
      <c r="B8674">
        <v>2005</v>
      </c>
      <c r="C8674">
        <v>29</v>
      </c>
      <c r="D8674" s="1">
        <v>38547</v>
      </c>
      <c r="E8674" s="2">
        <v>44391</v>
      </c>
      <c r="F8674" t="s">
        <v>14</v>
      </c>
      <c r="G8674" t="s">
        <v>12</v>
      </c>
      <c r="H8674" t="s">
        <v>13</v>
      </c>
      <c r="I8674">
        <v>275</v>
      </c>
    </row>
    <row r="8675" spans="1:9" x14ac:dyDescent="0.25">
      <c r="A8675" t="s">
        <v>10</v>
      </c>
      <c r="B8675">
        <v>2005</v>
      </c>
      <c r="C8675">
        <v>29</v>
      </c>
      <c r="D8675" s="1">
        <v>38547</v>
      </c>
      <c r="E8675" s="2">
        <v>44391</v>
      </c>
      <c r="F8675" t="s">
        <v>11</v>
      </c>
      <c r="G8675" t="s">
        <v>12</v>
      </c>
      <c r="H8675" t="s">
        <v>13</v>
      </c>
      <c r="I8675">
        <v>1255</v>
      </c>
    </row>
    <row r="8676" spans="1:9" x14ac:dyDescent="0.25">
      <c r="A8676" t="s">
        <v>10</v>
      </c>
      <c r="B8676">
        <v>2005</v>
      </c>
      <c r="C8676">
        <v>29</v>
      </c>
      <c r="D8676" s="1">
        <v>38548</v>
      </c>
      <c r="E8676" s="2">
        <v>44392</v>
      </c>
      <c r="F8676" t="s">
        <v>17</v>
      </c>
      <c r="G8676" t="s">
        <v>12</v>
      </c>
      <c r="H8676" t="s">
        <v>13</v>
      </c>
      <c r="I8676">
        <v>2</v>
      </c>
    </row>
    <row r="8677" spans="1:9" x14ac:dyDescent="0.25">
      <c r="A8677" t="s">
        <v>10</v>
      </c>
      <c r="B8677">
        <v>2005</v>
      </c>
      <c r="C8677">
        <v>29</v>
      </c>
      <c r="D8677" s="1">
        <v>38548</v>
      </c>
      <c r="E8677" s="2">
        <v>44392</v>
      </c>
      <c r="F8677" t="s">
        <v>102</v>
      </c>
      <c r="G8677" t="s">
        <v>12</v>
      </c>
      <c r="H8677" t="s">
        <v>13</v>
      </c>
      <c r="I8677">
        <v>5</v>
      </c>
    </row>
    <row r="8678" spans="1:9" x14ac:dyDescent="0.25">
      <c r="A8678" t="s">
        <v>10</v>
      </c>
      <c r="B8678">
        <v>2005</v>
      </c>
      <c r="C8678">
        <v>29</v>
      </c>
      <c r="D8678" s="1">
        <v>38548</v>
      </c>
      <c r="E8678" s="2">
        <v>44392</v>
      </c>
      <c r="F8678" t="s">
        <v>14</v>
      </c>
      <c r="G8678" t="s">
        <v>12</v>
      </c>
      <c r="H8678" t="s">
        <v>13</v>
      </c>
      <c r="I8678">
        <v>179</v>
      </c>
    </row>
    <row r="8679" spans="1:9" x14ac:dyDescent="0.25">
      <c r="A8679" t="s">
        <v>10</v>
      </c>
      <c r="B8679">
        <v>2005</v>
      </c>
      <c r="C8679">
        <v>29</v>
      </c>
      <c r="D8679" s="1">
        <v>38548</v>
      </c>
      <c r="E8679" s="2">
        <v>44392</v>
      </c>
      <c r="F8679" t="s">
        <v>11</v>
      </c>
      <c r="G8679" t="s">
        <v>12</v>
      </c>
      <c r="H8679" t="s">
        <v>13</v>
      </c>
      <c r="I8679">
        <v>449</v>
      </c>
    </row>
    <row r="8680" spans="1:9" x14ac:dyDescent="0.25">
      <c r="A8680" t="s">
        <v>10</v>
      </c>
      <c r="B8680">
        <v>2005</v>
      </c>
      <c r="C8680">
        <v>29</v>
      </c>
      <c r="D8680" s="1">
        <v>38549</v>
      </c>
      <c r="E8680" s="2">
        <v>44393</v>
      </c>
      <c r="F8680" t="s">
        <v>17</v>
      </c>
      <c r="G8680" t="s">
        <v>12</v>
      </c>
      <c r="H8680" t="s">
        <v>13</v>
      </c>
      <c r="I8680">
        <v>5</v>
      </c>
    </row>
    <row r="8681" spans="1:9" x14ac:dyDescent="0.25">
      <c r="A8681" t="s">
        <v>10</v>
      </c>
      <c r="B8681">
        <v>2005</v>
      </c>
      <c r="C8681">
        <v>29</v>
      </c>
      <c r="D8681" s="1">
        <v>38549</v>
      </c>
      <c r="E8681" s="2">
        <v>44393</v>
      </c>
      <c r="F8681" t="s">
        <v>102</v>
      </c>
      <c r="G8681" t="s">
        <v>12</v>
      </c>
      <c r="H8681" t="s">
        <v>13</v>
      </c>
      <c r="I8681">
        <v>8</v>
      </c>
    </row>
    <row r="8682" spans="1:9" x14ac:dyDescent="0.25">
      <c r="A8682" t="s">
        <v>10</v>
      </c>
      <c r="B8682">
        <v>2005</v>
      </c>
      <c r="C8682">
        <v>29</v>
      </c>
      <c r="D8682" s="1">
        <v>38549</v>
      </c>
      <c r="E8682" s="2">
        <v>44393</v>
      </c>
      <c r="F8682" t="s">
        <v>14</v>
      </c>
      <c r="G8682" t="s">
        <v>12</v>
      </c>
      <c r="H8682" t="s">
        <v>13</v>
      </c>
      <c r="I8682">
        <v>179</v>
      </c>
    </row>
    <row r="8683" spans="1:9" x14ac:dyDescent="0.25">
      <c r="A8683" t="s">
        <v>10</v>
      </c>
      <c r="B8683">
        <v>2005</v>
      </c>
      <c r="C8683">
        <v>29</v>
      </c>
      <c r="D8683" s="1">
        <v>38549</v>
      </c>
      <c r="E8683" s="2">
        <v>44393</v>
      </c>
      <c r="F8683" t="s">
        <v>11</v>
      </c>
      <c r="G8683" t="s">
        <v>12</v>
      </c>
      <c r="H8683" t="s">
        <v>13</v>
      </c>
      <c r="I8683">
        <v>439</v>
      </c>
    </row>
    <row r="8684" spans="1:9" x14ac:dyDescent="0.25">
      <c r="A8684" t="s">
        <v>10</v>
      </c>
      <c r="B8684">
        <v>2005</v>
      </c>
      <c r="C8684">
        <v>30</v>
      </c>
      <c r="D8684" s="1">
        <v>38550</v>
      </c>
      <c r="E8684" s="2">
        <v>44394</v>
      </c>
      <c r="F8684" t="s">
        <v>17</v>
      </c>
      <c r="G8684" t="s">
        <v>12</v>
      </c>
      <c r="H8684" t="s">
        <v>13</v>
      </c>
      <c r="I8684">
        <v>2</v>
      </c>
    </row>
    <row r="8685" spans="1:9" x14ac:dyDescent="0.25">
      <c r="A8685" t="s">
        <v>10</v>
      </c>
      <c r="B8685">
        <v>2005</v>
      </c>
      <c r="C8685">
        <v>30</v>
      </c>
      <c r="D8685" s="1">
        <v>38550</v>
      </c>
      <c r="E8685" s="2">
        <v>44394</v>
      </c>
      <c r="F8685" t="s">
        <v>102</v>
      </c>
      <c r="G8685" t="s">
        <v>12</v>
      </c>
      <c r="H8685" t="s">
        <v>13</v>
      </c>
      <c r="I8685">
        <v>13</v>
      </c>
    </row>
    <row r="8686" spans="1:9" x14ac:dyDescent="0.25">
      <c r="A8686" t="s">
        <v>10</v>
      </c>
      <c r="B8686">
        <v>2005</v>
      </c>
      <c r="C8686">
        <v>30</v>
      </c>
      <c r="D8686" s="1">
        <v>38550</v>
      </c>
      <c r="E8686" s="2">
        <v>44394</v>
      </c>
      <c r="F8686" t="s">
        <v>14</v>
      </c>
      <c r="G8686" t="s">
        <v>12</v>
      </c>
      <c r="H8686" t="s">
        <v>13</v>
      </c>
      <c r="I8686">
        <v>135</v>
      </c>
    </row>
    <row r="8687" spans="1:9" x14ac:dyDescent="0.25">
      <c r="A8687" t="s">
        <v>10</v>
      </c>
      <c r="B8687">
        <v>2005</v>
      </c>
      <c r="C8687">
        <v>30</v>
      </c>
      <c r="D8687" s="1">
        <v>38550</v>
      </c>
      <c r="E8687" s="2">
        <v>44394</v>
      </c>
      <c r="F8687" t="s">
        <v>11</v>
      </c>
      <c r="G8687" t="s">
        <v>12</v>
      </c>
      <c r="H8687" t="s">
        <v>13</v>
      </c>
      <c r="I8687">
        <v>403</v>
      </c>
    </row>
    <row r="8688" spans="1:9" x14ac:dyDescent="0.25">
      <c r="A8688" t="s">
        <v>10</v>
      </c>
      <c r="B8688">
        <v>2005</v>
      </c>
      <c r="C8688">
        <v>30</v>
      </c>
      <c r="D8688" s="1">
        <v>38551</v>
      </c>
      <c r="E8688" s="2">
        <v>44395</v>
      </c>
      <c r="F8688" t="s">
        <v>17</v>
      </c>
      <c r="G8688" t="s">
        <v>12</v>
      </c>
      <c r="H8688" t="s">
        <v>13</v>
      </c>
      <c r="I8688">
        <v>5</v>
      </c>
    </row>
    <row r="8689" spans="1:9" x14ac:dyDescent="0.25">
      <c r="A8689" t="s">
        <v>10</v>
      </c>
      <c r="B8689">
        <v>2005</v>
      </c>
      <c r="C8689">
        <v>30</v>
      </c>
      <c r="D8689" s="1">
        <v>38551</v>
      </c>
      <c r="E8689" s="2">
        <v>44395</v>
      </c>
      <c r="F8689" t="s">
        <v>102</v>
      </c>
      <c r="G8689" t="s">
        <v>12</v>
      </c>
      <c r="H8689" t="s">
        <v>13</v>
      </c>
      <c r="I8689">
        <v>7</v>
      </c>
    </row>
    <row r="8690" spans="1:9" x14ac:dyDescent="0.25">
      <c r="A8690" t="s">
        <v>10</v>
      </c>
      <c r="B8690">
        <v>2005</v>
      </c>
      <c r="C8690">
        <v>30</v>
      </c>
      <c r="D8690" s="1">
        <v>38551</v>
      </c>
      <c r="E8690" s="2">
        <v>44395</v>
      </c>
      <c r="F8690" t="s">
        <v>14</v>
      </c>
      <c r="G8690" t="s">
        <v>12</v>
      </c>
      <c r="H8690" t="s">
        <v>13</v>
      </c>
      <c r="I8690">
        <v>389</v>
      </c>
    </row>
    <row r="8691" spans="1:9" x14ac:dyDescent="0.25">
      <c r="A8691" t="s">
        <v>10</v>
      </c>
      <c r="B8691">
        <v>2005</v>
      </c>
      <c r="C8691">
        <v>30</v>
      </c>
      <c r="D8691" s="1">
        <v>38551</v>
      </c>
      <c r="E8691" s="2">
        <v>44395</v>
      </c>
      <c r="F8691" t="s">
        <v>11</v>
      </c>
      <c r="G8691" t="s">
        <v>12</v>
      </c>
      <c r="H8691" t="s">
        <v>13</v>
      </c>
      <c r="I8691">
        <v>799</v>
      </c>
    </row>
    <row r="8692" spans="1:9" x14ac:dyDescent="0.25">
      <c r="A8692" t="s">
        <v>10</v>
      </c>
      <c r="B8692">
        <v>2005</v>
      </c>
      <c r="C8692">
        <v>30</v>
      </c>
      <c r="D8692" s="1">
        <v>38552</v>
      </c>
      <c r="E8692" s="2">
        <v>44396</v>
      </c>
      <c r="F8692" t="s">
        <v>26</v>
      </c>
      <c r="G8692" t="s">
        <v>12</v>
      </c>
      <c r="H8692" t="s">
        <v>13</v>
      </c>
      <c r="I8692">
        <v>1</v>
      </c>
    </row>
    <row r="8693" spans="1:9" x14ac:dyDescent="0.25">
      <c r="A8693" t="s">
        <v>10</v>
      </c>
      <c r="B8693">
        <v>2005</v>
      </c>
      <c r="C8693">
        <v>30</v>
      </c>
      <c r="D8693" s="1">
        <v>38552</v>
      </c>
      <c r="E8693" s="2">
        <v>44396</v>
      </c>
      <c r="F8693" t="s">
        <v>17</v>
      </c>
      <c r="G8693" t="s">
        <v>12</v>
      </c>
      <c r="H8693" t="s">
        <v>13</v>
      </c>
      <c r="I8693">
        <v>1</v>
      </c>
    </row>
    <row r="8694" spans="1:9" x14ac:dyDescent="0.25">
      <c r="A8694" t="s">
        <v>10</v>
      </c>
      <c r="B8694">
        <v>2005</v>
      </c>
      <c r="C8694">
        <v>30</v>
      </c>
      <c r="D8694" s="1">
        <v>38552</v>
      </c>
      <c r="E8694" s="2">
        <v>44396</v>
      </c>
      <c r="F8694" t="s">
        <v>102</v>
      </c>
      <c r="G8694" t="s">
        <v>12</v>
      </c>
      <c r="H8694" t="s">
        <v>13</v>
      </c>
      <c r="I8694">
        <v>8</v>
      </c>
    </row>
    <row r="8695" spans="1:9" x14ac:dyDescent="0.25">
      <c r="A8695" t="s">
        <v>10</v>
      </c>
      <c r="B8695">
        <v>2005</v>
      </c>
      <c r="C8695">
        <v>30</v>
      </c>
      <c r="D8695" s="1">
        <v>38552</v>
      </c>
      <c r="E8695" s="2">
        <v>44396</v>
      </c>
      <c r="F8695" t="s">
        <v>14</v>
      </c>
      <c r="G8695" t="s">
        <v>12</v>
      </c>
      <c r="H8695" t="s">
        <v>13</v>
      </c>
      <c r="I8695">
        <v>540</v>
      </c>
    </row>
    <row r="8696" spans="1:9" x14ac:dyDescent="0.25">
      <c r="A8696" t="s">
        <v>10</v>
      </c>
      <c r="B8696">
        <v>2005</v>
      </c>
      <c r="C8696">
        <v>30</v>
      </c>
      <c r="D8696" s="1">
        <v>38552</v>
      </c>
      <c r="E8696" s="2">
        <v>44396</v>
      </c>
      <c r="F8696" t="s">
        <v>11</v>
      </c>
      <c r="G8696" t="s">
        <v>12</v>
      </c>
      <c r="H8696" t="s">
        <v>13</v>
      </c>
      <c r="I8696">
        <v>916</v>
      </c>
    </row>
    <row r="8697" spans="1:9" x14ac:dyDescent="0.25">
      <c r="A8697" t="s">
        <v>10</v>
      </c>
      <c r="B8697">
        <v>2005</v>
      </c>
      <c r="C8697">
        <v>30</v>
      </c>
      <c r="D8697" s="1">
        <v>38553</v>
      </c>
      <c r="E8697" s="2">
        <v>44397</v>
      </c>
      <c r="F8697" t="s">
        <v>17</v>
      </c>
      <c r="G8697" t="s">
        <v>12</v>
      </c>
      <c r="H8697" t="s">
        <v>13</v>
      </c>
      <c r="I8697">
        <v>3</v>
      </c>
    </row>
    <row r="8698" spans="1:9" x14ac:dyDescent="0.25">
      <c r="A8698" t="s">
        <v>10</v>
      </c>
      <c r="B8698">
        <v>2005</v>
      </c>
      <c r="C8698">
        <v>30</v>
      </c>
      <c r="D8698" s="1">
        <v>38553</v>
      </c>
      <c r="E8698" s="2">
        <v>44397</v>
      </c>
      <c r="F8698" t="s">
        <v>102</v>
      </c>
      <c r="G8698" t="s">
        <v>12</v>
      </c>
      <c r="H8698" t="s">
        <v>13</v>
      </c>
      <c r="I8698">
        <v>5</v>
      </c>
    </row>
    <row r="8699" spans="1:9" x14ac:dyDescent="0.25">
      <c r="A8699" t="s">
        <v>10</v>
      </c>
      <c r="B8699">
        <v>2005</v>
      </c>
      <c r="C8699">
        <v>30</v>
      </c>
      <c r="D8699" s="1">
        <v>38553</v>
      </c>
      <c r="E8699" s="2">
        <v>44397</v>
      </c>
      <c r="F8699" t="s">
        <v>14</v>
      </c>
      <c r="G8699" t="s">
        <v>12</v>
      </c>
      <c r="H8699" t="s">
        <v>13</v>
      </c>
      <c r="I8699">
        <v>1351</v>
      </c>
    </row>
    <row r="8700" spans="1:9" x14ac:dyDescent="0.25">
      <c r="A8700" t="s">
        <v>10</v>
      </c>
      <c r="B8700">
        <v>2005</v>
      </c>
      <c r="C8700">
        <v>30</v>
      </c>
      <c r="D8700" s="1">
        <v>38553</v>
      </c>
      <c r="E8700" s="2">
        <v>44397</v>
      </c>
      <c r="F8700" t="s">
        <v>11</v>
      </c>
      <c r="G8700" t="s">
        <v>12</v>
      </c>
      <c r="H8700" t="s">
        <v>13</v>
      </c>
      <c r="I8700">
        <v>1485</v>
      </c>
    </row>
    <row r="8701" spans="1:9" x14ac:dyDescent="0.25">
      <c r="A8701" t="s">
        <v>10</v>
      </c>
      <c r="B8701">
        <v>2005</v>
      </c>
      <c r="C8701">
        <v>30</v>
      </c>
      <c r="D8701" s="1">
        <v>38554</v>
      </c>
      <c r="E8701" s="2">
        <v>44398</v>
      </c>
      <c r="F8701" t="s">
        <v>26</v>
      </c>
      <c r="G8701" t="s">
        <v>12</v>
      </c>
      <c r="H8701" t="s">
        <v>13</v>
      </c>
      <c r="I8701">
        <v>1</v>
      </c>
    </row>
    <row r="8702" spans="1:9" x14ac:dyDescent="0.25">
      <c r="A8702" t="s">
        <v>10</v>
      </c>
      <c r="B8702">
        <v>2005</v>
      </c>
      <c r="C8702">
        <v>30</v>
      </c>
      <c r="D8702" s="1">
        <v>38554</v>
      </c>
      <c r="E8702" s="2">
        <v>44398</v>
      </c>
      <c r="F8702" t="s">
        <v>102</v>
      </c>
      <c r="G8702" t="s">
        <v>12</v>
      </c>
      <c r="H8702" t="s">
        <v>13</v>
      </c>
      <c r="I8702">
        <v>2</v>
      </c>
    </row>
    <row r="8703" spans="1:9" x14ac:dyDescent="0.25">
      <c r="A8703" t="s">
        <v>10</v>
      </c>
      <c r="B8703">
        <v>2005</v>
      </c>
      <c r="C8703">
        <v>30</v>
      </c>
      <c r="D8703" s="1">
        <v>38554</v>
      </c>
      <c r="E8703" s="2">
        <v>44398</v>
      </c>
      <c r="F8703" t="s">
        <v>14</v>
      </c>
      <c r="G8703" t="s">
        <v>12</v>
      </c>
      <c r="H8703" t="s">
        <v>13</v>
      </c>
      <c r="I8703">
        <v>1254</v>
      </c>
    </row>
    <row r="8704" spans="1:9" x14ac:dyDescent="0.25">
      <c r="A8704" t="s">
        <v>10</v>
      </c>
      <c r="B8704">
        <v>2005</v>
      </c>
      <c r="C8704">
        <v>30</v>
      </c>
      <c r="D8704" s="1">
        <v>38554</v>
      </c>
      <c r="E8704" s="2">
        <v>44398</v>
      </c>
      <c r="F8704" t="s">
        <v>11</v>
      </c>
      <c r="G8704" t="s">
        <v>12</v>
      </c>
      <c r="H8704" t="s">
        <v>13</v>
      </c>
      <c r="I8704">
        <v>618</v>
      </c>
    </row>
    <row r="8705" spans="1:9" x14ac:dyDescent="0.25">
      <c r="A8705" t="s">
        <v>10</v>
      </c>
      <c r="B8705">
        <v>2005</v>
      </c>
      <c r="C8705">
        <v>30</v>
      </c>
      <c r="D8705" s="1">
        <v>38555</v>
      </c>
      <c r="E8705" s="2">
        <v>44399</v>
      </c>
      <c r="F8705" t="s">
        <v>17</v>
      </c>
      <c r="G8705" t="s">
        <v>12</v>
      </c>
      <c r="H8705" t="s">
        <v>13</v>
      </c>
      <c r="I8705">
        <v>3</v>
      </c>
    </row>
    <row r="8706" spans="1:9" x14ac:dyDescent="0.25">
      <c r="A8706" t="s">
        <v>10</v>
      </c>
      <c r="B8706">
        <v>2005</v>
      </c>
      <c r="C8706">
        <v>30</v>
      </c>
      <c r="D8706" s="1">
        <v>38555</v>
      </c>
      <c r="E8706" s="2">
        <v>44399</v>
      </c>
      <c r="F8706" t="s">
        <v>102</v>
      </c>
      <c r="G8706" t="s">
        <v>12</v>
      </c>
      <c r="H8706" t="s">
        <v>13</v>
      </c>
      <c r="I8706">
        <v>2</v>
      </c>
    </row>
    <row r="8707" spans="1:9" x14ac:dyDescent="0.25">
      <c r="A8707" t="s">
        <v>10</v>
      </c>
      <c r="B8707">
        <v>2005</v>
      </c>
      <c r="C8707">
        <v>30</v>
      </c>
      <c r="D8707" s="1">
        <v>38555</v>
      </c>
      <c r="E8707" s="2">
        <v>44399</v>
      </c>
      <c r="F8707" t="s">
        <v>14</v>
      </c>
      <c r="G8707" t="s">
        <v>12</v>
      </c>
      <c r="H8707" t="s">
        <v>13</v>
      </c>
      <c r="I8707">
        <v>2422</v>
      </c>
    </row>
    <row r="8708" spans="1:9" x14ac:dyDescent="0.25">
      <c r="A8708" t="s">
        <v>10</v>
      </c>
      <c r="B8708">
        <v>2005</v>
      </c>
      <c r="C8708">
        <v>30</v>
      </c>
      <c r="D8708" s="1">
        <v>38555</v>
      </c>
      <c r="E8708" s="2">
        <v>44399</v>
      </c>
      <c r="F8708" t="s">
        <v>11</v>
      </c>
      <c r="G8708" t="s">
        <v>12</v>
      </c>
      <c r="H8708" t="s">
        <v>13</v>
      </c>
      <c r="I8708">
        <v>845</v>
      </c>
    </row>
    <row r="8709" spans="1:9" x14ac:dyDescent="0.25">
      <c r="A8709" t="s">
        <v>10</v>
      </c>
      <c r="B8709">
        <v>2005</v>
      </c>
      <c r="C8709">
        <v>30</v>
      </c>
      <c r="D8709" s="1">
        <v>38556</v>
      </c>
      <c r="E8709" s="2">
        <v>44400</v>
      </c>
      <c r="F8709" t="s">
        <v>26</v>
      </c>
      <c r="G8709" t="s">
        <v>12</v>
      </c>
      <c r="H8709" t="s">
        <v>13</v>
      </c>
      <c r="I8709">
        <v>1</v>
      </c>
    </row>
    <row r="8710" spans="1:9" x14ac:dyDescent="0.25">
      <c r="A8710" t="s">
        <v>10</v>
      </c>
      <c r="B8710">
        <v>2005</v>
      </c>
      <c r="C8710">
        <v>30</v>
      </c>
      <c r="D8710" s="1">
        <v>38556</v>
      </c>
      <c r="E8710" s="2">
        <v>44400</v>
      </c>
      <c r="F8710" t="s">
        <v>17</v>
      </c>
      <c r="G8710" t="s">
        <v>12</v>
      </c>
      <c r="H8710" t="s">
        <v>13</v>
      </c>
      <c r="I8710">
        <v>2</v>
      </c>
    </row>
    <row r="8711" spans="1:9" x14ac:dyDescent="0.25">
      <c r="A8711" t="s">
        <v>10</v>
      </c>
      <c r="B8711">
        <v>2005</v>
      </c>
      <c r="C8711">
        <v>30</v>
      </c>
      <c r="D8711" s="1">
        <v>38556</v>
      </c>
      <c r="E8711" s="2">
        <v>44400</v>
      </c>
      <c r="F8711" t="s">
        <v>102</v>
      </c>
      <c r="G8711" t="s">
        <v>12</v>
      </c>
      <c r="H8711" t="s">
        <v>13</v>
      </c>
      <c r="I8711">
        <v>6</v>
      </c>
    </row>
    <row r="8712" spans="1:9" x14ac:dyDescent="0.25">
      <c r="A8712" t="s">
        <v>10</v>
      </c>
      <c r="B8712">
        <v>2005</v>
      </c>
      <c r="C8712">
        <v>30</v>
      </c>
      <c r="D8712" s="1">
        <v>38556</v>
      </c>
      <c r="E8712" s="2">
        <v>44400</v>
      </c>
      <c r="F8712" t="s">
        <v>14</v>
      </c>
      <c r="G8712" t="s">
        <v>12</v>
      </c>
      <c r="H8712" t="s">
        <v>13</v>
      </c>
      <c r="I8712">
        <v>3050</v>
      </c>
    </row>
    <row r="8713" spans="1:9" x14ac:dyDescent="0.25">
      <c r="A8713" t="s">
        <v>10</v>
      </c>
      <c r="B8713">
        <v>2005</v>
      </c>
      <c r="C8713">
        <v>30</v>
      </c>
      <c r="D8713" s="1">
        <v>38556</v>
      </c>
      <c r="E8713" s="2">
        <v>44400</v>
      </c>
      <c r="F8713" t="s">
        <v>11</v>
      </c>
      <c r="G8713" t="s">
        <v>12</v>
      </c>
      <c r="H8713" t="s">
        <v>13</v>
      </c>
      <c r="I8713">
        <v>1273</v>
      </c>
    </row>
    <row r="8714" spans="1:9" x14ac:dyDescent="0.25">
      <c r="A8714" t="s">
        <v>10</v>
      </c>
      <c r="B8714">
        <v>2005</v>
      </c>
      <c r="C8714">
        <v>31</v>
      </c>
      <c r="D8714" s="1">
        <v>38557</v>
      </c>
      <c r="E8714" s="2">
        <v>44401</v>
      </c>
      <c r="F8714" t="s">
        <v>17</v>
      </c>
      <c r="G8714" t="s">
        <v>12</v>
      </c>
      <c r="H8714" t="s">
        <v>13</v>
      </c>
      <c r="I8714">
        <v>2</v>
      </c>
    </row>
    <row r="8715" spans="1:9" x14ac:dyDescent="0.25">
      <c r="A8715" t="s">
        <v>10</v>
      </c>
      <c r="B8715">
        <v>2005</v>
      </c>
      <c r="C8715">
        <v>31</v>
      </c>
      <c r="D8715" s="1">
        <v>38557</v>
      </c>
      <c r="E8715" s="2">
        <v>44401</v>
      </c>
      <c r="F8715" t="s">
        <v>102</v>
      </c>
      <c r="G8715" t="s">
        <v>12</v>
      </c>
      <c r="H8715" t="s">
        <v>13</v>
      </c>
      <c r="I8715">
        <v>4</v>
      </c>
    </row>
    <row r="8716" spans="1:9" x14ac:dyDescent="0.25">
      <c r="A8716" t="s">
        <v>10</v>
      </c>
      <c r="B8716">
        <v>2005</v>
      </c>
      <c r="C8716">
        <v>31</v>
      </c>
      <c r="D8716" s="1">
        <v>38557</v>
      </c>
      <c r="E8716" s="2">
        <v>44401</v>
      </c>
      <c r="F8716" t="s">
        <v>14</v>
      </c>
      <c r="G8716" t="s">
        <v>12</v>
      </c>
      <c r="H8716" t="s">
        <v>13</v>
      </c>
      <c r="I8716">
        <v>2232</v>
      </c>
    </row>
    <row r="8717" spans="1:9" x14ac:dyDescent="0.25">
      <c r="A8717" t="s">
        <v>10</v>
      </c>
      <c r="B8717">
        <v>2005</v>
      </c>
      <c r="C8717">
        <v>31</v>
      </c>
      <c r="D8717" s="1">
        <v>38557</v>
      </c>
      <c r="E8717" s="2">
        <v>44401</v>
      </c>
      <c r="F8717" t="s">
        <v>11</v>
      </c>
      <c r="G8717" t="s">
        <v>12</v>
      </c>
      <c r="H8717" t="s">
        <v>13</v>
      </c>
      <c r="I8717">
        <v>679</v>
      </c>
    </row>
    <row r="8718" spans="1:9" x14ac:dyDescent="0.25">
      <c r="A8718" t="s">
        <v>10</v>
      </c>
      <c r="B8718">
        <v>2005</v>
      </c>
      <c r="C8718">
        <v>31</v>
      </c>
      <c r="D8718" s="1">
        <v>38558</v>
      </c>
      <c r="E8718" s="2">
        <v>44402</v>
      </c>
      <c r="F8718" t="s">
        <v>26</v>
      </c>
      <c r="G8718" t="s">
        <v>12</v>
      </c>
      <c r="H8718" t="s">
        <v>13</v>
      </c>
      <c r="I8718">
        <v>1</v>
      </c>
    </row>
    <row r="8719" spans="1:9" x14ac:dyDescent="0.25">
      <c r="A8719" t="s">
        <v>10</v>
      </c>
      <c r="B8719">
        <v>2005</v>
      </c>
      <c r="C8719">
        <v>31</v>
      </c>
      <c r="D8719" s="1">
        <v>38558</v>
      </c>
      <c r="E8719" s="2">
        <v>44402</v>
      </c>
      <c r="F8719" t="s">
        <v>17</v>
      </c>
      <c r="G8719" t="s">
        <v>12</v>
      </c>
      <c r="H8719" t="s">
        <v>13</v>
      </c>
      <c r="I8719">
        <v>5</v>
      </c>
    </row>
    <row r="8720" spans="1:9" x14ac:dyDescent="0.25">
      <c r="A8720" t="s">
        <v>10</v>
      </c>
      <c r="B8720">
        <v>2005</v>
      </c>
      <c r="C8720">
        <v>31</v>
      </c>
      <c r="D8720" s="1">
        <v>38558</v>
      </c>
      <c r="E8720" s="2">
        <v>44402</v>
      </c>
      <c r="F8720" t="s">
        <v>102</v>
      </c>
      <c r="G8720" t="s">
        <v>12</v>
      </c>
      <c r="H8720" t="s">
        <v>13</v>
      </c>
      <c r="I8720">
        <v>3</v>
      </c>
    </row>
    <row r="8721" spans="1:9" x14ac:dyDescent="0.25">
      <c r="A8721" t="s">
        <v>10</v>
      </c>
      <c r="B8721">
        <v>2005</v>
      </c>
      <c r="C8721">
        <v>31</v>
      </c>
      <c r="D8721" s="1">
        <v>38558</v>
      </c>
      <c r="E8721" s="2">
        <v>44402</v>
      </c>
      <c r="F8721" t="s">
        <v>14</v>
      </c>
      <c r="G8721" t="s">
        <v>12</v>
      </c>
      <c r="H8721" t="s">
        <v>13</v>
      </c>
      <c r="I8721">
        <v>2961</v>
      </c>
    </row>
    <row r="8722" spans="1:9" x14ac:dyDescent="0.25">
      <c r="A8722" t="s">
        <v>10</v>
      </c>
      <c r="B8722">
        <v>2005</v>
      </c>
      <c r="C8722">
        <v>31</v>
      </c>
      <c r="D8722" s="1">
        <v>38558</v>
      </c>
      <c r="E8722" s="2">
        <v>44402</v>
      </c>
      <c r="F8722" t="s">
        <v>11</v>
      </c>
      <c r="G8722" t="s">
        <v>12</v>
      </c>
      <c r="H8722" t="s">
        <v>13</v>
      </c>
      <c r="I8722">
        <v>1081</v>
      </c>
    </row>
    <row r="8723" spans="1:9" x14ac:dyDescent="0.25">
      <c r="A8723" t="s">
        <v>10</v>
      </c>
      <c r="B8723">
        <v>2005</v>
      </c>
      <c r="C8723">
        <v>31</v>
      </c>
      <c r="D8723" s="1">
        <v>38559</v>
      </c>
      <c r="E8723" s="2">
        <v>44403</v>
      </c>
      <c r="F8723" t="s">
        <v>102</v>
      </c>
      <c r="G8723" t="s">
        <v>12</v>
      </c>
      <c r="H8723" t="s">
        <v>13</v>
      </c>
      <c r="I8723">
        <v>3</v>
      </c>
    </row>
    <row r="8724" spans="1:9" x14ac:dyDescent="0.25">
      <c r="A8724" t="s">
        <v>10</v>
      </c>
      <c r="B8724">
        <v>2005</v>
      </c>
      <c r="C8724">
        <v>31</v>
      </c>
      <c r="D8724" s="1">
        <v>38559</v>
      </c>
      <c r="E8724" s="2">
        <v>44403</v>
      </c>
      <c r="F8724" t="s">
        <v>14</v>
      </c>
      <c r="G8724" t="s">
        <v>12</v>
      </c>
      <c r="H8724" t="s">
        <v>13</v>
      </c>
      <c r="I8724">
        <v>2376</v>
      </c>
    </row>
    <row r="8725" spans="1:9" x14ac:dyDescent="0.25">
      <c r="A8725" t="s">
        <v>10</v>
      </c>
      <c r="B8725">
        <v>2005</v>
      </c>
      <c r="C8725">
        <v>31</v>
      </c>
      <c r="D8725" s="1">
        <v>38559</v>
      </c>
      <c r="E8725" s="2">
        <v>44403</v>
      </c>
      <c r="F8725" t="s">
        <v>11</v>
      </c>
      <c r="G8725" t="s">
        <v>12</v>
      </c>
      <c r="H8725" t="s">
        <v>13</v>
      </c>
      <c r="I8725">
        <v>909</v>
      </c>
    </row>
    <row r="8726" spans="1:9" x14ac:dyDescent="0.25">
      <c r="A8726" t="s">
        <v>10</v>
      </c>
      <c r="B8726">
        <v>2005</v>
      </c>
      <c r="C8726">
        <v>31</v>
      </c>
      <c r="D8726" s="1">
        <v>38560</v>
      </c>
      <c r="E8726" s="2">
        <v>44404</v>
      </c>
      <c r="F8726" t="s">
        <v>102</v>
      </c>
      <c r="G8726" t="s">
        <v>12</v>
      </c>
      <c r="H8726" t="s">
        <v>13</v>
      </c>
      <c r="I8726">
        <v>6</v>
      </c>
    </row>
    <row r="8727" spans="1:9" x14ac:dyDescent="0.25">
      <c r="A8727" t="s">
        <v>10</v>
      </c>
      <c r="B8727">
        <v>2005</v>
      </c>
      <c r="C8727">
        <v>31</v>
      </c>
      <c r="D8727" s="1">
        <v>38560</v>
      </c>
      <c r="E8727" s="2">
        <v>44404</v>
      </c>
      <c r="F8727" t="s">
        <v>14</v>
      </c>
      <c r="G8727" t="s">
        <v>12</v>
      </c>
      <c r="H8727" t="s">
        <v>13</v>
      </c>
      <c r="I8727">
        <v>4000</v>
      </c>
    </row>
    <row r="8728" spans="1:9" x14ac:dyDescent="0.25">
      <c r="A8728" t="s">
        <v>10</v>
      </c>
      <c r="B8728">
        <v>2005</v>
      </c>
      <c r="C8728">
        <v>31</v>
      </c>
      <c r="D8728" s="1">
        <v>38560</v>
      </c>
      <c r="E8728" s="2">
        <v>44404</v>
      </c>
      <c r="F8728" t="s">
        <v>11</v>
      </c>
      <c r="G8728" t="s">
        <v>12</v>
      </c>
      <c r="H8728" t="s">
        <v>13</v>
      </c>
      <c r="I8728">
        <v>433</v>
      </c>
    </row>
    <row r="8729" spans="1:9" x14ac:dyDescent="0.25">
      <c r="A8729" t="s">
        <v>10</v>
      </c>
      <c r="B8729">
        <v>2005</v>
      </c>
      <c r="C8729">
        <v>31</v>
      </c>
      <c r="D8729" s="1">
        <v>38561</v>
      </c>
      <c r="E8729" s="2">
        <v>44405</v>
      </c>
      <c r="F8729" t="s">
        <v>17</v>
      </c>
      <c r="G8729" t="s">
        <v>12</v>
      </c>
      <c r="H8729" t="s">
        <v>13</v>
      </c>
      <c r="I8729">
        <v>4</v>
      </c>
    </row>
    <row r="8730" spans="1:9" x14ac:dyDescent="0.25">
      <c r="A8730" t="s">
        <v>10</v>
      </c>
      <c r="B8730">
        <v>2005</v>
      </c>
      <c r="C8730">
        <v>31</v>
      </c>
      <c r="D8730" s="1">
        <v>38561</v>
      </c>
      <c r="E8730" s="2">
        <v>44405</v>
      </c>
      <c r="F8730" t="s">
        <v>102</v>
      </c>
      <c r="G8730" t="s">
        <v>12</v>
      </c>
      <c r="H8730" t="s">
        <v>13</v>
      </c>
      <c r="I8730">
        <v>6</v>
      </c>
    </row>
    <row r="8731" spans="1:9" x14ac:dyDescent="0.25">
      <c r="A8731" t="s">
        <v>10</v>
      </c>
      <c r="B8731">
        <v>2005</v>
      </c>
      <c r="C8731">
        <v>31</v>
      </c>
      <c r="D8731" s="1">
        <v>38561</v>
      </c>
      <c r="E8731" s="2">
        <v>44405</v>
      </c>
      <c r="F8731" t="s">
        <v>14</v>
      </c>
      <c r="G8731" t="s">
        <v>12</v>
      </c>
      <c r="H8731" t="s">
        <v>13</v>
      </c>
      <c r="I8731">
        <v>3313</v>
      </c>
    </row>
    <row r="8732" spans="1:9" x14ac:dyDescent="0.25">
      <c r="A8732" t="s">
        <v>10</v>
      </c>
      <c r="B8732">
        <v>2005</v>
      </c>
      <c r="C8732">
        <v>31</v>
      </c>
      <c r="D8732" s="1">
        <v>38561</v>
      </c>
      <c r="E8732" s="2">
        <v>44405</v>
      </c>
      <c r="F8732" t="s">
        <v>11</v>
      </c>
      <c r="G8732" t="s">
        <v>12</v>
      </c>
      <c r="H8732" t="s">
        <v>13</v>
      </c>
      <c r="I8732">
        <v>110</v>
      </c>
    </row>
    <row r="8733" spans="1:9" x14ac:dyDescent="0.25">
      <c r="A8733" t="s">
        <v>10</v>
      </c>
      <c r="B8733">
        <v>2005</v>
      </c>
      <c r="C8733">
        <v>31</v>
      </c>
      <c r="D8733" s="1">
        <v>38562</v>
      </c>
      <c r="E8733" s="2">
        <v>44406</v>
      </c>
      <c r="F8733" t="s">
        <v>17</v>
      </c>
      <c r="G8733" t="s">
        <v>12</v>
      </c>
      <c r="H8733" t="s">
        <v>13</v>
      </c>
      <c r="I8733">
        <v>2</v>
      </c>
    </row>
    <row r="8734" spans="1:9" x14ac:dyDescent="0.25">
      <c r="A8734" t="s">
        <v>10</v>
      </c>
      <c r="B8734">
        <v>2005</v>
      </c>
      <c r="C8734">
        <v>31</v>
      </c>
      <c r="D8734" s="1">
        <v>38562</v>
      </c>
      <c r="E8734" s="2">
        <v>44406</v>
      </c>
      <c r="F8734" t="s">
        <v>102</v>
      </c>
      <c r="G8734" t="s">
        <v>12</v>
      </c>
      <c r="H8734" t="s">
        <v>13</v>
      </c>
      <c r="I8734">
        <v>1</v>
      </c>
    </row>
    <row r="8735" spans="1:9" x14ac:dyDescent="0.25">
      <c r="A8735" t="s">
        <v>10</v>
      </c>
      <c r="B8735">
        <v>2005</v>
      </c>
      <c r="C8735">
        <v>31</v>
      </c>
      <c r="D8735" s="1">
        <v>38562</v>
      </c>
      <c r="E8735" s="2">
        <v>44406</v>
      </c>
      <c r="F8735" t="s">
        <v>14</v>
      </c>
      <c r="G8735" t="s">
        <v>12</v>
      </c>
      <c r="H8735" t="s">
        <v>13</v>
      </c>
      <c r="I8735">
        <v>3700</v>
      </c>
    </row>
    <row r="8736" spans="1:9" x14ac:dyDescent="0.25">
      <c r="A8736" t="s">
        <v>10</v>
      </c>
      <c r="B8736">
        <v>2005</v>
      </c>
      <c r="C8736">
        <v>31</v>
      </c>
      <c r="D8736" s="1">
        <v>38562</v>
      </c>
      <c r="E8736" s="2">
        <v>44406</v>
      </c>
      <c r="F8736" t="s">
        <v>11</v>
      </c>
      <c r="G8736" t="s">
        <v>12</v>
      </c>
      <c r="H8736" t="s">
        <v>13</v>
      </c>
      <c r="I8736">
        <v>164</v>
      </c>
    </row>
    <row r="8737" spans="1:9" x14ac:dyDescent="0.25">
      <c r="A8737" t="s">
        <v>10</v>
      </c>
      <c r="B8737">
        <v>2005</v>
      </c>
      <c r="C8737">
        <v>31</v>
      </c>
      <c r="D8737" s="1">
        <v>38563</v>
      </c>
      <c r="E8737" s="2">
        <v>44407</v>
      </c>
      <c r="F8737" t="s">
        <v>17</v>
      </c>
      <c r="G8737" t="s">
        <v>12</v>
      </c>
      <c r="H8737" t="s">
        <v>13</v>
      </c>
      <c r="I8737">
        <v>3</v>
      </c>
    </row>
    <row r="8738" spans="1:9" x14ac:dyDescent="0.25">
      <c r="A8738" t="s">
        <v>10</v>
      </c>
      <c r="B8738">
        <v>2005</v>
      </c>
      <c r="C8738">
        <v>31</v>
      </c>
      <c r="D8738" s="1">
        <v>38563</v>
      </c>
      <c r="E8738" s="2">
        <v>44407</v>
      </c>
      <c r="F8738" t="s">
        <v>102</v>
      </c>
      <c r="G8738" t="s">
        <v>12</v>
      </c>
      <c r="H8738" t="s">
        <v>13</v>
      </c>
      <c r="I8738">
        <v>1</v>
      </c>
    </row>
    <row r="8739" spans="1:9" x14ac:dyDescent="0.25">
      <c r="A8739" t="s">
        <v>10</v>
      </c>
      <c r="B8739">
        <v>2005</v>
      </c>
      <c r="C8739">
        <v>31</v>
      </c>
      <c r="D8739" s="1">
        <v>38563</v>
      </c>
      <c r="E8739" s="2">
        <v>44407</v>
      </c>
      <c r="F8739" t="s">
        <v>14</v>
      </c>
      <c r="G8739" t="s">
        <v>12</v>
      </c>
      <c r="H8739" t="s">
        <v>13</v>
      </c>
      <c r="I8739">
        <v>2500</v>
      </c>
    </row>
    <row r="8740" spans="1:9" x14ac:dyDescent="0.25">
      <c r="A8740" t="s">
        <v>10</v>
      </c>
      <c r="B8740">
        <v>2005</v>
      </c>
      <c r="C8740">
        <v>31</v>
      </c>
      <c r="D8740" s="1">
        <v>38563</v>
      </c>
      <c r="E8740" s="2">
        <v>44407</v>
      </c>
      <c r="F8740" t="s">
        <v>11</v>
      </c>
      <c r="G8740" t="s">
        <v>12</v>
      </c>
      <c r="H8740" t="s">
        <v>13</v>
      </c>
      <c r="I8740">
        <v>212</v>
      </c>
    </row>
    <row r="8741" spans="1:9" x14ac:dyDescent="0.25">
      <c r="A8741" t="s">
        <v>10</v>
      </c>
      <c r="B8741">
        <v>2005</v>
      </c>
      <c r="C8741">
        <v>32</v>
      </c>
      <c r="D8741" s="1">
        <v>38564</v>
      </c>
      <c r="E8741" s="2">
        <v>44408</v>
      </c>
      <c r="F8741" t="s">
        <v>17</v>
      </c>
      <c r="G8741" t="s">
        <v>12</v>
      </c>
      <c r="H8741" t="s">
        <v>13</v>
      </c>
      <c r="I8741">
        <v>6</v>
      </c>
    </row>
    <row r="8742" spans="1:9" x14ac:dyDescent="0.25">
      <c r="A8742" t="s">
        <v>10</v>
      </c>
      <c r="B8742">
        <v>2005</v>
      </c>
      <c r="C8742">
        <v>32</v>
      </c>
      <c r="D8742" s="1">
        <v>38564</v>
      </c>
      <c r="E8742" s="2">
        <v>44408</v>
      </c>
      <c r="F8742" t="s">
        <v>102</v>
      </c>
      <c r="G8742" t="s">
        <v>12</v>
      </c>
      <c r="H8742" t="s">
        <v>13</v>
      </c>
      <c r="I8742">
        <v>1</v>
      </c>
    </row>
    <row r="8743" spans="1:9" x14ac:dyDescent="0.25">
      <c r="A8743" t="s">
        <v>10</v>
      </c>
      <c r="B8743">
        <v>2005</v>
      </c>
      <c r="C8743">
        <v>32</v>
      </c>
      <c r="D8743" s="1">
        <v>38564</v>
      </c>
      <c r="E8743" s="2">
        <v>44408</v>
      </c>
      <c r="F8743" t="s">
        <v>14</v>
      </c>
      <c r="G8743" t="s">
        <v>12</v>
      </c>
      <c r="H8743" t="s">
        <v>13</v>
      </c>
      <c r="I8743">
        <v>4114</v>
      </c>
    </row>
    <row r="8744" spans="1:9" x14ac:dyDescent="0.25">
      <c r="A8744" t="s">
        <v>10</v>
      </c>
      <c r="B8744">
        <v>2005</v>
      </c>
      <c r="C8744">
        <v>32</v>
      </c>
      <c r="D8744" s="1">
        <v>38564</v>
      </c>
      <c r="E8744" s="2">
        <v>44408</v>
      </c>
      <c r="F8744" t="s">
        <v>11</v>
      </c>
      <c r="G8744" t="s">
        <v>12</v>
      </c>
      <c r="H8744" t="s">
        <v>13</v>
      </c>
      <c r="I8744">
        <v>503</v>
      </c>
    </row>
    <row r="8745" spans="1:9" x14ac:dyDescent="0.25">
      <c r="A8745" t="s">
        <v>10</v>
      </c>
      <c r="B8745">
        <v>2005</v>
      </c>
      <c r="C8745">
        <v>32</v>
      </c>
      <c r="D8745" s="1">
        <v>38565</v>
      </c>
      <c r="E8745" s="2">
        <v>44409</v>
      </c>
      <c r="F8745" t="s">
        <v>26</v>
      </c>
      <c r="G8745" t="s">
        <v>12</v>
      </c>
      <c r="H8745" t="s">
        <v>13</v>
      </c>
      <c r="I8745">
        <v>1</v>
      </c>
    </row>
    <row r="8746" spans="1:9" x14ac:dyDescent="0.25">
      <c r="A8746" t="s">
        <v>10</v>
      </c>
      <c r="B8746">
        <v>2005</v>
      </c>
      <c r="C8746">
        <v>32</v>
      </c>
      <c r="D8746" s="1">
        <v>38565</v>
      </c>
      <c r="E8746" s="2">
        <v>44409</v>
      </c>
      <c r="F8746" t="s">
        <v>17</v>
      </c>
      <c r="G8746" t="s">
        <v>12</v>
      </c>
      <c r="H8746" t="s">
        <v>13</v>
      </c>
      <c r="I8746">
        <v>1</v>
      </c>
    </row>
    <row r="8747" spans="1:9" x14ac:dyDescent="0.25">
      <c r="A8747" t="s">
        <v>10</v>
      </c>
      <c r="B8747">
        <v>2005</v>
      </c>
      <c r="C8747">
        <v>32</v>
      </c>
      <c r="D8747" s="1">
        <v>38565</v>
      </c>
      <c r="E8747" s="2">
        <v>44409</v>
      </c>
      <c r="F8747" t="s">
        <v>14</v>
      </c>
      <c r="G8747" t="s">
        <v>12</v>
      </c>
      <c r="H8747" t="s">
        <v>13</v>
      </c>
      <c r="I8747">
        <v>3343</v>
      </c>
    </row>
    <row r="8748" spans="1:9" x14ac:dyDescent="0.25">
      <c r="A8748" t="s">
        <v>10</v>
      </c>
      <c r="B8748">
        <v>2005</v>
      </c>
      <c r="C8748">
        <v>32</v>
      </c>
      <c r="D8748" s="1">
        <v>38565</v>
      </c>
      <c r="E8748" s="2">
        <v>44409</v>
      </c>
      <c r="F8748" t="s">
        <v>11</v>
      </c>
      <c r="G8748" t="s">
        <v>12</v>
      </c>
      <c r="H8748" t="s">
        <v>13</v>
      </c>
      <c r="I8748">
        <v>724</v>
      </c>
    </row>
    <row r="8749" spans="1:9" x14ac:dyDescent="0.25">
      <c r="A8749" t="s">
        <v>10</v>
      </c>
      <c r="B8749">
        <v>2005</v>
      </c>
      <c r="C8749">
        <v>32</v>
      </c>
      <c r="D8749" s="1">
        <v>38566</v>
      </c>
      <c r="E8749" s="2">
        <v>44410</v>
      </c>
      <c r="F8749" t="s">
        <v>17</v>
      </c>
      <c r="G8749" t="s">
        <v>12</v>
      </c>
      <c r="H8749" t="s">
        <v>13</v>
      </c>
      <c r="I8749">
        <v>3</v>
      </c>
    </row>
    <row r="8750" spans="1:9" x14ac:dyDescent="0.25">
      <c r="A8750" t="s">
        <v>10</v>
      </c>
      <c r="B8750">
        <v>2005</v>
      </c>
      <c r="C8750">
        <v>32</v>
      </c>
      <c r="D8750" s="1">
        <v>38566</v>
      </c>
      <c r="E8750" s="2">
        <v>44410</v>
      </c>
      <c r="F8750" t="s">
        <v>102</v>
      </c>
      <c r="G8750" t="s">
        <v>12</v>
      </c>
      <c r="H8750" t="s">
        <v>13</v>
      </c>
      <c r="I8750">
        <v>1</v>
      </c>
    </row>
    <row r="8751" spans="1:9" x14ac:dyDescent="0.25">
      <c r="A8751" t="s">
        <v>10</v>
      </c>
      <c r="B8751">
        <v>2005</v>
      </c>
      <c r="C8751">
        <v>32</v>
      </c>
      <c r="D8751" s="1">
        <v>38566</v>
      </c>
      <c r="E8751" s="2">
        <v>44410</v>
      </c>
      <c r="F8751" t="s">
        <v>14</v>
      </c>
      <c r="G8751" t="s">
        <v>12</v>
      </c>
      <c r="H8751" t="s">
        <v>13</v>
      </c>
      <c r="I8751">
        <v>4006</v>
      </c>
    </row>
    <row r="8752" spans="1:9" x14ac:dyDescent="0.25">
      <c r="A8752" t="s">
        <v>10</v>
      </c>
      <c r="B8752">
        <v>2005</v>
      </c>
      <c r="C8752">
        <v>32</v>
      </c>
      <c r="D8752" s="1">
        <v>38566</v>
      </c>
      <c r="E8752" s="2">
        <v>44410</v>
      </c>
      <c r="F8752" t="s">
        <v>11</v>
      </c>
      <c r="G8752" t="s">
        <v>12</v>
      </c>
      <c r="H8752" t="s">
        <v>13</v>
      </c>
      <c r="I8752">
        <v>935</v>
      </c>
    </row>
    <row r="8753" spans="1:9" x14ac:dyDescent="0.25">
      <c r="A8753" t="s">
        <v>10</v>
      </c>
      <c r="B8753">
        <v>2005</v>
      </c>
      <c r="C8753">
        <v>32</v>
      </c>
      <c r="D8753" s="1">
        <v>38567</v>
      </c>
      <c r="E8753" s="2">
        <v>44411</v>
      </c>
      <c r="F8753" t="s">
        <v>17</v>
      </c>
      <c r="G8753" t="s">
        <v>12</v>
      </c>
      <c r="H8753" t="s">
        <v>13</v>
      </c>
      <c r="I8753">
        <v>1</v>
      </c>
    </row>
    <row r="8754" spans="1:9" x14ac:dyDescent="0.25">
      <c r="A8754" t="s">
        <v>10</v>
      </c>
      <c r="B8754">
        <v>2005</v>
      </c>
      <c r="C8754">
        <v>32</v>
      </c>
      <c r="D8754" s="1">
        <v>38567</v>
      </c>
      <c r="E8754" s="2">
        <v>44411</v>
      </c>
      <c r="F8754" t="s">
        <v>102</v>
      </c>
      <c r="G8754" t="s">
        <v>12</v>
      </c>
      <c r="H8754" t="s">
        <v>13</v>
      </c>
      <c r="I8754">
        <v>1</v>
      </c>
    </row>
    <row r="8755" spans="1:9" x14ac:dyDescent="0.25">
      <c r="A8755" t="s">
        <v>10</v>
      </c>
      <c r="B8755">
        <v>2005</v>
      </c>
      <c r="C8755">
        <v>32</v>
      </c>
      <c r="D8755" s="1">
        <v>38567</v>
      </c>
      <c r="E8755" s="2">
        <v>44411</v>
      </c>
      <c r="F8755" t="s">
        <v>14</v>
      </c>
      <c r="G8755" t="s">
        <v>12</v>
      </c>
      <c r="H8755" t="s">
        <v>13</v>
      </c>
      <c r="I8755">
        <v>3920</v>
      </c>
    </row>
    <row r="8756" spans="1:9" x14ac:dyDescent="0.25">
      <c r="A8756" t="s">
        <v>10</v>
      </c>
      <c r="B8756">
        <v>2005</v>
      </c>
      <c r="C8756">
        <v>32</v>
      </c>
      <c r="D8756" s="1">
        <v>38567</v>
      </c>
      <c r="E8756" s="2">
        <v>44411</v>
      </c>
      <c r="F8756" t="s">
        <v>11</v>
      </c>
      <c r="G8756" t="s">
        <v>12</v>
      </c>
      <c r="H8756" t="s">
        <v>13</v>
      </c>
      <c r="I8756">
        <v>777</v>
      </c>
    </row>
    <row r="8757" spans="1:9" x14ac:dyDescent="0.25">
      <c r="A8757" t="s">
        <v>10</v>
      </c>
      <c r="B8757">
        <v>2005</v>
      </c>
      <c r="C8757">
        <v>32</v>
      </c>
      <c r="D8757" s="1">
        <v>38568</v>
      </c>
      <c r="E8757" s="2">
        <v>44412</v>
      </c>
      <c r="F8757" t="s">
        <v>17</v>
      </c>
      <c r="G8757" t="s">
        <v>12</v>
      </c>
      <c r="H8757" t="s">
        <v>13</v>
      </c>
      <c r="I8757">
        <v>1</v>
      </c>
    </row>
    <row r="8758" spans="1:9" x14ac:dyDescent="0.25">
      <c r="A8758" t="s">
        <v>10</v>
      </c>
      <c r="B8758">
        <v>2005</v>
      </c>
      <c r="C8758">
        <v>32</v>
      </c>
      <c r="D8758" s="1">
        <v>38568</v>
      </c>
      <c r="E8758" s="2">
        <v>44412</v>
      </c>
      <c r="F8758" t="s">
        <v>14</v>
      </c>
      <c r="G8758" t="s">
        <v>12</v>
      </c>
      <c r="H8758" t="s">
        <v>13</v>
      </c>
      <c r="I8758">
        <v>422</v>
      </c>
    </row>
    <row r="8759" spans="1:9" x14ac:dyDescent="0.25">
      <c r="A8759" t="s">
        <v>10</v>
      </c>
      <c r="B8759">
        <v>2005</v>
      </c>
      <c r="C8759">
        <v>32</v>
      </c>
      <c r="D8759" s="1">
        <v>38568</v>
      </c>
      <c r="E8759" s="2">
        <v>44412</v>
      </c>
      <c r="F8759" t="s">
        <v>11</v>
      </c>
      <c r="G8759" t="s">
        <v>12</v>
      </c>
      <c r="H8759" t="s">
        <v>13</v>
      </c>
      <c r="I8759">
        <v>138</v>
      </c>
    </row>
    <row r="8760" spans="1:9" x14ac:dyDescent="0.25">
      <c r="A8760" t="s">
        <v>10</v>
      </c>
      <c r="B8760">
        <v>2005</v>
      </c>
      <c r="C8760">
        <v>32</v>
      </c>
      <c r="D8760" s="1">
        <v>38569</v>
      </c>
      <c r="E8760" s="2">
        <v>44413</v>
      </c>
      <c r="F8760" t="s">
        <v>102</v>
      </c>
      <c r="G8760" t="s">
        <v>12</v>
      </c>
      <c r="H8760" t="s">
        <v>13</v>
      </c>
      <c r="I8760">
        <v>1</v>
      </c>
    </row>
    <row r="8761" spans="1:9" x14ac:dyDescent="0.25">
      <c r="A8761" t="s">
        <v>10</v>
      </c>
      <c r="B8761">
        <v>2005</v>
      </c>
      <c r="C8761">
        <v>32</v>
      </c>
      <c r="D8761" s="1">
        <v>38569</v>
      </c>
      <c r="E8761" s="2">
        <v>44413</v>
      </c>
      <c r="F8761" t="s">
        <v>14</v>
      </c>
      <c r="G8761" t="s">
        <v>12</v>
      </c>
      <c r="H8761" t="s">
        <v>13</v>
      </c>
      <c r="I8761">
        <v>352</v>
      </c>
    </row>
    <row r="8762" spans="1:9" x14ac:dyDescent="0.25">
      <c r="A8762" t="s">
        <v>10</v>
      </c>
      <c r="B8762">
        <v>2005</v>
      </c>
      <c r="C8762">
        <v>32</v>
      </c>
      <c r="D8762" s="1">
        <v>38569</v>
      </c>
      <c r="E8762" s="2">
        <v>44413</v>
      </c>
      <c r="F8762" t="s">
        <v>11</v>
      </c>
      <c r="G8762" t="s">
        <v>12</v>
      </c>
      <c r="H8762" t="s">
        <v>13</v>
      </c>
      <c r="I8762">
        <v>180</v>
      </c>
    </row>
    <row r="8763" spans="1:9" x14ac:dyDescent="0.25">
      <c r="A8763" t="s">
        <v>10</v>
      </c>
      <c r="B8763">
        <v>2005</v>
      </c>
      <c r="C8763">
        <v>32</v>
      </c>
      <c r="D8763" s="1">
        <v>38570</v>
      </c>
      <c r="E8763" s="2">
        <v>44414</v>
      </c>
      <c r="F8763" t="s">
        <v>17</v>
      </c>
      <c r="G8763" t="s">
        <v>12</v>
      </c>
      <c r="H8763" t="s">
        <v>13</v>
      </c>
      <c r="I8763">
        <v>1</v>
      </c>
    </row>
    <row r="8764" spans="1:9" x14ac:dyDescent="0.25">
      <c r="A8764" t="s">
        <v>10</v>
      </c>
      <c r="B8764">
        <v>2005</v>
      </c>
      <c r="C8764">
        <v>32</v>
      </c>
      <c r="D8764" s="1">
        <v>38570</v>
      </c>
      <c r="E8764" s="2">
        <v>44414</v>
      </c>
      <c r="F8764" t="s">
        <v>14</v>
      </c>
      <c r="G8764" t="s">
        <v>12</v>
      </c>
      <c r="H8764" t="s">
        <v>13</v>
      </c>
      <c r="I8764">
        <v>354</v>
      </c>
    </row>
    <row r="8765" spans="1:9" x14ac:dyDescent="0.25">
      <c r="A8765" t="s">
        <v>10</v>
      </c>
      <c r="B8765">
        <v>2005</v>
      </c>
      <c r="C8765">
        <v>32</v>
      </c>
      <c r="D8765" s="1">
        <v>38570</v>
      </c>
      <c r="E8765" s="2">
        <v>44414</v>
      </c>
      <c r="F8765" t="s">
        <v>11</v>
      </c>
      <c r="G8765" t="s">
        <v>12</v>
      </c>
      <c r="H8765" t="s">
        <v>13</v>
      </c>
      <c r="I8765">
        <v>125</v>
      </c>
    </row>
    <row r="8766" spans="1:9" x14ac:dyDescent="0.25">
      <c r="A8766" t="s">
        <v>10</v>
      </c>
      <c r="B8766">
        <v>2005</v>
      </c>
      <c r="C8766">
        <v>33</v>
      </c>
      <c r="D8766" s="1">
        <v>38571</v>
      </c>
      <c r="E8766" s="2">
        <v>44415</v>
      </c>
      <c r="F8766" t="s">
        <v>17</v>
      </c>
      <c r="G8766" t="s">
        <v>12</v>
      </c>
      <c r="H8766" t="s">
        <v>13</v>
      </c>
      <c r="I8766">
        <v>3</v>
      </c>
    </row>
    <row r="8767" spans="1:9" x14ac:dyDescent="0.25">
      <c r="A8767" t="s">
        <v>10</v>
      </c>
      <c r="B8767">
        <v>2005</v>
      </c>
      <c r="C8767">
        <v>33</v>
      </c>
      <c r="D8767" s="1">
        <v>38571</v>
      </c>
      <c r="E8767" s="2">
        <v>44415</v>
      </c>
      <c r="F8767" t="s">
        <v>14</v>
      </c>
      <c r="G8767" t="s">
        <v>12</v>
      </c>
      <c r="H8767" t="s">
        <v>13</v>
      </c>
      <c r="I8767">
        <v>1626</v>
      </c>
    </row>
    <row r="8768" spans="1:9" x14ac:dyDescent="0.25">
      <c r="A8768" t="s">
        <v>10</v>
      </c>
      <c r="B8768">
        <v>2005</v>
      </c>
      <c r="C8768">
        <v>33</v>
      </c>
      <c r="D8768" s="1">
        <v>38571</v>
      </c>
      <c r="E8768" s="2">
        <v>44415</v>
      </c>
      <c r="F8768" t="s">
        <v>11</v>
      </c>
      <c r="G8768" t="s">
        <v>12</v>
      </c>
      <c r="H8768" t="s">
        <v>13</v>
      </c>
      <c r="I8768">
        <v>226</v>
      </c>
    </row>
    <row r="8769" spans="1:9" x14ac:dyDescent="0.25">
      <c r="A8769" t="s">
        <v>10</v>
      </c>
      <c r="B8769">
        <v>2005</v>
      </c>
      <c r="C8769">
        <v>33</v>
      </c>
      <c r="D8769" s="1">
        <v>38572</v>
      </c>
      <c r="E8769" s="2">
        <v>44416</v>
      </c>
      <c r="F8769" t="s">
        <v>14</v>
      </c>
      <c r="G8769" t="s">
        <v>12</v>
      </c>
      <c r="H8769" t="s">
        <v>13</v>
      </c>
      <c r="I8769">
        <v>1982</v>
      </c>
    </row>
    <row r="8770" spans="1:9" x14ac:dyDescent="0.25">
      <c r="A8770" t="s">
        <v>10</v>
      </c>
      <c r="B8770">
        <v>2005</v>
      </c>
      <c r="C8770">
        <v>33</v>
      </c>
      <c r="D8770" s="1">
        <v>38572</v>
      </c>
      <c r="E8770" s="2">
        <v>44416</v>
      </c>
      <c r="F8770" t="s">
        <v>11</v>
      </c>
      <c r="G8770" t="s">
        <v>12</v>
      </c>
      <c r="H8770" t="s">
        <v>13</v>
      </c>
      <c r="I8770">
        <v>664</v>
      </c>
    </row>
    <row r="8771" spans="1:9" x14ac:dyDescent="0.25">
      <c r="A8771" t="s">
        <v>10</v>
      </c>
      <c r="B8771">
        <v>2005</v>
      </c>
      <c r="C8771">
        <v>33</v>
      </c>
      <c r="D8771" s="1">
        <v>38573</v>
      </c>
      <c r="E8771" s="2">
        <v>44417</v>
      </c>
      <c r="F8771" t="s">
        <v>102</v>
      </c>
      <c r="G8771" t="s">
        <v>12</v>
      </c>
      <c r="H8771" t="s">
        <v>13</v>
      </c>
      <c r="I8771">
        <v>2</v>
      </c>
    </row>
    <row r="8772" spans="1:9" x14ac:dyDescent="0.25">
      <c r="A8772" t="s">
        <v>10</v>
      </c>
      <c r="B8772">
        <v>2005</v>
      </c>
      <c r="C8772">
        <v>33</v>
      </c>
      <c r="D8772" s="1">
        <v>38573</v>
      </c>
      <c r="E8772" s="2">
        <v>44417</v>
      </c>
      <c r="F8772" t="s">
        <v>14</v>
      </c>
      <c r="G8772" t="s">
        <v>12</v>
      </c>
      <c r="H8772" t="s">
        <v>13</v>
      </c>
      <c r="I8772">
        <v>3450</v>
      </c>
    </row>
    <row r="8773" spans="1:9" x14ac:dyDescent="0.25">
      <c r="A8773" t="s">
        <v>10</v>
      </c>
      <c r="B8773">
        <v>2005</v>
      </c>
      <c r="C8773">
        <v>33</v>
      </c>
      <c r="D8773" s="1">
        <v>38573</v>
      </c>
      <c r="E8773" s="2">
        <v>44417</v>
      </c>
      <c r="F8773" t="s">
        <v>11</v>
      </c>
      <c r="G8773" t="s">
        <v>12</v>
      </c>
      <c r="H8773" t="s">
        <v>13</v>
      </c>
      <c r="I8773">
        <v>552</v>
      </c>
    </row>
    <row r="8774" spans="1:9" x14ac:dyDescent="0.25">
      <c r="A8774" t="s">
        <v>10</v>
      </c>
      <c r="B8774">
        <v>2005</v>
      </c>
      <c r="C8774">
        <v>33</v>
      </c>
      <c r="D8774" s="1">
        <v>38574</v>
      </c>
      <c r="E8774" s="2">
        <v>44418</v>
      </c>
      <c r="F8774" t="s">
        <v>17</v>
      </c>
      <c r="G8774" t="s">
        <v>12</v>
      </c>
      <c r="H8774" t="s">
        <v>13</v>
      </c>
      <c r="I8774">
        <v>1</v>
      </c>
    </row>
    <row r="8775" spans="1:9" x14ac:dyDescent="0.25">
      <c r="A8775" t="s">
        <v>10</v>
      </c>
      <c r="B8775">
        <v>2005</v>
      </c>
      <c r="C8775">
        <v>33</v>
      </c>
      <c r="D8775" s="1">
        <v>38574</v>
      </c>
      <c r="E8775" s="2">
        <v>44418</v>
      </c>
      <c r="F8775" t="s">
        <v>102</v>
      </c>
      <c r="G8775" t="s">
        <v>12</v>
      </c>
      <c r="H8775" t="s">
        <v>13</v>
      </c>
      <c r="I8775">
        <v>1</v>
      </c>
    </row>
    <row r="8776" spans="1:9" x14ac:dyDescent="0.25">
      <c r="A8776" t="s">
        <v>10</v>
      </c>
      <c r="B8776">
        <v>2005</v>
      </c>
      <c r="C8776">
        <v>33</v>
      </c>
      <c r="D8776" s="1">
        <v>38574</v>
      </c>
      <c r="E8776" s="2">
        <v>44418</v>
      </c>
      <c r="F8776" t="s">
        <v>14</v>
      </c>
      <c r="G8776" t="s">
        <v>12</v>
      </c>
      <c r="H8776" t="s">
        <v>13</v>
      </c>
      <c r="I8776">
        <v>3654</v>
      </c>
    </row>
    <row r="8777" spans="1:9" x14ac:dyDescent="0.25">
      <c r="A8777" t="s">
        <v>10</v>
      </c>
      <c r="B8777">
        <v>2005</v>
      </c>
      <c r="C8777">
        <v>33</v>
      </c>
      <c r="D8777" s="1">
        <v>38574</v>
      </c>
      <c r="E8777" s="2">
        <v>44418</v>
      </c>
      <c r="F8777" t="s">
        <v>11</v>
      </c>
      <c r="G8777" t="s">
        <v>12</v>
      </c>
      <c r="H8777" t="s">
        <v>13</v>
      </c>
      <c r="I8777">
        <v>430</v>
      </c>
    </row>
    <row r="8778" spans="1:9" x14ac:dyDescent="0.25">
      <c r="A8778" t="s">
        <v>10</v>
      </c>
      <c r="B8778">
        <v>2005</v>
      </c>
      <c r="C8778">
        <v>33</v>
      </c>
      <c r="D8778" s="1">
        <v>38575</v>
      </c>
      <c r="E8778" s="2">
        <v>44419</v>
      </c>
      <c r="F8778" t="s">
        <v>14</v>
      </c>
      <c r="G8778" t="s">
        <v>12</v>
      </c>
      <c r="H8778" t="s">
        <v>13</v>
      </c>
      <c r="I8778">
        <v>1050</v>
      </c>
    </row>
    <row r="8779" spans="1:9" x14ac:dyDescent="0.25">
      <c r="A8779" t="s">
        <v>10</v>
      </c>
      <c r="B8779">
        <v>2005</v>
      </c>
      <c r="C8779">
        <v>33</v>
      </c>
      <c r="D8779" s="1">
        <v>38575</v>
      </c>
      <c r="E8779" s="2">
        <v>44419</v>
      </c>
      <c r="F8779" t="s">
        <v>11</v>
      </c>
      <c r="G8779" t="s">
        <v>12</v>
      </c>
      <c r="H8779" t="s">
        <v>13</v>
      </c>
      <c r="I8779">
        <v>230</v>
      </c>
    </row>
    <row r="8780" spans="1:9" x14ac:dyDescent="0.25">
      <c r="A8780" t="s">
        <v>10</v>
      </c>
      <c r="B8780">
        <v>2005</v>
      </c>
      <c r="C8780">
        <v>33</v>
      </c>
      <c r="D8780" s="1">
        <v>38576</v>
      </c>
      <c r="E8780" s="2">
        <v>44420</v>
      </c>
      <c r="F8780" t="s">
        <v>17</v>
      </c>
      <c r="G8780" t="s">
        <v>12</v>
      </c>
      <c r="H8780" t="s">
        <v>13</v>
      </c>
      <c r="I8780">
        <v>2</v>
      </c>
    </row>
    <row r="8781" spans="1:9" x14ac:dyDescent="0.25">
      <c r="A8781" t="s">
        <v>10</v>
      </c>
      <c r="B8781">
        <v>2005</v>
      </c>
      <c r="C8781">
        <v>33</v>
      </c>
      <c r="D8781" s="1">
        <v>38576</v>
      </c>
      <c r="E8781" s="2">
        <v>44420</v>
      </c>
      <c r="F8781" t="s">
        <v>14</v>
      </c>
      <c r="G8781" t="s">
        <v>12</v>
      </c>
      <c r="H8781" t="s">
        <v>13</v>
      </c>
      <c r="I8781">
        <v>893</v>
      </c>
    </row>
    <row r="8782" spans="1:9" x14ac:dyDescent="0.25">
      <c r="A8782" t="s">
        <v>10</v>
      </c>
      <c r="B8782">
        <v>2005</v>
      </c>
      <c r="C8782">
        <v>33</v>
      </c>
      <c r="D8782" s="1">
        <v>38576</v>
      </c>
      <c r="E8782" s="2">
        <v>44420</v>
      </c>
      <c r="F8782" t="s">
        <v>11</v>
      </c>
      <c r="G8782" t="s">
        <v>12</v>
      </c>
      <c r="H8782" t="s">
        <v>13</v>
      </c>
      <c r="I8782">
        <v>250</v>
      </c>
    </row>
    <row r="8783" spans="1:9" x14ac:dyDescent="0.25">
      <c r="A8783" t="s">
        <v>10</v>
      </c>
      <c r="B8783">
        <v>2005</v>
      </c>
      <c r="C8783">
        <v>33</v>
      </c>
      <c r="D8783" s="1">
        <v>38577</v>
      </c>
      <c r="E8783" s="2">
        <v>44421</v>
      </c>
      <c r="F8783" t="s">
        <v>17</v>
      </c>
      <c r="G8783" t="s">
        <v>12</v>
      </c>
      <c r="H8783" t="s">
        <v>13</v>
      </c>
      <c r="I8783">
        <v>2</v>
      </c>
    </row>
    <row r="8784" spans="1:9" x14ac:dyDescent="0.25">
      <c r="A8784" t="s">
        <v>10</v>
      </c>
      <c r="B8784">
        <v>2005</v>
      </c>
      <c r="C8784">
        <v>33</v>
      </c>
      <c r="D8784" s="1">
        <v>38577</v>
      </c>
      <c r="E8784" s="2">
        <v>44421</v>
      </c>
      <c r="F8784" t="s">
        <v>14</v>
      </c>
      <c r="G8784" t="s">
        <v>12</v>
      </c>
      <c r="H8784" t="s">
        <v>13</v>
      </c>
      <c r="I8784">
        <v>1146</v>
      </c>
    </row>
    <row r="8785" spans="1:9" x14ac:dyDescent="0.25">
      <c r="A8785" t="s">
        <v>10</v>
      </c>
      <c r="B8785">
        <v>2005</v>
      </c>
      <c r="C8785">
        <v>33</v>
      </c>
      <c r="D8785" s="1">
        <v>38577</v>
      </c>
      <c r="E8785" s="2">
        <v>44421</v>
      </c>
      <c r="F8785" t="s">
        <v>11</v>
      </c>
      <c r="G8785" t="s">
        <v>12</v>
      </c>
      <c r="H8785" t="s">
        <v>13</v>
      </c>
      <c r="I8785">
        <v>358</v>
      </c>
    </row>
    <row r="8786" spans="1:9" x14ac:dyDescent="0.25">
      <c r="A8786" t="s">
        <v>10</v>
      </c>
      <c r="B8786">
        <v>2005</v>
      </c>
      <c r="C8786">
        <v>34</v>
      </c>
      <c r="D8786" s="1">
        <v>38578</v>
      </c>
      <c r="E8786" s="2">
        <v>44422</v>
      </c>
      <c r="F8786" t="s">
        <v>17</v>
      </c>
      <c r="G8786" t="s">
        <v>12</v>
      </c>
      <c r="H8786" t="s">
        <v>13</v>
      </c>
      <c r="I8786">
        <v>6</v>
      </c>
    </row>
    <row r="8787" spans="1:9" x14ac:dyDescent="0.25">
      <c r="A8787" t="s">
        <v>10</v>
      </c>
      <c r="B8787">
        <v>2005</v>
      </c>
      <c r="C8787">
        <v>34</v>
      </c>
      <c r="D8787" s="1">
        <v>38578</v>
      </c>
      <c r="E8787" s="2">
        <v>44422</v>
      </c>
      <c r="F8787" t="s">
        <v>14</v>
      </c>
      <c r="G8787" t="s">
        <v>12</v>
      </c>
      <c r="H8787" t="s">
        <v>13</v>
      </c>
      <c r="I8787">
        <v>1802</v>
      </c>
    </row>
    <row r="8788" spans="1:9" x14ac:dyDescent="0.25">
      <c r="A8788" t="s">
        <v>10</v>
      </c>
      <c r="B8788">
        <v>2005</v>
      </c>
      <c r="C8788">
        <v>34</v>
      </c>
      <c r="D8788" s="1">
        <v>38578</v>
      </c>
      <c r="E8788" s="2">
        <v>44422</v>
      </c>
      <c r="F8788" t="s">
        <v>11</v>
      </c>
      <c r="G8788" t="s">
        <v>12</v>
      </c>
      <c r="H8788" t="s">
        <v>13</v>
      </c>
      <c r="I8788">
        <v>1072</v>
      </c>
    </row>
    <row r="8789" spans="1:9" x14ac:dyDescent="0.25">
      <c r="A8789" t="s">
        <v>10</v>
      </c>
      <c r="B8789">
        <v>2005</v>
      </c>
      <c r="C8789">
        <v>34</v>
      </c>
      <c r="D8789" s="1">
        <v>38579</v>
      </c>
      <c r="E8789" s="2">
        <v>44423</v>
      </c>
      <c r="F8789" t="s">
        <v>17</v>
      </c>
      <c r="G8789" t="s">
        <v>12</v>
      </c>
      <c r="H8789" t="s">
        <v>13</v>
      </c>
      <c r="I8789">
        <v>1</v>
      </c>
    </row>
    <row r="8790" spans="1:9" x14ac:dyDescent="0.25">
      <c r="A8790" t="s">
        <v>10</v>
      </c>
      <c r="B8790">
        <v>2005</v>
      </c>
      <c r="C8790">
        <v>34</v>
      </c>
      <c r="D8790" s="1">
        <v>38579</v>
      </c>
      <c r="E8790" s="2">
        <v>44423</v>
      </c>
      <c r="F8790" t="s">
        <v>14</v>
      </c>
      <c r="G8790" t="s">
        <v>12</v>
      </c>
      <c r="H8790" t="s">
        <v>13</v>
      </c>
      <c r="I8790">
        <v>1254</v>
      </c>
    </row>
    <row r="8791" spans="1:9" x14ac:dyDescent="0.25">
      <c r="A8791" t="s">
        <v>10</v>
      </c>
      <c r="B8791">
        <v>2005</v>
      </c>
      <c r="C8791">
        <v>34</v>
      </c>
      <c r="D8791" s="1">
        <v>38579</v>
      </c>
      <c r="E8791" s="2">
        <v>44423</v>
      </c>
      <c r="F8791" t="s">
        <v>11</v>
      </c>
      <c r="G8791" t="s">
        <v>12</v>
      </c>
      <c r="H8791" t="s">
        <v>13</v>
      </c>
      <c r="I8791">
        <v>1074</v>
      </c>
    </row>
    <row r="8792" spans="1:9" x14ac:dyDescent="0.25">
      <c r="A8792" t="s">
        <v>10</v>
      </c>
      <c r="B8792">
        <v>2005</v>
      </c>
      <c r="C8792">
        <v>34</v>
      </c>
      <c r="D8792" s="1">
        <v>38580</v>
      </c>
      <c r="E8792" s="2">
        <v>44424</v>
      </c>
      <c r="F8792" t="s">
        <v>17</v>
      </c>
      <c r="G8792" t="s">
        <v>12</v>
      </c>
      <c r="H8792" t="s">
        <v>13</v>
      </c>
      <c r="I8792">
        <v>1</v>
      </c>
    </row>
    <row r="8793" spans="1:9" x14ac:dyDescent="0.25">
      <c r="A8793" t="s">
        <v>10</v>
      </c>
      <c r="B8793">
        <v>2005</v>
      </c>
      <c r="C8793">
        <v>34</v>
      </c>
      <c r="D8793" s="1">
        <v>38580</v>
      </c>
      <c r="E8793" s="2">
        <v>44424</v>
      </c>
      <c r="F8793" t="s">
        <v>14</v>
      </c>
      <c r="G8793" t="s">
        <v>12</v>
      </c>
      <c r="H8793" t="s">
        <v>13</v>
      </c>
      <c r="I8793">
        <v>973</v>
      </c>
    </row>
    <row r="8794" spans="1:9" x14ac:dyDescent="0.25">
      <c r="A8794" t="s">
        <v>10</v>
      </c>
      <c r="B8794">
        <v>2005</v>
      </c>
      <c r="C8794">
        <v>34</v>
      </c>
      <c r="D8794" s="1">
        <v>38580</v>
      </c>
      <c r="E8794" s="2">
        <v>44424</v>
      </c>
      <c r="F8794" t="s">
        <v>11</v>
      </c>
      <c r="G8794" t="s">
        <v>12</v>
      </c>
      <c r="H8794" t="s">
        <v>13</v>
      </c>
      <c r="I8794">
        <v>824</v>
      </c>
    </row>
    <row r="8795" spans="1:9" x14ac:dyDescent="0.25">
      <c r="A8795" t="s">
        <v>10</v>
      </c>
      <c r="B8795">
        <v>2005</v>
      </c>
      <c r="C8795">
        <v>34</v>
      </c>
      <c r="D8795" s="1">
        <v>38581</v>
      </c>
      <c r="E8795" s="2">
        <v>44425</v>
      </c>
      <c r="F8795" t="s">
        <v>14</v>
      </c>
      <c r="G8795" t="s">
        <v>12</v>
      </c>
      <c r="H8795" t="s">
        <v>13</v>
      </c>
      <c r="I8795">
        <v>873</v>
      </c>
    </row>
    <row r="8796" spans="1:9" x14ac:dyDescent="0.25">
      <c r="A8796" t="s">
        <v>10</v>
      </c>
      <c r="B8796">
        <v>2005</v>
      </c>
      <c r="C8796">
        <v>34</v>
      </c>
      <c r="D8796" s="1">
        <v>38581</v>
      </c>
      <c r="E8796" s="2">
        <v>44425</v>
      </c>
      <c r="F8796" t="s">
        <v>11</v>
      </c>
      <c r="G8796" t="s">
        <v>12</v>
      </c>
      <c r="H8796" t="s">
        <v>13</v>
      </c>
      <c r="I8796">
        <v>472</v>
      </c>
    </row>
    <row r="8797" spans="1:9" x14ac:dyDescent="0.25">
      <c r="A8797" t="s">
        <v>10</v>
      </c>
      <c r="B8797">
        <v>2005</v>
      </c>
      <c r="C8797">
        <v>34</v>
      </c>
      <c r="D8797" s="1">
        <v>38582</v>
      </c>
      <c r="E8797" s="2">
        <v>44426</v>
      </c>
      <c r="F8797" t="s">
        <v>17</v>
      </c>
      <c r="G8797" t="s">
        <v>12</v>
      </c>
      <c r="H8797" t="s">
        <v>13</v>
      </c>
      <c r="I8797">
        <v>4</v>
      </c>
    </row>
    <row r="8798" spans="1:9" x14ac:dyDescent="0.25">
      <c r="A8798" t="s">
        <v>10</v>
      </c>
      <c r="B8798">
        <v>2005</v>
      </c>
      <c r="C8798">
        <v>34</v>
      </c>
      <c r="D8798" s="1">
        <v>38582</v>
      </c>
      <c r="E8798" s="2">
        <v>44426</v>
      </c>
      <c r="F8798" t="s">
        <v>14</v>
      </c>
      <c r="G8798" t="s">
        <v>12</v>
      </c>
      <c r="H8798" t="s">
        <v>13</v>
      </c>
      <c r="I8798">
        <v>952</v>
      </c>
    </row>
    <row r="8799" spans="1:9" x14ac:dyDescent="0.25">
      <c r="A8799" t="s">
        <v>10</v>
      </c>
      <c r="B8799">
        <v>2005</v>
      </c>
      <c r="C8799">
        <v>34</v>
      </c>
      <c r="D8799" s="1">
        <v>38582</v>
      </c>
      <c r="E8799" s="2">
        <v>44426</v>
      </c>
      <c r="F8799" t="s">
        <v>11</v>
      </c>
      <c r="G8799" t="s">
        <v>12</v>
      </c>
      <c r="H8799" t="s">
        <v>13</v>
      </c>
      <c r="I8799">
        <v>605</v>
      </c>
    </row>
    <row r="8800" spans="1:9" x14ac:dyDescent="0.25">
      <c r="A8800" t="s">
        <v>10</v>
      </c>
      <c r="B8800">
        <v>2005</v>
      </c>
      <c r="C8800">
        <v>34</v>
      </c>
      <c r="D8800" s="1">
        <v>38583</v>
      </c>
      <c r="E8800" s="2">
        <v>44427</v>
      </c>
      <c r="F8800" t="s">
        <v>14</v>
      </c>
      <c r="G8800" t="s">
        <v>12</v>
      </c>
      <c r="H8800" t="s">
        <v>13</v>
      </c>
      <c r="I8800">
        <v>343</v>
      </c>
    </row>
    <row r="8801" spans="1:9" x14ac:dyDescent="0.25">
      <c r="A8801" t="s">
        <v>10</v>
      </c>
      <c r="B8801">
        <v>2005</v>
      </c>
      <c r="C8801">
        <v>34</v>
      </c>
      <c r="D8801" s="1">
        <v>38583</v>
      </c>
      <c r="E8801" s="2">
        <v>44427</v>
      </c>
      <c r="F8801" t="s">
        <v>11</v>
      </c>
      <c r="G8801" t="s">
        <v>12</v>
      </c>
      <c r="H8801" t="s">
        <v>13</v>
      </c>
      <c r="I8801">
        <v>208</v>
      </c>
    </row>
    <row r="8802" spans="1:9" x14ac:dyDescent="0.25">
      <c r="A8802" t="s">
        <v>10</v>
      </c>
      <c r="B8802">
        <v>2005</v>
      </c>
      <c r="C8802">
        <v>34</v>
      </c>
      <c r="D8802" s="1">
        <v>38584</v>
      </c>
      <c r="E8802" s="2">
        <v>44428</v>
      </c>
      <c r="F8802" t="s">
        <v>17</v>
      </c>
      <c r="G8802" t="s">
        <v>12</v>
      </c>
      <c r="H8802" t="s">
        <v>13</v>
      </c>
      <c r="I8802">
        <v>2</v>
      </c>
    </row>
    <row r="8803" spans="1:9" x14ac:dyDescent="0.25">
      <c r="A8803" t="s">
        <v>10</v>
      </c>
      <c r="B8803">
        <v>2005</v>
      </c>
      <c r="C8803">
        <v>34</v>
      </c>
      <c r="D8803" s="1">
        <v>38584</v>
      </c>
      <c r="E8803" s="2">
        <v>44428</v>
      </c>
      <c r="F8803" t="s">
        <v>102</v>
      </c>
      <c r="G8803" t="s">
        <v>12</v>
      </c>
      <c r="H8803" t="s">
        <v>13</v>
      </c>
      <c r="I8803">
        <v>1</v>
      </c>
    </row>
    <row r="8804" spans="1:9" x14ac:dyDescent="0.25">
      <c r="A8804" t="s">
        <v>10</v>
      </c>
      <c r="B8804">
        <v>2005</v>
      </c>
      <c r="C8804">
        <v>34</v>
      </c>
      <c r="D8804" s="1">
        <v>38584</v>
      </c>
      <c r="E8804" s="2">
        <v>44428</v>
      </c>
      <c r="F8804" t="s">
        <v>14</v>
      </c>
      <c r="G8804" t="s">
        <v>12</v>
      </c>
      <c r="H8804" t="s">
        <v>13</v>
      </c>
      <c r="I8804">
        <v>381</v>
      </c>
    </row>
    <row r="8805" spans="1:9" x14ac:dyDescent="0.25">
      <c r="A8805" t="s">
        <v>10</v>
      </c>
      <c r="B8805">
        <v>2005</v>
      </c>
      <c r="C8805">
        <v>34</v>
      </c>
      <c r="D8805" s="1">
        <v>38584</v>
      </c>
      <c r="E8805" s="2">
        <v>44428</v>
      </c>
      <c r="F8805" t="s">
        <v>11</v>
      </c>
      <c r="G8805" t="s">
        <v>12</v>
      </c>
      <c r="H8805" t="s">
        <v>13</v>
      </c>
      <c r="I8805">
        <v>500</v>
      </c>
    </row>
    <row r="8806" spans="1:9" x14ac:dyDescent="0.25">
      <c r="A8806" t="s">
        <v>10</v>
      </c>
      <c r="B8806">
        <v>2005</v>
      </c>
      <c r="C8806">
        <v>35</v>
      </c>
      <c r="D8806" s="1">
        <v>38585</v>
      </c>
      <c r="E8806" s="2">
        <v>44429</v>
      </c>
      <c r="F8806" t="s">
        <v>17</v>
      </c>
      <c r="G8806" t="s">
        <v>12</v>
      </c>
      <c r="H8806" t="s">
        <v>13</v>
      </c>
      <c r="I8806">
        <v>1</v>
      </c>
    </row>
    <row r="8807" spans="1:9" x14ac:dyDescent="0.25">
      <c r="A8807" t="s">
        <v>10</v>
      </c>
      <c r="B8807">
        <v>2005</v>
      </c>
      <c r="C8807">
        <v>35</v>
      </c>
      <c r="D8807" s="1">
        <v>38585</v>
      </c>
      <c r="E8807" s="2">
        <v>44429</v>
      </c>
      <c r="F8807" t="s">
        <v>14</v>
      </c>
      <c r="G8807" t="s">
        <v>12</v>
      </c>
      <c r="H8807" t="s">
        <v>13</v>
      </c>
      <c r="I8807">
        <v>646</v>
      </c>
    </row>
    <row r="8808" spans="1:9" x14ac:dyDescent="0.25">
      <c r="A8808" t="s">
        <v>10</v>
      </c>
      <c r="B8808">
        <v>2005</v>
      </c>
      <c r="C8808">
        <v>35</v>
      </c>
      <c r="D8808" s="1">
        <v>38585</v>
      </c>
      <c r="E8808" s="2">
        <v>44429</v>
      </c>
      <c r="F8808" t="s">
        <v>11</v>
      </c>
      <c r="G8808" t="s">
        <v>12</v>
      </c>
      <c r="H8808" t="s">
        <v>13</v>
      </c>
      <c r="I8808">
        <v>588</v>
      </c>
    </row>
    <row r="8809" spans="1:9" x14ac:dyDescent="0.25">
      <c r="A8809" t="s">
        <v>10</v>
      </c>
      <c r="B8809">
        <v>2005</v>
      </c>
      <c r="C8809">
        <v>35</v>
      </c>
      <c r="D8809" s="1">
        <v>38586</v>
      </c>
      <c r="E8809" s="2">
        <v>44430</v>
      </c>
      <c r="F8809" t="s">
        <v>17</v>
      </c>
      <c r="G8809" t="s">
        <v>12</v>
      </c>
      <c r="H8809" t="s">
        <v>13</v>
      </c>
      <c r="I8809">
        <v>2</v>
      </c>
    </row>
    <row r="8810" spans="1:9" x14ac:dyDescent="0.25">
      <c r="A8810" t="s">
        <v>10</v>
      </c>
      <c r="B8810">
        <v>2005</v>
      </c>
      <c r="C8810">
        <v>35</v>
      </c>
      <c r="D8810" s="1">
        <v>38586</v>
      </c>
      <c r="E8810" s="2">
        <v>44430</v>
      </c>
      <c r="F8810" t="s">
        <v>102</v>
      </c>
      <c r="G8810" t="s">
        <v>12</v>
      </c>
      <c r="H8810" t="s">
        <v>13</v>
      </c>
      <c r="I8810">
        <v>1</v>
      </c>
    </row>
    <row r="8811" spans="1:9" x14ac:dyDescent="0.25">
      <c r="A8811" t="s">
        <v>10</v>
      </c>
      <c r="B8811">
        <v>2005</v>
      </c>
      <c r="C8811">
        <v>35</v>
      </c>
      <c r="D8811" s="1">
        <v>38586</v>
      </c>
      <c r="E8811" s="2">
        <v>44430</v>
      </c>
      <c r="F8811" t="s">
        <v>14</v>
      </c>
      <c r="G8811" t="s">
        <v>12</v>
      </c>
      <c r="H8811" t="s">
        <v>13</v>
      </c>
      <c r="I8811">
        <v>1414</v>
      </c>
    </row>
    <row r="8812" spans="1:9" x14ac:dyDescent="0.25">
      <c r="A8812" t="s">
        <v>10</v>
      </c>
      <c r="B8812">
        <v>2005</v>
      </c>
      <c r="C8812">
        <v>35</v>
      </c>
      <c r="D8812" s="1">
        <v>38586</v>
      </c>
      <c r="E8812" s="2">
        <v>44430</v>
      </c>
      <c r="F8812" t="s">
        <v>11</v>
      </c>
      <c r="G8812" t="s">
        <v>12</v>
      </c>
      <c r="H8812" t="s">
        <v>13</v>
      </c>
      <c r="I8812">
        <v>1604</v>
      </c>
    </row>
    <row r="8813" spans="1:9" x14ac:dyDescent="0.25">
      <c r="A8813" t="s">
        <v>10</v>
      </c>
      <c r="B8813">
        <v>2005</v>
      </c>
      <c r="C8813">
        <v>35</v>
      </c>
      <c r="D8813" s="1">
        <v>38587</v>
      </c>
      <c r="E8813" s="2">
        <v>44431</v>
      </c>
      <c r="F8813" t="s">
        <v>17</v>
      </c>
      <c r="G8813" t="s">
        <v>12</v>
      </c>
      <c r="H8813" t="s">
        <v>13</v>
      </c>
      <c r="I8813">
        <v>3</v>
      </c>
    </row>
    <row r="8814" spans="1:9" x14ac:dyDescent="0.25">
      <c r="A8814" t="s">
        <v>10</v>
      </c>
      <c r="B8814">
        <v>2005</v>
      </c>
      <c r="C8814">
        <v>35</v>
      </c>
      <c r="D8814" s="1">
        <v>38587</v>
      </c>
      <c r="E8814" s="2">
        <v>44431</v>
      </c>
      <c r="F8814" t="s">
        <v>14</v>
      </c>
      <c r="G8814" t="s">
        <v>12</v>
      </c>
      <c r="H8814" t="s">
        <v>13</v>
      </c>
      <c r="I8814">
        <v>818</v>
      </c>
    </row>
    <row r="8815" spans="1:9" x14ac:dyDescent="0.25">
      <c r="A8815" t="s">
        <v>10</v>
      </c>
      <c r="B8815">
        <v>2005</v>
      </c>
      <c r="C8815">
        <v>35</v>
      </c>
      <c r="D8815" s="1">
        <v>38587</v>
      </c>
      <c r="E8815" s="2">
        <v>44431</v>
      </c>
      <c r="F8815" t="s">
        <v>11</v>
      </c>
      <c r="G8815" t="s">
        <v>12</v>
      </c>
      <c r="H8815" t="s">
        <v>13</v>
      </c>
      <c r="I8815">
        <v>901</v>
      </c>
    </row>
    <row r="8816" spans="1:9" x14ac:dyDescent="0.25">
      <c r="A8816" t="s">
        <v>10</v>
      </c>
      <c r="B8816">
        <v>2005</v>
      </c>
      <c r="C8816">
        <v>35</v>
      </c>
      <c r="D8816" s="1">
        <v>38588</v>
      </c>
      <c r="E8816" s="2">
        <v>44432</v>
      </c>
      <c r="F8816" t="s">
        <v>17</v>
      </c>
      <c r="G8816" t="s">
        <v>12</v>
      </c>
      <c r="H8816" t="s">
        <v>13</v>
      </c>
      <c r="I8816">
        <v>4</v>
      </c>
    </row>
    <row r="8817" spans="1:9" x14ac:dyDescent="0.25">
      <c r="A8817" t="s">
        <v>10</v>
      </c>
      <c r="B8817">
        <v>2005</v>
      </c>
      <c r="C8817">
        <v>35</v>
      </c>
      <c r="D8817" s="1">
        <v>38588</v>
      </c>
      <c r="E8817" s="2">
        <v>44432</v>
      </c>
      <c r="F8817" t="s">
        <v>14</v>
      </c>
      <c r="G8817" t="s">
        <v>12</v>
      </c>
      <c r="H8817" t="s">
        <v>13</v>
      </c>
      <c r="I8817">
        <v>850</v>
      </c>
    </row>
    <row r="8818" spans="1:9" x14ac:dyDescent="0.25">
      <c r="A8818" t="s">
        <v>10</v>
      </c>
      <c r="B8818">
        <v>2005</v>
      </c>
      <c r="C8818">
        <v>35</v>
      </c>
      <c r="D8818" s="1">
        <v>38588</v>
      </c>
      <c r="E8818" s="2">
        <v>44432</v>
      </c>
      <c r="F8818" t="s">
        <v>11</v>
      </c>
      <c r="G8818" t="s">
        <v>12</v>
      </c>
      <c r="H8818" t="s">
        <v>13</v>
      </c>
      <c r="I8818">
        <v>1554</v>
      </c>
    </row>
    <row r="8819" spans="1:9" x14ac:dyDescent="0.25">
      <c r="A8819" t="s">
        <v>10</v>
      </c>
      <c r="B8819">
        <v>2005</v>
      </c>
      <c r="C8819">
        <v>35</v>
      </c>
      <c r="D8819" s="1">
        <v>38589</v>
      </c>
      <c r="E8819" s="2">
        <v>44433</v>
      </c>
      <c r="F8819" t="s">
        <v>17</v>
      </c>
      <c r="G8819" t="s">
        <v>12</v>
      </c>
      <c r="H8819" t="s">
        <v>13</v>
      </c>
      <c r="I8819">
        <v>5</v>
      </c>
    </row>
    <row r="8820" spans="1:9" x14ac:dyDescent="0.25">
      <c r="A8820" t="s">
        <v>10</v>
      </c>
      <c r="B8820">
        <v>2005</v>
      </c>
      <c r="C8820">
        <v>35</v>
      </c>
      <c r="D8820" s="1">
        <v>38589</v>
      </c>
      <c r="E8820" s="2">
        <v>44433</v>
      </c>
      <c r="F8820" t="s">
        <v>102</v>
      </c>
      <c r="G8820" t="s">
        <v>12</v>
      </c>
      <c r="H8820" t="s">
        <v>13</v>
      </c>
      <c r="I8820">
        <v>1</v>
      </c>
    </row>
    <row r="8821" spans="1:9" x14ac:dyDescent="0.25">
      <c r="A8821" t="s">
        <v>10</v>
      </c>
      <c r="B8821">
        <v>2005</v>
      </c>
      <c r="C8821">
        <v>35</v>
      </c>
      <c r="D8821" s="1">
        <v>38589</v>
      </c>
      <c r="E8821" s="2">
        <v>44433</v>
      </c>
      <c r="F8821" t="s">
        <v>14</v>
      </c>
      <c r="G8821" t="s">
        <v>12</v>
      </c>
      <c r="H8821" t="s">
        <v>13</v>
      </c>
      <c r="I8821">
        <v>339</v>
      </c>
    </row>
    <row r="8822" spans="1:9" x14ac:dyDescent="0.25">
      <c r="A8822" t="s">
        <v>10</v>
      </c>
      <c r="B8822">
        <v>2005</v>
      </c>
      <c r="C8822">
        <v>35</v>
      </c>
      <c r="D8822" s="1">
        <v>38589</v>
      </c>
      <c r="E8822" s="2">
        <v>44433</v>
      </c>
      <c r="F8822" t="s">
        <v>11</v>
      </c>
      <c r="G8822" t="s">
        <v>12</v>
      </c>
      <c r="H8822" t="s">
        <v>13</v>
      </c>
      <c r="I8822">
        <v>1188</v>
      </c>
    </row>
    <row r="8823" spans="1:9" x14ac:dyDescent="0.25">
      <c r="A8823" t="s">
        <v>10</v>
      </c>
      <c r="B8823">
        <v>2005</v>
      </c>
      <c r="C8823">
        <v>35</v>
      </c>
      <c r="D8823" s="1">
        <v>38590</v>
      </c>
      <c r="E8823" s="2">
        <v>44434</v>
      </c>
      <c r="F8823" t="s">
        <v>17</v>
      </c>
      <c r="G8823" t="s">
        <v>12</v>
      </c>
      <c r="H8823" t="s">
        <v>13</v>
      </c>
      <c r="I8823">
        <v>4</v>
      </c>
    </row>
    <row r="8824" spans="1:9" x14ac:dyDescent="0.25">
      <c r="A8824" t="s">
        <v>10</v>
      </c>
      <c r="B8824">
        <v>2005</v>
      </c>
      <c r="C8824">
        <v>35</v>
      </c>
      <c r="D8824" s="1">
        <v>38590</v>
      </c>
      <c r="E8824" s="2">
        <v>44434</v>
      </c>
      <c r="F8824" t="s">
        <v>102</v>
      </c>
      <c r="G8824" t="s">
        <v>12</v>
      </c>
      <c r="H8824" t="s">
        <v>13</v>
      </c>
      <c r="I8824">
        <v>3</v>
      </c>
    </row>
    <row r="8825" spans="1:9" x14ac:dyDescent="0.25">
      <c r="A8825" t="s">
        <v>10</v>
      </c>
      <c r="B8825">
        <v>2005</v>
      </c>
      <c r="C8825">
        <v>35</v>
      </c>
      <c r="D8825" s="1">
        <v>38590</v>
      </c>
      <c r="E8825" s="2">
        <v>44434</v>
      </c>
      <c r="F8825" t="s">
        <v>14</v>
      </c>
      <c r="G8825" t="s">
        <v>12</v>
      </c>
      <c r="H8825" t="s">
        <v>13</v>
      </c>
      <c r="I8825">
        <v>368</v>
      </c>
    </row>
    <row r="8826" spans="1:9" x14ac:dyDescent="0.25">
      <c r="A8826" t="s">
        <v>10</v>
      </c>
      <c r="B8826">
        <v>2005</v>
      </c>
      <c r="C8826">
        <v>35</v>
      </c>
      <c r="D8826" s="1">
        <v>38590</v>
      </c>
      <c r="E8826" s="2">
        <v>44434</v>
      </c>
      <c r="F8826" t="s">
        <v>11</v>
      </c>
      <c r="G8826" t="s">
        <v>12</v>
      </c>
      <c r="H8826" t="s">
        <v>13</v>
      </c>
      <c r="I8826">
        <v>521</v>
      </c>
    </row>
    <row r="8827" spans="1:9" x14ac:dyDescent="0.25">
      <c r="A8827" t="s">
        <v>10</v>
      </c>
      <c r="B8827">
        <v>2005</v>
      </c>
      <c r="C8827">
        <v>35</v>
      </c>
      <c r="D8827" s="1">
        <v>38591</v>
      </c>
      <c r="E8827" s="2">
        <v>44435</v>
      </c>
      <c r="F8827" t="s">
        <v>17</v>
      </c>
      <c r="G8827" t="s">
        <v>12</v>
      </c>
      <c r="H8827" t="s">
        <v>13</v>
      </c>
      <c r="I8827">
        <v>3</v>
      </c>
    </row>
    <row r="8828" spans="1:9" x14ac:dyDescent="0.25">
      <c r="A8828" t="s">
        <v>10</v>
      </c>
      <c r="B8828">
        <v>2005</v>
      </c>
      <c r="C8828">
        <v>35</v>
      </c>
      <c r="D8828" s="1">
        <v>38591</v>
      </c>
      <c r="E8828" s="2">
        <v>44435</v>
      </c>
      <c r="F8828" t="s">
        <v>14</v>
      </c>
      <c r="G8828" t="s">
        <v>12</v>
      </c>
      <c r="H8828" t="s">
        <v>13</v>
      </c>
      <c r="I8828">
        <v>816</v>
      </c>
    </row>
    <row r="8829" spans="1:9" x14ac:dyDescent="0.25">
      <c r="A8829" t="s">
        <v>10</v>
      </c>
      <c r="B8829">
        <v>2005</v>
      </c>
      <c r="C8829">
        <v>35</v>
      </c>
      <c r="D8829" s="1">
        <v>38591</v>
      </c>
      <c r="E8829" s="2">
        <v>44435</v>
      </c>
      <c r="F8829" t="s">
        <v>11</v>
      </c>
      <c r="G8829" t="s">
        <v>12</v>
      </c>
      <c r="H8829" t="s">
        <v>13</v>
      </c>
      <c r="I8829">
        <v>916</v>
      </c>
    </row>
    <row r="8830" spans="1:9" x14ac:dyDescent="0.25">
      <c r="A8830" t="s">
        <v>10</v>
      </c>
      <c r="B8830">
        <v>2005</v>
      </c>
      <c r="C8830">
        <v>36</v>
      </c>
      <c r="D8830" s="1">
        <v>38592</v>
      </c>
      <c r="E8830" s="2">
        <v>44436</v>
      </c>
      <c r="F8830" t="s">
        <v>17</v>
      </c>
      <c r="G8830" t="s">
        <v>12</v>
      </c>
      <c r="H8830" t="s">
        <v>13</v>
      </c>
      <c r="I8830">
        <v>6</v>
      </c>
    </row>
    <row r="8831" spans="1:9" x14ac:dyDescent="0.25">
      <c r="A8831" t="s">
        <v>10</v>
      </c>
      <c r="B8831">
        <v>2005</v>
      </c>
      <c r="C8831">
        <v>36</v>
      </c>
      <c r="D8831" s="1">
        <v>38592</v>
      </c>
      <c r="E8831" s="2">
        <v>44436</v>
      </c>
      <c r="F8831" t="s">
        <v>102</v>
      </c>
      <c r="G8831" t="s">
        <v>12</v>
      </c>
      <c r="H8831" t="s">
        <v>13</v>
      </c>
      <c r="I8831">
        <v>1</v>
      </c>
    </row>
    <row r="8832" spans="1:9" x14ac:dyDescent="0.25">
      <c r="A8832" t="s">
        <v>10</v>
      </c>
      <c r="B8832">
        <v>2005</v>
      </c>
      <c r="C8832">
        <v>36</v>
      </c>
      <c r="D8832" s="1">
        <v>38592</v>
      </c>
      <c r="E8832" s="2">
        <v>44436</v>
      </c>
      <c r="F8832" t="s">
        <v>14</v>
      </c>
      <c r="G8832" t="s">
        <v>12</v>
      </c>
      <c r="H8832" t="s">
        <v>13</v>
      </c>
      <c r="I8832">
        <v>1569</v>
      </c>
    </row>
    <row r="8833" spans="1:9" x14ac:dyDescent="0.25">
      <c r="A8833" t="s">
        <v>10</v>
      </c>
      <c r="B8833">
        <v>2005</v>
      </c>
      <c r="C8833">
        <v>36</v>
      </c>
      <c r="D8833" s="1">
        <v>38592</v>
      </c>
      <c r="E8833" s="2">
        <v>44436</v>
      </c>
      <c r="F8833" t="s">
        <v>11</v>
      </c>
      <c r="G8833" t="s">
        <v>12</v>
      </c>
      <c r="H8833" t="s">
        <v>13</v>
      </c>
      <c r="I8833">
        <v>1019</v>
      </c>
    </row>
    <row r="8834" spans="1:9" x14ac:dyDescent="0.25">
      <c r="A8834" t="s">
        <v>10</v>
      </c>
      <c r="B8834">
        <v>2005</v>
      </c>
      <c r="C8834">
        <v>36</v>
      </c>
      <c r="D8834" s="1">
        <v>38593</v>
      </c>
      <c r="E8834" s="2">
        <v>44437</v>
      </c>
      <c r="F8834" t="s">
        <v>17</v>
      </c>
      <c r="G8834" t="s">
        <v>12</v>
      </c>
      <c r="H8834" t="s">
        <v>13</v>
      </c>
      <c r="I8834">
        <v>2</v>
      </c>
    </row>
    <row r="8835" spans="1:9" x14ac:dyDescent="0.25">
      <c r="A8835" t="s">
        <v>10</v>
      </c>
      <c r="B8835">
        <v>2005</v>
      </c>
      <c r="C8835">
        <v>36</v>
      </c>
      <c r="D8835" s="1">
        <v>38593</v>
      </c>
      <c r="E8835" s="2">
        <v>44437</v>
      </c>
      <c r="F8835" t="s">
        <v>14</v>
      </c>
      <c r="G8835" t="s">
        <v>12</v>
      </c>
      <c r="H8835" t="s">
        <v>13</v>
      </c>
      <c r="I8835">
        <v>1563</v>
      </c>
    </row>
    <row r="8836" spans="1:9" x14ac:dyDescent="0.25">
      <c r="A8836" t="s">
        <v>10</v>
      </c>
      <c r="B8836">
        <v>2005</v>
      </c>
      <c r="C8836">
        <v>36</v>
      </c>
      <c r="D8836" s="1">
        <v>38593</v>
      </c>
      <c r="E8836" s="2">
        <v>44437</v>
      </c>
      <c r="F8836" t="s">
        <v>11</v>
      </c>
      <c r="G8836" t="s">
        <v>12</v>
      </c>
      <c r="H8836" t="s">
        <v>13</v>
      </c>
      <c r="I8836">
        <v>1115</v>
      </c>
    </row>
    <row r="8837" spans="1:9" x14ac:dyDescent="0.25">
      <c r="A8837" t="s">
        <v>10</v>
      </c>
      <c r="B8837">
        <v>2005</v>
      </c>
      <c r="C8837">
        <v>36</v>
      </c>
      <c r="D8837" s="1">
        <v>38594</v>
      </c>
      <c r="E8837" s="2">
        <v>44438</v>
      </c>
      <c r="F8837" t="s">
        <v>17</v>
      </c>
      <c r="G8837" t="s">
        <v>12</v>
      </c>
      <c r="H8837" t="s">
        <v>13</v>
      </c>
      <c r="I8837">
        <v>5</v>
      </c>
    </row>
    <row r="8838" spans="1:9" x14ac:dyDescent="0.25">
      <c r="A8838" t="s">
        <v>10</v>
      </c>
      <c r="B8838">
        <v>2005</v>
      </c>
      <c r="C8838">
        <v>36</v>
      </c>
      <c r="D8838" s="1">
        <v>38594</v>
      </c>
      <c r="E8838" s="2">
        <v>44438</v>
      </c>
      <c r="F8838" t="s">
        <v>14</v>
      </c>
      <c r="G8838" t="s">
        <v>12</v>
      </c>
      <c r="H8838" t="s">
        <v>13</v>
      </c>
      <c r="I8838">
        <v>955</v>
      </c>
    </row>
    <row r="8839" spans="1:9" x14ac:dyDescent="0.25">
      <c r="A8839" t="s">
        <v>10</v>
      </c>
      <c r="B8839">
        <v>2005</v>
      </c>
      <c r="C8839">
        <v>36</v>
      </c>
      <c r="D8839" s="1">
        <v>38594</v>
      </c>
      <c r="E8839" s="2">
        <v>44438</v>
      </c>
      <c r="F8839" t="s">
        <v>11</v>
      </c>
      <c r="G8839" t="s">
        <v>12</v>
      </c>
      <c r="H8839" t="s">
        <v>13</v>
      </c>
      <c r="I8839">
        <v>1214</v>
      </c>
    </row>
    <row r="8840" spans="1:9" x14ac:dyDescent="0.25">
      <c r="A8840" t="s">
        <v>10</v>
      </c>
      <c r="B8840">
        <v>2005</v>
      </c>
      <c r="C8840">
        <v>36</v>
      </c>
      <c r="D8840" s="1">
        <v>38595</v>
      </c>
      <c r="E8840" s="2">
        <v>44439</v>
      </c>
      <c r="F8840" t="s">
        <v>17</v>
      </c>
      <c r="G8840" t="s">
        <v>12</v>
      </c>
      <c r="H8840" t="s">
        <v>13</v>
      </c>
      <c r="I8840">
        <v>10</v>
      </c>
    </row>
    <row r="8841" spans="1:9" x14ac:dyDescent="0.25">
      <c r="A8841" t="s">
        <v>10</v>
      </c>
      <c r="B8841">
        <v>2005</v>
      </c>
      <c r="C8841">
        <v>36</v>
      </c>
      <c r="D8841" s="1">
        <v>38595</v>
      </c>
      <c r="E8841" s="2">
        <v>44439</v>
      </c>
      <c r="F8841" t="s">
        <v>14</v>
      </c>
      <c r="G8841" t="s">
        <v>12</v>
      </c>
      <c r="H8841" t="s">
        <v>13</v>
      </c>
      <c r="I8841">
        <v>547</v>
      </c>
    </row>
    <row r="8842" spans="1:9" x14ac:dyDescent="0.25">
      <c r="A8842" t="s">
        <v>10</v>
      </c>
      <c r="B8842">
        <v>2005</v>
      </c>
      <c r="C8842">
        <v>36</v>
      </c>
      <c r="D8842" s="1">
        <v>38595</v>
      </c>
      <c r="E8842" s="2">
        <v>44439</v>
      </c>
      <c r="F8842" t="s">
        <v>11</v>
      </c>
      <c r="G8842" t="s">
        <v>12</v>
      </c>
      <c r="H8842" t="s">
        <v>13</v>
      </c>
      <c r="I8842">
        <v>1050</v>
      </c>
    </row>
    <row r="8843" spans="1:9" x14ac:dyDescent="0.25">
      <c r="A8843" t="s">
        <v>10</v>
      </c>
      <c r="B8843">
        <v>2005</v>
      </c>
      <c r="C8843">
        <v>36</v>
      </c>
      <c r="D8843" s="1">
        <v>38596</v>
      </c>
      <c r="E8843" s="2">
        <v>44440</v>
      </c>
      <c r="F8843" t="s">
        <v>17</v>
      </c>
      <c r="G8843" t="s">
        <v>12</v>
      </c>
      <c r="H8843" t="s">
        <v>13</v>
      </c>
      <c r="I8843">
        <v>4</v>
      </c>
    </row>
    <row r="8844" spans="1:9" x14ac:dyDescent="0.25">
      <c r="A8844" t="s">
        <v>10</v>
      </c>
      <c r="B8844">
        <v>2005</v>
      </c>
      <c r="C8844">
        <v>36</v>
      </c>
      <c r="D8844" s="1">
        <v>38596</v>
      </c>
      <c r="E8844" s="2">
        <v>44440</v>
      </c>
      <c r="F8844" t="s">
        <v>14</v>
      </c>
      <c r="G8844" t="s">
        <v>12</v>
      </c>
      <c r="H8844" t="s">
        <v>13</v>
      </c>
      <c r="I8844">
        <v>1001</v>
      </c>
    </row>
    <row r="8845" spans="1:9" x14ac:dyDescent="0.25">
      <c r="A8845" t="s">
        <v>10</v>
      </c>
      <c r="B8845">
        <v>2005</v>
      </c>
      <c r="C8845">
        <v>36</v>
      </c>
      <c r="D8845" s="1">
        <v>38596</v>
      </c>
      <c r="E8845" s="2">
        <v>44440</v>
      </c>
      <c r="F8845" t="s">
        <v>11</v>
      </c>
      <c r="G8845" t="s">
        <v>12</v>
      </c>
      <c r="H8845" t="s">
        <v>13</v>
      </c>
      <c r="I8845">
        <v>844</v>
      </c>
    </row>
    <row r="8846" spans="1:9" x14ac:dyDescent="0.25">
      <c r="A8846" t="s">
        <v>10</v>
      </c>
      <c r="B8846">
        <v>2005</v>
      </c>
      <c r="C8846">
        <v>36</v>
      </c>
      <c r="D8846" s="1">
        <v>38597</v>
      </c>
      <c r="E8846" s="2">
        <v>44441</v>
      </c>
      <c r="F8846" t="s">
        <v>17</v>
      </c>
      <c r="G8846" t="s">
        <v>12</v>
      </c>
      <c r="H8846" t="s">
        <v>13</v>
      </c>
      <c r="I8846">
        <v>17</v>
      </c>
    </row>
    <row r="8847" spans="1:9" x14ac:dyDescent="0.25">
      <c r="A8847" t="s">
        <v>10</v>
      </c>
      <c r="B8847">
        <v>2005</v>
      </c>
      <c r="C8847">
        <v>36</v>
      </c>
      <c r="D8847" s="1">
        <v>38597</v>
      </c>
      <c r="E8847" s="2">
        <v>44441</v>
      </c>
      <c r="F8847" t="s">
        <v>102</v>
      </c>
      <c r="G8847" t="s">
        <v>12</v>
      </c>
      <c r="H8847" t="s">
        <v>13</v>
      </c>
      <c r="I8847">
        <v>3</v>
      </c>
    </row>
    <row r="8848" spans="1:9" x14ac:dyDescent="0.25">
      <c r="A8848" t="s">
        <v>10</v>
      </c>
      <c r="B8848">
        <v>2005</v>
      </c>
      <c r="C8848">
        <v>36</v>
      </c>
      <c r="D8848" s="1">
        <v>38597</v>
      </c>
      <c r="E8848" s="2">
        <v>44441</v>
      </c>
      <c r="F8848" t="s">
        <v>14</v>
      </c>
      <c r="G8848" t="s">
        <v>12</v>
      </c>
      <c r="H8848" t="s">
        <v>13</v>
      </c>
      <c r="I8848">
        <v>1363</v>
      </c>
    </row>
    <row r="8849" spans="1:9" x14ac:dyDescent="0.25">
      <c r="A8849" t="s">
        <v>10</v>
      </c>
      <c r="B8849">
        <v>2005</v>
      </c>
      <c r="C8849">
        <v>36</v>
      </c>
      <c r="D8849" s="1">
        <v>38597</v>
      </c>
      <c r="E8849" s="2">
        <v>44441</v>
      </c>
      <c r="F8849" t="s">
        <v>11</v>
      </c>
      <c r="G8849" t="s">
        <v>12</v>
      </c>
      <c r="H8849" t="s">
        <v>13</v>
      </c>
      <c r="I8849">
        <v>686</v>
      </c>
    </row>
    <row r="8850" spans="1:9" x14ac:dyDescent="0.25">
      <c r="A8850" t="s">
        <v>10</v>
      </c>
      <c r="B8850">
        <v>2005</v>
      </c>
      <c r="C8850">
        <v>36</v>
      </c>
      <c r="D8850" s="1">
        <v>38598</v>
      </c>
      <c r="E8850" s="2">
        <v>44442</v>
      </c>
      <c r="F8850" t="s">
        <v>17</v>
      </c>
      <c r="G8850" t="s">
        <v>12</v>
      </c>
      <c r="H8850" t="s">
        <v>13</v>
      </c>
      <c r="I8850">
        <v>11</v>
      </c>
    </row>
    <row r="8851" spans="1:9" x14ac:dyDescent="0.25">
      <c r="A8851" t="s">
        <v>10</v>
      </c>
      <c r="B8851">
        <v>2005</v>
      </c>
      <c r="C8851">
        <v>36</v>
      </c>
      <c r="D8851" s="1">
        <v>38598</v>
      </c>
      <c r="E8851" s="2">
        <v>44442</v>
      </c>
      <c r="F8851" t="s">
        <v>14</v>
      </c>
      <c r="G8851" t="s">
        <v>12</v>
      </c>
      <c r="H8851" t="s">
        <v>13</v>
      </c>
      <c r="I8851">
        <v>1789</v>
      </c>
    </row>
    <row r="8852" spans="1:9" x14ac:dyDescent="0.25">
      <c r="A8852" t="s">
        <v>10</v>
      </c>
      <c r="B8852">
        <v>2005</v>
      </c>
      <c r="C8852">
        <v>36</v>
      </c>
      <c r="D8852" s="1">
        <v>38598</v>
      </c>
      <c r="E8852" s="2">
        <v>44442</v>
      </c>
      <c r="F8852" t="s">
        <v>11</v>
      </c>
      <c r="G8852" t="s">
        <v>12</v>
      </c>
      <c r="H8852" t="s">
        <v>13</v>
      </c>
      <c r="I8852">
        <v>408</v>
      </c>
    </row>
    <row r="8853" spans="1:9" x14ac:dyDescent="0.25">
      <c r="A8853" t="s">
        <v>10</v>
      </c>
      <c r="B8853">
        <v>2005</v>
      </c>
      <c r="C8853">
        <v>37</v>
      </c>
      <c r="D8853" s="1">
        <v>38599</v>
      </c>
      <c r="E8853" s="2">
        <v>44443</v>
      </c>
      <c r="F8853" t="s">
        <v>17</v>
      </c>
      <c r="G8853" t="s">
        <v>12</v>
      </c>
      <c r="H8853" t="s">
        <v>13</v>
      </c>
      <c r="I8853">
        <v>15</v>
      </c>
    </row>
    <row r="8854" spans="1:9" x14ac:dyDescent="0.25">
      <c r="A8854" t="s">
        <v>10</v>
      </c>
      <c r="B8854">
        <v>2005</v>
      </c>
      <c r="C8854">
        <v>37</v>
      </c>
      <c r="D8854" s="1">
        <v>38599</v>
      </c>
      <c r="E8854" s="2">
        <v>44443</v>
      </c>
      <c r="F8854" t="s">
        <v>14</v>
      </c>
      <c r="G8854" t="s">
        <v>12</v>
      </c>
      <c r="H8854" t="s">
        <v>13</v>
      </c>
      <c r="I8854">
        <v>2211</v>
      </c>
    </row>
    <row r="8855" spans="1:9" x14ac:dyDescent="0.25">
      <c r="A8855" t="s">
        <v>10</v>
      </c>
      <c r="B8855">
        <v>2005</v>
      </c>
      <c r="C8855">
        <v>37</v>
      </c>
      <c r="D8855" s="1">
        <v>38599</v>
      </c>
      <c r="E8855" s="2">
        <v>44443</v>
      </c>
      <c r="F8855" t="s">
        <v>11</v>
      </c>
      <c r="G8855" t="s">
        <v>12</v>
      </c>
      <c r="H8855" t="s">
        <v>13</v>
      </c>
      <c r="I8855">
        <v>602</v>
      </c>
    </row>
    <row r="8856" spans="1:9" x14ac:dyDescent="0.25">
      <c r="A8856" t="s">
        <v>10</v>
      </c>
      <c r="B8856">
        <v>2005</v>
      </c>
      <c r="C8856">
        <v>37</v>
      </c>
      <c r="D8856" s="1">
        <v>38600</v>
      </c>
      <c r="E8856" s="2">
        <v>44444</v>
      </c>
      <c r="F8856" t="s">
        <v>17</v>
      </c>
      <c r="G8856" t="s">
        <v>12</v>
      </c>
      <c r="H8856" t="s">
        <v>13</v>
      </c>
      <c r="I8856">
        <v>14</v>
      </c>
    </row>
    <row r="8857" spans="1:9" x14ac:dyDescent="0.25">
      <c r="A8857" t="s">
        <v>10</v>
      </c>
      <c r="B8857">
        <v>2005</v>
      </c>
      <c r="C8857">
        <v>37</v>
      </c>
      <c r="D8857" s="1">
        <v>38600</v>
      </c>
      <c r="E8857" s="2">
        <v>44444</v>
      </c>
      <c r="F8857" t="s">
        <v>18</v>
      </c>
      <c r="G8857" t="s">
        <v>12</v>
      </c>
      <c r="H8857" t="s">
        <v>13</v>
      </c>
      <c r="I8857">
        <v>1</v>
      </c>
    </row>
    <row r="8858" spans="1:9" x14ac:dyDescent="0.25">
      <c r="A8858" t="s">
        <v>10</v>
      </c>
      <c r="B8858">
        <v>2005</v>
      </c>
      <c r="C8858">
        <v>37</v>
      </c>
      <c r="D8858" s="1">
        <v>38600</v>
      </c>
      <c r="E8858" s="2">
        <v>44444</v>
      </c>
      <c r="F8858" t="s">
        <v>102</v>
      </c>
      <c r="G8858" t="s">
        <v>12</v>
      </c>
      <c r="H8858" t="s">
        <v>13</v>
      </c>
      <c r="I8858">
        <v>1</v>
      </c>
    </row>
    <row r="8859" spans="1:9" x14ac:dyDescent="0.25">
      <c r="A8859" t="s">
        <v>10</v>
      </c>
      <c r="B8859">
        <v>2005</v>
      </c>
      <c r="C8859">
        <v>37</v>
      </c>
      <c r="D8859" s="1">
        <v>38600</v>
      </c>
      <c r="E8859" s="2">
        <v>44444</v>
      </c>
      <c r="F8859" t="s">
        <v>14</v>
      </c>
      <c r="G8859" t="s">
        <v>12</v>
      </c>
      <c r="H8859" t="s">
        <v>13</v>
      </c>
      <c r="I8859">
        <v>1945</v>
      </c>
    </row>
    <row r="8860" spans="1:9" x14ac:dyDescent="0.25">
      <c r="A8860" t="s">
        <v>10</v>
      </c>
      <c r="B8860">
        <v>2005</v>
      </c>
      <c r="C8860">
        <v>37</v>
      </c>
      <c r="D8860" s="1">
        <v>38600</v>
      </c>
      <c r="E8860" s="2">
        <v>44444</v>
      </c>
      <c r="F8860" t="s">
        <v>11</v>
      </c>
      <c r="G8860" t="s">
        <v>12</v>
      </c>
      <c r="H8860" t="s">
        <v>13</v>
      </c>
      <c r="I8860">
        <v>446</v>
      </c>
    </row>
    <row r="8861" spans="1:9" x14ac:dyDescent="0.25">
      <c r="A8861" t="s">
        <v>10</v>
      </c>
      <c r="B8861">
        <v>2005</v>
      </c>
      <c r="C8861">
        <v>37</v>
      </c>
      <c r="D8861" s="1">
        <v>38601</v>
      </c>
      <c r="E8861" s="2">
        <v>44445</v>
      </c>
      <c r="F8861" t="s">
        <v>17</v>
      </c>
      <c r="G8861" t="s">
        <v>12</v>
      </c>
      <c r="H8861" t="s">
        <v>13</v>
      </c>
      <c r="I8861">
        <v>7</v>
      </c>
    </row>
    <row r="8862" spans="1:9" x14ac:dyDescent="0.25">
      <c r="A8862" t="s">
        <v>10</v>
      </c>
      <c r="B8862">
        <v>2005</v>
      </c>
      <c r="C8862">
        <v>37</v>
      </c>
      <c r="D8862" s="1">
        <v>38601</v>
      </c>
      <c r="E8862" s="2">
        <v>44445</v>
      </c>
      <c r="F8862" t="s">
        <v>18</v>
      </c>
      <c r="G8862" t="s">
        <v>12</v>
      </c>
      <c r="H8862" t="s">
        <v>13</v>
      </c>
      <c r="I8862">
        <v>1</v>
      </c>
    </row>
    <row r="8863" spans="1:9" x14ac:dyDescent="0.25">
      <c r="A8863" t="s">
        <v>10</v>
      </c>
      <c r="B8863">
        <v>2005</v>
      </c>
      <c r="C8863">
        <v>37</v>
      </c>
      <c r="D8863" s="1">
        <v>38601</v>
      </c>
      <c r="E8863" s="2">
        <v>44445</v>
      </c>
      <c r="F8863" t="s">
        <v>14</v>
      </c>
      <c r="G8863" t="s">
        <v>12</v>
      </c>
      <c r="H8863" t="s">
        <v>13</v>
      </c>
      <c r="I8863">
        <v>753</v>
      </c>
    </row>
    <row r="8864" spans="1:9" x14ac:dyDescent="0.25">
      <c r="A8864" t="s">
        <v>10</v>
      </c>
      <c r="B8864">
        <v>2005</v>
      </c>
      <c r="C8864">
        <v>37</v>
      </c>
      <c r="D8864" s="1">
        <v>38601</v>
      </c>
      <c r="E8864" s="2">
        <v>44445</v>
      </c>
      <c r="F8864" t="s">
        <v>11</v>
      </c>
      <c r="G8864" t="s">
        <v>12</v>
      </c>
      <c r="H8864" t="s">
        <v>13</v>
      </c>
      <c r="I8864">
        <v>358</v>
      </c>
    </row>
    <row r="8865" spans="1:9" x14ac:dyDescent="0.25">
      <c r="A8865" t="s">
        <v>10</v>
      </c>
      <c r="B8865">
        <v>2005</v>
      </c>
      <c r="C8865">
        <v>37</v>
      </c>
      <c r="D8865" s="1">
        <v>38602</v>
      </c>
      <c r="E8865" s="2">
        <v>44446</v>
      </c>
      <c r="F8865" t="s">
        <v>17</v>
      </c>
      <c r="G8865" t="s">
        <v>12</v>
      </c>
      <c r="H8865" t="s">
        <v>13</v>
      </c>
      <c r="I8865">
        <v>5</v>
      </c>
    </row>
    <row r="8866" spans="1:9" x14ac:dyDescent="0.25">
      <c r="A8866" t="s">
        <v>10</v>
      </c>
      <c r="B8866">
        <v>2005</v>
      </c>
      <c r="C8866">
        <v>37</v>
      </c>
      <c r="D8866" s="1">
        <v>38602</v>
      </c>
      <c r="E8866" s="2">
        <v>44446</v>
      </c>
      <c r="F8866" t="s">
        <v>14</v>
      </c>
      <c r="G8866" t="s">
        <v>12</v>
      </c>
      <c r="H8866" t="s">
        <v>13</v>
      </c>
      <c r="I8866">
        <v>259</v>
      </c>
    </row>
    <row r="8867" spans="1:9" x14ac:dyDescent="0.25">
      <c r="A8867" t="s">
        <v>10</v>
      </c>
      <c r="B8867">
        <v>2005</v>
      </c>
      <c r="C8867">
        <v>37</v>
      </c>
      <c r="D8867" s="1">
        <v>38602</v>
      </c>
      <c r="E8867" s="2">
        <v>44446</v>
      </c>
      <c r="F8867" t="s">
        <v>11</v>
      </c>
      <c r="G8867" t="s">
        <v>12</v>
      </c>
      <c r="H8867" t="s">
        <v>13</v>
      </c>
      <c r="I8867">
        <v>251</v>
      </c>
    </row>
    <row r="8868" spans="1:9" x14ac:dyDescent="0.25">
      <c r="A8868" t="s">
        <v>10</v>
      </c>
      <c r="B8868">
        <v>2005</v>
      </c>
      <c r="C8868">
        <v>37</v>
      </c>
      <c r="D8868" s="1">
        <v>38603</v>
      </c>
      <c r="E8868" s="2">
        <v>44447</v>
      </c>
      <c r="F8868" t="s">
        <v>17</v>
      </c>
      <c r="G8868" t="s">
        <v>12</v>
      </c>
      <c r="H8868" t="s">
        <v>13</v>
      </c>
      <c r="I8868">
        <v>2</v>
      </c>
    </row>
    <row r="8869" spans="1:9" x14ac:dyDescent="0.25">
      <c r="A8869" t="s">
        <v>10</v>
      </c>
      <c r="B8869">
        <v>2005</v>
      </c>
      <c r="C8869">
        <v>37</v>
      </c>
      <c r="D8869" s="1">
        <v>38603</v>
      </c>
      <c r="E8869" s="2">
        <v>44447</v>
      </c>
      <c r="F8869" t="s">
        <v>102</v>
      </c>
      <c r="G8869" t="s">
        <v>12</v>
      </c>
      <c r="H8869" t="s">
        <v>13</v>
      </c>
      <c r="I8869">
        <v>3</v>
      </c>
    </row>
    <row r="8870" spans="1:9" x14ac:dyDescent="0.25">
      <c r="A8870" t="s">
        <v>10</v>
      </c>
      <c r="B8870">
        <v>2005</v>
      </c>
      <c r="C8870">
        <v>37</v>
      </c>
      <c r="D8870" s="1">
        <v>38603</v>
      </c>
      <c r="E8870" s="2">
        <v>44447</v>
      </c>
      <c r="F8870" t="s">
        <v>14</v>
      </c>
      <c r="G8870" t="s">
        <v>12</v>
      </c>
      <c r="H8870" t="s">
        <v>13</v>
      </c>
      <c r="I8870">
        <v>482</v>
      </c>
    </row>
    <row r="8871" spans="1:9" x14ac:dyDescent="0.25">
      <c r="A8871" t="s">
        <v>10</v>
      </c>
      <c r="B8871">
        <v>2005</v>
      </c>
      <c r="C8871">
        <v>37</v>
      </c>
      <c r="D8871" s="1">
        <v>38603</v>
      </c>
      <c r="E8871" s="2">
        <v>44447</v>
      </c>
      <c r="F8871" t="s">
        <v>11</v>
      </c>
      <c r="G8871" t="s">
        <v>12</v>
      </c>
      <c r="H8871" t="s">
        <v>13</v>
      </c>
      <c r="I8871">
        <v>183</v>
      </c>
    </row>
    <row r="8872" spans="1:9" x14ac:dyDescent="0.25">
      <c r="A8872" t="s">
        <v>10</v>
      </c>
      <c r="B8872">
        <v>2005</v>
      </c>
      <c r="C8872">
        <v>37</v>
      </c>
      <c r="D8872" s="1">
        <v>38604</v>
      </c>
      <c r="E8872" s="2">
        <v>44448</v>
      </c>
      <c r="F8872" t="s">
        <v>17</v>
      </c>
      <c r="G8872" t="s">
        <v>12</v>
      </c>
      <c r="H8872" t="s">
        <v>13</v>
      </c>
      <c r="I8872">
        <v>3</v>
      </c>
    </row>
    <row r="8873" spans="1:9" x14ac:dyDescent="0.25">
      <c r="A8873" t="s">
        <v>10</v>
      </c>
      <c r="B8873">
        <v>2005</v>
      </c>
      <c r="C8873">
        <v>37</v>
      </c>
      <c r="D8873" s="1">
        <v>38604</v>
      </c>
      <c r="E8873" s="2">
        <v>44448</v>
      </c>
      <c r="F8873" t="s">
        <v>18</v>
      </c>
      <c r="G8873" t="s">
        <v>12</v>
      </c>
      <c r="H8873" t="s">
        <v>13</v>
      </c>
      <c r="I8873">
        <v>2</v>
      </c>
    </row>
    <row r="8874" spans="1:9" x14ac:dyDescent="0.25">
      <c r="A8874" t="s">
        <v>10</v>
      </c>
      <c r="B8874">
        <v>2005</v>
      </c>
      <c r="C8874">
        <v>37</v>
      </c>
      <c r="D8874" s="1">
        <v>38604</v>
      </c>
      <c r="E8874" s="2">
        <v>44448</v>
      </c>
      <c r="F8874" t="s">
        <v>102</v>
      </c>
      <c r="G8874" t="s">
        <v>12</v>
      </c>
      <c r="H8874" t="s">
        <v>13</v>
      </c>
      <c r="I8874">
        <v>6</v>
      </c>
    </row>
    <row r="8875" spans="1:9" x14ac:dyDescent="0.25">
      <c r="A8875" t="s">
        <v>10</v>
      </c>
      <c r="B8875">
        <v>2005</v>
      </c>
      <c r="C8875">
        <v>37</v>
      </c>
      <c r="D8875" s="1">
        <v>38604</v>
      </c>
      <c r="E8875" s="2">
        <v>44448</v>
      </c>
      <c r="F8875" t="s">
        <v>14</v>
      </c>
      <c r="G8875" t="s">
        <v>12</v>
      </c>
      <c r="H8875" t="s">
        <v>13</v>
      </c>
      <c r="I8875">
        <v>419</v>
      </c>
    </row>
    <row r="8876" spans="1:9" x14ac:dyDescent="0.25">
      <c r="A8876" t="s">
        <v>10</v>
      </c>
      <c r="B8876">
        <v>2005</v>
      </c>
      <c r="C8876">
        <v>37</v>
      </c>
      <c r="D8876" s="1">
        <v>38604</v>
      </c>
      <c r="E8876" s="2">
        <v>44448</v>
      </c>
      <c r="F8876" t="s">
        <v>11</v>
      </c>
      <c r="G8876" t="s">
        <v>12</v>
      </c>
      <c r="H8876" t="s">
        <v>13</v>
      </c>
      <c r="I8876">
        <v>193</v>
      </c>
    </row>
    <row r="8877" spans="1:9" x14ac:dyDescent="0.25">
      <c r="A8877" t="s">
        <v>10</v>
      </c>
      <c r="B8877">
        <v>2005</v>
      </c>
      <c r="C8877">
        <v>37</v>
      </c>
      <c r="D8877" s="1">
        <v>38605</v>
      </c>
      <c r="E8877" s="2">
        <v>44449</v>
      </c>
      <c r="F8877" t="s">
        <v>17</v>
      </c>
      <c r="G8877" t="s">
        <v>12</v>
      </c>
      <c r="H8877" t="s">
        <v>13</v>
      </c>
      <c r="I8877">
        <v>19</v>
      </c>
    </row>
    <row r="8878" spans="1:9" x14ac:dyDescent="0.25">
      <c r="A8878" t="s">
        <v>10</v>
      </c>
      <c r="B8878">
        <v>2005</v>
      </c>
      <c r="C8878">
        <v>37</v>
      </c>
      <c r="D8878" s="1">
        <v>38605</v>
      </c>
      <c r="E8878" s="2">
        <v>44449</v>
      </c>
      <c r="F8878" t="s">
        <v>18</v>
      </c>
      <c r="G8878" t="s">
        <v>12</v>
      </c>
      <c r="H8878" t="s">
        <v>13</v>
      </c>
      <c r="I8878">
        <v>11</v>
      </c>
    </row>
    <row r="8879" spans="1:9" x14ac:dyDescent="0.25">
      <c r="A8879" t="s">
        <v>10</v>
      </c>
      <c r="B8879">
        <v>2005</v>
      </c>
      <c r="C8879">
        <v>37</v>
      </c>
      <c r="D8879" s="1">
        <v>38605</v>
      </c>
      <c r="E8879" s="2">
        <v>44449</v>
      </c>
      <c r="F8879" t="s">
        <v>102</v>
      </c>
      <c r="G8879" t="s">
        <v>12</v>
      </c>
      <c r="H8879" t="s">
        <v>13</v>
      </c>
      <c r="I8879">
        <v>2</v>
      </c>
    </row>
    <row r="8880" spans="1:9" x14ac:dyDescent="0.25">
      <c r="A8880" t="s">
        <v>10</v>
      </c>
      <c r="B8880">
        <v>2005</v>
      </c>
      <c r="C8880">
        <v>37</v>
      </c>
      <c r="D8880" s="1">
        <v>38605</v>
      </c>
      <c r="E8880" s="2">
        <v>44449</v>
      </c>
      <c r="F8880" t="s">
        <v>14</v>
      </c>
      <c r="G8880" t="s">
        <v>12</v>
      </c>
      <c r="H8880" t="s">
        <v>13</v>
      </c>
      <c r="I8880">
        <v>523</v>
      </c>
    </row>
    <row r="8881" spans="1:10" x14ac:dyDescent="0.25">
      <c r="A8881" t="s">
        <v>10</v>
      </c>
      <c r="B8881">
        <v>2005</v>
      </c>
      <c r="C8881">
        <v>37</v>
      </c>
      <c r="D8881" s="1">
        <v>38605</v>
      </c>
      <c r="E8881" s="2">
        <v>44449</v>
      </c>
      <c r="F8881" t="s">
        <v>11</v>
      </c>
      <c r="G8881" t="s">
        <v>12</v>
      </c>
      <c r="H8881" t="s">
        <v>13</v>
      </c>
      <c r="I8881">
        <v>226</v>
      </c>
    </row>
    <row r="8882" spans="1:10" x14ac:dyDescent="0.25">
      <c r="A8882" t="s">
        <v>10</v>
      </c>
      <c r="B8882">
        <v>2005</v>
      </c>
      <c r="C8882">
        <v>38</v>
      </c>
      <c r="D8882" s="1">
        <v>38606</v>
      </c>
      <c r="E8882" s="2">
        <v>44450</v>
      </c>
      <c r="F8882" t="s">
        <v>17</v>
      </c>
      <c r="G8882" t="s">
        <v>12</v>
      </c>
      <c r="H8882" t="s">
        <v>13</v>
      </c>
      <c r="I8882">
        <v>18</v>
      </c>
    </row>
    <row r="8883" spans="1:10" x14ac:dyDescent="0.25">
      <c r="A8883" t="s">
        <v>10</v>
      </c>
      <c r="B8883">
        <v>2005</v>
      </c>
      <c r="C8883">
        <v>38</v>
      </c>
      <c r="D8883" s="1">
        <v>38606</v>
      </c>
      <c r="E8883" s="2">
        <v>44450</v>
      </c>
      <c r="F8883" t="s">
        <v>18</v>
      </c>
      <c r="G8883" t="s">
        <v>12</v>
      </c>
      <c r="H8883" t="s">
        <v>13</v>
      </c>
      <c r="I8883">
        <v>6</v>
      </c>
    </row>
    <row r="8884" spans="1:10" x14ac:dyDescent="0.25">
      <c r="A8884" t="s">
        <v>10</v>
      </c>
      <c r="B8884">
        <v>2005</v>
      </c>
      <c r="C8884">
        <v>38</v>
      </c>
      <c r="D8884" s="1">
        <v>38606</v>
      </c>
      <c r="E8884" s="2">
        <v>44450</v>
      </c>
      <c r="F8884" t="s">
        <v>14</v>
      </c>
      <c r="G8884" t="s">
        <v>12</v>
      </c>
      <c r="H8884" t="s">
        <v>13</v>
      </c>
      <c r="I8884">
        <v>1169</v>
      </c>
    </row>
    <row r="8885" spans="1:10" x14ac:dyDescent="0.25">
      <c r="A8885" t="s">
        <v>10</v>
      </c>
      <c r="B8885">
        <v>2005</v>
      </c>
      <c r="C8885">
        <v>38</v>
      </c>
      <c r="D8885" s="1">
        <v>38606</v>
      </c>
      <c r="E8885" s="2">
        <v>44450</v>
      </c>
      <c r="F8885" t="s">
        <v>11</v>
      </c>
      <c r="G8885" t="s">
        <v>12</v>
      </c>
      <c r="H8885" t="s">
        <v>13</v>
      </c>
      <c r="I8885">
        <v>337</v>
      </c>
    </row>
    <row r="8886" spans="1:10" x14ac:dyDescent="0.25">
      <c r="A8886" t="s">
        <v>10</v>
      </c>
      <c r="B8886">
        <v>2005</v>
      </c>
      <c r="C8886">
        <v>38</v>
      </c>
      <c r="D8886" s="1">
        <v>38607</v>
      </c>
      <c r="E8886" s="2">
        <v>44451</v>
      </c>
      <c r="F8886" t="s">
        <v>17</v>
      </c>
      <c r="G8886" t="s">
        <v>12</v>
      </c>
      <c r="H8886" t="s">
        <v>13</v>
      </c>
      <c r="I8886">
        <v>12</v>
      </c>
    </row>
    <row r="8887" spans="1:10" x14ac:dyDescent="0.25">
      <c r="A8887" t="s">
        <v>10</v>
      </c>
      <c r="B8887">
        <v>2005</v>
      </c>
      <c r="C8887">
        <v>38</v>
      </c>
      <c r="D8887" s="1">
        <v>38607</v>
      </c>
      <c r="E8887" s="2">
        <v>44451</v>
      </c>
      <c r="F8887" t="s">
        <v>18</v>
      </c>
      <c r="G8887" t="s">
        <v>12</v>
      </c>
      <c r="H8887" t="s">
        <v>13</v>
      </c>
      <c r="I8887">
        <v>2</v>
      </c>
    </row>
    <row r="8888" spans="1:10" x14ac:dyDescent="0.25">
      <c r="A8888" t="s">
        <v>10</v>
      </c>
      <c r="B8888">
        <v>2005</v>
      </c>
      <c r="C8888">
        <v>38</v>
      </c>
      <c r="D8888" s="1">
        <v>38607</v>
      </c>
      <c r="E8888" s="2">
        <v>44451</v>
      </c>
      <c r="F8888" t="s">
        <v>14</v>
      </c>
      <c r="G8888" t="s">
        <v>12</v>
      </c>
      <c r="H8888" t="s">
        <v>13</v>
      </c>
      <c r="I8888">
        <v>262</v>
      </c>
    </row>
    <row r="8889" spans="1:10" x14ac:dyDescent="0.25">
      <c r="A8889" t="s">
        <v>10</v>
      </c>
      <c r="B8889">
        <v>2005</v>
      </c>
      <c r="C8889">
        <v>38</v>
      </c>
      <c r="D8889" s="1">
        <v>38607</v>
      </c>
      <c r="E8889" s="2">
        <v>44451</v>
      </c>
      <c r="F8889" t="s">
        <v>11</v>
      </c>
      <c r="G8889" t="s">
        <v>12</v>
      </c>
      <c r="H8889" t="s">
        <v>13</v>
      </c>
      <c r="I8889">
        <v>114</v>
      </c>
    </row>
    <row r="8890" spans="1:10" x14ac:dyDescent="0.25">
      <c r="A8890" t="s">
        <v>10</v>
      </c>
      <c r="B8890">
        <v>2006</v>
      </c>
      <c r="C8890">
        <v>23</v>
      </c>
      <c r="D8890" s="1">
        <v>38872</v>
      </c>
      <c r="E8890" s="2">
        <v>44351</v>
      </c>
      <c r="F8890" t="s">
        <v>11</v>
      </c>
      <c r="G8890" t="s">
        <v>428</v>
      </c>
      <c r="H8890" t="s">
        <v>13</v>
      </c>
      <c r="I8890">
        <v>0</v>
      </c>
      <c r="J8890" t="s">
        <v>498</v>
      </c>
    </row>
    <row r="8891" spans="1:10" x14ac:dyDescent="0.25">
      <c r="A8891" t="s">
        <v>10</v>
      </c>
      <c r="B8891">
        <v>2006</v>
      </c>
      <c r="C8891">
        <v>23</v>
      </c>
      <c r="D8891" s="1">
        <v>38873</v>
      </c>
      <c r="E8891" s="2">
        <v>44352</v>
      </c>
      <c r="F8891" t="s">
        <v>11</v>
      </c>
      <c r="G8891" t="s">
        <v>12</v>
      </c>
      <c r="H8891" t="s">
        <v>13</v>
      </c>
      <c r="I8891">
        <v>7</v>
      </c>
    </row>
    <row r="8892" spans="1:10" x14ac:dyDescent="0.25">
      <c r="A8892" t="s">
        <v>10</v>
      </c>
      <c r="B8892">
        <v>2006</v>
      </c>
      <c r="C8892">
        <v>23</v>
      </c>
      <c r="D8892" s="1">
        <v>38874</v>
      </c>
      <c r="E8892" s="2">
        <v>44353</v>
      </c>
      <c r="F8892" t="s">
        <v>11</v>
      </c>
      <c r="G8892" t="s">
        <v>12</v>
      </c>
      <c r="H8892" t="s">
        <v>13</v>
      </c>
      <c r="I8892">
        <v>31</v>
      </c>
    </row>
    <row r="8893" spans="1:10" x14ac:dyDescent="0.25">
      <c r="A8893" t="s">
        <v>10</v>
      </c>
      <c r="B8893">
        <v>2006</v>
      </c>
      <c r="C8893">
        <v>23</v>
      </c>
      <c r="D8893" s="1">
        <v>38875</v>
      </c>
      <c r="E8893" s="2">
        <v>44354</v>
      </c>
      <c r="F8893" t="s">
        <v>11</v>
      </c>
      <c r="G8893" t="s">
        <v>12</v>
      </c>
      <c r="H8893" t="s">
        <v>13</v>
      </c>
      <c r="I8893">
        <v>27</v>
      </c>
    </row>
    <row r="8894" spans="1:10" x14ac:dyDescent="0.25">
      <c r="A8894" t="s">
        <v>10</v>
      </c>
      <c r="B8894">
        <v>2006</v>
      </c>
      <c r="C8894">
        <v>23</v>
      </c>
      <c r="D8894" s="1">
        <v>38876</v>
      </c>
      <c r="E8894" s="2">
        <v>44355</v>
      </c>
      <c r="F8894" t="s">
        <v>11</v>
      </c>
      <c r="G8894" t="s">
        <v>12</v>
      </c>
      <c r="H8894" t="s">
        <v>13</v>
      </c>
      <c r="I8894">
        <v>40</v>
      </c>
    </row>
    <row r="8895" spans="1:10" x14ac:dyDescent="0.25">
      <c r="A8895" t="s">
        <v>10</v>
      </c>
      <c r="B8895">
        <v>2006</v>
      </c>
      <c r="C8895">
        <v>23</v>
      </c>
      <c r="D8895" s="1">
        <v>38877</v>
      </c>
      <c r="E8895" s="2">
        <v>44356</v>
      </c>
      <c r="F8895" t="s">
        <v>102</v>
      </c>
      <c r="G8895" t="s">
        <v>12</v>
      </c>
      <c r="H8895" t="s">
        <v>13</v>
      </c>
      <c r="I8895">
        <v>1</v>
      </c>
    </row>
    <row r="8896" spans="1:10" x14ac:dyDescent="0.25">
      <c r="A8896" t="s">
        <v>10</v>
      </c>
      <c r="B8896">
        <v>2006</v>
      </c>
      <c r="C8896">
        <v>23</v>
      </c>
      <c r="D8896" s="1">
        <v>38877</v>
      </c>
      <c r="E8896" s="2">
        <v>44356</v>
      </c>
      <c r="F8896" t="s">
        <v>11</v>
      </c>
      <c r="G8896" t="s">
        <v>12</v>
      </c>
      <c r="H8896" t="s">
        <v>13</v>
      </c>
      <c r="I8896">
        <v>37</v>
      </c>
    </row>
    <row r="8897" spans="1:9" x14ac:dyDescent="0.25">
      <c r="A8897" t="s">
        <v>10</v>
      </c>
      <c r="B8897">
        <v>2006</v>
      </c>
      <c r="C8897">
        <v>23</v>
      </c>
      <c r="D8897" s="1">
        <v>38878</v>
      </c>
      <c r="E8897" s="2">
        <v>44357</v>
      </c>
      <c r="F8897" t="s">
        <v>11</v>
      </c>
      <c r="G8897" t="s">
        <v>12</v>
      </c>
      <c r="H8897" t="s">
        <v>13</v>
      </c>
      <c r="I8897">
        <v>105</v>
      </c>
    </row>
    <row r="8898" spans="1:9" x14ac:dyDescent="0.25">
      <c r="A8898" t="s">
        <v>10</v>
      </c>
      <c r="B8898">
        <v>2006</v>
      </c>
      <c r="C8898">
        <v>24</v>
      </c>
      <c r="D8898" s="1">
        <v>38879</v>
      </c>
      <c r="E8898" s="2">
        <v>44358</v>
      </c>
      <c r="F8898" t="s">
        <v>102</v>
      </c>
      <c r="G8898" t="s">
        <v>12</v>
      </c>
      <c r="H8898" t="s">
        <v>13</v>
      </c>
      <c r="I8898">
        <v>3</v>
      </c>
    </row>
    <row r="8899" spans="1:9" x14ac:dyDescent="0.25">
      <c r="A8899" t="s">
        <v>10</v>
      </c>
      <c r="B8899">
        <v>2006</v>
      </c>
      <c r="C8899">
        <v>24</v>
      </c>
      <c r="D8899" s="1">
        <v>38879</v>
      </c>
      <c r="E8899" s="2">
        <v>44358</v>
      </c>
      <c r="F8899" t="s">
        <v>11</v>
      </c>
      <c r="G8899" t="s">
        <v>12</v>
      </c>
      <c r="H8899" t="s">
        <v>13</v>
      </c>
      <c r="I8899">
        <v>84</v>
      </c>
    </row>
    <row r="8900" spans="1:9" x14ac:dyDescent="0.25">
      <c r="A8900" t="s">
        <v>10</v>
      </c>
      <c r="B8900">
        <v>2006</v>
      </c>
      <c r="C8900">
        <v>24</v>
      </c>
      <c r="D8900" s="1">
        <v>38880</v>
      </c>
      <c r="E8900" s="2">
        <v>44359</v>
      </c>
      <c r="F8900" t="s">
        <v>102</v>
      </c>
      <c r="G8900" t="s">
        <v>12</v>
      </c>
      <c r="H8900" t="s">
        <v>13</v>
      </c>
      <c r="I8900">
        <v>1</v>
      </c>
    </row>
    <row r="8901" spans="1:9" x14ac:dyDescent="0.25">
      <c r="A8901" t="s">
        <v>10</v>
      </c>
      <c r="B8901">
        <v>2006</v>
      </c>
      <c r="C8901">
        <v>24</v>
      </c>
      <c r="D8901" s="1">
        <v>38880</v>
      </c>
      <c r="E8901" s="2">
        <v>44359</v>
      </c>
      <c r="F8901" t="s">
        <v>11</v>
      </c>
      <c r="G8901" t="s">
        <v>12</v>
      </c>
      <c r="H8901" t="s">
        <v>13</v>
      </c>
      <c r="I8901">
        <v>133</v>
      </c>
    </row>
    <row r="8902" spans="1:9" x14ac:dyDescent="0.25">
      <c r="A8902" t="s">
        <v>10</v>
      </c>
      <c r="B8902">
        <v>2006</v>
      </c>
      <c r="C8902">
        <v>24</v>
      </c>
      <c r="D8902" s="1">
        <v>38881</v>
      </c>
      <c r="E8902" s="2">
        <v>44360</v>
      </c>
      <c r="F8902" t="s">
        <v>11</v>
      </c>
      <c r="G8902" t="s">
        <v>12</v>
      </c>
      <c r="H8902" t="s">
        <v>13</v>
      </c>
      <c r="I8902">
        <v>107</v>
      </c>
    </row>
    <row r="8903" spans="1:9" x14ac:dyDescent="0.25">
      <c r="A8903" t="s">
        <v>10</v>
      </c>
      <c r="B8903">
        <v>2006</v>
      </c>
      <c r="C8903">
        <v>24</v>
      </c>
      <c r="D8903" s="1">
        <v>38882</v>
      </c>
      <c r="E8903" s="2">
        <v>44361</v>
      </c>
      <c r="F8903" t="s">
        <v>11</v>
      </c>
      <c r="G8903" t="s">
        <v>12</v>
      </c>
      <c r="H8903" t="s">
        <v>13</v>
      </c>
      <c r="I8903">
        <v>86</v>
      </c>
    </row>
    <row r="8904" spans="1:9" x14ac:dyDescent="0.25">
      <c r="A8904" t="s">
        <v>10</v>
      </c>
      <c r="B8904">
        <v>2006</v>
      </c>
      <c r="C8904">
        <v>24</v>
      </c>
      <c r="D8904" s="1">
        <v>38883</v>
      </c>
      <c r="E8904" s="2">
        <v>44362</v>
      </c>
      <c r="F8904" t="s">
        <v>11</v>
      </c>
      <c r="G8904" t="s">
        <v>12</v>
      </c>
      <c r="H8904" t="s">
        <v>13</v>
      </c>
      <c r="I8904">
        <v>138</v>
      </c>
    </row>
    <row r="8905" spans="1:9" x14ac:dyDescent="0.25">
      <c r="A8905" t="s">
        <v>10</v>
      </c>
      <c r="B8905">
        <v>2006</v>
      </c>
      <c r="C8905">
        <v>24</v>
      </c>
      <c r="D8905" s="1">
        <v>38884</v>
      </c>
      <c r="E8905" s="2">
        <v>44363</v>
      </c>
      <c r="F8905" t="s">
        <v>11</v>
      </c>
      <c r="G8905" t="s">
        <v>12</v>
      </c>
      <c r="H8905" t="s">
        <v>13</v>
      </c>
      <c r="I8905">
        <v>44</v>
      </c>
    </row>
    <row r="8906" spans="1:9" x14ac:dyDescent="0.25">
      <c r="A8906" t="s">
        <v>10</v>
      </c>
      <c r="B8906">
        <v>2006</v>
      </c>
      <c r="C8906">
        <v>24</v>
      </c>
      <c r="D8906" s="1">
        <v>38885</v>
      </c>
      <c r="E8906" s="2">
        <v>44364</v>
      </c>
      <c r="F8906" t="s">
        <v>102</v>
      </c>
      <c r="G8906" t="s">
        <v>12</v>
      </c>
      <c r="H8906" t="s">
        <v>13</v>
      </c>
      <c r="I8906">
        <v>1</v>
      </c>
    </row>
    <row r="8907" spans="1:9" x14ac:dyDescent="0.25">
      <c r="A8907" t="s">
        <v>10</v>
      </c>
      <c r="B8907">
        <v>2006</v>
      </c>
      <c r="C8907">
        <v>24</v>
      </c>
      <c r="D8907" s="1">
        <v>38885</v>
      </c>
      <c r="E8907" s="2">
        <v>44364</v>
      </c>
      <c r="F8907" t="s">
        <v>11</v>
      </c>
      <c r="G8907" t="s">
        <v>12</v>
      </c>
      <c r="H8907" t="s">
        <v>13</v>
      </c>
      <c r="I8907">
        <v>52</v>
      </c>
    </row>
    <row r="8908" spans="1:9" x14ac:dyDescent="0.25">
      <c r="A8908" t="s">
        <v>10</v>
      </c>
      <c r="B8908">
        <v>2006</v>
      </c>
      <c r="C8908">
        <v>25</v>
      </c>
      <c r="D8908" s="1">
        <v>38886</v>
      </c>
      <c r="E8908" s="2">
        <v>44365</v>
      </c>
      <c r="F8908" t="s">
        <v>102</v>
      </c>
      <c r="G8908" t="s">
        <v>12</v>
      </c>
      <c r="H8908" t="s">
        <v>13</v>
      </c>
      <c r="I8908">
        <v>1</v>
      </c>
    </row>
    <row r="8909" spans="1:9" x14ac:dyDescent="0.25">
      <c r="A8909" t="s">
        <v>10</v>
      </c>
      <c r="B8909">
        <v>2006</v>
      </c>
      <c r="C8909">
        <v>25</v>
      </c>
      <c r="D8909" s="1">
        <v>38886</v>
      </c>
      <c r="E8909" s="2">
        <v>44365</v>
      </c>
      <c r="F8909" t="s">
        <v>11</v>
      </c>
      <c r="G8909" t="s">
        <v>12</v>
      </c>
      <c r="H8909" t="s">
        <v>13</v>
      </c>
      <c r="I8909">
        <v>75</v>
      </c>
    </row>
    <row r="8910" spans="1:9" x14ac:dyDescent="0.25">
      <c r="A8910" t="s">
        <v>10</v>
      </c>
      <c r="B8910">
        <v>2006</v>
      </c>
      <c r="C8910">
        <v>25</v>
      </c>
      <c r="D8910" s="1">
        <v>38887</v>
      </c>
      <c r="E8910" s="2">
        <v>44366</v>
      </c>
      <c r="F8910" t="s">
        <v>11</v>
      </c>
      <c r="G8910" t="s">
        <v>12</v>
      </c>
      <c r="H8910" t="s">
        <v>13</v>
      </c>
      <c r="I8910">
        <v>50</v>
      </c>
    </row>
    <row r="8911" spans="1:9" x14ac:dyDescent="0.25">
      <c r="A8911" t="s">
        <v>10</v>
      </c>
      <c r="B8911">
        <v>2006</v>
      </c>
      <c r="C8911">
        <v>25</v>
      </c>
      <c r="D8911" s="1">
        <v>38888</v>
      </c>
      <c r="E8911" s="2">
        <v>44367</v>
      </c>
      <c r="F8911" t="s">
        <v>11</v>
      </c>
      <c r="G8911" t="s">
        <v>12</v>
      </c>
      <c r="H8911" t="s">
        <v>13</v>
      </c>
      <c r="I8911">
        <v>371</v>
      </c>
    </row>
    <row r="8912" spans="1:9" x14ac:dyDescent="0.25">
      <c r="A8912" t="s">
        <v>10</v>
      </c>
      <c r="B8912">
        <v>2006</v>
      </c>
      <c r="C8912">
        <v>25</v>
      </c>
      <c r="D8912" s="1">
        <v>38889</v>
      </c>
      <c r="E8912" s="2">
        <v>44368</v>
      </c>
      <c r="F8912" t="s">
        <v>102</v>
      </c>
      <c r="G8912" t="s">
        <v>12</v>
      </c>
      <c r="H8912" t="s">
        <v>13</v>
      </c>
      <c r="I8912">
        <v>2</v>
      </c>
    </row>
    <row r="8913" spans="1:9" x14ac:dyDescent="0.25">
      <c r="A8913" t="s">
        <v>10</v>
      </c>
      <c r="B8913">
        <v>2006</v>
      </c>
      <c r="C8913">
        <v>25</v>
      </c>
      <c r="D8913" s="1">
        <v>38889</v>
      </c>
      <c r="E8913" s="2">
        <v>44368</v>
      </c>
      <c r="F8913" t="s">
        <v>11</v>
      </c>
      <c r="G8913" t="s">
        <v>12</v>
      </c>
      <c r="H8913" t="s">
        <v>13</v>
      </c>
      <c r="I8913">
        <v>278</v>
      </c>
    </row>
    <row r="8914" spans="1:9" x14ac:dyDescent="0.25">
      <c r="A8914" t="s">
        <v>10</v>
      </c>
      <c r="B8914">
        <v>2006</v>
      </c>
      <c r="C8914">
        <v>25</v>
      </c>
      <c r="D8914" s="1">
        <v>38890</v>
      </c>
      <c r="E8914" s="2">
        <v>44369</v>
      </c>
      <c r="F8914" t="s">
        <v>102</v>
      </c>
      <c r="G8914" t="s">
        <v>12</v>
      </c>
      <c r="H8914" t="s">
        <v>13</v>
      </c>
      <c r="I8914">
        <v>1</v>
      </c>
    </row>
    <row r="8915" spans="1:9" x14ac:dyDescent="0.25">
      <c r="A8915" t="s">
        <v>10</v>
      </c>
      <c r="B8915">
        <v>2006</v>
      </c>
      <c r="C8915">
        <v>25</v>
      </c>
      <c r="D8915" s="1">
        <v>38890</v>
      </c>
      <c r="E8915" s="2">
        <v>44369</v>
      </c>
      <c r="F8915" t="s">
        <v>11</v>
      </c>
      <c r="G8915" t="s">
        <v>12</v>
      </c>
      <c r="H8915" t="s">
        <v>13</v>
      </c>
      <c r="I8915">
        <v>113</v>
      </c>
    </row>
    <row r="8916" spans="1:9" x14ac:dyDescent="0.25">
      <c r="A8916" t="s">
        <v>10</v>
      </c>
      <c r="B8916">
        <v>2006</v>
      </c>
      <c r="C8916">
        <v>25</v>
      </c>
      <c r="D8916" s="1">
        <v>38891</v>
      </c>
      <c r="E8916" s="2">
        <v>44370</v>
      </c>
      <c r="F8916" t="s">
        <v>102</v>
      </c>
      <c r="G8916" t="s">
        <v>12</v>
      </c>
      <c r="H8916" t="s">
        <v>13</v>
      </c>
      <c r="I8916">
        <v>1</v>
      </c>
    </row>
    <row r="8917" spans="1:9" x14ac:dyDescent="0.25">
      <c r="A8917" t="s">
        <v>10</v>
      </c>
      <c r="B8917">
        <v>2006</v>
      </c>
      <c r="C8917">
        <v>25</v>
      </c>
      <c r="D8917" s="1">
        <v>38891</v>
      </c>
      <c r="E8917" s="2">
        <v>44370</v>
      </c>
      <c r="F8917" t="s">
        <v>11</v>
      </c>
      <c r="G8917" t="s">
        <v>12</v>
      </c>
      <c r="H8917" t="s">
        <v>13</v>
      </c>
      <c r="I8917">
        <v>182</v>
      </c>
    </row>
    <row r="8918" spans="1:9" x14ac:dyDescent="0.25">
      <c r="A8918" t="s">
        <v>10</v>
      </c>
      <c r="B8918">
        <v>2006</v>
      </c>
      <c r="C8918">
        <v>25</v>
      </c>
      <c r="D8918" s="1">
        <v>38892</v>
      </c>
      <c r="E8918" s="2">
        <v>44371</v>
      </c>
      <c r="F8918" t="s">
        <v>11</v>
      </c>
      <c r="G8918" t="s">
        <v>12</v>
      </c>
      <c r="H8918" t="s">
        <v>13</v>
      </c>
      <c r="I8918">
        <v>289</v>
      </c>
    </row>
    <row r="8919" spans="1:9" x14ac:dyDescent="0.25">
      <c r="A8919" t="s">
        <v>10</v>
      </c>
      <c r="B8919">
        <v>2006</v>
      </c>
      <c r="C8919">
        <v>26</v>
      </c>
      <c r="D8919" s="1">
        <v>38893</v>
      </c>
      <c r="E8919" s="2">
        <v>44372</v>
      </c>
      <c r="F8919" t="s">
        <v>102</v>
      </c>
      <c r="G8919" t="s">
        <v>12</v>
      </c>
      <c r="H8919" t="s">
        <v>13</v>
      </c>
      <c r="I8919">
        <v>3</v>
      </c>
    </row>
    <row r="8920" spans="1:9" x14ac:dyDescent="0.25">
      <c r="A8920" t="s">
        <v>10</v>
      </c>
      <c r="B8920">
        <v>2006</v>
      </c>
      <c r="C8920">
        <v>26</v>
      </c>
      <c r="D8920" s="1">
        <v>38893</v>
      </c>
      <c r="E8920" s="2">
        <v>44372</v>
      </c>
      <c r="F8920" t="s">
        <v>11</v>
      </c>
      <c r="G8920" t="s">
        <v>12</v>
      </c>
      <c r="H8920" t="s">
        <v>13</v>
      </c>
      <c r="I8920">
        <v>514</v>
      </c>
    </row>
    <row r="8921" spans="1:9" x14ac:dyDescent="0.25">
      <c r="A8921" t="s">
        <v>10</v>
      </c>
      <c r="B8921">
        <v>2006</v>
      </c>
      <c r="C8921">
        <v>26</v>
      </c>
      <c r="D8921" s="1">
        <v>38894</v>
      </c>
      <c r="E8921" s="2">
        <v>44373</v>
      </c>
      <c r="F8921" t="s">
        <v>11</v>
      </c>
      <c r="G8921" t="s">
        <v>12</v>
      </c>
      <c r="H8921" t="s">
        <v>13</v>
      </c>
      <c r="I8921">
        <v>1524</v>
      </c>
    </row>
    <row r="8922" spans="1:9" x14ac:dyDescent="0.25">
      <c r="A8922" t="s">
        <v>10</v>
      </c>
      <c r="B8922">
        <v>2006</v>
      </c>
      <c r="C8922">
        <v>26</v>
      </c>
      <c r="D8922" s="1">
        <v>38895</v>
      </c>
      <c r="E8922" s="2">
        <v>44374</v>
      </c>
      <c r="F8922" t="s">
        <v>102</v>
      </c>
      <c r="G8922" t="s">
        <v>12</v>
      </c>
      <c r="H8922" t="s">
        <v>13</v>
      </c>
      <c r="I8922">
        <v>3</v>
      </c>
    </row>
    <row r="8923" spans="1:9" x14ac:dyDescent="0.25">
      <c r="A8923" t="s">
        <v>10</v>
      </c>
      <c r="B8923">
        <v>2006</v>
      </c>
      <c r="C8923">
        <v>26</v>
      </c>
      <c r="D8923" s="1">
        <v>38895</v>
      </c>
      <c r="E8923" s="2">
        <v>44374</v>
      </c>
      <c r="F8923" t="s">
        <v>11</v>
      </c>
      <c r="G8923" t="s">
        <v>12</v>
      </c>
      <c r="H8923" t="s">
        <v>13</v>
      </c>
      <c r="I8923">
        <v>705</v>
      </c>
    </row>
    <row r="8924" spans="1:9" x14ac:dyDescent="0.25">
      <c r="A8924" t="s">
        <v>10</v>
      </c>
      <c r="B8924">
        <v>2006</v>
      </c>
      <c r="C8924">
        <v>26</v>
      </c>
      <c r="D8924" s="1">
        <v>38896</v>
      </c>
      <c r="E8924" s="2">
        <v>44375</v>
      </c>
      <c r="F8924" t="s">
        <v>102</v>
      </c>
      <c r="G8924" t="s">
        <v>12</v>
      </c>
      <c r="H8924" t="s">
        <v>13</v>
      </c>
      <c r="I8924">
        <v>1</v>
      </c>
    </row>
    <row r="8925" spans="1:9" x14ac:dyDescent="0.25">
      <c r="A8925" t="s">
        <v>10</v>
      </c>
      <c r="B8925">
        <v>2006</v>
      </c>
      <c r="C8925">
        <v>26</v>
      </c>
      <c r="D8925" s="1">
        <v>38896</v>
      </c>
      <c r="E8925" s="2">
        <v>44375</v>
      </c>
      <c r="F8925" t="s">
        <v>11</v>
      </c>
      <c r="G8925" t="s">
        <v>12</v>
      </c>
      <c r="H8925" t="s">
        <v>13</v>
      </c>
      <c r="I8925">
        <v>440</v>
      </c>
    </row>
    <row r="8926" spans="1:9" x14ac:dyDescent="0.25">
      <c r="A8926" t="s">
        <v>10</v>
      </c>
      <c r="B8926">
        <v>2006</v>
      </c>
      <c r="C8926">
        <v>26</v>
      </c>
      <c r="D8926" s="1">
        <v>38897</v>
      </c>
      <c r="E8926" s="2">
        <v>44376</v>
      </c>
      <c r="F8926" t="s">
        <v>11</v>
      </c>
      <c r="G8926" t="s">
        <v>12</v>
      </c>
      <c r="H8926" t="s">
        <v>13</v>
      </c>
      <c r="I8926">
        <v>189</v>
      </c>
    </row>
    <row r="8927" spans="1:9" x14ac:dyDescent="0.25">
      <c r="A8927" t="s">
        <v>10</v>
      </c>
      <c r="B8927">
        <v>2006</v>
      </c>
      <c r="C8927">
        <v>26</v>
      </c>
      <c r="D8927" s="1">
        <v>38898</v>
      </c>
      <c r="E8927" s="2">
        <v>44377</v>
      </c>
      <c r="F8927" t="s">
        <v>102</v>
      </c>
      <c r="G8927" t="s">
        <v>12</v>
      </c>
      <c r="H8927" t="s">
        <v>13</v>
      </c>
      <c r="I8927">
        <v>2</v>
      </c>
    </row>
    <row r="8928" spans="1:9" x14ac:dyDescent="0.25">
      <c r="A8928" t="s">
        <v>10</v>
      </c>
      <c r="B8928">
        <v>2006</v>
      </c>
      <c r="C8928">
        <v>26</v>
      </c>
      <c r="D8928" s="1">
        <v>38898</v>
      </c>
      <c r="E8928" s="2">
        <v>44377</v>
      </c>
      <c r="F8928" t="s">
        <v>11</v>
      </c>
      <c r="G8928" t="s">
        <v>12</v>
      </c>
      <c r="H8928" t="s">
        <v>13</v>
      </c>
      <c r="I8928">
        <v>170</v>
      </c>
    </row>
    <row r="8929" spans="1:9" x14ac:dyDescent="0.25">
      <c r="A8929" t="s">
        <v>10</v>
      </c>
      <c r="B8929">
        <v>2006</v>
      </c>
      <c r="C8929">
        <v>26</v>
      </c>
      <c r="D8929" s="1">
        <v>38899</v>
      </c>
      <c r="E8929" s="2">
        <v>44378</v>
      </c>
      <c r="F8929" t="s">
        <v>11</v>
      </c>
      <c r="G8929" t="s">
        <v>12</v>
      </c>
      <c r="H8929" t="s">
        <v>13</v>
      </c>
      <c r="I8929">
        <v>259</v>
      </c>
    </row>
    <row r="8930" spans="1:9" x14ac:dyDescent="0.25">
      <c r="A8930" t="s">
        <v>10</v>
      </c>
      <c r="B8930">
        <v>2006</v>
      </c>
      <c r="C8930">
        <v>27</v>
      </c>
      <c r="D8930" s="1">
        <v>38900</v>
      </c>
      <c r="E8930" s="2">
        <v>44379</v>
      </c>
      <c r="F8930" t="s">
        <v>102</v>
      </c>
      <c r="G8930" t="s">
        <v>12</v>
      </c>
      <c r="H8930" t="s">
        <v>13</v>
      </c>
      <c r="I8930">
        <v>7</v>
      </c>
    </row>
    <row r="8931" spans="1:9" x14ac:dyDescent="0.25">
      <c r="A8931" t="s">
        <v>10</v>
      </c>
      <c r="B8931">
        <v>2006</v>
      </c>
      <c r="C8931">
        <v>27</v>
      </c>
      <c r="D8931" s="1">
        <v>38900</v>
      </c>
      <c r="E8931" s="2">
        <v>44379</v>
      </c>
      <c r="F8931" t="s">
        <v>14</v>
      </c>
      <c r="G8931" t="s">
        <v>12</v>
      </c>
      <c r="H8931" t="s">
        <v>13</v>
      </c>
      <c r="I8931">
        <v>1</v>
      </c>
    </row>
    <row r="8932" spans="1:9" x14ac:dyDescent="0.25">
      <c r="A8932" t="s">
        <v>10</v>
      </c>
      <c r="B8932">
        <v>2006</v>
      </c>
      <c r="C8932">
        <v>27</v>
      </c>
      <c r="D8932" s="1">
        <v>38900</v>
      </c>
      <c r="E8932" s="2">
        <v>44379</v>
      </c>
      <c r="F8932" t="s">
        <v>11</v>
      </c>
      <c r="G8932" t="s">
        <v>12</v>
      </c>
      <c r="H8932" t="s">
        <v>13</v>
      </c>
      <c r="I8932">
        <v>219</v>
      </c>
    </row>
    <row r="8933" spans="1:9" x14ac:dyDescent="0.25">
      <c r="A8933" t="s">
        <v>10</v>
      </c>
      <c r="B8933">
        <v>2006</v>
      </c>
      <c r="C8933">
        <v>27</v>
      </c>
      <c r="D8933" s="1">
        <v>38901</v>
      </c>
      <c r="E8933" s="2">
        <v>44380</v>
      </c>
      <c r="F8933" t="s">
        <v>102</v>
      </c>
      <c r="G8933" t="s">
        <v>12</v>
      </c>
      <c r="H8933" t="s">
        <v>13</v>
      </c>
      <c r="I8933">
        <v>8</v>
      </c>
    </row>
    <row r="8934" spans="1:9" x14ac:dyDescent="0.25">
      <c r="A8934" t="s">
        <v>10</v>
      </c>
      <c r="B8934">
        <v>2006</v>
      </c>
      <c r="C8934">
        <v>27</v>
      </c>
      <c r="D8934" s="1">
        <v>38901</v>
      </c>
      <c r="E8934" s="2">
        <v>44380</v>
      </c>
      <c r="F8934" t="s">
        <v>14</v>
      </c>
      <c r="G8934" t="s">
        <v>12</v>
      </c>
      <c r="H8934" t="s">
        <v>13</v>
      </c>
      <c r="I8934">
        <v>6</v>
      </c>
    </row>
    <row r="8935" spans="1:9" x14ac:dyDescent="0.25">
      <c r="A8935" t="s">
        <v>10</v>
      </c>
      <c r="B8935">
        <v>2006</v>
      </c>
      <c r="C8935">
        <v>27</v>
      </c>
      <c r="D8935" s="1">
        <v>38901</v>
      </c>
      <c r="E8935" s="2">
        <v>44380</v>
      </c>
      <c r="F8935" t="s">
        <v>11</v>
      </c>
      <c r="G8935" t="s">
        <v>12</v>
      </c>
      <c r="H8935" t="s">
        <v>13</v>
      </c>
      <c r="I8935">
        <v>1247</v>
      </c>
    </row>
    <row r="8936" spans="1:9" x14ac:dyDescent="0.25">
      <c r="A8936" t="s">
        <v>10</v>
      </c>
      <c r="B8936">
        <v>2006</v>
      </c>
      <c r="C8936">
        <v>27</v>
      </c>
      <c r="D8936" s="1">
        <v>38902</v>
      </c>
      <c r="E8936" s="2">
        <v>44381</v>
      </c>
      <c r="F8936" t="s">
        <v>102</v>
      </c>
      <c r="G8936" t="s">
        <v>12</v>
      </c>
      <c r="H8936" t="s">
        <v>13</v>
      </c>
      <c r="I8936">
        <v>7</v>
      </c>
    </row>
    <row r="8937" spans="1:9" x14ac:dyDescent="0.25">
      <c r="A8937" t="s">
        <v>10</v>
      </c>
      <c r="B8937">
        <v>2006</v>
      </c>
      <c r="C8937">
        <v>27</v>
      </c>
      <c r="D8937" s="1">
        <v>38902</v>
      </c>
      <c r="E8937" s="2">
        <v>44381</v>
      </c>
      <c r="F8937" t="s">
        <v>14</v>
      </c>
      <c r="G8937" t="s">
        <v>12</v>
      </c>
      <c r="H8937" t="s">
        <v>13</v>
      </c>
      <c r="I8937">
        <v>5</v>
      </c>
    </row>
    <row r="8938" spans="1:9" x14ac:dyDescent="0.25">
      <c r="A8938" t="s">
        <v>10</v>
      </c>
      <c r="B8938">
        <v>2006</v>
      </c>
      <c r="C8938">
        <v>27</v>
      </c>
      <c r="D8938" s="1">
        <v>38902</v>
      </c>
      <c r="E8938" s="2">
        <v>44381</v>
      </c>
      <c r="F8938" t="s">
        <v>11</v>
      </c>
      <c r="G8938" t="s">
        <v>12</v>
      </c>
      <c r="H8938" t="s">
        <v>13</v>
      </c>
      <c r="I8938">
        <v>1001</v>
      </c>
    </row>
    <row r="8939" spans="1:9" x14ac:dyDescent="0.25">
      <c r="A8939" t="s">
        <v>10</v>
      </c>
      <c r="B8939">
        <v>2006</v>
      </c>
      <c r="C8939">
        <v>27</v>
      </c>
      <c r="D8939" s="1">
        <v>38903</v>
      </c>
      <c r="E8939" s="2">
        <v>44382</v>
      </c>
      <c r="F8939" t="s">
        <v>102</v>
      </c>
      <c r="G8939" t="s">
        <v>12</v>
      </c>
      <c r="H8939" t="s">
        <v>13</v>
      </c>
      <c r="I8939">
        <v>2</v>
      </c>
    </row>
    <row r="8940" spans="1:9" x14ac:dyDescent="0.25">
      <c r="A8940" t="s">
        <v>10</v>
      </c>
      <c r="B8940">
        <v>2006</v>
      </c>
      <c r="C8940">
        <v>27</v>
      </c>
      <c r="D8940" s="1">
        <v>38903</v>
      </c>
      <c r="E8940" s="2">
        <v>44382</v>
      </c>
      <c r="F8940" t="s">
        <v>14</v>
      </c>
      <c r="G8940" t="s">
        <v>12</v>
      </c>
      <c r="H8940" t="s">
        <v>13</v>
      </c>
      <c r="I8940">
        <v>17</v>
      </c>
    </row>
    <row r="8941" spans="1:9" x14ac:dyDescent="0.25">
      <c r="A8941" t="s">
        <v>10</v>
      </c>
      <c r="B8941">
        <v>2006</v>
      </c>
      <c r="C8941">
        <v>27</v>
      </c>
      <c r="D8941" s="1">
        <v>38903</v>
      </c>
      <c r="E8941" s="2">
        <v>44382</v>
      </c>
      <c r="F8941" t="s">
        <v>11</v>
      </c>
      <c r="G8941" t="s">
        <v>12</v>
      </c>
      <c r="H8941" t="s">
        <v>13</v>
      </c>
      <c r="I8941">
        <v>1100</v>
      </c>
    </row>
    <row r="8942" spans="1:9" x14ac:dyDescent="0.25">
      <c r="A8942" t="s">
        <v>10</v>
      </c>
      <c r="B8942">
        <v>2006</v>
      </c>
      <c r="C8942">
        <v>27</v>
      </c>
      <c r="D8942" s="1">
        <v>38904</v>
      </c>
      <c r="E8942" s="2">
        <v>44383</v>
      </c>
      <c r="F8942" t="s">
        <v>17</v>
      </c>
      <c r="G8942" t="s">
        <v>12</v>
      </c>
      <c r="H8942" t="s">
        <v>13</v>
      </c>
      <c r="I8942">
        <v>3</v>
      </c>
    </row>
    <row r="8943" spans="1:9" x14ac:dyDescent="0.25">
      <c r="A8943" t="s">
        <v>10</v>
      </c>
      <c r="B8943">
        <v>2006</v>
      </c>
      <c r="C8943">
        <v>27</v>
      </c>
      <c r="D8943" s="1">
        <v>38904</v>
      </c>
      <c r="E8943" s="2">
        <v>44383</v>
      </c>
      <c r="F8943" t="s">
        <v>102</v>
      </c>
      <c r="G8943" t="s">
        <v>12</v>
      </c>
      <c r="H8943" t="s">
        <v>13</v>
      </c>
      <c r="I8943">
        <v>3</v>
      </c>
    </row>
    <row r="8944" spans="1:9" x14ac:dyDescent="0.25">
      <c r="A8944" t="s">
        <v>10</v>
      </c>
      <c r="B8944">
        <v>2006</v>
      </c>
      <c r="C8944">
        <v>27</v>
      </c>
      <c r="D8944" s="1">
        <v>38904</v>
      </c>
      <c r="E8944" s="2">
        <v>44383</v>
      </c>
      <c r="F8944" t="s">
        <v>14</v>
      </c>
      <c r="G8944" t="s">
        <v>12</v>
      </c>
      <c r="H8944" t="s">
        <v>13</v>
      </c>
      <c r="I8944">
        <v>18</v>
      </c>
    </row>
    <row r="8945" spans="1:9" x14ac:dyDescent="0.25">
      <c r="A8945" t="s">
        <v>10</v>
      </c>
      <c r="B8945">
        <v>2006</v>
      </c>
      <c r="C8945">
        <v>27</v>
      </c>
      <c r="D8945" s="1">
        <v>38904</v>
      </c>
      <c r="E8945" s="2">
        <v>44383</v>
      </c>
      <c r="F8945" t="s">
        <v>11</v>
      </c>
      <c r="G8945" t="s">
        <v>12</v>
      </c>
      <c r="H8945" t="s">
        <v>13</v>
      </c>
      <c r="I8945">
        <v>833</v>
      </c>
    </row>
    <row r="8946" spans="1:9" x14ac:dyDescent="0.25">
      <c r="A8946" t="s">
        <v>10</v>
      </c>
      <c r="B8946">
        <v>2006</v>
      </c>
      <c r="C8946">
        <v>27</v>
      </c>
      <c r="D8946" s="1">
        <v>38905</v>
      </c>
      <c r="E8946" s="2">
        <v>44384</v>
      </c>
      <c r="F8946" t="s">
        <v>17</v>
      </c>
      <c r="G8946" t="s">
        <v>12</v>
      </c>
      <c r="H8946" t="s">
        <v>13</v>
      </c>
      <c r="I8946">
        <v>7</v>
      </c>
    </row>
    <row r="8947" spans="1:9" x14ac:dyDescent="0.25">
      <c r="A8947" t="s">
        <v>10</v>
      </c>
      <c r="B8947">
        <v>2006</v>
      </c>
      <c r="C8947">
        <v>27</v>
      </c>
      <c r="D8947" s="1">
        <v>38905</v>
      </c>
      <c r="E8947" s="2">
        <v>44384</v>
      </c>
      <c r="F8947" t="s">
        <v>102</v>
      </c>
      <c r="G8947" t="s">
        <v>12</v>
      </c>
      <c r="H8947" t="s">
        <v>13</v>
      </c>
      <c r="I8947">
        <v>2</v>
      </c>
    </row>
    <row r="8948" spans="1:9" x14ac:dyDescent="0.25">
      <c r="A8948" t="s">
        <v>10</v>
      </c>
      <c r="B8948">
        <v>2006</v>
      </c>
      <c r="C8948">
        <v>27</v>
      </c>
      <c r="D8948" s="1">
        <v>38905</v>
      </c>
      <c r="E8948" s="2">
        <v>44384</v>
      </c>
      <c r="F8948" t="s">
        <v>14</v>
      </c>
      <c r="G8948" t="s">
        <v>12</v>
      </c>
      <c r="H8948" t="s">
        <v>13</v>
      </c>
      <c r="I8948">
        <v>33</v>
      </c>
    </row>
    <row r="8949" spans="1:9" x14ac:dyDescent="0.25">
      <c r="A8949" t="s">
        <v>10</v>
      </c>
      <c r="B8949">
        <v>2006</v>
      </c>
      <c r="C8949">
        <v>27</v>
      </c>
      <c r="D8949" s="1">
        <v>38905</v>
      </c>
      <c r="E8949" s="2">
        <v>44384</v>
      </c>
      <c r="F8949" t="s">
        <v>11</v>
      </c>
      <c r="G8949" t="s">
        <v>12</v>
      </c>
      <c r="H8949" t="s">
        <v>13</v>
      </c>
      <c r="I8949">
        <v>986</v>
      </c>
    </row>
    <row r="8950" spans="1:9" x14ac:dyDescent="0.25">
      <c r="A8950" t="s">
        <v>10</v>
      </c>
      <c r="B8950">
        <v>2006</v>
      </c>
      <c r="C8950">
        <v>27</v>
      </c>
      <c r="D8950" s="1">
        <v>38906</v>
      </c>
      <c r="E8950" s="2">
        <v>44385</v>
      </c>
      <c r="F8950" t="s">
        <v>17</v>
      </c>
      <c r="G8950" t="s">
        <v>12</v>
      </c>
      <c r="H8950" t="s">
        <v>13</v>
      </c>
      <c r="I8950">
        <v>7</v>
      </c>
    </row>
    <row r="8951" spans="1:9" x14ac:dyDescent="0.25">
      <c r="A8951" t="s">
        <v>10</v>
      </c>
      <c r="B8951">
        <v>2006</v>
      </c>
      <c r="C8951">
        <v>27</v>
      </c>
      <c r="D8951" s="1">
        <v>38906</v>
      </c>
      <c r="E8951" s="2">
        <v>44385</v>
      </c>
      <c r="F8951" t="s">
        <v>14</v>
      </c>
      <c r="G8951" t="s">
        <v>12</v>
      </c>
      <c r="H8951" t="s">
        <v>13</v>
      </c>
      <c r="I8951">
        <v>65</v>
      </c>
    </row>
    <row r="8952" spans="1:9" x14ac:dyDescent="0.25">
      <c r="A8952" t="s">
        <v>10</v>
      </c>
      <c r="B8952">
        <v>2006</v>
      </c>
      <c r="C8952">
        <v>27</v>
      </c>
      <c r="D8952" s="1">
        <v>38906</v>
      </c>
      <c r="E8952" s="2">
        <v>44385</v>
      </c>
      <c r="F8952" t="s">
        <v>11</v>
      </c>
      <c r="G8952" t="s">
        <v>12</v>
      </c>
      <c r="H8952" t="s">
        <v>13</v>
      </c>
      <c r="I8952">
        <v>1014</v>
      </c>
    </row>
    <row r="8953" spans="1:9" x14ac:dyDescent="0.25">
      <c r="A8953" t="s">
        <v>10</v>
      </c>
      <c r="B8953">
        <v>2006</v>
      </c>
      <c r="C8953">
        <v>28</v>
      </c>
      <c r="D8953" s="1">
        <v>38907</v>
      </c>
      <c r="E8953" s="2">
        <v>44386</v>
      </c>
      <c r="F8953" t="s">
        <v>17</v>
      </c>
      <c r="G8953" t="s">
        <v>12</v>
      </c>
      <c r="H8953" t="s">
        <v>13</v>
      </c>
      <c r="I8953">
        <v>1</v>
      </c>
    </row>
    <row r="8954" spans="1:9" x14ac:dyDescent="0.25">
      <c r="A8954" t="s">
        <v>10</v>
      </c>
      <c r="B8954">
        <v>2006</v>
      </c>
      <c r="C8954">
        <v>28</v>
      </c>
      <c r="D8954" s="1">
        <v>38907</v>
      </c>
      <c r="E8954" s="2">
        <v>44386</v>
      </c>
      <c r="F8954" t="s">
        <v>102</v>
      </c>
      <c r="G8954" t="s">
        <v>12</v>
      </c>
      <c r="H8954" t="s">
        <v>13</v>
      </c>
      <c r="I8954">
        <v>2</v>
      </c>
    </row>
    <row r="8955" spans="1:9" x14ac:dyDescent="0.25">
      <c r="A8955" t="s">
        <v>10</v>
      </c>
      <c r="B8955">
        <v>2006</v>
      </c>
      <c r="C8955">
        <v>28</v>
      </c>
      <c r="D8955" s="1">
        <v>38907</v>
      </c>
      <c r="E8955" s="2">
        <v>44386</v>
      </c>
      <c r="F8955" t="s">
        <v>14</v>
      </c>
      <c r="G8955" t="s">
        <v>12</v>
      </c>
      <c r="H8955" t="s">
        <v>13</v>
      </c>
      <c r="I8955">
        <v>95</v>
      </c>
    </row>
    <row r="8956" spans="1:9" x14ac:dyDescent="0.25">
      <c r="A8956" t="s">
        <v>10</v>
      </c>
      <c r="B8956">
        <v>2006</v>
      </c>
      <c r="C8956">
        <v>28</v>
      </c>
      <c r="D8956" s="1">
        <v>38907</v>
      </c>
      <c r="E8956" s="2">
        <v>44386</v>
      </c>
      <c r="F8956" t="s">
        <v>11</v>
      </c>
      <c r="G8956" t="s">
        <v>12</v>
      </c>
      <c r="H8956" t="s">
        <v>13</v>
      </c>
      <c r="I8956">
        <v>469</v>
      </c>
    </row>
    <row r="8957" spans="1:9" x14ac:dyDescent="0.25">
      <c r="A8957" t="s">
        <v>10</v>
      </c>
      <c r="B8957">
        <v>2006</v>
      </c>
      <c r="C8957">
        <v>28</v>
      </c>
      <c r="D8957" s="1">
        <v>38908</v>
      </c>
      <c r="E8957" s="2">
        <v>44387</v>
      </c>
      <c r="F8957" t="s">
        <v>17</v>
      </c>
      <c r="G8957" t="s">
        <v>12</v>
      </c>
      <c r="H8957" t="s">
        <v>13</v>
      </c>
      <c r="I8957">
        <v>2</v>
      </c>
    </row>
    <row r="8958" spans="1:9" x14ac:dyDescent="0.25">
      <c r="A8958" t="s">
        <v>10</v>
      </c>
      <c r="B8958">
        <v>2006</v>
      </c>
      <c r="C8958">
        <v>28</v>
      </c>
      <c r="D8958" s="1">
        <v>38908</v>
      </c>
      <c r="E8958" s="2">
        <v>44387</v>
      </c>
      <c r="F8958" t="s">
        <v>102</v>
      </c>
      <c r="G8958" t="s">
        <v>12</v>
      </c>
      <c r="H8958" t="s">
        <v>13</v>
      </c>
      <c r="I8958">
        <v>1</v>
      </c>
    </row>
    <row r="8959" spans="1:9" x14ac:dyDescent="0.25">
      <c r="A8959" t="s">
        <v>10</v>
      </c>
      <c r="B8959">
        <v>2006</v>
      </c>
      <c r="C8959">
        <v>28</v>
      </c>
      <c r="D8959" s="1">
        <v>38908</v>
      </c>
      <c r="E8959" s="2">
        <v>44387</v>
      </c>
      <c r="F8959" t="s">
        <v>14</v>
      </c>
      <c r="G8959" t="s">
        <v>12</v>
      </c>
      <c r="H8959" t="s">
        <v>13</v>
      </c>
      <c r="I8959">
        <v>112</v>
      </c>
    </row>
    <row r="8960" spans="1:9" x14ac:dyDescent="0.25">
      <c r="A8960" t="s">
        <v>10</v>
      </c>
      <c r="B8960">
        <v>2006</v>
      </c>
      <c r="C8960">
        <v>28</v>
      </c>
      <c r="D8960" s="1">
        <v>38908</v>
      </c>
      <c r="E8960" s="2">
        <v>44387</v>
      </c>
      <c r="F8960" t="s">
        <v>11</v>
      </c>
      <c r="G8960" t="s">
        <v>12</v>
      </c>
      <c r="H8960" t="s">
        <v>13</v>
      </c>
      <c r="I8960">
        <v>707</v>
      </c>
    </row>
    <row r="8961" spans="1:9" x14ac:dyDescent="0.25">
      <c r="A8961" t="s">
        <v>10</v>
      </c>
      <c r="B8961">
        <v>2006</v>
      </c>
      <c r="C8961">
        <v>28</v>
      </c>
      <c r="D8961" s="1">
        <v>38909</v>
      </c>
      <c r="E8961" s="2">
        <v>44388</v>
      </c>
      <c r="F8961" t="s">
        <v>17</v>
      </c>
      <c r="G8961" t="s">
        <v>12</v>
      </c>
      <c r="H8961" t="s">
        <v>13</v>
      </c>
      <c r="I8961">
        <v>4</v>
      </c>
    </row>
    <row r="8962" spans="1:9" x14ac:dyDescent="0.25">
      <c r="A8962" t="s">
        <v>10</v>
      </c>
      <c r="B8962">
        <v>2006</v>
      </c>
      <c r="C8962">
        <v>28</v>
      </c>
      <c r="D8962" s="1">
        <v>38909</v>
      </c>
      <c r="E8962" s="2">
        <v>44388</v>
      </c>
      <c r="F8962" t="s">
        <v>102</v>
      </c>
      <c r="G8962" t="s">
        <v>12</v>
      </c>
      <c r="H8962" t="s">
        <v>13</v>
      </c>
      <c r="I8962">
        <v>6</v>
      </c>
    </row>
    <row r="8963" spans="1:9" x14ac:dyDescent="0.25">
      <c r="A8963" t="s">
        <v>10</v>
      </c>
      <c r="B8963">
        <v>2006</v>
      </c>
      <c r="C8963">
        <v>28</v>
      </c>
      <c r="D8963" s="1">
        <v>38909</v>
      </c>
      <c r="E8963" s="2">
        <v>44388</v>
      </c>
      <c r="F8963" t="s">
        <v>14</v>
      </c>
      <c r="G8963" t="s">
        <v>12</v>
      </c>
      <c r="H8963" t="s">
        <v>13</v>
      </c>
      <c r="I8963">
        <v>131</v>
      </c>
    </row>
    <row r="8964" spans="1:9" x14ac:dyDescent="0.25">
      <c r="A8964" t="s">
        <v>10</v>
      </c>
      <c r="B8964">
        <v>2006</v>
      </c>
      <c r="C8964">
        <v>28</v>
      </c>
      <c r="D8964" s="1">
        <v>38909</v>
      </c>
      <c r="E8964" s="2">
        <v>44388</v>
      </c>
      <c r="F8964" t="s">
        <v>11</v>
      </c>
      <c r="G8964" t="s">
        <v>12</v>
      </c>
      <c r="H8964" t="s">
        <v>13</v>
      </c>
      <c r="I8964">
        <v>586</v>
      </c>
    </row>
    <row r="8965" spans="1:9" x14ac:dyDescent="0.25">
      <c r="A8965" t="s">
        <v>10</v>
      </c>
      <c r="B8965">
        <v>2006</v>
      </c>
      <c r="C8965">
        <v>28</v>
      </c>
      <c r="D8965" s="1">
        <v>38910</v>
      </c>
      <c r="E8965" s="2">
        <v>44389</v>
      </c>
      <c r="F8965" t="s">
        <v>17</v>
      </c>
      <c r="G8965" t="s">
        <v>12</v>
      </c>
      <c r="H8965" t="s">
        <v>13</v>
      </c>
      <c r="I8965">
        <v>3</v>
      </c>
    </row>
    <row r="8966" spans="1:9" x14ac:dyDescent="0.25">
      <c r="A8966" t="s">
        <v>10</v>
      </c>
      <c r="B8966">
        <v>2006</v>
      </c>
      <c r="C8966">
        <v>28</v>
      </c>
      <c r="D8966" s="1">
        <v>38910</v>
      </c>
      <c r="E8966" s="2">
        <v>44389</v>
      </c>
      <c r="F8966" t="s">
        <v>102</v>
      </c>
      <c r="G8966" t="s">
        <v>12</v>
      </c>
      <c r="H8966" t="s">
        <v>13</v>
      </c>
      <c r="I8966">
        <v>1</v>
      </c>
    </row>
    <row r="8967" spans="1:9" x14ac:dyDescent="0.25">
      <c r="A8967" t="s">
        <v>10</v>
      </c>
      <c r="B8967">
        <v>2006</v>
      </c>
      <c r="C8967">
        <v>28</v>
      </c>
      <c r="D8967" s="1">
        <v>38910</v>
      </c>
      <c r="E8967" s="2">
        <v>44389</v>
      </c>
      <c r="F8967" t="s">
        <v>14</v>
      </c>
      <c r="G8967" t="s">
        <v>12</v>
      </c>
      <c r="H8967" t="s">
        <v>13</v>
      </c>
      <c r="I8967">
        <v>240</v>
      </c>
    </row>
    <row r="8968" spans="1:9" x14ac:dyDescent="0.25">
      <c r="A8968" t="s">
        <v>10</v>
      </c>
      <c r="B8968">
        <v>2006</v>
      </c>
      <c r="C8968">
        <v>28</v>
      </c>
      <c r="D8968" s="1">
        <v>38910</v>
      </c>
      <c r="E8968" s="2">
        <v>44389</v>
      </c>
      <c r="F8968" t="s">
        <v>11</v>
      </c>
      <c r="G8968" t="s">
        <v>12</v>
      </c>
      <c r="H8968" t="s">
        <v>13</v>
      </c>
      <c r="I8968">
        <v>974</v>
      </c>
    </row>
    <row r="8969" spans="1:9" x14ac:dyDescent="0.25">
      <c r="A8969" t="s">
        <v>10</v>
      </c>
      <c r="B8969">
        <v>2006</v>
      </c>
      <c r="C8969">
        <v>28</v>
      </c>
      <c r="D8969" s="1">
        <v>38911</v>
      </c>
      <c r="E8969" s="2">
        <v>44390</v>
      </c>
      <c r="F8969" t="s">
        <v>17</v>
      </c>
      <c r="G8969" t="s">
        <v>12</v>
      </c>
      <c r="H8969" t="s">
        <v>13</v>
      </c>
      <c r="I8969">
        <v>4</v>
      </c>
    </row>
    <row r="8970" spans="1:9" x14ac:dyDescent="0.25">
      <c r="A8970" t="s">
        <v>10</v>
      </c>
      <c r="B8970">
        <v>2006</v>
      </c>
      <c r="C8970">
        <v>28</v>
      </c>
      <c r="D8970" s="1">
        <v>38911</v>
      </c>
      <c r="E8970" s="2">
        <v>44390</v>
      </c>
      <c r="F8970" t="s">
        <v>102</v>
      </c>
      <c r="G8970" t="s">
        <v>12</v>
      </c>
      <c r="H8970" t="s">
        <v>13</v>
      </c>
      <c r="I8970">
        <v>6</v>
      </c>
    </row>
    <row r="8971" spans="1:9" x14ac:dyDescent="0.25">
      <c r="A8971" t="s">
        <v>10</v>
      </c>
      <c r="B8971">
        <v>2006</v>
      </c>
      <c r="C8971">
        <v>28</v>
      </c>
      <c r="D8971" s="1">
        <v>38911</v>
      </c>
      <c r="E8971" s="2">
        <v>44390</v>
      </c>
      <c r="F8971" t="s">
        <v>14</v>
      </c>
      <c r="G8971" t="s">
        <v>12</v>
      </c>
      <c r="H8971" t="s">
        <v>13</v>
      </c>
      <c r="I8971">
        <v>284</v>
      </c>
    </row>
    <row r="8972" spans="1:9" x14ac:dyDescent="0.25">
      <c r="A8972" t="s">
        <v>10</v>
      </c>
      <c r="B8972">
        <v>2006</v>
      </c>
      <c r="C8972">
        <v>28</v>
      </c>
      <c r="D8972" s="1">
        <v>38911</v>
      </c>
      <c r="E8972" s="2">
        <v>44390</v>
      </c>
      <c r="F8972" t="s">
        <v>11</v>
      </c>
      <c r="G8972" t="s">
        <v>12</v>
      </c>
      <c r="H8972" t="s">
        <v>13</v>
      </c>
      <c r="I8972">
        <v>672</v>
      </c>
    </row>
    <row r="8973" spans="1:9" x14ac:dyDescent="0.25">
      <c r="A8973" t="s">
        <v>10</v>
      </c>
      <c r="B8973">
        <v>2006</v>
      </c>
      <c r="C8973">
        <v>28</v>
      </c>
      <c r="D8973" s="1">
        <v>38912</v>
      </c>
      <c r="E8973" s="2">
        <v>44391</v>
      </c>
      <c r="F8973" t="s">
        <v>17</v>
      </c>
      <c r="G8973" t="s">
        <v>12</v>
      </c>
      <c r="H8973" t="s">
        <v>13</v>
      </c>
      <c r="I8973">
        <v>4</v>
      </c>
    </row>
    <row r="8974" spans="1:9" x14ac:dyDescent="0.25">
      <c r="A8974" t="s">
        <v>10</v>
      </c>
      <c r="B8974">
        <v>2006</v>
      </c>
      <c r="C8974">
        <v>28</v>
      </c>
      <c r="D8974" s="1">
        <v>38912</v>
      </c>
      <c r="E8974" s="2">
        <v>44391</v>
      </c>
      <c r="F8974" t="s">
        <v>102</v>
      </c>
      <c r="G8974" t="s">
        <v>12</v>
      </c>
      <c r="H8974" t="s">
        <v>13</v>
      </c>
      <c r="I8974">
        <v>4</v>
      </c>
    </row>
    <row r="8975" spans="1:9" x14ac:dyDescent="0.25">
      <c r="A8975" t="s">
        <v>10</v>
      </c>
      <c r="B8975">
        <v>2006</v>
      </c>
      <c r="C8975">
        <v>28</v>
      </c>
      <c r="D8975" s="1">
        <v>38912</v>
      </c>
      <c r="E8975" s="2">
        <v>44391</v>
      </c>
      <c r="F8975" t="s">
        <v>14</v>
      </c>
      <c r="G8975" t="s">
        <v>12</v>
      </c>
      <c r="H8975" t="s">
        <v>13</v>
      </c>
      <c r="I8975">
        <v>267</v>
      </c>
    </row>
    <row r="8976" spans="1:9" x14ac:dyDescent="0.25">
      <c r="A8976" t="s">
        <v>10</v>
      </c>
      <c r="B8976">
        <v>2006</v>
      </c>
      <c r="C8976">
        <v>28</v>
      </c>
      <c r="D8976" s="1">
        <v>38912</v>
      </c>
      <c r="E8976" s="2">
        <v>44391</v>
      </c>
      <c r="F8976" t="s">
        <v>11</v>
      </c>
      <c r="G8976" t="s">
        <v>12</v>
      </c>
      <c r="H8976" t="s">
        <v>13</v>
      </c>
      <c r="I8976">
        <v>1802</v>
      </c>
    </row>
    <row r="8977" spans="1:9" x14ac:dyDescent="0.25">
      <c r="A8977" t="s">
        <v>10</v>
      </c>
      <c r="B8977">
        <v>2006</v>
      </c>
      <c r="C8977">
        <v>28</v>
      </c>
      <c r="D8977" s="1">
        <v>38913</v>
      </c>
      <c r="E8977" s="2">
        <v>44392</v>
      </c>
      <c r="F8977" t="s">
        <v>17</v>
      </c>
      <c r="G8977" t="s">
        <v>12</v>
      </c>
      <c r="H8977" t="s">
        <v>13</v>
      </c>
      <c r="I8977">
        <v>5</v>
      </c>
    </row>
    <row r="8978" spans="1:9" x14ac:dyDescent="0.25">
      <c r="A8978" t="s">
        <v>10</v>
      </c>
      <c r="B8978">
        <v>2006</v>
      </c>
      <c r="C8978">
        <v>28</v>
      </c>
      <c r="D8978" s="1">
        <v>38913</v>
      </c>
      <c r="E8978" s="2">
        <v>44392</v>
      </c>
      <c r="F8978" t="s">
        <v>102</v>
      </c>
      <c r="G8978" t="s">
        <v>12</v>
      </c>
      <c r="H8978" t="s">
        <v>13</v>
      </c>
      <c r="I8978">
        <v>3</v>
      </c>
    </row>
    <row r="8979" spans="1:9" x14ac:dyDescent="0.25">
      <c r="A8979" t="s">
        <v>10</v>
      </c>
      <c r="B8979">
        <v>2006</v>
      </c>
      <c r="C8979">
        <v>28</v>
      </c>
      <c r="D8979" s="1">
        <v>38913</v>
      </c>
      <c r="E8979" s="2">
        <v>44392</v>
      </c>
      <c r="F8979" t="s">
        <v>14</v>
      </c>
      <c r="G8979" t="s">
        <v>12</v>
      </c>
      <c r="H8979" t="s">
        <v>13</v>
      </c>
      <c r="I8979">
        <v>202</v>
      </c>
    </row>
    <row r="8980" spans="1:9" x14ac:dyDescent="0.25">
      <c r="A8980" t="s">
        <v>10</v>
      </c>
      <c r="B8980">
        <v>2006</v>
      </c>
      <c r="C8980">
        <v>28</v>
      </c>
      <c r="D8980" s="1">
        <v>38913</v>
      </c>
      <c r="E8980" s="2">
        <v>44392</v>
      </c>
      <c r="F8980" t="s">
        <v>11</v>
      </c>
      <c r="G8980" t="s">
        <v>12</v>
      </c>
      <c r="H8980" t="s">
        <v>13</v>
      </c>
      <c r="I8980">
        <v>1440</v>
      </c>
    </row>
    <row r="8981" spans="1:9" x14ac:dyDescent="0.25">
      <c r="A8981" t="s">
        <v>10</v>
      </c>
      <c r="B8981">
        <v>2006</v>
      </c>
      <c r="C8981">
        <v>29</v>
      </c>
      <c r="D8981" s="1">
        <v>38914</v>
      </c>
      <c r="E8981" s="2">
        <v>44393</v>
      </c>
      <c r="F8981" t="s">
        <v>17</v>
      </c>
      <c r="G8981" t="s">
        <v>12</v>
      </c>
      <c r="H8981" t="s">
        <v>13</v>
      </c>
      <c r="I8981">
        <v>3</v>
      </c>
    </row>
    <row r="8982" spans="1:9" x14ac:dyDescent="0.25">
      <c r="A8982" t="s">
        <v>10</v>
      </c>
      <c r="B8982">
        <v>2006</v>
      </c>
      <c r="C8982">
        <v>29</v>
      </c>
      <c r="D8982" s="1">
        <v>38914</v>
      </c>
      <c r="E8982" s="2">
        <v>44393</v>
      </c>
      <c r="F8982" t="s">
        <v>102</v>
      </c>
      <c r="G8982" t="s">
        <v>12</v>
      </c>
      <c r="H8982" t="s">
        <v>13</v>
      </c>
      <c r="I8982">
        <v>2</v>
      </c>
    </row>
    <row r="8983" spans="1:9" x14ac:dyDescent="0.25">
      <c r="A8983" t="s">
        <v>10</v>
      </c>
      <c r="B8983">
        <v>2006</v>
      </c>
      <c r="C8983">
        <v>29</v>
      </c>
      <c r="D8983" s="1">
        <v>38914</v>
      </c>
      <c r="E8983" s="2">
        <v>44393</v>
      </c>
      <c r="F8983" t="s">
        <v>14</v>
      </c>
      <c r="G8983" t="s">
        <v>12</v>
      </c>
      <c r="H8983" t="s">
        <v>13</v>
      </c>
      <c r="I8983">
        <v>225</v>
      </c>
    </row>
    <row r="8984" spans="1:9" x14ac:dyDescent="0.25">
      <c r="A8984" t="s">
        <v>10</v>
      </c>
      <c r="B8984">
        <v>2006</v>
      </c>
      <c r="C8984">
        <v>29</v>
      </c>
      <c r="D8984" s="1">
        <v>38914</v>
      </c>
      <c r="E8984" s="2">
        <v>44393</v>
      </c>
      <c r="F8984" t="s">
        <v>11</v>
      </c>
      <c r="G8984" t="s">
        <v>12</v>
      </c>
      <c r="H8984" t="s">
        <v>13</v>
      </c>
      <c r="I8984">
        <v>1716</v>
      </c>
    </row>
    <row r="8985" spans="1:9" x14ac:dyDescent="0.25">
      <c r="A8985" t="s">
        <v>10</v>
      </c>
      <c r="B8985">
        <v>2006</v>
      </c>
      <c r="C8985">
        <v>29</v>
      </c>
      <c r="D8985" s="1">
        <v>38915</v>
      </c>
      <c r="E8985" s="2">
        <v>44394</v>
      </c>
      <c r="F8985" t="s">
        <v>17</v>
      </c>
      <c r="G8985" t="s">
        <v>12</v>
      </c>
      <c r="H8985" t="s">
        <v>13</v>
      </c>
      <c r="I8985">
        <v>1</v>
      </c>
    </row>
    <row r="8986" spans="1:9" x14ac:dyDescent="0.25">
      <c r="A8986" t="s">
        <v>10</v>
      </c>
      <c r="B8986">
        <v>2006</v>
      </c>
      <c r="C8986">
        <v>29</v>
      </c>
      <c r="D8986" s="1">
        <v>38915</v>
      </c>
      <c r="E8986" s="2">
        <v>44394</v>
      </c>
      <c r="F8986" t="s">
        <v>102</v>
      </c>
      <c r="G8986" t="s">
        <v>12</v>
      </c>
      <c r="H8986" t="s">
        <v>13</v>
      </c>
      <c r="I8986">
        <v>5</v>
      </c>
    </row>
    <row r="8987" spans="1:9" x14ac:dyDescent="0.25">
      <c r="A8987" t="s">
        <v>10</v>
      </c>
      <c r="B8987">
        <v>2006</v>
      </c>
      <c r="C8987">
        <v>29</v>
      </c>
      <c r="D8987" s="1">
        <v>38915</v>
      </c>
      <c r="E8987" s="2">
        <v>44394</v>
      </c>
      <c r="F8987" t="s">
        <v>14</v>
      </c>
      <c r="G8987" t="s">
        <v>12</v>
      </c>
      <c r="H8987" t="s">
        <v>13</v>
      </c>
      <c r="I8987">
        <v>188</v>
      </c>
    </row>
    <row r="8988" spans="1:9" x14ac:dyDescent="0.25">
      <c r="A8988" t="s">
        <v>10</v>
      </c>
      <c r="B8988">
        <v>2006</v>
      </c>
      <c r="C8988">
        <v>29</v>
      </c>
      <c r="D8988" s="1">
        <v>38915</v>
      </c>
      <c r="E8988" s="2">
        <v>44394</v>
      </c>
      <c r="F8988" t="s">
        <v>11</v>
      </c>
      <c r="G8988" t="s">
        <v>12</v>
      </c>
      <c r="H8988" t="s">
        <v>13</v>
      </c>
      <c r="I8988">
        <v>1502</v>
      </c>
    </row>
    <row r="8989" spans="1:9" x14ac:dyDescent="0.25">
      <c r="A8989" t="s">
        <v>10</v>
      </c>
      <c r="B8989">
        <v>2006</v>
      </c>
      <c r="C8989">
        <v>29</v>
      </c>
      <c r="D8989" s="1">
        <v>38916</v>
      </c>
      <c r="E8989" s="2">
        <v>44395</v>
      </c>
      <c r="F8989" t="s">
        <v>17</v>
      </c>
      <c r="G8989" t="s">
        <v>12</v>
      </c>
      <c r="H8989" t="s">
        <v>13</v>
      </c>
      <c r="I8989">
        <v>1</v>
      </c>
    </row>
    <row r="8990" spans="1:9" x14ac:dyDescent="0.25">
      <c r="A8990" t="s">
        <v>10</v>
      </c>
      <c r="B8990">
        <v>2006</v>
      </c>
      <c r="C8990">
        <v>29</v>
      </c>
      <c r="D8990" s="1">
        <v>38916</v>
      </c>
      <c r="E8990" s="2">
        <v>44395</v>
      </c>
      <c r="F8990" t="s">
        <v>102</v>
      </c>
      <c r="G8990" t="s">
        <v>12</v>
      </c>
      <c r="H8990" t="s">
        <v>13</v>
      </c>
      <c r="I8990">
        <v>4</v>
      </c>
    </row>
    <row r="8991" spans="1:9" x14ac:dyDescent="0.25">
      <c r="A8991" t="s">
        <v>10</v>
      </c>
      <c r="B8991">
        <v>2006</v>
      </c>
      <c r="C8991">
        <v>29</v>
      </c>
      <c r="D8991" s="1">
        <v>38916</v>
      </c>
      <c r="E8991" s="2">
        <v>44395</v>
      </c>
      <c r="F8991" t="s">
        <v>14</v>
      </c>
      <c r="G8991" t="s">
        <v>12</v>
      </c>
      <c r="H8991" t="s">
        <v>13</v>
      </c>
      <c r="I8991">
        <v>206</v>
      </c>
    </row>
    <row r="8992" spans="1:9" x14ac:dyDescent="0.25">
      <c r="A8992" t="s">
        <v>10</v>
      </c>
      <c r="B8992">
        <v>2006</v>
      </c>
      <c r="C8992">
        <v>29</v>
      </c>
      <c r="D8992" s="1">
        <v>38916</v>
      </c>
      <c r="E8992" s="2">
        <v>44395</v>
      </c>
      <c r="F8992" t="s">
        <v>11</v>
      </c>
      <c r="G8992" t="s">
        <v>12</v>
      </c>
      <c r="H8992" t="s">
        <v>13</v>
      </c>
      <c r="I8992">
        <v>1023</v>
      </c>
    </row>
    <row r="8993" spans="1:9" x14ac:dyDescent="0.25">
      <c r="A8993" t="s">
        <v>10</v>
      </c>
      <c r="B8993">
        <v>2006</v>
      </c>
      <c r="C8993">
        <v>29</v>
      </c>
      <c r="D8993" s="1">
        <v>38917</v>
      </c>
      <c r="E8993" s="2">
        <v>44396</v>
      </c>
      <c r="F8993" t="s">
        <v>102</v>
      </c>
      <c r="G8993" t="s">
        <v>12</v>
      </c>
      <c r="H8993" t="s">
        <v>13</v>
      </c>
      <c r="I8993">
        <v>7</v>
      </c>
    </row>
    <row r="8994" spans="1:9" x14ac:dyDescent="0.25">
      <c r="A8994" t="s">
        <v>10</v>
      </c>
      <c r="B8994">
        <v>2006</v>
      </c>
      <c r="C8994">
        <v>29</v>
      </c>
      <c r="D8994" s="1">
        <v>38917</v>
      </c>
      <c r="E8994" s="2">
        <v>44396</v>
      </c>
      <c r="F8994" t="s">
        <v>14</v>
      </c>
      <c r="G8994" t="s">
        <v>12</v>
      </c>
      <c r="H8994" t="s">
        <v>13</v>
      </c>
      <c r="I8994">
        <v>380</v>
      </c>
    </row>
    <row r="8995" spans="1:9" x14ac:dyDescent="0.25">
      <c r="A8995" t="s">
        <v>10</v>
      </c>
      <c r="B8995">
        <v>2006</v>
      </c>
      <c r="C8995">
        <v>29</v>
      </c>
      <c r="D8995" s="1">
        <v>38917</v>
      </c>
      <c r="E8995" s="2">
        <v>44396</v>
      </c>
      <c r="F8995" t="s">
        <v>11</v>
      </c>
      <c r="G8995" t="s">
        <v>12</v>
      </c>
      <c r="H8995" t="s">
        <v>13</v>
      </c>
      <c r="I8995">
        <v>1128</v>
      </c>
    </row>
    <row r="8996" spans="1:9" x14ac:dyDescent="0.25">
      <c r="A8996" t="s">
        <v>10</v>
      </c>
      <c r="B8996">
        <v>2006</v>
      </c>
      <c r="C8996">
        <v>29</v>
      </c>
      <c r="D8996" s="1">
        <v>38918</v>
      </c>
      <c r="E8996" s="2">
        <v>44397</v>
      </c>
      <c r="F8996" t="s">
        <v>26</v>
      </c>
      <c r="G8996" t="s">
        <v>12</v>
      </c>
      <c r="H8996" t="s">
        <v>13</v>
      </c>
      <c r="I8996">
        <v>1</v>
      </c>
    </row>
    <row r="8997" spans="1:9" x14ac:dyDescent="0.25">
      <c r="A8997" t="s">
        <v>10</v>
      </c>
      <c r="B8997">
        <v>2006</v>
      </c>
      <c r="C8997">
        <v>29</v>
      </c>
      <c r="D8997" s="1">
        <v>38918</v>
      </c>
      <c r="E8997" s="2">
        <v>44397</v>
      </c>
      <c r="F8997" t="s">
        <v>17</v>
      </c>
      <c r="G8997" t="s">
        <v>12</v>
      </c>
      <c r="H8997" t="s">
        <v>13</v>
      </c>
      <c r="I8997">
        <v>1</v>
      </c>
    </row>
    <row r="8998" spans="1:9" x14ac:dyDescent="0.25">
      <c r="A8998" t="s">
        <v>10</v>
      </c>
      <c r="B8998">
        <v>2006</v>
      </c>
      <c r="C8998">
        <v>29</v>
      </c>
      <c r="D8998" s="1">
        <v>38918</v>
      </c>
      <c r="E8998" s="2">
        <v>44397</v>
      </c>
      <c r="F8998" t="s">
        <v>102</v>
      </c>
      <c r="G8998" t="s">
        <v>12</v>
      </c>
      <c r="H8998" t="s">
        <v>13</v>
      </c>
      <c r="I8998">
        <v>5</v>
      </c>
    </row>
    <row r="8999" spans="1:9" x14ac:dyDescent="0.25">
      <c r="A8999" t="s">
        <v>10</v>
      </c>
      <c r="B8999">
        <v>2006</v>
      </c>
      <c r="C8999">
        <v>29</v>
      </c>
      <c r="D8999" s="1">
        <v>38918</v>
      </c>
      <c r="E8999" s="2">
        <v>44397</v>
      </c>
      <c r="F8999" t="s">
        <v>14</v>
      </c>
      <c r="G8999" t="s">
        <v>12</v>
      </c>
      <c r="H8999" t="s">
        <v>13</v>
      </c>
      <c r="I8999">
        <v>338</v>
      </c>
    </row>
    <row r="9000" spans="1:9" x14ac:dyDescent="0.25">
      <c r="A9000" t="s">
        <v>10</v>
      </c>
      <c r="B9000">
        <v>2006</v>
      </c>
      <c r="C9000">
        <v>29</v>
      </c>
      <c r="D9000" s="1">
        <v>38918</v>
      </c>
      <c r="E9000" s="2">
        <v>44397</v>
      </c>
      <c r="F9000" t="s">
        <v>11</v>
      </c>
      <c r="G9000" t="s">
        <v>12</v>
      </c>
      <c r="H9000" t="s">
        <v>13</v>
      </c>
      <c r="I9000">
        <v>1158</v>
      </c>
    </row>
    <row r="9001" spans="1:9" x14ac:dyDescent="0.25">
      <c r="A9001" t="s">
        <v>10</v>
      </c>
      <c r="B9001">
        <v>2006</v>
      </c>
      <c r="C9001">
        <v>29</v>
      </c>
      <c r="D9001" s="1">
        <v>38919</v>
      </c>
      <c r="E9001" s="2">
        <v>44398</v>
      </c>
      <c r="F9001" t="s">
        <v>102</v>
      </c>
      <c r="G9001" t="s">
        <v>12</v>
      </c>
      <c r="H9001" t="s">
        <v>13</v>
      </c>
      <c r="I9001">
        <v>4</v>
      </c>
    </row>
    <row r="9002" spans="1:9" x14ac:dyDescent="0.25">
      <c r="A9002" t="s">
        <v>10</v>
      </c>
      <c r="B9002">
        <v>2006</v>
      </c>
      <c r="C9002">
        <v>29</v>
      </c>
      <c r="D9002" s="1">
        <v>38919</v>
      </c>
      <c r="E9002" s="2">
        <v>44398</v>
      </c>
      <c r="F9002" t="s">
        <v>14</v>
      </c>
      <c r="G9002" t="s">
        <v>12</v>
      </c>
      <c r="H9002" t="s">
        <v>13</v>
      </c>
      <c r="I9002">
        <v>696</v>
      </c>
    </row>
    <row r="9003" spans="1:9" x14ac:dyDescent="0.25">
      <c r="A9003" t="s">
        <v>10</v>
      </c>
      <c r="B9003">
        <v>2006</v>
      </c>
      <c r="C9003">
        <v>29</v>
      </c>
      <c r="D9003" s="1">
        <v>38919</v>
      </c>
      <c r="E9003" s="2">
        <v>44398</v>
      </c>
      <c r="F9003" t="s">
        <v>11</v>
      </c>
      <c r="G9003" t="s">
        <v>12</v>
      </c>
      <c r="H9003" t="s">
        <v>13</v>
      </c>
      <c r="I9003">
        <v>1058</v>
      </c>
    </row>
    <row r="9004" spans="1:9" x14ac:dyDescent="0.25">
      <c r="A9004" t="s">
        <v>10</v>
      </c>
      <c r="B9004">
        <v>2006</v>
      </c>
      <c r="C9004">
        <v>29</v>
      </c>
      <c r="D9004" s="1">
        <v>38920</v>
      </c>
      <c r="E9004" s="2">
        <v>44399</v>
      </c>
      <c r="F9004" t="s">
        <v>17</v>
      </c>
      <c r="G9004" t="s">
        <v>12</v>
      </c>
      <c r="H9004" t="s">
        <v>13</v>
      </c>
      <c r="I9004">
        <v>1</v>
      </c>
    </row>
    <row r="9005" spans="1:9" x14ac:dyDescent="0.25">
      <c r="A9005" t="s">
        <v>10</v>
      </c>
      <c r="B9005">
        <v>2006</v>
      </c>
      <c r="C9005">
        <v>29</v>
      </c>
      <c r="D9005" s="1">
        <v>38920</v>
      </c>
      <c r="E9005" s="2">
        <v>44399</v>
      </c>
      <c r="F9005" t="s">
        <v>102</v>
      </c>
      <c r="G9005" t="s">
        <v>12</v>
      </c>
      <c r="H9005" t="s">
        <v>13</v>
      </c>
      <c r="I9005">
        <v>3</v>
      </c>
    </row>
    <row r="9006" spans="1:9" x14ac:dyDescent="0.25">
      <c r="A9006" t="s">
        <v>10</v>
      </c>
      <c r="B9006">
        <v>2006</v>
      </c>
      <c r="C9006">
        <v>29</v>
      </c>
      <c r="D9006" s="1">
        <v>38920</v>
      </c>
      <c r="E9006" s="2">
        <v>44399</v>
      </c>
      <c r="F9006" t="s">
        <v>14</v>
      </c>
      <c r="G9006" t="s">
        <v>12</v>
      </c>
      <c r="H9006" t="s">
        <v>13</v>
      </c>
      <c r="I9006">
        <v>528</v>
      </c>
    </row>
    <row r="9007" spans="1:9" x14ac:dyDescent="0.25">
      <c r="A9007" t="s">
        <v>10</v>
      </c>
      <c r="B9007">
        <v>2006</v>
      </c>
      <c r="C9007">
        <v>29</v>
      </c>
      <c r="D9007" s="1">
        <v>38920</v>
      </c>
      <c r="E9007" s="2">
        <v>44399</v>
      </c>
      <c r="F9007" t="s">
        <v>11</v>
      </c>
      <c r="G9007" t="s">
        <v>12</v>
      </c>
      <c r="H9007" t="s">
        <v>13</v>
      </c>
      <c r="I9007">
        <v>1220</v>
      </c>
    </row>
    <row r="9008" spans="1:9" x14ac:dyDescent="0.25">
      <c r="A9008" t="s">
        <v>10</v>
      </c>
      <c r="B9008">
        <v>2006</v>
      </c>
      <c r="C9008">
        <v>30</v>
      </c>
      <c r="D9008" s="1">
        <v>38921</v>
      </c>
      <c r="E9008" s="2">
        <v>44400</v>
      </c>
      <c r="F9008" t="s">
        <v>17</v>
      </c>
      <c r="G9008" t="s">
        <v>12</v>
      </c>
      <c r="H9008" t="s">
        <v>13</v>
      </c>
      <c r="I9008">
        <v>3</v>
      </c>
    </row>
    <row r="9009" spans="1:9" x14ac:dyDescent="0.25">
      <c r="A9009" t="s">
        <v>10</v>
      </c>
      <c r="B9009">
        <v>2006</v>
      </c>
      <c r="C9009">
        <v>30</v>
      </c>
      <c r="D9009" s="1">
        <v>38921</v>
      </c>
      <c r="E9009" s="2">
        <v>44400</v>
      </c>
      <c r="F9009" t="s">
        <v>102</v>
      </c>
      <c r="G9009" t="s">
        <v>12</v>
      </c>
      <c r="H9009" t="s">
        <v>13</v>
      </c>
      <c r="I9009">
        <v>3</v>
      </c>
    </row>
    <row r="9010" spans="1:9" x14ac:dyDescent="0.25">
      <c r="A9010" t="s">
        <v>10</v>
      </c>
      <c r="B9010">
        <v>2006</v>
      </c>
      <c r="C9010">
        <v>30</v>
      </c>
      <c r="D9010" s="1">
        <v>38921</v>
      </c>
      <c r="E9010" s="2">
        <v>44400</v>
      </c>
      <c r="F9010" t="s">
        <v>14</v>
      </c>
      <c r="G9010" t="s">
        <v>12</v>
      </c>
      <c r="H9010" t="s">
        <v>13</v>
      </c>
      <c r="I9010">
        <v>367</v>
      </c>
    </row>
    <row r="9011" spans="1:9" x14ac:dyDescent="0.25">
      <c r="A9011" t="s">
        <v>10</v>
      </c>
      <c r="B9011">
        <v>2006</v>
      </c>
      <c r="C9011">
        <v>30</v>
      </c>
      <c r="D9011" s="1">
        <v>38921</v>
      </c>
      <c r="E9011" s="2">
        <v>44400</v>
      </c>
      <c r="F9011" t="s">
        <v>11</v>
      </c>
      <c r="G9011" t="s">
        <v>12</v>
      </c>
      <c r="H9011" t="s">
        <v>13</v>
      </c>
      <c r="I9011">
        <v>1108</v>
      </c>
    </row>
    <row r="9012" spans="1:9" x14ac:dyDescent="0.25">
      <c r="A9012" t="s">
        <v>10</v>
      </c>
      <c r="B9012">
        <v>2006</v>
      </c>
      <c r="C9012">
        <v>30</v>
      </c>
      <c r="D9012" s="1">
        <v>38922</v>
      </c>
      <c r="E9012" s="2">
        <v>44401</v>
      </c>
      <c r="F9012" t="s">
        <v>17</v>
      </c>
      <c r="G9012" t="s">
        <v>12</v>
      </c>
      <c r="H9012" t="s">
        <v>13</v>
      </c>
      <c r="I9012">
        <v>1</v>
      </c>
    </row>
    <row r="9013" spans="1:9" x14ac:dyDescent="0.25">
      <c r="A9013" t="s">
        <v>10</v>
      </c>
      <c r="B9013">
        <v>2006</v>
      </c>
      <c r="C9013">
        <v>30</v>
      </c>
      <c r="D9013" s="1">
        <v>38922</v>
      </c>
      <c r="E9013" s="2">
        <v>44401</v>
      </c>
      <c r="F9013" t="s">
        <v>102</v>
      </c>
      <c r="G9013" t="s">
        <v>12</v>
      </c>
      <c r="H9013" t="s">
        <v>13</v>
      </c>
      <c r="I9013">
        <v>1</v>
      </c>
    </row>
    <row r="9014" spans="1:9" x14ac:dyDescent="0.25">
      <c r="A9014" t="s">
        <v>10</v>
      </c>
      <c r="B9014">
        <v>2006</v>
      </c>
      <c r="C9014">
        <v>30</v>
      </c>
      <c r="D9014" s="1">
        <v>38922</v>
      </c>
      <c r="E9014" s="2">
        <v>44401</v>
      </c>
      <c r="F9014" t="s">
        <v>14</v>
      </c>
      <c r="G9014" t="s">
        <v>12</v>
      </c>
      <c r="H9014" t="s">
        <v>13</v>
      </c>
      <c r="I9014">
        <v>361</v>
      </c>
    </row>
    <row r="9015" spans="1:9" x14ac:dyDescent="0.25">
      <c r="A9015" t="s">
        <v>10</v>
      </c>
      <c r="B9015">
        <v>2006</v>
      </c>
      <c r="C9015">
        <v>30</v>
      </c>
      <c r="D9015" s="1">
        <v>38922</v>
      </c>
      <c r="E9015" s="2">
        <v>44401</v>
      </c>
      <c r="F9015" t="s">
        <v>11</v>
      </c>
      <c r="G9015" t="s">
        <v>12</v>
      </c>
      <c r="H9015" t="s">
        <v>13</v>
      </c>
      <c r="I9015">
        <v>975</v>
      </c>
    </row>
    <row r="9016" spans="1:9" x14ac:dyDescent="0.25">
      <c r="A9016" t="s">
        <v>10</v>
      </c>
      <c r="B9016">
        <v>2006</v>
      </c>
      <c r="C9016">
        <v>30</v>
      </c>
      <c r="D9016" s="1">
        <v>38923</v>
      </c>
      <c r="E9016" s="2">
        <v>44402</v>
      </c>
      <c r="F9016" t="s">
        <v>17</v>
      </c>
      <c r="G9016" t="s">
        <v>12</v>
      </c>
      <c r="H9016" t="s">
        <v>13</v>
      </c>
      <c r="I9016">
        <v>2</v>
      </c>
    </row>
    <row r="9017" spans="1:9" x14ac:dyDescent="0.25">
      <c r="A9017" t="s">
        <v>10</v>
      </c>
      <c r="B9017">
        <v>2006</v>
      </c>
      <c r="C9017">
        <v>30</v>
      </c>
      <c r="D9017" s="1">
        <v>38923</v>
      </c>
      <c r="E9017" s="2">
        <v>44402</v>
      </c>
      <c r="F9017" t="s">
        <v>102</v>
      </c>
      <c r="G9017" t="s">
        <v>12</v>
      </c>
      <c r="H9017" t="s">
        <v>13</v>
      </c>
      <c r="I9017">
        <v>1</v>
      </c>
    </row>
    <row r="9018" spans="1:9" x14ac:dyDescent="0.25">
      <c r="A9018" t="s">
        <v>10</v>
      </c>
      <c r="B9018">
        <v>2006</v>
      </c>
      <c r="C9018">
        <v>30</v>
      </c>
      <c r="D9018" s="1">
        <v>38923</v>
      </c>
      <c r="E9018" s="2">
        <v>44402</v>
      </c>
      <c r="F9018" t="s">
        <v>14</v>
      </c>
      <c r="G9018" t="s">
        <v>12</v>
      </c>
      <c r="H9018" t="s">
        <v>13</v>
      </c>
      <c r="I9018">
        <v>330</v>
      </c>
    </row>
    <row r="9019" spans="1:9" x14ac:dyDescent="0.25">
      <c r="A9019" t="s">
        <v>10</v>
      </c>
      <c r="B9019">
        <v>2006</v>
      </c>
      <c r="C9019">
        <v>30</v>
      </c>
      <c r="D9019" s="1">
        <v>38923</v>
      </c>
      <c r="E9019" s="2">
        <v>44402</v>
      </c>
      <c r="F9019" t="s">
        <v>11</v>
      </c>
      <c r="G9019" t="s">
        <v>12</v>
      </c>
      <c r="H9019" t="s">
        <v>13</v>
      </c>
      <c r="I9019">
        <v>759</v>
      </c>
    </row>
    <row r="9020" spans="1:9" x14ac:dyDescent="0.25">
      <c r="A9020" t="s">
        <v>10</v>
      </c>
      <c r="B9020">
        <v>2006</v>
      </c>
      <c r="C9020">
        <v>30</v>
      </c>
      <c r="D9020" s="1">
        <v>38924</v>
      </c>
      <c r="E9020" s="2">
        <v>44403</v>
      </c>
      <c r="F9020" t="s">
        <v>17</v>
      </c>
      <c r="G9020" t="s">
        <v>12</v>
      </c>
      <c r="H9020" t="s">
        <v>13</v>
      </c>
      <c r="I9020">
        <v>1</v>
      </c>
    </row>
    <row r="9021" spans="1:9" x14ac:dyDescent="0.25">
      <c r="A9021" t="s">
        <v>10</v>
      </c>
      <c r="B9021">
        <v>2006</v>
      </c>
      <c r="C9021">
        <v>30</v>
      </c>
      <c r="D9021" s="1">
        <v>38924</v>
      </c>
      <c r="E9021" s="2">
        <v>44403</v>
      </c>
      <c r="F9021" t="s">
        <v>14</v>
      </c>
      <c r="G9021" t="s">
        <v>12</v>
      </c>
      <c r="H9021" t="s">
        <v>13</v>
      </c>
      <c r="I9021">
        <v>180</v>
      </c>
    </row>
    <row r="9022" spans="1:9" x14ac:dyDescent="0.25">
      <c r="A9022" t="s">
        <v>10</v>
      </c>
      <c r="B9022">
        <v>2006</v>
      </c>
      <c r="C9022">
        <v>30</v>
      </c>
      <c r="D9022" s="1">
        <v>38924</v>
      </c>
      <c r="E9022" s="2">
        <v>44403</v>
      </c>
      <c r="F9022" t="s">
        <v>11</v>
      </c>
      <c r="G9022" t="s">
        <v>12</v>
      </c>
      <c r="H9022" t="s">
        <v>13</v>
      </c>
      <c r="I9022">
        <v>740</v>
      </c>
    </row>
    <row r="9023" spans="1:9" x14ac:dyDescent="0.25">
      <c r="A9023" t="s">
        <v>10</v>
      </c>
      <c r="B9023">
        <v>2006</v>
      </c>
      <c r="C9023">
        <v>30</v>
      </c>
      <c r="D9023" s="1">
        <v>38925</v>
      </c>
      <c r="E9023" s="2">
        <v>44404</v>
      </c>
      <c r="F9023" t="s">
        <v>17</v>
      </c>
      <c r="G9023" t="s">
        <v>12</v>
      </c>
      <c r="H9023" t="s">
        <v>13</v>
      </c>
      <c r="I9023">
        <v>1</v>
      </c>
    </row>
    <row r="9024" spans="1:9" x14ac:dyDescent="0.25">
      <c r="A9024" t="s">
        <v>10</v>
      </c>
      <c r="B9024">
        <v>2006</v>
      </c>
      <c r="C9024">
        <v>30</v>
      </c>
      <c r="D9024" s="1">
        <v>38925</v>
      </c>
      <c r="E9024" s="2">
        <v>44404</v>
      </c>
      <c r="F9024" t="s">
        <v>14</v>
      </c>
      <c r="G9024" t="s">
        <v>12</v>
      </c>
      <c r="H9024" t="s">
        <v>13</v>
      </c>
      <c r="I9024">
        <v>285</v>
      </c>
    </row>
    <row r="9025" spans="1:9" x14ac:dyDescent="0.25">
      <c r="A9025" t="s">
        <v>10</v>
      </c>
      <c r="B9025">
        <v>2006</v>
      </c>
      <c r="C9025">
        <v>30</v>
      </c>
      <c r="D9025" s="1">
        <v>38925</v>
      </c>
      <c r="E9025" s="2">
        <v>44404</v>
      </c>
      <c r="F9025" t="s">
        <v>11</v>
      </c>
      <c r="G9025" t="s">
        <v>12</v>
      </c>
      <c r="H9025" t="s">
        <v>13</v>
      </c>
      <c r="I9025">
        <v>1120</v>
      </c>
    </row>
    <row r="9026" spans="1:9" x14ac:dyDescent="0.25">
      <c r="A9026" t="s">
        <v>10</v>
      </c>
      <c r="B9026">
        <v>2006</v>
      </c>
      <c r="C9026">
        <v>30</v>
      </c>
      <c r="D9026" s="1">
        <v>38926</v>
      </c>
      <c r="E9026" s="2">
        <v>44405</v>
      </c>
      <c r="F9026" t="s">
        <v>17</v>
      </c>
      <c r="G9026" t="s">
        <v>12</v>
      </c>
      <c r="H9026" t="s">
        <v>13</v>
      </c>
      <c r="I9026">
        <v>1</v>
      </c>
    </row>
    <row r="9027" spans="1:9" x14ac:dyDescent="0.25">
      <c r="A9027" t="s">
        <v>10</v>
      </c>
      <c r="B9027">
        <v>2006</v>
      </c>
      <c r="C9027">
        <v>30</v>
      </c>
      <c r="D9027" s="1">
        <v>38926</v>
      </c>
      <c r="E9027" s="2">
        <v>44405</v>
      </c>
      <c r="F9027" t="s">
        <v>14</v>
      </c>
      <c r="G9027" t="s">
        <v>12</v>
      </c>
      <c r="H9027" t="s">
        <v>13</v>
      </c>
      <c r="I9027">
        <v>388</v>
      </c>
    </row>
    <row r="9028" spans="1:9" x14ac:dyDescent="0.25">
      <c r="A9028" t="s">
        <v>10</v>
      </c>
      <c r="B9028">
        <v>2006</v>
      </c>
      <c r="C9028">
        <v>30</v>
      </c>
      <c r="D9028" s="1">
        <v>38926</v>
      </c>
      <c r="E9028" s="2">
        <v>44405</v>
      </c>
      <c r="F9028" t="s">
        <v>11</v>
      </c>
      <c r="G9028" t="s">
        <v>12</v>
      </c>
      <c r="H9028" t="s">
        <v>13</v>
      </c>
      <c r="I9028">
        <v>1145</v>
      </c>
    </row>
    <row r="9029" spans="1:9" x14ac:dyDescent="0.25">
      <c r="A9029" t="s">
        <v>10</v>
      </c>
      <c r="B9029">
        <v>2006</v>
      </c>
      <c r="C9029">
        <v>30</v>
      </c>
      <c r="D9029" s="1">
        <v>38927</v>
      </c>
      <c r="E9029" s="2">
        <v>44406</v>
      </c>
      <c r="F9029" t="s">
        <v>17</v>
      </c>
      <c r="G9029" t="s">
        <v>12</v>
      </c>
      <c r="H9029" t="s">
        <v>13</v>
      </c>
      <c r="I9029">
        <v>1</v>
      </c>
    </row>
    <row r="9030" spans="1:9" x14ac:dyDescent="0.25">
      <c r="A9030" t="s">
        <v>10</v>
      </c>
      <c r="B9030">
        <v>2006</v>
      </c>
      <c r="C9030">
        <v>30</v>
      </c>
      <c r="D9030" s="1">
        <v>38927</v>
      </c>
      <c r="E9030" s="2">
        <v>44406</v>
      </c>
      <c r="F9030" t="s">
        <v>14</v>
      </c>
      <c r="G9030" t="s">
        <v>12</v>
      </c>
      <c r="H9030" t="s">
        <v>13</v>
      </c>
      <c r="I9030">
        <v>420</v>
      </c>
    </row>
    <row r="9031" spans="1:9" x14ac:dyDescent="0.25">
      <c r="A9031" t="s">
        <v>10</v>
      </c>
      <c r="B9031">
        <v>2006</v>
      </c>
      <c r="C9031">
        <v>30</v>
      </c>
      <c r="D9031" s="1">
        <v>38927</v>
      </c>
      <c r="E9031" s="2">
        <v>44406</v>
      </c>
      <c r="F9031" t="s">
        <v>11</v>
      </c>
      <c r="G9031" t="s">
        <v>12</v>
      </c>
      <c r="H9031" t="s">
        <v>13</v>
      </c>
      <c r="I9031">
        <v>963</v>
      </c>
    </row>
    <row r="9032" spans="1:9" x14ac:dyDescent="0.25">
      <c r="A9032" t="s">
        <v>10</v>
      </c>
      <c r="B9032">
        <v>2006</v>
      </c>
      <c r="C9032">
        <v>31</v>
      </c>
      <c r="D9032" s="1">
        <v>38928</v>
      </c>
      <c r="E9032" s="2">
        <v>44407</v>
      </c>
      <c r="F9032" t="s">
        <v>17</v>
      </c>
      <c r="G9032" t="s">
        <v>12</v>
      </c>
      <c r="H9032" t="s">
        <v>13</v>
      </c>
      <c r="I9032">
        <v>2</v>
      </c>
    </row>
    <row r="9033" spans="1:9" x14ac:dyDescent="0.25">
      <c r="A9033" t="s">
        <v>10</v>
      </c>
      <c r="B9033">
        <v>2006</v>
      </c>
      <c r="C9033">
        <v>31</v>
      </c>
      <c r="D9033" s="1">
        <v>38928</v>
      </c>
      <c r="E9033" s="2">
        <v>44407</v>
      </c>
      <c r="F9033" t="s">
        <v>102</v>
      </c>
      <c r="G9033" t="s">
        <v>12</v>
      </c>
      <c r="H9033" t="s">
        <v>13</v>
      </c>
      <c r="I9033">
        <v>1</v>
      </c>
    </row>
    <row r="9034" spans="1:9" x14ac:dyDescent="0.25">
      <c r="A9034" t="s">
        <v>10</v>
      </c>
      <c r="B9034">
        <v>2006</v>
      </c>
      <c r="C9034">
        <v>31</v>
      </c>
      <c r="D9034" s="1">
        <v>38928</v>
      </c>
      <c r="E9034" s="2">
        <v>44407</v>
      </c>
      <c r="F9034" t="s">
        <v>14</v>
      </c>
      <c r="G9034" t="s">
        <v>12</v>
      </c>
      <c r="H9034" t="s">
        <v>13</v>
      </c>
      <c r="I9034">
        <v>597</v>
      </c>
    </row>
    <row r="9035" spans="1:9" x14ac:dyDescent="0.25">
      <c r="A9035" t="s">
        <v>10</v>
      </c>
      <c r="B9035">
        <v>2006</v>
      </c>
      <c r="C9035">
        <v>31</v>
      </c>
      <c r="D9035" s="1">
        <v>38928</v>
      </c>
      <c r="E9035" s="2">
        <v>44407</v>
      </c>
      <c r="F9035" t="s">
        <v>11</v>
      </c>
      <c r="G9035" t="s">
        <v>12</v>
      </c>
      <c r="H9035" t="s">
        <v>13</v>
      </c>
      <c r="I9035">
        <v>1301</v>
      </c>
    </row>
    <row r="9036" spans="1:9" x14ac:dyDescent="0.25">
      <c r="A9036" t="s">
        <v>10</v>
      </c>
      <c r="B9036">
        <v>2006</v>
      </c>
      <c r="C9036">
        <v>31</v>
      </c>
      <c r="D9036" s="1">
        <v>38929</v>
      </c>
      <c r="E9036" s="2">
        <v>44408</v>
      </c>
      <c r="F9036" t="s">
        <v>17</v>
      </c>
      <c r="G9036" t="s">
        <v>12</v>
      </c>
      <c r="H9036" t="s">
        <v>13</v>
      </c>
      <c r="I9036">
        <v>6</v>
      </c>
    </row>
    <row r="9037" spans="1:9" x14ac:dyDescent="0.25">
      <c r="A9037" t="s">
        <v>10</v>
      </c>
      <c r="B9037">
        <v>2006</v>
      </c>
      <c r="C9037">
        <v>31</v>
      </c>
      <c r="D9037" s="1">
        <v>38929</v>
      </c>
      <c r="E9037" s="2">
        <v>44408</v>
      </c>
      <c r="F9037" t="s">
        <v>102</v>
      </c>
      <c r="G9037" t="s">
        <v>12</v>
      </c>
      <c r="H9037" t="s">
        <v>13</v>
      </c>
      <c r="I9037">
        <v>2</v>
      </c>
    </row>
    <row r="9038" spans="1:9" x14ac:dyDescent="0.25">
      <c r="A9038" t="s">
        <v>10</v>
      </c>
      <c r="B9038">
        <v>2006</v>
      </c>
      <c r="C9038">
        <v>31</v>
      </c>
      <c r="D9038" s="1">
        <v>38929</v>
      </c>
      <c r="E9038" s="2">
        <v>44408</v>
      </c>
      <c r="F9038" t="s">
        <v>14</v>
      </c>
      <c r="G9038" t="s">
        <v>12</v>
      </c>
      <c r="H9038" t="s">
        <v>13</v>
      </c>
      <c r="I9038">
        <v>332</v>
      </c>
    </row>
    <row r="9039" spans="1:9" x14ac:dyDescent="0.25">
      <c r="A9039" t="s">
        <v>10</v>
      </c>
      <c r="B9039">
        <v>2006</v>
      </c>
      <c r="C9039">
        <v>31</v>
      </c>
      <c r="D9039" s="1">
        <v>38929</v>
      </c>
      <c r="E9039" s="2">
        <v>44408</v>
      </c>
      <c r="F9039" t="s">
        <v>11</v>
      </c>
      <c r="G9039" t="s">
        <v>12</v>
      </c>
      <c r="H9039" t="s">
        <v>13</v>
      </c>
      <c r="I9039">
        <v>2404</v>
      </c>
    </row>
    <row r="9040" spans="1:9" x14ac:dyDescent="0.25">
      <c r="A9040" t="s">
        <v>10</v>
      </c>
      <c r="B9040">
        <v>2006</v>
      </c>
      <c r="C9040">
        <v>31</v>
      </c>
      <c r="D9040" s="1">
        <v>38930</v>
      </c>
      <c r="E9040" s="2">
        <v>44409</v>
      </c>
      <c r="F9040" t="s">
        <v>102</v>
      </c>
      <c r="G9040" t="s">
        <v>12</v>
      </c>
      <c r="H9040" t="s">
        <v>13</v>
      </c>
      <c r="I9040">
        <v>2</v>
      </c>
    </row>
    <row r="9041" spans="1:9" x14ac:dyDescent="0.25">
      <c r="A9041" t="s">
        <v>10</v>
      </c>
      <c r="B9041">
        <v>2006</v>
      </c>
      <c r="C9041">
        <v>31</v>
      </c>
      <c r="D9041" s="1">
        <v>38930</v>
      </c>
      <c r="E9041" s="2">
        <v>44409</v>
      </c>
      <c r="F9041" t="s">
        <v>14</v>
      </c>
      <c r="G9041" t="s">
        <v>12</v>
      </c>
      <c r="H9041" t="s">
        <v>13</v>
      </c>
      <c r="I9041">
        <v>452</v>
      </c>
    </row>
    <row r="9042" spans="1:9" x14ac:dyDescent="0.25">
      <c r="A9042" t="s">
        <v>10</v>
      </c>
      <c r="B9042">
        <v>2006</v>
      </c>
      <c r="C9042">
        <v>31</v>
      </c>
      <c r="D9042" s="1">
        <v>38930</v>
      </c>
      <c r="E9042" s="2">
        <v>44409</v>
      </c>
      <c r="F9042" t="s">
        <v>11</v>
      </c>
      <c r="G9042" t="s">
        <v>12</v>
      </c>
      <c r="H9042" t="s">
        <v>13</v>
      </c>
      <c r="I9042">
        <v>1813</v>
      </c>
    </row>
    <row r="9043" spans="1:9" x14ac:dyDescent="0.25">
      <c r="A9043" t="s">
        <v>10</v>
      </c>
      <c r="B9043">
        <v>2006</v>
      </c>
      <c r="C9043">
        <v>31</v>
      </c>
      <c r="D9043" s="1">
        <v>38931</v>
      </c>
      <c r="E9043" s="2">
        <v>44410</v>
      </c>
      <c r="F9043" t="s">
        <v>102</v>
      </c>
      <c r="G9043" t="s">
        <v>12</v>
      </c>
      <c r="H9043" t="s">
        <v>13</v>
      </c>
      <c r="I9043">
        <v>1</v>
      </c>
    </row>
    <row r="9044" spans="1:9" x14ac:dyDescent="0.25">
      <c r="A9044" t="s">
        <v>10</v>
      </c>
      <c r="B9044">
        <v>2006</v>
      </c>
      <c r="C9044">
        <v>31</v>
      </c>
      <c r="D9044" s="1">
        <v>38931</v>
      </c>
      <c r="E9044" s="2">
        <v>44410</v>
      </c>
      <c r="F9044" t="s">
        <v>14</v>
      </c>
      <c r="G9044" t="s">
        <v>12</v>
      </c>
      <c r="H9044" t="s">
        <v>13</v>
      </c>
      <c r="I9044">
        <v>557</v>
      </c>
    </row>
    <row r="9045" spans="1:9" x14ac:dyDescent="0.25">
      <c r="A9045" t="s">
        <v>10</v>
      </c>
      <c r="B9045">
        <v>2006</v>
      </c>
      <c r="C9045">
        <v>31</v>
      </c>
      <c r="D9045" s="1">
        <v>38931</v>
      </c>
      <c r="E9045" s="2">
        <v>44410</v>
      </c>
      <c r="F9045" t="s">
        <v>11</v>
      </c>
      <c r="G9045" t="s">
        <v>12</v>
      </c>
      <c r="H9045" t="s">
        <v>13</v>
      </c>
      <c r="I9045">
        <v>1517</v>
      </c>
    </row>
    <row r="9046" spans="1:9" x14ac:dyDescent="0.25">
      <c r="A9046" t="s">
        <v>10</v>
      </c>
      <c r="B9046">
        <v>2006</v>
      </c>
      <c r="C9046">
        <v>31</v>
      </c>
      <c r="D9046" s="1">
        <v>38932</v>
      </c>
      <c r="E9046" s="2">
        <v>44411</v>
      </c>
      <c r="F9046" t="s">
        <v>17</v>
      </c>
      <c r="G9046" t="s">
        <v>12</v>
      </c>
      <c r="H9046" t="s">
        <v>13</v>
      </c>
      <c r="I9046">
        <v>1</v>
      </c>
    </row>
    <row r="9047" spans="1:9" x14ac:dyDescent="0.25">
      <c r="A9047" t="s">
        <v>10</v>
      </c>
      <c r="B9047">
        <v>2006</v>
      </c>
      <c r="C9047">
        <v>31</v>
      </c>
      <c r="D9047" s="1">
        <v>38932</v>
      </c>
      <c r="E9047" s="2">
        <v>44411</v>
      </c>
      <c r="F9047" t="s">
        <v>102</v>
      </c>
      <c r="G9047" t="s">
        <v>12</v>
      </c>
      <c r="H9047" t="s">
        <v>13</v>
      </c>
      <c r="I9047">
        <v>2</v>
      </c>
    </row>
    <row r="9048" spans="1:9" x14ac:dyDescent="0.25">
      <c r="A9048" t="s">
        <v>10</v>
      </c>
      <c r="B9048">
        <v>2006</v>
      </c>
      <c r="C9048">
        <v>31</v>
      </c>
      <c r="D9048" s="1">
        <v>38932</v>
      </c>
      <c r="E9048" s="2">
        <v>44411</v>
      </c>
      <c r="F9048" t="s">
        <v>14</v>
      </c>
      <c r="G9048" t="s">
        <v>12</v>
      </c>
      <c r="H9048" t="s">
        <v>13</v>
      </c>
      <c r="I9048">
        <v>1309</v>
      </c>
    </row>
    <row r="9049" spans="1:9" x14ac:dyDescent="0.25">
      <c r="A9049" t="s">
        <v>10</v>
      </c>
      <c r="B9049">
        <v>2006</v>
      </c>
      <c r="C9049">
        <v>31</v>
      </c>
      <c r="D9049" s="1">
        <v>38932</v>
      </c>
      <c r="E9049" s="2">
        <v>44411</v>
      </c>
      <c r="F9049" t="s">
        <v>11</v>
      </c>
      <c r="G9049" t="s">
        <v>12</v>
      </c>
      <c r="H9049" t="s">
        <v>13</v>
      </c>
      <c r="I9049">
        <v>2450</v>
      </c>
    </row>
    <row r="9050" spans="1:9" x14ac:dyDescent="0.25">
      <c r="A9050" t="s">
        <v>10</v>
      </c>
      <c r="B9050">
        <v>2006</v>
      </c>
      <c r="C9050">
        <v>31</v>
      </c>
      <c r="D9050" s="1">
        <v>38933</v>
      </c>
      <c r="E9050" s="2">
        <v>44412</v>
      </c>
      <c r="F9050" t="s">
        <v>17</v>
      </c>
      <c r="G9050" t="s">
        <v>12</v>
      </c>
      <c r="H9050" t="s">
        <v>13</v>
      </c>
      <c r="I9050">
        <v>1</v>
      </c>
    </row>
    <row r="9051" spans="1:9" x14ac:dyDescent="0.25">
      <c r="A9051" t="s">
        <v>10</v>
      </c>
      <c r="B9051">
        <v>2006</v>
      </c>
      <c r="C9051">
        <v>31</v>
      </c>
      <c r="D9051" s="1">
        <v>38933</v>
      </c>
      <c r="E9051" s="2">
        <v>44412</v>
      </c>
      <c r="F9051" t="s">
        <v>102</v>
      </c>
      <c r="G9051" t="s">
        <v>12</v>
      </c>
      <c r="H9051" t="s">
        <v>13</v>
      </c>
      <c r="I9051">
        <v>1</v>
      </c>
    </row>
    <row r="9052" spans="1:9" x14ac:dyDescent="0.25">
      <c r="A9052" t="s">
        <v>10</v>
      </c>
      <c r="B9052">
        <v>2006</v>
      </c>
      <c r="C9052">
        <v>31</v>
      </c>
      <c r="D9052" s="1">
        <v>38933</v>
      </c>
      <c r="E9052" s="2">
        <v>44412</v>
      </c>
      <c r="F9052" t="s">
        <v>14</v>
      </c>
      <c r="G9052" t="s">
        <v>12</v>
      </c>
      <c r="H9052" t="s">
        <v>13</v>
      </c>
      <c r="I9052">
        <v>1220</v>
      </c>
    </row>
    <row r="9053" spans="1:9" x14ac:dyDescent="0.25">
      <c r="A9053" t="s">
        <v>10</v>
      </c>
      <c r="B9053">
        <v>2006</v>
      </c>
      <c r="C9053">
        <v>31</v>
      </c>
      <c r="D9053" s="1">
        <v>38933</v>
      </c>
      <c r="E9053" s="2">
        <v>44412</v>
      </c>
      <c r="F9053" t="s">
        <v>11</v>
      </c>
      <c r="G9053" t="s">
        <v>12</v>
      </c>
      <c r="H9053" t="s">
        <v>13</v>
      </c>
      <c r="I9053">
        <v>1300</v>
      </c>
    </row>
    <row r="9054" spans="1:9" x14ac:dyDescent="0.25">
      <c r="A9054" t="s">
        <v>10</v>
      </c>
      <c r="B9054">
        <v>2006</v>
      </c>
      <c r="C9054">
        <v>31</v>
      </c>
      <c r="D9054" s="1">
        <v>38934</v>
      </c>
      <c r="E9054" s="2">
        <v>44413</v>
      </c>
      <c r="F9054" t="s">
        <v>102</v>
      </c>
      <c r="G9054" t="s">
        <v>12</v>
      </c>
      <c r="H9054" t="s">
        <v>13</v>
      </c>
      <c r="I9054">
        <v>1</v>
      </c>
    </row>
    <row r="9055" spans="1:9" x14ac:dyDescent="0.25">
      <c r="A9055" t="s">
        <v>10</v>
      </c>
      <c r="B9055">
        <v>2006</v>
      </c>
      <c r="C9055">
        <v>31</v>
      </c>
      <c r="D9055" s="1">
        <v>38934</v>
      </c>
      <c r="E9055" s="2">
        <v>44413</v>
      </c>
      <c r="F9055" t="s">
        <v>14</v>
      </c>
      <c r="G9055" t="s">
        <v>12</v>
      </c>
      <c r="H9055" t="s">
        <v>13</v>
      </c>
      <c r="I9055">
        <v>702</v>
      </c>
    </row>
    <row r="9056" spans="1:9" x14ac:dyDescent="0.25">
      <c r="A9056" t="s">
        <v>10</v>
      </c>
      <c r="B9056">
        <v>2006</v>
      </c>
      <c r="C9056">
        <v>31</v>
      </c>
      <c r="D9056" s="1">
        <v>38934</v>
      </c>
      <c r="E9056" s="2">
        <v>44413</v>
      </c>
      <c r="F9056" t="s">
        <v>11</v>
      </c>
      <c r="G9056" t="s">
        <v>12</v>
      </c>
      <c r="H9056" t="s">
        <v>13</v>
      </c>
      <c r="I9056">
        <v>718</v>
      </c>
    </row>
    <row r="9057" spans="1:9" x14ac:dyDescent="0.25">
      <c r="A9057" t="s">
        <v>10</v>
      </c>
      <c r="B9057">
        <v>2006</v>
      </c>
      <c r="C9057">
        <v>32</v>
      </c>
      <c r="D9057" s="1">
        <v>38935</v>
      </c>
      <c r="E9057" s="2">
        <v>44414</v>
      </c>
      <c r="F9057" t="s">
        <v>17</v>
      </c>
      <c r="G9057" t="s">
        <v>12</v>
      </c>
      <c r="H9057" t="s">
        <v>13</v>
      </c>
      <c r="I9057">
        <v>3</v>
      </c>
    </row>
    <row r="9058" spans="1:9" x14ac:dyDescent="0.25">
      <c r="A9058" t="s">
        <v>10</v>
      </c>
      <c r="B9058">
        <v>2006</v>
      </c>
      <c r="C9058">
        <v>32</v>
      </c>
      <c r="D9058" s="1">
        <v>38935</v>
      </c>
      <c r="E9058" s="2">
        <v>44414</v>
      </c>
      <c r="F9058" t="s">
        <v>102</v>
      </c>
      <c r="G9058" t="s">
        <v>12</v>
      </c>
      <c r="H9058" t="s">
        <v>13</v>
      </c>
      <c r="I9058">
        <v>1</v>
      </c>
    </row>
    <row r="9059" spans="1:9" x14ac:dyDescent="0.25">
      <c r="A9059" t="s">
        <v>10</v>
      </c>
      <c r="B9059">
        <v>2006</v>
      </c>
      <c r="C9059">
        <v>32</v>
      </c>
      <c r="D9059" s="1">
        <v>38935</v>
      </c>
      <c r="E9059" s="2">
        <v>44414</v>
      </c>
      <c r="F9059" t="s">
        <v>14</v>
      </c>
      <c r="G9059" t="s">
        <v>12</v>
      </c>
      <c r="H9059" t="s">
        <v>13</v>
      </c>
      <c r="I9059">
        <v>823</v>
      </c>
    </row>
    <row r="9060" spans="1:9" x14ac:dyDescent="0.25">
      <c r="A9060" t="s">
        <v>10</v>
      </c>
      <c r="B9060">
        <v>2006</v>
      </c>
      <c r="C9060">
        <v>32</v>
      </c>
      <c r="D9060" s="1">
        <v>38935</v>
      </c>
      <c r="E9060" s="2">
        <v>44414</v>
      </c>
      <c r="F9060" t="s">
        <v>11</v>
      </c>
      <c r="G9060" t="s">
        <v>12</v>
      </c>
      <c r="H9060" t="s">
        <v>13</v>
      </c>
      <c r="I9060">
        <v>1686</v>
      </c>
    </row>
    <row r="9061" spans="1:9" x14ac:dyDescent="0.25">
      <c r="A9061" t="s">
        <v>10</v>
      </c>
      <c r="B9061">
        <v>2006</v>
      </c>
      <c r="C9061">
        <v>32</v>
      </c>
      <c r="D9061" s="1">
        <v>38936</v>
      </c>
      <c r="E9061" s="2">
        <v>44415</v>
      </c>
      <c r="F9061" t="s">
        <v>17</v>
      </c>
      <c r="G9061" t="s">
        <v>12</v>
      </c>
      <c r="H9061" t="s">
        <v>13</v>
      </c>
      <c r="I9061">
        <v>2</v>
      </c>
    </row>
    <row r="9062" spans="1:9" x14ac:dyDescent="0.25">
      <c r="A9062" t="s">
        <v>10</v>
      </c>
      <c r="B9062">
        <v>2006</v>
      </c>
      <c r="C9062">
        <v>32</v>
      </c>
      <c r="D9062" s="1">
        <v>38936</v>
      </c>
      <c r="E9062" s="2">
        <v>44415</v>
      </c>
      <c r="F9062" t="s">
        <v>14</v>
      </c>
      <c r="G9062" t="s">
        <v>12</v>
      </c>
      <c r="H9062" t="s">
        <v>13</v>
      </c>
      <c r="I9062">
        <v>816</v>
      </c>
    </row>
    <row r="9063" spans="1:9" x14ac:dyDescent="0.25">
      <c r="A9063" t="s">
        <v>10</v>
      </c>
      <c r="B9063">
        <v>2006</v>
      </c>
      <c r="C9063">
        <v>32</v>
      </c>
      <c r="D9063" s="1">
        <v>38936</v>
      </c>
      <c r="E9063" s="2">
        <v>44415</v>
      </c>
      <c r="F9063" t="s">
        <v>11</v>
      </c>
      <c r="G9063" t="s">
        <v>12</v>
      </c>
      <c r="H9063" t="s">
        <v>13</v>
      </c>
      <c r="I9063">
        <v>3040</v>
      </c>
    </row>
    <row r="9064" spans="1:9" x14ac:dyDescent="0.25">
      <c r="A9064" t="s">
        <v>10</v>
      </c>
      <c r="B9064">
        <v>2006</v>
      </c>
      <c r="C9064">
        <v>32</v>
      </c>
      <c r="D9064" s="1">
        <v>38937</v>
      </c>
      <c r="E9064" s="2">
        <v>44416</v>
      </c>
      <c r="F9064" t="s">
        <v>17</v>
      </c>
      <c r="G9064" t="s">
        <v>12</v>
      </c>
      <c r="H9064" t="s">
        <v>13</v>
      </c>
      <c r="I9064">
        <v>1</v>
      </c>
    </row>
    <row r="9065" spans="1:9" x14ac:dyDescent="0.25">
      <c r="A9065" t="s">
        <v>10</v>
      </c>
      <c r="B9065">
        <v>2006</v>
      </c>
      <c r="C9065">
        <v>32</v>
      </c>
      <c r="D9065" s="1">
        <v>38937</v>
      </c>
      <c r="E9065" s="2">
        <v>44416</v>
      </c>
      <c r="F9065" t="s">
        <v>14</v>
      </c>
      <c r="G9065" t="s">
        <v>12</v>
      </c>
      <c r="H9065" t="s">
        <v>13</v>
      </c>
      <c r="I9065">
        <v>1040</v>
      </c>
    </row>
    <row r="9066" spans="1:9" x14ac:dyDescent="0.25">
      <c r="A9066" t="s">
        <v>10</v>
      </c>
      <c r="B9066">
        <v>2006</v>
      </c>
      <c r="C9066">
        <v>32</v>
      </c>
      <c r="D9066" s="1">
        <v>38937</v>
      </c>
      <c r="E9066" s="2">
        <v>44416</v>
      </c>
      <c r="F9066" t="s">
        <v>11</v>
      </c>
      <c r="G9066" t="s">
        <v>12</v>
      </c>
      <c r="H9066" t="s">
        <v>13</v>
      </c>
      <c r="I9066">
        <v>3212</v>
      </c>
    </row>
    <row r="9067" spans="1:9" x14ac:dyDescent="0.25">
      <c r="A9067" t="s">
        <v>10</v>
      </c>
      <c r="B9067">
        <v>2006</v>
      </c>
      <c r="C9067">
        <v>32</v>
      </c>
      <c r="D9067" s="1">
        <v>38938</v>
      </c>
      <c r="E9067" s="2">
        <v>44417</v>
      </c>
      <c r="F9067" t="s">
        <v>17</v>
      </c>
      <c r="G9067" t="s">
        <v>12</v>
      </c>
      <c r="H9067" t="s">
        <v>13</v>
      </c>
      <c r="I9067">
        <v>2</v>
      </c>
    </row>
    <row r="9068" spans="1:9" x14ac:dyDescent="0.25">
      <c r="A9068" t="s">
        <v>10</v>
      </c>
      <c r="B9068">
        <v>2006</v>
      </c>
      <c r="C9068">
        <v>32</v>
      </c>
      <c r="D9068" s="1">
        <v>38938</v>
      </c>
      <c r="E9068" s="2">
        <v>44417</v>
      </c>
      <c r="F9068" t="s">
        <v>102</v>
      </c>
      <c r="G9068" t="s">
        <v>12</v>
      </c>
      <c r="H9068" t="s">
        <v>13</v>
      </c>
      <c r="I9068">
        <v>1</v>
      </c>
    </row>
    <row r="9069" spans="1:9" x14ac:dyDescent="0.25">
      <c r="A9069" t="s">
        <v>10</v>
      </c>
      <c r="B9069">
        <v>2006</v>
      </c>
      <c r="C9069">
        <v>32</v>
      </c>
      <c r="D9069" s="1">
        <v>38938</v>
      </c>
      <c r="E9069" s="2">
        <v>44417</v>
      </c>
      <c r="F9069" t="s">
        <v>14</v>
      </c>
      <c r="G9069" t="s">
        <v>12</v>
      </c>
      <c r="H9069" t="s">
        <v>13</v>
      </c>
      <c r="I9069">
        <v>1918</v>
      </c>
    </row>
    <row r="9070" spans="1:9" x14ac:dyDescent="0.25">
      <c r="A9070" t="s">
        <v>10</v>
      </c>
      <c r="B9070">
        <v>2006</v>
      </c>
      <c r="C9070">
        <v>32</v>
      </c>
      <c r="D9070" s="1">
        <v>38938</v>
      </c>
      <c r="E9070" s="2">
        <v>44417</v>
      </c>
      <c r="F9070" t="s">
        <v>11</v>
      </c>
      <c r="G9070" t="s">
        <v>12</v>
      </c>
      <c r="H9070" t="s">
        <v>13</v>
      </c>
      <c r="I9070">
        <v>2242</v>
      </c>
    </row>
    <row r="9071" spans="1:9" x14ac:dyDescent="0.25">
      <c r="A9071" t="s">
        <v>10</v>
      </c>
      <c r="B9071">
        <v>2006</v>
      </c>
      <c r="C9071">
        <v>32</v>
      </c>
      <c r="D9071" s="1">
        <v>38939</v>
      </c>
      <c r="E9071" s="2">
        <v>44418</v>
      </c>
      <c r="F9071" t="s">
        <v>102</v>
      </c>
      <c r="G9071" t="s">
        <v>12</v>
      </c>
      <c r="H9071" t="s">
        <v>13</v>
      </c>
      <c r="I9071">
        <v>2</v>
      </c>
    </row>
    <row r="9072" spans="1:9" x14ac:dyDescent="0.25">
      <c r="A9072" t="s">
        <v>10</v>
      </c>
      <c r="B9072">
        <v>2006</v>
      </c>
      <c r="C9072">
        <v>32</v>
      </c>
      <c r="D9072" s="1">
        <v>38939</v>
      </c>
      <c r="E9072" s="2">
        <v>44418</v>
      </c>
      <c r="F9072" t="s">
        <v>14</v>
      </c>
      <c r="G9072" t="s">
        <v>12</v>
      </c>
      <c r="H9072" t="s">
        <v>13</v>
      </c>
      <c r="I9072">
        <v>891</v>
      </c>
    </row>
    <row r="9073" spans="1:9" x14ac:dyDescent="0.25">
      <c r="A9073" t="s">
        <v>10</v>
      </c>
      <c r="B9073">
        <v>2006</v>
      </c>
      <c r="C9073">
        <v>32</v>
      </c>
      <c r="D9073" s="1">
        <v>38939</v>
      </c>
      <c r="E9073" s="2">
        <v>44418</v>
      </c>
      <c r="F9073" t="s">
        <v>11</v>
      </c>
      <c r="G9073" t="s">
        <v>12</v>
      </c>
      <c r="H9073" t="s">
        <v>13</v>
      </c>
      <c r="I9073">
        <v>616</v>
      </c>
    </row>
    <row r="9074" spans="1:9" x14ac:dyDescent="0.25">
      <c r="A9074" t="s">
        <v>10</v>
      </c>
      <c r="B9074">
        <v>2006</v>
      </c>
      <c r="C9074">
        <v>32</v>
      </c>
      <c r="D9074" s="1">
        <v>38940</v>
      </c>
      <c r="E9074" s="2">
        <v>44419</v>
      </c>
      <c r="F9074" t="s">
        <v>17</v>
      </c>
      <c r="G9074" t="s">
        <v>12</v>
      </c>
      <c r="H9074" t="s">
        <v>13</v>
      </c>
      <c r="I9074">
        <v>1</v>
      </c>
    </row>
    <row r="9075" spans="1:9" x14ac:dyDescent="0.25">
      <c r="A9075" t="s">
        <v>10</v>
      </c>
      <c r="B9075">
        <v>2006</v>
      </c>
      <c r="C9075">
        <v>32</v>
      </c>
      <c r="D9075" s="1">
        <v>38940</v>
      </c>
      <c r="E9075" s="2">
        <v>44419</v>
      </c>
      <c r="F9075" t="s">
        <v>14</v>
      </c>
      <c r="G9075" t="s">
        <v>12</v>
      </c>
      <c r="H9075" t="s">
        <v>13</v>
      </c>
      <c r="I9075">
        <v>1005</v>
      </c>
    </row>
    <row r="9076" spans="1:9" x14ac:dyDescent="0.25">
      <c r="A9076" t="s">
        <v>10</v>
      </c>
      <c r="B9076">
        <v>2006</v>
      </c>
      <c r="C9076">
        <v>32</v>
      </c>
      <c r="D9076" s="1">
        <v>38940</v>
      </c>
      <c r="E9076" s="2">
        <v>44419</v>
      </c>
      <c r="F9076" t="s">
        <v>11</v>
      </c>
      <c r="G9076" t="s">
        <v>12</v>
      </c>
      <c r="H9076" t="s">
        <v>13</v>
      </c>
      <c r="I9076">
        <v>1360</v>
      </c>
    </row>
    <row r="9077" spans="1:9" x14ac:dyDescent="0.25">
      <c r="A9077" t="s">
        <v>10</v>
      </c>
      <c r="B9077">
        <v>2006</v>
      </c>
      <c r="C9077">
        <v>32</v>
      </c>
      <c r="D9077" s="1">
        <v>38941</v>
      </c>
      <c r="E9077" s="2">
        <v>44420</v>
      </c>
      <c r="F9077" t="s">
        <v>102</v>
      </c>
      <c r="G9077" t="s">
        <v>12</v>
      </c>
      <c r="H9077" t="s">
        <v>13</v>
      </c>
      <c r="I9077">
        <v>1</v>
      </c>
    </row>
    <row r="9078" spans="1:9" x14ac:dyDescent="0.25">
      <c r="A9078" t="s">
        <v>10</v>
      </c>
      <c r="B9078">
        <v>2006</v>
      </c>
      <c r="C9078">
        <v>32</v>
      </c>
      <c r="D9078" s="1">
        <v>38941</v>
      </c>
      <c r="E9078" s="2">
        <v>44420</v>
      </c>
      <c r="F9078" t="s">
        <v>14</v>
      </c>
      <c r="G9078" t="s">
        <v>12</v>
      </c>
      <c r="H9078" t="s">
        <v>13</v>
      </c>
      <c r="I9078">
        <v>405</v>
      </c>
    </row>
    <row r="9079" spans="1:9" x14ac:dyDescent="0.25">
      <c r="A9079" t="s">
        <v>10</v>
      </c>
      <c r="B9079">
        <v>2006</v>
      </c>
      <c r="C9079">
        <v>32</v>
      </c>
      <c r="D9079" s="1">
        <v>38941</v>
      </c>
      <c r="E9079" s="2">
        <v>44420</v>
      </c>
      <c r="F9079" t="s">
        <v>11</v>
      </c>
      <c r="G9079" t="s">
        <v>12</v>
      </c>
      <c r="H9079" t="s">
        <v>13</v>
      </c>
      <c r="I9079">
        <v>816</v>
      </c>
    </row>
    <row r="9080" spans="1:9" x14ac:dyDescent="0.25">
      <c r="A9080" t="s">
        <v>10</v>
      </c>
      <c r="B9080">
        <v>2006</v>
      </c>
      <c r="C9080">
        <v>33</v>
      </c>
      <c r="D9080" s="1">
        <v>38942</v>
      </c>
      <c r="E9080" s="2">
        <v>44421</v>
      </c>
      <c r="F9080" t="s">
        <v>17</v>
      </c>
      <c r="G9080" t="s">
        <v>12</v>
      </c>
      <c r="H9080" t="s">
        <v>13</v>
      </c>
      <c r="I9080">
        <v>1</v>
      </c>
    </row>
    <row r="9081" spans="1:9" x14ac:dyDescent="0.25">
      <c r="A9081" t="s">
        <v>10</v>
      </c>
      <c r="B9081">
        <v>2006</v>
      </c>
      <c r="C9081">
        <v>33</v>
      </c>
      <c r="D9081" s="1">
        <v>38942</v>
      </c>
      <c r="E9081" s="2">
        <v>44421</v>
      </c>
      <c r="F9081" t="s">
        <v>14</v>
      </c>
      <c r="G9081" t="s">
        <v>12</v>
      </c>
      <c r="H9081" t="s">
        <v>13</v>
      </c>
      <c r="I9081">
        <v>1009</v>
      </c>
    </row>
    <row r="9082" spans="1:9" x14ac:dyDescent="0.25">
      <c r="A9082" t="s">
        <v>10</v>
      </c>
      <c r="B9082">
        <v>2006</v>
      </c>
      <c r="C9082">
        <v>33</v>
      </c>
      <c r="D9082" s="1">
        <v>38942</v>
      </c>
      <c r="E9082" s="2">
        <v>44421</v>
      </c>
      <c r="F9082" t="s">
        <v>11</v>
      </c>
      <c r="G9082" t="s">
        <v>12</v>
      </c>
      <c r="H9082" t="s">
        <v>13</v>
      </c>
      <c r="I9082">
        <v>1209</v>
      </c>
    </row>
    <row r="9083" spans="1:9" x14ac:dyDescent="0.25">
      <c r="A9083" t="s">
        <v>10</v>
      </c>
      <c r="B9083">
        <v>2006</v>
      </c>
      <c r="C9083">
        <v>33</v>
      </c>
      <c r="D9083" s="1">
        <v>38943</v>
      </c>
      <c r="E9083" s="2">
        <v>44422</v>
      </c>
      <c r="F9083" t="s">
        <v>102</v>
      </c>
      <c r="G9083" t="s">
        <v>12</v>
      </c>
      <c r="H9083" t="s">
        <v>13</v>
      </c>
      <c r="I9083">
        <v>1</v>
      </c>
    </row>
    <row r="9084" spans="1:9" x14ac:dyDescent="0.25">
      <c r="A9084" t="s">
        <v>10</v>
      </c>
      <c r="B9084">
        <v>2006</v>
      </c>
      <c r="C9084">
        <v>33</v>
      </c>
      <c r="D9084" s="1">
        <v>38943</v>
      </c>
      <c r="E9084" s="2">
        <v>44422</v>
      </c>
      <c r="F9084" t="s">
        <v>14</v>
      </c>
      <c r="G9084" t="s">
        <v>12</v>
      </c>
      <c r="H9084" t="s">
        <v>13</v>
      </c>
      <c r="I9084">
        <v>368</v>
      </c>
    </row>
    <row r="9085" spans="1:9" x14ac:dyDescent="0.25">
      <c r="A9085" t="s">
        <v>10</v>
      </c>
      <c r="B9085">
        <v>2006</v>
      </c>
      <c r="C9085">
        <v>33</v>
      </c>
      <c r="D9085" s="1">
        <v>38943</v>
      </c>
      <c r="E9085" s="2">
        <v>44422</v>
      </c>
      <c r="F9085" t="s">
        <v>11</v>
      </c>
      <c r="G9085" t="s">
        <v>12</v>
      </c>
      <c r="H9085" t="s">
        <v>13</v>
      </c>
      <c r="I9085">
        <v>691</v>
      </c>
    </row>
    <row r="9086" spans="1:9" x14ac:dyDescent="0.25">
      <c r="A9086" t="s">
        <v>10</v>
      </c>
      <c r="B9086">
        <v>2006</v>
      </c>
      <c r="C9086">
        <v>33</v>
      </c>
      <c r="D9086" s="1">
        <v>38944</v>
      </c>
      <c r="E9086" s="2">
        <v>44423</v>
      </c>
      <c r="F9086" t="s">
        <v>17</v>
      </c>
      <c r="G9086" t="s">
        <v>12</v>
      </c>
      <c r="H9086" t="s">
        <v>13</v>
      </c>
      <c r="I9086">
        <v>1</v>
      </c>
    </row>
    <row r="9087" spans="1:9" x14ac:dyDescent="0.25">
      <c r="A9087" t="s">
        <v>10</v>
      </c>
      <c r="B9087">
        <v>2006</v>
      </c>
      <c r="C9087">
        <v>33</v>
      </c>
      <c r="D9087" s="1">
        <v>38944</v>
      </c>
      <c r="E9087" s="2">
        <v>44423</v>
      </c>
      <c r="F9087" t="s">
        <v>102</v>
      </c>
      <c r="G9087" t="s">
        <v>12</v>
      </c>
      <c r="H9087" t="s">
        <v>13</v>
      </c>
      <c r="I9087">
        <v>1</v>
      </c>
    </row>
    <row r="9088" spans="1:9" x14ac:dyDescent="0.25">
      <c r="A9088" t="s">
        <v>10</v>
      </c>
      <c r="B9088">
        <v>2006</v>
      </c>
      <c r="C9088">
        <v>33</v>
      </c>
      <c r="D9088" s="1">
        <v>38944</v>
      </c>
      <c r="E9088" s="2">
        <v>44423</v>
      </c>
      <c r="F9088" t="s">
        <v>14</v>
      </c>
      <c r="G9088" t="s">
        <v>12</v>
      </c>
      <c r="H9088" t="s">
        <v>13</v>
      </c>
      <c r="I9088">
        <v>337</v>
      </c>
    </row>
    <row r="9089" spans="1:9" x14ac:dyDescent="0.25">
      <c r="A9089" t="s">
        <v>10</v>
      </c>
      <c r="B9089">
        <v>2006</v>
      </c>
      <c r="C9089">
        <v>33</v>
      </c>
      <c r="D9089" s="1">
        <v>38944</v>
      </c>
      <c r="E9089" s="2">
        <v>44423</v>
      </c>
      <c r="F9089" t="s">
        <v>11</v>
      </c>
      <c r="G9089" t="s">
        <v>12</v>
      </c>
      <c r="H9089" t="s">
        <v>13</v>
      </c>
      <c r="I9089">
        <v>546</v>
      </c>
    </row>
    <row r="9090" spans="1:9" x14ac:dyDescent="0.25">
      <c r="A9090" t="s">
        <v>10</v>
      </c>
      <c r="B9090">
        <v>2006</v>
      </c>
      <c r="C9090">
        <v>33</v>
      </c>
      <c r="D9090" s="1">
        <v>38945</v>
      </c>
      <c r="E9090" s="2">
        <v>44424</v>
      </c>
      <c r="F9090" t="s">
        <v>14</v>
      </c>
      <c r="G9090" t="s">
        <v>12</v>
      </c>
      <c r="H9090" t="s">
        <v>13</v>
      </c>
      <c r="I9090">
        <v>596</v>
      </c>
    </row>
    <row r="9091" spans="1:9" x14ac:dyDescent="0.25">
      <c r="A9091" t="s">
        <v>10</v>
      </c>
      <c r="B9091">
        <v>2006</v>
      </c>
      <c r="C9091">
        <v>33</v>
      </c>
      <c r="D9091" s="1">
        <v>38945</v>
      </c>
      <c r="E9091" s="2">
        <v>44424</v>
      </c>
      <c r="F9091" t="s">
        <v>11</v>
      </c>
      <c r="G9091" t="s">
        <v>12</v>
      </c>
      <c r="H9091" t="s">
        <v>13</v>
      </c>
      <c r="I9091">
        <v>1293</v>
      </c>
    </row>
    <row r="9092" spans="1:9" x14ac:dyDescent="0.25">
      <c r="A9092" t="s">
        <v>10</v>
      </c>
      <c r="B9092">
        <v>2006</v>
      </c>
      <c r="C9092">
        <v>33</v>
      </c>
      <c r="D9092" s="1">
        <v>38946</v>
      </c>
      <c r="E9092" s="2">
        <v>44425</v>
      </c>
      <c r="F9092" t="s">
        <v>17</v>
      </c>
      <c r="G9092" t="s">
        <v>12</v>
      </c>
      <c r="H9092" t="s">
        <v>13</v>
      </c>
      <c r="I9092">
        <v>3</v>
      </c>
    </row>
    <row r="9093" spans="1:9" x14ac:dyDescent="0.25">
      <c r="A9093" t="s">
        <v>10</v>
      </c>
      <c r="B9093">
        <v>2006</v>
      </c>
      <c r="C9093">
        <v>33</v>
      </c>
      <c r="D9093" s="1">
        <v>38946</v>
      </c>
      <c r="E9093" s="2">
        <v>44425</v>
      </c>
      <c r="F9093" t="s">
        <v>18</v>
      </c>
      <c r="G9093" t="s">
        <v>12</v>
      </c>
      <c r="H9093" t="s">
        <v>13</v>
      </c>
      <c r="I9093">
        <v>1</v>
      </c>
    </row>
    <row r="9094" spans="1:9" x14ac:dyDescent="0.25">
      <c r="A9094" t="s">
        <v>10</v>
      </c>
      <c r="B9094">
        <v>2006</v>
      </c>
      <c r="C9094">
        <v>33</v>
      </c>
      <c r="D9094" s="1">
        <v>38946</v>
      </c>
      <c r="E9094" s="2">
        <v>44425</v>
      </c>
      <c r="F9094" t="s">
        <v>14</v>
      </c>
      <c r="G9094" t="s">
        <v>12</v>
      </c>
      <c r="H9094" t="s">
        <v>13</v>
      </c>
      <c r="I9094">
        <v>1015</v>
      </c>
    </row>
    <row r="9095" spans="1:9" x14ac:dyDescent="0.25">
      <c r="A9095" t="s">
        <v>10</v>
      </c>
      <c r="B9095">
        <v>2006</v>
      </c>
      <c r="C9095">
        <v>33</v>
      </c>
      <c r="D9095" s="1">
        <v>38946</v>
      </c>
      <c r="E9095" s="2">
        <v>44425</v>
      </c>
      <c r="F9095" t="s">
        <v>11</v>
      </c>
      <c r="G9095" t="s">
        <v>12</v>
      </c>
      <c r="H9095" t="s">
        <v>13</v>
      </c>
      <c r="I9095">
        <v>1009</v>
      </c>
    </row>
    <row r="9096" spans="1:9" x14ac:dyDescent="0.25">
      <c r="A9096" t="s">
        <v>10</v>
      </c>
      <c r="B9096">
        <v>2006</v>
      </c>
      <c r="C9096">
        <v>33</v>
      </c>
      <c r="D9096" s="1">
        <v>38947</v>
      </c>
      <c r="E9096" s="2">
        <v>44426</v>
      </c>
      <c r="F9096" t="s">
        <v>17</v>
      </c>
      <c r="G9096" t="s">
        <v>12</v>
      </c>
      <c r="H9096" t="s">
        <v>13</v>
      </c>
      <c r="I9096">
        <v>1</v>
      </c>
    </row>
    <row r="9097" spans="1:9" x14ac:dyDescent="0.25">
      <c r="A9097" t="s">
        <v>10</v>
      </c>
      <c r="B9097">
        <v>2006</v>
      </c>
      <c r="C9097">
        <v>33</v>
      </c>
      <c r="D9097" s="1">
        <v>38947</v>
      </c>
      <c r="E9097" s="2">
        <v>44426</v>
      </c>
      <c r="F9097" t="s">
        <v>102</v>
      </c>
      <c r="G9097" t="s">
        <v>12</v>
      </c>
      <c r="H9097" t="s">
        <v>13</v>
      </c>
      <c r="I9097">
        <v>1</v>
      </c>
    </row>
    <row r="9098" spans="1:9" x14ac:dyDescent="0.25">
      <c r="A9098" t="s">
        <v>10</v>
      </c>
      <c r="B9098">
        <v>2006</v>
      </c>
      <c r="C9098">
        <v>33</v>
      </c>
      <c r="D9098" s="1">
        <v>38947</v>
      </c>
      <c r="E9098" s="2">
        <v>44426</v>
      </c>
      <c r="F9098" t="s">
        <v>14</v>
      </c>
      <c r="G9098" t="s">
        <v>12</v>
      </c>
      <c r="H9098" t="s">
        <v>13</v>
      </c>
      <c r="I9098">
        <v>411</v>
      </c>
    </row>
    <row r="9099" spans="1:9" x14ac:dyDescent="0.25">
      <c r="A9099" t="s">
        <v>10</v>
      </c>
      <c r="B9099">
        <v>2006</v>
      </c>
      <c r="C9099">
        <v>33</v>
      </c>
      <c r="D9099" s="1">
        <v>38947</v>
      </c>
      <c r="E9099" s="2">
        <v>44426</v>
      </c>
      <c r="F9099" t="s">
        <v>11</v>
      </c>
      <c r="G9099" t="s">
        <v>12</v>
      </c>
      <c r="H9099" t="s">
        <v>13</v>
      </c>
      <c r="I9099">
        <v>933</v>
      </c>
    </row>
    <row r="9100" spans="1:9" x14ac:dyDescent="0.25">
      <c r="A9100" t="s">
        <v>10</v>
      </c>
      <c r="B9100">
        <v>2006</v>
      </c>
      <c r="C9100">
        <v>33</v>
      </c>
      <c r="D9100" s="1">
        <v>38948</v>
      </c>
      <c r="E9100" s="2">
        <v>44427</v>
      </c>
      <c r="F9100" t="s">
        <v>17</v>
      </c>
      <c r="G9100" t="s">
        <v>12</v>
      </c>
      <c r="H9100" t="s">
        <v>13</v>
      </c>
      <c r="I9100">
        <v>1</v>
      </c>
    </row>
    <row r="9101" spans="1:9" x14ac:dyDescent="0.25">
      <c r="A9101" t="s">
        <v>10</v>
      </c>
      <c r="B9101">
        <v>2006</v>
      </c>
      <c r="C9101">
        <v>33</v>
      </c>
      <c r="D9101" s="1">
        <v>38948</v>
      </c>
      <c r="E9101" s="2">
        <v>44427</v>
      </c>
      <c r="F9101" t="s">
        <v>102</v>
      </c>
      <c r="G9101" t="s">
        <v>12</v>
      </c>
      <c r="H9101" t="s">
        <v>13</v>
      </c>
      <c r="I9101">
        <v>1</v>
      </c>
    </row>
    <row r="9102" spans="1:9" x14ac:dyDescent="0.25">
      <c r="A9102" t="s">
        <v>10</v>
      </c>
      <c r="B9102">
        <v>2006</v>
      </c>
      <c r="C9102">
        <v>33</v>
      </c>
      <c r="D9102" s="1">
        <v>38948</v>
      </c>
      <c r="E9102" s="2">
        <v>44427</v>
      </c>
      <c r="F9102" t="s">
        <v>14</v>
      </c>
      <c r="G9102" t="s">
        <v>12</v>
      </c>
      <c r="H9102" t="s">
        <v>13</v>
      </c>
      <c r="I9102">
        <v>458</v>
      </c>
    </row>
    <row r="9103" spans="1:9" x14ac:dyDescent="0.25">
      <c r="A9103" t="s">
        <v>10</v>
      </c>
      <c r="B9103">
        <v>2006</v>
      </c>
      <c r="C9103">
        <v>33</v>
      </c>
      <c r="D9103" s="1">
        <v>38948</v>
      </c>
      <c r="E9103" s="2">
        <v>44427</v>
      </c>
      <c r="F9103" t="s">
        <v>11</v>
      </c>
      <c r="G9103" t="s">
        <v>12</v>
      </c>
      <c r="H9103" t="s">
        <v>13</v>
      </c>
      <c r="I9103">
        <v>1151</v>
      </c>
    </row>
    <row r="9104" spans="1:9" x14ac:dyDescent="0.25">
      <c r="A9104" t="s">
        <v>10</v>
      </c>
      <c r="B9104">
        <v>2006</v>
      </c>
      <c r="C9104">
        <v>34</v>
      </c>
      <c r="D9104" s="1">
        <v>38949</v>
      </c>
      <c r="E9104" s="2">
        <v>44428</v>
      </c>
      <c r="F9104" t="s">
        <v>17</v>
      </c>
      <c r="G9104" t="s">
        <v>12</v>
      </c>
      <c r="H9104" t="s">
        <v>13</v>
      </c>
      <c r="I9104">
        <v>3</v>
      </c>
    </row>
    <row r="9105" spans="1:9" x14ac:dyDescent="0.25">
      <c r="A9105" t="s">
        <v>10</v>
      </c>
      <c r="B9105">
        <v>2006</v>
      </c>
      <c r="C9105">
        <v>34</v>
      </c>
      <c r="D9105" s="1">
        <v>38949</v>
      </c>
      <c r="E9105" s="2">
        <v>44428</v>
      </c>
      <c r="F9105" t="s">
        <v>102</v>
      </c>
      <c r="G9105" t="s">
        <v>12</v>
      </c>
      <c r="H9105" t="s">
        <v>13</v>
      </c>
      <c r="I9105">
        <v>2</v>
      </c>
    </row>
    <row r="9106" spans="1:9" x14ac:dyDescent="0.25">
      <c r="A9106" t="s">
        <v>10</v>
      </c>
      <c r="B9106">
        <v>2006</v>
      </c>
      <c r="C9106">
        <v>34</v>
      </c>
      <c r="D9106" s="1">
        <v>38949</v>
      </c>
      <c r="E9106" s="2">
        <v>44428</v>
      </c>
      <c r="F9106" t="s">
        <v>14</v>
      </c>
      <c r="G9106" t="s">
        <v>12</v>
      </c>
      <c r="H9106" t="s">
        <v>13</v>
      </c>
      <c r="I9106">
        <v>388</v>
      </c>
    </row>
    <row r="9107" spans="1:9" x14ac:dyDescent="0.25">
      <c r="A9107" t="s">
        <v>10</v>
      </c>
      <c r="B9107">
        <v>2006</v>
      </c>
      <c r="C9107">
        <v>34</v>
      </c>
      <c r="D9107" s="1">
        <v>38949</v>
      </c>
      <c r="E9107" s="2">
        <v>44428</v>
      </c>
      <c r="F9107" t="s">
        <v>11</v>
      </c>
      <c r="G9107" t="s">
        <v>12</v>
      </c>
      <c r="H9107" t="s">
        <v>13</v>
      </c>
      <c r="I9107">
        <v>1041</v>
      </c>
    </row>
    <row r="9108" spans="1:9" x14ac:dyDescent="0.25">
      <c r="A9108" t="s">
        <v>10</v>
      </c>
      <c r="B9108">
        <v>2006</v>
      </c>
      <c r="C9108">
        <v>34</v>
      </c>
      <c r="D9108" s="1">
        <v>38950</v>
      </c>
      <c r="E9108" s="2">
        <v>44429</v>
      </c>
      <c r="F9108" t="s">
        <v>18</v>
      </c>
      <c r="G9108" t="s">
        <v>12</v>
      </c>
      <c r="H9108" t="s">
        <v>13</v>
      </c>
      <c r="I9108">
        <v>2</v>
      </c>
    </row>
    <row r="9109" spans="1:9" x14ac:dyDescent="0.25">
      <c r="A9109" t="s">
        <v>10</v>
      </c>
      <c r="B9109">
        <v>2006</v>
      </c>
      <c r="C9109">
        <v>34</v>
      </c>
      <c r="D9109" s="1">
        <v>38950</v>
      </c>
      <c r="E9109" s="2">
        <v>44429</v>
      </c>
      <c r="F9109" t="s">
        <v>14</v>
      </c>
      <c r="G9109" t="s">
        <v>12</v>
      </c>
      <c r="H9109" t="s">
        <v>13</v>
      </c>
      <c r="I9109">
        <v>914</v>
      </c>
    </row>
    <row r="9110" spans="1:9" x14ac:dyDescent="0.25">
      <c r="A9110" t="s">
        <v>10</v>
      </c>
      <c r="B9110">
        <v>2006</v>
      </c>
      <c r="C9110">
        <v>34</v>
      </c>
      <c r="D9110" s="1">
        <v>38950</v>
      </c>
      <c r="E9110" s="2">
        <v>44429</v>
      </c>
      <c r="F9110" t="s">
        <v>11</v>
      </c>
      <c r="G9110" t="s">
        <v>12</v>
      </c>
      <c r="H9110" t="s">
        <v>13</v>
      </c>
      <c r="I9110">
        <v>2601</v>
      </c>
    </row>
    <row r="9111" spans="1:9" x14ac:dyDescent="0.25">
      <c r="A9111" t="s">
        <v>10</v>
      </c>
      <c r="B9111">
        <v>2006</v>
      </c>
      <c r="C9111">
        <v>34</v>
      </c>
      <c r="D9111" s="1">
        <v>38951</v>
      </c>
      <c r="E9111" s="2">
        <v>44430</v>
      </c>
      <c r="F9111" t="s">
        <v>17</v>
      </c>
      <c r="G9111" t="s">
        <v>12</v>
      </c>
      <c r="H9111" t="s">
        <v>13</v>
      </c>
      <c r="I9111">
        <v>3</v>
      </c>
    </row>
    <row r="9112" spans="1:9" x14ac:dyDescent="0.25">
      <c r="A9112" t="s">
        <v>10</v>
      </c>
      <c r="B9112">
        <v>2006</v>
      </c>
      <c r="C9112">
        <v>34</v>
      </c>
      <c r="D9112" s="1">
        <v>38951</v>
      </c>
      <c r="E9112" s="2">
        <v>44430</v>
      </c>
      <c r="F9112" t="s">
        <v>18</v>
      </c>
      <c r="G9112" t="s">
        <v>12</v>
      </c>
      <c r="H9112" t="s">
        <v>13</v>
      </c>
      <c r="I9112">
        <v>3</v>
      </c>
    </row>
    <row r="9113" spans="1:9" x14ac:dyDescent="0.25">
      <c r="A9113" t="s">
        <v>10</v>
      </c>
      <c r="B9113">
        <v>2006</v>
      </c>
      <c r="C9113">
        <v>34</v>
      </c>
      <c r="D9113" s="1">
        <v>38951</v>
      </c>
      <c r="E9113" s="2">
        <v>44430</v>
      </c>
      <c r="F9113" t="s">
        <v>14</v>
      </c>
      <c r="G9113" t="s">
        <v>12</v>
      </c>
      <c r="H9113" t="s">
        <v>13</v>
      </c>
      <c r="I9113">
        <v>1546</v>
      </c>
    </row>
    <row r="9114" spans="1:9" x14ac:dyDescent="0.25">
      <c r="A9114" t="s">
        <v>10</v>
      </c>
      <c r="B9114">
        <v>2006</v>
      </c>
      <c r="C9114">
        <v>34</v>
      </c>
      <c r="D9114" s="1">
        <v>38951</v>
      </c>
      <c r="E9114" s="2">
        <v>44430</v>
      </c>
      <c r="F9114" t="s">
        <v>11</v>
      </c>
      <c r="G9114" t="s">
        <v>12</v>
      </c>
      <c r="H9114" t="s">
        <v>13</v>
      </c>
      <c r="I9114">
        <v>2176</v>
      </c>
    </row>
    <row r="9115" spans="1:9" x14ac:dyDescent="0.25">
      <c r="A9115" t="s">
        <v>10</v>
      </c>
      <c r="B9115">
        <v>2006</v>
      </c>
      <c r="C9115">
        <v>34</v>
      </c>
      <c r="D9115" s="1">
        <v>38952</v>
      </c>
      <c r="E9115" s="2">
        <v>44431</v>
      </c>
      <c r="F9115" t="s">
        <v>17</v>
      </c>
      <c r="G9115" t="s">
        <v>12</v>
      </c>
      <c r="H9115" t="s">
        <v>13</v>
      </c>
      <c r="I9115">
        <v>4</v>
      </c>
    </row>
    <row r="9116" spans="1:9" x14ac:dyDescent="0.25">
      <c r="A9116" t="s">
        <v>10</v>
      </c>
      <c r="B9116">
        <v>2006</v>
      </c>
      <c r="C9116">
        <v>34</v>
      </c>
      <c r="D9116" s="1">
        <v>38952</v>
      </c>
      <c r="E9116" s="2">
        <v>44431</v>
      </c>
      <c r="F9116" t="s">
        <v>14</v>
      </c>
      <c r="G9116" t="s">
        <v>12</v>
      </c>
      <c r="H9116" t="s">
        <v>13</v>
      </c>
      <c r="I9116">
        <v>1513</v>
      </c>
    </row>
    <row r="9117" spans="1:9" x14ac:dyDescent="0.25">
      <c r="A9117" t="s">
        <v>10</v>
      </c>
      <c r="B9117">
        <v>2006</v>
      </c>
      <c r="C9117">
        <v>34</v>
      </c>
      <c r="D9117" s="1">
        <v>38952</v>
      </c>
      <c r="E9117" s="2">
        <v>44431</v>
      </c>
      <c r="F9117" t="s">
        <v>11</v>
      </c>
      <c r="G9117" t="s">
        <v>12</v>
      </c>
      <c r="H9117" t="s">
        <v>13</v>
      </c>
      <c r="I9117">
        <v>1432</v>
      </c>
    </row>
    <row r="9118" spans="1:9" x14ac:dyDescent="0.25">
      <c r="A9118" t="s">
        <v>10</v>
      </c>
      <c r="B9118">
        <v>2006</v>
      </c>
      <c r="C9118">
        <v>34</v>
      </c>
      <c r="D9118" s="1">
        <v>38953</v>
      </c>
      <c r="E9118" s="2">
        <v>44432</v>
      </c>
      <c r="F9118" t="s">
        <v>17</v>
      </c>
      <c r="G9118" t="s">
        <v>12</v>
      </c>
      <c r="H9118" t="s">
        <v>13</v>
      </c>
      <c r="I9118">
        <v>7</v>
      </c>
    </row>
    <row r="9119" spans="1:9" x14ac:dyDescent="0.25">
      <c r="A9119" t="s">
        <v>10</v>
      </c>
      <c r="B9119">
        <v>2006</v>
      </c>
      <c r="C9119">
        <v>34</v>
      </c>
      <c r="D9119" s="1">
        <v>38953</v>
      </c>
      <c r="E9119" s="2">
        <v>44432</v>
      </c>
      <c r="F9119" t="s">
        <v>18</v>
      </c>
      <c r="G9119" t="s">
        <v>12</v>
      </c>
      <c r="H9119" t="s">
        <v>13</v>
      </c>
      <c r="I9119">
        <v>2</v>
      </c>
    </row>
    <row r="9120" spans="1:9" x14ac:dyDescent="0.25">
      <c r="A9120" t="s">
        <v>10</v>
      </c>
      <c r="B9120">
        <v>2006</v>
      </c>
      <c r="C9120">
        <v>34</v>
      </c>
      <c r="D9120" s="1">
        <v>38953</v>
      </c>
      <c r="E9120" s="2">
        <v>44432</v>
      </c>
      <c r="F9120" t="s">
        <v>102</v>
      </c>
      <c r="G9120" t="s">
        <v>12</v>
      </c>
      <c r="H9120" t="s">
        <v>13</v>
      </c>
      <c r="I9120">
        <v>2</v>
      </c>
    </row>
    <row r="9121" spans="1:9" x14ac:dyDescent="0.25">
      <c r="A9121" t="s">
        <v>10</v>
      </c>
      <c r="B9121">
        <v>2006</v>
      </c>
      <c r="C9121">
        <v>34</v>
      </c>
      <c r="D9121" s="1">
        <v>38953</v>
      </c>
      <c r="E9121" s="2">
        <v>44432</v>
      </c>
      <c r="F9121" t="s">
        <v>14</v>
      </c>
      <c r="G9121" t="s">
        <v>12</v>
      </c>
      <c r="H9121" t="s">
        <v>13</v>
      </c>
      <c r="I9121">
        <v>1444</v>
      </c>
    </row>
    <row r="9122" spans="1:9" x14ac:dyDescent="0.25">
      <c r="A9122" t="s">
        <v>10</v>
      </c>
      <c r="B9122">
        <v>2006</v>
      </c>
      <c r="C9122">
        <v>34</v>
      </c>
      <c r="D9122" s="1">
        <v>38953</v>
      </c>
      <c r="E9122" s="2">
        <v>44432</v>
      </c>
      <c r="F9122" t="s">
        <v>11</v>
      </c>
      <c r="G9122" t="s">
        <v>12</v>
      </c>
      <c r="H9122" t="s">
        <v>13</v>
      </c>
      <c r="I9122">
        <v>1835</v>
      </c>
    </row>
    <row r="9123" spans="1:9" x14ac:dyDescent="0.25">
      <c r="A9123" t="s">
        <v>10</v>
      </c>
      <c r="B9123">
        <v>2006</v>
      </c>
      <c r="C9123">
        <v>34</v>
      </c>
      <c r="D9123" s="1">
        <v>38954</v>
      </c>
      <c r="E9123" s="2">
        <v>44433</v>
      </c>
      <c r="F9123" t="s">
        <v>17</v>
      </c>
      <c r="G9123" t="s">
        <v>12</v>
      </c>
      <c r="H9123" t="s">
        <v>13</v>
      </c>
      <c r="I9123">
        <v>2</v>
      </c>
    </row>
    <row r="9124" spans="1:9" x14ac:dyDescent="0.25">
      <c r="A9124" t="s">
        <v>10</v>
      </c>
      <c r="B9124">
        <v>2006</v>
      </c>
      <c r="C9124">
        <v>34</v>
      </c>
      <c r="D9124" s="1">
        <v>38954</v>
      </c>
      <c r="E9124" s="2">
        <v>44433</v>
      </c>
      <c r="F9124" t="s">
        <v>14</v>
      </c>
      <c r="G9124" t="s">
        <v>12</v>
      </c>
      <c r="H9124" t="s">
        <v>13</v>
      </c>
      <c r="I9124">
        <v>451</v>
      </c>
    </row>
    <row r="9125" spans="1:9" x14ac:dyDescent="0.25">
      <c r="A9125" t="s">
        <v>10</v>
      </c>
      <c r="B9125">
        <v>2006</v>
      </c>
      <c r="C9125">
        <v>34</v>
      </c>
      <c r="D9125" s="1">
        <v>38954</v>
      </c>
      <c r="E9125" s="2">
        <v>44433</v>
      </c>
      <c r="F9125" t="s">
        <v>11</v>
      </c>
      <c r="G9125" t="s">
        <v>12</v>
      </c>
      <c r="H9125" t="s">
        <v>13</v>
      </c>
      <c r="I9125">
        <v>943</v>
      </c>
    </row>
    <row r="9126" spans="1:9" x14ac:dyDescent="0.25">
      <c r="A9126" t="s">
        <v>10</v>
      </c>
      <c r="B9126">
        <v>2006</v>
      </c>
      <c r="C9126">
        <v>34</v>
      </c>
      <c r="D9126" s="1">
        <v>38955</v>
      </c>
      <c r="E9126" s="2">
        <v>44434</v>
      </c>
      <c r="F9126" t="s">
        <v>17</v>
      </c>
      <c r="G9126" t="s">
        <v>12</v>
      </c>
      <c r="H9126" t="s">
        <v>13</v>
      </c>
      <c r="I9126">
        <v>1</v>
      </c>
    </row>
    <row r="9127" spans="1:9" x14ac:dyDescent="0.25">
      <c r="A9127" t="s">
        <v>10</v>
      </c>
      <c r="B9127">
        <v>2006</v>
      </c>
      <c r="C9127">
        <v>34</v>
      </c>
      <c r="D9127" s="1">
        <v>38955</v>
      </c>
      <c r="E9127" s="2">
        <v>44434</v>
      </c>
      <c r="F9127" t="s">
        <v>102</v>
      </c>
      <c r="G9127" t="s">
        <v>12</v>
      </c>
      <c r="H9127" t="s">
        <v>13</v>
      </c>
      <c r="I9127">
        <v>1</v>
      </c>
    </row>
    <row r="9128" spans="1:9" x14ac:dyDescent="0.25">
      <c r="A9128" t="s">
        <v>10</v>
      </c>
      <c r="B9128">
        <v>2006</v>
      </c>
      <c r="C9128">
        <v>34</v>
      </c>
      <c r="D9128" s="1">
        <v>38955</v>
      </c>
      <c r="E9128" s="2">
        <v>44434</v>
      </c>
      <c r="F9128" t="s">
        <v>14</v>
      </c>
      <c r="G9128" t="s">
        <v>12</v>
      </c>
      <c r="H9128" t="s">
        <v>13</v>
      </c>
      <c r="I9128">
        <v>215</v>
      </c>
    </row>
    <row r="9129" spans="1:9" x14ac:dyDescent="0.25">
      <c r="A9129" t="s">
        <v>10</v>
      </c>
      <c r="B9129">
        <v>2006</v>
      </c>
      <c r="C9129">
        <v>34</v>
      </c>
      <c r="D9129" s="1">
        <v>38955</v>
      </c>
      <c r="E9129" s="2">
        <v>44434</v>
      </c>
      <c r="F9129" t="s">
        <v>11</v>
      </c>
      <c r="G9129" t="s">
        <v>12</v>
      </c>
      <c r="H9129" t="s">
        <v>13</v>
      </c>
      <c r="I9129">
        <v>1858</v>
      </c>
    </row>
    <row r="9130" spans="1:9" x14ac:dyDescent="0.25">
      <c r="A9130" t="s">
        <v>10</v>
      </c>
      <c r="B9130">
        <v>2006</v>
      </c>
      <c r="C9130">
        <v>35</v>
      </c>
      <c r="D9130" s="1">
        <v>38956</v>
      </c>
      <c r="E9130" s="2">
        <v>44435</v>
      </c>
      <c r="F9130" t="s">
        <v>17</v>
      </c>
      <c r="G9130" t="s">
        <v>12</v>
      </c>
      <c r="H9130" t="s">
        <v>13</v>
      </c>
      <c r="I9130">
        <v>3</v>
      </c>
    </row>
    <row r="9131" spans="1:9" x14ac:dyDescent="0.25">
      <c r="A9131" t="s">
        <v>10</v>
      </c>
      <c r="B9131">
        <v>2006</v>
      </c>
      <c r="C9131">
        <v>35</v>
      </c>
      <c r="D9131" s="1">
        <v>38956</v>
      </c>
      <c r="E9131" s="2">
        <v>44435</v>
      </c>
      <c r="F9131" t="s">
        <v>18</v>
      </c>
      <c r="G9131" t="s">
        <v>12</v>
      </c>
      <c r="H9131" t="s">
        <v>13</v>
      </c>
      <c r="I9131">
        <v>6</v>
      </c>
    </row>
    <row r="9132" spans="1:9" x14ac:dyDescent="0.25">
      <c r="A9132" t="s">
        <v>10</v>
      </c>
      <c r="B9132">
        <v>2006</v>
      </c>
      <c r="C9132">
        <v>35</v>
      </c>
      <c r="D9132" s="1">
        <v>38956</v>
      </c>
      <c r="E9132" s="2">
        <v>44435</v>
      </c>
      <c r="F9132" t="s">
        <v>102</v>
      </c>
      <c r="G9132" t="s">
        <v>12</v>
      </c>
      <c r="H9132" t="s">
        <v>13</v>
      </c>
      <c r="I9132">
        <v>1</v>
      </c>
    </row>
    <row r="9133" spans="1:9" x14ac:dyDescent="0.25">
      <c r="A9133" t="s">
        <v>10</v>
      </c>
      <c r="B9133">
        <v>2006</v>
      </c>
      <c r="C9133">
        <v>35</v>
      </c>
      <c r="D9133" s="1">
        <v>38956</v>
      </c>
      <c r="E9133" s="2">
        <v>44435</v>
      </c>
      <c r="F9133" t="s">
        <v>14</v>
      </c>
      <c r="G9133" t="s">
        <v>12</v>
      </c>
      <c r="H9133" t="s">
        <v>13</v>
      </c>
      <c r="I9133">
        <v>340</v>
      </c>
    </row>
    <row r="9134" spans="1:9" x14ac:dyDescent="0.25">
      <c r="A9134" t="s">
        <v>10</v>
      </c>
      <c r="B9134">
        <v>2006</v>
      </c>
      <c r="C9134">
        <v>35</v>
      </c>
      <c r="D9134" s="1">
        <v>38956</v>
      </c>
      <c r="E9134" s="2">
        <v>44435</v>
      </c>
      <c r="F9134" t="s">
        <v>11</v>
      </c>
      <c r="G9134" t="s">
        <v>12</v>
      </c>
      <c r="H9134" t="s">
        <v>13</v>
      </c>
      <c r="I9134">
        <v>2210</v>
      </c>
    </row>
    <row r="9135" spans="1:9" x14ac:dyDescent="0.25">
      <c r="A9135" t="s">
        <v>10</v>
      </c>
      <c r="B9135">
        <v>2006</v>
      </c>
      <c r="C9135">
        <v>35</v>
      </c>
      <c r="D9135" s="1">
        <v>38957</v>
      </c>
      <c r="E9135" s="2">
        <v>44436</v>
      </c>
      <c r="F9135" t="s">
        <v>17</v>
      </c>
      <c r="G9135" t="s">
        <v>12</v>
      </c>
      <c r="H9135" t="s">
        <v>13</v>
      </c>
      <c r="I9135">
        <v>4</v>
      </c>
    </row>
    <row r="9136" spans="1:9" x14ac:dyDescent="0.25">
      <c r="A9136" t="s">
        <v>10</v>
      </c>
      <c r="B9136">
        <v>2006</v>
      </c>
      <c r="C9136">
        <v>35</v>
      </c>
      <c r="D9136" s="1">
        <v>38957</v>
      </c>
      <c r="E9136" s="2">
        <v>44436</v>
      </c>
      <c r="F9136" t="s">
        <v>14</v>
      </c>
      <c r="G9136" t="s">
        <v>12</v>
      </c>
      <c r="H9136" t="s">
        <v>13</v>
      </c>
      <c r="I9136">
        <v>448</v>
      </c>
    </row>
    <row r="9137" spans="1:9" x14ac:dyDescent="0.25">
      <c r="A9137" t="s">
        <v>10</v>
      </c>
      <c r="B9137">
        <v>2006</v>
      </c>
      <c r="C9137">
        <v>35</v>
      </c>
      <c r="D9137" s="1">
        <v>38957</v>
      </c>
      <c r="E9137" s="2">
        <v>44436</v>
      </c>
      <c r="F9137" t="s">
        <v>11</v>
      </c>
      <c r="G9137" t="s">
        <v>12</v>
      </c>
      <c r="H9137" t="s">
        <v>13</v>
      </c>
      <c r="I9137">
        <v>1556</v>
      </c>
    </row>
    <row r="9138" spans="1:9" x14ac:dyDescent="0.25">
      <c r="A9138" t="s">
        <v>10</v>
      </c>
      <c r="B9138">
        <v>2006</v>
      </c>
      <c r="C9138">
        <v>35</v>
      </c>
      <c r="D9138" s="1">
        <v>38958</v>
      </c>
      <c r="E9138" s="2">
        <v>44437</v>
      </c>
      <c r="F9138" t="s">
        <v>17</v>
      </c>
      <c r="G9138" t="s">
        <v>12</v>
      </c>
      <c r="H9138" t="s">
        <v>13</v>
      </c>
      <c r="I9138">
        <v>8</v>
      </c>
    </row>
    <row r="9139" spans="1:9" x14ac:dyDescent="0.25">
      <c r="A9139" t="s">
        <v>10</v>
      </c>
      <c r="B9139">
        <v>2006</v>
      </c>
      <c r="C9139">
        <v>35</v>
      </c>
      <c r="D9139" s="1">
        <v>38958</v>
      </c>
      <c r="E9139" s="2">
        <v>44437</v>
      </c>
      <c r="F9139" t="s">
        <v>18</v>
      </c>
      <c r="G9139" t="s">
        <v>12</v>
      </c>
      <c r="H9139" t="s">
        <v>13</v>
      </c>
      <c r="I9139">
        <v>3</v>
      </c>
    </row>
    <row r="9140" spans="1:9" x14ac:dyDescent="0.25">
      <c r="A9140" t="s">
        <v>10</v>
      </c>
      <c r="B9140">
        <v>2006</v>
      </c>
      <c r="C9140">
        <v>35</v>
      </c>
      <c r="D9140" s="1">
        <v>38958</v>
      </c>
      <c r="E9140" s="2">
        <v>44437</v>
      </c>
      <c r="F9140" t="s">
        <v>14</v>
      </c>
      <c r="G9140" t="s">
        <v>12</v>
      </c>
      <c r="H9140" t="s">
        <v>13</v>
      </c>
      <c r="I9140">
        <v>545</v>
      </c>
    </row>
    <row r="9141" spans="1:9" x14ac:dyDescent="0.25">
      <c r="A9141" t="s">
        <v>10</v>
      </c>
      <c r="B9141">
        <v>2006</v>
      </c>
      <c r="C9141">
        <v>35</v>
      </c>
      <c r="D9141" s="1">
        <v>38958</v>
      </c>
      <c r="E9141" s="2">
        <v>44437</v>
      </c>
      <c r="F9141" t="s">
        <v>11</v>
      </c>
      <c r="G9141" t="s">
        <v>12</v>
      </c>
      <c r="H9141" t="s">
        <v>13</v>
      </c>
      <c r="I9141">
        <v>1426</v>
      </c>
    </row>
    <row r="9142" spans="1:9" x14ac:dyDescent="0.25">
      <c r="A9142" t="s">
        <v>10</v>
      </c>
      <c r="B9142">
        <v>2006</v>
      </c>
      <c r="C9142">
        <v>35</v>
      </c>
      <c r="D9142" s="1">
        <v>38959</v>
      </c>
      <c r="E9142" s="2">
        <v>44438</v>
      </c>
      <c r="F9142" t="s">
        <v>17</v>
      </c>
      <c r="G9142" t="s">
        <v>12</v>
      </c>
      <c r="H9142" t="s">
        <v>13</v>
      </c>
      <c r="I9142">
        <v>7</v>
      </c>
    </row>
    <row r="9143" spans="1:9" x14ac:dyDescent="0.25">
      <c r="A9143" t="s">
        <v>10</v>
      </c>
      <c r="B9143">
        <v>2006</v>
      </c>
      <c r="C9143">
        <v>35</v>
      </c>
      <c r="D9143" s="1">
        <v>38959</v>
      </c>
      <c r="E9143" s="2">
        <v>44438</v>
      </c>
      <c r="F9143" t="s">
        <v>18</v>
      </c>
      <c r="G9143" t="s">
        <v>12</v>
      </c>
      <c r="H9143" t="s">
        <v>13</v>
      </c>
      <c r="I9143">
        <v>2</v>
      </c>
    </row>
    <row r="9144" spans="1:9" x14ac:dyDescent="0.25">
      <c r="A9144" t="s">
        <v>10</v>
      </c>
      <c r="B9144">
        <v>2006</v>
      </c>
      <c r="C9144">
        <v>35</v>
      </c>
      <c r="D9144" s="1">
        <v>38959</v>
      </c>
      <c r="E9144" s="2">
        <v>44438</v>
      </c>
      <c r="F9144" t="s">
        <v>14</v>
      </c>
      <c r="G9144" t="s">
        <v>12</v>
      </c>
      <c r="H9144" t="s">
        <v>13</v>
      </c>
      <c r="I9144">
        <v>307</v>
      </c>
    </row>
    <row r="9145" spans="1:9" x14ac:dyDescent="0.25">
      <c r="A9145" t="s">
        <v>10</v>
      </c>
      <c r="B9145">
        <v>2006</v>
      </c>
      <c r="C9145">
        <v>35</v>
      </c>
      <c r="D9145" s="1">
        <v>38959</v>
      </c>
      <c r="E9145" s="2">
        <v>44438</v>
      </c>
      <c r="F9145" t="s">
        <v>11</v>
      </c>
      <c r="G9145" t="s">
        <v>12</v>
      </c>
      <c r="H9145" t="s">
        <v>13</v>
      </c>
      <c r="I9145">
        <v>1233</v>
      </c>
    </row>
    <row r="9146" spans="1:9" x14ac:dyDescent="0.25">
      <c r="A9146" t="s">
        <v>10</v>
      </c>
      <c r="B9146">
        <v>2006</v>
      </c>
      <c r="C9146">
        <v>35</v>
      </c>
      <c r="D9146" s="1">
        <v>38960</v>
      </c>
      <c r="E9146" s="2">
        <v>44439</v>
      </c>
      <c r="F9146" t="s">
        <v>17</v>
      </c>
      <c r="G9146" t="s">
        <v>12</v>
      </c>
      <c r="H9146" t="s">
        <v>13</v>
      </c>
      <c r="I9146">
        <v>15</v>
      </c>
    </row>
    <row r="9147" spans="1:9" x14ac:dyDescent="0.25">
      <c r="A9147" t="s">
        <v>10</v>
      </c>
      <c r="B9147">
        <v>2006</v>
      </c>
      <c r="C9147">
        <v>35</v>
      </c>
      <c r="D9147" s="1">
        <v>38960</v>
      </c>
      <c r="E9147" s="2">
        <v>44439</v>
      </c>
      <c r="F9147" t="s">
        <v>18</v>
      </c>
      <c r="G9147" t="s">
        <v>12</v>
      </c>
      <c r="H9147" t="s">
        <v>13</v>
      </c>
      <c r="I9147">
        <v>2</v>
      </c>
    </row>
    <row r="9148" spans="1:9" x14ac:dyDescent="0.25">
      <c r="A9148" t="s">
        <v>10</v>
      </c>
      <c r="B9148">
        <v>2006</v>
      </c>
      <c r="C9148">
        <v>35</v>
      </c>
      <c r="D9148" s="1">
        <v>38960</v>
      </c>
      <c r="E9148" s="2">
        <v>44439</v>
      </c>
      <c r="F9148" t="s">
        <v>102</v>
      </c>
      <c r="G9148" t="s">
        <v>12</v>
      </c>
      <c r="H9148" t="s">
        <v>13</v>
      </c>
      <c r="I9148">
        <v>2</v>
      </c>
    </row>
    <row r="9149" spans="1:9" x14ac:dyDescent="0.25">
      <c r="A9149" t="s">
        <v>10</v>
      </c>
      <c r="B9149">
        <v>2006</v>
      </c>
      <c r="C9149">
        <v>35</v>
      </c>
      <c r="D9149" s="1">
        <v>38960</v>
      </c>
      <c r="E9149" s="2">
        <v>44439</v>
      </c>
      <c r="F9149" t="s">
        <v>14</v>
      </c>
      <c r="G9149" t="s">
        <v>12</v>
      </c>
      <c r="H9149" t="s">
        <v>13</v>
      </c>
      <c r="I9149">
        <v>309</v>
      </c>
    </row>
    <row r="9150" spans="1:9" x14ac:dyDescent="0.25">
      <c r="A9150" t="s">
        <v>10</v>
      </c>
      <c r="B9150">
        <v>2006</v>
      </c>
      <c r="C9150">
        <v>35</v>
      </c>
      <c r="D9150" s="1">
        <v>38960</v>
      </c>
      <c r="E9150" s="2">
        <v>44439</v>
      </c>
      <c r="F9150" t="s">
        <v>11</v>
      </c>
      <c r="G9150" t="s">
        <v>12</v>
      </c>
      <c r="H9150" t="s">
        <v>13</v>
      </c>
      <c r="I9150">
        <v>2014</v>
      </c>
    </row>
    <row r="9151" spans="1:9" x14ac:dyDescent="0.25">
      <c r="A9151" t="s">
        <v>10</v>
      </c>
      <c r="B9151">
        <v>2006</v>
      </c>
      <c r="C9151">
        <v>35</v>
      </c>
      <c r="D9151" s="1">
        <v>38961</v>
      </c>
      <c r="E9151" s="2">
        <v>44440</v>
      </c>
      <c r="F9151" t="s">
        <v>17</v>
      </c>
      <c r="G9151" t="s">
        <v>12</v>
      </c>
      <c r="H9151" t="s">
        <v>13</v>
      </c>
      <c r="I9151">
        <v>1</v>
      </c>
    </row>
    <row r="9152" spans="1:9" x14ac:dyDescent="0.25">
      <c r="A9152" t="s">
        <v>10</v>
      </c>
      <c r="B9152">
        <v>2006</v>
      </c>
      <c r="C9152">
        <v>35</v>
      </c>
      <c r="D9152" s="1">
        <v>38961</v>
      </c>
      <c r="E9152" s="2">
        <v>44440</v>
      </c>
      <c r="F9152" t="s">
        <v>14</v>
      </c>
      <c r="G9152" t="s">
        <v>12</v>
      </c>
      <c r="H9152" t="s">
        <v>13</v>
      </c>
      <c r="I9152">
        <v>47</v>
      </c>
    </row>
    <row r="9153" spans="1:9" x14ac:dyDescent="0.25">
      <c r="A9153" t="s">
        <v>10</v>
      </c>
      <c r="B9153">
        <v>2006</v>
      </c>
      <c r="C9153">
        <v>35</v>
      </c>
      <c r="D9153" s="1">
        <v>38961</v>
      </c>
      <c r="E9153" s="2">
        <v>44440</v>
      </c>
      <c r="F9153" t="s">
        <v>11</v>
      </c>
      <c r="G9153" t="s">
        <v>12</v>
      </c>
      <c r="H9153" t="s">
        <v>13</v>
      </c>
      <c r="I9153">
        <v>426</v>
      </c>
    </row>
    <row r="9154" spans="1:9" x14ac:dyDescent="0.25">
      <c r="A9154" t="s">
        <v>10</v>
      </c>
      <c r="B9154">
        <v>2006</v>
      </c>
      <c r="C9154">
        <v>35</v>
      </c>
      <c r="D9154" s="1">
        <v>38962</v>
      </c>
      <c r="E9154" s="2">
        <v>44441</v>
      </c>
      <c r="F9154" t="s">
        <v>17</v>
      </c>
      <c r="G9154" t="s">
        <v>12</v>
      </c>
      <c r="H9154" t="s">
        <v>13</v>
      </c>
      <c r="I9154">
        <v>3</v>
      </c>
    </row>
    <row r="9155" spans="1:9" x14ac:dyDescent="0.25">
      <c r="A9155" t="s">
        <v>10</v>
      </c>
      <c r="B9155">
        <v>2006</v>
      </c>
      <c r="C9155">
        <v>35</v>
      </c>
      <c r="D9155" s="1">
        <v>38962</v>
      </c>
      <c r="E9155" s="2">
        <v>44441</v>
      </c>
      <c r="F9155" t="s">
        <v>14</v>
      </c>
      <c r="G9155" t="s">
        <v>12</v>
      </c>
      <c r="H9155" t="s">
        <v>13</v>
      </c>
      <c r="I9155">
        <v>89</v>
      </c>
    </row>
    <row r="9156" spans="1:9" x14ac:dyDescent="0.25">
      <c r="A9156" t="s">
        <v>10</v>
      </c>
      <c r="B9156">
        <v>2006</v>
      </c>
      <c r="C9156">
        <v>35</v>
      </c>
      <c r="D9156" s="1">
        <v>38962</v>
      </c>
      <c r="E9156" s="2">
        <v>44441</v>
      </c>
      <c r="F9156" t="s">
        <v>11</v>
      </c>
      <c r="G9156" t="s">
        <v>12</v>
      </c>
      <c r="H9156" t="s">
        <v>13</v>
      </c>
      <c r="I9156">
        <v>918</v>
      </c>
    </row>
    <row r="9157" spans="1:9" x14ac:dyDescent="0.25">
      <c r="A9157" t="s">
        <v>10</v>
      </c>
      <c r="B9157">
        <v>2006</v>
      </c>
      <c r="C9157">
        <v>36</v>
      </c>
      <c r="D9157" s="1">
        <v>38963</v>
      </c>
      <c r="E9157" s="2">
        <v>44442</v>
      </c>
      <c r="F9157" t="s">
        <v>17</v>
      </c>
      <c r="G9157" t="s">
        <v>12</v>
      </c>
      <c r="H9157" t="s">
        <v>13</v>
      </c>
      <c r="I9157">
        <v>2</v>
      </c>
    </row>
    <row r="9158" spans="1:9" x14ac:dyDescent="0.25">
      <c r="A9158" t="s">
        <v>10</v>
      </c>
      <c r="B9158">
        <v>2006</v>
      </c>
      <c r="C9158">
        <v>36</v>
      </c>
      <c r="D9158" s="1">
        <v>38963</v>
      </c>
      <c r="E9158" s="2">
        <v>44442</v>
      </c>
      <c r="F9158" t="s">
        <v>18</v>
      </c>
      <c r="G9158" t="s">
        <v>12</v>
      </c>
      <c r="H9158" t="s">
        <v>13</v>
      </c>
      <c r="I9158">
        <v>1</v>
      </c>
    </row>
    <row r="9159" spans="1:9" x14ac:dyDescent="0.25">
      <c r="A9159" t="s">
        <v>10</v>
      </c>
      <c r="B9159">
        <v>2006</v>
      </c>
      <c r="C9159">
        <v>36</v>
      </c>
      <c r="D9159" s="1">
        <v>38963</v>
      </c>
      <c r="E9159" s="2">
        <v>44442</v>
      </c>
      <c r="F9159" t="s">
        <v>14</v>
      </c>
      <c r="G9159" t="s">
        <v>12</v>
      </c>
      <c r="H9159" t="s">
        <v>13</v>
      </c>
      <c r="I9159">
        <v>241</v>
      </c>
    </row>
    <row r="9160" spans="1:9" x14ac:dyDescent="0.25">
      <c r="A9160" t="s">
        <v>10</v>
      </c>
      <c r="B9160">
        <v>2006</v>
      </c>
      <c r="C9160">
        <v>36</v>
      </c>
      <c r="D9160" s="1">
        <v>38963</v>
      </c>
      <c r="E9160" s="2">
        <v>44442</v>
      </c>
      <c r="F9160" t="s">
        <v>11</v>
      </c>
      <c r="G9160" t="s">
        <v>12</v>
      </c>
      <c r="H9160" t="s">
        <v>13</v>
      </c>
      <c r="I9160">
        <v>804</v>
      </c>
    </row>
    <row r="9161" spans="1:9" x14ac:dyDescent="0.25">
      <c r="A9161" t="s">
        <v>10</v>
      </c>
      <c r="B9161">
        <v>2006</v>
      </c>
      <c r="C9161">
        <v>36</v>
      </c>
      <c r="D9161" s="1">
        <v>38964</v>
      </c>
      <c r="E9161" s="2">
        <v>44443</v>
      </c>
      <c r="F9161" t="s">
        <v>17</v>
      </c>
      <c r="G9161" t="s">
        <v>12</v>
      </c>
      <c r="H9161" t="s">
        <v>13</v>
      </c>
      <c r="I9161">
        <v>8</v>
      </c>
    </row>
    <row r="9162" spans="1:9" x14ac:dyDescent="0.25">
      <c r="A9162" t="s">
        <v>10</v>
      </c>
      <c r="B9162">
        <v>2006</v>
      </c>
      <c r="C9162">
        <v>36</v>
      </c>
      <c r="D9162" s="1">
        <v>38964</v>
      </c>
      <c r="E9162" s="2">
        <v>44443</v>
      </c>
      <c r="F9162" t="s">
        <v>18</v>
      </c>
      <c r="G9162" t="s">
        <v>12</v>
      </c>
      <c r="H9162" t="s">
        <v>13</v>
      </c>
      <c r="I9162">
        <v>1</v>
      </c>
    </row>
    <row r="9163" spans="1:9" x14ac:dyDescent="0.25">
      <c r="A9163" t="s">
        <v>10</v>
      </c>
      <c r="B9163">
        <v>2006</v>
      </c>
      <c r="C9163">
        <v>36</v>
      </c>
      <c r="D9163" s="1">
        <v>38964</v>
      </c>
      <c r="E9163" s="2">
        <v>44443</v>
      </c>
      <c r="F9163" t="s">
        <v>14</v>
      </c>
      <c r="G9163" t="s">
        <v>12</v>
      </c>
      <c r="H9163" t="s">
        <v>13</v>
      </c>
      <c r="I9163">
        <v>243</v>
      </c>
    </row>
    <row r="9164" spans="1:9" x14ac:dyDescent="0.25">
      <c r="A9164" t="s">
        <v>10</v>
      </c>
      <c r="B9164">
        <v>2006</v>
      </c>
      <c r="C9164">
        <v>36</v>
      </c>
      <c r="D9164" s="1">
        <v>38964</v>
      </c>
      <c r="E9164" s="2">
        <v>44443</v>
      </c>
      <c r="F9164" t="s">
        <v>11</v>
      </c>
      <c r="G9164" t="s">
        <v>12</v>
      </c>
      <c r="H9164" t="s">
        <v>13</v>
      </c>
      <c r="I9164">
        <v>313</v>
      </c>
    </row>
    <row r="9165" spans="1:9" x14ac:dyDescent="0.25">
      <c r="A9165" t="s">
        <v>10</v>
      </c>
      <c r="B9165">
        <v>2006</v>
      </c>
      <c r="C9165">
        <v>36</v>
      </c>
      <c r="D9165" s="1">
        <v>38965</v>
      </c>
      <c r="E9165" s="2">
        <v>44444</v>
      </c>
      <c r="F9165" t="s">
        <v>17</v>
      </c>
      <c r="G9165" t="s">
        <v>12</v>
      </c>
      <c r="H9165" t="s">
        <v>13</v>
      </c>
      <c r="I9165">
        <v>9</v>
      </c>
    </row>
    <row r="9166" spans="1:9" x14ac:dyDescent="0.25">
      <c r="A9166" t="s">
        <v>10</v>
      </c>
      <c r="B9166">
        <v>2006</v>
      </c>
      <c r="C9166">
        <v>36</v>
      </c>
      <c r="D9166" s="1">
        <v>38965</v>
      </c>
      <c r="E9166" s="2">
        <v>44444</v>
      </c>
      <c r="F9166" t="s">
        <v>14</v>
      </c>
      <c r="G9166" t="s">
        <v>12</v>
      </c>
      <c r="H9166" t="s">
        <v>13</v>
      </c>
      <c r="I9166">
        <v>226</v>
      </c>
    </row>
    <row r="9167" spans="1:9" x14ac:dyDescent="0.25">
      <c r="A9167" t="s">
        <v>10</v>
      </c>
      <c r="B9167">
        <v>2006</v>
      </c>
      <c r="C9167">
        <v>36</v>
      </c>
      <c r="D9167" s="1">
        <v>38965</v>
      </c>
      <c r="E9167" s="2">
        <v>44444</v>
      </c>
      <c r="F9167" t="s">
        <v>11</v>
      </c>
      <c r="G9167" t="s">
        <v>12</v>
      </c>
      <c r="H9167" t="s">
        <v>13</v>
      </c>
      <c r="I9167">
        <v>840</v>
      </c>
    </row>
    <row r="9168" spans="1:9" x14ac:dyDescent="0.25">
      <c r="A9168" t="s">
        <v>10</v>
      </c>
      <c r="B9168">
        <v>2006</v>
      </c>
      <c r="C9168">
        <v>36</v>
      </c>
      <c r="D9168" s="1">
        <v>38966</v>
      </c>
      <c r="E9168" s="2">
        <v>44445</v>
      </c>
      <c r="F9168" t="s">
        <v>17</v>
      </c>
      <c r="G9168" t="s">
        <v>12</v>
      </c>
      <c r="H9168" t="s">
        <v>13</v>
      </c>
      <c r="I9168">
        <v>7</v>
      </c>
    </row>
    <row r="9169" spans="1:9" x14ac:dyDescent="0.25">
      <c r="A9169" t="s">
        <v>10</v>
      </c>
      <c r="B9169">
        <v>2006</v>
      </c>
      <c r="C9169">
        <v>36</v>
      </c>
      <c r="D9169" s="1">
        <v>38966</v>
      </c>
      <c r="E9169" s="2">
        <v>44445</v>
      </c>
      <c r="F9169" t="s">
        <v>18</v>
      </c>
      <c r="G9169" t="s">
        <v>12</v>
      </c>
      <c r="H9169" t="s">
        <v>13</v>
      </c>
      <c r="I9169">
        <v>8</v>
      </c>
    </row>
    <row r="9170" spans="1:9" x14ac:dyDescent="0.25">
      <c r="A9170" t="s">
        <v>10</v>
      </c>
      <c r="B9170">
        <v>2006</v>
      </c>
      <c r="C9170">
        <v>36</v>
      </c>
      <c r="D9170" s="1">
        <v>38966</v>
      </c>
      <c r="E9170" s="2">
        <v>44445</v>
      </c>
      <c r="F9170" t="s">
        <v>14</v>
      </c>
      <c r="G9170" t="s">
        <v>12</v>
      </c>
      <c r="H9170" t="s">
        <v>13</v>
      </c>
      <c r="I9170">
        <v>413</v>
      </c>
    </row>
    <row r="9171" spans="1:9" x14ac:dyDescent="0.25">
      <c r="A9171" t="s">
        <v>10</v>
      </c>
      <c r="B9171">
        <v>2006</v>
      </c>
      <c r="C9171">
        <v>36</v>
      </c>
      <c r="D9171" s="1">
        <v>38966</v>
      </c>
      <c r="E9171" s="2">
        <v>44445</v>
      </c>
      <c r="F9171" t="s">
        <v>11</v>
      </c>
      <c r="G9171" t="s">
        <v>12</v>
      </c>
      <c r="H9171" t="s">
        <v>13</v>
      </c>
      <c r="I9171">
        <v>1296</v>
      </c>
    </row>
    <row r="9172" spans="1:9" x14ac:dyDescent="0.25">
      <c r="A9172" t="s">
        <v>10</v>
      </c>
      <c r="B9172">
        <v>2006</v>
      </c>
      <c r="C9172">
        <v>36</v>
      </c>
      <c r="D9172" s="1">
        <v>38967</v>
      </c>
      <c r="E9172" s="2">
        <v>44446</v>
      </c>
      <c r="F9172" t="s">
        <v>17</v>
      </c>
      <c r="G9172" t="s">
        <v>12</v>
      </c>
      <c r="H9172" t="s">
        <v>13</v>
      </c>
      <c r="I9172">
        <v>15</v>
      </c>
    </row>
    <row r="9173" spans="1:9" x14ac:dyDescent="0.25">
      <c r="A9173" t="s">
        <v>10</v>
      </c>
      <c r="B9173">
        <v>2006</v>
      </c>
      <c r="C9173">
        <v>36</v>
      </c>
      <c r="D9173" s="1">
        <v>38967</v>
      </c>
      <c r="E9173" s="2">
        <v>44446</v>
      </c>
      <c r="F9173" t="s">
        <v>18</v>
      </c>
      <c r="G9173" t="s">
        <v>12</v>
      </c>
      <c r="H9173" t="s">
        <v>13</v>
      </c>
      <c r="I9173">
        <v>2</v>
      </c>
    </row>
    <row r="9174" spans="1:9" x14ac:dyDescent="0.25">
      <c r="A9174" t="s">
        <v>10</v>
      </c>
      <c r="B9174">
        <v>2006</v>
      </c>
      <c r="C9174">
        <v>36</v>
      </c>
      <c r="D9174" s="1">
        <v>38967</v>
      </c>
      <c r="E9174" s="2">
        <v>44446</v>
      </c>
      <c r="F9174" t="s">
        <v>14</v>
      </c>
      <c r="G9174" t="s">
        <v>12</v>
      </c>
      <c r="H9174" t="s">
        <v>13</v>
      </c>
      <c r="I9174">
        <v>532</v>
      </c>
    </row>
    <row r="9175" spans="1:9" x14ac:dyDescent="0.25">
      <c r="A9175" t="s">
        <v>10</v>
      </c>
      <c r="B9175">
        <v>2006</v>
      </c>
      <c r="C9175">
        <v>36</v>
      </c>
      <c r="D9175" s="1">
        <v>38967</v>
      </c>
      <c r="E9175" s="2">
        <v>44446</v>
      </c>
      <c r="F9175" t="s">
        <v>11</v>
      </c>
      <c r="G9175" t="s">
        <v>12</v>
      </c>
      <c r="H9175" t="s">
        <v>13</v>
      </c>
      <c r="I9175">
        <v>877</v>
      </c>
    </row>
    <row r="9176" spans="1:9" x14ac:dyDescent="0.25">
      <c r="A9176" t="s">
        <v>10</v>
      </c>
      <c r="B9176">
        <v>2006</v>
      </c>
      <c r="C9176">
        <v>36</v>
      </c>
      <c r="D9176" s="1">
        <v>38968</v>
      </c>
      <c r="E9176" s="2">
        <v>44447</v>
      </c>
      <c r="F9176" t="s">
        <v>17</v>
      </c>
      <c r="G9176" t="s">
        <v>12</v>
      </c>
      <c r="H9176" t="s">
        <v>13</v>
      </c>
      <c r="I9176">
        <v>14</v>
      </c>
    </row>
    <row r="9177" spans="1:9" x14ac:dyDescent="0.25">
      <c r="A9177" t="s">
        <v>10</v>
      </c>
      <c r="B9177">
        <v>2006</v>
      </c>
      <c r="C9177">
        <v>36</v>
      </c>
      <c r="D9177" s="1">
        <v>38968</v>
      </c>
      <c r="E9177" s="2">
        <v>44447</v>
      </c>
      <c r="F9177" t="s">
        <v>18</v>
      </c>
      <c r="G9177" t="s">
        <v>12</v>
      </c>
      <c r="H9177" t="s">
        <v>13</v>
      </c>
      <c r="I9177">
        <v>5</v>
      </c>
    </row>
    <row r="9178" spans="1:9" x14ac:dyDescent="0.25">
      <c r="A9178" t="s">
        <v>10</v>
      </c>
      <c r="B9178">
        <v>2006</v>
      </c>
      <c r="C9178">
        <v>36</v>
      </c>
      <c r="D9178" s="1">
        <v>38968</v>
      </c>
      <c r="E9178" s="2">
        <v>44447</v>
      </c>
      <c r="F9178" t="s">
        <v>14</v>
      </c>
      <c r="G9178" t="s">
        <v>12</v>
      </c>
      <c r="H9178" t="s">
        <v>13</v>
      </c>
      <c r="I9178">
        <v>259</v>
      </c>
    </row>
    <row r="9179" spans="1:9" x14ac:dyDescent="0.25">
      <c r="A9179" t="s">
        <v>10</v>
      </c>
      <c r="B9179">
        <v>2006</v>
      </c>
      <c r="C9179">
        <v>36</v>
      </c>
      <c r="D9179" s="1">
        <v>38968</v>
      </c>
      <c r="E9179" s="2">
        <v>44447</v>
      </c>
      <c r="F9179" t="s">
        <v>11</v>
      </c>
      <c r="G9179" t="s">
        <v>12</v>
      </c>
      <c r="H9179" t="s">
        <v>13</v>
      </c>
      <c r="I9179">
        <v>590</v>
      </c>
    </row>
    <row r="9180" spans="1:9" x14ac:dyDescent="0.25">
      <c r="A9180" t="s">
        <v>10</v>
      </c>
      <c r="B9180">
        <v>2006</v>
      </c>
      <c r="C9180">
        <v>36</v>
      </c>
      <c r="D9180" s="1">
        <v>38969</v>
      </c>
      <c r="E9180" s="2">
        <v>44448</v>
      </c>
      <c r="F9180" t="s">
        <v>17</v>
      </c>
      <c r="G9180" t="s">
        <v>12</v>
      </c>
      <c r="H9180" t="s">
        <v>13</v>
      </c>
      <c r="I9180">
        <v>6</v>
      </c>
    </row>
    <row r="9181" spans="1:9" x14ac:dyDescent="0.25">
      <c r="A9181" t="s">
        <v>10</v>
      </c>
      <c r="B9181">
        <v>2006</v>
      </c>
      <c r="C9181">
        <v>36</v>
      </c>
      <c r="D9181" s="1">
        <v>38969</v>
      </c>
      <c r="E9181" s="2">
        <v>44448</v>
      </c>
      <c r="F9181" t="s">
        <v>18</v>
      </c>
      <c r="G9181" t="s">
        <v>12</v>
      </c>
      <c r="H9181" t="s">
        <v>13</v>
      </c>
      <c r="I9181">
        <v>7</v>
      </c>
    </row>
    <row r="9182" spans="1:9" x14ac:dyDescent="0.25">
      <c r="A9182" t="s">
        <v>10</v>
      </c>
      <c r="B9182">
        <v>2006</v>
      </c>
      <c r="C9182">
        <v>36</v>
      </c>
      <c r="D9182" s="1">
        <v>38969</v>
      </c>
      <c r="E9182" s="2">
        <v>44448</v>
      </c>
      <c r="F9182" t="s">
        <v>14</v>
      </c>
      <c r="G9182" t="s">
        <v>12</v>
      </c>
      <c r="H9182" t="s">
        <v>13</v>
      </c>
      <c r="I9182">
        <v>133</v>
      </c>
    </row>
    <row r="9183" spans="1:9" x14ac:dyDescent="0.25">
      <c r="A9183" t="s">
        <v>10</v>
      </c>
      <c r="B9183">
        <v>2006</v>
      </c>
      <c r="C9183">
        <v>36</v>
      </c>
      <c r="D9183" s="1">
        <v>38969</v>
      </c>
      <c r="E9183" s="2">
        <v>44448</v>
      </c>
      <c r="F9183" t="s">
        <v>11</v>
      </c>
      <c r="G9183" t="s">
        <v>12</v>
      </c>
      <c r="H9183" t="s">
        <v>13</v>
      </c>
      <c r="I9183">
        <v>781</v>
      </c>
    </row>
    <row r="9184" spans="1:9" x14ac:dyDescent="0.25">
      <c r="A9184" t="s">
        <v>10</v>
      </c>
      <c r="B9184">
        <v>2006</v>
      </c>
      <c r="C9184">
        <v>37</v>
      </c>
      <c r="D9184" s="1">
        <v>38970</v>
      </c>
      <c r="E9184" s="2">
        <v>44449</v>
      </c>
      <c r="F9184" t="s">
        <v>17</v>
      </c>
      <c r="G9184" t="s">
        <v>12</v>
      </c>
      <c r="H9184" t="s">
        <v>13</v>
      </c>
      <c r="I9184">
        <v>15</v>
      </c>
    </row>
    <row r="9185" spans="1:9" x14ac:dyDescent="0.25">
      <c r="A9185" t="s">
        <v>10</v>
      </c>
      <c r="B9185">
        <v>2006</v>
      </c>
      <c r="C9185">
        <v>37</v>
      </c>
      <c r="D9185" s="1">
        <v>38970</v>
      </c>
      <c r="E9185" s="2">
        <v>44449</v>
      </c>
      <c r="F9185" t="s">
        <v>18</v>
      </c>
      <c r="G9185" t="s">
        <v>12</v>
      </c>
      <c r="H9185" t="s">
        <v>13</v>
      </c>
      <c r="I9185">
        <v>29</v>
      </c>
    </row>
    <row r="9186" spans="1:9" x14ac:dyDescent="0.25">
      <c r="A9186" t="s">
        <v>10</v>
      </c>
      <c r="B9186">
        <v>2006</v>
      </c>
      <c r="C9186">
        <v>37</v>
      </c>
      <c r="D9186" s="1">
        <v>38970</v>
      </c>
      <c r="E9186" s="2">
        <v>44449</v>
      </c>
      <c r="F9186" t="s">
        <v>14</v>
      </c>
      <c r="G9186" t="s">
        <v>12</v>
      </c>
      <c r="H9186" t="s">
        <v>13</v>
      </c>
      <c r="I9186">
        <v>188</v>
      </c>
    </row>
    <row r="9187" spans="1:9" x14ac:dyDescent="0.25">
      <c r="A9187" t="s">
        <v>10</v>
      </c>
      <c r="B9187">
        <v>2006</v>
      </c>
      <c r="C9187">
        <v>37</v>
      </c>
      <c r="D9187" s="1">
        <v>38970</v>
      </c>
      <c r="E9187" s="2">
        <v>44449</v>
      </c>
      <c r="F9187" t="s">
        <v>11</v>
      </c>
      <c r="G9187" t="s">
        <v>12</v>
      </c>
      <c r="H9187" t="s">
        <v>13</v>
      </c>
      <c r="I9187">
        <v>1060</v>
      </c>
    </row>
    <row r="9188" spans="1:9" x14ac:dyDescent="0.25">
      <c r="A9188" t="s">
        <v>10</v>
      </c>
      <c r="B9188">
        <v>2006</v>
      </c>
      <c r="C9188">
        <v>37</v>
      </c>
      <c r="D9188" s="1">
        <v>38971</v>
      </c>
      <c r="E9188" s="2">
        <v>44450</v>
      </c>
      <c r="F9188" t="s">
        <v>17</v>
      </c>
      <c r="G9188" t="s">
        <v>12</v>
      </c>
      <c r="H9188" t="s">
        <v>13</v>
      </c>
      <c r="I9188">
        <v>10</v>
      </c>
    </row>
    <row r="9189" spans="1:9" x14ac:dyDescent="0.25">
      <c r="A9189" t="s">
        <v>10</v>
      </c>
      <c r="B9189">
        <v>2006</v>
      </c>
      <c r="C9189">
        <v>37</v>
      </c>
      <c r="D9189" s="1">
        <v>38971</v>
      </c>
      <c r="E9189" s="2">
        <v>44450</v>
      </c>
      <c r="F9189" t="s">
        <v>18</v>
      </c>
      <c r="G9189" t="s">
        <v>12</v>
      </c>
      <c r="H9189" t="s">
        <v>13</v>
      </c>
      <c r="I9189">
        <v>32</v>
      </c>
    </row>
    <row r="9190" spans="1:9" x14ac:dyDescent="0.25">
      <c r="A9190" t="s">
        <v>10</v>
      </c>
      <c r="B9190">
        <v>2006</v>
      </c>
      <c r="C9190">
        <v>37</v>
      </c>
      <c r="D9190" s="1">
        <v>38971</v>
      </c>
      <c r="E9190" s="2">
        <v>44450</v>
      </c>
      <c r="F9190" t="s">
        <v>14</v>
      </c>
      <c r="G9190" t="s">
        <v>12</v>
      </c>
      <c r="H9190" t="s">
        <v>13</v>
      </c>
      <c r="I9190">
        <v>129</v>
      </c>
    </row>
    <row r="9191" spans="1:9" x14ac:dyDescent="0.25">
      <c r="A9191" t="s">
        <v>10</v>
      </c>
      <c r="B9191">
        <v>2006</v>
      </c>
      <c r="C9191">
        <v>37</v>
      </c>
      <c r="D9191" s="1">
        <v>38971</v>
      </c>
      <c r="E9191" s="2">
        <v>44450</v>
      </c>
      <c r="F9191" t="s">
        <v>11</v>
      </c>
      <c r="G9191" t="s">
        <v>12</v>
      </c>
      <c r="H9191" t="s">
        <v>13</v>
      </c>
      <c r="I9191">
        <v>747</v>
      </c>
    </row>
    <row r="9192" spans="1:9" x14ac:dyDescent="0.25">
      <c r="A9192" t="s">
        <v>10</v>
      </c>
      <c r="B9192">
        <v>2006</v>
      </c>
      <c r="C9192">
        <v>37</v>
      </c>
      <c r="D9192" s="1">
        <v>38972</v>
      </c>
      <c r="E9192" s="2">
        <v>44451</v>
      </c>
      <c r="F9192" t="s">
        <v>17</v>
      </c>
      <c r="G9192" t="s">
        <v>12</v>
      </c>
      <c r="H9192" t="s">
        <v>13</v>
      </c>
      <c r="I9192">
        <v>9</v>
      </c>
    </row>
    <row r="9193" spans="1:9" x14ac:dyDescent="0.25">
      <c r="A9193" t="s">
        <v>10</v>
      </c>
      <c r="B9193">
        <v>2006</v>
      </c>
      <c r="C9193">
        <v>37</v>
      </c>
      <c r="D9193" s="1">
        <v>38972</v>
      </c>
      <c r="E9193" s="2">
        <v>44451</v>
      </c>
      <c r="F9193" t="s">
        <v>18</v>
      </c>
      <c r="G9193" t="s">
        <v>12</v>
      </c>
      <c r="H9193" t="s">
        <v>13</v>
      </c>
      <c r="I9193">
        <v>27</v>
      </c>
    </row>
    <row r="9194" spans="1:9" x14ac:dyDescent="0.25">
      <c r="A9194" t="s">
        <v>10</v>
      </c>
      <c r="B9194">
        <v>2006</v>
      </c>
      <c r="C9194">
        <v>37</v>
      </c>
      <c r="D9194" s="1">
        <v>38972</v>
      </c>
      <c r="E9194" s="2">
        <v>44451</v>
      </c>
      <c r="F9194" t="s">
        <v>102</v>
      </c>
      <c r="G9194" t="s">
        <v>12</v>
      </c>
      <c r="H9194" t="s">
        <v>13</v>
      </c>
      <c r="I9194">
        <v>2</v>
      </c>
    </row>
    <row r="9195" spans="1:9" x14ac:dyDescent="0.25">
      <c r="A9195" t="s">
        <v>10</v>
      </c>
      <c r="B9195">
        <v>2006</v>
      </c>
      <c r="C9195">
        <v>37</v>
      </c>
      <c r="D9195" s="1">
        <v>38972</v>
      </c>
      <c r="E9195" s="2">
        <v>44451</v>
      </c>
      <c r="F9195" t="s">
        <v>14</v>
      </c>
      <c r="G9195" t="s">
        <v>12</v>
      </c>
      <c r="H9195" t="s">
        <v>13</v>
      </c>
      <c r="I9195">
        <v>94</v>
      </c>
    </row>
    <row r="9196" spans="1:9" x14ac:dyDescent="0.25">
      <c r="A9196" t="s">
        <v>10</v>
      </c>
      <c r="B9196">
        <v>2006</v>
      </c>
      <c r="C9196">
        <v>37</v>
      </c>
      <c r="D9196" s="1">
        <v>38972</v>
      </c>
      <c r="E9196" s="2">
        <v>44451</v>
      </c>
      <c r="F9196" t="s">
        <v>11</v>
      </c>
      <c r="G9196" t="s">
        <v>12</v>
      </c>
      <c r="H9196" t="s">
        <v>13</v>
      </c>
      <c r="I9196">
        <v>661</v>
      </c>
    </row>
    <row r="9197" spans="1:9" x14ac:dyDescent="0.25">
      <c r="A9197" t="s">
        <v>10</v>
      </c>
      <c r="B9197">
        <v>2006</v>
      </c>
      <c r="C9197">
        <v>37</v>
      </c>
      <c r="D9197" s="1">
        <v>38973</v>
      </c>
      <c r="E9197" s="2">
        <v>44452</v>
      </c>
      <c r="F9197" t="s">
        <v>17</v>
      </c>
      <c r="G9197" t="s">
        <v>12</v>
      </c>
      <c r="H9197" t="s">
        <v>13</v>
      </c>
      <c r="I9197">
        <v>18</v>
      </c>
    </row>
    <row r="9198" spans="1:9" x14ac:dyDescent="0.25">
      <c r="A9198" t="s">
        <v>10</v>
      </c>
      <c r="B9198">
        <v>2006</v>
      </c>
      <c r="C9198">
        <v>37</v>
      </c>
      <c r="D9198" s="1">
        <v>38973</v>
      </c>
      <c r="E9198" s="2">
        <v>44452</v>
      </c>
      <c r="F9198" t="s">
        <v>18</v>
      </c>
      <c r="G9198" t="s">
        <v>12</v>
      </c>
      <c r="H9198" t="s">
        <v>13</v>
      </c>
      <c r="I9198">
        <v>25</v>
      </c>
    </row>
    <row r="9199" spans="1:9" x14ac:dyDescent="0.25">
      <c r="A9199" t="s">
        <v>10</v>
      </c>
      <c r="B9199">
        <v>2006</v>
      </c>
      <c r="C9199">
        <v>37</v>
      </c>
      <c r="D9199" s="1">
        <v>38973</v>
      </c>
      <c r="E9199" s="2">
        <v>44452</v>
      </c>
      <c r="F9199" t="s">
        <v>102</v>
      </c>
      <c r="G9199" t="s">
        <v>12</v>
      </c>
      <c r="H9199" t="s">
        <v>13</v>
      </c>
      <c r="I9199">
        <v>1</v>
      </c>
    </row>
    <row r="9200" spans="1:9" x14ac:dyDescent="0.25">
      <c r="A9200" t="s">
        <v>10</v>
      </c>
      <c r="B9200">
        <v>2006</v>
      </c>
      <c r="C9200">
        <v>37</v>
      </c>
      <c r="D9200" s="1">
        <v>38973</v>
      </c>
      <c r="E9200" s="2">
        <v>44452</v>
      </c>
      <c r="F9200" t="s">
        <v>14</v>
      </c>
      <c r="G9200" t="s">
        <v>12</v>
      </c>
      <c r="H9200" t="s">
        <v>13</v>
      </c>
      <c r="I9200">
        <v>245</v>
      </c>
    </row>
    <row r="9201" spans="1:9" x14ac:dyDescent="0.25">
      <c r="A9201" t="s">
        <v>10</v>
      </c>
      <c r="B9201">
        <v>2006</v>
      </c>
      <c r="C9201">
        <v>37</v>
      </c>
      <c r="D9201" s="1">
        <v>38973</v>
      </c>
      <c r="E9201" s="2">
        <v>44452</v>
      </c>
      <c r="F9201" t="s">
        <v>11</v>
      </c>
      <c r="G9201" t="s">
        <v>12</v>
      </c>
      <c r="H9201" t="s">
        <v>13</v>
      </c>
      <c r="I9201">
        <v>543</v>
      </c>
    </row>
    <row r="9202" spans="1:9" x14ac:dyDescent="0.25">
      <c r="A9202" t="s">
        <v>10</v>
      </c>
      <c r="B9202">
        <v>2007</v>
      </c>
      <c r="C9202">
        <v>23</v>
      </c>
      <c r="D9202" s="1">
        <v>39237</v>
      </c>
      <c r="E9202" s="2">
        <v>44351</v>
      </c>
      <c r="F9202" t="s">
        <v>11</v>
      </c>
      <c r="G9202" t="s">
        <v>12</v>
      </c>
      <c r="H9202" t="s">
        <v>13</v>
      </c>
      <c r="I9202">
        <v>16</v>
      </c>
    </row>
    <row r="9203" spans="1:9" x14ac:dyDescent="0.25">
      <c r="A9203" t="s">
        <v>10</v>
      </c>
      <c r="B9203">
        <v>2007</v>
      </c>
      <c r="C9203">
        <v>23</v>
      </c>
      <c r="D9203" s="1">
        <v>39238</v>
      </c>
      <c r="E9203" s="2">
        <v>44352</v>
      </c>
      <c r="F9203" t="s">
        <v>11</v>
      </c>
      <c r="G9203" t="s">
        <v>12</v>
      </c>
      <c r="H9203" t="s">
        <v>13</v>
      </c>
      <c r="I9203">
        <v>10</v>
      </c>
    </row>
    <row r="9204" spans="1:9" x14ac:dyDescent="0.25">
      <c r="A9204" t="s">
        <v>10</v>
      </c>
      <c r="B9204">
        <v>2007</v>
      </c>
      <c r="C9204">
        <v>23</v>
      </c>
      <c r="D9204" s="1">
        <v>39239</v>
      </c>
      <c r="E9204" s="2">
        <v>44353</v>
      </c>
      <c r="F9204" t="s">
        <v>11</v>
      </c>
      <c r="G9204" t="s">
        <v>12</v>
      </c>
      <c r="H9204" t="s">
        <v>13</v>
      </c>
      <c r="I9204">
        <v>23</v>
      </c>
    </row>
    <row r="9205" spans="1:9" x14ac:dyDescent="0.25">
      <c r="A9205" t="s">
        <v>10</v>
      </c>
      <c r="B9205">
        <v>2007</v>
      </c>
      <c r="C9205">
        <v>23</v>
      </c>
      <c r="D9205" s="1">
        <v>39240</v>
      </c>
      <c r="E9205" s="2">
        <v>44354</v>
      </c>
      <c r="F9205" t="s">
        <v>11</v>
      </c>
      <c r="G9205" t="s">
        <v>12</v>
      </c>
      <c r="H9205" t="s">
        <v>13</v>
      </c>
      <c r="I9205">
        <v>67</v>
      </c>
    </row>
    <row r="9206" spans="1:9" x14ac:dyDescent="0.25">
      <c r="A9206" t="s">
        <v>10</v>
      </c>
      <c r="B9206">
        <v>2007</v>
      </c>
      <c r="C9206">
        <v>23</v>
      </c>
      <c r="D9206" s="1">
        <v>39241</v>
      </c>
      <c r="E9206" s="2">
        <v>44355</v>
      </c>
      <c r="F9206" t="s">
        <v>11</v>
      </c>
      <c r="G9206" t="s">
        <v>12</v>
      </c>
      <c r="H9206" t="s">
        <v>13</v>
      </c>
      <c r="I9206">
        <v>152</v>
      </c>
    </row>
    <row r="9207" spans="1:9" x14ac:dyDescent="0.25">
      <c r="A9207" t="s">
        <v>10</v>
      </c>
      <c r="B9207">
        <v>2007</v>
      </c>
      <c r="C9207">
        <v>23</v>
      </c>
      <c r="D9207" s="1">
        <v>39242</v>
      </c>
      <c r="E9207" s="2">
        <v>44356</v>
      </c>
      <c r="F9207" t="s">
        <v>102</v>
      </c>
      <c r="G9207" t="s">
        <v>12</v>
      </c>
      <c r="H9207" t="s">
        <v>13</v>
      </c>
      <c r="I9207">
        <v>3</v>
      </c>
    </row>
    <row r="9208" spans="1:9" x14ac:dyDescent="0.25">
      <c r="A9208" t="s">
        <v>10</v>
      </c>
      <c r="B9208">
        <v>2007</v>
      </c>
      <c r="C9208">
        <v>23</v>
      </c>
      <c r="D9208" s="1">
        <v>39242</v>
      </c>
      <c r="E9208" s="2">
        <v>44356</v>
      </c>
      <c r="F9208" t="s">
        <v>11</v>
      </c>
      <c r="G9208" t="s">
        <v>12</v>
      </c>
      <c r="H9208" t="s">
        <v>13</v>
      </c>
      <c r="I9208">
        <v>150</v>
      </c>
    </row>
    <row r="9209" spans="1:9" x14ac:dyDescent="0.25">
      <c r="A9209" t="s">
        <v>10</v>
      </c>
      <c r="B9209">
        <v>2007</v>
      </c>
      <c r="C9209">
        <v>24</v>
      </c>
      <c r="D9209" s="1">
        <v>39243</v>
      </c>
      <c r="E9209" s="2">
        <v>44357</v>
      </c>
      <c r="F9209" t="s">
        <v>11</v>
      </c>
      <c r="G9209" t="s">
        <v>12</v>
      </c>
      <c r="H9209" t="s">
        <v>13</v>
      </c>
      <c r="I9209">
        <v>103</v>
      </c>
    </row>
    <row r="9210" spans="1:9" x14ac:dyDescent="0.25">
      <c r="A9210" t="s">
        <v>10</v>
      </c>
      <c r="B9210">
        <v>2007</v>
      </c>
      <c r="C9210">
        <v>24</v>
      </c>
      <c r="D9210" s="1">
        <v>39244</v>
      </c>
      <c r="E9210" s="2">
        <v>44358</v>
      </c>
      <c r="F9210" t="s">
        <v>102</v>
      </c>
      <c r="G9210" t="s">
        <v>12</v>
      </c>
      <c r="H9210" t="s">
        <v>13</v>
      </c>
      <c r="I9210">
        <v>1</v>
      </c>
    </row>
    <row r="9211" spans="1:9" x14ac:dyDescent="0.25">
      <c r="A9211" t="s">
        <v>10</v>
      </c>
      <c r="B9211">
        <v>2007</v>
      </c>
      <c r="C9211">
        <v>24</v>
      </c>
      <c r="D9211" s="1">
        <v>39244</v>
      </c>
      <c r="E9211" s="2">
        <v>44358</v>
      </c>
      <c r="F9211" t="s">
        <v>11</v>
      </c>
      <c r="G9211" t="s">
        <v>12</v>
      </c>
      <c r="H9211" t="s">
        <v>13</v>
      </c>
      <c r="I9211">
        <v>302</v>
      </c>
    </row>
    <row r="9212" spans="1:9" x14ac:dyDescent="0.25">
      <c r="A9212" t="s">
        <v>10</v>
      </c>
      <c r="B9212">
        <v>2007</v>
      </c>
      <c r="C9212">
        <v>24</v>
      </c>
      <c r="D9212" s="1">
        <v>39245</v>
      </c>
      <c r="E9212" s="2">
        <v>44359</v>
      </c>
      <c r="F9212" t="s">
        <v>11</v>
      </c>
      <c r="G9212" t="s">
        <v>12</v>
      </c>
      <c r="H9212" t="s">
        <v>13</v>
      </c>
      <c r="I9212">
        <v>383</v>
      </c>
    </row>
    <row r="9213" spans="1:9" x14ac:dyDescent="0.25">
      <c r="A9213" t="s">
        <v>10</v>
      </c>
      <c r="B9213">
        <v>2007</v>
      </c>
      <c r="C9213">
        <v>24</v>
      </c>
      <c r="D9213" s="1">
        <v>39246</v>
      </c>
      <c r="E9213" s="2">
        <v>44360</v>
      </c>
      <c r="F9213" t="s">
        <v>11</v>
      </c>
      <c r="G9213" t="s">
        <v>12</v>
      </c>
      <c r="H9213" t="s">
        <v>13</v>
      </c>
      <c r="I9213">
        <v>462</v>
      </c>
    </row>
    <row r="9214" spans="1:9" x14ac:dyDescent="0.25">
      <c r="A9214" t="s">
        <v>10</v>
      </c>
      <c r="B9214">
        <v>2007</v>
      </c>
      <c r="C9214">
        <v>24</v>
      </c>
      <c r="D9214" s="1">
        <v>39247</v>
      </c>
      <c r="E9214" s="2">
        <v>44361</v>
      </c>
      <c r="F9214" t="s">
        <v>102</v>
      </c>
      <c r="G9214" t="s">
        <v>12</v>
      </c>
      <c r="H9214" t="s">
        <v>13</v>
      </c>
      <c r="I9214">
        <v>1</v>
      </c>
    </row>
    <row r="9215" spans="1:9" x14ac:dyDescent="0.25">
      <c r="A9215" t="s">
        <v>10</v>
      </c>
      <c r="B9215">
        <v>2007</v>
      </c>
      <c r="C9215">
        <v>24</v>
      </c>
      <c r="D9215" s="1">
        <v>39247</v>
      </c>
      <c r="E9215" s="2">
        <v>44361</v>
      </c>
      <c r="F9215" t="s">
        <v>11</v>
      </c>
      <c r="G9215" t="s">
        <v>12</v>
      </c>
      <c r="H9215" t="s">
        <v>13</v>
      </c>
      <c r="I9215">
        <v>518</v>
      </c>
    </row>
    <row r="9216" spans="1:9" x14ac:dyDescent="0.25">
      <c r="A9216" t="s">
        <v>10</v>
      </c>
      <c r="B9216">
        <v>2007</v>
      </c>
      <c r="C9216">
        <v>24</v>
      </c>
      <c r="D9216" s="1">
        <v>39248</v>
      </c>
      <c r="E9216" s="2">
        <v>44362</v>
      </c>
      <c r="F9216" t="s">
        <v>11</v>
      </c>
      <c r="G9216" t="s">
        <v>12</v>
      </c>
      <c r="H9216" t="s">
        <v>13</v>
      </c>
      <c r="I9216">
        <v>871</v>
      </c>
    </row>
    <row r="9217" spans="1:9" x14ac:dyDescent="0.25">
      <c r="A9217" t="s">
        <v>10</v>
      </c>
      <c r="B9217">
        <v>2007</v>
      </c>
      <c r="C9217">
        <v>24</v>
      </c>
      <c r="D9217" s="1">
        <v>39249</v>
      </c>
      <c r="E9217" s="2">
        <v>44363</v>
      </c>
      <c r="F9217" t="s">
        <v>11</v>
      </c>
      <c r="G9217" t="s">
        <v>12</v>
      </c>
      <c r="H9217" t="s">
        <v>13</v>
      </c>
      <c r="I9217">
        <v>266</v>
      </c>
    </row>
    <row r="9218" spans="1:9" x14ac:dyDescent="0.25">
      <c r="A9218" t="s">
        <v>10</v>
      </c>
      <c r="B9218">
        <v>2007</v>
      </c>
      <c r="C9218">
        <v>25</v>
      </c>
      <c r="D9218" s="1">
        <v>39250</v>
      </c>
      <c r="E9218" s="2">
        <v>44364</v>
      </c>
      <c r="F9218" t="s">
        <v>102</v>
      </c>
      <c r="G9218" t="s">
        <v>12</v>
      </c>
      <c r="H9218" t="s">
        <v>13</v>
      </c>
      <c r="I9218">
        <v>1</v>
      </c>
    </row>
    <row r="9219" spans="1:9" x14ac:dyDescent="0.25">
      <c r="A9219" t="s">
        <v>10</v>
      </c>
      <c r="B9219">
        <v>2007</v>
      </c>
      <c r="C9219">
        <v>25</v>
      </c>
      <c r="D9219" s="1">
        <v>39250</v>
      </c>
      <c r="E9219" s="2">
        <v>44364</v>
      </c>
      <c r="F9219" t="s">
        <v>11</v>
      </c>
      <c r="G9219" t="s">
        <v>12</v>
      </c>
      <c r="H9219" t="s">
        <v>13</v>
      </c>
      <c r="I9219">
        <v>373</v>
      </c>
    </row>
    <row r="9220" spans="1:9" x14ac:dyDescent="0.25">
      <c r="A9220" t="s">
        <v>10</v>
      </c>
      <c r="B9220">
        <v>2007</v>
      </c>
      <c r="C9220">
        <v>25</v>
      </c>
      <c r="D9220" s="1">
        <v>39251</v>
      </c>
      <c r="E9220" s="2">
        <v>44365</v>
      </c>
      <c r="F9220" t="s">
        <v>11</v>
      </c>
      <c r="G9220" t="s">
        <v>12</v>
      </c>
      <c r="H9220" t="s">
        <v>13</v>
      </c>
      <c r="I9220">
        <v>260</v>
      </c>
    </row>
    <row r="9221" spans="1:9" x14ac:dyDescent="0.25">
      <c r="A9221" t="s">
        <v>10</v>
      </c>
      <c r="B9221">
        <v>2007</v>
      </c>
      <c r="C9221">
        <v>25</v>
      </c>
      <c r="D9221" s="1">
        <v>39252</v>
      </c>
      <c r="E9221" s="2">
        <v>44366</v>
      </c>
      <c r="F9221" t="s">
        <v>11</v>
      </c>
      <c r="G9221" t="s">
        <v>12</v>
      </c>
      <c r="H9221" t="s">
        <v>13</v>
      </c>
      <c r="I9221">
        <v>647</v>
      </c>
    </row>
    <row r="9222" spans="1:9" x14ac:dyDescent="0.25">
      <c r="A9222" t="s">
        <v>10</v>
      </c>
      <c r="B9222">
        <v>2007</v>
      </c>
      <c r="C9222">
        <v>25</v>
      </c>
      <c r="D9222" s="1">
        <v>39253</v>
      </c>
      <c r="E9222" s="2">
        <v>44367</v>
      </c>
      <c r="F9222" t="s">
        <v>102</v>
      </c>
      <c r="G9222" t="s">
        <v>12</v>
      </c>
      <c r="H9222" t="s">
        <v>13</v>
      </c>
      <c r="I9222">
        <v>1</v>
      </c>
    </row>
    <row r="9223" spans="1:9" x14ac:dyDescent="0.25">
      <c r="A9223" t="s">
        <v>10</v>
      </c>
      <c r="B9223">
        <v>2007</v>
      </c>
      <c r="C9223">
        <v>25</v>
      </c>
      <c r="D9223" s="1">
        <v>39253</v>
      </c>
      <c r="E9223" s="2">
        <v>44367</v>
      </c>
      <c r="F9223" t="s">
        <v>11</v>
      </c>
      <c r="G9223" t="s">
        <v>12</v>
      </c>
      <c r="H9223" t="s">
        <v>13</v>
      </c>
      <c r="I9223">
        <v>570</v>
      </c>
    </row>
    <row r="9224" spans="1:9" x14ac:dyDescent="0.25">
      <c r="A9224" t="s">
        <v>10</v>
      </c>
      <c r="B9224">
        <v>2007</v>
      </c>
      <c r="C9224">
        <v>25</v>
      </c>
      <c r="D9224" s="1">
        <v>39254</v>
      </c>
      <c r="E9224" s="2">
        <v>44368</v>
      </c>
      <c r="F9224" t="s">
        <v>11</v>
      </c>
      <c r="G9224" t="s">
        <v>12</v>
      </c>
      <c r="H9224" t="s">
        <v>13</v>
      </c>
      <c r="I9224">
        <v>490</v>
      </c>
    </row>
    <row r="9225" spans="1:9" x14ac:dyDescent="0.25">
      <c r="A9225" t="s">
        <v>10</v>
      </c>
      <c r="B9225">
        <v>2007</v>
      </c>
      <c r="C9225">
        <v>25</v>
      </c>
      <c r="D9225" s="1">
        <v>39255</v>
      </c>
      <c r="E9225" s="2">
        <v>44369</v>
      </c>
      <c r="F9225" t="s">
        <v>11</v>
      </c>
      <c r="G9225" t="s">
        <v>12</v>
      </c>
      <c r="H9225" t="s">
        <v>13</v>
      </c>
      <c r="I9225">
        <v>286</v>
      </c>
    </row>
    <row r="9226" spans="1:9" x14ac:dyDescent="0.25">
      <c r="A9226" t="s">
        <v>10</v>
      </c>
      <c r="B9226">
        <v>2007</v>
      </c>
      <c r="C9226">
        <v>25</v>
      </c>
      <c r="D9226" s="1">
        <v>39256</v>
      </c>
      <c r="E9226" s="2">
        <v>44370</v>
      </c>
      <c r="F9226" t="s">
        <v>102</v>
      </c>
      <c r="G9226" t="s">
        <v>12</v>
      </c>
      <c r="H9226" t="s">
        <v>13</v>
      </c>
      <c r="I9226">
        <v>2</v>
      </c>
    </row>
    <row r="9227" spans="1:9" x14ac:dyDescent="0.25">
      <c r="A9227" t="s">
        <v>10</v>
      </c>
      <c r="B9227">
        <v>2007</v>
      </c>
      <c r="C9227">
        <v>25</v>
      </c>
      <c r="D9227" s="1">
        <v>39256</v>
      </c>
      <c r="E9227" s="2">
        <v>44370</v>
      </c>
      <c r="F9227" t="s">
        <v>11</v>
      </c>
      <c r="G9227" t="s">
        <v>12</v>
      </c>
      <c r="H9227" t="s">
        <v>13</v>
      </c>
      <c r="I9227">
        <v>234</v>
      </c>
    </row>
    <row r="9228" spans="1:9" x14ac:dyDescent="0.25">
      <c r="A9228" t="s">
        <v>10</v>
      </c>
      <c r="B9228">
        <v>2007</v>
      </c>
      <c r="C9228">
        <v>26</v>
      </c>
      <c r="D9228" s="1">
        <v>39257</v>
      </c>
      <c r="E9228" s="2">
        <v>44371</v>
      </c>
      <c r="F9228" t="s">
        <v>11</v>
      </c>
      <c r="G9228" t="s">
        <v>12</v>
      </c>
      <c r="H9228" t="s">
        <v>13</v>
      </c>
      <c r="I9228">
        <v>391</v>
      </c>
    </row>
    <row r="9229" spans="1:9" x14ac:dyDescent="0.25">
      <c r="A9229" t="s">
        <v>10</v>
      </c>
      <c r="B9229">
        <v>2007</v>
      </c>
      <c r="C9229">
        <v>26</v>
      </c>
      <c r="D9229" s="1">
        <v>39258</v>
      </c>
      <c r="E9229" s="2">
        <v>44372</v>
      </c>
      <c r="F9229" t="s">
        <v>102</v>
      </c>
      <c r="G9229" t="s">
        <v>12</v>
      </c>
      <c r="H9229" t="s">
        <v>13</v>
      </c>
      <c r="I9229">
        <v>1</v>
      </c>
    </row>
    <row r="9230" spans="1:9" x14ac:dyDescent="0.25">
      <c r="A9230" t="s">
        <v>10</v>
      </c>
      <c r="B9230">
        <v>2007</v>
      </c>
      <c r="C9230">
        <v>26</v>
      </c>
      <c r="D9230" s="1">
        <v>39258</v>
      </c>
      <c r="E9230" s="2">
        <v>44372</v>
      </c>
      <c r="F9230" t="s">
        <v>11</v>
      </c>
      <c r="G9230" t="s">
        <v>12</v>
      </c>
      <c r="H9230" t="s">
        <v>13</v>
      </c>
      <c r="I9230">
        <v>481</v>
      </c>
    </row>
    <row r="9231" spans="1:9" x14ac:dyDescent="0.25">
      <c r="A9231" t="s">
        <v>10</v>
      </c>
      <c r="B9231">
        <v>2007</v>
      </c>
      <c r="C9231">
        <v>26</v>
      </c>
      <c r="D9231" s="1">
        <v>39259</v>
      </c>
      <c r="E9231" s="2">
        <v>44373</v>
      </c>
      <c r="F9231" t="s">
        <v>102</v>
      </c>
      <c r="G9231" t="s">
        <v>12</v>
      </c>
      <c r="H9231" t="s">
        <v>13</v>
      </c>
      <c r="I9231">
        <v>6</v>
      </c>
    </row>
    <row r="9232" spans="1:9" x14ac:dyDescent="0.25">
      <c r="A9232" t="s">
        <v>10</v>
      </c>
      <c r="B9232">
        <v>2007</v>
      </c>
      <c r="C9232">
        <v>26</v>
      </c>
      <c r="D9232" s="1">
        <v>39259</v>
      </c>
      <c r="E9232" s="2">
        <v>44373</v>
      </c>
      <c r="F9232" t="s">
        <v>11</v>
      </c>
      <c r="G9232" t="s">
        <v>12</v>
      </c>
      <c r="H9232" t="s">
        <v>13</v>
      </c>
      <c r="I9232">
        <v>632</v>
      </c>
    </row>
    <row r="9233" spans="1:9" x14ac:dyDescent="0.25">
      <c r="A9233" t="s">
        <v>10</v>
      </c>
      <c r="B9233">
        <v>2007</v>
      </c>
      <c r="C9233">
        <v>26</v>
      </c>
      <c r="D9233" s="1">
        <v>39260</v>
      </c>
      <c r="E9233" s="2">
        <v>44374</v>
      </c>
      <c r="F9233" t="s">
        <v>102</v>
      </c>
      <c r="G9233" t="s">
        <v>12</v>
      </c>
      <c r="H9233" t="s">
        <v>13</v>
      </c>
      <c r="I9233">
        <v>4</v>
      </c>
    </row>
    <row r="9234" spans="1:9" x14ac:dyDescent="0.25">
      <c r="A9234" t="s">
        <v>10</v>
      </c>
      <c r="B9234">
        <v>2007</v>
      </c>
      <c r="C9234">
        <v>26</v>
      </c>
      <c r="D9234" s="1">
        <v>39260</v>
      </c>
      <c r="E9234" s="2">
        <v>44374</v>
      </c>
      <c r="F9234" t="s">
        <v>11</v>
      </c>
      <c r="G9234" t="s">
        <v>12</v>
      </c>
      <c r="H9234" t="s">
        <v>13</v>
      </c>
      <c r="I9234">
        <v>476</v>
      </c>
    </row>
    <row r="9235" spans="1:9" x14ac:dyDescent="0.25">
      <c r="A9235" t="s">
        <v>10</v>
      </c>
      <c r="B9235">
        <v>2007</v>
      </c>
      <c r="C9235">
        <v>26</v>
      </c>
      <c r="D9235" s="1">
        <v>39261</v>
      </c>
      <c r="E9235" s="2">
        <v>44375</v>
      </c>
      <c r="F9235" t="s">
        <v>26</v>
      </c>
      <c r="G9235" t="s">
        <v>12</v>
      </c>
      <c r="H9235" t="s">
        <v>13</v>
      </c>
      <c r="I9235">
        <v>1</v>
      </c>
    </row>
    <row r="9236" spans="1:9" x14ac:dyDescent="0.25">
      <c r="A9236" t="s">
        <v>10</v>
      </c>
      <c r="B9236">
        <v>2007</v>
      </c>
      <c r="C9236">
        <v>26</v>
      </c>
      <c r="D9236" s="1">
        <v>39261</v>
      </c>
      <c r="E9236" s="2">
        <v>44375</v>
      </c>
      <c r="F9236" t="s">
        <v>102</v>
      </c>
      <c r="G9236" t="s">
        <v>12</v>
      </c>
      <c r="H9236" t="s">
        <v>13</v>
      </c>
      <c r="I9236">
        <v>1</v>
      </c>
    </row>
    <row r="9237" spans="1:9" x14ac:dyDescent="0.25">
      <c r="A9237" t="s">
        <v>10</v>
      </c>
      <c r="B9237">
        <v>2007</v>
      </c>
      <c r="C9237">
        <v>26</v>
      </c>
      <c r="D9237" s="1">
        <v>39261</v>
      </c>
      <c r="E9237" s="2">
        <v>44375</v>
      </c>
      <c r="F9237" t="s">
        <v>11</v>
      </c>
      <c r="G9237" t="s">
        <v>12</v>
      </c>
      <c r="H9237" t="s">
        <v>13</v>
      </c>
      <c r="I9237">
        <v>521</v>
      </c>
    </row>
    <row r="9238" spans="1:9" x14ac:dyDescent="0.25">
      <c r="A9238" t="s">
        <v>10</v>
      </c>
      <c r="B9238">
        <v>2007</v>
      </c>
      <c r="C9238">
        <v>26</v>
      </c>
      <c r="D9238" s="1">
        <v>39262</v>
      </c>
      <c r="E9238" s="2">
        <v>44376</v>
      </c>
      <c r="F9238" t="s">
        <v>102</v>
      </c>
      <c r="G9238" t="s">
        <v>12</v>
      </c>
      <c r="H9238" t="s">
        <v>13</v>
      </c>
      <c r="I9238">
        <v>1</v>
      </c>
    </row>
    <row r="9239" spans="1:9" x14ac:dyDescent="0.25">
      <c r="A9239" t="s">
        <v>10</v>
      </c>
      <c r="B9239">
        <v>2007</v>
      </c>
      <c r="C9239">
        <v>26</v>
      </c>
      <c r="D9239" s="1">
        <v>39262</v>
      </c>
      <c r="E9239" s="2">
        <v>44376</v>
      </c>
      <c r="F9239" t="s">
        <v>11</v>
      </c>
      <c r="G9239" t="s">
        <v>12</v>
      </c>
      <c r="H9239" t="s">
        <v>13</v>
      </c>
      <c r="I9239">
        <v>115</v>
      </c>
    </row>
    <row r="9240" spans="1:9" x14ac:dyDescent="0.25">
      <c r="A9240" t="s">
        <v>10</v>
      </c>
      <c r="B9240">
        <v>2007</v>
      </c>
      <c r="C9240">
        <v>26</v>
      </c>
      <c r="D9240" s="1">
        <v>39263</v>
      </c>
      <c r="E9240" s="2">
        <v>44377</v>
      </c>
      <c r="F9240" t="s">
        <v>26</v>
      </c>
      <c r="G9240" t="s">
        <v>12</v>
      </c>
      <c r="H9240" t="s">
        <v>13</v>
      </c>
      <c r="I9240">
        <v>1</v>
      </c>
    </row>
    <row r="9241" spans="1:9" x14ac:dyDescent="0.25">
      <c r="A9241" t="s">
        <v>10</v>
      </c>
      <c r="B9241">
        <v>2007</v>
      </c>
      <c r="C9241">
        <v>26</v>
      </c>
      <c r="D9241" s="1">
        <v>39263</v>
      </c>
      <c r="E9241" s="2">
        <v>44377</v>
      </c>
      <c r="F9241" t="s">
        <v>102</v>
      </c>
      <c r="G9241" t="s">
        <v>12</v>
      </c>
      <c r="H9241" t="s">
        <v>13</v>
      </c>
      <c r="I9241">
        <v>3</v>
      </c>
    </row>
    <row r="9242" spans="1:9" x14ac:dyDescent="0.25">
      <c r="A9242" t="s">
        <v>10</v>
      </c>
      <c r="B9242">
        <v>2007</v>
      </c>
      <c r="C9242">
        <v>26</v>
      </c>
      <c r="D9242" s="1">
        <v>39263</v>
      </c>
      <c r="E9242" s="2">
        <v>44377</v>
      </c>
      <c r="F9242" t="s">
        <v>11</v>
      </c>
      <c r="G9242" t="s">
        <v>12</v>
      </c>
      <c r="H9242" t="s">
        <v>13</v>
      </c>
      <c r="I9242">
        <v>243</v>
      </c>
    </row>
    <row r="9243" spans="1:9" x14ac:dyDescent="0.25">
      <c r="A9243" t="s">
        <v>10</v>
      </c>
      <c r="B9243">
        <v>2007</v>
      </c>
      <c r="C9243">
        <v>27</v>
      </c>
      <c r="D9243" s="1">
        <v>39264</v>
      </c>
      <c r="E9243" s="2">
        <v>44378</v>
      </c>
      <c r="F9243" t="s">
        <v>26</v>
      </c>
      <c r="G9243" t="s">
        <v>12</v>
      </c>
      <c r="H9243" t="s">
        <v>13</v>
      </c>
      <c r="I9243">
        <v>1</v>
      </c>
    </row>
    <row r="9244" spans="1:9" x14ac:dyDescent="0.25">
      <c r="A9244" t="s">
        <v>10</v>
      </c>
      <c r="B9244">
        <v>2007</v>
      </c>
      <c r="C9244">
        <v>27</v>
      </c>
      <c r="D9244" s="1">
        <v>39264</v>
      </c>
      <c r="E9244" s="2">
        <v>44378</v>
      </c>
      <c r="F9244" t="s">
        <v>102</v>
      </c>
      <c r="G9244" t="s">
        <v>12</v>
      </c>
      <c r="H9244" t="s">
        <v>13</v>
      </c>
      <c r="I9244">
        <v>2</v>
      </c>
    </row>
    <row r="9245" spans="1:9" x14ac:dyDescent="0.25">
      <c r="A9245" t="s">
        <v>10</v>
      </c>
      <c r="B9245">
        <v>2007</v>
      </c>
      <c r="C9245">
        <v>27</v>
      </c>
      <c r="D9245" s="1">
        <v>39264</v>
      </c>
      <c r="E9245" s="2">
        <v>44378</v>
      </c>
      <c r="F9245" t="s">
        <v>11</v>
      </c>
      <c r="G9245" t="s">
        <v>12</v>
      </c>
      <c r="H9245" t="s">
        <v>13</v>
      </c>
      <c r="I9245">
        <v>167</v>
      </c>
    </row>
    <row r="9246" spans="1:9" x14ac:dyDescent="0.25">
      <c r="A9246" t="s">
        <v>10</v>
      </c>
      <c r="B9246">
        <v>2007</v>
      </c>
      <c r="C9246">
        <v>27</v>
      </c>
      <c r="D9246" s="1">
        <v>39265</v>
      </c>
      <c r="E9246" s="2">
        <v>44379</v>
      </c>
      <c r="F9246" t="s">
        <v>102</v>
      </c>
      <c r="G9246" t="s">
        <v>12</v>
      </c>
      <c r="H9246" t="s">
        <v>13</v>
      </c>
      <c r="I9246">
        <v>2</v>
      </c>
    </row>
    <row r="9247" spans="1:9" x14ac:dyDescent="0.25">
      <c r="A9247" t="s">
        <v>10</v>
      </c>
      <c r="B9247">
        <v>2007</v>
      </c>
      <c r="C9247">
        <v>27</v>
      </c>
      <c r="D9247" s="1">
        <v>39265</v>
      </c>
      <c r="E9247" s="2">
        <v>44379</v>
      </c>
      <c r="F9247" t="s">
        <v>11</v>
      </c>
      <c r="G9247" t="s">
        <v>12</v>
      </c>
      <c r="H9247" t="s">
        <v>13</v>
      </c>
      <c r="I9247">
        <v>534</v>
      </c>
    </row>
    <row r="9248" spans="1:9" x14ac:dyDescent="0.25">
      <c r="A9248" t="s">
        <v>10</v>
      </c>
      <c r="B9248">
        <v>2007</v>
      </c>
      <c r="C9248">
        <v>27</v>
      </c>
      <c r="D9248" s="1">
        <v>39266</v>
      </c>
      <c r="E9248" s="2">
        <v>44380</v>
      </c>
      <c r="F9248" t="s">
        <v>11</v>
      </c>
      <c r="G9248" t="s">
        <v>12</v>
      </c>
      <c r="H9248" t="s">
        <v>13</v>
      </c>
      <c r="I9248">
        <v>392</v>
      </c>
    </row>
    <row r="9249" spans="1:9" x14ac:dyDescent="0.25">
      <c r="A9249" t="s">
        <v>10</v>
      </c>
      <c r="B9249">
        <v>2007</v>
      </c>
      <c r="C9249">
        <v>27</v>
      </c>
      <c r="D9249" s="1">
        <v>39267</v>
      </c>
      <c r="E9249" s="2">
        <v>44381</v>
      </c>
      <c r="F9249" t="s">
        <v>102</v>
      </c>
      <c r="G9249" t="s">
        <v>12</v>
      </c>
      <c r="H9249" t="s">
        <v>13</v>
      </c>
      <c r="I9249">
        <v>3</v>
      </c>
    </row>
    <row r="9250" spans="1:9" x14ac:dyDescent="0.25">
      <c r="A9250" t="s">
        <v>10</v>
      </c>
      <c r="B9250">
        <v>2007</v>
      </c>
      <c r="C9250">
        <v>27</v>
      </c>
      <c r="D9250" s="1">
        <v>39267</v>
      </c>
      <c r="E9250" s="2">
        <v>44381</v>
      </c>
      <c r="F9250" t="s">
        <v>11</v>
      </c>
      <c r="G9250" t="s">
        <v>12</v>
      </c>
      <c r="H9250" t="s">
        <v>13</v>
      </c>
      <c r="I9250">
        <v>454</v>
      </c>
    </row>
    <row r="9251" spans="1:9" x14ac:dyDescent="0.25">
      <c r="A9251" t="s">
        <v>10</v>
      </c>
      <c r="B9251">
        <v>2007</v>
      </c>
      <c r="C9251">
        <v>27</v>
      </c>
      <c r="D9251" s="1">
        <v>39268</v>
      </c>
      <c r="E9251" s="2">
        <v>44382</v>
      </c>
      <c r="F9251" t="s">
        <v>17</v>
      </c>
      <c r="G9251" t="s">
        <v>12</v>
      </c>
      <c r="H9251" t="s">
        <v>13</v>
      </c>
      <c r="I9251">
        <v>2</v>
      </c>
    </row>
    <row r="9252" spans="1:9" x14ac:dyDescent="0.25">
      <c r="A9252" t="s">
        <v>10</v>
      </c>
      <c r="B9252">
        <v>2007</v>
      </c>
      <c r="C9252">
        <v>27</v>
      </c>
      <c r="D9252" s="1">
        <v>39268</v>
      </c>
      <c r="E9252" s="2">
        <v>44382</v>
      </c>
      <c r="F9252" t="s">
        <v>102</v>
      </c>
      <c r="G9252" t="s">
        <v>12</v>
      </c>
      <c r="H9252" t="s">
        <v>13</v>
      </c>
      <c r="I9252">
        <v>2</v>
      </c>
    </row>
    <row r="9253" spans="1:9" x14ac:dyDescent="0.25">
      <c r="A9253" t="s">
        <v>10</v>
      </c>
      <c r="B9253">
        <v>2007</v>
      </c>
      <c r="C9253">
        <v>27</v>
      </c>
      <c r="D9253" s="1">
        <v>39268</v>
      </c>
      <c r="E9253" s="2">
        <v>44382</v>
      </c>
      <c r="F9253" t="s">
        <v>11</v>
      </c>
      <c r="G9253" t="s">
        <v>12</v>
      </c>
      <c r="H9253" t="s">
        <v>13</v>
      </c>
      <c r="I9253">
        <v>157</v>
      </c>
    </row>
    <row r="9254" spans="1:9" x14ac:dyDescent="0.25">
      <c r="A9254" t="s">
        <v>10</v>
      </c>
      <c r="B9254">
        <v>2007</v>
      </c>
      <c r="C9254">
        <v>27</v>
      </c>
      <c r="D9254" s="1">
        <v>39269</v>
      </c>
      <c r="E9254" s="2">
        <v>44383</v>
      </c>
      <c r="F9254" t="s">
        <v>17</v>
      </c>
      <c r="G9254" t="s">
        <v>12</v>
      </c>
      <c r="H9254" t="s">
        <v>13</v>
      </c>
      <c r="I9254">
        <v>1</v>
      </c>
    </row>
    <row r="9255" spans="1:9" x14ac:dyDescent="0.25">
      <c r="A9255" t="s">
        <v>10</v>
      </c>
      <c r="B9255">
        <v>2007</v>
      </c>
      <c r="C9255">
        <v>27</v>
      </c>
      <c r="D9255" s="1">
        <v>39269</v>
      </c>
      <c r="E9255" s="2">
        <v>44383</v>
      </c>
      <c r="F9255" t="s">
        <v>102</v>
      </c>
      <c r="G9255" t="s">
        <v>12</v>
      </c>
      <c r="H9255" t="s">
        <v>13</v>
      </c>
      <c r="I9255">
        <v>2</v>
      </c>
    </row>
    <row r="9256" spans="1:9" x14ac:dyDescent="0.25">
      <c r="A9256" t="s">
        <v>10</v>
      </c>
      <c r="B9256">
        <v>2007</v>
      </c>
      <c r="C9256">
        <v>27</v>
      </c>
      <c r="D9256" s="1">
        <v>39269</v>
      </c>
      <c r="E9256" s="2">
        <v>44383</v>
      </c>
      <c r="F9256" t="s">
        <v>11</v>
      </c>
      <c r="G9256" t="s">
        <v>12</v>
      </c>
      <c r="H9256" t="s">
        <v>13</v>
      </c>
      <c r="I9256">
        <v>145</v>
      </c>
    </row>
    <row r="9257" spans="1:9" x14ac:dyDescent="0.25">
      <c r="A9257" t="s">
        <v>10</v>
      </c>
      <c r="B9257">
        <v>2007</v>
      </c>
      <c r="C9257">
        <v>27</v>
      </c>
      <c r="D9257" s="1">
        <v>39270</v>
      </c>
      <c r="E9257" s="2">
        <v>44384</v>
      </c>
      <c r="F9257" t="s">
        <v>14</v>
      </c>
      <c r="G9257" t="s">
        <v>12</v>
      </c>
      <c r="H9257" t="s">
        <v>13</v>
      </c>
      <c r="I9257">
        <v>1</v>
      </c>
    </row>
    <row r="9258" spans="1:9" x14ac:dyDescent="0.25">
      <c r="A9258" t="s">
        <v>10</v>
      </c>
      <c r="B9258">
        <v>2007</v>
      </c>
      <c r="C9258">
        <v>27</v>
      </c>
      <c r="D9258" s="1">
        <v>39270</v>
      </c>
      <c r="E9258" s="2">
        <v>44384</v>
      </c>
      <c r="F9258" t="s">
        <v>11</v>
      </c>
      <c r="G9258" t="s">
        <v>12</v>
      </c>
      <c r="H9258" t="s">
        <v>13</v>
      </c>
      <c r="I9258">
        <v>197</v>
      </c>
    </row>
    <row r="9259" spans="1:9" x14ac:dyDescent="0.25">
      <c r="A9259" t="s">
        <v>10</v>
      </c>
      <c r="B9259">
        <v>2007</v>
      </c>
      <c r="C9259">
        <v>28</v>
      </c>
      <c r="D9259" s="1">
        <v>39271</v>
      </c>
      <c r="E9259" s="2">
        <v>44385</v>
      </c>
      <c r="F9259" t="s">
        <v>17</v>
      </c>
      <c r="G9259" t="s">
        <v>12</v>
      </c>
      <c r="H9259" t="s">
        <v>13</v>
      </c>
      <c r="I9259">
        <v>3</v>
      </c>
    </row>
    <row r="9260" spans="1:9" x14ac:dyDescent="0.25">
      <c r="A9260" t="s">
        <v>10</v>
      </c>
      <c r="B9260">
        <v>2007</v>
      </c>
      <c r="C9260">
        <v>28</v>
      </c>
      <c r="D9260" s="1">
        <v>39271</v>
      </c>
      <c r="E9260" s="2">
        <v>44385</v>
      </c>
      <c r="F9260" t="s">
        <v>11</v>
      </c>
      <c r="G9260" t="s">
        <v>12</v>
      </c>
      <c r="H9260" t="s">
        <v>13</v>
      </c>
      <c r="I9260">
        <v>303</v>
      </c>
    </row>
    <row r="9261" spans="1:9" x14ac:dyDescent="0.25">
      <c r="A9261" t="s">
        <v>10</v>
      </c>
      <c r="B9261">
        <v>2007</v>
      </c>
      <c r="C9261">
        <v>28</v>
      </c>
      <c r="D9261" s="1">
        <v>39272</v>
      </c>
      <c r="E9261" s="2">
        <v>44386</v>
      </c>
      <c r="F9261" t="s">
        <v>14</v>
      </c>
      <c r="G9261" t="s">
        <v>12</v>
      </c>
      <c r="H9261" t="s">
        <v>13</v>
      </c>
      <c r="I9261">
        <v>2</v>
      </c>
    </row>
    <row r="9262" spans="1:9" x14ac:dyDescent="0.25">
      <c r="A9262" t="s">
        <v>10</v>
      </c>
      <c r="B9262">
        <v>2007</v>
      </c>
      <c r="C9262">
        <v>28</v>
      </c>
      <c r="D9262" s="1">
        <v>39272</v>
      </c>
      <c r="E9262" s="2">
        <v>44386</v>
      </c>
      <c r="F9262" t="s">
        <v>11</v>
      </c>
      <c r="G9262" t="s">
        <v>12</v>
      </c>
      <c r="H9262" t="s">
        <v>13</v>
      </c>
      <c r="I9262">
        <v>376</v>
      </c>
    </row>
    <row r="9263" spans="1:9" x14ac:dyDescent="0.25">
      <c r="A9263" t="s">
        <v>10</v>
      </c>
      <c r="B9263">
        <v>2007</v>
      </c>
      <c r="C9263">
        <v>28</v>
      </c>
      <c r="D9263" s="1">
        <v>39273</v>
      </c>
      <c r="E9263" s="2">
        <v>44387</v>
      </c>
      <c r="F9263" t="s">
        <v>17</v>
      </c>
      <c r="G9263" t="s">
        <v>12</v>
      </c>
      <c r="H9263" t="s">
        <v>13</v>
      </c>
      <c r="I9263">
        <v>3</v>
      </c>
    </row>
    <row r="9264" spans="1:9" x14ac:dyDescent="0.25">
      <c r="A9264" t="s">
        <v>10</v>
      </c>
      <c r="B9264">
        <v>2007</v>
      </c>
      <c r="C9264">
        <v>28</v>
      </c>
      <c r="D9264" s="1">
        <v>39273</v>
      </c>
      <c r="E9264" s="2">
        <v>44387</v>
      </c>
      <c r="F9264" t="s">
        <v>102</v>
      </c>
      <c r="G9264" t="s">
        <v>12</v>
      </c>
      <c r="H9264" t="s">
        <v>13</v>
      </c>
      <c r="I9264">
        <v>1</v>
      </c>
    </row>
    <row r="9265" spans="1:9" x14ac:dyDescent="0.25">
      <c r="A9265" t="s">
        <v>10</v>
      </c>
      <c r="B9265">
        <v>2007</v>
      </c>
      <c r="C9265">
        <v>28</v>
      </c>
      <c r="D9265" s="1">
        <v>39273</v>
      </c>
      <c r="E9265" s="2">
        <v>44387</v>
      </c>
      <c r="F9265" t="s">
        <v>14</v>
      </c>
      <c r="G9265" t="s">
        <v>12</v>
      </c>
      <c r="H9265" t="s">
        <v>13</v>
      </c>
      <c r="I9265">
        <v>1</v>
      </c>
    </row>
    <row r="9266" spans="1:9" x14ac:dyDescent="0.25">
      <c r="A9266" t="s">
        <v>10</v>
      </c>
      <c r="B9266">
        <v>2007</v>
      </c>
      <c r="C9266">
        <v>28</v>
      </c>
      <c r="D9266" s="1">
        <v>39273</v>
      </c>
      <c r="E9266" s="2">
        <v>44387</v>
      </c>
      <c r="F9266" t="s">
        <v>11</v>
      </c>
      <c r="G9266" t="s">
        <v>12</v>
      </c>
      <c r="H9266" t="s">
        <v>13</v>
      </c>
      <c r="I9266">
        <v>660</v>
      </c>
    </row>
    <row r="9267" spans="1:9" x14ac:dyDescent="0.25">
      <c r="A9267" t="s">
        <v>10</v>
      </c>
      <c r="B9267">
        <v>2007</v>
      </c>
      <c r="C9267">
        <v>28</v>
      </c>
      <c r="D9267" s="1">
        <v>39274</v>
      </c>
      <c r="E9267" s="2">
        <v>44388</v>
      </c>
      <c r="F9267" t="s">
        <v>102</v>
      </c>
      <c r="G9267" t="s">
        <v>12</v>
      </c>
      <c r="H9267" t="s">
        <v>13</v>
      </c>
      <c r="I9267">
        <v>1</v>
      </c>
    </row>
    <row r="9268" spans="1:9" x14ac:dyDescent="0.25">
      <c r="A9268" t="s">
        <v>10</v>
      </c>
      <c r="B9268">
        <v>2007</v>
      </c>
      <c r="C9268">
        <v>28</v>
      </c>
      <c r="D9268" s="1">
        <v>39274</v>
      </c>
      <c r="E9268" s="2">
        <v>44388</v>
      </c>
      <c r="F9268" t="s">
        <v>14</v>
      </c>
      <c r="G9268" t="s">
        <v>12</v>
      </c>
      <c r="H9268" t="s">
        <v>13</v>
      </c>
      <c r="I9268">
        <v>6</v>
      </c>
    </row>
    <row r="9269" spans="1:9" x14ac:dyDescent="0.25">
      <c r="A9269" t="s">
        <v>10</v>
      </c>
      <c r="B9269">
        <v>2007</v>
      </c>
      <c r="C9269">
        <v>28</v>
      </c>
      <c r="D9269" s="1">
        <v>39274</v>
      </c>
      <c r="E9269" s="2">
        <v>44388</v>
      </c>
      <c r="F9269" t="s">
        <v>11</v>
      </c>
      <c r="G9269" t="s">
        <v>12</v>
      </c>
      <c r="H9269" t="s">
        <v>13</v>
      </c>
      <c r="I9269">
        <v>879</v>
      </c>
    </row>
    <row r="9270" spans="1:9" x14ac:dyDescent="0.25">
      <c r="A9270" t="s">
        <v>10</v>
      </c>
      <c r="B9270">
        <v>2007</v>
      </c>
      <c r="C9270">
        <v>28</v>
      </c>
      <c r="D9270" s="1">
        <v>39275</v>
      </c>
      <c r="E9270" s="2">
        <v>44389</v>
      </c>
      <c r="F9270" t="s">
        <v>17</v>
      </c>
      <c r="G9270" t="s">
        <v>12</v>
      </c>
      <c r="H9270" t="s">
        <v>13</v>
      </c>
      <c r="I9270">
        <v>1</v>
      </c>
    </row>
    <row r="9271" spans="1:9" x14ac:dyDescent="0.25">
      <c r="A9271" t="s">
        <v>10</v>
      </c>
      <c r="B9271">
        <v>2007</v>
      </c>
      <c r="C9271">
        <v>28</v>
      </c>
      <c r="D9271" s="1">
        <v>39275</v>
      </c>
      <c r="E9271" s="2">
        <v>44389</v>
      </c>
      <c r="F9271" t="s">
        <v>14</v>
      </c>
      <c r="G9271" t="s">
        <v>12</v>
      </c>
      <c r="H9271" t="s">
        <v>13</v>
      </c>
      <c r="I9271">
        <v>3</v>
      </c>
    </row>
    <row r="9272" spans="1:9" x14ac:dyDescent="0.25">
      <c r="A9272" t="s">
        <v>10</v>
      </c>
      <c r="B9272">
        <v>2007</v>
      </c>
      <c r="C9272">
        <v>28</v>
      </c>
      <c r="D9272" s="1">
        <v>39275</v>
      </c>
      <c r="E9272" s="2">
        <v>44389</v>
      </c>
      <c r="F9272" t="s">
        <v>11</v>
      </c>
      <c r="G9272" t="s">
        <v>12</v>
      </c>
      <c r="H9272" t="s">
        <v>13</v>
      </c>
      <c r="I9272">
        <v>393</v>
      </c>
    </row>
    <row r="9273" spans="1:9" x14ac:dyDescent="0.25">
      <c r="A9273" t="s">
        <v>10</v>
      </c>
      <c r="B9273">
        <v>2007</v>
      </c>
      <c r="C9273">
        <v>28</v>
      </c>
      <c r="D9273" s="1">
        <v>39276</v>
      </c>
      <c r="E9273" s="2">
        <v>44390</v>
      </c>
      <c r="F9273" t="s">
        <v>26</v>
      </c>
      <c r="G9273" t="s">
        <v>12</v>
      </c>
      <c r="H9273" t="s">
        <v>13</v>
      </c>
      <c r="I9273">
        <v>1</v>
      </c>
    </row>
    <row r="9274" spans="1:9" x14ac:dyDescent="0.25">
      <c r="A9274" t="s">
        <v>10</v>
      </c>
      <c r="B9274">
        <v>2007</v>
      </c>
      <c r="C9274">
        <v>28</v>
      </c>
      <c r="D9274" s="1">
        <v>39276</v>
      </c>
      <c r="E9274" s="2">
        <v>44390</v>
      </c>
      <c r="F9274" t="s">
        <v>17</v>
      </c>
      <c r="G9274" t="s">
        <v>12</v>
      </c>
      <c r="H9274" t="s">
        <v>13</v>
      </c>
      <c r="I9274">
        <v>1</v>
      </c>
    </row>
    <row r="9275" spans="1:9" x14ac:dyDescent="0.25">
      <c r="A9275" t="s">
        <v>10</v>
      </c>
      <c r="B9275">
        <v>2007</v>
      </c>
      <c r="C9275">
        <v>28</v>
      </c>
      <c r="D9275" s="1">
        <v>39276</v>
      </c>
      <c r="E9275" s="2">
        <v>44390</v>
      </c>
      <c r="F9275" t="s">
        <v>102</v>
      </c>
      <c r="G9275" t="s">
        <v>12</v>
      </c>
      <c r="H9275" t="s">
        <v>13</v>
      </c>
      <c r="I9275">
        <v>1</v>
      </c>
    </row>
    <row r="9276" spans="1:9" x14ac:dyDescent="0.25">
      <c r="A9276" t="s">
        <v>10</v>
      </c>
      <c r="B9276">
        <v>2007</v>
      </c>
      <c r="C9276">
        <v>28</v>
      </c>
      <c r="D9276" s="1">
        <v>39276</v>
      </c>
      <c r="E9276" s="2">
        <v>44390</v>
      </c>
      <c r="F9276" t="s">
        <v>14</v>
      </c>
      <c r="G9276" t="s">
        <v>12</v>
      </c>
      <c r="H9276" t="s">
        <v>13</v>
      </c>
      <c r="I9276">
        <v>1</v>
      </c>
    </row>
    <row r="9277" spans="1:9" x14ac:dyDescent="0.25">
      <c r="A9277" t="s">
        <v>10</v>
      </c>
      <c r="B9277">
        <v>2007</v>
      </c>
      <c r="C9277">
        <v>28</v>
      </c>
      <c r="D9277" s="1">
        <v>39276</v>
      </c>
      <c r="E9277" s="2">
        <v>44390</v>
      </c>
      <c r="F9277" t="s">
        <v>11</v>
      </c>
      <c r="G9277" t="s">
        <v>12</v>
      </c>
      <c r="H9277" t="s">
        <v>13</v>
      </c>
      <c r="I9277">
        <v>158</v>
      </c>
    </row>
    <row r="9278" spans="1:9" x14ac:dyDescent="0.25">
      <c r="A9278" t="s">
        <v>10</v>
      </c>
      <c r="B9278">
        <v>2007</v>
      </c>
      <c r="C9278">
        <v>28</v>
      </c>
      <c r="D9278" s="1">
        <v>39277</v>
      </c>
      <c r="E9278" s="2">
        <v>44391</v>
      </c>
      <c r="F9278" t="s">
        <v>26</v>
      </c>
      <c r="G9278" t="s">
        <v>12</v>
      </c>
      <c r="H9278" t="s">
        <v>13</v>
      </c>
      <c r="I9278">
        <v>1</v>
      </c>
    </row>
    <row r="9279" spans="1:9" x14ac:dyDescent="0.25">
      <c r="A9279" t="s">
        <v>10</v>
      </c>
      <c r="B9279">
        <v>2007</v>
      </c>
      <c r="C9279">
        <v>28</v>
      </c>
      <c r="D9279" s="1">
        <v>39277</v>
      </c>
      <c r="E9279" s="2">
        <v>44391</v>
      </c>
      <c r="F9279" t="s">
        <v>17</v>
      </c>
      <c r="G9279" t="s">
        <v>12</v>
      </c>
      <c r="H9279" t="s">
        <v>13</v>
      </c>
      <c r="I9279">
        <v>1</v>
      </c>
    </row>
    <row r="9280" spans="1:9" x14ac:dyDescent="0.25">
      <c r="A9280" t="s">
        <v>10</v>
      </c>
      <c r="B9280">
        <v>2007</v>
      </c>
      <c r="C9280">
        <v>28</v>
      </c>
      <c r="D9280" s="1">
        <v>39277</v>
      </c>
      <c r="E9280" s="2">
        <v>44391</v>
      </c>
      <c r="F9280" t="s">
        <v>102</v>
      </c>
      <c r="G9280" t="s">
        <v>12</v>
      </c>
      <c r="H9280" t="s">
        <v>13</v>
      </c>
      <c r="I9280">
        <v>1</v>
      </c>
    </row>
    <row r="9281" spans="1:10" x14ac:dyDescent="0.25">
      <c r="A9281" t="s">
        <v>10</v>
      </c>
      <c r="B9281">
        <v>2007</v>
      </c>
      <c r="C9281">
        <v>28</v>
      </c>
      <c r="D9281" s="1">
        <v>39277</v>
      </c>
      <c r="E9281" s="2">
        <v>44391</v>
      </c>
      <c r="F9281" t="s">
        <v>11</v>
      </c>
      <c r="G9281" t="s">
        <v>12</v>
      </c>
      <c r="H9281" t="s">
        <v>13</v>
      </c>
      <c r="I9281">
        <v>87</v>
      </c>
    </row>
    <row r="9282" spans="1:10" x14ac:dyDescent="0.25">
      <c r="A9282" t="s">
        <v>10</v>
      </c>
      <c r="B9282">
        <v>2007</v>
      </c>
      <c r="C9282">
        <v>29</v>
      </c>
      <c r="D9282" s="1">
        <v>39278</v>
      </c>
      <c r="E9282" s="2">
        <v>44392</v>
      </c>
      <c r="F9282" t="s">
        <v>26</v>
      </c>
      <c r="G9282" t="s">
        <v>12</v>
      </c>
      <c r="H9282" t="s">
        <v>13</v>
      </c>
      <c r="I9282">
        <v>1</v>
      </c>
    </row>
    <row r="9283" spans="1:10" x14ac:dyDescent="0.25">
      <c r="A9283" t="s">
        <v>10</v>
      </c>
      <c r="B9283">
        <v>2007</v>
      </c>
      <c r="C9283">
        <v>29</v>
      </c>
      <c r="D9283" s="1">
        <v>39278</v>
      </c>
      <c r="E9283" s="2">
        <v>44392</v>
      </c>
      <c r="F9283" t="s">
        <v>102</v>
      </c>
      <c r="G9283" t="s">
        <v>12</v>
      </c>
      <c r="H9283" t="s">
        <v>13</v>
      </c>
      <c r="I9283">
        <v>1</v>
      </c>
    </row>
    <row r="9284" spans="1:10" x14ac:dyDescent="0.25">
      <c r="A9284" t="s">
        <v>10</v>
      </c>
      <c r="B9284">
        <v>2007</v>
      </c>
      <c r="C9284">
        <v>29</v>
      </c>
      <c r="D9284" s="1">
        <v>39278</v>
      </c>
      <c r="E9284" s="2">
        <v>44392</v>
      </c>
      <c r="F9284" t="s">
        <v>11</v>
      </c>
      <c r="G9284" t="s">
        <v>12</v>
      </c>
      <c r="H9284" t="s">
        <v>13</v>
      </c>
      <c r="I9284">
        <v>210</v>
      </c>
    </row>
    <row r="9285" spans="1:10" x14ac:dyDescent="0.25">
      <c r="A9285" t="s">
        <v>10</v>
      </c>
      <c r="B9285">
        <v>2007</v>
      </c>
      <c r="C9285">
        <v>29</v>
      </c>
      <c r="D9285" s="1">
        <v>39279</v>
      </c>
      <c r="E9285" s="2">
        <v>44393</v>
      </c>
      <c r="F9285" t="s">
        <v>17</v>
      </c>
      <c r="G9285" t="s">
        <v>12</v>
      </c>
      <c r="H9285" t="s">
        <v>13</v>
      </c>
      <c r="I9285">
        <v>2</v>
      </c>
      <c r="J9285" t="s">
        <v>499</v>
      </c>
    </row>
    <row r="9286" spans="1:10" x14ac:dyDescent="0.25">
      <c r="A9286" t="s">
        <v>10</v>
      </c>
      <c r="B9286">
        <v>2007</v>
      </c>
      <c r="C9286">
        <v>29</v>
      </c>
      <c r="D9286" s="1">
        <v>39279</v>
      </c>
      <c r="E9286" s="2">
        <v>44393</v>
      </c>
      <c r="F9286" t="s">
        <v>14</v>
      </c>
      <c r="G9286" t="s">
        <v>12</v>
      </c>
      <c r="H9286" t="s">
        <v>13</v>
      </c>
      <c r="I9286">
        <v>1</v>
      </c>
      <c r="J9286" t="s">
        <v>499</v>
      </c>
    </row>
    <row r="9287" spans="1:10" x14ac:dyDescent="0.25">
      <c r="A9287" t="s">
        <v>10</v>
      </c>
      <c r="B9287">
        <v>2007</v>
      </c>
      <c r="C9287">
        <v>29</v>
      </c>
      <c r="D9287" s="1">
        <v>39279</v>
      </c>
      <c r="E9287" s="2">
        <v>44393</v>
      </c>
      <c r="F9287" t="s">
        <v>11</v>
      </c>
      <c r="G9287" t="s">
        <v>12</v>
      </c>
      <c r="H9287" t="s">
        <v>13</v>
      </c>
      <c r="I9287">
        <v>184</v>
      </c>
      <c r="J9287" t="s">
        <v>499</v>
      </c>
    </row>
    <row r="9288" spans="1:10" x14ac:dyDescent="0.25">
      <c r="A9288" t="s">
        <v>10</v>
      </c>
      <c r="B9288">
        <v>2007</v>
      </c>
      <c r="C9288">
        <v>29</v>
      </c>
      <c r="D9288" s="1">
        <v>39280</v>
      </c>
      <c r="E9288" s="2">
        <v>44394</v>
      </c>
      <c r="F9288" t="s">
        <v>11</v>
      </c>
      <c r="G9288" t="s">
        <v>15</v>
      </c>
      <c r="H9288" t="s">
        <v>13</v>
      </c>
      <c r="I9288">
        <v>117</v>
      </c>
      <c r="J9288" t="s">
        <v>16</v>
      </c>
    </row>
    <row r="9289" spans="1:10" x14ac:dyDescent="0.25">
      <c r="A9289" t="s">
        <v>10</v>
      </c>
      <c r="B9289">
        <v>2007</v>
      </c>
      <c r="C9289">
        <v>29</v>
      </c>
      <c r="D9289" s="1">
        <v>39281</v>
      </c>
      <c r="E9289" s="2">
        <v>44395</v>
      </c>
      <c r="F9289" t="s">
        <v>26</v>
      </c>
      <c r="G9289" t="s">
        <v>12</v>
      </c>
      <c r="H9289" t="s">
        <v>13</v>
      </c>
      <c r="I9289">
        <v>1</v>
      </c>
      <c r="J9289" t="s">
        <v>500</v>
      </c>
    </row>
    <row r="9290" spans="1:10" x14ac:dyDescent="0.25">
      <c r="A9290" t="s">
        <v>10</v>
      </c>
      <c r="B9290">
        <v>2007</v>
      </c>
      <c r="C9290">
        <v>29</v>
      </c>
      <c r="D9290" s="1">
        <v>39281</v>
      </c>
      <c r="E9290" s="2">
        <v>44395</v>
      </c>
      <c r="F9290" t="s">
        <v>17</v>
      </c>
      <c r="G9290" t="s">
        <v>12</v>
      </c>
      <c r="H9290" t="s">
        <v>13</v>
      </c>
      <c r="I9290">
        <v>2</v>
      </c>
      <c r="J9290" t="s">
        <v>500</v>
      </c>
    </row>
    <row r="9291" spans="1:10" x14ac:dyDescent="0.25">
      <c r="A9291" t="s">
        <v>10</v>
      </c>
      <c r="B9291">
        <v>2007</v>
      </c>
      <c r="C9291">
        <v>29</v>
      </c>
      <c r="D9291" s="1">
        <v>39281</v>
      </c>
      <c r="E9291" s="2">
        <v>44395</v>
      </c>
      <c r="F9291" t="s">
        <v>102</v>
      </c>
      <c r="G9291" t="s">
        <v>12</v>
      </c>
      <c r="H9291" t="s">
        <v>13</v>
      </c>
      <c r="I9291">
        <v>1</v>
      </c>
      <c r="J9291" t="s">
        <v>500</v>
      </c>
    </row>
    <row r="9292" spans="1:10" x14ac:dyDescent="0.25">
      <c r="A9292" t="s">
        <v>10</v>
      </c>
      <c r="B9292">
        <v>2007</v>
      </c>
      <c r="C9292">
        <v>29</v>
      </c>
      <c r="D9292" s="1">
        <v>39281</v>
      </c>
      <c r="E9292" s="2">
        <v>44395</v>
      </c>
      <c r="F9292" t="s">
        <v>14</v>
      </c>
      <c r="G9292" t="s">
        <v>12</v>
      </c>
      <c r="H9292" t="s">
        <v>13</v>
      </c>
      <c r="I9292">
        <v>3</v>
      </c>
      <c r="J9292" t="s">
        <v>500</v>
      </c>
    </row>
    <row r="9293" spans="1:10" x14ac:dyDescent="0.25">
      <c r="A9293" t="s">
        <v>10</v>
      </c>
      <c r="B9293">
        <v>2007</v>
      </c>
      <c r="C9293">
        <v>29</v>
      </c>
      <c r="D9293" s="1">
        <v>39281</v>
      </c>
      <c r="E9293" s="2">
        <v>44395</v>
      </c>
      <c r="F9293" t="s">
        <v>11</v>
      </c>
      <c r="G9293" t="s">
        <v>12</v>
      </c>
      <c r="H9293" t="s">
        <v>13</v>
      </c>
      <c r="I9293">
        <v>23</v>
      </c>
      <c r="J9293" t="s">
        <v>500</v>
      </c>
    </row>
    <row r="9294" spans="1:10" x14ac:dyDescent="0.25">
      <c r="A9294" t="s">
        <v>10</v>
      </c>
      <c r="B9294">
        <v>2007</v>
      </c>
      <c r="C9294">
        <v>29</v>
      </c>
      <c r="D9294" s="1">
        <v>39282</v>
      </c>
      <c r="E9294" s="2">
        <v>44396</v>
      </c>
      <c r="F9294" t="s">
        <v>14</v>
      </c>
      <c r="G9294" t="s">
        <v>12</v>
      </c>
      <c r="H9294" t="s">
        <v>13</v>
      </c>
      <c r="I9294">
        <v>3</v>
      </c>
    </row>
    <row r="9295" spans="1:10" x14ac:dyDescent="0.25">
      <c r="A9295" t="s">
        <v>10</v>
      </c>
      <c r="B9295">
        <v>2007</v>
      </c>
      <c r="C9295">
        <v>29</v>
      </c>
      <c r="D9295" s="1">
        <v>39282</v>
      </c>
      <c r="E9295" s="2">
        <v>44396</v>
      </c>
      <c r="F9295" t="s">
        <v>11</v>
      </c>
      <c r="G9295" t="s">
        <v>12</v>
      </c>
      <c r="H9295" t="s">
        <v>13</v>
      </c>
      <c r="I9295">
        <v>51</v>
      </c>
    </row>
    <row r="9296" spans="1:10" x14ac:dyDescent="0.25">
      <c r="A9296" t="s">
        <v>10</v>
      </c>
      <c r="B9296">
        <v>2007</v>
      </c>
      <c r="C9296">
        <v>29</v>
      </c>
      <c r="D9296" s="1">
        <v>39283</v>
      </c>
      <c r="E9296" s="2">
        <v>44397</v>
      </c>
      <c r="F9296" t="s">
        <v>17</v>
      </c>
      <c r="G9296" t="s">
        <v>12</v>
      </c>
      <c r="H9296" t="s">
        <v>13</v>
      </c>
      <c r="I9296">
        <v>4</v>
      </c>
    </row>
    <row r="9297" spans="1:9" x14ac:dyDescent="0.25">
      <c r="A9297" t="s">
        <v>10</v>
      </c>
      <c r="B9297">
        <v>2007</v>
      </c>
      <c r="C9297">
        <v>29</v>
      </c>
      <c r="D9297" s="1">
        <v>39283</v>
      </c>
      <c r="E9297" s="2">
        <v>44397</v>
      </c>
      <c r="F9297" t="s">
        <v>102</v>
      </c>
      <c r="G9297" t="s">
        <v>12</v>
      </c>
      <c r="H9297" t="s">
        <v>13</v>
      </c>
      <c r="I9297">
        <v>2</v>
      </c>
    </row>
    <row r="9298" spans="1:9" x14ac:dyDescent="0.25">
      <c r="A9298" t="s">
        <v>10</v>
      </c>
      <c r="B9298">
        <v>2007</v>
      </c>
      <c r="C9298">
        <v>29</v>
      </c>
      <c r="D9298" s="1">
        <v>39283</v>
      </c>
      <c r="E9298" s="2">
        <v>44397</v>
      </c>
      <c r="F9298" t="s">
        <v>14</v>
      </c>
      <c r="G9298" t="s">
        <v>12</v>
      </c>
      <c r="H9298" t="s">
        <v>13</v>
      </c>
      <c r="I9298">
        <v>8</v>
      </c>
    </row>
    <row r="9299" spans="1:9" x14ac:dyDescent="0.25">
      <c r="A9299" t="s">
        <v>10</v>
      </c>
      <c r="B9299">
        <v>2007</v>
      </c>
      <c r="C9299">
        <v>29</v>
      </c>
      <c r="D9299" s="1">
        <v>39283</v>
      </c>
      <c r="E9299" s="2">
        <v>44397</v>
      </c>
      <c r="F9299" t="s">
        <v>11</v>
      </c>
      <c r="G9299" t="s">
        <v>12</v>
      </c>
      <c r="H9299" t="s">
        <v>13</v>
      </c>
      <c r="I9299">
        <v>208</v>
      </c>
    </row>
    <row r="9300" spans="1:9" x14ac:dyDescent="0.25">
      <c r="A9300" t="s">
        <v>10</v>
      </c>
      <c r="B9300">
        <v>2007</v>
      </c>
      <c r="C9300">
        <v>29</v>
      </c>
      <c r="D9300" s="1">
        <v>39284</v>
      </c>
      <c r="E9300" s="2">
        <v>44398</v>
      </c>
      <c r="F9300" t="s">
        <v>26</v>
      </c>
      <c r="G9300" t="s">
        <v>12</v>
      </c>
      <c r="H9300" t="s">
        <v>13</v>
      </c>
      <c r="I9300">
        <v>1</v>
      </c>
    </row>
    <row r="9301" spans="1:9" x14ac:dyDescent="0.25">
      <c r="A9301" t="s">
        <v>10</v>
      </c>
      <c r="B9301">
        <v>2007</v>
      </c>
      <c r="C9301">
        <v>29</v>
      </c>
      <c r="D9301" s="1">
        <v>39284</v>
      </c>
      <c r="E9301" s="2">
        <v>44398</v>
      </c>
      <c r="F9301" t="s">
        <v>17</v>
      </c>
      <c r="G9301" t="s">
        <v>12</v>
      </c>
      <c r="H9301" t="s">
        <v>13</v>
      </c>
      <c r="I9301">
        <v>2</v>
      </c>
    </row>
    <row r="9302" spans="1:9" x14ac:dyDescent="0.25">
      <c r="A9302" t="s">
        <v>10</v>
      </c>
      <c r="B9302">
        <v>2007</v>
      </c>
      <c r="C9302">
        <v>29</v>
      </c>
      <c r="D9302" s="1">
        <v>39284</v>
      </c>
      <c r="E9302" s="2">
        <v>44398</v>
      </c>
      <c r="F9302" t="s">
        <v>102</v>
      </c>
      <c r="G9302" t="s">
        <v>12</v>
      </c>
      <c r="H9302" t="s">
        <v>13</v>
      </c>
      <c r="I9302">
        <v>1</v>
      </c>
    </row>
    <row r="9303" spans="1:9" x14ac:dyDescent="0.25">
      <c r="A9303" t="s">
        <v>10</v>
      </c>
      <c r="B9303">
        <v>2007</v>
      </c>
      <c r="C9303">
        <v>29</v>
      </c>
      <c r="D9303" s="1">
        <v>39284</v>
      </c>
      <c r="E9303" s="2">
        <v>44398</v>
      </c>
      <c r="F9303" t="s">
        <v>14</v>
      </c>
      <c r="G9303" t="s">
        <v>12</v>
      </c>
      <c r="H9303" t="s">
        <v>13</v>
      </c>
      <c r="I9303">
        <v>7</v>
      </c>
    </row>
    <row r="9304" spans="1:9" x14ac:dyDescent="0.25">
      <c r="A9304" t="s">
        <v>10</v>
      </c>
      <c r="B9304">
        <v>2007</v>
      </c>
      <c r="C9304">
        <v>29</v>
      </c>
      <c r="D9304" s="1">
        <v>39284</v>
      </c>
      <c r="E9304" s="2">
        <v>44398</v>
      </c>
      <c r="F9304" t="s">
        <v>11</v>
      </c>
      <c r="G9304" t="s">
        <v>12</v>
      </c>
      <c r="H9304" t="s">
        <v>13</v>
      </c>
      <c r="I9304">
        <v>280</v>
      </c>
    </row>
    <row r="9305" spans="1:9" x14ac:dyDescent="0.25">
      <c r="A9305" t="s">
        <v>10</v>
      </c>
      <c r="B9305">
        <v>2007</v>
      </c>
      <c r="C9305">
        <v>30</v>
      </c>
      <c r="D9305" s="1">
        <v>39285</v>
      </c>
      <c r="E9305" s="2">
        <v>44399</v>
      </c>
      <c r="F9305" t="s">
        <v>26</v>
      </c>
      <c r="G9305" t="s">
        <v>12</v>
      </c>
      <c r="H9305" t="s">
        <v>13</v>
      </c>
      <c r="I9305">
        <v>1</v>
      </c>
    </row>
    <row r="9306" spans="1:9" x14ac:dyDescent="0.25">
      <c r="A9306" t="s">
        <v>10</v>
      </c>
      <c r="B9306">
        <v>2007</v>
      </c>
      <c r="C9306">
        <v>30</v>
      </c>
      <c r="D9306" s="1">
        <v>39285</v>
      </c>
      <c r="E9306" s="2">
        <v>44399</v>
      </c>
      <c r="F9306" t="s">
        <v>17</v>
      </c>
      <c r="G9306" t="s">
        <v>12</v>
      </c>
      <c r="H9306" t="s">
        <v>13</v>
      </c>
      <c r="I9306">
        <v>3</v>
      </c>
    </row>
    <row r="9307" spans="1:9" x14ac:dyDescent="0.25">
      <c r="A9307" t="s">
        <v>10</v>
      </c>
      <c r="B9307">
        <v>2007</v>
      </c>
      <c r="C9307">
        <v>30</v>
      </c>
      <c r="D9307" s="1">
        <v>39285</v>
      </c>
      <c r="E9307" s="2">
        <v>44399</v>
      </c>
      <c r="F9307" t="s">
        <v>14</v>
      </c>
      <c r="G9307" t="s">
        <v>12</v>
      </c>
      <c r="H9307" t="s">
        <v>13</v>
      </c>
      <c r="I9307">
        <v>6</v>
      </c>
    </row>
    <row r="9308" spans="1:9" x14ac:dyDescent="0.25">
      <c r="A9308" t="s">
        <v>10</v>
      </c>
      <c r="B9308">
        <v>2007</v>
      </c>
      <c r="C9308">
        <v>30</v>
      </c>
      <c r="D9308" s="1">
        <v>39285</v>
      </c>
      <c r="E9308" s="2">
        <v>44399</v>
      </c>
      <c r="F9308" t="s">
        <v>11</v>
      </c>
      <c r="G9308" t="s">
        <v>12</v>
      </c>
      <c r="H9308" t="s">
        <v>13</v>
      </c>
      <c r="I9308">
        <v>476</v>
      </c>
    </row>
    <row r="9309" spans="1:9" x14ac:dyDescent="0.25">
      <c r="A9309" t="s">
        <v>10</v>
      </c>
      <c r="B9309">
        <v>2007</v>
      </c>
      <c r="C9309">
        <v>30</v>
      </c>
      <c r="D9309" s="1">
        <v>39286</v>
      </c>
      <c r="E9309" s="2">
        <v>44400</v>
      </c>
      <c r="F9309" t="s">
        <v>26</v>
      </c>
      <c r="G9309" t="s">
        <v>12</v>
      </c>
      <c r="H9309" t="s">
        <v>13</v>
      </c>
      <c r="I9309">
        <v>3</v>
      </c>
    </row>
    <row r="9310" spans="1:9" x14ac:dyDescent="0.25">
      <c r="A9310" t="s">
        <v>10</v>
      </c>
      <c r="B9310">
        <v>2007</v>
      </c>
      <c r="C9310">
        <v>30</v>
      </c>
      <c r="D9310" s="1">
        <v>39286</v>
      </c>
      <c r="E9310" s="2">
        <v>44400</v>
      </c>
      <c r="F9310" t="s">
        <v>17</v>
      </c>
      <c r="G9310" t="s">
        <v>12</v>
      </c>
      <c r="H9310" t="s">
        <v>13</v>
      </c>
      <c r="I9310">
        <v>7</v>
      </c>
    </row>
    <row r="9311" spans="1:9" x14ac:dyDescent="0.25">
      <c r="A9311" t="s">
        <v>10</v>
      </c>
      <c r="B9311">
        <v>2007</v>
      </c>
      <c r="C9311">
        <v>30</v>
      </c>
      <c r="D9311" s="1">
        <v>39286</v>
      </c>
      <c r="E9311" s="2">
        <v>44400</v>
      </c>
      <c r="F9311" t="s">
        <v>102</v>
      </c>
      <c r="G9311" t="s">
        <v>12</v>
      </c>
      <c r="H9311" t="s">
        <v>13</v>
      </c>
      <c r="I9311">
        <v>1</v>
      </c>
    </row>
    <row r="9312" spans="1:9" x14ac:dyDescent="0.25">
      <c r="A9312" t="s">
        <v>10</v>
      </c>
      <c r="B9312">
        <v>2007</v>
      </c>
      <c r="C9312">
        <v>30</v>
      </c>
      <c r="D9312" s="1">
        <v>39286</v>
      </c>
      <c r="E9312" s="2">
        <v>44400</v>
      </c>
      <c r="F9312" t="s">
        <v>14</v>
      </c>
      <c r="G9312" t="s">
        <v>12</v>
      </c>
      <c r="H9312" t="s">
        <v>13</v>
      </c>
      <c r="I9312">
        <v>55</v>
      </c>
    </row>
    <row r="9313" spans="1:9" x14ac:dyDescent="0.25">
      <c r="A9313" t="s">
        <v>10</v>
      </c>
      <c r="B9313">
        <v>2007</v>
      </c>
      <c r="C9313">
        <v>30</v>
      </c>
      <c r="D9313" s="1">
        <v>39286</v>
      </c>
      <c r="E9313" s="2">
        <v>44400</v>
      </c>
      <c r="F9313" t="s">
        <v>11</v>
      </c>
      <c r="G9313" t="s">
        <v>12</v>
      </c>
      <c r="H9313" t="s">
        <v>13</v>
      </c>
      <c r="I9313">
        <v>1242</v>
      </c>
    </row>
    <row r="9314" spans="1:9" x14ac:dyDescent="0.25">
      <c r="A9314" t="s">
        <v>10</v>
      </c>
      <c r="B9314">
        <v>2007</v>
      </c>
      <c r="C9314">
        <v>30</v>
      </c>
      <c r="D9314" s="1">
        <v>39287</v>
      </c>
      <c r="E9314" s="2">
        <v>44401</v>
      </c>
      <c r="F9314" t="s">
        <v>26</v>
      </c>
      <c r="G9314" t="s">
        <v>12</v>
      </c>
      <c r="H9314" t="s">
        <v>13</v>
      </c>
      <c r="I9314">
        <v>2</v>
      </c>
    </row>
    <row r="9315" spans="1:9" x14ac:dyDescent="0.25">
      <c r="A9315" t="s">
        <v>10</v>
      </c>
      <c r="B9315">
        <v>2007</v>
      </c>
      <c r="C9315">
        <v>30</v>
      </c>
      <c r="D9315" s="1">
        <v>39287</v>
      </c>
      <c r="E9315" s="2">
        <v>44401</v>
      </c>
      <c r="F9315" t="s">
        <v>17</v>
      </c>
      <c r="G9315" t="s">
        <v>12</v>
      </c>
      <c r="H9315" t="s">
        <v>13</v>
      </c>
      <c r="I9315">
        <v>4</v>
      </c>
    </row>
    <row r="9316" spans="1:9" x14ac:dyDescent="0.25">
      <c r="A9316" t="s">
        <v>10</v>
      </c>
      <c r="B9316">
        <v>2007</v>
      </c>
      <c r="C9316">
        <v>30</v>
      </c>
      <c r="D9316" s="1">
        <v>39287</v>
      </c>
      <c r="E9316" s="2">
        <v>44401</v>
      </c>
      <c r="F9316" t="s">
        <v>102</v>
      </c>
      <c r="G9316" t="s">
        <v>12</v>
      </c>
      <c r="H9316" t="s">
        <v>13</v>
      </c>
      <c r="I9316">
        <v>2</v>
      </c>
    </row>
    <row r="9317" spans="1:9" x14ac:dyDescent="0.25">
      <c r="A9317" t="s">
        <v>10</v>
      </c>
      <c r="B9317">
        <v>2007</v>
      </c>
      <c r="C9317">
        <v>30</v>
      </c>
      <c r="D9317" s="1">
        <v>39287</v>
      </c>
      <c r="E9317" s="2">
        <v>44401</v>
      </c>
      <c r="F9317" t="s">
        <v>14</v>
      </c>
      <c r="G9317" t="s">
        <v>12</v>
      </c>
      <c r="H9317" t="s">
        <v>13</v>
      </c>
      <c r="I9317">
        <v>102</v>
      </c>
    </row>
    <row r="9318" spans="1:9" x14ac:dyDescent="0.25">
      <c r="A9318" t="s">
        <v>10</v>
      </c>
      <c r="B9318">
        <v>2007</v>
      </c>
      <c r="C9318">
        <v>30</v>
      </c>
      <c r="D9318" s="1">
        <v>39287</v>
      </c>
      <c r="E9318" s="2">
        <v>44401</v>
      </c>
      <c r="F9318" t="s">
        <v>11</v>
      </c>
      <c r="G9318" t="s">
        <v>12</v>
      </c>
      <c r="H9318" t="s">
        <v>13</v>
      </c>
      <c r="I9318">
        <v>2375</v>
      </c>
    </row>
    <row r="9319" spans="1:9" x14ac:dyDescent="0.25">
      <c r="A9319" t="s">
        <v>10</v>
      </c>
      <c r="B9319">
        <v>2007</v>
      </c>
      <c r="C9319">
        <v>30</v>
      </c>
      <c r="D9319" s="1">
        <v>39288</v>
      </c>
      <c r="E9319" s="2">
        <v>44402</v>
      </c>
      <c r="F9319" t="s">
        <v>26</v>
      </c>
      <c r="G9319" t="s">
        <v>12</v>
      </c>
      <c r="H9319" t="s">
        <v>13</v>
      </c>
      <c r="I9319">
        <v>1</v>
      </c>
    </row>
    <row r="9320" spans="1:9" x14ac:dyDescent="0.25">
      <c r="A9320" t="s">
        <v>10</v>
      </c>
      <c r="B9320">
        <v>2007</v>
      </c>
      <c r="C9320">
        <v>30</v>
      </c>
      <c r="D9320" s="1">
        <v>39288</v>
      </c>
      <c r="E9320" s="2">
        <v>44402</v>
      </c>
      <c r="F9320" t="s">
        <v>102</v>
      </c>
      <c r="G9320" t="s">
        <v>12</v>
      </c>
      <c r="H9320" t="s">
        <v>13</v>
      </c>
      <c r="I9320">
        <v>1</v>
      </c>
    </row>
    <row r="9321" spans="1:9" x14ac:dyDescent="0.25">
      <c r="A9321" t="s">
        <v>10</v>
      </c>
      <c r="B9321">
        <v>2007</v>
      </c>
      <c r="C9321">
        <v>30</v>
      </c>
      <c r="D9321" s="1">
        <v>39288</v>
      </c>
      <c r="E9321" s="2">
        <v>44402</v>
      </c>
      <c r="F9321" t="s">
        <v>14</v>
      </c>
      <c r="G9321" t="s">
        <v>12</v>
      </c>
      <c r="H9321" t="s">
        <v>13</v>
      </c>
      <c r="I9321">
        <v>91</v>
      </c>
    </row>
    <row r="9322" spans="1:9" x14ac:dyDescent="0.25">
      <c r="A9322" t="s">
        <v>10</v>
      </c>
      <c r="B9322">
        <v>2007</v>
      </c>
      <c r="C9322">
        <v>30</v>
      </c>
      <c r="D9322" s="1">
        <v>39288</v>
      </c>
      <c r="E9322" s="2">
        <v>44402</v>
      </c>
      <c r="F9322" t="s">
        <v>11</v>
      </c>
      <c r="G9322" t="s">
        <v>12</v>
      </c>
      <c r="H9322" t="s">
        <v>13</v>
      </c>
      <c r="I9322">
        <v>1951</v>
      </c>
    </row>
    <row r="9323" spans="1:9" x14ac:dyDescent="0.25">
      <c r="A9323" t="s">
        <v>10</v>
      </c>
      <c r="B9323">
        <v>2007</v>
      </c>
      <c r="C9323">
        <v>30</v>
      </c>
      <c r="D9323" s="1">
        <v>39289</v>
      </c>
      <c r="E9323" s="2">
        <v>44403</v>
      </c>
      <c r="F9323" t="s">
        <v>26</v>
      </c>
      <c r="G9323" t="s">
        <v>12</v>
      </c>
      <c r="H9323" t="s">
        <v>13</v>
      </c>
      <c r="I9323">
        <v>1</v>
      </c>
    </row>
    <row r="9324" spans="1:9" x14ac:dyDescent="0.25">
      <c r="A9324" t="s">
        <v>10</v>
      </c>
      <c r="B9324">
        <v>2007</v>
      </c>
      <c r="C9324">
        <v>30</v>
      </c>
      <c r="D9324" s="1">
        <v>39289</v>
      </c>
      <c r="E9324" s="2">
        <v>44403</v>
      </c>
      <c r="F9324" t="s">
        <v>14</v>
      </c>
      <c r="G9324" t="s">
        <v>12</v>
      </c>
      <c r="H9324" t="s">
        <v>13</v>
      </c>
      <c r="I9324">
        <v>49</v>
      </c>
    </row>
    <row r="9325" spans="1:9" x14ac:dyDescent="0.25">
      <c r="A9325" t="s">
        <v>10</v>
      </c>
      <c r="B9325">
        <v>2007</v>
      </c>
      <c r="C9325">
        <v>30</v>
      </c>
      <c r="D9325" s="1">
        <v>39289</v>
      </c>
      <c r="E9325" s="2">
        <v>44403</v>
      </c>
      <c r="F9325" t="s">
        <v>11</v>
      </c>
      <c r="G9325" t="s">
        <v>12</v>
      </c>
      <c r="H9325" t="s">
        <v>13</v>
      </c>
      <c r="I9325">
        <v>1194</v>
      </c>
    </row>
    <row r="9326" spans="1:9" x14ac:dyDescent="0.25">
      <c r="A9326" t="s">
        <v>10</v>
      </c>
      <c r="B9326">
        <v>2007</v>
      </c>
      <c r="C9326">
        <v>30</v>
      </c>
      <c r="D9326" s="1">
        <v>39290</v>
      </c>
      <c r="E9326" s="2">
        <v>44404</v>
      </c>
      <c r="F9326" t="s">
        <v>26</v>
      </c>
      <c r="G9326" t="s">
        <v>12</v>
      </c>
      <c r="H9326" t="s">
        <v>13</v>
      </c>
      <c r="I9326">
        <v>3</v>
      </c>
    </row>
    <row r="9327" spans="1:9" x14ac:dyDescent="0.25">
      <c r="A9327" t="s">
        <v>10</v>
      </c>
      <c r="B9327">
        <v>2007</v>
      </c>
      <c r="C9327">
        <v>30</v>
      </c>
      <c r="D9327" s="1">
        <v>39290</v>
      </c>
      <c r="E9327" s="2">
        <v>44404</v>
      </c>
      <c r="F9327" t="s">
        <v>17</v>
      </c>
      <c r="G9327" t="s">
        <v>12</v>
      </c>
      <c r="H9327" t="s">
        <v>13</v>
      </c>
      <c r="I9327">
        <v>3</v>
      </c>
    </row>
    <row r="9328" spans="1:9" x14ac:dyDescent="0.25">
      <c r="A9328" t="s">
        <v>10</v>
      </c>
      <c r="B9328">
        <v>2007</v>
      </c>
      <c r="C9328">
        <v>30</v>
      </c>
      <c r="D9328" s="1">
        <v>39290</v>
      </c>
      <c r="E9328" s="2">
        <v>44404</v>
      </c>
      <c r="F9328" t="s">
        <v>102</v>
      </c>
      <c r="G9328" t="s">
        <v>12</v>
      </c>
      <c r="H9328" t="s">
        <v>13</v>
      </c>
      <c r="I9328">
        <v>2</v>
      </c>
    </row>
    <row r="9329" spans="1:9" x14ac:dyDescent="0.25">
      <c r="A9329" t="s">
        <v>10</v>
      </c>
      <c r="B9329">
        <v>2007</v>
      </c>
      <c r="C9329">
        <v>30</v>
      </c>
      <c r="D9329" s="1">
        <v>39290</v>
      </c>
      <c r="E9329" s="2">
        <v>44404</v>
      </c>
      <c r="F9329" t="s">
        <v>14</v>
      </c>
      <c r="G9329" t="s">
        <v>12</v>
      </c>
      <c r="H9329" t="s">
        <v>13</v>
      </c>
      <c r="I9329">
        <v>55</v>
      </c>
    </row>
    <row r="9330" spans="1:9" x14ac:dyDescent="0.25">
      <c r="A9330" t="s">
        <v>10</v>
      </c>
      <c r="B9330">
        <v>2007</v>
      </c>
      <c r="C9330">
        <v>30</v>
      </c>
      <c r="D9330" s="1">
        <v>39290</v>
      </c>
      <c r="E9330" s="2">
        <v>44404</v>
      </c>
      <c r="F9330" t="s">
        <v>11</v>
      </c>
      <c r="G9330" t="s">
        <v>12</v>
      </c>
      <c r="H9330" t="s">
        <v>13</v>
      </c>
      <c r="I9330">
        <v>1189</v>
      </c>
    </row>
    <row r="9331" spans="1:9" x14ac:dyDescent="0.25">
      <c r="A9331" t="s">
        <v>10</v>
      </c>
      <c r="B9331">
        <v>2007</v>
      </c>
      <c r="C9331">
        <v>30</v>
      </c>
      <c r="D9331" s="1">
        <v>39291</v>
      </c>
      <c r="E9331" s="2">
        <v>44405</v>
      </c>
      <c r="F9331" t="s">
        <v>26</v>
      </c>
      <c r="G9331" t="s">
        <v>12</v>
      </c>
      <c r="H9331" t="s">
        <v>13</v>
      </c>
      <c r="I9331">
        <v>1</v>
      </c>
    </row>
    <row r="9332" spans="1:9" x14ac:dyDescent="0.25">
      <c r="A9332" t="s">
        <v>10</v>
      </c>
      <c r="B9332">
        <v>2007</v>
      </c>
      <c r="C9332">
        <v>30</v>
      </c>
      <c r="D9332" s="1">
        <v>39291</v>
      </c>
      <c r="E9332" s="2">
        <v>44405</v>
      </c>
      <c r="F9332" t="s">
        <v>102</v>
      </c>
      <c r="G9332" t="s">
        <v>12</v>
      </c>
      <c r="H9332" t="s">
        <v>13</v>
      </c>
      <c r="I9332">
        <v>3</v>
      </c>
    </row>
    <row r="9333" spans="1:9" x14ac:dyDescent="0.25">
      <c r="A9333" t="s">
        <v>10</v>
      </c>
      <c r="B9333">
        <v>2007</v>
      </c>
      <c r="C9333">
        <v>30</v>
      </c>
      <c r="D9333" s="1">
        <v>39291</v>
      </c>
      <c r="E9333" s="2">
        <v>44405</v>
      </c>
      <c r="F9333" t="s">
        <v>14</v>
      </c>
      <c r="G9333" t="s">
        <v>12</v>
      </c>
      <c r="H9333" t="s">
        <v>13</v>
      </c>
      <c r="I9333">
        <v>63</v>
      </c>
    </row>
    <row r="9334" spans="1:9" x14ac:dyDescent="0.25">
      <c r="A9334" t="s">
        <v>10</v>
      </c>
      <c r="B9334">
        <v>2007</v>
      </c>
      <c r="C9334">
        <v>30</v>
      </c>
      <c r="D9334" s="1">
        <v>39291</v>
      </c>
      <c r="E9334" s="2">
        <v>44405</v>
      </c>
      <c r="F9334" t="s">
        <v>11</v>
      </c>
      <c r="G9334" t="s">
        <v>12</v>
      </c>
      <c r="H9334" t="s">
        <v>13</v>
      </c>
      <c r="I9334">
        <v>1082</v>
      </c>
    </row>
    <row r="9335" spans="1:9" x14ac:dyDescent="0.25">
      <c r="A9335" t="s">
        <v>10</v>
      </c>
      <c r="B9335">
        <v>2007</v>
      </c>
      <c r="C9335">
        <v>31</v>
      </c>
      <c r="D9335" s="1">
        <v>39292</v>
      </c>
      <c r="E9335" s="2">
        <v>44406</v>
      </c>
      <c r="F9335" t="s">
        <v>26</v>
      </c>
      <c r="G9335" t="s">
        <v>12</v>
      </c>
      <c r="H9335" t="s">
        <v>13</v>
      </c>
      <c r="I9335">
        <v>4</v>
      </c>
    </row>
    <row r="9336" spans="1:9" x14ac:dyDescent="0.25">
      <c r="A9336" t="s">
        <v>10</v>
      </c>
      <c r="B9336">
        <v>2007</v>
      </c>
      <c r="C9336">
        <v>31</v>
      </c>
      <c r="D9336" s="1">
        <v>39292</v>
      </c>
      <c r="E9336" s="2">
        <v>44406</v>
      </c>
      <c r="F9336" t="s">
        <v>17</v>
      </c>
      <c r="G9336" t="s">
        <v>12</v>
      </c>
      <c r="H9336" t="s">
        <v>13</v>
      </c>
      <c r="I9336">
        <v>1</v>
      </c>
    </row>
    <row r="9337" spans="1:9" x14ac:dyDescent="0.25">
      <c r="A9337" t="s">
        <v>10</v>
      </c>
      <c r="B9337">
        <v>2007</v>
      </c>
      <c r="C9337">
        <v>31</v>
      </c>
      <c r="D9337" s="1">
        <v>39292</v>
      </c>
      <c r="E9337" s="2">
        <v>44406</v>
      </c>
      <c r="F9337" t="s">
        <v>14</v>
      </c>
      <c r="G9337" t="s">
        <v>12</v>
      </c>
      <c r="H9337" t="s">
        <v>13</v>
      </c>
      <c r="I9337">
        <v>127</v>
      </c>
    </row>
    <row r="9338" spans="1:9" x14ac:dyDescent="0.25">
      <c r="A9338" t="s">
        <v>10</v>
      </c>
      <c r="B9338">
        <v>2007</v>
      </c>
      <c r="C9338">
        <v>31</v>
      </c>
      <c r="D9338" s="1">
        <v>39292</v>
      </c>
      <c r="E9338" s="2">
        <v>44406</v>
      </c>
      <c r="F9338" t="s">
        <v>11</v>
      </c>
      <c r="G9338" t="s">
        <v>12</v>
      </c>
      <c r="H9338" t="s">
        <v>13</v>
      </c>
      <c r="I9338">
        <v>1755</v>
      </c>
    </row>
    <row r="9339" spans="1:9" x14ac:dyDescent="0.25">
      <c r="A9339" t="s">
        <v>10</v>
      </c>
      <c r="B9339">
        <v>2007</v>
      </c>
      <c r="C9339">
        <v>31</v>
      </c>
      <c r="D9339" s="1">
        <v>39293</v>
      </c>
      <c r="E9339" s="2">
        <v>44407</v>
      </c>
      <c r="F9339" t="s">
        <v>26</v>
      </c>
      <c r="G9339" t="s">
        <v>12</v>
      </c>
      <c r="H9339" t="s">
        <v>13</v>
      </c>
      <c r="I9339">
        <v>3</v>
      </c>
    </row>
    <row r="9340" spans="1:9" x14ac:dyDescent="0.25">
      <c r="A9340" t="s">
        <v>10</v>
      </c>
      <c r="B9340">
        <v>2007</v>
      </c>
      <c r="C9340">
        <v>31</v>
      </c>
      <c r="D9340" s="1">
        <v>39293</v>
      </c>
      <c r="E9340" s="2">
        <v>44407</v>
      </c>
      <c r="F9340" t="s">
        <v>102</v>
      </c>
      <c r="G9340" t="s">
        <v>12</v>
      </c>
      <c r="H9340" t="s">
        <v>13</v>
      </c>
      <c r="I9340">
        <v>4</v>
      </c>
    </row>
    <row r="9341" spans="1:9" x14ac:dyDescent="0.25">
      <c r="A9341" t="s">
        <v>10</v>
      </c>
      <c r="B9341">
        <v>2007</v>
      </c>
      <c r="C9341">
        <v>31</v>
      </c>
      <c r="D9341" s="1">
        <v>39293</v>
      </c>
      <c r="E9341" s="2">
        <v>44407</v>
      </c>
      <c r="F9341" t="s">
        <v>14</v>
      </c>
      <c r="G9341" t="s">
        <v>12</v>
      </c>
      <c r="H9341" t="s">
        <v>13</v>
      </c>
      <c r="I9341">
        <v>184</v>
      </c>
    </row>
    <row r="9342" spans="1:9" x14ac:dyDescent="0.25">
      <c r="A9342" t="s">
        <v>10</v>
      </c>
      <c r="B9342">
        <v>2007</v>
      </c>
      <c r="C9342">
        <v>31</v>
      </c>
      <c r="D9342" s="1">
        <v>39293</v>
      </c>
      <c r="E9342" s="2">
        <v>44407</v>
      </c>
      <c r="F9342" t="s">
        <v>11</v>
      </c>
      <c r="G9342" t="s">
        <v>12</v>
      </c>
      <c r="H9342" t="s">
        <v>13</v>
      </c>
      <c r="I9342">
        <v>1758</v>
      </c>
    </row>
    <row r="9343" spans="1:9" x14ac:dyDescent="0.25">
      <c r="A9343" t="s">
        <v>10</v>
      </c>
      <c r="B9343">
        <v>2007</v>
      </c>
      <c r="C9343">
        <v>31</v>
      </c>
      <c r="D9343" s="1">
        <v>39294</v>
      </c>
      <c r="E9343" s="2">
        <v>44408</v>
      </c>
      <c r="F9343" t="s">
        <v>26</v>
      </c>
      <c r="G9343" t="s">
        <v>12</v>
      </c>
      <c r="H9343" t="s">
        <v>13</v>
      </c>
      <c r="I9343">
        <v>1</v>
      </c>
    </row>
    <row r="9344" spans="1:9" x14ac:dyDescent="0.25">
      <c r="A9344" t="s">
        <v>10</v>
      </c>
      <c r="B9344">
        <v>2007</v>
      </c>
      <c r="C9344">
        <v>31</v>
      </c>
      <c r="D9344" s="1">
        <v>39294</v>
      </c>
      <c r="E9344" s="2">
        <v>44408</v>
      </c>
      <c r="F9344" t="s">
        <v>14</v>
      </c>
      <c r="G9344" t="s">
        <v>12</v>
      </c>
      <c r="H9344" t="s">
        <v>13</v>
      </c>
      <c r="I9344">
        <v>219</v>
      </c>
    </row>
    <row r="9345" spans="1:9" x14ac:dyDescent="0.25">
      <c r="A9345" t="s">
        <v>10</v>
      </c>
      <c r="B9345">
        <v>2007</v>
      </c>
      <c r="C9345">
        <v>31</v>
      </c>
      <c r="D9345" s="1">
        <v>39294</v>
      </c>
      <c r="E9345" s="2">
        <v>44408</v>
      </c>
      <c r="F9345" t="s">
        <v>11</v>
      </c>
      <c r="G9345" t="s">
        <v>12</v>
      </c>
      <c r="H9345" t="s">
        <v>13</v>
      </c>
      <c r="I9345">
        <v>1298</v>
      </c>
    </row>
    <row r="9346" spans="1:9" x14ac:dyDescent="0.25">
      <c r="A9346" t="s">
        <v>10</v>
      </c>
      <c r="B9346">
        <v>2007</v>
      </c>
      <c r="C9346">
        <v>31</v>
      </c>
      <c r="D9346" s="1">
        <v>39295</v>
      </c>
      <c r="E9346" s="2">
        <v>44409</v>
      </c>
      <c r="F9346" t="s">
        <v>17</v>
      </c>
      <c r="G9346" t="s">
        <v>12</v>
      </c>
      <c r="H9346" t="s">
        <v>13</v>
      </c>
      <c r="I9346">
        <v>1</v>
      </c>
    </row>
    <row r="9347" spans="1:9" x14ac:dyDescent="0.25">
      <c r="A9347" t="s">
        <v>10</v>
      </c>
      <c r="B9347">
        <v>2007</v>
      </c>
      <c r="C9347">
        <v>31</v>
      </c>
      <c r="D9347" s="1">
        <v>39295</v>
      </c>
      <c r="E9347" s="2">
        <v>44409</v>
      </c>
      <c r="F9347" t="s">
        <v>14</v>
      </c>
      <c r="G9347" t="s">
        <v>12</v>
      </c>
      <c r="H9347" t="s">
        <v>13</v>
      </c>
      <c r="I9347">
        <v>261</v>
      </c>
    </row>
    <row r="9348" spans="1:9" x14ac:dyDescent="0.25">
      <c r="A9348" t="s">
        <v>10</v>
      </c>
      <c r="B9348">
        <v>2007</v>
      </c>
      <c r="C9348">
        <v>31</v>
      </c>
      <c r="D9348" s="1">
        <v>39295</v>
      </c>
      <c r="E9348" s="2">
        <v>44409</v>
      </c>
      <c r="F9348" t="s">
        <v>11</v>
      </c>
      <c r="G9348" t="s">
        <v>12</v>
      </c>
      <c r="H9348" t="s">
        <v>13</v>
      </c>
      <c r="I9348">
        <v>1457</v>
      </c>
    </row>
    <row r="9349" spans="1:9" x14ac:dyDescent="0.25">
      <c r="A9349" t="s">
        <v>10</v>
      </c>
      <c r="B9349">
        <v>2007</v>
      </c>
      <c r="C9349">
        <v>31</v>
      </c>
      <c r="D9349" s="1">
        <v>39296</v>
      </c>
      <c r="E9349" s="2">
        <v>44410</v>
      </c>
      <c r="F9349" t="s">
        <v>26</v>
      </c>
      <c r="G9349" t="s">
        <v>12</v>
      </c>
      <c r="H9349" t="s">
        <v>13</v>
      </c>
      <c r="I9349">
        <v>2</v>
      </c>
    </row>
    <row r="9350" spans="1:9" x14ac:dyDescent="0.25">
      <c r="A9350" t="s">
        <v>10</v>
      </c>
      <c r="B9350">
        <v>2007</v>
      </c>
      <c r="C9350">
        <v>31</v>
      </c>
      <c r="D9350" s="1">
        <v>39296</v>
      </c>
      <c r="E9350" s="2">
        <v>44410</v>
      </c>
      <c r="F9350" t="s">
        <v>17</v>
      </c>
      <c r="G9350" t="s">
        <v>12</v>
      </c>
      <c r="H9350" t="s">
        <v>13</v>
      </c>
      <c r="I9350">
        <v>1</v>
      </c>
    </row>
    <row r="9351" spans="1:9" x14ac:dyDescent="0.25">
      <c r="A9351" t="s">
        <v>10</v>
      </c>
      <c r="B9351">
        <v>2007</v>
      </c>
      <c r="C9351">
        <v>31</v>
      </c>
      <c r="D9351" s="1">
        <v>39296</v>
      </c>
      <c r="E9351" s="2">
        <v>44410</v>
      </c>
      <c r="F9351" t="s">
        <v>102</v>
      </c>
      <c r="G9351" t="s">
        <v>12</v>
      </c>
      <c r="H9351" t="s">
        <v>13</v>
      </c>
      <c r="I9351">
        <v>2</v>
      </c>
    </row>
    <row r="9352" spans="1:9" x14ac:dyDescent="0.25">
      <c r="A9352" t="s">
        <v>10</v>
      </c>
      <c r="B9352">
        <v>2007</v>
      </c>
      <c r="C9352">
        <v>31</v>
      </c>
      <c r="D9352" s="1">
        <v>39296</v>
      </c>
      <c r="E9352" s="2">
        <v>44410</v>
      </c>
      <c r="F9352" t="s">
        <v>14</v>
      </c>
      <c r="G9352" t="s">
        <v>12</v>
      </c>
      <c r="H9352" t="s">
        <v>13</v>
      </c>
      <c r="I9352">
        <v>258</v>
      </c>
    </row>
    <row r="9353" spans="1:9" x14ac:dyDescent="0.25">
      <c r="A9353" t="s">
        <v>10</v>
      </c>
      <c r="B9353">
        <v>2007</v>
      </c>
      <c r="C9353">
        <v>31</v>
      </c>
      <c r="D9353" s="1">
        <v>39296</v>
      </c>
      <c r="E9353" s="2">
        <v>44410</v>
      </c>
      <c r="F9353" t="s">
        <v>11</v>
      </c>
      <c r="G9353" t="s">
        <v>12</v>
      </c>
      <c r="H9353" t="s">
        <v>13</v>
      </c>
      <c r="I9353">
        <v>1315</v>
      </c>
    </row>
    <row r="9354" spans="1:9" x14ac:dyDescent="0.25">
      <c r="A9354" t="s">
        <v>10</v>
      </c>
      <c r="B9354">
        <v>2007</v>
      </c>
      <c r="C9354">
        <v>31</v>
      </c>
      <c r="D9354" s="1">
        <v>39297</v>
      </c>
      <c r="E9354" s="2">
        <v>44411</v>
      </c>
      <c r="F9354" t="s">
        <v>17</v>
      </c>
      <c r="G9354" t="s">
        <v>12</v>
      </c>
      <c r="H9354" t="s">
        <v>13</v>
      </c>
      <c r="I9354">
        <v>1</v>
      </c>
    </row>
    <row r="9355" spans="1:9" x14ac:dyDescent="0.25">
      <c r="A9355" t="s">
        <v>10</v>
      </c>
      <c r="B9355">
        <v>2007</v>
      </c>
      <c r="C9355">
        <v>31</v>
      </c>
      <c r="D9355" s="1">
        <v>39297</v>
      </c>
      <c r="E9355" s="2">
        <v>44411</v>
      </c>
      <c r="F9355" t="s">
        <v>102</v>
      </c>
      <c r="G9355" t="s">
        <v>12</v>
      </c>
      <c r="H9355" t="s">
        <v>13</v>
      </c>
      <c r="I9355">
        <v>1</v>
      </c>
    </row>
    <row r="9356" spans="1:9" x14ac:dyDescent="0.25">
      <c r="A9356" t="s">
        <v>10</v>
      </c>
      <c r="B9356">
        <v>2007</v>
      </c>
      <c r="C9356">
        <v>31</v>
      </c>
      <c r="D9356" s="1">
        <v>39297</v>
      </c>
      <c r="E9356" s="2">
        <v>44411</v>
      </c>
      <c r="F9356" t="s">
        <v>14</v>
      </c>
      <c r="G9356" t="s">
        <v>12</v>
      </c>
      <c r="H9356" t="s">
        <v>13</v>
      </c>
      <c r="I9356">
        <v>59</v>
      </c>
    </row>
    <row r="9357" spans="1:9" x14ac:dyDescent="0.25">
      <c r="A9357" t="s">
        <v>10</v>
      </c>
      <c r="B9357">
        <v>2007</v>
      </c>
      <c r="C9357">
        <v>31</v>
      </c>
      <c r="D9357" s="1">
        <v>39297</v>
      </c>
      <c r="E9357" s="2">
        <v>44411</v>
      </c>
      <c r="F9357" t="s">
        <v>11</v>
      </c>
      <c r="G9357" t="s">
        <v>12</v>
      </c>
      <c r="H9357" t="s">
        <v>13</v>
      </c>
      <c r="I9357">
        <v>575</v>
      </c>
    </row>
    <row r="9358" spans="1:9" x14ac:dyDescent="0.25">
      <c r="A9358" t="s">
        <v>10</v>
      </c>
      <c r="B9358">
        <v>2007</v>
      </c>
      <c r="C9358">
        <v>31</v>
      </c>
      <c r="D9358" s="1">
        <v>39298</v>
      </c>
      <c r="E9358" s="2">
        <v>44412</v>
      </c>
      <c r="F9358" t="s">
        <v>102</v>
      </c>
      <c r="G9358" t="s">
        <v>12</v>
      </c>
      <c r="H9358" t="s">
        <v>13</v>
      </c>
      <c r="I9358">
        <v>1</v>
      </c>
    </row>
    <row r="9359" spans="1:9" x14ac:dyDescent="0.25">
      <c r="A9359" t="s">
        <v>10</v>
      </c>
      <c r="B9359">
        <v>2007</v>
      </c>
      <c r="C9359">
        <v>31</v>
      </c>
      <c r="D9359" s="1">
        <v>39298</v>
      </c>
      <c r="E9359" s="2">
        <v>44412</v>
      </c>
      <c r="F9359" t="s">
        <v>14</v>
      </c>
      <c r="G9359" t="s">
        <v>12</v>
      </c>
      <c r="H9359" t="s">
        <v>13</v>
      </c>
      <c r="I9359">
        <v>73</v>
      </c>
    </row>
    <row r="9360" spans="1:9" x14ac:dyDescent="0.25">
      <c r="A9360" t="s">
        <v>10</v>
      </c>
      <c r="B9360">
        <v>2007</v>
      </c>
      <c r="C9360">
        <v>31</v>
      </c>
      <c r="D9360" s="1">
        <v>39298</v>
      </c>
      <c r="E9360" s="2">
        <v>44412</v>
      </c>
      <c r="F9360" t="s">
        <v>11</v>
      </c>
      <c r="G9360" t="s">
        <v>12</v>
      </c>
      <c r="H9360" t="s">
        <v>13</v>
      </c>
      <c r="I9360">
        <v>638</v>
      </c>
    </row>
    <row r="9361" spans="1:9" x14ac:dyDescent="0.25">
      <c r="A9361" t="s">
        <v>10</v>
      </c>
      <c r="B9361">
        <v>2007</v>
      </c>
      <c r="C9361">
        <v>32</v>
      </c>
      <c r="D9361" s="1">
        <v>39299</v>
      </c>
      <c r="E9361" s="2">
        <v>44413</v>
      </c>
      <c r="F9361" t="s">
        <v>102</v>
      </c>
      <c r="G9361" t="s">
        <v>12</v>
      </c>
      <c r="H9361" t="s">
        <v>13</v>
      </c>
      <c r="I9361">
        <v>1</v>
      </c>
    </row>
    <row r="9362" spans="1:9" x14ac:dyDescent="0.25">
      <c r="A9362" t="s">
        <v>10</v>
      </c>
      <c r="B9362">
        <v>2007</v>
      </c>
      <c r="C9362">
        <v>32</v>
      </c>
      <c r="D9362" s="1">
        <v>39299</v>
      </c>
      <c r="E9362" s="2">
        <v>44413</v>
      </c>
      <c r="F9362" t="s">
        <v>14</v>
      </c>
      <c r="G9362" t="s">
        <v>12</v>
      </c>
      <c r="H9362" t="s">
        <v>13</v>
      </c>
      <c r="I9362">
        <v>101</v>
      </c>
    </row>
    <row r="9363" spans="1:9" x14ac:dyDescent="0.25">
      <c r="A9363" t="s">
        <v>10</v>
      </c>
      <c r="B9363">
        <v>2007</v>
      </c>
      <c r="C9363">
        <v>32</v>
      </c>
      <c r="D9363" s="1">
        <v>39299</v>
      </c>
      <c r="E9363" s="2">
        <v>44413</v>
      </c>
      <c r="F9363" t="s">
        <v>11</v>
      </c>
      <c r="G9363" t="s">
        <v>12</v>
      </c>
      <c r="H9363" t="s">
        <v>13</v>
      </c>
      <c r="I9363">
        <v>1614</v>
      </c>
    </row>
    <row r="9364" spans="1:9" x14ac:dyDescent="0.25">
      <c r="A9364" t="s">
        <v>10</v>
      </c>
      <c r="B9364">
        <v>2007</v>
      </c>
      <c r="C9364">
        <v>32</v>
      </c>
      <c r="D9364" s="1">
        <v>39300</v>
      </c>
      <c r="E9364" s="2">
        <v>44414</v>
      </c>
      <c r="F9364" t="s">
        <v>26</v>
      </c>
      <c r="G9364" t="s">
        <v>12</v>
      </c>
      <c r="H9364" t="s">
        <v>13</v>
      </c>
      <c r="I9364">
        <v>2</v>
      </c>
    </row>
    <row r="9365" spans="1:9" x14ac:dyDescent="0.25">
      <c r="A9365" t="s">
        <v>10</v>
      </c>
      <c r="B9365">
        <v>2007</v>
      </c>
      <c r="C9365">
        <v>32</v>
      </c>
      <c r="D9365" s="1">
        <v>39300</v>
      </c>
      <c r="E9365" s="2">
        <v>44414</v>
      </c>
      <c r="F9365" t="s">
        <v>17</v>
      </c>
      <c r="G9365" t="s">
        <v>12</v>
      </c>
      <c r="H9365" t="s">
        <v>13</v>
      </c>
      <c r="I9365">
        <v>2</v>
      </c>
    </row>
    <row r="9366" spans="1:9" x14ac:dyDescent="0.25">
      <c r="A9366" t="s">
        <v>10</v>
      </c>
      <c r="B9366">
        <v>2007</v>
      </c>
      <c r="C9366">
        <v>32</v>
      </c>
      <c r="D9366" s="1">
        <v>39300</v>
      </c>
      <c r="E9366" s="2">
        <v>44414</v>
      </c>
      <c r="F9366" t="s">
        <v>102</v>
      </c>
      <c r="G9366" t="s">
        <v>12</v>
      </c>
      <c r="H9366" t="s">
        <v>13</v>
      </c>
      <c r="I9366">
        <v>5</v>
      </c>
    </row>
    <row r="9367" spans="1:9" x14ac:dyDescent="0.25">
      <c r="A9367" t="s">
        <v>10</v>
      </c>
      <c r="B9367">
        <v>2007</v>
      </c>
      <c r="C9367">
        <v>32</v>
      </c>
      <c r="D9367" s="1">
        <v>39300</v>
      </c>
      <c r="E9367" s="2">
        <v>44414</v>
      </c>
      <c r="F9367" t="s">
        <v>14</v>
      </c>
      <c r="G9367" t="s">
        <v>12</v>
      </c>
      <c r="H9367" t="s">
        <v>13</v>
      </c>
      <c r="I9367">
        <v>126</v>
      </c>
    </row>
    <row r="9368" spans="1:9" x14ac:dyDescent="0.25">
      <c r="A9368" t="s">
        <v>10</v>
      </c>
      <c r="B9368">
        <v>2007</v>
      </c>
      <c r="C9368">
        <v>32</v>
      </c>
      <c r="D9368" s="1">
        <v>39300</v>
      </c>
      <c r="E9368" s="2">
        <v>44414</v>
      </c>
      <c r="F9368" t="s">
        <v>11</v>
      </c>
      <c r="G9368" t="s">
        <v>12</v>
      </c>
      <c r="H9368" t="s">
        <v>13</v>
      </c>
      <c r="I9368">
        <v>1678</v>
      </c>
    </row>
    <row r="9369" spans="1:9" x14ac:dyDescent="0.25">
      <c r="A9369" t="s">
        <v>10</v>
      </c>
      <c r="B9369">
        <v>2007</v>
      </c>
      <c r="C9369">
        <v>32</v>
      </c>
      <c r="D9369" s="1">
        <v>39301</v>
      </c>
      <c r="E9369" s="2">
        <v>44415</v>
      </c>
      <c r="F9369" t="s">
        <v>14</v>
      </c>
      <c r="G9369" t="s">
        <v>12</v>
      </c>
      <c r="H9369" t="s">
        <v>13</v>
      </c>
      <c r="I9369">
        <v>237</v>
      </c>
    </row>
    <row r="9370" spans="1:9" x14ac:dyDescent="0.25">
      <c r="A9370" t="s">
        <v>10</v>
      </c>
      <c r="B9370">
        <v>2007</v>
      </c>
      <c r="C9370">
        <v>32</v>
      </c>
      <c r="D9370" s="1">
        <v>39301</v>
      </c>
      <c r="E9370" s="2">
        <v>44415</v>
      </c>
      <c r="F9370" t="s">
        <v>11</v>
      </c>
      <c r="G9370" t="s">
        <v>12</v>
      </c>
      <c r="H9370" t="s">
        <v>13</v>
      </c>
      <c r="I9370">
        <v>1561</v>
      </c>
    </row>
    <row r="9371" spans="1:9" x14ac:dyDescent="0.25">
      <c r="A9371" t="s">
        <v>10</v>
      </c>
      <c r="B9371">
        <v>2007</v>
      </c>
      <c r="C9371">
        <v>32</v>
      </c>
      <c r="D9371" s="1">
        <v>39302</v>
      </c>
      <c r="E9371" s="2">
        <v>44416</v>
      </c>
      <c r="F9371" t="s">
        <v>26</v>
      </c>
      <c r="G9371" t="s">
        <v>12</v>
      </c>
      <c r="H9371" t="s">
        <v>13</v>
      </c>
      <c r="I9371">
        <v>1</v>
      </c>
    </row>
    <row r="9372" spans="1:9" x14ac:dyDescent="0.25">
      <c r="A9372" t="s">
        <v>10</v>
      </c>
      <c r="B9372">
        <v>2007</v>
      </c>
      <c r="C9372">
        <v>32</v>
      </c>
      <c r="D9372" s="1">
        <v>39302</v>
      </c>
      <c r="E9372" s="2">
        <v>44416</v>
      </c>
      <c r="F9372" t="s">
        <v>14</v>
      </c>
      <c r="G9372" t="s">
        <v>12</v>
      </c>
      <c r="H9372" t="s">
        <v>13</v>
      </c>
      <c r="I9372">
        <v>856</v>
      </c>
    </row>
    <row r="9373" spans="1:9" x14ac:dyDescent="0.25">
      <c r="A9373" t="s">
        <v>10</v>
      </c>
      <c r="B9373">
        <v>2007</v>
      </c>
      <c r="C9373">
        <v>32</v>
      </c>
      <c r="D9373" s="1">
        <v>39302</v>
      </c>
      <c r="E9373" s="2">
        <v>44416</v>
      </c>
      <c r="F9373" t="s">
        <v>11</v>
      </c>
      <c r="G9373" t="s">
        <v>12</v>
      </c>
      <c r="H9373" t="s">
        <v>13</v>
      </c>
      <c r="I9373">
        <v>1338</v>
      </c>
    </row>
    <row r="9374" spans="1:9" x14ac:dyDescent="0.25">
      <c r="A9374" t="s">
        <v>10</v>
      </c>
      <c r="B9374">
        <v>2007</v>
      </c>
      <c r="C9374">
        <v>32</v>
      </c>
      <c r="D9374" s="1">
        <v>39303</v>
      </c>
      <c r="E9374" s="2">
        <v>44417</v>
      </c>
      <c r="F9374" t="s">
        <v>102</v>
      </c>
      <c r="G9374" t="s">
        <v>12</v>
      </c>
      <c r="H9374" t="s">
        <v>13</v>
      </c>
      <c r="I9374">
        <v>1</v>
      </c>
    </row>
    <row r="9375" spans="1:9" x14ac:dyDescent="0.25">
      <c r="A9375" t="s">
        <v>10</v>
      </c>
      <c r="B9375">
        <v>2007</v>
      </c>
      <c r="C9375">
        <v>32</v>
      </c>
      <c r="D9375" s="1">
        <v>39303</v>
      </c>
      <c r="E9375" s="2">
        <v>44417</v>
      </c>
      <c r="F9375" t="s">
        <v>14</v>
      </c>
      <c r="G9375" t="s">
        <v>12</v>
      </c>
      <c r="H9375" t="s">
        <v>13</v>
      </c>
      <c r="I9375">
        <v>3056</v>
      </c>
    </row>
    <row r="9376" spans="1:9" x14ac:dyDescent="0.25">
      <c r="A9376" t="s">
        <v>10</v>
      </c>
      <c r="B9376">
        <v>2007</v>
      </c>
      <c r="C9376">
        <v>32</v>
      </c>
      <c r="D9376" s="1">
        <v>39303</v>
      </c>
      <c r="E9376" s="2">
        <v>44417</v>
      </c>
      <c r="F9376" t="s">
        <v>11</v>
      </c>
      <c r="G9376" t="s">
        <v>12</v>
      </c>
      <c r="H9376" t="s">
        <v>13</v>
      </c>
      <c r="I9376">
        <v>1140</v>
      </c>
    </row>
    <row r="9377" spans="1:9" x14ac:dyDescent="0.25">
      <c r="A9377" t="s">
        <v>10</v>
      </c>
      <c r="B9377">
        <v>2007</v>
      </c>
      <c r="C9377">
        <v>32</v>
      </c>
      <c r="D9377" s="1">
        <v>39304</v>
      </c>
      <c r="E9377" s="2">
        <v>44418</v>
      </c>
      <c r="F9377" t="s">
        <v>14</v>
      </c>
      <c r="G9377" t="s">
        <v>12</v>
      </c>
      <c r="H9377" t="s">
        <v>13</v>
      </c>
      <c r="I9377">
        <v>2918</v>
      </c>
    </row>
    <row r="9378" spans="1:9" x14ac:dyDescent="0.25">
      <c r="A9378" t="s">
        <v>10</v>
      </c>
      <c r="B9378">
        <v>2007</v>
      </c>
      <c r="C9378">
        <v>32</v>
      </c>
      <c r="D9378" s="1">
        <v>39304</v>
      </c>
      <c r="E9378" s="2">
        <v>44418</v>
      </c>
      <c r="F9378" t="s">
        <v>11</v>
      </c>
      <c r="G9378" t="s">
        <v>12</v>
      </c>
      <c r="H9378" t="s">
        <v>13</v>
      </c>
      <c r="I9378">
        <v>622</v>
      </c>
    </row>
    <row r="9379" spans="1:9" x14ac:dyDescent="0.25">
      <c r="A9379" t="s">
        <v>10</v>
      </c>
      <c r="B9379">
        <v>2007</v>
      </c>
      <c r="C9379">
        <v>32</v>
      </c>
      <c r="D9379" s="1">
        <v>39305</v>
      </c>
      <c r="E9379" s="2">
        <v>44419</v>
      </c>
      <c r="F9379" t="s">
        <v>26</v>
      </c>
      <c r="G9379" t="s">
        <v>12</v>
      </c>
      <c r="H9379" t="s">
        <v>13</v>
      </c>
      <c r="I9379">
        <v>1</v>
      </c>
    </row>
    <row r="9380" spans="1:9" x14ac:dyDescent="0.25">
      <c r="A9380" t="s">
        <v>10</v>
      </c>
      <c r="B9380">
        <v>2007</v>
      </c>
      <c r="C9380">
        <v>32</v>
      </c>
      <c r="D9380" s="1">
        <v>39305</v>
      </c>
      <c r="E9380" s="2">
        <v>44419</v>
      </c>
      <c r="F9380" t="s">
        <v>14</v>
      </c>
      <c r="G9380" t="s">
        <v>12</v>
      </c>
      <c r="H9380" t="s">
        <v>13</v>
      </c>
      <c r="I9380">
        <v>1666</v>
      </c>
    </row>
    <row r="9381" spans="1:9" x14ac:dyDescent="0.25">
      <c r="A9381" t="s">
        <v>10</v>
      </c>
      <c r="B9381">
        <v>2007</v>
      </c>
      <c r="C9381">
        <v>32</v>
      </c>
      <c r="D9381" s="1">
        <v>39305</v>
      </c>
      <c r="E9381" s="2">
        <v>44419</v>
      </c>
      <c r="F9381" t="s">
        <v>11</v>
      </c>
      <c r="G9381" t="s">
        <v>12</v>
      </c>
      <c r="H9381" t="s">
        <v>13</v>
      </c>
      <c r="I9381">
        <v>825</v>
      </c>
    </row>
    <row r="9382" spans="1:9" x14ac:dyDescent="0.25">
      <c r="A9382" t="s">
        <v>10</v>
      </c>
      <c r="B9382">
        <v>2007</v>
      </c>
      <c r="C9382">
        <v>33</v>
      </c>
      <c r="D9382" s="1">
        <v>39306</v>
      </c>
      <c r="E9382" s="2">
        <v>44420</v>
      </c>
      <c r="F9382" t="s">
        <v>26</v>
      </c>
      <c r="G9382" t="s">
        <v>12</v>
      </c>
      <c r="H9382" t="s">
        <v>13</v>
      </c>
      <c r="I9382">
        <v>2</v>
      </c>
    </row>
    <row r="9383" spans="1:9" x14ac:dyDescent="0.25">
      <c r="A9383" t="s">
        <v>10</v>
      </c>
      <c r="B9383">
        <v>2007</v>
      </c>
      <c r="C9383">
        <v>33</v>
      </c>
      <c r="D9383" s="1">
        <v>39306</v>
      </c>
      <c r="E9383" s="2">
        <v>44420</v>
      </c>
      <c r="F9383" t="s">
        <v>17</v>
      </c>
      <c r="G9383" t="s">
        <v>12</v>
      </c>
      <c r="H9383" t="s">
        <v>13</v>
      </c>
      <c r="I9383">
        <v>1</v>
      </c>
    </row>
    <row r="9384" spans="1:9" x14ac:dyDescent="0.25">
      <c r="A9384" t="s">
        <v>10</v>
      </c>
      <c r="B9384">
        <v>2007</v>
      </c>
      <c r="C9384">
        <v>33</v>
      </c>
      <c r="D9384" s="1">
        <v>39306</v>
      </c>
      <c r="E9384" s="2">
        <v>44420</v>
      </c>
      <c r="F9384" t="s">
        <v>102</v>
      </c>
      <c r="G9384" t="s">
        <v>12</v>
      </c>
      <c r="H9384" t="s">
        <v>13</v>
      </c>
      <c r="I9384">
        <v>2</v>
      </c>
    </row>
    <row r="9385" spans="1:9" x14ac:dyDescent="0.25">
      <c r="A9385" t="s">
        <v>10</v>
      </c>
      <c r="B9385">
        <v>2007</v>
      </c>
      <c r="C9385">
        <v>33</v>
      </c>
      <c r="D9385" s="1">
        <v>39306</v>
      </c>
      <c r="E9385" s="2">
        <v>44420</v>
      </c>
      <c r="F9385" t="s">
        <v>14</v>
      </c>
      <c r="G9385" t="s">
        <v>12</v>
      </c>
      <c r="H9385" t="s">
        <v>13</v>
      </c>
      <c r="I9385">
        <v>2248</v>
      </c>
    </row>
    <row r="9386" spans="1:9" x14ac:dyDescent="0.25">
      <c r="A9386" t="s">
        <v>10</v>
      </c>
      <c r="B9386">
        <v>2007</v>
      </c>
      <c r="C9386">
        <v>33</v>
      </c>
      <c r="D9386" s="1">
        <v>39306</v>
      </c>
      <c r="E9386" s="2">
        <v>44420</v>
      </c>
      <c r="F9386" t="s">
        <v>11</v>
      </c>
      <c r="G9386" t="s">
        <v>12</v>
      </c>
      <c r="H9386" t="s">
        <v>13</v>
      </c>
      <c r="I9386">
        <v>1206</v>
      </c>
    </row>
    <row r="9387" spans="1:9" x14ac:dyDescent="0.25">
      <c r="A9387" t="s">
        <v>10</v>
      </c>
      <c r="B9387">
        <v>2007</v>
      </c>
      <c r="C9387">
        <v>33</v>
      </c>
      <c r="D9387" s="1">
        <v>39307</v>
      </c>
      <c r="E9387" s="2">
        <v>44421</v>
      </c>
      <c r="F9387" t="s">
        <v>17</v>
      </c>
      <c r="G9387" t="s">
        <v>12</v>
      </c>
      <c r="H9387" t="s">
        <v>13</v>
      </c>
      <c r="I9387">
        <v>2</v>
      </c>
    </row>
    <row r="9388" spans="1:9" x14ac:dyDescent="0.25">
      <c r="A9388" t="s">
        <v>10</v>
      </c>
      <c r="B9388">
        <v>2007</v>
      </c>
      <c r="C9388">
        <v>33</v>
      </c>
      <c r="D9388" s="1">
        <v>39307</v>
      </c>
      <c r="E9388" s="2">
        <v>44421</v>
      </c>
      <c r="F9388" t="s">
        <v>14</v>
      </c>
      <c r="G9388" t="s">
        <v>12</v>
      </c>
      <c r="H9388" t="s">
        <v>13</v>
      </c>
      <c r="I9388">
        <v>1693</v>
      </c>
    </row>
    <row r="9389" spans="1:9" x14ac:dyDescent="0.25">
      <c r="A9389" t="s">
        <v>10</v>
      </c>
      <c r="B9389">
        <v>2007</v>
      </c>
      <c r="C9389">
        <v>33</v>
      </c>
      <c r="D9389" s="1">
        <v>39307</v>
      </c>
      <c r="E9389" s="2">
        <v>44421</v>
      </c>
      <c r="F9389" t="s">
        <v>11</v>
      </c>
      <c r="G9389" t="s">
        <v>12</v>
      </c>
      <c r="H9389" t="s">
        <v>13</v>
      </c>
      <c r="I9389">
        <v>1812</v>
      </c>
    </row>
    <row r="9390" spans="1:9" x14ac:dyDescent="0.25">
      <c r="A9390" t="s">
        <v>10</v>
      </c>
      <c r="B9390">
        <v>2007</v>
      </c>
      <c r="C9390">
        <v>33</v>
      </c>
      <c r="D9390" s="1">
        <v>39308</v>
      </c>
      <c r="E9390" s="2">
        <v>44422</v>
      </c>
      <c r="F9390" t="s">
        <v>17</v>
      </c>
      <c r="G9390" t="s">
        <v>12</v>
      </c>
      <c r="H9390" t="s">
        <v>13</v>
      </c>
      <c r="I9390">
        <v>1</v>
      </c>
    </row>
    <row r="9391" spans="1:9" x14ac:dyDescent="0.25">
      <c r="A9391" t="s">
        <v>10</v>
      </c>
      <c r="B9391">
        <v>2007</v>
      </c>
      <c r="C9391">
        <v>33</v>
      </c>
      <c r="D9391" s="1">
        <v>39308</v>
      </c>
      <c r="E9391" s="2">
        <v>44422</v>
      </c>
      <c r="F9391" t="s">
        <v>14</v>
      </c>
      <c r="G9391" t="s">
        <v>12</v>
      </c>
      <c r="H9391" t="s">
        <v>13</v>
      </c>
      <c r="I9391">
        <v>2604</v>
      </c>
    </row>
    <row r="9392" spans="1:9" x14ac:dyDescent="0.25">
      <c r="A9392" t="s">
        <v>10</v>
      </c>
      <c r="B9392">
        <v>2007</v>
      </c>
      <c r="C9392">
        <v>33</v>
      </c>
      <c r="D9392" s="1">
        <v>39308</v>
      </c>
      <c r="E9392" s="2">
        <v>44422</v>
      </c>
      <c r="F9392" t="s">
        <v>11</v>
      </c>
      <c r="G9392" t="s">
        <v>12</v>
      </c>
      <c r="H9392" t="s">
        <v>13</v>
      </c>
      <c r="I9392">
        <v>2688</v>
      </c>
    </row>
    <row r="9393" spans="1:9" x14ac:dyDescent="0.25">
      <c r="A9393" t="s">
        <v>10</v>
      </c>
      <c r="B9393">
        <v>2007</v>
      </c>
      <c r="C9393">
        <v>33</v>
      </c>
      <c r="D9393" s="1">
        <v>39309</v>
      </c>
      <c r="E9393" s="2">
        <v>44423</v>
      </c>
      <c r="F9393" t="s">
        <v>26</v>
      </c>
      <c r="G9393" t="s">
        <v>12</v>
      </c>
      <c r="H9393" t="s">
        <v>13</v>
      </c>
      <c r="I9393">
        <v>1</v>
      </c>
    </row>
    <row r="9394" spans="1:9" x14ac:dyDescent="0.25">
      <c r="A9394" t="s">
        <v>10</v>
      </c>
      <c r="B9394">
        <v>2007</v>
      </c>
      <c r="C9394">
        <v>33</v>
      </c>
      <c r="D9394" s="1">
        <v>39309</v>
      </c>
      <c r="E9394" s="2">
        <v>44423</v>
      </c>
      <c r="F9394" t="s">
        <v>17</v>
      </c>
      <c r="G9394" t="s">
        <v>12</v>
      </c>
      <c r="H9394" t="s">
        <v>13</v>
      </c>
      <c r="I9394">
        <v>2</v>
      </c>
    </row>
    <row r="9395" spans="1:9" x14ac:dyDescent="0.25">
      <c r="A9395" t="s">
        <v>10</v>
      </c>
      <c r="B9395">
        <v>2007</v>
      </c>
      <c r="C9395">
        <v>33</v>
      </c>
      <c r="D9395" s="1">
        <v>39309</v>
      </c>
      <c r="E9395" s="2">
        <v>44423</v>
      </c>
      <c r="F9395" t="s">
        <v>102</v>
      </c>
      <c r="G9395" t="s">
        <v>12</v>
      </c>
      <c r="H9395" t="s">
        <v>13</v>
      </c>
      <c r="I9395">
        <v>2</v>
      </c>
    </row>
    <row r="9396" spans="1:9" x14ac:dyDescent="0.25">
      <c r="A9396" t="s">
        <v>10</v>
      </c>
      <c r="B9396">
        <v>2007</v>
      </c>
      <c r="C9396">
        <v>33</v>
      </c>
      <c r="D9396" s="1">
        <v>39309</v>
      </c>
      <c r="E9396" s="2">
        <v>44423</v>
      </c>
      <c r="F9396" t="s">
        <v>14</v>
      </c>
      <c r="G9396" t="s">
        <v>12</v>
      </c>
      <c r="H9396" t="s">
        <v>13</v>
      </c>
      <c r="I9396">
        <v>2869</v>
      </c>
    </row>
    <row r="9397" spans="1:9" x14ac:dyDescent="0.25">
      <c r="A9397" t="s">
        <v>10</v>
      </c>
      <c r="B9397">
        <v>2007</v>
      </c>
      <c r="C9397">
        <v>33</v>
      </c>
      <c r="D9397" s="1">
        <v>39309</v>
      </c>
      <c r="E9397" s="2">
        <v>44423</v>
      </c>
      <c r="F9397" t="s">
        <v>11</v>
      </c>
      <c r="G9397" t="s">
        <v>12</v>
      </c>
      <c r="H9397" t="s">
        <v>13</v>
      </c>
      <c r="I9397">
        <v>2317</v>
      </c>
    </row>
    <row r="9398" spans="1:9" x14ac:dyDescent="0.25">
      <c r="A9398" t="s">
        <v>10</v>
      </c>
      <c r="B9398">
        <v>2007</v>
      </c>
      <c r="C9398">
        <v>33</v>
      </c>
      <c r="D9398" s="1">
        <v>39310</v>
      </c>
      <c r="E9398" s="2">
        <v>44424</v>
      </c>
      <c r="F9398" t="s">
        <v>17</v>
      </c>
      <c r="G9398" t="s">
        <v>12</v>
      </c>
      <c r="H9398" t="s">
        <v>13</v>
      </c>
      <c r="I9398">
        <v>4</v>
      </c>
    </row>
    <row r="9399" spans="1:9" x14ac:dyDescent="0.25">
      <c r="A9399" t="s">
        <v>10</v>
      </c>
      <c r="B9399">
        <v>2007</v>
      </c>
      <c r="C9399">
        <v>33</v>
      </c>
      <c r="D9399" s="1">
        <v>39310</v>
      </c>
      <c r="E9399" s="2">
        <v>44424</v>
      </c>
      <c r="F9399" t="s">
        <v>102</v>
      </c>
      <c r="G9399" t="s">
        <v>12</v>
      </c>
      <c r="H9399" t="s">
        <v>13</v>
      </c>
      <c r="I9399">
        <v>4</v>
      </c>
    </row>
    <row r="9400" spans="1:9" x14ac:dyDescent="0.25">
      <c r="A9400" t="s">
        <v>10</v>
      </c>
      <c r="B9400">
        <v>2007</v>
      </c>
      <c r="C9400">
        <v>33</v>
      </c>
      <c r="D9400" s="1">
        <v>39310</v>
      </c>
      <c r="E9400" s="2">
        <v>44424</v>
      </c>
      <c r="F9400" t="s">
        <v>14</v>
      </c>
      <c r="G9400" t="s">
        <v>12</v>
      </c>
      <c r="H9400" t="s">
        <v>13</v>
      </c>
      <c r="I9400">
        <v>3962</v>
      </c>
    </row>
    <row r="9401" spans="1:9" x14ac:dyDescent="0.25">
      <c r="A9401" t="s">
        <v>10</v>
      </c>
      <c r="B9401">
        <v>2007</v>
      </c>
      <c r="C9401">
        <v>33</v>
      </c>
      <c r="D9401" s="1">
        <v>39310</v>
      </c>
      <c r="E9401" s="2">
        <v>44424</v>
      </c>
      <c r="F9401" t="s">
        <v>11</v>
      </c>
      <c r="G9401" t="s">
        <v>12</v>
      </c>
      <c r="H9401" t="s">
        <v>13</v>
      </c>
      <c r="I9401">
        <v>1908</v>
      </c>
    </row>
    <row r="9402" spans="1:9" x14ac:dyDescent="0.25">
      <c r="A9402" t="s">
        <v>10</v>
      </c>
      <c r="B9402">
        <v>2007</v>
      </c>
      <c r="C9402">
        <v>33</v>
      </c>
      <c r="D9402" s="1">
        <v>39311</v>
      </c>
      <c r="E9402" s="2">
        <v>44425</v>
      </c>
      <c r="F9402" t="s">
        <v>17</v>
      </c>
      <c r="G9402" t="s">
        <v>12</v>
      </c>
      <c r="H9402" t="s">
        <v>13</v>
      </c>
      <c r="I9402">
        <v>2</v>
      </c>
    </row>
    <row r="9403" spans="1:9" x14ac:dyDescent="0.25">
      <c r="A9403" t="s">
        <v>10</v>
      </c>
      <c r="B9403">
        <v>2007</v>
      </c>
      <c r="C9403">
        <v>33</v>
      </c>
      <c r="D9403" s="1">
        <v>39311</v>
      </c>
      <c r="E9403" s="2">
        <v>44425</v>
      </c>
      <c r="F9403" t="s">
        <v>102</v>
      </c>
      <c r="G9403" t="s">
        <v>12</v>
      </c>
      <c r="H9403" t="s">
        <v>13</v>
      </c>
      <c r="I9403">
        <v>1</v>
      </c>
    </row>
    <row r="9404" spans="1:9" x14ac:dyDescent="0.25">
      <c r="A9404" t="s">
        <v>10</v>
      </c>
      <c r="B9404">
        <v>2007</v>
      </c>
      <c r="C9404">
        <v>33</v>
      </c>
      <c r="D9404" s="1">
        <v>39311</v>
      </c>
      <c r="E9404" s="2">
        <v>44425</v>
      </c>
      <c r="F9404" t="s">
        <v>14</v>
      </c>
      <c r="G9404" t="s">
        <v>12</v>
      </c>
      <c r="H9404" t="s">
        <v>13</v>
      </c>
      <c r="I9404">
        <v>2041</v>
      </c>
    </row>
    <row r="9405" spans="1:9" x14ac:dyDescent="0.25">
      <c r="A9405" t="s">
        <v>10</v>
      </c>
      <c r="B9405">
        <v>2007</v>
      </c>
      <c r="C9405">
        <v>33</v>
      </c>
      <c r="D9405" s="1">
        <v>39311</v>
      </c>
      <c r="E9405" s="2">
        <v>44425</v>
      </c>
      <c r="F9405" t="s">
        <v>11</v>
      </c>
      <c r="G9405" t="s">
        <v>12</v>
      </c>
      <c r="H9405" t="s">
        <v>13</v>
      </c>
      <c r="I9405">
        <v>536</v>
      </c>
    </row>
    <row r="9406" spans="1:9" x14ac:dyDescent="0.25">
      <c r="A9406" t="s">
        <v>10</v>
      </c>
      <c r="B9406">
        <v>2007</v>
      </c>
      <c r="C9406">
        <v>33</v>
      </c>
      <c r="D9406" s="1">
        <v>39312</v>
      </c>
      <c r="E9406" s="2">
        <v>44426</v>
      </c>
      <c r="F9406" t="s">
        <v>102</v>
      </c>
      <c r="G9406" t="s">
        <v>12</v>
      </c>
      <c r="H9406" t="s">
        <v>13</v>
      </c>
      <c r="I9406">
        <v>1</v>
      </c>
    </row>
    <row r="9407" spans="1:9" x14ac:dyDescent="0.25">
      <c r="A9407" t="s">
        <v>10</v>
      </c>
      <c r="B9407">
        <v>2007</v>
      </c>
      <c r="C9407">
        <v>33</v>
      </c>
      <c r="D9407" s="1">
        <v>39312</v>
      </c>
      <c r="E9407" s="2">
        <v>44426</v>
      </c>
      <c r="F9407" t="s">
        <v>14</v>
      </c>
      <c r="G9407" t="s">
        <v>12</v>
      </c>
      <c r="H9407" t="s">
        <v>13</v>
      </c>
      <c r="I9407">
        <v>2030</v>
      </c>
    </row>
    <row r="9408" spans="1:9" x14ac:dyDescent="0.25">
      <c r="A9408" t="s">
        <v>10</v>
      </c>
      <c r="B9408">
        <v>2007</v>
      </c>
      <c r="C9408">
        <v>33</v>
      </c>
      <c r="D9408" s="1">
        <v>39312</v>
      </c>
      <c r="E9408" s="2">
        <v>44426</v>
      </c>
      <c r="F9408" t="s">
        <v>11</v>
      </c>
      <c r="G9408" t="s">
        <v>12</v>
      </c>
      <c r="H9408" t="s">
        <v>13</v>
      </c>
      <c r="I9408">
        <v>918</v>
      </c>
    </row>
    <row r="9409" spans="1:9" x14ac:dyDescent="0.25">
      <c r="A9409" t="s">
        <v>10</v>
      </c>
      <c r="B9409">
        <v>2007</v>
      </c>
      <c r="C9409">
        <v>34</v>
      </c>
      <c r="D9409" s="1">
        <v>39313</v>
      </c>
      <c r="E9409" s="2">
        <v>44427</v>
      </c>
      <c r="F9409" t="s">
        <v>14</v>
      </c>
      <c r="G9409" t="s">
        <v>12</v>
      </c>
      <c r="H9409" t="s">
        <v>13</v>
      </c>
      <c r="I9409">
        <v>1815</v>
      </c>
    </row>
    <row r="9410" spans="1:9" x14ac:dyDescent="0.25">
      <c r="A9410" t="s">
        <v>10</v>
      </c>
      <c r="B9410">
        <v>2007</v>
      </c>
      <c r="C9410">
        <v>34</v>
      </c>
      <c r="D9410" s="1">
        <v>39313</v>
      </c>
      <c r="E9410" s="2">
        <v>44427</v>
      </c>
      <c r="F9410" t="s">
        <v>11</v>
      </c>
      <c r="G9410" t="s">
        <v>12</v>
      </c>
      <c r="H9410" t="s">
        <v>13</v>
      </c>
      <c r="I9410">
        <v>598</v>
      </c>
    </row>
    <row r="9411" spans="1:9" x14ac:dyDescent="0.25">
      <c r="A9411" t="s">
        <v>10</v>
      </c>
      <c r="B9411">
        <v>2007</v>
      </c>
      <c r="C9411">
        <v>34</v>
      </c>
      <c r="D9411" s="1">
        <v>39314</v>
      </c>
      <c r="E9411" s="2">
        <v>44428</v>
      </c>
      <c r="F9411" t="s">
        <v>17</v>
      </c>
      <c r="G9411" t="s">
        <v>12</v>
      </c>
      <c r="H9411" t="s">
        <v>13</v>
      </c>
      <c r="I9411">
        <v>1</v>
      </c>
    </row>
    <row r="9412" spans="1:9" x14ac:dyDescent="0.25">
      <c r="A9412" t="s">
        <v>10</v>
      </c>
      <c r="B9412">
        <v>2007</v>
      </c>
      <c r="C9412">
        <v>34</v>
      </c>
      <c r="D9412" s="1">
        <v>39314</v>
      </c>
      <c r="E9412" s="2">
        <v>44428</v>
      </c>
      <c r="F9412" t="s">
        <v>102</v>
      </c>
      <c r="G9412" t="s">
        <v>12</v>
      </c>
      <c r="H9412" t="s">
        <v>13</v>
      </c>
      <c r="I9412">
        <v>1</v>
      </c>
    </row>
    <row r="9413" spans="1:9" x14ac:dyDescent="0.25">
      <c r="A9413" t="s">
        <v>10</v>
      </c>
      <c r="B9413">
        <v>2007</v>
      </c>
      <c r="C9413">
        <v>34</v>
      </c>
      <c r="D9413" s="1">
        <v>39314</v>
      </c>
      <c r="E9413" s="2">
        <v>44428</v>
      </c>
      <c r="F9413" t="s">
        <v>14</v>
      </c>
      <c r="G9413" t="s">
        <v>12</v>
      </c>
      <c r="H9413" t="s">
        <v>13</v>
      </c>
      <c r="I9413">
        <v>1904</v>
      </c>
    </row>
    <row r="9414" spans="1:9" x14ac:dyDescent="0.25">
      <c r="A9414" t="s">
        <v>10</v>
      </c>
      <c r="B9414">
        <v>2007</v>
      </c>
      <c r="C9414">
        <v>34</v>
      </c>
      <c r="D9414" s="1">
        <v>39314</v>
      </c>
      <c r="E9414" s="2">
        <v>44428</v>
      </c>
      <c r="F9414" t="s">
        <v>11</v>
      </c>
      <c r="G9414" t="s">
        <v>12</v>
      </c>
      <c r="H9414" t="s">
        <v>13</v>
      </c>
      <c r="I9414">
        <v>861</v>
      </c>
    </row>
    <row r="9415" spans="1:9" x14ac:dyDescent="0.25">
      <c r="A9415" t="s">
        <v>10</v>
      </c>
      <c r="B9415">
        <v>2007</v>
      </c>
      <c r="C9415">
        <v>34</v>
      </c>
      <c r="D9415" s="1">
        <v>39315</v>
      </c>
      <c r="E9415" s="2">
        <v>44429</v>
      </c>
      <c r="F9415" t="s">
        <v>17</v>
      </c>
      <c r="G9415" t="s">
        <v>12</v>
      </c>
      <c r="H9415" t="s">
        <v>13</v>
      </c>
      <c r="I9415">
        <v>5</v>
      </c>
    </row>
    <row r="9416" spans="1:9" x14ac:dyDescent="0.25">
      <c r="A9416" t="s">
        <v>10</v>
      </c>
      <c r="B9416">
        <v>2007</v>
      </c>
      <c r="C9416">
        <v>34</v>
      </c>
      <c r="D9416" s="1">
        <v>39315</v>
      </c>
      <c r="E9416" s="2">
        <v>44429</v>
      </c>
      <c r="F9416" t="s">
        <v>14</v>
      </c>
      <c r="G9416" t="s">
        <v>12</v>
      </c>
      <c r="H9416" t="s">
        <v>13</v>
      </c>
      <c r="I9416">
        <v>1460</v>
      </c>
    </row>
    <row r="9417" spans="1:9" x14ac:dyDescent="0.25">
      <c r="A9417" t="s">
        <v>10</v>
      </c>
      <c r="B9417">
        <v>2007</v>
      </c>
      <c r="C9417">
        <v>34</v>
      </c>
      <c r="D9417" s="1">
        <v>39315</v>
      </c>
      <c r="E9417" s="2">
        <v>44429</v>
      </c>
      <c r="F9417" t="s">
        <v>11</v>
      </c>
      <c r="G9417" t="s">
        <v>12</v>
      </c>
      <c r="H9417" t="s">
        <v>13</v>
      </c>
      <c r="I9417">
        <v>854</v>
      </c>
    </row>
    <row r="9418" spans="1:9" x14ac:dyDescent="0.25">
      <c r="A9418" t="s">
        <v>10</v>
      </c>
      <c r="B9418">
        <v>2007</v>
      </c>
      <c r="C9418">
        <v>34</v>
      </c>
      <c r="D9418" s="1">
        <v>39316</v>
      </c>
      <c r="E9418" s="2">
        <v>44430</v>
      </c>
      <c r="F9418" t="s">
        <v>17</v>
      </c>
      <c r="G9418" t="s">
        <v>12</v>
      </c>
      <c r="H9418" t="s">
        <v>13</v>
      </c>
      <c r="I9418">
        <v>1</v>
      </c>
    </row>
    <row r="9419" spans="1:9" x14ac:dyDescent="0.25">
      <c r="A9419" t="s">
        <v>10</v>
      </c>
      <c r="B9419">
        <v>2007</v>
      </c>
      <c r="C9419">
        <v>34</v>
      </c>
      <c r="D9419" s="1">
        <v>39316</v>
      </c>
      <c r="E9419" s="2">
        <v>44430</v>
      </c>
      <c r="F9419" t="s">
        <v>102</v>
      </c>
      <c r="G9419" t="s">
        <v>12</v>
      </c>
      <c r="H9419" t="s">
        <v>13</v>
      </c>
      <c r="I9419">
        <v>3</v>
      </c>
    </row>
    <row r="9420" spans="1:9" x14ac:dyDescent="0.25">
      <c r="A9420" t="s">
        <v>10</v>
      </c>
      <c r="B9420">
        <v>2007</v>
      </c>
      <c r="C9420">
        <v>34</v>
      </c>
      <c r="D9420" s="1">
        <v>39316</v>
      </c>
      <c r="E9420" s="2">
        <v>44430</v>
      </c>
      <c r="F9420" t="s">
        <v>14</v>
      </c>
      <c r="G9420" t="s">
        <v>12</v>
      </c>
      <c r="H9420" t="s">
        <v>13</v>
      </c>
      <c r="I9420">
        <v>2935</v>
      </c>
    </row>
    <row r="9421" spans="1:9" x14ac:dyDescent="0.25">
      <c r="A9421" t="s">
        <v>10</v>
      </c>
      <c r="B9421">
        <v>2007</v>
      </c>
      <c r="C9421">
        <v>34</v>
      </c>
      <c r="D9421" s="1">
        <v>39316</v>
      </c>
      <c r="E9421" s="2">
        <v>44430</v>
      </c>
      <c r="F9421" t="s">
        <v>11</v>
      </c>
      <c r="G9421" t="s">
        <v>12</v>
      </c>
      <c r="H9421" t="s">
        <v>13</v>
      </c>
      <c r="I9421">
        <v>850</v>
      </c>
    </row>
    <row r="9422" spans="1:9" x14ac:dyDescent="0.25">
      <c r="A9422" t="s">
        <v>10</v>
      </c>
      <c r="B9422">
        <v>2007</v>
      </c>
      <c r="C9422">
        <v>34</v>
      </c>
      <c r="D9422" s="1">
        <v>39317</v>
      </c>
      <c r="E9422" s="2">
        <v>44431</v>
      </c>
      <c r="F9422" t="s">
        <v>26</v>
      </c>
      <c r="G9422" t="s">
        <v>12</v>
      </c>
      <c r="H9422" t="s">
        <v>13</v>
      </c>
      <c r="I9422">
        <v>1</v>
      </c>
    </row>
    <row r="9423" spans="1:9" x14ac:dyDescent="0.25">
      <c r="A9423" t="s">
        <v>10</v>
      </c>
      <c r="B9423">
        <v>2007</v>
      </c>
      <c r="C9423">
        <v>34</v>
      </c>
      <c r="D9423" s="1">
        <v>39317</v>
      </c>
      <c r="E9423" s="2">
        <v>44431</v>
      </c>
      <c r="F9423" t="s">
        <v>102</v>
      </c>
      <c r="G9423" t="s">
        <v>12</v>
      </c>
      <c r="H9423" t="s">
        <v>13</v>
      </c>
      <c r="I9423">
        <v>1</v>
      </c>
    </row>
    <row r="9424" spans="1:9" x14ac:dyDescent="0.25">
      <c r="A9424" t="s">
        <v>10</v>
      </c>
      <c r="B9424">
        <v>2007</v>
      </c>
      <c r="C9424">
        <v>34</v>
      </c>
      <c r="D9424" s="1">
        <v>39317</v>
      </c>
      <c r="E9424" s="2">
        <v>44431</v>
      </c>
      <c r="F9424" t="s">
        <v>14</v>
      </c>
      <c r="G9424" t="s">
        <v>12</v>
      </c>
      <c r="H9424" t="s">
        <v>13</v>
      </c>
      <c r="I9424">
        <v>2784</v>
      </c>
    </row>
    <row r="9425" spans="1:9" x14ac:dyDescent="0.25">
      <c r="A9425" t="s">
        <v>10</v>
      </c>
      <c r="B9425">
        <v>2007</v>
      </c>
      <c r="C9425">
        <v>34</v>
      </c>
      <c r="D9425" s="1">
        <v>39317</v>
      </c>
      <c r="E9425" s="2">
        <v>44431</v>
      </c>
      <c r="F9425" t="s">
        <v>11</v>
      </c>
      <c r="G9425" t="s">
        <v>12</v>
      </c>
      <c r="H9425" t="s">
        <v>13</v>
      </c>
      <c r="I9425">
        <v>1097</v>
      </c>
    </row>
    <row r="9426" spans="1:9" x14ac:dyDescent="0.25">
      <c r="A9426" t="s">
        <v>10</v>
      </c>
      <c r="B9426">
        <v>2007</v>
      </c>
      <c r="C9426">
        <v>34</v>
      </c>
      <c r="D9426" s="1">
        <v>39318</v>
      </c>
      <c r="E9426" s="2">
        <v>44432</v>
      </c>
      <c r="F9426" t="s">
        <v>26</v>
      </c>
      <c r="G9426" t="s">
        <v>12</v>
      </c>
      <c r="H9426" t="s">
        <v>13</v>
      </c>
      <c r="I9426">
        <v>1</v>
      </c>
    </row>
    <row r="9427" spans="1:9" x14ac:dyDescent="0.25">
      <c r="A9427" t="s">
        <v>10</v>
      </c>
      <c r="B9427">
        <v>2007</v>
      </c>
      <c r="C9427">
        <v>34</v>
      </c>
      <c r="D9427" s="1">
        <v>39318</v>
      </c>
      <c r="E9427" s="2">
        <v>44432</v>
      </c>
      <c r="F9427" t="s">
        <v>17</v>
      </c>
      <c r="G9427" t="s">
        <v>12</v>
      </c>
      <c r="H9427" t="s">
        <v>13</v>
      </c>
      <c r="I9427">
        <v>1</v>
      </c>
    </row>
    <row r="9428" spans="1:9" x14ac:dyDescent="0.25">
      <c r="A9428" t="s">
        <v>10</v>
      </c>
      <c r="B9428">
        <v>2007</v>
      </c>
      <c r="C9428">
        <v>34</v>
      </c>
      <c r="D9428" s="1">
        <v>39318</v>
      </c>
      <c r="E9428" s="2">
        <v>44432</v>
      </c>
      <c r="F9428" t="s">
        <v>14</v>
      </c>
      <c r="G9428" t="s">
        <v>12</v>
      </c>
      <c r="H9428" t="s">
        <v>13</v>
      </c>
      <c r="I9428">
        <v>2080</v>
      </c>
    </row>
    <row r="9429" spans="1:9" x14ac:dyDescent="0.25">
      <c r="A9429" t="s">
        <v>10</v>
      </c>
      <c r="B9429">
        <v>2007</v>
      </c>
      <c r="C9429">
        <v>34</v>
      </c>
      <c r="D9429" s="1">
        <v>39318</v>
      </c>
      <c r="E9429" s="2">
        <v>44432</v>
      </c>
      <c r="F9429" t="s">
        <v>11</v>
      </c>
      <c r="G9429" t="s">
        <v>12</v>
      </c>
      <c r="H9429" t="s">
        <v>13</v>
      </c>
      <c r="I9429">
        <v>903</v>
      </c>
    </row>
    <row r="9430" spans="1:9" x14ac:dyDescent="0.25">
      <c r="A9430" t="s">
        <v>10</v>
      </c>
      <c r="B9430">
        <v>2007</v>
      </c>
      <c r="C9430">
        <v>34</v>
      </c>
      <c r="D9430" s="1">
        <v>39319</v>
      </c>
      <c r="E9430" s="2">
        <v>44433</v>
      </c>
      <c r="F9430" t="s">
        <v>17</v>
      </c>
      <c r="G9430" t="s">
        <v>12</v>
      </c>
      <c r="H9430" t="s">
        <v>13</v>
      </c>
      <c r="I9430">
        <v>5</v>
      </c>
    </row>
    <row r="9431" spans="1:9" x14ac:dyDescent="0.25">
      <c r="A9431" t="s">
        <v>10</v>
      </c>
      <c r="B9431">
        <v>2007</v>
      </c>
      <c r="C9431">
        <v>34</v>
      </c>
      <c r="D9431" s="1">
        <v>39319</v>
      </c>
      <c r="E9431" s="2">
        <v>44433</v>
      </c>
      <c r="F9431" t="s">
        <v>14</v>
      </c>
      <c r="G9431" t="s">
        <v>12</v>
      </c>
      <c r="H9431" t="s">
        <v>13</v>
      </c>
      <c r="I9431">
        <v>1649</v>
      </c>
    </row>
    <row r="9432" spans="1:9" x14ac:dyDescent="0.25">
      <c r="A9432" t="s">
        <v>10</v>
      </c>
      <c r="B9432">
        <v>2007</v>
      </c>
      <c r="C9432">
        <v>34</v>
      </c>
      <c r="D9432" s="1">
        <v>39319</v>
      </c>
      <c r="E9432" s="2">
        <v>44433</v>
      </c>
      <c r="F9432" t="s">
        <v>11</v>
      </c>
      <c r="G9432" t="s">
        <v>12</v>
      </c>
      <c r="H9432" t="s">
        <v>13</v>
      </c>
      <c r="I9432">
        <v>507</v>
      </c>
    </row>
    <row r="9433" spans="1:9" x14ac:dyDescent="0.25">
      <c r="A9433" t="s">
        <v>10</v>
      </c>
      <c r="B9433">
        <v>2007</v>
      </c>
      <c r="C9433">
        <v>35</v>
      </c>
      <c r="D9433" s="1">
        <v>39320</v>
      </c>
      <c r="E9433" s="2">
        <v>44434</v>
      </c>
      <c r="F9433" t="s">
        <v>17</v>
      </c>
      <c r="G9433" t="s">
        <v>12</v>
      </c>
      <c r="H9433" t="s">
        <v>13</v>
      </c>
      <c r="I9433">
        <v>2</v>
      </c>
    </row>
    <row r="9434" spans="1:9" x14ac:dyDescent="0.25">
      <c r="A9434" t="s">
        <v>10</v>
      </c>
      <c r="B9434">
        <v>2007</v>
      </c>
      <c r="C9434">
        <v>35</v>
      </c>
      <c r="D9434" s="1">
        <v>39320</v>
      </c>
      <c r="E9434" s="2">
        <v>44434</v>
      </c>
      <c r="F9434" t="s">
        <v>102</v>
      </c>
      <c r="G9434" t="s">
        <v>12</v>
      </c>
      <c r="H9434" t="s">
        <v>13</v>
      </c>
      <c r="I9434">
        <v>2</v>
      </c>
    </row>
    <row r="9435" spans="1:9" x14ac:dyDescent="0.25">
      <c r="A9435" t="s">
        <v>10</v>
      </c>
      <c r="B9435">
        <v>2007</v>
      </c>
      <c r="C9435">
        <v>35</v>
      </c>
      <c r="D9435" s="1">
        <v>39320</v>
      </c>
      <c r="E9435" s="2">
        <v>44434</v>
      </c>
      <c r="F9435" t="s">
        <v>14</v>
      </c>
      <c r="G9435" t="s">
        <v>12</v>
      </c>
      <c r="H9435" t="s">
        <v>13</v>
      </c>
      <c r="I9435">
        <v>1811</v>
      </c>
    </row>
    <row r="9436" spans="1:9" x14ac:dyDescent="0.25">
      <c r="A9436" t="s">
        <v>10</v>
      </c>
      <c r="B9436">
        <v>2007</v>
      </c>
      <c r="C9436">
        <v>35</v>
      </c>
      <c r="D9436" s="1">
        <v>39320</v>
      </c>
      <c r="E9436" s="2">
        <v>44434</v>
      </c>
      <c r="F9436" t="s">
        <v>11</v>
      </c>
      <c r="G9436" t="s">
        <v>12</v>
      </c>
      <c r="H9436" t="s">
        <v>13</v>
      </c>
      <c r="I9436">
        <v>547</v>
      </c>
    </row>
    <row r="9437" spans="1:9" x14ac:dyDescent="0.25">
      <c r="A9437" t="s">
        <v>10</v>
      </c>
      <c r="B9437">
        <v>2007</v>
      </c>
      <c r="C9437">
        <v>35</v>
      </c>
      <c r="D9437" s="1">
        <v>39321</v>
      </c>
      <c r="E9437" s="2">
        <v>44435</v>
      </c>
      <c r="F9437" t="s">
        <v>17</v>
      </c>
      <c r="G9437" t="s">
        <v>12</v>
      </c>
      <c r="H9437" t="s">
        <v>13</v>
      </c>
      <c r="I9437">
        <v>3</v>
      </c>
    </row>
    <row r="9438" spans="1:9" x14ac:dyDescent="0.25">
      <c r="A9438" t="s">
        <v>10</v>
      </c>
      <c r="B9438">
        <v>2007</v>
      </c>
      <c r="C9438">
        <v>35</v>
      </c>
      <c r="D9438" s="1">
        <v>39321</v>
      </c>
      <c r="E9438" s="2">
        <v>44435</v>
      </c>
      <c r="F9438" t="s">
        <v>102</v>
      </c>
      <c r="G9438" t="s">
        <v>12</v>
      </c>
      <c r="H9438" t="s">
        <v>13</v>
      </c>
      <c r="I9438">
        <v>7</v>
      </c>
    </row>
    <row r="9439" spans="1:9" x14ac:dyDescent="0.25">
      <c r="A9439" t="s">
        <v>10</v>
      </c>
      <c r="B9439">
        <v>2007</v>
      </c>
      <c r="C9439">
        <v>35</v>
      </c>
      <c r="D9439" s="1">
        <v>39321</v>
      </c>
      <c r="E9439" s="2">
        <v>44435</v>
      </c>
      <c r="F9439" t="s">
        <v>14</v>
      </c>
      <c r="G9439" t="s">
        <v>12</v>
      </c>
      <c r="H9439" t="s">
        <v>13</v>
      </c>
      <c r="I9439">
        <v>949</v>
      </c>
    </row>
    <row r="9440" spans="1:9" x14ac:dyDescent="0.25">
      <c r="A9440" t="s">
        <v>10</v>
      </c>
      <c r="B9440">
        <v>2007</v>
      </c>
      <c r="C9440">
        <v>35</v>
      </c>
      <c r="D9440" s="1">
        <v>39321</v>
      </c>
      <c r="E9440" s="2">
        <v>44435</v>
      </c>
      <c r="F9440" t="s">
        <v>11</v>
      </c>
      <c r="G9440" t="s">
        <v>12</v>
      </c>
      <c r="H9440" t="s">
        <v>13</v>
      </c>
      <c r="I9440">
        <v>504</v>
      </c>
    </row>
    <row r="9441" spans="1:9" x14ac:dyDescent="0.25">
      <c r="A9441" t="s">
        <v>10</v>
      </c>
      <c r="B9441">
        <v>2007</v>
      </c>
      <c r="C9441">
        <v>35</v>
      </c>
      <c r="D9441" s="1">
        <v>39322</v>
      </c>
      <c r="E9441" s="2">
        <v>44436</v>
      </c>
      <c r="F9441" t="s">
        <v>17</v>
      </c>
      <c r="G9441" t="s">
        <v>12</v>
      </c>
      <c r="H9441" t="s">
        <v>13</v>
      </c>
      <c r="I9441">
        <v>11</v>
      </c>
    </row>
    <row r="9442" spans="1:9" x14ac:dyDescent="0.25">
      <c r="A9442" t="s">
        <v>10</v>
      </c>
      <c r="B9442">
        <v>2007</v>
      </c>
      <c r="C9442">
        <v>35</v>
      </c>
      <c r="D9442" s="1">
        <v>39322</v>
      </c>
      <c r="E9442" s="2">
        <v>44436</v>
      </c>
      <c r="F9442" t="s">
        <v>102</v>
      </c>
      <c r="G9442" t="s">
        <v>12</v>
      </c>
      <c r="H9442" t="s">
        <v>13</v>
      </c>
      <c r="I9442">
        <v>3</v>
      </c>
    </row>
    <row r="9443" spans="1:9" x14ac:dyDescent="0.25">
      <c r="A9443" t="s">
        <v>10</v>
      </c>
      <c r="B9443">
        <v>2007</v>
      </c>
      <c r="C9443">
        <v>35</v>
      </c>
      <c r="D9443" s="1">
        <v>39322</v>
      </c>
      <c r="E9443" s="2">
        <v>44436</v>
      </c>
      <c r="F9443" t="s">
        <v>14</v>
      </c>
      <c r="G9443" t="s">
        <v>12</v>
      </c>
      <c r="H9443" t="s">
        <v>13</v>
      </c>
      <c r="I9443">
        <v>1453</v>
      </c>
    </row>
    <row r="9444" spans="1:9" x14ac:dyDescent="0.25">
      <c r="A9444" t="s">
        <v>10</v>
      </c>
      <c r="B9444">
        <v>2007</v>
      </c>
      <c r="C9444">
        <v>35</v>
      </c>
      <c r="D9444" s="1">
        <v>39322</v>
      </c>
      <c r="E9444" s="2">
        <v>44436</v>
      </c>
      <c r="F9444" t="s">
        <v>11</v>
      </c>
      <c r="G9444" t="s">
        <v>12</v>
      </c>
      <c r="H9444" t="s">
        <v>13</v>
      </c>
      <c r="I9444">
        <v>749</v>
      </c>
    </row>
    <row r="9445" spans="1:9" x14ac:dyDescent="0.25">
      <c r="A9445" t="s">
        <v>10</v>
      </c>
      <c r="B9445">
        <v>2007</v>
      </c>
      <c r="C9445">
        <v>35</v>
      </c>
      <c r="D9445" s="1">
        <v>39323</v>
      </c>
      <c r="E9445" s="2">
        <v>44437</v>
      </c>
      <c r="F9445" t="s">
        <v>17</v>
      </c>
      <c r="G9445" t="s">
        <v>12</v>
      </c>
      <c r="H9445" t="s">
        <v>13</v>
      </c>
      <c r="I9445">
        <v>6</v>
      </c>
    </row>
    <row r="9446" spans="1:9" x14ac:dyDescent="0.25">
      <c r="A9446" t="s">
        <v>10</v>
      </c>
      <c r="B9446">
        <v>2007</v>
      </c>
      <c r="C9446">
        <v>35</v>
      </c>
      <c r="D9446" s="1">
        <v>39323</v>
      </c>
      <c r="E9446" s="2">
        <v>44437</v>
      </c>
      <c r="F9446" t="s">
        <v>14</v>
      </c>
      <c r="G9446" t="s">
        <v>12</v>
      </c>
      <c r="H9446" t="s">
        <v>13</v>
      </c>
      <c r="I9446">
        <v>2014</v>
      </c>
    </row>
    <row r="9447" spans="1:9" x14ac:dyDescent="0.25">
      <c r="A9447" t="s">
        <v>10</v>
      </c>
      <c r="B9447">
        <v>2007</v>
      </c>
      <c r="C9447">
        <v>35</v>
      </c>
      <c r="D9447" s="1">
        <v>39323</v>
      </c>
      <c r="E9447" s="2">
        <v>44437</v>
      </c>
      <c r="F9447" t="s">
        <v>11</v>
      </c>
      <c r="G9447" t="s">
        <v>12</v>
      </c>
      <c r="H9447" t="s">
        <v>13</v>
      </c>
      <c r="I9447">
        <v>1888</v>
      </c>
    </row>
    <row r="9448" spans="1:9" x14ac:dyDescent="0.25">
      <c r="A9448" t="s">
        <v>10</v>
      </c>
      <c r="B9448">
        <v>2007</v>
      </c>
      <c r="C9448">
        <v>35</v>
      </c>
      <c r="D9448" s="1">
        <v>39324</v>
      </c>
      <c r="E9448" s="2">
        <v>44438</v>
      </c>
      <c r="F9448" t="s">
        <v>17</v>
      </c>
      <c r="G9448" t="s">
        <v>12</v>
      </c>
      <c r="H9448" t="s">
        <v>13</v>
      </c>
      <c r="I9448">
        <v>7</v>
      </c>
    </row>
    <row r="9449" spans="1:9" x14ac:dyDescent="0.25">
      <c r="A9449" t="s">
        <v>10</v>
      </c>
      <c r="B9449">
        <v>2007</v>
      </c>
      <c r="C9449">
        <v>35</v>
      </c>
      <c r="D9449" s="1">
        <v>39324</v>
      </c>
      <c r="E9449" s="2">
        <v>44438</v>
      </c>
      <c r="F9449" t="s">
        <v>102</v>
      </c>
      <c r="G9449" t="s">
        <v>12</v>
      </c>
      <c r="H9449" t="s">
        <v>13</v>
      </c>
      <c r="I9449">
        <v>2</v>
      </c>
    </row>
    <row r="9450" spans="1:9" x14ac:dyDescent="0.25">
      <c r="A9450" t="s">
        <v>10</v>
      </c>
      <c r="B9450">
        <v>2007</v>
      </c>
      <c r="C9450">
        <v>35</v>
      </c>
      <c r="D9450" s="1">
        <v>39324</v>
      </c>
      <c r="E9450" s="2">
        <v>44438</v>
      </c>
      <c r="F9450" t="s">
        <v>14</v>
      </c>
      <c r="G9450" t="s">
        <v>12</v>
      </c>
      <c r="H9450" t="s">
        <v>13</v>
      </c>
      <c r="I9450">
        <v>2040</v>
      </c>
    </row>
    <row r="9451" spans="1:9" x14ac:dyDescent="0.25">
      <c r="A9451" t="s">
        <v>10</v>
      </c>
      <c r="B9451">
        <v>2007</v>
      </c>
      <c r="C9451">
        <v>35</v>
      </c>
      <c r="D9451" s="1">
        <v>39324</v>
      </c>
      <c r="E9451" s="2">
        <v>44438</v>
      </c>
      <c r="F9451" t="s">
        <v>11</v>
      </c>
      <c r="G9451" t="s">
        <v>12</v>
      </c>
      <c r="H9451" t="s">
        <v>13</v>
      </c>
      <c r="I9451">
        <v>1706</v>
      </c>
    </row>
    <row r="9452" spans="1:9" x14ac:dyDescent="0.25">
      <c r="A9452" t="s">
        <v>10</v>
      </c>
      <c r="B9452">
        <v>2007</v>
      </c>
      <c r="C9452">
        <v>35</v>
      </c>
      <c r="D9452" s="1">
        <v>39325</v>
      </c>
      <c r="E9452" s="2">
        <v>44439</v>
      </c>
      <c r="F9452" t="s">
        <v>17</v>
      </c>
      <c r="G9452" t="s">
        <v>12</v>
      </c>
      <c r="H9452" t="s">
        <v>13</v>
      </c>
      <c r="I9452">
        <v>7</v>
      </c>
    </row>
    <row r="9453" spans="1:9" x14ac:dyDescent="0.25">
      <c r="A9453" t="s">
        <v>10</v>
      </c>
      <c r="B9453">
        <v>2007</v>
      </c>
      <c r="C9453">
        <v>35</v>
      </c>
      <c r="D9453" s="1">
        <v>39325</v>
      </c>
      <c r="E9453" s="2">
        <v>44439</v>
      </c>
      <c r="F9453" t="s">
        <v>102</v>
      </c>
      <c r="G9453" t="s">
        <v>12</v>
      </c>
      <c r="H9453" t="s">
        <v>13</v>
      </c>
      <c r="I9453">
        <v>1</v>
      </c>
    </row>
    <row r="9454" spans="1:9" x14ac:dyDescent="0.25">
      <c r="A9454" t="s">
        <v>10</v>
      </c>
      <c r="B9454">
        <v>2007</v>
      </c>
      <c r="C9454">
        <v>35</v>
      </c>
      <c r="D9454" s="1">
        <v>39325</v>
      </c>
      <c r="E9454" s="2">
        <v>44439</v>
      </c>
      <c r="F9454" t="s">
        <v>14</v>
      </c>
      <c r="G9454" t="s">
        <v>12</v>
      </c>
      <c r="H9454" t="s">
        <v>13</v>
      </c>
      <c r="I9454">
        <v>1942</v>
      </c>
    </row>
    <row r="9455" spans="1:9" x14ac:dyDescent="0.25">
      <c r="A9455" t="s">
        <v>10</v>
      </c>
      <c r="B9455">
        <v>2007</v>
      </c>
      <c r="C9455">
        <v>35</v>
      </c>
      <c r="D9455" s="1">
        <v>39325</v>
      </c>
      <c r="E9455" s="2">
        <v>44439</v>
      </c>
      <c r="F9455" t="s">
        <v>11</v>
      </c>
      <c r="G9455" t="s">
        <v>12</v>
      </c>
      <c r="H9455" t="s">
        <v>13</v>
      </c>
      <c r="I9455">
        <v>1550</v>
      </c>
    </row>
    <row r="9456" spans="1:9" x14ac:dyDescent="0.25">
      <c r="A9456" t="s">
        <v>10</v>
      </c>
      <c r="B9456">
        <v>2007</v>
      </c>
      <c r="C9456">
        <v>35</v>
      </c>
      <c r="D9456" s="1">
        <v>39326</v>
      </c>
      <c r="E9456" s="2">
        <v>44440</v>
      </c>
      <c r="F9456" t="s">
        <v>17</v>
      </c>
      <c r="G9456" t="s">
        <v>12</v>
      </c>
      <c r="H9456" t="s">
        <v>13</v>
      </c>
      <c r="I9456">
        <v>9</v>
      </c>
    </row>
    <row r="9457" spans="1:9" x14ac:dyDescent="0.25">
      <c r="A9457" t="s">
        <v>10</v>
      </c>
      <c r="B9457">
        <v>2007</v>
      </c>
      <c r="C9457">
        <v>35</v>
      </c>
      <c r="D9457" s="1">
        <v>39326</v>
      </c>
      <c r="E9457" s="2">
        <v>44440</v>
      </c>
      <c r="F9457" t="s">
        <v>14</v>
      </c>
      <c r="G9457" t="s">
        <v>12</v>
      </c>
      <c r="H9457" t="s">
        <v>13</v>
      </c>
      <c r="I9457">
        <v>1556</v>
      </c>
    </row>
    <row r="9458" spans="1:9" x14ac:dyDescent="0.25">
      <c r="A9458" t="s">
        <v>10</v>
      </c>
      <c r="B9458">
        <v>2007</v>
      </c>
      <c r="C9458">
        <v>35</v>
      </c>
      <c r="D9458" s="1">
        <v>39326</v>
      </c>
      <c r="E9458" s="2">
        <v>44440</v>
      </c>
      <c r="F9458" t="s">
        <v>11</v>
      </c>
      <c r="G9458" t="s">
        <v>12</v>
      </c>
      <c r="H9458" t="s">
        <v>13</v>
      </c>
      <c r="I9458">
        <v>1065</v>
      </c>
    </row>
    <row r="9459" spans="1:9" x14ac:dyDescent="0.25">
      <c r="A9459" t="s">
        <v>10</v>
      </c>
      <c r="B9459">
        <v>2007</v>
      </c>
      <c r="C9459">
        <v>36</v>
      </c>
      <c r="D9459" s="1">
        <v>39327</v>
      </c>
      <c r="E9459" s="2">
        <v>44441</v>
      </c>
      <c r="F9459" t="s">
        <v>17</v>
      </c>
      <c r="G9459" t="s">
        <v>12</v>
      </c>
      <c r="H9459" t="s">
        <v>13</v>
      </c>
      <c r="I9459">
        <v>11</v>
      </c>
    </row>
    <row r="9460" spans="1:9" x14ac:dyDescent="0.25">
      <c r="A9460" t="s">
        <v>10</v>
      </c>
      <c r="B9460">
        <v>2007</v>
      </c>
      <c r="C9460">
        <v>36</v>
      </c>
      <c r="D9460" s="1">
        <v>39327</v>
      </c>
      <c r="E9460" s="2">
        <v>44441</v>
      </c>
      <c r="F9460" t="s">
        <v>102</v>
      </c>
      <c r="G9460" t="s">
        <v>12</v>
      </c>
      <c r="H9460" t="s">
        <v>13</v>
      </c>
      <c r="I9460">
        <v>2</v>
      </c>
    </row>
    <row r="9461" spans="1:9" x14ac:dyDescent="0.25">
      <c r="A9461" t="s">
        <v>10</v>
      </c>
      <c r="B9461">
        <v>2007</v>
      </c>
      <c r="C9461">
        <v>36</v>
      </c>
      <c r="D9461" s="1">
        <v>39327</v>
      </c>
      <c r="E9461" s="2">
        <v>44441</v>
      </c>
      <c r="F9461" t="s">
        <v>14</v>
      </c>
      <c r="G9461" t="s">
        <v>12</v>
      </c>
      <c r="H9461" t="s">
        <v>13</v>
      </c>
      <c r="I9461">
        <v>1650</v>
      </c>
    </row>
    <row r="9462" spans="1:9" x14ac:dyDescent="0.25">
      <c r="A9462" t="s">
        <v>10</v>
      </c>
      <c r="B9462">
        <v>2007</v>
      </c>
      <c r="C9462">
        <v>36</v>
      </c>
      <c r="D9462" s="1">
        <v>39327</v>
      </c>
      <c r="E9462" s="2">
        <v>44441</v>
      </c>
      <c r="F9462" t="s">
        <v>11</v>
      </c>
      <c r="G9462" t="s">
        <v>12</v>
      </c>
      <c r="H9462" t="s">
        <v>13</v>
      </c>
      <c r="I9462">
        <v>730</v>
      </c>
    </row>
    <row r="9463" spans="1:9" x14ac:dyDescent="0.25">
      <c r="A9463" t="s">
        <v>10</v>
      </c>
      <c r="B9463">
        <v>2007</v>
      </c>
      <c r="C9463">
        <v>36</v>
      </c>
      <c r="D9463" s="1">
        <v>39328</v>
      </c>
      <c r="E9463" s="2">
        <v>44442</v>
      </c>
      <c r="F9463" t="s">
        <v>17</v>
      </c>
      <c r="G9463" t="s">
        <v>12</v>
      </c>
      <c r="H9463" t="s">
        <v>13</v>
      </c>
      <c r="I9463">
        <v>12</v>
      </c>
    </row>
    <row r="9464" spans="1:9" x14ac:dyDescent="0.25">
      <c r="A9464" t="s">
        <v>10</v>
      </c>
      <c r="B9464">
        <v>2007</v>
      </c>
      <c r="C9464">
        <v>36</v>
      </c>
      <c r="D9464" s="1">
        <v>39328</v>
      </c>
      <c r="E9464" s="2">
        <v>44442</v>
      </c>
      <c r="F9464" t="s">
        <v>14</v>
      </c>
      <c r="G9464" t="s">
        <v>12</v>
      </c>
      <c r="H9464" t="s">
        <v>13</v>
      </c>
      <c r="I9464">
        <v>784</v>
      </c>
    </row>
    <row r="9465" spans="1:9" x14ac:dyDescent="0.25">
      <c r="A9465" t="s">
        <v>10</v>
      </c>
      <c r="B9465">
        <v>2007</v>
      </c>
      <c r="C9465">
        <v>36</v>
      </c>
      <c r="D9465" s="1">
        <v>39328</v>
      </c>
      <c r="E9465" s="2">
        <v>44442</v>
      </c>
      <c r="F9465" t="s">
        <v>11</v>
      </c>
      <c r="G9465" t="s">
        <v>12</v>
      </c>
      <c r="H9465" t="s">
        <v>13</v>
      </c>
      <c r="I9465">
        <v>809</v>
      </c>
    </row>
    <row r="9466" spans="1:9" x14ac:dyDescent="0.25">
      <c r="A9466" t="s">
        <v>10</v>
      </c>
      <c r="B9466">
        <v>2007</v>
      </c>
      <c r="C9466">
        <v>36</v>
      </c>
      <c r="D9466" s="1">
        <v>39329</v>
      </c>
      <c r="E9466" s="2">
        <v>44443</v>
      </c>
      <c r="F9466" t="s">
        <v>17</v>
      </c>
      <c r="G9466" t="s">
        <v>12</v>
      </c>
      <c r="H9466" t="s">
        <v>13</v>
      </c>
      <c r="I9466">
        <v>2</v>
      </c>
    </row>
    <row r="9467" spans="1:9" x14ac:dyDescent="0.25">
      <c r="A9467" t="s">
        <v>10</v>
      </c>
      <c r="B9467">
        <v>2007</v>
      </c>
      <c r="C9467">
        <v>36</v>
      </c>
      <c r="D9467" s="1">
        <v>39329</v>
      </c>
      <c r="E9467" s="2">
        <v>44443</v>
      </c>
      <c r="F9467" t="s">
        <v>18</v>
      </c>
      <c r="G9467" t="s">
        <v>12</v>
      </c>
      <c r="H9467" t="s">
        <v>13</v>
      </c>
      <c r="I9467">
        <v>1</v>
      </c>
    </row>
    <row r="9468" spans="1:9" x14ac:dyDescent="0.25">
      <c r="A9468" t="s">
        <v>10</v>
      </c>
      <c r="B9468">
        <v>2007</v>
      </c>
      <c r="C9468">
        <v>36</v>
      </c>
      <c r="D9468" s="1">
        <v>39329</v>
      </c>
      <c r="E9468" s="2">
        <v>44443</v>
      </c>
      <c r="F9468" t="s">
        <v>102</v>
      </c>
      <c r="G9468" t="s">
        <v>12</v>
      </c>
      <c r="H9468" t="s">
        <v>13</v>
      </c>
      <c r="I9468">
        <v>1</v>
      </c>
    </row>
    <row r="9469" spans="1:9" x14ac:dyDescent="0.25">
      <c r="A9469" t="s">
        <v>10</v>
      </c>
      <c r="B9469">
        <v>2007</v>
      </c>
      <c r="C9469">
        <v>36</v>
      </c>
      <c r="D9469" s="1">
        <v>39329</v>
      </c>
      <c r="E9469" s="2">
        <v>44443</v>
      </c>
      <c r="F9469" t="s">
        <v>14</v>
      </c>
      <c r="G9469" t="s">
        <v>12</v>
      </c>
      <c r="H9469" t="s">
        <v>13</v>
      </c>
      <c r="I9469">
        <v>289</v>
      </c>
    </row>
    <row r="9470" spans="1:9" x14ac:dyDescent="0.25">
      <c r="A9470" t="s">
        <v>10</v>
      </c>
      <c r="B9470">
        <v>2007</v>
      </c>
      <c r="C9470">
        <v>36</v>
      </c>
      <c r="D9470" s="1">
        <v>39329</v>
      </c>
      <c r="E9470" s="2">
        <v>44443</v>
      </c>
      <c r="F9470" t="s">
        <v>11</v>
      </c>
      <c r="G9470" t="s">
        <v>12</v>
      </c>
      <c r="H9470" t="s">
        <v>13</v>
      </c>
      <c r="I9470">
        <v>639</v>
      </c>
    </row>
    <row r="9471" spans="1:9" x14ac:dyDescent="0.25">
      <c r="A9471" t="s">
        <v>10</v>
      </c>
      <c r="B9471">
        <v>2007</v>
      </c>
      <c r="C9471">
        <v>36</v>
      </c>
      <c r="D9471" s="1">
        <v>39330</v>
      </c>
      <c r="E9471" s="2">
        <v>44444</v>
      </c>
      <c r="F9471" t="s">
        <v>18</v>
      </c>
      <c r="G9471" t="s">
        <v>12</v>
      </c>
      <c r="H9471" t="s">
        <v>13</v>
      </c>
      <c r="I9471">
        <v>2</v>
      </c>
    </row>
    <row r="9472" spans="1:9" x14ac:dyDescent="0.25">
      <c r="A9472" t="s">
        <v>10</v>
      </c>
      <c r="B9472">
        <v>2007</v>
      </c>
      <c r="C9472">
        <v>36</v>
      </c>
      <c r="D9472" s="1">
        <v>39330</v>
      </c>
      <c r="E9472" s="2">
        <v>44444</v>
      </c>
      <c r="F9472" t="s">
        <v>102</v>
      </c>
      <c r="G9472" t="s">
        <v>12</v>
      </c>
      <c r="H9472" t="s">
        <v>13</v>
      </c>
      <c r="I9472">
        <v>1</v>
      </c>
    </row>
    <row r="9473" spans="1:9" x14ac:dyDescent="0.25">
      <c r="A9473" t="s">
        <v>10</v>
      </c>
      <c r="B9473">
        <v>2007</v>
      </c>
      <c r="C9473">
        <v>36</v>
      </c>
      <c r="D9473" s="1">
        <v>39330</v>
      </c>
      <c r="E9473" s="2">
        <v>44444</v>
      </c>
      <c r="F9473" t="s">
        <v>14</v>
      </c>
      <c r="G9473" t="s">
        <v>12</v>
      </c>
      <c r="H9473" t="s">
        <v>13</v>
      </c>
      <c r="I9473">
        <v>201</v>
      </c>
    </row>
    <row r="9474" spans="1:9" x14ac:dyDescent="0.25">
      <c r="A9474" t="s">
        <v>10</v>
      </c>
      <c r="B9474">
        <v>2007</v>
      </c>
      <c r="C9474">
        <v>36</v>
      </c>
      <c r="D9474" s="1">
        <v>39330</v>
      </c>
      <c r="E9474" s="2">
        <v>44444</v>
      </c>
      <c r="F9474" t="s">
        <v>11</v>
      </c>
      <c r="G9474" t="s">
        <v>12</v>
      </c>
      <c r="H9474" t="s">
        <v>13</v>
      </c>
      <c r="I9474">
        <v>444</v>
      </c>
    </row>
    <row r="9475" spans="1:9" x14ac:dyDescent="0.25">
      <c r="A9475" t="s">
        <v>10</v>
      </c>
      <c r="B9475">
        <v>2007</v>
      </c>
      <c r="C9475">
        <v>36</v>
      </c>
      <c r="D9475" s="1">
        <v>39331</v>
      </c>
      <c r="E9475" s="2">
        <v>44445</v>
      </c>
      <c r="F9475" t="s">
        <v>17</v>
      </c>
      <c r="G9475" t="s">
        <v>12</v>
      </c>
      <c r="H9475" t="s">
        <v>13</v>
      </c>
      <c r="I9475">
        <v>8</v>
      </c>
    </row>
    <row r="9476" spans="1:9" x14ac:dyDescent="0.25">
      <c r="A9476" t="s">
        <v>10</v>
      </c>
      <c r="B9476">
        <v>2007</v>
      </c>
      <c r="C9476">
        <v>36</v>
      </c>
      <c r="D9476" s="1">
        <v>39331</v>
      </c>
      <c r="E9476" s="2">
        <v>44445</v>
      </c>
      <c r="F9476" t="s">
        <v>18</v>
      </c>
      <c r="G9476" t="s">
        <v>12</v>
      </c>
      <c r="H9476" t="s">
        <v>13</v>
      </c>
      <c r="I9476">
        <v>2</v>
      </c>
    </row>
    <row r="9477" spans="1:9" x14ac:dyDescent="0.25">
      <c r="A9477" t="s">
        <v>10</v>
      </c>
      <c r="B9477">
        <v>2007</v>
      </c>
      <c r="C9477">
        <v>36</v>
      </c>
      <c r="D9477" s="1">
        <v>39331</v>
      </c>
      <c r="E9477" s="2">
        <v>44445</v>
      </c>
      <c r="F9477" t="s">
        <v>14</v>
      </c>
      <c r="G9477" t="s">
        <v>12</v>
      </c>
      <c r="H9477" t="s">
        <v>13</v>
      </c>
      <c r="I9477">
        <v>379</v>
      </c>
    </row>
    <row r="9478" spans="1:9" x14ac:dyDescent="0.25">
      <c r="A9478" t="s">
        <v>10</v>
      </c>
      <c r="B9478">
        <v>2007</v>
      </c>
      <c r="C9478">
        <v>36</v>
      </c>
      <c r="D9478" s="1">
        <v>39331</v>
      </c>
      <c r="E9478" s="2">
        <v>44445</v>
      </c>
      <c r="F9478" t="s">
        <v>11</v>
      </c>
      <c r="G9478" t="s">
        <v>12</v>
      </c>
      <c r="H9478" t="s">
        <v>13</v>
      </c>
      <c r="I9478">
        <v>634</v>
      </c>
    </row>
    <row r="9479" spans="1:9" x14ac:dyDescent="0.25">
      <c r="A9479" t="s">
        <v>10</v>
      </c>
      <c r="B9479">
        <v>2007</v>
      </c>
      <c r="C9479">
        <v>36</v>
      </c>
      <c r="D9479" s="1">
        <v>39332</v>
      </c>
      <c r="E9479" s="2">
        <v>44446</v>
      </c>
      <c r="F9479" t="s">
        <v>17</v>
      </c>
      <c r="G9479" t="s">
        <v>12</v>
      </c>
      <c r="H9479" t="s">
        <v>13</v>
      </c>
      <c r="I9479">
        <v>14</v>
      </c>
    </row>
    <row r="9480" spans="1:9" x14ac:dyDescent="0.25">
      <c r="A9480" t="s">
        <v>10</v>
      </c>
      <c r="B9480">
        <v>2007</v>
      </c>
      <c r="C9480">
        <v>36</v>
      </c>
      <c r="D9480" s="1">
        <v>39332</v>
      </c>
      <c r="E9480" s="2">
        <v>44446</v>
      </c>
      <c r="F9480" t="s">
        <v>18</v>
      </c>
      <c r="G9480" t="s">
        <v>12</v>
      </c>
      <c r="H9480" t="s">
        <v>13</v>
      </c>
      <c r="I9480">
        <v>1</v>
      </c>
    </row>
    <row r="9481" spans="1:9" x14ac:dyDescent="0.25">
      <c r="A9481" t="s">
        <v>10</v>
      </c>
      <c r="B9481">
        <v>2007</v>
      </c>
      <c r="C9481">
        <v>36</v>
      </c>
      <c r="D9481" s="1">
        <v>39332</v>
      </c>
      <c r="E9481" s="2">
        <v>44446</v>
      </c>
      <c r="F9481" t="s">
        <v>14</v>
      </c>
      <c r="G9481" t="s">
        <v>12</v>
      </c>
      <c r="H9481" t="s">
        <v>13</v>
      </c>
      <c r="I9481">
        <v>568</v>
      </c>
    </row>
    <row r="9482" spans="1:9" x14ac:dyDescent="0.25">
      <c r="A9482" t="s">
        <v>10</v>
      </c>
      <c r="B9482">
        <v>2007</v>
      </c>
      <c r="C9482">
        <v>36</v>
      </c>
      <c r="D9482" s="1">
        <v>39332</v>
      </c>
      <c r="E9482" s="2">
        <v>44446</v>
      </c>
      <c r="F9482" t="s">
        <v>11</v>
      </c>
      <c r="G9482" t="s">
        <v>12</v>
      </c>
      <c r="H9482" t="s">
        <v>13</v>
      </c>
      <c r="I9482">
        <v>430</v>
      </c>
    </row>
    <row r="9483" spans="1:9" x14ac:dyDescent="0.25">
      <c r="A9483" t="s">
        <v>10</v>
      </c>
      <c r="B9483">
        <v>2007</v>
      </c>
      <c r="C9483">
        <v>36</v>
      </c>
      <c r="D9483" s="1">
        <v>39333</v>
      </c>
      <c r="E9483" s="2">
        <v>44447</v>
      </c>
      <c r="F9483" t="s">
        <v>17</v>
      </c>
      <c r="G9483" t="s">
        <v>12</v>
      </c>
      <c r="H9483" t="s">
        <v>13</v>
      </c>
      <c r="I9483">
        <v>11</v>
      </c>
    </row>
    <row r="9484" spans="1:9" x14ac:dyDescent="0.25">
      <c r="A9484" t="s">
        <v>10</v>
      </c>
      <c r="B9484">
        <v>2007</v>
      </c>
      <c r="C9484">
        <v>36</v>
      </c>
      <c r="D9484" s="1">
        <v>39333</v>
      </c>
      <c r="E9484" s="2">
        <v>44447</v>
      </c>
      <c r="F9484" t="s">
        <v>18</v>
      </c>
      <c r="G9484" t="s">
        <v>12</v>
      </c>
      <c r="H9484" t="s">
        <v>13</v>
      </c>
      <c r="I9484">
        <v>1</v>
      </c>
    </row>
    <row r="9485" spans="1:9" x14ac:dyDescent="0.25">
      <c r="A9485" t="s">
        <v>10</v>
      </c>
      <c r="B9485">
        <v>2007</v>
      </c>
      <c r="C9485">
        <v>36</v>
      </c>
      <c r="D9485" s="1">
        <v>39333</v>
      </c>
      <c r="E9485" s="2">
        <v>44447</v>
      </c>
      <c r="F9485" t="s">
        <v>14</v>
      </c>
      <c r="G9485" t="s">
        <v>12</v>
      </c>
      <c r="H9485" t="s">
        <v>13</v>
      </c>
      <c r="I9485">
        <v>703</v>
      </c>
    </row>
    <row r="9486" spans="1:9" x14ac:dyDescent="0.25">
      <c r="A9486" t="s">
        <v>10</v>
      </c>
      <c r="B9486">
        <v>2007</v>
      </c>
      <c r="C9486">
        <v>36</v>
      </c>
      <c r="D9486" s="1">
        <v>39333</v>
      </c>
      <c r="E9486" s="2">
        <v>44447</v>
      </c>
      <c r="F9486" t="s">
        <v>11</v>
      </c>
      <c r="G9486" t="s">
        <v>12</v>
      </c>
      <c r="H9486" t="s">
        <v>13</v>
      </c>
      <c r="I9486">
        <v>500</v>
      </c>
    </row>
    <row r="9487" spans="1:9" x14ac:dyDescent="0.25">
      <c r="A9487" t="s">
        <v>10</v>
      </c>
      <c r="B9487">
        <v>2007</v>
      </c>
      <c r="C9487">
        <v>37</v>
      </c>
      <c r="D9487" s="1">
        <v>39334</v>
      </c>
      <c r="E9487" s="2">
        <v>44448</v>
      </c>
      <c r="F9487" t="s">
        <v>17</v>
      </c>
      <c r="G9487" t="s">
        <v>12</v>
      </c>
      <c r="H9487" t="s">
        <v>13</v>
      </c>
      <c r="I9487">
        <v>13</v>
      </c>
    </row>
    <row r="9488" spans="1:9" x14ac:dyDescent="0.25">
      <c r="A9488" t="s">
        <v>10</v>
      </c>
      <c r="B9488">
        <v>2007</v>
      </c>
      <c r="C9488">
        <v>37</v>
      </c>
      <c r="D9488" s="1">
        <v>39334</v>
      </c>
      <c r="E9488" s="2">
        <v>44448</v>
      </c>
      <c r="F9488" t="s">
        <v>18</v>
      </c>
      <c r="G9488" t="s">
        <v>12</v>
      </c>
      <c r="H9488" t="s">
        <v>13</v>
      </c>
      <c r="I9488">
        <v>1</v>
      </c>
    </row>
    <row r="9489" spans="1:9" x14ac:dyDescent="0.25">
      <c r="A9489" t="s">
        <v>10</v>
      </c>
      <c r="B9489">
        <v>2007</v>
      </c>
      <c r="C9489">
        <v>37</v>
      </c>
      <c r="D9489" s="1">
        <v>39334</v>
      </c>
      <c r="E9489" s="2">
        <v>44448</v>
      </c>
      <c r="F9489" t="s">
        <v>102</v>
      </c>
      <c r="G9489" t="s">
        <v>12</v>
      </c>
      <c r="H9489" t="s">
        <v>13</v>
      </c>
      <c r="I9489">
        <v>1</v>
      </c>
    </row>
    <row r="9490" spans="1:9" x14ac:dyDescent="0.25">
      <c r="A9490" t="s">
        <v>10</v>
      </c>
      <c r="B9490">
        <v>2007</v>
      </c>
      <c r="C9490">
        <v>37</v>
      </c>
      <c r="D9490" s="1">
        <v>39334</v>
      </c>
      <c r="E9490" s="2">
        <v>44448</v>
      </c>
      <c r="F9490" t="s">
        <v>14</v>
      </c>
      <c r="G9490" t="s">
        <v>12</v>
      </c>
      <c r="H9490" t="s">
        <v>13</v>
      </c>
      <c r="I9490">
        <v>738</v>
      </c>
    </row>
    <row r="9491" spans="1:9" x14ac:dyDescent="0.25">
      <c r="A9491" t="s">
        <v>10</v>
      </c>
      <c r="B9491">
        <v>2007</v>
      </c>
      <c r="C9491">
        <v>37</v>
      </c>
      <c r="D9491" s="1">
        <v>39334</v>
      </c>
      <c r="E9491" s="2">
        <v>44448</v>
      </c>
      <c r="F9491" t="s">
        <v>11</v>
      </c>
      <c r="G9491" t="s">
        <v>12</v>
      </c>
      <c r="H9491" t="s">
        <v>13</v>
      </c>
      <c r="I9491">
        <v>437</v>
      </c>
    </row>
    <row r="9492" spans="1:9" x14ac:dyDescent="0.25">
      <c r="A9492" t="s">
        <v>10</v>
      </c>
      <c r="B9492">
        <v>2007</v>
      </c>
      <c r="C9492">
        <v>37</v>
      </c>
      <c r="D9492" s="1">
        <v>39335</v>
      </c>
      <c r="E9492" s="2">
        <v>44449</v>
      </c>
      <c r="F9492" t="s">
        <v>17</v>
      </c>
      <c r="G9492" t="s">
        <v>12</v>
      </c>
      <c r="H9492" t="s">
        <v>13</v>
      </c>
      <c r="I9492">
        <v>15</v>
      </c>
    </row>
    <row r="9493" spans="1:9" x14ac:dyDescent="0.25">
      <c r="A9493" t="s">
        <v>10</v>
      </c>
      <c r="B9493">
        <v>2007</v>
      </c>
      <c r="C9493">
        <v>37</v>
      </c>
      <c r="D9493" s="1">
        <v>39335</v>
      </c>
      <c r="E9493" s="2">
        <v>44449</v>
      </c>
      <c r="F9493" t="s">
        <v>14</v>
      </c>
      <c r="G9493" t="s">
        <v>12</v>
      </c>
      <c r="H9493" t="s">
        <v>13</v>
      </c>
      <c r="I9493">
        <v>596</v>
      </c>
    </row>
    <row r="9494" spans="1:9" x14ac:dyDescent="0.25">
      <c r="A9494" t="s">
        <v>10</v>
      </c>
      <c r="B9494">
        <v>2007</v>
      </c>
      <c r="C9494">
        <v>37</v>
      </c>
      <c r="D9494" s="1">
        <v>39335</v>
      </c>
      <c r="E9494" s="2">
        <v>44449</v>
      </c>
      <c r="F9494" t="s">
        <v>11</v>
      </c>
      <c r="G9494" t="s">
        <v>12</v>
      </c>
      <c r="H9494" t="s">
        <v>13</v>
      </c>
      <c r="I9494">
        <v>225</v>
      </c>
    </row>
    <row r="9495" spans="1:9" x14ac:dyDescent="0.25">
      <c r="A9495" t="s">
        <v>10</v>
      </c>
      <c r="B9495">
        <v>2007</v>
      </c>
      <c r="C9495">
        <v>37</v>
      </c>
      <c r="D9495" s="1">
        <v>39336</v>
      </c>
      <c r="E9495" s="2">
        <v>44450</v>
      </c>
      <c r="F9495" t="s">
        <v>17</v>
      </c>
      <c r="G9495" t="s">
        <v>12</v>
      </c>
      <c r="H9495" t="s">
        <v>13</v>
      </c>
      <c r="I9495">
        <v>28</v>
      </c>
    </row>
    <row r="9496" spans="1:9" x14ac:dyDescent="0.25">
      <c r="A9496" t="s">
        <v>10</v>
      </c>
      <c r="B9496">
        <v>2007</v>
      </c>
      <c r="C9496">
        <v>37</v>
      </c>
      <c r="D9496" s="1">
        <v>39336</v>
      </c>
      <c r="E9496" s="2">
        <v>44450</v>
      </c>
      <c r="F9496" t="s">
        <v>18</v>
      </c>
      <c r="G9496" t="s">
        <v>12</v>
      </c>
      <c r="H9496" t="s">
        <v>13</v>
      </c>
      <c r="I9496">
        <v>3</v>
      </c>
    </row>
    <row r="9497" spans="1:9" x14ac:dyDescent="0.25">
      <c r="A9497" t="s">
        <v>10</v>
      </c>
      <c r="B9497">
        <v>2007</v>
      </c>
      <c r="C9497">
        <v>37</v>
      </c>
      <c r="D9497" s="1">
        <v>39336</v>
      </c>
      <c r="E9497" s="2">
        <v>44450</v>
      </c>
      <c r="F9497" t="s">
        <v>102</v>
      </c>
      <c r="G9497" t="s">
        <v>12</v>
      </c>
      <c r="H9497" t="s">
        <v>13</v>
      </c>
      <c r="I9497">
        <v>2</v>
      </c>
    </row>
    <row r="9498" spans="1:9" x14ac:dyDescent="0.25">
      <c r="A9498" t="s">
        <v>10</v>
      </c>
      <c r="B9498">
        <v>2007</v>
      </c>
      <c r="C9498">
        <v>37</v>
      </c>
      <c r="D9498" s="1">
        <v>39336</v>
      </c>
      <c r="E9498" s="2">
        <v>44450</v>
      </c>
      <c r="F9498" t="s">
        <v>14</v>
      </c>
      <c r="G9498" t="s">
        <v>12</v>
      </c>
      <c r="H9498" t="s">
        <v>13</v>
      </c>
      <c r="I9498">
        <v>607</v>
      </c>
    </row>
    <row r="9499" spans="1:9" x14ac:dyDescent="0.25">
      <c r="A9499" t="s">
        <v>10</v>
      </c>
      <c r="B9499">
        <v>2007</v>
      </c>
      <c r="C9499">
        <v>37</v>
      </c>
      <c r="D9499" s="1">
        <v>39336</v>
      </c>
      <c r="E9499" s="2">
        <v>44450</v>
      </c>
      <c r="F9499" t="s">
        <v>11</v>
      </c>
      <c r="G9499" t="s">
        <v>12</v>
      </c>
      <c r="H9499" t="s">
        <v>13</v>
      </c>
      <c r="I9499">
        <v>385</v>
      </c>
    </row>
    <row r="9500" spans="1:9" x14ac:dyDescent="0.25">
      <c r="A9500" t="s">
        <v>10</v>
      </c>
      <c r="B9500">
        <v>2007</v>
      </c>
      <c r="C9500">
        <v>37</v>
      </c>
      <c r="D9500" s="1">
        <v>39337</v>
      </c>
      <c r="E9500" s="2">
        <v>44451</v>
      </c>
      <c r="F9500" t="s">
        <v>17</v>
      </c>
      <c r="G9500" t="s">
        <v>12</v>
      </c>
      <c r="H9500" t="s">
        <v>13</v>
      </c>
      <c r="I9500">
        <v>23</v>
      </c>
    </row>
    <row r="9501" spans="1:9" x14ac:dyDescent="0.25">
      <c r="A9501" t="s">
        <v>10</v>
      </c>
      <c r="B9501">
        <v>2007</v>
      </c>
      <c r="C9501">
        <v>37</v>
      </c>
      <c r="D9501" s="1">
        <v>39337</v>
      </c>
      <c r="E9501" s="2">
        <v>44451</v>
      </c>
      <c r="F9501" t="s">
        <v>18</v>
      </c>
      <c r="G9501" t="s">
        <v>12</v>
      </c>
      <c r="H9501" t="s">
        <v>13</v>
      </c>
      <c r="I9501">
        <v>2</v>
      </c>
    </row>
    <row r="9502" spans="1:9" x14ac:dyDescent="0.25">
      <c r="A9502" t="s">
        <v>10</v>
      </c>
      <c r="B9502">
        <v>2007</v>
      </c>
      <c r="C9502">
        <v>37</v>
      </c>
      <c r="D9502" s="1">
        <v>39337</v>
      </c>
      <c r="E9502" s="2">
        <v>44451</v>
      </c>
      <c r="F9502" t="s">
        <v>102</v>
      </c>
      <c r="G9502" t="s">
        <v>12</v>
      </c>
      <c r="H9502" t="s">
        <v>13</v>
      </c>
      <c r="I9502">
        <v>2</v>
      </c>
    </row>
    <row r="9503" spans="1:9" x14ac:dyDescent="0.25">
      <c r="A9503" t="s">
        <v>10</v>
      </c>
      <c r="B9503">
        <v>2007</v>
      </c>
      <c r="C9503">
        <v>37</v>
      </c>
      <c r="D9503" s="1">
        <v>39337</v>
      </c>
      <c r="E9503" s="2">
        <v>44451</v>
      </c>
      <c r="F9503" t="s">
        <v>14</v>
      </c>
      <c r="G9503" t="s">
        <v>12</v>
      </c>
      <c r="H9503" t="s">
        <v>13</v>
      </c>
      <c r="I9503">
        <v>517</v>
      </c>
    </row>
    <row r="9504" spans="1:9" x14ac:dyDescent="0.25">
      <c r="A9504" t="s">
        <v>10</v>
      </c>
      <c r="B9504">
        <v>2007</v>
      </c>
      <c r="C9504">
        <v>37</v>
      </c>
      <c r="D9504" s="1">
        <v>39337</v>
      </c>
      <c r="E9504" s="2">
        <v>44451</v>
      </c>
      <c r="F9504" t="s">
        <v>11</v>
      </c>
      <c r="G9504" t="s">
        <v>12</v>
      </c>
      <c r="H9504" t="s">
        <v>13</v>
      </c>
      <c r="I9504">
        <v>281</v>
      </c>
    </row>
    <row r="9505" spans="1:10" x14ac:dyDescent="0.25">
      <c r="A9505" t="s">
        <v>10</v>
      </c>
      <c r="B9505">
        <v>2008</v>
      </c>
      <c r="C9505">
        <v>23</v>
      </c>
      <c r="D9505" s="1">
        <v>39604</v>
      </c>
      <c r="E9505" s="2">
        <v>44352</v>
      </c>
      <c r="F9505" t="s">
        <v>11</v>
      </c>
      <c r="G9505" t="s">
        <v>12</v>
      </c>
      <c r="H9505" t="s">
        <v>13</v>
      </c>
      <c r="I9505">
        <v>1</v>
      </c>
    </row>
    <row r="9506" spans="1:10" x14ac:dyDescent="0.25">
      <c r="A9506" t="s">
        <v>10</v>
      </c>
      <c r="B9506">
        <v>2008</v>
      </c>
      <c r="C9506">
        <v>23</v>
      </c>
      <c r="D9506" s="1">
        <v>39606</v>
      </c>
      <c r="E9506" s="2">
        <v>44354</v>
      </c>
      <c r="F9506" t="s">
        <v>11</v>
      </c>
      <c r="G9506" t="s">
        <v>12</v>
      </c>
      <c r="H9506" t="s">
        <v>13</v>
      </c>
      <c r="I9506">
        <v>4</v>
      </c>
    </row>
    <row r="9507" spans="1:10" x14ac:dyDescent="0.25">
      <c r="A9507" t="s">
        <v>10</v>
      </c>
      <c r="B9507">
        <v>2008</v>
      </c>
      <c r="C9507">
        <v>24</v>
      </c>
      <c r="D9507" s="1">
        <v>39607</v>
      </c>
      <c r="E9507" s="2">
        <v>44355</v>
      </c>
      <c r="F9507" t="s">
        <v>11</v>
      </c>
      <c r="G9507" t="s">
        <v>12</v>
      </c>
      <c r="H9507" t="s">
        <v>13</v>
      </c>
      <c r="I9507">
        <v>4</v>
      </c>
      <c r="J9507" t="s">
        <v>501</v>
      </c>
    </row>
    <row r="9508" spans="1:10" x14ac:dyDescent="0.25">
      <c r="A9508" t="s">
        <v>10</v>
      </c>
      <c r="B9508">
        <v>2008</v>
      </c>
      <c r="C9508">
        <v>24</v>
      </c>
      <c r="D9508" s="1">
        <v>39611</v>
      </c>
      <c r="E9508" s="2">
        <v>44359</v>
      </c>
      <c r="F9508" t="s">
        <v>11</v>
      </c>
      <c r="G9508" t="s">
        <v>12</v>
      </c>
      <c r="H9508" t="s">
        <v>13</v>
      </c>
      <c r="I9508">
        <v>4</v>
      </c>
      <c r="J9508" t="s">
        <v>502</v>
      </c>
    </row>
    <row r="9509" spans="1:10" x14ac:dyDescent="0.25">
      <c r="A9509" t="s">
        <v>10</v>
      </c>
      <c r="B9509">
        <v>2008</v>
      </c>
      <c r="C9509">
        <v>24</v>
      </c>
      <c r="D9509" s="1">
        <v>39613</v>
      </c>
      <c r="E9509" s="2">
        <v>44361</v>
      </c>
      <c r="F9509" t="s">
        <v>11</v>
      </c>
      <c r="G9509" t="s">
        <v>12</v>
      </c>
      <c r="H9509" t="s">
        <v>13</v>
      </c>
      <c r="I9509">
        <v>4</v>
      </c>
      <c r="J9509" t="s">
        <v>502</v>
      </c>
    </row>
    <row r="9510" spans="1:10" x14ac:dyDescent="0.25">
      <c r="A9510" t="s">
        <v>10</v>
      </c>
      <c r="B9510">
        <v>2008</v>
      </c>
      <c r="C9510">
        <v>25</v>
      </c>
      <c r="D9510" s="1">
        <v>39614</v>
      </c>
      <c r="E9510" s="2">
        <v>44362</v>
      </c>
      <c r="F9510" t="s">
        <v>11</v>
      </c>
      <c r="G9510" t="s">
        <v>12</v>
      </c>
      <c r="H9510" t="s">
        <v>13</v>
      </c>
      <c r="I9510">
        <v>4</v>
      </c>
      <c r="J9510" t="s">
        <v>503</v>
      </c>
    </row>
    <row r="9511" spans="1:10" x14ac:dyDescent="0.25">
      <c r="A9511" t="s">
        <v>10</v>
      </c>
      <c r="B9511">
        <v>2008</v>
      </c>
      <c r="C9511">
        <v>25</v>
      </c>
      <c r="D9511" s="1">
        <v>39615</v>
      </c>
      <c r="E9511" s="2">
        <v>44363</v>
      </c>
      <c r="F9511" t="s">
        <v>11</v>
      </c>
      <c r="G9511" t="s">
        <v>12</v>
      </c>
      <c r="H9511" t="s">
        <v>13</v>
      </c>
      <c r="I9511">
        <v>4</v>
      </c>
      <c r="J9511" t="s">
        <v>503</v>
      </c>
    </row>
    <row r="9512" spans="1:10" x14ac:dyDescent="0.25">
      <c r="A9512" t="s">
        <v>10</v>
      </c>
      <c r="B9512">
        <v>2008</v>
      </c>
      <c r="C9512">
        <v>25</v>
      </c>
      <c r="D9512" s="1">
        <v>39616</v>
      </c>
      <c r="E9512" s="2">
        <v>44364</v>
      </c>
      <c r="F9512" t="s">
        <v>11</v>
      </c>
      <c r="G9512" t="s">
        <v>12</v>
      </c>
      <c r="H9512" t="s">
        <v>13</v>
      </c>
      <c r="I9512">
        <v>2</v>
      </c>
      <c r="J9512" t="s">
        <v>504</v>
      </c>
    </row>
    <row r="9513" spans="1:10" x14ac:dyDescent="0.25">
      <c r="A9513" t="s">
        <v>10</v>
      </c>
      <c r="B9513">
        <v>2008</v>
      </c>
      <c r="C9513">
        <v>25</v>
      </c>
      <c r="D9513" s="1">
        <v>39617</v>
      </c>
      <c r="E9513" s="2">
        <v>44365</v>
      </c>
      <c r="F9513" t="s">
        <v>11</v>
      </c>
      <c r="G9513" t="s">
        <v>12</v>
      </c>
      <c r="H9513" t="s">
        <v>13</v>
      </c>
      <c r="I9513">
        <v>1</v>
      </c>
      <c r="J9513" t="s">
        <v>505</v>
      </c>
    </row>
    <row r="9514" spans="1:10" x14ac:dyDescent="0.25">
      <c r="A9514" t="s">
        <v>10</v>
      </c>
      <c r="B9514">
        <v>2008</v>
      </c>
      <c r="C9514">
        <v>25</v>
      </c>
      <c r="D9514" s="1">
        <v>39618</v>
      </c>
      <c r="E9514" s="2">
        <v>44366</v>
      </c>
      <c r="F9514" t="s">
        <v>102</v>
      </c>
      <c r="G9514" t="s">
        <v>12</v>
      </c>
      <c r="H9514" t="s">
        <v>13</v>
      </c>
      <c r="I9514">
        <v>1</v>
      </c>
      <c r="J9514" t="s">
        <v>505</v>
      </c>
    </row>
    <row r="9515" spans="1:10" x14ac:dyDescent="0.25">
      <c r="A9515" t="s">
        <v>10</v>
      </c>
      <c r="B9515">
        <v>2008</v>
      </c>
      <c r="C9515">
        <v>25</v>
      </c>
      <c r="D9515" s="1">
        <v>39618</v>
      </c>
      <c r="E9515" s="2">
        <v>44366</v>
      </c>
      <c r="F9515" t="s">
        <v>11</v>
      </c>
      <c r="G9515" t="s">
        <v>12</v>
      </c>
      <c r="H9515" t="s">
        <v>13</v>
      </c>
      <c r="I9515">
        <v>63</v>
      </c>
      <c r="J9515" t="s">
        <v>505</v>
      </c>
    </row>
    <row r="9516" spans="1:10" x14ac:dyDescent="0.25">
      <c r="A9516" t="s">
        <v>10</v>
      </c>
      <c r="B9516">
        <v>2008</v>
      </c>
      <c r="C9516">
        <v>25</v>
      </c>
      <c r="D9516" s="1">
        <v>39619</v>
      </c>
      <c r="E9516" s="2">
        <v>44367</v>
      </c>
      <c r="F9516" t="s">
        <v>102</v>
      </c>
      <c r="G9516" t="s">
        <v>12</v>
      </c>
      <c r="H9516" t="s">
        <v>13</v>
      </c>
      <c r="I9516">
        <v>2</v>
      </c>
      <c r="J9516" t="s">
        <v>506</v>
      </c>
    </row>
    <row r="9517" spans="1:10" x14ac:dyDescent="0.25">
      <c r="A9517" t="s">
        <v>10</v>
      </c>
      <c r="B9517">
        <v>2008</v>
      </c>
      <c r="C9517">
        <v>25</v>
      </c>
      <c r="D9517" s="1">
        <v>39619</v>
      </c>
      <c r="E9517" s="2">
        <v>44367</v>
      </c>
      <c r="F9517" t="s">
        <v>11</v>
      </c>
      <c r="G9517" t="s">
        <v>12</v>
      </c>
      <c r="H9517" t="s">
        <v>13</v>
      </c>
      <c r="I9517">
        <v>24</v>
      </c>
      <c r="J9517" t="s">
        <v>506</v>
      </c>
    </row>
    <row r="9518" spans="1:10" x14ac:dyDescent="0.25">
      <c r="A9518" t="s">
        <v>10</v>
      </c>
      <c r="B9518">
        <v>2008</v>
      </c>
      <c r="C9518">
        <v>25</v>
      </c>
      <c r="D9518" s="1">
        <v>39620</v>
      </c>
      <c r="E9518" s="2">
        <v>44368</v>
      </c>
      <c r="F9518" t="s">
        <v>102</v>
      </c>
      <c r="G9518" t="s">
        <v>12</v>
      </c>
      <c r="H9518" t="s">
        <v>13</v>
      </c>
      <c r="I9518">
        <v>2</v>
      </c>
      <c r="J9518" t="s">
        <v>505</v>
      </c>
    </row>
    <row r="9519" spans="1:10" x14ac:dyDescent="0.25">
      <c r="A9519" t="s">
        <v>10</v>
      </c>
      <c r="B9519">
        <v>2008</v>
      </c>
      <c r="C9519">
        <v>25</v>
      </c>
      <c r="D9519" s="1">
        <v>39620</v>
      </c>
      <c r="E9519" s="2">
        <v>44368</v>
      </c>
      <c r="F9519" t="s">
        <v>11</v>
      </c>
      <c r="G9519" t="s">
        <v>12</v>
      </c>
      <c r="H9519" t="s">
        <v>13</v>
      </c>
      <c r="I9519">
        <v>49</v>
      </c>
      <c r="J9519" t="s">
        <v>505</v>
      </c>
    </row>
    <row r="9520" spans="1:10" x14ac:dyDescent="0.25">
      <c r="A9520" t="s">
        <v>10</v>
      </c>
      <c r="B9520">
        <v>2008</v>
      </c>
      <c r="C9520">
        <v>26</v>
      </c>
      <c r="D9520" s="1">
        <v>39621</v>
      </c>
      <c r="E9520" s="2">
        <v>44369</v>
      </c>
      <c r="F9520" t="s">
        <v>102</v>
      </c>
      <c r="G9520" t="s">
        <v>12</v>
      </c>
      <c r="H9520" t="s">
        <v>13</v>
      </c>
      <c r="I9520">
        <v>1</v>
      </c>
      <c r="J9520" t="s">
        <v>507</v>
      </c>
    </row>
    <row r="9521" spans="1:10" x14ac:dyDescent="0.25">
      <c r="A9521" t="s">
        <v>10</v>
      </c>
      <c r="B9521">
        <v>2008</v>
      </c>
      <c r="C9521">
        <v>26</v>
      </c>
      <c r="D9521" s="1">
        <v>39621</v>
      </c>
      <c r="E9521" s="2">
        <v>44369</v>
      </c>
      <c r="F9521" t="s">
        <v>11</v>
      </c>
      <c r="G9521" t="s">
        <v>12</v>
      </c>
      <c r="H9521" t="s">
        <v>13</v>
      </c>
      <c r="I9521">
        <v>45</v>
      </c>
      <c r="J9521" t="s">
        <v>507</v>
      </c>
    </row>
    <row r="9522" spans="1:10" x14ac:dyDescent="0.25">
      <c r="A9522" t="s">
        <v>10</v>
      </c>
      <c r="B9522">
        <v>2008</v>
      </c>
      <c r="C9522">
        <v>26</v>
      </c>
      <c r="D9522" s="1">
        <v>39622</v>
      </c>
      <c r="E9522" s="2">
        <v>44370</v>
      </c>
      <c r="F9522" t="s">
        <v>102</v>
      </c>
      <c r="G9522" t="s">
        <v>12</v>
      </c>
      <c r="H9522" t="s">
        <v>13</v>
      </c>
      <c r="I9522">
        <v>2</v>
      </c>
      <c r="J9522" t="s">
        <v>508</v>
      </c>
    </row>
    <row r="9523" spans="1:10" x14ac:dyDescent="0.25">
      <c r="A9523" t="s">
        <v>10</v>
      </c>
      <c r="B9523">
        <v>2008</v>
      </c>
      <c r="C9523">
        <v>26</v>
      </c>
      <c r="D9523" s="1">
        <v>39622</v>
      </c>
      <c r="E9523" s="2">
        <v>44370</v>
      </c>
      <c r="F9523" t="s">
        <v>11</v>
      </c>
      <c r="G9523" t="s">
        <v>12</v>
      </c>
      <c r="H9523" t="s">
        <v>13</v>
      </c>
      <c r="I9523">
        <v>179</v>
      </c>
      <c r="J9523" t="s">
        <v>508</v>
      </c>
    </row>
    <row r="9524" spans="1:10" x14ac:dyDescent="0.25">
      <c r="A9524" t="s">
        <v>10</v>
      </c>
      <c r="B9524">
        <v>2008</v>
      </c>
      <c r="C9524">
        <v>26</v>
      </c>
      <c r="D9524" s="1">
        <v>39623</v>
      </c>
      <c r="E9524" s="2">
        <v>44371</v>
      </c>
      <c r="F9524" t="s">
        <v>11</v>
      </c>
      <c r="G9524" t="s">
        <v>12</v>
      </c>
      <c r="H9524" t="s">
        <v>13</v>
      </c>
      <c r="I9524">
        <v>164</v>
      </c>
      <c r="J9524" t="s">
        <v>509</v>
      </c>
    </row>
    <row r="9525" spans="1:10" x14ac:dyDescent="0.25">
      <c r="A9525" t="s">
        <v>10</v>
      </c>
      <c r="B9525">
        <v>2008</v>
      </c>
      <c r="C9525">
        <v>26</v>
      </c>
      <c r="D9525" s="1">
        <v>39624</v>
      </c>
      <c r="E9525" s="2">
        <v>44372</v>
      </c>
      <c r="F9525" t="s">
        <v>11</v>
      </c>
      <c r="G9525" t="s">
        <v>12</v>
      </c>
      <c r="H9525" t="s">
        <v>13</v>
      </c>
      <c r="I9525">
        <v>36</v>
      </c>
      <c r="J9525" t="s">
        <v>510</v>
      </c>
    </row>
    <row r="9526" spans="1:10" x14ac:dyDescent="0.25">
      <c r="A9526" t="s">
        <v>10</v>
      </c>
      <c r="B9526">
        <v>2008</v>
      </c>
      <c r="C9526">
        <v>26</v>
      </c>
      <c r="D9526" s="1">
        <v>39625</v>
      </c>
      <c r="E9526" s="2">
        <v>44373</v>
      </c>
      <c r="F9526" t="s">
        <v>11</v>
      </c>
      <c r="G9526" t="s">
        <v>12</v>
      </c>
      <c r="H9526" t="s">
        <v>13</v>
      </c>
      <c r="I9526">
        <v>124</v>
      </c>
      <c r="J9526" t="s">
        <v>511</v>
      </c>
    </row>
    <row r="9527" spans="1:10" x14ac:dyDescent="0.25">
      <c r="A9527" t="s">
        <v>10</v>
      </c>
      <c r="B9527">
        <v>2008</v>
      </c>
      <c r="C9527">
        <v>26</v>
      </c>
      <c r="D9527" s="1">
        <v>39626</v>
      </c>
      <c r="E9527" s="2">
        <v>44374</v>
      </c>
      <c r="F9527" t="s">
        <v>11</v>
      </c>
      <c r="G9527" t="s">
        <v>12</v>
      </c>
      <c r="H9527" t="s">
        <v>13</v>
      </c>
      <c r="I9527">
        <v>20</v>
      </c>
      <c r="J9527" t="s">
        <v>512</v>
      </c>
    </row>
    <row r="9528" spans="1:10" x14ac:dyDescent="0.25">
      <c r="A9528" t="s">
        <v>10</v>
      </c>
      <c r="B9528">
        <v>2008</v>
      </c>
      <c r="C9528">
        <v>26</v>
      </c>
      <c r="D9528" s="1">
        <v>39627</v>
      </c>
      <c r="E9528" s="2">
        <v>44375</v>
      </c>
      <c r="F9528" t="s">
        <v>11</v>
      </c>
      <c r="G9528" t="s">
        <v>12</v>
      </c>
      <c r="H9528" t="s">
        <v>13</v>
      </c>
      <c r="I9528">
        <v>22</v>
      </c>
      <c r="J9528" t="s">
        <v>512</v>
      </c>
    </row>
    <row r="9529" spans="1:10" x14ac:dyDescent="0.25">
      <c r="A9529" t="s">
        <v>10</v>
      </c>
      <c r="B9529">
        <v>2008</v>
      </c>
      <c r="C9529">
        <v>27</v>
      </c>
      <c r="D9529" s="1">
        <v>39628</v>
      </c>
      <c r="E9529" s="2">
        <v>44376</v>
      </c>
      <c r="F9529" t="s">
        <v>102</v>
      </c>
      <c r="G9529" t="s">
        <v>12</v>
      </c>
      <c r="H9529" t="s">
        <v>13</v>
      </c>
      <c r="I9529">
        <v>2</v>
      </c>
      <c r="J9529" t="s">
        <v>513</v>
      </c>
    </row>
    <row r="9530" spans="1:10" x14ac:dyDescent="0.25">
      <c r="A9530" t="s">
        <v>10</v>
      </c>
      <c r="B9530">
        <v>2008</v>
      </c>
      <c r="C9530">
        <v>27</v>
      </c>
      <c r="D9530" s="1">
        <v>39628</v>
      </c>
      <c r="E9530" s="2">
        <v>44376</v>
      </c>
      <c r="F9530" t="s">
        <v>11</v>
      </c>
      <c r="G9530" t="s">
        <v>12</v>
      </c>
      <c r="H9530" t="s">
        <v>13</v>
      </c>
      <c r="I9530">
        <v>71</v>
      </c>
      <c r="J9530" t="s">
        <v>513</v>
      </c>
    </row>
    <row r="9531" spans="1:10" x14ac:dyDescent="0.25">
      <c r="A9531" t="s">
        <v>10</v>
      </c>
      <c r="B9531">
        <v>2008</v>
      </c>
      <c r="C9531">
        <v>27</v>
      </c>
      <c r="D9531" s="1">
        <v>39629</v>
      </c>
      <c r="E9531" s="2">
        <v>44377</v>
      </c>
      <c r="F9531" t="s">
        <v>11</v>
      </c>
      <c r="G9531" t="s">
        <v>12</v>
      </c>
      <c r="H9531" t="s">
        <v>13</v>
      </c>
      <c r="I9531">
        <v>52</v>
      </c>
      <c r="J9531" t="s">
        <v>514</v>
      </c>
    </row>
    <row r="9532" spans="1:10" x14ac:dyDescent="0.25">
      <c r="A9532" t="s">
        <v>10</v>
      </c>
      <c r="B9532">
        <v>2008</v>
      </c>
      <c r="C9532">
        <v>27</v>
      </c>
      <c r="D9532" s="1">
        <v>39630</v>
      </c>
      <c r="E9532" s="2">
        <v>44378</v>
      </c>
      <c r="F9532" t="s">
        <v>26</v>
      </c>
      <c r="G9532" t="s">
        <v>12</v>
      </c>
      <c r="H9532" t="s">
        <v>13</v>
      </c>
      <c r="I9532">
        <v>1</v>
      </c>
      <c r="J9532" t="s">
        <v>515</v>
      </c>
    </row>
    <row r="9533" spans="1:10" x14ac:dyDescent="0.25">
      <c r="A9533" t="s">
        <v>10</v>
      </c>
      <c r="B9533">
        <v>2008</v>
      </c>
      <c r="C9533">
        <v>27</v>
      </c>
      <c r="D9533" s="1">
        <v>39630</v>
      </c>
      <c r="E9533" s="2">
        <v>44378</v>
      </c>
      <c r="F9533" t="s">
        <v>11</v>
      </c>
      <c r="G9533" t="s">
        <v>12</v>
      </c>
      <c r="H9533" t="s">
        <v>13</v>
      </c>
      <c r="I9533">
        <v>143</v>
      </c>
      <c r="J9533" t="s">
        <v>515</v>
      </c>
    </row>
    <row r="9534" spans="1:10" x14ac:dyDescent="0.25">
      <c r="A9534" t="s">
        <v>10</v>
      </c>
      <c r="B9534">
        <v>2008</v>
      </c>
      <c r="C9534">
        <v>27</v>
      </c>
      <c r="D9534" s="1">
        <v>39631</v>
      </c>
      <c r="E9534" s="2">
        <v>44379</v>
      </c>
      <c r="F9534" t="s">
        <v>11</v>
      </c>
      <c r="G9534" t="s">
        <v>12</v>
      </c>
      <c r="H9534" t="s">
        <v>13</v>
      </c>
      <c r="I9534">
        <v>211</v>
      </c>
      <c r="J9534" t="s">
        <v>516</v>
      </c>
    </row>
    <row r="9535" spans="1:10" x14ac:dyDescent="0.25">
      <c r="A9535" t="s">
        <v>10</v>
      </c>
      <c r="B9535">
        <v>2008</v>
      </c>
      <c r="C9535">
        <v>27</v>
      </c>
      <c r="D9535" s="1">
        <v>39632</v>
      </c>
      <c r="E9535" s="2">
        <v>44380</v>
      </c>
      <c r="F9535" t="s">
        <v>26</v>
      </c>
      <c r="G9535" t="s">
        <v>12</v>
      </c>
      <c r="H9535" t="s">
        <v>13</v>
      </c>
      <c r="I9535">
        <v>2</v>
      </c>
      <c r="J9535" t="s">
        <v>517</v>
      </c>
    </row>
    <row r="9536" spans="1:10" x14ac:dyDescent="0.25">
      <c r="A9536" t="s">
        <v>10</v>
      </c>
      <c r="B9536">
        <v>2008</v>
      </c>
      <c r="C9536">
        <v>27</v>
      </c>
      <c r="D9536" s="1">
        <v>39632</v>
      </c>
      <c r="E9536" s="2">
        <v>44380</v>
      </c>
      <c r="F9536" t="s">
        <v>102</v>
      </c>
      <c r="G9536" t="s">
        <v>12</v>
      </c>
      <c r="H9536" t="s">
        <v>13</v>
      </c>
      <c r="I9536">
        <v>3</v>
      </c>
      <c r="J9536" t="s">
        <v>517</v>
      </c>
    </row>
    <row r="9537" spans="1:10" x14ac:dyDescent="0.25">
      <c r="A9537" t="s">
        <v>10</v>
      </c>
      <c r="B9537">
        <v>2008</v>
      </c>
      <c r="C9537">
        <v>27</v>
      </c>
      <c r="D9537" s="1">
        <v>39632</v>
      </c>
      <c r="E9537" s="2">
        <v>44380</v>
      </c>
      <c r="F9537" t="s">
        <v>11</v>
      </c>
      <c r="G9537" t="s">
        <v>12</v>
      </c>
      <c r="H9537" t="s">
        <v>13</v>
      </c>
      <c r="I9537">
        <v>529</v>
      </c>
      <c r="J9537" t="s">
        <v>517</v>
      </c>
    </row>
    <row r="9538" spans="1:10" x14ac:dyDescent="0.25">
      <c r="A9538" t="s">
        <v>10</v>
      </c>
      <c r="B9538">
        <v>2008</v>
      </c>
      <c r="C9538">
        <v>27</v>
      </c>
      <c r="D9538" s="1">
        <v>39633</v>
      </c>
      <c r="E9538" s="2">
        <v>44381</v>
      </c>
      <c r="F9538" t="s">
        <v>26</v>
      </c>
      <c r="G9538" t="s">
        <v>12</v>
      </c>
      <c r="H9538" t="s">
        <v>13</v>
      </c>
      <c r="I9538">
        <v>2</v>
      </c>
      <c r="J9538" t="s">
        <v>518</v>
      </c>
    </row>
    <row r="9539" spans="1:10" x14ac:dyDescent="0.25">
      <c r="A9539" t="s">
        <v>10</v>
      </c>
      <c r="B9539">
        <v>2008</v>
      </c>
      <c r="C9539">
        <v>27</v>
      </c>
      <c r="D9539" s="1">
        <v>39633</v>
      </c>
      <c r="E9539" s="2">
        <v>44381</v>
      </c>
      <c r="F9539" t="s">
        <v>17</v>
      </c>
      <c r="G9539" t="s">
        <v>12</v>
      </c>
      <c r="H9539" t="s">
        <v>13</v>
      </c>
      <c r="I9539">
        <v>2</v>
      </c>
      <c r="J9539" t="s">
        <v>518</v>
      </c>
    </row>
    <row r="9540" spans="1:10" x14ac:dyDescent="0.25">
      <c r="A9540" t="s">
        <v>10</v>
      </c>
      <c r="B9540">
        <v>2008</v>
      </c>
      <c r="C9540">
        <v>27</v>
      </c>
      <c r="D9540" s="1">
        <v>39633</v>
      </c>
      <c r="E9540" s="2">
        <v>44381</v>
      </c>
      <c r="F9540" t="s">
        <v>102</v>
      </c>
      <c r="G9540" t="s">
        <v>12</v>
      </c>
      <c r="H9540" t="s">
        <v>13</v>
      </c>
      <c r="I9540">
        <v>15</v>
      </c>
      <c r="J9540" t="s">
        <v>518</v>
      </c>
    </row>
    <row r="9541" spans="1:10" x14ac:dyDescent="0.25">
      <c r="A9541" t="s">
        <v>10</v>
      </c>
      <c r="B9541">
        <v>2008</v>
      </c>
      <c r="C9541">
        <v>27</v>
      </c>
      <c r="D9541" s="1">
        <v>39633</v>
      </c>
      <c r="E9541" s="2">
        <v>44381</v>
      </c>
      <c r="F9541" t="s">
        <v>11</v>
      </c>
      <c r="G9541" t="s">
        <v>12</v>
      </c>
      <c r="H9541" t="s">
        <v>13</v>
      </c>
      <c r="I9541">
        <v>295</v>
      </c>
      <c r="J9541" t="s">
        <v>518</v>
      </c>
    </row>
    <row r="9542" spans="1:10" x14ac:dyDescent="0.25">
      <c r="A9542" t="s">
        <v>10</v>
      </c>
      <c r="B9542">
        <v>2008</v>
      </c>
      <c r="C9542">
        <v>27</v>
      </c>
      <c r="D9542" s="1">
        <v>39634</v>
      </c>
      <c r="E9542" s="2">
        <v>44382</v>
      </c>
      <c r="F9542" t="s">
        <v>11</v>
      </c>
      <c r="G9542" t="s">
        <v>12</v>
      </c>
      <c r="H9542" t="s">
        <v>13</v>
      </c>
      <c r="I9542">
        <v>74</v>
      </c>
      <c r="J9542" t="s">
        <v>519</v>
      </c>
    </row>
    <row r="9543" spans="1:10" x14ac:dyDescent="0.25">
      <c r="A9543" t="s">
        <v>10</v>
      </c>
      <c r="B9543">
        <v>2008</v>
      </c>
      <c r="C9543">
        <v>28</v>
      </c>
      <c r="D9543" s="1">
        <v>39635</v>
      </c>
      <c r="E9543" s="2">
        <v>44383</v>
      </c>
      <c r="F9543" t="s">
        <v>26</v>
      </c>
      <c r="G9543" t="s">
        <v>12</v>
      </c>
      <c r="H9543" t="s">
        <v>13</v>
      </c>
      <c r="I9543">
        <v>3</v>
      </c>
      <c r="J9543" t="s">
        <v>520</v>
      </c>
    </row>
    <row r="9544" spans="1:10" x14ac:dyDescent="0.25">
      <c r="A9544" t="s">
        <v>10</v>
      </c>
      <c r="B9544">
        <v>2008</v>
      </c>
      <c r="C9544">
        <v>28</v>
      </c>
      <c r="D9544" s="1">
        <v>39635</v>
      </c>
      <c r="E9544" s="2">
        <v>44383</v>
      </c>
      <c r="F9544" t="s">
        <v>102</v>
      </c>
      <c r="G9544" t="s">
        <v>12</v>
      </c>
      <c r="H9544" t="s">
        <v>13</v>
      </c>
      <c r="I9544">
        <v>2</v>
      </c>
      <c r="J9544" t="s">
        <v>520</v>
      </c>
    </row>
    <row r="9545" spans="1:10" x14ac:dyDescent="0.25">
      <c r="A9545" t="s">
        <v>10</v>
      </c>
      <c r="B9545">
        <v>2008</v>
      </c>
      <c r="C9545">
        <v>28</v>
      </c>
      <c r="D9545" s="1">
        <v>39635</v>
      </c>
      <c r="E9545" s="2">
        <v>44383</v>
      </c>
      <c r="F9545" t="s">
        <v>11</v>
      </c>
      <c r="G9545" t="s">
        <v>12</v>
      </c>
      <c r="H9545" t="s">
        <v>13</v>
      </c>
      <c r="I9545">
        <v>75</v>
      </c>
      <c r="J9545" t="s">
        <v>520</v>
      </c>
    </row>
    <row r="9546" spans="1:10" x14ac:dyDescent="0.25">
      <c r="A9546" t="s">
        <v>10</v>
      </c>
      <c r="B9546">
        <v>2008</v>
      </c>
      <c r="C9546">
        <v>28</v>
      </c>
      <c r="D9546" s="1">
        <v>39636</v>
      </c>
      <c r="E9546" s="2">
        <v>44384</v>
      </c>
      <c r="F9546" t="s">
        <v>14</v>
      </c>
      <c r="G9546" t="s">
        <v>12</v>
      </c>
      <c r="H9546" t="s">
        <v>13</v>
      </c>
      <c r="I9546">
        <v>1</v>
      </c>
      <c r="J9546" t="s">
        <v>521</v>
      </c>
    </row>
    <row r="9547" spans="1:10" x14ac:dyDescent="0.25">
      <c r="A9547" t="s">
        <v>10</v>
      </c>
      <c r="B9547">
        <v>2008</v>
      </c>
      <c r="C9547">
        <v>28</v>
      </c>
      <c r="D9547" s="1">
        <v>39636</v>
      </c>
      <c r="E9547" s="2">
        <v>44384</v>
      </c>
      <c r="F9547" t="s">
        <v>11</v>
      </c>
      <c r="G9547" t="s">
        <v>12</v>
      </c>
      <c r="H9547" t="s">
        <v>13</v>
      </c>
      <c r="I9547">
        <v>29</v>
      </c>
      <c r="J9547" t="s">
        <v>521</v>
      </c>
    </row>
    <row r="9548" spans="1:10" x14ac:dyDescent="0.25">
      <c r="A9548" t="s">
        <v>10</v>
      </c>
      <c r="B9548">
        <v>2008</v>
      </c>
      <c r="C9548">
        <v>28</v>
      </c>
      <c r="D9548" s="1">
        <v>39637</v>
      </c>
      <c r="E9548" s="2">
        <v>44385</v>
      </c>
      <c r="F9548" t="s">
        <v>17</v>
      </c>
      <c r="G9548" t="s">
        <v>12</v>
      </c>
      <c r="H9548" t="s">
        <v>13</v>
      </c>
      <c r="I9548">
        <v>1</v>
      </c>
      <c r="J9548" t="s">
        <v>522</v>
      </c>
    </row>
    <row r="9549" spans="1:10" x14ac:dyDescent="0.25">
      <c r="A9549" t="s">
        <v>10</v>
      </c>
      <c r="B9549">
        <v>2008</v>
      </c>
      <c r="C9549">
        <v>28</v>
      </c>
      <c r="D9549" s="1">
        <v>39637</v>
      </c>
      <c r="E9549" s="2">
        <v>44385</v>
      </c>
      <c r="F9549" t="s">
        <v>14</v>
      </c>
      <c r="G9549" t="s">
        <v>12</v>
      </c>
      <c r="H9549" t="s">
        <v>13</v>
      </c>
      <c r="I9549">
        <v>1</v>
      </c>
      <c r="J9549" t="s">
        <v>522</v>
      </c>
    </row>
    <row r="9550" spans="1:10" x14ac:dyDescent="0.25">
      <c r="A9550" t="s">
        <v>10</v>
      </c>
      <c r="B9550">
        <v>2008</v>
      </c>
      <c r="C9550">
        <v>28</v>
      </c>
      <c r="D9550" s="1">
        <v>39637</v>
      </c>
      <c r="E9550" s="2">
        <v>44385</v>
      </c>
      <c r="F9550" t="s">
        <v>11</v>
      </c>
      <c r="G9550" t="s">
        <v>12</v>
      </c>
      <c r="H9550" t="s">
        <v>13</v>
      </c>
      <c r="I9550">
        <v>125</v>
      </c>
      <c r="J9550" t="s">
        <v>522</v>
      </c>
    </row>
    <row r="9551" spans="1:10" x14ac:dyDescent="0.25">
      <c r="A9551" t="s">
        <v>10</v>
      </c>
      <c r="B9551">
        <v>2008</v>
      </c>
      <c r="C9551">
        <v>28</v>
      </c>
      <c r="D9551" s="1">
        <v>39638</v>
      </c>
      <c r="E9551" s="2">
        <v>44386</v>
      </c>
      <c r="F9551" t="s">
        <v>26</v>
      </c>
      <c r="G9551" t="s">
        <v>12</v>
      </c>
      <c r="H9551" t="s">
        <v>13</v>
      </c>
      <c r="I9551">
        <v>2</v>
      </c>
      <c r="J9551" t="s">
        <v>523</v>
      </c>
    </row>
    <row r="9552" spans="1:10" x14ac:dyDescent="0.25">
      <c r="A9552" t="s">
        <v>10</v>
      </c>
      <c r="B9552">
        <v>2008</v>
      </c>
      <c r="C9552">
        <v>28</v>
      </c>
      <c r="D9552" s="1">
        <v>39638</v>
      </c>
      <c r="E9552" s="2">
        <v>44386</v>
      </c>
      <c r="F9552" t="s">
        <v>17</v>
      </c>
      <c r="G9552" t="s">
        <v>12</v>
      </c>
      <c r="H9552" t="s">
        <v>13</v>
      </c>
      <c r="I9552">
        <v>3</v>
      </c>
      <c r="J9552" t="s">
        <v>523</v>
      </c>
    </row>
    <row r="9553" spans="1:10" x14ac:dyDescent="0.25">
      <c r="A9553" t="s">
        <v>10</v>
      </c>
      <c r="B9553">
        <v>2008</v>
      </c>
      <c r="C9553">
        <v>28</v>
      </c>
      <c r="D9553" s="1">
        <v>39638</v>
      </c>
      <c r="E9553" s="2">
        <v>44386</v>
      </c>
      <c r="F9553" t="s">
        <v>102</v>
      </c>
      <c r="G9553" t="s">
        <v>12</v>
      </c>
      <c r="H9553" t="s">
        <v>13</v>
      </c>
      <c r="I9553">
        <v>3</v>
      </c>
      <c r="J9553" t="s">
        <v>523</v>
      </c>
    </row>
    <row r="9554" spans="1:10" x14ac:dyDescent="0.25">
      <c r="A9554" t="s">
        <v>10</v>
      </c>
      <c r="B9554">
        <v>2008</v>
      </c>
      <c r="C9554">
        <v>28</v>
      </c>
      <c r="D9554" s="1">
        <v>39638</v>
      </c>
      <c r="E9554" s="2">
        <v>44386</v>
      </c>
      <c r="F9554" t="s">
        <v>11</v>
      </c>
      <c r="G9554" t="s">
        <v>12</v>
      </c>
      <c r="H9554" t="s">
        <v>13</v>
      </c>
      <c r="I9554">
        <v>85</v>
      </c>
      <c r="J9554" t="s">
        <v>523</v>
      </c>
    </row>
    <row r="9555" spans="1:10" x14ac:dyDescent="0.25">
      <c r="A9555" t="s">
        <v>10</v>
      </c>
      <c r="B9555">
        <v>2008</v>
      </c>
      <c r="C9555">
        <v>28</v>
      </c>
      <c r="D9555" s="1">
        <v>39639</v>
      </c>
      <c r="E9555" s="2">
        <v>44387</v>
      </c>
      <c r="F9555" t="s">
        <v>17</v>
      </c>
      <c r="G9555" t="s">
        <v>12</v>
      </c>
      <c r="H9555" t="s">
        <v>13</v>
      </c>
      <c r="I9555">
        <v>2</v>
      </c>
      <c r="J9555" t="s">
        <v>514</v>
      </c>
    </row>
    <row r="9556" spans="1:10" x14ac:dyDescent="0.25">
      <c r="A9556" t="s">
        <v>10</v>
      </c>
      <c r="B9556">
        <v>2008</v>
      </c>
      <c r="C9556">
        <v>28</v>
      </c>
      <c r="D9556" s="1">
        <v>39639</v>
      </c>
      <c r="E9556" s="2">
        <v>44387</v>
      </c>
      <c r="F9556" t="s">
        <v>102</v>
      </c>
      <c r="G9556" t="s">
        <v>12</v>
      </c>
      <c r="H9556" t="s">
        <v>13</v>
      </c>
      <c r="I9556">
        <v>2</v>
      </c>
      <c r="J9556" t="s">
        <v>514</v>
      </c>
    </row>
    <row r="9557" spans="1:10" x14ac:dyDescent="0.25">
      <c r="A9557" t="s">
        <v>10</v>
      </c>
      <c r="B9557">
        <v>2008</v>
      </c>
      <c r="C9557">
        <v>28</v>
      </c>
      <c r="D9557" s="1">
        <v>39639</v>
      </c>
      <c r="E9557" s="2">
        <v>44387</v>
      </c>
      <c r="F9557" t="s">
        <v>14</v>
      </c>
      <c r="G9557" t="s">
        <v>12</v>
      </c>
      <c r="H9557" t="s">
        <v>13</v>
      </c>
      <c r="I9557">
        <v>5</v>
      </c>
      <c r="J9557" t="s">
        <v>514</v>
      </c>
    </row>
    <row r="9558" spans="1:10" x14ac:dyDescent="0.25">
      <c r="A9558" t="s">
        <v>10</v>
      </c>
      <c r="B9558">
        <v>2008</v>
      </c>
      <c r="C9558">
        <v>28</v>
      </c>
      <c r="D9558" s="1">
        <v>39639</v>
      </c>
      <c r="E9558" s="2">
        <v>44387</v>
      </c>
      <c r="F9558" t="s">
        <v>11</v>
      </c>
      <c r="G9558" t="s">
        <v>12</v>
      </c>
      <c r="H9558" t="s">
        <v>13</v>
      </c>
      <c r="I9558">
        <v>125</v>
      </c>
      <c r="J9558" t="s">
        <v>514</v>
      </c>
    </row>
    <row r="9559" spans="1:10" x14ac:dyDescent="0.25">
      <c r="A9559" t="s">
        <v>10</v>
      </c>
      <c r="B9559">
        <v>2008</v>
      </c>
      <c r="C9559">
        <v>28</v>
      </c>
      <c r="D9559" s="1">
        <v>39640</v>
      </c>
      <c r="E9559" s="2">
        <v>44388</v>
      </c>
      <c r="F9559" t="s">
        <v>26</v>
      </c>
      <c r="G9559" t="s">
        <v>12</v>
      </c>
      <c r="H9559" t="s">
        <v>13</v>
      </c>
      <c r="I9559">
        <v>2</v>
      </c>
      <c r="J9559" t="s">
        <v>524</v>
      </c>
    </row>
    <row r="9560" spans="1:10" x14ac:dyDescent="0.25">
      <c r="A9560" t="s">
        <v>10</v>
      </c>
      <c r="B9560">
        <v>2008</v>
      </c>
      <c r="C9560">
        <v>28</v>
      </c>
      <c r="D9560" s="1">
        <v>39640</v>
      </c>
      <c r="E9560" s="2">
        <v>44388</v>
      </c>
      <c r="F9560" t="s">
        <v>17</v>
      </c>
      <c r="G9560" t="s">
        <v>12</v>
      </c>
      <c r="H9560" t="s">
        <v>13</v>
      </c>
      <c r="I9560">
        <v>2</v>
      </c>
      <c r="J9560" t="s">
        <v>524</v>
      </c>
    </row>
    <row r="9561" spans="1:10" x14ac:dyDescent="0.25">
      <c r="A9561" t="s">
        <v>10</v>
      </c>
      <c r="B9561">
        <v>2008</v>
      </c>
      <c r="C9561">
        <v>28</v>
      </c>
      <c r="D9561" s="1">
        <v>39640</v>
      </c>
      <c r="E9561" s="2">
        <v>44388</v>
      </c>
      <c r="F9561" t="s">
        <v>102</v>
      </c>
      <c r="G9561" t="s">
        <v>12</v>
      </c>
      <c r="H9561" t="s">
        <v>13</v>
      </c>
      <c r="I9561">
        <v>1</v>
      </c>
      <c r="J9561" t="s">
        <v>524</v>
      </c>
    </row>
    <row r="9562" spans="1:10" x14ac:dyDescent="0.25">
      <c r="A9562" t="s">
        <v>10</v>
      </c>
      <c r="B9562">
        <v>2008</v>
      </c>
      <c r="C9562">
        <v>28</v>
      </c>
      <c r="D9562" s="1">
        <v>39640</v>
      </c>
      <c r="E9562" s="2">
        <v>44388</v>
      </c>
      <c r="F9562" t="s">
        <v>11</v>
      </c>
      <c r="G9562" t="s">
        <v>12</v>
      </c>
      <c r="H9562" t="s">
        <v>13</v>
      </c>
      <c r="I9562">
        <v>324</v>
      </c>
      <c r="J9562" t="s">
        <v>524</v>
      </c>
    </row>
    <row r="9563" spans="1:10" x14ac:dyDescent="0.25">
      <c r="A9563" t="s">
        <v>10</v>
      </c>
      <c r="B9563">
        <v>2008</v>
      </c>
      <c r="C9563">
        <v>28</v>
      </c>
      <c r="D9563" s="1">
        <v>39641</v>
      </c>
      <c r="E9563" s="2">
        <v>44389</v>
      </c>
      <c r="F9563" t="s">
        <v>102</v>
      </c>
      <c r="G9563" t="s">
        <v>12</v>
      </c>
      <c r="H9563" t="s">
        <v>13</v>
      </c>
      <c r="I9563">
        <v>3</v>
      </c>
      <c r="J9563" t="s">
        <v>512</v>
      </c>
    </row>
    <row r="9564" spans="1:10" x14ac:dyDescent="0.25">
      <c r="A9564" t="s">
        <v>10</v>
      </c>
      <c r="B9564">
        <v>2008</v>
      </c>
      <c r="C9564">
        <v>28</v>
      </c>
      <c r="D9564" s="1">
        <v>39641</v>
      </c>
      <c r="E9564" s="2">
        <v>44389</v>
      </c>
      <c r="F9564" t="s">
        <v>11</v>
      </c>
      <c r="G9564" t="s">
        <v>12</v>
      </c>
      <c r="H9564" t="s">
        <v>13</v>
      </c>
      <c r="I9564">
        <v>125</v>
      </c>
      <c r="J9564" t="s">
        <v>512</v>
      </c>
    </row>
    <row r="9565" spans="1:10" x14ac:dyDescent="0.25">
      <c r="A9565" t="s">
        <v>10</v>
      </c>
      <c r="B9565">
        <v>2008</v>
      </c>
      <c r="C9565">
        <v>29</v>
      </c>
      <c r="D9565" s="1">
        <v>39642</v>
      </c>
      <c r="E9565" s="2">
        <v>44390</v>
      </c>
      <c r="F9565" t="s">
        <v>102</v>
      </c>
      <c r="G9565" t="s">
        <v>12</v>
      </c>
      <c r="H9565" t="s">
        <v>13</v>
      </c>
      <c r="I9565">
        <v>2</v>
      </c>
      <c r="J9565" t="s">
        <v>525</v>
      </c>
    </row>
    <row r="9566" spans="1:10" x14ac:dyDescent="0.25">
      <c r="A9566" t="s">
        <v>10</v>
      </c>
      <c r="B9566">
        <v>2008</v>
      </c>
      <c r="C9566">
        <v>29</v>
      </c>
      <c r="D9566" s="1">
        <v>39642</v>
      </c>
      <c r="E9566" s="2">
        <v>44390</v>
      </c>
      <c r="F9566" t="s">
        <v>14</v>
      </c>
      <c r="G9566" t="s">
        <v>12</v>
      </c>
      <c r="H9566" t="s">
        <v>13</v>
      </c>
      <c r="I9566">
        <v>4</v>
      </c>
      <c r="J9566" t="s">
        <v>525</v>
      </c>
    </row>
    <row r="9567" spans="1:10" x14ac:dyDescent="0.25">
      <c r="A9567" t="s">
        <v>10</v>
      </c>
      <c r="B9567">
        <v>2008</v>
      </c>
      <c r="C9567">
        <v>29</v>
      </c>
      <c r="D9567" s="1">
        <v>39642</v>
      </c>
      <c r="E9567" s="2">
        <v>44390</v>
      </c>
      <c r="F9567" t="s">
        <v>11</v>
      </c>
      <c r="G9567" t="s">
        <v>12</v>
      </c>
      <c r="H9567" t="s">
        <v>13</v>
      </c>
      <c r="I9567">
        <v>152</v>
      </c>
      <c r="J9567" t="s">
        <v>525</v>
      </c>
    </row>
    <row r="9568" spans="1:10" x14ac:dyDescent="0.25">
      <c r="A9568" t="s">
        <v>10</v>
      </c>
      <c r="B9568">
        <v>2008</v>
      </c>
      <c r="C9568">
        <v>29</v>
      </c>
      <c r="D9568" s="1">
        <v>39643</v>
      </c>
      <c r="E9568" s="2">
        <v>44391</v>
      </c>
      <c r="F9568" t="s">
        <v>102</v>
      </c>
      <c r="G9568" t="s">
        <v>12</v>
      </c>
      <c r="H9568" t="s">
        <v>13</v>
      </c>
      <c r="I9568">
        <v>2</v>
      </c>
      <c r="J9568" t="s">
        <v>526</v>
      </c>
    </row>
    <row r="9569" spans="1:10" x14ac:dyDescent="0.25">
      <c r="A9569" t="s">
        <v>10</v>
      </c>
      <c r="B9569">
        <v>2008</v>
      </c>
      <c r="C9569">
        <v>29</v>
      </c>
      <c r="D9569" s="1">
        <v>39643</v>
      </c>
      <c r="E9569" s="2">
        <v>44391</v>
      </c>
      <c r="F9569" t="s">
        <v>14</v>
      </c>
      <c r="G9569" t="s">
        <v>12</v>
      </c>
      <c r="H9569" t="s">
        <v>13</v>
      </c>
      <c r="I9569">
        <v>3</v>
      </c>
      <c r="J9569" t="s">
        <v>526</v>
      </c>
    </row>
    <row r="9570" spans="1:10" x14ac:dyDescent="0.25">
      <c r="A9570" t="s">
        <v>10</v>
      </c>
      <c r="B9570">
        <v>2008</v>
      </c>
      <c r="C9570">
        <v>29</v>
      </c>
      <c r="D9570" s="1">
        <v>39643</v>
      </c>
      <c r="E9570" s="2">
        <v>44391</v>
      </c>
      <c r="F9570" t="s">
        <v>11</v>
      </c>
      <c r="G9570" t="s">
        <v>12</v>
      </c>
      <c r="H9570" t="s">
        <v>13</v>
      </c>
      <c r="I9570">
        <v>122</v>
      </c>
      <c r="J9570" t="s">
        <v>526</v>
      </c>
    </row>
    <row r="9571" spans="1:10" x14ac:dyDescent="0.25">
      <c r="A9571" t="s">
        <v>10</v>
      </c>
      <c r="B9571">
        <v>2008</v>
      </c>
      <c r="C9571">
        <v>29</v>
      </c>
      <c r="D9571" s="1">
        <v>39644</v>
      </c>
      <c r="E9571" s="2">
        <v>44392</v>
      </c>
      <c r="F9571" t="s">
        <v>26</v>
      </c>
      <c r="G9571" t="s">
        <v>12</v>
      </c>
      <c r="H9571" t="s">
        <v>13</v>
      </c>
      <c r="I9571">
        <v>2</v>
      </c>
      <c r="J9571" t="s">
        <v>527</v>
      </c>
    </row>
    <row r="9572" spans="1:10" x14ac:dyDescent="0.25">
      <c r="A9572" t="s">
        <v>10</v>
      </c>
      <c r="B9572">
        <v>2008</v>
      </c>
      <c r="C9572">
        <v>29</v>
      </c>
      <c r="D9572" s="1">
        <v>39644</v>
      </c>
      <c r="E9572" s="2">
        <v>44392</v>
      </c>
      <c r="F9572" t="s">
        <v>17</v>
      </c>
      <c r="G9572" t="s">
        <v>12</v>
      </c>
      <c r="H9572" t="s">
        <v>13</v>
      </c>
      <c r="I9572">
        <v>1</v>
      </c>
      <c r="J9572" t="s">
        <v>527</v>
      </c>
    </row>
    <row r="9573" spans="1:10" x14ac:dyDescent="0.25">
      <c r="A9573" t="s">
        <v>10</v>
      </c>
      <c r="B9573">
        <v>2008</v>
      </c>
      <c r="C9573">
        <v>29</v>
      </c>
      <c r="D9573" s="1">
        <v>39644</v>
      </c>
      <c r="E9573" s="2">
        <v>44392</v>
      </c>
      <c r="F9573" t="s">
        <v>102</v>
      </c>
      <c r="G9573" t="s">
        <v>12</v>
      </c>
      <c r="H9573" t="s">
        <v>13</v>
      </c>
      <c r="I9573">
        <v>1</v>
      </c>
      <c r="J9573" t="s">
        <v>527</v>
      </c>
    </row>
    <row r="9574" spans="1:10" x14ac:dyDescent="0.25">
      <c r="A9574" t="s">
        <v>10</v>
      </c>
      <c r="B9574">
        <v>2008</v>
      </c>
      <c r="C9574">
        <v>29</v>
      </c>
      <c r="D9574" s="1">
        <v>39644</v>
      </c>
      <c r="E9574" s="2">
        <v>44392</v>
      </c>
      <c r="F9574" t="s">
        <v>14</v>
      </c>
      <c r="G9574" t="s">
        <v>12</v>
      </c>
      <c r="H9574" t="s">
        <v>13</v>
      </c>
      <c r="I9574">
        <v>5</v>
      </c>
      <c r="J9574" t="s">
        <v>527</v>
      </c>
    </row>
    <row r="9575" spans="1:10" x14ac:dyDescent="0.25">
      <c r="A9575" t="s">
        <v>10</v>
      </c>
      <c r="B9575">
        <v>2008</v>
      </c>
      <c r="C9575">
        <v>29</v>
      </c>
      <c r="D9575" s="1">
        <v>39644</v>
      </c>
      <c r="E9575" s="2">
        <v>44392</v>
      </c>
      <c r="F9575" t="s">
        <v>11</v>
      </c>
      <c r="G9575" t="s">
        <v>12</v>
      </c>
      <c r="H9575" t="s">
        <v>13</v>
      </c>
      <c r="I9575">
        <v>174</v>
      </c>
      <c r="J9575" t="s">
        <v>527</v>
      </c>
    </row>
    <row r="9576" spans="1:10" x14ac:dyDescent="0.25">
      <c r="A9576" t="s">
        <v>10</v>
      </c>
      <c r="B9576">
        <v>2008</v>
      </c>
      <c r="C9576">
        <v>29</v>
      </c>
      <c r="D9576" s="1">
        <v>39645</v>
      </c>
      <c r="E9576" s="2">
        <v>44393</v>
      </c>
      <c r="F9576" t="s">
        <v>26</v>
      </c>
      <c r="G9576" t="s">
        <v>12</v>
      </c>
      <c r="H9576" t="s">
        <v>13</v>
      </c>
      <c r="I9576">
        <v>2</v>
      </c>
      <c r="J9576" t="s">
        <v>528</v>
      </c>
    </row>
    <row r="9577" spans="1:10" x14ac:dyDescent="0.25">
      <c r="A9577" t="s">
        <v>10</v>
      </c>
      <c r="B9577">
        <v>2008</v>
      </c>
      <c r="C9577">
        <v>29</v>
      </c>
      <c r="D9577" s="1">
        <v>39645</v>
      </c>
      <c r="E9577" s="2">
        <v>44393</v>
      </c>
      <c r="F9577" t="s">
        <v>17</v>
      </c>
      <c r="G9577" t="s">
        <v>12</v>
      </c>
      <c r="H9577" t="s">
        <v>13</v>
      </c>
      <c r="I9577">
        <v>3</v>
      </c>
      <c r="J9577" t="s">
        <v>528</v>
      </c>
    </row>
    <row r="9578" spans="1:10" x14ac:dyDescent="0.25">
      <c r="A9578" t="s">
        <v>10</v>
      </c>
      <c r="B9578">
        <v>2008</v>
      </c>
      <c r="C9578">
        <v>29</v>
      </c>
      <c r="D9578" s="1">
        <v>39645</v>
      </c>
      <c r="E9578" s="2">
        <v>44393</v>
      </c>
      <c r="F9578" t="s">
        <v>102</v>
      </c>
      <c r="G9578" t="s">
        <v>12</v>
      </c>
      <c r="H9578" t="s">
        <v>13</v>
      </c>
      <c r="I9578">
        <v>9</v>
      </c>
      <c r="J9578" t="s">
        <v>528</v>
      </c>
    </row>
    <row r="9579" spans="1:10" x14ac:dyDescent="0.25">
      <c r="A9579" t="s">
        <v>10</v>
      </c>
      <c r="B9579">
        <v>2008</v>
      </c>
      <c r="C9579">
        <v>29</v>
      </c>
      <c r="D9579" s="1">
        <v>39645</v>
      </c>
      <c r="E9579" s="2">
        <v>44393</v>
      </c>
      <c r="F9579" t="s">
        <v>14</v>
      </c>
      <c r="G9579" t="s">
        <v>12</v>
      </c>
      <c r="H9579" t="s">
        <v>13</v>
      </c>
      <c r="I9579">
        <v>29</v>
      </c>
      <c r="J9579" t="s">
        <v>528</v>
      </c>
    </row>
    <row r="9580" spans="1:10" x14ac:dyDescent="0.25">
      <c r="A9580" t="s">
        <v>10</v>
      </c>
      <c r="B9580">
        <v>2008</v>
      </c>
      <c r="C9580">
        <v>29</v>
      </c>
      <c r="D9580" s="1">
        <v>39645</v>
      </c>
      <c r="E9580" s="2">
        <v>44393</v>
      </c>
      <c r="F9580" t="s">
        <v>11</v>
      </c>
      <c r="G9580" t="s">
        <v>12</v>
      </c>
      <c r="H9580" t="s">
        <v>13</v>
      </c>
      <c r="I9580">
        <v>1309</v>
      </c>
      <c r="J9580" t="s">
        <v>528</v>
      </c>
    </row>
    <row r="9581" spans="1:10" x14ac:dyDescent="0.25">
      <c r="A9581" t="s">
        <v>10</v>
      </c>
      <c r="B9581">
        <v>2008</v>
      </c>
      <c r="C9581">
        <v>29</v>
      </c>
      <c r="D9581" s="1">
        <v>39646</v>
      </c>
      <c r="E9581" s="2">
        <v>44394</v>
      </c>
      <c r="F9581" t="s">
        <v>17</v>
      </c>
      <c r="G9581" t="s">
        <v>12</v>
      </c>
      <c r="H9581" t="s">
        <v>13</v>
      </c>
      <c r="I9581">
        <v>3</v>
      </c>
      <c r="J9581" t="s">
        <v>529</v>
      </c>
    </row>
    <row r="9582" spans="1:10" x14ac:dyDescent="0.25">
      <c r="A9582" t="s">
        <v>10</v>
      </c>
      <c r="B9582">
        <v>2008</v>
      </c>
      <c r="C9582">
        <v>29</v>
      </c>
      <c r="D9582" s="1">
        <v>39646</v>
      </c>
      <c r="E9582" s="2">
        <v>44394</v>
      </c>
      <c r="F9582" t="s">
        <v>102</v>
      </c>
      <c r="G9582" t="s">
        <v>12</v>
      </c>
      <c r="H9582" t="s">
        <v>13</v>
      </c>
      <c r="I9582">
        <v>8</v>
      </c>
      <c r="J9582" t="s">
        <v>529</v>
      </c>
    </row>
    <row r="9583" spans="1:10" x14ac:dyDescent="0.25">
      <c r="A9583" t="s">
        <v>10</v>
      </c>
      <c r="B9583">
        <v>2008</v>
      </c>
      <c r="C9583">
        <v>29</v>
      </c>
      <c r="D9583" s="1">
        <v>39646</v>
      </c>
      <c r="E9583" s="2">
        <v>44394</v>
      </c>
      <c r="F9583" t="s">
        <v>14</v>
      </c>
      <c r="G9583" t="s">
        <v>12</v>
      </c>
      <c r="H9583" t="s">
        <v>13</v>
      </c>
      <c r="I9583">
        <v>12</v>
      </c>
      <c r="J9583" t="s">
        <v>529</v>
      </c>
    </row>
    <row r="9584" spans="1:10" x14ac:dyDescent="0.25">
      <c r="A9584" t="s">
        <v>10</v>
      </c>
      <c r="B9584">
        <v>2008</v>
      </c>
      <c r="C9584">
        <v>29</v>
      </c>
      <c r="D9584" s="1">
        <v>39646</v>
      </c>
      <c r="E9584" s="2">
        <v>44394</v>
      </c>
      <c r="F9584" t="s">
        <v>11</v>
      </c>
      <c r="G9584" t="s">
        <v>12</v>
      </c>
      <c r="H9584" t="s">
        <v>13</v>
      </c>
      <c r="I9584">
        <v>678</v>
      </c>
      <c r="J9584" t="s">
        <v>529</v>
      </c>
    </row>
    <row r="9585" spans="1:10" x14ac:dyDescent="0.25">
      <c r="A9585" t="s">
        <v>10</v>
      </c>
      <c r="B9585">
        <v>2008</v>
      </c>
      <c r="C9585">
        <v>29</v>
      </c>
      <c r="D9585" s="1">
        <v>39647</v>
      </c>
      <c r="E9585" s="2">
        <v>44395</v>
      </c>
      <c r="F9585" t="s">
        <v>17</v>
      </c>
      <c r="G9585" t="s">
        <v>12</v>
      </c>
      <c r="H9585" t="s">
        <v>13</v>
      </c>
      <c r="I9585">
        <v>2</v>
      </c>
      <c r="J9585" t="s">
        <v>530</v>
      </c>
    </row>
    <row r="9586" spans="1:10" x14ac:dyDescent="0.25">
      <c r="A9586" t="s">
        <v>10</v>
      </c>
      <c r="B9586">
        <v>2008</v>
      </c>
      <c r="C9586">
        <v>29</v>
      </c>
      <c r="D9586" s="1">
        <v>39647</v>
      </c>
      <c r="E9586" s="2">
        <v>44395</v>
      </c>
      <c r="F9586" t="s">
        <v>102</v>
      </c>
      <c r="G9586" t="s">
        <v>12</v>
      </c>
      <c r="H9586" t="s">
        <v>13</v>
      </c>
      <c r="I9586">
        <v>18</v>
      </c>
      <c r="J9586" t="s">
        <v>530</v>
      </c>
    </row>
    <row r="9587" spans="1:10" x14ac:dyDescent="0.25">
      <c r="A9587" t="s">
        <v>10</v>
      </c>
      <c r="B9587">
        <v>2008</v>
      </c>
      <c r="C9587">
        <v>29</v>
      </c>
      <c r="D9587" s="1">
        <v>39647</v>
      </c>
      <c r="E9587" s="2">
        <v>44395</v>
      </c>
      <c r="F9587" t="s">
        <v>14</v>
      </c>
      <c r="G9587" t="s">
        <v>12</v>
      </c>
      <c r="H9587" t="s">
        <v>13</v>
      </c>
      <c r="I9587">
        <v>1</v>
      </c>
      <c r="J9587" t="s">
        <v>530</v>
      </c>
    </row>
    <row r="9588" spans="1:10" x14ac:dyDescent="0.25">
      <c r="A9588" t="s">
        <v>10</v>
      </c>
      <c r="B9588">
        <v>2008</v>
      </c>
      <c r="C9588">
        <v>29</v>
      </c>
      <c r="D9588" s="1">
        <v>39647</v>
      </c>
      <c r="E9588" s="2">
        <v>44395</v>
      </c>
      <c r="F9588" t="s">
        <v>11</v>
      </c>
      <c r="G9588" t="s">
        <v>12</v>
      </c>
      <c r="H9588" t="s">
        <v>13</v>
      </c>
      <c r="I9588">
        <v>184</v>
      </c>
      <c r="J9588" t="s">
        <v>530</v>
      </c>
    </row>
    <row r="9589" spans="1:10" x14ac:dyDescent="0.25">
      <c r="A9589" t="s">
        <v>10</v>
      </c>
      <c r="B9589">
        <v>2008</v>
      </c>
      <c r="C9589">
        <v>29</v>
      </c>
      <c r="D9589" s="1">
        <v>39648</v>
      </c>
      <c r="E9589" s="2">
        <v>44396</v>
      </c>
      <c r="F9589" t="s">
        <v>17</v>
      </c>
      <c r="G9589" t="s">
        <v>12</v>
      </c>
      <c r="H9589" t="s">
        <v>13</v>
      </c>
      <c r="I9589">
        <v>2</v>
      </c>
      <c r="J9589" t="s">
        <v>531</v>
      </c>
    </row>
    <row r="9590" spans="1:10" x14ac:dyDescent="0.25">
      <c r="A9590" t="s">
        <v>10</v>
      </c>
      <c r="B9590">
        <v>2008</v>
      </c>
      <c r="C9590">
        <v>29</v>
      </c>
      <c r="D9590" s="1">
        <v>39648</v>
      </c>
      <c r="E9590" s="2">
        <v>44396</v>
      </c>
      <c r="F9590" t="s">
        <v>102</v>
      </c>
      <c r="G9590" t="s">
        <v>12</v>
      </c>
      <c r="H9590" t="s">
        <v>13</v>
      </c>
      <c r="I9590">
        <v>9</v>
      </c>
      <c r="J9590" t="s">
        <v>531</v>
      </c>
    </row>
    <row r="9591" spans="1:10" x14ac:dyDescent="0.25">
      <c r="A9591" t="s">
        <v>10</v>
      </c>
      <c r="B9591">
        <v>2008</v>
      </c>
      <c r="C9591">
        <v>29</v>
      </c>
      <c r="D9591" s="1">
        <v>39648</v>
      </c>
      <c r="E9591" s="2">
        <v>44396</v>
      </c>
      <c r="F9591" t="s">
        <v>14</v>
      </c>
      <c r="G9591" t="s">
        <v>12</v>
      </c>
      <c r="H9591" t="s">
        <v>13</v>
      </c>
      <c r="I9591">
        <v>7</v>
      </c>
      <c r="J9591" t="s">
        <v>531</v>
      </c>
    </row>
    <row r="9592" spans="1:10" x14ac:dyDescent="0.25">
      <c r="A9592" t="s">
        <v>10</v>
      </c>
      <c r="B9592">
        <v>2008</v>
      </c>
      <c r="C9592">
        <v>29</v>
      </c>
      <c r="D9592" s="1">
        <v>39648</v>
      </c>
      <c r="E9592" s="2">
        <v>44396</v>
      </c>
      <c r="F9592" t="s">
        <v>11</v>
      </c>
      <c r="G9592" t="s">
        <v>12</v>
      </c>
      <c r="H9592" t="s">
        <v>13</v>
      </c>
      <c r="I9592">
        <v>129</v>
      </c>
      <c r="J9592" t="s">
        <v>531</v>
      </c>
    </row>
    <row r="9593" spans="1:10" x14ac:dyDescent="0.25">
      <c r="A9593" t="s">
        <v>10</v>
      </c>
      <c r="B9593">
        <v>2008</v>
      </c>
      <c r="C9593">
        <v>30</v>
      </c>
      <c r="D9593" s="1">
        <v>39649</v>
      </c>
      <c r="E9593" s="2">
        <v>44397</v>
      </c>
      <c r="F9593" t="s">
        <v>26</v>
      </c>
      <c r="G9593" t="s">
        <v>12</v>
      </c>
      <c r="H9593" t="s">
        <v>13</v>
      </c>
      <c r="I9593">
        <v>1</v>
      </c>
      <c r="J9593" t="s">
        <v>532</v>
      </c>
    </row>
    <row r="9594" spans="1:10" x14ac:dyDescent="0.25">
      <c r="A9594" t="s">
        <v>10</v>
      </c>
      <c r="B9594">
        <v>2008</v>
      </c>
      <c r="C9594">
        <v>30</v>
      </c>
      <c r="D9594" s="1">
        <v>39649</v>
      </c>
      <c r="E9594" s="2">
        <v>44397</v>
      </c>
      <c r="F9594" t="s">
        <v>17</v>
      </c>
      <c r="G9594" t="s">
        <v>12</v>
      </c>
      <c r="H9594" t="s">
        <v>13</v>
      </c>
      <c r="I9594">
        <v>1</v>
      </c>
      <c r="J9594" t="s">
        <v>532</v>
      </c>
    </row>
    <row r="9595" spans="1:10" x14ac:dyDescent="0.25">
      <c r="A9595" t="s">
        <v>10</v>
      </c>
      <c r="B9595">
        <v>2008</v>
      </c>
      <c r="C9595">
        <v>30</v>
      </c>
      <c r="D9595" s="1">
        <v>39649</v>
      </c>
      <c r="E9595" s="2">
        <v>44397</v>
      </c>
      <c r="F9595" t="s">
        <v>102</v>
      </c>
      <c r="G9595" t="s">
        <v>12</v>
      </c>
      <c r="H9595" t="s">
        <v>13</v>
      </c>
      <c r="I9595">
        <v>8</v>
      </c>
      <c r="J9595" t="s">
        <v>532</v>
      </c>
    </row>
    <row r="9596" spans="1:10" x14ac:dyDescent="0.25">
      <c r="A9596" t="s">
        <v>10</v>
      </c>
      <c r="B9596">
        <v>2008</v>
      </c>
      <c r="C9596">
        <v>30</v>
      </c>
      <c r="D9596" s="1">
        <v>39649</v>
      </c>
      <c r="E9596" s="2">
        <v>44397</v>
      </c>
      <c r="F9596" t="s">
        <v>14</v>
      </c>
      <c r="G9596" t="s">
        <v>12</v>
      </c>
      <c r="H9596" t="s">
        <v>13</v>
      </c>
      <c r="I9596">
        <v>7</v>
      </c>
      <c r="J9596" t="s">
        <v>532</v>
      </c>
    </row>
    <row r="9597" spans="1:10" x14ac:dyDescent="0.25">
      <c r="A9597" t="s">
        <v>10</v>
      </c>
      <c r="B9597">
        <v>2008</v>
      </c>
      <c r="C9597">
        <v>30</v>
      </c>
      <c r="D9597" s="1">
        <v>39649</v>
      </c>
      <c r="E9597" s="2">
        <v>44397</v>
      </c>
      <c r="F9597" t="s">
        <v>11</v>
      </c>
      <c r="G9597" t="s">
        <v>12</v>
      </c>
      <c r="H9597" t="s">
        <v>13</v>
      </c>
      <c r="I9597">
        <v>85</v>
      </c>
      <c r="J9597" t="s">
        <v>532</v>
      </c>
    </row>
    <row r="9598" spans="1:10" x14ac:dyDescent="0.25">
      <c r="A9598" t="s">
        <v>10</v>
      </c>
      <c r="B9598">
        <v>2008</v>
      </c>
      <c r="C9598">
        <v>30</v>
      </c>
      <c r="D9598" s="1">
        <v>39650</v>
      </c>
      <c r="E9598" s="2">
        <v>44398</v>
      </c>
      <c r="F9598" t="s">
        <v>26</v>
      </c>
      <c r="G9598" t="s">
        <v>12</v>
      </c>
      <c r="H9598" t="s">
        <v>13</v>
      </c>
      <c r="I9598">
        <v>1</v>
      </c>
      <c r="J9598" t="s">
        <v>533</v>
      </c>
    </row>
    <row r="9599" spans="1:10" x14ac:dyDescent="0.25">
      <c r="A9599" t="s">
        <v>10</v>
      </c>
      <c r="B9599">
        <v>2008</v>
      </c>
      <c r="C9599">
        <v>30</v>
      </c>
      <c r="D9599" s="1">
        <v>39650</v>
      </c>
      <c r="E9599" s="2">
        <v>44398</v>
      </c>
      <c r="F9599" t="s">
        <v>17</v>
      </c>
      <c r="G9599" t="s">
        <v>12</v>
      </c>
      <c r="H9599" t="s">
        <v>13</v>
      </c>
      <c r="I9599">
        <v>2</v>
      </c>
      <c r="J9599" t="s">
        <v>533</v>
      </c>
    </row>
    <row r="9600" spans="1:10" x14ac:dyDescent="0.25">
      <c r="A9600" t="s">
        <v>10</v>
      </c>
      <c r="B9600">
        <v>2008</v>
      </c>
      <c r="C9600">
        <v>30</v>
      </c>
      <c r="D9600" s="1">
        <v>39650</v>
      </c>
      <c r="E9600" s="2">
        <v>44398</v>
      </c>
      <c r="F9600" t="s">
        <v>102</v>
      </c>
      <c r="G9600" t="s">
        <v>12</v>
      </c>
      <c r="H9600" t="s">
        <v>13</v>
      </c>
      <c r="I9600">
        <v>3</v>
      </c>
      <c r="J9600" t="s">
        <v>533</v>
      </c>
    </row>
    <row r="9601" spans="1:10" x14ac:dyDescent="0.25">
      <c r="A9601" t="s">
        <v>10</v>
      </c>
      <c r="B9601">
        <v>2008</v>
      </c>
      <c r="C9601">
        <v>30</v>
      </c>
      <c r="D9601" s="1">
        <v>39650</v>
      </c>
      <c r="E9601" s="2">
        <v>44398</v>
      </c>
      <c r="F9601" t="s">
        <v>14</v>
      </c>
      <c r="G9601" t="s">
        <v>12</v>
      </c>
      <c r="H9601" t="s">
        <v>13</v>
      </c>
      <c r="I9601">
        <v>4</v>
      </c>
      <c r="J9601" t="s">
        <v>533</v>
      </c>
    </row>
    <row r="9602" spans="1:10" x14ac:dyDescent="0.25">
      <c r="A9602" t="s">
        <v>10</v>
      </c>
      <c r="B9602">
        <v>2008</v>
      </c>
      <c r="C9602">
        <v>30</v>
      </c>
      <c r="D9602" s="1">
        <v>39650</v>
      </c>
      <c r="E9602" s="2">
        <v>44398</v>
      </c>
      <c r="F9602" t="s">
        <v>11</v>
      </c>
      <c r="G9602" t="s">
        <v>12</v>
      </c>
      <c r="H9602" t="s">
        <v>13</v>
      </c>
      <c r="I9602">
        <v>61</v>
      </c>
      <c r="J9602" t="s">
        <v>533</v>
      </c>
    </row>
    <row r="9603" spans="1:10" x14ac:dyDescent="0.25">
      <c r="A9603" t="s">
        <v>10</v>
      </c>
      <c r="B9603">
        <v>2008</v>
      </c>
      <c r="C9603">
        <v>30</v>
      </c>
      <c r="D9603" s="1">
        <v>39651</v>
      </c>
      <c r="E9603" s="2">
        <v>44399</v>
      </c>
      <c r="F9603" t="s">
        <v>17</v>
      </c>
      <c r="G9603" t="s">
        <v>12</v>
      </c>
      <c r="H9603" t="s">
        <v>13</v>
      </c>
      <c r="I9603">
        <v>5</v>
      </c>
      <c r="J9603" t="s">
        <v>534</v>
      </c>
    </row>
    <row r="9604" spans="1:10" x14ac:dyDescent="0.25">
      <c r="A9604" t="s">
        <v>10</v>
      </c>
      <c r="B9604">
        <v>2008</v>
      </c>
      <c r="C9604">
        <v>30</v>
      </c>
      <c r="D9604" s="1">
        <v>39651</v>
      </c>
      <c r="E9604" s="2">
        <v>44399</v>
      </c>
      <c r="F9604" t="s">
        <v>102</v>
      </c>
      <c r="G9604" t="s">
        <v>12</v>
      </c>
      <c r="H9604" t="s">
        <v>13</v>
      </c>
      <c r="I9604">
        <v>8</v>
      </c>
      <c r="J9604" t="s">
        <v>534</v>
      </c>
    </row>
    <row r="9605" spans="1:10" x14ac:dyDescent="0.25">
      <c r="A9605" t="s">
        <v>10</v>
      </c>
      <c r="B9605">
        <v>2008</v>
      </c>
      <c r="C9605">
        <v>30</v>
      </c>
      <c r="D9605" s="1">
        <v>39651</v>
      </c>
      <c r="E9605" s="2">
        <v>44399</v>
      </c>
      <c r="F9605" t="s">
        <v>14</v>
      </c>
      <c r="G9605" t="s">
        <v>12</v>
      </c>
      <c r="H9605" t="s">
        <v>13</v>
      </c>
      <c r="I9605">
        <v>14</v>
      </c>
      <c r="J9605" t="s">
        <v>534</v>
      </c>
    </row>
    <row r="9606" spans="1:10" x14ac:dyDescent="0.25">
      <c r="A9606" t="s">
        <v>10</v>
      </c>
      <c r="B9606">
        <v>2008</v>
      </c>
      <c r="C9606">
        <v>30</v>
      </c>
      <c r="D9606" s="1">
        <v>39651</v>
      </c>
      <c r="E9606" s="2">
        <v>44399</v>
      </c>
      <c r="F9606" t="s">
        <v>11</v>
      </c>
      <c r="G9606" t="s">
        <v>12</v>
      </c>
      <c r="H9606" t="s">
        <v>13</v>
      </c>
      <c r="I9606">
        <v>58</v>
      </c>
      <c r="J9606" t="s">
        <v>534</v>
      </c>
    </row>
    <row r="9607" spans="1:10" x14ac:dyDescent="0.25">
      <c r="A9607" t="s">
        <v>10</v>
      </c>
      <c r="B9607">
        <v>2008</v>
      </c>
      <c r="C9607">
        <v>30</v>
      </c>
      <c r="D9607" s="1">
        <v>39652</v>
      </c>
      <c r="E9607" s="2">
        <v>44400</v>
      </c>
      <c r="F9607" t="s">
        <v>17</v>
      </c>
      <c r="G9607" t="s">
        <v>12</v>
      </c>
      <c r="H9607" t="s">
        <v>13</v>
      </c>
      <c r="I9607">
        <v>2</v>
      </c>
      <c r="J9607" t="s">
        <v>535</v>
      </c>
    </row>
    <row r="9608" spans="1:10" x14ac:dyDescent="0.25">
      <c r="A9608" t="s">
        <v>10</v>
      </c>
      <c r="B9608">
        <v>2008</v>
      </c>
      <c r="C9608">
        <v>30</v>
      </c>
      <c r="D9608" s="1">
        <v>39652</v>
      </c>
      <c r="E9608" s="2">
        <v>44400</v>
      </c>
      <c r="F9608" t="s">
        <v>102</v>
      </c>
      <c r="G9608" t="s">
        <v>12</v>
      </c>
      <c r="H9608" t="s">
        <v>13</v>
      </c>
      <c r="I9608">
        <v>3</v>
      </c>
      <c r="J9608" t="s">
        <v>535</v>
      </c>
    </row>
    <row r="9609" spans="1:10" x14ac:dyDescent="0.25">
      <c r="A9609" t="s">
        <v>10</v>
      </c>
      <c r="B9609">
        <v>2008</v>
      </c>
      <c r="C9609">
        <v>30</v>
      </c>
      <c r="D9609" s="1">
        <v>39652</v>
      </c>
      <c r="E9609" s="2">
        <v>44400</v>
      </c>
      <c r="F9609" t="s">
        <v>14</v>
      </c>
      <c r="G9609" t="s">
        <v>12</v>
      </c>
      <c r="H9609" t="s">
        <v>13</v>
      </c>
      <c r="I9609">
        <v>23</v>
      </c>
      <c r="J9609" t="s">
        <v>535</v>
      </c>
    </row>
    <row r="9610" spans="1:10" x14ac:dyDescent="0.25">
      <c r="A9610" t="s">
        <v>10</v>
      </c>
      <c r="B9610">
        <v>2008</v>
      </c>
      <c r="C9610">
        <v>30</v>
      </c>
      <c r="D9610" s="1">
        <v>39652</v>
      </c>
      <c r="E9610" s="2">
        <v>44400</v>
      </c>
      <c r="F9610" t="s">
        <v>11</v>
      </c>
      <c r="G9610" t="s">
        <v>12</v>
      </c>
      <c r="H9610" t="s">
        <v>13</v>
      </c>
      <c r="I9610">
        <v>25</v>
      </c>
      <c r="J9610" t="s">
        <v>535</v>
      </c>
    </row>
    <row r="9611" spans="1:10" x14ac:dyDescent="0.25">
      <c r="A9611" t="s">
        <v>10</v>
      </c>
      <c r="B9611">
        <v>2008</v>
      </c>
      <c r="C9611">
        <v>30</v>
      </c>
      <c r="D9611" s="1">
        <v>39653</v>
      </c>
      <c r="E9611" s="2">
        <v>44401</v>
      </c>
      <c r="F9611" t="s">
        <v>26</v>
      </c>
      <c r="G9611" t="s">
        <v>12</v>
      </c>
      <c r="H9611" t="s">
        <v>13</v>
      </c>
      <c r="I9611">
        <v>1</v>
      </c>
      <c r="J9611" t="s">
        <v>536</v>
      </c>
    </row>
    <row r="9612" spans="1:10" x14ac:dyDescent="0.25">
      <c r="A9612" t="s">
        <v>10</v>
      </c>
      <c r="B9612">
        <v>2008</v>
      </c>
      <c r="C9612">
        <v>30</v>
      </c>
      <c r="D9612" s="1">
        <v>39653</v>
      </c>
      <c r="E9612" s="2">
        <v>44401</v>
      </c>
      <c r="F9612" t="s">
        <v>17</v>
      </c>
      <c r="G9612" t="s">
        <v>12</v>
      </c>
      <c r="H9612" t="s">
        <v>13</v>
      </c>
      <c r="I9612">
        <v>3</v>
      </c>
      <c r="J9612" t="s">
        <v>536</v>
      </c>
    </row>
    <row r="9613" spans="1:10" x14ac:dyDescent="0.25">
      <c r="A9613" t="s">
        <v>10</v>
      </c>
      <c r="B9613">
        <v>2008</v>
      </c>
      <c r="C9613">
        <v>30</v>
      </c>
      <c r="D9613" s="1">
        <v>39653</v>
      </c>
      <c r="E9613" s="2">
        <v>44401</v>
      </c>
      <c r="F9613" t="s">
        <v>102</v>
      </c>
      <c r="G9613" t="s">
        <v>12</v>
      </c>
      <c r="H9613" t="s">
        <v>13</v>
      </c>
      <c r="I9613">
        <v>6</v>
      </c>
      <c r="J9613" t="s">
        <v>536</v>
      </c>
    </row>
    <row r="9614" spans="1:10" x14ac:dyDescent="0.25">
      <c r="A9614" t="s">
        <v>10</v>
      </c>
      <c r="B9614">
        <v>2008</v>
      </c>
      <c r="C9614">
        <v>30</v>
      </c>
      <c r="D9614" s="1">
        <v>39653</v>
      </c>
      <c r="E9614" s="2">
        <v>44401</v>
      </c>
      <c r="F9614" t="s">
        <v>14</v>
      </c>
      <c r="G9614" t="s">
        <v>12</v>
      </c>
      <c r="H9614" t="s">
        <v>13</v>
      </c>
      <c r="I9614">
        <v>33</v>
      </c>
      <c r="J9614" t="s">
        <v>536</v>
      </c>
    </row>
    <row r="9615" spans="1:10" x14ac:dyDescent="0.25">
      <c r="A9615" t="s">
        <v>10</v>
      </c>
      <c r="B9615">
        <v>2008</v>
      </c>
      <c r="C9615">
        <v>30</v>
      </c>
      <c r="D9615" s="1">
        <v>39653</v>
      </c>
      <c r="E9615" s="2">
        <v>44401</v>
      </c>
      <c r="F9615" t="s">
        <v>11</v>
      </c>
      <c r="G9615" t="s">
        <v>12</v>
      </c>
      <c r="H9615" t="s">
        <v>13</v>
      </c>
      <c r="I9615">
        <v>22</v>
      </c>
      <c r="J9615" t="s">
        <v>536</v>
      </c>
    </row>
    <row r="9616" spans="1:10" x14ac:dyDescent="0.25">
      <c r="A9616" t="s">
        <v>10</v>
      </c>
      <c r="B9616">
        <v>2008</v>
      </c>
      <c r="C9616">
        <v>30</v>
      </c>
      <c r="D9616" s="1">
        <v>39654</v>
      </c>
      <c r="E9616" s="2">
        <v>44402</v>
      </c>
      <c r="F9616" t="s">
        <v>17</v>
      </c>
      <c r="G9616" t="s">
        <v>12</v>
      </c>
      <c r="H9616" t="s">
        <v>13</v>
      </c>
      <c r="I9616">
        <v>4</v>
      </c>
      <c r="J9616" t="s">
        <v>537</v>
      </c>
    </row>
    <row r="9617" spans="1:10" x14ac:dyDescent="0.25">
      <c r="A9617" t="s">
        <v>10</v>
      </c>
      <c r="B9617">
        <v>2008</v>
      </c>
      <c r="C9617">
        <v>30</v>
      </c>
      <c r="D9617" s="1">
        <v>39654</v>
      </c>
      <c r="E9617" s="2">
        <v>44402</v>
      </c>
      <c r="F9617" t="s">
        <v>102</v>
      </c>
      <c r="G9617" t="s">
        <v>12</v>
      </c>
      <c r="H9617" t="s">
        <v>13</v>
      </c>
      <c r="I9617">
        <v>9</v>
      </c>
      <c r="J9617" t="s">
        <v>537</v>
      </c>
    </row>
    <row r="9618" spans="1:10" x14ac:dyDescent="0.25">
      <c r="A9618" t="s">
        <v>10</v>
      </c>
      <c r="B9618">
        <v>2008</v>
      </c>
      <c r="C9618">
        <v>30</v>
      </c>
      <c r="D9618" s="1">
        <v>39654</v>
      </c>
      <c r="E9618" s="2">
        <v>44402</v>
      </c>
      <c r="F9618" t="s">
        <v>14</v>
      </c>
      <c r="G9618" t="s">
        <v>12</v>
      </c>
      <c r="H9618" t="s">
        <v>13</v>
      </c>
      <c r="I9618">
        <v>58</v>
      </c>
      <c r="J9618" t="s">
        <v>537</v>
      </c>
    </row>
    <row r="9619" spans="1:10" x14ac:dyDescent="0.25">
      <c r="A9619" t="s">
        <v>10</v>
      </c>
      <c r="B9619">
        <v>2008</v>
      </c>
      <c r="C9619">
        <v>30</v>
      </c>
      <c r="D9619" s="1">
        <v>39654</v>
      </c>
      <c r="E9619" s="2">
        <v>44402</v>
      </c>
      <c r="F9619" t="s">
        <v>11</v>
      </c>
      <c r="G9619" t="s">
        <v>12</v>
      </c>
      <c r="H9619" t="s">
        <v>13</v>
      </c>
      <c r="I9619">
        <v>75</v>
      </c>
      <c r="J9619" t="s">
        <v>537</v>
      </c>
    </row>
    <row r="9620" spans="1:10" x14ac:dyDescent="0.25">
      <c r="A9620" t="s">
        <v>10</v>
      </c>
      <c r="B9620">
        <v>2008</v>
      </c>
      <c r="C9620">
        <v>30</v>
      </c>
      <c r="D9620" s="1">
        <v>39655</v>
      </c>
      <c r="E9620" s="2">
        <v>44403</v>
      </c>
      <c r="F9620" t="s">
        <v>26</v>
      </c>
      <c r="G9620" t="s">
        <v>12</v>
      </c>
      <c r="H9620" t="s">
        <v>13</v>
      </c>
      <c r="I9620">
        <v>1</v>
      </c>
      <c r="J9620" t="s">
        <v>538</v>
      </c>
    </row>
    <row r="9621" spans="1:10" x14ac:dyDescent="0.25">
      <c r="A9621" t="s">
        <v>10</v>
      </c>
      <c r="B9621">
        <v>2008</v>
      </c>
      <c r="C9621">
        <v>30</v>
      </c>
      <c r="D9621" s="1">
        <v>39655</v>
      </c>
      <c r="E9621" s="2">
        <v>44403</v>
      </c>
      <c r="F9621" t="s">
        <v>17</v>
      </c>
      <c r="G9621" t="s">
        <v>12</v>
      </c>
      <c r="H9621" t="s">
        <v>13</v>
      </c>
      <c r="I9621">
        <v>4</v>
      </c>
      <c r="J9621" t="s">
        <v>538</v>
      </c>
    </row>
    <row r="9622" spans="1:10" x14ac:dyDescent="0.25">
      <c r="A9622" t="s">
        <v>10</v>
      </c>
      <c r="B9622">
        <v>2008</v>
      </c>
      <c r="C9622">
        <v>30</v>
      </c>
      <c r="D9622" s="1">
        <v>39655</v>
      </c>
      <c r="E9622" s="2">
        <v>44403</v>
      </c>
      <c r="F9622" t="s">
        <v>102</v>
      </c>
      <c r="G9622" t="s">
        <v>12</v>
      </c>
      <c r="H9622" t="s">
        <v>13</v>
      </c>
      <c r="I9622">
        <v>15</v>
      </c>
      <c r="J9622" t="s">
        <v>538</v>
      </c>
    </row>
    <row r="9623" spans="1:10" x14ac:dyDescent="0.25">
      <c r="A9623" t="s">
        <v>10</v>
      </c>
      <c r="B9623">
        <v>2008</v>
      </c>
      <c r="C9623">
        <v>30</v>
      </c>
      <c r="D9623" s="1">
        <v>39655</v>
      </c>
      <c r="E9623" s="2">
        <v>44403</v>
      </c>
      <c r="F9623" t="s">
        <v>14</v>
      </c>
      <c r="G9623" t="s">
        <v>12</v>
      </c>
      <c r="H9623" t="s">
        <v>13</v>
      </c>
      <c r="I9623">
        <v>68</v>
      </c>
      <c r="J9623" t="s">
        <v>538</v>
      </c>
    </row>
    <row r="9624" spans="1:10" x14ac:dyDescent="0.25">
      <c r="A9624" t="s">
        <v>10</v>
      </c>
      <c r="B9624">
        <v>2008</v>
      </c>
      <c r="C9624">
        <v>30</v>
      </c>
      <c r="D9624" s="1">
        <v>39655</v>
      </c>
      <c r="E9624" s="2">
        <v>44403</v>
      </c>
      <c r="F9624" t="s">
        <v>11</v>
      </c>
      <c r="G9624" t="s">
        <v>12</v>
      </c>
      <c r="H9624" t="s">
        <v>13</v>
      </c>
      <c r="I9624">
        <v>2159</v>
      </c>
      <c r="J9624" t="s">
        <v>538</v>
      </c>
    </row>
    <row r="9625" spans="1:10" x14ac:dyDescent="0.25">
      <c r="A9625" t="s">
        <v>10</v>
      </c>
      <c r="B9625">
        <v>2008</v>
      </c>
      <c r="C9625">
        <v>31</v>
      </c>
      <c r="D9625" s="1">
        <v>39656</v>
      </c>
      <c r="E9625" s="2">
        <v>44404</v>
      </c>
      <c r="F9625" t="s">
        <v>26</v>
      </c>
      <c r="G9625" t="s">
        <v>12</v>
      </c>
      <c r="H9625" t="s">
        <v>13</v>
      </c>
      <c r="I9625">
        <v>2</v>
      </c>
      <c r="J9625" t="s">
        <v>539</v>
      </c>
    </row>
    <row r="9626" spans="1:10" x14ac:dyDescent="0.25">
      <c r="A9626" t="s">
        <v>10</v>
      </c>
      <c r="B9626">
        <v>2008</v>
      </c>
      <c r="C9626">
        <v>31</v>
      </c>
      <c r="D9626" s="1">
        <v>39656</v>
      </c>
      <c r="E9626" s="2">
        <v>44404</v>
      </c>
      <c r="F9626" t="s">
        <v>17</v>
      </c>
      <c r="G9626" t="s">
        <v>12</v>
      </c>
      <c r="H9626" t="s">
        <v>13</v>
      </c>
      <c r="I9626">
        <v>13</v>
      </c>
      <c r="J9626" t="s">
        <v>539</v>
      </c>
    </row>
    <row r="9627" spans="1:10" x14ac:dyDescent="0.25">
      <c r="A9627" t="s">
        <v>10</v>
      </c>
      <c r="B9627">
        <v>2008</v>
      </c>
      <c r="C9627">
        <v>31</v>
      </c>
      <c r="D9627" s="1">
        <v>39656</v>
      </c>
      <c r="E9627" s="2">
        <v>44404</v>
      </c>
      <c r="F9627" t="s">
        <v>102</v>
      </c>
      <c r="G9627" t="s">
        <v>12</v>
      </c>
      <c r="H9627" t="s">
        <v>13</v>
      </c>
      <c r="I9627">
        <v>8</v>
      </c>
      <c r="J9627" t="s">
        <v>539</v>
      </c>
    </row>
    <row r="9628" spans="1:10" x14ac:dyDescent="0.25">
      <c r="A9628" t="s">
        <v>10</v>
      </c>
      <c r="B9628">
        <v>2008</v>
      </c>
      <c r="C9628">
        <v>31</v>
      </c>
      <c r="D9628" s="1">
        <v>39656</v>
      </c>
      <c r="E9628" s="2">
        <v>44404</v>
      </c>
      <c r="F9628" t="s">
        <v>14</v>
      </c>
      <c r="G9628" t="s">
        <v>12</v>
      </c>
      <c r="H9628" t="s">
        <v>13</v>
      </c>
      <c r="I9628">
        <v>82</v>
      </c>
      <c r="J9628" t="s">
        <v>539</v>
      </c>
    </row>
    <row r="9629" spans="1:10" x14ac:dyDescent="0.25">
      <c r="A9629" t="s">
        <v>10</v>
      </c>
      <c r="B9629">
        <v>2008</v>
      </c>
      <c r="C9629">
        <v>31</v>
      </c>
      <c r="D9629" s="1">
        <v>39656</v>
      </c>
      <c r="E9629" s="2">
        <v>44404</v>
      </c>
      <c r="F9629" t="s">
        <v>11</v>
      </c>
      <c r="G9629" t="s">
        <v>12</v>
      </c>
      <c r="H9629" t="s">
        <v>13</v>
      </c>
      <c r="I9629">
        <v>2067</v>
      </c>
      <c r="J9629" t="s">
        <v>539</v>
      </c>
    </row>
    <row r="9630" spans="1:10" x14ac:dyDescent="0.25">
      <c r="A9630" t="s">
        <v>10</v>
      </c>
      <c r="B9630">
        <v>2008</v>
      </c>
      <c r="C9630">
        <v>31</v>
      </c>
      <c r="D9630" s="1">
        <v>39657</v>
      </c>
      <c r="E9630" s="2">
        <v>44405</v>
      </c>
      <c r="F9630" t="s">
        <v>17</v>
      </c>
      <c r="G9630" t="s">
        <v>12</v>
      </c>
      <c r="H9630" t="s">
        <v>13</v>
      </c>
      <c r="I9630">
        <v>10</v>
      </c>
      <c r="J9630" t="s">
        <v>540</v>
      </c>
    </row>
    <row r="9631" spans="1:10" x14ac:dyDescent="0.25">
      <c r="A9631" t="s">
        <v>10</v>
      </c>
      <c r="B9631">
        <v>2008</v>
      </c>
      <c r="C9631">
        <v>31</v>
      </c>
      <c r="D9631" s="1">
        <v>39657</v>
      </c>
      <c r="E9631" s="2">
        <v>44405</v>
      </c>
      <c r="F9631" t="s">
        <v>102</v>
      </c>
      <c r="G9631" t="s">
        <v>12</v>
      </c>
      <c r="H9631" t="s">
        <v>13</v>
      </c>
      <c r="I9631">
        <v>4</v>
      </c>
      <c r="J9631" t="s">
        <v>540</v>
      </c>
    </row>
    <row r="9632" spans="1:10" x14ac:dyDescent="0.25">
      <c r="A9632" t="s">
        <v>10</v>
      </c>
      <c r="B9632">
        <v>2008</v>
      </c>
      <c r="C9632">
        <v>31</v>
      </c>
      <c r="D9632" s="1">
        <v>39657</v>
      </c>
      <c r="E9632" s="2">
        <v>44405</v>
      </c>
      <c r="F9632" t="s">
        <v>14</v>
      </c>
      <c r="G9632" t="s">
        <v>12</v>
      </c>
      <c r="H9632" t="s">
        <v>13</v>
      </c>
      <c r="I9632">
        <v>200</v>
      </c>
      <c r="J9632" t="s">
        <v>540</v>
      </c>
    </row>
    <row r="9633" spans="1:10" x14ac:dyDescent="0.25">
      <c r="A9633" t="s">
        <v>10</v>
      </c>
      <c r="B9633">
        <v>2008</v>
      </c>
      <c r="C9633">
        <v>31</v>
      </c>
      <c r="D9633" s="1">
        <v>39657</v>
      </c>
      <c r="E9633" s="2">
        <v>44405</v>
      </c>
      <c r="F9633" t="s">
        <v>11</v>
      </c>
      <c r="G9633" t="s">
        <v>12</v>
      </c>
      <c r="H9633" t="s">
        <v>13</v>
      </c>
      <c r="I9633">
        <v>2348</v>
      </c>
      <c r="J9633" t="s">
        <v>540</v>
      </c>
    </row>
    <row r="9634" spans="1:10" x14ac:dyDescent="0.25">
      <c r="A9634" t="s">
        <v>10</v>
      </c>
      <c r="B9634">
        <v>2008</v>
      </c>
      <c r="C9634">
        <v>31</v>
      </c>
      <c r="D9634" s="1">
        <v>39658</v>
      </c>
      <c r="E9634" s="2">
        <v>44406</v>
      </c>
      <c r="F9634" t="s">
        <v>26</v>
      </c>
      <c r="G9634" t="s">
        <v>12</v>
      </c>
      <c r="H9634" t="s">
        <v>13</v>
      </c>
      <c r="I9634">
        <v>4</v>
      </c>
      <c r="J9634" t="s">
        <v>541</v>
      </c>
    </row>
    <row r="9635" spans="1:10" x14ac:dyDescent="0.25">
      <c r="A9635" t="s">
        <v>10</v>
      </c>
      <c r="B9635">
        <v>2008</v>
      </c>
      <c r="C9635">
        <v>31</v>
      </c>
      <c r="D9635" s="1">
        <v>39658</v>
      </c>
      <c r="E9635" s="2">
        <v>44406</v>
      </c>
      <c r="F9635" t="s">
        <v>17</v>
      </c>
      <c r="G9635" t="s">
        <v>12</v>
      </c>
      <c r="H9635" t="s">
        <v>13</v>
      </c>
      <c r="I9635">
        <v>10</v>
      </c>
      <c r="J9635" t="s">
        <v>541</v>
      </c>
    </row>
    <row r="9636" spans="1:10" x14ac:dyDescent="0.25">
      <c r="A9636" t="s">
        <v>10</v>
      </c>
      <c r="B9636">
        <v>2008</v>
      </c>
      <c r="C9636">
        <v>31</v>
      </c>
      <c r="D9636" s="1">
        <v>39658</v>
      </c>
      <c r="E9636" s="2">
        <v>44406</v>
      </c>
      <c r="F9636" t="s">
        <v>102</v>
      </c>
      <c r="G9636" t="s">
        <v>12</v>
      </c>
      <c r="H9636" t="s">
        <v>13</v>
      </c>
      <c r="I9636">
        <v>38</v>
      </c>
      <c r="J9636" t="s">
        <v>541</v>
      </c>
    </row>
    <row r="9637" spans="1:10" x14ac:dyDescent="0.25">
      <c r="A9637" t="s">
        <v>10</v>
      </c>
      <c r="B9637">
        <v>2008</v>
      </c>
      <c r="C9637">
        <v>31</v>
      </c>
      <c r="D9637" s="1">
        <v>39658</v>
      </c>
      <c r="E9637" s="2">
        <v>44406</v>
      </c>
      <c r="F9637" t="s">
        <v>14</v>
      </c>
      <c r="G9637" t="s">
        <v>12</v>
      </c>
      <c r="H9637" t="s">
        <v>13</v>
      </c>
      <c r="I9637">
        <v>686</v>
      </c>
      <c r="J9637" t="s">
        <v>541</v>
      </c>
    </row>
    <row r="9638" spans="1:10" x14ac:dyDescent="0.25">
      <c r="A9638" t="s">
        <v>10</v>
      </c>
      <c r="B9638">
        <v>2008</v>
      </c>
      <c r="C9638">
        <v>31</v>
      </c>
      <c r="D9638" s="1">
        <v>39658</v>
      </c>
      <c r="E9638" s="2">
        <v>44406</v>
      </c>
      <c r="F9638" t="s">
        <v>11</v>
      </c>
      <c r="G9638" t="s">
        <v>12</v>
      </c>
      <c r="H9638" t="s">
        <v>13</v>
      </c>
      <c r="I9638">
        <v>7004</v>
      </c>
      <c r="J9638" t="s">
        <v>541</v>
      </c>
    </row>
    <row r="9639" spans="1:10" x14ac:dyDescent="0.25">
      <c r="A9639" t="s">
        <v>10</v>
      </c>
      <c r="B9639">
        <v>2008</v>
      </c>
      <c r="C9639">
        <v>31</v>
      </c>
      <c r="D9639" s="1">
        <v>39659</v>
      </c>
      <c r="E9639" s="2">
        <v>44407</v>
      </c>
      <c r="F9639" t="s">
        <v>26</v>
      </c>
      <c r="G9639" t="s">
        <v>12</v>
      </c>
      <c r="H9639" t="s">
        <v>13</v>
      </c>
      <c r="I9639">
        <v>2</v>
      </c>
      <c r="J9639" t="s">
        <v>542</v>
      </c>
    </row>
    <row r="9640" spans="1:10" x14ac:dyDescent="0.25">
      <c r="A9640" t="s">
        <v>10</v>
      </c>
      <c r="B9640">
        <v>2008</v>
      </c>
      <c r="C9640">
        <v>31</v>
      </c>
      <c r="D9640" s="1">
        <v>39659</v>
      </c>
      <c r="E9640" s="2">
        <v>44407</v>
      </c>
      <c r="F9640" t="s">
        <v>17</v>
      </c>
      <c r="G9640" t="s">
        <v>12</v>
      </c>
      <c r="H9640" t="s">
        <v>13</v>
      </c>
      <c r="I9640">
        <v>10</v>
      </c>
      <c r="J9640" t="s">
        <v>542</v>
      </c>
    </row>
    <row r="9641" spans="1:10" x14ac:dyDescent="0.25">
      <c r="A9641" t="s">
        <v>10</v>
      </c>
      <c r="B9641">
        <v>2008</v>
      </c>
      <c r="C9641">
        <v>31</v>
      </c>
      <c r="D9641" s="1">
        <v>39659</v>
      </c>
      <c r="E9641" s="2">
        <v>44407</v>
      </c>
      <c r="F9641" t="s">
        <v>102</v>
      </c>
      <c r="G9641" t="s">
        <v>12</v>
      </c>
      <c r="H9641" t="s">
        <v>13</v>
      </c>
      <c r="I9641">
        <v>12</v>
      </c>
      <c r="J9641" t="s">
        <v>542</v>
      </c>
    </row>
    <row r="9642" spans="1:10" x14ac:dyDescent="0.25">
      <c r="A9642" t="s">
        <v>10</v>
      </c>
      <c r="B9642">
        <v>2008</v>
      </c>
      <c r="C9642">
        <v>31</v>
      </c>
      <c r="D9642" s="1">
        <v>39659</v>
      </c>
      <c r="E9642" s="2">
        <v>44407</v>
      </c>
      <c r="F9642" t="s">
        <v>14</v>
      </c>
      <c r="G9642" t="s">
        <v>12</v>
      </c>
      <c r="H9642" t="s">
        <v>13</v>
      </c>
      <c r="I9642">
        <v>442</v>
      </c>
      <c r="J9642" t="s">
        <v>542</v>
      </c>
    </row>
    <row r="9643" spans="1:10" x14ac:dyDescent="0.25">
      <c r="A9643" t="s">
        <v>10</v>
      </c>
      <c r="B9643">
        <v>2008</v>
      </c>
      <c r="C9643">
        <v>31</v>
      </c>
      <c r="D9643" s="1">
        <v>39659</v>
      </c>
      <c r="E9643" s="2">
        <v>44407</v>
      </c>
      <c r="F9643" t="s">
        <v>11</v>
      </c>
      <c r="G9643" t="s">
        <v>12</v>
      </c>
      <c r="H9643" t="s">
        <v>13</v>
      </c>
      <c r="I9643">
        <v>3782</v>
      </c>
      <c r="J9643" t="s">
        <v>542</v>
      </c>
    </row>
    <row r="9644" spans="1:10" x14ac:dyDescent="0.25">
      <c r="A9644" t="s">
        <v>10</v>
      </c>
      <c r="B9644">
        <v>2008</v>
      </c>
      <c r="C9644">
        <v>31</v>
      </c>
      <c r="D9644" s="1">
        <v>39660</v>
      </c>
      <c r="E9644" s="2">
        <v>44408</v>
      </c>
      <c r="F9644" t="s">
        <v>26</v>
      </c>
      <c r="G9644" t="s">
        <v>12</v>
      </c>
      <c r="H9644" t="s">
        <v>13</v>
      </c>
      <c r="I9644">
        <v>2</v>
      </c>
      <c r="J9644" t="s">
        <v>543</v>
      </c>
    </row>
    <row r="9645" spans="1:10" x14ac:dyDescent="0.25">
      <c r="A9645" t="s">
        <v>10</v>
      </c>
      <c r="B9645">
        <v>2008</v>
      </c>
      <c r="C9645">
        <v>31</v>
      </c>
      <c r="D9645" s="1">
        <v>39660</v>
      </c>
      <c r="E9645" s="2">
        <v>44408</v>
      </c>
      <c r="F9645" t="s">
        <v>17</v>
      </c>
      <c r="G9645" t="s">
        <v>12</v>
      </c>
      <c r="H9645" t="s">
        <v>13</v>
      </c>
      <c r="I9645">
        <v>2</v>
      </c>
      <c r="J9645" t="s">
        <v>543</v>
      </c>
    </row>
    <row r="9646" spans="1:10" x14ac:dyDescent="0.25">
      <c r="A9646" t="s">
        <v>10</v>
      </c>
      <c r="B9646">
        <v>2008</v>
      </c>
      <c r="C9646">
        <v>31</v>
      </c>
      <c r="D9646" s="1">
        <v>39660</v>
      </c>
      <c r="E9646" s="2">
        <v>44408</v>
      </c>
      <c r="F9646" t="s">
        <v>102</v>
      </c>
      <c r="G9646" t="s">
        <v>12</v>
      </c>
      <c r="H9646" t="s">
        <v>13</v>
      </c>
      <c r="I9646">
        <v>6</v>
      </c>
      <c r="J9646" t="s">
        <v>543</v>
      </c>
    </row>
    <row r="9647" spans="1:10" x14ac:dyDescent="0.25">
      <c r="A9647" t="s">
        <v>10</v>
      </c>
      <c r="B9647">
        <v>2008</v>
      </c>
      <c r="C9647">
        <v>31</v>
      </c>
      <c r="D9647" s="1">
        <v>39660</v>
      </c>
      <c r="E9647" s="2">
        <v>44408</v>
      </c>
      <c r="F9647" t="s">
        <v>14</v>
      </c>
      <c r="G9647" t="s">
        <v>12</v>
      </c>
      <c r="H9647" t="s">
        <v>13</v>
      </c>
      <c r="I9647">
        <v>409</v>
      </c>
      <c r="J9647" t="s">
        <v>543</v>
      </c>
    </row>
    <row r="9648" spans="1:10" x14ac:dyDescent="0.25">
      <c r="A9648" t="s">
        <v>10</v>
      </c>
      <c r="B9648">
        <v>2008</v>
      </c>
      <c r="C9648">
        <v>31</v>
      </c>
      <c r="D9648" s="1">
        <v>39660</v>
      </c>
      <c r="E9648" s="2">
        <v>44408</v>
      </c>
      <c r="F9648" t="s">
        <v>11</v>
      </c>
      <c r="G9648" t="s">
        <v>12</v>
      </c>
      <c r="H9648" t="s">
        <v>13</v>
      </c>
      <c r="I9648">
        <v>1083</v>
      </c>
      <c r="J9648" t="s">
        <v>543</v>
      </c>
    </row>
    <row r="9649" spans="1:10" x14ac:dyDescent="0.25">
      <c r="A9649" t="s">
        <v>10</v>
      </c>
      <c r="B9649">
        <v>2008</v>
      </c>
      <c r="C9649">
        <v>31</v>
      </c>
      <c r="D9649" s="1">
        <v>39661</v>
      </c>
      <c r="E9649" s="2">
        <v>44409</v>
      </c>
      <c r="F9649" t="s">
        <v>26</v>
      </c>
      <c r="G9649" t="s">
        <v>12</v>
      </c>
      <c r="H9649" t="s">
        <v>13</v>
      </c>
      <c r="I9649">
        <v>1</v>
      </c>
      <c r="J9649" t="s">
        <v>544</v>
      </c>
    </row>
    <row r="9650" spans="1:10" x14ac:dyDescent="0.25">
      <c r="A9650" t="s">
        <v>10</v>
      </c>
      <c r="B9650">
        <v>2008</v>
      </c>
      <c r="C9650">
        <v>31</v>
      </c>
      <c r="D9650" s="1">
        <v>39661</v>
      </c>
      <c r="E9650" s="2">
        <v>44409</v>
      </c>
      <c r="F9650" t="s">
        <v>102</v>
      </c>
      <c r="G9650" t="s">
        <v>12</v>
      </c>
      <c r="H9650" t="s">
        <v>13</v>
      </c>
      <c r="I9650">
        <v>8</v>
      </c>
      <c r="J9650" t="s">
        <v>544</v>
      </c>
    </row>
    <row r="9651" spans="1:10" x14ac:dyDescent="0.25">
      <c r="A9651" t="s">
        <v>10</v>
      </c>
      <c r="B9651">
        <v>2008</v>
      </c>
      <c r="C9651">
        <v>31</v>
      </c>
      <c r="D9651" s="1">
        <v>39661</v>
      </c>
      <c r="E9651" s="2">
        <v>44409</v>
      </c>
      <c r="F9651" t="s">
        <v>14</v>
      </c>
      <c r="G9651" t="s">
        <v>12</v>
      </c>
      <c r="H9651" t="s">
        <v>13</v>
      </c>
      <c r="I9651">
        <v>259</v>
      </c>
      <c r="J9651" t="s">
        <v>544</v>
      </c>
    </row>
    <row r="9652" spans="1:10" x14ac:dyDescent="0.25">
      <c r="A9652" t="s">
        <v>10</v>
      </c>
      <c r="B9652">
        <v>2008</v>
      </c>
      <c r="C9652">
        <v>31</v>
      </c>
      <c r="D9652" s="1">
        <v>39661</v>
      </c>
      <c r="E9652" s="2">
        <v>44409</v>
      </c>
      <c r="F9652" t="s">
        <v>11</v>
      </c>
      <c r="G9652" t="s">
        <v>12</v>
      </c>
      <c r="H9652" t="s">
        <v>13</v>
      </c>
      <c r="I9652">
        <v>800</v>
      </c>
      <c r="J9652" t="s">
        <v>544</v>
      </c>
    </row>
    <row r="9653" spans="1:10" x14ac:dyDescent="0.25">
      <c r="A9653" t="s">
        <v>10</v>
      </c>
      <c r="B9653">
        <v>2008</v>
      </c>
      <c r="C9653">
        <v>31</v>
      </c>
      <c r="D9653" s="1">
        <v>39662</v>
      </c>
      <c r="E9653" s="2">
        <v>44410</v>
      </c>
      <c r="F9653" t="s">
        <v>17</v>
      </c>
      <c r="G9653" t="s">
        <v>12</v>
      </c>
      <c r="H9653" t="s">
        <v>13</v>
      </c>
      <c r="I9653">
        <v>3</v>
      </c>
      <c r="J9653" t="s">
        <v>545</v>
      </c>
    </row>
    <row r="9654" spans="1:10" x14ac:dyDescent="0.25">
      <c r="A9654" t="s">
        <v>10</v>
      </c>
      <c r="B9654">
        <v>2008</v>
      </c>
      <c r="C9654">
        <v>31</v>
      </c>
      <c r="D9654" s="1">
        <v>39662</v>
      </c>
      <c r="E9654" s="2">
        <v>44410</v>
      </c>
      <c r="F9654" t="s">
        <v>102</v>
      </c>
      <c r="G9654" t="s">
        <v>12</v>
      </c>
      <c r="H9654" t="s">
        <v>13</v>
      </c>
      <c r="I9654">
        <v>12</v>
      </c>
      <c r="J9654" t="s">
        <v>545</v>
      </c>
    </row>
    <row r="9655" spans="1:10" x14ac:dyDescent="0.25">
      <c r="A9655" t="s">
        <v>10</v>
      </c>
      <c r="B9655">
        <v>2008</v>
      </c>
      <c r="C9655">
        <v>31</v>
      </c>
      <c r="D9655" s="1">
        <v>39662</v>
      </c>
      <c r="E9655" s="2">
        <v>44410</v>
      </c>
      <c r="F9655" t="s">
        <v>14</v>
      </c>
      <c r="G9655" t="s">
        <v>12</v>
      </c>
      <c r="H9655" t="s">
        <v>13</v>
      </c>
      <c r="I9655">
        <v>193</v>
      </c>
      <c r="J9655" t="s">
        <v>545</v>
      </c>
    </row>
    <row r="9656" spans="1:10" x14ac:dyDescent="0.25">
      <c r="A9656" t="s">
        <v>10</v>
      </c>
      <c r="B9656">
        <v>2008</v>
      </c>
      <c r="C9656">
        <v>31</v>
      </c>
      <c r="D9656" s="1">
        <v>39662</v>
      </c>
      <c r="E9656" s="2">
        <v>44410</v>
      </c>
      <c r="F9656" t="s">
        <v>11</v>
      </c>
      <c r="G9656" t="s">
        <v>12</v>
      </c>
      <c r="H9656" t="s">
        <v>13</v>
      </c>
      <c r="I9656">
        <v>1053</v>
      </c>
      <c r="J9656" t="s">
        <v>545</v>
      </c>
    </row>
    <row r="9657" spans="1:10" x14ac:dyDescent="0.25">
      <c r="A9657" t="s">
        <v>10</v>
      </c>
      <c r="B9657">
        <v>2008</v>
      </c>
      <c r="C9657">
        <v>32</v>
      </c>
      <c r="D9657" s="1">
        <v>39663</v>
      </c>
      <c r="E9657" s="2">
        <v>44411</v>
      </c>
      <c r="F9657" t="s">
        <v>17</v>
      </c>
      <c r="G9657" t="s">
        <v>12</v>
      </c>
      <c r="H9657" t="s">
        <v>13</v>
      </c>
      <c r="I9657">
        <v>2</v>
      </c>
      <c r="J9657" t="s">
        <v>546</v>
      </c>
    </row>
    <row r="9658" spans="1:10" x14ac:dyDescent="0.25">
      <c r="A9658" t="s">
        <v>10</v>
      </c>
      <c r="B9658">
        <v>2008</v>
      </c>
      <c r="C9658">
        <v>32</v>
      </c>
      <c r="D9658" s="1">
        <v>39663</v>
      </c>
      <c r="E9658" s="2">
        <v>44411</v>
      </c>
      <c r="F9658" t="s">
        <v>102</v>
      </c>
      <c r="G9658" t="s">
        <v>12</v>
      </c>
      <c r="H9658" t="s">
        <v>13</v>
      </c>
      <c r="I9658">
        <v>7</v>
      </c>
      <c r="J9658" t="s">
        <v>546</v>
      </c>
    </row>
    <row r="9659" spans="1:10" x14ac:dyDescent="0.25">
      <c r="A9659" t="s">
        <v>10</v>
      </c>
      <c r="B9659">
        <v>2008</v>
      </c>
      <c r="C9659">
        <v>32</v>
      </c>
      <c r="D9659" s="1">
        <v>39663</v>
      </c>
      <c r="E9659" s="2">
        <v>44411</v>
      </c>
      <c r="F9659" t="s">
        <v>14</v>
      </c>
      <c r="G9659" t="s">
        <v>12</v>
      </c>
      <c r="H9659" t="s">
        <v>13</v>
      </c>
      <c r="I9659">
        <v>150</v>
      </c>
      <c r="J9659" t="s">
        <v>546</v>
      </c>
    </row>
    <row r="9660" spans="1:10" x14ac:dyDescent="0.25">
      <c r="A9660" t="s">
        <v>10</v>
      </c>
      <c r="B9660">
        <v>2008</v>
      </c>
      <c r="C9660">
        <v>32</v>
      </c>
      <c r="D9660" s="1">
        <v>39663</v>
      </c>
      <c r="E9660" s="2">
        <v>44411</v>
      </c>
      <c r="F9660" t="s">
        <v>11</v>
      </c>
      <c r="G9660" t="s">
        <v>12</v>
      </c>
      <c r="H9660" t="s">
        <v>13</v>
      </c>
      <c r="I9660">
        <v>291</v>
      </c>
      <c r="J9660" t="s">
        <v>546</v>
      </c>
    </row>
    <row r="9661" spans="1:10" x14ac:dyDescent="0.25">
      <c r="A9661" t="s">
        <v>10</v>
      </c>
      <c r="B9661">
        <v>2008</v>
      </c>
      <c r="C9661">
        <v>32</v>
      </c>
      <c r="D9661" s="1">
        <v>39664</v>
      </c>
      <c r="E9661" s="2">
        <v>44412</v>
      </c>
      <c r="F9661" t="s">
        <v>17</v>
      </c>
      <c r="G9661" t="s">
        <v>12</v>
      </c>
      <c r="H9661" t="s">
        <v>13</v>
      </c>
      <c r="I9661">
        <v>1</v>
      </c>
      <c r="J9661" t="s">
        <v>547</v>
      </c>
    </row>
    <row r="9662" spans="1:10" x14ac:dyDescent="0.25">
      <c r="A9662" t="s">
        <v>10</v>
      </c>
      <c r="B9662">
        <v>2008</v>
      </c>
      <c r="C9662">
        <v>32</v>
      </c>
      <c r="D9662" s="1">
        <v>39664</v>
      </c>
      <c r="E9662" s="2">
        <v>44412</v>
      </c>
      <c r="F9662" t="s">
        <v>102</v>
      </c>
      <c r="G9662" t="s">
        <v>12</v>
      </c>
      <c r="H9662" t="s">
        <v>13</v>
      </c>
      <c r="I9662">
        <v>5</v>
      </c>
      <c r="J9662" t="s">
        <v>547</v>
      </c>
    </row>
    <row r="9663" spans="1:10" x14ac:dyDescent="0.25">
      <c r="A9663" t="s">
        <v>10</v>
      </c>
      <c r="B9663">
        <v>2008</v>
      </c>
      <c r="C9663">
        <v>32</v>
      </c>
      <c r="D9663" s="1">
        <v>39664</v>
      </c>
      <c r="E9663" s="2">
        <v>44412</v>
      </c>
      <c r="F9663" t="s">
        <v>14</v>
      </c>
      <c r="G9663" t="s">
        <v>12</v>
      </c>
      <c r="H9663" t="s">
        <v>13</v>
      </c>
      <c r="I9663">
        <v>148</v>
      </c>
      <c r="J9663" t="s">
        <v>547</v>
      </c>
    </row>
    <row r="9664" spans="1:10" x14ac:dyDescent="0.25">
      <c r="A9664" t="s">
        <v>10</v>
      </c>
      <c r="B9664">
        <v>2008</v>
      </c>
      <c r="C9664">
        <v>32</v>
      </c>
      <c r="D9664" s="1">
        <v>39664</v>
      </c>
      <c r="E9664" s="2">
        <v>44412</v>
      </c>
      <c r="F9664" t="s">
        <v>11</v>
      </c>
      <c r="G9664" t="s">
        <v>12</v>
      </c>
      <c r="H9664" t="s">
        <v>13</v>
      </c>
      <c r="I9664">
        <v>168</v>
      </c>
      <c r="J9664" t="s">
        <v>547</v>
      </c>
    </row>
    <row r="9665" spans="1:10" x14ac:dyDescent="0.25">
      <c r="A9665" t="s">
        <v>10</v>
      </c>
      <c r="B9665">
        <v>2008</v>
      </c>
      <c r="C9665">
        <v>32</v>
      </c>
      <c r="D9665" s="1">
        <v>39665</v>
      </c>
      <c r="E9665" s="2">
        <v>44413</v>
      </c>
      <c r="F9665" t="s">
        <v>102</v>
      </c>
      <c r="G9665" t="s">
        <v>12</v>
      </c>
      <c r="H9665" t="s">
        <v>13</v>
      </c>
      <c r="I9665">
        <v>12</v>
      </c>
      <c r="J9665" t="s">
        <v>536</v>
      </c>
    </row>
    <row r="9666" spans="1:10" x14ac:dyDescent="0.25">
      <c r="A9666" t="s">
        <v>10</v>
      </c>
      <c r="B9666">
        <v>2008</v>
      </c>
      <c r="C9666">
        <v>32</v>
      </c>
      <c r="D9666" s="1">
        <v>39665</v>
      </c>
      <c r="E9666" s="2">
        <v>44413</v>
      </c>
      <c r="F9666" t="s">
        <v>14</v>
      </c>
      <c r="G9666" t="s">
        <v>12</v>
      </c>
      <c r="H9666" t="s">
        <v>13</v>
      </c>
      <c r="I9666">
        <v>104</v>
      </c>
      <c r="J9666" t="s">
        <v>536</v>
      </c>
    </row>
    <row r="9667" spans="1:10" x14ac:dyDescent="0.25">
      <c r="A9667" t="s">
        <v>10</v>
      </c>
      <c r="B9667">
        <v>2008</v>
      </c>
      <c r="C9667">
        <v>32</v>
      </c>
      <c r="D9667" s="1">
        <v>39665</v>
      </c>
      <c r="E9667" s="2">
        <v>44413</v>
      </c>
      <c r="F9667" t="s">
        <v>11</v>
      </c>
      <c r="G9667" t="s">
        <v>12</v>
      </c>
      <c r="H9667" t="s">
        <v>13</v>
      </c>
      <c r="I9667">
        <v>159</v>
      </c>
      <c r="J9667" t="s">
        <v>536</v>
      </c>
    </row>
    <row r="9668" spans="1:10" x14ac:dyDescent="0.25">
      <c r="A9668" t="s">
        <v>10</v>
      </c>
      <c r="B9668">
        <v>2008</v>
      </c>
      <c r="C9668">
        <v>32</v>
      </c>
      <c r="D9668" s="1">
        <v>39666</v>
      </c>
      <c r="E9668" s="2">
        <v>44414</v>
      </c>
      <c r="F9668" t="s">
        <v>17</v>
      </c>
      <c r="G9668" t="s">
        <v>12</v>
      </c>
      <c r="H9668" t="s">
        <v>13</v>
      </c>
      <c r="I9668">
        <v>2</v>
      </c>
      <c r="J9668" t="s">
        <v>548</v>
      </c>
    </row>
    <row r="9669" spans="1:10" x14ac:dyDescent="0.25">
      <c r="A9669" t="s">
        <v>10</v>
      </c>
      <c r="B9669">
        <v>2008</v>
      </c>
      <c r="C9669">
        <v>32</v>
      </c>
      <c r="D9669" s="1">
        <v>39666</v>
      </c>
      <c r="E9669" s="2">
        <v>44414</v>
      </c>
      <c r="F9669" t="s">
        <v>102</v>
      </c>
      <c r="G9669" t="s">
        <v>12</v>
      </c>
      <c r="H9669" t="s">
        <v>13</v>
      </c>
      <c r="I9669">
        <v>8</v>
      </c>
      <c r="J9669" t="s">
        <v>548</v>
      </c>
    </row>
    <row r="9670" spans="1:10" x14ac:dyDescent="0.25">
      <c r="A9670" t="s">
        <v>10</v>
      </c>
      <c r="B9670">
        <v>2008</v>
      </c>
      <c r="C9670">
        <v>32</v>
      </c>
      <c r="D9670" s="1">
        <v>39666</v>
      </c>
      <c r="E9670" s="2">
        <v>44414</v>
      </c>
      <c r="F9670" t="s">
        <v>14</v>
      </c>
      <c r="G9670" t="s">
        <v>12</v>
      </c>
      <c r="H9670" t="s">
        <v>13</v>
      </c>
      <c r="I9670">
        <v>202</v>
      </c>
      <c r="J9670" t="s">
        <v>548</v>
      </c>
    </row>
    <row r="9671" spans="1:10" x14ac:dyDescent="0.25">
      <c r="A9671" t="s">
        <v>10</v>
      </c>
      <c r="B9671">
        <v>2008</v>
      </c>
      <c r="C9671">
        <v>32</v>
      </c>
      <c r="D9671" s="1">
        <v>39666</v>
      </c>
      <c r="E9671" s="2">
        <v>44414</v>
      </c>
      <c r="F9671" t="s">
        <v>11</v>
      </c>
      <c r="G9671" t="s">
        <v>12</v>
      </c>
      <c r="H9671" t="s">
        <v>13</v>
      </c>
      <c r="I9671">
        <v>352</v>
      </c>
      <c r="J9671" t="s">
        <v>548</v>
      </c>
    </row>
    <row r="9672" spans="1:10" x14ac:dyDescent="0.25">
      <c r="A9672" t="s">
        <v>10</v>
      </c>
      <c r="B9672">
        <v>2008</v>
      </c>
      <c r="C9672">
        <v>32</v>
      </c>
      <c r="D9672" s="1">
        <v>39667</v>
      </c>
      <c r="E9672" s="2">
        <v>44415</v>
      </c>
      <c r="F9672" t="s">
        <v>17</v>
      </c>
      <c r="G9672" t="s">
        <v>12</v>
      </c>
      <c r="H9672" t="s">
        <v>13</v>
      </c>
      <c r="I9672">
        <v>1</v>
      </c>
      <c r="J9672" t="s">
        <v>549</v>
      </c>
    </row>
    <row r="9673" spans="1:10" x14ac:dyDescent="0.25">
      <c r="A9673" t="s">
        <v>10</v>
      </c>
      <c r="B9673">
        <v>2008</v>
      </c>
      <c r="C9673">
        <v>32</v>
      </c>
      <c r="D9673" s="1">
        <v>39667</v>
      </c>
      <c r="E9673" s="2">
        <v>44415</v>
      </c>
      <c r="F9673" t="s">
        <v>102</v>
      </c>
      <c r="G9673" t="s">
        <v>12</v>
      </c>
      <c r="H9673" t="s">
        <v>13</v>
      </c>
      <c r="I9673">
        <v>3</v>
      </c>
      <c r="J9673" t="s">
        <v>549</v>
      </c>
    </row>
    <row r="9674" spans="1:10" x14ac:dyDescent="0.25">
      <c r="A9674" t="s">
        <v>10</v>
      </c>
      <c r="B9674">
        <v>2008</v>
      </c>
      <c r="C9674">
        <v>32</v>
      </c>
      <c r="D9674" s="1">
        <v>39667</v>
      </c>
      <c r="E9674" s="2">
        <v>44415</v>
      </c>
      <c r="F9674" t="s">
        <v>14</v>
      </c>
      <c r="G9674" t="s">
        <v>12</v>
      </c>
      <c r="H9674" t="s">
        <v>13</v>
      </c>
      <c r="I9674">
        <v>71</v>
      </c>
      <c r="J9674" t="s">
        <v>549</v>
      </c>
    </row>
    <row r="9675" spans="1:10" x14ac:dyDescent="0.25">
      <c r="A9675" t="s">
        <v>10</v>
      </c>
      <c r="B9675">
        <v>2008</v>
      </c>
      <c r="C9675">
        <v>32</v>
      </c>
      <c r="D9675" s="1">
        <v>39667</v>
      </c>
      <c r="E9675" s="2">
        <v>44415</v>
      </c>
      <c r="F9675" t="s">
        <v>11</v>
      </c>
      <c r="G9675" t="s">
        <v>12</v>
      </c>
      <c r="H9675" t="s">
        <v>13</v>
      </c>
      <c r="I9675">
        <v>104</v>
      </c>
      <c r="J9675" t="s">
        <v>549</v>
      </c>
    </row>
    <row r="9676" spans="1:10" x14ac:dyDescent="0.25">
      <c r="A9676" t="s">
        <v>10</v>
      </c>
      <c r="B9676">
        <v>2008</v>
      </c>
      <c r="C9676">
        <v>32</v>
      </c>
      <c r="D9676" s="1">
        <v>39668</v>
      </c>
      <c r="E9676" s="2">
        <v>44416</v>
      </c>
      <c r="F9676" t="s">
        <v>17</v>
      </c>
      <c r="G9676" t="s">
        <v>12</v>
      </c>
      <c r="H9676" t="s">
        <v>13</v>
      </c>
      <c r="I9676">
        <v>2</v>
      </c>
      <c r="J9676" t="s">
        <v>550</v>
      </c>
    </row>
    <row r="9677" spans="1:10" x14ac:dyDescent="0.25">
      <c r="A9677" t="s">
        <v>10</v>
      </c>
      <c r="B9677">
        <v>2008</v>
      </c>
      <c r="C9677">
        <v>32</v>
      </c>
      <c r="D9677" s="1">
        <v>39668</v>
      </c>
      <c r="E9677" s="2">
        <v>44416</v>
      </c>
      <c r="F9677" t="s">
        <v>102</v>
      </c>
      <c r="G9677" t="s">
        <v>12</v>
      </c>
      <c r="H9677" t="s">
        <v>13</v>
      </c>
      <c r="I9677">
        <v>6</v>
      </c>
      <c r="J9677" t="s">
        <v>550</v>
      </c>
    </row>
    <row r="9678" spans="1:10" x14ac:dyDescent="0.25">
      <c r="A9678" t="s">
        <v>10</v>
      </c>
      <c r="B9678">
        <v>2008</v>
      </c>
      <c r="C9678">
        <v>32</v>
      </c>
      <c r="D9678" s="1">
        <v>39668</v>
      </c>
      <c r="E9678" s="2">
        <v>44416</v>
      </c>
      <c r="F9678" t="s">
        <v>14</v>
      </c>
      <c r="G9678" t="s">
        <v>12</v>
      </c>
      <c r="H9678" t="s">
        <v>13</v>
      </c>
      <c r="I9678">
        <v>145</v>
      </c>
      <c r="J9678" t="s">
        <v>550</v>
      </c>
    </row>
    <row r="9679" spans="1:10" x14ac:dyDescent="0.25">
      <c r="A9679" t="s">
        <v>10</v>
      </c>
      <c r="B9679">
        <v>2008</v>
      </c>
      <c r="C9679">
        <v>32</v>
      </c>
      <c r="D9679" s="1">
        <v>39668</v>
      </c>
      <c r="E9679" s="2">
        <v>44416</v>
      </c>
      <c r="F9679" t="s">
        <v>11</v>
      </c>
      <c r="G9679" t="s">
        <v>12</v>
      </c>
      <c r="H9679" t="s">
        <v>13</v>
      </c>
      <c r="I9679">
        <v>505</v>
      </c>
      <c r="J9679" t="s">
        <v>550</v>
      </c>
    </row>
    <row r="9680" spans="1:10" x14ac:dyDescent="0.25">
      <c r="A9680" t="s">
        <v>10</v>
      </c>
      <c r="B9680">
        <v>2008</v>
      </c>
      <c r="C9680">
        <v>32</v>
      </c>
      <c r="D9680" s="1">
        <v>39669</v>
      </c>
      <c r="E9680" s="2">
        <v>44417</v>
      </c>
      <c r="F9680" t="s">
        <v>17</v>
      </c>
      <c r="G9680" t="s">
        <v>12</v>
      </c>
      <c r="H9680" t="s">
        <v>13</v>
      </c>
      <c r="I9680">
        <v>2</v>
      </c>
      <c r="J9680" t="s">
        <v>551</v>
      </c>
    </row>
    <row r="9681" spans="1:10" x14ac:dyDescent="0.25">
      <c r="A9681" t="s">
        <v>10</v>
      </c>
      <c r="B9681">
        <v>2008</v>
      </c>
      <c r="C9681">
        <v>32</v>
      </c>
      <c r="D9681" s="1">
        <v>39669</v>
      </c>
      <c r="E9681" s="2">
        <v>44417</v>
      </c>
      <c r="F9681" t="s">
        <v>102</v>
      </c>
      <c r="G9681" t="s">
        <v>12</v>
      </c>
      <c r="H9681" t="s">
        <v>13</v>
      </c>
      <c r="I9681">
        <v>4</v>
      </c>
      <c r="J9681" t="s">
        <v>551</v>
      </c>
    </row>
    <row r="9682" spans="1:10" x14ac:dyDescent="0.25">
      <c r="A9682" t="s">
        <v>10</v>
      </c>
      <c r="B9682">
        <v>2008</v>
      </c>
      <c r="C9682">
        <v>32</v>
      </c>
      <c r="D9682" s="1">
        <v>39669</v>
      </c>
      <c r="E9682" s="2">
        <v>44417</v>
      </c>
      <c r="F9682" t="s">
        <v>14</v>
      </c>
      <c r="G9682" t="s">
        <v>12</v>
      </c>
      <c r="H9682" t="s">
        <v>13</v>
      </c>
      <c r="I9682">
        <v>123</v>
      </c>
      <c r="J9682" t="s">
        <v>551</v>
      </c>
    </row>
    <row r="9683" spans="1:10" x14ac:dyDescent="0.25">
      <c r="A9683" t="s">
        <v>10</v>
      </c>
      <c r="B9683">
        <v>2008</v>
      </c>
      <c r="C9683">
        <v>32</v>
      </c>
      <c r="D9683" s="1">
        <v>39669</v>
      </c>
      <c r="E9683" s="2">
        <v>44417</v>
      </c>
      <c r="F9683" t="s">
        <v>11</v>
      </c>
      <c r="G9683" t="s">
        <v>12</v>
      </c>
      <c r="H9683" t="s">
        <v>13</v>
      </c>
      <c r="I9683">
        <v>449</v>
      </c>
      <c r="J9683" t="s">
        <v>551</v>
      </c>
    </row>
    <row r="9684" spans="1:10" x14ac:dyDescent="0.25">
      <c r="A9684" t="s">
        <v>10</v>
      </c>
      <c r="B9684">
        <v>2008</v>
      </c>
      <c r="C9684">
        <v>33</v>
      </c>
      <c r="D9684" s="1">
        <v>39670</v>
      </c>
      <c r="E9684" s="2">
        <v>44418</v>
      </c>
      <c r="F9684" t="s">
        <v>17</v>
      </c>
      <c r="G9684" t="s">
        <v>12</v>
      </c>
      <c r="H9684" t="s">
        <v>13</v>
      </c>
      <c r="I9684">
        <v>2</v>
      </c>
      <c r="J9684" t="s">
        <v>552</v>
      </c>
    </row>
    <row r="9685" spans="1:10" x14ac:dyDescent="0.25">
      <c r="A9685" t="s">
        <v>10</v>
      </c>
      <c r="B9685">
        <v>2008</v>
      </c>
      <c r="C9685">
        <v>33</v>
      </c>
      <c r="D9685" s="1">
        <v>39670</v>
      </c>
      <c r="E9685" s="2">
        <v>44418</v>
      </c>
      <c r="F9685" t="s">
        <v>102</v>
      </c>
      <c r="G9685" t="s">
        <v>12</v>
      </c>
      <c r="H9685" t="s">
        <v>13</v>
      </c>
      <c r="I9685">
        <v>13</v>
      </c>
      <c r="J9685" t="s">
        <v>552</v>
      </c>
    </row>
    <row r="9686" spans="1:10" x14ac:dyDescent="0.25">
      <c r="A9686" t="s">
        <v>10</v>
      </c>
      <c r="B9686">
        <v>2008</v>
      </c>
      <c r="C9686">
        <v>33</v>
      </c>
      <c r="D9686" s="1">
        <v>39670</v>
      </c>
      <c r="E9686" s="2">
        <v>44418</v>
      </c>
      <c r="F9686" t="s">
        <v>14</v>
      </c>
      <c r="G9686" t="s">
        <v>12</v>
      </c>
      <c r="H9686" t="s">
        <v>13</v>
      </c>
      <c r="I9686">
        <v>145</v>
      </c>
      <c r="J9686" t="s">
        <v>552</v>
      </c>
    </row>
    <row r="9687" spans="1:10" x14ac:dyDescent="0.25">
      <c r="A9687" t="s">
        <v>10</v>
      </c>
      <c r="B9687">
        <v>2008</v>
      </c>
      <c r="C9687">
        <v>33</v>
      </c>
      <c r="D9687" s="1">
        <v>39670</v>
      </c>
      <c r="E9687" s="2">
        <v>44418</v>
      </c>
      <c r="F9687" t="s">
        <v>11</v>
      </c>
      <c r="G9687" t="s">
        <v>12</v>
      </c>
      <c r="H9687" t="s">
        <v>13</v>
      </c>
      <c r="I9687">
        <v>194</v>
      </c>
      <c r="J9687" t="s">
        <v>552</v>
      </c>
    </row>
    <row r="9688" spans="1:10" x14ac:dyDescent="0.25">
      <c r="A9688" t="s">
        <v>10</v>
      </c>
      <c r="B9688">
        <v>2008</v>
      </c>
      <c r="C9688">
        <v>33</v>
      </c>
      <c r="D9688" s="1">
        <v>39671</v>
      </c>
      <c r="E9688" s="2">
        <v>44419</v>
      </c>
      <c r="F9688" t="s">
        <v>17</v>
      </c>
      <c r="G9688" t="s">
        <v>12</v>
      </c>
      <c r="H9688" t="s">
        <v>13</v>
      </c>
      <c r="I9688">
        <v>3</v>
      </c>
      <c r="J9688" t="s">
        <v>553</v>
      </c>
    </row>
    <row r="9689" spans="1:10" x14ac:dyDescent="0.25">
      <c r="A9689" t="s">
        <v>10</v>
      </c>
      <c r="B9689">
        <v>2008</v>
      </c>
      <c r="C9689">
        <v>33</v>
      </c>
      <c r="D9689" s="1">
        <v>39671</v>
      </c>
      <c r="E9689" s="2">
        <v>44419</v>
      </c>
      <c r="F9689" t="s">
        <v>102</v>
      </c>
      <c r="G9689" t="s">
        <v>12</v>
      </c>
      <c r="H9689" t="s">
        <v>13</v>
      </c>
      <c r="I9689">
        <v>9</v>
      </c>
      <c r="J9689" t="s">
        <v>553</v>
      </c>
    </row>
    <row r="9690" spans="1:10" x14ac:dyDescent="0.25">
      <c r="A9690" t="s">
        <v>10</v>
      </c>
      <c r="B9690">
        <v>2008</v>
      </c>
      <c r="C9690">
        <v>33</v>
      </c>
      <c r="D9690" s="1">
        <v>39671</v>
      </c>
      <c r="E9690" s="2">
        <v>44419</v>
      </c>
      <c r="F9690" t="s">
        <v>14</v>
      </c>
      <c r="G9690" t="s">
        <v>12</v>
      </c>
      <c r="H9690" t="s">
        <v>13</v>
      </c>
      <c r="I9690">
        <v>183</v>
      </c>
      <c r="J9690" t="s">
        <v>553</v>
      </c>
    </row>
    <row r="9691" spans="1:10" x14ac:dyDescent="0.25">
      <c r="A9691" t="s">
        <v>10</v>
      </c>
      <c r="B9691">
        <v>2008</v>
      </c>
      <c r="C9691">
        <v>33</v>
      </c>
      <c r="D9691" s="1">
        <v>39671</v>
      </c>
      <c r="E9691" s="2">
        <v>44419</v>
      </c>
      <c r="F9691" t="s">
        <v>11</v>
      </c>
      <c r="G9691" t="s">
        <v>12</v>
      </c>
      <c r="H9691" t="s">
        <v>13</v>
      </c>
      <c r="I9691">
        <v>603</v>
      </c>
      <c r="J9691" t="s">
        <v>553</v>
      </c>
    </row>
    <row r="9692" spans="1:10" x14ac:dyDescent="0.25">
      <c r="A9692" t="s">
        <v>10</v>
      </c>
      <c r="B9692">
        <v>2008</v>
      </c>
      <c r="C9692">
        <v>33</v>
      </c>
      <c r="D9692" s="1">
        <v>39672</v>
      </c>
      <c r="E9692" s="2">
        <v>44420</v>
      </c>
      <c r="F9692" t="s">
        <v>17</v>
      </c>
      <c r="G9692" t="s">
        <v>12</v>
      </c>
      <c r="H9692" t="s">
        <v>13</v>
      </c>
      <c r="I9692">
        <v>2</v>
      </c>
      <c r="J9692" t="s">
        <v>554</v>
      </c>
    </row>
    <row r="9693" spans="1:10" x14ac:dyDescent="0.25">
      <c r="A9693" t="s">
        <v>10</v>
      </c>
      <c r="B9693">
        <v>2008</v>
      </c>
      <c r="C9693">
        <v>33</v>
      </c>
      <c r="D9693" s="1">
        <v>39672</v>
      </c>
      <c r="E9693" s="2">
        <v>44420</v>
      </c>
      <c r="F9693" t="s">
        <v>102</v>
      </c>
      <c r="G9693" t="s">
        <v>12</v>
      </c>
      <c r="H9693" t="s">
        <v>13</v>
      </c>
      <c r="I9693">
        <v>1</v>
      </c>
      <c r="J9693" t="s">
        <v>554</v>
      </c>
    </row>
    <row r="9694" spans="1:10" x14ac:dyDescent="0.25">
      <c r="A9694" t="s">
        <v>10</v>
      </c>
      <c r="B9694">
        <v>2008</v>
      </c>
      <c r="C9694">
        <v>33</v>
      </c>
      <c r="D9694" s="1">
        <v>39672</v>
      </c>
      <c r="E9694" s="2">
        <v>44420</v>
      </c>
      <c r="F9694" t="s">
        <v>14</v>
      </c>
      <c r="G9694" t="s">
        <v>12</v>
      </c>
      <c r="H9694" t="s">
        <v>13</v>
      </c>
      <c r="I9694">
        <v>118</v>
      </c>
      <c r="J9694" t="s">
        <v>554</v>
      </c>
    </row>
    <row r="9695" spans="1:10" x14ac:dyDescent="0.25">
      <c r="A9695" t="s">
        <v>10</v>
      </c>
      <c r="B9695">
        <v>2008</v>
      </c>
      <c r="C9695">
        <v>33</v>
      </c>
      <c r="D9695" s="1">
        <v>39672</v>
      </c>
      <c r="E9695" s="2">
        <v>44420</v>
      </c>
      <c r="F9695" t="s">
        <v>11</v>
      </c>
      <c r="G9695" t="s">
        <v>12</v>
      </c>
      <c r="H9695" t="s">
        <v>13</v>
      </c>
      <c r="I9695">
        <v>194</v>
      </c>
      <c r="J9695" t="s">
        <v>554</v>
      </c>
    </row>
    <row r="9696" spans="1:10" x14ac:dyDescent="0.25">
      <c r="A9696" t="s">
        <v>10</v>
      </c>
      <c r="B9696">
        <v>2008</v>
      </c>
      <c r="C9696">
        <v>33</v>
      </c>
      <c r="D9696" s="1">
        <v>39673</v>
      </c>
      <c r="E9696" s="2">
        <v>44421</v>
      </c>
      <c r="F9696" t="s">
        <v>17</v>
      </c>
      <c r="G9696" t="s">
        <v>12</v>
      </c>
      <c r="H9696" t="s">
        <v>13</v>
      </c>
      <c r="I9696">
        <v>1</v>
      </c>
      <c r="J9696" t="s">
        <v>555</v>
      </c>
    </row>
    <row r="9697" spans="1:10" x14ac:dyDescent="0.25">
      <c r="A9697" t="s">
        <v>10</v>
      </c>
      <c r="B9697">
        <v>2008</v>
      </c>
      <c r="C9697">
        <v>33</v>
      </c>
      <c r="D9697" s="1">
        <v>39673</v>
      </c>
      <c r="E9697" s="2">
        <v>44421</v>
      </c>
      <c r="F9697" t="s">
        <v>102</v>
      </c>
      <c r="G9697" t="s">
        <v>12</v>
      </c>
      <c r="H9697" t="s">
        <v>13</v>
      </c>
      <c r="I9697">
        <v>1</v>
      </c>
      <c r="J9697" t="s">
        <v>555</v>
      </c>
    </row>
    <row r="9698" spans="1:10" x14ac:dyDescent="0.25">
      <c r="A9698" t="s">
        <v>10</v>
      </c>
      <c r="B9698">
        <v>2008</v>
      </c>
      <c r="C9698">
        <v>33</v>
      </c>
      <c r="D9698" s="1">
        <v>39673</v>
      </c>
      <c r="E9698" s="2">
        <v>44421</v>
      </c>
      <c r="F9698" t="s">
        <v>14</v>
      </c>
      <c r="G9698" t="s">
        <v>12</v>
      </c>
      <c r="H9698" t="s">
        <v>13</v>
      </c>
      <c r="I9698">
        <v>42</v>
      </c>
      <c r="J9698" t="s">
        <v>555</v>
      </c>
    </row>
    <row r="9699" spans="1:10" x14ac:dyDescent="0.25">
      <c r="A9699" t="s">
        <v>10</v>
      </c>
      <c r="B9699">
        <v>2008</v>
      </c>
      <c r="C9699">
        <v>33</v>
      </c>
      <c r="D9699" s="1">
        <v>39673</v>
      </c>
      <c r="E9699" s="2">
        <v>44421</v>
      </c>
      <c r="F9699" t="s">
        <v>11</v>
      </c>
      <c r="G9699" t="s">
        <v>12</v>
      </c>
      <c r="H9699" t="s">
        <v>13</v>
      </c>
      <c r="I9699">
        <v>133</v>
      </c>
      <c r="J9699" t="s">
        <v>555</v>
      </c>
    </row>
    <row r="9700" spans="1:10" x14ac:dyDescent="0.25">
      <c r="A9700" t="s">
        <v>10</v>
      </c>
      <c r="B9700">
        <v>2008</v>
      </c>
      <c r="C9700">
        <v>33</v>
      </c>
      <c r="D9700" s="1">
        <v>39674</v>
      </c>
      <c r="E9700" s="2">
        <v>44422</v>
      </c>
      <c r="F9700" t="s">
        <v>11</v>
      </c>
      <c r="G9700" t="s">
        <v>15</v>
      </c>
      <c r="H9700" t="s">
        <v>13</v>
      </c>
      <c r="I9700">
        <v>160</v>
      </c>
      <c r="J9700" t="s">
        <v>556</v>
      </c>
    </row>
    <row r="9701" spans="1:10" x14ac:dyDescent="0.25">
      <c r="A9701" t="s">
        <v>10</v>
      </c>
      <c r="B9701">
        <v>2008</v>
      </c>
      <c r="C9701">
        <v>33</v>
      </c>
      <c r="D9701" s="1">
        <v>39675</v>
      </c>
      <c r="E9701" s="2">
        <v>44423</v>
      </c>
      <c r="F9701" t="s">
        <v>14</v>
      </c>
      <c r="G9701" t="s">
        <v>12</v>
      </c>
      <c r="H9701" t="s">
        <v>13</v>
      </c>
      <c r="I9701">
        <v>21</v>
      </c>
      <c r="J9701" t="s">
        <v>557</v>
      </c>
    </row>
    <row r="9702" spans="1:10" x14ac:dyDescent="0.25">
      <c r="A9702" t="s">
        <v>10</v>
      </c>
      <c r="B9702">
        <v>2008</v>
      </c>
      <c r="C9702">
        <v>33</v>
      </c>
      <c r="D9702" s="1">
        <v>39675</v>
      </c>
      <c r="E9702" s="2">
        <v>44423</v>
      </c>
      <c r="F9702" t="s">
        <v>11</v>
      </c>
      <c r="G9702" t="s">
        <v>12</v>
      </c>
      <c r="H9702" t="s">
        <v>13</v>
      </c>
      <c r="I9702">
        <v>100</v>
      </c>
      <c r="J9702" t="s">
        <v>557</v>
      </c>
    </row>
    <row r="9703" spans="1:10" x14ac:dyDescent="0.25">
      <c r="A9703" t="s">
        <v>10</v>
      </c>
      <c r="B9703">
        <v>2008</v>
      </c>
      <c r="C9703">
        <v>33</v>
      </c>
      <c r="D9703" s="1">
        <v>39676</v>
      </c>
      <c r="E9703" s="2">
        <v>44424</v>
      </c>
      <c r="F9703" t="s">
        <v>102</v>
      </c>
      <c r="G9703" t="s">
        <v>12</v>
      </c>
      <c r="H9703" t="s">
        <v>13</v>
      </c>
      <c r="I9703">
        <v>1</v>
      </c>
      <c r="J9703" t="s">
        <v>558</v>
      </c>
    </row>
    <row r="9704" spans="1:10" x14ac:dyDescent="0.25">
      <c r="A9704" t="s">
        <v>10</v>
      </c>
      <c r="B9704">
        <v>2008</v>
      </c>
      <c r="C9704">
        <v>33</v>
      </c>
      <c r="D9704" s="1">
        <v>39676</v>
      </c>
      <c r="E9704" s="2">
        <v>44424</v>
      </c>
      <c r="F9704" t="s">
        <v>14</v>
      </c>
      <c r="G9704" t="s">
        <v>12</v>
      </c>
      <c r="H9704" t="s">
        <v>13</v>
      </c>
      <c r="I9704">
        <v>275</v>
      </c>
      <c r="J9704" t="s">
        <v>558</v>
      </c>
    </row>
    <row r="9705" spans="1:10" x14ac:dyDescent="0.25">
      <c r="A9705" t="s">
        <v>10</v>
      </c>
      <c r="B9705">
        <v>2008</v>
      </c>
      <c r="C9705">
        <v>33</v>
      </c>
      <c r="D9705" s="1">
        <v>39676</v>
      </c>
      <c r="E9705" s="2">
        <v>44424</v>
      </c>
      <c r="F9705" t="s">
        <v>11</v>
      </c>
      <c r="G9705" t="s">
        <v>12</v>
      </c>
      <c r="H9705" t="s">
        <v>13</v>
      </c>
      <c r="I9705">
        <v>212</v>
      </c>
      <c r="J9705" t="s">
        <v>558</v>
      </c>
    </row>
    <row r="9706" spans="1:10" x14ac:dyDescent="0.25">
      <c r="A9706" t="s">
        <v>10</v>
      </c>
      <c r="B9706">
        <v>2008</v>
      </c>
      <c r="C9706">
        <v>34</v>
      </c>
      <c r="D9706" s="1">
        <v>39677</v>
      </c>
      <c r="E9706" s="2">
        <v>44425</v>
      </c>
      <c r="F9706" t="s">
        <v>17</v>
      </c>
      <c r="G9706" t="s">
        <v>12</v>
      </c>
      <c r="H9706" t="s">
        <v>13</v>
      </c>
      <c r="I9706">
        <v>3</v>
      </c>
      <c r="J9706" t="s">
        <v>559</v>
      </c>
    </row>
    <row r="9707" spans="1:10" x14ac:dyDescent="0.25">
      <c r="A9707" t="s">
        <v>10</v>
      </c>
      <c r="B9707">
        <v>2008</v>
      </c>
      <c r="C9707">
        <v>34</v>
      </c>
      <c r="D9707" s="1">
        <v>39677</v>
      </c>
      <c r="E9707" s="2">
        <v>44425</v>
      </c>
      <c r="F9707" t="s">
        <v>102</v>
      </c>
      <c r="G9707" t="s">
        <v>12</v>
      </c>
      <c r="H9707" t="s">
        <v>13</v>
      </c>
      <c r="I9707">
        <v>3</v>
      </c>
      <c r="J9707" t="s">
        <v>559</v>
      </c>
    </row>
    <row r="9708" spans="1:10" x14ac:dyDescent="0.25">
      <c r="A9708" t="s">
        <v>10</v>
      </c>
      <c r="B9708">
        <v>2008</v>
      </c>
      <c r="C9708">
        <v>34</v>
      </c>
      <c r="D9708" s="1">
        <v>39677</v>
      </c>
      <c r="E9708" s="2">
        <v>44425</v>
      </c>
      <c r="F9708" t="s">
        <v>14</v>
      </c>
      <c r="G9708" t="s">
        <v>12</v>
      </c>
      <c r="H9708" t="s">
        <v>13</v>
      </c>
      <c r="I9708">
        <v>754</v>
      </c>
      <c r="J9708" t="s">
        <v>559</v>
      </c>
    </row>
    <row r="9709" spans="1:10" x14ac:dyDescent="0.25">
      <c r="A9709" t="s">
        <v>10</v>
      </c>
      <c r="B9709">
        <v>2008</v>
      </c>
      <c r="C9709">
        <v>34</v>
      </c>
      <c r="D9709" s="1">
        <v>39677</v>
      </c>
      <c r="E9709" s="2">
        <v>44425</v>
      </c>
      <c r="F9709" t="s">
        <v>11</v>
      </c>
      <c r="G9709" t="s">
        <v>12</v>
      </c>
      <c r="H9709" t="s">
        <v>13</v>
      </c>
      <c r="I9709">
        <v>210</v>
      </c>
      <c r="J9709" t="s">
        <v>559</v>
      </c>
    </row>
    <row r="9710" spans="1:10" x14ac:dyDescent="0.25">
      <c r="A9710" t="s">
        <v>10</v>
      </c>
      <c r="B9710">
        <v>2008</v>
      </c>
      <c r="C9710">
        <v>34</v>
      </c>
      <c r="D9710" s="1">
        <v>39678</v>
      </c>
      <c r="E9710" s="2">
        <v>44426</v>
      </c>
      <c r="F9710" t="s">
        <v>17</v>
      </c>
      <c r="G9710" t="s">
        <v>12</v>
      </c>
      <c r="H9710" t="s">
        <v>13</v>
      </c>
      <c r="I9710">
        <v>7</v>
      </c>
      <c r="J9710" t="s">
        <v>554</v>
      </c>
    </row>
    <row r="9711" spans="1:10" x14ac:dyDescent="0.25">
      <c r="A9711" t="s">
        <v>10</v>
      </c>
      <c r="B9711">
        <v>2008</v>
      </c>
      <c r="C9711">
        <v>34</v>
      </c>
      <c r="D9711" s="1">
        <v>39678</v>
      </c>
      <c r="E9711" s="2">
        <v>44426</v>
      </c>
      <c r="F9711" t="s">
        <v>102</v>
      </c>
      <c r="G9711" t="s">
        <v>12</v>
      </c>
      <c r="H9711" t="s">
        <v>13</v>
      </c>
      <c r="I9711">
        <v>2</v>
      </c>
      <c r="J9711" t="s">
        <v>554</v>
      </c>
    </row>
    <row r="9712" spans="1:10" x14ac:dyDescent="0.25">
      <c r="A9712" t="s">
        <v>10</v>
      </c>
      <c r="B9712">
        <v>2008</v>
      </c>
      <c r="C9712">
        <v>34</v>
      </c>
      <c r="D9712" s="1">
        <v>39678</v>
      </c>
      <c r="E9712" s="2">
        <v>44426</v>
      </c>
      <c r="F9712" t="s">
        <v>14</v>
      </c>
      <c r="G9712" t="s">
        <v>12</v>
      </c>
      <c r="H9712" t="s">
        <v>13</v>
      </c>
      <c r="I9712">
        <v>853</v>
      </c>
      <c r="J9712" t="s">
        <v>554</v>
      </c>
    </row>
    <row r="9713" spans="1:10" x14ac:dyDescent="0.25">
      <c r="A9713" t="s">
        <v>10</v>
      </c>
      <c r="B9713">
        <v>2008</v>
      </c>
      <c r="C9713">
        <v>34</v>
      </c>
      <c r="D9713" s="1">
        <v>39678</v>
      </c>
      <c r="E9713" s="2">
        <v>44426</v>
      </c>
      <c r="F9713" t="s">
        <v>11</v>
      </c>
      <c r="G9713" t="s">
        <v>12</v>
      </c>
      <c r="H9713" t="s">
        <v>13</v>
      </c>
      <c r="I9713">
        <v>273</v>
      </c>
      <c r="J9713" t="s">
        <v>554</v>
      </c>
    </row>
    <row r="9714" spans="1:10" x14ac:dyDescent="0.25">
      <c r="A9714" t="s">
        <v>10</v>
      </c>
      <c r="B9714">
        <v>2008</v>
      </c>
      <c r="C9714">
        <v>34</v>
      </c>
      <c r="D9714" s="1">
        <v>39679</v>
      </c>
      <c r="E9714" s="2">
        <v>44427</v>
      </c>
      <c r="F9714" t="s">
        <v>17</v>
      </c>
      <c r="G9714" t="s">
        <v>12</v>
      </c>
      <c r="H9714" t="s">
        <v>13</v>
      </c>
      <c r="I9714">
        <v>2</v>
      </c>
      <c r="J9714" t="s">
        <v>560</v>
      </c>
    </row>
    <row r="9715" spans="1:10" x14ac:dyDescent="0.25">
      <c r="A9715" t="s">
        <v>10</v>
      </c>
      <c r="B9715">
        <v>2008</v>
      </c>
      <c r="C9715">
        <v>34</v>
      </c>
      <c r="D9715" s="1">
        <v>39679</v>
      </c>
      <c r="E9715" s="2">
        <v>44427</v>
      </c>
      <c r="F9715" t="s">
        <v>102</v>
      </c>
      <c r="G9715" t="s">
        <v>12</v>
      </c>
      <c r="H9715" t="s">
        <v>13</v>
      </c>
      <c r="I9715">
        <v>1</v>
      </c>
      <c r="J9715" t="s">
        <v>560</v>
      </c>
    </row>
    <row r="9716" spans="1:10" x14ac:dyDescent="0.25">
      <c r="A9716" t="s">
        <v>10</v>
      </c>
      <c r="B9716">
        <v>2008</v>
      </c>
      <c r="C9716">
        <v>34</v>
      </c>
      <c r="D9716" s="1">
        <v>39679</v>
      </c>
      <c r="E9716" s="2">
        <v>44427</v>
      </c>
      <c r="F9716" t="s">
        <v>14</v>
      </c>
      <c r="G9716" t="s">
        <v>12</v>
      </c>
      <c r="H9716" t="s">
        <v>13</v>
      </c>
      <c r="I9716">
        <v>945</v>
      </c>
      <c r="J9716" t="s">
        <v>560</v>
      </c>
    </row>
    <row r="9717" spans="1:10" x14ac:dyDescent="0.25">
      <c r="A9717" t="s">
        <v>10</v>
      </c>
      <c r="B9717">
        <v>2008</v>
      </c>
      <c r="C9717">
        <v>34</v>
      </c>
      <c r="D9717" s="1">
        <v>39679</v>
      </c>
      <c r="E9717" s="2">
        <v>44427</v>
      </c>
      <c r="F9717" t="s">
        <v>11</v>
      </c>
      <c r="G9717" t="s">
        <v>12</v>
      </c>
      <c r="H9717" t="s">
        <v>13</v>
      </c>
      <c r="I9717">
        <v>401</v>
      </c>
      <c r="J9717" t="s">
        <v>560</v>
      </c>
    </row>
    <row r="9718" spans="1:10" x14ac:dyDescent="0.25">
      <c r="A9718" t="s">
        <v>10</v>
      </c>
      <c r="B9718">
        <v>2008</v>
      </c>
      <c r="C9718">
        <v>34</v>
      </c>
      <c r="D9718" s="1">
        <v>39680</v>
      </c>
      <c r="E9718" s="2">
        <v>44428</v>
      </c>
      <c r="F9718" t="s">
        <v>17</v>
      </c>
      <c r="G9718" t="s">
        <v>12</v>
      </c>
      <c r="H9718" t="s">
        <v>13</v>
      </c>
      <c r="I9718">
        <v>2</v>
      </c>
      <c r="J9718" t="s">
        <v>561</v>
      </c>
    </row>
    <row r="9719" spans="1:10" x14ac:dyDescent="0.25">
      <c r="A9719" t="s">
        <v>10</v>
      </c>
      <c r="B9719">
        <v>2008</v>
      </c>
      <c r="C9719">
        <v>34</v>
      </c>
      <c r="D9719" s="1">
        <v>39680</v>
      </c>
      <c r="E9719" s="2">
        <v>44428</v>
      </c>
      <c r="F9719" t="s">
        <v>102</v>
      </c>
      <c r="G9719" t="s">
        <v>12</v>
      </c>
      <c r="H9719" t="s">
        <v>13</v>
      </c>
      <c r="I9719">
        <v>6</v>
      </c>
      <c r="J9719" t="s">
        <v>561</v>
      </c>
    </row>
    <row r="9720" spans="1:10" x14ac:dyDescent="0.25">
      <c r="A9720" t="s">
        <v>10</v>
      </c>
      <c r="B9720">
        <v>2008</v>
      </c>
      <c r="C9720">
        <v>34</v>
      </c>
      <c r="D9720" s="1">
        <v>39680</v>
      </c>
      <c r="E9720" s="2">
        <v>44428</v>
      </c>
      <c r="F9720" t="s">
        <v>14</v>
      </c>
      <c r="G9720" t="s">
        <v>12</v>
      </c>
      <c r="H9720" t="s">
        <v>13</v>
      </c>
      <c r="I9720">
        <v>2655</v>
      </c>
      <c r="J9720" t="s">
        <v>561</v>
      </c>
    </row>
    <row r="9721" spans="1:10" x14ac:dyDescent="0.25">
      <c r="A9721" t="s">
        <v>10</v>
      </c>
      <c r="B9721">
        <v>2008</v>
      </c>
      <c r="C9721">
        <v>34</v>
      </c>
      <c r="D9721" s="1">
        <v>39680</v>
      </c>
      <c r="E9721" s="2">
        <v>44428</v>
      </c>
      <c r="F9721" t="s">
        <v>11</v>
      </c>
      <c r="G9721" t="s">
        <v>12</v>
      </c>
      <c r="H9721" t="s">
        <v>13</v>
      </c>
      <c r="I9721">
        <v>288</v>
      </c>
      <c r="J9721" t="s">
        <v>561</v>
      </c>
    </row>
    <row r="9722" spans="1:10" x14ac:dyDescent="0.25">
      <c r="A9722" t="s">
        <v>10</v>
      </c>
      <c r="B9722">
        <v>2008</v>
      </c>
      <c r="C9722">
        <v>34</v>
      </c>
      <c r="D9722" s="1">
        <v>39681</v>
      </c>
      <c r="E9722" s="2">
        <v>44429</v>
      </c>
      <c r="F9722" t="s">
        <v>17</v>
      </c>
      <c r="G9722" t="s">
        <v>12</v>
      </c>
      <c r="H9722" t="s">
        <v>13</v>
      </c>
      <c r="I9722">
        <v>7</v>
      </c>
      <c r="J9722" t="s">
        <v>552</v>
      </c>
    </row>
    <row r="9723" spans="1:10" x14ac:dyDescent="0.25">
      <c r="A9723" t="s">
        <v>10</v>
      </c>
      <c r="B9723">
        <v>2008</v>
      </c>
      <c r="C9723">
        <v>34</v>
      </c>
      <c r="D9723" s="1">
        <v>39681</v>
      </c>
      <c r="E9723" s="2">
        <v>44429</v>
      </c>
      <c r="F9723" t="s">
        <v>102</v>
      </c>
      <c r="G9723" t="s">
        <v>12</v>
      </c>
      <c r="H9723" t="s">
        <v>13</v>
      </c>
      <c r="I9723">
        <v>15</v>
      </c>
      <c r="J9723" t="s">
        <v>552</v>
      </c>
    </row>
    <row r="9724" spans="1:10" x14ac:dyDescent="0.25">
      <c r="A9724" t="s">
        <v>10</v>
      </c>
      <c r="B9724">
        <v>2008</v>
      </c>
      <c r="C9724">
        <v>34</v>
      </c>
      <c r="D9724" s="1">
        <v>39681</v>
      </c>
      <c r="E9724" s="2">
        <v>44429</v>
      </c>
      <c r="F9724" t="s">
        <v>14</v>
      </c>
      <c r="G9724" t="s">
        <v>12</v>
      </c>
      <c r="H9724" t="s">
        <v>13</v>
      </c>
      <c r="I9724">
        <v>1031</v>
      </c>
      <c r="J9724" t="s">
        <v>552</v>
      </c>
    </row>
    <row r="9725" spans="1:10" x14ac:dyDescent="0.25">
      <c r="A9725" t="s">
        <v>10</v>
      </c>
      <c r="B9725">
        <v>2008</v>
      </c>
      <c r="C9725">
        <v>34</v>
      </c>
      <c r="D9725" s="1">
        <v>39681</v>
      </c>
      <c r="E9725" s="2">
        <v>44429</v>
      </c>
      <c r="F9725" t="s">
        <v>11</v>
      </c>
      <c r="G9725" t="s">
        <v>12</v>
      </c>
      <c r="H9725" t="s">
        <v>13</v>
      </c>
      <c r="I9725">
        <v>119</v>
      </c>
      <c r="J9725" t="s">
        <v>552</v>
      </c>
    </row>
    <row r="9726" spans="1:10" x14ac:dyDescent="0.25">
      <c r="A9726" t="s">
        <v>10</v>
      </c>
      <c r="B9726">
        <v>2008</v>
      </c>
      <c r="C9726">
        <v>34</v>
      </c>
      <c r="D9726" s="1">
        <v>39682</v>
      </c>
      <c r="E9726" s="2">
        <v>44430</v>
      </c>
      <c r="F9726" t="s">
        <v>17</v>
      </c>
      <c r="G9726" t="s">
        <v>12</v>
      </c>
      <c r="H9726" t="s">
        <v>13</v>
      </c>
      <c r="I9726">
        <v>14</v>
      </c>
      <c r="J9726" t="s">
        <v>562</v>
      </c>
    </row>
    <row r="9727" spans="1:10" x14ac:dyDescent="0.25">
      <c r="A9727" t="s">
        <v>10</v>
      </c>
      <c r="B9727">
        <v>2008</v>
      </c>
      <c r="C9727">
        <v>34</v>
      </c>
      <c r="D9727" s="1">
        <v>39682</v>
      </c>
      <c r="E9727" s="2">
        <v>44430</v>
      </c>
      <c r="F9727" t="s">
        <v>102</v>
      </c>
      <c r="G9727" t="s">
        <v>12</v>
      </c>
      <c r="H9727" t="s">
        <v>13</v>
      </c>
      <c r="I9727">
        <v>4</v>
      </c>
      <c r="J9727" t="s">
        <v>562</v>
      </c>
    </row>
    <row r="9728" spans="1:10" x14ac:dyDescent="0.25">
      <c r="A9728" t="s">
        <v>10</v>
      </c>
      <c r="B9728">
        <v>2008</v>
      </c>
      <c r="C9728">
        <v>34</v>
      </c>
      <c r="D9728" s="1">
        <v>39682</v>
      </c>
      <c r="E9728" s="2">
        <v>44430</v>
      </c>
      <c r="F9728" t="s">
        <v>14</v>
      </c>
      <c r="G9728" t="s">
        <v>12</v>
      </c>
      <c r="H9728" t="s">
        <v>13</v>
      </c>
      <c r="I9728">
        <v>832</v>
      </c>
      <c r="J9728" t="s">
        <v>562</v>
      </c>
    </row>
    <row r="9729" spans="1:10" x14ac:dyDescent="0.25">
      <c r="A9729" t="s">
        <v>10</v>
      </c>
      <c r="B9729">
        <v>2008</v>
      </c>
      <c r="C9729">
        <v>34</v>
      </c>
      <c r="D9729" s="1">
        <v>39682</v>
      </c>
      <c r="E9729" s="2">
        <v>44430</v>
      </c>
      <c r="F9729" t="s">
        <v>11</v>
      </c>
      <c r="G9729" t="s">
        <v>12</v>
      </c>
      <c r="H9729" t="s">
        <v>13</v>
      </c>
      <c r="I9729">
        <v>117</v>
      </c>
      <c r="J9729" t="s">
        <v>562</v>
      </c>
    </row>
    <row r="9730" spans="1:10" x14ac:dyDescent="0.25">
      <c r="A9730" t="s">
        <v>10</v>
      </c>
      <c r="B9730">
        <v>2008</v>
      </c>
      <c r="C9730">
        <v>34</v>
      </c>
      <c r="D9730" s="1">
        <v>39683</v>
      </c>
      <c r="E9730" s="2">
        <v>44431</v>
      </c>
      <c r="F9730" t="s">
        <v>17</v>
      </c>
      <c r="G9730" t="s">
        <v>12</v>
      </c>
      <c r="H9730" t="s">
        <v>13</v>
      </c>
      <c r="I9730">
        <v>5</v>
      </c>
      <c r="J9730" t="s">
        <v>531</v>
      </c>
    </row>
    <row r="9731" spans="1:10" x14ac:dyDescent="0.25">
      <c r="A9731" t="s">
        <v>10</v>
      </c>
      <c r="B9731">
        <v>2008</v>
      </c>
      <c r="C9731">
        <v>34</v>
      </c>
      <c r="D9731" s="1">
        <v>39683</v>
      </c>
      <c r="E9731" s="2">
        <v>44431</v>
      </c>
      <c r="F9731" t="s">
        <v>102</v>
      </c>
      <c r="G9731" t="s">
        <v>12</v>
      </c>
      <c r="H9731" t="s">
        <v>13</v>
      </c>
      <c r="I9731">
        <v>3</v>
      </c>
      <c r="J9731" t="s">
        <v>531</v>
      </c>
    </row>
    <row r="9732" spans="1:10" x14ac:dyDescent="0.25">
      <c r="A9732" t="s">
        <v>10</v>
      </c>
      <c r="B9732">
        <v>2008</v>
      </c>
      <c r="C9732">
        <v>34</v>
      </c>
      <c r="D9732" s="1">
        <v>39683</v>
      </c>
      <c r="E9732" s="2">
        <v>44431</v>
      </c>
      <c r="F9732" t="s">
        <v>14</v>
      </c>
      <c r="G9732" t="s">
        <v>12</v>
      </c>
      <c r="H9732" t="s">
        <v>13</v>
      </c>
      <c r="I9732">
        <v>494</v>
      </c>
      <c r="J9732" t="s">
        <v>531</v>
      </c>
    </row>
    <row r="9733" spans="1:10" x14ac:dyDescent="0.25">
      <c r="A9733" t="s">
        <v>10</v>
      </c>
      <c r="B9733">
        <v>2008</v>
      </c>
      <c r="C9733">
        <v>34</v>
      </c>
      <c r="D9733" s="1">
        <v>39683</v>
      </c>
      <c r="E9733" s="2">
        <v>44431</v>
      </c>
      <c r="F9733" t="s">
        <v>11</v>
      </c>
      <c r="G9733" t="s">
        <v>12</v>
      </c>
      <c r="H9733" t="s">
        <v>13</v>
      </c>
      <c r="I9733">
        <v>215</v>
      </c>
      <c r="J9733" t="s">
        <v>531</v>
      </c>
    </row>
    <row r="9734" spans="1:10" x14ac:dyDescent="0.25">
      <c r="A9734" t="s">
        <v>10</v>
      </c>
      <c r="B9734">
        <v>2008</v>
      </c>
      <c r="C9734">
        <v>35</v>
      </c>
      <c r="D9734" s="1">
        <v>39684</v>
      </c>
      <c r="E9734" s="2">
        <v>44432</v>
      </c>
      <c r="F9734" t="s">
        <v>17</v>
      </c>
      <c r="G9734" t="s">
        <v>12</v>
      </c>
      <c r="H9734" t="s">
        <v>13</v>
      </c>
      <c r="I9734">
        <v>2</v>
      </c>
      <c r="J9734" t="s">
        <v>563</v>
      </c>
    </row>
    <row r="9735" spans="1:10" x14ac:dyDescent="0.25">
      <c r="A9735" t="s">
        <v>10</v>
      </c>
      <c r="B9735">
        <v>2008</v>
      </c>
      <c r="C9735">
        <v>35</v>
      </c>
      <c r="D9735" s="1">
        <v>39684</v>
      </c>
      <c r="E9735" s="2">
        <v>44432</v>
      </c>
      <c r="F9735" t="s">
        <v>102</v>
      </c>
      <c r="G9735" t="s">
        <v>12</v>
      </c>
      <c r="H9735" t="s">
        <v>13</v>
      </c>
      <c r="I9735">
        <v>1</v>
      </c>
      <c r="J9735" t="s">
        <v>563</v>
      </c>
    </row>
    <row r="9736" spans="1:10" x14ac:dyDescent="0.25">
      <c r="A9736" t="s">
        <v>10</v>
      </c>
      <c r="B9736">
        <v>2008</v>
      </c>
      <c r="C9736">
        <v>35</v>
      </c>
      <c r="D9736" s="1">
        <v>39684</v>
      </c>
      <c r="E9736" s="2">
        <v>44432</v>
      </c>
      <c r="F9736" t="s">
        <v>14</v>
      </c>
      <c r="G9736" t="s">
        <v>12</v>
      </c>
      <c r="H9736" t="s">
        <v>13</v>
      </c>
      <c r="I9736">
        <v>161</v>
      </c>
      <c r="J9736" t="s">
        <v>563</v>
      </c>
    </row>
    <row r="9737" spans="1:10" x14ac:dyDescent="0.25">
      <c r="A9737" t="s">
        <v>10</v>
      </c>
      <c r="B9737">
        <v>2008</v>
      </c>
      <c r="C9737">
        <v>35</v>
      </c>
      <c r="D9737" s="1">
        <v>39684</v>
      </c>
      <c r="E9737" s="2">
        <v>44432</v>
      </c>
      <c r="F9737" t="s">
        <v>11</v>
      </c>
      <c r="G9737" t="s">
        <v>12</v>
      </c>
      <c r="H9737" t="s">
        <v>13</v>
      </c>
      <c r="I9737">
        <v>46</v>
      </c>
      <c r="J9737" t="s">
        <v>563</v>
      </c>
    </row>
    <row r="9738" spans="1:10" x14ac:dyDescent="0.25">
      <c r="A9738" t="s">
        <v>10</v>
      </c>
      <c r="B9738">
        <v>2008</v>
      </c>
      <c r="C9738">
        <v>35</v>
      </c>
      <c r="D9738" s="1">
        <v>39685</v>
      </c>
      <c r="E9738" s="2">
        <v>44433</v>
      </c>
      <c r="F9738" t="s">
        <v>17</v>
      </c>
      <c r="G9738" t="s">
        <v>12</v>
      </c>
      <c r="H9738" t="s">
        <v>13</v>
      </c>
      <c r="I9738">
        <v>2</v>
      </c>
      <c r="J9738" t="s">
        <v>564</v>
      </c>
    </row>
    <row r="9739" spans="1:10" x14ac:dyDescent="0.25">
      <c r="A9739" t="s">
        <v>10</v>
      </c>
      <c r="B9739">
        <v>2008</v>
      </c>
      <c r="C9739">
        <v>35</v>
      </c>
      <c r="D9739" s="1">
        <v>39685</v>
      </c>
      <c r="E9739" s="2">
        <v>44433</v>
      </c>
      <c r="F9739" t="s">
        <v>14</v>
      </c>
      <c r="G9739" t="s">
        <v>12</v>
      </c>
      <c r="H9739" t="s">
        <v>13</v>
      </c>
      <c r="I9739">
        <v>38</v>
      </c>
      <c r="J9739" t="s">
        <v>564</v>
      </c>
    </row>
    <row r="9740" spans="1:10" x14ac:dyDescent="0.25">
      <c r="A9740" t="s">
        <v>10</v>
      </c>
      <c r="B9740">
        <v>2008</v>
      </c>
      <c r="C9740">
        <v>35</v>
      </c>
      <c r="D9740" s="1">
        <v>39685</v>
      </c>
      <c r="E9740" s="2">
        <v>44433</v>
      </c>
      <c r="F9740" t="s">
        <v>11</v>
      </c>
      <c r="G9740" t="s">
        <v>12</v>
      </c>
      <c r="H9740" t="s">
        <v>13</v>
      </c>
      <c r="I9740">
        <v>50</v>
      </c>
      <c r="J9740" t="s">
        <v>564</v>
      </c>
    </row>
    <row r="9741" spans="1:10" x14ac:dyDescent="0.25">
      <c r="A9741" t="s">
        <v>10</v>
      </c>
      <c r="B9741">
        <v>2008</v>
      </c>
      <c r="C9741">
        <v>35</v>
      </c>
      <c r="D9741" s="1">
        <v>39686</v>
      </c>
      <c r="E9741" s="2">
        <v>44434</v>
      </c>
      <c r="F9741" t="s">
        <v>17</v>
      </c>
      <c r="G9741" t="s">
        <v>12</v>
      </c>
      <c r="H9741" t="s">
        <v>13</v>
      </c>
      <c r="I9741">
        <v>1</v>
      </c>
      <c r="J9741" t="s">
        <v>565</v>
      </c>
    </row>
    <row r="9742" spans="1:10" x14ac:dyDescent="0.25">
      <c r="A9742" t="s">
        <v>10</v>
      </c>
      <c r="B9742">
        <v>2008</v>
      </c>
      <c r="C9742">
        <v>35</v>
      </c>
      <c r="D9742" s="1">
        <v>39686</v>
      </c>
      <c r="E9742" s="2">
        <v>44434</v>
      </c>
      <c r="F9742" t="s">
        <v>102</v>
      </c>
      <c r="G9742" t="s">
        <v>12</v>
      </c>
      <c r="H9742" t="s">
        <v>13</v>
      </c>
      <c r="I9742">
        <v>1</v>
      </c>
      <c r="J9742" t="s">
        <v>565</v>
      </c>
    </row>
    <row r="9743" spans="1:10" x14ac:dyDescent="0.25">
      <c r="A9743" t="s">
        <v>10</v>
      </c>
      <c r="B9743">
        <v>2008</v>
      </c>
      <c r="C9743">
        <v>35</v>
      </c>
      <c r="D9743" s="1">
        <v>39686</v>
      </c>
      <c r="E9743" s="2">
        <v>44434</v>
      </c>
      <c r="F9743" t="s">
        <v>14</v>
      </c>
      <c r="G9743" t="s">
        <v>12</v>
      </c>
      <c r="H9743" t="s">
        <v>13</v>
      </c>
      <c r="I9743">
        <v>71</v>
      </c>
      <c r="J9743" t="s">
        <v>565</v>
      </c>
    </row>
    <row r="9744" spans="1:10" x14ac:dyDescent="0.25">
      <c r="A9744" t="s">
        <v>10</v>
      </c>
      <c r="B9744">
        <v>2008</v>
      </c>
      <c r="C9744">
        <v>35</v>
      </c>
      <c r="D9744" s="1">
        <v>39686</v>
      </c>
      <c r="E9744" s="2">
        <v>44434</v>
      </c>
      <c r="F9744" t="s">
        <v>11</v>
      </c>
      <c r="G9744" t="s">
        <v>12</v>
      </c>
      <c r="H9744" t="s">
        <v>13</v>
      </c>
      <c r="I9744">
        <v>106</v>
      </c>
      <c r="J9744" t="s">
        <v>565</v>
      </c>
    </row>
    <row r="9745" spans="1:10" x14ac:dyDescent="0.25">
      <c r="A9745" t="s">
        <v>10</v>
      </c>
      <c r="B9745">
        <v>2008</v>
      </c>
      <c r="C9745">
        <v>35</v>
      </c>
      <c r="D9745" s="1">
        <v>39687</v>
      </c>
      <c r="E9745" s="2">
        <v>44435</v>
      </c>
      <c r="F9745" t="s">
        <v>17</v>
      </c>
      <c r="G9745" t="s">
        <v>12</v>
      </c>
      <c r="H9745" t="s">
        <v>13</v>
      </c>
      <c r="I9745">
        <v>2</v>
      </c>
      <c r="J9745" t="s">
        <v>566</v>
      </c>
    </row>
    <row r="9746" spans="1:10" x14ac:dyDescent="0.25">
      <c r="A9746" t="s">
        <v>10</v>
      </c>
      <c r="B9746">
        <v>2008</v>
      </c>
      <c r="C9746">
        <v>35</v>
      </c>
      <c r="D9746" s="1">
        <v>39687</v>
      </c>
      <c r="E9746" s="2">
        <v>44435</v>
      </c>
      <c r="F9746" t="s">
        <v>102</v>
      </c>
      <c r="G9746" t="s">
        <v>12</v>
      </c>
      <c r="H9746" t="s">
        <v>13</v>
      </c>
      <c r="I9746">
        <v>4</v>
      </c>
      <c r="J9746" t="s">
        <v>566</v>
      </c>
    </row>
    <row r="9747" spans="1:10" x14ac:dyDescent="0.25">
      <c r="A9747" t="s">
        <v>10</v>
      </c>
      <c r="B9747">
        <v>2008</v>
      </c>
      <c r="C9747">
        <v>35</v>
      </c>
      <c r="D9747" s="1">
        <v>39687</v>
      </c>
      <c r="E9747" s="2">
        <v>44435</v>
      </c>
      <c r="F9747" t="s">
        <v>14</v>
      </c>
      <c r="G9747" t="s">
        <v>12</v>
      </c>
      <c r="H9747" t="s">
        <v>13</v>
      </c>
      <c r="I9747">
        <v>237</v>
      </c>
      <c r="J9747" t="s">
        <v>566</v>
      </c>
    </row>
    <row r="9748" spans="1:10" x14ac:dyDescent="0.25">
      <c r="A9748" t="s">
        <v>10</v>
      </c>
      <c r="B9748">
        <v>2008</v>
      </c>
      <c r="C9748">
        <v>35</v>
      </c>
      <c r="D9748" s="1">
        <v>39687</v>
      </c>
      <c r="E9748" s="2">
        <v>44435</v>
      </c>
      <c r="F9748" t="s">
        <v>11</v>
      </c>
      <c r="G9748" t="s">
        <v>12</v>
      </c>
      <c r="H9748" t="s">
        <v>13</v>
      </c>
      <c r="I9748">
        <v>190</v>
      </c>
      <c r="J9748" t="s">
        <v>566</v>
      </c>
    </row>
    <row r="9749" spans="1:10" x14ac:dyDescent="0.25">
      <c r="A9749" t="s">
        <v>10</v>
      </c>
      <c r="B9749">
        <v>2008</v>
      </c>
      <c r="C9749">
        <v>35</v>
      </c>
      <c r="D9749" s="1">
        <v>39688</v>
      </c>
      <c r="E9749" s="2">
        <v>44436</v>
      </c>
      <c r="F9749" t="s">
        <v>17</v>
      </c>
      <c r="G9749" t="s">
        <v>12</v>
      </c>
      <c r="H9749" t="s">
        <v>13</v>
      </c>
      <c r="I9749">
        <v>7</v>
      </c>
      <c r="J9749" t="s">
        <v>567</v>
      </c>
    </row>
    <row r="9750" spans="1:10" x14ac:dyDescent="0.25">
      <c r="A9750" t="s">
        <v>10</v>
      </c>
      <c r="B9750">
        <v>2008</v>
      </c>
      <c r="C9750">
        <v>35</v>
      </c>
      <c r="D9750" s="1">
        <v>39688</v>
      </c>
      <c r="E9750" s="2">
        <v>44436</v>
      </c>
      <c r="F9750" t="s">
        <v>102</v>
      </c>
      <c r="G9750" t="s">
        <v>12</v>
      </c>
      <c r="H9750" t="s">
        <v>13</v>
      </c>
      <c r="I9750">
        <v>3</v>
      </c>
      <c r="J9750" t="s">
        <v>567</v>
      </c>
    </row>
    <row r="9751" spans="1:10" x14ac:dyDescent="0.25">
      <c r="A9751" t="s">
        <v>10</v>
      </c>
      <c r="B9751">
        <v>2008</v>
      </c>
      <c r="C9751">
        <v>35</v>
      </c>
      <c r="D9751" s="1">
        <v>39688</v>
      </c>
      <c r="E9751" s="2">
        <v>44436</v>
      </c>
      <c r="F9751" t="s">
        <v>14</v>
      </c>
      <c r="G9751" t="s">
        <v>12</v>
      </c>
      <c r="H9751" t="s">
        <v>13</v>
      </c>
      <c r="I9751">
        <v>303</v>
      </c>
      <c r="J9751" t="s">
        <v>567</v>
      </c>
    </row>
    <row r="9752" spans="1:10" x14ac:dyDescent="0.25">
      <c r="A9752" t="s">
        <v>10</v>
      </c>
      <c r="B9752">
        <v>2008</v>
      </c>
      <c r="C9752">
        <v>35</v>
      </c>
      <c r="D9752" s="1">
        <v>39688</v>
      </c>
      <c r="E9752" s="2">
        <v>44436</v>
      </c>
      <c r="F9752" t="s">
        <v>11</v>
      </c>
      <c r="G9752" t="s">
        <v>12</v>
      </c>
      <c r="H9752" t="s">
        <v>13</v>
      </c>
      <c r="I9752">
        <v>148</v>
      </c>
      <c r="J9752" t="s">
        <v>567</v>
      </c>
    </row>
    <row r="9753" spans="1:10" x14ac:dyDescent="0.25">
      <c r="A9753" t="s">
        <v>10</v>
      </c>
      <c r="B9753">
        <v>2008</v>
      </c>
      <c r="C9753">
        <v>35</v>
      </c>
      <c r="D9753" s="1">
        <v>39689</v>
      </c>
      <c r="E9753" s="2">
        <v>44437</v>
      </c>
      <c r="F9753" t="s">
        <v>17</v>
      </c>
      <c r="G9753" t="s">
        <v>12</v>
      </c>
      <c r="H9753" t="s">
        <v>13</v>
      </c>
      <c r="I9753">
        <v>7</v>
      </c>
      <c r="J9753" t="s">
        <v>568</v>
      </c>
    </row>
    <row r="9754" spans="1:10" x14ac:dyDescent="0.25">
      <c r="A9754" t="s">
        <v>10</v>
      </c>
      <c r="B9754">
        <v>2008</v>
      </c>
      <c r="C9754">
        <v>35</v>
      </c>
      <c r="D9754" s="1">
        <v>39689</v>
      </c>
      <c r="E9754" s="2">
        <v>44437</v>
      </c>
      <c r="F9754" t="s">
        <v>18</v>
      </c>
      <c r="G9754" t="s">
        <v>12</v>
      </c>
      <c r="H9754" t="s">
        <v>13</v>
      </c>
      <c r="I9754">
        <v>1</v>
      </c>
      <c r="J9754" t="s">
        <v>568</v>
      </c>
    </row>
    <row r="9755" spans="1:10" x14ac:dyDescent="0.25">
      <c r="A9755" t="s">
        <v>10</v>
      </c>
      <c r="B9755">
        <v>2008</v>
      </c>
      <c r="C9755">
        <v>35</v>
      </c>
      <c r="D9755" s="1">
        <v>39689</v>
      </c>
      <c r="E9755" s="2">
        <v>44437</v>
      </c>
      <c r="F9755" t="s">
        <v>102</v>
      </c>
      <c r="G9755" t="s">
        <v>12</v>
      </c>
      <c r="H9755" t="s">
        <v>13</v>
      </c>
      <c r="I9755">
        <v>2</v>
      </c>
      <c r="J9755" t="s">
        <v>568</v>
      </c>
    </row>
    <row r="9756" spans="1:10" x14ac:dyDescent="0.25">
      <c r="A9756" t="s">
        <v>10</v>
      </c>
      <c r="B9756">
        <v>2008</v>
      </c>
      <c r="C9756">
        <v>35</v>
      </c>
      <c r="D9756" s="1">
        <v>39689</v>
      </c>
      <c r="E9756" s="2">
        <v>44437</v>
      </c>
      <c r="F9756" t="s">
        <v>14</v>
      </c>
      <c r="G9756" t="s">
        <v>12</v>
      </c>
      <c r="H9756" t="s">
        <v>13</v>
      </c>
      <c r="I9756">
        <v>526</v>
      </c>
      <c r="J9756" t="s">
        <v>568</v>
      </c>
    </row>
    <row r="9757" spans="1:10" x14ac:dyDescent="0.25">
      <c r="A9757" t="s">
        <v>10</v>
      </c>
      <c r="B9757">
        <v>2008</v>
      </c>
      <c r="C9757">
        <v>35</v>
      </c>
      <c r="D9757" s="1">
        <v>39689</v>
      </c>
      <c r="E9757" s="2">
        <v>44437</v>
      </c>
      <c r="F9757" t="s">
        <v>11</v>
      </c>
      <c r="G9757" t="s">
        <v>12</v>
      </c>
      <c r="H9757" t="s">
        <v>13</v>
      </c>
      <c r="I9757">
        <v>128</v>
      </c>
      <c r="J9757" t="s">
        <v>568</v>
      </c>
    </row>
    <row r="9758" spans="1:10" x14ac:dyDescent="0.25">
      <c r="A9758" t="s">
        <v>10</v>
      </c>
      <c r="B9758">
        <v>2008</v>
      </c>
      <c r="C9758">
        <v>35</v>
      </c>
      <c r="D9758" s="1">
        <v>39690</v>
      </c>
      <c r="E9758" s="2">
        <v>44438</v>
      </c>
      <c r="F9758" t="s">
        <v>17</v>
      </c>
      <c r="G9758" t="s">
        <v>12</v>
      </c>
      <c r="H9758" t="s">
        <v>13</v>
      </c>
      <c r="I9758">
        <v>5</v>
      </c>
      <c r="J9758" t="s">
        <v>569</v>
      </c>
    </row>
    <row r="9759" spans="1:10" x14ac:dyDescent="0.25">
      <c r="A9759" t="s">
        <v>10</v>
      </c>
      <c r="B9759">
        <v>2008</v>
      </c>
      <c r="C9759">
        <v>35</v>
      </c>
      <c r="D9759" s="1">
        <v>39690</v>
      </c>
      <c r="E9759" s="2">
        <v>44438</v>
      </c>
      <c r="F9759" t="s">
        <v>102</v>
      </c>
      <c r="G9759" t="s">
        <v>12</v>
      </c>
      <c r="H9759" t="s">
        <v>13</v>
      </c>
      <c r="I9759">
        <v>10</v>
      </c>
      <c r="J9759" t="s">
        <v>569</v>
      </c>
    </row>
    <row r="9760" spans="1:10" x14ac:dyDescent="0.25">
      <c r="A9760" t="s">
        <v>10</v>
      </c>
      <c r="B9760">
        <v>2008</v>
      </c>
      <c r="C9760">
        <v>35</v>
      </c>
      <c r="D9760" s="1">
        <v>39690</v>
      </c>
      <c r="E9760" s="2">
        <v>44438</v>
      </c>
      <c r="F9760" t="s">
        <v>14</v>
      </c>
      <c r="G9760" t="s">
        <v>12</v>
      </c>
      <c r="H9760" t="s">
        <v>13</v>
      </c>
      <c r="I9760">
        <v>420</v>
      </c>
      <c r="J9760" t="s">
        <v>569</v>
      </c>
    </row>
    <row r="9761" spans="1:10" x14ac:dyDescent="0.25">
      <c r="A9761" t="s">
        <v>10</v>
      </c>
      <c r="B9761">
        <v>2008</v>
      </c>
      <c r="C9761">
        <v>35</v>
      </c>
      <c r="D9761" s="1">
        <v>39690</v>
      </c>
      <c r="E9761" s="2">
        <v>44438</v>
      </c>
      <c r="F9761" t="s">
        <v>11</v>
      </c>
      <c r="G9761" t="s">
        <v>12</v>
      </c>
      <c r="H9761" t="s">
        <v>13</v>
      </c>
      <c r="I9761">
        <v>114</v>
      </c>
      <c r="J9761" t="s">
        <v>569</v>
      </c>
    </row>
    <row r="9762" spans="1:10" x14ac:dyDescent="0.25">
      <c r="A9762" t="s">
        <v>10</v>
      </c>
      <c r="B9762">
        <v>2008</v>
      </c>
      <c r="C9762">
        <v>36</v>
      </c>
      <c r="D9762" s="1">
        <v>39691</v>
      </c>
      <c r="E9762" s="2">
        <v>44439</v>
      </c>
      <c r="F9762" t="s">
        <v>17</v>
      </c>
      <c r="G9762" t="s">
        <v>12</v>
      </c>
      <c r="H9762" t="s">
        <v>13</v>
      </c>
      <c r="I9762">
        <v>9</v>
      </c>
      <c r="J9762" t="s">
        <v>570</v>
      </c>
    </row>
    <row r="9763" spans="1:10" x14ac:dyDescent="0.25">
      <c r="A9763" t="s">
        <v>10</v>
      </c>
      <c r="B9763">
        <v>2008</v>
      </c>
      <c r="C9763">
        <v>36</v>
      </c>
      <c r="D9763" s="1">
        <v>39691</v>
      </c>
      <c r="E9763" s="2">
        <v>44439</v>
      </c>
      <c r="F9763" t="s">
        <v>18</v>
      </c>
      <c r="G9763" t="s">
        <v>12</v>
      </c>
      <c r="H9763" t="s">
        <v>13</v>
      </c>
      <c r="I9763">
        <v>1</v>
      </c>
      <c r="J9763" t="s">
        <v>570</v>
      </c>
    </row>
    <row r="9764" spans="1:10" x14ac:dyDescent="0.25">
      <c r="A9764" t="s">
        <v>10</v>
      </c>
      <c r="B9764">
        <v>2008</v>
      </c>
      <c r="C9764">
        <v>36</v>
      </c>
      <c r="D9764" s="1">
        <v>39691</v>
      </c>
      <c r="E9764" s="2">
        <v>44439</v>
      </c>
      <c r="F9764" t="s">
        <v>102</v>
      </c>
      <c r="G9764" t="s">
        <v>12</v>
      </c>
      <c r="H9764" t="s">
        <v>13</v>
      </c>
      <c r="I9764">
        <v>2</v>
      </c>
      <c r="J9764" t="s">
        <v>570</v>
      </c>
    </row>
    <row r="9765" spans="1:10" x14ac:dyDescent="0.25">
      <c r="A9765" t="s">
        <v>10</v>
      </c>
      <c r="B9765">
        <v>2008</v>
      </c>
      <c r="C9765">
        <v>36</v>
      </c>
      <c r="D9765" s="1">
        <v>39691</v>
      </c>
      <c r="E9765" s="2">
        <v>44439</v>
      </c>
      <c r="F9765" t="s">
        <v>14</v>
      </c>
      <c r="G9765" t="s">
        <v>12</v>
      </c>
      <c r="H9765" t="s">
        <v>13</v>
      </c>
      <c r="I9765">
        <v>198</v>
      </c>
      <c r="J9765" t="s">
        <v>570</v>
      </c>
    </row>
    <row r="9766" spans="1:10" x14ac:dyDescent="0.25">
      <c r="A9766" t="s">
        <v>10</v>
      </c>
      <c r="B9766">
        <v>2008</v>
      </c>
      <c r="C9766">
        <v>36</v>
      </c>
      <c r="D9766" s="1">
        <v>39691</v>
      </c>
      <c r="E9766" s="2">
        <v>44439</v>
      </c>
      <c r="F9766" t="s">
        <v>11</v>
      </c>
      <c r="G9766" t="s">
        <v>12</v>
      </c>
      <c r="H9766" t="s">
        <v>13</v>
      </c>
      <c r="I9766">
        <v>80</v>
      </c>
      <c r="J9766" t="s">
        <v>570</v>
      </c>
    </row>
    <row r="9767" spans="1:10" x14ac:dyDescent="0.25">
      <c r="A9767" t="s">
        <v>10</v>
      </c>
      <c r="B9767">
        <v>2008</v>
      </c>
      <c r="C9767">
        <v>36</v>
      </c>
      <c r="D9767" s="1">
        <v>39692</v>
      </c>
      <c r="E9767" s="2">
        <v>44440</v>
      </c>
      <c r="F9767" t="s">
        <v>17</v>
      </c>
      <c r="G9767" t="s">
        <v>12</v>
      </c>
      <c r="H9767" t="s">
        <v>13</v>
      </c>
      <c r="I9767">
        <v>11</v>
      </c>
      <c r="J9767" t="s">
        <v>564</v>
      </c>
    </row>
    <row r="9768" spans="1:10" x14ac:dyDescent="0.25">
      <c r="A9768" t="s">
        <v>10</v>
      </c>
      <c r="B9768">
        <v>2008</v>
      </c>
      <c r="C9768">
        <v>36</v>
      </c>
      <c r="D9768" s="1">
        <v>39692</v>
      </c>
      <c r="E9768" s="2">
        <v>44440</v>
      </c>
      <c r="F9768" t="s">
        <v>102</v>
      </c>
      <c r="G9768" t="s">
        <v>12</v>
      </c>
      <c r="H9768" t="s">
        <v>13</v>
      </c>
      <c r="I9768">
        <v>3</v>
      </c>
      <c r="J9768" t="s">
        <v>564</v>
      </c>
    </row>
    <row r="9769" spans="1:10" x14ac:dyDescent="0.25">
      <c r="A9769" t="s">
        <v>10</v>
      </c>
      <c r="B9769">
        <v>2008</v>
      </c>
      <c r="C9769">
        <v>36</v>
      </c>
      <c r="D9769" s="1">
        <v>39692</v>
      </c>
      <c r="E9769" s="2">
        <v>44440</v>
      </c>
      <c r="F9769" t="s">
        <v>14</v>
      </c>
      <c r="G9769" t="s">
        <v>12</v>
      </c>
      <c r="H9769" t="s">
        <v>13</v>
      </c>
      <c r="I9769">
        <v>224</v>
      </c>
      <c r="J9769" t="s">
        <v>564</v>
      </c>
    </row>
    <row r="9770" spans="1:10" x14ac:dyDescent="0.25">
      <c r="A9770" t="s">
        <v>10</v>
      </c>
      <c r="B9770">
        <v>2008</v>
      </c>
      <c r="C9770">
        <v>36</v>
      </c>
      <c r="D9770" s="1">
        <v>39692</v>
      </c>
      <c r="E9770" s="2">
        <v>44440</v>
      </c>
      <c r="F9770" t="s">
        <v>11</v>
      </c>
      <c r="G9770" t="s">
        <v>12</v>
      </c>
      <c r="H9770" t="s">
        <v>13</v>
      </c>
      <c r="I9770">
        <v>81</v>
      </c>
      <c r="J9770" t="s">
        <v>564</v>
      </c>
    </row>
    <row r="9771" spans="1:10" x14ac:dyDescent="0.25">
      <c r="A9771" t="s">
        <v>10</v>
      </c>
      <c r="B9771">
        <v>2008</v>
      </c>
      <c r="C9771">
        <v>36</v>
      </c>
      <c r="D9771" s="1">
        <v>39693</v>
      </c>
      <c r="E9771" s="2">
        <v>44441</v>
      </c>
      <c r="F9771" t="s">
        <v>17</v>
      </c>
      <c r="G9771" t="s">
        <v>12</v>
      </c>
      <c r="H9771" t="s">
        <v>13</v>
      </c>
      <c r="I9771">
        <v>6</v>
      </c>
      <c r="J9771" t="s">
        <v>536</v>
      </c>
    </row>
    <row r="9772" spans="1:10" x14ac:dyDescent="0.25">
      <c r="A9772" t="s">
        <v>10</v>
      </c>
      <c r="B9772">
        <v>2008</v>
      </c>
      <c r="C9772">
        <v>36</v>
      </c>
      <c r="D9772" s="1">
        <v>39693</v>
      </c>
      <c r="E9772" s="2">
        <v>44441</v>
      </c>
      <c r="F9772" t="s">
        <v>18</v>
      </c>
      <c r="G9772" t="s">
        <v>12</v>
      </c>
      <c r="H9772" t="s">
        <v>13</v>
      </c>
      <c r="I9772">
        <v>1</v>
      </c>
      <c r="J9772" t="s">
        <v>536</v>
      </c>
    </row>
    <row r="9773" spans="1:10" x14ac:dyDescent="0.25">
      <c r="A9773" t="s">
        <v>10</v>
      </c>
      <c r="B9773">
        <v>2008</v>
      </c>
      <c r="C9773">
        <v>36</v>
      </c>
      <c r="D9773" s="1">
        <v>39693</v>
      </c>
      <c r="E9773" s="2">
        <v>44441</v>
      </c>
      <c r="F9773" t="s">
        <v>102</v>
      </c>
      <c r="G9773" t="s">
        <v>12</v>
      </c>
      <c r="H9773" t="s">
        <v>13</v>
      </c>
      <c r="I9773">
        <v>1</v>
      </c>
      <c r="J9773" t="s">
        <v>536</v>
      </c>
    </row>
    <row r="9774" spans="1:10" x14ac:dyDescent="0.25">
      <c r="A9774" t="s">
        <v>10</v>
      </c>
      <c r="B9774">
        <v>2008</v>
      </c>
      <c r="C9774">
        <v>36</v>
      </c>
      <c r="D9774" s="1">
        <v>39693</v>
      </c>
      <c r="E9774" s="2">
        <v>44441</v>
      </c>
      <c r="F9774" t="s">
        <v>14</v>
      </c>
      <c r="G9774" t="s">
        <v>12</v>
      </c>
      <c r="H9774" t="s">
        <v>13</v>
      </c>
      <c r="I9774">
        <v>171</v>
      </c>
      <c r="J9774" t="s">
        <v>536</v>
      </c>
    </row>
    <row r="9775" spans="1:10" x14ac:dyDescent="0.25">
      <c r="A9775" t="s">
        <v>10</v>
      </c>
      <c r="B9775">
        <v>2008</v>
      </c>
      <c r="C9775">
        <v>36</v>
      </c>
      <c r="D9775" s="1">
        <v>39693</v>
      </c>
      <c r="E9775" s="2">
        <v>44441</v>
      </c>
      <c r="F9775" t="s">
        <v>11</v>
      </c>
      <c r="G9775" t="s">
        <v>12</v>
      </c>
      <c r="H9775" t="s">
        <v>13</v>
      </c>
      <c r="I9775">
        <v>78</v>
      </c>
      <c r="J9775" t="s">
        <v>536</v>
      </c>
    </row>
    <row r="9776" spans="1:10" x14ac:dyDescent="0.25">
      <c r="A9776" t="s">
        <v>10</v>
      </c>
      <c r="B9776">
        <v>2008</v>
      </c>
      <c r="C9776">
        <v>36</v>
      </c>
      <c r="D9776" s="1">
        <v>39694</v>
      </c>
      <c r="E9776" s="2">
        <v>44442</v>
      </c>
      <c r="F9776" t="s">
        <v>17</v>
      </c>
      <c r="G9776" t="s">
        <v>12</v>
      </c>
      <c r="H9776" t="s">
        <v>13</v>
      </c>
      <c r="I9776">
        <v>5</v>
      </c>
      <c r="J9776" t="s">
        <v>571</v>
      </c>
    </row>
    <row r="9777" spans="1:10" x14ac:dyDescent="0.25">
      <c r="A9777" t="s">
        <v>10</v>
      </c>
      <c r="B9777">
        <v>2008</v>
      </c>
      <c r="C9777">
        <v>36</v>
      </c>
      <c r="D9777" s="1">
        <v>39694</v>
      </c>
      <c r="E9777" s="2">
        <v>44442</v>
      </c>
      <c r="F9777" t="s">
        <v>18</v>
      </c>
      <c r="G9777" t="s">
        <v>12</v>
      </c>
      <c r="H9777" t="s">
        <v>13</v>
      </c>
      <c r="I9777">
        <v>1</v>
      </c>
      <c r="J9777" t="s">
        <v>571</v>
      </c>
    </row>
    <row r="9778" spans="1:10" x14ac:dyDescent="0.25">
      <c r="A9778" t="s">
        <v>10</v>
      </c>
      <c r="B9778">
        <v>2008</v>
      </c>
      <c r="C9778">
        <v>36</v>
      </c>
      <c r="D9778" s="1">
        <v>39694</v>
      </c>
      <c r="E9778" s="2">
        <v>44442</v>
      </c>
      <c r="F9778" t="s">
        <v>102</v>
      </c>
      <c r="G9778" t="s">
        <v>12</v>
      </c>
      <c r="H9778" t="s">
        <v>13</v>
      </c>
      <c r="I9778">
        <v>3</v>
      </c>
      <c r="J9778" t="s">
        <v>571</v>
      </c>
    </row>
    <row r="9779" spans="1:10" x14ac:dyDescent="0.25">
      <c r="A9779" t="s">
        <v>10</v>
      </c>
      <c r="B9779">
        <v>2008</v>
      </c>
      <c r="C9779">
        <v>36</v>
      </c>
      <c r="D9779" s="1">
        <v>39694</v>
      </c>
      <c r="E9779" s="2">
        <v>44442</v>
      </c>
      <c r="F9779" t="s">
        <v>14</v>
      </c>
      <c r="G9779" t="s">
        <v>12</v>
      </c>
      <c r="H9779" t="s">
        <v>13</v>
      </c>
      <c r="I9779">
        <v>111</v>
      </c>
      <c r="J9779" t="s">
        <v>571</v>
      </c>
    </row>
    <row r="9780" spans="1:10" x14ac:dyDescent="0.25">
      <c r="A9780" t="s">
        <v>10</v>
      </c>
      <c r="B9780">
        <v>2008</v>
      </c>
      <c r="C9780">
        <v>36</v>
      </c>
      <c r="D9780" s="1">
        <v>39694</v>
      </c>
      <c r="E9780" s="2">
        <v>44442</v>
      </c>
      <c r="F9780" t="s">
        <v>11</v>
      </c>
      <c r="G9780" t="s">
        <v>12</v>
      </c>
      <c r="H9780" t="s">
        <v>13</v>
      </c>
      <c r="I9780">
        <v>44</v>
      </c>
      <c r="J9780" t="s">
        <v>571</v>
      </c>
    </row>
    <row r="9781" spans="1:10" x14ac:dyDescent="0.25">
      <c r="A9781" t="s">
        <v>10</v>
      </c>
      <c r="B9781">
        <v>2008</v>
      </c>
      <c r="C9781">
        <v>36</v>
      </c>
      <c r="D9781" s="1">
        <v>39695</v>
      </c>
      <c r="E9781" s="2">
        <v>44443</v>
      </c>
      <c r="F9781" t="s">
        <v>17</v>
      </c>
      <c r="G9781" t="s">
        <v>12</v>
      </c>
      <c r="H9781" t="s">
        <v>13</v>
      </c>
      <c r="I9781">
        <v>3</v>
      </c>
      <c r="J9781" t="s">
        <v>566</v>
      </c>
    </row>
    <row r="9782" spans="1:10" x14ac:dyDescent="0.25">
      <c r="A9782" t="s">
        <v>10</v>
      </c>
      <c r="B9782">
        <v>2008</v>
      </c>
      <c r="C9782">
        <v>36</v>
      </c>
      <c r="D9782" s="1">
        <v>39695</v>
      </c>
      <c r="E9782" s="2">
        <v>44443</v>
      </c>
      <c r="F9782" t="s">
        <v>18</v>
      </c>
      <c r="G9782" t="s">
        <v>12</v>
      </c>
      <c r="H9782" t="s">
        <v>13</v>
      </c>
      <c r="I9782">
        <v>3</v>
      </c>
      <c r="J9782" t="s">
        <v>566</v>
      </c>
    </row>
    <row r="9783" spans="1:10" x14ac:dyDescent="0.25">
      <c r="A9783" t="s">
        <v>10</v>
      </c>
      <c r="B9783">
        <v>2008</v>
      </c>
      <c r="C9783">
        <v>36</v>
      </c>
      <c r="D9783" s="1">
        <v>39695</v>
      </c>
      <c r="E9783" s="2">
        <v>44443</v>
      </c>
      <c r="F9783" t="s">
        <v>102</v>
      </c>
      <c r="G9783" t="s">
        <v>12</v>
      </c>
      <c r="H9783" t="s">
        <v>13</v>
      </c>
      <c r="I9783">
        <v>1</v>
      </c>
      <c r="J9783" t="s">
        <v>566</v>
      </c>
    </row>
    <row r="9784" spans="1:10" x14ac:dyDescent="0.25">
      <c r="A9784" t="s">
        <v>10</v>
      </c>
      <c r="B9784">
        <v>2008</v>
      </c>
      <c r="C9784">
        <v>36</v>
      </c>
      <c r="D9784" s="1">
        <v>39695</v>
      </c>
      <c r="E9784" s="2">
        <v>44443</v>
      </c>
      <c r="F9784" t="s">
        <v>14</v>
      </c>
      <c r="G9784" t="s">
        <v>12</v>
      </c>
      <c r="H9784" t="s">
        <v>13</v>
      </c>
      <c r="I9784">
        <v>128</v>
      </c>
      <c r="J9784" t="s">
        <v>566</v>
      </c>
    </row>
    <row r="9785" spans="1:10" x14ac:dyDescent="0.25">
      <c r="A9785" t="s">
        <v>10</v>
      </c>
      <c r="B9785">
        <v>2008</v>
      </c>
      <c r="C9785">
        <v>36</v>
      </c>
      <c r="D9785" s="1">
        <v>39695</v>
      </c>
      <c r="E9785" s="2">
        <v>44443</v>
      </c>
      <c r="F9785" t="s">
        <v>11</v>
      </c>
      <c r="G9785" t="s">
        <v>12</v>
      </c>
      <c r="H9785" t="s">
        <v>13</v>
      </c>
      <c r="I9785">
        <v>66</v>
      </c>
      <c r="J9785" t="s">
        <v>566</v>
      </c>
    </row>
    <row r="9786" spans="1:10" x14ac:dyDescent="0.25">
      <c r="A9786" t="s">
        <v>10</v>
      </c>
      <c r="B9786">
        <v>2008</v>
      </c>
      <c r="C9786">
        <v>36</v>
      </c>
      <c r="D9786" s="1">
        <v>39696</v>
      </c>
      <c r="E9786" s="2">
        <v>44444</v>
      </c>
      <c r="F9786" t="s">
        <v>17</v>
      </c>
      <c r="G9786" t="s">
        <v>12</v>
      </c>
      <c r="H9786" t="s">
        <v>13</v>
      </c>
      <c r="I9786">
        <v>8</v>
      </c>
      <c r="J9786" t="s">
        <v>549</v>
      </c>
    </row>
    <row r="9787" spans="1:10" x14ac:dyDescent="0.25">
      <c r="A9787" t="s">
        <v>10</v>
      </c>
      <c r="B9787">
        <v>2008</v>
      </c>
      <c r="C9787">
        <v>36</v>
      </c>
      <c r="D9787" s="1">
        <v>39696</v>
      </c>
      <c r="E9787" s="2">
        <v>44444</v>
      </c>
      <c r="F9787" t="s">
        <v>18</v>
      </c>
      <c r="G9787" t="s">
        <v>12</v>
      </c>
      <c r="H9787" t="s">
        <v>13</v>
      </c>
      <c r="I9787">
        <v>2</v>
      </c>
      <c r="J9787" t="s">
        <v>549</v>
      </c>
    </row>
    <row r="9788" spans="1:10" x14ac:dyDescent="0.25">
      <c r="A9788" t="s">
        <v>10</v>
      </c>
      <c r="B9788">
        <v>2008</v>
      </c>
      <c r="C9788">
        <v>36</v>
      </c>
      <c r="D9788" s="1">
        <v>39696</v>
      </c>
      <c r="E9788" s="2">
        <v>44444</v>
      </c>
      <c r="F9788" t="s">
        <v>14</v>
      </c>
      <c r="G9788" t="s">
        <v>12</v>
      </c>
      <c r="H9788" t="s">
        <v>13</v>
      </c>
      <c r="I9788">
        <v>89</v>
      </c>
      <c r="J9788" t="s">
        <v>549</v>
      </c>
    </row>
    <row r="9789" spans="1:10" x14ac:dyDescent="0.25">
      <c r="A9789" t="s">
        <v>10</v>
      </c>
      <c r="B9789">
        <v>2008</v>
      </c>
      <c r="C9789">
        <v>36</v>
      </c>
      <c r="D9789" s="1">
        <v>39696</v>
      </c>
      <c r="E9789" s="2">
        <v>44444</v>
      </c>
      <c r="F9789" t="s">
        <v>11</v>
      </c>
      <c r="G9789" t="s">
        <v>12</v>
      </c>
      <c r="H9789" t="s">
        <v>13</v>
      </c>
      <c r="I9789">
        <v>54</v>
      </c>
      <c r="J9789" t="s">
        <v>549</v>
      </c>
    </row>
    <row r="9790" spans="1:10" x14ac:dyDescent="0.25">
      <c r="A9790" t="s">
        <v>10</v>
      </c>
      <c r="B9790">
        <v>2008</v>
      </c>
      <c r="C9790">
        <v>36</v>
      </c>
      <c r="D9790" s="1">
        <v>39697</v>
      </c>
      <c r="E9790" s="2">
        <v>44445</v>
      </c>
      <c r="F9790" t="s">
        <v>17</v>
      </c>
      <c r="G9790" t="s">
        <v>12</v>
      </c>
      <c r="H9790" t="s">
        <v>13</v>
      </c>
      <c r="I9790">
        <v>13</v>
      </c>
      <c r="J9790" t="s">
        <v>550</v>
      </c>
    </row>
    <row r="9791" spans="1:10" x14ac:dyDescent="0.25">
      <c r="A9791" t="s">
        <v>10</v>
      </c>
      <c r="B9791">
        <v>2008</v>
      </c>
      <c r="C9791">
        <v>36</v>
      </c>
      <c r="D9791" s="1">
        <v>39697</v>
      </c>
      <c r="E9791" s="2">
        <v>44445</v>
      </c>
      <c r="F9791" t="s">
        <v>18</v>
      </c>
      <c r="G9791" t="s">
        <v>12</v>
      </c>
      <c r="H9791" t="s">
        <v>13</v>
      </c>
      <c r="I9791">
        <v>3</v>
      </c>
      <c r="J9791" t="s">
        <v>550</v>
      </c>
    </row>
    <row r="9792" spans="1:10" x14ac:dyDescent="0.25">
      <c r="A9792" t="s">
        <v>10</v>
      </c>
      <c r="B9792">
        <v>2008</v>
      </c>
      <c r="C9792">
        <v>36</v>
      </c>
      <c r="D9792" s="1">
        <v>39697</v>
      </c>
      <c r="E9792" s="2">
        <v>44445</v>
      </c>
      <c r="F9792" t="s">
        <v>102</v>
      </c>
      <c r="G9792" t="s">
        <v>12</v>
      </c>
      <c r="H9792" t="s">
        <v>13</v>
      </c>
      <c r="I9792">
        <v>4</v>
      </c>
      <c r="J9792" t="s">
        <v>550</v>
      </c>
    </row>
    <row r="9793" spans="1:10" x14ac:dyDescent="0.25">
      <c r="A9793" t="s">
        <v>10</v>
      </c>
      <c r="B9793">
        <v>2008</v>
      </c>
      <c r="C9793">
        <v>36</v>
      </c>
      <c r="D9793" s="1">
        <v>39697</v>
      </c>
      <c r="E9793" s="2">
        <v>44445</v>
      </c>
      <c r="F9793" t="s">
        <v>14</v>
      </c>
      <c r="G9793" t="s">
        <v>12</v>
      </c>
      <c r="H9793" t="s">
        <v>13</v>
      </c>
      <c r="I9793">
        <v>88</v>
      </c>
      <c r="J9793" t="s">
        <v>550</v>
      </c>
    </row>
    <row r="9794" spans="1:10" x14ac:dyDescent="0.25">
      <c r="A9794" t="s">
        <v>10</v>
      </c>
      <c r="B9794">
        <v>2008</v>
      </c>
      <c r="C9794">
        <v>36</v>
      </c>
      <c r="D9794" s="1">
        <v>39697</v>
      </c>
      <c r="E9794" s="2">
        <v>44445</v>
      </c>
      <c r="F9794" t="s">
        <v>11</v>
      </c>
      <c r="G9794" t="s">
        <v>12</v>
      </c>
      <c r="H9794" t="s">
        <v>13</v>
      </c>
      <c r="I9794">
        <v>52</v>
      </c>
      <c r="J9794" t="s">
        <v>550</v>
      </c>
    </row>
    <row r="9795" spans="1:10" x14ac:dyDescent="0.25">
      <c r="A9795" t="s">
        <v>10</v>
      </c>
      <c r="B9795">
        <v>2008</v>
      </c>
      <c r="C9795">
        <v>37</v>
      </c>
      <c r="D9795" s="1">
        <v>39698</v>
      </c>
      <c r="E9795" s="2">
        <v>44446</v>
      </c>
      <c r="F9795" t="s">
        <v>17</v>
      </c>
      <c r="G9795" t="s">
        <v>12</v>
      </c>
      <c r="H9795" t="s">
        <v>13</v>
      </c>
      <c r="I9795">
        <v>19</v>
      </c>
      <c r="J9795" t="s">
        <v>564</v>
      </c>
    </row>
    <row r="9796" spans="1:10" x14ac:dyDescent="0.25">
      <c r="A9796" t="s">
        <v>10</v>
      </c>
      <c r="B9796">
        <v>2008</v>
      </c>
      <c r="C9796">
        <v>37</v>
      </c>
      <c r="D9796" s="1">
        <v>39698</v>
      </c>
      <c r="E9796" s="2">
        <v>44446</v>
      </c>
      <c r="F9796" t="s">
        <v>18</v>
      </c>
      <c r="G9796" t="s">
        <v>12</v>
      </c>
      <c r="H9796" t="s">
        <v>13</v>
      </c>
      <c r="I9796">
        <v>3</v>
      </c>
      <c r="J9796" t="s">
        <v>564</v>
      </c>
    </row>
    <row r="9797" spans="1:10" x14ac:dyDescent="0.25">
      <c r="A9797" t="s">
        <v>10</v>
      </c>
      <c r="B9797">
        <v>2008</v>
      </c>
      <c r="C9797">
        <v>37</v>
      </c>
      <c r="D9797" s="1">
        <v>39698</v>
      </c>
      <c r="E9797" s="2">
        <v>44446</v>
      </c>
      <c r="F9797" t="s">
        <v>14</v>
      </c>
      <c r="G9797" t="s">
        <v>12</v>
      </c>
      <c r="H9797" t="s">
        <v>13</v>
      </c>
      <c r="I9797">
        <v>128</v>
      </c>
      <c r="J9797" t="s">
        <v>564</v>
      </c>
    </row>
    <row r="9798" spans="1:10" x14ac:dyDescent="0.25">
      <c r="A9798" t="s">
        <v>10</v>
      </c>
      <c r="B9798">
        <v>2008</v>
      </c>
      <c r="C9798">
        <v>37</v>
      </c>
      <c r="D9798" s="1">
        <v>39698</v>
      </c>
      <c r="E9798" s="2">
        <v>44446</v>
      </c>
      <c r="F9798" t="s">
        <v>11</v>
      </c>
      <c r="G9798" t="s">
        <v>12</v>
      </c>
      <c r="H9798" t="s">
        <v>13</v>
      </c>
      <c r="I9798">
        <v>46</v>
      </c>
      <c r="J9798" t="s">
        <v>564</v>
      </c>
    </row>
    <row r="9799" spans="1:10" x14ac:dyDescent="0.25">
      <c r="A9799" t="s">
        <v>10</v>
      </c>
      <c r="B9799">
        <v>2008</v>
      </c>
      <c r="C9799">
        <v>37</v>
      </c>
      <c r="D9799" s="1">
        <v>39699</v>
      </c>
      <c r="E9799" s="2">
        <v>44447</v>
      </c>
      <c r="F9799" t="s">
        <v>17</v>
      </c>
      <c r="G9799" t="s">
        <v>12</v>
      </c>
      <c r="H9799" t="s">
        <v>13</v>
      </c>
      <c r="I9799">
        <v>16</v>
      </c>
      <c r="J9799" t="s">
        <v>564</v>
      </c>
    </row>
    <row r="9800" spans="1:10" x14ac:dyDescent="0.25">
      <c r="A9800" t="s">
        <v>10</v>
      </c>
      <c r="B9800">
        <v>2008</v>
      </c>
      <c r="C9800">
        <v>37</v>
      </c>
      <c r="D9800" s="1">
        <v>39699</v>
      </c>
      <c r="E9800" s="2">
        <v>44447</v>
      </c>
      <c r="F9800" t="s">
        <v>18</v>
      </c>
      <c r="G9800" t="s">
        <v>12</v>
      </c>
      <c r="H9800" t="s">
        <v>13</v>
      </c>
      <c r="I9800">
        <v>4</v>
      </c>
      <c r="J9800" t="s">
        <v>564</v>
      </c>
    </row>
    <row r="9801" spans="1:10" x14ac:dyDescent="0.25">
      <c r="A9801" t="s">
        <v>10</v>
      </c>
      <c r="B9801">
        <v>2008</v>
      </c>
      <c r="C9801">
        <v>37</v>
      </c>
      <c r="D9801" s="1">
        <v>39699</v>
      </c>
      <c r="E9801" s="2">
        <v>44447</v>
      </c>
      <c r="F9801" t="s">
        <v>102</v>
      </c>
      <c r="G9801" t="s">
        <v>12</v>
      </c>
      <c r="H9801" t="s">
        <v>13</v>
      </c>
      <c r="I9801">
        <v>1</v>
      </c>
      <c r="J9801" t="s">
        <v>564</v>
      </c>
    </row>
    <row r="9802" spans="1:10" x14ac:dyDescent="0.25">
      <c r="A9802" t="s">
        <v>10</v>
      </c>
      <c r="B9802">
        <v>2008</v>
      </c>
      <c r="C9802">
        <v>37</v>
      </c>
      <c r="D9802" s="1">
        <v>39699</v>
      </c>
      <c r="E9802" s="2">
        <v>44447</v>
      </c>
      <c r="F9802" t="s">
        <v>14</v>
      </c>
      <c r="G9802" t="s">
        <v>12</v>
      </c>
      <c r="H9802" t="s">
        <v>13</v>
      </c>
      <c r="I9802">
        <v>80</v>
      </c>
      <c r="J9802" t="s">
        <v>564</v>
      </c>
    </row>
    <row r="9803" spans="1:10" x14ac:dyDescent="0.25">
      <c r="A9803" t="s">
        <v>10</v>
      </c>
      <c r="B9803">
        <v>2008</v>
      </c>
      <c r="C9803">
        <v>37</v>
      </c>
      <c r="D9803" s="1">
        <v>39699</v>
      </c>
      <c r="E9803" s="2">
        <v>44447</v>
      </c>
      <c r="F9803" t="s">
        <v>11</v>
      </c>
      <c r="G9803" t="s">
        <v>12</v>
      </c>
      <c r="H9803" t="s">
        <v>13</v>
      </c>
      <c r="I9803">
        <v>42</v>
      </c>
      <c r="J9803" t="s">
        <v>564</v>
      </c>
    </row>
    <row r="9804" spans="1:10" x14ac:dyDescent="0.25">
      <c r="A9804" t="s">
        <v>10</v>
      </c>
      <c r="B9804">
        <v>2008</v>
      </c>
      <c r="C9804">
        <v>37</v>
      </c>
      <c r="D9804" s="1">
        <v>39700</v>
      </c>
      <c r="E9804" s="2">
        <v>44448</v>
      </c>
      <c r="F9804" t="s">
        <v>17</v>
      </c>
      <c r="G9804" t="s">
        <v>12</v>
      </c>
      <c r="H9804" t="s">
        <v>13</v>
      </c>
      <c r="I9804">
        <v>20</v>
      </c>
      <c r="J9804" t="s">
        <v>572</v>
      </c>
    </row>
    <row r="9805" spans="1:10" x14ac:dyDescent="0.25">
      <c r="A9805" t="s">
        <v>10</v>
      </c>
      <c r="B9805">
        <v>2008</v>
      </c>
      <c r="C9805">
        <v>37</v>
      </c>
      <c r="D9805" s="1">
        <v>39700</v>
      </c>
      <c r="E9805" s="2">
        <v>44448</v>
      </c>
      <c r="F9805" t="s">
        <v>18</v>
      </c>
      <c r="G9805" t="s">
        <v>12</v>
      </c>
      <c r="H9805" t="s">
        <v>13</v>
      </c>
      <c r="I9805">
        <v>1</v>
      </c>
      <c r="J9805" t="s">
        <v>572</v>
      </c>
    </row>
    <row r="9806" spans="1:10" x14ac:dyDescent="0.25">
      <c r="A9806" t="s">
        <v>10</v>
      </c>
      <c r="B9806">
        <v>2008</v>
      </c>
      <c r="C9806">
        <v>37</v>
      </c>
      <c r="D9806" s="1">
        <v>39700</v>
      </c>
      <c r="E9806" s="2">
        <v>44448</v>
      </c>
      <c r="F9806" t="s">
        <v>14</v>
      </c>
      <c r="G9806" t="s">
        <v>12</v>
      </c>
      <c r="H9806" t="s">
        <v>13</v>
      </c>
      <c r="I9806">
        <v>106</v>
      </c>
      <c r="J9806" t="s">
        <v>572</v>
      </c>
    </row>
    <row r="9807" spans="1:10" x14ac:dyDescent="0.25">
      <c r="A9807" t="s">
        <v>10</v>
      </c>
      <c r="B9807">
        <v>2008</v>
      </c>
      <c r="C9807">
        <v>37</v>
      </c>
      <c r="D9807" s="1">
        <v>39700</v>
      </c>
      <c r="E9807" s="2">
        <v>44448</v>
      </c>
      <c r="F9807" t="s">
        <v>11</v>
      </c>
      <c r="G9807" t="s">
        <v>12</v>
      </c>
      <c r="H9807" t="s">
        <v>13</v>
      </c>
      <c r="I9807">
        <v>54</v>
      </c>
      <c r="J9807" t="s">
        <v>572</v>
      </c>
    </row>
    <row r="9808" spans="1:10" x14ac:dyDescent="0.25">
      <c r="A9808" t="s">
        <v>10</v>
      </c>
      <c r="B9808">
        <v>2008</v>
      </c>
      <c r="C9808">
        <v>37</v>
      </c>
      <c r="D9808" s="1">
        <v>39701</v>
      </c>
      <c r="E9808" s="2">
        <v>44449</v>
      </c>
      <c r="F9808" t="s">
        <v>17</v>
      </c>
      <c r="G9808" t="s">
        <v>12</v>
      </c>
      <c r="H9808" t="s">
        <v>13</v>
      </c>
      <c r="I9808">
        <v>6</v>
      </c>
      <c r="J9808" t="s">
        <v>548</v>
      </c>
    </row>
    <row r="9809" spans="1:10" x14ac:dyDescent="0.25">
      <c r="A9809" t="s">
        <v>10</v>
      </c>
      <c r="B9809">
        <v>2008</v>
      </c>
      <c r="C9809">
        <v>37</v>
      </c>
      <c r="D9809" s="1">
        <v>39701</v>
      </c>
      <c r="E9809" s="2">
        <v>44449</v>
      </c>
      <c r="F9809" t="s">
        <v>18</v>
      </c>
      <c r="G9809" t="s">
        <v>12</v>
      </c>
      <c r="H9809" t="s">
        <v>13</v>
      </c>
      <c r="I9809">
        <v>3</v>
      </c>
      <c r="J9809" t="s">
        <v>548</v>
      </c>
    </row>
    <row r="9810" spans="1:10" x14ac:dyDescent="0.25">
      <c r="A9810" t="s">
        <v>10</v>
      </c>
      <c r="B9810">
        <v>2008</v>
      </c>
      <c r="C9810">
        <v>37</v>
      </c>
      <c r="D9810" s="1">
        <v>39701</v>
      </c>
      <c r="E9810" s="2">
        <v>44449</v>
      </c>
      <c r="F9810" t="s">
        <v>102</v>
      </c>
      <c r="G9810" t="s">
        <v>12</v>
      </c>
      <c r="H9810" t="s">
        <v>13</v>
      </c>
      <c r="I9810">
        <v>1</v>
      </c>
      <c r="J9810" t="s">
        <v>548</v>
      </c>
    </row>
    <row r="9811" spans="1:10" x14ac:dyDescent="0.25">
      <c r="A9811" t="s">
        <v>10</v>
      </c>
      <c r="B9811">
        <v>2008</v>
      </c>
      <c r="C9811">
        <v>37</v>
      </c>
      <c r="D9811" s="1">
        <v>39701</v>
      </c>
      <c r="E9811" s="2">
        <v>44449</v>
      </c>
      <c r="F9811" t="s">
        <v>14</v>
      </c>
      <c r="G9811" t="s">
        <v>12</v>
      </c>
      <c r="H9811" t="s">
        <v>13</v>
      </c>
      <c r="I9811">
        <v>32</v>
      </c>
      <c r="J9811" t="s">
        <v>548</v>
      </c>
    </row>
    <row r="9812" spans="1:10" x14ac:dyDescent="0.25">
      <c r="A9812" t="s">
        <v>10</v>
      </c>
      <c r="B9812">
        <v>2008</v>
      </c>
      <c r="C9812">
        <v>37</v>
      </c>
      <c r="D9812" s="1">
        <v>39701</v>
      </c>
      <c r="E9812" s="2">
        <v>44449</v>
      </c>
      <c r="F9812" t="s">
        <v>11</v>
      </c>
      <c r="G9812" t="s">
        <v>12</v>
      </c>
      <c r="H9812" t="s">
        <v>13</v>
      </c>
      <c r="I9812">
        <v>18</v>
      </c>
      <c r="J9812" t="s">
        <v>548</v>
      </c>
    </row>
    <row r="9813" spans="1:10" x14ac:dyDescent="0.25">
      <c r="A9813" t="s">
        <v>10</v>
      </c>
      <c r="B9813">
        <v>2008</v>
      </c>
      <c r="C9813">
        <v>37</v>
      </c>
      <c r="D9813" s="1">
        <v>39702</v>
      </c>
      <c r="E9813" s="2">
        <v>44450</v>
      </c>
      <c r="F9813" t="s">
        <v>17</v>
      </c>
      <c r="G9813" t="s">
        <v>12</v>
      </c>
      <c r="H9813" t="s">
        <v>13</v>
      </c>
      <c r="I9813">
        <v>25</v>
      </c>
      <c r="J9813" t="s">
        <v>573</v>
      </c>
    </row>
    <row r="9814" spans="1:10" x14ac:dyDescent="0.25">
      <c r="A9814" t="s">
        <v>10</v>
      </c>
      <c r="B9814">
        <v>2008</v>
      </c>
      <c r="C9814">
        <v>37</v>
      </c>
      <c r="D9814" s="1">
        <v>39702</v>
      </c>
      <c r="E9814" s="2">
        <v>44450</v>
      </c>
      <c r="F9814" t="s">
        <v>18</v>
      </c>
      <c r="G9814" t="s">
        <v>12</v>
      </c>
      <c r="H9814" t="s">
        <v>13</v>
      </c>
      <c r="I9814">
        <v>17</v>
      </c>
      <c r="J9814" t="s">
        <v>573</v>
      </c>
    </row>
    <row r="9815" spans="1:10" x14ac:dyDescent="0.25">
      <c r="A9815" t="s">
        <v>10</v>
      </c>
      <c r="B9815">
        <v>2008</v>
      </c>
      <c r="C9815">
        <v>37</v>
      </c>
      <c r="D9815" s="1">
        <v>39702</v>
      </c>
      <c r="E9815" s="2">
        <v>44450</v>
      </c>
      <c r="F9815" t="s">
        <v>14</v>
      </c>
      <c r="G9815" t="s">
        <v>12</v>
      </c>
      <c r="H9815" t="s">
        <v>13</v>
      </c>
      <c r="I9815">
        <v>101</v>
      </c>
      <c r="J9815" t="s">
        <v>573</v>
      </c>
    </row>
    <row r="9816" spans="1:10" x14ac:dyDescent="0.25">
      <c r="A9816" t="s">
        <v>10</v>
      </c>
      <c r="B9816">
        <v>2008</v>
      </c>
      <c r="C9816">
        <v>37</v>
      </c>
      <c r="D9816" s="1">
        <v>39702</v>
      </c>
      <c r="E9816" s="2">
        <v>44450</v>
      </c>
      <c r="F9816" t="s">
        <v>11</v>
      </c>
      <c r="G9816" t="s">
        <v>12</v>
      </c>
      <c r="H9816" t="s">
        <v>13</v>
      </c>
      <c r="I9816">
        <v>65</v>
      </c>
      <c r="J9816" t="s">
        <v>573</v>
      </c>
    </row>
    <row r="9817" spans="1:10" x14ac:dyDescent="0.25">
      <c r="A9817" t="s">
        <v>10</v>
      </c>
      <c r="B9817">
        <v>2008</v>
      </c>
      <c r="C9817">
        <v>37</v>
      </c>
      <c r="D9817" s="1">
        <v>39703</v>
      </c>
      <c r="E9817" s="2">
        <v>44451</v>
      </c>
      <c r="F9817" t="s">
        <v>17</v>
      </c>
      <c r="G9817" t="s">
        <v>12</v>
      </c>
      <c r="H9817" t="s">
        <v>13</v>
      </c>
      <c r="I9817">
        <v>12</v>
      </c>
      <c r="J9817" t="s">
        <v>574</v>
      </c>
    </row>
    <row r="9818" spans="1:10" x14ac:dyDescent="0.25">
      <c r="A9818" t="s">
        <v>10</v>
      </c>
      <c r="B9818">
        <v>2008</v>
      </c>
      <c r="C9818">
        <v>37</v>
      </c>
      <c r="D9818" s="1">
        <v>39703</v>
      </c>
      <c r="E9818" s="2">
        <v>44451</v>
      </c>
      <c r="F9818" t="s">
        <v>18</v>
      </c>
      <c r="G9818" t="s">
        <v>12</v>
      </c>
      <c r="H9818" t="s">
        <v>13</v>
      </c>
      <c r="I9818">
        <v>10</v>
      </c>
      <c r="J9818" t="s">
        <v>574</v>
      </c>
    </row>
    <row r="9819" spans="1:10" x14ac:dyDescent="0.25">
      <c r="A9819" t="s">
        <v>10</v>
      </c>
      <c r="B9819">
        <v>2008</v>
      </c>
      <c r="C9819">
        <v>37</v>
      </c>
      <c r="D9819" s="1">
        <v>39703</v>
      </c>
      <c r="E9819" s="2">
        <v>44451</v>
      </c>
      <c r="F9819" t="s">
        <v>14</v>
      </c>
      <c r="G9819" t="s">
        <v>12</v>
      </c>
      <c r="H9819" t="s">
        <v>13</v>
      </c>
      <c r="I9819">
        <v>56</v>
      </c>
      <c r="J9819" t="s">
        <v>574</v>
      </c>
    </row>
    <row r="9820" spans="1:10" x14ac:dyDescent="0.25">
      <c r="A9820" t="s">
        <v>10</v>
      </c>
      <c r="B9820">
        <v>2008</v>
      </c>
      <c r="C9820">
        <v>37</v>
      </c>
      <c r="D9820" s="1">
        <v>39703</v>
      </c>
      <c r="E9820" s="2">
        <v>44451</v>
      </c>
      <c r="F9820" t="s">
        <v>11</v>
      </c>
      <c r="G9820" t="s">
        <v>12</v>
      </c>
      <c r="H9820" t="s">
        <v>13</v>
      </c>
      <c r="I9820">
        <v>21</v>
      </c>
      <c r="J9820" t="s">
        <v>574</v>
      </c>
    </row>
    <row r="9821" spans="1:10" x14ac:dyDescent="0.25">
      <c r="A9821" t="s">
        <v>10</v>
      </c>
      <c r="B9821">
        <v>2009</v>
      </c>
      <c r="C9821">
        <v>23</v>
      </c>
      <c r="D9821" s="1">
        <v>39970</v>
      </c>
      <c r="E9821" s="2">
        <v>44353</v>
      </c>
      <c r="F9821" t="s">
        <v>11</v>
      </c>
      <c r="G9821" t="s">
        <v>12</v>
      </c>
      <c r="H9821" t="s">
        <v>13</v>
      </c>
      <c r="I9821">
        <v>1</v>
      </c>
      <c r="J9821" t="s">
        <v>575</v>
      </c>
    </row>
    <row r="9822" spans="1:10" x14ac:dyDescent="0.25">
      <c r="A9822" t="s">
        <v>10</v>
      </c>
      <c r="B9822">
        <v>2009</v>
      </c>
      <c r="C9822">
        <v>24</v>
      </c>
      <c r="D9822" s="1">
        <v>39976</v>
      </c>
      <c r="E9822" s="2">
        <v>44359</v>
      </c>
      <c r="F9822" t="s">
        <v>11</v>
      </c>
      <c r="G9822" t="s">
        <v>12</v>
      </c>
      <c r="H9822" t="s">
        <v>13</v>
      </c>
      <c r="I9822">
        <v>2</v>
      </c>
      <c r="J9822" t="s">
        <v>575</v>
      </c>
    </row>
    <row r="9823" spans="1:10" x14ac:dyDescent="0.25">
      <c r="A9823" t="s">
        <v>10</v>
      </c>
      <c r="B9823">
        <v>2009</v>
      </c>
      <c r="C9823">
        <v>24</v>
      </c>
      <c r="D9823" s="1">
        <v>39977</v>
      </c>
      <c r="E9823" s="2">
        <v>44360</v>
      </c>
      <c r="F9823" t="s">
        <v>11</v>
      </c>
      <c r="G9823" t="s">
        <v>12</v>
      </c>
      <c r="H9823" t="s">
        <v>13</v>
      </c>
      <c r="I9823">
        <v>23</v>
      </c>
      <c r="J9823" t="s">
        <v>576</v>
      </c>
    </row>
    <row r="9824" spans="1:10" x14ac:dyDescent="0.25">
      <c r="A9824" t="s">
        <v>10</v>
      </c>
      <c r="B9824">
        <v>2009</v>
      </c>
      <c r="C9824">
        <v>25</v>
      </c>
      <c r="D9824" s="1">
        <v>39978</v>
      </c>
      <c r="E9824" s="2">
        <v>44361</v>
      </c>
      <c r="F9824" t="s">
        <v>11</v>
      </c>
      <c r="G9824" t="s">
        <v>12</v>
      </c>
      <c r="H9824" t="s">
        <v>13</v>
      </c>
      <c r="I9824">
        <v>13</v>
      </c>
      <c r="J9824" t="s">
        <v>577</v>
      </c>
    </row>
    <row r="9825" spans="1:10" x14ac:dyDescent="0.25">
      <c r="A9825" t="s">
        <v>10</v>
      </c>
      <c r="B9825">
        <v>2009</v>
      </c>
      <c r="C9825">
        <v>25</v>
      </c>
      <c r="D9825" s="1">
        <v>39979</v>
      </c>
      <c r="E9825" s="2">
        <v>44362</v>
      </c>
      <c r="F9825" t="s">
        <v>102</v>
      </c>
      <c r="G9825" t="s">
        <v>12</v>
      </c>
      <c r="H9825" t="s">
        <v>13</v>
      </c>
      <c r="I9825">
        <v>1</v>
      </c>
      <c r="J9825" t="s">
        <v>577</v>
      </c>
    </row>
    <row r="9826" spans="1:10" x14ac:dyDescent="0.25">
      <c r="A9826" t="s">
        <v>10</v>
      </c>
      <c r="B9826">
        <v>2009</v>
      </c>
      <c r="C9826">
        <v>25</v>
      </c>
      <c r="D9826" s="1">
        <v>39979</v>
      </c>
      <c r="E9826" s="2">
        <v>44362</v>
      </c>
      <c r="F9826" t="s">
        <v>11</v>
      </c>
      <c r="G9826" t="s">
        <v>12</v>
      </c>
      <c r="H9826" t="s">
        <v>13</v>
      </c>
      <c r="I9826">
        <v>9</v>
      </c>
      <c r="J9826" t="s">
        <v>577</v>
      </c>
    </row>
    <row r="9827" spans="1:10" x14ac:dyDescent="0.25">
      <c r="A9827" t="s">
        <v>10</v>
      </c>
      <c r="B9827">
        <v>2009</v>
      </c>
      <c r="C9827">
        <v>25</v>
      </c>
      <c r="D9827" s="1">
        <v>39980</v>
      </c>
      <c r="E9827" s="2">
        <v>44363</v>
      </c>
      <c r="F9827" t="s">
        <v>11</v>
      </c>
      <c r="G9827" t="s">
        <v>12</v>
      </c>
      <c r="H9827" t="s">
        <v>13</v>
      </c>
      <c r="I9827">
        <v>22</v>
      </c>
      <c r="J9827" t="s">
        <v>578</v>
      </c>
    </row>
    <row r="9828" spans="1:10" x14ac:dyDescent="0.25">
      <c r="A9828" t="s">
        <v>10</v>
      </c>
      <c r="B9828">
        <v>2009</v>
      </c>
      <c r="C9828">
        <v>25</v>
      </c>
      <c r="D9828" s="1">
        <v>39981</v>
      </c>
      <c r="E9828" s="2">
        <v>44364</v>
      </c>
      <c r="F9828" t="s">
        <v>102</v>
      </c>
      <c r="G9828" t="s">
        <v>12</v>
      </c>
      <c r="H9828" t="s">
        <v>13</v>
      </c>
      <c r="I9828">
        <v>3</v>
      </c>
      <c r="J9828" t="s">
        <v>576</v>
      </c>
    </row>
    <row r="9829" spans="1:10" x14ac:dyDescent="0.25">
      <c r="A9829" t="s">
        <v>10</v>
      </c>
      <c r="B9829">
        <v>2009</v>
      </c>
      <c r="C9829">
        <v>25</v>
      </c>
      <c r="D9829" s="1">
        <v>39981</v>
      </c>
      <c r="E9829" s="2">
        <v>44364</v>
      </c>
      <c r="F9829" t="s">
        <v>11</v>
      </c>
      <c r="G9829" t="s">
        <v>12</v>
      </c>
      <c r="H9829" t="s">
        <v>13</v>
      </c>
      <c r="I9829">
        <v>38</v>
      </c>
      <c r="J9829" t="s">
        <v>576</v>
      </c>
    </row>
    <row r="9830" spans="1:10" x14ac:dyDescent="0.25">
      <c r="A9830" t="s">
        <v>10</v>
      </c>
      <c r="B9830">
        <v>2009</v>
      </c>
      <c r="C9830">
        <v>25</v>
      </c>
      <c r="D9830" s="1">
        <v>39982</v>
      </c>
      <c r="E9830" s="2">
        <v>44365</v>
      </c>
      <c r="F9830" t="s">
        <v>102</v>
      </c>
      <c r="G9830" t="s">
        <v>12</v>
      </c>
      <c r="H9830" t="s">
        <v>13</v>
      </c>
      <c r="I9830">
        <v>1</v>
      </c>
      <c r="J9830" t="s">
        <v>579</v>
      </c>
    </row>
    <row r="9831" spans="1:10" x14ac:dyDescent="0.25">
      <c r="A9831" t="s">
        <v>10</v>
      </c>
      <c r="B9831">
        <v>2009</v>
      </c>
      <c r="C9831">
        <v>25</v>
      </c>
      <c r="D9831" s="1">
        <v>39982</v>
      </c>
      <c r="E9831" s="2">
        <v>44365</v>
      </c>
      <c r="F9831" t="s">
        <v>11</v>
      </c>
      <c r="G9831" t="s">
        <v>12</v>
      </c>
      <c r="H9831" t="s">
        <v>13</v>
      </c>
      <c r="I9831">
        <v>10</v>
      </c>
      <c r="J9831" t="s">
        <v>579</v>
      </c>
    </row>
    <row r="9832" spans="1:10" x14ac:dyDescent="0.25">
      <c r="A9832" t="s">
        <v>10</v>
      </c>
      <c r="B9832">
        <v>2009</v>
      </c>
      <c r="C9832">
        <v>25</v>
      </c>
      <c r="D9832" s="1">
        <v>39983</v>
      </c>
      <c r="E9832" s="2">
        <v>44366</v>
      </c>
      <c r="F9832" t="s">
        <v>102</v>
      </c>
      <c r="G9832" t="s">
        <v>12</v>
      </c>
      <c r="H9832" t="s">
        <v>13</v>
      </c>
      <c r="I9832">
        <v>4</v>
      </c>
      <c r="J9832" t="s">
        <v>577</v>
      </c>
    </row>
    <row r="9833" spans="1:10" x14ac:dyDescent="0.25">
      <c r="A9833" t="s">
        <v>10</v>
      </c>
      <c r="B9833">
        <v>2009</v>
      </c>
      <c r="C9833">
        <v>25</v>
      </c>
      <c r="D9833" s="1">
        <v>39983</v>
      </c>
      <c r="E9833" s="2">
        <v>44366</v>
      </c>
      <c r="F9833" t="s">
        <v>11</v>
      </c>
      <c r="G9833" t="s">
        <v>12</v>
      </c>
      <c r="H9833" t="s">
        <v>13</v>
      </c>
      <c r="I9833">
        <v>54</v>
      </c>
      <c r="J9833" t="s">
        <v>577</v>
      </c>
    </row>
    <row r="9834" spans="1:10" x14ac:dyDescent="0.25">
      <c r="A9834" t="s">
        <v>10</v>
      </c>
      <c r="B9834">
        <v>2009</v>
      </c>
      <c r="C9834">
        <v>25</v>
      </c>
      <c r="D9834" s="1">
        <v>39984</v>
      </c>
      <c r="E9834" s="2">
        <v>44367</v>
      </c>
      <c r="F9834" t="s">
        <v>102</v>
      </c>
      <c r="G9834" t="s">
        <v>12</v>
      </c>
      <c r="H9834" t="s">
        <v>13</v>
      </c>
      <c r="I9834">
        <v>1</v>
      </c>
      <c r="J9834" t="s">
        <v>580</v>
      </c>
    </row>
    <row r="9835" spans="1:10" x14ac:dyDescent="0.25">
      <c r="A9835" t="s">
        <v>10</v>
      </c>
      <c r="B9835">
        <v>2009</v>
      </c>
      <c r="C9835">
        <v>25</v>
      </c>
      <c r="D9835" s="1">
        <v>39984</v>
      </c>
      <c r="E9835" s="2">
        <v>44367</v>
      </c>
      <c r="F9835" t="s">
        <v>11</v>
      </c>
      <c r="G9835" t="s">
        <v>12</v>
      </c>
      <c r="H9835" t="s">
        <v>13</v>
      </c>
      <c r="I9835">
        <v>33</v>
      </c>
      <c r="J9835" t="s">
        <v>580</v>
      </c>
    </row>
    <row r="9836" spans="1:10" x14ac:dyDescent="0.25">
      <c r="A9836" t="s">
        <v>10</v>
      </c>
      <c r="B9836">
        <v>2009</v>
      </c>
      <c r="C9836">
        <v>26</v>
      </c>
      <c r="D9836" s="1">
        <v>39985</v>
      </c>
      <c r="E9836" s="2">
        <v>44368</v>
      </c>
      <c r="F9836" t="s">
        <v>102</v>
      </c>
      <c r="G9836" t="s">
        <v>12</v>
      </c>
      <c r="H9836" t="s">
        <v>13</v>
      </c>
      <c r="I9836">
        <v>3</v>
      </c>
      <c r="J9836" t="s">
        <v>581</v>
      </c>
    </row>
    <row r="9837" spans="1:10" x14ac:dyDescent="0.25">
      <c r="A9837" t="s">
        <v>10</v>
      </c>
      <c r="B9837">
        <v>2009</v>
      </c>
      <c r="C9837">
        <v>26</v>
      </c>
      <c r="D9837" s="1">
        <v>39985</v>
      </c>
      <c r="E9837" s="2">
        <v>44368</v>
      </c>
      <c r="F9837" t="s">
        <v>11</v>
      </c>
      <c r="G9837" t="s">
        <v>12</v>
      </c>
      <c r="H9837" t="s">
        <v>13</v>
      </c>
      <c r="I9837">
        <v>235</v>
      </c>
      <c r="J9837" t="s">
        <v>581</v>
      </c>
    </row>
    <row r="9838" spans="1:10" x14ac:dyDescent="0.25">
      <c r="A9838" t="s">
        <v>10</v>
      </c>
      <c r="B9838">
        <v>2009</v>
      </c>
      <c r="C9838">
        <v>26</v>
      </c>
      <c r="D9838" s="1">
        <v>39986</v>
      </c>
      <c r="E9838" s="2">
        <v>44369</v>
      </c>
      <c r="F9838" t="s">
        <v>102</v>
      </c>
      <c r="G9838" t="s">
        <v>12</v>
      </c>
      <c r="H9838" t="s">
        <v>13</v>
      </c>
      <c r="I9838">
        <v>1</v>
      </c>
      <c r="J9838" t="s">
        <v>582</v>
      </c>
    </row>
    <row r="9839" spans="1:10" x14ac:dyDescent="0.25">
      <c r="A9839" t="s">
        <v>10</v>
      </c>
      <c r="B9839">
        <v>2009</v>
      </c>
      <c r="C9839">
        <v>26</v>
      </c>
      <c r="D9839" s="1">
        <v>39986</v>
      </c>
      <c r="E9839" s="2">
        <v>44369</v>
      </c>
      <c r="F9839" t="s">
        <v>11</v>
      </c>
      <c r="G9839" t="s">
        <v>12</v>
      </c>
      <c r="H9839" t="s">
        <v>13</v>
      </c>
      <c r="I9839">
        <v>83</v>
      </c>
      <c r="J9839" t="s">
        <v>582</v>
      </c>
    </row>
    <row r="9840" spans="1:10" x14ac:dyDescent="0.25">
      <c r="A9840" t="s">
        <v>10</v>
      </c>
      <c r="B9840">
        <v>2009</v>
      </c>
      <c r="C9840">
        <v>26</v>
      </c>
      <c r="D9840" s="1">
        <v>39987</v>
      </c>
      <c r="E9840" s="2">
        <v>44370</v>
      </c>
      <c r="F9840" t="s">
        <v>17</v>
      </c>
      <c r="G9840" t="s">
        <v>12</v>
      </c>
      <c r="H9840" t="s">
        <v>13</v>
      </c>
      <c r="I9840">
        <v>1</v>
      </c>
      <c r="J9840" t="s">
        <v>583</v>
      </c>
    </row>
    <row r="9841" spans="1:10" x14ac:dyDescent="0.25">
      <c r="A9841" t="s">
        <v>10</v>
      </c>
      <c r="B9841">
        <v>2009</v>
      </c>
      <c r="C9841">
        <v>26</v>
      </c>
      <c r="D9841" s="1">
        <v>39987</v>
      </c>
      <c r="E9841" s="2">
        <v>44370</v>
      </c>
      <c r="F9841" t="s">
        <v>102</v>
      </c>
      <c r="G9841" t="s">
        <v>12</v>
      </c>
      <c r="H9841" t="s">
        <v>13</v>
      </c>
      <c r="I9841">
        <v>2</v>
      </c>
      <c r="J9841" t="s">
        <v>583</v>
      </c>
    </row>
    <row r="9842" spans="1:10" x14ac:dyDescent="0.25">
      <c r="A9842" t="s">
        <v>10</v>
      </c>
      <c r="B9842">
        <v>2009</v>
      </c>
      <c r="C9842">
        <v>26</v>
      </c>
      <c r="D9842" s="1">
        <v>39987</v>
      </c>
      <c r="E9842" s="2">
        <v>44370</v>
      </c>
      <c r="F9842" t="s">
        <v>11</v>
      </c>
      <c r="G9842" t="s">
        <v>12</v>
      </c>
      <c r="H9842" t="s">
        <v>13</v>
      </c>
      <c r="I9842">
        <v>72</v>
      </c>
      <c r="J9842" t="s">
        <v>583</v>
      </c>
    </row>
    <row r="9843" spans="1:10" x14ac:dyDescent="0.25">
      <c r="A9843" t="s">
        <v>10</v>
      </c>
      <c r="B9843">
        <v>2009</v>
      </c>
      <c r="C9843">
        <v>26</v>
      </c>
      <c r="D9843" s="1">
        <v>39988</v>
      </c>
      <c r="E9843" s="2">
        <v>44371</v>
      </c>
      <c r="F9843" t="s">
        <v>102</v>
      </c>
      <c r="G9843" t="s">
        <v>12</v>
      </c>
      <c r="H9843" t="s">
        <v>13</v>
      </c>
      <c r="I9843">
        <v>1</v>
      </c>
      <c r="J9843" t="s">
        <v>584</v>
      </c>
    </row>
    <row r="9844" spans="1:10" x14ac:dyDescent="0.25">
      <c r="A9844" t="s">
        <v>10</v>
      </c>
      <c r="B9844">
        <v>2009</v>
      </c>
      <c r="C9844">
        <v>26</v>
      </c>
      <c r="D9844" s="1">
        <v>39988</v>
      </c>
      <c r="E9844" s="2">
        <v>44371</v>
      </c>
      <c r="F9844" t="s">
        <v>11</v>
      </c>
      <c r="G9844" t="s">
        <v>12</v>
      </c>
      <c r="H9844" t="s">
        <v>13</v>
      </c>
      <c r="I9844">
        <v>135</v>
      </c>
      <c r="J9844" t="s">
        <v>584</v>
      </c>
    </row>
    <row r="9845" spans="1:10" x14ac:dyDescent="0.25">
      <c r="A9845" t="s">
        <v>10</v>
      </c>
      <c r="B9845">
        <v>2009</v>
      </c>
      <c r="C9845">
        <v>26</v>
      </c>
      <c r="D9845" s="1">
        <v>39989</v>
      </c>
      <c r="E9845" s="2">
        <v>44372</v>
      </c>
      <c r="F9845" t="s">
        <v>11</v>
      </c>
      <c r="G9845" t="s">
        <v>12</v>
      </c>
      <c r="H9845" t="s">
        <v>13</v>
      </c>
      <c r="I9845">
        <v>80</v>
      </c>
      <c r="J9845" t="s">
        <v>585</v>
      </c>
    </row>
    <row r="9846" spans="1:10" x14ac:dyDescent="0.25">
      <c r="A9846" t="s">
        <v>10</v>
      </c>
      <c r="B9846">
        <v>2009</v>
      </c>
      <c r="C9846">
        <v>26</v>
      </c>
      <c r="D9846" s="1">
        <v>39990</v>
      </c>
      <c r="E9846" s="2">
        <v>44373</v>
      </c>
      <c r="F9846" t="s">
        <v>102</v>
      </c>
      <c r="G9846" t="s">
        <v>12</v>
      </c>
      <c r="H9846" t="s">
        <v>13</v>
      </c>
      <c r="I9846">
        <v>1</v>
      </c>
      <c r="J9846" t="s">
        <v>586</v>
      </c>
    </row>
    <row r="9847" spans="1:10" x14ac:dyDescent="0.25">
      <c r="A9847" t="s">
        <v>10</v>
      </c>
      <c r="B9847">
        <v>2009</v>
      </c>
      <c r="C9847">
        <v>26</v>
      </c>
      <c r="D9847" s="1">
        <v>39990</v>
      </c>
      <c r="E9847" s="2">
        <v>44373</v>
      </c>
      <c r="F9847" t="s">
        <v>11</v>
      </c>
      <c r="G9847" t="s">
        <v>12</v>
      </c>
      <c r="H9847" t="s">
        <v>13</v>
      </c>
      <c r="I9847">
        <v>110</v>
      </c>
      <c r="J9847" t="s">
        <v>586</v>
      </c>
    </row>
    <row r="9848" spans="1:10" x14ac:dyDescent="0.25">
      <c r="A9848" t="s">
        <v>10</v>
      </c>
      <c r="B9848">
        <v>2009</v>
      </c>
      <c r="C9848">
        <v>26</v>
      </c>
      <c r="D9848" s="1">
        <v>39991</v>
      </c>
      <c r="E9848" s="2">
        <v>44374</v>
      </c>
      <c r="F9848" t="s">
        <v>11</v>
      </c>
      <c r="G9848" t="s">
        <v>12</v>
      </c>
      <c r="H9848" t="s">
        <v>13</v>
      </c>
      <c r="I9848">
        <v>254</v>
      </c>
      <c r="J9848" t="s">
        <v>580</v>
      </c>
    </row>
    <row r="9849" spans="1:10" x14ac:dyDescent="0.25">
      <c r="A9849" t="s">
        <v>10</v>
      </c>
      <c r="B9849">
        <v>2009</v>
      </c>
      <c r="C9849">
        <v>27</v>
      </c>
      <c r="D9849" s="1">
        <v>39992</v>
      </c>
      <c r="E9849" s="2">
        <v>44375</v>
      </c>
      <c r="F9849" t="s">
        <v>102</v>
      </c>
      <c r="G9849" t="s">
        <v>12</v>
      </c>
      <c r="H9849" t="s">
        <v>13</v>
      </c>
      <c r="I9849">
        <v>2</v>
      </c>
      <c r="J9849" t="s">
        <v>587</v>
      </c>
    </row>
    <row r="9850" spans="1:10" x14ac:dyDescent="0.25">
      <c r="A9850" t="s">
        <v>10</v>
      </c>
      <c r="B9850">
        <v>2009</v>
      </c>
      <c r="C9850">
        <v>27</v>
      </c>
      <c r="D9850" s="1">
        <v>39992</v>
      </c>
      <c r="E9850" s="2">
        <v>44375</v>
      </c>
      <c r="F9850" t="s">
        <v>11</v>
      </c>
      <c r="G9850" t="s">
        <v>12</v>
      </c>
      <c r="H9850" t="s">
        <v>13</v>
      </c>
      <c r="I9850">
        <v>219</v>
      </c>
      <c r="J9850" t="s">
        <v>587</v>
      </c>
    </row>
    <row r="9851" spans="1:10" x14ac:dyDescent="0.25">
      <c r="A9851" t="s">
        <v>10</v>
      </c>
      <c r="B9851">
        <v>2009</v>
      </c>
      <c r="C9851">
        <v>27</v>
      </c>
      <c r="D9851" s="1">
        <v>39993</v>
      </c>
      <c r="E9851" s="2">
        <v>44376</v>
      </c>
      <c r="F9851" t="s">
        <v>11</v>
      </c>
      <c r="G9851" t="s">
        <v>12</v>
      </c>
      <c r="H9851" t="s">
        <v>13</v>
      </c>
      <c r="I9851">
        <v>71</v>
      </c>
      <c r="J9851" t="s">
        <v>588</v>
      </c>
    </row>
    <row r="9852" spans="1:10" x14ac:dyDescent="0.25">
      <c r="A9852" t="s">
        <v>10</v>
      </c>
      <c r="B9852">
        <v>2009</v>
      </c>
      <c r="C9852">
        <v>27</v>
      </c>
      <c r="D9852" s="1">
        <v>39994</v>
      </c>
      <c r="E9852" s="2">
        <v>44377</v>
      </c>
      <c r="F9852" t="s">
        <v>17</v>
      </c>
      <c r="G9852" t="s">
        <v>12</v>
      </c>
      <c r="H9852" t="s">
        <v>13</v>
      </c>
      <c r="I9852">
        <v>1</v>
      </c>
      <c r="J9852" t="s">
        <v>584</v>
      </c>
    </row>
    <row r="9853" spans="1:10" x14ac:dyDescent="0.25">
      <c r="A9853" t="s">
        <v>10</v>
      </c>
      <c r="B9853">
        <v>2009</v>
      </c>
      <c r="C9853">
        <v>27</v>
      </c>
      <c r="D9853" s="1">
        <v>39994</v>
      </c>
      <c r="E9853" s="2">
        <v>44377</v>
      </c>
      <c r="F9853" t="s">
        <v>102</v>
      </c>
      <c r="G9853" t="s">
        <v>12</v>
      </c>
      <c r="H9853" t="s">
        <v>13</v>
      </c>
      <c r="I9853">
        <v>1</v>
      </c>
      <c r="J9853" t="s">
        <v>584</v>
      </c>
    </row>
    <row r="9854" spans="1:10" x14ac:dyDescent="0.25">
      <c r="A9854" t="s">
        <v>10</v>
      </c>
      <c r="B9854">
        <v>2009</v>
      </c>
      <c r="C9854">
        <v>27</v>
      </c>
      <c r="D9854" s="1">
        <v>39994</v>
      </c>
      <c r="E9854" s="2">
        <v>44377</v>
      </c>
      <c r="F9854" t="s">
        <v>11</v>
      </c>
      <c r="G9854" t="s">
        <v>12</v>
      </c>
      <c r="H9854" t="s">
        <v>13</v>
      </c>
      <c r="I9854">
        <v>383</v>
      </c>
      <c r="J9854" t="s">
        <v>584</v>
      </c>
    </row>
    <row r="9855" spans="1:10" x14ac:dyDescent="0.25">
      <c r="A9855" t="s">
        <v>10</v>
      </c>
      <c r="B9855">
        <v>2009</v>
      </c>
      <c r="C9855">
        <v>27</v>
      </c>
      <c r="D9855" s="1">
        <v>39995</v>
      </c>
      <c r="E9855" s="2">
        <v>44378</v>
      </c>
      <c r="F9855" t="s">
        <v>102</v>
      </c>
      <c r="G9855" t="s">
        <v>12</v>
      </c>
      <c r="H9855" t="s">
        <v>13</v>
      </c>
      <c r="I9855">
        <v>2</v>
      </c>
      <c r="J9855" t="s">
        <v>589</v>
      </c>
    </row>
    <row r="9856" spans="1:10" x14ac:dyDescent="0.25">
      <c r="A9856" t="s">
        <v>10</v>
      </c>
      <c r="B9856">
        <v>2009</v>
      </c>
      <c r="C9856">
        <v>27</v>
      </c>
      <c r="D9856" s="1">
        <v>39995</v>
      </c>
      <c r="E9856" s="2">
        <v>44378</v>
      </c>
      <c r="F9856" t="s">
        <v>11</v>
      </c>
      <c r="G9856" t="s">
        <v>12</v>
      </c>
      <c r="H9856" t="s">
        <v>13</v>
      </c>
      <c r="I9856">
        <v>414</v>
      </c>
      <c r="J9856" t="s">
        <v>589</v>
      </c>
    </row>
    <row r="9857" spans="1:10" x14ac:dyDescent="0.25">
      <c r="A9857" t="s">
        <v>10</v>
      </c>
      <c r="B9857">
        <v>2009</v>
      </c>
      <c r="C9857">
        <v>27</v>
      </c>
      <c r="D9857" s="1">
        <v>39996</v>
      </c>
      <c r="E9857" s="2">
        <v>44379</v>
      </c>
      <c r="F9857" t="s">
        <v>102</v>
      </c>
      <c r="G9857" t="s">
        <v>12</v>
      </c>
      <c r="H9857" t="s">
        <v>13</v>
      </c>
      <c r="I9857">
        <v>2</v>
      </c>
      <c r="J9857" t="s">
        <v>590</v>
      </c>
    </row>
    <row r="9858" spans="1:10" x14ac:dyDescent="0.25">
      <c r="A9858" t="s">
        <v>10</v>
      </c>
      <c r="B9858">
        <v>2009</v>
      </c>
      <c r="C9858">
        <v>27</v>
      </c>
      <c r="D9858" s="1">
        <v>39996</v>
      </c>
      <c r="E9858" s="2">
        <v>44379</v>
      </c>
      <c r="F9858" t="s">
        <v>14</v>
      </c>
      <c r="G9858" t="s">
        <v>12</v>
      </c>
      <c r="H9858" t="s">
        <v>13</v>
      </c>
      <c r="I9858">
        <v>5</v>
      </c>
      <c r="J9858" t="s">
        <v>590</v>
      </c>
    </row>
    <row r="9859" spans="1:10" x14ac:dyDescent="0.25">
      <c r="A9859" t="s">
        <v>10</v>
      </c>
      <c r="B9859">
        <v>2009</v>
      </c>
      <c r="C9859">
        <v>27</v>
      </c>
      <c r="D9859" s="1">
        <v>39996</v>
      </c>
      <c r="E9859" s="2">
        <v>44379</v>
      </c>
      <c r="F9859" t="s">
        <v>11</v>
      </c>
      <c r="G9859" t="s">
        <v>12</v>
      </c>
      <c r="H9859" t="s">
        <v>13</v>
      </c>
      <c r="I9859">
        <v>191</v>
      </c>
      <c r="J9859" t="s">
        <v>590</v>
      </c>
    </row>
    <row r="9860" spans="1:10" x14ac:dyDescent="0.25">
      <c r="A9860" t="s">
        <v>10</v>
      </c>
      <c r="B9860">
        <v>2009</v>
      </c>
      <c r="C9860">
        <v>27</v>
      </c>
      <c r="D9860" s="1">
        <v>39997</v>
      </c>
      <c r="E9860" s="2">
        <v>44380</v>
      </c>
      <c r="F9860" t="s">
        <v>26</v>
      </c>
      <c r="G9860" t="s">
        <v>12</v>
      </c>
      <c r="H9860" t="s">
        <v>13</v>
      </c>
      <c r="I9860">
        <v>1</v>
      </c>
      <c r="J9860" t="s">
        <v>591</v>
      </c>
    </row>
    <row r="9861" spans="1:10" x14ac:dyDescent="0.25">
      <c r="A9861" t="s">
        <v>10</v>
      </c>
      <c r="B9861">
        <v>2009</v>
      </c>
      <c r="C9861">
        <v>27</v>
      </c>
      <c r="D9861" s="1">
        <v>39997</v>
      </c>
      <c r="E9861" s="2">
        <v>44380</v>
      </c>
      <c r="F9861" t="s">
        <v>17</v>
      </c>
      <c r="G9861" t="s">
        <v>12</v>
      </c>
      <c r="H9861" t="s">
        <v>13</v>
      </c>
      <c r="I9861">
        <v>1</v>
      </c>
      <c r="J9861" t="s">
        <v>591</v>
      </c>
    </row>
    <row r="9862" spans="1:10" x14ac:dyDescent="0.25">
      <c r="A9862" t="s">
        <v>10</v>
      </c>
      <c r="B9862">
        <v>2009</v>
      </c>
      <c r="C9862">
        <v>27</v>
      </c>
      <c r="D9862" s="1">
        <v>39997</v>
      </c>
      <c r="E9862" s="2">
        <v>44380</v>
      </c>
      <c r="F9862" t="s">
        <v>14</v>
      </c>
      <c r="G9862" t="s">
        <v>12</v>
      </c>
      <c r="H9862" t="s">
        <v>13</v>
      </c>
      <c r="I9862">
        <v>38</v>
      </c>
      <c r="J9862" t="s">
        <v>591</v>
      </c>
    </row>
    <row r="9863" spans="1:10" x14ac:dyDescent="0.25">
      <c r="A9863" t="s">
        <v>10</v>
      </c>
      <c r="B9863">
        <v>2009</v>
      </c>
      <c r="C9863">
        <v>27</v>
      </c>
      <c r="D9863" s="1">
        <v>39997</v>
      </c>
      <c r="E9863" s="2">
        <v>44380</v>
      </c>
      <c r="F9863" t="s">
        <v>11</v>
      </c>
      <c r="G9863" t="s">
        <v>12</v>
      </c>
      <c r="H9863" t="s">
        <v>13</v>
      </c>
      <c r="I9863">
        <v>2398</v>
      </c>
      <c r="J9863" t="s">
        <v>591</v>
      </c>
    </row>
    <row r="9864" spans="1:10" x14ac:dyDescent="0.25">
      <c r="A9864" t="s">
        <v>10</v>
      </c>
      <c r="B9864">
        <v>2009</v>
      </c>
      <c r="C9864">
        <v>27</v>
      </c>
      <c r="D9864" s="1">
        <v>39998</v>
      </c>
      <c r="E9864" s="2">
        <v>44381</v>
      </c>
      <c r="F9864" t="s">
        <v>26</v>
      </c>
      <c r="G9864" t="s">
        <v>12</v>
      </c>
      <c r="H9864" t="s">
        <v>13</v>
      </c>
      <c r="I9864">
        <v>1</v>
      </c>
      <c r="J9864" t="s">
        <v>592</v>
      </c>
    </row>
    <row r="9865" spans="1:10" x14ac:dyDescent="0.25">
      <c r="A9865" t="s">
        <v>10</v>
      </c>
      <c r="B9865">
        <v>2009</v>
      </c>
      <c r="C9865">
        <v>27</v>
      </c>
      <c r="D9865" s="1">
        <v>39998</v>
      </c>
      <c r="E9865" s="2">
        <v>44381</v>
      </c>
      <c r="F9865" t="s">
        <v>102</v>
      </c>
      <c r="G9865" t="s">
        <v>12</v>
      </c>
      <c r="H9865" t="s">
        <v>13</v>
      </c>
      <c r="I9865">
        <v>1</v>
      </c>
      <c r="J9865" t="s">
        <v>592</v>
      </c>
    </row>
    <row r="9866" spans="1:10" x14ac:dyDescent="0.25">
      <c r="A9866" t="s">
        <v>10</v>
      </c>
      <c r="B9866">
        <v>2009</v>
      </c>
      <c r="C9866">
        <v>27</v>
      </c>
      <c r="D9866" s="1">
        <v>39998</v>
      </c>
      <c r="E9866" s="2">
        <v>44381</v>
      </c>
      <c r="F9866" t="s">
        <v>14</v>
      </c>
      <c r="G9866" t="s">
        <v>12</v>
      </c>
      <c r="H9866" t="s">
        <v>13</v>
      </c>
      <c r="I9866">
        <v>5</v>
      </c>
      <c r="J9866" t="s">
        <v>592</v>
      </c>
    </row>
    <row r="9867" spans="1:10" x14ac:dyDescent="0.25">
      <c r="A9867" t="s">
        <v>10</v>
      </c>
      <c r="B9867">
        <v>2009</v>
      </c>
      <c r="C9867">
        <v>27</v>
      </c>
      <c r="D9867" s="1">
        <v>39998</v>
      </c>
      <c r="E9867" s="2">
        <v>44381</v>
      </c>
      <c r="F9867" t="s">
        <v>11</v>
      </c>
      <c r="G9867" t="s">
        <v>12</v>
      </c>
      <c r="H9867" t="s">
        <v>13</v>
      </c>
      <c r="I9867">
        <v>491</v>
      </c>
      <c r="J9867" t="s">
        <v>592</v>
      </c>
    </row>
    <row r="9868" spans="1:10" x14ac:dyDescent="0.25">
      <c r="A9868" t="s">
        <v>10</v>
      </c>
      <c r="B9868">
        <v>2009</v>
      </c>
      <c r="C9868">
        <v>28</v>
      </c>
      <c r="D9868" s="1">
        <v>39999</v>
      </c>
      <c r="E9868" s="2">
        <v>44382</v>
      </c>
      <c r="F9868" t="s">
        <v>26</v>
      </c>
      <c r="G9868" t="s">
        <v>12</v>
      </c>
      <c r="H9868" t="s">
        <v>13</v>
      </c>
      <c r="I9868">
        <v>1</v>
      </c>
      <c r="J9868" t="s">
        <v>593</v>
      </c>
    </row>
    <row r="9869" spans="1:10" x14ac:dyDescent="0.25">
      <c r="A9869" t="s">
        <v>10</v>
      </c>
      <c r="B9869">
        <v>2009</v>
      </c>
      <c r="C9869">
        <v>28</v>
      </c>
      <c r="D9869" s="1">
        <v>39999</v>
      </c>
      <c r="E9869" s="2">
        <v>44382</v>
      </c>
      <c r="F9869" t="s">
        <v>17</v>
      </c>
      <c r="G9869" t="s">
        <v>12</v>
      </c>
      <c r="H9869" t="s">
        <v>13</v>
      </c>
      <c r="I9869">
        <v>2</v>
      </c>
      <c r="J9869" t="s">
        <v>593</v>
      </c>
    </row>
    <row r="9870" spans="1:10" x14ac:dyDescent="0.25">
      <c r="A9870" t="s">
        <v>10</v>
      </c>
      <c r="B9870">
        <v>2009</v>
      </c>
      <c r="C9870">
        <v>28</v>
      </c>
      <c r="D9870" s="1">
        <v>39999</v>
      </c>
      <c r="E9870" s="2">
        <v>44382</v>
      </c>
      <c r="F9870" t="s">
        <v>14</v>
      </c>
      <c r="G9870" t="s">
        <v>12</v>
      </c>
      <c r="H9870" t="s">
        <v>13</v>
      </c>
      <c r="I9870">
        <v>7</v>
      </c>
      <c r="J9870" t="s">
        <v>593</v>
      </c>
    </row>
    <row r="9871" spans="1:10" x14ac:dyDescent="0.25">
      <c r="A9871" t="s">
        <v>10</v>
      </c>
      <c r="B9871">
        <v>2009</v>
      </c>
      <c r="C9871">
        <v>28</v>
      </c>
      <c r="D9871" s="1">
        <v>39999</v>
      </c>
      <c r="E9871" s="2">
        <v>44382</v>
      </c>
      <c r="F9871" t="s">
        <v>11</v>
      </c>
      <c r="G9871" t="s">
        <v>12</v>
      </c>
      <c r="H9871" t="s">
        <v>13</v>
      </c>
      <c r="I9871">
        <v>361</v>
      </c>
      <c r="J9871" t="s">
        <v>593</v>
      </c>
    </row>
    <row r="9872" spans="1:10" x14ac:dyDescent="0.25">
      <c r="A9872" t="s">
        <v>10</v>
      </c>
      <c r="B9872">
        <v>2009</v>
      </c>
      <c r="C9872">
        <v>28</v>
      </c>
      <c r="D9872" s="1">
        <v>40000</v>
      </c>
      <c r="E9872" s="2">
        <v>44383</v>
      </c>
      <c r="F9872" t="s">
        <v>17</v>
      </c>
      <c r="G9872" t="s">
        <v>12</v>
      </c>
      <c r="H9872" t="s">
        <v>13</v>
      </c>
      <c r="I9872">
        <v>2</v>
      </c>
      <c r="J9872" t="s">
        <v>594</v>
      </c>
    </row>
    <row r="9873" spans="1:10" x14ac:dyDescent="0.25">
      <c r="A9873" t="s">
        <v>10</v>
      </c>
      <c r="B9873">
        <v>2009</v>
      </c>
      <c r="C9873">
        <v>28</v>
      </c>
      <c r="D9873" s="1">
        <v>40000</v>
      </c>
      <c r="E9873" s="2">
        <v>44383</v>
      </c>
      <c r="F9873" t="s">
        <v>102</v>
      </c>
      <c r="G9873" t="s">
        <v>12</v>
      </c>
      <c r="H9873" t="s">
        <v>13</v>
      </c>
      <c r="I9873">
        <v>1</v>
      </c>
      <c r="J9873" t="s">
        <v>594</v>
      </c>
    </row>
    <row r="9874" spans="1:10" x14ac:dyDescent="0.25">
      <c r="A9874" t="s">
        <v>10</v>
      </c>
      <c r="B9874">
        <v>2009</v>
      </c>
      <c r="C9874">
        <v>28</v>
      </c>
      <c r="D9874" s="1">
        <v>40000</v>
      </c>
      <c r="E9874" s="2">
        <v>44383</v>
      </c>
      <c r="F9874" t="s">
        <v>14</v>
      </c>
      <c r="G9874" t="s">
        <v>12</v>
      </c>
      <c r="H9874" t="s">
        <v>13</v>
      </c>
      <c r="I9874">
        <v>9</v>
      </c>
      <c r="J9874" t="s">
        <v>594</v>
      </c>
    </row>
    <row r="9875" spans="1:10" x14ac:dyDescent="0.25">
      <c r="A9875" t="s">
        <v>10</v>
      </c>
      <c r="B9875">
        <v>2009</v>
      </c>
      <c r="C9875">
        <v>28</v>
      </c>
      <c r="D9875" s="1">
        <v>40000</v>
      </c>
      <c r="E9875" s="2">
        <v>44383</v>
      </c>
      <c r="F9875" t="s">
        <v>11</v>
      </c>
      <c r="G9875" t="s">
        <v>12</v>
      </c>
      <c r="H9875" t="s">
        <v>13</v>
      </c>
      <c r="I9875">
        <v>139</v>
      </c>
      <c r="J9875" t="s">
        <v>594</v>
      </c>
    </row>
    <row r="9876" spans="1:10" x14ac:dyDescent="0.25">
      <c r="A9876" t="s">
        <v>10</v>
      </c>
      <c r="B9876">
        <v>2009</v>
      </c>
      <c r="C9876">
        <v>28</v>
      </c>
      <c r="D9876" s="1">
        <v>40001</v>
      </c>
      <c r="E9876" s="2">
        <v>44384</v>
      </c>
      <c r="F9876" t="s">
        <v>14</v>
      </c>
      <c r="G9876" t="s">
        <v>12</v>
      </c>
      <c r="H9876" t="s">
        <v>13</v>
      </c>
      <c r="I9876">
        <v>3</v>
      </c>
      <c r="J9876" t="s">
        <v>595</v>
      </c>
    </row>
    <row r="9877" spans="1:10" x14ac:dyDescent="0.25">
      <c r="A9877" t="s">
        <v>10</v>
      </c>
      <c r="B9877">
        <v>2009</v>
      </c>
      <c r="C9877">
        <v>28</v>
      </c>
      <c r="D9877" s="1">
        <v>40001</v>
      </c>
      <c r="E9877" s="2">
        <v>44384</v>
      </c>
      <c r="F9877" t="s">
        <v>11</v>
      </c>
      <c r="G9877" t="s">
        <v>12</v>
      </c>
      <c r="H9877" t="s">
        <v>13</v>
      </c>
      <c r="I9877">
        <v>75</v>
      </c>
      <c r="J9877" t="s">
        <v>595</v>
      </c>
    </row>
    <row r="9878" spans="1:10" x14ac:dyDescent="0.25">
      <c r="A9878" t="s">
        <v>10</v>
      </c>
      <c r="B9878">
        <v>2009</v>
      </c>
      <c r="C9878">
        <v>28</v>
      </c>
      <c r="D9878" s="1">
        <v>40002</v>
      </c>
      <c r="E9878" s="2">
        <v>44385</v>
      </c>
      <c r="F9878" t="s">
        <v>17</v>
      </c>
      <c r="G9878" t="s">
        <v>12</v>
      </c>
      <c r="H9878" t="s">
        <v>13</v>
      </c>
      <c r="I9878">
        <v>2</v>
      </c>
      <c r="J9878" t="s">
        <v>584</v>
      </c>
    </row>
    <row r="9879" spans="1:10" x14ac:dyDescent="0.25">
      <c r="A9879" t="s">
        <v>10</v>
      </c>
      <c r="B9879">
        <v>2009</v>
      </c>
      <c r="C9879">
        <v>28</v>
      </c>
      <c r="D9879" s="1">
        <v>40002</v>
      </c>
      <c r="E9879" s="2">
        <v>44385</v>
      </c>
      <c r="F9879" t="s">
        <v>102</v>
      </c>
      <c r="G9879" t="s">
        <v>12</v>
      </c>
      <c r="H9879" t="s">
        <v>13</v>
      </c>
      <c r="I9879">
        <v>2</v>
      </c>
      <c r="J9879" t="s">
        <v>584</v>
      </c>
    </row>
    <row r="9880" spans="1:10" x14ac:dyDescent="0.25">
      <c r="A9880" t="s">
        <v>10</v>
      </c>
      <c r="B9880">
        <v>2009</v>
      </c>
      <c r="C9880">
        <v>28</v>
      </c>
      <c r="D9880" s="1">
        <v>40002</v>
      </c>
      <c r="E9880" s="2">
        <v>44385</v>
      </c>
      <c r="F9880" t="s">
        <v>14</v>
      </c>
      <c r="G9880" t="s">
        <v>12</v>
      </c>
      <c r="H9880" t="s">
        <v>13</v>
      </c>
      <c r="I9880">
        <v>5</v>
      </c>
      <c r="J9880" t="s">
        <v>584</v>
      </c>
    </row>
    <row r="9881" spans="1:10" x14ac:dyDescent="0.25">
      <c r="A9881" t="s">
        <v>10</v>
      </c>
      <c r="B9881">
        <v>2009</v>
      </c>
      <c r="C9881">
        <v>28</v>
      </c>
      <c r="D9881" s="1">
        <v>40002</v>
      </c>
      <c r="E9881" s="2">
        <v>44385</v>
      </c>
      <c r="F9881" t="s">
        <v>11</v>
      </c>
      <c r="G9881" t="s">
        <v>12</v>
      </c>
      <c r="H9881" t="s">
        <v>13</v>
      </c>
      <c r="I9881">
        <v>70</v>
      </c>
      <c r="J9881" t="s">
        <v>584</v>
      </c>
    </row>
    <row r="9882" spans="1:10" x14ac:dyDescent="0.25">
      <c r="A9882" t="s">
        <v>10</v>
      </c>
      <c r="B9882">
        <v>2009</v>
      </c>
      <c r="C9882">
        <v>28</v>
      </c>
      <c r="D9882" s="1">
        <v>40003</v>
      </c>
      <c r="E9882" s="2">
        <v>44386</v>
      </c>
      <c r="F9882" t="s">
        <v>26</v>
      </c>
      <c r="G9882" t="s">
        <v>12</v>
      </c>
      <c r="H9882" t="s">
        <v>13</v>
      </c>
      <c r="I9882">
        <v>1</v>
      </c>
      <c r="J9882" t="s">
        <v>596</v>
      </c>
    </row>
    <row r="9883" spans="1:10" x14ac:dyDescent="0.25">
      <c r="A9883" t="s">
        <v>10</v>
      </c>
      <c r="B9883">
        <v>2009</v>
      </c>
      <c r="C9883">
        <v>28</v>
      </c>
      <c r="D9883" s="1">
        <v>40003</v>
      </c>
      <c r="E9883" s="2">
        <v>44386</v>
      </c>
      <c r="F9883" t="s">
        <v>17</v>
      </c>
      <c r="G9883" t="s">
        <v>12</v>
      </c>
      <c r="H9883" t="s">
        <v>13</v>
      </c>
      <c r="I9883">
        <v>2</v>
      </c>
      <c r="J9883" t="s">
        <v>596</v>
      </c>
    </row>
    <row r="9884" spans="1:10" x14ac:dyDescent="0.25">
      <c r="A9884" t="s">
        <v>10</v>
      </c>
      <c r="B9884">
        <v>2009</v>
      </c>
      <c r="C9884">
        <v>28</v>
      </c>
      <c r="D9884" s="1">
        <v>40003</v>
      </c>
      <c r="E9884" s="2">
        <v>44386</v>
      </c>
      <c r="F9884" t="s">
        <v>14</v>
      </c>
      <c r="G9884" t="s">
        <v>12</v>
      </c>
      <c r="H9884" t="s">
        <v>13</v>
      </c>
      <c r="I9884">
        <v>10</v>
      </c>
      <c r="J9884" t="s">
        <v>596</v>
      </c>
    </row>
    <row r="9885" spans="1:10" x14ac:dyDescent="0.25">
      <c r="A9885" t="s">
        <v>10</v>
      </c>
      <c r="B9885">
        <v>2009</v>
      </c>
      <c r="C9885">
        <v>28</v>
      </c>
      <c r="D9885" s="1">
        <v>40003</v>
      </c>
      <c r="E9885" s="2">
        <v>44386</v>
      </c>
      <c r="F9885" t="s">
        <v>11</v>
      </c>
      <c r="G9885" t="s">
        <v>12</v>
      </c>
      <c r="H9885" t="s">
        <v>13</v>
      </c>
      <c r="I9885">
        <v>303</v>
      </c>
      <c r="J9885" t="s">
        <v>596</v>
      </c>
    </row>
    <row r="9886" spans="1:10" x14ac:dyDescent="0.25">
      <c r="A9886" t="s">
        <v>10</v>
      </c>
      <c r="B9886">
        <v>2009</v>
      </c>
      <c r="C9886">
        <v>28</v>
      </c>
      <c r="D9886" s="1">
        <v>40004</v>
      </c>
      <c r="E9886" s="2">
        <v>44387</v>
      </c>
      <c r="F9886" t="s">
        <v>26</v>
      </c>
      <c r="G9886" t="s">
        <v>12</v>
      </c>
      <c r="H9886" t="s">
        <v>13</v>
      </c>
      <c r="I9886">
        <v>1</v>
      </c>
      <c r="J9886" t="s">
        <v>597</v>
      </c>
    </row>
    <row r="9887" spans="1:10" x14ac:dyDescent="0.25">
      <c r="A9887" t="s">
        <v>10</v>
      </c>
      <c r="B9887">
        <v>2009</v>
      </c>
      <c r="C9887">
        <v>28</v>
      </c>
      <c r="D9887" s="1">
        <v>40004</v>
      </c>
      <c r="E9887" s="2">
        <v>44387</v>
      </c>
      <c r="F9887" t="s">
        <v>17</v>
      </c>
      <c r="G9887" t="s">
        <v>12</v>
      </c>
      <c r="H9887" t="s">
        <v>13</v>
      </c>
      <c r="I9887">
        <v>3</v>
      </c>
      <c r="J9887" t="s">
        <v>597</v>
      </c>
    </row>
    <row r="9888" spans="1:10" x14ac:dyDescent="0.25">
      <c r="A9888" t="s">
        <v>10</v>
      </c>
      <c r="B9888">
        <v>2009</v>
      </c>
      <c r="C9888">
        <v>28</v>
      </c>
      <c r="D9888" s="1">
        <v>40004</v>
      </c>
      <c r="E9888" s="2">
        <v>44387</v>
      </c>
      <c r="F9888" t="s">
        <v>14</v>
      </c>
      <c r="G9888" t="s">
        <v>12</v>
      </c>
      <c r="H9888" t="s">
        <v>13</v>
      </c>
      <c r="I9888">
        <v>8</v>
      </c>
      <c r="J9888" t="s">
        <v>597</v>
      </c>
    </row>
    <row r="9889" spans="1:10" x14ac:dyDescent="0.25">
      <c r="A9889" t="s">
        <v>10</v>
      </c>
      <c r="B9889">
        <v>2009</v>
      </c>
      <c r="C9889">
        <v>28</v>
      </c>
      <c r="D9889" s="1">
        <v>40004</v>
      </c>
      <c r="E9889" s="2">
        <v>44387</v>
      </c>
      <c r="F9889" t="s">
        <v>11</v>
      </c>
      <c r="G9889" t="s">
        <v>12</v>
      </c>
      <c r="H9889" t="s">
        <v>13</v>
      </c>
      <c r="I9889">
        <v>259</v>
      </c>
      <c r="J9889" t="s">
        <v>597</v>
      </c>
    </row>
    <row r="9890" spans="1:10" x14ac:dyDescent="0.25">
      <c r="A9890" t="s">
        <v>10</v>
      </c>
      <c r="B9890">
        <v>2009</v>
      </c>
      <c r="C9890">
        <v>28</v>
      </c>
      <c r="D9890" s="1">
        <v>40005</v>
      </c>
      <c r="E9890" s="2">
        <v>44388</v>
      </c>
      <c r="F9890" t="s">
        <v>17</v>
      </c>
      <c r="G9890" t="s">
        <v>12</v>
      </c>
      <c r="H9890" t="s">
        <v>13</v>
      </c>
      <c r="I9890">
        <v>3</v>
      </c>
      <c r="J9890" t="s">
        <v>598</v>
      </c>
    </row>
    <row r="9891" spans="1:10" x14ac:dyDescent="0.25">
      <c r="A9891" t="s">
        <v>10</v>
      </c>
      <c r="B9891">
        <v>2009</v>
      </c>
      <c r="C9891">
        <v>28</v>
      </c>
      <c r="D9891" s="1">
        <v>40005</v>
      </c>
      <c r="E9891" s="2">
        <v>44388</v>
      </c>
      <c r="F9891" t="s">
        <v>14</v>
      </c>
      <c r="G9891" t="s">
        <v>12</v>
      </c>
      <c r="H9891" t="s">
        <v>13</v>
      </c>
      <c r="I9891">
        <v>24</v>
      </c>
      <c r="J9891" t="s">
        <v>598</v>
      </c>
    </row>
    <row r="9892" spans="1:10" x14ac:dyDescent="0.25">
      <c r="A9892" t="s">
        <v>10</v>
      </c>
      <c r="B9892">
        <v>2009</v>
      </c>
      <c r="C9892">
        <v>28</v>
      </c>
      <c r="D9892" s="1">
        <v>40005</v>
      </c>
      <c r="E9892" s="2">
        <v>44388</v>
      </c>
      <c r="F9892" t="s">
        <v>11</v>
      </c>
      <c r="G9892" t="s">
        <v>12</v>
      </c>
      <c r="H9892" t="s">
        <v>13</v>
      </c>
      <c r="I9892">
        <v>554</v>
      </c>
      <c r="J9892" t="s">
        <v>598</v>
      </c>
    </row>
    <row r="9893" spans="1:10" x14ac:dyDescent="0.25">
      <c r="A9893" t="s">
        <v>10</v>
      </c>
      <c r="B9893">
        <v>2009</v>
      </c>
      <c r="C9893">
        <v>29</v>
      </c>
      <c r="D9893" s="1">
        <v>40006</v>
      </c>
      <c r="E9893" s="2">
        <v>44389</v>
      </c>
      <c r="F9893" t="s">
        <v>102</v>
      </c>
      <c r="G9893" t="s">
        <v>12</v>
      </c>
      <c r="H9893" t="s">
        <v>13</v>
      </c>
      <c r="I9893">
        <v>1</v>
      </c>
      <c r="J9893" t="s">
        <v>599</v>
      </c>
    </row>
    <row r="9894" spans="1:10" x14ac:dyDescent="0.25">
      <c r="A9894" t="s">
        <v>10</v>
      </c>
      <c r="B9894">
        <v>2009</v>
      </c>
      <c r="C9894">
        <v>29</v>
      </c>
      <c r="D9894" s="1">
        <v>40006</v>
      </c>
      <c r="E9894" s="2">
        <v>44389</v>
      </c>
      <c r="F9894" t="s">
        <v>14</v>
      </c>
      <c r="G9894" t="s">
        <v>12</v>
      </c>
      <c r="H9894" t="s">
        <v>13</v>
      </c>
      <c r="I9894">
        <v>7</v>
      </c>
      <c r="J9894" t="s">
        <v>599</v>
      </c>
    </row>
    <row r="9895" spans="1:10" x14ac:dyDescent="0.25">
      <c r="A9895" t="s">
        <v>10</v>
      </c>
      <c r="B9895">
        <v>2009</v>
      </c>
      <c r="C9895">
        <v>29</v>
      </c>
      <c r="D9895" s="1">
        <v>40006</v>
      </c>
      <c r="E9895" s="2">
        <v>44389</v>
      </c>
      <c r="F9895" t="s">
        <v>11</v>
      </c>
      <c r="G9895" t="s">
        <v>12</v>
      </c>
      <c r="H9895" t="s">
        <v>13</v>
      </c>
      <c r="I9895">
        <v>450</v>
      </c>
      <c r="J9895" t="s">
        <v>599</v>
      </c>
    </row>
    <row r="9896" spans="1:10" x14ac:dyDescent="0.25">
      <c r="A9896" t="s">
        <v>10</v>
      </c>
      <c r="B9896">
        <v>2009</v>
      </c>
      <c r="C9896">
        <v>29</v>
      </c>
      <c r="D9896" s="1">
        <v>40007</v>
      </c>
      <c r="E9896" s="2">
        <v>44390</v>
      </c>
      <c r="F9896" t="s">
        <v>17</v>
      </c>
      <c r="G9896" t="s">
        <v>12</v>
      </c>
      <c r="H9896" t="s">
        <v>13</v>
      </c>
      <c r="I9896">
        <v>3</v>
      </c>
      <c r="J9896" t="s">
        <v>584</v>
      </c>
    </row>
    <row r="9897" spans="1:10" x14ac:dyDescent="0.25">
      <c r="A9897" t="s">
        <v>10</v>
      </c>
      <c r="B9897">
        <v>2009</v>
      </c>
      <c r="C9897">
        <v>29</v>
      </c>
      <c r="D9897" s="1">
        <v>40007</v>
      </c>
      <c r="E9897" s="2">
        <v>44390</v>
      </c>
      <c r="F9897" t="s">
        <v>102</v>
      </c>
      <c r="G9897" t="s">
        <v>12</v>
      </c>
      <c r="H9897" t="s">
        <v>13</v>
      </c>
      <c r="I9897">
        <v>2</v>
      </c>
      <c r="J9897" t="s">
        <v>584</v>
      </c>
    </row>
    <row r="9898" spans="1:10" x14ac:dyDescent="0.25">
      <c r="A9898" t="s">
        <v>10</v>
      </c>
      <c r="B9898">
        <v>2009</v>
      </c>
      <c r="C9898">
        <v>29</v>
      </c>
      <c r="D9898" s="1">
        <v>40007</v>
      </c>
      <c r="E9898" s="2">
        <v>44390</v>
      </c>
      <c r="F9898" t="s">
        <v>14</v>
      </c>
      <c r="G9898" t="s">
        <v>12</v>
      </c>
      <c r="H9898" t="s">
        <v>13</v>
      </c>
      <c r="I9898">
        <v>12</v>
      </c>
      <c r="J9898" t="s">
        <v>584</v>
      </c>
    </row>
    <row r="9899" spans="1:10" x14ac:dyDescent="0.25">
      <c r="A9899" t="s">
        <v>10</v>
      </c>
      <c r="B9899">
        <v>2009</v>
      </c>
      <c r="C9899">
        <v>29</v>
      </c>
      <c r="D9899" s="1">
        <v>40007</v>
      </c>
      <c r="E9899" s="2">
        <v>44390</v>
      </c>
      <c r="F9899" t="s">
        <v>11</v>
      </c>
      <c r="G9899" t="s">
        <v>12</v>
      </c>
      <c r="H9899" t="s">
        <v>13</v>
      </c>
      <c r="I9899">
        <v>210</v>
      </c>
      <c r="J9899" t="s">
        <v>584</v>
      </c>
    </row>
    <row r="9900" spans="1:10" x14ac:dyDescent="0.25">
      <c r="A9900" t="s">
        <v>10</v>
      </c>
      <c r="B9900">
        <v>2009</v>
      </c>
      <c r="C9900">
        <v>29</v>
      </c>
      <c r="D9900" s="1">
        <v>40008</v>
      </c>
      <c r="E9900" s="2">
        <v>44391</v>
      </c>
      <c r="F9900" t="s">
        <v>26</v>
      </c>
      <c r="G9900" t="s">
        <v>12</v>
      </c>
      <c r="H9900" t="s">
        <v>13</v>
      </c>
      <c r="I9900">
        <v>1</v>
      </c>
      <c r="J9900" t="s">
        <v>600</v>
      </c>
    </row>
    <row r="9901" spans="1:10" x14ac:dyDescent="0.25">
      <c r="A9901" t="s">
        <v>10</v>
      </c>
      <c r="B9901">
        <v>2009</v>
      </c>
      <c r="C9901">
        <v>29</v>
      </c>
      <c r="D9901" s="1">
        <v>40008</v>
      </c>
      <c r="E9901" s="2">
        <v>44391</v>
      </c>
      <c r="F9901" t="s">
        <v>102</v>
      </c>
      <c r="G9901" t="s">
        <v>12</v>
      </c>
      <c r="H9901" t="s">
        <v>13</v>
      </c>
      <c r="I9901">
        <v>1</v>
      </c>
      <c r="J9901" t="s">
        <v>600</v>
      </c>
    </row>
    <row r="9902" spans="1:10" x14ac:dyDescent="0.25">
      <c r="A9902" t="s">
        <v>10</v>
      </c>
      <c r="B9902">
        <v>2009</v>
      </c>
      <c r="C9902">
        <v>29</v>
      </c>
      <c r="D9902" s="1">
        <v>40008</v>
      </c>
      <c r="E9902" s="2">
        <v>44391</v>
      </c>
      <c r="F9902" t="s">
        <v>14</v>
      </c>
      <c r="G9902" t="s">
        <v>12</v>
      </c>
      <c r="H9902" t="s">
        <v>13</v>
      </c>
      <c r="I9902">
        <v>7</v>
      </c>
      <c r="J9902" t="s">
        <v>600</v>
      </c>
    </row>
    <row r="9903" spans="1:10" x14ac:dyDescent="0.25">
      <c r="A9903" t="s">
        <v>10</v>
      </c>
      <c r="B9903">
        <v>2009</v>
      </c>
      <c r="C9903">
        <v>29</v>
      </c>
      <c r="D9903" s="1">
        <v>40008</v>
      </c>
      <c r="E9903" s="2">
        <v>44391</v>
      </c>
      <c r="F9903" t="s">
        <v>11</v>
      </c>
      <c r="G9903" t="s">
        <v>12</v>
      </c>
      <c r="H9903" t="s">
        <v>13</v>
      </c>
      <c r="I9903">
        <v>211</v>
      </c>
      <c r="J9903" t="s">
        <v>600</v>
      </c>
    </row>
    <row r="9904" spans="1:10" x14ac:dyDescent="0.25">
      <c r="A9904" t="s">
        <v>10</v>
      </c>
      <c r="B9904">
        <v>2009</v>
      </c>
      <c r="C9904">
        <v>29</v>
      </c>
      <c r="D9904" s="1">
        <v>40009</v>
      </c>
      <c r="E9904" s="2">
        <v>44392</v>
      </c>
      <c r="F9904" t="s">
        <v>26</v>
      </c>
      <c r="G9904" t="s">
        <v>12</v>
      </c>
      <c r="H9904" t="s">
        <v>13</v>
      </c>
      <c r="I9904">
        <v>2</v>
      </c>
      <c r="J9904" t="s">
        <v>601</v>
      </c>
    </row>
    <row r="9905" spans="1:10" x14ac:dyDescent="0.25">
      <c r="A9905" t="s">
        <v>10</v>
      </c>
      <c r="B9905">
        <v>2009</v>
      </c>
      <c r="C9905">
        <v>29</v>
      </c>
      <c r="D9905" s="1">
        <v>40009</v>
      </c>
      <c r="E9905" s="2">
        <v>44392</v>
      </c>
      <c r="F9905" t="s">
        <v>17</v>
      </c>
      <c r="G9905" t="s">
        <v>12</v>
      </c>
      <c r="H9905" t="s">
        <v>13</v>
      </c>
      <c r="I9905">
        <v>3</v>
      </c>
      <c r="J9905" t="s">
        <v>601</v>
      </c>
    </row>
    <row r="9906" spans="1:10" x14ac:dyDescent="0.25">
      <c r="A9906" t="s">
        <v>10</v>
      </c>
      <c r="B9906">
        <v>2009</v>
      </c>
      <c r="C9906">
        <v>29</v>
      </c>
      <c r="D9906" s="1">
        <v>40009</v>
      </c>
      <c r="E9906" s="2">
        <v>44392</v>
      </c>
      <c r="F9906" t="s">
        <v>102</v>
      </c>
      <c r="G9906" t="s">
        <v>12</v>
      </c>
      <c r="H9906" t="s">
        <v>13</v>
      </c>
      <c r="I9906">
        <v>1</v>
      </c>
      <c r="J9906" t="s">
        <v>601</v>
      </c>
    </row>
    <row r="9907" spans="1:10" x14ac:dyDescent="0.25">
      <c r="A9907" t="s">
        <v>10</v>
      </c>
      <c r="B9907">
        <v>2009</v>
      </c>
      <c r="C9907">
        <v>29</v>
      </c>
      <c r="D9907" s="1">
        <v>40009</v>
      </c>
      <c r="E9907" s="2">
        <v>44392</v>
      </c>
      <c r="F9907" t="s">
        <v>14</v>
      </c>
      <c r="G9907" t="s">
        <v>12</v>
      </c>
      <c r="H9907" t="s">
        <v>13</v>
      </c>
      <c r="I9907">
        <v>20</v>
      </c>
      <c r="J9907" t="s">
        <v>601</v>
      </c>
    </row>
    <row r="9908" spans="1:10" x14ac:dyDescent="0.25">
      <c r="A9908" t="s">
        <v>10</v>
      </c>
      <c r="B9908">
        <v>2009</v>
      </c>
      <c r="C9908">
        <v>29</v>
      </c>
      <c r="D9908" s="1">
        <v>40009</v>
      </c>
      <c r="E9908" s="2">
        <v>44392</v>
      </c>
      <c r="F9908" t="s">
        <v>11</v>
      </c>
      <c r="G9908" t="s">
        <v>12</v>
      </c>
      <c r="H9908" t="s">
        <v>13</v>
      </c>
      <c r="I9908">
        <v>478</v>
      </c>
      <c r="J9908" t="s">
        <v>601</v>
      </c>
    </row>
    <row r="9909" spans="1:10" x14ac:dyDescent="0.25">
      <c r="A9909" t="s">
        <v>10</v>
      </c>
      <c r="B9909">
        <v>2009</v>
      </c>
      <c r="C9909">
        <v>29</v>
      </c>
      <c r="D9909" s="1">
        <v>40010</v>
      </c>
      <c r="E9909" s="2">
        <v>44393</v>
      </c>
      <c r="F9909" t="s">
        <v>26</v>
      </c>
      <c r="G9909" t="s">
        <v>12</v>
      </c>
      <c r="H9909" t="s">
        <v>13</v>
      </c>
      <c r="I9909">
        <v>2</v>
      </c>
      <c r="J9909" t="s">
        <v>596</v>
      </c>
    </row>
    <row r="9910" spans="1:10" x14ac:dyDescent="0.25">
      <c r="A9910" t="s">
        <v>10</v>
      </c>
      <c r="B9910">
        <v>2009</v>
      </c>
      <c r="C9910">
        <v>29</v>
      </c>
      <c r="D9910" s="1">
        <v>40010</v>
      </c>
      <c r="E9910" s="2">
        <v>44393</v>
      </c>
      <c r="F9910" t="s">
        <v>17</v>
      </c>
      <c r="G9910" t="s">
        <v>12</v>
      </c>
      <c r="H9910" t="s">
        <v>13</v>
      </c>
      <c r="I9910">
        <v>2</v>
      </c>
      <c r="J9910" t="s">
        <v>596</v>
      </c>
    </row>
    <row r="9911" spans="1:10" x14ac:dyDescent="0.25">
      <c r="A9911" t="s">
        <v>10</v>
      </c>
      <c r="B9911">
        <v>2009</v>
      </c>
      <c r="C9911">
        <v>29</v>
      </c>
      <c r="D9911" s="1">
        <v>40010</v>
      </c>
      <c r="E9911" s="2">
        <v>44393</v>
      </c>
      <c r="F9911" t="s">
        <v>14</v>
      </c>
      <c r="G9911" t="s">
        <v>12</v>
      </c>
      <c r="H9911" t="s">
        <v>13</v>
      </c>
      <c r="I9911">
        <v>77</v>
      </c>
      <c r="J9911" t="s">
        <v>596</v>
      </c>
    </row>
    <row r="9912" spans="1:10" x14ac:dyDescent="0.25">
      <c r="A9912" t="s">
        <v>10</v>
      </c>
      <c r="B9912">
        <v>2009</v>
      </c>
      <c r="C9912">
        <v>29</v>
      </c>
      <c r="D9912" s="1">
        <v>40010</v>
      </c>
      <c r="E9912" s="2">
        <v>44393</v>
      </c>
      <c r="F9912" t="s">
        <v>11</v>
      </c>
      <c r="G9912" t="s">
        <v>12</v>
      </c>
      <c r="H9912" t="s">
        <v>13</v>
      </c>
      <c r="I9912">
        <v>1088</v>
      </c>
      <c r="J9912" t="s">
        <v>596</v>
      </c>
    </row>
    <row r="9913" spans="1:10" x14ac:dyDescent="0.25">
      <c r="A9913" t="s">
        <v>10</v>
      </c>
      <c r="B9913">
        <v>2009</v>
      </c>
      <c r="C9913">
        <v>29</v>
      </c>
      <c r="D9913" s="1">
        <v>40011</v>
      </c>
      <c r="E9913" s="2">
        <v>44394</v>
      </c>
      <c r="F9913" t="s">
        <v>17</v>
      </c>
      <c r="G9913" t="s">
        <v>12</v>
      </c>
      <c r="H9913" t="s">
        <v>13</v>
      </c>
      <c r="I9913">
        <v>1</v>
      </c>
      <c r="J9913" t="s">
        <v>602</v>
      </c>
    </row>
    <row r="9914" spans="1:10" x14ac:dyDescent="0.25">
      <c r="A9914" t="s">
        <v>10</v>
      </c>
      <c r="B9914">
        <v>2009</v>
      </c>
      <c r="C9914">
        <v>29</v>
      </c>
      <c r="D9914" s="1">
        <v>40011</v>
      </c>
      <c r="E9914" s="2">
        <v>44394</v>
      </c>
      <c r="F9914" t="s">
        <v>14</v>
      </c>
      <c r="G9914" t="s">
        <v>12</v>
      </c>
      <c r="H9914" t="s">
        <v>13</v>
      </c>
      <c r="I9914">
        <v>78</v>
      </c>
      <c r="J9914" t="s">
        <v>602</v>
      </c>
    </row>
    <row r="9915" spans="1:10" x14ac:dyDescent="0.25">
      <c r="A9915" t="s">
        <v>10</v>
      </c>
      <c r="B9915">
        <v>2009</v>
      </c>
      <c r="C9915">
        <v>29</v>
      </c>
      <c r="D9915" s="1">
        <v>40011</v>
      </c>
      <c r="E9915" s="2">
        <v>44394</v>
      </c>
      <c r="F9915" t="s">
        <v>11</v>
      </c>
      <c r="G9915" t="s">
        <v>12</v>
      </c>
      <c r="H9915" t="s">
        <v>13</v>
      </c>
      <c r="I9915">
        <v>557</v>
      </c>
      <c r="J9915" t="s">
        <v>602</v>
      </c>
    </row>
    <row r="9916" spans="1:10" x14ac:dyDescent="0.25">
      <c r="A9916" t="s">
        <v>10</v>
      </c>
      <c r="B9916">
        <v>2009</v>
      </c>
      <c r="C9916">
        <v>29</v>
      </c>
      <c r="D9916" s="1">
        <v>40012</v>
      </c>
      <c r="E9916" s="2">
        <v>44395</v>
      </c>
      <c r="F9916" t="s">
        <v>17</v>
      </c>
      <c r="G9916" t="s">
        <v>12</v>
      </c>
      <c r="H9916" t="s">
        <v>13</v>
      </c>
      <c r="I9916">
        <v>8</v>
      </c>
      <c r="J9916" t="s">
        <v>603</v>
      </c>
    </row>
    <row r="9917" spans="1:10" x14ac:dyDescent="0.25">
      <c r="A9917" t="s">
        <v>10</v>
      </c>
      <c r="B9917">
        <v>2009</v>
      </c>
      <c r="C9917">
        <v>29</v>
      </c>
      <c r="D9917" s="1">
        <v>40012</v>
      </c>
      <c r="E9917" s="2">
        <v>44395</v>
      </c>
      <c r="F9917" t="s">
        <v>102</v>
      </c>
      <c r="G9917" t="s">
        <v>12</v>
      </c>
      <c r="H9917" t="s">
        <v>13</v>
      </c>
      <c r="I9917">
        <v>1</v>
      </c>
      <c r="J9917" t="s">
        <v>603</v>
      </c>
    </row>
    <row r="9918" spans="1:10" x14ac:dyDescent="0.25">
      <c r="A9918" t="s">
        <v>10</v>
      </c>
      <c r="B9918">
        <v>2009</v>
      </c>
      <c r="C9918">
        <v>29</v>
      </c>
      <c r="D9918" s="1">
        <v>40012</v>
      </c>
      <c r="E9918" s="2">
        <v>44395</v>
      </c>
      <c r="F9918" t="s">
        <v>14</v>
      </c>
      <c r="G9918" t="s">
        <v>12</v>
      </c>
      <c r="H9918" t="s">
        <v>13</v>
      </c>
      <c r="I9918">
        <v>98</v>
      </c>
      <c r="J9918" t="s">
        <v>603</v>
      </c>
    </row>
    <row r="9919" spans="1:10" x14ac:dyDescent="0.25">
      <c r="A9919" t="s">
        <v>10</v>
      </c>
      <c r="B9919">
        <v>2009</v>
      </c>
      <c r="C9919">
        <v>29</v>
      </c>
      <c r="D9919" s="1">
        <v>40012</v>
      </c>
      <c r="E9919" s="2">
        <v>44395</v>
      </c>
      <c r="F9919" t="s">
        <v>11</v>
      </c>
      <c r="G9919" t="s">
        <v>12</v>
      </c>
      <c r="H9919" t="s">
        <v>13</v>
      </c>
      <c r="I9919">
        <v>813</v>
      </c>
      <c r="J9919" t="s">
        <v>603</v>
      </c>
    </row>
    <row r="9920" spans="1:10" x14ac:dyDescent="0.25">
      <c r="A9920" t="s">
        <v>10</v>
      </c>
      <c r="B9920">
        <v>2009</v>
      </c>
      <c r="C9920">
        <v>30</v>
      </c>
      <c r="D9920" s="1">
        <v>40013</v>
      </c>
      <c r="E9920" s="2">
        <v>44396</v>
      </c>
      <c r="F9920" t="s">
        <v>17</v>
      </c>
      <c r="G9920" t="s">
        <v>12</v>
      </c>
      <c r="H9920" t="s">
        <v>13</v>
      </c>
      <c r="I9920">
        <v>6</v>
      </c>
      <c r="J9920" t="s">
        <v>604</v>
      </c>
    </row>
    <row r="9921" spans="1:10" x14ac:dyDescent="0.25">
      <c r="A9921" t="s">
        <v>10</v>
      </c>
      <c r="B9921">
        <v>2009</v>
      </c>
      <c r="C9921">
        <v>30</v>
      </c>
      <c r="D9921" s="1">
        <v>40013</v>
      </c>
      <c r="E9921" s="2">
        <v>44396</v>
      </c>
      <c r="F9921" t="s">
        <v>102</v>
      </c>
      <c r="G9921" t="s">
        <v>12</v>
      </c>
      <c r="H9921" t="s">
        <v>13</v>
      </c>
      <c r="I9921">
        <v>4</v>
      </c>
      <c r="J9921" t="s">
        <v>604</v>
      </c>
    </row>
    <row r="9922" spans="1:10" x14ac:dyDescent="0.25">
      <c r="A9922" t="s">
        <v>10</v>
      </c>
      <c r="B9922">
        <v>2009</v>
      </c>
      <c r="C9922">
        <v>30</v>
      </c>
      <c r="D9922" s="1">
        <v>40013</v>
      </c>
      <c r="E9922" s="2">
        <v>44396</v>
      </c>
      <c r="F9922" t="s">
        <v>14</v>
      </c>
      <c r="G9922" t="s">
        <v>12</v>
      </c>
      <c r="H9922" t="s">
        <v>13</v>
      </c>
      <c r="I9922">
        <v>67</v>
      </c>
      <c r="J9922" t="s">
        <v>604</v>
      </c>
    </row>
    <row r="9923" spans="1:10" x14ac:dyDescent="0.25">
      <c r="A9923" t="s">
        <v>10</v>
      </c>
      <c r="B9923">
        <v>2009</v>
      </c>
      <c r="C9923">
        <v>30</v>
      </c>
      <c r="D9923" s="1">
        <v>40013</v>
      </c>
      <c r="E9923" s="2">
        <v>44396</v>
      </c>
      <c r="F9923" t="s">
        <v>11</v>
      </c>
      <c r="G9923" t="s">
        <v>12</v>
      </c>
      <c r="H9923" t="s">
        <v>13</v>
      </c>
      <c r="I9923">
        <v>554</v>
      </c>
      <c r="J9923" t="s">
        <v>604</v>
      </c>
    </row>
    <row r="9924" spans="1:10" x14ac:dyDescent="0.25">
      <c r="A9924" t="s">
        <v>10</v>
      </c>
      <c r="B9924">
        <v>2009</v>
      </c>
      <c r="C9924">
        <v>30</v>
      </c>
      <c r="D9924" s="1">
        <v>40014</v>
      </c>
      <c r="E9924" s="2">
        <v>44397</v>
      </c>
      <c r="F9924" t="s">
        <v>17</v>
      </c>
      <c r="G9924" t="s">
        <v>12</v>
      </c>
      <c r="H9924" t="s">
        <v>13</v>
      </c>
      <c r="I9924">
        <v>1</v>
      </c>
      <c r="J9924" t="s">
        <v>605</v>
      </c>
    </row>
    <row r="9925" spans="1:10" x14ac:dyDescent="0.25">
      <c r="A9925" t="s">
        <v>10</v>
      </c>
      <c r="B9925">
        <v>2009</v>
      </c>
      <c r="C9925">
        <v>30</v>
      </c>
      <c r="D9925" s="1">
        <v>40014</v>
      </c>
      <c r="E9925" s="2">
        <v>44397</v>
      </c>
      <c r="F9925" t="s">
        <v>14</v>
      </c>
      <c r="G9925" t="s">
        <v>12</v>
      </c>
      <c r="H9925" t="s">
        <v>13</v>
      </c>
      <c r="I9925">
        <v>77</v>
      </c>
      <c r="J9925" t="s">
        <v>605</v>
      </c>
    </row>
    <row r="9926" spans="1:10" x14ac:dyDescent="0.25">
      <c r="A9926" t="s">
        <v>10</v>
      </c>
      <c r="B9926">
        <v>2009</v>
      </c>
      <c r="C9926">
        <v>30</v>
      </c>
      <c r="D9926" s="1">
        <v>40014</v>
      </c>
      <c r="E9926" s="2">
        <v>44397</v>
      </c>
      <c r="F9926" t="s">
        <v>11</v>
      </c>
      <c r="G9926" t="s">
        <v>12</v>
      </c>
      <c r="H9926" t="s">
        <v>13</v>
      </c>
      <c r="I9926">
        <v>966</v>
      </c>
      <c r="J9926" t="s">
        <v>605</v>
      </c>
    </row>
    <row r="9927" spans="1:10" x14ac:dyDescent="0.25">
      <c r="A9927" t="s">
        <v>10</v>
      </c>
      <c r="B9927">
        <v>2009</v>
      </c>
      <c r="C9927">
        <v>30</v>
      </c>
      <c r="D9927" s="1">
        <v>40015</v>
      </c>
      <c r="E9927" s="2">
        <v>44398</v>
      </c>
      <c r="F9927" t="s">
        <v>17</v>
      </c>
      <c r="G9927" t="s">
        <v>12</v>
      </c>
      <c r="H9927" t="s">
        <v>13</v>
      </c>
      <c r="I9927">
        <v>4</v>
      </c>
      <c r="J9927" t="s">
        <v>603</v>
      </c>
    </row>
    <row r="9928" spans="1:10" x14ac:dyDescent="0.25">
      <c r="A9928" t="s">
        <v>10</v>
      </c>
      <c r="B9928">
        <v>2009</v>
      </c>
      <c r="C9928">
        <v>30</v>
      </c>
      <c r="D9928" s="1">
        <v>40015</v>
      </c>
      <c r="E9928" s="2">
        <v>44398</v>
      </c>
      <c r="F9928" t="s">
        <v>102</v>
      </c>
      <c r="G9928" t="s">
        <v>12</v>
      </c>
      <c r="H9928" t="s">
        <v>13</v>
      </c>
      <c r="I9928">
        <v>4</v>
      </c>
      <c r="J9928" t="s">
        <v>603</v>
      </c>
    </row>
    <row r="9929" spans="1:10" x14ac:dyDescent="0.25">
      <c r="A9929" t="s">
        <v>10</v>
      </c>
      <c r="B9929">
        <v>2009</v>
      </c>
      <c r="C9929">
        <v>30</v>
      </c>
      <c r="D9929" s="1">
        <v>40015</v>
      </c>
      <c r="E9929" s="2">
        <v>44398</v>
      </c>
      <c r="F9929" t="s">
        <v>14</v>
      </c>
      <c r="G9929" t="s">
        <v>12</v>
      </c>
      <c r="H9929" t="s">
        <v>13</v>
      </c>
      <c r="I9929">
        <v>63</v>
      </c>
      <c r="J9929" t="s">
        <v>603</v>
      </c>
    </row>
    <row r="9930" spans="1:10" x14ac:dyDescent="0.25">
      <c r="A9930" t="s">
        <v>10</v>
      </c>
      <c r="B9930">
        <v>2009</v>
      </c>
      <c r="C9930">
        <v>30</v>
      </c>
      <c r="D9930" s="1">
        <v>40015</v>
      </c>
      <c r="E9930" s="2">
        <v>44398</v>
      </c>
      <c r="F9930" t="s">
        <v>11</v>
      </c>
      <c r="G9930" t="s">
        <v>12</v>
      </c>
      <c r="H9930" t="s">
        <v>13</v>
      </c>
      <c r="I9930">
        <v>736</v>
      </c>
      <c r="J9930" t="s">
        <v>603</v>
      </c>
    </row>
    <row r="9931" spans="1:10" x14ac:dyDescent="0.25">
      <c r="A9931" t="s">
        <v>10</v>
      </c>
      <c r="B9931">
        <v>2009</v>
      </c>
      <c r="C9931">
        <v>30</v>
      </c>
      <c r="D9931" s="1">
        <v>40016</v>
      </c>
      <c r="E9931" s="2">
        <v>44399</v>
      </c>
      <c r="F9931" t="s">
        <v>26</v>
      </c>
      <c r="G9931" t="s">
        <v>12</v>
      </c>
      <c r="H9931" t="s">
        <v>13</v>
      </c>
      <c r="I9931">
        <v>1</v>
      </c>
      <c r="J9931" t="s">
        <v>606</v>
      </c>
    </row>
    <row r="9932" spans="1:10" x14ac:dyDescent="0.25">
      <c r="A9932" t="s">
        <v>10</v>
      </c>
      <c r="B9932">
        <v>2009</v>
      </c>
      <c r="C9932">
        <v>30</v>
      </c>
      <c r="D9932" s="1">
        <v>40016</v>
      </c>
      <c r="E9932" s="2">
        <v>44399</v>
      </c>
      <c r="F9932" t="s">
        <v>17</v>
      </c>
      <c r="G9932" t="s">
        <v>12</v>
      </c>
      <c r="H9932" t="s">
        <v>13</v>
      </c>
      <c r="I9932">
        <v>2</v>
      </c>
      <c r="J9932" t="s">
        <v>606</v>
      </c>
    </row>
    <row r="9933" spans="1:10" x14ac:dyDescent="0.25">
      <c r="A9933" t="s">
        <v>10</v>
      </c>
      <c r="B9933">
        <v>2009</v>
      </c>
      <c r="C9933">
        <v>30</v>
      </c>
      <c r="D9933" s="1">
        <v>40016</v>
      </c>
      <c r="E9933" s="2">
        <v>44399</v>
      </c>
      <c r="F9933" t="s">
        <v>14</v>
      </c>
      <c r="G9933" t="s">
        <v>12</v>
      </c>
      <c r="H9933" t="s">
        <v>13</v>
      </c>
      <c r="I9933">
        <v>14</v>
      </c>
      <c r="J9933" t="s">
        <v>606</v>
      </c>
    </row>
    <row r="9934" spans="1:10" x14ac:dyDescent="0.25">
      <c r="A9934" t="s">
        <v>10</v>
      </c>
      <c r="B9934">
        <v>2009</v>
      </c>
      <c r="C9934">
        <v>30</v>
      </c>
      <c r="D9934" s="1">
        <v>40016</v>
      </c>
      <c r="E9934" s="2">
        <v>44399</v>
      </c>
      <c r="F9934" t="s">
        <v>11</v>
      </c>
      <c r="G9934" t="s">
        <v>12</v>
      </c>
      <c r="H9934" t="s">
        <v>13</v>
      </c>
      <c r="I9934">
        <v>145</v>
      </c>
      <c r="J9934" t="s">
        <v>606</v>
      </c>
    </row>
    <row r="9935" spans="1:10" x14ac:dyDescent="0.25">
      <c r="A9935" t="s">
        <v>10</v>
      </c>
      <c r="B9935">
        <v>2009</v>
      </c>
      <c r="C9935">
        <v>30</v>
      </c>
      <c r="D9935" s="1">
        <v>40017</v>
      </c>
      <c r="E9935" s="2">
        <v>44400</v>
      </c>
      <c r="F9935" t="s">
        <v>17</v>
      </c>
      <c r="G9935" t="s">
        <v>12</v>
      </c>
      <c r="H9935" t="s">
        <v>13</v>
      </c>
      <c r="I9935">
        <v>4</v>
      </c>
      <c r="J9935" t="s">
        <v>599</v>
      </c>
    </row>
    <row r="9936" spans="1:10" x14ac:dyDescent="0.25">
      <c r="A9936" t="s">
        <v>10</v>
      </c>
      <c r="B9936">
        <v>2009</v>
      </c>
      <c r="C9936">
        <v>30</v>
      </c>
      <c r="D9936" s="1">
        <v>40017</v>
      </c>
      <c r="E9936" s="2">
        <v>44400</v>
      </c>
      <c r="F9936" t="s">
        <v>102</v>
      </c>
      <c r="G9936" t="s">
        <v>12</v>
      </c>
      <c r="H9936" t="s">
        <v>13</v>
      </c>
      <c r="I9936">
        <v>2</v>
      </c>
      <c r="J9936" t="s">
        <v>599</v>
      </c>
    </row>
    <row r="9937" spans="1:10" x14ac:dyDescent="0.25">
      <c r="A9937" t="s">
        <v>10</v>
      </c>
      <c r="B9937">
        <v>2009</v>
      </c>
      <c r="C9937">
        <v>30</v>
      </c>
      <c r="D9937" s="1">
        <v>40017</v>
      </c>
      <c r="E9937" s="2">
        <v>44400</v>
      </c>
      <c r="F9937" t="s">
        <v>14</v>
      </c>
      <c r="G9937" t="s">
        <v>12</v>
      </c>
      <c r="H9937" t="s">
        <v>13</v>
      </c>
      <c r="I9937">
        <v>81</v>
      </c>
      <c r="J9937" t="s">
        <v>599</v>
      </c>
    </row>
    <row r="9938" spans="1:10" x14ac:dyDescent="0.25">
      <c r="A9938" t="s">
        <v>10</v>
      </c>
      <c r="B9938">
        <v>2009</v>
      </c>
      <c r="C9938">
        <v>30</v>
      </c>
      <c r="D9938" s="1">
        <v>40017</v>
      </c>
      <c r="E9938" s="2">
        <v>44400</v>
      </c>
      <c r="F9938" t="s">
        <v>11</v>
      </c>
      <c r="G9938" t="s">
        <v>12</v>
      </c>
      <c r="H9938" t="s">
        <v>13</v>
      </c>
      <c r="I9938">
        <v>516</v>
      </c>
      <c r="J9938" t="s">
        <v>599</v>
      </c>
    </row>
    <row r="9939" spans="1:10" x14ac:dyDescent="0.25">
      <c r="A9939" t="s">
        <v>10</v>
      </c>
      <c r="B9939">
        <v>2009</v>
      </c>
      <c r="C9939">
        <v>30</v>
      </c>
      <c r="D9939" s="1">
        <v>40018</v>
      </c>
      <c r="E9939" s="2">
        <v>44401</v>
      </c>
      <c r="F9939" t="s">
        <v>17</v>
      </c>
      <c r="G9939" t="s">
        <v>12</v>
      </c>
      <c r="H9939" t="s">
        <v>13</v>
      </c>
      <c r="I9939">
        <v>2</v>
      </c>
      <c r="J9939" t="s">
        <v>607</v>
      </c>
    </row>
    <row r="9940" spans="1:10" x14ac:dyDescent="0.25">
      <c r="A9940" t="s">
        <v>10</v>
      </c>
      <c r="B9940">
        <v>2009</v>
      </c>
      <c r="C9940">
        <v>30</v>
      </c>
      <c r="D9940" s="1">
        <v>40018</v>
      </c>
      <c r="E9940" s="2">
        <v>44401</v>
      </c>
      <c r="F9940" t="s">
        <v>14</v>
      </c>
      <c r="G9940" t="s">
        <v>12</v>
      </c>
      <c r="H9940" t="s">
        <v>13</v>
      </c>
      <c r="I9940">
        <v>72</v>
      </c>
      <c r="J9940" t="s">
        <v>607</v>
      </c>
    </row>
    <row r="9941" spans="1:10" x14ac:dyDescent="0.25">
      <c r="A9941" t="s">
        <v>10</v>
      </c>
      <c r="B9941">
        <v>2009</v>
      </c>
      <c r="C9941">
        <v>30</v>
      </c>
      <c r="D9941" s="1">
        <v>40018</v>
      </c>
      <c r="E9941" s="2">
        <v>44401</v>
      </c>
      <c r="F9941" t="s">
        <v>11</v>
      </c>
      <c r="G9941" t="s">
        <v>12</v>
      </c>
      <c r="H9941" t="s">
        <v>13</v>
      </c>
      <c r="I9941">
        <v>684</v>
      </c>
      <c r="J9941" t="s">
        <v>607</v>
      </c>
    </row>
    <row r="9942" spans="1:10" x14ac:dyDescent="0.25">
      <c r="A9942" t="s">
        <v>10</v>
      </c>
      <c r="B9942">
        <v>2009</v>
      </c>
      <c r="C9942">
        <v>30</v>
      </c>
      <c r="D9942" s="1">
        <v>40019</v>
      </c>
      <c r="E9942" s="2">
        <v>44402</v>
      </c>
      <c r="F9942" t="s">
        <v>17</v>
      </c>
      <c r="G9942" t="s">
        <v>12</v>
      </c>
      <c r="H9942" t="s">
        <v>13</v>
      </c>
      <c r="I9942">
        <v>1</v>
      </c>
      <c r="J9942" t="s">
        <v>608</v>
      </c>
    </row>
    <row r="9943" spans="1:10" x14ac:dyDescent="0.25">
      <c r="A9943" t="s">
        <v>10</v>
      </c>
      <c r="B9943">
        <v>2009</v>
      </c>
      <c r="C9943">
        <v>30</v>
      </c>
      <c r="D9943" s="1">
        <v>40019</v>
      </c>
      <c r="E9943" s="2">
        <v>44402</v>
      </c>
      <c r="F9943" t="s">
        <v>102</v>
      </c>
      <c r="G9943" t="s">
        <v>12</v>
      </c>
      <c r="H9943" t="s">
        <v>13</v>
      </c>
      <c r="I9943">
        <v>2</v>
      </c>
      <c r="J9943" t="s">
        <v>608</v>
      </c>
    </row>
    <row r="9944" spans="1:10" x14ac:dyDescent="0.25">
      <c r="A9944" t="s">
        <v>10</v>
      </c>
      <c r="B9944">
        <v>2009</v>
      </c>
      <c r="C9944">
        <v>30</v>
      </c>
      <c r="D9944" s="1">
        <v>40019</v>
      </c>
      <c r="E9944" s="2">
        <v>44402</v>
      </c>
      <c r="F9944" t="s">
        <v>14</v>
      </c>
      <c r="G9944" t="s">
        <v>12</v>
      </c>
      <c r="H9944" t="s">
        <v>13</v>
      </c>
      <c r="I9944">
        <v>110</v>
      </c>
      <c r="J9944" t="s">
        <v>608</v>
      </c>
    </row>
    <row r="9945" spans="1:10" x14ac:dyDescent="0.25">
      <c r="A9945" t="s">
        <v>10</v>
      </c>
      <c r="B9945">
        <v>2009</v>
      </c>
      <c r="C9945">
        <v>30</v>
      </c>
      <c r="D9945" s="1">
        <v>40019</v>
      </c>
      <c r="E9945" s="2">
        <v>44402</v>
      </c>
      <c r="F9945" t="s">
        <v>11</v>
      </c>
      <c r="G9945" t="s">
        <v>12</v>
      </c>
      <c r="H9945" t="s">
        <v>13</v>
      </c>
      <c r="I9945">
        <v>943</v>
      </c>
      <c r="J9945" t="s">
        <v>608</v>
      </c>
    </row>
    <row r="9946" spans="1:10" x14ac:dyDescent="0.25">
      <c r="A9946" t="s">
        <v>10</v>
      </c>
      <c r="B9946">
        <v>2009</v>
      </c>
      <c r="C9946">
        <v>31</v>
      </c>
      <c r="D9946" s="1">
        <v>40020</v>
      </c>
      <c r="E9946" s="2">
        <v>44403</v>
      </c>
      <c r="F9946" t="s">
        <v>17</v>
      </c>
      <c r="G9946" t="s">
        <v>12</v>
      </c>
      <c r="H9946" t="s">
        <v>13</v>
      </c>
      <c r="I9946">
        <v>2</v>
      </c>
      <c r="J9946" t="s">
        <v>598</v>
      </c>
    </row>
    <row r="9947" spans="1:10" x14ac:dyDescent="0.25">
      <c r="A9947" t="s">
        <v>10</v>
      </c>
      <c r="B9947">
        <v>2009</v>
      </c>
      <c r="C9947">
        <v>31</v>
      </c>
      <c r="D9947" s="1">
        <v>40020</v>
      </c>
      <c r="E9947" s="2">
        <v>44403</v>
      </c>
      <c r="F9947" t="s">
        <v>102</v>
      </c>
      <c r="G9947" t="s">
        <v>12</v>
      </c>
      <c r="H9947" t="s">
        <v>13</v>
      </c>
      <c r="I9947">
        <v>5</v>
      </c>
      <c r="J9947" t="s">
        <v>598</v>
      </c>
    </row>
    <row r="9948" spans="1:10" x14ac:dyDescent="0.25">
      <c r="A9948" t="s">
        <v>10</v>
      </c>
      <c r="B9948">
        <v>2009</v>
      </c>
      <c r="C9948">
        <v>31</v>
      </c>
      <c r="D9948" s="1">
        <v>40020</v>
      </c>
      <c r="E9948" s="2">
        <v>44403</v>
      </c>
      <c r="F9948" t="s">
        <v>14</v>
      </c>
      <c r="G9948" t="s">
        <v>12</v>
      </c>
      <c r="H9948" t="s">
        <v>13</v>
      </c>
      <c r="I9948">
        <v>167</v>
      </c>
      <c r="J9948" t="s">
        <v>598</v>
      </c>
    </row>
    <row r="9949" spans="1:10" x14ac:dyDescent="0.25">
      <c r="A9949" t="s">
        <v>10</v>
      </c>
      <c r="B9949">
        <v>2009</v>
      </c>
      <c r="C9949">
        <v>31</v>
      </c>
      <c r="D9949" s="1">
        <v>40020</v>
      </c>
      <c r="E9949" s="2">
        <v>44403</v>
      </c>
      <c r="F9949" t="s">
        <v>11</v>
      </c>
      <c r="G9949" t="s">
        <v>12</v>
      </c>
      <c r="H9949" t="s">
        <v>13</v>
      </c>
      <c r="I9949">
        <v>1005</v>
      </c>
      <c r="J9949" t="s">
        <v>598</v>
      </c>
    </row>
    <row r="9950" spans="1:10" x14ac:dyDescent="0.25">
      <c r="A9950" t="s">
        <v>10</v>
      </c>
      <c r="B9950">
        <v>2009</v>
      </c>
      <c r="C9950">
        <v>31</v>
      </c>
      <c r="D9950" s="1">
        <v>40021</v>
      </c>
      <c r="E9950" s="2">
        <v>44404</v>
      </c>
      <c r="F9950" t="s">
        <v>26</v>
      </c>
      <c r="G9950" t="s">
        <v>12</v>
      </c>
      <c r="H9950" t="s">
        <v>13</v>
      </c>
      <c r="I9950">
        <v>1</v>
      </c>
      <c r="J9950" t="s">
        <v>609</v>
      </c>
    </row>
    <row r="9951" spans="1:10" x14ac:dyDescent="0.25">
      <c r="A9951" t="s">
        <v>10</v>
      </c>
      <c r="B9951">
        <v>2009</v>
      </c>
      <c r="C9951">
        <v>31</v>
      </c>
      <c r="D9951" s="1">
        <v>40021</v>
      </c>
      <c r="E9951" s="2">
        <v>44404</v>
      </c>
      <c r="F9951" t="s">
        <v>17</v>
      </c>
      <c r="G9951" t="s">
        <v>12</v>
      </c>
      <c r="H9951" t="s">
        <v>13</v>
      </c>
      <c r="I9951">
        <v>7</v>
      </c>
      <c r="J9951" t="s">
        <v>609</v>
      </c>
    </row>
    <row r="9952" spans="1:10" x14ac:dyDescent="0.25">
      <c r="A9952" t="s">
        <v>10</v>
      </c>
      <c r="B9952">
        <v>2009</v>
      </c>
      <c r="C9952">
        <v>31</v>
      </c>
      <c r="D9952" s="1">
        <v>40021</v>
      </c>
      <c r="E9952" s="2">
        <v>44404</v>
      </c>
      <c r="F9952" t="s">
        <v>102</v>
      </c>
      <c r="G9952" t="s">
        <v>12</v>
      </c>
      <c r="H9952" t="s">
        <v>13</v>
      </c>
      <c r="I9952">
        <v>7</v>
      </c>
      <c r="J9952" t="s">
        <v>609</v>
      </c>
    </row>
    <row r="9953" spans="1:10" x14ac:dyDescent="0.25">
      <c r="A9953" t="s">
        <v>10</v>
      </c>
      <c r="B9953">
        <v>2009</v>
      </c>
      <c r="C9953">
        <v>31</v>
      </c>
      <c r="D9953" s="1">
        <v>40021</v>
      </c>
      <c r="E9953" s="2">
        <v>44404</v>
      </c>
      <c r="F9953" t="s">
        <v>14</v>
      </c>
      <c r="G9953" t="s">
        <v>12</v>
      </c>
      <c r="H9953" t="s">
        <v>13</v>
      </c>
      <c r="I9953">
        <v>901</v>
      </c>
      <c r="J9953" t="s">
        <v>609</v>
      </c>
    </row>
    <row r="9954" spans="1:10" x14ac:dyDescent="0.25">
      <c r="A9954" t="s">
        <v>10</v>
      </c>
      <c r="B9954">
        <v>2009</v>
      </c>
      <c r="C9954">
        <v>31</v>
      </c>
      <c r="D9954" s="1">
        <v>40021</v>
      </c>
      <c r="E9954" s="2">
        <v>44404</v>
      </c>
      <c r="F9954" t="s">
        <v>11</v>
      </c>
      <c r="G9954" t="s">
        <v>12</v>
      </c>
      <c r="H9954" t="s">
        <v>13</v>
      </c>
      <c r="I9954">
        <v>3274</v>
      </c>
      <c r="J9954" t="s">
        <v>609</v>
      </c>
    </row>
    <row r="9955" spans="1:10" x14ac:dyDescent="0.25">
      <c r="A9955" t="s">
        <v>10</v>
      </c>
      <c r="B9955">
        <v>2009</v>
      </c>
      <c r="C9955">
        <v>31</v>
      </c>
      <c r="D9955" s="1">
        <v>40022</v>
      </c>
      <c r="E9955" s="2">
        <v>44405</v>
      </c>
      <c r="F9955" t="s">
        <v>17</v>
      </c>
      <c r="G9955" t="s">
        <v>12</v>
      </c>
      <c r="H9955" t="s">
        <v>13</v>
      </c>
      <c r="I9955">
        <v>1</v>
      </c>
      <c r="J9955" t="s">
        <v>610</v>
      </c>
    </row>
    <row r="9956" spans="1:10" x14ac:dyDescent="0.25">
      <c r="A9956" t="s">
        <v>10</v>
      </c>
      <c r="B9956">
        <v>2009</v>
      </c>
      <c r="C9956">
        <v>31</v>
      </c>
      <c r="D9956" s="1">
        <v>40022</v>
      </c>
      <c r="E9956" s="2">
        <v>44405</v>
      </c>
      <c r="F9956" t="s">
        <v>102</v>
      </c>
      <c r="G9956" t="s">
        <v>12</v>
      </c>
      <c r="H9956" t="s">
        <v>13</v>
      </c>
      <c r="I9956">
        <v>1</v>
      </c>
      <c r="J9956" t="s">
        <v>610</v>
      </c>
    </row>
    <row r="9957" spans="1:10" x14ac:dyDescent="0.25">
      <c r="A9957" t="s">
        <v>10</v>
      </c>
      <c r="B9957">
        <v>2009</v>
      </c>
      <c r="C9957">
        <v>31</v>
      </c>
      <c r="D9957" s="1">
        <v>40022</v>
      </c>
      <c r="E9957" s="2">
        <v>44405</v>
      </c>
      <c r="F9957" t="s">
        <v>14</v>
      </c>
      <c r="G9957" t="s">
        <v>12</v>
      </c>
      <c r="H9957" t="s">
        <v>13</v>
      </c>
      <c r="I9957">
        <v>515</v>
      </c>
      <c r="J9957" t="s">
        <v>610</v>
      </c>
    </row>
    <row r="9958" spans="1:10" x14ac:dyDescent="0.25">
      <c r="A9958" t="s">
        <v>10</v>
      </c>
      <c r="B9958">
        <v>2009</v>
      </c>
      <c r="C9958">
        <v>31</v>
      </c>
      <c r="D9958" s="1">
        <v>40022</v>
      </c>
      <c r="E9958" s="2">
        <v>44405</v>
      </c>
      <c r="F9958" t="s">
        <v>11</v>
      </c>
      <c r="G9958" t="s">
        <v>12</v>
      </c>
      <c r="H9958" t="s">
        <v>13</v>
      </c>
      <c r="I9958">
        <v>1745</v>
      </c>
      <c r="J9958" t="s">
        <v>610</v>
      </c>
    </row>
    <row r="9959" spans="1:10" x14ac:dyDescent="0.25">
      <c r="A9959" t="s">
        <v>10</v>
      </c>
      <c r="B9959">
        <v>2009</v>
      </c>
      <c r="C9959">
        <v>31</v>
      </c>
      <c r="D9959" s="1">
        <v>40023</v>
      </c>
      <c r="E9959" s="2">
        <v>44406</v>
      </c>
      <c r="F9959" t="s">
        <v>17</v>
      </c>
      <c r="G9959" t="s">
        <v>12</v>
      </c>
      <c r="H9959" t="s">
        <v>13</v>
      </c>
      <c r="I9959">
        <v>4</v>
      </c>
      <c r="J9959" t="s">
        <v>611</v>
      </c>
    </row>
    <row r="9960" spans="1:10" x14ac:dyDescent="0.25">
      <c r="A9960" t="s">
        <v>10</v>
      </c>
      <c r="B9960">
        <v>2009</v>
      </c>
      <c r="C9960">
        <v>31</v>
      </c>
      <c r="D9960" s="1">
        <v>40023</v>
      </c>
      <c r="E9960" s="2">
        <v>44406</v>
      </c>
      <c r="F9960" t="s">
        <v>102</v>
      </c>
      <c r="G9960" t="s">
        <v>12</v>
      </c>
      <c r="H9960" t="s">
        <v>13</v>
      </c>
      <c r="I9960">
        <v>2</v>
      </c>
      <c r="J9960" t="s">
        <v>611</v>
      </c>
    </row>
    <row r="9961" spans="1:10" x14ac:dyDescent="0.25">
      <c r="A9961" t="s">
        <v>10</v>
      </c>
      <c r="B9961">
        <v>2009</v>
      </c>
      <c r="C9961">
        <v>31</v>
      </c>
      <c r="D9961" s="1">
        <v>40023</v>
      </c>
      <c r="E9961" s="2">
        <v>44406</v>
      </c>
      <c r="F9961" t="s">
        <v>14</v>
      </c>
      <c r="G9961" t="s">
        <v>12</v>
      </c>
      <c r="H9961" t="s">
        <v>13</v>
      </c>
      <c r="I9961">
        <v>261</v>
      </c>
      <c r="J9961" t="s">
        <v>611</v>
      </c>
    </row>
    <row r="9962" spans="1:10" x14ac:dyDescent="0.25">
      <c r="A9962" t="s">
        <v>10</v>
      </c>
      <c r="B9962">
        <v>2009</v>
      </c>
      <c r="C9962">
        <v>31</v>
      </c>
      <c r="D9962" s="1">
        <v>40023</v>
      </c>
      <c r="E9962" s="2">
        <v>44406</v>
      </c>
      <c r="F9962" t="s">
        <v>11</v>
      </c>
      <c r="G9962" t="s">
        <v>12</v>
      </c>
      <c r="H9962" t="s">
        <v>13</v>
      </c>
      <c r="I9962">
        <v>871</v>
      </c>
      <c r="J9962" t="s">
        <v>611</v>
      </c>
    </row>
    <row r="9963" spans="1:10" x14ac:dyDescent="0.25">
      <c r="A9963" t="s">
        <v>10</v>
      </c>
      <c r="B9963">
        <v>2009</v>
      </c>
      <c r="C9963">
        <v>31</v>
      </c>
      <c r="D9963" s="1">
        <v>40024</v>
      </c>
      <c r="E9963" s="2">
        <v>44407</v>
      </c>
      <c r="F9963" t="s">
        <v>17</v>
      </c>
      <c r="G9963" t="s">
        <v>12</v>
      </c>
      <c r="H9963" t="s">
        <v>13</v>
      </c>
      <c r="I9963">
        <v>2</v>
      </c>
      <c r="J9963" t="s">
        <v>582</v>
      </c>
    </row>
    <row r="9964" spans="1:10" x14ac:dyDescent="0.25">
      <c r="A9964" t="s">
        <v>10</v>
      </c>
      <c r="B9964">
        <v>2009</v>
      </c>
      <c r="C9964">
        <v>31</v>
      </c>
      <c r="D9964" s="1">
        <v>40024</v>
      </c>
      <c r="E9964" s="2">
        <v>44407</v>
      </c>
      <c r="F9964" t="s">
        <v>102</v>
      </c>
      <c r="G9964" t="s">
        <v>12</v>
      </c>
      <c r="H9964" t="s">
        <v>13</v>
      </c>
      <c r="I9964">
        <v>1</v>
      </c>
      <c r="J9964" t="s">
        <v>582</v>
      </c>
    </row>
    <row r="9965" spans="1:10" x14ac:dyDescent="0.25">
      <c r="A9965" t="s">
        <v>10</v>
      </c>
      <c r="B9965">
        <v>2009</v>
      </c>
      <c r="C9965">
        <v>31</v>
      </c>
      <c r="D9965" s="1">
        <v>40024</v>
      </c>
      <c r="E9965" s="2">
        <v>44407</v>
      </c>
      <c r="F9965" t="s">
        <v>14</v>
      </c>
      <c r="G9965" t="s">
        <v>12</v>
      </c>
      <c r="H9965" t="s">
        <v>13</v>
      </c>
      <c r="I9965">
        <v>81</v>
      </c>
      <c r="J9965" t="s">
        <v>582</v>
      </c>
    </row>
    <row r="9966" spans="1:10" x14ac:dyDescent="0.25">
      <c r="A9966" t="s">
        <v>10</v>
      </c>
      <c r="B9966">
        <v>2009</v>
      </c>
      <c r="C9966">
        <v>31</v>
      </c>
      <c r="D9966" s="1">
        <v>40024</v>
      </c>
      <c r="E9966" s="2">
        <v>44407</v>
      </c>
      <c r="F9966" t="s">
        <v>11</v>
      </c>
      <c r="G9966" t="s">
        <v>12</v>
      </c>
      <c r="H9966" t="s">
        <v>13</v>
      </c>
      <c r="I9966">
        <v>505</v>
      </c>
      <c r="J9966" t="s">
        <v>582</v>
      </c>
    </row>
    <row r="9967" spans="1:10" x14ac:dyDescent="0.25">
      <c r="A9967" t="s">
        <v>10</v>
      </c>
      <c r="B9967">
        <v>2009</v>
      </c>
      <c r="C9967">
        <v>31</v>
      </c>
      <c r="D9967" s="1">
        <v>40025</v>
      </c>
      <c r="E9967" s="2">
        <v>44408</v>
      </c>
      <c r="F9967" t="s">
        <v>17</v>
      </c>
      <c r="G9967" t="s">
        <v>12</v>
      </c>
      <c r="H9967" t="s">
        <v>13</v>
      </c>
      <c r="I9967">
        <v>2</v>
      </c>
      <c r="J9967" t="s">
        <v>612</v>
      </c>
    </row>
    <row r="9968" spans="1:10" x14ac:dyDescent="0.25">
      <c r="A9968" t="s">
        <v>10</v>
      </c>
      <c r="B9968">
        <v>2009</v>
      </c>
      <c r="C9968">
        <v>31</v>
      </c>
      <c r="D9968" s="1">
        <v>40025</v>
      </c>
      <c r="E9968" s="2">
        <v>44408</v>
      </c>
      <c r="F9968" t="s">
        <v>102</v>
      </c>
      <c r="G9968" t="s">
        <v>12</v>
      </c>
      <c r="H9968" t="s">
        <v>13</v>
      </c>
      <c r="I9968">
        <v>1</v>
      </c>
      <c r="J9968" t="s">
        <v>612</v>
      </c>
    </row>
    <row r="9969" spans="1:10" x14ac:dyDescent="0.25">
      <c r="A9969" t="s">
        <v>10</v>
      </c>
      <c r="B9969">
        <v>2009</v>
      </c>
      <c r="C9969">
        <v>31</v>
      </c>
      <c r="D9969" s="1">
        <v>40025</v>
      </c>
      <c r="E9969" s="2">
        <v>44408</v>
      </c>
      <c r="F9969" t="s">
        <v>14</v>
      </c>
      <c r="G9969" t="s">
        <v>12</v>
      </c>
      <c r="H9969" t="s">
        <v>13</v>
      </c>
      <c r="I9969">
        <v>103</v>
      </c>
      <c r="J9969" t="s">
        <v>612</v>
      </c>
    </row>
    <row r="9970" spans="1:10" x14ac:dyDescent="0.25">
      <c r="A9970" t="s">
        <v>10</v>
      </c>
      <c r="B9970">
        <v>2009</v>
      </c>
      <c r="C9970">
        <v>31</v>
      </c>
      <c r="D9970" s="1">
        <v>40025</v>
      </c>
      <c r="E9970" s="2">
        <v>44408</v>
      </c>
      <c r="F9970" t="s">
        <v>11</v>
      </c>
      <c r="G9970" t="s">
        <v>12</v>
      </c>
      <c r="H9970" t="s">
        <v>13</v>
      </c>
      <c r="I9970">
        <v>491</v>
      </c>
      <c r="J9970" t="s">
        <v>612</v>
      </c>
    </row>
    <row r="9971" spans="1:10" x14ac:dyDescent="0.25">
      <c r="A9971" t="s">
        <v>10</v>
      </c>
      <c r="B9971">
        <v>2009</v>
      </c>
      <c r="C9971">
        <v>31</v>
      </c>
      <c r="D9971" s="1">
        <v>40026</v>
      </c>
      <c r="E9971" s="2">
        <v>44409</v>
      </c>
      <c r="F9971" t="s">
        <v>17</v>
      </c>
      <c r="G9971" t="s">
        <v>12</v>
      </c>
      <c r="H9971" t="s">
        <v>13</v>
      </c>
      <c r="I9971">
        <v>1</v>
      </c>
      <c r="J9971" t="s">
        <v>613</v>
      </c>
    </row>
    <row r="9972" spans="1:10" x14ac:dyDescent="0.25">
      <c r="A9972" t="s">
        <v>10</v>
      </c>
      <c r="B9972">
        <v>2009</v>
      </c>
      <c r="C9972">
        <v>31</v>
      </c>
      <c r="D9972" s="1">
        <v>40026</v>
      </c>
      <c r="E9972" s="2">
        <v>44409</v>
      </c>
      <c r="F9972" t="s">
        <v>102</v>
      </c>
      <c r="G9972" t="s">
        <v>12</v>
      </c>
      <c r="H9972" t="s">
        <v>13</v>
      </c>
      <c r="I9972">
        <v>1</v>
      </c>
      <c r="J9972" t="s">
        <v>613</v>
      </c>
    </row>
    <row r="9973" spans="1:10" x14ac:dyDescent="0.25">
      <c r="A9973" t="s">
        <v>10</v>
      </c>
      <c r="B9973">
        <v>2009</v>
      </c>
      <c r="C9973">
        <v>31</v>
      </c>
      <c r="D9973" s="1">
        <v>40026</v>
      </c>
      <c r="E9973" s="2">
        <v>44409</v>
      </c>
      <c r="F9973" t="s">
        <v>14</v>
      </c>
      <c r="G9973" t="s">
        <v>12</v>
      </c>
      <c r="H9973" t="s">
        <v>13</v>
      </c>
      <c r="I9973">
        <v>137</v>
      </c>
      <c r="J9973" t="s">
        <v>613</v>
      </c>
    </row>
    <row r="9974" spans="1:10" x14ac:dyDescent="0.25">
      <c r="A9974" t="s">
        <v>10</v>
      </c>
      <c r="B9974">
        <v>2009</v>
      </c>
      <c r="C9974">
        <v>31</v>
      </c>
      <c r="D9974" s="1">
        <v>40026</v>
      </c>
      <c r="E9974" s="2">
        <v>44409</v>
      </c>
      <c r="F9974" t="s">
        <v>11</v>
      </c>
      <c r="G9974" t="s">
        <v>12</v>
      </c>
      <c r="H9974" t="s">
        <v>13</v>
      </c>
      <c r="I9974">
        <v>186</v>
      </c>
      <c r="J9974" t="s">
        <v>613</v>
      </c>
    </row>
    <row r="9975" spans="1:10" x14ac:dyDescent="0.25">
      <c r="A9975" t="s">
        <v>10</v>
      </c>
      <c r="B9975">
        <v>2009</v>
      </c>
      <c r="C9975">
        <v>32</v>
      </c>
      <c r="D9975" s="1">
        <v>40027</v>
      </c>
      <c r="E9975" s="2">
        <v>44410</v>
      </c>
      <c r="F9975" t="s">
        <v>17</v>
      </c>
      <c r="G9975" t="s">
        <v>12</v>
      </c>
      <c r="H9975" t="s">
        <v>13</v>
      </c>
      <c r="I9975">
        <v>1</v>
      </c>
      <c r="J9975" t="s">
        <v>614</v>
      </c>
    </row>
    <row r="9976" spans="1:10" x14ac:dyDescent="0.25">
      <c r="A9976" t="s">
        <v>10</v>
      </c>
      <c r="B9976">
        <v>2009</v>
      </c>
      <c r="C9976">
        <v>32</v>
      </c>
      <c r="D9976" s="1">
        <v>40027</v>
      </c>
      <c r="E9976" s="2">
        <v>44410</v>
      </c>
      <c r="F9976" t="s">
        <v>14</v>
      </c>
      <c r="G9976" t="s">
        <v>12</v>
      </c>
      <c r="H9976" t="s">
        <v>13</v>
      </c>
      <c r="I9976">
        <v>568</v>
      </c>
      <c r="J9976" t="s">
        <v>614</v>
      </c>
    </row>
    <row r="9977" spans="1:10" x14ac:dyDescent="0.25">
      <c r="A9977" t="s">
        <v>10</v>
      </c>
      <c r="B9977">
        <v>2009</v>
      </c>
      <c r="C9977">
        <v>32</v>
      </c>
      <c r="D9977" s="1">
        <v>40027</v>
      </c>
      <c r="E9977" s="2">
        <v>44410</v>
      </c>
      <c r="F9977" t="s">
        <v>11</v>
      </c>
      <c r="G9977" t="s">
        <v>12</v>
      </c>
      <c r="H9977" t="s">
        <v>13</v>
      </c>
      <c r="I9977">
        <v>900</v>
      </c>
      <c r="J9977" t="s">
        <v>614</v>
      </c>
    </row>
    <row r="9978" spans="1:10" x14ac:dyDescent="0.25">
      <c r="A9978" t="s">
        <v>10</v>
      </c>
      <c r="B9978">
        <v>2009</v>
      </c>
      <c r="C9978">
        <v>32</v>
      </c>
      <c r="D9978" s="1">
        <v>40028</v>
      </c>
      <c r="E9978" s="2">
        <v>44411</v>
      </c>
      <c r="F9978" t="s">
        <v>17</v>
      </c>
      <c r="G9978" t="s">
        <v>12</v>
      </c>
      <c r="H9978" t="s">
        <v>13</v>
      </c>
      <c r="I9978">
        <v>2</v>
      </c>
      <c r="J9978" t="s">
        <v>581</v>
      </c>
    </row>
    <row r="9979" spans="1:10" x14ac:dyDescent="0.25">
      <c r="A9979" t="s">
        <v>10</v>
      </c>
      <c r="B9979">
        <v>2009</v>
      </c>
      <c r="C9979">
        <v>32</v>
      </c>
      <c r="D9979" s="1">
        <v>40028</v>
      </c>
      <c r="E9979" s="2">
        <v>44411</v>
      </c>
      <c r="F9979" t="s">
        <v>102</v>
      </c>
      <c r="G9979" t="s">
        <v>12</v>
      </c>
      <c r="H9979" t="s">
        <v>13</v>
      </c>
      <c r="I9979">
        <v>1</v>
      </c>
      <c r="J9979" t="s">
        <v>581</v>
      </c>
    </row>
    <row r="9980" spans="1:10" x14ac:dyDescent="0.25">
      <c r="A9980" t="s">
        <v>10</v>
      </c>
      <c r="B9980">
        <v>2009</v>
      </c>
      <c r="C9980">
        <v>32</v>
      </c>
      <c r="D9980" s="1">
        <v>40028</v>
      </c>
      <c r="E9980" s="2">
        <v>44411</v>
      </c>
      <c r="F9980" t="s">
        <v>14</v>
      </c>
      <c r="G9980" t="s">
        <v>12</v>
      </c>
      <c r="H9980" t="s">
        <v>13</v>
      </c>
      <c r="I9980">
        <v>487</v>
      </c>
      <c r="J9980" t="s">
        <v>581</v>
      </c>
    </row>
    <row r="9981" spans="1:10" x14ac:dyDescent="0.25">
      <c r="A9981" t="s">
        <v>10</v>
      </c>
      <c r="B9981">
        <v>2009</v>
      </c>
      <c r="C9981">
        <v>32</v>
      </c>
      <c r="D9981" s="1">
        <v>40028</v>
      </c>
      <c r="E9981" s="2">
        <v>44411</v>
      </c>
      <c r="F9981" t="s">
        <v>11</v>
      </c>
      <c r="G9981" t="s">
        <v>12</v>
      </c>
      <c r="H9981" t="s">
        <v>13</v>
      </c>
      <c r="I9981">
        <v>1387</v>
      </c>
      <c r="J9981" t="s">
        <v>581</v>
      </c>
    </row>
    <row r="9982" spans="1:10" x14ac:dyDescent="0.25">
      <c r="A9982" t="s">
        <v>10</v>
      </c>
      <c r="B9982">
        <v>2009</v>
      </c>
      <c r="C9982">
        <v>32</v>
      </c>
      <c r="D9982" s="1">
        <v>40029</v>
      </c>
      <c r="E9982" s="2">
        <v>44412</v>
      </c>
      <c r="F9982" t="s">
        <v>102</v>
      </c>
      <c r="G9982" t="s">
        <v>12</v>
      </c>
      <c r="H9982" t="s">
        <v>13</v>
      </c>
      <c r="I9982">
        <v>1</v>
      </c>
      <c r="J9982" t="s">
        <v>615</v>
      </c>
    </row>
    <row r="9983" spans="1:10" x14ac:dyDescent="0.25">
      <c r="A9983" t="s">
        <v>10</v>
      </c>
      <c r="B9983">
        <v>2009</v>
      </c>
      <c r="C9983">
        <v>32</v>
      </c>
      <c r="D9983" s="1">
        <v>40029</v>
      </c>
      <c r="E9983" s="2">
        <v>44412</v>
      </c>
      <c r="F9983" t="s">
        <v>14</v>
      </c>
      <c r="G9983" t="s">
        <v>12</v>
      </c>
      <c r="H9983" t="s">
        <v>13</v>
      </c>
      <c r="I9983">
        <v>1011</v>
      </c>
      <c r="J9983" t="s">
        <v>615</v>
      </c>
    </row>
    <row r="9984" spans="1:10" x14ac:dyDescent="0.25">
      <c r="A9984" t="s">
        <v>10</v>
      </c>
      <c r="B9984">
        <v>2009</v>
      </c>
      <c r="C9984">
        <v>32</v>
      </c>
      <c r="D9984" s="1">
        <v>40029</v>
      </c>
      <c r="E9984" s="2">
        <v>44412</v>
      </c>
      <c r="F9984" t="s">
        <v>11</v>
      </c>
      <c r="G9984" t="s">
        <v>12</v>
      </c>
      <c r="H9984" t="s">
        <v>13</v>
      </c>
      <c r="I9984">
        <v>660</v>
      </c>
      <c r="J9984" t="s">
        <v>615</v>
      </c>
    </row>
    <row r="9985" spans="1:10" x14ac:dyDescent="0.25">
      <c r="A9985" t="s">
        <v>10</v>
      </c>
      <c r="B9985">
        <v>2009</v>
      </c>
      <c r="C9985">
        <v>32</v>
      </c>
      <c r="D9985" s="1">
        <v>40030</v>
      </c>
      <c r="E9985" s="2">
        <v>44413</v>
      </c>
      <c r="F9985" t="s">
        <v>14</v>
      </c>
      <c r="G9985" t="s">
        <v>12</v>
      </c>
      <c r="H9985" t="s">
        <v>13</v>
      </c>
      <c r="I9985">
        <v>857</v>
      </c>
      <c r="J9985" t="s">
        <v>616</v>
      </c>
    </row>
    <row r="9986" spans="1:10" x14ac:dyDescent="0.25">
      <c r="A9986" t="s">
        <v>10</v>
      </c>
      <c r="B9986">
        <v>2009</v>
      </c>
      <c r="C9986">
        <v>32</v>
      </c>
      <c r="D9986" s="1">
        <v>40030</v>
      </c>
      <c r="E9986" s="2">
        <v>44413</v>
      </c>
      <c r="F9986" t="s">
        <v>11</v>
      </c>
      <c r="G9986" t="s">
        <v>12</v>
      </c>
      <c r="H9986" t="s">
        <v>13</v>
      </c>
      <c r="I9986">
        <v>314</v>
      </c>
      <c r="J9986" t="s">
        <v>616</v>
      </c>
    </row>
    <row r="9987" spans="1:10" x14ac:dyDescent="0.25">
      <c r="A9987" t="s">
        <v>10</v>
      </c>
      <c r="B9987">
        <v>2009</v>
      </c>
      <c r="C9987">
        <v>32</v>
      </c>
      <c r="D9987" s="1">
        <v>40031</v>
      </c>
      <c r="E9987" s="2">
        <v>44414</v>
      </c>
      <c r="F9987" t="s">
        <v>17</v>
      </c>
      <c r="G9987" t="s">
        <v>12</v>
      </c>
      <c r="H9987" t="s">
        <v>13</v>
      </c>
      <c r="I9987">
        <v>1</v>
      </c>
      <c r="J9987" t="s">
        <v>599</v>
      </c>
    </row>
    <row r="9988" spans="1:10" x14ac:dyDescent="0.25">
      <c r="A9988" t="s">
        <v>10</v>
      </c>
      <c r="B9988">
        <v>2009</v>
      </c>
      <c r="C9988">
        <v>32</v>
      </c>
      <c r="D9988" s="1">
        <v>40031</v>
      </c>
      <c r="E9988" s="2">
        <v>44414</v>
      </c>
      <c r="F9988" t="s">
        <v>102</v>
      </c>
      <c r="G9988" t="s">
        <v>12</v>
      </c>
      <c r="H9988" t="s">
        <v>13</v>
      </c>
      <c r="I9988">
        <v>2</v>
      </c>
      <c r="J9988" t="s">
        <v>599</v>
      </c>
    </row>
    <row r="9989" spans="1:10" x14ac:dyDescent="0.25">
      <c r="A9989" t="s">
        <v>10</v>
      </c>
      <c r="B9989">
        <v>2009</v>
      </c>
      <c r="C9989">
        <v>32</v>
      </c>
      <c r="D9989" s="1">
        <v>40031</v>
      </c>
      <c r="E9989" s="2">
        <v>44414</v>
      </c>
      <c r="F9989" t="s">
        <v>14</v>
      </c>
      <c r="G9989" t="s">
        <v>12</v>
      </c>
      <c r="H9989" t="s">
        <v>13</v>
      </c>
      <c r="I9989">
        <v>1392</v>
      </c>
      <c r="J9989" t="s">
        <v>599</v>
      </c>
    </row>
    <row r="9990" spans="1:10" x14ac:dyDescent="0.25">
      <c r="A9990" t="s">
        <v>10</v>
      </c>
      <c r="B9990">
        <v>2009</v>
      </c>
      <c r="C9990">
        <v>32</v>
      </c>
      <c r="D9990" s="1">
        <v>40031</v>
      </c>
      <c r="E9990" s="2">
        <v>44414</v>
      </c>
      <c r="F9990" t="s">
        <v>11</v>
      </c>
      <c r="G9990" t="s">
        <v>12</v>
      </c>
      <c r="H9990" t="s">
        <v>13</v>
      </c>
      <c r="I9990">
        <v>551</v>
      </c>
      <c r="J9990" t="s">
        <v>599</v>
      </c>
    </row>
    <row r="9991" spans="1:10" x14ac:dyDescent="0.25">
      <c r="A9991" t="s">
        <v>10</v>
      </c>
      <c r="B9991">
        <v>2009</v>
      </c>
      <c r="C9991">
        <v>32</v>
      </c>
      <c r="D9991" s="1">
        <v>40032</v>
      </c>
      <c r="E9991" s="2">
        <v>44415</v>
      </c>
      <c r="F9991" t="s">
        <v>17</v>
      </c>
      <c r="G9991" t="s">
        <v>12</v>
      </c>
      <c r="H9991" t="s">
        <v>13</v>
      </c>
      <c r="I9991">
        <v>2</v>
      </c>
      <c r="J9991" t="s">
        <v>617</v>
      </c>
    </row>
    <row r="9992" spans="1:10" x14ac:dyDescent="0.25">
      <c r="A9992" t="s">
        <v>10</v>
      </c>
      <c r="B9992">
        <v>2009</v>
      </c>
      <c r="C9992">
        <v>32</v>
      </c>
      <c r="D9992" s="1">
        <v>40032</v>
      </c>
      <c r="E9992" s="2">
        <v>44415</v>
      </c>
      <c r="F9992" t="s">
        <v>102</v>
      </c>
      <c r="G9992" t="s">
        <v>12</v>
      </c>
      <c r="H9992" t="s">
        <v>13</v>
      </c>
      <c r="I9992">
        <v>3</v>
      </c>
      <c r="J9992" t="s">
        <v>617</v>
      </c>
    </row>
    <row r="9993" spans="1:10" x14ac:dyDescent="0.25">
      <c r="A9993" t="s">
        <v>10</v>
      </c>
      <c r="B9993">
        <v>2009</v>
      </c>
      <c r="C9993">
        <v>32</v>
      </c>
      <c r="D9993" s="1">
        <v>40032</v>
      </c>
      <c r="E9993" s="2">
        <v>44415</v>
      </c>
      <c r="F9993" t="s">
        <v>14</v>
      </c>
      <c r="G9993" t="s">
        <v>12</v>
      </c>
      <c r="H9993" t="s">
        <v>13</v>
      </c>
      <c r="I9993">
        <v>1253</v>
      </c>
      <c r="J9993" t="s">
        <v>617</v>
      </c>
    </row>
    <row r="9994" spans="1:10" x14ac:dyDescent="0.25">
      <c r="A9994" t="s">
        <v>10</v>
      </c>
      <c r="B9994">
        <v>2009</v>
      </c>
      <c r="C9994">
        <v>32</v>
      </c>
      <c r="D9994" s="1">
        <v>40032</v>
      </c>
      <c r="E9994" s="2">
        <v>44415</v>
      </c>
      <c r="F9994" t="s">
        <v>11</v>
      </c>
      <c r="G9994" t="s">
        <v>12</v>
      </c>
      <c r="H9994" t="s">
        <v>13</v>
      </c>
      <c r="I9994">
        <v>373</v>
      </c>
      <c r="J9994" t="s">
        <v>617</v>
      </c>
    </row>
    <row r="9995" spans="1:10" x14ac:dyDescent="0.25">
      <c r="A9995" t="s">
        <v>10</v>
      </c>
      <c r="B9995">
        <v>2009</v>
      </c>
      <c r="C9995">
        <v>32</v>
      </c>
      <c r="D9995" s="1">
        <v>40033</v>
      </c>
      <c r="E9995" s="2">
        <v>44416</v>
      </c>
      <c r="F9995" t="s">
        <v>17</v>
      </c>
      <c r="G9995" t="s">
        <v>12</v>
      </c>
      <c r="H9995" t="s">
        <v>13</v>
      </c>
      <c r="I9995">
        <v>2</v>
      </c>
      <c r="J9995" t="s">
        <v>618</v>
      </c>
    </row>
    <row r="9996" spans="1:10" x14ac:dyDescent="0.25">
      <c r="A9996" t="s">
        <v>10</v>
      </c>
      <c r="B9996">
        <v>2009</v>
      </c>
      <c r="C9996">
        <v>32</v>
      </c>
      <c r="D9996" s="1">
        <v>40033</v>
      </c>
      <c r="E9996" s="2">
        <v>44416</v>
      </c>
      <c r="F9996" t="s">
        <v>102</v>
      </c>
      <c r="G9996" t="s">
        <v>12</v>
      </c>
      <c r="H9996" t="s">
        <v>13</v>
      </c>
      <c r="I9996">
        <v>2</v>
      </c>
      <c r="J9996" t="s">
        <v>618</v>
      </c>
    </row>
    <row r="9997" spans="1:10" x14ac:dyDescent="0.25">
      <c r="A9997" t="s">
        <v>10</v>
      </c>
      <c r="B9997">
        <v>2009</v>
      </c>
      <c r="C9997">
        <v>32</v>
      </c>
      <c r="D9997" s="1">
        <v>40033</v>
      </c>
      <c r="E9997" s="2">
        <v>44416</v>
      </c>
      <c r="F9997" t="s">
        <v>14</v>
      </c>
      <c r="G9997" t="s">
        <v>12</v>
      </c>
      <c r="H9997" t="s">
        <v>13</v>
      </c>
      <c r="I9997">
        <v>1376</v>
      </c>
      <c r="J9997" t="s">
        <v>618</v>
      </c>
    </row>
    <row r="9998" spans="1:10" x14ac:dyDescent="0.25">
      <c r="A9998" t="s">
        <v>10</v>
      </c>
      <c r="B9998">
        <v>2009</v>
      </c>
      <c r="C9998">
        <v>32</v>
      </c>
      <c r="D9998" s="1">
        <v>40033</v>
      </c>
      <c r="E9998" s="2">
        <v>44416</v>
      </c>
      <c r="F9998" t="s">
        <v>11</v>
      </c>
      <c r="G9998" t="s">
        <v>12</v>
      </c>
      <c r="H9998" t="s">
        <v>13</v>
      </c>
      <c r="I9998">
        <v>654</v>
      </c>
      <c r="J9998" t="s">
        <v>618</v>
      </c>
    </row>
    <row r="9999" spans="1:10" x14ac:dyDescent="0.25">
      <c r="A9999" t="s">
        <v>10</v>
      </c>
      <c r="B9999">
        <v>2009</v>
      </c>
      <c r="C9999">
        <v>33</v>
      </c>
      <c r="D9999" s="1">
        <v>40034</v>
      </c>
      <c r="E9999" s="2">
        <v>44417</v>
      </c>
      <c r="F9999" t="s">
        <v>102</v>
      </c>
      <c r="G9999" t="s">
        <v>12</v>
      </c>
      <c r="H9999" t="s">
        <v>13</v>
      </c>
      <c r="I9999">
        <v>1</v>
      </c>
      <c r="J9999" t="s">
        <v>619</v>
      </c>
    </row>
    <row r="10000" spans="1:10" x14ac:dyDescent="0.25">
      <c r="A10000" t="s">
        <v>10</v>
      </c>
      <c r="B10000">
        <v>2009</v>
      </c>
      <c r="C10000">
        <v>33</v>
      </c>
      <c r="D10000" s="1">
        <v>40034</v>
      </c>
      <c r="E10000" s="2">
        <v>44417</v>
      </c>
      <c r="F10000" t="s">
        <v>14</v>
      </c>
      <c r="G10000" t="s">
        <v>12</v>
      </c>
      <c r="H10000" t="s">
        <v>13</v>
      </c>
      <c r="I10000">
        <v>810</v>
      </c>
      <c r="J10000" t="s">
        <v>619</v>
      </c>
    </row>
    <row r="10001" spans="1:10" x14ac:dyDescent="0.25">
      <c r="A10001" t="s">
        <v>10</v>
      </c>
      <c r="B10001">
        <v>2009</v>
      </c>
      <c r="C10001">
        <v>33</v>
      </c>
      <c r="D10001" s="1">
        <v>40034</v>
      </c>
      <c r="E10001" s="2">
        <v>44417</v>
      </c>
      <c r="F10001" t="s">
        <v>11</v>
      </c>
      <c r="G10001" t="s">
        <v>12</v>
      </c>
      <c r="H10001" t="s">
        <v>13</v>
      </c>
      <c r="I10001">
        <v>421</v>
      </c>
      <c r="J10001" t="s">
        <v>619</v>
      </c>
    </row>
    <row r="10002" spans="1:10" x14ac:dyDescent="0.25">
      <c r="A10002" t="s">
        <v>10</v>
      </c>
      <c r="B10002">
        <v>2009</v>
      </c>
      <c r="C10002">
        <v>33</v>
      </c>
      <c r="D10002" s="1">
        <v>40035</v>
      </c>
      <c r="E10002" s="2">
        <v>44418</v>
      </c>
      <c r="F10002" t="s">
        <v>14</v>
      </c>
      <c r="G10002" t="s">
        <v>12</v>
      </c>
      <c r="H10002" t="s">
        <v>13</v>
      </c>
      <c r="I10002">
        <v>1290</v>
      </c>
      <c r="J10002" t="s">
        <v>588</v>
      </c>
    </row>
    <row r="10003" spans="1:10" x14ac:dyDescent="0.25">
      <c r="A10003" t="s">
        <v>10</v>
      </c>
      <c r="B10003">
        <v>2009</v>
      </c>
      <c r="C10003">
        <v>33</v>
      </c>
      <c r="D10003" s="1">
        <v>40035</v>
      </c>
      <c r="E10003" s="2">
        <v>44418</v>
      </c>
      <c r="F10003" t="s">
        <v>11</v>
      </c>
      <c r="G10003" t="s">
        <v>12</v>
      </c>
      <c r="H10003" t="s">
        <v>13</v>
      </c>
      <c r="I10003">
        <v>332</v>
      </c>
      <c r="J10003" t="s">
        <v>588</v>
      </c>
    </row>
    <row r="10004" spans="1:10" x14ac:dyDescent="0.25">
      <c r="A10004" t="s">
        <v>10</v>
      </c>
      <c r="B10004">
        <v>2009</v>
      </c>
      <c r="C10004">
        <v>33</v>
      </c>
      <c r="D10004" s="1">
        <v>40036</v>
      </c>
      <c r="E10004" s="2">
        <v>44419</v>
      </c>
      <c r="F10004" t="s">
        <v>102</v>
      </c>
      <c r="G10004" t="s">
        <v>12</v>
      </c>
      <c r="H10004" t="s">
        <v>13</v>
      </c>
      <c r="I10004">
        <v>4</v>
      </c>
      <c r="J10004" t="s">
        <v>620</v>
      </c>
    </row>
    <row r="10005" spans="1:10" x14ac:dyDescent="0.25">
      <c r="A10005" t="s">
        <v>10</v>
      </c>
      <c r="B10005">
        <v>2009</v>
      </c>
      <c r="C10005">
        <v>33</v>
      </c>
      <c r="D10005" s="1">
        <v>40036</v>
      </c>
      <c r="E10005" s="2">
        <v>44419</v>
      </c>
      <c r="F10005" t="s">
        <v>14</v>
      </c>
      <c r="G10005" t="s">
        <v>12</v>
      </c>
      <c r="H10005" t="s">
        <v>13</v>
      </c>
      <c r="I10005">
        <v>1176</v>
      </c>
      <c r="J10005" t="s">
        <v>620</v>
      </c>
    </row>
    <row r="10006" spans="1:10" x14ac:dyDescent="0.25">
      <c r="A10006" t="s">
        <v>10</v>
      </c>
      <c r="B10006">
        <v>2009</v>
      </c>
      <c r="C10006">
        <v>33</v>
      </c>
      <c r="D10006" s="1">
        <v>40036</v>
      </c>
      <c r="E10006" s="2">
        <v>44419</v>
      </c>
      <c r="F10006" t="s">
        <v>11</v>
      </c>
      <c r="G10006" t="s">
        <v>12</v>
      </c>
      <c r="H10006" t="s">
        <v>13</v>
      </c>
      <c r="I10006">
        <v>600</v>
      </c>
      <c r="J10006" t="s">
        <v>620</v>
      </c>
    </row>
    <row r="10007" spans="1:10" x14ac:dyDescent="0.25">
      <c r="A10007" t="s">
        <v>10</v>
      </c>
      <c r="B10007">
        <v>2009</v>
      </c>
      <c r="C10007">
        <v>33</v>
      </c>
      <c r="D10007" s="1">
        <v>40037</v>
      </c>
      <c r="E10007" s="2">
        <v>44420</v>
      </c>
      <c r="F10007" t="s">
        <v>17</v>
      </c>
      <c r="G10007" t="s">
        <v>12</v>
      </c>
      <c r="H10007" t="s">
        <v>13</v>
      </c>
      <c r="I10007">
        <v>2</v>
      </c>
      <c r="J10007" t="s">
        <v>580</v>
      </c>
    </row>
    <row r="10008" spans="1:10" x14ac:dyDescent="0.25">
      <c r="A10008" t="s">
        <v>10</v>
      </c>
      <c r="B10008">
        <v>2009</v>
      </c>
      <c r="C10008">
        <v>33</v>
      </c>
      <c r="D10008" s="1">
        <v>40037</v>
      </c>
      <c r="E10008" s="2">
        <v>44420</v>
      </c>
      <c r="F10008" t="s">
        <v>14</v>
      </c>
      <c r="G10008" t="s">
        <v>12</v>
      </c>
      <c r="H10008" t="s">
        <v>13</v>
      </c>
      <c r="I10008">
        <v>903</v>
      </c>
      <c r="J10008" t="s">
        <v>580</v>
      </c>
    </row>
    <row r="10009" spans="1:10" x14ac:dyDescent="0.25">
      <c r="A10009" t="s">
        <v>10</v>
      </c>
      <c r="B10009">
        <v>2009</v>
      </c>
      <c r="C10009">
        <v>33</v>
      </c>
      <c r="D10009" s="1">
        <v>40037</v>
      </c>
      <c r="E10009" s="2">
        <v>44420</v>
      </c>
      <c r="F10009" t="s">
        <v>11</v>
      </c>
      <c r="G10009" t="s">
        <v>12</v>
      </c>
      <c r="H10009" t="s">
        <v>13</v>
      </c>
      <c r="I10009">
        <v>207</v>
      </c>
      <c r="J10009" t="s">
        <v>580</v>
      </c>
    </row>
    <row r="10010" spans="1:10" x14ac:dyDescent="0.25">
      <c r="A10010" t="s">
        <v>10</v>
      </c>
      <c r="B10010">
        <v>2009</v>
      </c>
      <c r="C10010">
        <v>33</v>
      </c>
      <c r="D10010" s="1">
        <v>40038</v>
      </c>
      <c r="E10010" s="2">
        <v>44421</v>
      </c>
      <c r="F10010" t="s">
        <v>102</v>
      </c>
      <c r="G10010" t="s">
        <v>12</v>
      </c>
      <c r="H10010" t="s">
        <v>13</v>
      </c>
      <c r="I10010">
        <v>1</v>
      </c>
      <c r="J10010" t="s">
        <v>617</v>
      </c>
    </row>
    <row r="10011" spans="1:10" x14ac:dyDescent="0.25">
      <c r="A10011" t="s">
        <v>10</v>
      </c>
      <c r="B10011">
        <v>2009</v>
      </c>
      <c r="C10011">
        <v>33</v>
      </c>
      <c r="D10011" s="1">
        <v>40038</v>
      </c>
      <c r="E10011" s="2">
        <v>44421</v>
      </c>
      <c r="F10011" t="s">
        <v>14</v>
      </c>
      <c r="G10011" t="s">
        <v>12</v>
      </c>
      <c r="H10011" t="s">
        <v>13</v>
      </c>
      <c r="I10011">
        <v>689</v>
      </c>
      <c r="J10011" t="s">
        <v>617</v>
      </c>
    </row>
    <row r="10012" spans="1:10" x14ac:dyDescent="0.25">
      <c r="A10012" t="s">
        <v>10</v>
      </c>
      <c r="B10012">
        <v>2009</v>
      </c>
      <c r="C10012">
        <v>33</v>
      </c>
      <c r="D10012" s="1">
        <v>40038</v>
      </c>
      <c r="E10012" s="2">
        <v>44421</v>
      </c>
      <c r="F10012" t="s">
        <v>11</v>
      </c>
      <c r="G10012" t="s">
        <v>12</v>
      </c>
      <c r="H10012" t="s">
        <v>13</v>
      </c>
      <c r="I10012">
        <v>204</v>
      </c>
      <c r="J10012" t="s">
        <v>617</v>
      </c>
    </row>
    <row r="10013" spans="1:10" x14ac:dyDescent="0.25">
      <c r="A10013" t="s">
        <v>10</v>
      </c>
      <c r="B10013">
        <v>2009</v>
      </c>
      <c r="C10013">
        <v>33</v>
      </c>
      <c r="D10013" s="1">
        <v>40039</v>
      </c>
      <c r="E10013" s="2">
        <v>44422</v>
      </c>
      <c r="F10013" t="s">
        <v>14</v>
      </c>
      <c r="G10013" t="s">
        <v>12</v>
      </c>
      <c r="H10013" t="s">
        <v>13</v>
      </c>
      <c r="I10013">
        <v>373</v>
      </c>
      <c r="J10013" t="s">
        <v>588</v>
      </c>
    </row>
    <row r="10014" spans="1:10" x14ac:dyDescent="0.25">
      <c r="A10014" t="s">
        <v>10</v>
      </c>
      <c r="B10014">
        <v>2009</v>
      </c>
      <c r="C10014">
        <v>33</v>
      </c>
      <c r="D10014" s="1">
        <v>40039</v>
      </c>
      <c r="E10014" s="2">
        <v>44422</v>
      </c>
      <c r="F10014" t="s">
        <v>11</v>
      </c>
      <c r="G10014" t="s">
        <v>12</v>
      </c>
      <c r="H10014" t="s">
        <v>13</v>
      </c>
      <c r="I10014">
        <v>184</v>
      </c>
      <c r="J10014" t="s">
        <v>588</v>
      </c>
    </row>
    <row r="10015" spans="1:10" x14ac:dyDescent="0.25">
      <c r="A10015" t="s">
        <v>10</v>
      </c>
      <c r="B10015">
        <v>2009</v>
      </c>
      <c r="C10015">
        <v>33</v>
      </c>
      <c r="D10015" s="1">
        <v>40040</v>
      </c>
      <c r="E10015" s="2">
        <v>44423</v>
      </c>
      <c r="F10015" t="s">
        <v>17</v>
      </c>
      <c r="G10015" t="s">
        <v>12</v>
      </c>
      <c r="H10015" t="s">
        <v>13</v>
      </c>
      <c r="I10015">
        <v>3</v>
      </c>
      <c r="J10015" t="s">
        <v>621</v>
      </c>
    </row>
    <row r="10016" spans="1:10" x14ac:dyDescent="0.25">
      <c r="A10016" t="s">
        <v>10</v>
      </c>
      <c r="B10016">
        <v>2009</v>
      </c>
      <c r="C10016">
        <v>33</v>
      </c>
      <c r="D10016" s="1">
        <v>40040</v>
      </c>
      <c r="E10016" s="2">
        <v>44423</v>
      </c>
      <c r="F10016" t="s">
        <v>102</v>
      </c>
      <c r="G10016" t="s">
        <v>12</v>
      </c>
      <c r="H10016" t="s">
        <v>13</v>
      </c>
      <c r="I10016">
        <v>1</v>
      </c>
      <c r="J10016" t="s">
        <v>621</v>
      </c>
    </row>
    <row r="10017" spans="1:10" x14ac:dyDescent="0.25">
      <c r="A10017" t="s">
        <v>10</v>
      </c>
      <c r="B10017">
        <v>2009</v>
      </c>
      <c r="C10017">
        <v>33</v>
      </c>
      <c r="D10017" s="1">
        <v>40040</v>
      </c>
      <c r="E10017" s="2">
        <v>44423</v>
      </c>
      <c r="F10017" t="s">
        <v>14</v>
      </c>
      <c r="G10017" t="s">
        <v>12</v>
      </c>
      <c r="H10017" t="s">
        <v>13</v>
      </c>
      <c r="I10017">
        <v>226</v>
      </c>
      <c r="J10017" t="s">
        <v>621</v>
      </c>
    </row>
    <row r="10018" spans="1:10" x14ac:dyDescent="0.25">
      <c r="A10018" t="s">
        <v>10</v>
      </c>
      <c r="B10018">
        <v>2009</v>
      </c>
      <c r="C10018">
        <v>33</v>
      </c>
      <c r="D10018" s="1">
        <v>40040</v>
      </c>
      <c r="E10018" s="2">
        <v>44423</v>
      </c>
      <c r="F10018" t="s">
        <v>11</v>
      </c>
      <c r="G10018" t="s">
        <v>12</v>
      </c>
      <c r="H10018" t="s">
        <v>13</v>
      </c>
      <c r="I10018">
        <v>204</v>
      </c>
      <c r="J10018" t="s">
        <v>621</v>
      </c>
    </row>
    <row r="10019" spans="1:10" x14ac:dyDescent="0.25">
      <c r="A10019" t="s">
        <v>10</v>
      </c>
      <c r="B10019">
        <v>2009</v>
      </c>
      <c r="C10019">
        <v>34</v>
      </c>
      <c r="D10019" s="1">
        <v>40041</v>
      </c>
      <c r="E10019" s="2">
        <v>44424</v>
      </c>
      <c r="F10019" t="s">
        <v>102</v>
      </c>
      <c r="G10019" t="s">
        <v>12</v>
      </c>
      <c r="H10019" t="s">
        <v>13</v>
      </c>
      <c r="I10019">
        <v>1</v>
      </c>
      <c r="J10019" t="s">
        <v>588</v>
      </c>
    </row>
    <row r="10020" spans="1:10" x14ac:dyDescent="0.25">
      <c r="A10020" t="s">
        <v>10</v>
      </c>
      <c r="B10020">
        <v>2009</v>
      </c>
      <c r="C10020">
        <v>34</v>
      </c>
      <c r="D10020" s="1">
        <v>40041</v>
      </c>
      <c r="E10020" s="2">
        <v>44424</v>
      </c>
      <c r="F10020" t="s">
        <v>14</v>
      </c>
      <c r="G10020" t="s">
        <v>12</v>
      </c>
      <c r="H10020" t="s">
        <v>13</v>
      </c>
      <c r="I10020">
        <v>246</v>
      </c>
      <c r="J10020" t="s">
        <v>588</v>
      </c>
    </row>
    <row r="10021" spans="1:10" x14ac:dyDescent="0.25">
      <c r="A10021" t="s">
        <v>10</v>
      </c>
      <c r="B10021">
        <v>2009</v>
      </c>
      <c r="C10021">
        <v>34</v>
      </c>
      <c r="D10021" s="1">
        <v>40041</v>
      </c>
      <c r="E10021" s="2">
        <v>44424</v>
      </c>
      <c r="F10021" t="s">
        <v>11</v>
      </c>
      <c r="G10021" t="s">
        <v>12</v>
      </c>
      <c r="H10021" t="s">
        <v>13</v>
      </c>
      <c r="I10021">
        <v>659</v>
      </c>
      <c r="J10021" t="s">
        <v>588</v>
      </c>
    </row>
    <row r="10022" spans="1:10" x14ac:dyDescent="0.25">
      <c r="A10022" t="s">
        <v>10</v>
      </c>
      <c r="B10022">
        <v>2009</v>
      </c>
      <c r="C10022">
        <v>34</v>
      </c>
      <c r="D10022" s="1">
        <v>40042</v>
      </c>
      <c r="E10022" s="2">
        <v>44425</v>
      </c>
      <c r="F10022" t="s">
        <v>17</v>
      </c>
      <c r="G10022" t="s">
        <v>12</v>
      </c>
      <c r="H10022" t="s">
        <v>13</v>
      </c>
      <c r="I10022">
        <v>1</v>
      </c>
      <c r="J10022" t="s">
        <v>622</v>
      </c>
    </row>
    <row r="10023" spans="1:10" x14ac:dyDescent="0.25">
      <c r="A10023" t="s">
        <v>10</v>
      </c>
      <c r="B10023">
        <v>2009</v>
      </c>
      <c r="C10023">
        <v>34</v>
      </c>
      <c r="D10023" s="1">
        <v>40042</v>
      </c>
      <c r="E10023" s="2">
        <v>44425</v>
      </c>
      <c r="F10023" t="s">
        <v>14</v>
      </c>
      <c r="G10023" t="s">
        <v>12</v>
      </c>
      <c r="H10023" t="s">
        <v>13</v>
      </c>
      <c r="I10023">
        <v>27</v>
      </c>
      <c r="J10023" t="s">
        <v>622</v>
      </c>
    </row>
    <row r="10024" spans="1:10" x14ac:dyDescent="0.25">
      <c r="A10024" t="s">
        <v>10</v>
      </c>
      <c r="B10024">
        <v>2009</v>
      </c>
      <c r="C10024">
        <v>34</v>
      </c>
      <c r="D10024" s="1">
        <v>40042</v>
      </c>
      <c r="E10024" s="2">
        <v>44425</v>
      </c>
      <c r="F10024" t="s">
        <v>11</v>
      </c>
      <c r="G10024" t="s">
        <v>12</v>
      </c>
      <c r="H10024" t="s">
        <v>13</v>
      </c>
      <c r="I10024">
        <v>235</v>
      </c>
      <c r="J10024" t="s">
        <v>622</v>
      </c>
    </row>
    <row r="10025" spans="1:10" x14ac:dyDescent="0.25">
      <c r="A10025" t="s">
        <v>10</v>
      </c>
      <c r="B10025">
        <v>2009</v>
      </c>
      <c r="C10025">
        <v>34</v>
      </c>
      <c r="D10025" s="1">
        <v>40043</v>
      </c>
      <c r="E10025" s="2">
        <v>44426</v>
      </c>
      <c r="F10025" t="s">
        <v>14</v>
      </c>
      <c r="G10025" t="s">
        <v>12</v>
      </c>
      <c r="H10025" t="s">
        <v>13</v>
      </c>
      <c r="I10025">
        <v>27</v>
      </c>
      <c r="J10025" t="s">
        <v>621</v>
      </c>
    </row>
    <row r="10026" spans="1:10" x14ac:dyDescent="0.25">
      <c r="A10026" t="s">
        <v>10</v>
      </c>
      <c r="B10026">
        <v>2009</v>
      </c>
      <c r="C10026">
        <v>34</v>
      </c>
      <c r="D10026" s="1">
        <v>40043</v>
      </c>
      <c r="E10026" s="2">
        <v>44426</v>
      </c>
      <c r="F10026" t="s">
        <v>11</v>
      </c>
      <c r="G10026" t="s">
        <v>12</v>
      </c>
      <c r="H10026" t="s">
        <v>13</v>
      </c>
      <c r="I10026">
        <v>106</v>
      </c>
      <c r="J10026" t="s">
        <v>621</v>
      </c>
    </row>
    <row r="10027" spans="1:10" x14ac:dyDescent="0.25">
      <c r="A10027" t="s">
        <v>10</v>
      </c>
      <c r="B10027">
        <v>2009</v>
      </c>
      <c r="C10027">
        <v>34</v>
      </c>
      <c r="D10027" s="1">
        <v>40044</v>
      </c>
      <c r="E10027" s="2">
        <v>44427</v>
      </c>
      <c r="F10027" t="s">
        <v>14</v>
      </c>
      <c r="G10027" t="s">
        <v>12</v>
      </c>
      <c r="H10027" t="s">
        <v>13</v>
      </c>
      <c r="I10027">
        <v>88</v>
      </c>
      <c r="J10027" t="s">
        <v>584</v>
      </c>
    </row>
    <row r="10028" spans="1:10" x14ac:dyDescent="0.25">
      <c r="A10028" t="s">
        <v>10</v>
      </c>
      <c r="B10028">
        <v>2009</v>
      </c>
      <c r="C10028">
        <v>34</v>
      </c>
      <c r="D10028" s="1">
        <v>40044</v>
      </c>
      <c r="E10028" s="2">
        <v>44427</v>
      </c>
      <c r="F10028" t="s">
        <v>11</v>
      </c>
      <c r="G10028" t="s">
        <v>12</v>
      </c>
      <c r="H10028" t="s">
        <v>13</v>
      </c>
      <c r="I10028">
        <v>129</v>
      </c>
      <c r="J10028" t="s">
        <v>584</v>
      </c>
    </row>
    <row r="10029" spans="1:10" x14ac:dyDescent="0.25">
      <c r="A10029" t="s">
        <v>10</v>
      </c>
      <c r="B10029">
        <v>2009</v>
      </c>
      <c r="C10029">
        <v>34</v>
      </c>
      <c r="D10029" s="1">
        <v>40045</v>
      </c>
      <c r="E10029" s="2">
        <v>44428</v>
      </c>
      <c r="F10029" t="s">
        <v>102</v>
      </c>
      <c r="G10029" t="s">
        <v>12</v>
      </c>
      <c r="H10029" t="s">
        <v>13</v>
      </c>
      <c r="I10029">
        <v>2</v>
      </c>
      <c r="J10029" t="s">
        <v>577</v>
      </c>
    </row>
    <row r="10030" spans="1:10" x14ac:dyDescent="0.25">
      <c r="A10030" t="s">
        <v>10</v>
      </c>
      <c r="B10030">
        <v>2009</v>
      </c>
      <c r="C10030">
        <v>34</v>
      </c>
      <c r="D10030" s="1">
        <v>40045</v>
      </c>
      <c r="E10030" s="2">
        <v>44428</v>
      </c>
      <c r="F10030" t="s">
        <v>14</v>
      </c>
      <c r="G10030" t="s">
        <v>12</v>
      </c>
      <c r="H10030" t="s">
        <v>13</v>
      </c>
      <c r="I10030">
        <v>1404</v>
      </c>
      <c r="J10030" t="s">
        <v>577</v>
      </c>
    </row>
    <row r="10031" spans="1:10" x14ac:dyDescent="0.25">
      <c r="A10031" t="s">
        <v>10</v>
      </c>
      <c r="B10031">
        <v>2009</v>
      </c>
      <c r="C10031">
        <v>34</v>
      </c>
      <c r="D10031" s="1">
        <v>40045</v>
      </c>
      <c r="E10031" s="2">
        <v>44428</v>
      </c>
      <c r="F10031" t="s">
        <v>11</v>
      </c>
      <c r="G10031" t="s">
        <v>12</v>
      </c>
      <c r="H10031" t="s">
        <v>13</v>
      </c>
      <c r="I10031">
        <v>170</v>
      </c>
      <c r="J10031" t="s">
        <v>577</v>
      </c>
    </row>
    <row r="10032" spans="1:10" x14ac:dyDescent="0.25">
      <c r="A10032" t="s">
        <v>10</v>
      </c>
      <c r="B10032">
        <v>2009</v>
      </c>
      <c r="C10032">
        <v>34</v>
      </c>
      <c r="D10032" s="1">
        <v>40046</v>
      </c>
      <c r="E10032" s="2">
        <v>44429</v>
      </c>
      <c r="F10032" t="s">
        <v>17</v>
      </c>
      <c r="G10032" t="s">
        <v>12</v>
      </c>
      <c r="H10032" t="s">
        <v>13</v>
      </c>
      <c r="I10032">
        <v>3</v>
      </c>
      <c r="J10032" t="s">
        <v>623</v>
      </c>
    </row>
    <row r="10033" spans="1:10" x14ac:dyDescent="0.25">
      <c r="A10033" t="s">
        <v>10</v>
      </c>
      <c r="B10033">
        <v>2009</v>
      </c>
      <c r="C10033">
        <v>34</v>
      </c>
      <c r="D10033" s="1">
        <v>40046</v>
      </c>
      <c r="E10033" s="2">
        <v>44429</v>
      </c>
      <c r="F10033" t="s">
        <v>14</v>
      </c>
      <c r="G10033" t="s">
        <v>12</v>
      </c>
      <c r="H10033" t="s">
        <v>13</v>
      </c>
      <c r="I10033">
        <v>3511</v>
      </c>
      <c r="J10033" t="s">
        <v>623</v>
      </c>
    </row>
    <row r="10034" spans="1:10" x14ac:dyDescent="0.25">
      <c r="A10034" t="s">
        <v>10</v>
      </c>
      <c r="B10034">
        <v>2009</v>
      </c>
      <c r="C10034">
        <v>34</v>
      </c>
      <c r="D10034" s="1">
        <v>40046</v>
      </c>
      <c r="E10034" s="2">
        <v>44429</v>
      </c>
      <c r="F10034" t="s">
        <v>11</v>
      </c>
      <c r="G10034" t="s">
        <v>12</v>
      </c>
      <c r="H10034" t="s">
        <v>13</v>
      </c>
      <c r="I10034">
        <v>115</v>
      </c>
      <c r="J10034" t="s">
        <v>623</v>
      </c>
    </row>
    <row r="10035" spans="1:10" x14ac:dyDescent="0.25">
      <c r="A10035" t="s">
        <v>10</v>
      </c>
      <c r="B10035">
        <v>2009</v>
      </c>
      <c r="C10035">
        <v>34</v>
      </c>
      <c r="D10035" s="1">
        <v>40047</v>
      </c>
      <c r="E10035" s="2">
        <v>44430</v>
      </c>
      <c r="F10035" t="s">
        <v>17</v>
      </c>
      <c r="G10035" t="s">
        <v>12</v>
      </c>
      <c r="H10035" t="s">
        <v>13</v>
      </c>
      <c r="I10035">
        <v>2</v>
      </c>
      <c r="J10035" t="s">
        <v>624</v>
      </c>
    </row>
    <row r="10036" spans="1:10" x14ac:dyDescent="0.25">
      <c r="A10036" t="s">
        <v>10</v>
      </c>
      <c r="B10036">
        <v>2009</v>
      </c>
      <c r="C10036">
        <v>34</v>
      </c>
      <c r="D10036" s="1">
        <v>40047</v>
      </c>
      <c r="E10036" s="2">
        <v>44430</v>
      </c>
      <c r="F10036" t="s">
        <v>14</v>
      </c>
      <c r="G10036" t="s">
        <v>12</v>
      </c>
      <c r="H10036" t="s">
        <v>13</v>
      </c>
      <c r="I10036">
        <v>2120</v>
      </c>
      <c r="J10036" t="s">
        <v>624</v>
      </c>
    </row>
    <row r="10037" spans="1:10" x14ac:dyDescent="0.25">
      <c r="A10037" t="s">
        <v>10</v>
      </c>
      <c r="B10037">
        <v>2009</v>
      </c>
      <c r="C10037">
        <v>34</v>
      </c>
      <c r="D10037" s="1">
        <v>40047</v>
      </c>
      <c r="E10037" s="2">
        <v>44430</v>
      </c>
      <c r="F10037" t="s">
        <v>11</v>
      </c>
      <c r="G10037" t="s">
        <v>12</v>
      </c>
      <c r="H10037" t="s">
        <v>13</v>
      </c>
      <c r="I10037">
        <v>182</v>
      </c>
      <c r="J10037" t="s">
        <v>624</v>
      </c>
    </row>
    <row r="10038" spans="1:10" x14ac:dyDescent="0.25">
      <c r="A10038" t="s">
        <v>10</v>
      </c>
      <c r="B10038">
        <v>2009</v>
      </c>
      <c r="C10038">
        <v>35</v>
      </c>
      <c r="D10038" s="1">
        <v>40048</v>
      </c>
      <c r="E10038" s="2">
        <v>44431</v>
      </c>
      <c r="F10038" t="s">
        <v>17</v>
      </c>
      <c r="G10038" t="s">
        <v>12</v>
      </c>
      <c r="H10038" t="s">
        <v>13</v>
      </c>
      <c r="I10038">
        <v>4</v>
      </c>
      <c r="J10038" t="s">
        <v>625</v>
      </c>
    </row>
    <row r="10039" spans="1:10" x14ac:dyDescent="0.25">
      <c r="A10039" t="s">
        <v>10</v>
      </c>
      <c r="B10039">
        <v>2009</v>
      </c>
      <c r="C10039">
        <v>35</v>
      </c>
      <c r="D10039" s="1">
        <v>40048</v>
      </c>
      <c r="E10039" s="2">
        <v>44431</v>
      </c>
      <c r="F10039" t="s">
        <v>14</v>
      </c>
      <c r="G10039" t="s">
        <v>12</v>
      </c>
      <c r="H10039" t="s">
        <v>13</v>
      </c>
      <c r="I10039">
        <v>2032</v>
      </c>
      <c r="J10039" t="s">
        <v>625</v>
      </c>
    </row>
    <row r="10040" spans="1:10" x14ac:dyDescent="0.25">
      <c r="A10040" t="s">
        <v>10</v>
      </c>
      <c r="B10040">
        <v>2009</v>
      </c>
      <c r="C10040">
        <v>35</v>
      </c>
      <c r="D10040" s="1">
        <v>40048</v>
      </c>
      <c r="E10040" s="2">
        <v>44431</v>
      </c>
      <c r="F10040" t="s">
        <v>11</v>
      </c>
      <c r="G10040" t="s">
        <v>12</v>
      </c>
      <c r="H10040" t="s">
        <v>13</v>
      </c>
      <c r="I10040">
        <v>197</v>
      </c>
      <c r="J10040" t="s">
        <v>625</v>
      </c>
    </row>
    <row r="10041" spans="1:10" x14ac:dyDescent="0.25">
      <c r="A10041" t="s">
        <v>10</v>
      </c>
      <c r="B10041">
        <v>2009</v>
      </c>
      <c r="C10041">
        <v>35</v>
      </c>
      <c r="D10041" s="1">
        <v>40049</v>
      </c>
      <c r="E10041" s="2">
        <v>44432</v>
      </c>
      <c r="F10041" t="s">
        <v>17</v>
      </c>
      <c r="G10041" t="s">
        <v>12</v>
      </c>
      <c r="H10041" t="s">
        <v>13</v>
      </c>
      <c r="I10041">
        <v>1</v>
      </c>
      <c r="J10041" t="s">
        <v>619</v>
      </c>
    </row>
    <row r="10042" spans="1:10" x14ac:dyDescent="0.25">
      <c r="A10042" t="s">
        <v>10</v>
      </c>
      <c r="B10042">
        <v>2009</v>
      </c>
      <c r="C10042">
        <v>35</v>
      </c>
      <c r="D10042" s="1">
        <v>40049</v>
      </c>
      <c r="E10042" s="2">
        <v>44432</v>
      </c>
      <c r="F10042" t="s">
        <v>14</v>
      </c>
      <c r="G10042" t="s">
        <v>12</v>
      </c>
      <c r="H10042" t="s">
        <v>13</v>
      </c>
      <c r="I10042">
        <v>1639</v>
      </c>
      <c r="J10042" t="s">
        <v>619</v>
      </c>
    </row>
    <row r="10043" spans="1:10" x14ac:dyDescent="0.25">
      <c r="A10043" t="s">
        <v>10</v>
      </c>
      <c r="B10043">
        <v>2009</v>
      </c>
      <c r="C10043">
        <v>35</v>
      </c>
      <c r="D10043" s="1">
        <v>40049</v>
      </c>
      <c r="E10043" s="2">
        <v>44432</v>
      </c>
      <c r="F10043" t="s">
        <v>11</v>
      </c>
      <c r="G10043" t="s">
        <v>12</v>
      </c>
      <c r="H10043" t="s">
        <v>13</v>
      </c>
      <c r="I10043">
        <v>168</v>
      </c>
      <c r="J10043" t="s">
        <v>619</v>
      </c>
    </row>
    <row r="10044" spans="1:10" x14ac:dyDescent="0.25">
      <c r="A10044" t="s">
        <v>10</v>
      </c>
      <c r="B10044">
        <v>2009</v>
      </c>
      <c r="C10044">
        <v>35</v>
      </c>
      <c r="D10044" s="1">
        <v>40050</v>
      </c>
      <c r="E10044" s="2">
        <v>44433</v>
      </c>
      <c r="F10044" t="s">
        <v>17</v>
      </c>
      <c r="G10044" t="s">
        <v>12</v>
      </c>
      <c r="H10044" t="s">
        <v>13</v>
      </c>
      <c r="I10044">
        <v>2</v>
      </c>
      <c r="J10044" t="s">
        <v>622</v>
      </c>
    </row>
    <row r="10045" spans="1:10" x14ac:dyDescent="0.25">
      <c r="A10045" t="s">
        <v>10</v>
      </c>
      <c r="B10045">
        <v>2009</v>
      </c>
      <c r="C10045">
        <v>35</v>
      </c>
      <c r="D10045" s="1">
        <v>40050</v>
      </c>
      <c r="E10045" s="2">
        <v>44433</v>
      </c>
      <c r="F10045" t="s">
        <v>14</v>
      </c>
      <c r="G10045" t="s">
        <v>12</v>
      </c>
      <c r="H10045" t="s">
        <v>13</v>
      </c>
      <c r="I10045">
        <v>836</v>
      </c>
      <c r="J10045" t="s">
        <v>622</v>
      </c>
    </row>
    <row r="10046" spans="1:10" x14ac:dyDescent="0.25">
      <c r="A10046" t="s">
        <v>10</v>
      </c>
      <c r="B10046">
        <v>2009</v>
      </c>
      <c r="C10046">
        <v>35</v>
      </c>
      <c r="D10046" s="1">
        <v>40050</v>
      </c>
      <c r="E10046" s="2">
        <v>44433</v>
      </c>
      <c r="F10046" t="s">
        <v>11</v>
      </c>
      <c r="G10046" t="s">
        <v>12</v>
      </c>
      <c r="H10046" t="s">
        <v>13</v>
      </c>
      <c r="I10046">
        <v>211</v>
      </c>
      <c r="J10046" t="s">
        <v>622</v>
      </c>
    </row>
    <row r="10047" spans="1:10" x14ac:dyDescent="0.25">
      <c r="A10047" t="s">
        <v>10</v>
      </c>
      <c r="B10047">
        <v>2009</v>
      </c>
      <c r="C10047">
        <v>35</v>
      </c>
      <c r="D10047" s="1">
        <v>40051</v>
      </c>
      <c r="E10047" s="2">
        <v>44434</v>
      </c>
      <c r="F10047" t="s">
        <v>17</v>
      </c>
      <c r="G10047" t="s">
        <v>12</v>
      </c>
      <c r="H10047" t="s">
        <v>13</v>
      </c>
      <c r="I10047">
        <v>2</v>
      </c>
      <c r="J10047" t="s">
        <v>583</v>
      </c>
    </row>
    <row r="10048" spans="1:10" x14ac:dyDescent="0.25">
      <c r="A10048" t="s">
        <v>10</v>
      </c>
      <c r="B10048">
        <v>2009</v>
      </c>
      <c r="C10048">
        <v>35</v>
      </c>
      <c r="D10048" s="1">
        <v>40051</v>
      </c>
      <c r="E10048" s="2">
        <v>44434</v>
      </c>
      <c r="F10048" t="s">
        <v>14</v>
      </c>
      <c r="G10048" t="s">
        <v>12</v>
      </c>
      <c r="H10048" t="s">
        <v>13</v>
      </c>
      <c r="I10048">
        <v>183</v>
      </c>
      <c r="J10048" t="s">
        <v>583</v>
      </c>
    </row>
    <row r="10049" spans="1:10" x14ac:dyDescent="0.25">
      <c r="A10049" t="s">
        <v>10</v>
      </c>
      <c r="B10049">
        <v>2009</v>
      </c>
      <c r="C10049">
        <v>35</v>
      </c>
      <c r="D10049" s="1">
        <v>40051</v>
      </c>
      <c r="E10049" s="2">
        <v>44434</v>
      </c>
      <c r="F10049" t="s">
        <v>11</v>
      </c>
      <c r="G10049" t="s">
        <v>12</v>
      </c>
      <c r="H10049" t="s">
        <v>13</v>
      </c>
      <c r="I10049">
        <v>176</v>
      </c>
      <c r="J10049" t="s">
        <v>583</v>
      </c>
    </row>
    <row r="10050" spans="1:10" x14ac:dyDescent="0.25">
      <c r="A10050" t="s">
        <v>10</v>
      </c>
      <c r="B10050">
        <v>2009</v>
      </c>
      <c r="C10050">
        <v>35</v>
      </c>
      <c r="D10050" s="1">
        <v>40052</v>
      </c>
      <c r="E10050" s="2">
        <v>44435</v>
      </c>
      <c r="F10050" t="s">
        <v>14</v>
      </c>
      <c r="G10050" t="s">
        <v>12</v>
      </c>
      <c r="H10050" t="s">
        <v>13</v>
      </c>
      <c r="I10050">
        <v>286</v>
      </c>
      <c r="J10050" t="s">
        <v>585</v>
      </c>
    </row>
    <row r="10051" spans="1:10" x14ac:dyDescent="0.25">
      <c r="A10051" t="s">
        <v>10</v>
      </c>
      <c r="B10051">
        <v>2009</v>
      </c>
      <c r="C10051">
        <v>35</v>
      </c>
      <c r="D10051" s="1">
        <v>40052</v>
      </c>
      <c r="E10051" s="2">
        <v>44435</v>
      </c>
      <c r="F10051" t="s">
        <v>11</v>
      </c>
      <c r="G10051" t="s">
        <v>12</v>
      </c>
      <c r="H10051" t="s">
        <v>13</v>
      </c>
      <c r="I10051">
        <v>160</v>
      </c>
      <c r="J10051" t="s">
        <v>585</v>
      </c>
    </row>
    <row r="10052" spans="1:10" x14ac:dyDescent="0.25">
      <c r="A10052" t="s">
        <v>10</v>
      </c>
      <c r="B10052">
        <v>2009</v>
      </c>
      <c r="C10052">
        <v>35</v>
      </c>
      <c r="D10052" s="1">
        <v>40053</v>
      </c>
      <c r="E10052" s="2">
        <v>44436</v>
      </c>
      <c r="F10052" t="s">
        <v>14</v>
      </c>
      <c r="G10052" t="s">
        <v>12</v>
      </c>
      <c r="H10052" t="s">
        <v>13</v>
      </c>
      <c r="I10052">
        <v>6</v>
      </c>
      <c r="J10052" t="s">
        <v>578</v>
      </c>
    </row>
    <row r="10053" spans="1:10" x14ac:dyDescent="0.25">
      <c r="A10053" t="s">
        <v>10</v>
      </c>
      <c r="B10053">
        <v>2009</v>
      </c>
      <c r="C10053">
        <v>35</v>
      </c>
      <c r="D10053" s="1">
        <v>40053</v>
      </c>
      <c r="E10053" s="2">
        <v>44436</v>
      </c>
      <c r="F10053" t="s">
        <v>11</v>
      </c>
      <c r="G10053" t="s">
        <v>12</v>
      </c>
      <c r="H10053" t="s">
        <v>13</v>
      </c>
      <c r="I10053">
        <v>16</v>
      </c>
      <c r="J10053" t="s">
        <v>578</v>
      </c>
    </row>
    <row r="10054" spans="1:10" x14ac:dyDescent="0.25">
      <c r="A10054" t="s">
        <v>10</v>
      </c>
      <c r="B10054">
        <v>2009</v>
      </c>
      <c r="C10054">
        <v>35</v>
      </c>
      <c r="D10054" s="1">
        <v>40054</v>
      </c>
      <c r="E10054" s="2">
        <v>44437</v>
      </c>
      <c r="F10054" t="s">
        <v>11</v>
      </c>
      <c r="G10054" t="s">
        <v>15</v>
      </c>
      <c r="H10054" t="s">
        <v>13</v>
      </c>
      <c r="I10054">
        <v>71</v>
      </c>
      <c r="J10054" t="s">
        <v>626</v>
      </c>
    </row>
    <row r="10055" spans="1:10" x14ac:dyDescent="0.25">
      <c r="A10055" t="s">
        <v>10</v>
      </c>
      <c r="B10055">
        <v>2009</v>
      </c>
      <c r="C10055">
        <v>36</v>
      </c>
      <c r="D10055" s="1">
        <v>40055</v>
      </c>
      <c r="E10055" s="2">
        <v>44438</v>
      </c>
      <c r="F10055" t="s">
        <v>11</v>
      </c>
      <c r="G10055" t="s">
        <v>15</v>
      </c>
      <c r="H10055" t="s">
        <v>13</v>
      </c>
      <c r="I10055">
        <v>53</v>
      </c>
      <c r="J10055" t="s">
        <v>627</v>
      </c>
    </row>
    <row r="10056" spans="1:10" x14ac:dyDescent="0.25">
      <c r="A10056" t="s">
        <v>10</v>
      </c>
      <c r="B10056">
        <v>2009</v>
      </c>
      <c r="C10056">
        <v>36</v>
      </c>
      <c r="D10056" s="1">
        <v>40056</v>
      </c>
      <c r="E10056" s="2">
        <v>44439</v>
      </c>
      <c r="F10056" t="s">
        <v>11</v>
      </c>
      <c r="G10056" t="s">
        <v>15</v>
      </c>
      <c r="H10056" t="s">
        <v>13</v>
      </c>
      <c r="I10056">
        <v>36</v>
      </c>
      <c r="J10056" t="s">
        <v>628</v>
      </c>
    </row>
    <row r="10057" spans="1:10" x14ac:dyDescent="0.25">
      <c r="A10057" t="s">
        <v>10</v>
      </c>
      <c r="B10057">
        <v>2009</v>
      </c>
      <c r="C10057">
        <v>36</v>
      </c>
      <c r="D10057" s="1">
        <v>40057</v>
      </c>
      <c r="E10057" s="2">
        <v>44440</v>
      </c>
      <c r="F10057" t="s">
        <v>14</v>
      </c>
      <c r="G10057" t="s">
        <v>12</v>
      </c>
      <c r="H10057" t="s">
        <v>13</v>
      </c>
      <c r="I10057">
        <v>111</v>
      </c>
      <c r="J10057" t="s">
        <v>621</v>
      </c>
    </row>
    <row r="10058" spans="1:10" x14ac:dyDescent="0.25">
      <c r="A10058" t="s">
        <v>10</v>
      </c>
      <c r="B10058">
        <v>2009</v>
      </c>
      <c r="C10058">
        <v>36</v>
      </c>
      <c r="D10058" s="1">
        <v>40057</v>
      </c>
      <c r="E10058" s="2">
        <v>44440</v>
      </c>
      <c r="F10058" t="s">
        <v>11</v>
      </c>
      <c r="G10058" t="s">
        <v>12</v>
      </c>
      <c r="H10058" t="s">
        <v>13</v>
      </c>
      <c r="I10058">
        <v>9</v>
      </c>
      <c r="J10058" t="s">
        <v>621</v>
      </c>
    </row>
    <row r="10059" spans="1:10" x14ac:dyDescent="0.25">
      <c r="A10059" t="s">
        <v>10</v>
      </c>
      <c r="B10059">
        <v>2009</v>
      </c>
      <c r="C10059">
        <v>36</v>
      </c>
      <c r="D10059" s="1">
        <v>40058</v>
      </c>
      <c r="E10059" s="2">
        <v>44441</v>
      </c>
      <c r="F10059" t="s">
        <v>17</v>
      </c>
      <c r="G10059" t="s">
        <v>12</v>
      </c>
      <c r="H10059" t="s">
        <v>13</v>
      </c>
      <c r="I10059">
        <v>1</v>
      </c>
      <c r="J10059" t="s">
        <v>576</v>
      </c>
    </row>
    <row r="10060" spans="1:10" x14ac:dyDescent="0.25">
      <c r="A10060" t="s">
        <v>10</v>
      </c>
      <c r="B10060">
        <v>2009</v>
      </c>
      <c r="C10060">
        <v>36</v>
      </c>
      <c r="D10060" s="1">
        <v>40058</v>
      </c>
      <c r="E10060" s="2">
        <v>44441</v>
      </c>
      <c r="F10060" t="s">
        <v>14</v>
      </c>
      <c r="G10060" t="s">
        <v>12</v>
      </c>
      <c r="H10060" t="s">
        <v>13</v>
      </c>
      <c r="I10060">
        <v>269</v>
      </c>
      <c r="J10060" t="s">
        <v>576</v>
      </c>
    </row>
    <row r="10061" spans="1:10" x14ac:dyDescent="0.25">
      <c r="A10061" t="s">
        <v>10</v>
      </c>
      <c r="B10061">
        <v>2009</v>
      </c>
      <c r="C10061">
        <v>36</v>
      </c>
      <c r="D10061" s="1">
        <v>40058</v>
      </c>
      <c r="E10061" s="2">
        <v>44441</v>
      </c>
      <c r="F10061" t="s">
        <v>11</v>
      </c>
      <c r="G10061" t="s">
        <v>12</v>
      </c>
      <c r="H10061" t="s">
        <v>13</v>
      </c>
      <c r="I10061">
        <v>28</v>
      </c>
      <c r="J10061" t="s">
        <v>576</v>
      </c>
    </row>
    <row r="10062" spans="1:10" x14ac:dyDescent="0.25">
      <c r="A10062" t="s">
        <v>10</v>
      </c>
      <c r="B10062">
        <v>2009</v>
      </c>
      <c r="C10062">
        <v>36</v>
      </c>
      <c r="D10062" s="1">
        <v>40059</v>
      </c>
      <c r="E10062" s="2">
        <v>44442</v>
      </c>
      <c r="F10062" t="s">
        <v>17</v>
      </c>
      <c r="G10062" t="s">
        <v>12</v>
      </c>
      <c r="H10062" t="s">
        <v>13</v>
      </c>
      <c r="I10062">
        <v>2</v>
      </c>
      <c r="J10062" t="s">
        <v>579</v>
      </c>
    </row>
    <row r="10063" spans="1:10" x14ac:dyDescent="0.25">
      <c r="A10063" t="s">
        <v>10</v>
      </c>
      <c r="B10063">
        <v>2009</v>
      </c>
      <c r="C10063">
        <v>36</v>
      </c>
      <c r="D10063" s="1">
        <v>40059</v>
      </c>
      <c r="E10063" s="2">
        <v>44442</v>
      </c>
      <c r="F10063" t="s">
        <v>14</v>
      </c>
      <c r="G10063" t="s">
        <v>12</v>
      </c>
      <c r="H10063" t="s">
        <v>13</v>
      </c>
      <c r="I10063">
        <v>278</v>
      </c>
      <c r="J10063" t="s">
        <v>579</v>
      </c>
    </row>
    <row r="10064" spans="1:10" x14ac:dyDescent="0.25">
      <c r="A10064" t="s">
        <v>10</v>
      </c>
      <c r="B10064">
        <v>2009</v>
      </c>
      <c r="C10064">
        <v>36</v>
      </c>
      <c r="D10064" s="1">
        <v>40059</v>
      </c>
      <c r="E10064" s="2">
        <v>44442</v>
      </c>
      <c r="F10064" t="s">
        <v>11</v>
      </c>
      <c r="G10064" t="s">
        <v>12</v>
      </c>
      <c r="H10064" t="s">
        <v>13</v>
      </c>
      <c r="I10064">
        <v>55</v>
      </c>
      <c r="J10064" t="s">
        <v>579</v>
      </c>
    </row>
    <row r="10065" spans="1:10" x14ac:dyDescent="0.25">
      <c r="A10065" t="s">
        <v>10</v>
      </c>
      <c r="B10065">
        <v>2009</v>
      </c>
      <c r="C10065">
        <v>36</v>
      </c>
      <c r="D10065" s="1">
        <v>40060</v>
      </c>
      <c r="E10065" s="2">
        <v>44443</v>
      </c>
      <c r="F10065" t="s">
        <v>17</v>
      </c>
      <c r="G10065" t="s">
        <v>12</v>
      </c>
      <c r="H10065" t="s">
        <v>13</v>
      </c>
      <c r="I10065">
        <v>11</v>
      </c>
      <c r="J10065" t="s">
        <v>629</v>
      </c>
    </row>
    <row r="10066" spans="1:10" x14ac:dyDescent="0.25">
      <c r="A10066" t="s">
        <v>10</v>
      </c>
      <c r="B10066">
        <v>2009</v>
      </c>
      <c r="C10066">
        <v>36</v>
      </c>
      <c r="D10066" s="1">
        <v>40060</v>
      </c>
      <c r="E10066" s="2">
        <v>44443</v>
      </c>
      <c r="F10066" t="s">
        <v>18</v>
      </c>
      <c r="G10066" t="s">
        <v>12</v>
      </c>
      <c r="H10066" t="s">
        <v>13</v>
      </c>
      <c r="I10066">
        <v>1</v>
      </c>
      <c r="J10066" t="s">
        <v>629</v>
      </c>
    </row>
    <row r="10067" spans="1:10" x14ac:dyDescent="0.25">
      <c r="A10067" t="s">
        <v>10</v>
      </c>
      <c r="B10067">
        <v>2009</v>
      </c>
      <c r="C10067">
        <v>36</v>
      </c>
      <c r="D10067" s="1">
        <v>40060</v>
      </c>
      <c r="E10067" s="2">
        <v>44443</v>
      </c>
      <c r="F10067" t="s">
        <v>14</v>
      </c>
      <c r="G10067" t="s">
        <v>12</v>
      </c>
      <c r="H10067" t="s">
        <v>13</v>
      </c>
      <c r="I10067">
        <v>820</v>
      </c>
      <c r="J10067" t="s">
        <v>629</v>
      </c>
    </row>
    <row r="10068" spans="1:10" x14ac:dyDescent="0.25">
      <c r="A10068" t="s">
        <v>10</v>
      </c>
      <c r="B10068">
        <v>2009</v>
      </c>
      <c r="C10068">
        <v>36</v>
      </c>
      <c r="D10068" s="1">
        <v>40060</v>
      </c>
      <c r="E10068" s="2">
        <v>44443</v>
      </c>
      <c r="F10068" t="s">
        <v>11</v>
      </c>
      <c r="G10068" t="s">
        <v>12</v>
      </c>
      <c r="H10068" t="s">
        <v>13</v>
      </c>
      <c r="I10068">
        <v>89</v>
      </c>
      <c r="J10068" t="s">
        <v>629</v>
      </c>
    </row>
    <row r="10069" spans="1:10" x14ac:dyDescent="0.25">
      <c r="A10069" t="s">
        <v>10</v>
      </c>
      <c r="B10069">
        <v>2009</v>
      </c>
      <c r="C10069">
        <v>36</v>
      </c>
      <c r="D10069" s="1">
        <v>40061</v>
      </c>
      <c r="E10069" s="2">
        <v>44444</v>
      </c>
      <c r="F10069" t="s">
        <v>17</v>
      </c>
      <c r="G10069" t="s">
        <v>12</v>
      </c>
      <c r="H10069" t="s">
        <v>13</v>
      </c>
      <c r="I10069">
        <v>4</v>
      </c>
      <c r="J10069" t="s">
        <v>577</v>
      </c>
    </row>
    <row r="10070" spans="1:10" x14ac:dyDescent="0.25">
      <c r="A10070" t="s">
        <v>10</v>
      </c>
      <c r="B10070">
        <v>2009</v>
      </c>
      <c r="C10070">
        <v>36</v>
      </c>
      <c r="D10070" s="1">
        <v>40061</v>
      </c>
      <c r="E10070" s="2">
        <v>44444</v>
      </c>
      <c r="F10070" t="s">
        <v>18</v>
      </c>
      <c r="G10070" t="s">
        <v>12</v>
      </c>
      <c r="H10070" t="s">
        <v>13</v>
      </c>
      <c r="I10070">
        <v>1</v>
      </c>
      <c r="J10070" t="s">
        <v>577</v>
      </c>
    </row>
    <row r="10071" spans="1:10" x14ac:dyDescent="0.25">
      <c r="A10071" t="s">
        <v>10</v>
      </c>
      <c r="B10071">
        <v>2009</v>
      </c>
      <c r="C10071">
        <v>36</v>
      </c>
      <c r="D10071" s="1">
        <v>40061</v>
      </c>
      <c r="E10071" s="2">
        <v>44444</v>
      </c>
      <c r="F10071" t="s">
        <v>14</v>
      </c>
      <c r="G10071" t="s">
        <v>12</v>
      </c>
      <c r="H10071" t="s">
        <v>13</v>
      </c>
      <c r="I10071">
        <v>1093</v>
      </c>
      <c r="J10071" t="s">
        <v>577</v>
      </c>
    </row>
    <row r="10072" spans="1:10" x14ac:dyDescent="0.25">
      <c r="A10072" t="s">
        <v>10</v>
      </c>
      <c r="B10072">
        <v>2009</v>
      </c>
      <c r="C10072">
        <v>36</v>
      </c>
      <c r="D10072" s="1">
        <v>40061</v>
      </c>
      <c r="E10072" s="2">
        <v>44444</v>
      </c>
      <c r="F10072" t="s">
        <v>11</v>
      </c>
      <c r="G10072" t="s">
        <v>12</v>
      </c>
      <c r="H10072" t="s">
        <v>13</v>
      </c>
      <c r="I10072">
        <v>63</v>
      </c>
      <c r="J10072" t="s">
        <v>577</v>
      </c>
    </row>
    <row r="10073" spans="1:10" x14ac:dyDescent="0.25">
      <c r="A10073" t="s">
        <v>10</v>
      </c>
      <c r="B10073">
        <v>2009</v>
      </c>
      <c r="C10073">
        <v>37</v>
      </c>
      <c r="D10073" s="1">
        <v>40062</v>
      </c>
      <c r="E10073" s="2">
        <v>44445</v>
      </c>
      <c r="F10073" t="s">
        <v>17</v>
      </c>
      <c r="G10073" t="s">
        <v>12</v>
      </c>
      <c r="H10073" t="s">
        <v>13</v>
      </c>
      <c r="I10073">
        <v>12</v>
      </c>
      <c r="J10073" t="s">
        <v>630</v>
      </c>
    </row>
    <row r="10074" spans="1:10" x14ac:dyDescent="0.25">
      <c r="A10074" t="s">
        <v>10</v>
      </c>
      <c r="B10074">
        <v>2009</v>
      </c>
      <c r="C10074">
        <v>37</v>
      </c>
      <c r="D10074" s="1">
        <v>40062</v>
      </c>
      <c r="E10074" s="2">
        <v>44445</v>
      </c>
      <c r="F10074" t="s">
        <v>102</v>
      </c>
      <c r="G10074" t="s">
        <v>12</v>
      </c>
      <c r="H10074" t="s">
        <v>13</v>
      </c>
      <c r="I10074">
        <v>1</v>
      </c>
      <c r="J10074" t="s">
        <v>630</v>
      </c>
    </row>
    <row r="10075" spans="1:10" x14ac:dyDescent="0.25">
      <c r="A10075" t="s">
        <v>10</v>
      </c>
      <c r="B10075">
        <v>2009</v>
      </c>
      <c r="C10075">
        <v>37</v>
      </c>
      <c r="D10075" s="1">
        <v>40062</v>
      </c>
      <c r="E10075" s="2">
        <v>44445</v>
      </c>
      <c r="F10075" t="s">
        <v>14</v>
      </c>
      <c r="G10075" t="s">
        <v>12</v>
      </c>
      <c r="H10075" t="s">
        <v>13</v>
      </c>
      <c r="I10075">
        <v>1211</v>
      </c>
      <c r="J10075" t="s">
        <v>630</v>
      </c>
    </row>
    <row r="10076" spans="1:10" x14ac:dyDescent="0.25">
      <c r="A10076" t="s">
        <v>10</v>
      </c>
      <c r="B10076">
        <v>2009</v>
      </c>
      <c r="C10076">
        <v>37</v>
      </c>
      <c r="D10076" s="1">
        <v>40062</v>
      </c>
      <c r="E10076" s="2">
        <v>44445</v>
      </c>
      <c r="F10076" t="s">
        <v>11</v>
      </c>
      <c r="G10076" t="s">
        <v>12</v>
      </c>
      <c r="H10076" t="s">
        <v>13</v>
      </c>
      <c r="I10076">
        <v>66</v>
      </c>
      <c r="J10076" t="s">
        <v>630</v>
      </c>
    </row>
    <row r="10077" spans="1:10" x14ac:dyDescent="0.25">
      <c r="A10077" t="s">
        <v>10</v>
      </c>
      <c r="B10077">
        <v>2009</v>
      </c>
      <c r="C10077">
        <v>37</v>
      </c>
      <c r="D10077" s="1">
        <v>40063</v>
      </c>
      <c r="E10077" s="2">
        <v>44446</v>
      </c>
      <c r="F10077" t="s">
        <v>17</v>
      </c>
      <c r="G10077" t="s">
        <v>12</v>
      </c>
      <c r="H10077" t="s">
        <v>13</v>
      </c>
      <c r="I10077">
        <v>7</v>
      </c>
      <c r="J10077" t="s">
        <v>579</v>
      </c>
    </row>
    <row r="10078" spans="1:10" x14ac:dyDescent="0.25">
      <c r="A10078" t="s">
        <v>10</v>
      </c>
      <c r="B10078">
        <v>2009</v>
      </c>
      <c r="C10078">
        <v>37</v>
      </c>
      <c r="D10078" s="1">
        <v>40063</v>
      </c>
      <c r="E10078" s="2">
        <v>44446</v>
      </c>
      <c r="F10078" t="s">
        <v>18</v>
      </c>
      <c r="G10078" t="s">
        <v>12</v>
      </c>
      <c r="H10078" t="s">
        <v>13</v>
      </c>
      <c r="I10078">
        <v>3</v>
      </c>
      <c r="J10078" t="s">
        <v>579</v>
      </c>
    </row>
    <row r="10079" spans="1:10" x14ac:dyDescent="0.25">
      <c r="A10079" t="s">
        <v>10</v>
      </c>
      <c r="B10079">
        <v>2009</v>
      </c>
      <c r="C10079">
        <v>37</v>
      </c>
      <c r="D10079" s="1">
        <v>40063</v>
      </c>
      <c r="E10079" s="2">
        <v>44446</v>
      </c>
      <c r="F10079" t="s">
        <v>14</v>
      </c>
      <c r="G10079" t="s">
        <v>12</v>
      </c>
      <c r="H10079" t="s">
        <v>13</v>
      </c>
      <c r="I10079">
        <v>730</v>
      </c>
      <c r="J10079" t="s">
        <v>579</v>
      </c>
    </row>
    <row r="10080" spans="1:10" x14ac:dyDescent="0.25">
      <c r="A10080" t="s">
        <v>10</v>
      </c>
      <c r="B10080">
        <v>2009</v>
      </c>
      <c r="C10080">
        <v>37</v>
      </c>
      <c r="D10080" s="1">
        <v>40063</v>
      </c>
      <c r="E10080" s="2">
        <v>44446</v>
      </c>
      <c r="F10080" t="s">
        <v>11</v>
      </c>
      <c r="G10080" t="s">
        <v>12</v>
      </c>
      <c r="H10080" t="s">
        <v>13</v>
      </c>
      <c r="I10080">
        <v>87</v>
      </c>
      <c r="J10080" t="s">
        <v>579</v>
      </c>
    </row>
    <row r="10081" spans="1:10" x14ac:dyDescent="0.25">
      <c r="A10081" t="s">
        <v>10</v>
      </c>
      <c r="B10081">
        <v>2009</v>
      </c>
      <c r="C10081">
        <v>37</v>
      </c>
      <c r="D10081" s="1">
        <v>40064</v>
      </c>
      <c r="E10081" s="2">
        <v>44447</v>
      </c>
      <c r="F10081" t="s">
        <v>17</v>
      </c>
      <c r="G10081" t="s">
        <v>12</v>
      </c>
      <c r="H10081" t="s">
        <v>13</v>
      </c>
      <c r="I10081">
        <v>13</v>
      </c>
      <c r="J10081" t="s">
        <v>576</v>
      </c>
    </row>
    <row r="10082" spans="1:10" x14ac:dyDescent="0.25">
      <c r="A10082" t="s">
        <v>10</v>
      </c>
      <c r="B10082">
        <v>2009</v>
      </c>
      <c r="C10082">
        <v>37</v>
      </c>
      <c r="D10082" s="1">
        <v>40064</v>
      </c>
      <c r="E10082" s="2">
        <v>44447</v>
      </c>
      <c r="F10082" t="s">
        <v>18</v>
      </c>
      <c r="G10082" t="s">
        <v>12</v>
      </c>
      <c r="H10082" t="s">
        <v>13</v>
      </c>
      <c r="I10082">
        <v>2</v>
      </c>
      <c r="J10082" t="s">
        <v>576</v>
      </c>
    </row>
    <row r="10083" spans="1:10" x14ac:dyDescent="0.25">
      <c r="A10083" t="s">
        <v>10</v>
      </c>
      <c r="B10083">
        <v>2009</v>
      </c>
      <c r="C10083">
        <v>37</v>
      </c>
      <c r="D10083" s="1">
        <v>40064</v>
      </c>
      <c r="E10083" s="2">
        <v>44447</v>
      </c>
      <c r="F10083" t="s">
        <v>14</v>
      </c>
      <c r="G10083" t="s">
        <v>12</v>
      </c>
      <c r="H10083" t="s">
        <v>13</v>
      </c>
      <c r="I10083">
        <v>750</v>
      </c>
      <c r="J10083" t="s">
        <v>576</v>
      </c>
    </row>
    <row r="10084" spans="1:10" x14ac:dyDescent="0.25">
      <c r="A10084" t="s">
        <v>10</v>
      </c>
      <c r="B10084">
        <v>2009</v>
      </c>
      <c r="C10084">
        <v>37</v>
      </c>
      <c r="D10084" s="1">
        <v>40064</v>
      </c>
      <c r="E10084" s="2">
        <v>44447</v>
      </c>
      <c r="F10084" t="s">
        <v>11</v>
      </c>
      <c r="G10084" t="s">
        <v>12</v>
      </c>
      <c r="H10084" t="s">
        <v>13</v>
      </c>
      <c r="I10084">
        <v>49</v>
      </c>
      <c r="J10084" t="s">
        <v>576</v>
      </c>
    </row>
    <row r="10085" spans="1:10" x14ac:dyDescent="0.25">
      <c r="A10085" t="s">
        <v>10</v>
      </c>
      <c r="B10085">
        <v>2009</v>
      </c>
      <c r="C10085">
        <v>37</v>
      </c>
      <c r="D10085" s="1">
        <v>40065</v>
      </c>
      <c r="E10085" s="2">
        <v>44448</v>
      </c>
      <c r="F10085" t="s">
        <v>17</v>
      </c>
      <c r="G10085" t="s">
        <v>12</v>
      </c>
      <c r="H10085" t="s">
        <v>13</v>
      </c>
      <c r="I10085">
        <v>15</v>
      </c>
      <c r="J10085" t="s">
        <v>629</v>
      </c>
    </row>
    <row r="10086" spans="1:10" x14ac:dyDescent="0.25">
      <c r="A10086" t="s">
        <v>10</v>
      </c>
      <c r="B10086">
        <v>2009</v>
      </c>
      <c r="C10086">
        <v>37</v>
      </c>
      <c r="D10086" s="1">
        <v>40065</v>
      </c>
      <c r="E10086" s="2">
        <v>44448</v>
      </c>
      <c r="F10086" t="s">
        <v>18</v>
      </c>
      <c r="G10086" t="s">
        <v>12</v>
      </c>
      <c r="H10086" t="s">
        <v>13</v>
      </c>
      <c r="I10086">
        <v>3</v>
      </c>
      <c r="J10086" t="s">
        <v>629</v>
      </c>
    </row>
    <row r="10087" spans="1:10" x14ac:dyDescent="0.25">
      <c r="A10087" t="s">
        <v>10</v>
      </c>
      <c r="B10087">
        <v>2009</v>
      </c>
      <c r="C10087">
        <v>37</v>
      </c>
      <c r="D10087" s="1">
        <v>40065</v>
      </c>
      <c r="E10087" s="2">
        <v>44448</v>
      </c>
      <c r="F10087" t="s">
        <v>14</v>
      </c>
      <c r="G10087" t="s">
        <v>12</v>
      </c>
      <c r="H10087" t="s">
        <v>13</v>
      </c>
      <c r="I10087">
        <v>1156</v>
      </c>
      <c r="J10087" t="s">
        <v>629</v>
      </c>
    </row>
    <row r="10088" spans="1:10" x14ac:dyDescent="0.25">
      <c r="A10088" t="s">
        <v>10</v>
      </c>
      <c r="B10088">
        <v>2009</v>
      </c>
      <c r="C10088">
        <v>37</v>
      </c>
      <c r="D10088" s="1">
        <v>40065</v>
      </c>
      <c r="E10088" s="2">
        <v>44448</v>
      </c>
      <c r="F10088" t="s">
        <v>11</v>
      </c>
      <c r="G10088" t="s">
        <v>12</v>
      </c>
      <c r="H10088" t="s">
        <v>13</v>
      </c>
      <c r="I10088">
        <v>46</v>
      </c>
      <c r="J10088" t="s">
        <v>629</v>
      </c>
    </row>
    <row r="10089" spans="1:10" x14ac:dyDescent="0.25">
      <c r="A10089" t="s">
        <v>10</v>
      </c>
      <c r="B10089">
        <v>2009</v>
      </c>
      <c r="C10089">
        <v>37</v>
      </c>
      <c r="D10089" s="1">
        <v>40066</v>
      </c>
      <c r="E10089" s="2">
        <v>44449</v>
      </c>
      <c r="F10089" t="s">
        <v>17</v>
      </c>
      <c r="G10089" t="s">
        <v>12</v>
      </c>
      <c r="H10089" t="s">
        <v>13</v>
      </c>
      <c r="I10089">
        <v>5</v>
      </c>
      <c r="J10089" t="s">
        <v>621</v>
      </c>
    </row>
    <row r="10090" spans="1:10" x14ac:dyDescent="0.25">
      <c r="A10090" t="s">
        <v>10</v>
      </c>
      <c r="B10090">
        <v>2009</v>
      </c>
      <c r="C10090">
        <v>37</v>
      </c>
      <c r="D10090" s="1">
        <v>40066</v>
      </c>
      <c r="E10090" s="2">
        <v>44449</v>
      </c>
      <c r="F10090" t="s">
        <v>18</v>
      </c>
      <c r="G10090" t="s">
        <v>12</v>
      </c>
      <c r="H10090" t="s">
        <v>13</v>
      </c>
      <c r="I10090">
        <v>1</v>
      </c>
      <c r="J10090" t="s">
        <v>621</v>
      </c>
    </row>
    <row r="10091" spans="1:10" x14ac:dyDescent="0.25">
      <c r="A10091" t="s">
        <v>10</v>
      </c>
      <c r="B10091">
        <v>2009</v>
      </c>
      <c r="C10091">
        <v>37</v>
      </c>
      <c r="D10091" s="1">
        <v>40066</v>
      </c>
      <c r="E10091" s="2">
        <v>44449</v>
      </c>
      <c r="F10091" t="s">
        <v>14</v>
      </c>
      <c r="G10091" t="s">
        <v>12</v>
      </c>
      <c r="H10091" t="s">
        <v>13</v>
      </c>
      <c r="I10091">
        <v>187</v>
      </c>
      <c r="J10091" t="s">
        <v>621</v>
      </c>
    </row>
    <row r="10092" spans="1:10" x14ac:dyDescent="0.25">
      <c r="A10092" t="s">
        <v>10</v>
      </c>
      <c r="B10092">
        <v>2009</v>
      </c>
      <c r="C10092">
        <v>37</v>
      </c>
      <c r="D10092" s="1">
        <v>40066</v>
      </c>
      <c r="E10092" s="2">
        <v>44449</v>
      </c>
      <c r="F10092" t="s">
        <v>11</v>
      </c>
      <c r="G10092" t="s">
        <v>12</v>
      </c>
      <c r="H10092" t="s">
        <v>13</v>
      </c>
      <c r="I10092">
        <v>8</v>
      </c>
      <c r="J10092" t="s">
        <v>621</v>
      </c>
    </row>
    <row r="10093" spans="1:10" x14ac:dyDescent="0.25">
      <c r="A10093" t="s">
        <v>10</v>
      </c>
      <c r="B10093">
        <v>2010</v>
      </c>
      <c r="C10093">
        <v>24</v>
      </c>
      <c r="D10093" s="1">
        <v>40338</v>
      </c>
      <c r="E10093" s="2">
        <v>44356</v>
      </c>
      <c r="F10093" t="s">
        <v>11</v>
      </c>
      <c r="G10093" t="s">
        <v>12</v>
      </c>
      <c r="H10093" t="s">
        <v>13</v>
      </c>
      <c r="I10093">
        <v>3</v>
      </c>
    </row>
    <row r="10094" spans="1:10" x14ac:dyDescent="0.25">
      <c r="A10094" t="s">
        <v>10</v>
      </c>
      <c r="B10094">
        <v>2010</v>
      </c>
      <c r="C10094">
        <v>24</v>
      </c>
      <c r="D10094" s="1">
        <v>40339</v>
      </c>
      <c r="E10094" s="2">
        <v>44357</v>
      </c>
      <c r="F10094" t="s">
        <v>11</v>
      </c>
      <c r="G10094" t="s">
        <v>12</v>
      </c>
      <c r="H10094" t="s">
        <v>13</v>
      </c>
      <c r="I10094">
        <v>8</v>
      </c>
      <c r="J10094" t="s">
        <v>549</v>
      </c>
    </row>
    <row r="10095" spans="1:10" x14ac:dyDescent="0.25">
      <c r="A10095" t="s">
        <v>10</v>
      </c>
      <c r="B10095">
        <v>2010</v>
      </c>
      <c r="C10095">
        <v>24</v>
      </c>
      <c r="D10095" s="1">
        <v>40340</v>
      </c>
      <c r="E10095" s="2">
        <v>44358</v>
      </c>
      <c r="F10095" t="s">
        <v>11</v>
      </c>
      <c r="G10095" t="s">
        <v>12</v>
      </c>
      <c r="H10095" t="s">
        <v>13</v>
      </c>
      <c r="I10095">
        <v>8</v>
      </c>
      <c r="J10095" t="s">
        <v>631</v>
      </c>
    </row>
    <row r="10096" spans="1:10" x14ac:dyDescent="0.25">
      <c r="A10096" t="s">
        <v>10</v>
      </c>
      <c r="B10096">
        <v>2010</v>
      </c>
      <c r="C10096">
        <v>24</v>
      </c>
      <c r="D10096" s="1">
        <v>40341</v>
      </c>
      <c r="E10096" s="2">
        <v>44359</v>
      </c>
      <c r="F10096" t="s">
        <v>11</v>
      </c>
      <c r="G10096" t="s">
        <v>12</v>
      </c>
      <c r="H10096" t="s">
        <v>13</v>
      </c>
      <c r="I10096">
        <v>16</v>
      </c>
      <c r="J10096" t="s">
        <v>549</v>
      </c>
    </row>
    <row r="10097" spans="1:10" x14ac:dyDescent="0.25">
      <c r="A10097" t="s">
        <v>10</v>
      </c>
      <c r="B10097">
        <v>2010</v>
      </c>
      <c r="C10097">
        <v>25</v>
      </c>
      <c r="D10097" s="1">
        <v>40342</v>
      </c>
      <c r="E10097" s="2">
        <v>44360</v>
      </c>
      <c r="F10097" t="s">
        <v>11</v>
      </c>
      <c r="G10097" t="s">
        <v>12</v>
      </c>
      <c r="H10097" t="s">
        <v>13</v>
      </c>
      <c r="I10097">
        <v>19</v>
      </c>
      <c r="J10097" t="s">
        <v>547</v>
      </c>
    </row>
    <row r="10098" spans="1:10" x14ac:dyDescent="0.25">
      <c r="A10098" t="s">
        <v>10</v>
      </c>
      <c r="B10098">
        <v>2010</v>
      </c>
      <c r="C10098">
        <v>25</v>
      </c>
      <c r="D10098" s="1">
        <v>40343</v>
      </c>
      <c r="E10098" s="2">
        <v>44361</v>
      </c>
      <c r="F10098" t="s">
        <v>102</v>
      </c>
      <c r="G10098" t="s">
        <v>12</v>
      </c>
      <c r="H10098" t="s">
        <v>13</v>
      </c>
      <c r="I10098">
        <v>1</v>
      </c>
      <c r="J10098" t="s">
        <v>570</v>
      </c>
    </row>
    <row r="10099" spans="1:10" x14ac:dyDescent="0.25">
      <c r="A10099" t="s">
        <v>10</v>
      </c>
      <c r="B10099">
        <v>2010</v>
      </c>
      <c r="C10099">
        <v>25</v>
      </c>
      <c r="D10099" s="1">
        <v>40343</v>
      </c>
      <c r="E10099" s="2">
        <v>44361</v>
      </c>
      <c r="F10099" t="s">
        <v>11</v>
      </c>
      <c r="G10099" t="s">
        <v>12</v>
      </c>
      <c r="H10099" t="s">
        <v>13</v>
      </c>
      <c r="I10099">
        <v>10</v>
      </c>
      <c r="J10099" t="s">
        <v>570</v>
      </c>
    </row>
    <row r="10100" spans="1:10" x14ac:dyDescent="0.25">
      <c r="A10100" t="s">
        <v>10</v>
      </c>
      <c r="B10100">
        <v>2010</v>
      </c>
      <c r="C10100">
        <v>25</v>
      </c>
      <c r="D10100" s="1">
        <v>40344</v>
      </c>
      <c r="E10100" s="2">
        <v>44362</v>
      </c>
      <c r="F10100" t="s">
        <v>11</v>
      </c>
      <c r="G10100" t="s">
        <v>12</v>
      </c>
      <c r="H10100" t="s">
        <v>13</v>
      </c>
      <c r="I10100">
        <v>9</v>
      </c>
      <c r="J10100" t="s">
        <v>548</v>
      </c>
    </row>
    <row r="10101" spans="1:10" x14ac:dyDescent="0.25">
      <c r="A10101" t="s">
        <v>10</v>
      </c>
      <c r="B10101">
        <v>2010</v>
      </c>
      <c r="C10101">
        <v>25</v>
      </c>
      <c r="D10101" s="1">
        <v>40345</v>
      </c>
      <c r="E10101" s="2">
        <v>44363</v>
      </c>
      <c r="F10101" t="s">
        <v>11</v>
      </c>
      <c r="G10101" t="s">
        <v>12</v>
      </c>
      <c r="H10101" t="s">
        <v>13</v>
      </c>
      <c r="I10101">
        <v>15</v>
      </c>
      <c r="J10101" t="s">
        <v>572</v>
      </c>
    </row>
    <row r="10102" spans="1:10" x14ac:dyDescent="0.25">
      <c r="A10102" t="s">
        <v>10</v>
      </c>
      <c r="B10102">
        <v>2010</v>
      </c>
      <c r="C10102">
        <v>25</v>
      </c>
      <c r="D10102" s="1">
        <v>40346</v>
      </c>
      <c r="E10102" s="2">
        <v>44364</v>
      </c>
      <c r="F10102" t="s">
        <v>102</v>
      </c>
      <c r="G10102" t="s">
        <v>12</v>
      </c>
      <c r="H10102" t="s">
        <v>13</v>
      </c>
      <c r="I10102">
        <v>1</v>
      </c>
      <c r="J10102" t="s">
        <v>570</v>
      </c>
    </row>
    <row r="10103" spans="1:10" x14ac:dyDescent="0.25">
      <c r="A10103" t="s">
        <v>10</v>
      </c>
      <c r="B10103">
        <v>2010</v>
      </c>
      <c r="C10103">
        <v>25</v>
      </c>
      <c r="D10103" s="1">
        <v>40346</v>
      </c>
      <c r="E10103" s="2">
        <v>44364</v>
      </c>
      <c r="F10103" t="s">
        <v>11</v>
      </c>
      <c r="G10103" t="s">
        <v>12</v>
      </c>
      <c r="H10103" t="s">
        <v>13</v>
      </c>
      <c r="I10103">
        <v>18</v>
      </c>
      <c r="J10103" t="s">
        <v>570</v>
      </c>
    </row>
    <row r="10104" spans="1:10" x14ac:dyDescent="0.25">
      <c r="A10104" t="s">
        <v>10</v>
      </c>
      <c r="B10104">
        <v>2010</v>
      </c>
      <c r="C10104">
        <v>25</v>
      </c>
      <c r="D10104" s="1">
        <v>40347</v>
      </c>
      <c r="E10104" s="2">
        <v>44365</v>
      </c>
      <c r="F10104" t="s">
        <v>11</v>
      </c>
      <c r="G10104" t="s">
        <v>12</v>
      </c>
      <c r="H10104" t="s">
        <v>13</v>
      </c>
      <c r="I10104">
        <v>36</v>
      </c>
      <c r="J10104" t="s">
        <v>571</v>
      </c>
    </row>
    <row r="10105" spans="1:10" x14ac:dyDescent="0.25">
      <c r="A10105" t="s">
        <v>10</v>
      </c>
      <c r="B10105">
        <v>2010</v>
      </c>
      <c r="C10105">
        <v>25</v>
      </c>
      <c r="D10105" s="1">
        <v>40348</v>
      </c>
      <c r="E10105" s="2">
        <v>44366</v>
      </c>
      <c r="F10105" t="s">
        <v>11</v>
      </c>
      <c r="G10105" t="s">
        <v>12</v>
      </c>
      <c r="H10105" t="s">
        <v>13</v>
      </c>
      <c r="I10105">
        <v>11</v>
      </c>
      <c r="J10105" t="s">
        <v>536</v>
      </c>
    </row>
    <row r="10106" spans="1:10" x14ac:dyDescent="0.25">
      <c r="A10106" t="s">
        <v>10</v>
      </c>
      <c r="B10106">
        <v>2010</v>
      </c>
      <c r="C10106">
        <v>26</v>
      </c>
      <c r="D10106" s="1">
        <v>40349</v>
      </c>
      <c r="E10106" s="2">
        <v>44367</v>
      </c>
      <c r="F10106" t="s">
        <v>11</v>
      </c>
      <c r="G10106" t="s">
        <v>12</v>
      </c>
      <c r="H10106" t="s">
        <v>13</v>
      </c>
      <c r="I10106">
        <v>12</v>
      </c>
      <c r="J10106" t="s">
        <v>570</v>
      </c>
    </row>
    <row r="10107" spans="1:10" x14ac:dyDescent="0.25">
      <c r="A10107" t="s">
        <v>10</v>
      </c>
      <c r="B10107">
        <v>2010</v>
      </c>
      <c r="C10107">
        <v>26</v>
      </c>
      <c r="D10107" s="1">
        <v>40350</v>
      </c>
      <c r="E10107" s="2">
        <v>44368</v>
      </c>
      <c r="F10107" t="s">
        <v>11</v>
      </c>
      <c r="G10107" t="s">
        <v>12</v>
      </c>
      <c r="H10107" t="s">
        <v>13</v>
      </c>
      <c r="I10107">
        <v>971</v>
      </c>
      <c r="J10107" t="s">
        <v>631</v>
      </c>
    </row>
    <row r="10108" spans="1:10" x14ac:dyDescent="0.25">
      <c r="A10108" t="s">
        <v>10</v>
      </c>
      <c r="B10108">
        <v>2010</v>
      </c>
      <c r="C10108">
        <v>26</v>
      </c>
      <c r="D10108" s="1">
        <v>40351</v>
      </c>
      <c r="E10108" s="2">
        <v>44369</v>
      </c>
      <c r="F10108" t="s">
        <v>11</v>
      </c>
      <c r="G10108" t="s">
        <v>12</v>
      </c>
      <c r="H10108" t="s">
        <v>13</v>
      </c>
      <c r="I10108">
        <v>508</v>
      </c>
      <c r="J10108" t="s">
        <v>632</v>
      </c>
    </row>
    <row r="10109" spans="1:10" x14ac:dyDescent="0.25">
      <c r="A10109" t="s">
        <v>10</v>
      </c>
      <c r="B10109">
        <v>2010</v>
      </c>
      <c r="C10109">
        <v>26</v>
      </c>
      <c r="D10109" s="1">
        <v>40352</v>
      </c>
      <c r="E10109" s="2">
        <v>44370</v>
      </c>
      <c r="F10109" t="s">
        <v>102</v>
      </c>
      <c r="G10109" t="s">
        <v>12</v>
      </c>
      <c r="H10109" t="s">
        <v>13</v>
      </c>
      <c r="I10109">
        <v>1</v>
      </c>
      <c r="J10109" t="s">
        <v>633</v>
      </c>
    </row>
    <row r="10110" spans="1:10" x14ac:dyDescent="0.25">
      <c r="A10110" t="s">
        <v>10</v>
      </c>
      <c r="B10110">
        <v>2010</v>
      </c>
      <c r="C10110">
        <v>26</v>
      </c>
      <c r="D10110" s="1">
        <v>40352</v>
      </c>
      <c r="E10110" s="2">
        <v>44370</v>
      </c>
      <c r="F10110" t="s">
        <v>11</v>
      </c>
      <c r="G10110" t="s">
        <v>12</v>
      </c>
      <c r="H10110" t="s">
        <v>13</v>
      </c>
      <c r="I10110">
        <v>345</v>
      </c>
      <c r="J10110" t="s">
        <v>633</v>
      </c>
    </row>
    <row r="10111" spans="1:10" x14ac:dyDescent="0.25">
      <c r="A10111" t="s">
        <v>10</v>
      </c>
      <c r="B10111">
        <v>2010</v>
      </c>
      <c r="C10111">
        <v>26</v>
      </c>
      <c r="D10111" s="1">
        <v>40353</v>
      </c>
      <c r="E10111" s="2">
        <v>44371</v>
      </c>
      <c r="F10111" t="s">
        <v>11</v>
      </c>
      <c r="G10111" t="s">
        <v>12</v>
      </c>
      <c r="H10111" t="s">
        <v>13</v>
      </c>
      <c r="I10111">
        <v>421</v>
      </c>
      <c r="J10111" t="s">
        <v>634</v>
      </c>
    </row>
    <row r="10112" spans="1:10" x14ac:dyDescent="0.25">
      <c r="A10112" t="s">
        <v>10</v>
      </c>
      <c r="B10112">
        <v>2010</v>
      </c>
      <c r="C10112">
        <v>26</v>
      </c>
      <c r="D10112" s="1">
        <v>40354</v>
      </c>
      <c r="E10112" s="2">
        <v>44372</v>
      </c>
      <c r="F10112" t="s">
        <v>11</v>
      </c>
      <c r="G10112" t="s">
        <v>12</v>
      </c>
      <c r="H10112" t="s">
        <v>13</v>
      </c>
      <c r="I10112">
        <v>78</v>
      </c>
      <c r="J10112" t="s">
        <v>635</v>
      </c>
    </row>
    <row r="10113" spans="1:10" x14ac:dyDescent="0.25">
      <c r="A10113" t="s">
        <v>10</v>
      </c>
      <c r="B10113">
        <v>2010</v>
      </c>
      <c r="C10113">
        <v>26</v>
      </c>
      <c r="D10113" s="1">
        <v>40355</v>
      </c>
      <c r="E10113" s="2">
        <v>44373</v>
      </c>
      <c r="F10113" t="s">
        <v>11</v>
      </c>
      <c r="G10113" t="s">
        <v>12</v>
      </c>
      <c r="H10113" t="s">
        <v>13</v>
      </c>
      <c r="I10113">
        <v>231</v>
      </c>
      <c r="J10113" t="s">
        <v>636</v>
      </c>
    </row>
    <row r="10114" spans="1:10" x14ac:dyDescent="0.25">
      <c r="A10114" t="s">
        <v>10</v>
      </c>
      <c r="B10114">
        <v>2010</v>
      </c>
      <c r="C10114">
        <v>27</v>
      </c>
      <c r="D10114" s="1">
        <v>40356</v>
      </c>
      <c r="E10114" s="2">
        <v>44374</v>
      </c>
      <c r="F10114" t="s">
        <v>11</v>
      </c>
      <c r="G10114" t="s">
        <v>12</v>
      </c>
      <c r="H10114" t="s">
        <v>13</v>
      </c>
      <c r="I10114">
        <v>83</v>
      </c>
      <c r="J10114" t="s">
        <v>635</v>
      </c>
    </row>
    <row r="10115" spans="1:10" x14ac:dyDescent="0.25">
      <c r="A10115" t="s">
        <v>10</v>
      </c>
      <c r="B10115">
        <v>2010</v>
      </c>
      <c r="C10115">
        <v>27</v>
      </c>
      <c r="D10115" s="1">
        <v>40357</v>
      </c>
      <c r="E10115" s="2">
        <v>44375</v>
      </c>
      <c r="F10115" t="s">
        <v>11</v>
      </c>
      <c r="G10115" t="s">
        <v>12</v>
      </c>
      <c r="H10115" t="s">
        <v>13</v>
      </c>
      <c r="I10115">
        <v>116</v>
      </c>
      <c r="J10115" t="s">
        <v>564</v>
      </c>
    </row>
    <row r="10116" spans="1:10" x14ac:dyDescent="0.25">
      <c r="A10116" t="s">
        <v>10</v>
      </c>
      <c r="B10116">
        <v>2010</v>
      </c>
      <c r="C10116">
        <v>27</v>
      </c>
      <c r="D10116" s="1">
        <v>40358</v>
      </c>
      <c r="E10116" s="2">
        <v>44376</v>
      </c>
      <c r="F10116" t="s">
        <v>26</v>
      </c>
      <c r="G10116" t="s">
        <v>12</v>
      </c>
      <c r="H10116" t="s">
        <v>13</v>
      </c>
      <c r="I10116">
        <v>1</v>
      </c>
      <c r="J10116" t="s">
        <v>548</v>
      </c>
    </row>
    <row r="10117" spans="1:10" x14ac:dyDescent="0.25">
      <c r="A10117" t="s">
        <v>10</v>
      </c>
      <c r="B10117">
        <v>2010</v>
      </c>
      <c r="C10117">
        <v>27</v>
      </c>
      <c r="D10117" s="1">
        <v>40358</v>
      </c>
      <c r="E10117" s="2">
        <v>44376</v>
      </c>
      <c r="F10117" t="s">
        <v>102</v>
      </c>
      <c r="G10117" t="s">
        <v>12</v>
      </c>
      <c r="H10117" t="s">
        <v>13</v>
      </c>
      <c r="I10117">
        <v>1</v>
      </c>
      <c r="J10117" t="s">
        <v>548</v>
      </c>
    </row>
    <row r="10118" spans="1:10" x14ac:dyDescent="0.25">
      <c r="A10118" t="s">
        <v>10</v>
      </c>
      <c r="B10118">
        <v>2010</v>
      </c>
      <c r="C10118">
        <v>27</v>
      </c>
      <c r="D10118" s="1">
        <v>40358</v>
      </c>
      <c r="E10118" s="2">
        <v>44376</v>
      </c>
      <c r="F10118" t="s">
        <v>11</v>
      </c>
      <c r="G10118" t="s">
        <v>12</v>
      </c>
      <c r="H10118" t="s">
        <v>13</v>
      </c>
      <c r="I10118">
        <v>107</v>
      </c>
      <c r="J10118" t="s">
        <v>548</v>
      </c>
    </row>
    <row r="10119" spans="1:10" x14ac:dyDescent="0.25">
      <c r="A10119" t="s">
        <v>10</v>
      </c>
      <c r="B10119">
        <v>2010</v>
      </c>
      <c r="C10119">
        <v>27</v>
      </c>
      <c r="D10119" s="1">
        <v>40359</v>
      </c>
      <c r="E10119" s="2">
        <v>44377</v>
      </c>
      <c r="F10119" t="s">
        <v>102</v>
      </c>
      <c r="G10119" t="s">
        <v>12</v>
      </c>
      <c r="H10119" t="s">
        <v>13</v>
      </c>
      <c r="I10119">
        <v>1</v>
      </c>
      <c r="J10119" t="s">
        <v>573</v>
      </c>
    </row>
    <row r="10120" spans="1:10" x14ac:dyDescent="0.25">
      <c r="A10120" t="s">
        <v>10</v>
      </c>
      <c r="B10120">
        <v>2010</v>
      </c>
      <c r="C10120">
        <v>27</v>
      </c>
      <c r="D10120" s="1">
        <v>40359</v>
      </c>
      <c r="E10120" s="2">
        <v>44377</v>
      </c>
      <c r="F10120" t="s">
        <v>11</v>
      </c>
      <c r="G10120" t="s">
        <v>12</v>
      </c>
      <c r="H10120" t="s">
        <v>13</v>
      </c>
      <c r="I10120">
        <v>41</v>
      </c>
      <c r="J10120" t="s">
        <v>573</v>
      </c>
    </row>
    <row r="10121" spans="1:10" x14ac:dyDescent="0.25">
      <c r="A10121" t="s">
        <v>10</v>
      </c>
      <c r="B10121">
        <v>2010</v>
      </c>
      <c r="C10121">
        <v>27</v>
      </c>
      <c r="D10121" s="1">
        <v>40360</v>
      </c>
      <c r="E10121" s="2">
        <v>44378</v>
      </c>
      <c r="F10121" t="s">
        <v>11</v>
      </c>
      <c r="G10121" t="s">
        <v>12</v>
      </c>
      <c r="H10121" t="s">
        <v>13</v>
      </c>
      <c r="I10121">
        <v>366</v>
      </c>
      <c r="J10121" t="s">
        <v>637</v>
      </c>
    </row>
    <row r="10122" spans="1:10" x14ac:dyDescent="0.25">
      <c r="A10122" t="s">
        <v>10</v>
      </c>
      <c r="B10122">
        <v>2010</v>
      </c>
      <c r="C10122">
        <v>27</v>
      </c>
      <c r="D10122" s="1">
        <v>40361</v>
      </c>
      <c r="E10122" s="2">
        <v>44379</v>
      </c>
      <c r="F10122" t="s">
        <v>102</v>
      </c>
      <c r="G10122" t="s">
        <v>12</v>
      </c>
      <c r="H10122" t="s">
        <v>13</v>
      </c>
      <c r="I10122">
        <v>1</v>
      </c>
      <c r="J10122" t="s">
        <v>558</v>
      </c>
    </row>
    <row r="10123" spans="1:10" x14ac:dyDescent="0.25">
      <c r="A10123" t="s">
        <v>10</v>
      </c>
      <c r="B10123">
        <v>2010</v>
      </c>
      <c r="C10123">
        <v>27</v>
      </c>
      <c r="D10123" s="1">
        <v>40361</v>
      </c>
      <c r="E10123" s="2">
        <v>44379</v>
      </c>
      <c r="F10123" t="s">
        <v>11</v>
      </c>
      <c r="G10123" t="s">
        <v>12</v>
      </c>
      <c r="H10123" t="s">
        <v>13</v>
      </c>
      <c r="I10123">
        <v>136</v>
      </c>
      <c r="J10123" t="s">
        <v>558</v>
      </c>
    </row>
    <row r="10124" spans="1:10" x14ac:dyDescent="0.25">
      <c r="A10124" t="s">
        <v>10</v>
      </c>
      <c r="B10124">
        <v>2010</v>
      </c>
      <c r="C10124">
        <v>27</v>
      </c>
      <c r="D10124" s="1">
        <v>40362</v>
      </c>
      <c r="E10124" s="2">
        <v>44380</v>
      </c>
      <c r="F10124" t="s">
        <v>11</v>
      </c>
      <c r="G10124" t="s">
        <v>12</v>
      </c>
      <c r="H10124" t="s">
        <v>13</v>
      </c>
      <c r="I10124">
        <v>49</v>
      </c>
      <c r="J10124" t="s">
        <v>635</v>
      </c>
    </row>
    <row r="10125" spans="1:10" x14ac:dyDescent="0.25">
      <c r="A10125" t="s">
        <v>10</v>
      </c>
      <c r="B10125">
        <v>2010</v>
      </c>
      <c r="C10125">
        <v>28</v>
      </c>
      <c r="D10125" s="1">
        <v>40363</v>
      </c>
      <c r="E10125" s="2">
        <v>44381</v>
      </c>
      <c r="F10125" t="s">
        <v>102</v>
      </c>
      <c r="G10125" t="s">
        <v>12</v>
      </c>
      <c r="H10125" t="s">
        <v>13</v>
      </c>
      <c r="I10125">
        <v>1</v>
      </c>
      <c r="J10125" t="s">
        <v>560</v>
      </c>
    </row>
    <row r="10126" spans="1:10" x14ac:dyDescent="0.25">
      <c r="A10126" t="s">
        <v>10</v>
      </c>
      <c r="B10126">
        <v>2010</v>
      </c>
      <c r="C10126">
        <v>28</v>
      </c>
      <c r="D10126" s="1">
        <v>40363</v>
      </c>
      <c r="E10126" s="2">
        <v>44381</v>
      </c>
      <c r="F10126" t="s">
        <v>11</v>
      </c>
      <c r="G10126" t="s">
        <v>12</v>
      </c>
      <c r="H10126" t="s">
        <v>13</v>
      </c>
      <c r="I10126">
        <v>75</v>
      </c>
      <c r="J10126" t="s">
        <v>560</v>
      </c>
    </row>
    <row r="10127" spans="1:10" x14ac:dyDescent="0.25">
      <c r="A10127" t="s">
        <v>10</v>
      </c>
      <c r="B10127">
        <v>2010</v>
      </c>
      <c r="C10127">
        <v>28</v>
      </c>
      <c r="D10127" s="1">
        <v>40364</v>
      </c>
      <c r="E10127" s="2">
        <v>44382</v>
      </c>
      <c r="F10127" t="s">
        <v>102</v>
      </c>
      <c r="G10127" t="s">
        <v>12</v>
      </c>
      <c r="H10127" t="s">
        <v>13</v>
      </c>
      <c r="I10127">
        <v>3</v>
      </c>
      <c r="J10127" t="s">
        <v>531</v>
      </c>
    </row>
    <row r="10128" spans="1:10" x14ac:dyDescent="0.25">
      <c r="A10128" t="s">
        <v>10</v>
      </c>
      <c r="B10128">
        <v>2010</v>
      </c>
      <c r="C10128">
        <v>28</v>
      </c>
      <c r="D10128" s="1">
        <v>40364</v>
      </c>
      <c r="E10128" s="2">
        <v>44382</v>
      </c>
      <c r="F10128" t="s">
        <v>11</v>
      </c>
      <c r="G10128" t="s">
        <v>12</v>
      </c>
      <c r="H10128" t="s">
        <v>13</v>
      </c>
      <c r="I10128">
        <v>270</v>
      </c>
      <c r="J10128" t="s">
        <v>531</v>
      </c>
    </row>
    <row r="10129" spans="1:10" x14ac:dyDescent="0.25">
      <c r="A10129" t="s">
        <v>10</v>
      </c>
      <c r="B10129">
        <v>2010</v>
      </c>
      <c r="C10129">
        <v>28</v>
      </c>
      <c r="D10129" s="1">
        <v>40365</v>
      </c>
      <c r="E10129" s="2">
        <v>44383</v>
      </c>
      <c r="F10129" t="s">
        <v>102</v>
      </c>
      <c r="G10129" t="s">
        <v>12</v>
      </c>
      <c r="H10129" t="s">
        <v>13</v>
      </c>
      <c r="I10129">
        <v>1</v>
      </c>
      <c r="J10129" t="s">
        <v>638</v>
      </c>
    </row>
    <row r="10130" spans="1:10" x14ac:dyDescent="0.25">
      <c r="A10130" t="s">
        <v>10</v>
      </c>
      <c r="B10130">
        <v>2010</v>
      </c>
      <c r="C10130">
        <v>28</v>
      </c>
      <c r="D10130" s="1">
        <v>40365</v>
      </c>
      <c r="E10130" s="2">
        <v>44383</v>
      </c>
      <c r="F10130" t="s">
        <v>11</v>
      </c>
      <c r="G10130" t="s">
        <v>12</v>
      </c>
      <c r="H10130" t="s">
        <v>13</v>
      </c>
      <c r="I10130">
        <v>123</v>
      </c>
      <c r="J10130" t="s">
        <v>638</v>
      </c>
    </row>
    <row r="10131" spans="1:10" x14ac:dyDescent="0.25">
      <c r="A10131" t="s">
        <v>10</v>
      </c>
      <c r="B10131">
        <v>2010</v>
      </c>
      <c r="C10131">
        <v>28</v>
      </c>
      <c r="D10131" s="1">
        <v>40366</v>
      </c>
      <c r="E10131" s="2">
        <v>44384</v>
      </c>
      <c r="F10131" t="s">
        <v>17</v>
      </c>
      <c r="G10131" t="s">
        <v>12</v>
      </c>
      <c r="H10131" t="s">
        <v>13</v>
      </c>
      <c r="I10131">
        <v>1</v>
      </c>
      <c r="J10131" t="s">
        <v>555</v>
      </c>
    </row>
    <row r="10132" spans="1:10" x14ac:dyDescent="0.25">
      <c r="A10132" t="s">
        <v>10</v>
      </c>
      <c r="B10132">
        <v>2010</v>
      </c>
      <c r="C10132">
        <v>28</v>
      </c>
      <c r="D10132" s="1">
        <v>40366</v>
      </c>
      <c r="E10132" s="2">
        <v>44384</v>
      </c>
      <c r="F10132" t="s">
        <v>11</v>
      </c>
      <c r="G10132" t="s">
        <v>12</v>
      </c>
      <c r="H10132" t="s">
        <v>13</v>
      </c>
      <c r="I10132">
        <v>100</v>
      </c>
      <c r="J10132" t="s">
        <v>555</v>
      </c>
    </row>
    <row r="10133" spans="1:10" x14ac:dyDescent="0.25">
      <c r="A10133" t="s">
        <v>10</v>
      </c>
      <c r="B10133">
        <v>2010</v>
      </c>
      <c r="C10133">
        <v>28</v>
      </c>
      <c r="D10133" s="1">
        <v>40367</v>
      </c>
      <c r="E10133" s="2">
        <v>44385</v>
      </c>
      <c r="F10133" t="s">
        <v>17</v>
      </c>
      <c r="G10133" t="s">
        <v>12</v>
      </c>
      <c r="H10133" t="s">
        <v>13</v>
      </c>
      <c r="I10133">
        <v>2</v>
      </c>
      <c r="J10133" t="s">
        <v>639</v>
      </c>
    </row>
    <row r="10134" spans="1:10" x14ac:dyDescent="0.25">
      <c r="A10134" t="s">
        <v>10</v>
      </c>
      <c r="B10134">
        <v>2010</v>
      </c>
      <c r="C10134">
        <v>28</v>
      </c>
      <c r="D10134" s="1">
        <v>40367</v>
      </c>
      <c r="E10134" s="2">
        <v>44385</v>
      </c>
      <c r="F10134" t="s">
        <v>102</v>
      </c>
      <c r="G10134" t="s">
        <v>12</v>
      </c>
      <c r="H10134" t="s">
        <v>13</v>
      </c>
      <c r="I10134">
        <v>1</v>
      </c>
      <c r="J10134" t="s">
        <v>639</v>
      </c>
    </row>
    <row r="10135" spans="1:10" x14ac:dyDescent="0.25">
      <c r="A10135" t="s">
        <v>10</v>
      </c>
      <c r="B10135">
        <v>2010</v>
      </c>
      <c r="C10135">
        <v>28</v>
      </c>
      <c r="D10135" s="1">
        <v>40367</v>
      </c>
      <c r="E10135" s="2">
        <v>44385</v>
      </c>
      <c r="F10135" t="s">
        <v>14</v>
      </c>
      <c r="G10135" t="s">
        <v>12</v>
      </c>
      <c r="H10135" t="s">
        <v>13</v>
      </c>
      <c r="I10135">
        <v>1</v>
      </c>
      <c r="J10135" t="s">
        <v>639</v>
      </c>
    </row>
    <row r="10136" spans="1:10" x14ac:dyDescent="0.25">
      <c r="A10136" t="s">
        <v>10</v>
      </c>
      <c r="B10136">
        <v>2010</v>
      </c>
      <c r="C10136">
        <v>28</v>
      </c>
      <c r="D10136" s="1">
        <v>40367</v>
      </c>
      <c r="E10136" s="2">
        <v>44385</v>
      </c>
      <c r="F10136" t="s">
        <v>11</v>
      </c>
      <c r="G10136" t="s">
        <v>12</v>
      </c>
      <c r="H10136" t="s">
        <v>13</v>
      </c>
      <c r="I10136">
        <v>892</v>
      </c>
      <c r="J10136" t="s">
        <v>639</v>
      </c>
    </row>
    <row r="10137" spans="1:10" x14ac:dyDescent="0.25">
      <c r="A10137" t="s">
        <v>10</v>
      </c>
      <c r="B10137">
        <v>2010</v>
      </c>
      <c r="C10137">
        <v>28</v>
      </c>
      <c r="D10137" s="1">
        <v>40368</v>
      </c>
      <c r="E10137" s="2">
        <v>44386</v>
      </c>
      <c r="F10137" t="s">
        <v>26</v>
      </c>
      <c r="G10137" t="s">
        <v>12</v>
      </c>
      <c r="H10137" t="s">
        <v>13</v>
      </c>
      <c r="I10137">
        <v>1</v>
      </c>
      <c r="J10137" t="s">
        <v>566</v>
      </c>
    </row>
    <row r="10138" spans="1:10" x14ac:dyDescent="0.25">
      <c r="A10138" t="s">
        <v>10</v>
      </c>
      <c r="B10138">
        <v>2010</v>
      </c>
      <c r="C10138">
        <v>28</v>
      </c>
      <c r="D10138" s="1">
        <v>40368</v>
      </c>
      <c r="E10138" s="2">
        <v>44386</v>
      </c>
      <c r="F10138" t="s">
        <v>17</v>
      </c>
      <c r="G10138" t="s">
        <v>12</v>
      </c>
      <c r="H10138" t="s">
        <v>13</v>
      </c>
      <c r="I10138">
        <v>1</v>
      </c>
      <c r="J10138" t="s">
        <v>566</v>
      </c>
    </row>
    <row r="10139" spans="1:10" x14ac:dyDescent="0.25">
      <c r="A10139" t="s">
        <v>10</v>
      </c>
      <c r="B10139">
        <v>2010</v>
      </c>
      <c r="C10139">
        <v>28</v>
      </c>
      <c r="D10139" s="1">
        <v>40368</v>
      </c>
      <c r="E10139" s="2">
        <v>44386</v>
      </c>
      <c r="F10139" t="s">
        <v>102</v>
      </c>
      <c r="G10139" t="s">
        <v>12</v>
      </c>
      <c r="H10139" t="s">
        <v>13</v>
      </c>
      <c r="I10139">
        <v>2</v>
      </c>
      <c r="J10139" t="s">
        <v>566</v>
      </c>
    </row>
    <row r="10140" spans="1:10" x14ac:dyDescent="0.25">
      <c r="A10140" t="s">
        <v>10</v>
      </c>
      <c r="B10140">
        <v>2010</v>
      </c>
      <c r="C10140">
        <v>28</v>
      </c>
      <c r="D10140" s="1">
        <v>40368</v>
      </c>
      <c r="E10140" s="2">
        <v>44386</v>
      </c>
      <c r="F10140" t="s">
        <v>14</v>
      </c>
      <c r="G10140" t="s">
        <v>12</v>
      </c>
      <c r="H10140" t="s">
        <v>13</v>
      </c>
      <c r="I10140">
        <v>3</v>
      </c>
      <c r="J10140" t="s">
        <v>566</v>
      </c>
    </row>
    <row r="10141" spans="1:10" x14ac:dyDescent="0.25">
      <c r="A10141" t="s">
        <v>10</v>
      </c>
      <c r="B10141">
        <v>2010</v>
      </c>
      <c r="C10141">
        <v>28</v>
      </c>
      <c r="D10141" s="1">
        <v>40368</v>
      </c>
      <c r="E10141" s="2">
        <v>44386</v>
      </c>
      <c r="F10141" t="s">
        <v>11</v>
      </c>
      <c r="G10141" t="s">
        <v>12</v>
      </c>
      <c r="H10141" t="s">
        <v>13</v>
      </c>
      <c r="I10141">
        <v>760</v>
      </c>
      <c r="J10141" t="s">
        <v>566</v>
      </c>
    </row>
    <row r="10142" spans="1:10" x14ac:dyDescent="0.25">
      <c r="A10142" t="s">
        <v>10</v>
      </c>
      <c r="B10142">
        <v>2010</v>
      </c>
      <c r="C10142">
        <v>28</v>
      </c>
      <c r="D10142" s="1">
        <v>40369</v>
      </c>
      <c r="E10142" s="2">
        <v>44387</v>
      </c>
      <c r="F10142" t="s">
        <v>102</v>
      </c>
      <c r="G10142" t="s">
        <v>12</v>
      </c>
      <c r="H10142" t="s">
        <v>13</v>
      </c>
      <c r="I10142">
        <v>2</v>
      </c>
      <c r="J10142" t="s">
        <v>640</v>
      </c>
    </row>
    <row r="10143" spans="1:10" x14ac:dyDescent="0.25">
      <c r="A10143" t="s">
        <v>10</v>
      </c>
      <c r="B10143">
        <v>2010</v>
      </c>
      <c r="C10143">
        <v>28</v>
      </c>
      <c r="D10143" s="1">
        <v>40369</v>
      </c>
      <c r="E10143" s="2">
        <v>44387</v>
      </c>
      <c r="F10143" t="s">
        <v>14</v>
      </c>
      <c r="G10143" t="s">
        <v>12</v>
      </c>
      <c r="H10143" t="s">
        <v>13</v>
      </c>
      <c r="I10143">
        <v>1</v>
      </c>
      <c r="J10143" t="s">
        <v>640</v>
      </c>
    </row>
    <row r="10144" spans="1:10" x14ac:dyDescent="0.25">
      <c r="A10144" t="s">
        <v>10</v>
      </c>
      <c r="B10144">
        <v>2010</v>
      </c>
      <c r="C10144">
        <v>28</v>
      </c>
      <c r="D10144" s="1">
        <v>40369</v>
      </c>
      <c r="E10144" s="2">
        <v>44387</v>
      </c>
      <c r="F10144" t="s">
        <v>11</v>
      </c>
      <c r="G10144" t="s">
        <v>12</v>
      </c>
      <c r="H10144" t="s">
        <v>13</v>
      </c>
      <c r="I10144">
        <v>742</v>
      </c>
      <c r="J10144" t="s">
        <v>640</v>
      </c>
    </row>
    <row r="10145" spans="1:10" x14ac:dyDescent="0.25">
      <c r="A10145" t="s">
        <v>10</v>
      </c>
      <c r="B10145">
        <v>2010</v>
      </c>
      <c r="C10145">
        <v>29</v>
      </c>
      <c r="D10145" s="1">
        <v>40370</v>
      </c>
      <c r="E10145" s="2">
        <v>44388</v>
      </c>
      <c r="F10145" t="s">
        <v>11</v>
      </c>
      <c r="G10145" t="s">
        <v>12</v>
      </c>
      <c r="H10145" t="s">
        <v>13</v>
      </c>
      <c r="I10145">
        <v>175</v>
      </c>
      <c r="J10145" t="s">
        <v>641</v>
      </c>
    </row>
    <row r="10146" spans="1:10" x14ac:dyDescent="0.25">
      <c r="A10146" t="s">
        <v>10</v>
      </c>
      <c r="B10146">
        <v>2010</v>
      </c>
      <c r="C10146">
        <v>29</v>
      </c>
      <c r="D10146" s="1">
        <v>40371</v>
      </c>
      <c r="E10146" s="2">
        <v>44389</v>
      </c>
      <c r="F10146" t="s">
        <v>17</v>
      </c>
      <c r="G10146" t="s">
        <v>12</v>
      </c>
      <c r="H10146" t="s">
        <v>13</v>
      </c>
      <c r="I10146">
        <v>2</v>
      </c>
      <c r="J10146" t="s">
        <v>642</v>
      </c>
    </row>
    <row r="10147" spans="1:10" x14ac:dyDescent="0.25">
      <c r="A10147" t="s">
        <v>10</v>
      </c>
      <c r="B10147">
        <v>2010</v>
      </c>
      <c r="C10147">
        <v>29</v>
      </c>
      <c r="D10147" s="1">
        <v>40371</v>
      </c>
      <c r="E10147" s="2">
        <v>44389</v>
      </c>
      <c r="F10147" t="s">
        <v>102</v>
      </c>
      <c r="G10147" t="s">
        <v>12</v>
      </c>
      <c r="H10147" t="s">
        <v>13</v>
      </c>
      <c r="I10147">
        <v>1</v>
      </c>
      <c r="J10147" t="s">
        <v>642</v>
      </c>
    </row>
    <row r="10148" spans="1:10" x14ac:dyDescent="0.25">
      <c r="A10148" t="s">
        <v>10</v>
      </c>
      <c r="B10148">
        <v>2010</v>
      </c>
      <c r="C10148">
        <v>29</v>
      </c>
      <c r="D10148" s="1">
        <v>40371</v>
      </c>
      <c r="E10148" s="2">
        <v>44389</v>
      </c>
      <c r="F10148" t="s">
        <v>14</v>
      </c>
      <c r="G10148" t="s">
        <v>12</v>
      </c>
      <c r="H10148" t="s">
        <v>13</v>
      </c>
      <c r="I10148">
        <v>7</v>
      </c>
      <c r="J10148" t="s">
        <v>642</v>
      </c>
    </row>
    <row r="10149" spans="1:10" x14ac:dyDescent="0.25">
      <c r="A10149" t="s">
        <v>10</v>
      </c>
      <c r="B10149">
        <v>2010</v>
      </c>
      <c r="C10149">
        <v>29</v>
      </c>
      <c r="D10149" s="1">
        <v>40371</v>
      </c>
      <c r="E10149" s="2">
        <v>44389</v>
      </c>
      <c r="F10149" t="s">
        <v>11</v>
      </c>
      <c r="G10149" t="s">
        <v>12</v>
      </c>
      <c r="H10149" t="s">
        <v>13</v>
      </c>
      <c r="I10149">
        <v>643</v>
      </c>
      <c r="J10149" t="s">
        <v>642</v>
      </c>
    </row>
    <row r="10150" spans="1:10" x14ac:dyDescent="0.25">
      <c r="A10150" t="s">
        <v>10</v>
      </c>
      <c r="B10150">
        <v>2010</v>
      </c>
      <c r="C10150">
        <v>29</v>
      </c>
      <c r="D10150" s="1">
        <v>40372</v>
      </c>
      <c r="E10150" s="2">
        <v>44390</v>
      </c>
      <c r="F10150" t="s">
        <v>102</v>
      </c>
      <c r="G10150" t="s">
        <v>12</v>
      </c>
      <c r="H10150" t="s">
        <v>13</v>
      </c>
      <c r="I10150">
        <v>3</v>
      </c>
      <c r="J10150" t="s">
        <v>643</v>
      </c>
    </row>
    <row r="10151" spans="1:10" x14ac:dyDescent="0.25">
      <c r="A10151" t="s">
        <v>10</v>
      </c>
      <c r="B10151">
        <v>2010</v>
      </c>
      <c r="C10151">
        <v>29</v>
      </c>
      <c r="D10151" s="1">
        <v>40372</v>
      </c>
      <c r="E10151" s="2">
        <v>44390</v>
      </c>
      <c r="F10151" t="s">
        <v>14</v>
      </c>
      <c r="G10151" t="s">
        <v>12</v>
      </c>
      <c r="H10151" t="s">
        <v>13</v>
      </c>
      <c r="I10151">
        <v>17</v>
      </c>
      <c r="J10151" t="s">
        <v>643</v>
      </c>
    </row>
    <row r="10152" spans="1:10" x14ac:dyDescent="0.25">
      <c r="A10152" t="s">
        <v>10</v>
      </c>
      <c r="B10152">
        <v>2010</v>
      </c>
      <c r="C10152">
        <v>29</v>
      </c>
      <c r="D10152" s="1">
        <v>40372</v>
      </c>
      <c r="E10152" s="2">
        <v>44390</v>
      </c>
      <c r="F10152" t="s">
        <v>11</v>
      </c>
      <c r="G10152" t="s">
        <v>12</v>
      </c>
      <c r="H10152" t="s">
        <v>13</v>
      </c>
      <c r="I10152">
        <v>538</v>
      </c>
      <c r="J10152" t="s">
        <v>643</v>
      </c>
    </row>
    <row r="10153" spans="1:10" x14ac:dyDescent="0.25">
      <c r="A10153" t="s">
        <v>10</v>
      </c>
      <c r="B10153">
        <v>2010</v>
      </c>
      <c r="C10153">
        <v>29</v>
      </c>
      <c r="D10153" s="1">
        <v>40373</v>
      </c>
      <c r="E10153" s="2">
        <v>44391</v>
      </c>
      <c r="F10153" t="s">
        <v>17</v>
      </c>
      <c r="G10153" t="s">
        <v>12</v>
      </c>
      <c r="H10153" t="s">
        <v>13</v>
      </c>
      <c r="I10153">
        <v>1</v>
      </c>
      <c r="J10153" t="s">
        <v>644</v>
      </c>
    </row>
    <row r="10154" spans="1:10" x14ac:dyDescent="0.25">
      <c r="A10154" t="s">
        <v>10</v>
      </c>
      <c r="B10154">
        <v>2010</v>
      </c>
      <c r="C10154">
        <v>29</v>
      </c>
      <c r="D10154" s="1">
        <v>40373</v>
      </c>
      <c r="E10154" s="2">
        <v>44391</v>
      </c>
      <c r="F10154" t="s">
        <v>102</v>
      </c>
      <c r="G10154" t="s">
        <v>12</v>
      </c>
      <c r="H10154" t="s">
        <v>13</v>
      </c>
      <c r="I10154">
        <v>3</v>
      </c>
      <c r="J10154" t="s">
        <v>644</v>
      </c>
    </row>
    <row r="10155" spans="1:10" x14ac:dyDescent="0.25">
      <c r="A10155" t="s">
        <v>10</v>
      </c>
      <c r="B10155">
        <v>2010</v>
      </c>
      <c r="C10155">
        <v>29</v>
      </c>
      <c r="D10155" s="1">
        <v>40373</v>
      </c>
      <c r="E10155" s="2">
        <v>44391</v>
      </c>
      <c r="F10155" t="s">
        <v>14</v>
      </c>
      <c r="G10155" t="s">
        <v>12</v>
      </c>
      <c r="H10155" t="s">
        <v>13</v>
      </c>
      <c r="I10155">
        <v>22</v>
      </c>
      <c r="J10155" t="s">
        <v>644</v>
      </c>
    </row>
    <row r="10156" spans="1:10" x14ac:dyDescent="0.25">
      <c r="A10156" t="s">
        <v>10</v>
      </c>
      <c r="B10156">
        <v>2010</v>
      </c>
      <c r="C10156">
        <v>29</v>
      </c>
      <c r="D10156" s="1">
        <v>40373</v>
      </c>
      <c r="E10156" s="2">
        <v>44391</v>
      </c>
      <c r="F10156" t="s">
        <v>11</v>
      </c>
      <c r="G10156" t="s">
        <v>12</v>
      </c>
      <c r="H10156" t="s">
        <v>13</v>
      </c>
      <c r="I10156">
        <v>443</v>
      </c>
      <c r="J10156" t="s">
        <v>644</v>
      </c>
    </row>
    <row r="10157" spans="1:10" x14ac:dyDescent="0.25">
      <c r="A10157" t="s">
        <v>10</v>
      </c>
      <c r="B10157">
        <v>2010</v>
      </c>
      <c r="C10157">
        <v>29</v>
      </c>
      <c r="D10157" s="1">
        <v>40374</v>
      </c>
      <c r="E10157" s="2">
        <v>44392</v>
      </c>
      <c r="F10157" t="s">
        <v>17</v>
      </c>
      <c r="G10157" t="s">
        <v>12</v>
      </c>
      <c r="H10157" t="s">
        <v>13</v>
      </c>
      <c r="I10157">
        <v>1</v>
      </c>
      <c r="J10157" t="s">
        <v>558</v>
      </c>
    </row>
    <row r="10158" spans="1:10" x14ac:dyDescent="0.25">
      <c r="A10158" t="s">
        <v>10</v>
      </c>
      <c r="B10158">
        <v>2010</v>
      </c>
      <c r="C10158">
        <v>29</v>
      </c>
      <c r="D10158" s="1">
        <v>40374</v>
      </c>
      <c r="E10158" s="2">
        <v>44392</v>
      </c>
      <c r="F10158" t="s">
        <v>102</v>
      </c>
      <c r="G10158" t="s">
        <v>12</v>
      </c>
      <c r="H10158" t="s">
        <v>13</v>
      </c>
      <c r="I10158">
        <v>4</v>
      </c>
      <c r="J10158" t="s">
        <v>558</v>
      </c>
    </row>
    <row r="10159" spans="1:10" x14ac:dyDescent="0.25">
      <c r="A10159" t="s">
        <v>10</v>
      </c>
      <c r="B10159">
        <v>2010</v>
      </c>
      <c r="C10159">
        <v>29</v>
      </c>
      <c r="D10159" s="1">
        <v>40374</v>
      </c>
      <c r="E10159" s="2">
        <v>44392</v>
      </c>
      <c r="F10159" t="s">
        <v>14</v>
      </c>
      <c r="G10159" t="s">
        <v>12</v>
      </c>
      <c r="H10159" t="s">
        <v>13</v>
      </c>
      <c r="I10159">
        <v>24</v>
      </c>
      <c r="J10159" t="s">
        <v>558</v>
      </c>
    </row>
    <row r="10160" spans="1:10" x14ac:dyDescent="0.25">
      <c r="A10160" t="s">
        <v>10</v>
      </c>
      <c r="B10160">
        <v>2010</v>
      </c>
      <c r="C10160">
        <v>29</v>
      </c>
      <c r="D10160" s="1">
        <v>40374</v>
      </c>
      <c r="E10160" s="2">
        <v>44392</v>
      </c>
      <c r="F10160" t="s">
        <v>11</v>
      </c>
      <c r="G10160" t="s">
        <v>12</v>
      </c>
      <c r="H10160" t="s">
        <v>13</v>
      </c>
      <c r="I10160">
        <v>553</v>
      </c>
      <c r="J10160" t="s">
        <v>558</v>
      </c>
    </row>
    <row r="10161" spans="1:10" x14ac:dyDescent="0.25">
      <c r="A10161" t="s">
        <v>10</v>
      </c>
      <c r="B10161">
        <v>2010</v>
      </c>
      <c r="C10161">
        <v>29</v>
      </c>
      <c r="D10161" s="1">
        <v>40375</v>
      </c>
      <c r="E10161" s="2">
        <v>44393</v>
      </c>
      <c r="F10161" t="s">
        <v>26</v>
      </c>
      <c r="G10161" t="s">
        <v>12</v>
      </c>
      <c r="H10161" t="s">
        <v>13</v>
      </c>
      <c r="I10161">
        <v>1</v>
      </c>
      <c r="J10161" t="s">
        <v>645</v>
      </c>
    </row>
    <row r="10162" spans="1:10" x14ac:dyDescent="0.25">
      <c r="A10162" t="s">
        <v>10</v>
      </c>
      <c r="B10162">
        <v>2010</v>
      </c>
      <c r="C10162">
        <v>29</v>
      </c>
      <c r="D10162" s="1">
        <v>40375</v>
      </c>
      <c r="E10162" s="2">
        <v>44393</v>
      </c>
      <c r="F10162" t="s">
        <v>17</v>
      </c>
      <c r="G10162" t="s">
        <v>12</v>
      </c>
      <c r="H10162" t="s">
        <v>13</v>
      </c>
      <c r="I10162">
        <v>3</v>
      </c>
      <c r="J10162" t="s">
        <v>645</v>
      </c>
    </row>
    <row r="10163" spans="1:10" x14ac:dyDescent="0.25">
      <c r="A10163" t="s">
        <v>10</v>
      </c>
      <c r="B10163">
        <v>2010</v>
      </c>
      <c r="C10163">
        <v>29</v>
      </c>
      <c r="D10163" s="1">
        <v>40375</v>
      </c>
      <c r="E10163" s="2">
        <v>44393</v>
      </c>
      <c r="F10163" t="s">
        <v>102</v>
      </c>
      <c r="G10163" t="s">
        <v>12</v>
      </c>
      <c r="H10163" t="s">
        <v>13</v>
      </c>
      <c r="I10163">
        <v>1</v>
      </c>
      <c r="J10163" t="s">
        <v>645</v>
      </c>
    </row>
    <row r="10164" spans="1:10" x14ac:dyDescent="0.25">
      <c r="A10164" t="s">
        <v>10</v>
      </c>
      <c r="B10164">
        <v>2010</v>
      </c>
      <c r="C10164">
        <v>29</v>
      </c>
      <c r="D10164" s="1">
        <v>40375</v>
      </c>
      <c r="E10164" s="2">
        <v>44393</v>
      </c>
      <c r="F10164" t="s">
        <v>14</v>
      </c>
      <c r="G10164" t="s">
        <v>12</v>
      </c>
      <c r="H10164" t="s">
        <v>13</v>
      </c>
      <c r="I10164">
        <v>17</v>
      </c>
      <c r="J10164" t="s">
        <v>645</v>
      </c>
    </row>
    <row r="10165" spans="1:10" x14ac:dyDescent="0.25">
      <c r="A10165" t="s">
        <v>10</v>
      </c>
      <c r="B10165">
        <v>2010</v>
      </c>
      <c r="C10165">
        <v>29</v>
      </c>
      <c r="D10165" s="1">
        <v>40375</v>
      </c>
      <c r="E10165" s="2">
        <v>44393</v>
      </c>
      <c r="F10165" t="s">
        <v>11</v>
      </c>
      <c r="G10165" t="s">
        <v>12</v>
      </c>
      <c r="H10165" t="s">
        <v>13</v>
      </c>
      <c r="I10165">
        <v>466</v>
      </c>
      <c r="J10165" t="s">
        <v>645</v>
      </c>
    </row>
    <row r="10166" spans="1:10" x14ac:dyDescent="0.25">
      <c r="A10166" t="s">
        <v>10</v>
      </c>
      <c r="B10166">
        <v>2010</v>
      </c>
      <c r="C10166">
        <v>29</v>
      </c>
      <c r="D10166" s="1">
        <v>40376</v>
      </c>
      <c r="E10166" s="2">
        <v>44394</v>
      </c>
      <c r="F10166" t="s">
        <v>26</v>
      </c>
      <c r="G10166" t="s">
        <v>12</v>
      </c>
      <c r="H10166" t="s">
        <v>13</v>
      </c>
      <c r="I10166">
        <v>1</v>
      </c>
      <c r="J10166" t="s">
        <v>646</v>
      </c>
    </row>
    <row r="10167" spans="1:10" x14ac:dyDescent="0.25">
      <c r="A10167" t="s">
        <v>10</v>
      </c>
      <c r="B10167">
        <v>2010</v>
      </c>
      <c r="C10167">
        <v>29</v>
      </c>
      <c r="D10167" s="1">
        <v>40376</v>
      </c>
      <c r="E10167" s="2">
        <v>44394</v>
      </c>
      <c r="F10167" t="s">
        <v>17</v>
      </c>
      <c r="G10167" t="s">
        <v>12</v>
      </c>
      <c r="H10167" t="s">
        <v>13</v>
      </c>
      <c r="I10167">
        <v>1</v>
      </c>
      <c r="J10167" t="s">
        <v>646</v>
      </c>
    </row>
    <row r="10168" spans="1:10" x14ac:dyDescent="0.25">
      <c r="A10168" t="s">
        <v>10</v>
      </c>
      <c r="B10168">
        <v>2010</v>
      </c>
      <c r="C10168">
        <v>29</v>
      </c>
      <c r="D10168" s="1">
        <v>40376</v>
      </c>
      <c r="E10168" s="2">
        <v>44394</v>
      </c>
      <c r="F10168" t="s">
        <v>102</v>
      </c>
      <c r="G10168" t="s">
        <v>12</v>
      </c>
      <c r="H10168" t="s">
        <v>13</v>
      </c>
      <c r="I10168">
        <v>1</v>
      </c>
      <c r="J10168" t="s">
        <v>646</v>
      </c>
    </row>
    <row r="10169" spans="1:10" x14ac:dyDescent="0.25">
      <c r="A10169" t="s">
        <v>10</v>
      </c>
      <c r="B10169">
        <v>2010</v>
      </c>
      <c r="C10169">
        <v>29</v>
      </c>
      <c r="D10169" s="1">
        <v>40376</v>
      </c>
      <c r="E10169" s="2">
        <v>44394</v>
      </c>
      <c r="F10169" t="s">
        <v>14</v>
      </c>
      <c r="G10169" t="s">
        <v>12</v>
      </c>
      <c r="H10169" t="s">
        <v>13</v>
      </c>
      <c r="I10169">
        <v>18</v>
      </c>
      <c r="J10169" t="s">
        <v>646</v>
      </c>
    </row>
    <row r="10170" spans="1:10" x14ac:dyDescent="0.25">
      <c r="A10170" t="s">
        <v>10</v>
      </c>
      <c r="B10170">
        <v>2010</v>
      </c>
      <c r="C10170">
        <v>29</v>
      </c>
      <c r="D10170" s="1">
        <v>40376</v>
      </c>
      <c r="E10170" s="2">
        <v>44394</v>
      </c>
      <c r="F10170" t="s">
        <v>11</v>
      </c>
      <c r="G10170" t="s">
        <v>12</v>
      </c>
      <c r="H10170" t="s">
        <v>13</v>
      </c>
      <c r="I10170">
        <v>513</v>
      </c>
      <c r="J10170" t="s">
        <v>646</v>
      </c>
    </row>
    <row r="10171" spans="1:10" x14ac:dyDescent="0.25">
      <c r="A10171" t="s">
        <v>10</v>
      </c>
      <c r="B10171">
        <v>2010</v>
      </c>
      <c r="C10171">
        <v>30</v>
      </c>
      <c r="D10171" s="1">
        <v>40377</v>
      </c>
      <c r="E10171" s="2">
        <v>44395</v>
      </c>
      <c r="F10171" t="s">
        <v>17</v>
      </c>
      <c r="G10171" t="s">
        <v>12</v>
      </c>
      <c r="H10171" t="s">
        <v>13</v>
      </c>
      <c r="I10171">
        <v>1</v>
      </c>
      <c r="J10171" t="s">
        <v>647</v>
      </c>
    </row>
    <row r="10172" spans="1:10" x14ac:dyDescent="0.25">
      <c r="A10172" t="s">
        <v>10</v>
      </c>
      <c r="B10172">
        <v>2010</v>
      </c>
      <c r="C10172">
        <v>30</v>
      </c>
      <c r="D10172" s="1">
        <v>40377</v>
      </c>
      <c r="E10172" s="2">
        <v>44395</v>
      </c>
      <c r="F10172" t="s">
        <v>14</v>
      </c>
      <c r="G10172" t="s">
        <v>12</v>
      </c>
      <c r="H10172" t="s">
        <v>13</v>
      </c>
      <c r="I10172">
        <v>13</v>
      </c>
      <c r="J10172" t="s">
        <v>647</v>
      </c>
    </row>
    <row r="10173" spans="1:10" x14ac:dyDescent="0.25">
      <c r="A10173" t="s">
        <v>10</v>
      </c>
      <c r="B10173">
        <v>2010</v>
      </c>
      <c r="C10173">
        <v>30</v>
      </c>
      <c r="D10173" s="1">
        <v>40377</v>
      </c>
      <c r="E10173" s="2">
        <v>44395</v>
      </c>
      <c r="F10173" t="s">
        <v>11</v>
      </c>
      <c r="G10173" t="s">
        <v>12</v>
      </c>
      <c r="H10173" t="s">
        <v>13</v>
      </c>
      <c r="I10173">
        <v>732</v>
      </c>
      <c r="J10173" t="s">
        <v>647</v>
      </c>
    </row>
    <row r="10174" spans="1:10" x14ac:dyDescent="0.25">
      <c r="A10174" t="s">
        <v>10</v>
      </c>
      <c r="B10174">
        <v>2010</v>
      </c>
      <c r="C10174">
        <v>30</v>
      </c>
      <c r="D10174" s="1">
        <v>40378</v>
      </c>
      <c r="E10174" s="2">
        <v>44396</v>
      </c>
      <c r="F10174" t="s">
        <v>17</v>
      </c>
      <c r="G10174" t="s">
        <v>12</v>
      </c>
      <c r="H10174" t="s">
        <v>13</v>
      </c>
      <c r="I10174">
        <v>4</v>
      </c>
      <c r="J10174" t="s">
        <v>648</v>
      </c>
    </row>
    <row r="10175" spans="1:10" x14ac:dyDescent="0.25">
      <c r="A10175" t="s">
        <v>10</v>
      </c>
      <c r="B10175">
        <v>2010</v>
      </c>
      <c r="C10175">
        <v>30</v>
      </c>
      <c r="D10175" s="1">
        <v>40378</v>
      </c>
      <c r="E10175" s="2">
        <v>44396</v>
      </c>
      <c r="F10175" t="s">
        <v>102</v>
      </c>
      <c r="G10175" t="s">
        <v>12</v>
      </c>
      <c r="H10175" t="s">
        <v>13</v>
      </c>
      <c r="I10175">
        <v>1</v>
      </c>
      <c r="J10175" t="s">
        <v>648</v>
      </c>
    </row>
    <row r="10176" spans="1:10" x14ac:dyDescent="0.25">
      <c r="A10176" t="s">
        <v>10</v>
      </c>
      <c r="B10176">
        <v>2010</v>
      </c>
      <c r="C10176">
        <v>30</v>
      </c>
      <c r="D10176" s="1">
        <v>40378</v>
      </c>
      <c r="E10176" s="2">
        <v>44396</v>
      </c>
      <c r="F10176" t="s">
        <v>14</v>
      </c>
      <c r="G10176" t="s">
        <v>12</v>
      </c>
      <c r="H10176" t="s">
        <v>13</v>
      </c>
      <c r="I10176">
        <v>24</v>
      </c>
      <c r="J10176" t="s">
        <v>648</v>
      </c>
    </row>
    <row r="10177" spans="1:10" x14ac:dyDescent="0.25">
      <c r="A10177" t="s">
        <v>10</v>
      </c>
      <c r="B10177">
        <v>2010</v>
      </c>
      <c r="C10177">
        <v>30</v>
      </c>
      <c r="D10177" s="1">
        <v>40378</v>
      </c>
      <c r="E10177" s="2">
        <v>44396</v>
      </c>
      <c r="F10177" t="s">
        <v>11</v>
      </c>
      <c r="G10177" t="s">
        <v>12</v>
      </c>
      <c r="H10177" t="s">
        <v>13</v>
      </c>
      <c r="I10177">
        <v>1064</v>
      </c>
      <c r="J10177" t="s">
        <v>648</v>
      </c>
    </row>
    <row r="10178" spans="1:10" x14ac:dyDescent="0.25">
      <c r="A10178" t="s">
        <v>10</v>
      </c>
      <c r="B10178">
        <v>2010</v>
      </c>
      <c r="C10178">
        <v>30</v>
      </c>
      <c r="D10178" s="1">
        <v>40379</v>
      </c>
      <c r="E10178" s="2">
        <v>44397</v>
      </c>
      <c r="F10178" t="s">
        <v>17</v>
      </c>
      <c r="G10178" t="s">
        <v>12</v>
      </c>
      <c r="H10178" t="s">
        <v>13</v>
      </c>
      <c r="I10178">
        <v>3</v>
      </c>
      <c r="J10178" t="s">
        <v>649</v>
      </c>
    </row>
    <row r="10179" spans="1:10" x14ac:dyDescent="0.25">
      <c r="A10179" t="s">
        <v>10</v>
      </c>
      <c r="B10179">
        <v>2010</v>
      </c>
      <c r="C10179">
        <v>30</v>
      </c>
      <c r="D10179" s="1">
        <v>40379</v>
      </c>
      <c r="E10179" s="2">
        <v>44397</v>
      </c>
      <c r="F10179" t="s">
        <v>14</v>
      </c>
      <c r="G10179" t="s">
        <v>12</v>
      </c>
      <c r="H10179" t="s">
        <v>13</v>
      </c>
      <c r="I10179">
        <v>10</v>
      </c>
      <c r="J10179" t="s">
        <v>649</v>
      </c>
    </row>
    <row r="10180" spans="1:10" x14ac:dyDescent="0.25">
      <c r="A10180" t="s">
        <v>10</v>
      </c>
      <c r="B10180">
        <v>2010</v>
      </c>
      <c r="C10180">
        <v>30</v>
      </c>
      <c r="D10180" s="1">
        <v>40379</v>
      </c>
      <c r="E10180" s="2">
        <v>44397</v>
      </c>
      <c r="F10180" t="s">
        <v>11</v>
      </c>
      <c r="G10180" t="s">
        <v>12</v>
      </c>
      <c r="H10180" t="s">
        <v>13</v>
      </c>
      <c r="I10180">
        <v>490</v>
      </c>
      <c r="J10180" t="s">
        <v>649</v>
      </c>
    </row>
    <row r="10181" spans="1:10" x14ac:dyDescent="0.25">
      <c r="A10181" t="s">
        <v>10</v>
      </c>
      <c r="B10181">
        <v>2010</v>
      </c>
      <c r="C10181">
        <v>30</v>
      </c>
      <c r="D10181" s="1">
        <v>40380</v>
      </c>
      <c r="E10181" s="2">
        <v>44398</v>
      </c>
      <c r="F10181" t="s">
        <v>17</v>
      </c>
      <c r="G10181" t="s">
        <v>12</v>
      </c>
      <c r="H10181" t="s">
        <v>13</v>
      </c>
      <c r="I10181">
        <v>4</v>
      </c>
      <c r="J10181" t="s">
        <v>650</v>
      </c>
    </row>
    <row r="10182" spans="1:10" x14ac:dyDescent="0.25">
      <c r="A10182" t="s">
        <v>10</v>
      </c>
      <c r="B10182">
        <v>2010</v>
      </c>
      <c r="C10182">
        <v>30</v>
      </c>
      <c r="D10182" s="1">
        <v>40380</v>
      </c>
      <c r="E10182" s="2">
        <v>44398</v>
      </c>
      <c r="F10182" t="s">
        <v>102</v>
      </c>
      <c r="G10182" t="s">
        <v>12</v>
      </c>
      <c r="H10182" t="s">
        <v>13</v>
      </c>
      <c r="I10182">
        <v>4</v>
      </c>
      <c r="J10182" t="s">
        <v>650</v>
      </c>
    </row>
    <row r="10183" spans="1:10" x14ac:dyDescent="0.25">
      <c r="A10183" t="s">
        <v>10</v>
      </c>
      <c r="B10183">
        <v>2010</v>
      </c>
      <c r="C10183">
        <v>30</v>
      </c>
      <c r="D10183" s="1">
        <v>40380</v>
      </c>
      <c r="E10183" s="2">
        <v>44398</v>
      </c>
      <c r="F10183" t="s">
        <v>14</v>
      </c>
      <c r="G10183" t="s">
        <v>12</v>
      </c>
      <c r="H10183" t="s">
        <v>13</v>
      </c>
      <c r="I10183">
        <v>40</v>
      </c>
      <c r="J10183" t="s">
        <v>650</v>
      </c>
    </row>
    <row r="10184" spans="1:10" x14ac:dyDescent="0.25">
      <c r="A10184" t="s">
        <v>10</v>
      </c>
      <c r="B10184">
        <v>2010</v>
      </c>
      <c r="C10184">
        <v>30</v>
      </c>
      <c r="D10184" s="1">
        <v>40380</v>
      </c>
      <c r="E10184" s="2">
        <v>44398</v>
      </c>
      <c r="F10184" t="s">
        <v>11</v>
      </c>
      <c r="G10184" t="s">
        <v>12</v>
      </c>
      <c r="H10184" t="s">
        <v>13</v>
      </c>
      <c r="I10184">
        <v>1287</v>
      </c>
      <c r="J10184" t="s">
        <v>650</v>
      </c>
    </row>
    <row r="10185" spans="1:10" x14ac:dyDescent="0.25">
      <c r="A10185" t="s">
        <v>10</v>
      </c>
      <c r="B10185">
        <v>2010</v>
      </c>
      <c r="C10185">
        <v>30</v>
      </c>
      <c r="D10185" s="1">
        <v>40381</v>
      </c>
      <c r="E10185" s="2">
        <v>44399</v>
      </c>
      <c r="F10185" t="s">
        <v>17</v>
      </c>
      <c r="G10185" t="s">
        <v>12</v>
      </c>
      <c r="H10185" t="s">
        <v>13</v>
      </c>
      <c r="I10185">
        <v>2</v>
      </c>
      <c r="J10185" t="s">
        <v>651</v>
      </c>
    </row>
    <row r="10186" spans="1:10" x14ac:dyDescent="0.25">
      <c r="A10186" t="s">
        <v>10</v>
      </c>
      <c r="B10186">
        <v>2010</v>
      </c>
      <c r="C10186">
        <v>30</v>
      </c>
      <c r="D10186" s="1">
        <v>40381</v>
      </c>
      <c r="E10186" s="2">
        <v>44399</v>
      </c>
      <c r="F10186" t="s">
        <v>102</v>
      </c>
      <c r="G10186" t="s">
        <v>12</v>
      </c>
      <c r="H10186" t="s">
        <v>13</v>
      </c>
      <c r="I10186">
        <v>3</v>
      </c>
      <c r="J10186" t="s">
        <v>651</v>
      </c>
    </row>
    <row r="10187" spans="1:10" x14ac:dyDescent="0.25">
      <c r="A10187" t="s">
        <v>10</v>
      </c>
      <c r="B10187">
        <v>2010</v>
      </c>
      <c r="C10187">
        <v>30</v>
      </c>
      <c r="D10187" s="1">
        <v>40381</v>
      </c>
      <c r="E10187" s="2">
        <v>44399</v>
      </c>
      <c r="F10187" t="s">
        <v>14</v>
      </c>
      <c r="G10187" t="s">
        <v>12</v>
      </c>
      <c r="H10187" t="s">
        <v>13</v>
      </c>
      <c r="I10187">
        <v>23</v>
      </c>
      <c r="J10187" t="s">
        <v>651</v>
      </c>
    </row>
    <row r="10188" spans="1:10" x14ac:dyDescent="0.25">
      <c r="A10188" t="s">
        <v>10</v>
      </c>
      <c r="B10188">
        <v>2010</v>
      </c>
      <c r="C10188">
        <v>30</v>
      </c>
      <c r="D10188" s="1">
        <v>40381</v>
      </c>
      <c r="E10188" s="2">
        <v>44399</v>
      </c>
      <c r="F10188" t="s">
        <v>11</v>
      </c>
      <c r="G10188" t="s">
        <v>12</v>
      </c>
      <c r="H10188" t="s">
        <v>13</v>
      </c>
      <c r="I10188">
        <v>1866</v>
      </c>
      <c r="J10188" t="s">
        <v>651</v>
      </c>
    </row>
    <row r="10189" spans="1:10" x14ac:dyDescent="0.25">
      <c r="A10189" t="s">
        <v>10</v>
      </c>
      <c r="B10189">
        <v>2010</v>
      </c>
      <c r="C10189">
        <v>30</v>
      </c>
      <c r="D10189" s="1">
        <v>40382</v>
      </c>
      <c r="E10189" s="2">
        <v>44400</v>
      </c>
      <c r="F10189" t="s">
        <v>17</v>
      </c>
      <c r="G10189" t="s">
        <v>12</v>
      </c>
      <c r="H10189" t="s">
        <v>13</v>
      </c>
      <c r="I10189">
        <v>3</v>
      </c>
      <c r="J10189" t="s">
        <v>652</v>
      </c>
    </row>
    <row r="10190" spans="1:10" x14ac:dyDescent="0.25">
      <c r="A10190" t="s">
        <v>10</v>
      </c>
      <c r="B10190">
        <v>2010</v>
      </c>
      <c r="C10190">
        <v>30</v>
      </c>
      <c r="D10190" s="1">
        <v>40382</v>
      </c>
      <c r="E10190" s="2">
        <v>44400</v>
      </c>
      <c r="F10190" t="s">
        <v>102</v>
      </c>
      <c r="G10190" t="s">
        <v>12</v>
      </c>
      <c r="H10190" t="s">
        <v>13</v>
      </c>
      <c r="I10190">
        <v>1</v>
      </c>
      <c r="J10190" t="s">
        <v>652</v>
      </c>
    </row>
    <row r="10191" spans="1:10" x14ac:dyDescent="0.25">
      <c r="A10191" t="s">
        <v>10</v>
      </c>
      <c r="B10191">
        <v>2010</v>
      </c>
      <c r="C10191">
        <v>30</v>
      </c>
      <c r="D10191" s="1">
        <v>40382</v>
      </c>
      <c r="E10191" s="2">
        <v>44400</v>
      </c>
      <c r="F10191" t="s">
        <v>14</v>
      </c>
      <c r="G10191" t="s">
        <v>12</v>
      </c>
      <c r="H10191" t="s">
        <v>13</v>
      </c>
      <c r="I10191">
        <v>85</v>
      </c>
      <c r="J10191" t="s">
        <v>652</v>
      </c>
    </row>
    <row r="10192" spans="1:10" x14ac:dyDescent="0.25">
      <c r="A10192" t="s">
        <v>10</v>
      </c>
      <c r="B10192">
        <v>2010</v>
      </c>
      <c r="C10192">
        <v>30</v>
      </c>
      <c r="D10192" s="1">
        <v>40382</v>
      </c>
      <c r="E10192" s="2">
        <v>44400</v>
      </c>
      <c r="F10192" t="s">
        <v>11</v>
      </c>
      <c r="G10192" t="s">
        <v>12</v>
      </c>
      <c r="H10192" t="s">
        <v>13</v>
      </c>
      <c r="I10192">
        <v>5676</v>
      </c>
      <c r="J10192" t="s">
        <v>652</v>
      </c>
    </row>
    <row r="10193" spans="1:10" x14ac:dyDescent="0.25">
      <c r="A10193" t="s">
        <v>10</v>
      </c>
      <c r="B10193">
        <v>2010</v>
      </c>
      <c r="C10193">
        <v>30</v>
      </c>
      <c r="D10193" s="1">
        <v>40383</v>
      </c>
      <c r="E10193" s="2">
        <v>44401</v>
      </c>
      <c r="F10193" t="s">
        <v>17</v>
      </c>
      <c r="G10193" t="s">
        <v>12</v>
      </c>
      <c r="H10193" t="s">
        <v>13</v>
      </c>
      <c r="I10193">
        <v>1</v>
      </c>
      <c r="J10193" t="s">
        <v>653</v>
      </c>
    </row>
    <row r="10194" spans="1:10" x14ac:dyDescent="0.25">
      <c r="A10194" t="s">
        <v>10</v>
      </c>
      <c r="B10194">
        <v>2010</v>
      </c>
      <c r="C10194">
        <v>30</v>
      </c>
      <c r="D10194" s="1">
        <v>40383</v>
      </c>
      <c r="E10194" s="2">
        <v>44401</v>
      </c>
      <c r="F10194" t="s">
        <v>14</v>
      </c>
      <c r="G10194" t="s">
        <v>12</v>
      </c>
      <c r="H10194" t="s">
        <v>13</v>
      </c>
      <c r="I10194">
        <v>40</v>
      </c>
      <c r="J10194" t="s">
        <v>653</v>
      </c>
    </row>
    <row r="10195" spans="1:10" x14ac:dyDescent="0.25">
      <c r="A10195" t="s">
        <v>10</v>
      </c>
      <c r="B10195">
        <v>2010</v>
      </c>
      <c r="C10195">
        <v>30</v>
      </c>
      <c r="D10195" s="1">
        <v>40383</v>
      </c>
      <c r="E10195" s="2">
        <v>44401</v>
      </c>
      <c r="F10195" t="s">
        <v>11</v>
      </c>
      <c r="G10195" t="s">
        <v>12</v>
      </c>
      <c r="H10195" t="s">
        <v>13</v>
      </c>
      <c r="I10195">
        <v>1840</v>
      </c>
      <c r="J10195" t="s">
        <v>653</v>
      </c>
    </row>
    <row r="10196" spans="1:10" x14ac:dyDescent="0.25">
      <c r="A10196" t="s">
        <v>10</v>
      </c>
      <c r="B10196">
        <v>2010</v>
      </c>
      <c r="C10196">
        <v>31</v>
      </c>
      <c r="D10196" s="1">
        <v>40384</v>
      </c>
      <c r="E10196" s="2">
        <v>44402</v>
      </c>
      <c r="F10196" t="s">
        <v>17</v>
      </c>
      <c r="G10196" t="s">
        <v>12</v>
      </c>
      <c r="H10196" t="s">
        <v>13</v>
      </c>
      <c r="I10196">
        <v>1</v>
      </c>
      <c r="J10196" t="s">
        <v>654</v>
      </c>
    </row>
    <row r="10197" spans="1:10" x14ac:dyDescent="0.25">
      <c r="A10197" t="s">
        <v>10</v>
      </c>
      <c r="B10197">
        <v>2010</v>
      </c>
      <c r="C10197">
        <v>31</v>
      </c>
      <c r="D10197" s="1">
        <v>40384</v>
      </c>
      <c r="E10197" s="2">
        <v>44402</v>
      </c>
      <c r="F10197" t="s">
        <v>14</v>
      </c>
      <c r="G10197" t="s">
        <v>12</v>
      </c>
      <c r="H10197" t="s">
        <v>13</v>
      </c>
      <c r="I10197">
        <v>54</v>
      </c>
      <c r="J10197" t="s">
        <v>654</v>
      </c>
    </row>
    <row r="10198" spans="1:10" x14ac:dyDescent="0.25">
      <c r="A10198" t="s">
        <v>10</v>
      </c>
      <c r="B10198">
        <v>2010</v>
      </c>
      <c r="C10198">
        <v>31</v>
      </c>
      <c r="D10198" s="1">
        <v>40384</v>
      </c>
      <c r="E10198" s="2">
        <v>44402</v>
      </c>
      <c r="F10198" t="s">
        <v>11</v>
      </c>
      <c r="G10198" t="s">
        <v>12</v>
      </c>
      <c r="H10198" t="s">
        <v>13</v>
      </c>
      <c r="I10198">
        <v>3398</v>
      </c>
      <c r="J10198" t="s">
        <v>654</v>
      </c>
    </row>
    <row r="10199" spans="1:10" x14ac:dyDescent="0.25">
      <c r="A10199" t="s">
        <v>10</v>
      </c>
      <c r="B10199">
        <v>2010</v>
      </c>
      <c r="C10199">
        <v>31</v>
      </c>
      <c r="D10199" s="1">
        <v>40385</v>
      </c>
      <c r="E10199" s="2">
        <v>44403</v>
      </c>
      <c r="F10199" t="s">
        <v>17</v>
      </c>
      <c r="G10199" t="s">
        <v>12</v>
      </c>
      <c r="H10199" t="s">
        <v>13</v>
      </c>
      <c r="I10199">
        <v>1</v>
      </c>
      <c r="J10199" t="s">
        <v>655</v>
      </c>
    </row>
    <row r="10200" spans="1:10" x14ac:dyDescent="0.25">
      <c r="A10200" t="s">
        <v>10</v>
      </c>
      <c r="B10200">
        <v>2010</v>
      </c>
      <c r="C10200">
        <v>31</v>
      </c>
      <c r="D10200" s="1">
        <v>40385</v>
      </c>
      <c r="E10200" s="2">
        <v>44403</v>
      </c>
      <c r="F10200" t="s">
        <v>14</v>
      </c>
      <c r="G10200" t="s">
        <v>12</v>
      </c>
      <c r="H10200" t="s">
        <v>13</v>
      </c>
      <c r="I10200">
        <v>43</v>
      </c>
      <c r="J10200" t="s">
        <v>655</v>
      </c>
    </row>
    <row r="10201" spans="1:10" x14ac:dyDescent="0.25">
      <c r="A10201" t="s">
        <v>10</v>
      </c>
      <c r="B10201">
        <v>2010</v>
      </c>
      <c r="C10201">
        <v>31</v>
      </c>
      <c r="D10201" s="1">
        <v>40385</v>
      </c>
      <c r="E10201" s="2">
        <v>44403</v>
      </c>
      <c r="F10201" t="s">
        <v>11</v>
      </c>
      <c r="G10201" t="s">
        <v>12</v>
      </c>
      <c r="H10201" t="s">
        <v>13</v>
      </c>
      <c r="I10201">
        <v>2652</v>
      </c>
      <c r="J10201" t="s">
        <v>655</v>
      </c>
    </row>
    <row r="10202" spans="1:10" x14ac:dyDescent="0.25">
      <c r="A10202" t="s">
        <v>10</v>
      </c>
      <c r="B10202">
        <v>2010</v>
      </c>
      <c r="C10202">
        <v>31</v>
      </c>
      <c r="D10202" s="1">
        <v>40386</v>
      </c>
      <c r="E10202" s="2">
        <v>44404</v>
      </c>
      <c r="F10202" t="s">
        <v>17</v>
      </c>
      <c r="G10202" t="s">
        <v>12</v>
      </c>
      <c r="H10202" t="s">
        <v>13</v>
      </c>
      <c r="I10202">
        <v>2</v>
      </c>
      <c r="J10202" t="s">
        <v>656</v>
      </c>
    </row>
    <row r="10203" spans="1:10" x14ac:dyDescent="0.25">
      <c r="A10203" t="s">
        <v>10</v>
      </c>
      <c r="B10203">
        <v>2010</v>
      </c>
      <c r="C10203">
        <v>31</v>
      </c>
      <c r="D10203" s="1">
        <v>40386</v>
      </c>
      <c r="E10203" s="2">
        <v>44404</v>
      </c>
      <c r="F10203" t="s">
        <v>102</v>
      </c>
      <c r="G10203" t="s">
        <v>12</v>
      </c>
      <c r="H10203" t="s">
        <v>13</v>
      </c>
      <c r="I10203">
        <v>1</v>
      </c>
      <c r="J10203" t="s">
        <v>656</v>
      </c>
    </row>
    <row r="10204" spans="1:10" x14ac:dyDescent="0.25">
      <c r="A10204" t="s">
        <v>10</v>
      </c>
      <c r="B10204">
        <v>2010</v>
      </c>
      <c r="C10204">
        <v>31</v>
      </c>
      <c r="D10204" s="1">
        <v>40386</v>
      </c>
      <c r="E10204" s="2">
        <v>44404</v>
      </c>
      <c r="F10204" t="s">
        <v>14</v>
      </c>
      <c r="G10204" t="s">
        <v>12</v>
      </c>
      <c r="H10204" t="s">
        <v>13</v>
      </c>
      <c r="I10204">
        <v>82</v>
      </c>
      <c r="J10204" t="s">
        <v>656</v>
      </c>
    </row>
    <row r="10205" spans="1:10" x14ac:dyDescent="0.25">
      <c r="A10205" t="s">
        <v>10</v>
      </c>
      <c r="B10205">
        <v>2010</v>
      </c>
      <c r="C10205">
        <v>31</v>
      </c>
      <c r="D10205" s="1">
        <v>40386</v>
      </c>
      <c r="E10205" s="2">
        <v>44404</v>
      </c>
      <c r="F10205" t="s">
        <v>11</v>
      </c>
      <c r="G10205" t="s">
        <v>12</v>
      </c>
      <c r="H10205" t="s">
        <v>13</v>
      </c>
      <c r="I10205">
        <v>5346</v>
      </c>
      <c r="J10205" t="s">
        <v>656</v>
      </c>
    </row>
    <row r="10206" spans="1:10" x14ac:dyDescent="0.25">
      <c r="A10206" t="s">
        <v>10</v>
      </c>
      <c r="B10206">
        <v>2010</v>
      </c>
      <c r="C10206">
        <v>31</v>
      </c>
      <c r="D10206" s="1">
        <v>40387</v>
      </c>
      <c r="E10206" s="2">
        <v>44405</v>
      </c>
      <c r="F10206" t="s">
        <v>17</v>
      </c>
      <c r="G10206" t="s">
        <v>12</v>
      </c>
      <c r="H10206" t="s">
        <v>13</v>
      </c>
      <c r="I10206">
        <v>2</v>
      </c>
      <c r="J10206" t="s">
        <v>657</v>
      </c>
    </row>
    <row r="10207" spans="1:10" x14ac:dyDescent="0.25">
      <c r="A10207" t="s">
        <v>10</v>
      </c>
      <c r="B10207">
        <v>2010</v>
      </c>
      <c r="C10207">
        <v>31</v>
      </c>
      <c r="D10207" s="1">
        <v>40387</v>
      </c>
      <c r="E10207" s="2">
        <v>44405</v>
      </c>
      <c r="F10207" t="s">
        <v>14</v>
      </c>
      <c r="G10207" t="s">
        <v>12</v>
      </c>
      <c r="H10207" t="s">
        <v>13</v>
      </c>
      <c r="I10207">
        <v>184</v>
      </c>
      <c r="J10207" t="s">
        <v>657</v>
      </c>
    </row>
    <row r="10208" spans="1:10" x14ac:dyDescent="0.25">
      <c r="A10208" t="s">
        <v>10</v>
      </c>
      <c r="B10208">
        <v>2010</v>
      </c>
      <c r="C10208">
        <v>31</v>
      </c>
      <c r="D10208" s="1">
        <v>40387</v>
      </c>
      <c r="E10208" s="2">
        <v>44405</v>
      </c>
      <c r="F10208" t="s">
        <v>11</v>
      </c>
      <c r="G10208" t="s">
        <v>12</v>
      </c>
      <c r="H10208" t="s">
        <v>13</v>
      </c>
      <c r="I10208">
        <v>7262</v>
      </c>
      <c r="J10208" t="s">
        <v>657</v>
      </c>
    </row>
    <row r="10209" spans="1:10" x14ac:dyDescent="0.25">
      <c r="A10209" t="s">
        <v>10</v>
      </c>
      <c r="B10209">
        <v>2010</v>
      </c>
      <c r="C10209">
        <v>31</v>
      </c>
      <c r="D10209" s="1">
        <v>40388</v>
      </c>
      <c r="E10209" s="2">
        <v>44406</v>
      </c>
      <c r="F10209" t="s">
        <v>17</v>
      </c>
      <c r="G10209" t="s">
        <v>12</v>
      </c>
      <c r="H10209" t="s">
        <v>13</v>
      </c>
      <c r="I10209">
        <v>4</v>
      </c>
      <c r="J10209" t="s">
        <v>658</v>
      </c>
    </row>
    <row r="10210" spans="1:10" x14ac:dyDescent="0.25">
      <c r="A10210" t="s">
        <v>10</v>
      </c>
      <c r="B10210">
        <v>2010</v>
      </c>
      <c r="C10210">
        <v>31</v>
      </c>
      <c r="D10210" s="1">
        <v>40388</v>
      </c>
      <c r="E10210" s="2">
        <v>44406</v>
      </c>
      <c r="F10210" t="s">
        <v>14</v>
      </c>
      <c r="G10210" t="s">
        <v>12</v>
      </c>
      <c r="H10210" t="s">
        <v>13</v>
      </c>
      <c r="I10210">
        <v>108</v>
      </c>
      <c r="J10210" t="s">
        <v>658</v>
      </c>
    </row>
    <row r="10211" spans="1:10" x14ac:dyDescent="0.25">
      <c r="A10211" t="s">
        <v>10</v>
      </c>
      <c r="B10211">
        <v>2010</v>
      </c>
      <c r="C10211">
        <v>31</v>
      </c>
      <c r="D10211" s="1">
        <v>40388</v>
      </c>
      <c r="E10211" s="2">
        <v>44406</v>
      </c>
      <c r="F10211" t="s">
        <v>11</v>
      </c>
      <c r="G10211" t="s">
        <v>12</v>
      </c>
      <c r="H10211" t="s">
        <v>13</v>
      </c>
      <c r="I10211">
        <v>2483</v>
      </c>
      <c r="J10211" t="s">
        <v>658</v>
      </c>
    </row>
    <row r="10212" spans="1:10" x14ac:dyDescent="0.25">
      <c r="A10212" t="s">
        <v>10</v>
      </c>
      <c r="B10212">
        <v>2010</v>
      </c>
      <c r="C10212">
        <v>31</v>
      </c>
      <c r="D10212" s="1">
        <v>40389</v>
      </c>
      <c r="E10212" s="2">
        <v>44407</v>
      </c>
      <c r="F10212" t="s">
        <v>17</v>
      </c>
      <c r="G10212" t="s">
        <v>12</v>
      </c>
      <c r="H10212" t="s">
        <v>13</v>
      </c>
      <c r="I10212">
        <v>3</v>
      </c>
      <c r="J10212" t="s">
        <v>659</v>
      </c>
    </row>
    <row r="10213" spans="1:10" x14ac:dyDescent="0.25">
      <c r="A10213" t="s">
        <v>10</v>
      </c>
      <c r="B10213">
        <v>2010</v>
      </c>
      <c r="C10213">
        <v>31</v>
      </c>
      <c r="D10213" s="1">
        <v>40389</v>
      </c>
      <c r="E10213" s="2">
        <v>44407</v>
      </c>
      <c r="F10213" t="s">
        <v>14</v>
      </c>
      <c r="G10213" t="s">
        <v>12</v>
      </c>
      <c r="H10213" t="s">
        <v>13</v>
      </c>
      <c r="I10213">
        <v>358</v>
      </c>
      <c r="J10213" t="s">
        <v>659</v>
      </c>
    </row>
    <row r="10214" spans="1:10" x14ac:dyDescent="0.25">
      <c r="A10214" t="s">
        <v>10</v>
      </c>
      <c r="B10214">
        <v>2010</v>
      </c>
      <c r="C10214">
        <v>31</v>
      </c>
      <c r="D10214" s="1">
        <v>40389</v>
      </c>
      <c r="E10214" s="2">
        <v>44407</v>
      </c>
      <c r="F10214" t="s">
        <v>11</v>
      </c>
      <c r="G10214" t="s">
        <v>12</v>
      </c>
      <c r="H10214" t="s">
        <v>13</v>
      </c>
      <c r="I10214">
        <v>2108</v>
      </c>
      <c r="J10214" t="s">
        <v>659</v>
      </c>
    </row>
    <row r="10215" spans="1:10" x14ac:dyDescent="0.25">
      <c r="A10215" t="s">
        <v>10</v>
      </c>
      <c r="B10215">
        <v>2010</v>
      </c>
      <c r="C10215">
        <v>31</v>
      </c>
      <c r="D10215" s="1">
        <v>40390</v>
      </c>
      <c r="E10215" s="2">
        <v>44408</v>
      </c>
      <c r="F10215" t="s">
        <v>17</v>
      </c>
      <c r="G10215" t="s">
        <v>12</v>
      </c>
      <c r="H10215" t="s">
        <v>13</v>
      </c>
      <c r="I10215">
        <v>3</v>
      </c>
      <c r="J10215" t="s">
        <v>660</v>
      </c>
    </row>
    <row r="10216" spans="1:10" x14ac:dyDescent="0.25">
      <c r="A10216" t="s">
        <v>10</v>
      </c>
      <c r="B10216">
        <v>2010</v>
      </c>
      <c r="C10216">
        <v>31</v>
      </c>
      <c r="D10216" s="1">
        <v>40390</v>
      </c>
      <c r="E10216" s="2">
        <v>44408</v>
      </c>
      <c r="F10216" t="s">
        <v>102</v>
      </c>
      <c r="G10216" t="s">
        <v>12</v>
      </c>
      <c r="H10216" t="s">
        <v>13</v>
      </c>
      <c r="I10216">
        <v>1</v>
      </c>
      <c r="J10216" t="s">
        <v>660</v>
      </c>
    </row>
    <row r="10217" spans="1:10" x14ac:dyDescent="0.25">
      <c r="A10217" t="s">
        <v>10</v>
      </c>
      <c r="B10217">
        <v>2010</v>
      </c>
      <c r="C10217">
        <v>31</v>
      </c>
      <c r="D10217" s="1">
        <v>40390</v>
      </c>
      <c r="E10217" s="2">
        <v>44408</v>
      </c>
      <c r="F10217" t="s">
        <v>14</v>
      </c>
      <c r="G10217" t="s">
        <v>12</v>
      </c>
      <c r="H10217" t="s">
        <v>13</v>
      </c>
      <c r="I10217">
        <v>343</v>
      </c>
      <c r="J10217" t="s">
        <v>660</v>
      </c>
    </row>
    <row r="10218" spans="1:10" x14ac:dyDescent="0.25">
      <c r="A10218" t="s">
        <v>10</v>
      </c>
      <c r="B10218">
        <v>2010</v>
      </c>
      <c r="C10218">
        <v>31</v>
      </c>
      <c r="D10218" s="1">
        <v>40390</v>
      </c>
      <c r="E10218" s="2">
        <v>44408</v>
      </c>
      <c r="F10218" t="s">
        <v>11</v>
      </c>
      <c r="G10218" t="s">
        <v>12</v>
      </c>
      <c r="H10218" t="s">
        <v>13</v>
      </c>
      <c r="I10218">
        <v>3441</v>
      </c>
      <c r="J10218" t="s">
        <v>660</v>
      </c>
    </row>
    <row r="10219" spans="1:10" x14ac:dyDescent="0.25">
      <c r="A10219" t="s">
        <v>10</v>
      </c>
      <c r="B10219">
        <v>2010</v>
      </c>
      <c r="C10219">
        <v>32</v>
      </c>
      <c r="D10219" s="1">
        <v>40391</v>
      </c>
      <c r="E10219" s="2">
        <v>44409</v>
      </c>
      <c r="F10219" t="s">
        <v>17</v>
      </c>
      <c r="G10219" t="s">
        <v>12</v>
      </c>
      <c r="H10219" t="s">
        <v>13</v>
      </c>
      <c r="I10219">
        <v>1</v>
      </c>
      <c r="J10219" t="s">
        <v>661</v>
      </c>
    </row>
    <row r="10220" spans="1:10" x14ac:dyDescent="0.25">
      <c r="A10220" t="s">
        <v>10</v>
      </c>
      <c r="B10220">
        <v>2010</v>
      </c>
      <c r="C10220">
        <v>32</v>
      </c>
      <c r="D10220" s="1">
        <v>40391</v>
      </c>
      <c r="E10220" s="2">
        <v>44409</v>
      </c>
      <c r="F10220" t="s">
        <v>14</v>
      </c>
      <c r="G10220" t="s">
        <v>12</v>
      </c>
      <c r="H10220" t="s">
        <v>13</v>
      </c>
      <c r="I10220">
        <v>420</v>
      </c>
      <c r="J10220" t="s">
        <v>661</v>
      </c>
    </row>
    <row r="10221" spans="1:10" x14ac:dyDescent="0.25">
      <c r="A10221" t="s">
        <v>10</v>
      </c>
      <c r="B10221">
        <v>2010</v>
      </c>
      <c r="C10221">
        <v>32</v>
      </c>
      <c r="D10221" s="1">
        <v>40391</v>
      </c>
      <c r="E10221" s="2">
        <v>44409</v>
      </c>
      <c r="F10221" t="s">
        <v>11</v>
      </c>
      <c r="G10221" t="s">
        <v>12</v>
      </c>
      <c r="H10221" t="s">
        <v>13</v>
      </c>
      <c r="I10221">
        <v>1913</v>
      </c>
      <c r="J10221" t="s">
        <v>661</v>
      </c>
    </row>
    <row r="10222" spans="1:10" x14ac:dyDescent="0.25">
      <c r="A10222" t="s">
        <v>10</v>
      </c>
      <c r="B10222">
        <v>2010</v>
      </c>
      <c r="C10222">
        <v>32</v>
      </c>
      <c r="D10222" s="1">
        <v>40392</v>
      </c>
      <c r="E10222" s="2">
        <v>44410</v>
      </c>
      <c r="F10222" t="s">
        <v>17</v>
      </c>
      <c r="G10222" t="s">
        <v>12</v>
      </c>
      <c r="H10222" t="s">
        <v>13</v>
      </c>
      <c r="I10222">
        <v>2</v>
      </c>
      <c r="J10222" t="s">
        <v>662</v>
      </c>
    </row>
    <row r="10223" spans="1:10" x14ac:dyDescent="0.25">
      <c r="A10223" t="s">
        <v>10</v>
      </c>
      <c r="B10223">
        <v>2010</v>
      </c>
      <c r="C10223">
        <v>32</v>
      </c>
      <c r="D10223" s="1">
        <v>40392</v>
      </c>
      <c r="E10223" s="2">
        <v>44410</v>
      </c>
      <c r="F10223" t="s">
        <v>14</v>
      </c>
      <c r="G10223" t="s">
        <v>12</v>
      </c>
      <c r="H10223" t="s">
        <v>13</v>
      </c>
      <c r="I10223">
        <v>606</v>
      </c>
      <c r="J10223" t="s">
        <v>662</v>
      </c>
    </row>
    <row r="10224" spans="1:10" x14ac:dyDescent="0.25">
      <c r="A10224" t="s">
        <v>10</v>
      </c>
      <c r="B10224">
        <v>2010</v>
      </c>
      <c r="C10224">
        <v>32</v>
      </c>
      <c r="D10224" s="1">
        <v>40392</v>
      </c>
      <c r="E10224" s="2">
        <v>44410</v>
      </c>
      <c r="F10224" t="s">
        <v>11</v>
      </c>
      <c r="G10224" t="s">
        <v>12</v>
      </c>
      <c r="H10224" t="s">
        <v>13</v>
      </c>
      <c r="I10224">
        <v>2034</v>
      </c>
      <c r="J10224" t="s">
        <v>662</v>
      </c>
    </row>
    <row r="10225" spans="1:10" x14ac:dyDescent="0.25">
      <c r="A10225" t="s">
        <v>10</v>
      </c>
      <c r="B10225">
        <v>2010</v>
      </c>
      <c r="C10225">
        <v>32</v>
      </c>
      <c r="D10225" s="1">
        <v>40393</v>
      </c>
      <c r="E10225" s="2">
        <v>44411</v>
      </c>
      <c r="F10225" t="s">
        <v>17</v>
      </c>
      <c r="G10225" t="s">
        <v>12</v>
      </c>
      <c r="H10225" t="s">
        <v>13</v>
      </c>
      <c r="I10225">
        <v>1</v>
      </c>
      <c r="J10225" t="s">
        <v>558</v>
      </c>
    </row>
    <row r="10226" spans="1:10" x14ac:dyDescent="0.25">
      <c r="A10226" t="s">
        <v>10</v>
      </c>
      <c r="B10226">
        <v>2010</v>
      </c>
      <c r="C10226">
        <v>32</v>
      </c>
      <c r="D10226" s="1">
        <v>40393</v>
      </c>
      <c r="E10226" s="2">
        <v>44411</v>
      </c>
      <c r="F10226" t="s">
        <v>14</v>
      </c>
      <c r="G10226" t="s">
        <v>12</v>
      </c>
      <c r="H10226" t="s">
        <v>13</v>
      </c>
      <c r="I10226">
        <v>357</v>
      </c>
      <c r="J10226" t="s">
        <v>558</v>
      </c>
    </row>
    <row r="10227" spans="1:10" x14ac:dyDescent="0.25">
      <c r="A10227" t="s">
        <v>10</v>
      </c>
      <c r="B10227">
        <v>2010</v>
      </c>
      <c r="C10227">
        <v>32</v>
      </c>
      <c r="D10227" s="1">
        <v>40393</v>
      </c>
      <c r="E10227" s="2">
        <v>44411</v>
      </c>
      <c r="F10227" t="s">
        <v>11</v>
      </c>
      <c r="G10227" t="s">
        <v>12</v>
      </c>
      <c r="H10227" t="s">
        <v>13</v>
      </c>
      <c r="I10227">
        <v>1716</v>
      </c>
      <c r="J10227" t="s">
        <v>558</v>
      </c>
    </row>
    <row r="10228" spans="1:10" x14ac:dyDescent="0.25">
      <c r="A10228" t="s">
        <v>10</v>
      </c>
      <c r="B10228">
        <v>2010</v>
      </c>
      <c r="C10228">
        <v>32</v>
      </c>
      <c r="D10228" s="1">
        <v>40394</v>
      </c>
      <c r="E10228" s="2">
        <v>44412</v>
      </c>
      <c r="F10228" t="s">
        <v>14</v>
      </c>
      <c r="G10228" t="s">
        <v>12</v>
      </c>
      <c r="H10228" t="s">
        <v>13</v>
      </c>
      <c r="I10228">
        <v>290</v>
      </c>
      <c r="J10228" t="s">
        <v>663</v>
      </c>
    </row>
    <row r="10229" spans="1:10" x14ac:dyDescent="0.25">
      <c r="A10229" t="s">
        <v>10</v>
      </c>
      <c r="B10229">
        <v>2010</v>
      </c>
      <c r="C10229">
        <v>32</v>
      </c>
      <c r="D10229" s="1">
        <v>40394</v>
      </c>
      <c r="E10229" s="2">
        <v>44412</v>
      </c>
      <c r="F10229" t="s">
        <v>11</v>
      </c>
      <c r="G10229" t="s">
        <v>12</v>
      </c>
      <c r="H10229" t="s">
        <v>13</v>
      </c>
      <c r="I10229">
        <v>1252</v>
      </c>
      <c r="J10229" t="s">
        <v>663</v>
      </c>
    </row>
    <row r="10230" spans="1:10" x14ac:dyDescent="0.25">
      <c r="A10230" t="s">
        <v>10</v>
      </c>
      <c r="B10230">
        <v>2010</v>
      </c>
      <c r="C10230">
        <v>32</v>
      </c>
      <c r="D10230" s="1">
        <v>40395</v>
      </c>
      <c r="E10230" s="2">
        <v>44413</v>
      </c>
      <c r="F10230" t="s">
        <v>17</v>
      </c>
      <c r="G10230" t="s">
        <v>12</v>
      </c>
      <c r="H10230" t="s">
        <v>13</v>
      </c>
      <c r="I10230">
        <v>2</v>
      </c>
      <c r="J10230" t="s">
        <v>664</v>
      </c>
    </row>
    <row r="10231" spans="1:10" x14ac:dyDescent="0.25">
      <c r="A10231" t="s">
        <v>10</v>
      </c>
      <c r="B10231">
        <v>2010</v>
      </c>
      <c r="C10231">
        <v>32</v>
      </c>
      <c r="D10231" s="1">
        <v>40395</v>
      </c>
      <c r="E10231" s="2">
        <v>44413</v>
      </c>
      <c r="F10231" t="s">
        <v>14</v>
      </c>
      <c r="G10231" t="s">
        <v>12</v>
      </c>
      <c r="H10231" t="s">
        <v>13</v>
      </c>
      <c r="I10231">
        <v>537</v>
      </c>
      <c r="J10231" t="s">
        <v>664</v>
      </c>
    </row>
    <row r="10232" spans="1:10" x14ac:dyDescent="0.25">
      <c r="A10232" t="s">
        <v>10</v>
      </c>
      <c r="B10232">
        <v>2010</v>
      </c>
      <c r="C10232">
        <v>32</v>
      </c>
      <c r="D10232" s="1">
        <v>40395</v>
      </c>
      <c r="E10232" s="2">
        <v>44413</v>
      </c>
      <c r="F10232" t="s">
        <v>11</v>
      </c>
      <c r="G10232" t="s">
        <v>12</v>
      </c>
      <c r="H10232" t="s">
        <v>13</v>
      </c>
      <c r="I10232">
        <v>722</v>
      </c>
      <c r="J10232" t="s">
        <v>664</v>
      </c>
    </row>
    <row r="10233" spans="1:10" x14ac:dyDescent="0.25">
      <c r="A10233" t="s">
        <v>10</v>
      </c>
      <c r="B10233">
        <v>2010</v>
      </c>
      <c r="C10233">
        <v>32</v>
      </c>
      <c r="D10233" s="1">
        <v>40396</v>
      </c>
      <c r="E10233" s="2">
        <v>44414</v>
      </c>
      <c r="F10233" t="s">
        <v>17</v>
      </c>
      <c r="G10233" t="s">
        <v>12</v>
      </c>
      <c r="H10233" t="s">
        <v>13</v>
      </c>
      <c r="I10233">
        <v>1</v>
      </c>
      <c r="J10233" t="s">
        <v>665</v>
      </c>
    </row>
    <row r="10234" spans="1:10" x14ac:dyDescent="0.25">
      <c r="A10234" t="s">
        <v>10</v>
      </c>
      <c r="B10234">
        <v>2010</v>
      </c>
      <c r="C10234">
        <v>32</v>
      </c>
      <c r="D10234" s="1">
        <v>40396</v>
      </c>
      <c r="E10234" s="2">
        <v>44414</v>
      </c>
      <c r="F10234" t="s">
        <v>14</v>
      </c>
      <c r="G10234" t="s">
        <v>12</v>
      </c>
      <c r="H10234" t="s">
        <v>13</v>
      </c>
      <c r="I10234">
        <v>224</v>
      </c>
      <c r="J10234" t="s">
        <v>665</v>
      </c>
    </row>
    <row r="10235" spans="1:10" x14ac:dyDescent="0.25">
      <c r="A10235" t="s">
        <v>10</v>
      </c>
      <c r="B10235">
        <v>2010</v>
      </c>
      <c r="C10235">
        <v>32</v>
      </c>
      <c r="D10235" s="1">
        <v>40396</v>
      </c>
      <c r="E10235" s="2">
        <v>44414</v>
      </c>
      <c r="F10235" t="s">
        <v>11</v>
      </c>
      <c r="G10235" t="s">
        <v>12</v>
      </c>
      <c r="H10235" t="s">
        <v>13</v>
      </c>
      <c r="I10235">
        <v>347</v>
      </c>
      <c r="J10235" t="s">
        <v>665</v>
      </c>
    </row>
    <row r="10236" spans="1:10" x14ac:dyDescent="0.25">
      <c r="A10236" t="s">
        <v>10</v>
      </c>
      <c r="B10236">
        <v>2010</v>
      </c>
      <c r="C10236">
        <v>32</v>
      </c>
      <c r="D10236" s="1">
        <v>40397</v>
      </c>
      <c r="E10236" s="2">
        <v>44415</v>
      </c>
      <c r="F10236" t="s">
        <v>14</v>
      </c>
      <c r="G10236" t="s">
        <v>12</v>
      </c>
      <c r="H10236" t="s">
        <v>13</v>
      </c>
      <c r="I10236">
        <v>230</v>
      </c>
      <c r="J10236" t="s">
        <v>558</v>
      </c>
    </row>
    <row r="10237" spans="1:10" x14ac:dyDescent="0.25">
      <c r="A10237" t="s">
        <v>10</v>
      </c>
      <c r="B10237">
        <v>2010</v>
      </c>
      <c r="C10237">
        <v>32</v>
      </c>
      <c r="D10237" s="1">
        <v>40397</v>
      </c>
      <c r="E10237" s="2">
        <v>44415</v>
      </c>
      <c r="F10237" t="s">
        <v>11</v>
      </c>
      <c r="G10237" t="s">
        <v>12</v>
      </c>
      <c r="H10237" t="s">
        <v>13</v>
      </c>
      <c r="I10237">
        <v>664</v>
      </c>
      <c r="J10237" t="s">
        <v>558</v>
      </c>
    </row>
    <row r="10238" spans="1:10" x14ac:dyDescent="0.25">
      <c r="A10238" t="s">
        <v>10</v>
      </c>
      <c r="B10238">
        <v>2010</v>
      </c>
      <c r="C10238">
        <v>33</v>
      </c>
      <c r="D10238" s="1">
        <v>40398</v>
      </c>
      <c r="E10238" s="2">
        <v>44416</v>
      </c>
      <c r="F10238" t="s">
        <v>102</v>
      </c>
      <c r="G10238" t="s">
        <v>12</v>
      </c>
      <c r="H10238" t="s">
        <v>13</v>
      </c>
      <c r="I10238">
        <v>1</v>
      </c>
      <c r="J10238" t="s">
        <v>666</v>
      </c>
    </row>
    <row r="10239" spans="1:10" x14ac:dyDescent="0.25">
      <c r="A10239" t="s">
        <v>10</v>
      </c>
      <c r="B10239">
        <v>2010</v>
      </c>
      <c r="C10239">
        <v>33</v>
      </c>
      <c r="D10239" s="1">
        <v>40398</v>
      </c>
      <c r="E10239" s="2">
        <v>44416</v>
      </c>
      <c r="F10239" t="s">
        <v>14</v>
      </c>
      <c r="G10239" t="s">
        <v>12</v>
      </c>
      <c r="H10239" t="s">
        <v>13</v>
      </c>
      <c r="I10239">
        <v>306</v>
      </c>
      <c r="J10239" t="s">
        <v>666</v>
      </c>
    </row>
    <row r="10240" spans="1:10" x14ac:dyDescent="0.25">
      <c r="A10240" t="s">
        <v>10</v>
      </c>
      <c r="B10240">
        <v>2010</v>
      </c>
      <c r="C10240">
        <v>33</v>
      </c>
      <c r="D10240" s="1">
        <v>40398</v>
      </c>
      <c r="E10240" s="2">
        <v>44416</v>
      </c>
      <c r="F10240" t="s">
        <v>11</v>
      </c>
      <c r="G10240" t="s">
        <v>12</v>
      </c>
      <c r="H10240" t="s">
        <v>13</v>
      </c>
      <c r="I10240">
        <v>864</v>
      </c>
      <c r="J10240" t="s">
        <v>666</v>
      </c>
    </row>
    <row r="10241" spans="1:10" x14ac:dyDescent="0.25">
      <c r="A10241" t="s">
        <v>10</v>
      </c>
      <c r="B10241">
        <v>2010</v>
      </c>
      <c r="C10241">
        <v>33</v>
      </c>
      <c r="D10241" s="1">
        <v>40399</v>
      </c>
      <c r="E10241" s="2">
        <v>44417</v>
      </c>
      <c r="F10241" t="s">
        <v>17</v>
      </c>
      <c r="G10241" t="s">
        <v>12</v>
      </c>
      <c r="H10241" t="s">
        <v>13</v>
      </c>
      <c r="I10241">
        <v>1</v>
      </c>
      <c r="J10241" t="s">
        <v>640</v>
      </c>
    </row>
    <row r="10242" spans="1:10" x14ac:dyDescent="0.25">
      <c r="A10242" t="s">
        <v>10</v>
      </c>
      <c r="B10242">
        <v>2010</v>
      </c>
      <c r="C10242">
        <v>33</v>
      </c>
      <c r="D10242" s="1">
        <v>40399</v>
      </c>
      <c r="E10242" s="2">
        <v>44417</v>
      </c>
      <c r="F10242" t="s">
        <v>14</v>
      </c>
      <c r="G10242" t="s">
        <v>12</v>
      </c>
      <c r="H10242" t="s">
        <v>13</v>
      </c>
      <c r="I10242">
        <v>444</v>
      </c>
      <c r="J10242" t="s">
        <v>640</v>
      </c>
    </row>
    <row r="10243" spans="1:10" x14ac:dyDescent="0.25">
      <c r="A10243" t="s">
        <v>10</v>
      </c>
      <c r="B10243">
        <v>2010</v>
      </c>
      <c r="C10243">
        <v>33</v>
      </c>
      <c r="D10243" s="1">
        <v>40399</v>
      </c>
      <c r="E10243" s="2">
        <v>44417</v>
      </c>
      <c r="F10243" t="s">
        <v>11</v>
      </c>
      <c r="G10243" t="s">
        <v>12</v>
      </c>
      <c r="H10243" t="s">
        <v>13</v>
      </c>
      <c r="I10243">
        <v>898</v>
      </c>
      <c r="J10243" t="s">
        <v>640</v>
      </c>
    </row>
    <row r="10244" spans="1:10" x14ac:dyDescent="0.25">
      <c r="A10244" t="s">
        <v>10</v>
      </c>
      <c r="B10244">
        <v>2010</v>
      </c>
      <c r="C10244">
        <v>33</v>
      </c>
      <c r="D10244" s="1">
        <v>40400</v>
      </c>
      <c r="E10244" s="2">
        <v>44418</v>
      </c>
      <c r="F10244" t="s">
        <v>17</v>
      </c>
      <c r="G10244" t="s">
        <v>12</v>
      </c>
      <c r="H10244" t="s">
        <v>13</v>
      </c>
      <c r="I10244">
        <v>1</v>
      </c>
      <c r="J10244" t="s">
        <v>667</v>
      </c>
    </row>
    <row r="10245" spans="1:10" x14ac:dyDescent="0.25">
      <c r="A10245" t="s">
        <v>10</v>
      </c>
      <c r="B10245">
        <v>2010</v>
      </c>
      <c r="C10245">
        <v>33</v>
      </c>
      <c r="D10245" s="1">
        <v>40400</v>
      </c>
      <c r="E10245" s="2">
        <v>44418</v>
      </c>
      <c r="F10245" t="s">
        <v>14</v>
      </c>
      <c r="G10245" t="s">
        <v>12</v>
      </c>
      <c r="H10245" t="s">
        <v>13</v>
      </c>
      <c r="I10245">
        <v>601</v>
      </c>
      <c r="J10245" t="s">
        <v>667</v>
      </c>
    </row>
    <row r="10246" spans="1:10" x14ac:dyDescent="0.25">
      <c r="A10246" t="s">
        <v>10</v>
      </c>
      <c r="B10246">
        <v>2010</v>
      </c>
      <c r="C10246">
        <v>33</v>
      </c>
      <c r="D10246" s="1">
        <v>40400</v>
      </c>
      <c r="E10246" s="2">
        <v>44418</v>
      </c>
      <c r="F10246" t="s">
        <v>11</v>
      </c>
      <c r="G10246" t="s">
        <v>12</v>
      </c>
      <c r="H10246" t="s">
        <v>13</v>
      </c>
      <c r="I10246">
        <v>1087</v>
      </c>
      <c r="J10246" t="s">
        <v>667</v>
      </c>
    </row>
    <row r="10247" spans="1:10" x14ac:dyDescent="0.25">
      <c r="A10247" t="s">
        <v>10</v>
      </c>
      <c r="B10247">
        <v>2010</v>
      </c>
      <c r="C10247">
        <v>33</v>
      </c>
      <c r="D10247" s="1">
        <v>40401</v>
      </c>
      <c r="E10247" s="2">
        <v>44419</v>
      </c>
      <c r="F10247" t="s">
        <v>102</v>
      </c>
      <c r="G10247" t="s">
        <v>12</v>
      </c>
      <c r="H10247" t="s">
        <v>13</v>
      </c>
      <c r="I10247">
        <v>1</v>
      </c>
      <c r="J10247" t="s">
        <v>668</v>
      </c>
    </row>
    <row r="10248" spans="1:10" x14ac:dyDescent="0.25">
      <c r="A10248" t="s">
        <v>10</v>
      </c>
      <c r="B10248">
        <v>2010</v>
      </c>
      <c r="C10248">
        <v>33</v>
      </c>
      <c r="D10248" s="1">
        <v>40401</v>
      </c>
      <c r="E10248" s="2">
        <v>44419</v>
      </c>
      <c r="F10248" t="s">
        <v>14</v>
      </c>
      <c r="G10248" t="s">
        <v>12</v>
      </c>
      <c r="H10248" t="s">
        <v>13</v>
      </c>
      <c r="I10248">
        <v>586</v>
      </c>
      <c r="J10248" t="s">
        <v>668</v>
      </c>
    </row>
    <row r="10249" spans="1:10" x14ac:dyDescent="0.25">
      <c r="A10249" t="s">
        <v>10</v>
      </c>
      <c r="B10249">
        <v>2010</v>
      </c>
      <c r="C10249">
        <v>33</v>
      </c>
      <c r="D10249" s="1">
        <v>40401</v>
      </c>
      <c r="E10249" s="2">
        <v>44419</v>
      </c>
      <c r="F10249" t="s">
        <v>11</v>
      </c>
      <c r="G10249" t="s">
        <v>12</v>
      </c>
      <c r="H10249" t="s">
        <v>13</v>
      </c>
      <c r="I10249">
        <v>894</v>
      </c>
      <c r="J10249" t="s">
        <v>668</v>
      </c>
    </row>
    <row r="10250" spans="1:10" x14ac:dyDescent="0.25">
      <c r="A10250" t="s">
        <v>10</v>
      </c>
      <c r="B10250">
        <v>2010</v>
      </c>
      <c r="C10250">
        <v>33</v>
      </c>
      <c r="D10250" s="1">
        <v>40402</v>
      </c>
      <c r="E10250" s="2">
        <v>44420</v>
      </c>
      <c r="F10250" t="s">
        <v>14</v>
      </c>
      <c r="G10250" t="s">
        <v>12</v>
      </c>
      <c r="H10250" t="s">
        <v>13</v>
      </c>
      <c r="I10250">
        <v>1761</v>
      </c>
      <c r="J10250" t="s">
        <v>669</v>
      </c>
    </row>
    <row r="10251" spans="1:10" x14ac:dyDescent="0.25">
      <c r="A10251" t="s">
        <v>10</v>
      </c>
      <c r="B10251">
        <v>2010</v>
      </c>
      <c r="C10251">
        <v>33</v>
      </c>
      <c r="D10251" s="1">
        <v>40402</v>
      </c>
      <c r="E10251" s="2">
        <v>44420</v>
      </c>
      <c r="F10251" t="s">
        <v>11</v>
      </c>
      <c r="G10251" t="s">
        <v>12</v>
      </c>
      <c r="H10251" t="s">
        <v>13</v>
      </c>
      <c r="I10251">
        <v>980</v>
      </c>
      <c r="J10251" t="s">
        <v>669</v>
      </c>
    </row>
    <row r="10252" spans="1:10" x14ac:dyDescent="0.25">
      <c r="A10252" t="s">
        <v>10</v>
      </c>
      <c r="B10252">
        <v>2010</v>
      </c>
      <c r="C10252">
        <v>33</v>
      </c>
      <c r="D10252" s="1">
        <v>40403</v>
      </c>
      <c r="E10252" s="2">
        <v>44421</v>
      </c>
      <c r="F10252" t="s">
        <v>26</v>
      </c>
      <c r="G10252" t="s">
        <v>12</v>
      </c>
      <c r="H10252" t="s">
        <v>13</v>
      </c>
      <c r="I10252">
        <v>1</v>
      </c>
      <c r="J10252" t="s">
        <v>670</v>
      </c>
    </row>
    <row r="10253" spans="1:10" x14ac:dyDescent="0.25">
      <c r="A10253" t="s">
        <v>10</v>
      </c>
      <c r="B10253">
        <v>2010</v>
      </c>
      <c r="C10253">
        <v>33</v>
      </c>
      <c r="D10253" s="1">
        <v>40403</v>
      </c>
      <c r="E10253" s="2">
        <v>44421</v>
      </c>
      <c r="F10253" t="s">
        <v>17</v>
      </c>
      <c r="G10253" t="s">
        <v>12</v>
      </c>
      <c r="H10253" t="s">
        <v>13</v>
      </c>
      <c r="I10253">
        <v>2</v>
      </c>
      <c r="J10253" t="s">
        <v>670</v>
      </c>
    </row>
    <row r="10254" spans="1:10" x14ac:dyDescent="0.25">
      <c r="A10254" t="s">
        <v>10</v>
      </c>
      <c r="B10254">
        <v>2010</v>
      </c>
      <c r="C10254">
        <v>33</v>
      </c>
      <c r="D10254" s="1">
        <v>40403</v>
      </c>
      <c r="E10254" s="2">
        <v>44421</v>
      </c>
      <c r="F10254" t="s">
        <v>14</v>
      </c>
      <c r="G10254" t="s">
        <v>12</v>
      </c>
      <c r="H10254" t="s">
        <v>13</v>
      </c>
      <c r="I10254">
        <v>3588</v>
      </c>
      <c r="J10254" t="s">
        <v>670</v>
      </c>
    </row>
    <row r="10255" spans="1:10" x14ac:dyDescent="0.25">
      <c r="A10255" t="s">
        <v>10</v>
      </c>
      <c r="B10255">
        <v>2010</v>
      </c>
      <c r="C10255">
        <v>33</v>
      </c>
      <c r="D10255" s="1">
        <v>40403</v>
      </c>
      <c r="E10255" s="2">
        <v>44421</v>
      </c>
      <c r="F10255" t="s">
        <v>11</v>
      </c>
      <c r="G10255" t="s">
        <v>12</v>
      </c>
      <c r="H10255" t="s">
        <v>13</v>
      </c>
      <c r="I10255">
        <v>496</v>
      </c>
      <c r="J10255" t="s">
        <v>670</v>
      </c>
    </row>
    <row r="10256" spans="1:10" x14ac:dyDescent="0.25">
      <c r="A10256" t="s">
        <v>10</v>
      </c>
      <c r="B10256">
        <v>2010</v>
      </c>
      <c r="C10256">
        <v>33</v>
      </c>
      <c r="D10256" s="1">
        <v>40404</v>
      </c>
      <c r="E10256" s="2">
        <v>44422</v>
      </c>
      <c r="F10256" t="s">
        <v>17</v>
      </c>
      <c r="G10256" t="s">
        <v>12</v>
      </c>
      <c r="H10256" t="s">
        <v>13</v>
      </c>
      <c r="I10256">
        <v>2</v>
      </c>
      <c r="J10256" t="s">
        <v>566</v>
      </c>
    </row>
    <row r="10257" spans="1:10" x14ac:dyDescent="0.25">
      <c r="A10257" t="s">
        <v>10</v>
      </c>
      <c r="B10257">
        <v>2010</v>
      </c>
      <c r="C10257">
        <v>33</v>
      </c>
      <c r="D10257" s="1">
        <v>40404</v>
      </c>
      <c r="E10257" s="2">
        <v>44422</v>
      </c>
      <c r="F10257" t="s">
        <v>14</v>
      </c>
      <c r="G10257" t="s">
        <v>12</v>
      </c>
      <c r="H10257" t="s">
        <v>13</v>
      </c>
      <c r="I10257">
        <v>2127</v>
      </c>
      <c r="J10257" t="s">
        <v>566</v>
      </c>
    </row>
    <row r="10258" spans="1:10" x14ac:dyDescent="0.25">
      <c r="A10258" t="s">
        <v>10</v>
      </c>
      <c r="B10258">
        <v>2010</v>
      </c>
      <c r="C10258">
        <v>33</v>
      </c>
      <c r="D10258" s="1">
        <v>40404</v>
      </c>
      <c r="E10258" s="2">
        <v>44422</v>
      </c>
      <c r="F10258" t="s">
        <v>11</v>
      </c>
      <c r="G10258" t="s">
        <v>12</v>
      </c>
      <c r="H10258" t="s">
        <v>13</v>
      </c>
      <c r="I10258">
        <v>699</v>
      </c>
      <c r="J10258" t="s">
        <v>566</v>
      </c>
    </row>
    <row r="10259" spans="1:10" x14ac:dyDescent="0.25">
      <c r="A10259" t="s">
        <v>10</v>
      </c>
      <c r="B10259">
        <v>2010</v>
      </c>
      <c r="C10259">
        <v>34</v>
      </c>
      <c r="D10259" s="1">
        <v>40405</v>
      </c>
      <c r="E10259" s="2">
        <v>44423</v>
      </c>
      <c r="F10259" t="s">
        <v>17</v>
      </c>
      <c r="G10259" t="s">
        <v>12</v>
      </c>
      <c r="H10259" t="s">
        <v>13</v>
      </c>
      <c r="I10259">
        <v>2</v>
      </c>
      <c r="J10259" t="s">
        <v>671</v>
      </c>
    </row>
    <row r="10260" spans="1:10" x14ac:dyDescent="0.25">
      <c r="A10260" t="s">
        <v>10</v>
      </c>
      <c r="B10260">
        <v>2010</v>
      </c>
      <c r="C10260">
        <v>34</v>
      </c>
      <c r="D10260" s="1">
        <v>40405</v>
      </c>
      <c r="E10260" s="2">
        <v>44423</v>
      </c>
      <c r="F10260" t="s">
        <v>102</v>
      </c>
      <c r="G10260" t="s">
        <v>12</v>
      </c>
      <c r="H10260" t="s">
        <v>13</v>
      </c>
      <c r="I10260">
        <v>1</v>
      </c>
      <c r="J10260" t="s">
        <v>671</v>
      </c>
    </row>
    <row r="10261" spans="1:10" x14ac:dyDescent="0.25">
      <c r="A10261" t="s">
        <v>10</v>
      </c>
      <c r="B10261">
        <v>2010</v>
      </c>
      <c r="C10261">
        <v>34</v>
      </c>
      <c r="D10261" s="1">
        <v>40405</v>
      </c>
      <c r="E10261" s="2">
        <v>44423</v>
      </c>
      <c r="F10261" t="s">
        <v>14</v>
      </c>
      <c r="G10261" t="s">
        <v>12</v>
      </c>
      <c r="H10261" t="s">
        <v>13</v>
      </c>
      <c r="I10261">
        <v>1437</v>
      </c>
      <c r="J10261" t="s">
        <v>671</v>
      </c>
    </row>
    <row r="10262" spans="1:10" x14ac:dyDescent="0.25">
      <c r="A10262" t="s">
        <v>10</v>
      </c>
      <c r="B10262">
        <v>2010</v>
      </c>
      <c r="C10262">
        <v>34</v>
      </c>
      <c r="D10262" s="1">
        <v>40405</v>
      </c>
      <c r="E10262" s="2">
        <v>44423</v>
      </c>
      <c r="F10262" t="s">
        <v>11</v>
      </c>
      <c r="G10262" t="s">
        <v>12</v>
      </c>
      <c r="H10262" t="s">
        <v>13</v>
      </c>
      <c r="I10262">
        <v>891</v>
      </c>
      <c r="J10262" t="s">
        <v>671</v>
      </c>
    </row>
    <row r="10263" spans="1:10" x14ac:dyDescent="0.25">
      <c r="A10263" t="s">
        <v>10</v>
      </c>
      <c r="B10263">
        <v>2010</v>
      </c>
      <c r="C10263">
        <v>34</v>
      </c>
      <c r="D10263" s="1">
        <v>40406</v>
      </c>
      <c r="E10263" s="2">
        <v>44424</v>
      </c>
      <c r="F10263" t="s">
        <v>14</v>
      </c>
      <c r="G10263" t="s">
        <v>12</v>
      </c>
      <c r="H10263" t="s">
        <v>13</v>
      </c>
      <c r="I10263">
        <v>697</v>
      </c>
      <c r="J10263" t="s">
        <v>672</v>
      </c>
    </row>
    <row r="10264" spans="1:10" x14ac:dyDescent="0.25">
      <c r="A10264" t="s">
        <v>10</v>
      </c>
      <c r="B10264">
        <v>2010</v>
      </c>
      <c r="C10264">
        <v>34</v>
      </c>
      <c r="D10264" s="1">
        <v>40406</v>
      </c>
      <c r="E10264" s="2">
        <v>44424</v>
      </c>
      <c r="F10264" t="s">
        <v>11</v>
      </c>
      <c r="G10264" t="s">
        <v>12</v>
      </c>
      <c r="H10264" t="s">
        <v>13</v>
      </c>
      <c r="I10264">
        <v>400</v>
      </c>
      <c r="J10264" t="s">
        <v>672</v>
      </c>
    </row>
    <row r="10265" spans="1:10" x14ac:dyDescent="0.25">
      <c r="A10265" t="s">
        <v>10</v>
      </c>
      <c r="B10265">
        <v>2010</v>
      </c>
      <c r="C10265">
        <v>34</v>
      </c>
      <c r="D10265" s="1">
        <v>40407</v>
      </c>
      <c r="E10265" s="2">
        <v>44425</v>
      </c>
      <c r="F10265" t="s">
        <v>14</v>
      </c>
      <c r="G10265" t="s">
        <v>12</v>
      </c>
      <c r="H10265" t="s">
        <v>13</v>
      </c>
      <c r="I10265">
        <v>273</v>
      </c>
      <c r="J10265" t="s">
        <v>673</v>
      </c>
    </row>
    <row r="10266" spans="1:10" x14ac:dyDescent="0.25">
      <c r="A10266" t="s">
        <v>10</v>
      </c>
      <c r="B10266">
        <v>2010</v>
      </c>
      <c r="C10266">
        <v>34</v>
      </c>
      <c r="D10266" s="1">
        <v>40407</v>
      </c>
      <c r="E10266" s="2">
        <v>44425</v>
      </c>
      <c r="F10266" t="s">
        <v>11</v>
      </c>
      <c r="G10266" t="s">
        <v>12</v>
      </c>
      <c r="H10266" t="s">
        <v>13</v>
      </c>
      <c r="I10266">
        <v>240</v>
      </c>
      <c r="J10266" t="s">
        <v>673</v>
      </c>
    </row>
    <row r="10267" spans="1:10" x14ac:dyDescent="0.25">
      <c r="A10267" t="s">
        <v>10</v>
      </c>
      <c r="B10267">
        <v>2010</v>
      </c>
      <c r="C10267">
        <v>34</v>
      </c>
      <c r="D10267" s="1">
        <v>40408</v>
      </c>
      <c r="E10267" s="2">
        <v>44426</v>
      </c>
      <c r="F10267" t="s">
        <v>26</v>
      </c>
      <c r="G10267" t="s">
        <v>12</v>
      </c>
      <c r="H10267" t="s">
        <v>13</v>
      </c>
      <c r="I10267">
        <v>1</v>
      </c>
      <c r="J10267" t="s">
        <v>548</v>
      </c>
    </row>
    <row r="10268" spans="1:10" x14ac:dyDescent="0.25">
      <c r="A10268" t="s">
        <v>10</v>
      </c>
      <c r="B10268">
        <v>2010</v>
      </c>
      <c r="C10268">
        <v>34</v>
      </c>
      <c r="D10268" s="1">
        <v>40408</v>
      </c>
      <c r="E10268" s="2">
        <v>44426</v>
      </c>
      <c r="F10268" t="s">
        <v>17</v>
      </c>
      <c r="G10268" t="s">
        <v>12</v>
      </c>
      <c r="H10268" t="s">
        <v>13</v>
      </c>
      <c r="I10268">
        <v>3</v>
      </c>
      <c r="J10268" t="s">
        <v>548</v>
      </c>
    </row>
    <row r="10269" spans="1:10" x14ac:dyDescent="0.25">
      <c r="A10269" t="s">
        <v>10</v>
      </c>
      <c r="B10269">
        <v>2010</v>
      </c>
      <c r="C10269">
        <v>34</v>
      </c>
      <c r="D10269" s="1">
        <v>40408</v>
      </c>
      <c r="E10269" s="2">
        <v>44426</v>
      </c>
      <c r="F10269" t="s">
        <v>14</v>
      </c>
      <c r="G10269" t="s">
        <v>12</v>
      </c>
      <c r="H10269" t="s">
        <v>13</v>
      </c>
      <c r="I10269">
        <v>455</v>
      </c>
      <c r="J10269" t="s">
        <v>548</v>
      </c>
    </row>
    <row r="10270" spans="1:10" x14ac:dyDescent="0.25">
      <c r="A10270" t="s">
        <v>10</v>
      </c>
      <c r="B10270">
        <v>2010</v>
      </c>
      <c r="C10270">
        <v>34</v>
      </c>
      <c r="D10270" s="1">
        <v>40408</v>
      </c>
      <c r="E10270" s="2">
        <v>44426</v>
      </c>
      <c r="F10270" t="s">
        <v>11</v>
      </c>
      <c r="G10270" t="s">
        <v>12</v>
      </c>
      <c r="H10270" t="s">
        <v>13</v>
      </c>
      <c r="I10270">
        <v>391</v>
      </c>
      <c r="J10270" t="s">
        <v>548</v>
      </c>
    </row>
    <row r="10271" spans="1:10" x14ac:dyDescent="0.25">
      <c r="A10271" t="s">
        <v>10</v>
      </c>
      <c r="B10271">
        <v>2010</v>
      </c>
      <c r="C10271">
        <v>34</v>
      </c>
      <c r="D10271" s="1">
        <v>40409</v>
      </c>
      <c r="E10271" s="2">
        <v>44427</v>
      </c>
      <c r="F10271" t="s">
        <v>14</v>
      </c>
      <c r="G10271" t="s">
        <v>12</v>
      </c>
      <c r="H10271" t="s">
        <v>13</v>
      </c>
      <c r="I10271">
        <v>363</v>
      </c>
      <c r="J10271" t="s">
        <v>674</v>
      </c>
    </row>
    <row r="10272" spans="1:10" x14ac:dyDescent="0.25">
      <c r="A10272" t="s">
        <v>10</v>
      </c>
      <c r="B10272">
        <v>2010</v>
      </c>
      <c r="C10272">
        <v>34</v>
      </c>
      <c r="D10272" s="1">
        <v>40409</v>
      </c>
      <c r="E10272" s="2">
        <v>44427</v>
      </c>
      <c r="F10272" t="s">
        <v>11</v>
      </c>
      <c r="G10272" t="s">
        <v>12</v>
      </c>
      <c r="H10272" t="s">
        <v>13</v>
      </c>
      <c r="I10272">
        <v>488</v>
      </c>
      <c r="J10272" t="s">
        <v>674</v>
      </c>
    </row>
    <row r="10273" spans="1:10" x14ac:dyDescent="0.25">
      <c r="A10273" t="s">
        <v>10</v>
      </c>
      <c r="B10273">
        <v>2010</v>
      </c>
      <c r="C10273">
        <v>34</v>
      </c>
      <c r="D10273" s="1">
        <v>40410</v>
      </c>
      <c r="E10273" s="2">
        <v>44428</v>
      </c>
      <c r="F10273" t="s">
        <v>14</v>
      </c>
      <c r="G10273" t="s">
        <v>12</v>
      </c>
      <c r="H10273" t="s">
        <v>13</v>
      </c>
      <c r="I10273">
        <v>471</v>
      </c>
      <c r="J10273" t="s">
        <v>571</v>
      </c>
    </row>
    <row r="10274" spans="1:10" x14ac:dyDescent="0.25">
      <c r="A10274" t="s">
        <v>10</v>
      </c>
      <c r="B10274">
        <v>2010</v>
      </c>
      <c r="C10274">
        <v>34</v>
      </c>
      <c r="D10274" s="1">
        <v>40410</v>
      </c>
      <c r="E10274" s="2">
        <v>44428</v>
      </c>
      <c r="F10274" t="s">
        <v>11</v>
      </c>
      <c r="G10274" t="s">
        <v>12</v>
      </c>
      <c r="H10274" t="s">
        <v>13</v>
      </c>
      <c r="I10274">
        <v>289</v>
      </c>
      <c r="J10274" t="s">
        <v>571</v>
      </c>
    </row>
    <row r="10275" spans="1:10" x14ac:dyDescent="0.25">
      <c r="A10275" t="s">
        <v>10</v>
      </c>
      <c r="B10275">
        <v>2010</v>
      </c>
      <c r="C10275">
        <v>34</v>
      </c>
      <c r="D10275" s="1">
        <v>40411</v>
      </c>
      <c r="E10275" s="2">
        <v>44429</v>
      </c>
      <c r="F10275" t="s">
        <v>17</v>
      </c>
      <c r="G10275" t="s">
        <v>12</v>
      </c>
      <c r="H10275" t="s">
        <v>13</v>
      </c>
      <c r="I10275">
        <v>1</v>
      </c>
      <c r="J10275" t="s">
        <v>552</v>
      </c>
    </row>
    <row r="10276" spans="1:10" x14ac:dyDescent="0.25">
      <c r="A10276" t="s">
        <v>10</v>
      </c>
      <c r="B10276">
        <v>2010</v>
      </c>
      <c r="C10276">
        <v>34</v>
      </c>
      <c r="D10276" s="1">
        <v>40411</v>
      </c>
      <c r="E10276" s="2">
        <v>44429</v>
      </c>
      <c r="F10276" t="s">
        <v>14</v>
      </c>
      <c r="G10276" t="s">
        <v>12</v>
      </c>
      <c r="H10276" t="s">
        <v>13</v>
      </c>
      <c r="I10276">
        <v>929</v>
      </c>
      <c r="J10276" t="s">
        <v>552</v>
      </c>
    </row>
    <row r="10277" spans="1:10" x14ac:dyDescent="0.25">
      <c r="A10277" t="s">
        <v>10</v>
      </c>
      <c r="B10277">
        <v>2010</v>
      </c>
      <c r="C10277">
        <v>34</v>
      </c>
      <c r="D10277" s="1">
        <v>40411</v>
      </c>
      <c r="E10277" s="2">
        <v>44429</v>
      </c>
      <c r="F10277" t="s">
        <v>11</v>
      </c>
      <c r="G10277" t="s">
        <v>12</v>
      </c>
      <c r="H10277" t="s">
        <v>13</v>
      </c>
      <c r="I10277">
        <v>451</v>
      </c>
      <c r="J10277" t="s">
        <v>552</v>
      </c>
    </row>
    <row r="10278" spans="1:10" x14ac:dyDescent="0.25">
      <c r="A10278" t="s">
        <v>10</v>
      </c>
      <c r="B10278">
        <v>2010</v>
      </c>
      <c r="C10278">
        <v>35</v>
      </c>
      <c r="D10278" s="1">
        <v>40412</v>
      </c>
      <c r="E10278" s="2">
        <v>44430</v>
      </c>
      <c r="F10278" t="s">
        <v>17</v>
      </c>
      <c r="G10278" t="s">
        <v>12</v>
      </c>
      <c r="H10278" t="s">
        <v>13</v>
      </c>
      <c r="I10278">
        <v>2</v>
      </c>
      <c r="J10278" t="s">
        <v>532</v>
      </c>
    </row>
    <row r="10279" spans="1:10" x14ac:dyDescent="0.25">
      <c r="A10279" t="s">
        <v>10</v>
      </c>
      <c r="B10279">
        <v>2010</v>
      </c>
      <c r="C10279">
        <v>35</v>
      </c>
      <c r="D10279" s="1">
        <v>40412</v>
      </c>
      <c r="E10279" s="2">
        <v>44430</v>
      </c>
      <c r="F10279" t="s">
        <v>14</v>
      </c>
      <c r="G10279" t="s">
        <v>12</v>
      </c>
      <c r="H10279" t="s">
        <v>13</v>
      </c>
      <c r="I10279">
        <v>1295</v>
      </c>
      <c r="J10279" t="s">
        <v>532</v>
      </c>
    </row>
    <row r="10280" spans="1:10" x14ac:dyDescent="0.25">
      <c r="A10280" t="s">
        <v>10</v>
      </c>
      <c r="B10280">
        <v>2010</v>
      </c>
      <c r="C10280">
        <v>35</v>
      </c>
      <c r="D10280" s="1">
        <v>40412</v>
      </c>
      <c r="E10280" s="2">
        <v>44430</v>
      </c>
      <c r="F10280" t="s">
        <v>11</v>
      </c>
      <c r="G10280" t="s">
        <v>12</v>
      </c>
      <c r="H10280" t="s">
        <v>13</v>
      </c>
      <c r="I10280">
        <v>379</v>
      </c>
      <c r="J10280" t="s">
        <v>532</v>
      </c>
    </row>
    <row r="10281" spans="1:10" x14ac:dyDescent="0.25">
      <c r="A10281" t="s">
        <v>10</v>
      </c>
      <c r="B10281">
        <v>2010</v>
      </c>
      <c r="C10281">
        <v>35</v>
      </c>
      <c r="D10281" s="1">
        <v>40413</v>
      </c>
      <c r="E10281" s="2">
        <v>44431</v>
      </c>
      <c r="F10281" t="s">
        <v>17</v>
      </c>
      <c r="G10281" t="s">
        <v>12</v>
      </c>
      <c r="H10281" t="s">
        <v>13</v>
      </c>
      <c r="I10281">
        <v>2</v>
      </c>
      <c r="J10281" t="s">
        <v>563</v>
      </c>
    </row>
    <row r="10282" spans="1:10" x14ac:dyDescent="0.25">
      <c r="A10282" t="s">
        <v>10</v>
      </c>
      <c r="B10282">
        <v>2010</v>
      </c>
      <c r="C10282">
        <v>35</v>
      </c>
      <c r="D10282" s="1">
        <v>40413</v>
      </c>
      <c r="E10282" s="2">
        <v>44431</v>
      </c>
      <c r="F10282" t="s">
        <v>14</v>
      </c>
      <c r="G10282" t="s">
        <v>12</v>
      </c>
      <c r="H10282" t="s">
        <v>13</v>
      </c>
      <c r="I10282">
        <v>465</v>
      </c>
      <c r="J10282" t="s">
        <v>563</v>
      </c>
    </row>
    <row r="10283" spans="1:10" x14ac:dyDescent="0.25">
      <c r="A10283" t="s">
        <v>10</v>
      </c>
      <c r="B10283">
        <v>2010</v>
      </c>
      <c r="C10283">
        <v>35</v>
      </c>
      <c r="D10283" s="1">
        <v>40413</v>
      </c>
      <c r="E10283" s="2">
        <v>44431</v>
      </c>
      <c r="F10283" t="s">
        <v>11</v>
      </c>
      <c r="G10283" t="s">
        <v>12</v>
      </c>
      <c r="H10283" t="s">
        <v>13</v>
      </c>
      <c r="I10283">
        <v>123</v>
      </c>
      <c r="J10283" t="s">
        <v>563</v>
      </c>
    </row>
    <row r="10284" spans="1:10" x14ac:dyDescent="0.25">
      <c r="A10284" t="s">
        <v>10</v>
      </c>
      <c r="B10284">
        <v>2010</v>
      </c>
      <c r="C10284">
        <v>35</v>
      </c>
      <c r="D10284" s="1">
        <v>40414</v>
      </c>
      <c r="E10284" s="2">
        <v>44432</v>
      </c>
      <c r="F10284" t="s">
        <v>17</v>
      </c>
      <c r="G10284" t="s">
        <v>12</v>
      </c>
      <c r="H10284" t="s">
        <v>13</v>
      </c>
      <c r="I10284">
        <v>1</v>
      </c>
      <c r="J10284" t="s">
        <v>547</v>
      </c>
    </row>
    <row r="10285" spans="1:10" x14ac:dyDescent="0.25">
      <c r="A10285" t="s">
        <v>10</v>
      </c>
      <c r="B10285">
        <v>2010</v>
      </c>
      <c r="C10285">
        <v>35</v>
      </c>
      <c r="D10285" s="1">
        <v>40414</v>
      </c>
      <c r="E10285" s="2">
        <v>44432</v>
      </c>
      <c r="F10285" t="s">
        <v>14</v>
      </c>
      <c r="G10285" t="s">
        <v>12</v>
      </c>
      <c r="H10285" t="s">
        <v>13</v>
      </c>
      <c r="I10285">
        <v>845</v>
      </c>
      <c r="J10285" t="s">
        <v>547</v>
      </c>
    </row>
    <row r="10286" spans="1:10" x14ac:dyDescent="0.25">
      <c r="A10286" t="s">
        <v>10</v>
      </c>
      <c r="B10286">
        <v>2010</v>
      </c>
      <c r="C10286">
        <v>35</v>
      </c>
      <c r="D10286" s="1">
        <v>40414</v>
      </c>
      <c r="E10286" s="2">
        <v>44432</v>
      </c>
      <c r="F10286" t="s">
        <v>11</v>
      </c>
      <c r="G10286" t="s">
        <v>12</v>
      </c>
      <c r="H10286" t="s">
        <v>13</v>
      </c>
      <c r="I10286">
        <v>490</v>
      </c>
      <c r="J10286" t="s">
        <v>547</v>
      </c>
    </row>
    <row r="10287" spans="1:10" x14ac:dyDescent="0.25">
      <c r="A10287" t="s">
        <v>10</v>
      </c>
      <c r="B10287">
        <v>2010</v>
      </c>
      <c r="C10287">
        <v>35</v>
      </c>
      <c r="D10287" s="1">
        <v>40415</v>
      </c>
      <c r="E10287" s="2">
        <v>44433</v>
      </c>
      <c r="F10287" t="s">
        <v>17</v>
      </c>
      <c r="G10287" t="s">
        <v>12</v>
      </c>
      <c r="H10287" t="s">
        <v>13</v>
      </c>
      <c r="I10287">
        <v>5</v>
      </c>
      <c r="J10287" t="s">
        <v>665</v>
      </c>
    </row>
    <row r="10288" spans="1:10" x14ac:dyDescent="0.25">
      <c r="A10288" t="s">
        <v>10</v>
      </c>
      <c r="B10288">
        <v>2010</v>
      </c>
      <c r="C10288">
        <v>35</v>
      </c>
      <c r="D10288" s="1">
        <v>40415</v>
      </c>
      <c r="E10288" s="2">
        <v>44433</v>
      </c>
      <c r="F10288" t="s">
        <v>14</v>
      </c>
      <c r="G10288" t="s">
        <v>12</v>
      </c>
      <c r="H10288" t="s">
        <v>13</v>
      </c>
      <c r="I10288">
        <v>1525</v>
      </c>
      <c r="J10288" t="s">
        <v>665</v>
      </c>
    </row>
    <row r="10289" spans="1:10" x14ac:dyDescent="0.25">
      <c r="A10289" t="s">
        <v>10</v>
      </c>
      <c r="B10289">
        <v>2010</v>
      </c>
      <c r="C10289">
        <v>35</v>
      </c>
      <c r="D10289" s="1">
        <v>40415</v>
      </c>
      <c r="E10289" s="2">
        <v>44433</v>
      </c>
      <c r="F10289" t="s">
        <v>11</v>
      </c>
      <c r="G10289" t="s">
        <v>12</v>
      </c>
      <c r="H10289" t="s">
        <v>13</v>
      </c>
      <c r="I10289">
        <v>400</v>
      </c>
      <c r="J10289" t="s">
        <v>665</v>
      </c>
    </row>
    <row r="10290" spans="1:10" x14ac:dyDescent="0.25">
      <c r="A10290" t="s">
        <v>10</v>
      </c>
      <c r="B10290">
        <v>2010</v>
      </c>
      <c r="C10290">
        <v>35</v>
      </c>
      <c r="D10290" s="1">
        <v>40416</v>
      </c>
      <c r="E10290" s="2">
        <v>44434</v>
      </c>
      <c r="F10290" t="s">
        <v>17</v>
      </c>
      <c r="G10290" t="s">
        <v>12</v>
      </c>
      <c r="H10290" t="s">
        <v>13</v>
      </c>
      <c r="I10290">
        <v>1</v>
      </c>
      <c r="J10290" t="s">
        <v>675</v>
      </c>
    </row>
    <row r="10291" spans="1:10" x14ac:dyDescent="0.25">
      <c r="A10291" t="s">
        <v>10</v>
      </c>
      <c r="B10291">
        <v>2010</v>
      </c>
      <c r="C10291">
        <v>35</v>
      </c>
      <c r="D10291" s="1">
        <v>40416</v>
      </c>
      <c r="E10291" s="2">
        <v>44434</v>
      </c>
      <c r="F10291" t="s">
        <v>14</v>
      </c>
      <c r="G10291" t="s">
        <v>12</v>
      </c>
      <c r="H10291" t="s">
        <v>13</v>
      </c>
      <c r="I10291">
        <v>1263</v>
      </c>
      <c r="J10291" t="s">
        <v>675</v>
      </c>
    </row>
    <row r="10292" spans="1:10" x14ac:dyDescent="0.25">
      <c r="A10292" t="s">
        <v>10</v>
      </c>
      <c r="B10292">
        <v>2010</v>
      </c>
      <c r="C10292">
        <v>35</v>
      </c>
      <c r="D10292" s="1">
        <v>40416</v>
      </c>
      <c r="E10292" s="2">
        <v>44434</v>
      </c>
      <c r="F10292" t="s">
        <v>11</v>
      </c>
      <c r="G10292" t="s">
        <v>12</v>
      </c>
      <c r="H10292" t="s">
        <v>13</v>
      </c>
      <c r="I10292">
        <v>236</v>
      </c>
      <c r="J10292" t="s">
        <v>675</v>
      </c>
    </row>
    <row r="10293" spans="1:10" x14ac:dyDescent="0.25">
      <c r="A10293" t="s">
        <v>10</v>
      </c>
      <c r="B10293">
        <v>2010</v>
      </c>
      <c r="C10293">
        <v>35</v>
      </c>
      <c r="D10293" s="1">
        <v>40417</v>
      </c>
      <c r="E10293" s="2">
        <v>44435</v>
      </c>
      <c r="F10293" t="s">
        <v>17</v>
      </c>
      <c r="G10293" t="s">
        <v>12</v>
      </c>
      <c r="H10293" t="s">
        <v>13</v>
      </c>
      <c r="I10293">
        <v>3</v>
      </c>
      <c r="J10293" t="s">
        <v>562</v>
      </c>
    </row>
    <row r="10294" spans="1:10" x14ac:dyDescent="0.25">
      <c r="A10294" t="s">
        <v>10</v>
      </c>
      <c r="B10294">
        <v>2010</v>
      </c>
      <c r="C10294">
        <v>35</v>
      </c>
      <c r="D10294" s="1">
        <v>40417</v>
      </c>
      <c r="E10294" s="2">
        <v>44435</v>
      </c>
      <c r="F10294" t="s">
        <v>14</v>
      </c>
      <c r="G10294" t="s">
        <v>12</v>
      </c>
      <c r="H10294" t="s">
        <v>13</v>
      </c>
      <c r="I10294">
        <v>865</v>
      </c>
      <c r="J10294" t="s">
        <v>562</v>
      </c>
    </row>
    <row r="10295" spans="1:10" x14ac:dyDescent="0.25">
      <c r="A10295" t="s">
        <v>10</v>
      </c>
      <c r="B10295">
        <v>2010</v>
      </c>
      <c r="C10295">
        <v>35</v>
      </c>
      <c r="D10295" s="1">
        <v>40417</v>
      </c>
      <c r="E10295" s="2">
        <v>44435</v>
      </c>
      <c r="F10295" t="s">
        <v>11</v>
      </c>
      <c r="G10295" t="s">
        <v>12</v>
      </c>
      <c r="H10295" t="s">
        <v>13</v>
      </c>
      <c r="I10295">
        <v>157</v>
      </c>
      <c r="J10295" t="s">
        <v>562</v>
      </c>
    </row>
    <row r="10296" spans="1:10" x14ac:dyDescent="0.25">
      <c r="A10296" t="s">
        <v>10</v>
      </c>
      <c r="B10296">
        <v>2010</v>
      </c>
      <c r="C10296">
        <v>35</v>
      </c>
      <c r="D10296" s="1">
        <v>40418</v>
      </c>
      <c r="E10296" s="2">
        <v>44436</v>
      </c>
      <c r="F10296" t="s">
        <v>17</v>
      </c>
      <c r="G10296" t="s">
        <v>12</v>
      </c>
      <c r="H10296" t="s">
        <v>13</v>
      </c>
      <c r="I10296">
        <v>8</v>
      </c>
      <c r="J10296" t="s">
        <v>552</v>
      </c>
    </row>
    <row r="10297" spans="1:10" x14ac:dyDescent="0.25">
      <c r="A10297" t="s">
        <v>10</v>
      </c>
      <c r="B10297">
        <v>2010</v>
      </c>
      <c r="C10297">
        <v>35</v>
      </c>
      <c r="D10297" s="1">
        <v>40418</v>
      </c>
      <c r="E10297" s="2">
        <v>44436</v>
      </c>
      <c r="F10297" t="s">
        <v>14</v>
      </c>
      <c r="G10297" t="s">
        <v>12</v>
      </c>
      <c r="H10297" t="s">
        <v>13</v>
      </c>
      <c r="I10297">
        <v>585</v>
      </c>
      <c r="J10297" t="s">
        <v>552</v>
      </c>
    </row>
    <row r="10298" spans="1:10" x14ac:dyDescent="0.25">
      <c r="A10298" t="s">
        <v>10</v>
      </c>
      <c r="B10298">
        <v>2010</v>
      </c>
      <c r="C10298">
        <v>35</v>
      </c>
      <c r="D10298" s="1">
        <v>40418</v>
      </c>
      <c r="E10298" s="2">
        <v>44436</v>
      </c>
      <c r="F10298" t="s">
        <v>11</v>
      </c>
      <c r="G10298" t="s">
        <v>12</v>
      </c>
      <c r="H10298" t="s">
        <v>13</v>
      </c>
      <c r="I10298">
        <v>186</v>
      </c>
      <c r="J10298" t="s">
        <v>552</v>
      </c>
    </row>
    <row r="10299" spans="1:10" x14ac:dyDescent="0.25">
      <c r="A10299" t="s">
        <v>10</v>
      </c>
      <c r="B10299">
        <v>2010</v>
      </c>
      <c r="C10299">
        <v>36</v>
      </c>
      <c r="D10299" s="1">
        <v>40419</v>
      </c>
      <c r="E10299" s="2">
        <v>44437</v>
      </c>
      <c r="F10299" t="s">
        <v>17</v>
      </c>
      <c r="G10299" t="s">
        <v>12</v>
      </c>
      <c r="H10299" t="s">
        <v>13</v>
      </c>
      <c r="I10299">
        <v>5</v>
      </c>
      <c r="J10299" t="s">
        <v>564</v>
      </c>
    </row>
    <row r="10300" spans="1:10" x14ac:dyDescent="0.25">
      <c r="A10300" t="s">
        <v>10</v>
      </c>
      <c r="B10300">
        <v>2010</v>
      </c>
      <c r="C10300">
        <v>36</v>
      </c>
      <c r="D10300" s="1">
        <v>40419</v>
      </c>
      <c r="E10300" s="2">
        <v>44437</v>
      </c>
      <c r="F10300" t="s">
        <v>14</v>
      </c>
      <c r="G10300" t="s">
        <v>12</v>
      </c>
      <c r="H10300" t="s">
        <v>13</v>
      </c>
      <c r="I10300">
        <v>601</v>
      </c>
      <c r="J10300" t="s">
        <v>564</v>
      </c>
    </row>
    <row r="10301" spans="1:10" x14ac:dyDescent="0.25">
      <c r="A10301" t="s">
        <v>10</v>
      </c>
      <c r="B10301">
        <v>2010</v>
      </c>
      <c r="C10301">
        <v>36</v>
      </c>
      <c r="D10301" s="1">
        <v>40419</v>
      </c>
      <c r="E10301" s="2">
        <v>44437</v>
      </c>
      <c r="F10301" t="s">
        <v>11</v>
      </c>
      <c r="G10301" t="s">
        <v>12</v>
      </c>
      <c r="H10301" t="s">
        <v>13</v>
      </c>
      <c r="I10301">
        <v>209</v>
      </c>
      <c r="J10301" t="s">
        <v>564</v>
      </c>
    </row>
    <row r="10302" spans="1:10" x14ac:dyDescent="0.25">
      <c r="A10302" t="s">
        <v>10</v>
      </c>
      <c r="B10302">
        <v>2010</v>
      </c>
      <c r="C10302">
        <v>36</v>
      </c>
      <c r="D10302" s="1">
        <v>40420</v>
      </c>
      <c r="E10302" s="2">
        <v>44438</v>
      </c>
      <c r="F10302" t="s">
        <v>17</v>
      </c>
      <c r="G10302" t="s">
        <v>12</v>
      </c>
      <c r="H10302" t="s">
        <v>13</v>
      </c>
      <c r="I10302">
        <v>7</v>
      </c>
      <c r="J10302" t="s">
        <v>569</v>
      </c>
    </row>
    <row r="10303" spans="1:10" x14ac:dyDescent="0.25">
      <c r="A10303" t="s">
        <v>10</v>
      </c>
      <c r="B10303">
        <v>2010</v>
      </c>
      <c r="C10303">
        <v>36</v>
      </c>
      <c r="D10303" s="1">
        <v>40420</v>
      </c>
      <c r="E10303" s="2">
        <v>44438</v>
      </c>
      <c r="F10303" t="s">
        <v>14</v>
      </c>
      <c r="G10303" t="s">
        <v>12</v>
      </c>
      <c r="H10303" t="s">
        <v>13</v>
      </c>
      <c r="I10303">
        <v>609</v>
      </c>
      <c r="J10303" t="s">
        <v>569</v>
      </c>
    </row>
    <row r="10304" spans="1:10" x14ac:dyDescent="0.25">
      <c r="A10304" t="s">
        <v>10</v>
      </c>
      <c r="B10304">
        <v>2010</v>
      </c>
      <c r="C10304">
        <v>36</v>
      </c>
      <c r="D10304" s="1">
        <v>40420</v>
      </c>
      <c r="E10304" s="2">
        <v>44438</v>
      </c>
      <c r="F10304" t="s">
        <v>11</v>
      </c>
      <c r="G10304" t="s">
        <v>12</v>
      </c>
      <c r="H10304" t="s">
        <v>13</v>
      </c>
      <c r="I10304">
        <v>301</v>
      </c>
      <c r="J10304" t="s">
        <v>569</v>
      </c>
    </row>
    <row r="10305" spans="1:10" x14ac:dyDescent="0.25">
      <c r="A10305" t="s">
        <v>10</v>
      </c>
      <c r="B10305">
        <v>2010</v>
      </c>
      <c r="C10305">
        <v>36</v>
      </c>
      <c r="D10305" s="1">
        <v>40421</v>
      </c>
      <c r="E10305" s="2">
        <v>44439</v>
      </c>
      <c r="F10305" t="s">
        <v>17</v>
      </c>
      <c r="G10305" t="s">
        <v>12</v>
      </c>
      <c r="H10305" t="s">
        <v>13</v>
      </c>
      <c r="I10305">
        <v>13</v>
      </c>
      <c r="J10305" t="s">
        <v>569</v>
      </c>
    </row>
    <row r="10306" spans="1:10" x14ac:dyDescent="0.25">
      <c r="A10306" t="s">
        <v>10</v>
      </c>
      <c r="B10306">
        <v>2010</v>
      </c>
      <c r="C10306">
        <v>36</v>
      </c>
      <c r="D10306" s="1">
        <v>40421</v>
      </c>
      <c r="E10306" s="2">
        <v>44439</v>
      </c>
      <c r="F10306" t="s">
        <v>102</v>
      </c>
      <c r="G10306" t="s">
        <v>12</v>
      </c>
      <c r="H10306" t="s">
        <v>13</v>
      </c>
      <c r="I10306">
        <v>2</v>
      </c>
      <c r="J10306" t="s">
        <v>569</v>
      </c>
    </row>
    <row r="10307" spans="1:10" x14ac:dyDescent="0.25">
      <c r="A10307" t="s">
        <v>10</v>
      </c>
      <c r="B10307">
        <v>2010</v>
      </c>
      <c r="C10307">
        <v>36</v>
      </c>
      <c r="D10307" s="1">
        <v>40421</v>
      </c>
      <c r="E10307" s="2">
        <v>44439</v>
      </c>
      <c r="F10307" t="s">
        <v>14</v>
      </c>
      <c r="G10307" t="s">
        <v>12</v>
      </c>
      <c r="H10307" t="s">
        <v>13</v>
      </c>
      <c r="I10307">
        <v>700</v>
      </c>
      <c r="J10307" t="s">
        <v>569</v>
      </c>
    </row>
    <row r="10308" spans="1:10" x14ac:dyDescent="0.25">
      <c r="A10308" t="s">
        <v>10</v>
      </c>
      <c r="B10308">
        <v>2010</v>
      </c>
      <c r="C10308">
        <v>36</v>
      </c>
      <c r="D10308" s="1">
        <v>40421</v>
      </c>
      <c r="E10308" s="2">
        <v>44439</v>
      </c>
      <c r="F10308" t="s">
        <v>11</v>
      </c>
      <c r="G10308" t="s">
        <v>12</v>
      </c>
      <c r="H10308" t="s">
        <v>13</v>
      </c>
      <c r="I10308">
        <v>359</v>
      </c>
      <c r="J10308" t="s">
        <v>569</v>
      </c>
    </row>
    <row r="10309" spans="1:10" x14ac:dyDescent="0.25">
      <c r="A10309" t="s">
        <v>10</v>
      </c>
      <c r="B10309">
        <v>2010</v>
      </c>
      <c r="C10309">
        <v>36</v>
      </c>
      <c r="D10309" s="1">
        <v>40422</v>
      </c>
      <c r="E10309" s="2">
        <v>44440</v>
      </c>
      <c r="F10309" t="s">
        <v>17</v>
      </c>
      <c r="G10309" t="s">
        <v>12</v>
      </c>
      <c r="H10309" t="s">
        <v>13</v>
      </c>
      <c r="I10309">
        <v>10</v>
      </c>
      <c r="J10309" t="s">
        <v>547</v>
      </c>
    </row>
    <row r="10310" spans="1:10" x14ac:dyDescent="0.25">
      <c r="A10310" t="s">
        <v>10</v>
      </c>
      <c r="B10310">
        <v>2010</v>
      </c>
      <c r="C10310">
        <v>36</v>
      </c>
      <c r="D10310" s="1">
        <v>40422</v>
      </c>
      <c r="E10310" s="2">
        <v>44440</v>
      </c>
      <c r="F10310" t="s">
        <v>14</v>
      </c>
      <c r="G10310" t="s">
        <v>12</v>
      </c>
      <c r="H10310" t="s">
        <v>13</v>
      </c>
      <c r="I10310">
        <v>239</v>
      </c>
      <c r="J10310" t="s">
        <v>547</v>
      </c>
    </row>
    <row r="10311" spans="1:10" x14ac:dyDescent="0.25">
      <c r="A10311" t="s">
        <v>10</v>
      </c>
      <c r="B10311">
        <v>2010</v>
      </c>
      <c r="C10311">
        <v>36</v>
      </c>
      <c r="D10311" s="1">
        <v>40422</v>
      </c>
      <c r="E10311" s="2">
        <v>44440</v>
      </c>
      <c r="F10311" t="s">
        <v>11</v>
      </c>
      <c r="G10311" t="s">
        <v>12</v>
      </c>
      <c r="H10311" t="s">
        <v>13</v>
      </c>
      <c r="I10311">
        <v>87</v>
      </c>
      <c r="J10311" t="s">
        <v>547</v>
      </c>
    </row>
    <row r="10312" spans="1:10" x14ac:dyDescent="0.25">
      <c r="A10312" t="s">
        <v>10</v>
      </c>
      <c r="B10312">
        <v>2010</v>
      </c>
      <c r="C10312">
        <v>36</v>
      </c>
      <c r="D10312" s="1">
        <v>40423</v>
      </c>
      <c r="E10312" s="2">
        <v>44441</v>
      </c>
      <c r="F10312" t="s">
        <v>17</v>
      </c>
      <c r="G10312" t="s">
        <v>12</v>
      </c>
      <c r="H10312" t="s">
        <v>13</v>
      </c>
      <c r="I10312">
        <v>10</v>
      </c>
      <c r="J10312" t="s">
        <v>549</v>
      </c>
    </row>
    <row r="10313" spans="1:10" x14ac:dyDescent="0.25">
      <c r="A10313" t="s">
        <v>10</v>
      </c>
      <c r="B10313">
        <v>2010</v>
      </c>
      <c r="C10313">
        <v>36</v>
      </c>
      <c r="D10313" s="1">
        <v>40423</v>
      </c>
      <c r="E10313" s="2">
        <v>44441</v>
      </c>
      <c r="F10313" t="s">
        <v>18</v>
      </c>
      <c r="G10313" t="s">
        <v>12</v>
      </c>
      <c r="H10313" t="s">
        <v>13</v>
      </c>
      <c r="I10313">
        <v>1</v>
      </c>
      <c r="J10313" t="s">
        <v>549</v>
      </c>
    </row>
    <row r="10314" spans="1:10" x14ac:dyDescent="0.25">
      <c r="A10314" t="s">
        <v>10</v>
      </c>
      <c r="B10314">
        <v>2010</v>
      </c>
      <c r="C10314">
        <v>36</v>
      </c>
      <c r="D10314" s="1">
        <v>40423</v>
      </c>
      <c r="E10314" s="2">
        <v>44441</v>
      </c>
      <c r="F10314" t="s">
        <v>102</v>
      </c>
      <c r="G10314" t="s">
        <v>12</v>
      </c>
      <c r="H10314" t="s">
        <v>13</v>
      </c>
      <c r="I10314">
        <v>1</v>
      </c>
      <c r="J10314" t="s">
        <v>549</v>
      </c>
    </row>
    <row r="10315" spans="1:10" x14ac:dyDescent="0.25">
      <c r="A10315" t="s">
        <v>10</v>
      </c>
      <c r="B10315">
        <v>2010</v>
      </c>
      <c r="C10315">
        <v>36</v>
      </c>
      <c r="D10315" s="1">
        <v>40423</v>
      </c>
      <c r="E10315" s="2">
        <v>44441</v>
      </c>
      <c r="F10315" t="s">
        <v>14</v>
      </c>
      <c r="G10315" t="s">
        <v>12</v>
      </c>
      <c r="H10315" t="s">
        <v>13</v>
      </c>
      <c r="I10315">
        <v>457</v>
      </c>
      <c r="J10315" t="s">
        <v>549</v>
      </c>
    </row>
    <row r="10316" spans="1:10" x14ac:dyDescent="0.25">
      <c r="A10316" t="s">
        <v>10</v>
      </c>
      <c r="B10316">
        <v>2010</v>
      </c>
      <c r="C10316">
        <v>36</v>
      </c>
      <c r="D10316" s="1">
        <v>40423</v>
      </c>
      <c r="E10316" s="2">
        <v>44441</v>
      </c>
      <c r="F10316" t="s">
        <v>11</v>
      </c>
      <c r="G10316" t="s">
        <v>12</v>
      </c>
      <c r="H10316" t="s">
        <v>13</v>
      </c>
      <c r="I10316">
        <v>330</v>
      </c>
      <c r="J10316" t="s">
        <v>549</v>
      </c>
    </row>
    <row r="10317" spans="1:10" x14ac:dyDescent="0.25">
      <c r="A10317" t="s">
        <v>10</v>
      </c>
      <c r="B10317">
        <v>2010</v>
      </c>
      <c r="C10317">
        <v>36</v>
      </c>
      <c r="D10317" s="1">
        <v>40424</v>
      </c>
      <c r="E10317" s="2">
        <v>44442</v>
      </c>
      <c r="F10317" t="s">
        <v>17</v>
      </c>
      <c r="G10317" t="s">
        <v>12</v>
      </c>
      <c r="H10317" t="s">
        <v>13</v>
      </c>
      <c r="I10317">
        <v>12</v>
      </c>
      <c r="J10317" t="s">
        <v>534</v>
      </c>
    </row>
    <row r="10318" spans="1:10" x14ac:dyDescent="0.25">
      <c r="A10318" t="s">
        <v>10</v>
      </c>
      <c r="B10318">
        <v>2010</v>
      </c>
      <c r="C10318">
        <v>36</v>
      </c>
      <c r="D10318" s="1">
        <v>40424</v>
      </c>
      <c r="E10318" s="2">
        <v>44442</v>
      </c>
      <c r="F10318" t="s">
        <v>18</v>
      </c>
      <c r="G10318" t="s">
        <v>12</v>
      </c>
      <c r="H10318" t="s">
        <v>13</v>
      </c>
      <c r="I10318">
        <v>2</v>
      </c>
      <c r="J10318" t="s">
        <v>534</v>
      </c>
    </row>
    <row r="10319" spans="1:10" x14ac:dyDescent="0.25">
      <c r="A10319" t="s">
        <v>10</v>
      </c>
      <c r="B10319">
        <v>2010</v>
      </c>
      <c r="C10319">
        <v>36</v>
      </c>
      <c r="D10319" s="1">
        <v>40424</v>
      </c>
      <c r="E10319" s="2">
        <v>44442</v>
      </c>
      <c r="F10319" t="s">
        <v>14</v>
      </c>
      <c r="G10319" t="s">
        <v>12</v>
      </c>
      <c r="H10319" t="s">
        <v>13</v>
      </c>
      <c r="I10319">
        <v>433</v>
      </c>
      <c r="J10319" t="s">
        <v>534</v>
      </c>
    </row>
    <row r="10320" spans="1:10" x14ac:dyDescent="0.25">
      <c r="A10320" t="s">
        <v>10</v>
      </c>
      <c r="B10320">
        <v>2010</v>
      </c>
      <c r="C10320">
        <v>36</v>
      </c>
      <c r="D10320" s="1">
        <v>40424</v>
      </c>
      <c r="E10320" s="2">
        <v>44442</v>
      </c>
      <c r="F10320" t="s">
        <v>11</v>
      </c>
      <c r="G10320" t="s">
        <v>12</v>
      </c>
      <c r="H10320" t="s">
        <v>13</v>
      </c>
      <c r="I10320">
        <v>324</v>
      </c>
      <c r="J10320" t="s">
        <v>534</v>
      </c>
    </row>
    <row r="10321" spans="1:10" x14ac:dyDescent="0.25">
      <c r="A10321" t="s">
        <v>10</v>
      </c>
      <c r="B10321">
        <v>2010</v>
      </c>
      <c r="C10321">
        <v>36</v>
      </c>
      <c r="D10321" s="1">
        <v>40425</v>
      </c>
      <c r="E10321" s="2">
        <v>44443</v>
      </c>
      <c r="F10321" t="s">
        <v>17</v>
      </c>
      <c r="G10321" t="s">
        <v>12</v>
      </c>
      <c r="H10321" t="s">
        <v>13</v>
      </c>
      <c r="I10321">
        <v>21</v>
      </c>
      <c r="J10321" t="s">
        <v>537</v>
      </c>
    </row>
    <row r="10322" spans="1:10" x14ac:dyDescent="0.25">
      <c r="A10322" t="s">
        <v>10</v>
      </c>
      <c r="B10322">
        <v>2010</v>
      </c>
      <c r="C10322">
        <v>36</v>
      </c>
      <c r="D10322" s="1">
        <v>40425</v>
      </c>
      <c r="E10322" s="2">
        <v>44443</v>
      </c>
      <c r="F10322" t="s">
        <v>18</v>
      </c>
      <c r="G10322" t="s">
        <v>12</v>
      </c>
      <c r="H10322" t="s">
        <v>13</v>
      </c>
      <c r="I10322">
        <v>2</v>
      </c>
      <c r="J10322" t="s">
        <v>537</v>
      </c>
    </row>
    <row r="10323" spans="1:10" x14ac:dyDescent="0.25">
      <c r="A10323" t="s">
        <v>10</v>
      </c>
      <c r="B10323">
        <v>2010</v>
      </c>
      <c r="C10323">
        <v>36</v>
      </c>
      <c r="D10323" s="1">
        <v>40425</v>
      </c>
      <c r="E10323" s="2">
        <v>44443</v>
      </c>
      <c r="F10323" t="s">
        <v>102</v>
      </c>
      <c r="G10323" t="s">
        <v>12</v>
      </c>
      <c r="H10323" t="s">
        <v>13</v>
      </c>
      <c r="I10323">
        <v>1</v>
      </c>
      <c r="J10323" t="s">
        <v>537</v>
      </c>
    </row>
    <row r="10324" spans="1:10" x14ac:dyDescent="0.25">
      <c r="A10324" t="s">
        <v>10</v>
      </c>
      <c r="B10324">
        <v>2010</v>
      </c>
      <c r="C10324">
        <v>36</v>
      </c>
      <c r="D10324" s="1">
        <v>40425</v>
      </c>
      <c r="E10324" s="2">
        <v>44443</v>
      </c>
      <c r="F10324" t="s">
        <v>14</v>
      </c>
      <c r="G10324" t="s">
        <v>12</v>
      </c>
      <c r="H10324" t="s">
        <v>13</v>
      </c>
      <c r="I10324">
        <v>267</v>
      </c>
      <c r="J10324" t="s">
        <v>537</v>
      </c>
    </row>
    <row r="10325" spans="1:10" x14ac:dyDescent="0.25">
      <c r="A10325" t="s">
        <v>10</v>
      </c>
      <c r="B10325">
        <v>2010</v>
      </c>
      <c r="C10325">
        <v>36</v>
      </c>
      <c r="D10325" s="1">
        <v>40425</v>
      </c>
      <c r="E10325" s="2">
        <v>44443</v>
      </c>
      <c r="F10325" t="s">
        <v>11</v>
      </c>
      <c r="G10325" t="s">
        <v>12</v>
      </c>
      <c r="H10325" t="s">
        <v>13</v>
      </c>
      <c r="I10325">
        <v>112</v>
      </c>
      <c r="J10325" t="s">
        <v>537</v>
      </c>
    </row>
    <row r="10326" spans="1:10" x14ac:dyDescent="0.25">
      <c r="A10326" t="s">
        <v>10</v>
      </c>
      <c r="B10326">
        <v>2010</v>
      </c>
      <c r="C10326">
        <v>37</v>
      </c>
      <c r="D10326" s="1">
        <v>40426</v>
      </c>
      <c r="E10326" s="2">
        <v>44444</v>
      </c>
      <c r="F10326" t="s">
        <v>17</v>
      </c>
      <c r="G10326" t="s">
        <v>12</v>
      </c>
      <c r="H10326" t="s">
        <v>13</v>
      </c>
      <c r="I10326">
        <v>24</v>
      </c>
      <c r="J10326" t="s">
        <v>665</v>
      </c>
    </row>
    <row r="10327" spans="1:10" x14ac:dyDescent="0.25">
      <c r="A10327" t="s">
        <v>10</v>
      </c>
      <c r="B10327">
        <v>2010</v>
      </c>
      <c r="C10327">
        <v>37</v>
      </c>
      <c r="D10327" s="1">
        <v>40426</v>
      </c>
      <c r="E10327" s="2">
        <v>44444</v>
      </c>
      <c r="F10327" t="s">
        <v>18</v>
      </c>
      <c r="G10327" t="s">
        <v>12</v>
      </c>
      <c r="H10327" t="s">
        <v>13</v>
      </c>
      <c r="I10327">
        <v>5</v>
      </c>
      <c r="J10327" t="s">
        <v>665</v>
      </c>
    </row>
    <row r="10328" spans="1:10" x14ac:dyDescent="0.25">
      <c r="A10328" t="s">
        <v>10</v>
      </c>
      <c r="B10328">
        <v>2010</v>
      </c>
      <c r="C10328">
        <v>37</v>
      </c>
      <c r="D10328" s="1">
        <v>40426</v>
      </c>
      <c r="E10328" s="2">
        <v>44444</v>
      </c>
      <c r="F10328" t="s">
        <v>14</v>
      </c>
      <c r="G10328" t="s">
        <v>12</v>
      </c>
      <c r="H10328" t="s">
        <v>13</v>
      </c>
      <c r="I10328">
        <v>247</v>
      </c>
      <c r="J10328" t="s">
        <v>665</v>
      </c>
    </row>
    <row r="10329" spans="1:10" x14ac:dyDescent="0.25">
      <c r="A10329" t="s">
        <v>10</v>
      </c>
      <c r="B10329">
        <v>2010</v>
      </c>
      <c r="C10329">
        <v>37</v>
      </c>
      <c r="D10329" s="1">
        <v>40426</v>
      </c>
      <c r="E10329" s="2">
        <v>44444</v>
      </c>
      <c r="F10329" t="s">
        <v>11</v>
      </c>
      <c r="G10329" t="s">
        <v>12</v>
      </c>
      <c r="H10329" t="s">
        <v>13</v>
      </c>
      <c r="I10329">
        <v>75</v>
      </c>
      <c r="J10329" t="s">
        <v>665</v>
      </c>
    </row>
    <row r="10330" spans="1:10" x14ac:dyDescent="0.25">
      <c r="A10330" t="s">
        <v>10</v>
      </c>
      <c r="B10330">
        <v>2010</v>
      </c>
      <c r="C10330">
        <v>37</v>
      </c>
      <c r="D10330" s="1">
        <v>40427</v>
      </c>
      <c r="E10330" s="2">
        <v>44445</v>
      </c>
      <c r="F10330" t="s">
        <v>17</v>
      </c>
      <c r="G10330" t="s">
        <v>12</v>
      </c>
      <c r="H10330" t="s">
        <v>13</v>
      </c>
      <c r="I10330">
        <v>26</v>
      </c>
      <c r="J10330" t="s">
        <v>644</v>
      </c>
    </row>
    <row r="10331" spans="1:10" x14ac:dyDescent="0.25">
      <c r="A10331" t="s">
        <v>10</v>
      </c>
      <c r="B10331">
        <v>2010</v>
      </c>
      <c r="C10331">
        <v>37</v>
      </c>
      <c r="D10331" s="1">
        <v>40427</v>
      </c>
      <c r="E10331" s="2">
        <v>44445</v>
      </c>
      <c r="F10331" t="s">
        <v>14</v>
      </c>
      <c r="G10331" t="s">
        <v>12</v>
      </c>
      <c r="H10331" t="s">
        <v>13</v>
      </c>
      <c r="I10331">
        <v>544</v>
      </c>
      <c r="J10331" t="s">
        <v>644</v>
      </c>
    </row>
    <row r="10332" spans="1:10" x14ac:dyDescent="0.25">
      <c r="A10332" t="s">
        <v>10</v>
      </c>
      <c r="B10332">
        <v>2010</v>
      </c>
      <c r="C10332">
        <v>37</v>
      </c>
      <c r="D10332" s="1">
        <v>40427</v>
      </c>
      <c r="E10332" s="2">
        <v>44445</v>
      </c>
      <c r="F10332" t="s">
        <v>11</v>
      </c>
      <c r="G10332" t="s">
        <v>12</v>
      </c>
      <c r="H10332" t="s">
        <v>13</v>
      </c>
      <c r="I10332">
        <v>215</v>
      </c>
      <c r="J10332" t="s">
        <v>644</v>
      </c>
    </row>
    <row r="10333" spans="1:10" x14ac:dyDescent="0.25">
      <c r="A10333" t="s">
        <v>10</v>
      </c>
      <c r="B10333">
        <v>2010</v>
      </c>
      <c r="C10333">
        <v>37</v>
      </c>
      <c r="D10333" s="1">
        <v>40428</v>
      </c>
      <c r="E10333" s="2">
        <v>44446</v>
      </c>
      <c r="F10333" t="s">
        <v>17</v>
      </c>
      <c r="G10333" t="s">
        <v>12</v>
      </c>
      <c r="H10333" t="s">
        <v>13</v>
      </c>
      <c r="I10333">
        <v>27</v>
      </c>
      <c r="J10333" t="s">
        <v>674</v>
      </c>
    </row>
    <row r="10334" spans="1:10" x14ac:dyDescent="0.25">
      <c r="A10334" t="s">
        <v>10</v>
      </c>
      <c r="B10334">
        <v>2010</v>
      </c>
      <c r="C10334">
        <v>37</v>
      </c>
      <c r="D10334" s="1">
        <v>40428</v>
      </c>
      <c r="E10334" s="2">
        <v>44446</v>
      </c>
      <c r="F10334" t="s">
        <v>18</v>
      </c>
      <c r="G10334" t="s">
        <v>12</v>
      </c>
      <c r="H10334" t="s">
        <v>13</v>
      </c>
      <c r="I10334">
        <v>3</v>
      </c>
      <c r="J10334" t="s">
        <v>674</v>
      </c>
    </row>
    <row r="10335" spans="1:10" x14ac:dyDescent="0.25">
      <c r="A10335" t="s">
        <v>10</v>
      </c>
      <c r="B10335">
        <v>2010</v>
      </c>
      <c r="C10335">
        <v>37</v>
      </c>
      <c r="D10335" s="1">
        <v>40428</v>
      </c>
      <c r="E10335" s="2">
        <v>44446</v>
      </c>
      <c r="F10335" t="s">
        <v>14</v>
      </c>
      <c r="G10335" t="s">
        <v>12</v>
      </c>
      <c r="H10335" t="s">
        <v>13</v>
      </c>
      <c r="I10335">
        <v>374</v>
      </c>
      <c r="J10335" t="s">
        <v>674</v>
      </c>
    </row>
    <row r="10336" spans="1:10" x14ac:dyDescent="0.25">
      <c r="A10336" t="s">
        <v>10</v>
      </c>
      <c r="B10336">
        <v>2010</v>
      </c>
      <c r="C10336">
        <v>37</v>
      </c>
      <c r="D10336" s="1">
        <v>40428</v>
      </c>
      <c r="E10336" s="2">
        <v>44446</v>
      </c>
      <c r="F10336" t="s">
        <v>11</v>
      </c>
      <c r="G10336" t="s">
        <v>12</v>
      </c>
      <c r="H10336" t="s">
        <v>13</v>
      </c>
      <c r="I10336">
        <v>102</v>
      </c>
      <c r="J10336" t="s">
        <v>674</v>
      </c>
    </row>
    <row r="10337" spans="1:10" x14ac:dyDescent="0.25">
      <c r="A10337" t="s">
        <v>10</v>
      </c>
      <c r="B10337">
        <v>2010</v>
      </c>
      <c r="C10337">
        <v>37</v>
      </c>
      <c r="D10337" s="1">
        <v>40429</v>
      </c>
      <c r="E10337" s="2">
        <v>44447</v>
      </c>
      <c r="F10337" t="s">
        <v>17</v>
      </c>
      <c r="G10337" t="s">
        <v>12</v>
      </c>
      <c r="H10337" t="s">
        <v>13</v>
      </c>
      <c r="I10337">
        <v>31</v>
      </c>
      <c r="J10337" t="s">
        <v>636</v>
      </c>
    </row>
    <row r="10338" spans="1:10" x14ac:dyDescent="0.25">
      <c r="A10338" t="s">
        <v>10</v>
      </c>
      <c r="B10338">
        <v>2010</v>
      </c>
      <c r="C10338">
        <v>37</v>
      </c>
      <c r="D10338" s="1">
        <v>40429</v>
      </c>
      <c r="E10338" s="2">
        <v>44447</v>
      </c>
      <c r="F10338" t="s">
        <v>18</v>
      </c>
      <c r="G10338" t="s">
        <v>12</v>
      </c>
      <c r="H10338" t="s">
        <v>13</v>
      </c>
      <c r="I10338">
        <v>2</v>
      </c>
      <c r="J10338" t="s">
        <v>636</v>
      </c>
    </row>
    <row r="10339" spans="1:10" x14ac:dyDescent="0.25">
      <c r="A10339" t="s">
        <v>10</v>
      </c>
      <c r="B10339">
        <v>2010</v>
      </c>
      <c r="C10339">
        <v>37</v>
      </c>
      <c r="D10339" s="1">
        <v>40429</v>
      </c>
      <c r="E10339" s="2">
        <v>44447</v>
      </c>
      <c r="F10339" t="s">
        <v>102</v>
      </c>
      <c r="G10339" t="s">
        <v>12</v>
      </c>
      <c r="H10339" t="s">
        <v>13</v>
      </c>
      <c r="I10339">
        <v>3</v>
      </c>
      <c r="J10339" t="s">
        <v>636</v>
      </c>
    </row>
    <row r="10340" spans="1:10" x14ac:dyDescent="0.25">
      <c r="A10340" t="s">
        <v>10</v>
      </c>
      <c r="B10340">
        <v>2010</v>
      </c>
      <c r="C10340">
        <v>37</v>
      </c>
      <c r="D10340" s="1">
        <v>40429</v>
      </c>
      <c r="E10340" s="2">
        <v>44447</v>
      </c>
      <c r="F10340" t="s">
        <v>14</v>
      </c>
      <c r="G10340" t="s">
        <v>12</v>
      </c>
      <c r="H10340" t="s">
        <v>13</v>
      </c>
      <c r="I10340">
        <v>292</v>
      </c>
      <c r="J10340" t="s">
        <v>636</v>
      </c>
    </row>
    <row r="10341" spans="1:10" x14ac:dyDescent="0.25">
      <c r="A10341" t="s">
        <v>10</v>
      </c>
      <c r="B10341">
        <v>2010</v>
      </c>
      <c r="C10341">
        <v>37</v>
      </c>
      <c r="D10341" s="1">
        <v>40429</v>
      </c>
      <c r="E10341" s="2">
        <v>44447</v>
      </c>
      <c r="F10341" t="s">
        <v>11</v>
      </c>
      <c r="G10341" t="s">
        <v>12</v>
      </c>
      <c r="H10341" t="s">
        <v>13</v>
      </c>
      <c r="I10341">
        <v>47</v>
      </c>
      <c r="J10341" t="s">
        <v>636</v>
      </c>
    </row>
    <row r="10342" spans="1:10" x14ac:dyDescent="0.25">
      <c r="A10342" t="s">
        <v>10</v>
      </c>
      <c r="B10342">
        <v>2010</v>
      </c>
      <c r="C10342">
        <v>37</v>
      </c>
      <c r="D10342" s="1">
        <v>40430</v>
      </c>
      <c r="E10342" s="2">
        <v>44448</v>
      </c>
      <c r="F10342" t="s">
        <v>17</v>
      </c>
      <c r="G10342" t="s">
        <v>12</v>
      </c>
      <c r="H10342" t="s">
        <v>13</v>
      </c>
      <c r="I10342">
        <v>26</v>
      </c>
      <c r="J10342" t="s">
        <v>573</v>
      </c>
    </row>
    <row r="10343" spans="1:10" x14ac:dyDescent="0.25">
      <c r="A10343" t="s">
        <v>10</v>
      </c>
      <c r="B10343">
        <v>2010</v>
      </c>
      <c r="C10343">
        <v>37</v>
      </c>
      <c r="D10343" s="1">
        <v>40430</v>
      </c>
      <c r="E10343" s="2">
        <v>44448</v>
      </c>
      <c r="F10343" t="s">
        <v>18</v>
      </c>
      <c r="G10343" t="s">
        <v>12</v>
      </c>
      <c r="H10343" t="s">
        <v>13</v>
      </c>
      <c r="I10343">
        <v>8</v>
      </c>
      <c r="J10343" t="s">
        <v>573</v>
      </c>
    </row>
    <row r="10344" spans="1:10" x14ac:dyDescent="0.25">
      <c r="A10344" t="s">
        <v>10</v>
      </c>
      <c r="B10344">
        <v>2010</v>
      </c>
      <c r="C10344">
        <v>37</v>
      </c>
      <c r="D10344" s="1">
        <v>40430</v>
      </c>
      <c r="E10344" s="2">
        <v>44448</v>
      </c>
      <c r="F10344" t="s">
        <v>102</v>
      </c>
      <c r="G10344" t="s">
        <v>12</v>
      </c>
      <c r="H10344" t="s">
        <v>13</v>
      </c>
      <c r="I10344">
        <v>1</v>
      </c>
      <c r="J10344" t="s">
        <v>573</v>
      </c>
    </row>
    <row r="10345" spans="1:10" x14ac:dyDescent="0.25">
      <c r="A10345" t="s">
        <v>10</v>
      </c>
      <c r="B10345">
        <v>2010</v>
      </c>
      <c r="C10345">
        <v>37</v>
      </c>
      <c r="D10345" s="1">
        <v>40430</v>
      </c>
      <c r="E10345" s="2">
        <v>44448</v>
      </c>
      <c r="F10345" t="s">
        <v>14</v>
      </c>
      <c r="G10345" t="s">
        <v>12</v>
      </c>
      <c r="H10345" t="s">
        <v>13</v>
      </c>
      <c r="I10345">
        <v>255</v>
      </c>
      <c r="J10345" t="s">
        <v>573</v>
      </c>
    </row>
    <row r="10346" spans="1:10" x14ac:dyDescent="0.25">
      <c r="A10346" t="s">
        <v>10</v>
      </c>
      <c r="B10346">
        <v>2010</v>
      </c>
      <c r="C10346">
        <v>37</v>
      </c>
      <c r="D10346" s="1">
        <v>40430</v>
      </c>
      <c r="E10346" s="2">
        <v>44448</v>
      </c>
      <c r="F10346" t="s">
        <v>11</v>
      </c>
      <c r="G10346" t="s">
        <v>12</v>
      </c>
      <c r="H10346" t="s">
        <v>13</v>
      </c>
      <c r="I10346">
        <v>49</v>
      </c>
      <c r="J10346" t="s">
        <v>573</v>
      </c>
    </row>
    <row r="10347" spans="1:10" x14ac:dyDescent="0.25">
      <c r="A10347" t="s">
        <v>10</v>
      </c>
      <c r="B10347">
        <v>2010</v>
      </c>
      <c r="C10347">
        <v>37</v>
      </c>
      <c r="D10347" s="1">
        <v>40431</v>
      </c>
      <c r="E10347" s="2">
        <v>44449</v>
      </c>
      <c r="F10347" t="s">
        <v>17</v>
      </c>
      <c r="G10347" t="s">
        <v>12</v>
      </c>
      <c r="H10347" t="s">
        <v>13</v>
      </c>
      <c r="I10347">
        <v>16</v>
      </c>
      <c r="J10347" t="s">
        <v>665</v>
      </c>
    </row>
    <row r="10348" spans="1:10" x14ac:dyDescent="0.25">
      <c r="A10348" t="s">
        <v>10</v>
      </c>
      <c r="B10348">
        <v>2010</v>
      </c>
      <c r="C10348">
        <v>37</v>
      </c>
      <c r="D10348" s="1">
        <v>40431</v>
      </c>
      <c r="E10348" s="2">
        <v>44449</v>
      </c>
      <c r="F10348" t="s">
        <v>18</v>
      </c>
      <c r="G10348" t="s">
        <v>12</v>
      </c>
      <c r="H10348" t="s">
        <v>13</v>
      </c>
      <c r="I10348">
        <v>15</v>
      </c>
      <c r="J10348" t="s">
        <v>665</v>
      </c>
    </row>
    <row r="10349" spans="1:10" x14ac:dyDescent="0.25">
      <c r="A10349" t="s">
        <v>10</v>
      </c>
      <c r="B10349">
        <v>2010</v>
      </c>
      <c r="C10349">
        <v>37</v>
      </c>
      <c r="D10349" s="1">
        <v>40431</v>
      </c>
      <c r="E10349" s="2">
        <v>44449</v>
      </c>
      <c r="F10349" t="s">
        <v>102</v>
      </c>
      <c r="G10349" t="s">
        <v>12</v>
      </c>
      <c r="H10349" t="s">
        <v>13</v>
      </c>
      <c r="I10349">
        <v>1</v>
      </c>
      <c r="J10349" t="s">
        <v>665</v>
      </c>
    </row>
    <row r="10350" spans="1:10" x14ac:dyDescent="0.25">
      <c r="A10350" t="s">
        <v>10</v>
      </c>
      <c r="B10350">
        <v>2010</v>
      </c>
      <c r="C10350">
        <v>37</v>
      </c>
      <c r="D10350" s="1">
        <v>40431</v>
      </c>
      <c r="E10350" s="2">
        <v>44449</v>
      </c>
      <c r="F10350" t="s">
        <v>14</v>
      </c>
      <c r="G10350" t="s">
        <v>12</v>
      </c>
      <c r="H10350" t="s">
        <v>13</v>
      </c>
      <c r="I10350">
        <v>179</v>
      </c>
      <c r="J10350" t="s">
        <v>665</v>
      </c>
    </row>
    <row r="10351" spans="1:10" x14ac:dyDescent="0.25">
      <c r="A10351" t="s">
        <v>10</v>
      </c>
      <c r="B10351">
        <v>2010</v>
      </c>
      <c r="C10351">
        <v>37</v>
      </c>
      <c r="D10351" s="1">
        <v>40431</v>
      </c>
      <c r="E10351" s="2">
        <v>44449</v>
      </c>
      <c r="F10351" t="s">
        <v>11</v>
      </c>
      <c r="G10351" t="s">
        <v>12</v>
      </c>
      <c r="H10351" t="s">
        <v>13</v>
      </c>
      <c r="I10351">
        <v>71</v>
      </c>
      <c r="J10351" t="s">
        <v>665</v>
      </c>
    </row>
    <row r="10352" spans="1:10" x14ac:dyDescent="0.25">
      <c r="A10352" t="s">
        <v>10</v>
      </c>
      <c r="B10352">
        <v>2010</v>
      </c>
      <c r="C10352">
        <v>37</v>
      </c>
      <c r="D10352" s="1">
        <v>40432</v>
      </c>
      <c r="E10352" s="2">
        <v>44450</v>
      </c>
      <c r="F10352" t="s">
        <v>17</v>
      </c>
      <c r="G10352" t="s">
        <v>12</v>
      </c>
      <c r="H10352" t="s">
        <v>13</v>
      </c>
      <c r="I10352">
        <v>29</v>
      </c>
      <c r="J10352" t="s">
        <v>564</v>
      </c>
    </row>
    <row r="10353" spans="1:10" x14ac:dyDescent="0.25">
      <c r="A10353" t="s">
        <v>10</v>
      </c>
      <c r="B10353">
        <v>2010</v>
      </c>
      <c r="C10353">
        <v>37</v>
      </c>
      <c r="D10353" s="1">
        <v>40432</v>
      </c>
      <c r="E10353" s="2">
        <v>44450</v>
      </c>
      <c r="F10353" t="s">
        <v>18</v>
      </c>
      <c r="G10353" t="s">
        <v>12</v>
      </c>
      <c r="H10353" t="s">
        <v>13</v>
      </c>
      <c r="I10353">
        <v>11</v>
      </c>
      <c r="J10353" t="s">
        <v>564</v>
      </c>
    </row>
    <row r="10354" spans="1:10" x14ac:dyDescent="0.25">
      <c r="A10354" t="s">
        <v>10</v>
      </c>
      <c r="B10354">
        <v>2010</v>
      </c>
      <c r="C10354">
        <v>37</v>
      </c>
      <c r="D10354" s="1">
        <v>40432</v>
      </c>
      <c r="E10354" s="2">
        <v>44450</v>
      </c>
      <c r="F10354" t="s">
        <v>14</v>
      </c>
      <c r="G10354" t="s">
        <v>12</v>
      </c>
      <c r="H10354" t="s">
        <v>13</v>
      </c>
      <c r="I10354">
        <v>151</v>
      </c>
      <c r="J10354" t="s">
        <v>564</v>
      </c>
    </row>
    <row r="10355" spans="1:10" x14ac:dyDescent="0.25">
      <c r="A10355" t="s">
        <v>10</v>
      </c>
      <c r="B10355">
        <v>2010</v>
      </c>
      <c r="C10355">
        <v>37</v>
      </c>
      <c r="D10355" s="1">
        <v>40432</v>
      </c>
      <c r="E10355" s="2">
        <v>44450</v>
      </c>
      <c r="F10355" t="s">
        <v>11</v>
      </c>
      <c r="G10355" t="s">
        <v>12</v>
      </c>
      <c r="H10355" t="s">
        <v>13</v>
      </c>
      <c r="I10355">
        <v>41</v>
      </c>
      <c r="J10355" t="s">
        <v>564</v>
      </c>
    </row>
    <row r="10356" spans="1:10" x14ac:dyDescent="0.25">
      <c r="A10356" t="s">
        <v>10</v>
      </c>
      <c r="B10356">
        <v>2010</v>
      </c>
      <c r="C10356">
        <v>38</v>
      </c>
      <c r="D10356" s="1">
        <v>40433</v>
      </c>
      <c r="E10356" s="2">
        <v>44451</v>
      </c>
      <c r="F10356" t="s">
        <v>17</v>
      </c>
      <c r="G10356" t="s">
        <v>12</v>
      </c>
      <c r="H10356" t="s">
        <v>13</v>
      </c>
      <c r="I10356">
        <v>23</v>
      </c>
      <c r="J10356" t="s">
        <v>549</v>
      </c>
    </row>
    <row r="10357" spans="1:10" x14ac:dyDescent="0.25">
      <c r="A10357" t="s">
        <v>10</v>
      </c>
      <c r="B10357">
        <v>2010</v>
      </c>
      <c r="C10357">
        <v>38</v>
      </c>
      <c r="D10357" s="1">
        <v>40433</v>
      </c>
      <c r="E10357" s="2">
        <v>44451</v>
      </c>
      <c r="F10357" t="s">
        <v>18</v>
      </c>
      <c r="G10357" t="s">
        <v>12</v>
      </c>
      <c r="H10357" t="s">
        <v>13</v>
      </c>
      <c r="I10357">
        <v>7</v>
      </c>
      <c r="J10357" t="s">
        <v>549</v>
      </c>
    </row>
    <row r="10358" spans="1:10" x14ac:dyDescent="0.25">
      <c r="A10358" t="s">
        <v>10</v>
      </c>
      <c r="B10358">
        <v>2010</v>
      </c>
      <c r="C10358">
        <v>38</v>
      </c>
      <c r="D10358" s="1">
        <v>40433</v>
      </c>
      <c r="E10358" s="2">
        <v>44451</v>
      </c>
      <c r="F10358" t="s">
        <v>14</v>
      </c>
      <c r="G10358" t="s">
        <v>12</v>
      </c>
      <c r="H10358" t="s">
        <v>13</v>
      </c>
      <c r="I10358">
        <v>147</v>
      </c>
      <c r="J10358" t="s">
        <v>549</v>
      </c>
    </row>
    <row r="10359" spans="1:10" x14ac:dyDescent="0.25">
      <c r="A10359" t="s">
        <v>10</v>
      </c>
      <c r="B10359">
        <v>2010</v>
      </c>
      <c r="C10359">
        <v>38</v>
      </c>
      <c r="D10359" s="1">
        <v>40433</v>
      </c>
      <c r="E10359" s="2">
        <v>44451</v>
      </c>
      <c r="F10359" t="s">
        <v>11</v>
      </c>
      <c r="G10359" t="s">
        <v>12</v>
      </c>
      <c r="H10359" t="s">
        <v>13</v>
      </c>
      <c r="I10359">
        <v>38</v>
      </c>
      <c r="J10359" t="s">
        <v>549</v>
      </c>
    </row>
    <row r="10360" spans="1:10" x14ac:dyDescent="0.25">
      <c r="A10360" t="s">
        <v>10</v>
      </c>
      <c r="B10360">
        <v>2010</v>
      </c>
      <c r="C10360">
        <v>38</v>
      </c>
      <c r="D10360" s="1">
        <v>40434</v>
      </c>
      <c r="E10360" s="2">
        <v>44452</v>
      </c>
      <c r="F10360" t="s">
        <v>17</v>
      </c>
      <c r="G10360" t="s">
        <v>12</v>
      </c>
      <c r="H10360" t="s">
        <v>13</v>
      </c>
      <c r="I10360">
        <v>27</v>
      </c>
      <c r="J10360" t="s">
        <v>536</v>
      </c>
    </row>
    <row r="10361" spans="1:10" x14ac:dyDescent="0.25">
      <c r="A10361" t="s">
        <v>10</v>
      </c>
      <c r="B10361">
        <v>2010</v>
      </c>
      <c r="C10361">
        <v>38</v>
      </c>
      <c r="D10361" s="1">
        <v>40434</v>
      </c>
      <c r="E10361" s="2">
        <v>44452</v>
      </c>
      <c r="F10361" t="s">
        <v>18</v>
      </c>
      <c r="G10361" t="s">
        <v>12</v>
      </c>
      <c r="H10361" t="s">
        <v>13</v>
      </c>
      <c r="I10361">
        <v>14</v>
      </c>
      <c r="J10361" t="s">
        <v>536</v>
      </c>
    </row>
    <row r="10362" spans="1:10" x14ac:dyDescent="0.25">
      <c r="A10362" t="s">
        <v>10</v>
      </c>
      <c r="B10362">
        <v>2010</v>
      </c>
      <c r="C10362">
        <v>38</v>
      </c>
      <c r="D10362" s="1">
        <v>40434</v>
      </c>
      <c r="E10362" s="2">
        <v>44452</v>
      </c>
      <c r="F10362" t="s">
        <v>14</v>
      </c>
      <c r="G10362" t="s">
        <v>12</v>
      </c>
      <c r="H10362" t="s">
        <v>13</v>
      </c>
      <c r="I10362">
        <v>167</v>
      </c>
      <c r="J10362" t="s">
        <v>536</v>
      </c>
    </row>
    <row r="10363" spans="1:10" x14ac:dyDescent="0.25">
      <c r="A10363" t="s">
        <v>10</v>
      </c>
      <c r="B10363">
        <v>2010</v>
      </c>
      <c r="C10363">
        <v>38</v>
      </c>
      <c r="D10363" s="1">
        <v>40434</v>
      </c>
      <c r="E10363" s="2">
        <v>44452</v>
      </c>
      <c r="F10363" t="s">
        <v>11</v>
      </c>
      <c r="G10363" t="s">
        <v>12</v>
      </c>
      <c r="H10363" t="s">
        <v>13</v>
      </c>
      <c r="I10363">
        <v>42</v>
      </c>
      <c r="J10363" t="s">
        <v>536</v>
      </c>
    </row>
    <row r="10364" spans="1:10" x14ac:dyDescent="0.25">
      <c r="A10364" t="s">
        <v>10</v>
      </c>
      <c r="B10364">
        <v>2010</v>
      </c>
      <c r="C10364">
        <v>38</v>
      </c>
      <c r="D10364" s="1">
        <v>40435</v>
      </c>
      <c r="E10364" s="2">
        <v>44453</v>
      </c>
      <c r="F10364" t="s">
        <v>17</v>
      </c>
      <c r="G10364" t="s">
        <v>12</v>
      </c>
      <c r="H10364" t="s">
        <v>13</v>
      </c>
      <c r="I10364">
        <v>16</v>
      </c>
      <c r="J10364" t="s">
        <v>676</v>
      </c>
    </row>
    <row r="10365" spans="1:10" x14ac:dyDescent="0.25">
      <c r="A10365" t="s">
        <v>10</v>
      </c>
      <c r="B10365">
        <v>2010</v>
      </c>
      <c r="C10365">
        <v>38</v>
      </c>
      <c r="D10365" s="1">
        <v>40435</v>
      </c>
      <c r="E10365" s="2">
        <v>44453</v>
      </c>
      <c r="F10365" t="s">
        <v>18</v>
      </c>
      <c r="G10365" t="s">
        <v>12</v>
      </c>
      <c r="H10365" t="s">
        <v>13</v>
      </c>
      <c r="I10365">
        <v>20</v>
      </c>
      <c r="J10365" t="s">
        <v>676</v>
      </c>
    </row>
    <row r="10366" spans="1:10" x14ac:dyDescent="0.25">
      <c r="A10366" t="s">
        <v>10</v>
      </c>
      <c r="B10366">
        <v>2010</v>
      </c>
      <c r="C10366">
        <v>38</v>
      </c>
      <c r="D10366" s="1">
        <v>40435</v>
      </c>
      <c r="E10366" s="2">
        <v>44453</v>
      </c>
      <c r="F10366" t="s">
        <v>14</v>
      </c>
      <c r="G10366" t="s">
        <v>12</v>
      </c>
      <c r="H10366" t="s">
        <v>13</v>
      </c>
      <c r="I10366">
        <v>106</v>
      </c>
      <c r="J10366" t="s">
        <v>676</v>
      </c>
    </row>
    <row r="10367" spans="1:10" x14ac:dyDescent="0.25">
      <c r="A10367" t="s">
        <v>10</v>
      </c>
      <c r="B10367">
        <v>2010</v>
      </c>
      <c r="C10367">
        <v>38</v>
      </c>
      <c r="D10367" s="1">
        <v>40435</v>
      </c>
      <c r="E10367" s="2">
        <v>44453</v>
      </c>
      <c r="F10367" t="s">
        <v>11</v>
      </c>
      <c r="G10367" t="s">
        <v>12</v>
      </c>
      <c r="H10367" t="s">
        <v>13</v>
      </c>
      <c r="I10367">
        <v>13</v>
      </c>
      <c r="J10367" t="s">
        <v>676</v>
      </c>
    </row>
    <row r="10368" spans="1:10" x14ac:dyDescent="0.25">
      <c r="A10368" t="s">
        <v>10</v>
      </c>
      <c r="B10368">
        <v>2011</v>
      </c>
      <c r="C10368">
        <v>24</v>
      </c>
      <c r="D10368" s="1">
        <v>40699</v>
      </c>
      <c r="E10368" s="2">
        <v>44352</v>
      </c>
      <c r="F10368" t="s">
        <v>11</v>
      </c>
      <c r="G10368" t="s">
        <v>12</v>
      </c>
      <c r="H10368" t="s">
        <v>13</v>
      </c>
      <c r="I10368">
        <v>39</v>
      </c>
      <c r="J10368" t="s">
        <v>555</v>
      </c>
    </row>
    <row r="10369" spans="1:10" x14ac:dyDescent="0.25">
      <c r="A10369" t="s">
        <v>10</v>
      </c>
      <c r="B10369">
        <v>2011</v>
      </c>
      <c r="C10369">
        <v>24</v>
      </c>
      <c r="D10369" s="1">
        <v>40700</v>
      </c>
      <c r="E10369" s="2">
        <v>44353</v>
      </c>
      <c r="F10369" t="s">
        <v>11</v>
      </c>
      <c r="G10369" t="s">
        <v>12</v>
      </c>
      <c r="H10369" t="s">
        <v>13</v>
      </c>
      <c r="I10369">
        <v>15</v>
      </c>
      <c r="J10369" t="s">
        <v>571</v>
      </c>
    </row>
    <row r="10370" spans="1:10" x14ac:dyDescent="0.25">
      <c r="A10370" t="s">
        <v>10</v>
      </c>
      <c r="B10370">
        <v>2011</v>
      </c>
      <c r="C10370">
        <v>24</v>
      </c>
      <c r="D10370" s="1">
        <v>40701</v>
      </c>
      <c r="E10370" s="2">
        <v>44354</v>
      </c>
      <c r="F10370" t="s">
        <v>11</v>
      </c>
      <c r="G10370" t="s">
        <v>12</v>
      </c>
      <c r="H10370" t="s">
        <v>13</v>
      </c>
      <c r="I10370">
        <v>27</v>
      </c>
      <c r="J10370" t="s">
        <v>573</v>
      </c>
    </row>
    <row r="10371" spans="1:10" x14ac:dyDescent="0.25">
      <c r="A10371" t="s">
        <v>10</v>
      </c>
      <c r="B10371">
        <v>2011</v>
      </c>
      <c r="C10371">
        <v>24</v>
      </c>
      <c r="D10371" s="1">
        <v>40702</v>
      </c>
      <c r="E10371" s="2">
        <v>44355</v>
      </c>
      <c r="F10371" t="s">
        <v>11</v>
      </c>
      <c r="G10371" t="s">
        <v>12</v>
      </c>
      <c r="H10371" t="s">
        <v>13</v>
      </c>
      <c r="I10371">
        <v>10</v>
      </c>
      <c r="J10371" t="s">
        <v>548</v>
      </c>
    </row>
    <row r="10372" spans="1:10" x14ac:dyDescent="0.25">
      <c r="A10372" t="s">
        <v>10</v>
      </c>
      <c r="B10372">
        <v>2011</v>
      </c>
      <c r="C10372">
        <v>24</v>
      </c>
      <c r="D10372" s="1">
        <v>40703</v>
      </c>
      <c r="E10372" s="2">
        <v>44356</v>
      </c>
      <c r="F10372" t="s">
        <v>102</v>
      </c>
      <c r="G10372" t="s">
        <v>12</v>
      </c>
      <c r="H10372" t="s">
        <v>13</v>
      </c>
      <c r="I10372">
        <v>1</v>
      </c>
      <c r="J10372" t="s">
        <v>572</v>
      </c>
    </row>
    <row r="10373" spans="1:10" x14ac:dyDescent="0.25">
      <c r="A10373" t="s">
        <v>10</v>
      </c>
      <c r="B10373">
        <v>2011</v>
      </c>
      <c r="C10373">
        <v>24</v>
      </c>
      <c r="D10373" s="1">
        <v>40703</v>
      </c>
      <c r="E10373" s="2">
        <v>44356</v>
      </c>
      <c r="F10373" t="s">
        <v>11</v>
      </c>
      <c r="G10373" t="s">
        <v>12</v>
      </c>
      <c r="H10373" t="s">
        <v>13</v>
      </c>
      <c r="I10373">
        <v>22</v>
      </c>
      <c r="J10373" t="s">
        <v>572</v>
      </c>
    </row>
    <row r="10374" spans="1:10" x14ac:dyDescent="0.25">
      <c r="A10374" t="s">
        <v>10</v>
      </c>
      <c r="B10374">
        <v>2011</v>
      </c>
      <c r="C10374">
        <v>24</v>
      </c>
      <c r="D10374" s="1">
        <v>40704</v>
      </c>
      <c r="E10374" s="2">
        <v>44357</v>
      </c>
      <c r="F10374" t="s">
        <v>11</v>
      </c>
      <c r="G10374" t="s">
        <v>12</v>
      </c>
      <c r="H10374" t="s">
        <v>13</v>
      </c>
      <c r="I10374">
        <v>73</v>
      </c>
      <c r="J10374" t="s">
        <v>665</v>
      </c>
    </row>
    <row r="10375" spans="1:10" x14ac:dyDescent="0.25">
      <c r="A10375" t="s">
        <v>10</v>
      </c>
      <c r="B10375">
        <v>2011</v>
      </c>
      <c r="C10375">
        <v>24</v>
      </c>
      <c r="D10375" s="1">
        <v>40705</v>
      </c>
      <c r="E10375" s="2">
        <v>44358</v>
      </c>
      <c r="F10375" t="s">
        <v>17</v>
      </c>
      <c r="G10375" t="s">
        <v>12</v>
      </c>
      <c r="H10375" t="s">
        <v>13</v>
      </c>
      <c r="I10375">
        <v>1</v>
      </c>
      <c r="J10375" t="s">
        <v>570</v>
      </c>
    </row>
    <row r="10376" spans="1:10" x14ac:dyDescent="0.25">
      <c r="A10376" t="s">
        <v>10</v>
      </c>
      <c r="B10376">
        <v>2011</v>
      </c>
      <c r="C10376">
        <v>24</v>
      </c>
      <c r="D10376" s="1">
        <v>40705</v>
      </c>
      <c r="E10376" s="2">
        <v>44358</v>
      </c>
      <c r="F10376" t="s">
        <v>11</v>
      </c>
      <c r="G10376" t="s">
        <v>12</v>
      </c>
      <c r="H10376" t="s">
        <v>13</v>
      </c>
      <c r="I10376">
        <v>30</v>
      </c>
      <c r="J10376" t="s">
        <v>570</v>
      </c>
    </row>
    <row r="10377" spans="1:10" x14ac:dyDescent="0.25">
      <c r="A10377" t="s">
        <v>10</v>
      </c>
      <c r="B10377">
        <v>2011</v>
      </c>
      <c r="C10377">
        <v>25</v>
      </c>
      <c r="D10377" s="1">
        <v>40706</v>
      </c>
      <c r="E10377" s="2">
        <v>44359</v>
      </c>
      <c r="F10377" t="s">
        <v>11</v>
      </c>
      <c r="G10377" t="s">
        <v>12</v>
      </c>
      <c r="H10377" t="s">
        <v>13</v>
      </c>
      <c r="I10377">
        <v>49</v>
      </c>
      <c r="J10377" t="s">
        <v>548</v>
      </c>
    </row>
    <row r="10378" spans="1:10" x14ac:dyDescent="0.25">
      <c r="A10378" t="s">
        <v>10</v>
      </c>
      <c r="B10378">
        <v>2011</v>
      </c>
      <c r="C10378">
        <v>25</v>
      </c>
      <c r="D10378" s="1">
        <v>40707</v>
      </c>
      <c r="E10378" s="2">
        <v>44360</v>
      </c>
      <c r="F10378" t="s">
        <v>11</v>
      </c>
      <c r="G10378" t="s">
        <v>12</v>
      </c>
      <c r="H10378" t="s">
        <v>13</v>
      </c>
      <c r="I10378">
        <v>44</v>
      </c>
      <c r="J10378" t="s">
        <v>677</v>
      </c>
    </row>
    <row r="10379" spans="1:10" x14ac:dyDescent="0.25">
      <c r="A10379" t="s">
        <v>10</v>
      </c>
      <c r="B10379">
        <v>2011</v>
      </c>
      <c r="C10379">
        <v>25</v>
      </c>
      <c r="D10379" s="1">
        <v>40708</v>
      </c>
      <c r="E10379" s="2">
        <v>44361</v>
      </c>
      <c r="F10379" t="s">
        <v>11</v>
      </c>
      <c r="G10379" t="s">
        <v>12</v>
      </c>
      <c r="H10379" t="s">
        <v>13</v>
      </c>
      <c r="I10379">
        <v>145</v>
      </c>
      <c r="J10379" t="s">
        <v>678</v>
      </c>
    </row>
    <row r="10380" spans="1:10" x14ac:dyDescent="0.25">
      <c r="A10380" t="s">
        <v>10</v>
      </c>
      <c r="B10380">
        <v>2011</v>
      </c>
      <c r="C10380">
        <v>25</v>
      </c>
      <c r="D10380" s="1">
        <v>40709</v>
      </c>
      <c r="E10380" s="2">
        <v>44362</v>
      </c>
      <c r="F10380" t="s">
        <v>17</v>
      </c>
      <c r="G10380" t="s">
        <v>12</v>
      </c>
      <c r="H10380" t="s">
        <v>13</v>
      </c>
      <c r="I10380">
        <v>1</v>
      </c>
      <c r="J10380" t="s">
        <v>552</v>
      </c>
    </row>
    <row r="10381" spans="1:10" x14ac:dyDescent="0.25">
      <c r="A10381" t="s">
        <v>10</v>
      </c>
      <c r="B10381">
        <v>2011</v>
      </c>
      <c r="C10381">
        <v>25</v>
      </c>
      <c r="D10381" s="1">
        <v>40709</v>
      </c>
      <c r="E10381" s="2">
        <v>44362</v>
      </c>
      <c r="F10381" t="s">
        <v>102</v>
      </c>
      <c r="G10381" t="s">
        <v>12</v>
      </c>
      <c r="H10381" t="s">
        <v>13</v>
      </c>
      <c r="I10381">
        <v>2</v>
      </c>
      <c r="J10381" t="s">
        <v>552</v>
      </c>
    </row>
    <row r="10382" spans="1:10" x14ac:dyDescent="0.25">
      <c r="A10382" t="s">
        <v>10</v>
      </c>
      <c r="B10382">
        <v>2011</v>
      </c>
      <c r="C10382">
        <v>25</v>
      </c>
      <c r="D10382" s="1">
        <v>40709</v>
      </c>
      <c r="E10382" s="2">
        <v>44362</v>
      </c>
      <c r="F10382" t="s">
        <v>11</v>
      </c>
      <c r="G10382" t="s">
        <v>12</v>
      </c>
      <c r="H10382" t="s">
        <v>13</v>
      </c>
      <c r="I10382">
        <v>96</v>
      </c>
      <c r="J10382" t="s">
        <v>552</v>
      </c>
    </row>
    <row r="10383" spans="1:10" x14ac:dyDescent="0.25">
      <c r="A10383" t="s">
        <v>10</v>
      </c>
      <c r="B10383">
        <v>2011</v>
      </c>
      <c r="C10383">
        <v>25</v>
      </c>
      <c r="D10383" s="1">
        <v>40710</v>
      </c>
      <c r="E10383" s="2">
        <v>44363</v>
      </c>
      <c r="F10383" t="s">
        <v>11</v>
      </c>
      <c r="G10383" t="s">
        <v>12</v>
      </c>
      <c r="H10383" t="s">
        <v>13</v>
      </c>
      <c r="I10383">
        <v>184</v>
      </c>
      <c r="J10383" t="s">
        <v>534</v>
      </c>
    </row>
    <row r="10384" spans="1:10" x14ac:dyDescent="0.25">
      <c r="A10384" t="s">
        <v>10</v>
      </c>
      <c r="B10384">
        <v>2011</v>
      </c>
      <c r="C10384">
        <v>25</v>
      </c>
      <c r="D10384" s="1">
        <v>40711</v>
      </c>
      <c r="E10384" s="2">
        <v>44364</v>
      </c>
      <c r="F10384" t="s">
        <v>102</v>
      </c>
      <c r="G10384" t="s">
        <v>12</v>
      </c>
      <c r="H10384" t="s">
        <v>13</v>
      </c>
      <c r="I10384">
        <v>1</v>
      </c>
      <c r="J10384" t="s">
        <v>679</v>
      </c>
    </row>
    <row r="10385" spans="1:10" x14ac:dyDescent="0.25">
      <c r="A10385" t="s">
        <v>10</v>
      </c>
      <c r="B10385">
        <v>2011</v>
      </c>
      <c r="C10385">
        <v>25</v>
      </c>
      <c r="D10385" s="1">
        <v>40711</v>
      </c>
      <c r="E10385" s="2">
        <v>44364</v>
      </c>
      <c r="F10385" t="s">
        <v>11</v>
      </c>
      <c r="G10385" t="s">
        <v>12</v>
      </c>
      <c r="H10385" t="s">
        <v>13</v>
      </c>
      <c r="I10385">
        <v>276</v>
      </c>
      <c r="J10385" t="s">
        <v>679</v>
      </c>
    </row>
    <row r="10386" spans="1:10" x14ac:dyDescent="0.25">
      <c r="A10386" t="s">
        <v>10</v>
      </c>
      <c r="B10386">
        <v>2011</v>
      </c>
      <c r="C10386">
        <v>25</v>
      </c>
      <c r="D10386" s="1">
        <v>40712</v>
      </c>
      <c r="E10386" s="2">
        <v>44365</v>
      </c>
      <c r="F10386" t="s">
        <v>102</v>
      </c>
      <c r="G10386" t="s">
        <v>12</v>
      </c>
      <c r="H10386" t="s">
        <v>13</v>
      </c>
      <c r="I10386">
        <v>1</v>
      </c>
      <c r="J10386" t="s">
        <v>554</v>
      </c>
    </row>
    <row r="10387" spans="1:10" x14ac:dyDescent="0.25">
      <c r="A10387" t="s">
        <v>10</v>
      </c>
      <c r="B10387">
        <v>2011</v>
      </c>
      <c r="C10387">
        <v>25</v>
      </c>
      <c r="D10387" s="1">
        <v>40712</v>
      </c>
      <c r="E10387" s="2">
        <v>44365</v>
      </c>
      <c r="F10387" t="s">
        <v>11</v>
      </c>
      <c r="G10387" t="s">
        <v>12</v>
      </c>
      <c r="H10387" t="s">
        <v>13</v>
      </c>
      <c r="I10387">
        <v>197</v>
      </c>
      <c r="J10387" t="s">
        <v>554</v>
      </c>
    </row>
    <row r="10388" spans="1:10" x14ac:dyDescent="0.25">
      <c r="A10388" t="s">
        <v>10</v>
      </c>
      <c r="B10388">
        <v>2011</v>
      </c>
      <c r="C10388">
        <v>26</v>
      </c>
      <c r="D10388" s="1">
        <v>40713</v>
      </c>
      <c r="E10388" s="2">
        <v>44366</v>
      </c>
      <c r="F10388" t="s">
        <v>102</v>
      </c>
      <c r="G10388" t="s">
        <v>12</v>
      </c>
      <c r="H10388" t="s">
        <v>13</v>
      </c>
      <c r="I10388">
        <v>5</v>
      </c>
      <c r="J10388" t="s">
        <v>680</v>
      </c>
    </row>
    <row r="10389" spans="1:10" x14ac:dyDescent="0.25">
      <c r="A10389" t="s">
        <v>10</v>
      </c>
      <c r="B10389">
        <v>2011</v>
      </c>
      <c r="C10389">
        <v>26</v>
      </c>
      <c r="D10389" s="1">
        <v>40713</v>
      </c>
      <c r="E10389" s="2">
        <v>44366</v>
      </c>
      <c r="F10389" t="s">
        <v>11</v>
      </c>
      <c r="G10389" t="s">
        <v>12</v>
      </c>
      <c r="H10389" t="s">
        <v>13</v>
      </c>
      <c r="I10389">
        <v>203</v>
      </c>
      <c r="J10389" t="s">
        <v>680</v>
      </c>
    </row>
    <row r="10390" spans="1:10" x14ac:dyDescent="0.25">
      <c r="A10390" t="s">
        <v>10</v>
      </c>
      <c r="B10390">
        <v>2011</v>
      </c>
      <c r="C10390">
        <v>26</v>
      </c>
      <c r="D10390" s="1">
        <v>40714</v>
      </c>
      <c r="E10390" s="2">
        <v>44367</v>
      </c>
      <c r="F10390" t="s">
        <v>102</v>
      </c>
      <c r="G10390" t="s">
        <v>12</v>
      </c>
      <c r="H10390" t="s">
        <v>13</v>
      </c>
      <c r="I10390">
        <v>3</v>
      </c>
      <c r="J10390" t="s">
        <v>681</v>
      </c>
    </row>
    <row r="10391" spans="1:10" x14ac:dyDescent="0.25">
      <c r="A10391" t="s">
        <v>10</v>
      </c>
      <c r="B10391">
        <v>2011</v>
      </c>
      <c r="C10391">
        <v>26</v>
      </c>
      <c r="D10391" s="1">
        <v>40714</v>
      </c>
      <c r="E10391" s="2">
        <v>44367</v>
      </c>
      <c r="F10391" t="s">
        <v>11</v>
      </c>
      <c r="G10391" t="s">
        <v>12</v>
      </c>
      <c r="H10391" t="s">
        <v>13</v>
      </c>
      <c r="I10391">
        <v>260</v>
      </c>
      <c r="J10391" t="s">
        <v>681</v>
      </c>
    </row>
    <row r="10392" spans="1:10" x14ac:dyDescent="0.25">
      <c r="A10392" t="s">
        <v>10</v>
      </c>
      <c r="B10392">
        <v>2011</v>
      </c>
      <c r="C10392">
        <v>26</v>
      </c>
      <c r="D10392" s="1">
        <v>40715</v>
      </c>
      <c r="E10392" s="2">
        <v>44368</v>
      </c>
      <c r="F10392" t="s">
        <v>102</v>
      </c>
      <c r="G10392" t="s">
        <v>12</v>
      </c>
      <c r="H10392" t="s">
        <v>13</v>
      </c>
      <c r="I10392">
        <v>2</v>
      </c>
      <c r="J10392" t="s">
        <v>573</v>
      </c>
    </row>
    <row r="10393" spans="1:10" x14ac:dyDescent="0.25">
      <c r="A10393" t="s">
        <v>10</v>
      </c>
      <c r="B10393">
        <v>2011</v>
      </c>
      <c r="C10393">
        <v>26</v>
      </c>
      <c r="D10393" s="1">
        <v>40715</v>
      </c>
      <c r="E10393" s="2">
        <v>44368</v>
      </c>
      <c r="F10393" t="s">
        <v>11</v>
      </c>
      <c r="G10393" t="s">
        <v>12</v>
      </c>
      <c r="H10393" t="s">
        <v>13</v>
      </c>
      <c r="I10393">
        <v>204</v>
      </c>
      <c r="J10393" t="s">
        <v>573</v>
      </c>
    </row>
    <row r="10394" spans="1:10" x14ac:dyDescent="0.25">
      <c r="A10394" t="s">
        <v>10</v>
      </c>
      <c r="B10394">
        <v>2011</v>
      </c>
      <c r="C10394">
        <v>26</v>
      </c>
      <c r="D10394" s="1">
        <v>40716</v>
      </c>
      <c r="E10394" s="2">
        <v>44369</v>
      </c>
      <c r="F10394" t="s">
        <v>102</v>
      </c>
      <c r="G10394" t="s">
        <v>12</v>
      </c>
      <c r="H10394" t="s">
        <v>13</v>
      </c>
      <c r="I10394">
        <v>1</v>
      </c>
      <c r="J10394" t="s">
        <v>682</v>
      </c>
    </row>
    <row r="10395" spans="1:10" x14ac:dyDescent="0.25">
      <c r="A10395" t="s">
        <v>10</v>
      </c>
      <c r="B10395">
        <v>2011</v>
      </c>
      <c r="C10395">
        <v>26</v>
      </c>
      <c r="D10395" s="1">
        <v>40716</v>
      </c>
      <c r="E10395" s="2">
        <v>44369</v>
      </c>
      <c r="F10395" t="s">
        <v>11</v>
      </c>
      <c r="G10395" t="s">
        <v>12</v>
      </c>
      <c r="H10395" t="s">
        <v>13</v>
      </c>
      <c r="I10395">
        <v>346</v>
      </c>
      <c r="J10395" t="s">
        <v>682</v>
      </c>
    </row>
    <row r="10396" spans="1:10" x14ac:dyDescent="0.25">
      <c r="A10396" t="s">
        <v>10</v>
      </c>
      <c r="B10396">
        <v>2011</v>
      </c>
      <c r="C10396">
        <v>26</v>
      </c>
      <c r="D10396" s="1">
        <v>40717</v>
      </c>
      <c r="E10396" s="2">
        <v>44370</v>
      </c>
      <c r="F10396" t="s">
        <v>102</v>
      </c>
      <c r="G10396" t="s">
        <v>12</v>
      </c>
      <c r="H10396" t="s">
        <v>13</v>
      </c>
      <c r="I10396">
        <v>1</v>
      </c>
      <c r="J10396" t="s">
        <v>537</v>
      </c>
    </row>
    <row r="10397" spans="1:10" x14ac:dyDescent="0.25">
      <c r="A10397" t="s">
        <v>10</v>
      </c>
      <c r="B10397">
        <v>2011</v>
      </c>
      <c r="C10397">
        <v>26</v>
      </c>
      <c r="D10397" s="1">
        <v>40717</v>
      </c>
      <c r="E10397" s="2">
        <v>44370</v>
      </c>
      <c r="F10397" t="s">
        <v>11</v>
      </c>
      <c r="G10397" t="s">
        <v>12</v>
      </c>
      <c r="H10397" t="s">
        <v>13</v>
      </c>
      <c r="I10397">
        <v>123</v>
      </c>
      <c r="J10397" t="s">
        <v>537</v>
      </c>
    </row>
    <row r="10398" spans="1:10" x14ac:dyDescent="0.25">
      <c r="A10398" t="s">
        <v>10</v>
      </c>
      <c r="B10398">
        <v>2011</v>
      </c>
      <c r="C10398">
        <v>26</v>
      </c>
      <c r="D10398" s="1">
        <v>40718</v>
      </c>
      <c r="E10398" s="2">
        <v>44371</v>
      </c>
      <c r="F10398" t="s">
        <v>102</v>
      </c>
      <c r="G10398" t="s">
        <v>12</v>
      </c>
      <c r="H10398" t="s">
        <v>13</v>
      </c>
      <c r="I10398">
        <v>3</v>
      </c>
      <c r="J10398" t="s">
        <v>650</v>
      </c>
    </row>
    <row r="10399" spans="1:10" x14ac:dyDescent="0.25">
      <c r="A10399" t="s">
        <v>10</v>
      </c>
      <c r="B10399">
        <v>2011</v>
      </c>
      <c r="C10399">
        <v>26</v>
      </c>
      <c r="D10399" s="1">
        <v>40718</v>
      </c>
      <c r="E10399" s="2">
        <v>44371</v>
      </c>
      <c r="F10399" t="s">
        <v>11</v>
      </c>
      <c r="G10399" t="s">
        <v>12</v>
      </c>
      <c r="H10399" t="s">
        <v>13</v>
      </c>
      <c r="I10399">
        <v>213</v>
      </c>
      <c r="J10399" t="s">
        <v>650</v>
      </c>
    </row>
    <row r="10400" spans="1:10" x14ac:dyDescent="0.25">
      <c r="A10400" t="s">
        <v>10</v>
      </c>
      <c r="B10400">
        <v>2011</v>
      </c>
      <c r="C10400">
        <v>26</v>
      </c>
      <c r="D10400" s="1">
        <v>40719</v>
      </c>
      <c r="E10400" s="2">
        <v>44372</v>
      </c>
      <c r="F10400" t="s">
        <v>102</v>
      </c>
      <c r="G10400" t="s">
        <v>12</v>
      </c>
      <c r="H10400" t="s">
        <v>13</v>
      </c>
      <c r="I10400">
        <v>1</v>
      </c>
      <c r="J10400" t="s">
        <v>683</v>
      </c>
    </row>
    <row r="10401" spans="1:10" x14ac:dyDescent="0.25">
      <c r="A10401" t="s">
        <v>10</v>
      </c>
      <c r="B10401">
        <v>2011</v>
      </c>
      <c r="C10401">
        <v>26</v>
      </c>
      <c r="D10401" s="1">
        <v>40719</v>
      </c>
      <c r="E10401" s="2">
        <v>44372</v>
      </c>
      <c r="F10401" t="s">
        <v>11</v>
      </c>
      <c r="G10401" t="s">
        <v>12</v>
      </c>
      <c r="H10401" t="s">
        <v>13</v>
      </c>
      <c r="I10401">
        <v>359</v>
      </c>
      <c r="J10401" t="s">
        <v>683</v>
      </c>
    </row>
    <row r="10402" spans="1:10" x14ac:dyDescent="0.25">
      <c r="A10402" t="s">
        <v>10</v>
      </c>
      <c r="B10402">
        <v>2011</v>
      </c>
      <c r="C10402">
        <v>27</v>
      </c>
      <c r="D10402" s="1">
        <v>40720</v>
      </c>
      <c r="E10402" s="2">
        <v>44373</v>
      </c>
      <c r="F10402" t="s">
        <v>11</v>
      </c>
      <c r="G10402" t="s">
        <v>12</v>
      </c>
      <c r="H10402" t="s">
        <v>13</v>
      </c>
      <c r="I10402">
        <v>97</v>
      </c>
      <c r="J10402" t="s">
        <v>636</v>
      </c>
    </row>
    <row r="10403" spans="1:10" x14ac:dyDescent="0.25">
      <c r="A10403" t="s">
        <v>10</v>
      </c>
      <c r="B10403">
        <v>2011</v>
      </c>
      <c r="C10403">
        <v>27</v>
      </c>
      <c r="D10403" s="1">
        <v>40721</v>
      </c>
      <c r="E10403" s="2">
        <v>44374</v>
      </c>
      <c r="F10403" t="s">
        <v>102</v>
      </c>
      <c r="G10403" t="s">
        <v>12</v>
      </c>
      <c r="H10403" t="s">
        <v>13</v>
      </c>
      <c r="I10403">
        <v>2</v>
      </c>
      <c r="J10403" t="s">
        <v>632</v>
      </c>
    </row>
    <row r="10404" spans="1:10" x14ac:dyDescent="0.25">
      <c r="A10404" t="s">
        <v>10</v>
      </c>
      <c r="B10404">
        <v>2011</v>
      </c>
      <c r="C10404">
        <v>27</v>
      </c>
      <c r="D10404" s="1">
        <v>40721</v>
      </c>
      <c r="E10404" s="2">
        <v>44374</v>
      </c>
      <c r="F10404" t="s">
        <v>11</v>
      </c>
      <c r="G10404" t="s">
        <v>12</v>
      </c>
      <c r="H10404" t="s">
        <v>13</v>
      </c>
      <c r="I10404">
        <v>362</v>
      </c>
      <c r="J10404" t="s">
        <v>632</v>
      </c>
    </row>
    <row r="10405" spans="1:10" x14ac:dyDescent="0.25">
      <c r="A10405" t="s">
        <v>10</v>
      </c>
      <c r="B10405">
        <v>2011</v>
      </c>
      <c r="C10405">
        <v>27</v>
      </c>
      <c r="D10405" s="1">
        <v>40722</v>
      </c>
      <c r="E10405" s="2">
        <v>44375</v>
      </c>
      <c r="F10405" t="s">
        <v>102</v>
      </c>
      <c r="G10405" t="s">
        <v>12</v>
      </c>
      <c r="H10405" t="s">
        <v>13</v>
      </c>
      <c r="I10405">
        <v>1</v>
      </c>
      <c r="J10405" t="s">
        <v>558</v>
      </c>
    </row>
    <row r="10406" spans="1:10" x14ac:dyDescent="0.25">
      <c r="A10406" t="s">
        <v>10</v>
      </c>
      <c r="B10406">
        <v>2011</v>
      </c>
      <c r="C10406">
        <v>27</v>
      </c>
      <c r="D10406" s="1">
        <v>40722</v>
      </c>
      <c r="E10406" s="2">
        <v>44375</v>
      </c>
      <c r="F10406" t="s">
        <v>11</v>
      </c>
      <c r="G10406" t="s">
        <v>12</v>
      </c>
      <c r="H10406" t="s">
        <v>13</v>
      </c>
      <c r="I10406">
        <v>176</v>
      </c>
      <c r="J10406" t="s">
        <v>558</v>
      </c>
    </row>
    <row r="10407" spans="1:10" x14ac:dyDescent="0.25">
      <c r="A10407" t="s">
        <v>10</v>
      </c>
      <c r="B10407">
        <v>2011</v>
      </c>
      <c r="C10407">
        <v>27</v>
      </c>
      <c r="D10407" s="1">
        <v>40723</v>
      </c>
      <c r="E10407" s="2">
        <v>44376</v>
      </c>
      <c r="F10407" t="s">
        <v>11</v>
      </c>
      <c r="G10407" t="s">
        <v>12</v>
      </c>
      <c r="H10407" t="s">
        <v>13</v>
      </c>
      <c r="I10407">
        <v>18</v>
      </c>
      <c r="J10407" t="s">
        <v>572</v>
      </c>
    </row>
    <row r="10408" spans="1:10" x14ac:dyDescent="0.25">
      <c r="A10408" t="s">
        <v>10</v>
      </c>
      <c r="B10408">
        <v>2011</v>
      </c>
      <c r="C10408">
        <v>27</v>
      </c>
      <c r="D10408" s="1">
        <v>40724</v>
      </c>
      <c r="E10408" s="2">
        <v>44377</v>
      </c>
      <c r="F10408" t="s">
        <v>102</v>
      </c>
      <c r="G10408" t="s">
        <v>12</v>
      </c>
      <c r="H10408" t="s">
        <v>13</v>
      </c>
      <c r="I10408">
        <v>2</v>
      </c>
      <c r="J10408" t="s">
        <v>572</v>
      </c>
    </row>
    <row r="10409" spans="1:10" x14ac:dyDescent="0.25">
      <c r="A10409" t="s">
        <v>10</v>
      </c>
      <c r="B10409">
        <v>2011</v>
      </c>
      <c r="C10409">
        <v>27</v>
      </c>
      <c r="D10409" s="1">
        <v>40724</v>
      </c>
      <c r="E10409" s="2">
        <v>44377</v>
      </c>
      <c r="F10409" t="s">
        <v>11</v>
      </c>
      <c r="G10409" t="s">
        <v>12</v>
      </c>
      <c r="H10409" t="s">
        <v>13</v>
      </c>
      <c r="I10409">
        <v>66</v>
      </c>
      <c r="J10409" t="s">
        <v>572</v>
      </c>
    </row>
    <row r="10410" spans="1:10" x14ac:dyDescent="0.25">
      <c r="A10410" t="s">
        <v>10</v>
      </c>
      <c r="B10410">
        <v>2011</v>
      </c>
      <c r="C10410">
        <v>27</v>
      </c>
      <c r="D10410" s="1">
        <v>40725</v>
      </c>
      <c r="E10410" s="2">
        <v>44378</v>
      </c>
      <c r="F10410" t="s">
        <v>17</v>
      </c>
      <c r="G10410" t="s">
        <v>12</v>
      </c>
      <c r="H10410" t="s">
        <v>13</v>
      </c>
      <c r="I10410">
        <v>1</v>
      </c>
      <c r="J10410" t="s">
        <v>682</v>
      </c>
    </row>
    <row r="10411" spans="1:10" x14ac:dyDescent="0.25">
      <c r="A10411" t="s">
        <v>10</v>
      </c>
      <c r="B10411">
        <v>2011</v>
      </c>
      <c r="C10411">
        <v>27</v>
      </c>
      <c r="D10411" s="1">
        <v>40725</v>
      </c>
      <c r="E10411" s="2">
        <v>44378</v>
      </c>
      <c r="F10411" t="s">
        <v>11</v>
      </c>
      <c r="G10411" t="s">
        <v>12</v>
      </c>
      <c r="H10411" t="s">
        <v>13</v>
      </c>
      <c r="I10411">
        <v>266</v>
      </c>
      <c r="J10411" t="s">
        <v>682</v>
      </c>
    </row>
    <row r="10412" spans="1:10" x14ac:dyDescent="0.25">
      <c r="A10412" t="s">
        <v>10</v>
      </c>
      <c r="B10412">
        <v>2011</v>
      </c>
      <c r="C10412">
        <v>27</v>
      </c>
      <c r="D10412" s="1">
        <v>40726</v>
      </c>
      <c r="E10412" s="2">
        <v>44379</v>
      </c>
      <c r="F10412" t="s">
        <v>102</v>
      </c>
      <c r="G10412" t="s">
        <v>12</v>
      </c>
      <c r="H10412" t="s">
        <v>13</v>
      </c>
      <c r="I10412">
        <v>1</v>
      </c>
      <c r="J10412" t="s">
        <v>562</v>
      </c>
    </row>
    <row r="10413" spans="1:10" x14ac:dyDescent="0.25">
      <c r="A10413" t="s">
        <v>10</v>
      </c>
      <c r="B10413">
        <v>2011</v>
      </c>
      <c r="C10413">
        <v>27</v>
      </c>
      <c r="D10413" s="1">
        <v>40726</v>
      </c>
      <c r="E10413" s="2">
        <v>44379</v>
      </c>
      <c r="F10413" t="s">
        <v>11</v>
      </c>
      <c r="G10413" t="s">
        <v>12</v>
      </c>
      <c r="H10413" t="s">
        <v>13</v>
      </c>
      <c r="I10413">
        <v>202</v>
      </c>
      <c r="J10413" t="s">
        <v>562</v>
      </c>
    </row>
    <row r="10414" spans="1:10" x14ac:dyDescent="0.25">
      <c r="A10414" t="s">
        <v>10</v>
      </c>
      <c r="B10414">
        <v>2011</v>
      </c>
      <c r="C10414">
        <v>28</v>
      </c>
      <c r="D10414" s="1">
        <v>40727</v>
      </c>
      <c r="E10414" s="2">
        <v>44380</v>
      </c>
      <c r="F10414" t="s">
        <v>102</v>
      </c>
      <c r="G10414" t="s">
        <v>12</v>
      </c>
      <c r="H10414" t="s">
        <v>13</v>
      </c>
      <c r="I10414">
        <v>2</v>
      </c>
      <c r="J10414" t="s">
        <v>672</v>
      </c>
    </row>
    <row r="10415" spans="1:10" x14ac:dyDescent="0.25">
      <c r="A10415" t="s">
        <v>10</v>
      </c>
      <c r="B10415">
        <v>2011</v>
      </c>
      <c r="C10415">
        <v>28</v>
      </c>
      <c r="D10415" s="1">
        <v>40727</v>
      </c>
      <c r="E10415" s="2">
        <v>44380</v>
      </c>
      <c r="F10415" t="s">
        <v>14</v>
      </c>
      <c r="G10415" t="s">
        <v>12</v>
      </c>
      <c r="H10415" t="s">
        <v>13</v>
      </c>
      <c r="I10415">
        <v>1</v>
      </c>
      <c r="J10415" t="s">
        <v>672</v>
      </c>
    </row>
    <row r="10416" spans="1:10" x14ac:dyDescent="0.25">
      <c r="A10416" t="s">
        <v>10</v>
      </c>
      <c r="B10416">
        <v>2011</v>
      </c>
      <c r="C10416">
        <v>28</v>
      </c>
      <c r="D10416" s="1">
        <v>40727</v>
      </c>
      <c r="E10416" s="2">
        <v>44380</v>
      </c>
      <c r="F10416" t="s">
        <v>11</v>
      </c>
      <c r="G10416" t="s">
        <v>12</v>
      </c>
      <c r="H10416" t="s">
        <v>13</v>
      </c>
      <c r="I10416">
        <v>222</v>
      </c>
      <c r="J10416" t="s">
        <v>672</v>
      </c>
    </row>
    <row r="10417" spans="1:10" x14ac:dyDescent="0.25">
      <c r="A10417" t="s">
        <v>10</v>
      </c>
      <c r="B10417">
        <v>2011</v>
      </c>
      <c r="C10417">
        <v>28</v>
      </c>
      <c r="D10417" s="1">
        <v>40728</v>
      </c>
      <c r="E10417" s="2">
        <v>44381</v>
      </c>
      <c r="F10417" t="s">
        <v>102</v>
      </c>
      <c r="G10417" t="s">
        <v>12</v>
      </c>
      <c r="H10417" t="s">
        <v>13</v>
      </c>
      <c r="I10417">
        <v>2</v>
      </c>
      <c r="J10417" t="s">
        <v>684</v>
      </c>
    </row>
    <row r="10418" spans="1:10" x14ac:dyDescent="0.25">
      <c r="A10418" t="s">
        <v>10</v>
      </c>
      <c r="B10418">
        <v>2011</v>
      </c>
      <c r="C10418">
        <v>28</v>
      </c>
      <c r="D10418" s="1">
        <v>40728</v>
      </c>
      <c r="E10418" s="2">
        <v>44381</v>
      </c>
      <c r="F10418" t="s">
        <v>14</v>
      </c>
      <c r="G10418" t="s">
        <v>12</v>
      </c>
      <c r="H10418" t="s">
        <v>13</v>
      </c>
      <c r="I10418">
        <v>4</v>
      </c>
      <c r="J10418" t="s">
        <v>684</v>
      </c>
    </row>
    <row r="10419" spans="1:10" x14ac:dyDescent="0.25">
      <c r="A10419" t="s">
        <v>10</v>
      </c>
      <c r="B10419">
        <v>2011</v>
      </c>
      <c r="C10419">
        <v>28</v>
      </c>
      <c r="D10419" s="1">
        <v>40728</v>
      </c>
      <c r="E10419" s="2">
        <v>44381</v>
      </c>
      <c r="F10419" t="s">
        <v>11</v>
      </c>
      <c r="G10419" t="s">
        <v>12</v>
      </c>
      <c r="H10419" t="s">
        <v>13</v>
      </c>
      <c r="I10419">
        <v>530</v>
      </c>
      <c r="J10419" t="s">
        <v>684</v>
      </c>
    </row>
    <row r="10420" spans="1:10" x14ac:dyDescent="0.25">
      <c r="A10420" t="s">
        <v>10</v>
      </c>
      <c r="B10420">
        <v>2011</v>
      </c>
      <c r="C10420">
        <v>28</v>
      </c>
      <c r="D10420" s="1">
        <v>40729</v>
      </c>
      <c r="E10420" s="2">
        <v>44382</v>
      </c>
      <c r="F10420" t="s">
        <v>102</v>
      </c>
      <c r="G10420" t="s">
        <v>12</v>
      </c>
      <c r="H10420" t="s">
        <v>13</v>
      </c>
      <c r="I10420">
        <v>1</v>
      </c>
      <c r="J10420" t="s">
        <v>673</v>
      </c>
    </row>
    <row r="10421" spans="1:10" x14ac:dyDescent="0.25">
      <c r="A10421" t="s">
        <v>10</v>
      </c>
      <c r="B10421">
        <v>2011</v>
      </c>
      <c r="C10421">
        <v>28</v>
      </c>
      <c r="D10421" s="1">
        <v>40729</v>
      </c>
      <c r="E10421" s="2">
        <v>44382</v>
      </c>
      <c r="F10421" t="s">
        <v>14</v>
      </c>
      <c r="G10421" t="s">
        <v>12</v>
      </c>
      <c r="H10421" t="s">
        <v>13</v>
      </c>
      <c r="I10421">
        <v>13</v>
      </c>
      <c r="J10421" t="s">
        <v>673</v>
      </c>
    </row>
    <row r="10422" spans="1:10" x14ac:dyDescent="0.25">
      <c r="A10422" t="s">
        <v>10</v>
      </c>
      <c r="B10422">
        <v>2011</v>
      </c>
      <c r="C10422">
        <v>28</v>
      </c>
      <c r="D10422" s="1">
        <v>40729</v>
      </c>
      <c r="E10422" s="2">
        <v>44382</v>
      </c>
      <c r="F10422" t="s">
        <v>11</v>
      </c>
      <c r="G10422" t="s">
        <v>12</v>
      </c>
      <c r="H10422" t="s">
        <v>13</v>
      </c>
      <c r="I10422">
        <v>389</v>
      </c>
      <c r="J10422" t="s">
        <v>673</v>
      </c>
    </row>
    <row r="10423" spans="1:10" x14ac:dyDescent="0.25">
      <c r="A10423" t="s">
        <v>10</v>
      </c>
      <c r="B10423">
        <v>2011</v>
      </c>
      <c r="C10423">
        <v>28</v>
      </c>
      <c r="D10423" s="1">
        <v>40730</v>
      </c>
      <c r="E10423" s="2">
        <v>44383</v>
      </c>
      <c r="F10423" t="s">
        <v>102</v>
      </c>
      <c r="G10423" t="s">
        <v>12</v>
      </c>
      <c r="H10423" t="s">
        <v>13</v>
      </c>
      <c r="I10423">
        <v>1</v>
      </c>
      <c r="J10423" t="s">
        <v>547</v>
      </c>
    </row>
    <row r="10424" spans="1:10" x14ac:dyDescent="0.25">
      <c r="A10424" t="s">
        <v>10</v>
      </c>
      <c r="B10424">
        <v>2011</v>
      </c>
      <c r="C10424">
        <v>28</v>
      </c>
      <c r="D10424" s="1">
        <v>40730</v>
      </c>
      <c r="E10424" s="2">
        <v>44383</v>
      </c>
      <c r="F10424" t="s">
        <v>14</v>
      </c>
      <c r="G10424" t="s">
        <v>12</v>
      </c>
      <c r="H10424" t="s">
        <v>13</v>
      </c>
      <c r="I10424">
        <v>6</v>
      </c>
      <c r="J10424" t="s">
        <v>547</v>
      </c>
    </row>
    <row r="10425" spans="1:10" x14ac:dyDescent="0.25">
      <c r="A10425" t="s">
        <v>10</v>
      </c>
      <c r="B10425">
        <v>2011</v>
      </c>
      <c r="C10425">
        <v>28</v>
      </c>
      <c r="D10425" s="1">
        <v>40730</v>
      </c>
      <c r="E10425" s="2">
        <v>44383</v>
      </c>
      <c r="F10425" t="s">
        <v>11</v>
      </c>
      <c r="G10425" t="s">
        <v>12</v>
      </c>
      <c r="H10425" t="s">
        <v>13</v>
      </c>
      <c r="I10425">
        <v>80</v>
      </c>
      <c r="J10425" t="s">
        <v>547</v>
      </c>
    </row>
    <row r="10426" spans="1:10" x14ac:dyDescent="0.25">
      <c r="A10426" t="s">
        <v>10</v>
      </c>
      <c r="B10426">
        <v>2011</v>
      </c>
      <c r="C10426">
        <v>28</v>
      </c>
      <c r="D10426" s="1">
        <v>40731</v>
      </c>
      <c r="E10426" s="2">
        <v>44384</v>
      </c>
      <c r="F10426" t="s">
        <v>14</v>
      </c>
      <c r="G10426" t="s">
        <v>12</v>
      </c>
      <c r="H10426" t="s">
        <v>13</v>
      </c>
      <c r="I10426">
        <v>2</v>
      </c>
      <c r="J10426" t="s">
        <v>552</v>
      </c>
    </row>
    <row r="10427" spans="1:10" x14ac:dyDescent="0.25">
      <c r="A10427" t="s">
        <v>10</v>
      </c>
      <c r="B10427">
        <v>2011</v>
      </c>
      <c r="C10427">
        <v>28</v>
      </c>
      <c r="D10427" s="1">
        <v>40731</v>
      </c>
      <c r="E10427" s="2">
        <v>44384</v>
      </c>
      <c r="F10427" t="s">
        <v>11</v>
      </c>
      <c r="G10427" t="s">
        <v>12</v>
      </c>
      <c r="H10427" t="s">
        <v>13</v>
      </c>
      <c r="I10427">
        <v>165</v>
      </c>
      <c r="J10427" t="s">
        <v>552</v>
      </c>
    </row>
    <row r="10428" spans="1:10" x14ac:dyDescent="0.25">
      <c r="A10428" t="s">
        <v>10</v>
      </c>
      <c r="B10428">
        <v>2011</v>
      </c>
      <c r="C10428">
        <v>28</v>
      </c>
      <c r="D10428" s="1">
        <v>40732</v>
      </c>
      <c r="E10428" s="2">
        <v>44385</v>
      </c>
      <c r="F10428" t="s">
        <v>17</v>
      </c>
      <c r="G10428" t="s">
        <v>12</v>
      </c>
      <c r="H10428" t="s">
        <v>13</v>
      </c>
      <c r="I10428">
        <v>1</v>
      </c>
      <c r="J10428" t="s">
        <v>537</v>
      </c>
    </row>
    <row r="10429" spans="1:10" x14ac:dyDescent="0.25">
      <c r="A10429" t="s">
        <v>10</v>
      </c>
      <c r="B10429">
        <v>2011</v>
      </c>
      <c r="C10429">
        <v>28</v>
      </c>
      <c r="D10429" s="1">
        <v>40732</v>
      </c>
      <c r="E10429" s="2">
        <v>44385</v>
      </c>
      <c r="F10429" t="s">
        <v>102</v>
      </c>
      <c r="G10429" t="s">
        <v>12</v>
      </c>
      <c r="H10429" t="s">
        <v>13</v>
      </c>
      <c r="I10429">
        <v>1</v>
      </c>
      <c r="J10429" t="s">
        <v>537</v>
      </c>
    </row>
    <row r="10430" spans="1:10" x14ac:dyDescent="0.25">
      <c r="A10430" t="s">
        <v>10</v>
      </c>
      <c r="B10430">
        <v>2011</v>
      </c>
      <c r="C10430">
        <v>28</v>
      </c>
      <c r="D10430" s="1">
        <v>40732</v>
      </c>
      <c r="E10430" s="2">
        <v>44385</v>
      </c>
      <c r="F10430" t="s">
        <v>14</v>
      </c>
      <c r="G10430" t="s">
        <v>12</v>
      </c>
      <c r="H10430" t="s">
        <v>13</v>
      </c>
      <c r="I10430">
        <v>11</v>
      </c>
      <c r="J10430" t="s">
        <v>537</v>
      </c>
    </row>
    <row r="10431" spans="1:10" x14ac:dyDescent="0.25">
      <c r="A10431" t="s">
        <v>10</v>
      </c>
      <c r="B10431">
        <v>2011</v>
      </c>
      <c r="C10431">
        <v>28</v>
      </c>
      <c r="D10431" s="1">
        <v>40732</v>
      </c>
      <c r="E10431" s="2">
        <v>44385</v>
      </c>
      <c r="F10431" t="s">
        <v>11</v>
      </c>
      <c r="G10431" t="s">
        <v>12</v>
      </c>
      <c r="H10431" t="s">
        <v>13</v>
      </c>
      <c r="I10431">
        <v>127</v>
      </c>
      <c r="J10431" t="s">
        <v>537</v>
      </c>
    </row>
    <row r="10432" spans="1:10" x14ac:dyDescent="0.25">
      <c r="A10432" t="s">
        <v>10</v>
      </c>
      <c r="B10432">
        <v>2011</v>
      </c>
      <c r="C10432">
        <v>28</v>
      </c>
      <c r="D10432" s="1">
        <v>40733</v>
      </c>
      <c r="E10432" s="2">
        <v>44386</v>
      </c>
      <c r="F10432" t="s">
        <v>102</v>
      </c>
      <c r="G10432" t="s">
        <v>12</v>
      </c>
      <c r="H10432" t="s">
        <v>13</v>
      </c>
      <c r="I10432">
        <v>1</v>
      </c>
      <c r="J10432" t="s">
        <v>548</v>
      </c>
    </row>
    <row r="10433" spans="1:10" x14ac:dyDescent="0.25">
      <c r="A10433" t="s">
        <v>10</v>
      </c>
      <c r="B10433">
        <v>2011</v>
      </c>
      <c r="C10433">
        <v>28</v>
      </c>
      <c r="D10433" s="1">
        <v>40733</v>
      </c>
      <c r="E10433" s="2">
        <v>44386</v>
      </c>
      <c r="F10433" t="s">
        <v>14</v>
      </c>
      <c r="G10433" t="s">
        <v>12</v>
      </c>
      <c r="H10433" t="s">
        <v>13</v>
      </c>
      <c r="I10433">
        <v>12</v>
      </c>
      <c r="J10433" t="s">
        <v>548</v>
      </c>
    </row>
    <row r="10434" spans="1:10" x14ac:dyDescent="0.25">
      <c r="A10434" t="s">
        <v>10</v>
      </c>
      <c r="B10434">
        <v>2011</v>
      </c>
      <c r="C10434">
        <v>28</v>
      </c>
      <c r="D10434" s="1">
        <v>40733</v>
      </c>
      <c r="E10434" s="2">
        <v>44386</v>
      </c>
      <c r="F10434" t="s">
        <v>11</v>
      </c>
      <c r="G10434" t="s">
        <v>12</v>
      </c>
      <c r="H10434" t="s">
        <v>13</v>
      </c>
      <c r="I10434">
        <v>172</v>
      </c>
      <c r="J10434" t="s">
        <v>548</v>
      </c>
    </row>
    <row r="10435" spans="1:10" x14ac:dyDescent="0.25">
      <c r="A10435" t="s">
        <v>10</v>
      </c>
      <c r="B10435">
        <v>2011</v>
      </c>
      <c r="C10435">
        <v>29</v>
      </c>
      <c r="D10435" s="1">
        <v>40734</v>
      </c>
      <c r="E10435" s="2">
        <v>44387</v>
      </c>
      <c r="F10435" t="s">
        <v>17</v>
      </c>
      <c r="G10435" t="s">
        <v>12</v>
      </c>
      <c r="H10435" t="s">
        <v>13</v>
      </c>
      <c r="I10435">
        <v>1</v>
      </c>
      <c r="J10435" t="s">
        <v>685</v>
      </c>
    </row>
    <row r="10436" spans="1:10" x14ac:dyDescent="0.25">
      <c r="A10436" t="s">
        <v>10</v>
      </c>
      <c r="B10436">
        <v>2011</v>
      </c>
      <c r="C10436">
        <v>29</v>
      </c>
      <c r="D10436" s="1">
        <v>40734</v>
      </c>
      <c r="E10436" s="2">
        <v>44387</v>
      </c>
      <c r="F10436" t="s">
        <v>102</v>
      </c>
      <c r="G10436" t="s">
        <v>12</v>
      </c>
      <c r="H10436" t="s">
        <v>13</v>
      </c>
      <c r="I10436">
        <v>1</v>
      </c>
      <c r="J10436" t="s">
        <v>685</v>
      </c>
    </row>
    <row r="10437" spans="1:10" x14ac:dyDescent="0.25">
      <c r="A10437" t="s">
        <v>10</v>
      </c>
      <c r="B10437">
        <v>2011</v>
      </c>
      <c r="C10437">
        <v>29</v>
      </c>
      <c r="D10437" s="1">
        <v>40734</v>
      </c>
      <c r="E10437" s="2">
        <v>44387</v>
      </c>
      <c r="F10437" t="s">
        <v>14</v>
      </c>
      <c r="G10437" t="s">
        <v>12</v>
      </c>
      <c r="H10437" t="s">
        <v>13</v>
      </c>
      <c r="I10437">
        <v>20</v>
      </c>
      <c r="J10437" t="s">
        <v>685</v>
      </c>
    </row>
    <row r="10438" spans="1:10" x14ac:dyDescent="0.25">
      <c r="A10438" t="s">
        <v>10</v>
      </c>
      <c r="B10438">
        <v>2011</v>
      </c>
      <c r="C10438">
        <v>29</v>
      </c>
      <c r="D10438" s="1">
        <v>40734</v>
      </c>
      <c r="E10438" s="2">
        <v>44387</v>
      </c>
      <c r="F10438" t="s">
        <v>11</v>
      </c>
      <c r="G10438" t="s">
        <v>12</v>
      </c>
      <c r="H10438" t="s">
        <v>13</v>
      </c>
      <c r="I10438">
        <v>434</v>
      </c>
      <c r="J10438" t="s">
        <v>685</v>
      </c>
    </row>
    <row r="10439" spans="1:10" x14ac:dyDescent="0.25">
      <c r="A10439" t="s">
        <v>10</v>
      </c>
      <c r="B10439">
        <v>2011</v>
      </c>
      <c r="C10439">
        <v>29</v>
      </c>
      <c r="D10439" s="1">
        <v>40735</v>
      </c>
      <c r="E10439" s="2">
        <v>44388</v>
      </c>
      <c r="F10439" t="s">
        <v>14</v>
      </c>
      <c r="G10439" t="s">
        <v>12</v>
      </c>
      <c r="H10439" t="s">
        <v>13</v>
      </c>
      <c r="I10439">
        <v>15</v>
      </c>
      <c r="J10439" t="s">
        <v>686</v>
      </c>
    </row>
    <row r="10440" spans="1:10" x14ac:dyDescent="0.25">
      <c r="A10440" t="s">
        <v>10</v>
      </c>
      <c r="B10440">
        <v>2011</v>
      </c>
      <c r="C10440">
        <v>29</v>
      </c>
      <c r="D10440" s="1">
        <v>40735</v>
      </c>
      <c r="E10440" s="2">
        <v>44388</v>
      </c>
      <c r="F10440" t="s">
        <v>11</v>
      </c>
      <c r="G10440" t="s">
        <v>12</v>
      </c>
      <c r="H10440" t="s">
        <v>13</v>
      </c>
      <c r="I10440">
        <v>426</v>
      </c>
      <c r="J10440" t="s">
        <v>686</v>
      </c>
    </row>
    <row r="10441" spans="1:10" x14ac:dyDescent="0.25">
      <c r="A10441" t="s">
        <v>10</v>
      </c>
      <c r="B10441">
        <v>2011</v>
      </c>
      <c r="C10441">
        <v>29</v>
      </c>
      <c r="D10441" s="1">
        <v>40736</v>
      </c>
      <c r="E10441" s="2">
        <v>44389</v>
      </c>
      <c r="F10441" t="s">
        <v>14</v>
      </c>
      <c r="G10441" t="s">
        <v>12</v>
      </c>
      <c r="H10441" t="s">
        <v>13</v>
      </c>
      <c r="I10441">
        <v>41</v>
      </c>
      <c r="J10441" t="s">
        <v>673</v>
      </c>
    </row>
    <row r="10442" spans="1:10" x14ac:dyDescent="0.25">
      <c r="A10442" t="s">
        <v>10</v>
      </c>
      <c r="B10442">
        <v>2011</v>
      </c>
      <c r="C10442">
        <v>29</v>
      </c>
      <c r="D10442" s="1">
        <v>40736</v>
      </c>
      <c r="E10442" s="2">
        <v>44389</v>
      </c>
      <c r="F10442" t="s">
        <v>11</v>
      </c>
      <c r="G10442" t="s">
        <v>12</v>
      </c>
      <c r="H10442" t="s">
        <v>13</v>
      </c>
      <c r="I10442">
        <v>844</v>
      </c>
      <c r="J10442" t="s">
        <v>673</v>
      </c>
    </row>
    <row r="10443" spans="1:10" x14ac:dyDescent="0.25">
      <c r="A10443" t="s">
        <v>10</v>
      </c>
      <c r="B10443">
        <v>2011</v>
      </c>
      <c r="C10443">
        <v>29</v>
      </c>
      <c r="D10443" s="1">
        <v>40737</v>
      </c>
      <c r="E10443" s="2">
        <v>44390</v>
      </c>
      <c r="F10443" t="s">
        <v>17</v>
      </c>
      <c r="G10443" t="s">
        <v>12</v>
      </c>
      <c r="H10443" t="s">
        <v>13</v>
      </c>
      <c r="I10443">
        <v>1</v>
      </c>
      <c r="J10443" t="s">
        <v>687</v>
      </c>
    </row>
    <row r="10444" spans="1:10" x14ac:dyDescent="0.25">
      <c r="A10444" t="s">
        <v>10</v>
      </c>
      <c r="B10444">
        <v>2011</v>
      </c>
      <c r="C10444">
        <v>29</v>
      </c>
      <c r="D10444" s="1">
        <v>40737</v>
      </c>
      <c r="E10444" s="2">
        <v>44390</v>
      </c>
      <c r="F10444" t="s">
        <v>14</v>
      </c>
      <c r="G10444" t="s">
        <v>12</v>
      </c>
      <c r="H10444" t="s">
        <v>13</v>
      </c>
      <c r="I10444">
        <v>93</v>
      </c>
      <c r="J10444" t="s">
        <v>687</v>
      </c>
    </row>
    <row r="10445" spans="1:10" x14ac:dyDescent="0.25">
      <c r="A10445" t="s">
        <v>10</v>
      </c>
      <c r="B10445">
        <v>2011</v>
      </c>
      <c r="C10445">
        <v>29</v>
      </c>
      <c r="D10445" s="1">
        <v>40737</v>
      </c>
      <c r="E10445" s="2">
        <v>44390</v>
      </c>
      <c r="F10445" t="s">
        <v>11</v>
      </c>
      <c r="G10445" t="s">
        <v>12</v>
      </c>
      <c r="H10445" t="s">
        <v>13</v>
      </c>
      <c r="I10445">
        <v>1266</v>
      </c>
      <c r="J10445" t="s">
        <v>687</v>
      </c>
    </row>
    <row r="10446" spans="1:10" x14ac:dyDescent="0.25">
      <c r="A10446" t="s">
        <v>10</v>
      </c>
      <c r="B10446">
        <v>2011</v>
      </c>
      <c r="C10446">
        <v>29</v>
      </c>
      <c r="D10446" s="1">
        <v>40738</v>
      </c>
      <c r="E10446" s="2">
        <v>44391</v>
      </c>
      <c r="F10446" t="s">
        <v>17</v>
      </c>
      <c r="G10446" t="s">
        <v>12</v>
      </c>
      <c r="H10446" t="s">
        <v>13</v>
      </c>
      <c r="I10446">
        <v>2</v>
      </c>
      <c r="J10446" t="s">
        <v>688</v>
      </c>
    </row>
    <row r="10447" spans="1:10" x14ac:dyDescent="0.25">
      <c r="A10447" t="s">
        <v>10</v>
      </c>
      <c r="B10447">
        <v>2011</v>
      </c>
      <c r="C10447">
        <v>29</v>
      </c>
      <c r="D10447" s="1">
        <v>40738</v>
      </c>
      <c r="E10447" s="2">
        <v>44391</v>
      </c>
      <c r="F10447" t="s">
        <v>14</v>
      </c>
      <c r="G10447" t="s">
        <v>12</v>
      </c>
      <c r="H10447" t="s">
        <v>13</v>
      </c>
      <c r="I10447">
        <v>149</v>
      </c>
      <c r="J10447" t="s">
        <v>688</v>
      </c>
    </row>
    <row r="10448" spans="1:10" x14ac:dyDescent="0.25">
      <c r="A10448" t="s">
        <v>10</v>
      </c>
      <c r="B10448">
        <v>2011</v>
      </c>
      <c r="C10448">
        <v>29</v>
      </c>
      <c r="D10448" s="1">
        <v>40738</v>
      </c>
      <c r="E10448" s="2">
        <v>44391</v>
      </c>
      <c r="F10448" t="s">
        <v>11</v>
      </c>
      <c r="G10448" t="s">
        <v>12</v>
      </c>
      <c r="H10448" t="s">
        <v>13</v>
      </c>
      <c r="I10448">
        <v>1376</v>
      </c>
      <c r="J10448" t="s">
        <v>688</v>
      </c>
    </row>
    <row r="10449" spans="1:10" x14ac:dyDescent="0.25">
      <c r="A10449" t="s">
        <v>10</v>
      </c>
      <c r="B10449">
        <v>2011</v>
      </c>
      <c r="C10449">
        <v>29</v>
      </c>
      <c r="D10449" s="1">
        <v>40739</v>
      </c>
      <c r="E10449" s="2">
        <v>44392</v>
      </c>
      <c r="F10449" t="s">
        <v>17</v>
      </c>
      <c r="G10449" t="s">
        <v>12</v>
      </c>
      <c r="H10449" t="s">
        <v>13</v>
      </c>
      <c r="I10449">
        <v>1</v>
      </c>
      <c r="J10449" t="s">
        <v>689</v>
      </c>
    </row>
    <row r="10450" spans="1:10" x14ac:dyDescent="0.25">
      <c r="A10450" t="s">
        <v>10</v>
      </c>
      <c r="B10450">
        <v>2011</v>
      </c>
      <c r="C10450">
        <v>29</v>
      </c>
      <c r="D10450" s="1">
        <v>40739</v>
      </c>
      <c r="E10450" s="2">
        <v>44392</v>
      </c>
      <c r="F10450" t="s">
        <v>14</v>
      </c>
      <c r="G10450" t="s">
        <v>12</v>
      </c>
      <c r="H10450" t="s">
        <v>13</v>
      </c>
      <c r="I10450">
        <v>87</v>
      </c>
      <c r="J10450" t="s">
        <v>689</v>
      </c>
    </row>
    <row r="10451" spans="1:10" x14ac:dyDescent="0.25">
      <c r="A10451" t="s">
        <v>10</v>
      </c>
      <c r="B10451">
        <v>2011</v>
      </c>
      <c r="C10451">
        <v>29</v>
      </c>
      <c r="D10451" s="1">
        <v>40739</v>
      </c>
      <c r="E10451" s="2">
        <v>44392</v>
      </c>
      <c r="F10451" t="s">
        <v>11</v>
      </c>
      <c r="G10451" t="s">
        <v>12</v>
      </c>
      <c r="H10451" t="s">
        <v>13</v>
      </c>
      <c r="I10451">
        <v>1020</v>
      </c>
      <c r="J10451" t="s">
        <v>689</v>
      </c>
    </row>
    <row r="10452" spans="1:10" x14ac:dyDescent="0.25">
      <c r="A10452" t="s">
        <v>10</v>
      </c>
      <c r="B10452">
        <v>2011</v>
      </c>
      <c r="C10452">
        <v>29</v>
      </c>
      <c r="D10452" s="1">
        <v>40740</v>
      </c>
      <c r="E10452" s="2">
        <v>44393</v>
      </c>
      <c r="F10452" t="s">
        <v>102</v>
      </c>
      <c r="G10452" t="s">
        <v>12</v>
      </c>
      <c r="H10452" t="s">
        <v>13</v>
      </c>
      <c r="I10452">
        <v>2</v>
      </c>
      <c r="J10452" t="s">
        <v>690</v>
      </c>
    </row>
    <row r="10453" spans="1:10" x14ac:dyDescent="0.25">
      <c r="A10453" t="s">
        <v>10</v>
      </c>
      <c r="B10453">
        <v>2011</v>
      </c>
      <c r="C10453">
        <v>29</v>
      </c>
      <c r="D10453" s="1">
        <v>40740</v>
      </c>
      <c r="E10453" s="2">
        <v>44393</v>
      </c>
      <c r="F10453" t="s">
        <v>14</v>
      </c>
      <c r="G10453" t="s">
        <v>12</v>
      </c>
      <c r="H10453" t="s">
        <v>13</v>
      </c>
      <c r="I10453">
        <v>210</v>
      </c>
      <c r="J10453" t="s">
        <v>690</v>
      </c>
    </row>
    <row r="10454" spans="1:10" x14ac:dyDescent="0.25">
      <c r="A10454" t="s">
        <v>10</v>
      </c>
      <c r="B10454">
        <v>2011</v>
      </c>
      <c r="C10454">
        <v>29</v>
      </c>
      <c r="D10454" s="1">
        <v>40740</v>
      </c>
      <c r="E10454" s="2">
        <v>44393</v>
      </c>
      <c r="F10454" t="s">
        <v>11</v>
      </c>
      <c r="G10454" t="s">
        <v>12</v>
      </c>
      <c r="H10454" t="s">
        <v>13</v>
      </c>
      <c r="I10454">
        <v>1073</v>
      </c>
      <c r="J10454" t="s">
        <v>690</v>
      </c>
    </row>
    <row r="10455" spans="1:10" x14ac:dyDescent="0.25">
      <c r="A10455" t="s">
        <v>10</v>
      </c>
      <c r="B10455">
        <v>2011</v>
      </c>
      <c r="C10455">
        <v>30</v>
      </c>
      <c r="D10455" s="1">
        <v>40741</v>
      </c>
      <c r="E10455" s="2">
        <v>44394</v>
      </c>
      <c r="F10455" t="s">
        <v>17</v>
      </c>
      <c r="G10455" t="s">
        <v>12</v>
      </c>
      <c r="H10455" t="s">
        <v>13</v>
      </c>
      <c r="I10455">
        <v>2</v>
      </c>
      <c r="J10455" t="s">
        <v>645</v>
      </c>
    </row>
    <row r="10456" spans="1:10" x14ac:dyDescent="0.25">
      <c r="A10456" t="s">
        <v>10</v>
      </c>
      <c r="B10456">
        <v>2011</v>
      </c>
      <c r="C10456">
        <v>30</v>
      </c>
      <c r="D10456" s="1">
        <v>40741</v>
      </c>
      <c r="E10456" s="2">
        <v>44394</v>
      </c>
      <c r="F10456" t="s">
        <v>14</v>
      </c>
      <c r="G10456" t="s">
        <v>12</v>
      </c>
      <c r="H10456" t="s">
        <v>13</v>
      </c>
      <c r="I10456">
        <v>101</v>
      </c>
      <c r="J10456" t="s">
        <v>645</v>
      </c>
    </row>
    <row r="10457" spans="1:10" x14ac:dyDescent="0.25">
      <c r="A10457" t="s">
        <v>10</v>
      </c>
      <c r="B10457">
        <v>2011</v>
      </c>
      <c r="C10457">
        <v>30</v>
      </c>
      <c r="D10457" s="1">
        <v>40741</v>
      </c>
      <c r="E10457" s="2">
        <v>44394</v>
      </c>
      <c r="F10457" t="s">
        <v>11</v>
      </c>
      <c r="G10457" t="s">
        <v>12</v>
      </c>
      <c r="H10457" t="s">
        <v>13</v>
      </c>
      <c r="I10457">
        <v>1048</v>
      </c>
      <c r="J10457" t="s">
        <v>645</v>
      </c>
    </row>
    <row r="10458" spans="1:10" x14ac:dyDescent="0.25">
      <c r="A10458" t="s">
        <v>10</v>
      </c>
      <c r="B10458">
        <v>2011</v>
      </c>
      <c r="C10458">
        <v>30</v>
      </c>
      <c r="D10458" s="1">
        <v>40742</v>
      </c>
      <c r="E10458" s="2">
        <v>44395</v>
      </c>
      <c r="F10458" t="s">
        <v>26</v>
      </c>
      <c r="G10458" t="s">
        <v>12</v>
      </c>
      <c r="H10458" t="s">
        <v>13</v>
      </c>
      <c r="I10458">
        <v>1</v>
      </c>
      <c r="J10458" t="s">
        <v>691</v>
      </c>
    </row>
    <row r="10459" spans="1:10" x14ac:dyDescent="0.25">
      <c r="A10459" t="s">
        <v>10</v>
      </c>
      <c r="B10459">
        <v>2011</v>
      </c>
      <c r="C10459">
        <v>30</v>
      </c>
      <c r="D10459" s="1">
        <v>40742</v>
      </c>
      <c r="E10459" s="2">
        <v>44395</v>
      </c>
      <c r="F10459" t="s">
        <v>17</v>
      </c>
      <c r="G10459" t="s">
        <v>12</v>
      </c>
      <c r="H10459" t="s">
        <v>13</v>
      </c>
      <c r="I10459">
        <v>1</v>
      </c>
      <c r="J10459" t="s">
        <v>691</v>
      </c>
    </row>
    <row r="10460" spans="1:10" x14ac:dyDescent="0.25">
      <c r="A10460" t="s">
        <v>10</v>
      </c>
      <c r="B10460">
        <v>2011</v>
      </c>
      <c r="C10460">
        <v>30</v>
      </c>
      <c r="D10460" s="1">
        <v>40742</v>
      </c>
      <c r="E10460" s="2">
        <v>44395</v>
      </c>
      <c r="F10460" t="s">
        <v>14</v>
      </c>
      <c r="G10460" t="s">
        <v>12</v>
      </c>
      <c r="H10460" t="s">
        <v>13</v>
      </c>
      <c r="I10460">
        <v>30</v>
      </c>
      <c r="J10460" t="s">
        <v>691</v>
      </c>
    </row>
    <row r="10461" spans="1:10" x14ac:dyDescent="0.25">
      <c r="A10461" t="s">
        <v>10</v>
      </c>
      <c r="B10461">
        <v>2011</v>
      </c>
      <c r="C10461">
        <v>30</v>
      </c>
      <c r="D10461" s="1">
        <v>40742</v>
      </c>
      <c r="E10461" s="2">
        <v>44395</v>
      </c>
      <c r="F10461" t="s">
        <v>11</v>
      </c>
      <c r="G10461" t="s">
        <v>12</v>
      </c>
      <c r="H10461" t="s">
        <v>13</v>
      </c>
      <c r="I10461">
        <v>1412</v>
      </c>
      <c r="J10461" t="s">
        <v>691</v>
      </c>
    </row>
    <row r="10462" spans="1:10" x14ac:dyDescent="0.25">
      <c r="A10462" t="s">
        <v>10</v>
      </c>
      <c r="B10462">
        <v>2011</v>
      </c>
      <c r="C10462">
        <v>30</v>
      </c>
      <c r="D10462" s="1">
        <v>40743</v>
      </c>
      <c r="E10462" s="2">
        <v>44396</v>
      </c>
      <c r="F10462" t="s">
        <v>26</v>
      </c>
      <c r="G10462" t="s">
        <v>12</v>
      </c>
      <c r="H10462" t="s">
        <v>13</v>
      </c>
      <c r="I10462">
        <v>2</v>
      </c>
      <c r="J10462" t="s">
        <v>692</v>
      </c>
    </row>
    <row r="10463" spans="1:10" x14ac:dyDescent="0.25">
      <c r="A10463" t="s">
        <v>10</v>
      </c>
      <c r="B10463">
        <v>2011</v>
      </c>
      <c r="C10463">
        <v>30</v>
      </c>
      <c r="D10463" s="1">
        <v>40743</v>
      </c>
      <c r="E10463" s="2">
        <v>44396</v>
      </c>
      <c r="F10463" t="s">
        <v>17</v>
      </c>
      <c r="G10463" t="s">
        <v>12</v>
      </c>
      <c r="H10463" t="s">
        <v>13</v>
      </c>
      <c r="I10463">
        <v>2</v>
      </c>
      <c r="J10463" t="s">
        <v>692</v>
      </c>
    </row>
    <row r="10464" spans="1:10" x14ac:dyDescent="0.25">
      <c r="A10464" t="s">
        <v>10</v>
      </c>
      <c r="B10464">
        <v>2011</v>
      </c>
      <c r="C10464">
        <v>30</v>
      </c>
      <c r="D10464" s="1">
        <v>40743</v>
      </c>
      <c r="E10464" s="2">
        <v>44396</v>
      </c>
      <c r="F10464" t="s">
        <v>14</v>
      </c>
      <c r="G10464" t="s">
        <v>12</v>
      </c>
      <c r="H10464" t="s">
        <v>13</v>
      </c>
      <c r="I10464">
        <v>62</v>
      </c>
      <c r="J10464" t="s">
        <v>692</v>
      </c>
    </row>
    <row r="10465" spans="1:10" x14ac:dyDescent="0.25">
      <c r="A10465" t="s">
        <v>10</v>
      </c>
      <c r="B10465">
        <v>2011</v>
      </c>
      <c r="C10465">
        <v>30</v>
      </c>
      <c r="D10465" s="1">
        <v>40743</v>
      </c>
      <c r="E10465" s="2">
        <v>44396</v>
      </c>
      <c r="F10465" t="s">
        <v>11</v>
      </c>
      <c r="G10465" t="s">
        <v>12</v>
      </c>
      <c r="H10465" t="s">
        <v>13</v>
      </c>
      <c r="I10465">
        <v>882</v>
      </c>
      <c r="J10465" t="s">
        <v>692</v>
      </c>
    </row>
    <row r="10466" spans="1:10" x14ac:dyDescent="0.25">
      <c r="A10466" t="s">
        <v>10</v>
      </c>
      <c r="B10466">
        <v>2011</v>
      </c>
      <c r="C10466">
        <v>30</v>
      </c>
      <c r="D10466" s="1">
        <v>40744</v>
      </c>
      <c r="E10466" s="2">
        <v>44397</v>
      </c>
      <c r="F10466" t="s">
        <v>26</v>
      </c>
      <c r="G10466" t="s">
        <v>12</v>
      </c>
      <c r="H10466" t="s">
        <v>13</v>
      </c>
      <c r="I10466">
        <v>1</v>
      </c>
      <c r="J10466" t="s">
        <v>559</v>
      </c>
    </row>
    <row r="10467" spans="1:10" x14ac:dyDescent="0.25">
      <c r="A10467" t="s">
        <v>10</v>
      </c>
      <c r="B10467">
        <v>2011</v>
      </c>
      <c r="C10467">
        <v>30</v>
      </c>
      <c r="D10467" s="1">
        <v>40744</v>
      </c>
      <c r="E10467" s="2">
        <v>44397</v>
      </c>
      <c r="F10467" t="s">
        <v>17</v>
      </c>
      <c r="G10467" t="s">
        <v>12</v>
      </c>
      <c r="H10467" t="s">
        <v>13</v>
      </c>
      <c r="I10467">
        <v>3</v>
      </c>
      <c r="J10467" t="s">
        <v>559</v>
      </c>
    </row>
    <row r="10468" spans="1:10" x14ac:dyDescent="0.25">
      <c r="A10468" t="s">
        <v>10</v>
      </c>
      <c r="B10468">
        <v>2011</v>
      </c>
      <c r="C10468">
        <v>30</v>
      </c>
      <c r="D10468" s="1">
        <v>40744</v>
      </c>
      <c r="E10468" s="2">
        <v>44397</v>
      </c>
      <c r="F10468" t="s">
        <v>14</v>
      </c>
      <c r="G10468" t="s">
        <v>12</v>
      </c>
      <c r="H10468" t="s">
        <v>13</v>
      </c>
      <c r="I10468">
        <v>121</v>
      </c>
      <c r="J10468" t="s">
        <v>559</v>
      </c>
    </row>
    <row r="10469" spans="1:10" x14ac:dyDescent="0.25">
      <c r="A10469" t="s">
        <v>10</v>
      </c>
      <c r="B10469">
        <v>2011</v>
      </c>
      <c r="C10469">
        <v>30</v>
      </c>
      <c r="D10469" s="1">
        <v>40744</v>
      </c>
      <c r="E10469" s="2">
        <v>44397</v>
      </c>
      <c r="F10469" t="s">
        <v>11</v>
      </c>
      <c r="G10469" t="s">
        <v>12</v>
      </c>
      <c r="H10469" t="s">
        <v>13</v>
      </c>
      <c r="I10469">
        <v>1217</v>
      </c>
      <c r="J10469" t="s">
        <v>559</v>
      </c>
    </row>
    <row r="10470" spans="1:10" x14ac:dyDescent="0.25">
      <c r="A10470" t="s">
        <v>10</v>
      </c>
      <c r="B10470">
        <v>2011</v>
      </c>
      <c r="C10470">
        <v>30</v>
      </c>
      <c r="D10470" s="1">
        <v>40745</v>
      </c>
      <c r="E10470" s="2">
        <v>44398</v>
      </c>
      <c r="F10470" t="s">
        <v>26</v>
      </c>
      <c r="G10470" t="s">
        <v>12</v>
      </c>
      <c r="H10470" t="s">
        <v>13</v>
      </c>
      <c r="I10470">
        <v>3</v>
      </c>
      <c r="J10470" t="s">
        <v>562</v>
      </c>
    </row>
    <row r="10471" spans="1:10" x14ac:dyDescent="0.25">
      <c r="A10471" t="s">
        <v>10</v>
      </c>
      <c r="B10471">
        <v>2011</v>
      </c>
      <c r="C10471">
        <v>30</v>
      </c>
      <c r="D10471" s="1">
        <v>40745</v>
      </c>
      <c r="E10471" s="2">
        <v>44398</v>
      </c>
      <c r="F10471" t="s">
        <v>14</v>
      </c>
      <c r="G10471" t="s">
        <v>12</v>
      </c>
      <c r="H10471" t="s">
        <v>13</v>
      </c>
      <c r="I10471">
        <v>141</v>
      </c>
      <c r="J10471" t="s">
        <v>562</v>
      </c>
    </row>
    <row r="10472" spans="1:10" x14ac:dyDescent="0.25">
      <c r="A10472" t="s">
        <v>10</v>
      </c>
      <c r="B10472">
        <v>2011</v>
      </c>
      <c r="C10472">
        <v>30</v>
      </c>
      <c r="D10472" s="1">
        <v>40745</v>
      </c>
      <c r="E10472" s="2">
        <v>44398</v>
      </c>
      <c r="F10472" t="s">
        <v>11</v>
      </c>
      <c r="G10472" t="s">
        <v>12</v>
      </c>
      <c r="H10472" t="s">
        <v>13</v>
      </c>
      <c r="I10472">
        <v>1020</v>
      </c>
      <c r="J10472" t="s">
        <v>562</v>
      </c>
    </row>
    <row r="10473" spans="1:10" x14ac:dyDescent="0.25">
      <c r="A10473" t="s">
        <v>10</v>
      </c>
      <c r="B10473">
        <v>2011</v>
      </c>
      <c r="C10473">
        <v>30</v>
      </c>
      <c r="D10473" s="1">
        <v>40746</v>
      </c>
      <c r="E10473" s="2">
        <v>44399</v>
      </c>
      <c r="F10473" t="s">
        <v>26</v>
      </c>
      <c r="G10473" t="s">
        <v>12</v>
      </c>
      <c r="H10473" t="s">
        <v>13</v>
      </c>
      <c r="I10473">
        <v>1</v>
      </c>
      <c r="J10473" t="s">
        <v>693</v>
      </c>
    </row>
    <row r="10474" spans="1:10" x14ac:dyDescent="0.25">
      <c r="A10474" t="s">
        <v>10</v>
      </c>
      <c r="B10474">
        <v>2011</v>
      </c>
      <c r="C10474">
        <v>30</v>
      </c>
      <c r="D10474" s="1">
        <v>40746</v>
      </c>
      <c r="E10474" s="2">
        <v>44399</v>
      </c>
      <c r="F10474" t="s">
        <v>17</v>
      </c>
      <c r="G10474" t="s">
        <v>12</v>
      </c>
      <c r="H10474" t="s">
        <v>13</v>
      </c>
      <c r="I10474">
        <v>1</v>
      </c>
      <c r="J10474" t="s">
        <v>693</v>
      </c>
    </row>
    <row r="10475" spans="1:10" x14ac:dyDescent="0.25">
      <c r="A10475" t="s">
        <v>10</v>
      </c>
      <c r="B10475">
        <v>2011</v>
      </c>
      <c r="C10475">
        <v>30</v>
      </c>
      <c r="D10475" s="1">
        <v>40746</v>
      </c>
      <c r="E10475" s="2">
        <v>44399</v>
      </c>
      <c r="F10475" t="s">
        <v>102</v>
      </c>
      <c r="G10475" t="s">
        <v>12</v>
      </c>
      <c r="H10475" t="s">
        <v>13</v>
      </c>
      <c r="I10475">
        <v>2</v>
      </c>
      <c r="J10475" t="s">
        <v>693</v>
      </c>
    </row>
    <row r="10476" spans="1:10" x14ac:dyDescent="0.25">
      <c r="A10476" t="s">
        <v>10</v>
      </c>
      <c r="B10476">
        <v>2011</v>
      </c>
      <c r="C10476">
        <v>30</v>
      </c>
      <c r="D10476" s="1">
        <v>40746</v>
      </c>
      <c r="E10476" s="2">
        <v>44399</v>
      </c>
      <c r="F10476" t="s">
        <v>14</v>
      </c>
      <c r="G10476" t="s">
        <v>12</v>
      </c>
      <c r="H10476" t="s">
        <v>13</v>
      </c>
      <c r="I10476">
        <v>136</v>
      </c>
      <c r="J10476" t="s">
        <v>693</v>
      </c>
    </row>
    <row r="10477" spans="1:10" x14ac:dyDescent="0.25">
      <c r="A10477" t="s">
        <v>10</v>
      </c>
      <c r="B10477">
        <v>2011</v>
      </c>
      <c r="C10477">
        <v>30</v>
      </c>
      <c r="D10477" s="1">
        <v>40746</v>
      </c>
      <c r="E10477" s="2">
        <v>44399</v>
      </c>
      <c r="F10477" t="s">
        <v>11</v>
      </c>
      <c r="G10477" t="s">
        <v>12</v>
      </c>
      <c r="H10477" t="s">
        <v>13</v>
      </c>
      <c r="I10477">
        <v>1446</v>
      </c>
      <c r="J10477" t="s">
        <v>693</v>
      </c>
    </row>
    <row r="10478" spans="1:10" x14ac:dyDescent="0.25">
      <c r="A10478" t="s">
        <v>10</v>
      </c>
      <c r="B10478">
        <v>2011</v>
      </c>
      <c r="C10478">
        <v>30</v>
      </c>
      <c r="D10478" s="1">
        <v>40747</v>
      </c>
      <c r="E10478" s="2">
        <v>44400</v>
      </c>
      <c r="F10478" t="s">
        <v>17</v>
      </c>
      <c r="G10478" t="s">
        <v>12</v>
      </c>
      <c r="H10478" t="s">
        <v>13</v>
      </c>
      <c r="I10478">
        <v>1</v>
      </c>
      <c r="J10478" t="s">
        <v>686</v>
      </c>
    </row>
    <row r="10479" spans="1:10" x14ac:dyDescent="0.25">
      <c r="A10479" t="s">
        <v>10</v>
      </c>
      <c r="B10479">
        <v>2011</v>
      </c>
      <c r="C10479">
        <v>30</v>
      </c>
      <c r="D10479" s="1">
        <v>40747</v>
      </c>
      <c r="E10479" s="2">
        <v>44400</v>
      </c>
      <c r="F10479" t="s">
        <v>102</v>
      </c>
      <c r="G10479" t="s">
        <v>12</v>
      </c>
      <c r="H10479" t="s">
        <v>13</v>
      </c>
      <c r="I10479">
        <v>1</v>
      </c>
      <c r="J10479" t="s">
        <v>686</v>
      </c>
    </row>
    <row r="10480" spans="1:10" x14ac:dyDescent="0.25">
      <c r="A10480" t="s">
        <v>10</v>
      </c>
      <c r="B10480">
        <v>2011</v>
      </c>
      <c r="C10480">
        <v>30</v>
      </c>
      <c r="D10480" s="1">
        <v>40747</v>
      </c>
      <c r="E10480" s="2">
        <v>44400</v>
      </c>
      <c r="F10480" t="s">
        <v>14</v>
      </c>
      <c r="G10480" t="s">
        <v>12</v>
      </c>
      <c r="H10480" t="s">
        <v>13</v>
      </c>
      <c r="I10480">
        <v>182</v>
      </c>
      <c r="J10480" t="s">
        <v>686</v>
      </c>
    </row>
    <row r="10481" spans="1:10" x14ac:dyDescent="0.25">
      <c r="A10481" t="s">
        <v>10</v>
      </c>
      <c r="B10481">
        <v>2011</v>
      </c>
      <c r="C10481">
        <v>30</v>
      </c>
      <c r="D10481" s="1">
        <v>40747</v>
      </c>
      <c r="E10481" s="2">
        <v>44400</v>
      </c>
      <c r="F10481" t="s">
        <v>11</v>
      </c>
      <c r="G10481" t="s">
        <v>12</v>
      </c>
      <c r="H10481" t="s">
        <v>13</v>
      </c>
      <c r="I10481">
        <v>1430</v>
      </c>
      <c r="J10481" t="s">
        <v>686</v>
      </c>
    </row>
    <row r="10482" spans="1:10" x14ac:dyDescent="0.25">
      <c r="A10482" t="s">
        <v>10</v>
      </c>
      <c r="B10482">
        <v>2011</v>
      </c>
      <c r="C10482">
        <v>31</v>
      </c>
      <c r="D10482" s="1">
        <v>40748</v>
      </c>
      <c r="E10482" s="2">
        <v>44401</v>
      </c>
      <c r="F10482" t="s">
        <v>17</v>
      </c>
      <c r="G10482" t="s">
        <v>12</v>
      </c>
      <c r="H10482" t="s">
        <v>13</v>
      </c>
      <c r="I10482">
        <v>5</v>
      </c>
      <c r="J10482" t="s">
        <v>663</v>
      </c>
    </row>
    <row r="10483" spans="1:10" x14ac:dyDescent="0.25">
      <c r="A10483" t="s">
        <v>10</v>
      </c>
      <c r="B10483">
        <v>2011</v>
      </c>
      <c r="C10483">
        <v>31</v>
      </c>
      <c r="D10483" s="1">
        <v>40748</v>
      </c>
      <c r="E10483" s="2">
        <v>44401</v>
      </c>
      <c r="F10483" t="s">
        <v>14</v>
      </c>
      <c r="G10483" t="s">
        <v>12</v>
      </c>
      <c r="H10483" t="s">
        <v>13</v>
      </c>
      <c r="I10483">
        <v>83</v>
      </c>
      <c r="J10483" t="s">
        <v>663</v>
      </c>
    </row>
    <row r="10484" spans="1:10" x14ac:dyDescent="0.25">
      <c r="A10484" t="s">
        <v>10</v>
      </c>
      <c r="B10484">
        <v>2011</v>
      </c>
      <c r="C10484">
        <v>31</v>
      </c>
      <c r="D10484" s="1">
        <v>40748</v>
      </c>
      <c r="E10484" s="2">
        <v>44401</v>
      </c>
      <c r="F10484" t="s">
        <v>11</v>
      </c>
      <c r="G10484" t="s">
        <v>12</v>
      </c>
      <c r="H10484" t="s">
        <v>13</v>
      </c>
      <c r="I10484">
        <v>1582</v>
      </c>
      <c r="J10484" t="s">
        <v>663</v>
      </c>
    </row>
    <row r="10485" spans="1:10" x14ac:dyDescent="0.25">
      <c r="A10485" t="s">
        <v>10</v>
      </c>
      <c r="B10485">
        <v>2011</v>
      </c>
      <c r="C10485">
        <v>31</v>
      </c>
      <c r="D10485" s="1">
        <v>40749</v>
      </c>
      <c r="E10485" s="2">
        <v>44402</v>
      </c>
      <c r="F10485" t="s">
        <v>17</v>
      </c>
      <c r="G10485" t="s">
        <v>12</v>
      </c>
      <c r="H10485" t="s">
        <v>13</v>
      </c>
      <c r="I10485">
        <v>2</v>
      </c>
      <c r="J10485" t="s">
        <v>694</v>
      </c>
    </row>
    <row r="10486" spans="1:10" x14ac:dyDescent="0.25">
      <c r="A10486" t="s">
        <v>10</v>
      </c>
      <c r="B10486">
        <v>2011</v>
      </c>
      <c r="C10486">
        <v>31</v>
      </c>
      <c r="D10486" s="1">
        <v>40749</v>
      </c>
      <c r="E10486" s="2">
        <v>44402</v>
      </c>
      <c r="F10486" t="s">
        <v>14</v>
      </c>
      <c r="G10486" t="s">
        <v>12</v>
      </c>
      <c r="H10486" t="s">
        <v>13</v>
      </c>
      <c r="I10486">
        <v>97</v>
      </c>
      <c r="J10486" t="s">
        <v>694</v>
      </c>
    </row>
    <row r="10487" spans="1:10" x14ac:dyDescent="0.25">
      <c r="A10487" t="s">
        <v>10</v>
      </c>
      <c r="B10487">
        <v>2011</v>
      </c>
      <c r="C10487">
        <v>31</v>
      </c>
      <c r="D10487" s="1">
        <v>40749</v>
      </c>
      <c r="E10487" s="2">
        <v>44402</v>
      </c>
      <c r="F10487" t="s">
        <v>11</v>
      </c>
      <c r="G10487" t="s">
        <v>12</v>
      </c>
      <c r="H10487" t="s">
        <v>13</v>
      </c>
      <c r="I10487">
        <v>1731</v>
      </c>
      <c r="J10487" t="s">
        <v>694</v>
      </c>
    </row>
    <row r="10488" spans="1:10" x14ac:dyDescent="0.25">
      <c r="A10488" t="s">
        <v>10</v>
      </c>
      <c r="B10488">
        <v>2011</v>
      </c>
      <c r="C10488">
        <v>31</v>
      </c>
      <c r="D10488" s="1">
        <v>40750</v>
      </c>
      <c r="E10488" s="2">
        <v>44403</v>
      </c>
      <c r="F10488" t="s">
        <v>26</v>
      </c>
      <c r="G10488" t="s">
        <v>12</v>
      </c>
      <c r="H10488" t="s">
        <v>13</v>
      </c>
      <c r="I10488">
        <v>1</v>
      </c>
      <c r="J10488" t="s">
        <v>695</v>
      </c>
    </row>
    <row r="10489" spans="1:10" x14ac:dyDescent="0.25">
      <c r="A10489" t="s">
        <v>10</v>
      </c>
      <c r="B10489">
        <v>2011</v>
      </c>
      <c r="C10489">
        <v>31</v>
      </c>
      <c r="D10489" s="1">
        <v>40750</v>
      </c>
      <c r="E10489" s="2">
        <v>44403</v>
      </c>
      <c r="F10489" t="s">
        <v>17</v>
      </c>
      <c r="G10489" t="s">
        <v>12</v>
      </c>
      <c r="H10489" t="s">
        <v>13</v>
      </c>
      <c r="I10489">
        <v>1</v>
      </c>
      <c r="J10489" t="s">
        <v>695</v>
      </c>
    </row>
    <row r="10490" spans="1:10" x14ac:dyDescent="0.25">
      <c r="A10490" t="s">
        <v>10</v>
      </c>
      <c r="B10490">
        <v>2011</v>
      </c>
      <c r="C10490">
        <v>31</v>
      </c>
      <c r="D10490" s="1">
        <v>40750</v>
      </c>
      <c r="E10490" s="2">
        <v>44403</v>
      </c>
      <c r="F10490" t="s">
        <v>14</v>
      </c>
      <c r="G10490" t="s">
        <v>12</v>
      </c>
      <c r="H10490" t="s">
        <v>13</v>
      </c>
      <c r="I10490">
        <v>122</v>
      </c>
      <c r="J10490" t="s">
        <v>695</v>
      </c>
    </row>
    <row r="10491" spans="1:10" x14ac:dyDescent="0.25">
      <c r="A10491" t="s">
        <v>10</v>
      </c>
      <c r="B10491">
        <v>2011</v>
      </c>
      <c r="C10491">
        <v>31</v>
      </c>
      <c r="D10491" s="1">
        <v>40750</v>
      </c>
      <c r="E10491" s="2">
        <v>44403</v>
      </c>
      <c r="F10491" t="s">
        <v>11</v>
      </c>
      <c r="G10491" t="s">
        <v>12</v>
      </c>
      <c r="H10491" t="s">
        <v>13</v>
      </c>
      <c r="I10491">
        <v>1528</v>
      </c>
      <c r="J10491" t="s">
        <v>695</v>
      </c>
    </row>
    <row r="10492" spans="1:10" x14ac:dyDescent="0.25">
      <c r="A10492" t="s">
        <v>10</v>
      </c>
      <c r="B10492">
        <v>2011</v>
      </c>
      <c r="C10492">
        <v>31</v>
      </c>
      <c r="D10492" s="1">
        <v>40751</v>
      </c>
      <c r="E10492" s="2">
        <v>44404</v>
      </c>
      <c r="F10492" t="s">
        <v>26</v>
      </c>
      <c r="G10492" t="s">
        <v>12</v>
      </c>
      <c r="H10492" t="s">
        <v>13</v>
      </c>
      <c r="I10492">
        <v>3</v>
      </c>
      <c r="J10492" t="s">
        <v>696</v>
      </c>
    </row>
    <row r="10493" spans="1:10" x14ac:dyDescent="0.25">
      <c r="A10493" t="s">
        <v>10</v>
      </c>
      <c r="B10493">
        <v>2011</v>
      </c>
      <c r="C10493">
        <v>31</v>
      </c>
      <c r="D10493" s="1">
        <v>40751</v>
      </c>
      <c r="E10493" s="2">
        <v>44404</v>
      </c>
      <c r="F10493" t="s">
        <v>17</v>
      </c>
      <c r="G10493" t="s">
        <v>12</v>
      </c>
      <c r="H10493" t="s">
        <v>13</v>
      </c>
      <c r="I10493">
        <v>1</v>
      </c>
      <c r="J10493" t="s">
        <v>696</v>
      </c>
    </row>
    <row r="10494" spans="1:10" x14ac:dyDescent="0.25">
      <c r="A10494" t="s">
        <v>10</v>
      </c>
      <c r="B10494">
        <v>2011</v>
      </c>
      <c r="C10494">
        <v>31</v>
      </c>
      <c r="D10494" s="1">
        <v>40751</v>
      </c>
      <c r="E10494" s="2">
        <v>44404</v>
      </c>
      <c r="F10494" t="s">
        <v>14</v>
      </c>
      <c r="G10494" t="s">
        <v>12</v>
      </c>
      <c r="H10494" t="s">
        <v>13</v>
      </c>
      <c r="I10494">
        <v>59</v>
      </c>
      <c r="J10494" t="s">
        <v>696</v>
      </c>
    </row>
    <row r="10495" spans="1:10" x14ac:dyDescent="0.25">
      <c r="A10495" t="s">
        <v>10</v>
      </c>
      <c r="B10495">
        <v>2011</v>
      </c>
      <c r="C10495">
        <v>31</v>
      </c>
      <c r="D10495" s="1">
        <v>40751</v>
      </c>
      <c r="E10495" s="2">
        <v>44404</v>
      </c>
      <c r="F10495" t="s">
        <v>11</v>
      </c>
      <c r="G10495" t="s">
        <v>12</v>
      </c>
      <c r="H10495" t="s">
        <v>13</v>
      </c>
      <c r="I10495">
        <v>1090</v>
      </c>
      <c r="J10495" t="s">
        <v>696</v>
      </c>
    </row>
    <row r="10496" spans="1:10" x14ac:dyDescent="0.25">
      <c r="A10496" t="s">
        <v>10</v>
      </c>
      <c r="B10496">
        <v>2011</v>
      </c>
      <c r="C10496">
        <v>31</v>
      </c>
      <c r="D10496" s="1">
        <v>40752</v>
      </c>
      <c r="E10496" s="2">
        <v>44405</v>
      </c>
      <c r="F10496" t="s">
        <v>26</v>
      </c>
      <c r="G10496" t="s">
        <v>12</v>
      </c>
      <c r="H10496" t="s">
        <v>13</v>
      </c>
      <c r="I10496">
        <v>2</v>
      </c>
      <c r="J10496" t="s">
        <v>697</v>
      </c>
    </row>
    <row r="10497" spans="1:10" x14ac:dyDescent="0.25">
      <c r="A10497" t="s">
        <v>10</v>
      </c>
      <c r="B10497">
        <v>2011</v>
      </c>
      <c r="C10497">
        <v>31</v>
      </c>
      <c r="D10497" s="1">
        <v>40752</v>
      </c>
      <c r="E10497" s="2">
        <v>44405</v>
      </c>
      <c r="F10497" t="s">
        <v>17</v>
      </c>
      <c r="G10497" t="s">
        <v>12</v>
      </c>
      <c r="H10497" t="s">
        <v>13</v>
      </c>
      <c r="I10497">
        <v>3</v>
      </c>
      <c r="J10497" t="s">
        <v>697</v>
      </c>
    </row>
    <row r="10498" spans="1:10" x14ac:dyDescent="0.25">
      <c r="A10498" t="s">
        <v>10</v>
      </c>
      <c r="B10498">
        <v>2011</v>
      </c>
      <c r="C10498">
        <v>31</v>
      </c>
      <c r="D10498" s="1">
        <v>40752</v>
      </c>
      <c r="E10498" s="2">
        <v>44405</v>
      </c>
      <c r="F10498" t="s">
        <v>14</v>
      </c>
      <c r="G10498" t="s">
        <v>12</v>
      </c>
      <c r="H10498" t="s">
        <v>13</v>
      </c>
      <c r="I10498">
        <v>99</v>
      </c>
      <c r="J10498" t="s">
        <v>697</v>
      </c>
    </row>
    <row r="10499" spans="1:10" x14ac:dyDescent="0.25">
      <c r="A10499" t="s">
        <v>10</v>
      </c>
      <c r="B10499">
        <v>2011</v>
      </c>
      <c r="C10499">
        <v>31</v>
      </c>
      <c r="D10499" s="1">
        <v>40752</v>
      </c>
      <c r="E10499" s="2">
        <v>44405</v>
      </c>
      <c r="F10499" t="s">
        <v>11</v>
      </c>
      <c r="G10499" t="s">
        <v>12</v>
      </c>
      <c r="H10499" t="s">
        <v>13</v>
      </c>
      <c r="I10499">
        <v>1030</v>
      </c>
      <c r="J10499" t="s">
        <v>697</v>
      </c>
    </row>
    <row r="10500" spans="1:10" x14ac:dyDescent="0.25">
      <c r="A10500" t="s">
        <v>10</v>
      </c>
      <c r="B10500">
        <v>2011</v>
      </c>
      <c r="C10500">
        <v>31</v>
      </c>
      <c r="D10500" s="1">
        <v>40753</v>
      </c>
      <c r="E10500" s="2">
        <v>44406</v>
      </c>
      <c r="F10500" t="s">
        <v>17</v>
      </c>
      <c r="G10500" t="s">
        <v>12</v>
      </c>
      <c r="H10500" t="s">
        <v>13</v>
      </c>
      <c r="I10500">
        <v>1</v>
      </c>
      <c r="J10500" t="s">
        <v>678</v>
      </c>
    </row>
    <row r="10501" spans="1:10" x14ac:dyDescent="0.25">
      <c r="A10501" t="s">
        <v>10</v>
      </c>
      <c r="B10501">
        <v>2011</v>
      </c>
      <c r="C10501">
        <v>31</v>
      </c>
      <c r="D10501" s="1">
        <v>40753</v>
      </c>
      <c r="E10501" s="2">
        <v>44406</v>
      </c>
      <c r="F10501" t="s">
        <v>14</v>
      </c>
      <c r="G10501" t="s">
        <v>12</v>
      </c>
      <c r="H10501" t="s">
        <v>13</v>
      </c>
      <c r="I10501">
        <v>102</v>
      </c>
      <c r="J10501" t="s">
        <v>678</v>
      </c>
    </row>
    <row r="10502" spans="1:10" x14ac:dyDescent="0.25">
      <c r="A10502" t="s">
        <v>10</v>
      </c>
      <c r="B10502">
        <v>2011</v>
      </c>
      <c r="C10502">
        <v>31</v>
      </c>
      <c r="D10502" s="1">
        <v>40753</v>
      </c>
      <c r="E10502" s="2">
        <v>44406</v>
      </c>
      <c r="F10502" t="s">
        <v>11</v>
      </c>
      <c r="G10502" t="s">
        <v>12</v>
      </c>
      <c r="H10502" t="s">
        <v>13</v>
      </c>
      <c r="I10502">
        <v>529</v>
      </c>
      <c r="J10502" t="s">
        <v>678</v>
      </c>
    </row>
    <row r="10503" spans="1:10" x14ac:dyDescent="0.25">
      <c r="A10503" t="s">
        <v>10</v>
      </c>
      <c r="B10503">
        <v>2011</v>
      </c>
      <c r="C10503">
        <v>31</v>
      </c>
      <c r="D10503" s="1">
        <v>40754</v>
      </c>
      <c r="E10503" s="2">
        <v>44407</v>
      </c>
      <c r="F10503" t="s">
        <v>17</v>
      </c>
      <c r="G10503" t="s">
        <v>12</v>
      </c>
      <c r="H10503" t="s">
        <v>13</v>
      </c>
      <c r="I10503">
        <v>2</v>
      </c>
      <c r="J10503" t="s">
        <v>678</v>
      </c>
    </row>
    <row r="10504" spans="1:10" x14ac:dyDescent="0.25">
      <c r="A10504" t="s">
        <v>10</v>
      </c>
      <c r="B10504">
        <v>2011</v>
      </c>
      <c r="C10504">
        <v>31</v>
      </c>
      <c r="D10504" s="1">
        <v>40754</v>
      </c>
      <c r="E10504" s="2">
        <v>44407</v>
      </c>
      <c r="F10504" t="s">
        <v>14</v>
      </c>
      <c r="G10504" t="s">
        <v>12</v>
      </c>
      <c r="H10504" t="s">
        <v>13</v>
      </c>
      <c r="I10504">
        <v>181</v>
      </c>
      <c r="J10504" t="s">
        <v>678</v>
      </c>
    </row>
    <row r="10505" spans="1:10" x14ac:dyDescent="0.25">
      <c r="A10505" t="s">
        <v>10</v>
      </c>
      <c r="B10505">
        <v>2011</v>
      </c>
      <c r="C10505">
        <v>31</v>
      </c>
      <c r="D10505" s="1">
        <v>40754</v>
      </c>
      <c r="E10505" s="2">
        <v>44407</v>
      </c>
      <c r="F10505" t="s">
        <v>11</v>
      </c>
      <c r="G10505" t="s">
        <v>12</v>
      </c>
      <c r="H10505" t="s">
        <v>13</v>
      </c>
      <c r="I10505">
        <v>1298</v>
      </c>
      <c r="J10505" t="s">
        <v>678</v>
      </c>
    </row>
    <row r="10506" spans="1:10" x14ac:dyDescent="0.25">
      <c r="A10506" t="s">
        <v>10</v>
      </c>
      <c r="B10506">
        <v>2011</v>
      </c>
      <c r="C10506">
        <v>32</v>
      </c>
      <c r="D10506" s="1">
        <v>40755</v>
      </c>
      <c r="E10506" s="2">
        <v>44408</v>
      </c>
      <c r="F10506" t="s">
        <v>26</v>
      </c>
      <c r="G10506" t="s">
        <v>12</v>
      </c>
      <c r="H10506" t="s">
        <v>13</v>
      </c>
      <c r="I10506">
        <v>1</v>
      </c>
      <c r="J10506" t="s">
        <v>531</v>
      </c>
    </row>
    <row r="10507" spans="1:10" x14ac:dyDescent="0.25">
      <c r="A10507" t="s">
        <v>10</v>
      </c>
      <c r="B10507">
        <v>2011</v>
      </c>
      <c r="C10507">
        <v>32</v>
      </c>
      <c r="D10507" s="1">
        <v>40755</v>
      </c>
      <c r="E10507" s="2">
        <v>44408</v>
      </c>
      <c r="F10507" t="s">
        <v>17</v>
      </c>
      <c r="G10507" t="s">
        <v>12</v>
      </c>
      <c r="H10507" t="s">
        <v>13</v>
      </c>
      <c r="I10507">
        <v>3</v>
      </c>
      <c r="J10507" t="s">
        <v>531</v>
      </c>
    </row>
    <row r="10508" spans="1:10" x14ac:dyDescent="0.25">
      <c r="A10508" t="s">
        <v>10</v>
      </c>
      <c r="B10508">
        <v>2011</v>
      </c>
      <c r="C10508">
        <v>32</v>
      </c>
      <c r="D10508" s="1">
        <v>40755</v>
      </c>
      <c r="E10508" s="2">
        <v>44408</v>
      </c>
      <c r="F10508" t="s">
        <v>14</v>
      </c>
      <c r="G10508" t="s">
        <v>12</v>
      </c>
      <c r="H10508" t="s">
        <v>13</v>
      </c>
      <c r="I10508">
        <v>514</v>
      </c>
      <c r="J10508" t="s">
        <v>531</v>
      </c>
    </row>
    <row r="10509" spans="1:10" x14ac:dyDescent="0.25">
      <c r="A10509" t="s">
        <v>10</v>
      </c>
      <c r="B10509">
        <v>2011</v>
      </c>
      <c r="C10509">
        <v>32</v>
      </c>
      <c r="D10509" s="1">
        <v>40755</v>
      </c>
      <c r="E10509" s="2">
        <v>44408</v>
      </c>
      <c r="F10509" t="s">
        <v>11</v>
      </c>
      <c r="G10509" t="s">
        <v>12</v>
      </c>
      <c r="H10509" t="s">
        <v>13</v>
      </c>
      <c r="I10509">
        <v>1932</v>
      </c>
      <c r="J10509" t="s">
        <v>531</v>
      </c>
    </row>
    <row r="10510" spans="1:10" x14ac:dyDescent="0.25">
      <c r="A10510" t="s">
        <v>10</v>
      </c>
      <c r="B10510">
        <v>2011</v>
      </c>
      <c r="C10510">
        <v>32</v>
      </c>
      <c r="D10510" s="1">
        <v>40756</v>
      </c>
      <c r="E10510" s="2">
        <v>44409</v>
      </c>
      <c r="F10510" t="s">
        <v>26</v>
      </c>
      <c r="G10510" t="s">
        <v>12</v>
      </c>
      <c r="H10510" t="s">
        <v>13</v>
      </c>
      <c r="I10510">
        <v>1</v>
      </c>
      <c r="J10510" t="s">
        <v>698</v>
      </c>
    </row>
    <row r="10511" spans="1:10" x14ac:dyDescent="0.25">
      <c r="A10511" t="s">
        <v>10</v>
      </c>
      <c r="B10511">
        <v>2011</v>
      </c>
      <c r="C10511">
        <v>32</v>
      </c>
      <c r="D10511" s="1">
        <v>40756</v>
      </c>
      <c r="E10511" s="2">
        <v>44409</v>
      </c>
      <c r="F10511" t="s">
        <v>17</v>
      </c>
      <c r="G10511" t="s">
        <v>12</v>
      </c>
      <c r="H10511" t="s">
        <v>13</v>
      </c>
      <c r="I10511">
        <v>10</v>
      </c>
      <c r="J10511" t="s">
        <v>698</v>
      </c>
    </row>
    <row r="10512" spans="1:10" x14ac:dyDescent="0.25">
      <c r="A10512" t="s">
        <v>10</v>
      </c>
      <c r="B10512">
        <v>2011</v>
      </c>
      <c r="C10512">
        <v>32</v>
      </c>
      <c r="D10512" s="1">
        <v>40756</v>
      </c>
      <c r="E10512" s="2">
        <v>44409</v>
      </c>
      <c r="F10512" t="s">
        <v>14</v>
      </c>
      <c r="G10512" t="s">
        <v>12</v>
      </c>
      <c r="H10512" t="s">
        <v>13</v>
      </c>
      <c r="I10512">
        <v>148</v>
      </c>
      <c r="J10512" t="s">
        <v>698</v>
      </c>
    </row>
    <row r="10513" spans="1:10" x14ac:dyDescent="0.25">
      <c r="A10513" t="s">
        <v>10</v>
      </c>
      <c r="B10513">
        <v>2011</v>
      </c>
      <c r="C10513">
        <v>32</v>
      </c>
      <c r="D10513" s="1">
        <v>40756</v>
      </c>
      <c r="E10513" s="2">
        <v>44409</v>
      </c>
      <c r="F10513" t="s">
        <v>11</v>
      </c>
      <c r="G10513" t="s">
        <v>12</v>
      </c>
      <c r="H10513" t="s">
        <v>13</v>
      </c>
      <c r="I10513">
        <v>915</v>
      </c>
      <c r="J10513" t="s">
        <v>698</v>
      </c>
    </row>
    <row r="10514" spans="1:10" x14ac:dyDescent="0.25">
      <c r="A10514" t="s">
        <v>10</v>
      </c>
      <c r="B10514">
        <v>2011</v>
      </c>
      <c r="C10514">
        <v>32</v>
      </c>
      <c r="D10514" s="1">
        <v>40757</v>
      </c>
      <c r="E10514" s="2">
        <v>44410</v>
      </c>
      <c r="F10514" t="s">
        <v>26</v>
      </c>
      <c r="G10514" t="s">
        <v>12</v>
      </c>
      <c r="H10514" t="s">
        <v>13</v>
      </c>
      <c r="I10514">
        <v>2</v>
      </c>
      <c r="J10514" t="s">
        <v>699</v>
      </c>
    </row>
    <row r="10515" spans="1:10" x14ac:dyDescent="0.25">
      <c r="A10515" t="s">
        <v>10</v>
      </c>
      <c r="B10515">
        <v>2011</v>
      </c>
      <c r="C10515">
        <v>32</v>
      </c>
      <c r="D10515" s="1">
        <v>40757</v>
      </c>
      <c r="E10515" s="2">
        <v>44410</v>
      </c>
      <c r="F10515" t="s">
        <v>17</v>
      </c>
      <c r="G10515" t="s">
        <v>12</v>
      </c>
      <c r="H10515" t="s">
        <v>13</v>
      </c>
      <c r="I10515">
        <v>4</v>
      </c>
      <c r="J10515" t="s">
        <v>699</v>
      </c>
    </row>
    <row r="10516" spans="1:10" x14ac:dyDescent="0.25">
      <c r="A10516" t="s">
        <v>10</v>
      </c>
      <c r="B10516">
        <v>2011</v>
      </c>
      <c r="C10516">
        <v>32</v>
      </c>
      <c r="D10516" s="1">
        <v>40757</v>
      </c>
      <c r="E10516" s="2">
        <v>44410</v>
      </c>
      <c r="F10516" t="s">
        <v>14</v>
      </c>
      <c r="G10516" t="s">
        <v>12</v>
      </c>
      <c r="H10516" t="s">
        <v>13</v>
      </c>
      <c r="I10516">
        <v>333</v>
      </c>
      <c r="J10516" t="s">
        <v>699</v>
      </c>
    </row>
    <row r="10517" spans="1:10" x14ac:dyDescent="0.25">
      <c r="A10517" t="s">
        <v>10</v>
      </c>
      <c r="B10517">
        <v>2011</v>
      </c>
      <c r="C10517">
        <v>32</v>
      </c>
      <c r="D10517" s="1">
        <v>40757</v>
      </c>
      <c r="E10517" s="2">
        <v>44410</v>
      </c>
      <c r="F10517" t="s">
        <v>11</v>
      </c>
      <c r="G10517" t="s">
        <v>12</v>
      </c>
      <c r="H10517" t="s">
        <v>13</v>
      </c>
      <c r="I10517">
        <v>2841</v>
      </c>
      <c r="J10517" t="s">
        <v>699</v>
      </c>
    </row>
    <row r="10518" spans="1:10" x14ac:dyDescent="0.25">
      <c r="A10518" t="s">
        <v>10</v>
      </c>
      <c r="B10518">
        <v>2011</v>
      </c>
      <c r="C10518">
        <v>32</v>
      </c>
      <c r="D10518" s="1">
        <v>40758</v>
      </c>
      <c r="E10518" s="2">
        <v>44411</v>
      </c>
      <c r="F10518" t="s">
        <v>17</v>
      </c>
      <c r="G10518" t="s">
        <v>12</v>
      </c>
      <c r="H10518" t="s">
        <v>13</v>
      </c>
      <c r="I10518">
        <v>2</v>
      </c>
      <c r="J10518" t="s">
        <v>643</v>
      </c>
    </row>
    <row r="10519" spans="1:10" x14ac:dyDescent="0.25">
      <c r="A10519" t="s">
        <v>10</v>
      </c>
      <c r="B10519">
        <v>2011</v>
      </c>
      <c r="C10519">
        <v>32</v>
      </c>
      <c r="D10519" s="1">
        <v>40758</v>
      </c>
      <c r="E10519" s="2">
        <v>44411</v>
      </c>
      <c r="F10519" t="s">
        <v>14</v>
      </c>
      <c r="G10519" t="s">
        <v>12</v>
      </c>
      <c r="H10519" t="s">
        <v>13</v>
      </c>
      <c r="I10519">
        <v>126</v>
      </c>
      <c r="J10519" t="s">
        <v>643</v>
      </c>
    </row>
    <row r="10520" spans="1:10" x14ac:dyDescent="0.25">
      <c r="A10520" t="s">
        <v>10</v>
      </c>
      <c r="B10520">
        <v>2011</v>
      </c>
      <c r="C10520">
        <v>32</v>
      </c>
      <c r="D10520" s="1">
        <v>40758</v>
      </c>
      <c r="E10520" s="2">
        <v>44411</v>
      </c>
      <c r="F10520" t="s">
        <v>11</v>
      </c>
      <c r="G10520" t="s">
        <v>12</v>
      </c>
      <c r="H10520" t="s">
        <v>13</v>
      </c>
      <c r="I10520">
        <v>1738</v>
      </c>
      <c r="J10520" t="s">
        <v>643</v>
      </c>
    </row>
    <row r="10521" spans="1:10" x14ac:dyDescent="0.25">
      <c r="A10521" t="s">
        <v>10</v>
      </c>
      <c r="B10521">
        <v>2011</v>
      </c>
      <c r="C10521">
        <v>32</v>
      </c>
      <c r="D10521" s="1">
        <v>40759</v>
      </c>
      <c r="E10521" s="2">
        <v>44412</v>
      </c>
      <c r="F10521" t="s">
        <v>26</v>
      </c>
      <c r="G10521" t="s">
        <v>12</v>
      </c>
      <c r="H10521" t="s">
        <v>13</v>
      </c>
      <c r="I10521">
        <v>2</v>
      </c>
      <c r="J10521" t="s">
        <v>677</v>
      </c>
    </row>
    <row r="10522" spans="1:10" x14ac:dyDescent="0.25">
      <c r="A10522" t="s">
        <v>10</v>
      </c>
      <c r="B10522">
        <v>2011</v>
      </c>
      <c r="C10522">
        <v>32</v>
      </c>
      <c r="D10522" s="1">
        <v>40759</v>
      </c>
      <c r="E10522" s="2">
        <v>44412</v>
      </c>
      <c r="F10522" t="s">
        <v>14</v>
      </c>
      <c r="G10522" t="s">
        <v>12</v>
      </c>
      <c r="H10522" t="s">
        <v>13</v>
      </c>
      <c r="I10522">
        <v>120</v>
      </c>
      <c r="J10522" t="s">
        <v>677</v>
      </c>
    </row>
    <row r="10523" spans="1:10" x14ac:dyDescent="0.25">
      <c r="A10523" t="s">
        <v>10</v>
      </c>
      <c r="B10523">
        <v>2011</v>
      </c>
      <c r="C10523">
        <v>32</v>
      </c>
      <c r="D10523" s="1">
        <v>40759</v>
      </c>
      <c r="E10523" s="2">
        <v>44412</v>
      </c>
      <c r="F10523" t="s">
        <v>11</v>
      </c>
      <c r="G10523" t="s">
        <v>12</v>
      </c>
      <c r="H10523" t="s">
        <v>13</v>
      </c>
      <c r="I10523">
        <v>2206</v>
      </c>
      <c r="J10523" t="s">
        <v>677</v>
      </c>
    </row>
    <row r="10524" spans="1:10" x14ac:dyDescent="0.25">
      <c r="A10524" t="s">
        <v>10</v>
      </c>
      <c r="B10524">
        <v>2011</v>
      </c>
      <c r="C10524">
        <v>32</v>
      </c>
      <c r="D10524" s="1">
        <v>40760</v>
      </c>
      <c r="E10524" s="2">
        <v>44413</v>
      </c>
      <c r="F10524" t="s">
        <v>26</v>
      </c>
      <c r="G10524" t="s">
        <v>12</v>
      </c>
      <c r="H10524" t="s">
        <v>13</v>
      </c>
      <c r="I10524">
        <v>1</v>
      </c>
      <c r="J10524" t="s">
        <v>696</v>
      </c>
    </row>
    <row r="10525" spans="1:10" x14ac:dyDescent="0.25">
      <c r="A10525" t="s">
        <v>10</v>
      </c>
      <c r="B10525">
        <v>2011</v>
      </c>
      <c r="C10525">
        <v>32</v>
      </c>
      <c r="D10525" s="1">
        <v>40760</v>
      </c>
      <c r="E10525" s="2">
        <v>44413</v>
      </c>
      <c r="F10525" t="s">
        <v>17</v>
      </c>
      <c r="G10525" t="s">
        <v>12</v>
      </c>
      <c r="H10525" t="s">
        <v>13</v>
      </c>
      <c r="I10525">
        <v>1</v>
      </c>
      <c r="J10525" t="s">
        <v>696</v>
      </c>
    </row>
    <row r="10526" spans="1:10" x14ac:dyDescent="0.25">
      <c r="A10526" t="s">
        <v>10</v>
      </c>
      <c r="B10526">
        <v>2011</v>
      </c>
      <c r="C10526">
        <v>32</v>
      </c>
      <c r="D10526" s="1">
        <v>40760</v>
      </c>
      <c r="E10526" s="2">
        <v>44413</v>
      </c>
      <c r="F10526" t="s">
        <v>14</v>
      </c>
      <c r="G10526" t="s">
        <v>12</v>
      </c>
      <c r="H10526" t="s">
        <v>13</v>
      </c>
      <c r="I10526">
        <v>126</v>
      </c>
      <c r="J10526" t="s">
        <v>696</v>
      </c>
    </row>
    <row r="10527" spans="1:10" x14ac:dyDescent="0.25">
      <c r="A10527" t="s">
        <v>10</v>
      </c>
      <c r="B10527">
        <v>2011</v>
      </c>
      <c r="C10527">
        <v>32</v>
      </c>
      <c r="D10527" s="1">
        <v>40760</v>
      </c>
      <c r="E10527" s="2">
        <v>44413</v>
      </c>
      <c r="F10527" t="s">
        <v>11</v>
      </c>
      <c r="G10527" t="s">
        <v>12</v>
      </c>
      <c r="H10527" t="s">
        <v>13</v>
      </c>
      <c r="I10527">
        <v>1212</v>
      </c>
      <c r="J10527" t="s">
        <v>696</v>
      </c>
    </row>
    <row r="10528" spans="1:10" x14ac:dyDescent="0.25">
      <c r="A10528" t="s">
        <v>10</v>
      </c>
      <c r="B10528">
        <v>2011</v>
      </c>
      <c r="C10528">
        <v>32</v>
      </c>
      <c r="D10528" s="1">
        <v>40761</v>
      </c>
      <c r="E10528" s="2">
        <v>44414</v>
      </c>
      <c r="F10528" t="s">
        <v>26</v>
      </c>
      <c r="G10528" t="s">
        <v>12</v>
      </c>
      <c r="H10528" t="s">
        <v>13</v>
      </c>
      <c r="I10528">
        <v>2</v>
      </c>
    </row>
    <row r="10529" spans="1:10" x14ac:dyDescent="0.25">
      <c r="A10529" t="s">
        <v>10</v>
      </c>
      <c r="B10529">
        <v>2011</v>
      </c>
      <c r="C10529">
        <v>32</v>
      </c>
      <c r="D10529" s="1">
        <v>40761</v>
      </c>
      <c r="E10529" s="2">
        <v>44414</v>
      </c>
      <c r="F10529" t="s">
        <v>17</v>
      </c>
      <c r="G10529" t="s">
        <v>12</v>
      </c>
      <c r="H10529" t="s">
        <v>13</v>
      </c>
      <c r="I10529">
        <v>1</v>
      </c>
    </row>
    <row r="10530" spans="1:10" x14ac:dyDescent="0.25">
      <c r="A10530" t="s">
        <v>10</v>
      </c>
      <c r="B10530">
        <v>2011</v>
      </c>
      <c r="C10530">
        <v>32</v>
      </c>
      <c r="D10530" s="1">
        <v>40761</v>
      </c>
      <c r="E10530" s="2">
        <v>44414</v>
      </c>
      <c r="F10530" t="s">
        <v>14</v>
      </c>
      <c r="G10530" t="s">
        <v>12</v>
      </c>
      <c r="H10530" t="s">
        <v>13</v>
      </c>
      <c r="I10530">
        <v>323</v>
      </c>
    </row>
    <row r="10531" spans="1:10" x14ac:dyDescent="0.25">
      <c r="A10531" t="s">
        <v>10</v>
      </c>
      <c r="B10531">
        <v>2011</v>
      </c>
      <c r="C10531">
        <v>32</v>
      </c>
      <c r="D10531" s="1">
        <v>40761</v>
      </c>
      <c r="E10531" s="2">
        <v>44414</v>
      </c>
      <c r="F10531" t="s">
        <v>11</v>
      </c>
      <c r="G10531" t="s">
        <v>12</v>
      </c>
      <c r="H10531" t="s">
        <v>13</v>
      </c>
      <c r="I10531">
        <v>4733</v>
      </c>
    </row>
    <row r="10532" spans="1:10" x14ac:dyDescent="0.25">
      <c r="A10532" t="s">
        <v>10</v>
      </c>
      <c r="B10532">
        <v>2011</v>
      </c>
      <c r="C10532">
        <v>33</v>
      </c>
      <c r="D10532" s="1">
        <v>40762</v>
      </c>
      <c r="E10532" s="2">
        <v>44415</v>
      </c>
      <c r="F10532" t="s">
        <v>26</v>
      </c>
      <c r="G10532" t="s">
        <v>12</v>
      </c>
      <c r="H10532" t="s">
        <v>13</v>
      </c>
      <c r="I10532">
        <v>3</v>
      </c>
    </row>
    <row r="10533" spans="1:10" x14ac:dyDescent="0.25">
      <c r="A10533" t="s">
        <v>10</v>
      </c>
      <c r="B10533">
        <v>2011</v>
      </c>
      <c r="C10533">
        <v>33</v>
      </c>
      <c r="D10533" s="1">
        <v>40762</v>
      </c>
      <c r="E10533" s="2">
        <v>44415</v>
      </c>
      <c r="F10533" t="s">
        <v>14</v>
      </c>
      <c r="G10533" t="s">
        <v>12</v>
      </c>
      <c r="H10533" t="s">
        <v>13</v>
      </c>
      <c r="I10533">
        <v>402</v>
      </c>
    </row>
    <row r="10534" spans="1:10" x14ac:dyDescent="0.25">
      <c r="A10534" t="s">
        <v>10</v>
      </c>
      <c r="B10534">
        <v>2011</v>
      </c>
      <c r="C10534">
        <v>33</v>
      </c>
      <c r="D10534" s="1">
        <v>40762</v>
      </c>
      <c r="E10534" s="2">
        <v>44415</v>
      </c>
      <c r="F10534" t="s">
        <v>11</v>
      </c>
      <c r="G10534" t="s">
        <v>12</v>
      </c>
      <c r="H10534" t="s">
        <v>13</v>
      </c>
      <c r="I10534">
        <v>2541</v>
      </c>
    </row>
    <row r="10535" spans="1:10" x14ac:dyDescent="0.25">
      <c r="A10535" t="s">
        <v>10</v>
      </c>
      <c r="B10535">
        <v>2011</v>
      </c>
      <c r="C10535">
        <v>33</v>
      </c>
      <c r="D10535" s="1">
        <v>40763</v>
      </c>
      <c r="E10535" s="2">
        <v>44416</v>
      </c>
      <c r="F10535" t="s">
        <v>26</v>
      </c>
      <c r="G10535" t="s">
        <v>12</v>
      </c>
      <c r="H10535" t="s">
        <v>13</v>
      </c>
      <c r="I10535">
        <v>2</v>
      </c>
      <c r="J10535" t="s">
        <v>694</v>
      </c>
    </row>
    <row r="10536" spans="1:10" x14ac:dyDescent="0.25">
      <c r="A10536" t="s">
        <v>10</v>
      </c>
      <c r="B10536">
        <v>2011</v>
      </c>
      <c r="C10536">
        <v>33</v>
      </c>
      <c r="D10536" s="1">
        <v>40763</v>
      </c>
      <c r="E10536" s="2">
        <v>44416</v>
      </c>
      <c r="F10536" t="s">
        <v>14</v>
      </c>
      <c r="G10536" t="s">
        <v>12</v>
      </c>
      <c r="H10536" t="s">
        <v>13</v>
      </c>
      <c r="I10536">
        <v>377</v>
      </c>
      <c r="J10536" t="s">
        <v>694</v>
      </c>
    </row>
    <row r="10537" spans="1:10" x14ac:dyDescent="0.25">
      <c r="A10537" t="s">
        <v>10</v>
      </c>
      <c r="B10537">
        <v>2011</v>
      </c>
      <c r="C10537">
        <v>33</v>
      </c>
      <c r="D10537" s="1">
        <v>40763</v>
      </c>
      <c r="E10537" s="2">
        <v>44416</v>
      </c>
      <c r="F10537" t="s">
        <v>11</v>
      </c>
      <c r="G10537" t="s">
        <v>12</v>
      </c>
      <c r="H10537" t="s">
        <v>13</v>
      </c>
      <c r="I10537">
        <v>1914</v>
      </c>
      <c r="J10537" t="s">
        <v>694</v>
      </c>
    </row>
    <row r="10538" spans="1:10" x14ac:dyDescent="0.25">
      <c r="A10538" t="s">
        <v>10</v>
      </c>
      <c r="B10538">
        <v>2011</v>
      </c>
      <c r="C10538">
        <v>33</v>
      </c>
      <c r="D10538" s="1">
        <v>40764</v>
      </c>
      <c r="E10538" s="2">
        <v>44417</v>
      </c>
      <c r="F10538" t="s">
        <v>26</v>
      </c>
      <c r="G10538" t="s">
        <v>12</v>
      </c>
      <c r="H10538" t="s">
        <v>13</v>
      </c>
      <c r="I10538">
        <v>3</v>
      </c>
      <c r="J10538" t="s">
        <v>700</v>
      </c>
    </row>
    <row r="10539" spans="1:10" x14ac:dyDescent="0.25">
      <c r="A10539" t="s">
        <v>10</v>
      </c>
      <c r="B10539">
        <v>2011</v>
      </c>
      <c r="C10539">
        <v>33</v>
      </c>
      <c r="D10539" s="1">
        <v>40764</v>
      </c>
      <c r="E10539" s="2">
        <v>44417</v>
      </c>
      <c r="F10539" t="s">
        <v>17</v>
      </c>
      <c r="G10539" t="s">
        <v>12</v>
      </c>
      <c r="H10539" t="s">
        <v>13</v>
      </c>
      <c r="I10539">
        <v>1</v>
      </c>
      <c r="J10539" t="s">
        <v>700</v>
      </c>
    </row>
    <row r="10540" spans="1:10" x14ac:dyDescent="0.25">
      <c r="A10540" t="s">
        <v>10</v>
      </c>
      <c r="B10540">
        <v>2011</v>
      </c>
      <c r="C10540">
        <v>33</v>
      </c>
      <c r="D10540" s="1">
        <v>40764</v>
      </c>
      <c r="E10540" s="2">
        <v>44417</v>
      </c>
      <c r="F10540" t="s">
        <v>14</v>
      </c>
      <c r="G10540" t="s">
        <v>12</v>
      </c>
      <c r="H10540" t="s">
        <v>13</v>
      </c>
      <c r="I10540">
        <v>1343</v>
      </c>
      <c r="J10540" t="s">
        <v>700</v>
      </c>
    </row>
    <row r="10541" spans="1:10" x14ac:dyDescent="0.25">
      <c r="A10541" t="s">
        <v>10</v>
      </c>
      <c r="B10541">
        <v>2011</v>
      </c>
      <c r="C10541">
        <v>33</v>
      </c>
      <c r="D10541" s="1">
        <v>40764</v>
      </c>
      <c r="E10541" s="2">
        <v>44417</v>
      </c>
      <c r="F10541" t="s">
        <v>11</v>
      </c>
      <c r="G10541" t="s">
        <v>12</v>
      </c>
      <c r="H10541" t="s">
        <v>13</v>
      </c>
      <c r="I10541">
        <v>2410</v>
      </c>
      <c r="J10541" t="s">
        <v>700</v>
      </c>
    </row>
    <row r="10542" spans="1:10" x14ac:dyDescent="0.25">
      <c r="A10542" t="s">
        <v>10</v>
      </c>
      <c r="B10542">
        <v>2011</v>
      </c>
      <c r="C10542">
        <v>33</v>
      </c>
      <c r="D10542" s="1">
        <v>40765</v>
      </c>
      <c r="E10542" s="2">
        <v>44418</v>
      </c>
      <c r="F10542" t="s">
        <v>14</v>
      </c>
      <c r="G10542" t="s">
        <v>12</v>
      </c>
      <c r="H10542" t="s">
        <v>13</v>
      </c>
      <c r="I10542">
        <v>1780</v>
      </c>
      <c r="J10542" t="s">
        <v>701</v>
      </c>
    </row>
    <row r="10543" spans="1:10" x14ac:dyDescent="0.25">
      <c r="A10543" t="s">
        <v>10</v>
      </c>
      <c r="B10543">
        <v>2011</v>
      </c>
      <c r="C10543">
        <v>33</v>
      </c>
      <c r="D10543" s="1">
        <v>40765</v>
      </c>
      <c r="E10543" s="2">
        <v>44418</v>
      </c>
      <c r="F10543" t="s">
        <v>11</v>
      </c>
      <c r="G10543" t="s">
        <v>12</v>
      </c>
      <c r="H10543" t="s">
        <v>13</v>
      </c>
      <c r="I10543">
        <v>1585</v>
      </c>
      <c r="J10543" t="s">
        <v>701</v>
      </c>
    </row>
    <row r="10544" spans="1:10" x14ac:dyDescent="0.25">
      <c r="A10544" t="s">
        <v>10</v>
      </c>
      <c r="B10544">
        <v>2011</v>
      </c>
      <c r="C10544">
        <v>33</v>
      </c>
      <c r="D10544" s="1">
        <v>40766</v>
      </c>
      <c r="E10544" s="2">
        <v>44419</v>
      </c>
      <c r="F10544" t="s">
        <v>26</v>
      </c>
      <c r="G10544" t="s">
        <v>12</v>
      </c>
      <c r="H10544" t="s">
        <v>13</v>
      </c>
      <c r="I10544">
        <v>2</v>
      </c>
      <c r="J10544" t="s">
        <v>702</v>
      </c>
    </row>
    <row r="10545" spans="1:10" x14ac:dyDescent="0.25">
      <c r="A10545" t="s">
        <v>10</v>
      </c>
      <c r="B10545">
        <v>2011</v>
      </c>
      <c r="C10545">
        <v>33</v>
      </c>
      <c r="D10545" s="1">
        <v>40766</v>
      </c>
      <c r="E10545" s="2">
        <v>44419</v>
      </c>
      <c r="F10545" t="s">
        <v>17</v>
      </c>
      <c r="G10545" t="s">
        <v>12</v>
      </c>
      <c r="H10545" t="s">
        <v>13</v>
      </c>
      <c r="I10545">
        <v>1</v>
      </c>
      <c r="J10545" t="s">
        <v>702</v>
      </c>
    </row>
    <row r="10546" spans="1:10" x14ac:dyDescent="0.25">
      <c r="A10546" t="s">
        <v>10</v>
      </c>
      <c r="B10546">
        <v>2011</v>
      </c>
      <c r="C10546">
        <v>33</v>
      </c>
      <c r="D10546" s="1">
        <v>40766</v>
      </c>
      <c r="E10546" s="2">
        <v>44419</v>
      </c>
      <c r="F10546" t="s">
        <v>14</v>
      </c>
      <c r="G10546" t="s">
        <v>12</v>
      </c>
      <c r="H10546" t="s">
        <v>13</v>
      </c>
      <c r="I10546">
        <v>948</v>
      </c>
      <c r="J10546" t="s">
        <v>702</v>
      </c>
    </row>
    <row r="10547" spans="1:10" x14ac:dyDescent="0.25">
      <c r="A10547" t="s">
        <v>10</v>
      </c>
      <c r="B10547">
        <v>2011</v>
      </c>
      <c r="C10547">
        <v>33</v>
      </c>
      <c r="D10547" s="1">
        <v>40766</v>
      </c>
      <c r="E10547" s="2">
        <v>44419</v>
      </c>
      <c r="F10547" t="s">
        <v>11</v>
      </c>
      <c r="G10547" t="s">
        <v>12</v>
      </c>
      <c r="H10547" t="s">
        <v>13</v>
      </c>
      <c r="I10547">
        <v>793</v>
      </c>
      <c r="J10547" t="s">
        <v>702</v>
      </c>
    </row>
    <row r="10548" spans="1:10" x14ac:dyDescent="0.25">
      <c r="A10548" t="s">
        <v>10</v>
      </c>
      <c r="B10548">
        <v>2011</v>
      </c>
      <c r="C10548">
        <v>33</v>
      </c>
      <c r="D10548" s="1">
        <v>40767</v>
      </c>
      <c r="E10548" s="2">
        <v>44420</v>
      </c>
      <c r="F10548" t="s">
        <v>17</v>
      </c>
      <c r="G10548" t="s">
        <v>12</v>
      </c>
      <c r="H10548" t="s">
        <v>13</v>
      </c>
      <c r="I10548">
        <v>1</v>
      </c>
      <c r="J10548" t="s">
        <v>664</v>
      </c>
    </row>
    <row r="10549" spans="1:10" x14ac:dyDescent="0.25">
      <c r="A10549" t="s">
        <v>10</v>
      </c>
      <c r="B10549">
        <v>2011</v>
      </c>
      <c r="C10549">
        <v>33</v>
      </c>
      <c r="D10549" s="1">
        <v>40767</v>
      </c>
      <c r="E10549" s="2">
        <v>44420</v>
      </c>
      <c r="F10549" t="s">
        <v>102</v>
      </c>
      <c r="G10549" t="s">
        <v>12</v>
      </c>
      <c r="H10549" t="s">
        <v>13</v>
      </c>
      <c r="I10549">
        <v>7</v>
      </c>
      <c r="J10549" t="s">
        <v>664</v>
      </c>
    </row>
    <row r="10550" spans="1:10" x14ac:dyDescent="0.25">
      <c r="A10550" t="s">
        <v>10</v>
      </c>
      <c r="B10550">
        <v>2011</v>
      </c>
      <c r="C10550">
        <v>33</v>
      </c>
      <c r="D10550" s="1">
        <v>40767</v>
      </c>
      <c r="E10550" s="2">
        <v>44420</v>
      </c>
      <c r="F10550" t="s">
        <v>14</v>
      </c>
      <c r="G10550" t="s">
        <v>12</v>
      </c>
      <c r="H10550" t="s">
        <v>13</v>
      </c>
      <c r="I10550">
        <v>5302</v>
      </c>
      <c r="J10550" t="s">
        <v>664</v>
      </c>
    </row>
    <row r="10551" spans="1:10" x14ac:dyDescent="0.25">
      <c r="A10551" t="s">
        <v>10</v>
      </c>
      <c r="B10551">
        <v>2011</v>
      </c>
      <c r="C10551">
        <v>33</v>
      </c>
      <c r="D10551" s="1">
        <v>40767</v>
      </c>
      <c r="E10551" s="2">
        <v>44420</v>
      </c>
      <c r="F10551" t="s">
        <v>11</v>
      </c>
      <c r="G10551" t="s">
        <v>12</v>
      </c>
      <c r="H10551" t="s">
        <v>13</v>
      </c>
      <c r="I10551">
        <v>2871</v>
      </c>
      <c r="J10551" t="s">
        <v>664</v>
      </c>
    </row>
    <row r="10552" spans="1:10" x14ac:dyDescent="0.25">
      <c r="A10552" t="s">
        <v>10</v>
      </c>
      <c r="B10552">
        <v>2011</v>
      </c>
      <c r="C10552">
        <v>33</v>
      </c>
      <c r="D10552" s="1">
        <v>40768</v>
      </c>
      <c r="E10552" s="2">
        <v>44421</v>
      </c>
      <c r="F10552" t="s">
        <v>26</v>
      </c>
      <c r="G10552" t="s">
        <v>12</v>
      </c>
      <c r="H10552" t="s">
        <v>13</v>
      </c>
      <c r="I10552">
        <v>1</v>
      </c>
      <c r="J10552" t="s">
        <v>703</v>
      </c>
    </row>
    <row r="10553" spans="1:10" x14ac:dyDescent="0.25">
      <c r="A10553" t="s">
        <v>10</v>
      </c>
      <c r="B10553">
        <v>2011</v>
      </c>
      <c r="C10553">
        <v>33</v>
      </c>
      <c r="D10553" s="1">
        <v>40768</v>
      </c>
      <c r="E10553" s="2">
        <v>44421</v>
      </c>
      <c r="F10553" t="s">
        <v>17</v>
      </c>
      <c r="G10553" t="s">
        <v>12</v>
      </c>
      <c r="H10553" t="s">
        <v>13</v>
      </c>
      <c r="I10553">
        <v>1</v>
      </c>
      <c r="J10553" t="s">
        <v>703</v>
      </c>
    </row>
    <row r="10554" spans="1:10" x14ac:dyDescent="0.25">
      <c r="A10554" t="s">
        <v>10</v>
      </c>
      <c r="B10554">
        <v>2011</v>
      </c>
      <c r="C10554">
        <v>33</v>
      </c>
      <c r="D10554" s="1">
        <v>40768</v>
      </c>
      <c r="E10554" s="2">
        <v>44421</v>
      </c>
      <c r="F10554" t="s">
        <v>14</v>
      </c>
      <c r="G10554" t="s">
        <v>12</v>
      </c>
      <c r="H10554" t="s">
        <v>13</v>
      </c>
      <c r="I10554">
        <v>6236</v>
      </c>
      <c r="J10554" t="s">
        <v>703</v>
      </c>
    </row>
    <row r="10555" spans="1:10" x14ac:dyDescent="0.25">
      <c r="A10555" t="s">
        <v>10</v>
      </c>
      <c r="B10555">
        <v>2011</v>
      </c>
      <c r="C10555">
        <v>33</v>
      </c>
      <c r="D10555" s="1">
        <v>40768</v>
      </c>
      <c r="E10555" s="2">
        <v>44421</v>
      </c>
      <c r="F10555" t="s">
        <v>11</v>
      </c>
      <c r="G10555" t="s">
        <v>12</v>
      </c>
      <c r="H10555" t="s">
        <v>13</v>
      </c>
      <c r="I10555">
        <v>1052</v>
      </c>
      <c r="J10555" t="s">
        <v>703</v>
      </c>
    </row>
    <row r="10556" spans="1:10" x14ac:dyDescent="0.25">
      <c r="A10556" t="s">
        <v>10</v>
      </c>
      <c r="B10556">
        <v>2011</v>
      </c>
      <c r="C10556">
        <v>34</v>
      </c>
      <c r="D10556" s="1">
        <v>40769</v>
      </c>
      <c r="E10556" s="2">
        <v>44422</v>
      </c>
      <c r="F10556" t="s">
        <v>26</v>
      </c>
      <c r="G10556" t="s">
        <v>12</v>
      </c>
      <c r="H10556" t="s">
        <v>13</v>
      </c>
      <c r="I10556">
        <v>3</v>
      </c>
      <c r="J10556" t="s">
        <v>698</v>
      </c>
    </row>
    <row r="10557" spans="1:10" x14ac:dyDescent="0.25">
      <c r="A10557" t="s">
        <v>10</v>
      </c>
      <c r="B10557">
        <v>2011</v>
      </c>
      <c r="C10557">
        <v>34</v>
      </c>
      <c r="D10557" s="1">
        <v>40769</v>
      </c>
      <c r="E10557" s="2">
        <v>44422</v>
      </c>
      <c r="F10557" t="s">
        <v>14</v>
      </c>
      <c r="G10557" t="s">
        <v>12</v>
      </c>
      <c r="H10557" t="s">
        <v>13</v>
      </c>
      <c r="I10557">
        <v>7026</v>
      </c>
      <c r="J10557" t="s">
        <v>698</v>
      </c>
    </row>
    <row r="10558" spans="1:10" x14ac:dyDescent="0.25">
      <c r="A10558" t="s">
        <v>10</v>
      </c>
      <c r="B10558">
        <v>2011</v>
      </c>
      <c r="C10558">
        <v>34</v>
      </c>
      <c r="D10558" s="1">
        <v>40769</v>
      </c>
      <c r="E10558" s="2">
        <v>44422</v>
      </c>
      <c r="F10558" t="s">
        <v>11</v>
      </c>
      <c r="G10558" t="s">
        <v>12</v>
      </c>
      <c r="H10558" t="s">
        <v>13</v>
      </c>
      <c r="I10558">
        <v>555</v>
      </c>
      <c r="J10558" t="s">
        <v>698</v>
      </c>
    </row>
    <row r="10559" spans="1:10" x14ac:dyDescent="0.25">
      <c r="A10559" t="s">
        <v>10</v>
      </c>
      <c r="B10559">
        <v>2011</v>
      </c>
      <c r="C10559">
        <v>34</v>
      </c>
      <c r="D10559" s="1">
        <v>40770</v>
      </c>
      <c r="E10559" s="2">
        <v>44423</v>
      </c>
      <c r="F10559" t="s">
        <v>26</v>
      </c>
      <c r="G10559" t="s">
        <v>12</v>
      </c>
      <c r="H10559" t="s">
        <v>13</v>
      </c>
      <c r="I10559">
        <v>2</v>
      </c>
      <c r="J10559" t="s">
        <v>704</v>
      </c>
    </row>
    <row r="10560" spans="1:10" x14ac:dyDescent="0.25">
      <c r="A10560" t="s">
        <v>10</v>
      </c>
      <c r="B10560">
        <v>2011</v>
      </c>
      <c r="C10560">
        <v>34</v>
      </c>
      <c r="D10560" s="1">
        <v>40770</v>
      </c>
      <c r="E10560" s="2">
        <v>44423</v>
      </c>
      <c r="F10560" t="s">
        <v>17</v>
      </c>
      <c r="G10560" t="s">
        <v>12</v>
      </c>
      <c r="H10560" t="s">
        <v>13</v>
      </c>
      <c r="I10560">
        <v>1</v>
      </c>
      <c r="J10560" t="s">
        <v>704</v>
      </c>
    </row>
    <row r="10561" spans="1:10" x14ac:dyDescent="0.25">
      <c r="A10561" t="s">
        <v>10</v>
      </c>
      <c r="B10561">
        <v>2011</v>
      </c>
      <c r="C10561">
        <v>34</v>
      </c>
      <c r="D10561" s="1">
        <v>40770</v>
      </c>
      <c r="E10561" s="2">
        <v>44423</v>
      </c>
      <c r="F10561" t="s">
        <v>14</v>
      </c>
      <c r="G10561" t="s">
        <v>12</v>
      </c>
      <c r="H10561" t="s">
        <v>13</v>
      </c>
      <c r="I10561">
        <v>6574</v>
      </c>
      <c r="J10561" t="s">
        <v>704</v>
      </c>
    </row>
    <row r="10562" spans="1:10" x14ac:dyDescent="0.25">
      <c r="A10562" t="s">
        <v>10</v>
      </c>
      <c r="B10562">
        <v>2011</v>
      </c>
      <c r="C10562">
        <v>34</v>
      </c>
      <c r="D10562" s="1">
        <v>40770</v>
      </c>
      <c r="E10562" s="2">
        <v>44423</v>
      </c>
      <c r="F10562" t="s">
        <v>11</v>
      </c>
      <c r="G10562" t="s">
        <v>12</v>
      </c>
      <c r="H10562" t="s">
        <v>13</v>
      </c>
      <c r="I10562">
        <v>1562</v>
      </c>
      <c r="J10562" t="s">
        <v>704</v>
      </c>
    </row>
    <row r="10563" spans="1:10" x14ac:dyDescent="0.25">
      <c r="A10563" t="s">
        <v>10</v>
      </c>
      <c r="B10563">
        <v>2011</v>
      </c>
      <c r="C10563">
        <v>34</v>
      </c>
      <c r="D10563" s="1">
        <v>40771</v>
      </c>
      <c r="E10563" s="2">
        <v>44424</v>
      </c>
      <c r="F10563" t="s">
        <v>26</v>
      </c>
      <c r="G10563" t="s">
        <v>12</v>
      </c>
      <c r="H10563" t="s">
        <v>13</v>
      </c>
      <c r="I10563">
        <v>1</v>
      </c>
      <c r="J10563" t="s">
        <v>705</v>
      </c>
    </row>
    <row r="10564" spans="1:10" x14ac:dyDescent="0.25">
      <c r="A10564" t="s">
        <v>10</v>
      </c>
      <c r="B10564">
        <v>2011</v>
      </c>
      <c r="C10564">
        <v>34</v>
      </c>
      <c r="D10564" s="1">
        <v>40771</v>
      </c>
      <c r="E10564" s="2">
        <v>44424</v>
      </c>
      <c r="F10564" t="s">
        <v>14</v>
      </c>
      <c r="G10564" t="s">
        <v>12</v>
      </c>
      <c r="H10564" t="s">
        <v>13</v>
      </c>
      <c r="I10564">
        <v>1710</v>
      </c>
      <c r="J10564" t="s">
        <v>705</v>
      </c>
    </row>
    <row r="10565" spans="1:10" x14ac:dyDescent="0.25">
      <c r="A10565" t="s">
        <v>10</v>
      </c>
      <c r="B10565">
        <v>2011</v>
      </c>
      <c r="C10565">
        <v>34</v>
      </c>
      <c r="D10565" s="1">
        <v>40771</v>
      </c>
      <c r="E10565" s="2">
        <v>44424</v>
      </c>
      <c r="F10565" t="s">
        <v>11</v>
      </c>
      <c r="G10565" t="s">
        <v>12</v>
      </c>
      <c r="H10565" t="s">
        <v>13</v>
      </c>
      <c r="I10565">
        <v>649</v>
      </c>
      <c r="J10565" t="s">
        <v>705</v>
      </c>
    </row>
    <row r="10566" spans="1:10" x14ac:dyDescent="0.25">
      <c r="A10566" t="s">
        <v>10</v>
      </c>
      <c r="B10566">
        <v>2011</v>
      </c>
      <c r="C10566">
        <v>34</v>
      </c>
      <c r="D10566" s="1">
        <v>40772</v>
      </c>
      <c r="E10566" s="2">
        <v>44425</v>
      </c>
      <c r="F10566" t="s">
        <v>14</v>
      </c>
      <c r="G10566" t="s">
        <v>12</v>
      </c>
      <c r="H10566" t="s">
        <v>13</v>
      </c>
      <c r="I10566">
        <v>5941</v>
      </c>
      <c r="J10566" t="s">
        <v>666</v>
      </c>
    </row>
    <row r="10567" spans="1:10" x14ac:dyDescent="0.25">
      <c r="A10567" t="s">
        <v>10</v>
      </c>
      <c r="B10567">
        <v>2011</v>
      </c>
      <c r="C10567">
        <v>34</v>
      </c>
      <c r="D10567" s="1">
        <v>40772</v>
      </c>
      <c r="E10567" s="2">
        <v>44425</v>
      </c>
      <c r="F10567" t="s">
        <v>11</v>
      </c>
      <c r="G10567" t="s">
        <v>12</v>
      </c>
      <c r="H10567" t="s">
        <v>13</v>
      </c>
      <c r="I10567">
        <v>551</v>
      </c>
      <c r="J10567" t="s">
        <v>666</v>
      </c>
    </row>
    <row r="10568" spans="1:10" x14ac:dyDescent="0.25">
      <c r="A10568" t="s">
        <v>10</v>
      </c>
      <c r="B10568">
        <v>2011</v>
      </c>
      <c r="C10568">
        <v>34</v>
      </c>
      <c r="D10568" s="1">
        <v>40773</v>
      </c>
      <c r="E10568" s="2">
        <v>44426</v>
      </c>
      <c r="F10568" t="s">
        <v>17</v>
      </c>
      <c r="G10568" t="s">
        <v>12</v>
      </c>
      <c r="H10568" t="s">
        <v>13</v>
      </c>
      <c r="I10568">
        <v>1</v>
      </c>
      <c r="J10568" t="s">
        <v>681</v>
      </c>
    </row>
    <row r="10569" spans="1:10" x14ac:dyDescent="0.25">
      <c r="A10569" t="s">
        <v>10</v>
      </c>
      <c r="B10569">
        <v>2011</v>
      </c>
      <c r="C10569">
        <v>34</v>
      </c>
      <c r="D10569" s="1">
        <v>40773</v>
      </c>
      <c r="E10569" s="2">
        <v>44426</v>
      </c>
      <c r="F10569" t="s">
        <v>102</v>
      </c>
      <c r="G10569" t="s">
        <v>12</v>
      </c>
      <c r="H10569" t="s">
        <v>13</v>
      </c>
      <c r="I10569">
        <v>1</v>
      </c>
      <c r="J10569" t="s">
        <v>681</v>
      </c>
    </row>
    <row r="10570" spans="1:10" x14ac:dyDescent="0.25">
      <c r="A10570" t="s">
        <v>10</v>
      </c>
      <c r="B10570">
        <v>2011</v>
      </c>
      <c r="C10570">
        <v>34</v>
      </c>
      <c r="D10570" s="1">
        <v>40773</v>
      </c>
      <c r="E10570" s="2">
        <v>44426</v>
      </c>
      <c r="F10570" t="s">
        <v>14</v>
      </c>
      <c r="G10570" t="s">
        <v>12</v>
      </c>
      <c r="H10570" t="s">
        <v>13</v>
      </c>
      <c r="I10570">
        <v>4682</v>
      </c>
      <c r="J10570" t="s">
        <v>681</v>
      </c>
    </row>
    <row r="10571" spans="1:10" x14ac:dyDescent="0.25">
      <c r="A10571" t="s">
        <v>10</v>
      </c>
      <c r="B10571">
        <v>2011</v>
      </c>
      <c r="C10571">
        <v>34</v>
      </c>
      <c r="D10571" s="1">
        <v>40773</v>
      </c>
      <c r="E10571" s="2">
        <v>44426</v>
      </c>
      <c r="F10571" t="s">
        <v>11</v>
      </c>
      <c r="G10571" t="s">
        <v>12</v>
      </c>
      <c r="H10571" t="s">
        <v>13</v>
      </c>
      <c r="I10571">
        <v>440</v>
      </c>
      <c r="J10571" t="s">
        <v>681</v>
      </c>
    </row>
    <row r="10572" spans="1:10" x14ac:dyDescent="0.25">
      <c r="A10572" t="s">
        <v>10</v>
      </c>
      <c r="B10572">
        <v>2011</v>
      </c>
      <c r="C10572">
        <v>34</v>
      </c>
      <c r="D10572" s="1">
        <v>40774</v>
      </c>
      <c r="E10572" s="2">
        <v>44427</v>
      </c>
      <c r="F10572" t="s">
        <v>14</v>
      </c>
      <c r="G10572" t="s">
        <v>12</v>
      </c>
      <c r="H10572" t="s">
        <v>13</v>
      </c>
      <c r="I10572">
        <v>1365</v>
      </c>
      <c r="J10572" t="s">
        <v>537</v>
      </c>
    </row>
    <row r="10573" spans="1:10" x14ac:dyDescent="0.25">
      <c r="A10573" t="s">
        <v>10</v>
      </c>
      <c r="B10573">
        <v>2011</v>
      </c>
      <c r="C10573">
        <v>34</v>
      </c>
      <c r="D10573" s="1">
        <v>40774</v>
      </c>
      <c r="E10573" s="2">
        <v>44427</v>
      </c>
      <c r="F10573" t="s">
        <v>11</v>
      </c>
      <c r="G10573" t="s">
        <v>12</v>
      </c>
      <c r="H10573" t="s">
        <v>13</v>
      </c>
      <c r="I10573">
        <v>197</v>
      </c>
      <c r="J10573" t="s">
        <v>537</v>
      </c>
    </row>
    <row r="10574" spans="1:10" x14ac:dyDescent="0.25">
      <c r="A10574" t="s">
        <v>10</v>
      </c>
      <c r="B10574">
        <v>2011</v>
      </c>
      <c r="C10574">
        <v>34</v>
      </c>
      <c r="D10574" s="1">
        <v>40775</v>
      </c>
      <c r="E10574" s="2">
        <v>44428</v>
      </c>
      <c r="F10574" t="s">
        <v>26</v>
      </c>
      <c r="G10574" t="s">
        <v>12</v>
      </c>
      <c r="H10574" t="s">
        <v>13</v>
      </c>
      <c r="I10574">
        <v>1</v>
      </c>
      <c r="J10574" t="s">
        <v>536</v>
      </c>
    </row>
    <row r="10575" spans="1:10" x14ac:dyDescent="0.25">
      <c r="A10575" t="s">
        <v>10</v>
      </c>
      <c r="B10575">
        <v>2011</v>
      </c>
      <c r="C10575">
        <v>34</v>
      </c>
      <c r="D10575" s="1">
        <v>40775</v>
      </c>
      <c r="E10575" s="2">
        <v>44428</v>
      </c>
      <c r="F10575" t="s">
        <v>17</v>
      </c>
      <c r="G10575" t="s">
        <v>12</v>
      </c>
      <c r="H10575" t="s">
        <v>13</v>
      </c>
      <c r="I10575">
        <v>1</v>
      </c>
      <c r="J10575" t="s">
        <v>536</v>
      </c>
    </row>
    <row r="10576" spans="1:10" x14ac:dyDescent="0.25">
      <c r="A10576" t="s">
        <v>10</v>
      </c>
      <c r="B10576">
        <v>2011</v>
      </c>
      <c r="C10576">
        <v>34</v>
      </c>
      <c r="D10576" s="1">
        <v>40775</v>
      </c>
      <c r="E10576" s="2">
        <v>44428</v>
      </c>
      <c r="F10576" t="s">
        <v>14</v>
      </c>
      <c r="G10576" t="s">
        <v>12</v>
      </c>
      <c r="H10576" t="s">
        <v>13</v>
      </c>
      <c r="I10576">
        <v>247</v>
      </c>
      <c r="J10576" t="s">
        <v>536</v>
      </c>
    </row>
    <row r="10577" spans="1:10" x14ac:dyDescent="0.25">
      <c r="A10577" t="s">
        <v>10</v>
      </c>
      <c r="B10577">
        <v>2011</v>
      </c>
      <c r="C10577">
        <v>34</v>
      </c>
      <c r="D10577" s="1">
        <v>40775</v>
      </c>
      <c r="E10577" s="2">
        <v>44428</v>
      </c>
      <c r="F10577" t="s">
        <v>11</v>
      </c>
      <c r="G10577" t="s">
        <v>12</v>
      </c>
      <c r="H10577" t="s">
        <v>13</v>
      </c>
      <c r="I10577">
        <v>560</v>
      </c>
      <c r="J10577" t="s">
        <v>536</v>
      </c>
    </row>
    <row r="10578" spans="1:10" x14ac:dyDescent="0.25">
      <c r="A10578" t="s">
        <v>10</v>
      </c>
      <c r="B10578">
        <v>2011</v>
      </c>
      <c r="C10578">
        <v>35</v>
      </c>
      <c r="D10578" s="1">
        <v>40776</v>
      </c>
      <c r="E10578" s="2">
        <v>44429</v>
      </c>
      <c r="F10578" t="s">
        <v>14</v>
      </c>
      <c r="G10578" t="s">
        <v>12</v>
      </c>
      <c r="H10578" t="s">
        <v>13</v>
      </c>
      <c r="I10578">
        <v>34</v>
      </c>
      <c r="J10578" t="s">
        <v>573</v>
      </c>
    </row>
    <row r="10579" spans="1:10" x14ac:dyDescent="0.25">
      <c r="A10579" t="s">
        <v>10</v>
      </c>
      <c r="B10579">
        <v>2011</v>
      </c>
      <c r="C10579">
        <v>35</v>
      </c>
      <c r="D10579" s="1">
        <v>40776</v>
      </c>
      <c r="E10579" s="2">
        <v>44429</v>
      </c>
      <c r="F10579" t="s">
        <v>11</v>
      </c>
      <c r="G10579" t="s">
        <v>12</v>
      </c>
      <c r="H10579" t="s">
        <v>13</v>
      </c>
      <c r="I10579">
        <v>79</v>
      </c>
      <c r="J10579" t="s">
        <v>573</v>
      </c>
    </row>
    <row r="10580" spans="1:10" x14ac:dyDescent="0.25">
      <c r="A10580" t="s">
        <v>10</v>
      </c>
      <c r="B10580">
        <v>2011</v>
      </c>
      <c r="C10580">
        <v>35</v>
      </c>
      <c r="D10580" s="1">
        <v>40777</v>
      </c>
      <c r="E10580" s="2">
        <v>44430</v>
      </c>
      <c r="F10580" t="s">
        <v>26</v>
      </c>
      <c r="G10580" t="s">
        <v>12</v>
      </c>
      <c r="H10580" t="s">
        <v>13</v>
      </c>
      <c r="I10580">
        <v>1</v>
      </c>
      <c r="J10580" t="s">
        <v>535</v>
      </c>
    </row>
    <row r="10581" spans="1:10" x14ac:dyDescent="0.25">
      <c r="A10581" t="s">
        <v>10</v>
      </c>
      <c r="B10581">
        <v>2011</v>
      </c>
      <c r="C10581">
        <v>35</v>
      </c>
      <c r="D10581" s="1">
        <v>40777</v>
      </c>
      <c r="E10581" s="2">
        <v>44430</v>
      </c>
      <c r="F10581" t="s">
        <v>14</v>
      </c>
      <c r="G10581" t="s">
        <v>12</v>
      </c>
      <c r="H10581" t="s">
        <v>13</v>
      </c>
      <c r="I10581">
        <v>15</v>
      </c>
      <c r="J10581" t="s">
        <v>535</v>
      </c>
    </row>
    <row r="10582" spans="1:10" x14ac:dyDescent="0.25">
      <c r="A10582" t="s">
        <v>10</v>
      </c>
      <c r="B10582">
        <v>2011</v>
      </c>
      <c r="C10582">
        <v>35</v>
      </c>
      <c r="D10582" s="1">
        <v>40777</v>
      </c>
      <c r="E10582" s="2">
        <v>44430</v>
      </c>
      <c r="F10582" t="s">
        <v>11</v>
      </c>
      <c r="G10582" t="s">
        <v>12</v>
      </c>
      <c r="H10582" t="s">
        <v>13</v>
      </c>
      <c r="I10582">
        <v>33</v>
      </c>
      <c r="J10582" t="s">
        <v>535</v>
      </c>
    </row>
    <row r="10583" spans="1:10" x14ac:dyDescent="0.25">
      <c r="A10583" t="s">
        <v>10</v>
      </c>
      <c r="B10583">
        <v>2011</v>
      </c>
      <c r="C10583">
        <v>35</v>
      </c>
      <c r="D10583" s="1">
        <v>40778</v>
      </c>
      <c r="E10583" s="2">
        <v>44431</v>
      </c>
      <c r="F10583" t="s">
        <v>14</v>
      </c>
      <c r="G10583" t="s">
        <v>12</v>
      </c>
      <c r="H10583" t="s">
        <v>13</v>
      </c>
      <c r="I10583">
        <v>27</v>
      </c>
      <c r="J10583" t="s">
        <v>564</v>
      </c>
    </row>
    <row r="10584" spans="1:10" x14ac:dyDescent="0.25">
      <c r="A10584" t="s">
        <v>10</v>
      </c>
      <c r="B10584">
        <v>2011</v>
      </c>
      <c r="C10584">
        <v>35</v>
      </c>
      <c r="D10584" s="1">
        <v>40778</v>
      </c>
      <c r="E10584" s="2">
        <v>44431</v>
      </c>
      <c r="F10584" t="s">
        <v>11</v>
      </c>
      <c r="G10584" t="s">
        <v>12</v>
      </c>
      <c r="H10584" t="s">
        <v>13</v>
      </c>
      <c r="I10584">
        <v>22</v>
      </c>
      <c r="J10584" t="s">
        <v>564</v>
      </c>
    </row>
    <row r="10585" spans="1:10" x14ac:dyDescent="0.25">
      <c r="A10585" t="s">
        <v>10</v>
      </c>
      <c r="B10585">
        <v>2011</v>
      </c>
      <c r="C10585">
        <v>35</v>
      </c>
      <c r="D10585" s="1">
        <v>40779</v>
      </c>
      <c r="E10585" s="2">
        <v>44432</v>
      </c>
      <c r="F10585" t="s">
        <v>14</v>
      </c>
      <c r="G10585" t="s">
        <v>12</v>
      </c>
      <c r="H10585" t="s">
        <v>13</v>
      </c>
      <c r="I10585">
        <v>42</v>
      </c>
      <c r="J10585" t="s">
        <v>555</v>
      </c>
    </row>
    <row r="10586" spans="1:10" x14ac:dyDescent="0.25">
      <c r="A10586" t="s">
        <v>10</v>
      </c>
      <c r="B10586">
        <v>2011</v>
      </c>
      <c r="C10586">
        <v>35</v>
      </c>
      <c r="D10586" s="1">
        <v>40779</v>
      </c>
      <c r="E10586" s="2">
        <v>44432</v>
      </c>
      <c r="F10586" t="s">
        <v>11</v>
      </c>
      <c r="G10586" t="s">
        <v>12</v>
      </c>
      <c r="H10586" t="s">
        <v>13</v>
      </c>
      <c r="I10586">
        <v>53</v>
      </c>
      <c r="J10586" t="s">
        <v>555</v>
      </c>
    </row>
    <row r="10587" spans="1:10" x14ac:dyDescent="0.25">
      <c r="A10587" t="s">
        <v>10</v>
      </c>
      <c r="B10587">
        <v>2011</v>
      </c>
      <c r="C10587">
        <v>35</v>
      </c>
      <c r="D10587" s="1">
        <v>40780</v>
      </c>
      <c r="E10587" s="2">
        <v>44433</v>
      </c>
      <c r="F10587" t="s">
        <v>14</v>
      </c>
      <c r="G10587" t="s">
        <v>12</v>
      </c>
      <c r="H10587" t="s">
        <v>13</v>
      </c>
      <c r="I10587">
        <v>908</v>
      </c>
      <c r="J10587" t="s">
        <v>555</v>
      </c>
    </row>
    <row r="10588" spans="1:10" x14ac:dyDescent="0.25">
      <c r="A10588" t="s">
        <v>10</v>
      </c>
      <c r="B10588">
        <v>2011</v>
      </c>
      <c r="C10588">
        <v>35</v>
      </c>
      <c r="D10588" s="1">
        <v>40780</v>
      </c>
      <c r="E10588" s="2">
        <v>44433</v>
      </c>
      <c r="F10588" t="s">
        <v>11</v>
      </c>
      <c r="G10588" t="s">
        <v>12</v>
      </c>
      <c r="H10588" t="s">
        <v>13</v>
      </c>
      <c r="I10588">
        <v>347</v>
      </c>
      <c r="J10588" t="s">
        <v>555</v>
      </c>
    </row>
    <row r="10589" spans="1:10" x14ac:dyDescent="0.25">
      <c r="A10589" t="s">
        <v>10</v>
      </c>
      <c r="B10589">
        <v>2011</v>
      </c>
      <c r="C10589">
        <v>35</v>
      </c>
      <c r="D10589" s="1">
        <v>40781</v>
      </c>
      <c r="E10589" s="2">
        <v>44434</v>
      </c>
      <c r="F10589" t="s">
        <v>17</v>
      </c>
      <c r="G10589" t="s">
        <v>12</v>
      </c>
      <c r="H10589" t="s">
        <v>13</v>
      </c>
      <c r="I10589">
        <v>2</v>
      </c>
      <c r="J10589" t="s">
        <v>663</v>
      </c>
    </row>
    <row r="10590" spans="1:10" x14ac:dyDescent="0.25">
      <c r="A10590" t="s">
        <v>10</v>
      </c>
      <c r="B10590">
        <v>2011</v>
      </c>
      <c r="C10590">
        <v>35</v>
      </c>
      <c r="D10590" s="1">
        <v>40781</v>
      </c>
      <c r="E10590" s="2">
        <v>44434</v>
      </c>
      <c r="F10590" t="s">
        <v>14</v>
      </c>
      <c r="G10590" t="s">
        <v>12</v>
      </c>
      <c r="H10590" t="s">
        <v>13</v>
      </c>
      <c r="I10590">
        <v>1699</v>
      </c>
      <c r="J10590" t="s">
        <v>663</v>
      </c>
    </row>
    <row r="10591" spans="1:10" x14ac:dyDescent="0.25">
      <c r="A10591" t="s">
        <v>10</v>
      </c>
      <c r="B10591">
        <v>2011</v>
      </c>
      <c r="C10591">
        <v>35</v>
      </c>
      <c r="D10591" s="1">
        <v>40781</v>
      </c>
      <c r="E10591" s="2">
        <v>44434</v>
      </c>
      <c r="F10591" t="s">
        <v>11</v>
      </c>
      <c r="G10591" t="s">
        <v>12</v>
      </c>
      <c r="H10591" t="s">
        <v>13</v>
      </c>
      <c r="I10591">
        <v>390</v>
      </c>
      <c r="J10591" t="s">
        <v>663</v>
      </c>
    </row>
    <row r="10592" spans="1:10" x14ac:dyDescent="0.25">
      <c r="A10592" t="s">
        <v>10</v>
      </c>
      <c r="B10592">
        <v>2011</v>
      </c>
      <c r="C10592">
        <v>35</v>
      </c>
      <c r="D10592" s="1">
        <v>40782</v>
      </c>
      <c r="E10592" s="2">
        <v>44435</v>
      </c>
      <c r="F10592" t="s">
        <v>14</v>
      </c>
      <c r="G10592" t="s">
        <v>12</v>
      </c>
      <c r="H10592" t="s">
        <v>13</v>
      </c>
      <c r="I10592">
        <v>2261</v>
      </c>
      <c r="J10592" t="s">
        <v>706</v>
      </c>
    </row>
    <row r="10593" spans="1:10" x14ac:dyDescent="0.25">
      <c r="A10593" t="s">
        <v>10</v>
      </c>
      <c r="B10593">
        <v>2011</v>
      </c>
      <c r="C10593">
        <v>35</v>
      </c>
      <c r="D10593" s="1">
        <v>40782</v>
      </c>
      <c r="E10593" s="2">
        <v>44435</v>
      </c>
      <c r="F10593" t="s">
        <v>11</v>
      </c>
      <c r="G10593" t="s">
        <v>12</v>
      </c>
      <c r="H10593" t="s">
        <v>13</v>
      </c>
      <c r="I10593">
        <v>436</v>
      </c>
      <c r="J10593" t="s">
        <v>706</v>
      </c>
    </row>
    <row r="10594" spans="1:10" x14ac:dyDescent="0.25">
      <c r="A10594" t="s">
        <v>10</v>
      </c>
      <c r="B10594">
        <v>2011</v>
      </c>
      <c r="C10594">
        <v>36</v>
      </c>
      <c r="D10594" s="1">
        <v>40783</v>
      </c>
      <c r="E10594" s="2">
        <v>44436</v>
      </c>
      <c r="F10594" t="s">
        <v>17</v>
      </c>
      <c r="G10594" t="s">
        <v>12</v>
      </c>
      <c r="H10594" t="s">
        <v>13</v>
      </c>
      <c r="I10594">
        <v>1</v>
      </c>
      <c r="J10594" t="s">
        <v>707</v>
      </c>
    </row>
    <row r="10595" spans="1:10" x14ac:dyDescent="0.25">
      <c r="A10595" t="s">
        <v>10</v>
      </c>
      <c r="B10595">
        <v>2011</v>
      </c>
      <c r="C10595">
        <v>36</v>
      </c>
      <c r="D10595" s="1">
        <v>40783</v>
      </c>
      <c r="E10595" s="2">
        <v>44436</v>
      </c>
      <c r="F10595" t="s">
        <v>14</v>
      </c>
      <c r="G10595" t="s">
        <v>12</v>
      </c>
      <c r="H10595" t="s">
        <v>13</v>
      </c>
      <c r="I10595">
        <v>3127</v>
      </c>
      <c r="J10595" t="s">
        <v>707</v>
      </c>
    </row>
    <row r="10596" spans="1:10" x14ac:dyDescent="0.25">
      <c r="A10596" t="s">
        <v>10</v>
      </c>
      <c r="B10596">
        <v>2011</v>
      </c>
      <c r="C10596">
        <v>36</v>
      </c>
      <c r="D10596" s="1">
        <v>40783</v>
      </c>
      <c r="E10596" s="2">
        <v>44436</v>
      </c>
      <c r="F10596" t="s">
        <v>11</v>
      </c>
      <c r="G10596" t="s">
        <v>12</v>
      </c>
      <c r="H10596" t="s">
        <v>13</v>
      </c>
      <c r="I10596">
        <v>475</v>
      </c>
      <c r="J10596" t="s">
        <v>707</v>
      </c>
    </row>
    <row r="10597" spans="1:10" x14ac:dyDescent="0.25">
      <c r="A10597" t="s">
        <v>10</v>
      </c>
      <c r="B10597">
        <v>2011</v>
      </c>
      <c r="C10597">
        <v>36</v>
      </c>
      <c r="D10597" s="1">
        <v>40784</v>
      </c>
      <c r="E10597" s="2">
        <v>44437</v>
      </c>
      <c r="F10597" t="s">
        <v>17</v>
      </c>
      <c r="G10597" t="s">
        <v>12</v>
      </c>
      <c r="H10597" t="s">
        <v>13</v>
      </c>
      <c r="I10597">
        <v>3</v>
      </c>
      <c r="J10597" t="s">
        <v>693</v>
      </c>
    </row>
    <row r="10598" spans="1:10" x14ac:dyDescent="0.25">
      <c r="A10598" t="s">
        <v>10</v>
      </c>
      <c r="B10598">
        <v>2011</v>
      </c>
      <c r="C10598">
        <v>36</v>
      </c>
      <c r="D10598" s="1">
        <v>40784</v>
      </c>
      <c r="E10598" s="2">
        <v>44437</v>
      </c>
      <c r="F10598" t="s">
        <v>14</v>
      </c>
      <c r="G10598" t="s">
        <v>12</v>
      </c>
      <c r="H10598" t="s">
        <v>13</v>
      </c>
      <c r="I10598">
        <v>5189</v>
      </c>
      <c r="J10598" t="s">
        <v>693</v>
      </c>
    </row>
    <row r="10599" spans="1:10" x14ac:dyDescent="0.25">
      <c r="A10599" t="s">
        <v>10</v>
      </c>
      <c r="B10599">
        <v>2011</v>
      </c>
      <c r="C10599">
        <v>36</v>
      </c>
      <c r="D10599" s="1">
        <v>40784</v>
      </c>
      <c r="E10599" s="2">
        <v>44437</v>
      </c>
      <c r="F10599" t="s">
        <v>11</v>
      </c>
      <c r="G10599" t="s">
        <v>12</v>
      </c>
      <c r="H10599" t="s">
        <v>13</v>
      </c>
      <c r="I10599">
        <v>333</v>
      </c>
      <c r="J10599" t="s">
        <v>693</v>
      </c>
    </row>
    <row r="10600" spans="1:10" x14ac:dyDescent="0.25">
      <c r="A10600" t="s">
        <v>10</v>
      </c>
      <c r="B10600">
        <v>2011</v>
      </c>
      <c r="C10600">
        <v>36</v>
      </c>
      <c r="D10600" s="1">
        <v>40785</v>
      </c>
      <c r="E10600" s="2">
        <v>44438</v>
      </c>
      <c r="F10600" t="s">
        <v>17</v>
      </c>
      <c r="G10600" t="s">
        <v>12</v>
      </c>
      <c r="H10600" t="s">
        <v>13</v>
      </c>
      <c r="I10600">
        <v>3</v>
      </c>
      <c r="J10600" t="s">
        <v>665</v>
      </c>
    </row>
    <row r="10601" spans="1:10" x14ac:dyDescent="0.25">
      <c r="A10601" t="s">
        <v>10</v>
      </c>
      <c r="B10601">
        <v>2011</v>
      </c>
      <c r="C10601">
        <v>36</v>
      </c>
      <c r="D10601" s="1">
        <v>40785</v>
      </c>
      <c r="E10601" s="2">
        <v>44438</v>
      </c>
      <c r="F10601" t="s">
        <v>18</v>
      </c>
      <c r="G10601" t="s">
        <v>12</v>
      </c>
      <c r="H10601" t="s">
        <v>13</v>
      </c>
      <c r="I10601">
        <v>1</v>
      </c>
      <c r="J10601" t="s">
        <v>665</v>
      </c>
    </row>
    <row r="10602" spans="1:10" x14ac:dyDescent="0.25">
      <c r="A10602" t="s">
        <v>10</v>
      </c>
      <c r="B10602">
        <v>2011</v>
      </c>
      <c r="C10602">
        <v>36</v>
      </c>
      <c r="D10602" s="1">
        <v>40785</v>
      </c>
      <c r="E10602" s="2">
        <v>44438</v>
      </c>
      <c r="F10602" t="s">
        <v>14</v>
      </c>
      <c r="G10602" t="s">
        <v>12</v>
      </c>
      <c r="H10602" t="s">
        <v>13</v>
      </c>
      <c r="I10602">
        <v>4235</v>
      </c>
      <c r="J10602" t="s">
        <v>665</v>
      </c>
    </row>
    <row r="10603" spans="1:10" x14ac:dyDescent="0.25">
      <c r="A10603" t="s">
        <v>10</v>
      </c>
      <c r="B10603">
        <v>2011</v>
      </c>
      <c r="C10603">
        <v>36</v>
      </c>
      <c r="D10603" s="1">
        <v>40785</v>
      </c>
      <c r="E10603" s="2">
        <v>44438</v>
      </c>
      <c r="F10603" t="s">
        <v>11</v>
      </c>
      <c r="G10603" t="s">
        <v>12</v>
      </c>
      <c r="H10603" t="s">
        <v>13</v>
      </c>
      <c r="I10603">
        <v>226</v>
      </c>
      <c r="J10603" t="s">
        <v>665</v>
      </c>
    </row>
    <row r="10604" spans="1:10" x14ac:dyDescent="0.25">
      <c r="A10604" t="s">
        <v>10</v>
      </c>
      <c r="B10604">
        <v>2011</v>
      </c>
      <c r="C10604">
        <v>36</v>
      </c>
      <c r="D10604" s="1">
        <v>40786</v>
      </c>
      <c r="E10604" s="2">
        <v>44439</v>
      </c>
      <c r="F10604" t="s">
        <v>17</v>
      </c>
      <c r="G10604" t="s">
        <v>12</v>
      </c>
      <c r="H10604" t="s">
        <v>13</v>
      </c>
      <c r="I10604">
        <v>4</v>
      </c>
      <c r="J10604" t="s">
        <v>550</v>
      </c>
    </row>
    <row r="10605" spans="1:10" x14ac:dyDescent="0.25">
      <c r="A10605" t="s">
        <v>10</v>
      </c>
      <c r="B10605">
        <v>2011</v>
      </c>
      <c r="C10605">
        <v>36</v>
      </c>
      <c r="D10605" s="1">
        <v>40786</v>
      </c>
      <c r="E10605" s="2">
        <v>44439</v>
      </c>
      <c r="F10605" t="s">
        <v>14</v>
      </c>
      <c r="G10605" t="s">
        <v>12</v>
      </c>
      <c r="H10605" t="s">
        <v>13</v>
      </c>
      <c r="I10605">
        <v>2513</v>
      </c>
      <c r="J10605" t="s">
        <v>550</v>
      </c>
    </row>
    <row r="10606" spans="1:10" x14ac:dyDescent="0.25">
      <c r="A10606" t="s">
        <v>10</v>
      </c>
      <c r="B10606">
        <v>2011</v>
      </c>
      <c r="C10606">
        <v>36</v>
      </c>
      <c r="D10606" s="1">
        <v>40786</v>
      </c>
      <c r="E10606" s="2">
        <v>44439</v>
      </c>
      <c r="F10606" t="s">
        <v>11</v>
      </c>
      <c r="G10606" t="s">
        <v>12</v>
      </c>
      <c r="H10606" t="s">
        <v>13</v>
      </c>
      <c r="I10606">
        <v>133</v>
      </c>
      <c r="J10606" t="s">
        <v>550</v>
      </c>
    </row>
    <row r="10607" spans="1:10" x14ac:dyDescent="0.25">
      <c r="A10607" t="s">
        <v>10</v>
      </c>
      <c r="B10607">
        <v>2011</v>
      </c>
      <c r="C10607">
        <v>36</v>
      </c>
      <c r="D10607" s="1">
        <v>40787</v>
      </c>
      <c r="E10607" s="2">
        <v>44440</v>
      </c>
      <c r="F10607" t="s">
        <v>17</v>
      </c>
      <c r="G10607" t="s">
        <v>12</v>
      </c>
      <c r="H10607" t="s">
        <v>13</v>
      </c>
      <c r="I10607">
        <v>6</v>
      </c>
      <c r="J10607" t="s">
        <v>708</v>
      </c>
    </row>
    <row r="10608" spans="1:10" x14ac:dyDescent="0.25">
      <c r="A10608" t="s">
        <v>10</v>
      </c>
      <c r="B10608">
        <v>2011</v>
      </c>
      <c r="C10608">
        <v>36</v>
      </c>
      <c r="D10608" s="1">
        <v>40787</v>
      </c>
      <c r="E10608" s="2">
        <v>44440</v>
      </c>
      <c r="F10608" t="s">
        <v>18</v>
      </c>
      <c r="G10608" t="s">
        <v>12</v>
      </c>
      <c r="H10608" t="s">
        <v>13</v>
      </c>
      <c r="I10608">
        <v>1</v>
      </c>
      <c r="J10608" t="s">
        <v>708</v>
      </c>
    </row>
    <row r="10609" spans="1:10" x14ac:dyDescent="0.25">
      <c r="A10609" t="s">
        <v>10</v>
      </c>
      <c r="B10609">
        <v>2011</v>
      </c>
      <c r="C10609">
        <v>36</v>
      </c>
      <c r="D10609" s="1">
        <v>40787</v>
      </c>
      <c r="E10609" s="2">
        <v>44440</v>
      </c>
      <c r="F10609" t="s">
        <v>14</v>
      </c>
      <c r="G10609" t="s">
        <v>12</v>
      </c>
      <c r="H10609" t="s">
        <v>13</v>
      </c>
      <c r="I10609">
        <v>3093</v>
      </c>
      <c r="J10609" t="s">
        <v>708</v>
      </c>
    </row>
    <row r="10610" spans="1:10" x14ac:dyDescent="0.25">
      <c r="A10610" t="s">
        <v>10</v>
      </c>
      <c r="B10610">
        <v>2011</v>
      </c>
      <c r="C10610">
        <v>36</v>
      </c>
      <c r="D10610" s="1">
        <v>40787</v>
      </c>
      <c r="E10610" s="2">
        <v>44440</v>
      </c>
      <c r="F10610" t="s">
        <v>11</v>
      </c>
      <c r="G10610" t="s">
        <v>12</v>
      </c>
      <c r="H10610" t="s">
        <v>13</v>
      </c>
      <c r="I10610">
        <v>152</v>
      </c>
      <c r="J10610" t="s">
        <v>708</v>
      </c>
    </row>
    <row r="10611" spans="1:10" x14ac:dyDescent="0.25">
      <c r="A10611" t="s">
        <v>10</v>
      </c>
      <c r="B10611">
        <v>2011</v>
      </c>
      <c r="C10611">
        <v>36</v>
      </c>
      <c r="D10611" s="1">
        <v>40788</v>
      </c>
      <c r="E10611" s="2">
        <v>44441</v>
      </c>
      <c r="F10611" t="s">
        <v>17</v>
      </c>
      <c r="G10611" t="s">
        <v>12</v>
      </c>
      <c r="H10611" t="s">
        <v>13</v>
      </c>
      <c r="I10611">
        <v>10</v>
      </c>
      <c r="J10611" t="s">
        <v>566</v>
      </c>
    </row>
    <row r="10612" spans="1:10" x14ac:dyDescent="0.25">
      <c r="A10612" t="s">
        <v>10</v>
      </c>
      <c r="B10612">
        <v>2011</v>
      </c>
      <c r="C10612">
        <v>36</v>
      </c>
      <c r="D10612" s="1">
        <v>40788</v>
      </c>
      <c r="E10612" s="2">
        <v>44441</v>
      </c>
      <c r="F10612" t="s">
        <v>18</v>
      </c>
      <c r="G10612" t="s">
        <v>12</v>
      </c>
      <c r="H10612" t="s">
        <v>13</v>
      </c>
      <c r="I10612">
        <v>3</v>
      </c>
      <c r="J10612" t="s">
        <v>566</v>
      </c>
    </row>
    <row r="10613" spans="1:10" x14ac:dyDescent="0.25">
      <c r="A10613" t="s">
        <v>10</v>
      </c>
      <c r="B10613">
        <v>2011</v>
      </c>
      <c r="C10613">
        <v>36</v>
      </c>
      <c r="D10613" s="1">
        <v>40788</v>
      </c>
      <c r="E10613" s="2">
        <v>44441</v>
      </c>
      <c r="F10613" t="s">
        <v>14</v>
      </c>
      <c r="G10613" t="s">
        <v>12</v>
      </c>
      <c r="H10613" t="s">
        <v>13</v>
      </c>
      <c r="I10613">
        <v>2500</v>
      </c>
      <c r="J10613" t="s">
        <v>566</v>
      </c>
    </row>
    <row r="10614" spans="1:10" x14ac:dyDescent="0.25">
      <c r="A10614" t="s">
        <v>10</v>
      </c>
      <c r="B10614">
        <v>2011</v>
      </c>
      <c r="C10614">
        <v>36</v>
      </c>
      <c r="D10614" s="1">
        <v>40788</v>
      </c>
      <c r="E10614" s="2">
        <v>44441</v>
      </c>
      <c r="F10614" t="s">
        <v>11</v>
      </c>
      <c r="G10614" t="s">
        <v>12</v>
      </c>
      <c r="H10614" t="s">
        <v>13</v>
      </c>
      <c r="I10614">
        <v>175</v>
      </c>
      <c r="J10614" t="s">
        <v>566</v>
      </c>
    </row>
    <row r="10615" spans="1:10" x14ac:dyDescent="0.25">
      <c r="A10615" t="s">
        <v>10</v>
      </c>
      <c r="B10615">
        <v>2011</v>
      </c>
      <c r="C10615">
        <v>36</v>
      </c>
      <c r="D10615" s="1">
        <v>40789</v>
      </c>
      <c r="E10615" s="2">
        <v>44442</v>
      </c>
      <c r="F10615" t="s">
        <v>26</v>
      </c>
      <c r="G10615" t="s">
        <v>12</v>
      </c>
      <c r="H10615" t="s">
        <v>13</v>
      </c>
      <c r="I10615">
        <v>1</v>
      </c>
      <c r="J10615" t="s">
        <v>555</v>
      </c>
    </row>
    <row r="10616" spans="1:10" x14ac:dyDescent="0.25">
      <c r="A10616" t="s">
        <v>10</v>
      </c>
      <c r="B10616">
        <v>2011</v>
      </c>
      <c r="C10616">
        <v>36</v>
      </c>
      <c r="D10616" s="1">
        <v>40789</v>
      </c>
      <c r="E10616" s="2">
        <v>44442</v>
      </c>
      <c r="F10616" t="s">
        <v>17</v>
      </c>
      <c r="G10616" t="s">
        <v>12</v>
      </c>
      <c r="H10616" t="s">
        <v>13</v>
      </c>
      <c r="I10616">
        <v>4</v>
      </c>
      <c r="J10616" t="s">
        <v>555</v>
      </c>
    </row>
    <row r="10617" spans="1:10" x14ac:dyDescent="0.25">
      <c r="A10617" t="s">
        <v>10</v>
      </c>
      <c r="B10617">
        <v>2011</v>
      </c>
      <c r="C10617">
        <v>36</v>
      </c>
      <c r="D10617" s="1">
        <v>40789</v>
      </c>
      <c r="E10617" s="2">
        <v>44442</v>
      </c>
      <c r="F10617" t="s">
        <v>18</v>
      </c>
      <c r="G10617" t="s">
        <v>12</v>
      </c>
      <c r="H10617" t="s">
        <v>13</v>
      </c>
      <c r="I10617">
        <v>4</v>
      </c>
      <c r="J10617" t="s">
        <v>555</v>
      </c>
    </row>
    <row r="10618" spans="1:10" x14ac:dyDescent="0.25">
      <c r="A10618" t="s">
        <v>10</v>
      </c>
      <c r="B10618">
        <v>2011</v>
      </c>
      <c r="C10618">
        <v>36</v>
      </c>
      <c r="D10618" s="1">
        <v>40789</v>
      </c>
      <c r="E10618" s="2">
        <v>44442</v>
      </c>
      <c r="F10618" t="s">
        <v>14</v>
      </c>
      <c r="G10618" t="s">
        <v>12</v>
      </c>
      <c r="H10618" t="s">
        <v>13</v>
      </c>
      <c r="I10618">
        <v>1300</v>
      </c>
      <c r="J10618" t="s">
        <v>555</v>
      </c>
    </row>
    <row r="10619" spans="1:10" x14ac:dyDescent="0.25">
      <c r="A10619" t="s">
        <v>10</v>
      </c>
      <c r="B10619">
        <v>2011</v>
      </c>
      <c r="C10619">
        <v>36</v>
      </c>
      <c r="D10619" s="1">
        <v>40789</v>
      </c>
      <c r="E10619" s="2">
        <v>44442</v>
      </c>
      <c r="F10619" t="s">
        <v>11</v>
      </c>
      <c r="G10619" t="s">
        <v>12</v>
      </c>
      <c r="H10619" t="s">
        <v>13</v>
      </c>
      <c r="I10619">
        <v>164</v>
      </c>
      <c r="J10619" t="s">
        <v>555</v>
      </c>
    </row>
    <row r="10620" spans="1:10" x14ac:dyDescent="0.25">
      <c r="A10620" t="s">
        <v>10</v>
      </c>
      <c r="B10620">
        <v>2011</v>
      </c>
      <c r="C10620">
        <v>37</v>
      </c>
      <c r="D10620" s="1">
        <v>40790</v>
      </c>
      <c r="E10620" s="2">
        <v>44443</v>
      </c>
      <c r="F10620" t="s">
        <v>17</v>
      </c>
      <c r="G10620" t="s">
        <v>12</v>
      </c>
      <c r="H10620" t="s">
        <v>13</v>
      </c>
      <c r="I10620">
        <v>6</v>
      </c>
      <c r="J10620" t="s">
        <v>536</v>
      </c>
    </row>
    <row r="10621" spans="1:10" x14ac:dyDescent="0.25">
      <c r="A10621" t="s">
        <v>10</v>
      </c>
      <c r="B10621">
        <v>2011</v>
      </c>
      <c r="C10621">
        <v>37</v>
      </c>
      <c r="D10621" s="1">
        <v>40790</v>
      </c>
      <c r="E10621" s="2">
        <v>44443</v>
      </c>
      <c r="F10621" t="s">
        <v>18</v>
      </c>
      <c r="G10621" t="s">
        <v>12</v>
      </c>
      <c r="H10621" t="s">
        <v>13</v>
      </c>
      <c r="I10621">
        <v>5</v>
      </c>
      <c r="J10621" t="s">
        <v>536</v>
      </c>
    </row>
    <row r="10622" spans="1:10" x14ac:dyDescent="0.25">
      <c r="A10622" t="s">
        <v>10</v>
      </c>
      <c r="B10622">
        <v>2011</v>
      </c>
      <c r="C10622">
        <v>37</v>
      </c>
      <c r="D10622" s="1">
        <v>40790</v>
      </c>
      <c r="E10622" s="2">
        <v>44443</v>
      </c>
      <c r="F10622" t="s">
        <v>14</v>
      </c>
      <c r="G10622" t="s">
        <v>12</v>
      </c>
      <c r="H10622" t="s">
        <v>13</v>
      </c>
      <c r="I10622">
        <v>888</v>
      </c>
      <c r="J10622" t="s">
        <v>536</v>
      </c>
    </row>
    <row r="10623" spans="1:10" x14ac:dyDescent="0.25">
      <c r="A10623" t="s">
        <v>10</v>
      </c>
      <c r="B10623">
        <v>2011</v>
      </c>
      <c r="C10623">
        <v>37</v>
      </c>
      <c r="D10623" s="1">
        <v>40790</v>
      </c>
      <c r="E10623" s="2">
        <v>44443</v>
      </c>
      <c r="F10623" t="s">
        <v>11</v>
      </c>
      <c r="G10623" t="s">
        <v>12</v>
      </c>
      <c r="H10623" t="s">
        <v>13</v>
      </c>
      <c r="I10623">
        <v>106</v>
      </c>
      <c r="J10623" t="s">
        <v>536</v>
      </c>
    </row>
    <row r="10624" spans="1:10" x14ac:dyDescent="0.25">
      <c r="A10624" t="s">
        <v>10</v>
      </c>
      <c r="B10624">
        <v>2011</v>
      </c>
      <c r="C10624">
        <v>37</v>
      </c>
      <c r="D10624" s="1">
        <v>40791</v>
      </c>
      <c r="E10624" s="2">
        <v>44444</v>
      </c>
      <c r="F10624" t="s">
        <v>17</v>
      </c>
      <c r="G10624" t="s">
        <v>12</v>
      </c>
      <c r="H10624" t="s">
        <v>13</v>
      </c>
      <c r="I10624">
        <v>17</v>
      </c>
      <c r="J10624" t="s">
        <v>550</v>
      </c>
    </row>
    <row r="10625" spans="1:10" x14ac:dyDescent="0.25">
      <c r="A10625" t="s">
        <v>10</v>
      </c>
      <c r="B10625">
        <v>2011</v>
      </c>
      <c r="C10625">
        <v>37</v>
      </c>
      <c r="D10625" s="1">
        <v>40791</v>
      </c>
      <c r="E10625" s="2">
        <v>44444</v>
      </c>
      <c r="F10625" t="s">
        <v>18</v>
      </c>
      <c r="G10625" t="s">
        <v>12</v>
      </c>
      <c r="H10625" t="s">
        <v>13</v>
      </c>
      <c r="I10625">
        <v>4</v>
      </c>
      <c r="J10625" t="s">
        <v>550</v>
      </c>
    </row>
    <row r="10626" spans="1:10" x14ac:dyDescent="0.25">
      <c r="A10626" t="s">
        <v>10</v>
      </c>
      <c r="B10626">
        <v>2011</v>
      </c>
      <c r="C10626">
        <v>37</v>
      </c>
      <c r="D10626" s="1">
        <v>40791</v>
      </c>
      <c r="E10626" s="2">
        <v>44444</v>
      </c>
      <c r="F10626" t="s">
        <v>14</v>
      </c>
      <c r="G10626" t="s">
        <v>12</v>
      </c>
      <c r="H10626" t="s">
        <v>13</v>
      </c>
      <c r="I10626">
        <v>610</v>
      </c>
      <c r="J10626" t="s">
        <v>550</v>
      </c>
    </row>
    <row r="10627" spans="1:10" x14ac:dyDescent="0.25">
      <c r="A10627" t="s">
        <v>10</v>
      </c>
      <c r="B10627">
        <v>2011</v>
      </c>
      <c r="C10627">
        <v>37</v>
      </c>
      <c r="D10627" s="1">
        <v>40791</v>
      </c>
      <c r="E10627" s="2">
        <v>44444</v>
      </c>
      <c r="F10627" t="s">
        <v>11</v>
      </c>
      <c r="G10627" t="s">
        <v>12</v>
      </c>
      <c r="H10627" t="s">
        <v>13</v>
      </c>
      <c r="I10627">
        <v>65</v>
      </c>
      <c r="J10627" t="s">
        <v>550</v>
      </c>
    </row>
    <row r="10628" spans="1:10" x14ac:dyDescent="0.25">
      <c r="A10628" t="s">
        <v>10</v>
      </c>
      <c r="B10628">
        <v>2012</v>
      </c>
      <c r="C10628">
        <v>23</v>
      </c>
      <c r="D10628" s="1">
        <v>41063</v>
      </c>
      <c r="E10628" s="2">
        <v>44350</v>
      </c>
      <c r="F10628" t="s">
        <v>11</v>
      </c>
      <c r="G10628" t="s">
        <v>12</v>
      </c>
      <c r="H10628" t="s">
        <v>13</v>
      </c>
      <c r="I10628">
        <v>3</v>
      </c>
    </row>
    <row r="10629" spans="1:10" x14ac:dyDescent="0.25">
      <c r="A10629" t="s">
        <v>10</v>
      </c>
      <c r="B10629">
        <v>2012</v>
      </c>
      <c r="C10629">
        <v>23</v>
      </c>
      <c r="D10629" s="1">
        <v>41064</v>
      </c>
      <c r="E10629" s="2">
        <v>44351</v>
      </c>
      <c r="F10629" t="s">
        <v>102</v>
      </c>
      <c r="G10629" t="s">
        <v>12</v>
      </c>
      <c r="H10629" t="s">
        <v>13</v>
      </c>
      <c r="I10629">
        <v>1</v>
      </c>
    </row>
    <row r="10630" spans="1:10" x14ac:dyDescent="0.25">
      <c r="A10630" t="s">
        <v>10</v>
      </c>
      <c r="B10630">
        <v>2012</v>
      </c>
      <c r="C10630">
        <v>23</v>
      </c>
      <c r="D10630" s="1">
        <v>41064</v>
      </c>
      <c r="E10630" s="2">
        <v>44351</v>
      </c>
      <c r="F10630" t="s">
        <v>11</v>
      </c>
      <c r="G10630" t="s">
        <v>12</v>
      </c>
      <c r="H10630" t="s">
        <v>13</v>
      </c>
      <c r="I10630">
        <v>41</v>
      </c>
    </row>
    <row r="10631" spans="1:10" x14ac:dyDescent="0.25">
      <c r="A10631" t="s">
        <v>10</v>
      </c>
      <c r="B10631">
        <v>2012</v>
      </c>
      <c r="C10631">
        <v>23</v>
      </c>
      <c r="D10631" s="1">
        <v>41065</v>
      </c>
      <c r="E10631" s="2">
        <v>44352</v>
      </c>
      <c r="F10631" t="s">
        <v>11</v>
      </c>
      <c r="G10631" t="s">
        <v>12</v>
      </c>
      <c r="H10631" t="s">
        <v>13</v>
      </c>
      <c r="I10631">
        <v>209</v>
      </c>
    </row>
    <row r="10632" spans="1:10" x14ac:dyDescent="0.25">
      <c r="A10632" t="s">
        <v>10</v>
      </c>
      <c r="B10632">
        <v>2012</v>
      </c>
      <c r="C10632">
        <v>23</v>
      </c>
      <c r="D10632" s="1">
        <v>41066</v>
      </c>
      <c r="E10632" s="2">
        <v>44353</v>
      </c>
      <c r="F10632" t="s">
        <v>11</v>
      </c>
      <c r="G10632" t="s">
        <v>12</v>
      </c>
      <c r="H10632" t="s">
        <v>13</v>
      </c>
      <c r="I10632">
        <v>1396</v>
      </c>
      <c r="J10632" t="s">
        <v>709</v>
      </c>
    </row>
    <row r="10633" spans="1:10" x14ac:dyDescent="0.25">
      <c r="A10633" t="s">
        <v>10</v>
      </c>
      <c r="B10633">
        <v>2012</v>
      </c>
      <c r="C10633">
        <v>23</v>
      </c>
      <c r="D10633" s="1">
        <v>41067</v>
      </c>
      <c r="E10633" s="2">
        <v>44354</v>
      </c>
      <c r="F10633" t="s">
        <v>11</v>
      </c>
      <c r="G10633" t="s">
        <v>12</v>
      </c>
      <c r="H10633" t="s">
        <v>13</v>
      </c>
      <c r="I10633">
        <v>909</v>
      </c>
      <c r="J10633" t="s">
        <v>710</v>
      </c>
    </row>
    <row r="10634" spans="1:10" x14ac:dyDescent="0.25">
      <c r="A10634" t="s">
        <v>10</v>
      </c>
      <c r="B10634">
        <v>2012</v>
      </c>
      <c r="C10634">
        <v>23</v>
      </c>
      <c r="D10634" s="1">
        <v>41068</v>
      </c>
      <c r="E10634" s="2">
        <v>44355</v>
      </c>
      <c r="F10634" t="s">
        <v>102</v>
      </c>
      <c r="G10634" t="s">
        <v>12</v>
      </c>
      <c r="H10634" t="s">
        <v>13</v>
      </c>
      <c r="I10634">
        <v>1</v>
      </c>
      <c r="J10634" t="s">
        <v>711</v>
      </c>
    </row>
    <row r="10635" spans="1:10" x14ac:dyDescent="0.25">
      <c r="A10635" t="s">
        <v>10</v>
      </c>
      <c r="B10635">
        <v>2012</v>
      </c>
      <c r="C10635">
        <v>23</v>
      </c>
      <c r="D10635" s="1">
        <v>41068</v>
      </c>
      <c r="E10635" s="2">
        <v>44355</v>
      </c>
      <c r="F10635" t="s">
        <v>11</v>
      </c>
      <c r="G10635" t="s">
        <v>12</v>
      </c>
      <c r="H10635" t="s">
        <v>13</v>
      </c>
      <c r="I10635">
        <v>161</v>
      </c>
      <c r="J10635" t="s">
        <v>711</v>
      </c>
    </row>
    <row r="10636" spans="1:10" x14ac:dyDescent="0.25">
      <c r="A10636" t="s">
        <v>10</v>
      </c>
      <c r="B10636">
        <v>2012</v>
      </c>
      <c r="C10636">
        <v>23</v>
      </c>
      <c r="D10636" s="1">
        <v>41069</v>
      </c>
      <c r="E10636" s="2">
        <v>44356</v>
      </c>
      <c r="F10636" t="s">
        <v>11</v>
      </c>
      <c r="G10636" t="s">
        <v>12</v>
      </c>
      <c r="H10636" t="s">
        <v>13</v>
      </c>
      <c r="I10636">
        <v>294</v>
      </c>
      <c r="J10636" t="s">
        <v>712</v>
      </c>
    </row>
    <row r="10637" spans="1:10" x14ac:dyDescent="0.25">
      <c r="A10637" t="s">
        <v>10</v>
      </c>
      <c r="B10637">
        <v>2012</v>
      </c>
      <c r="C10637">
        <v>24</v>
      </c>
      <c r="D10637" s="1">
        <v>41070</v>
      </c>
      <c r="E10637" s="2">
        <v>44357</v>
      </c>
      <c r="F10637" t="s">
        <v>11</v>
      </c>
      <c r="G10637" t="s">
        <v>12</v>
      </c>
      <c r="H10637" t="s">
        <v>13</v>
      </c>
      <c r="I10637">
        <v>496</v>
      </c>
      <c r="J10637">
        <v>62</v>
      </c>
    </row>
    <row r="10638" spans="1:10" x14ac:dyDescent="0.25">
      <c r="A10638" t="s">
        <v>10</v>
      </c>
      <c r="B10638">
        <v>2012</v>
      </c>
      <c r="C10638">
        <v>24</v>
      </c>
      <c r="D10638" s="1">
        <v>41071</v>
      </c>
      <c r="E10638" s="2">
        <v>44358</v>
      </c>
      <c r="F10638" t="s">
        <v>11</v>
      </c>
      <c r="G10638" t="s">
        <v>12</v>
      </c>
      <c r="H10638" t="s">
        <v>13</v>
      </c>
      <c r="I10638">
        <v>242</v>
      </c>
      <c r="J10638">
        <v>99</v>
      </c>
    </row>
    <row r="10639" spans="1:10" x14ac:dyDescent="0.25">
      <c r="A10639" t="s">
        <v>10</v>
      </c>
      <c r="B10639">
        <v>2012</v>
      </c>
      <c r="C10639">
        <v>24</v>
      </c>
      <c r="D10639" s="1">
        <v>41072</v>
      </c>
      <c r="E10639" s="2">
        <v>44359</v>
      </c>
      <c r="F10639" t="s">
        <v>102</v>
      </c>
      <c r="G10639" t="s">
        <v>12</v>
      </c>
      <c r="H10639" t="s">
        <v>13</v>
      </c>
      <c r="I10639">
        <v>2</v>
      </c>
      <c r="J10639">
        <v>39</v>
      </c>
    </row>
    <row r="10640" spans="1:10" x14ac:dyDescent="0.25">
      <c r="A10640" t="s">
        <v>10</v>
      </c>
      <c r="B10640">
        <v>2012</v>
      </c>
      <c r="C10640">
        <v>24</v>
      </c>
      <c r="D10640" s="1">
        <v>41072</v>
      </c>
      <c r="E10640" s="2">
        <v>44359</v>
      </c>
      <c r="F10640" t="s">
        <v>11</v>
      </c>
      <c r="G10640" t="s">
        <v>12</v>
      </c>
      <c r="H10640" t="s">
        <v>13</v>
      </c>
      <c r="I10640">
        <v>167</v>
      </c>
      <c r="J10640">
        <v>39</v>
      </c>
    </row>
    <row r="10641" spans="1:10" x14ac:dyDescent="0.25">
      <c r="A10641" t="s">
        <v>10</v>
      </c>
      <c r="B10641">
        <v>2012</v>
      </c>
      <c r="C10641">
        <v>24</v>
      </c>
      <c r="D10641" s="1">
        <v>41073</v>
      </c>
      <c r="E10641" s="2">
        <v>44360</v>
      </c>
      <c r="F10641" t="s">
        <v>11</v>
      </c>
      <c r="G10641" t="s">
        <v>12</v>
      </c>
      <c r="H10641" t="s">
        <v>13</v>
      </c>
      <c r="I10641">
        <v>23</v>
      </c>
      <c r="J10641">
        <v>6</v>
      </c>
    </row>
    <row r="10642" spans="1:10" x14ac:dyDescent="0.25">
      <c r="A10642" t="s">
        <v>10</v>
      </c>
      <c r="B10642">
        <v>2012</v>
      </c>
      <c r="C10642">
        <v>24</v>
      </c>
      <c r="D10642" s="1">
        <v>41074</v>
      </c>
      <c r="E10642" s="2">
        <v>44361</v>
      </c>
      <c r="F10642" t="s">
        <v>102</v>
      </c>
      <c r="G10642" t="s">
        <v>12</v>
      </c>
      <c r="H10642" t="s">
        <v>13</v>
      </c>
      <c r="I10642">
        <v>2</v>
      </c>
      <c r="J10642">
        <v>13</v>
      </c>
    </row>
    <row r="10643" spans="1:10" x14ac:dyDescent="0.25">
      <c r="A10643" t="s">
        <v>10</v>
      </c>
      <c r="B10643">
        <v>2012</v>
      </c>
      <c r="C10643">
        <v>24</v>
      </c>
      <c r="D10643" s="1">
        <v>41074</v>
      </c>
      <c r="E10643" s="2">
        <v>44361</v>
      </c>
      <c r="F10643" t="s">
        <v>11</v>
      </c>
      <c r="G10643" t="s">
        <v>12</v>
      </c>
      <c r="H10643" t="s">
        <v>13</v>
      </c>
      <c r="I10643">
        <v>17</v>
      </c>
      <c r="J10643">
        <v>13</v>
      </c>
    </row>
    <row r="10644" spans="1:10" x14ac:dyDescent="0.25">
      <c r="A10644" t="s">
        <v>10</v>
      </c>
      <c r="B10644">
        <v>2012</v>
      </c>
      <c r="C10644">
        <v>24</v>
      </c>
      <c r="D10644" s="1">
        <v>41075</v>
      </c>
      <c r="E10644" s="2">
        <v>44362</v>
      </c>
      <c r="F10644" t="s">
        <v>102</v>
      </c>
      <c r="G10644" t="s">
        <v>12</v>
      </c>
      <c r="H10644" t="s">
        <v>13</v>
      </c>
      <c r="I10644">
        <v>2</v>
      </c>
      <c r="J10644">
        <v>1</v>
      </c>
    </row>
    <row r="10645" spans="1:10" x14ac:dyDescent="0.25">
      <c r="A10645" t="s">
        <v>10</v>
      </c>
      <c r="B10645">
        <v>2012</v>
      </c>
      <c r="C10645">
        <v>24</v>
      </c>
      <c r="D10645" s="1">
        <v>41075</v>
      </c>
      <c r="E10645" s="2">
        <v>44362</v>
      </c>
      <c r="F10645" t="s">
        <v>11</v>
      </c>
      <c r="G10645" t="s">
        <v>12</v>
      </c>
      <c r="H10645" t="s">
        <v>13</v>
      </c>
      <c r="I10645">
        <v>2</v>
      </c>
      <c r="J10645">
        <v>1</v>
      </c>
    </row>
    <row r="10646" spans="1:10" x14ac:dyDescent="0.25">
      <c r="A10646" t="s">
        <v>10</v>
      </c>
      <c r="B10646">
        <v>2012</v>
      </c>
      <c r="C10646">
        <v>24</v>
      </c>
      <c r="D10646" s="1">
        <v>41076</v>
      </c>
      <c r="E10646" s="2">
        <v>44363</v>
      </c>
      <c r="F10646" t="s">
        <v>11</v>
      </c>
      <c r="G10646" t="s">
        <v>12</v>
      </c>
      <c r="H10646" t="s">
        <v>13</v>
      </c>
      <c r="I10646">
        <v>85</v>
      </c>
      <c r="J10646">
        <v>1</v>
      </c>
    </row>
    <row r="10647" spans="1:10" x14ac:dyDescent="0.25">
      <c r="A10647" t="s">
        <v>10</v>
      </c>
      <c r="B10647">
        <v>2012</v>
      </c>
      <c r="C10647">
        <v>25</v>
      </c>
      <c r="D10647" s="1">
        <v>41077</v>
      </c>
      <c r="E10647" s="2">
        <v>44364</v>
      </c>
      <c r="F10647" t="s">
        <v>11</v>
      </c>
      <c r="G10647" t="s">
        <v>12</v>
      </c>
      <c r="H10647" t="s">
        <v>13</v>
      </c>
      <c r="I10647">
        <v>120</v>
      </c>
      <c r="J10647">
        <v>70</v>
      </c>
    </row>
    <row r="10648" spans="1:10" x14ac:dyDescent="0.25">
      <c r="A10648" t="s">
        <v>10</v>
      </c>
      <c r="B10648">
        <v>2012</v>
      </c>
      <c r="C10648">
        <v>25</v>
      </c>
      <c r="D10648" s="1">
        <v>41078</v>
      </c>
      <c r="E10648" s="2">
        <v>44365</v>
      </c>
      <c r="F10648" t="s">
        <v>102</v>
      </c>
      <c r="G10648" t="s">
        <v>12</v>
      </c>
      <c r="H10648" t="s">
        <v>13</v>
      </c>
      <c r="I10648">
        <v>2</v>
      </c>
      <c r="J10648">
        <v>143</v>
      </c>
    </row>
    <row r="10649" spans="1:10" x14ac:dyDescent="0.25">
      <c r="A10649" t="s">
        <v>10</v>
      </c>
      <c r="B10649">
        <v>2012</v>
      </c>
      <c r="C10649">
        <v>25</v>
      </c>
      <c r="D10649" s="1">
        <v>41078</v>
      </c>
      <c r="E10649" s="2">
        <v>44365</v>
      </c>
      <c r="F10649" t="s">
        <v>11</v>
      </c>
      <c r="G10649" t="s">
        <v>12</v>
      </c>
      <c r="H10649" t="s">
        <v>13</v>
      </c>
      <c r="I10649">
        <v>202</v>
      </c>
      <c r="J10649">
        <v>143</v>
      </c>
    </row>
    <row r="10650" spans="1:10" x14ac:dyDescent="0.25">
      <c r="A10650" t="s">
        <v>10</v>
      </c>
      <c r="B10650">
        <v>2012</v>
      </c>
      <c r="C10650">
        <v>25</v>
      </c>
      <c r="D10650" s="1">
        <v>41079</v>
      </c>
      <c r="E10650" s="2">
        <v>44366</v>
      </c>
      <c r="F10650" t="s">
        <v>11</v>
      </c>
      <c r="G10650" t="s">
        <v>12</v>
      </c>
      <c r="H10650" t="s">
        <v>13</v>
      </c>
      <c r="I10650">
        <v>4571</v>
      </c>
      <c r="J10650">
        <v>607</v>
      </c>
    </row>
    <row r="10651" spans="1:10" x14ac:dyDescent="0.25">
      <c r="A10651" t="s">
        <v>10</v>
      </c>
      <c r="B10651">
        <v>2012</v>
      </c>
      <c r="C10651">
        <v>25</v>
      </c>
      <c r="D10651" s="1">
        <v>41080</v>
      </c>
      <c r="E10651" s="2">
        <v>44367</v>
      </c>
      <c r="F10651" t="s">
        <v>102</v>
      </c>
      <c r="G10651" t="s">
        <v>12</v>
      </c>
      <c r="H10651" t="s">
        <v>13</v>
      </c>
      <c r="I10651">
        <v>1</v>
      </c>
      <c r="J10651">
        <v>1045</v>
      </c>
    </row>
    <row r="10652" spans="1:10" x14ac:dyDescent="0.25">
      <c r="A10652" t="s">
        <v>10</v>
      </c>
      <c r="B10652">
        <v>2012</v>
      </c>
      <c r="C10652">
        <v>25</v>
      </c>
      <c r="D10652" s="1">
        <v>41080</v>
      </c>
      <c r="E10652" s="2">
        <v>44367</v>
      </c>
      <c r="F10652" t="s">
        <v>11</v>
      </c>
      <c r="G10652" t="s">
        <v>12</v>
      </c>
      <c r="H10652" t="s">
        <v>13</v>
      </c>
      <c r="I10652">
        <v>2612</v>
      </c>
      <c r="J10652">
        <v>1045</v>
      </c>
    </row>
    <row r="10653" spans="1:10" x14ac:dyDescent="0.25">
      <c r="A10653" t="s">
        <v>10</v>
      </c>
      <c r="B10653">
        <v>2012</v>
      </c>
      <c r="C10653">
        <v>25</v>
      </c>
      <c r="D10653" s="1">
        <v>41081</v>
      </c>
      <c r="E10653" s="2">
        <v>44368</v>
      </c>
      <c r="F10653" t="s">
        <v>11</v>
      </c>
      <c r="G10653" t="s">
        <v>12</v>
      </c>
      <c r="H10653" t="s">
        <v>13</v>
      </c>
      <c r="I10653">
        <v>1188</v>
      </c>
      <c r="J10653">
        <v>260</v>
      </c>
    </row>
    <row r="10654" spans="1:10" x14ac:dyDescent="0.25">
      <c r="A10654" t="s">
        <v>10</v>
      </c>
      <c r="B10654">
        <v>2012</v>
      </c>
      <c r="C10654">
        <v>25</v>
      </c>
      <c r="D10654" s="1">
        <v>41082</v>
      </c>
      <c r="E10654" s="2">
        <v>44369</v>
      </c>
      <c r="F10654" t="s">
        <v>11</v>
      </c>
      <c r="G10654" t="s">
        <v>12</v>
      </c>
      <c r="H10654" t="s">
        <v>13</v>
      </c>
      <c r="I10654">
        <v>1755</v>
      </c>
      <c r="J10654">
        <v>138</v>
      </c>
    </row>
    <row r="10655" spans="1:10" x14ac:dyDescent="0.25">
      <c r="A10655" t="s">
        <v>10</v>
      </c>
      <c r="B10655">
        <v>2012</v>
      </c>
      <c r="C10655">
        <v>25</v>
      </c>
      <c r="D10655" s="1">
        <v>41083</v>
      </c>
      <c r="E10655" s="2">
        <v>44370</v>
      </c>
      <c r="F10655" t="s">
        <v>11</v>
      </c>
      <c r="G10655" t="s">
        <v>15</v>
      </c>
      <c r="H10655" t="s">
        <v>13</v>
      </c>
      <c r="I10655">
        <v>1257</v>
      </c>
      <c r="J10655" t="s">
        <v>713</v>
      </c>
    </row>
    <row r="10656" spans="1:10" x14ac:dyDescent="0.25">
      <c r="A10656" t="s">
        <v>10</v>
      </c>
      <c r="B10656">
        <v>2012</v>
      </c>
      <c r="C10656">
        <v>26</v>
      </c>
      <c r="D10656" s="1">
        <v>41084</v>
      </c>
      <c r="E10656" s="2">
        <v>44371</v>
      </c>
      <c r="F10656" t="s">
        <v>11</v>
      </c>
      <c r="G10656" t="s">
        <v>15</v>
      </c>
      <c r="H10656" t="s">
        <v>13</v>
      </c>
      <c r="I10656">
        <v>1043</v>
      </c>
      <c r="J10656" t="s">
        <v>713</v>
      </c>
    </row>
    <row r="10657" spans="1:10" x14ac:dyDescent="0.25">
      <c r="A10657" t="s">
        <v>10</v>
      </c>
      <c r="B10657">
        <v>2012</v>
      </c>
      <c r="C10657">
        <v>26</v>
      </c>
      <c r="D10657" s="1">
        <v>41085</v>
      </c>
      <c r="E10657" s="2">
        <v>44372</v>
      </c>
      <c r="F10657" t="s">
        <v>11</v>
      </c>
      <c r="G10657" t="s">
        <v>15</v>
      </c>
      <c r="H10657" t="s">
        <v>13</v>
      </c>
      <c r="I10657">
        <v>828</v>
      </c>
      <c r="J10657" t="s">
        <v>713</v>
      </c>
    </row>
    <row r="10658" spans="1:10" x14ac:dyDescent="0.25">
      <c r="A10658" t="s">
        <v>10</v>
      </c>
      <c r="B10658">
        <v>2012</v>
      </c>
      <c r="C10658">
        <v>26</v>
      </c>
      <c r="D10658" s="1">
        <v>41086</v>
      </c>
      <c r="E10658" s="2">
        <v>44373</v>
      </c>
      <c r="F10658" t="s">
        <v>11</v>
      </c>
      <c r="G10658" t="s">
        <v>15</v>
      </c>
      <c r="H10658" t="s">
        <v>13</v>
      </c>
      <c r="I10658">
        <v>614</v>
      </c>
      <c r="J10658" t="s">
        <v>713</v>
      </c>
    </row>
    <row r="10659" spans="1:10" x14ac:dyDescent="0.25">
      <c r="A10659" t="s">
        <v>10</v>
      </c>
      <c r="B10659">
        <v>2012</v>
      </c>
      <c r="C10659">
        <v>26</v>
      </c>
      <c r="D10659" s="1">
        <v>41087</v>
      </c>
      <c r="E10659" s="2">
        <v>44374</v>
      </c>
      <c r="F10659" t="s">
        <v>11</v>
      </c>
      <c r="G10659" t="s">
        <v>15</v>
      </c>
      <c r="H10659" t="s">
        <v>13</v>
      </c>
      <c r="I10659">
        <v>399</v>
      </c>
      <c r="J10659" t="s">
        <v>714</v>
      </c>
    </row>
    <row r="10660" spans="1:10" x14ac:dyDescent="0.25">
      <c r="A10660" t="s">
        <v>10</v>
      </c>
      <c r="B10660">
        <v>2012</v>
      </c>
      <c r="C10660">
        <v>26</v>
      </c>
      <c r="D10660" s="1">
        <v>41088</v>
      </c>
      <c r="E10660" s="2">
        <v>44375</v>
      </c>
      <c r="F10660" t="s">
        <v>102</v>
      </c>
      <c r="G10660" t="s">
        <v>12</v>
      </c>
      <c r="H10660" t="s">
        <v>13</v>
      </c>
      <c r="I10660">
        <v>2</v>
      </c>
      <c r="J10660">
        <v>40</v>
      </c>
    </row>
    <row r="10661" spans="1:10" x14ac:dyDescent="0.25">
      <c r="A10661" t="s">
        <v>10</v>
      </c>
      <c r="B10661">
        <v>2012</v>
      </c>
      <c r="C10661">
        <v>26</v>
      </c>
      <c r="D10661" s="1">
        <v>41088</v>
      </c>
      <c r="E10661" s="2">
        <v>44375</v>
      </c>
      <c r="F10661" t="s">
        <v>11</v>
      </c>
      <c r="G10661" t="s">
        <v>12</v>
      </c>
      <c r="H10661" t="s">
        <v>13</v>
      </c>
      <c r="I10661">
        <v>200</v>
      </c>
      <c r="J10661">
        <v>40</v>
      </c>
    </row>
    <row r="10662" spans="1:10" x14ac:dyDescent="0.25">
      <c r="A10662" t="s">
        <v>10</v>
      </c>
      <c r="B10662">
        <v>2012</v>
      </c>
      <c r="C10662">
        <v>26</v>
      </c>
      <c r="D10662" s="1">
        <v>41089</v>
      </c>
      <c r="E10662" s="2">
        <v>44376</v>
      </c>
      <c r="F10662" t="s">
        <v>102</v>
      </c>
      <c r="G10662" t="s">
        <v>12</v>
      </c>
      <c r="H10662" t="s">
        <v>13</v>
      </c>
      <c r="I10662">
        <v>1</v>
      </c>
      <c r="J10662">
        <v>17</v>
      </c>
    </row>
    <row r="10663" spans="1:10" x14ac:dyDescent="0.25">
      <c r="A10663" t="s">
        <v>10</v>
      </c>
      <c r="B10663">
        <v>2012</v>
      </c>
      <c r="C10663">
        <v>26</v>
      </c>
      <c r="D10663" s="1">
        <v>41089</v>
      </c>
      <c r="E10663" s="2">
        <v>44376</v>
      </c>
      <c r="F10663" t="s">
        <v>11</v>
      </c>
      <c r="G10663" t="s">
        <v>12</v>
      </c>
      <c r="H10663" t="s">
        <v>13</v>
      </c>
      <c r="I10663">
        <v>170</v>
      </c>
      <c r="J10663">
        <v>17</v>
      </c>
    </row>
    <row r="10664" spans="1:10" x14ac:dyDescent="0.25">
      <c r="A10664" t="s">
        <v>10</v>
      </c>
      <c r="B10664">
        <v>2012</v>
      </c>
      <c r="C10664">
        <v>26</v>
      </c>
      <c r="D10664" s="1">
        <v>41090</v>
      </c>
      <c r="E10664" s="2">
        <v>44377</v>
      </c>
      <c r="F10664" t="s">
        <v>102</v>
      </c>
      <c r="G10664" t="s">
        <v>12</v>
      </c>
      <c r="H10664" t="s">
        <v>13</v>
      </c>
      <c r="I10664">
        <v>2</v>
      </c>
      <c r="J10664">
        <v>42</v>
      </c>
    </row>
    <row r="10665" spans="1:10" x14ac:dyDescent="0.25">
      <c r="A10665" t="s">
        <v>10</v>
      </c>
      <c r="B10665">
        <v>2012</v>
      </c>
      <c r="C10665">
        <v>26</v>
      </c>
      <c r="D10665" s="1">
        <v>41090</v>
      </c>
      <c r="E10665" s="2">
        <v>44377</v>
      </c>
      <c r="F10665" t="s">
        <v>11</v>
      </c>
      <c r="G10665" t="s">
        <v>12</v>
      </c>
      <c r="H10665" t="s">
        <v>13</v>
      </c>
      <c r="I10665">
        <v>123</v>
      </c>
      <c r="J10665">
        <v>42</v>
      </c>
    </row>
    <row r="10666" spans="1:10" x14ac:dyDescent="0.25">
      <c r="A10666" t="s">
        <v>10</v>
      </c>
      <c r="B10666">
        <v>2012</v>
      </c>
      <c r="C10666">
        <v>27</v>
      </c>
      <c r="D10666" s="1">
        <v>41091</v>
      </c>
      <c r="E10666" s="2">
        <v>44378</v>
      </c>
      <c r="F10666" t="s">
        <v>11</v>
      </c>
      <c r="G10666" t="s">
        <v>12</v>
      </c>
      <c r="H10666" t="s">
        <v>13</v>
      </c>
      <c r="I10666">
        <v>76</v>
      </c>
      <c r="J10666">
        <v>7</v>
      </c>
    </row>
    <row r="10667" spans="1:10" x14ac:dyDescent="0.25">
      <c r="A10667" t="s">
        <v>10</v>
      </c>
      <c r="B10667">
        <v>2012</v>
      </c>
      <c r="C10667">
        <v>27</v>
      </c>
      <c r="D10667" s="1">
        <v>41092</v>
      </c>
      <c r="E10667" s="2">
        <v>44379</v>
      </c>
      <c r="F10667" t="s">
        <v>11</v>
      </c>
      <c r="G10667" t="s">
        <v>12</v>
      </c>
      <c r="H10667" t="s">
        <v>13</v>
      </c>
      <c r="I10667">
        <v>224</v>
      </c>
      <c r="J10667">
        <v>25</v>
      </c>
    </row>
    <row r="10668" spans="1:10" x14ac:dyDescent="0.25">
      <c r="A10668" t="s">
        <v>10</v>
      </c>
      <c r="B10668">
        <v>2012</v>
      </c>
      <c r="C10668">
        <v>27</v>
      </c>
      <c r="D10668" s="1">
        <v>41093</v>
      </c>
      <c r="E10668" s="2">
        <v>44380</v>
      </c>
      <c r="F10668" t="s">
        <v>11</v>
      </c>
      <c r="G10668" t="s">
        <v>12</v>
      </c>
      <c r="H10668" t="s">
        <v>13</v>
      </c>
      <c r="I10668">
        <v>301</v>
      </c>
      <c r="J10668">
        <v>10</v>
      </c>
    </row>
    <row r="10669" spans="1:10" x14ac:dyDescent="0.25">
      <c r="A10669" t="s">
        <v>10</v>
      </c>
      <c r="B10669">
        <v>2012</v>
      </c>
      <c r="C10669">
        <v>27</v>
      </c>
      <c r="D10669" s="1">
        <v>41094</v>
      </c>
      <c r="E10669" s="2">
        <v>44381</v>
      </c>
      <c r="F10669" t="s">
        <v>26</v>
      </c>
      <c r="G10669" t="s">
        <v>12</v>
      </c>
      <c r="H10669" t="s">
        <v>13</v>
      </c>
      <c r="I10669">
        <v>1</v>
      </c>
      <c r="J10669">
        <v>4</v>
      </c>
    </row>
    <row r="10670" spans="1:10" x14ac:dyDescent="0.25">
      <c r="A10670" t="s">
        <v>10</v>
      </c>
      <c r="B10670">
        <v>2012</v>
      </c>
      <c r="C10670">
        <v>27</v>
      </c>
      <c r="D10670" s="1">
        <v>41094</v>
      </c>
      <c r="E10670" s="2">
        <v>44381</v>
      </c>
      <c r="F10670" t="s">
        <v>102</v>
      </c>
      <c r="G10670" t="s">
        <v>12</v>
      </c>
      <c r="H10670" t="s">
        <v>13</v>
      </c>
      <c r="I10670">
        <v>2</v>
      </c>
      <c r="J10670">
        <v>4</v>
      </c>
    </row>
    <row r="10671" spans="1:10" x14ac:dyDescent="0.25">
      <c r="A10671" t="s">
        <v>10</v>
      </c>
      <c r="B10671">
        <v>2012</v>
      </c>
      <c r="C10671">
        <v>27</v>
      </c>
      <c r="D10671" s="1">
        <v>41094</v>
      </c>
      <c r="E10671" s="2">
        <v>44381</v>
      </c>
      <c r="F10671" t="s">
        <v>11</v>
      </c>
      <c r="G10671" t="s">
        <v>12</v>
      </c>
      <c r="H10671" t="s">
        <v>13</v>
      </c>
      <c r="I10671">
        <v>259</v>
      </c>
      <c r="J10671">
        <v>4</v>
      </c>
    </row>
    <row r="10672" spans="1:10" x14ac:dyDescent="0.25">
      <c r="A10672" t="s">
        <v>10</v>
      </c>
      <c r="B10672">
        <v>2012</v>
      </c>
      <c r="C10672">
        <v>27</v>
      </c>
      <c r="D10672" s="1">
        <v>41095</v>
      </c>
      <c r="E10672" s="2">
        <v>44382</v>
      </c>
      <c r="F10672" t="s">
        <v>17</v>
      </c>
      <c r="G10672" t="s">
        <v>12</v>
      </c>
      <c r="H10672" t="s">
        <v>13</v>
      </c>
      <c r="I10672">
        <v>1</v>
      </c>
      <c r="J10672">
        <v>74</v>
      </c>
    </row>
    <row r="10673" spans="1:10" x14ac:dyDescent="0.25">
      <c r="A10673" t="s">
        <v>10</v>
      </c>
      <c r="B10673">
        <v>2012</v>
      </c>
      <c r="C10673">
        <v>27</v>
      </c>
      <c r="D10673" s="1">
        <v>41095</v>
      </c>
      <c r="E10673" s="2">
        <v>44382</v>
      </c>
      <c r="F10673" t="s">
        <v>102</v>
      </c>
      <c r="G10673" t="s">
        <v>12</v>
      </c>
      <c r="H10673" t="s">
        <v>13</v>
      </c>
      <c r="I10673">
        <v>3</v>
      </c>
      <c r="J10673">
        <v>74</v>
      </c>
    </row>
    <row r="10674" spans="1:10" x14ac:dyDescent="0.25">
      <c r="A10674" t="s">
        <v>10</v>
      </c>
      <c r="B10674">
        <v>2012</v>
      </c>
      <c r="C10674">
        <v>27</v>
      </c>
      <c r="D10674" s="1">
        <v>41095</v>
      </c>
      <c r="E10674" s="2">
        <v>44382</v>
      </c>
      <c r="F10674" t="s">
        <v>14</v>
      </c>
      <c r="G10674" t="s">
        <v>12</v>
      </c>
      <c r="H10674" t="s">
        <v>13</v>
      </c>
      <c r="I10674">
        <v>7</v>
      </c>
      <c r="J10674">
        <v>74</v>
      </c>
    </row>
    <row r="10675" spans="1:10" x14ac:dyDescent="0.25">
      <c r="A10675" t="s">
        <v>10</v>
      </c>
      <c r="B10675">
        <v>2012</v>
      </c>
      <c r="C10675">
        <v>27</v>
      </c>
      <c r="D10675" s="1">
        <v>41095</v>
      </c>
      <c r="E10675" s="2">
        <v>44382</v>
      </c>
      <c r="F10675" t="s">
        <v>11</v>
      </c>
      <c r="G10675" t="s">
        <v>12</v>
      </c>
      <c r="H10675" t="s">
        <v>13</v>
      </c>
      <c r="I10675">
        <v>1456</v>
      </c>
      <c r="J10675">
        <v>74</v>
      </c>
    </row>
    <row r="10676" spans="1:10" x14ac:dyDescent="0.25">
      <c r="A10676" t="s">
        <v>10</v>
      </c>
      <c r="B10676">
        <v>2012</v>
      </c>
      <c r="C10676">
        <v>27</v>
      </c>
      <c r="D10676" s="1">
        <v>41096</v>
      </c>
      <c r="E10676" s="2">
        <v>44383</v>
      </c>
      <c r="F10676" t="s">
        <v>102</v>
      </c>
      <c r="G10676" t="s">
        <v>12</v>
      </c>
      <c r="H10676" t="s">
        <v>13</v>
      </c>
      <c r="I10676">
        <v>4</v>
      </c>
      <c r="J10676">
        <v>300</v>
      </c>
    </row>
    <row r="10677" spans="1:10" x14ac:dyDescent="0.25">
      <c r="A10677" t="s">
        <v>10</v>
      </c>
      <c r="B10677">
        <v>2012</v>
      </c>
      <c r="C10677">
        <v>27</v>
      </c>
      <c r="D10677" s="1">
        <v>41096</v>
      </c>
      <c r="E10677" s="2">
        <v>44383</v>
      </c>
      <c r="F10677" t="s">
        <v>14</v>
      </c>
      <c r="G10677" t="s">
        <v>12</v>
      </c>
      <c r="H10677" t="s">
        <v>13</v>
      </c>
      <c r="I10677">
        <v>12</v>
      </c>
      <c r="J10677">
        <v>300</v>
      </c>
    </row>
    <row r="10678" spans="1:10" x14ac:dyDescent="0.25">
      <c r="A10678" t="s">
        <v>10</v>
      </c>
      <c r="B10678">
        <v>2012</v>
      </c>
      <c r="C10678">
        <v>27</v>
      </c>
      <c r="D10678" s="1">
        <v>41096</v>
      </c>
      <c r="E10678" s="2">
        <v>44383</v>
      </c>
      <c r="F10678" t="s">
        <v>11</v>
      </c>
      <c r="G10678" t="s">
        <v>12</v>
      </c>
      <c r="H10678" t="s">
        <v>13</v>
      </c>
      <c r="I10678">
        <v>1920</v>
      </c>
      <c r="J10678">
        <v>300</v>
      </c>
    </row>
    <row r="10679" spans="1:10" x14ac:dyDescent="0.25">
      <c r="A10679" t="s">
        <v>10</v>
      </c>
      <c r="B10679">
        <v>2012</v>
      </c>
      <c r="C10679">
        <v>27</v>
      </c>
      <c r="D10679" s="1">
        <v>41097</v>
      </c>
      <c r="E10679" s="2">
        <v>44384</v>
      </c>
      <c r="F10679" t="s">
        <v>26</v>
      </c>
      <c r="G10679" t="s">
        <v>12</v>
      </c>
      <c r="H10679" t="s">
        <v>13</v>
      </c>
      <c r="I10679">
        <v>4</v>
      </c>
      <c r="J10679">
        <v>400</v>
      </c>
    </row>
    <row r="10680" spans="1:10" x14ac:dyDescent="0.25">
      <c r="A10680" t="s">
        <v>10</v>
      </c>
      <c r="B10680">
        <v>2012</v>
      </c>
      <c r="C10680">
        <v>27</v>
      </c>
      <c r="D10680" s="1">
        <v>41097</v>
      </c>
      <c r="E10680" s="2">
        <v>44384</v>
      </c>
      <c r="F10680" t="s">
        <v>102</v>
      </c>
      <c r="G10680" t="s">
        <v>12</v>
      </c>
      <c r="H10680" t="s">
        <v>13</v>
      </c>
      <c r="I10680">
        <v>1</v>
      </c>
      <c r="J10680">
        <v>400</v>
      </c>
    </row>
    <row r="10681" spans="1:10" x14ac:dyDescent="0.25">
      <c r="A10681" t="s">
        <v>10</v>
      </c>
      <c r="B10681">
        <v>2012</v>
      </c>
      <c r="C10681">
        <v>27</v>
      </c>
      <c r="D10681" s="1">
        <v>41097</v>
      </c>
      <c r="E10681" s="2">
        <v>44384</v>
      </c>
      <c r="F10681" t="s">
        <v>14</v>
      </c>
      <c r="G10681" t="s">
        <v>12</v>
      </c>
      <c r="H10681" t="s">
        <v>13</v>
      </c>
      <c r="I10681">
        <v>8</v>
      </c>
      <c r="J10681">
        <v>400</v>
      </c>
    </row>
    <row r="10682" spans="1:10" x14ac:dyDescent="0.25">
      <c r="A10682" t="s">
        <v>10</v>
      </c>
      <c r="B10682">
        <v>2012</v>
      </c>
      <c r="C10682">
        <v>27</v>
      </c>
      <c r="D10682" s="1">
        <v>41097</v>
      </c>
      <c r="E10682" s="2">
        <v>44384</v>
      </c>
      <c r="F10682" t="s">
        <v>11</v>
      </c>
      <c r="G10682" t="s">
        <v>12</v>
      </c>
      <c r="H10682" t="s">
        <v>13</v>
      </c>
      <c r="I10682">
        <v>2468</v>
      </c>
      <c r="J10682">
        <v>400</v>
      </c>
    </row>
    <row r="10683" spans="1:10" x14ac:dyDescent="0.25">
      <c r="A10683" t="s">
        <v>10</v>
      </c>
      <c r="B10683">
        <v>2012</v>
      </c>
      <c r="C10683">
        <v>28</v>
      </c>
      <c r="D10683" s="1">
        <v>41098</v>
      </c>
      <c r="E10683" s="2">
        <v>44385</v>
      </c>
      <c r="F10683" t="s">
        <v>14</v>
      </c>
      <c r="G10683" t="s">
        <v>12</v>
      </c>
      <c r="H10683" t="s">
        <v>13</v>
      </c>
      <c r="I10683">
        <v>3</v>
      </c>
      <c r="J10683">
        <v>68</v>
      </c>
    </row>
    <row r="10684" spans="1:10" x14ac:dyDescent="0.25">
      <c r="A10684" t="s">
        <v>10</v>
      </c>
      <c r="B10684">
        <v>2012</v>
      </c>
      <c r="C10684">
        <v>28</v>
      </c>
      <c r="D10684" s="1">
        <v>41098</v>
      </c>
      <c r="E10684" s="2">
        <v>44385</v>
      </c>
      <c r="F10684" t="s">
        <v>11</v>
      </c>
      <c r="G10684" t="s">
        <v>12</v>
      </c>
      <c r="H10684" t="s">
        <v>13</v>
      </c>
      <c r="I10684">
        <v>455</v>
      </c>
      <c r="J10684">
        <v>68</v>
      </c>
    </row>
    <row r="10685" spans="1:10" x14ac:dyDescent="0.25">
      <c r="A10685" t="s">
        <v>10</v>
      </c>
      <c r="B10685">
        <v>2012</v>
      </c>
      <c r="C10685">
        <v>28</v>
      </c>
      <c r="D10685" s="1">
        <v>41099</v>
      </c>
      <c r="E10685" s="2">
        <v>44386</v>
      </c>
      <c r="F10685" t="s">
        <v>26</v>
      </c>
      <c r="G10685" t="s">
        <v>12</v>
      </c>
      <c r="H10685" t="s">
        <v>13</v>
      </c>
      <c r="I10685">
        <v>1</v>
      </c>
      <c r="J10685">
        <v>77</v>
      </c>
    </row>
    <row r="10686" spans="1:10" x14ac:dyDescent="0.25">
      <c r="A10686" t="s">
        <v>10</v>
      </c>
      <c r="B10686">
        <v>2012</v>
      </c>
      <c r="C10686">
        <v>28</v>
      </c>
      <c r="D10686" s="1">
        <v>41099</v>
      </c>
      <c r="E10686" s="2">
        <v>44386</v>
      </c>
      <c r="F10686" t="s">
        <v>17</v>
      </c>
      <c r="G10686" t="s">
        <v>12</v>
      </c>
      <c r="H10686" t="s">
        <v>13</v>
      </c>
      <c r="I10686">
        <v>1</v>
      </c>
      <c r="J10686">
        <v>77</v>
      </c>
    </row>
    <row r="10687" spans="1:10" x14ac:dyDescent="0.25">
      <c r="A10687" t="s">
        <v>10</v>
      </c>
      <c r="B10687">
        <v>2012</v>
      </c>
      <c r="C10687">
        <v>28</v>
      </c>
      <c r="D10687" s="1">
        <v>41099</v>
      </c>
      <c r="E10687" s="2">
        <v>44386</v>
      </c>
      <c r="F10687" t="s">
        <v>102</v>
      </c>
      <c r="G10687" t="s">
        <v>12</v>
      </c>
      <c r="H10687" t="s">
        <v>13</v>
      </c>
      <c r="I10687">
        <v>1</v>
      </c>
      <c r="J10687">
        <v>77</v>
      </c>
    </row>
    <row r="10688" spans="1:10" x14ac:dyDescent="0.25">
      <c r="A10688" t="s">
        <v>10</v>
      </c>
      <c r="B10688">
        <v>2012</v>
      </c>
      <c r="C10688">
        <v>28</v>
      </c>
      <c r="D10688" s="1">
        <v>41099</v>
      </c>
      <c r="E10688" s="2">
        <v>44386</v>
      </c>
      <c r="F10688" t="s">
        <v>14</v>
      </c>
      <c r="G10688" t="s">
        <v>12</v>
      </c>
      <c r="H10688" t="s">
        <v>13</v>
      </c>
      <c r="I10688">
        <v>21</v>
      </c>
      <c r="J10688">
        <v>77</v>
      </c>
    </row>
    <row r="10689" spans="1:10" x14ac:dyDescent="0.25">
      <c r="A10689" t="s">
        <v>10</v>
      </c>
      <c r="B10689">
        <v>2012</v>
      </c>
      <c r="C10689">
        <v>28</v>
      </c>
      <c r="D10689" s="1">
        <v>41099</v>
      </c>
      <c r="E10689" s="2">
        <v>44386</v>
      </c>
      <c r="F10689" t="s">
        <v>11</v>
      </c>
      <c r="G10689" t="s">
        <v>12</v>
      </c>
      <c r="H10689" t="s">
        <v>13</v>
      </c>
      <c r="I10689">
        <v>923</v>
      </c>
      <c r="J10689">
        <v>77</v>
      </c>
    </row>
    <row r="10690" spans="1:10" x14ac:dyDescent="0.25">
      <c r="A10690" t="s">
        <v>10</v>
      </c>
      <c r="B10690">
        <v>2012</v>
      </c>
      <c r="C10690">
        <v>28</v>
      </c>
      <c r="D10690" s="1">
        <v>41100</v>
      </c>
      <c r="E10690" s="2">
        <v>44387</v>
      </c>
      <c r="F10690" t="s">
        <v>26</v>
      </c>
      <c r="G10690" t="s">
        <v>12</v>
      </c>
      <c r="H10690" t="s">
        <v>13</v>
      </c>
      <c r="I10690">
        <v>1</v>
      </c>
      <c r="J10690">
        <v>147</v>
      </c>
    </row>
    <row r="10691" spans="1:10" x14ac:dyDescent="0.25">
      <c r="A10691" t="s">
        <v>10</v>
      </c>
      <c r="B10691">
        <v>2012</v>
      </c>
      <c r="C10691">
        <v>28</v>
      </c>
      <c r="D10691" s="1">
        <v>41100</v>
      </c>
      <c r="E10691" s="2">
        <v>44387</v>
      </c>
      <c r="F10691" t="s">
        <v>102</v>
      </c>
      <c r="G10691" t="s">
        <v>12</v>
      </c>
      <c r="H10691" t="s">
        <v>13</v>
      </c>
      <c r="I10691">
        <v>3</v>
      </c>
      <c r="J10691">
        <v>147</v>
      </c>
    </row>
    <row r="10692" spans="1:10" x14ac:dyDescent="0.25">
      <c r="A10692" t="s">
        <v>10</v>
      </c>
      <c r="B10692">
        <v>2012</v>
      </c>
      <c r="C10692">
        <v>28</v>
      </c>
      <c r="D10692" s="1">
        <v>41100</v>
      </c>
      <c r="E10692" s="2">
        <v>44387</v>
      </c>
      <c r="F10692" t="s">
        <v>14</v>
      </c>
      <c r="G10692" t="s">
        <v>12</v>
      </c>
      <c r="H10692" t="s">
        <v>13</v>
      </c>
      <c r="I10692">
        <v>4</v>
      </c>
      <c r="J10692">
        <v>147</v>
      </c>
    </row>
    <row r="10693" spans="1:10" x14ac:dyDescent="0.25">
      <c r="A10693" t="s">
        <v>10</v>
      </c>
      <c r="B10693">
        <v>2012</v>
      </c>
      <c r="C10693">
        <v>28</v>
      </c>
      <c r="D10693" s="1">
        <v>41100</v>
      </c>
      <c r="E10693" s="2">
        <v>44387</v>
      </c>
      <c r="F10693" t="s">
        <v>11</v>
      </c>
      <c r="G10693" t="s">
        <v>12</v>
      </c>
      <c r="H10693" t="s">
        <v>13</v>
      </c>
      <c r="I10693">
        <v>626</v>
      </c>
      <c r="J10693">
        <v>147</v>
      </c>
    </row>
    <row r="10694" spans="1:10" x14ac:dyDescent="0.25">
      <c r="A10694" t="s">
        <v>10</v>
      </c>
      <c r="B10694">
        <v>2012</v>
      </c>
      <c r="C10694">
        <v>28</v>
      </c>
      <c r="D10694" s="1">
        <v>41101</v>
      </c>
      <c r="E10694" s="2">
        <v>44388</v>
      </c>
      <c r="F10694" t="s">
        <v>26</v>
      </c>
      <c r="G10694" t="s">
        <v>12</v>
      </c>
      <c r="H10694" t="s">
        <v>13</v>
      </c>
      <c r="I10694">
        <v>4</v>
      </c>
      <c r="J10694">
        <v>175</v>
      </c>
    </row>
    <row r="10695" spans="1:10" x14ac:dyDescent="0.25">
      <c r="A10695" t="s">
        <v>10</v>
      </c>
      <c r="B10695">
        <v>2012</v>
      </c>
      <c r="C10695">
        <v>28</v>
      </c>
      <c r="D10695" s="1">
        <v>41101</v>
      </c>
      <c r="E10695" s="2">
        <v>44388</v>
      </c>
      <c r="F10695" t="s">
        <v>17</v>
      </c>
      <c r="G10695" t="s">
        <v>12</v>
      </c>
      <c r="H10695" t="s">
        <v>13</v>
      </c>
      <c r="I10695">
        <v>1</v>
      </c>
      <c r="J10695">
        <v>175</v>
      </c>
    </row>
    <row r="10696" spans="1:10" x14ac:dyDescent="0.25">
      <c r="A10696" t="s">
        <v>10</v>
      </c>
      <c r="B10696">
        <v>2012</v>
      </c>
      <c r="C10696">
        <v>28</v>
      </c>
      <c r="D10696" s="1">
        <v>41101</v>
      </c>
      <c r="E10696" s="2">
        <v>44388</v>
      </c>
      <c r="F10696" t="s">
        <v>14</v>
      </c>
      <c r="G10696" t="s">
        <v>12</v>
      </c>
      <c r="H10696" t="s">
        <v>13</v>
      </c>
      <c r="I10696">
        <v>4</v>
      </c>
      <c r="J10696">
        <v>175</v>
      </c>
    </row>
    <row r="10697" spans="1:10" x14ac:dyDescent="0.25">
      <c r="A10697" t="s">
        <v>10</v>
      </c>
      <c r="B10697">
        <v>2012</v>
      </c>
      <c r="C10697">
        <v>28</v>
      </c>
      <c r="D10697" s="1">
        <v>41101</v>
      </c>
      <c r="E10697" s="2">
        <v>44388</v>
      </c>
      <c r="F10697" t="s">
        <v>11</v>
      </c>
      <c r="G10697" t="s">
        <v>12</v>
      </c>
      <c r="H10697" t="s">
        <v>13</v>
      </c>
      <c r="I10697">
        <v>801</v>
      </c>
      <c r="J10697">
        <v>175</v>
      </c>
    </row>
    <row r="10698" spans="1:10" x14ac:dyDescent="0.25">
      <c r="A10698" t="s">
        <v>10</v>
      </c>
      <c r="B10698">
        <v>2012</v>
      </c>
      <c r="C10698">
        <v>28</v>
      </c>
      <c r="D10698" s="1">
        <v>41102</v>
      </c>
      <c r="E10698" s="2">
        <v>44389</v>
      </c>
      <c r="F10698" t="s">
        <v>17</v>
      </c>
      <c r="G10698" t="s">
        <v>12</v>
      </c>
      <c r="H10698" t="s">
        <v>13</v>
      </c>
      <c r="I10698">
        <v>1</v>
      </c>
      <c r="J10698">
        <v>231</v>
      </c>
    </row>
    <row r="10699" spans="1:10" x14ac:dyDescent="0.25">
      <c r="A10699" t="s">
        <v>10</v>
      </c>
      <c r="B10699">
        <v>2012</v>
      </c>
      <c r="C10699">
        <v>28</v>
      </c>
      <c r="D10699" s="1">
        <v>41102</v>
      </c>
      <c r="E10699" s="2">
        <v>44389</v>
      </c>
      <c r="F10699" t="s">
        <v>102</v>
      </c>
      <c r="G10699" t="s">
        <v>12</v>
      </c>
      <c r="H10699" t="s">
        <v>13</v>
      </c>
      <c r="I10699">
        <v>5</v>
      </c>
      <c r="J10699">
        <v>231</v>
      </c>
    </row>
    <row r="10700" spans="1:10" x14ac:dyDescent="0.25">
      <c r="A10700" t="s">
        <v>10</v>
      </c>
      <c r="B10700">
        <v>2012</v>
      </c>
      <c r="C10700">
        <v>28</v>
      </c>
      <c r="D10700" s="1">
        <v>41102</v>
      </c>
      <c r="E10700" s="2">
        <v>44389</v>
      </c>
      <c r="F10700" t="s">
        <v>14</v>
      </c>
      <c r="G10700" t="s">
        <v>12</v>
      </c>
      <c r="H10700" t="s">
        <v>13</v>
      </c>
      <c r="I10700">
        <v>2</v>
      </c>
      <c r="J10700">
        <v>231</v>
      </c>
    </row>
    <row r="10701" spans="1:10" x14ac:dyDescent="0.25">
      <c r="A10701" t="s">
        <v>10</v>
      </c>
      <c r="B10701">
        <v>2012</v>
      </c>
      <c r="C10701">
        <v>28</v>
      </c>
      <c r="D10701" s="1">
        <v>41102</v>
      </c>
      <c r="E10701" s="2">
        <v>44389</v>
      </c>
      <c r="F10701" t="s">
        <v>11</v>
      </c>
      <c r="G10701" t="s">
        <v>12</v>
      </c>
      <c r="H10701" t="s">
        <v>13</v>
      </c>
      <c r="I10701">
        <v>667</v>
      </c>
      <c r="J10701">
        <v>231</v>
      </c>
    </row>
    <row r="10702" spans="1:10" x14ac:dyDescent="0.25">
      <c r="A10702" t="s">
        <v>10</v>
      </c>
      <c r="B10702">
        <v>2012</v>
      </c>
      <c r="C10702">
        <v>28</v>
      </c>
      <c r="D10702" s="1">
        <v>41103</v>
      </c>
      <c r="E10702" s="2">
        <v>44390</v>
      </c>
      <c r="F10702" t="s">
        <v>17</v>
      </c>
      <c r="G10702" t="s">
        <v>12</v>
      </c>
      <c r="H10702" t="s">
        <v>13</v>
      </c>
      <c r="I10702">
        <v>3</v>
      </c>
      <c r="J10702">
        <v>205</v>
      </c>
    </row>
    <row r="10703" spans="1:10" x14ac:dyDescent="0.25">
      <c r="A10703" t="s">
        <v>10</v>
      </c>
      <c r="B10703">
        <v>2012</v>
      </c>
      <c r="C10703">
        <v>28</v>
      </c>
      <c r="D10703" s="1">
        <v>41103</v>
      </c>
      <c r="E10703" s="2">
        <v>44390</v>
      </c>
      <c r="F10703" t="s">
        <v>102</v>
      </c>
      <c r="G10703" t="s">
        <v>12</v>
      </c>
      <c r="H10703" t="s">
        <v>13</v>
      </c>
      <c r="I10703">
        <v>2</v>
      </c>
      <c r="J10703">
        <v>205</v>
      </c>
    </row>
    <row r="10704" spans="1:10" x14ac:dyDescent="0.25">
      <c r="A10704" t="s">
        <v>10</v>
      </c>
      <c r="B10704">
        <v>2012</v>
      </c>
      <c r="C10704">
        <v>28</v>
      </c>
      <c r="D10704" s="1">
        <v>41103</v>
      </c>
      <c r="E10704" s="2">
        <v>44390</v>
      </c>
      <c r="F10704" t="s">
        <v>14</v>
      </c>
      <c r="G10704" t="s">
        <v>12</v>
      </c>
      <c r="H10704" t="s">
        <v>13</v>
      </c>
      <c r="I10704">
        <v>18</v>
      </c>
      <c r="J10704">
        <v>205</v>
      </c>
    </row>
    <row r="10705" spans="1:10" x14ac:dyDescent="0.25">
      <c r="A10705" t="s">
        <v>10</v>
      </c>
      <c r="B10705">
        <v>2012</v>
      </c>
      <c r="C10705">
        <v>28</v>
      </c>
      <c r="D10705" s="1">
        <v>41103</v>
      </c>
      <c r="E10705" s="2">
        <v>44390</v>
      </c>
      <c r="F10705" t="s">
        <v>11</v>
      </c>
      <c r="G10705" t="s">
        <v>12</v>
      </c>
      <c r="H10705" t="s">
        <v>13</v>
      </c>
      <c r="I10705">
        <v>2512</v>
      </c>
      <c r="J10705">
        <v>205</v>
      </c>
    </row>
    <row r="10706" spans="1:10" x14ac:dyDescent="0.25">
      <c r="A10706" t="s">
        <v>10</v>
      </c>
      <c r="B10706">
        <v>2012</v>
      </c>
      <c r="C10706">
        <v>28</v>
      </c>
      <c r="D10706" s="1">
        <v>41104</v>
      </c>
      <c r="E10706" s="2">
        <v>44391</v>
      </c>
      <c r="F10706" t="s">
        <v>26</v>
      </c>
      <c r="G10706" t="s">
        <v>12</v>
      </c>
      <c r="H10706" t="s">
        <v>13</v>
      </c>
      <c r="I10706">
        <v>1</v>
      </c>
      <c r="J10706">
        <v>1026</v>
      </c>
    </row>
    <row r="10707" spans="1:10" x14ac:dyDescent="0.25">
      <c r="A10707" t="s">
        <v>10</v>
      </c>
      <c r="B10707">
        <v>2012</v>
      </c>
      <c r="C10707">
        <v>28</v>
      </c>
      <c r="D10707" s="1">
        <v>41104</v>
      </c>
      <c r="E10707" s="2">
        <v>44391</v>
      </c>
      <c r="F10707" t="s">
        <v>17</v>
      </c>
      <c r="G10707" t="s">
        <v>12</v>
      </c>
      <c r="H10707" t="s">
        <v>13</v>
      </c>
      <c r="I10707">
        <v>1</v>
      </c>
      <c r="J10707">
        <v>1026</v>
      </c>
    </row>
    <row r="10708" spans="1:10" x14ac:dyDescent="0.25">
      <c r="A10708" t="s">
        <v>10</v>
      </c>
      <c r="B10708">
        <v>2012</v>
      </c>
      <c r="C10708">
        <v>28</v>
      </c>
      <c r="D10708" s="1">
        <v>41104</v>
      </c>
      <c r="E10708" s="2">
        <v>44391</v>
      </c>
      <c r="F10708" t="s">
        <v>102</v>
      </c>
      <c r="G10708" t="s">
        <v>12</v>
      </c>
      <c r="H10708" t="s">
        <v>13</v>
      </c>
      <c r="I10708">
        <v>1</v>
      </c>
      <c r="J10708">
        <v>1026</v>
      </c>
    </row>
    <row r="10709" spans="1:10" x14ac:dyDescent="0.25">
      <c r="A10709" t="s">
        <v>10</v>
      </c>
      <c r="B10709">
        <v>2012</v>
      </c>
      <c r="C10709">
        <v>28</v>
      </c>
      <c r="D10709" s="1">
        <v>41104</v>
      </c>
      <c r="E10709" s="2">
        <v>44391</v>
      </c>
      <c r="F10709" t="s">
        <v>14</v>
      </c>
      <c r="G10709" t="s">
        <v>12</v>
      </c>
      <c r="H10709" t="s">
        <v>13</v>
      </c>
      <c r="I10709">
        <v>11</v>
      </c>
      <c r="J10709">
        <v>1026</v>
      </c>
    </row>
    <row r="10710" spans="1:10" x14ac:dyDescent="0.25">
      <c r="A10710" t="s">
        <v>10</v>
      </c>
      <c r="B10710">
        <v>2012</v>
      </c>
      <c r="C10710">
        <v>28</v>
      </c>
      <c r="D10710" s="1">
        <v>41104</v>
      </c>
      <c r="E10710" s="2">
        <v>44391</v>
      </c>
      <c r="F10710" t="s">
        <v>11</v>
      </c>
      <c r="G10710" t="s">
        <v>12</v>
      </c>
      <c r="H10710" t="s">
        <v>13</v>
      </c>
      <c r="I10710">
        <v>1629</v>
      </c>
      <c r="J10710">
        <v>1026</v>
      </c>
    </row>
    <row r="10711" spans="1:10" x14ac:dyDescent="0.25">
      <c r="A10711" t="s">
        <v>10</v>
      </c>
      <c r="B10711">
        <v>2012</v>
      </c>
      <c r="C10711">
        <v>29</v>
      </c>
      <c r="D10711" s="1">
        <v>41105</v>
      </c>
      <c r="E10711" s="2">
        <v>44392</v>
      </c>
      <c r="F10711" t="s">
        <v>26</v>
      </c>
      <c r="G10711" t="s">
        <v>12</v>
      </c>
      <c r="H10711" t="s">
        <v>13</v>
      </c>
      <c r="I10711">
        <v>2</v>
      </c>
      <c r="J10711">
        <v>276</v>
      </c>
    </row>
    <row r="10712" spans="1:10" x14ac:dyDescent="0.25">
      <c r="A10712" t="s">
        <v>10</v>
      </c>
      <c r="B10712">
        <v>2012</v>
      </c>
      <c r="C10712">
        <v>29</v>
      </c>
      <c r="D10712" s="1">
        <v>41105</v>
      </c>
      <c r="E10712" s="2">
        <v>44392</v>
      </c>
      <c r="F10712" t="s">
        <v>17</v>
      </c>
      <c r="G10712" t="s">
        <v>12</v>
      </c>
      <c r="H10712" t="s">
        <v>13</v>
      </c>
      <c r="I10712">
        <v>2</v>
      </c>
      <c r="J10712">
        <v>276</v>
      </c>
    </row>
    <row r="10713" spans="1:10" x14ac:dyDescent="0.25">
      <c r="A10713" t="s">
        <v>10</v>
      </c>
      <c r="B10713">
        <v>2012</v>
      </c>
      <c r="C10713">
        <v>29</v>
      </c>
      <c r="D10713" s="1">
        <v>41105</v>
      </c>
      <c r="E10713" s="2">
        <v>44392</v>
      </c>
      <c r="F10713" t="s">
        <v>102</v>
      </c>
      <c r="G10713" t="s">
        <v>12</v>
      </c>
      <c r="H10713" t="s">
        <v>13</v>
      </c>
      <c r="I10713">
        <v>2</v>
      </c>
      <c r="J10713">
        <v>276</v>
      </c>
    </row>
    <row r="10714" spans="1:10" x14ac:dyDescent="0.25">
      <c r="A10714" t="s">
        <v>10</v>
      </c>
      <c r="B10714">
        <v>2012</v>
      </c>
      <c r="C10714">
        <v>29</v>
      </c>
      <c r="D10714" s="1">
        <v>41105</v>
      </c>
      <c r="E10714" s="2">
        <v>44392</v>
      </c>
      <c r="F10714" t="s">
        <v>14</v>
      </c>
      <c r="G10714" t="s">
        <v>12</v>
      </c>
      <c r="H10714" t="s">
        <v>13</v>
      </c>
      <c r="I10714">
        <v>33</v>
      </c>
      <c r="J10714">
        <v>276</v>
      </c>
    </row>
    <row r="10715" spans="1:10" x14ac:dyDescent="0.25">
      <c r="A10715" t="s">
        <v>10</v>
      </c>
      <c r="B10715">
        <v>2012</v>
      </c>
      <c r="C10715">
        <v>29</v>
      </c>
      <c r="D10715" s="1">
        <v>41105</v>
      </c>
      <c r="E10715" s="2">
        <v>44392</v>
      </c>
      <c r="F10715" t="s">
        <v>11</v>
      </c>
      <c r="G10715" t="s">
        <v>12</v>
      </c>
      <c r="H10715" t="s">
        <v>13</v>
      </c>
      <c r="I10715">
        <v>1901</v>
      </c>
      <c r="J10715">
        <v>276</v>
      </c>
    </row>
    <row r="10716" spans="1:10" x14ac:dyDescent="0.25">
      <c r="A10716" t="s">
        <v>10</v>
      </c>
      <c r="B10716">
        <v>2012</v>
      </c>
      <c r="C10716">
        <v>29</v>
      </c>
      <c r="D10716" s="1">
        <v>41106</v>
      </c>
      <c r="E10716" s="2">
        <v>44393</v>
      </c>
      <c r="F10716" t="s">
        <v>26</v>
      </c>
      <c r="G10716" t="s">
        <v>12</v>
      </c>
      <c r="H10716" t="s">
        <v>13</v>
      </c>
      <c r="I10716">
        <v>1</v>
      </c>
      <c r="J10716">
        <v>909</v>
      </c>
    </row>
    <row r="10717" spans="1:10" x14ac:dyDescent="0.25">
      <c r="A10717" t="s">
        <v>10</v>
      </c>
      <c r="B10717">
        <v>2012</v>
      </c>
      <c r="C10717">
        <v>29</v>
      </c>
      <c r="D10717" s="1">
        <v>41106</v>
      </c>
      <c r="E10717" s="2">
        <v>44393</v>
      </c>
      <c r="F10717" t="s">
        <v>17</v>
      </c>
      <c r="G10717" t="s">
        <v>12</v>
      </c>
      <c r="H10717" t="s">
        <v>13</v>
      </c>
      <c r="I10717">
        <v>5</v>
      </c>
      <c r="J10717">
        <v>909</v>
      </c>
    </row>
    <row r="10718" spans="1:10" x14ac:dyDescent="0.25">
      <c r="A10718" t="s">
        <v>10</v>
      </c>
      <c r="B10718">
        <v>2012</v>
      </c>
      <c r="C10718">
        <v>29</v>
      </c>
      <c r="D10718" s="1">
        <v>41106</v>
      </c>
      <c r="E10718" s="2">
        <v>44393</v>
      </c>
      <c r="F10718" t="s">
        <v>102</v>
      </c>
      <c r="G10718" t="s">
        <v>12</v>
      </c>
      <c r="H10718" t="s">
        <v>13</v>
      </c>
      <c r="I10718">
        <v>3</v>
      </c>
      <c r="J10718">
        <v>909</v>
      </c>
    </row>
    <row r="10719" spans="1:10" x14ac:dyDescent="0.25">
      <c r="A10719" t="s">
        <v>10</v>
      </c>
      <c r="B10719">
        <v>2012</v>
      </c>
      <c r="C10719">
        <v>29</v>
      </c>
      <c r="D10719" s="1">
        <v>41106</v>
      </c>
      <c r="E10719" s="2">
        <v>44393</v>
      </c>
      <c r="F10719" t="s">
        <v>14</v>
      </c>
      <c r="G10719" t="s">
        <v>12</v>
      </c>
      <c r="H10719" t="s">
        <v>13</v>
      </c>
      <c r="I10719">
        <v>76</v>
      </c>
      <c r="J10719">
        <v>909</v>
      </c>
    </row>
    <row r="10720" spans="1:10" x14ac:dyDescent="0.25">
      <c r="A10720" t="s">
        <v>10</v>
      </c>
      <c r="B10720">
        <v>2012</v>
      </c>
      <c r="C10720">
        <v>29</v>
      </c>
      <c r="D10720" s="1">
        <v>41106</v>
      </c>
      <c r="E10720" s="2">
        <v>44393</v>
      </c>
      <c r="F10720" t="s">
        <v>11</v>
      </c>
      <c r="G10720" t="s">
        <v>12</v>
      </c>
      <c r="H10720" t="s">
        <v>13</v>
      </c>
      <c r="I10720">
        <v>4412</v>
      </c>
      <c r="J10720">
        <v>909</v>
      </c>
    </row>
    <row r="10721" spans="1:10" x14ac:dyDescent="0.25">
      <c r="A10721" t="s">
        <v>10</v>
      </c>
      <c r="B10721">
        <v>2012</v>
      </c>
      <c r="C10721">
        <v>29</v>
      </c>
      <c r="D10721" s="1">
        <v>41107</v>
      </c>
      <c r="E10721" s="2">
        <v>44394</v>
      </c>
      <c r="F10721" t="s">
        <v>26</v>
      </c>
      <c r="G10721" t="s">
        <v>12</v>
      </c>
      <c r="H10721" t="s">
        <v>13</v>
      </c>
      <c r="I10721">
        <v>1</v>
      </c>
      <c r="J10721">
        <v>594</v>
      </c>
    </row>
    <row r="10722" spans="1:10" x14ac:dyDescent="0.25">
      <c r="A10722" t="s">
        <v>10</v>
      </c>
      <c r="B10722">
        <v>2012</v>
      </c>
      <c r="C10722">
        <v>29</v>
      </c>
      <c r="D10722" s="1">
        <v>41107</v>
      </c>
      <c r="E10722" s="2">
        <v>44394</v>
      </c>
      <c r="F10722" t="s">
        <v>17</v>
      </c>
      <c r="G10722" t="s">
        <v>12</v>
      </c>
      <c r="H10722" t="s">
        <v>13</v>
      </c>
      <c r="I10722">
        <v>2</v>
      </c>
      <c r="J10722">
        <v>594</v>
      </c>
    </row>
    <row r="10723" spans="1:10" x14ac:dyDescent="0.25">
      <c r="A10723" t="s">
        <v>10</v>
      </c>
      <c r="B10723">
        <v>2012</v>
      </c>
      <c r="C10723">
        <v>29</v>
      </c>
      <c r="D10723" s="1">
        <v>41107</v>
      </c>
      <c r="E10723" s="2">
        <v>44394</v>
      </c>
      <c r="F10723" t="s">
        <v>102</v>
      </c>
      <c r="G10723" t="s">
        <v>12</v>
      </c>
      <c r="H10723" t="s">
        <v>13</v>
      </c>
      <c r="I10723">
        <v>4</v>
      </c>
      <c r="J10723">
        <v>594</v>
      </c>
    </row>
    <row r="10724" spans="1:10" x14ac:dyDescent="0.25">
      <c r="A10724" t="s">
        <v>10</v>
      </c>
      <c r="B10724">
        <v>2012</v>
      </c>
      <c r="C10724">
        <v>29</v>
      </c>
      <c r="D10724" s="1">
        <v>41107</v>
      </c>
      <c r="E10724" s="2">
        <v>44394</v>
      </c>
      <c r="F10724" t="s">
        <v>14</v>
      </c>
      <c r="G10724" t="s">
        <v>12</v>
      </c>
      <c r="H10724" t="s">
        <v>13</v>
      </c>
      <c r="I10724">
        <v>54</v>
      </c>
      <c r="J10724">
        <v>594</v>
      </c>
    </row>
    <row r="10725" spans="1:10" x14ac:dyDescent="0.25">
      <c r="A10725" t="s">
        <v>10</v>
      </c>
      <c r="B10725">
        <v>2012</v>
      </c>
      <c r="C10725">
        <v>29</v>
      </c>
      <c r="D10725" s="1">
        <v>41107</v>
      </c>
      <c r="E10725" s="2">
        <v>44394</v>
      </c>
      <c r="F10725" t="s">
        <v>11</v>
      </c>
      <c r="G10725" t="s">
        <v>12</v>
      </c>
      <c r="H10725" t="s">
        <v>13</v>
      </c>
      <c r="I10725">
        <v>2000</v>
      </c>
      <c r="J10725">
        <v>594</v>
      </c>
    </row>
    <row r="10726" spans="1:10" x14ac:dyDescent="0.25">
      <c r="A10726" t="s">
        <v>10</v>
      </c>
      <c r="B10726">
        <v>2012</v>
      </c>
      <c r="C10726">
        <v>29</v>
      </c>
      <c r="D10726" s="1">
        <v>41108</v>
      </c>
      <c r="E10726" s="2">
        <v>44395</v>
      </c>
      <c r="F10726" t="s">
        <v>26</v>
      </c>
      <c r="G10726" t="s">
        <v>12</v>
      </c>
      <c r="H10726" t="s">
        <v>13</v>
      </c>
      <c r="I10726">
        <v>2</v>
      </c>
      <c r="J10726">
        <v>603</v>
      </c>
    </row>
    <row r="10727" spans="1:10" x14ac:dyDescent="0.25">
      <c r="A10727" t="s">
        <v>10</v>
      </c>
      <c r="B10727">
        <v>2012</v>
      </c>
      <c r="C10727">
        <v>29</v>
      </c>
      <c r="D10727" s="1">
        <v>41108</v>
      </c>
      <c r="E10727" s="2">
        <v>44395</v>
      </c>
      <c r="F10727" t="s">
        <v>17</v>
      </c>
      <c r="G10727" t="s">
        <v>12</v>
      </c>
      <c r="H10727" t="s">
        <v>13</v>
      </c>
      <c r="I10727">
        <v>2</v>
      </c>
      <c r="J10727">
        <v>603</v>
      </c>
    </row>
    <row r="10728" spans="1:10" x14ac:dyDescent="0.25">
      <c r="A10728" t="s">
        <v>10</v>
      </c>
      <c r="B10728">
        <v>2012</v>
      </c>
      <c r="C10728">
        <v>29</v>
      </c>
      <c r="D10728" s="1">
        <v>41108</v>
      </c>
      <c r="E10728" s="2">
        <v>44395</v>
      </c>
      <c r="F10728" t="s">
        <v>102</v>
      </c>
      <c r="G10728" t="s">
        <v>12</v>
      </c>
      <c r="H10728" t="s">
        <v>13</v>
      </c>
      <c r="I10728">
        <v>9</v>
      </c>
      <c r="J10728">
        <v>603</v>
      </c>
    </row>
    <row r="10729" spans="1:10" x14ac:dyDescent="0.25">
      <c r="A10729" t="s">
        <v>10</v>
      </c>
      <c r="B10729">
        <v>2012</v>
      </c>
      <c r="C10729">
        <v>29</v>
      </c>
      <c r="D10729" s="1">
        <v>41108</v>
      </c>
      <c r="E10729" s="2">
        <v>44395</v>
      </c>
      <c r="F10729" t="s">
        <v>14</v>
      </c>
      <c r="G10729" t="s">
        <v>12</v>
      </c>
      <c r="H10729" t="s">
        <v>13</v>
      </c>
      <c r="I10729">
        <v>60</v>
      </c>
      <c r="J10729">
        <v>603</v>
      </c>
    </row>
    <row r="10730" spans="1:10" x14ac:dyDescent="0.25">
      <c r="A10730" t="s">
        <v>10</v>
      </c>
      <c r="B10730">
        <v>2012</v>
      </c>
      <c r="C10730">
        <v>29</v>
      </c>
      <c r="D10730" s="1">
        <v>41108</v>
      </c>
      <c r="E10730" s="2">
        <v>44395</v>
      </c>
      <c r="F10730" t="s">
        <v>11</v>
      </c>
      <c r="G10730" t="s">
        <v>12</v>
      </c>
      <c r="H10730" t="s">
        <v>13</v>
      </c>
      <c r="I10730">
        <v>3275</v>
      </c>
      <c r="J10730">
        <v>603</v>
      </c>
    </row>
    <row r="10731" spans="1:10" x14ac:dyDescent="0.25">
      <c r="A10731" t="s">
        <v>10</v>
      </c>
      <c r="B10731">
        <v>2012</v>
      </c>
      <c r="C10731">
        <v>29</v>
      </c>
      <c r="D10731" s="1">
        <v>41109</v>
      </c>
      <c r="E10731" s="2">
        <v>44396</v>
      </c>
      <c r="F10731" t="s">
        <v>26</v>
      </c>
      <c r="G10731" t="s">
        <v>12</v>
      </c>
      <c r="H10731" t="s">
        <v>13</v>
      </c>
      <c r="I10731">
        <v>2</v>
      </c>
      <c r="J10731">
        <v>564</v>
      </c>
    </row>
    <row r="10732" spans="1:10" x14ac:dyDescent="0.25">
      <c r="A10732" t="s">
        <v>10</v>
      </c>
      <c r="B10732">
        <v>2012</v>
      </c>
      <c r="C10732">
        <v>29</v>
      </c>
      <c r="D10732" s="1">
        <v>41109</v>
      </c>
      <c r="E10732" s="2">
        <v>44396</v>
      </c>
      <c r="F10732" t="s">
        <v>17</v>
      </c>
      <c r="G10732" t="s">
        <v>12</v>
      </c>
      <c r="H10732" t="s">
        <v>13</v>
      </c>
      <c r="I10732">
        <v>2</v>
      </c>
      <c r="J10732">
        <v>564</v>
      </c>
    </row>
    <row r="10733" spans="1:10" x14ac:dyDescent="0.25">
      <c r="A10733" t="s">
        <v>10</v>
      </c>
      <c r="B10733">
        <v>2012</v>
      </c>
      <c r="C10733">
        <v>29</v>
      </c>
      <c r="D10733" s="1">
        <v>41109</v>
      </c>
      <c r="E10733" s="2">
        <v>44396</v>
      </c>
      <c r="F10733" t="s">
        <v>102</v>
      </c>
      <c r="G10733" t="s">
        <v>12</v>
      </c>
      <c r="H10733" t="s">
        <v>13</v>
      </c>
      <c r="I10733">
        <v>5</v>
      </c>
      <c r="J10733">
        <v>564</v>
      </c>
    </row>
    <row r="10734" spans="1:10" x14ac:dyDescent="0.25">
      <c r="A10734" t="s">
        <v>10</v>
      </c>
      <c r="B10734">
        <v>2012</v>
      </c>
      <c r="C10734">
        <v>29</v>
      </c>
      <c r="D10734" s="1">
        <v>41109</v>
      </c>
      <c r="E10734" s="2">
        <v>44396</v>
      </c>
      <c r="F10734" t="s">
        <v>14</v>
      </c>
      <c r="G10734" t="s">
        <v>12</v>
      </c>
      <c r="H10734" t="s">
        <v>13</v>
      </c>
      <c r="I10734">
        <v>58</v>
      </c>
      <c r="J10734">
        <v>564</v>
      </c>
    </row>
    <row r="10735" spans="1:10" x14ac:dyDescent="0.25">
      <c r="A10735" t="s">
        <v>10</v>
      </c>
      <c r="B10735">
        <v>2012</v>
      </c>
      <c r="C10735">
        <v>29</v>
      </c>
      <c r="D10735" s="1">
        <v>41109</v>
      </c>
      <c r="E10735" s="2">
        <v>44396</v>
      </c>
      <c r="F10735" t="s">
        <v>11</v>
      </c>
      <c r="G10735" t="s">
        <v>12</v>
      </c>
      <c r="H10735" t="s">
        <v>13</v>
      </c>
      <c r="I10735">
        <v>4016</v>
      </c>
      <c r="J10735">
        <v>564</v>
      </c>
    </row>
    <row r="10736" spans="1:10" x14ac:dyDescent="0.25">
      <c r="A10736" t="s">
        <v>10</v>
      </c>
      <c r="B10736">
        <v>2012</v>
      </c>
      <c r="C10736">
        <v>29</v>
      </c>
      <c r="D10736" s="1">
        <v>41110</v>
      </c>
      <c r="E10736" s="2">
        <v>44397</v>
      </c>
      <c r="F10736" t="s">
        <v>26</v>
      </c>
      <c r="G10736" t="s">
        <v>12</v>
      </c>
      <c r="H10736" t="s">
        <v>13</v>
      </c>
      <c r="I10736">
        <v>5</v>
      </c>
      <c r="J10736">
        <v>1675</v>
      </c>
    </row>
    <row r="10737" spans="1:10" x14ac:dyDescent="0.25">
      <c r="A10737" t="s">
        <v>10</v>
      </c>
      <c r="B10737">
        <v>2012</v>
      </c>
      <c r="C10737">
        <v>29</v>
      </c>
      <c r="D10737" s="1">
        <v>41110</v>
      </c>
      <c r="E10737" s="2">
        <v>44397</v>
      </c>
      <c r="F10737" t="s">
        <v>17</v>
      </c>
      <c r="G10737" t="s">
        <v>12</v>
      </c>
      <c r="H10737" t="s">
        <v>13</v>
      </c>
      <c r="I10737">
        <v>5</v>
      </c>
      <c r="J10737">
        <v>1675</v>
      </c>
    </row>
    <row r="10738" spans="1:10" x14ac:dyDescent="0.25">
      <c r="A10738" t="s">
        <v>10</v>
      </c>
      <c r="B10738">
        <v>2012</v>
      </c>
      <c r="C10738">
        <v>29</v>
      </c>
      <c r="D10738" s="1">
        <v>41110</v>
      </c>
      <c r="E10738" s="2">
        <v>44397</v>
      </c>
      <c r="F10738" t="s">
        <v>102</v>
      </c>
      <c r="G10738" t="s">
        <v>12</v>
      </c>
      <c r="H10738" t="s">
        <v>13</v>
      </c>
      <c r="I10738">
        <v>12</v>
      </c>
      <c r="J10738">
        <v>1675</v>
      </c>
    </row>
    <row r="10739" spans="1:10" x14ac:dyDescent="0.25">
      <c r="A10739" t="s">
        <v>10</v>
      </c>
      <c r="B10739">
        <v>2012</v>
      </c>
      <c r="C10739">
        <v>29</v>
      </c>
      <c r="D10739" s="1">
        <v>41110</v>
      </c>
      <c r="E10739" s="2">
        <v>44397</v>
      </c>
      <c r="F10739" t="s">
        <v>14</v>
      </c>
      <c r="G10739" t="s">
        <v>12</v>
      </c>
      <c r="H10739" t="s">
        <v>13</v>
      </c>
      <c r="I10739">
        <v>181</v>
      </c>
      <c r="J10739">
        <v>1675</v>
      </c>
    </row>
    <row r="10740" spans="1:10" x14ac:dyDescent="0.25">
      <c r="A10740" t="s">
        <v>10</v>
      </c>
      <c r="B10740">
        <v>2012</v>
      </c>
      <c r="C10740">
        <v>29</v>
      </c>
      <c r="D10740" s="1">
        <v>41110</v>
      </c>
      <c r="E10740" s="2">
        <v>44397</v>
      </c>
      <c r="F10740" t="s">
        <v>11</v>
      </c>
      <c r="G10740" t="s">
        <v>12</v>
      </c>
      <c r="H10740" t="s">
        <v>13</v>
      </c>
      <c r="I10740">
        <v>12250</v>
      </c>
      <c r="J10740">
        <v>1675</v>
      </c>
    </row>
    <row r="10741" spans="1:10" x14ac:dyDescent="0.25">
      <c r="A10741" t="s">
        <v>10</v>
      </c>
      <c r="B10741">
        <v>2012</v>
      </c>
      <c r="C10741">
        <v>29</v>
      </c>
      <c r="D10741" s="1">
        <v>41111</v>
      </c>
      <c r="E10741" s="2">
        <v>44398</v>
      </c>
      <c r="F10741" t="s">
        <v>26</v>
      </c>
      <c r="G10741" t="s">
        <v>12</v>
      </c>
      <c r="H10741" t="s">
        <v>13</v>
      </c>
      <c r="I10741">
        <v>1</v>
      </c>
      <c r="J10741">
        <v>2566</v>
      </c>
    </row>
    <row r="10742" spans="1:10" x14ac:dyDescent="0.25">
      <c r="A10742" t="s">
        <v>10</v>
      </c>
      <c r="B10742">
        <v>2012</v>
      </c>
      <c r="C10742">
        <v>29</v>
      </c>
      <c r="D10742" s="1">
        <v>41111</v>
      </c>
      <c r="E10742" s="2">
        <v>44398</v>
      </c>
      <c r="F10742" t="s">
        <v>17</v>
      </c>
      <c r="G10742" t="s">
        <v>12</v>
      </c>
      <c r="H10742" t="s">
        <v>13</v>
      </c>
      <c r="I10742">
        <v>3</v>
      </c>
      <c r="J10742">
        <v>2566</v>
      </c>
    </row>
    <row r="10743" spans="1:10" x14ac:dyDescent="0.25">
      <c r="A10743" t="s">
        <v>10</v>
      </c>
      <c r="B10743">
        <v>2012</v>
      </c>
      <c r="C10743">
        <v>29</v>
      </c>
      <c r="D10743" s="1">
        <v>41111</v>
      </c>
      <c r="E10743" s="2">
        <v>44398</v>
      </c>
      <c r="F10743" t="s">
        <v>102</v>
      </c>
      <c r="G10743" t="s">
        <v>12</v>
      </c>
      <c r="H10743" t="s">
        <v>13</v>
      </c>
      <c r="I10743">
        <v>3</v>
      </c>
      <c r="J10743">
        <v>2566</v>
      </c>
    </row>
    <row r="10744" spans="1:10" x14ac:dyDescent="0.25">
      <c r="A10744" t="s">
        <v>10</v>
      </c>
      <c r="B10744">
        <v>2012</v>
      </c>
      <c r="C10744">
        <v>29</v>
      </c>
      <c r="D10744" s="1">
        <v>41111</v>
      </c>
      <c r="E10744" s="2">
        <v>44398</v>
      </c>
      <c r="F10744" t="s">
        <v>14</v>
      </c>
      <c r="G10744" t="s">
        <v>12</v>
      </c>
      <c r="H10744" t="s">
        <v>13</v>
      </c>
      <c r="I10744">
        <v>44</v>
      </c>
      <c r="J10744">
        <v>2566</v>
      </c>
    </row>
    <row r="10745" spans="1:10" x14ac:dyDescent="0.25">
      <c r="A10745" t="s">
        <v>10</v>
      </c>
      <c r="B10745">
        <v>2012</v>
      </c>
      <c r="C10745">
        <v>29</v>
      </c>
      <c r="D10745" s="1">
        <v>41111</v>
      </c>
      <c r="E10745" s="2">
        <v>44398</v>
      </c>
      <c r="F10745" t="s">
        <v>11</v>
      </c>
      <c r="G10745" t="s">
        <v>12</v>
      </c>
      <c r="H10745" t="s">
        <v>13</v>
      </c>
      <c r="I10745">
        <v>7500</v>
      </c>
      <c r="J10745">
        <v>2566</v>
      </c>
    </row>
    <row r="10746" spans="1:10" x14ac:dyDescent="0.25">
      <c r="A10746" t="s">
        <v>10</v>
      </c>
      <c r="B10746">
        <v>2012</v>
      </c>
      <c r="C10746">
        <v>30</v>
      </c>
      <c r="D10746" s="1">
        <v>41112</v>
      </c>
      <c r="E10746" s="2">
        <v>44399</v>
      </c>
      <c r="F10746" t="s">
        <v>17</v>
      </c>
      <c r="G10746" t="s">
        <v>12</v>
      </c>
      <c r="H10746" t="s">
        <v>13</v>
      </c>
      <c r="I10746">
        <v>7</v>
      </c>
      <c r="J10746">
        <v>774</v>
      </c>
    </row>
    <row r="10747" spans="1:10" x14ac:dyDescent="0.25">
      <c r="A10747" t="s">
        <v>10</v>
      </c>
      <c r="B10747">
        <v>2012</v>
      </c>
      <c r="C10747">
        <v>30</v>
      </c>
      <c r="D10747" s="1">
        <v>41112</v>
      </c>
      <c r="E10747" s="2">
        <v>44399</v>
      </c>
      <c r="F10747" t="s">
        <v>102</v>
      </c>
      <c r="G10747" t="s">
        <v>12</v>
      </c>
      <c r="H10747" t="s">
        <v>13</v>
      </c>
      <c r="I10747">
        <v>3</v>
      </c>
      <c r="J10747">
        <v>774</v>
      </c>
    </row>
    <row r="10748" spans="1:10" x14ac:dyDescent="0.25">
      <c r="A10748" t="s">
        <v>10</v>
      </c>
      <c r="B10748">
        <v>2012</v>
      </c>
      <c r="C10748">
        <v>30</v>
      </c>
      <c r="D10748" s="1">
        <v>41112</v>
      </c>
      <c r="E10748" s="2">
        <v>44399</v>
      </c>
      <c r="F10748" t="s">
        <v>14</v>
      </c>
      <c r="G10748" t="s">
        <v>12</v>
      </c>
      <c r="H10748" t="s">
        <v>13</v>
      </c>
      <c r="I10748">
        <v>71</v>
      </c>
      <c r="J10748">
        <v>774</v>
      </c>
    </row>
    <row r="10749" spans="1:10" x14ac:dyDescent="0.25">
      <c r="A10749" t="s">
        <v>10</v>
      </c>
      <c r="B10749">
        <v>2012</v>
      </c>
      <c r="C10749">
        <v>30</v>
      </c>
      <c r="D10749" s="1">
        <v>41112</v>
      </c>
      <c r="E10749" s="2">
        <v>44399</v>
      </c>
      <c r="F10749" t="s">
        <v>11</v>
      </c>
      <c r="G10749" t="s">
        <v>12</v>
      </c>
      <c r="H10749" t="s">
        <v>13</v>
      </c>
      <c r="I10749">
        <v>3447</v>
      </c>
      <c r="J10749">
        <v>774</v>
      </c>
    </row>
    <row r="10750" spans="1:10" x14ac:dyDescent="0.25">
      <c r="A10750" t="s">
        <v>10</v>
      </c>
      <c r="B10750">
        <v>2012</v>
      </c>
      <c r="C10750">
        <v>30</v>
      </c>
      <c r="D10750" s="1">
        <v>41113</v>
      </c>
      <c r="E10750" s="2">
        <v>44400</v>
      </c>
      <c r="F10750" t="s">
        <v>26</v>
      </c>
      <c r="G10750" t="s">
        <v>12</v>
      </c>
      <c r="H10750" t="s">
        <v>13</v>
      </c>
      <c r="I10750">
        <v>3</v>
      </c>
      <c r="J10750">
        <v>1602</v>
      </c>
    </row>
    <row r="10751" spans="1:10" x14ac:dyDescent="0.25">
      <c r="A10751" t="s">
        <v>10</v>
      </c>
      <c r="B10751">
        <v>2012</v>
      </c>
      <c r="C10751">
        <v>30</v>
      </c>
      <c r="D10751" s="1">
        <v>41113</v>
      </c>
      <c r="E10751" s="2">
        <v>44400</v>
      </c>
      <c r="F10751" t="s">
        <v>17</v>
      </c>
      <c r="G10751" t="s">
        <v>12</v>
      </c>
      <c r="H10751" t="s">
        <v>13</v>
      </c>
      <c r="I10751">
        <v>5</v>
      </c>
      <c r="J10751">
        <v>1602</v>
      </c>
    </row>
    <row r="10752" spans="1:10" x14ac:dyDescent="0.25">
      <c r="A10752" t="s">
        <v>10</v>
      </c>
      <c r="B10752">
        <v>2012</v>
      </c>
      <c r="C10752">
        <v>30</v>
      </c>
      <c r="D10752" s="1">
        <v>41113</v>
      </c>
      <c r="E10752" s="2">
        <v>44400</v>
      </c>
      <c r="F10752" t="s">
        <v>102</v>
      </c>
      <c r="G10752" t="s">
        <v>12</v>
      </c>
      <c r="H10752" t="s">
        <v>13</v>
      </c>
      <c r="I10752">
        <v>6</v>
      </c>
      <c r="J10752">
        <v>1602</v>
      </c>
    </row>
    <row r="10753" spans="1:10" x14ac:dyDescent="0.25">
      <c r="A10753" t="s">
        <v>10</v>
      </c>
      <c r="B10753">
        <v>2012</v>
      </c>
      <c r="C10753">
        <v>30</v>
      </c>
      <c r="D10753" s="1">
        <v>41113</v>
      </c>
      <c r="E10753" s="2">
        <v>44400</v>
      </c>
      <c r="F10753" t="s">
        <v>14</v>
      </c>
      <c r="G10753" t="s">
        <v>12</v>
      </c>
      <c r="H10753" t="s">
        <v>13</v>
      </c>
      <c r="I10753">
        <v>69</v>
      </c>
      <c r="J10753">
        <v>1602</v>
      </c>
    </row>
    <row r="10754" spans="1:10" x14ac:dyDescent="0.25">
      <c r="A10754" t="s">
        <v>10</v>
      </c>
      <c r="B10754">
        <v>2012</v>
      </c>
      <c r="C10754">
        <v>30</v>
      </c>
      <c r="D10754" s="1">
        <v>41113</v>
      </c>
      <c r="E10754" s="2">
        <v>44400</v>
      </c>
      <c r="F10754" t="s">
        <v>11</v>
      </c>
      <c r="G10754" t="s">
        <v>12</v>
      </c>
      <c r="H10754" t="s">
        <v>13</v>
      </c>
      <c r="I10754">
        <v>7069</v>
      </c>
      <c r="J10754">
        <v>1602</v>
      </c>
    </row>
    <row r="10755" spans="1:10" x14ac:dyDescent="0.25">
      <c r="A10755" t="s">
        <v>10</v>
      </c>
      <c r="B10755">
        <v>2012</v>
      </c>
      <c r="C10755">
        <v>30</v>
      </c>
      <c r="D10755" s="1">
        <v>41114</v>
      </c>
      <c r="E10755" s="2">
        <v>44401</v>
      </c>
      <c r="F10755" t="s">
        <v>26</v>
      </c>
      <c r="G10755" t="s">
        <v>12</v>
      </c>
      <c r="H10755" t="s">
        <v>13</v>
      </c>
      <c r="I10755">
        <v>2</v>
      </c>
      <c r="J10755">
        <v>1414</v>
      </c>
    </row>
    <row r="10756" spans="1:10" x14ac:dyDescent="0.25">
      <c r="A10756" t="s">
        <v>10</v>
      </c>
      <c r="B10756">
        <v>2012</v>
      </c>
      <c r="C10756">
        <v>30</v>
      </c>
      <c r="D10756" s="1">
        <v>41114</v>
      </c>
      <c r="E10756" s="2">
        <v>44401</v>
      </c>
      <c r="F10756" t="s">
        <v>17</v>
      </c>
      <c r="G10756" t="s">
        <v>12</v>
      </c>
      <c r="H10756" t="s">
        <v>13</v>
      </c>
      <c r="I10756">
        <v>1</v>
      </c>
      <c r="J10756">
        <v>1414</v>
      </c>
    </row>
    <row r="10757" spans="1:10" x14ac:dyDescent="0.25">
      <c r="A10757" t="s">
        <v>10</v>
      </c>
      <c r="B10757">
        <v>2012</v>
      </c>
      <c r="C10757">
        <v>30</v>
      </c>
      <c r="D10757" s="1">
        <v>41114</v>
      </c>
      <c r="E10757" s="2">
        <v>44401</v>
      </c>
      <c r="F10757" t="s">
        <v>102</v>
      </c>
      <c r="G10757" t="s">
        <v>12</v>
      </c>
      <c r="H10757" t="s">
        <v>13</v>
      </c>
      <c r="I10757">
        <v>3</v>
      </c>
      <c r="J10757">
        <v>1414</v>
      </c>
    </row>
    <row r="10758" spans="1:10" x14ac:dyDescent="0.25">
      <c r="A10758" t="s">
        <v>10</v>
      </c>
      <c r="B10758">
        <v>2012</v>
      </c>
      <c r="C10758">
        <v>30</v>
      </c>
      <c r="D10758" s="1">
        <v>41114</v>
      </c>
      <c r="E10758" s="2">
        <v>44401</v>
      </c>
      <c r="F10758" t="s">
        <v>14</v>
      </c>
      <c r="G10758" t="s">
        <v>12</v>
      </c>
      <c r="H10758" t="s">
        <v>13</v>
      </c>
      <c r="I10758">
        <v>175</v>
      </c>
      <c r="J10758">
        <v>1414</v>
      </c>
    </row>
    <row r="10759" spans="1:10" x14ac:dyDescent="0.25">
      <c r="A10759" t="s">
        <v>10</v>
      </c>
      <c r="B10759">
        <v>2012</v>
      </c>
      <c r="C10759">
        <v>30</v>
      </c>
      <c r="D10759" s="1">
        <v>41114</v>
      </c>
      <c r="E10759" s="2">
        <v>44401</v>
      </c>
      <c r="F10759" t="s">
        <v>11</v>
      </c>
      <c r="G10759" t="s">
        <v>12</v>
      </c>
      <c r="H10759" t="s">
        <v>13</v>
      </c>
      <c r="I10759">
        <v>5640</v>
      </c>
      <c r="J10759">
        <v>1414</v>
      </c>
    </row>
    <row r="10760" spans="1:10" x14ac:dyDescent="0.25">
      <c r="A10760" t="s">
        <v>10</v>
      </c>
      <c r="B10760">
        <v>2012</v>
      </c>
      <c r="C10760">
        <v>30</v>
      </c>
      <c r="D10760" s="1">
        <v>41115</v>
      </c>
      <c r="E10760" s="2">
        <v>44402</v>
      </c>
      <c r="F10760" t="s">
        <v>102</v>
      </c>
      <c r="G10760" t="s">
        <v>12</v>
      </c>
      <c r="H10760" t="s">
        <v>13</v>
      </c>
      <c r="I10760">
        <v>8</v>
      </c>
      <c r="J10760">
        <v>715</v>
      </c>
    </row>
    <row r="10761" spans="1:10" x14ac:dyDescent="0.25">
      <c r="A10761" t="s">
        <v>10</v>
      </c>
      <c r="B10761">
        <v>2012</v>
      </c>
      <c r="C10761">
        <v>30</v>
      </c>
      <c r="D10761" s="1">
        <v>41115</v>
      </c>
      <c r="E10761" s="2">
        <v>44402</v>
      </c>
      <c r="F10761" t="s">
        <v>14</v>
      </c>
      <c r="G10761" t="s">
        <v>12</v>
      </c>
      <c r="H10761" t="s">
        <v>13</v>
      </c>
      <c r="I10761">
        <v>125</v>
      </c>
      <c r="J10761">
        <v>715</v>
      </c>
    </row>
    <row r="10762" spans="1:10" x14ac:dyDescent="0.25">
      <c r="A10762" t="s">
        <v>10</v>
      </c>
      <c r="B10762">
        <v>2012</v>
      </c>
      <c r="C10762">
        <v>30</v>
      </c>
      <c r="D10762" s="1">
        <v>41115</v>
      </c>
      <c r="E10762" s="2">
        <v>44402</v>
      </c>
      <c r="F10762" t="s">
        <v>11</v>
      </c>
      <c r="G10762" t="s">
        <v>12</v>
      </c>
      <c r="H10762" t="s">
        <v>13</v>
      </c>
      <c r="I10762">
        <v>3188</v>
      </c>
      <c r="J10762">
        <v>715</v>
      </c>
    </row>
    <row r="10763" spans="1:10" x14ac:dyDescent="0.25">
      <c r="A10763" t="s">
        <v>10</v>
      </c>
      <c r="B10763">
        <v>2012</v>
      </c>
      <c r="C10763">
        <v>30</v>
      </c>
      <c r="D10763" s="1">
        <v>41116</v>
      </c>
      <c r="E10763" s="2">
        <v>44403</v>
      </c>
      <c r="F10763" t="s">
        <v>102</v>
      </c>
      <c r="G10763" t="s">
        <v>12</v>
      </c>
      <c r="H10763" t="s">
        <v>13</v>
      </c>
      <c r="I10763">
        <v>5</v>
      </c>
      <c r="J10763">
        <v>572</v>
      </c>
    </row>
    <row r="10764" spans="1:10" x14ac:dyDescent="0.25">
      <c r="A10764" t="s">
        <v>10</v>
      </c>
      <c r="B10764">
        <v>2012</v>
      </c>
      <c r="C10764">
        <v>30</v>
      </c>
      <c r="D10764" s="1">
        <v>41116</v>
      </c>
      <c r="E10764" s="2">
        <v>44403</v>
      </c>
      <c r="F10764" t="s">
        <v>14</v>
      </c>
      <c r="G10764" t="s">
        <v>12</v>
      </c>
      <c r="H10764" t="s">
        <v>13</v>
      </c>
      <c r="I10764">
        <v>63</v>
      </c>
      <c r="J10764">
        <v>572</v>
      </c>
    </row>
    <row r="10765" spans="1:10" x14ac:dyDescent="0.25">
      <c r="A10765" t="s">
        <v>10</v>
      </c>
      <c r="B10765">
        <v>2012</v>
      </c>
      <c r="C10765">
        <v>30</v>
      </c>
      <c r="D10765" s="1">
        <v>41116</v>
      </c>
      <c r="E10765" s="2">
        <v>44403</v>
      </c>
      <c r="F10765" t="s">
        <v>11</v>
      </c>
      <c r="G10765" t="s">
        <v>12</v>
      </c>
      <c r="H10765" t="s">
        <v>13</v>
      </c>
      <c r="I10765">
        <v>1733</v>
      </c>
      <c r="J10765">
        <v>572</v>
      </c>
    </row>
    <row r="10766" spans="1:10" x14ac:dyDescent="0.25">
      <c r="A10766" t="s">
        <v>10</v>
      </c>
      <c r="B10766">
        <v>2012</v>
      </c>
      <c r="C10766">
        <v>30</v>
      </c>
      <c r="D10766" s="1">
        <v>41117</v>
      </c>
      <c r="E10766" s="2">
        <v>44404</v>
      </c>
      <c r="F10766" t="s">
        <v>26</v>
      </c>
      <c r="G10766" t="s">
        <v>12</v>
      </c>
      <c r="H10766" t="s">
        <v>13</v>
      </c>
      <c r="I10766">
        <v>2</v>
      </c>
      <c r="J10766">
        <v>279</v>
      </c>
    </row>
    <row r="10767" spans="1:10" x14ac:dyDescent="0.25">
      <c r="A10767" t="s">
        <v>10</v>
      </c>
      <c r="B10767">
        <v>2012</v>
      </c>
      <c r="C10767">
        <v>30</v>
      </c>
      <c r="D10767" s="1">
        <v>41117</v>
      </c>
      <c r="E10767" s="2">
        <v>44404</v>
      </c>
      <c r="F10767" t="s">
        <v>17</v>
      </c>
      <c r="G10767" t="s">
        <v>12</v>
      </c>
      <c r="H10767" t="s">
        <v>13</v>
      </c>
      <c r="I10767">
        <v>2</v>
      </c>
      <c r="J10767">
        <v>279</v>
      </c>
    </row>
    <row r="10768" spans="1:10" x14ac:dyDescent="0.25">
      <c r="A10768" t="s">
        <v>10</v>
      </c>
      <c r="B10768">
        <v>2012</v>
      </c>
      <c r="C10768">
        <v>30</v>
      </c>
      <c r="D10768" s="1">
        <v>41117</v>
      </c>
      <c r="E10768" s="2">
        <v>44404</v>
      </c>
      <c r="F10768" t="s">
        <v>102</v>
      </c>
      <c r="G10768" t="s">
        <v>12</v>
      </c>
      <c r="H10768" t="s">
        <v>13</v>
      </c>
      <c r="I10768">
        <v>1</v>
      </c>
      <c r="J10768">
        <v>279</v>
      </c>
    </row>
    <row r="10769" spans="1:10" x14ac:dyDescent="0.25">
      <c r="A10769" t="s">
        <v>10</v>
      </c>
      <c r="B10769">
        <v>2012</v>
      </c>
      <c r="C10769">
        <v>30</v>
      </c>
      <c r="D10769" s="1">
        <v>41117</v>
      </c>
      <c r="E10769" s="2">
        <v>44404</v>
      </c>
      <c r="F10769" t="s">
        <v>14</v>
      </c>
      <c r="G10769" t="s">
        <v>12</v>
      </c>
      <c r="H10769" t="s">
        <v>13</v>
      </c>
      <c r="I10769">
        <v>125</v>
      </c>
      <c r="J10769">
        <v>279</v>
      </c>
    </row>
    <row r="10770" spans="1:10" x14ac:dyDescent="0.25">
      <c r="A10770" t="s">
        <v>10</v>
      </c>
      <c r="B10770">
        <v>2012</v>
      </c>
      <c r="C10770">
        <v>30</v>
      </c>
      <c r="D10770" s="1">
        <v>41117</v>
      </c>
      <c r="E10770" s="2">
        <v>44404</v>
      </c>
      <c r="F10770" t="s">
        <v>11</v>
      </c>
      <c r="G10770" t="s">
        <v>12</v>
      </c>
      <c r="H10770" t="s">
        <v>13</v>
      </c>
      <c r="I10770">
        <v>2244</v>
      </c>
      <c r="J10770">
        <v>279</v>
      </c>
    </row>
    <row r="10771" spans="1:10" x14ac:dyDescent="0.25">
      <c r="A10771" t="s">
        <v>10</v>
      </c>
      <c r="B10771">
        <v>2012</v>
      </c>
      <c r="C10771">
        <v>30</v>
      </c>
      <c r="D10771" s="1">
        <v>41118</v>
      </c>
      <c r="E10771" s="2">
        <v>44405</v>
      </c>
      <c r="F10771" t="s">
        <v>102</v>
      </c>
      <c r="G10771" t="s">
        <v>12</v>
      </c>
      <c r="H10771" t="s">
        <v>13</v>
      </c>
      <c r="I10771">
        <v>2</v>
      </c>
      <c r="J10771">
        <v>218</v>
      </c>
    </row>
    <row r="10772" spans="1:10" x14ac:dyDescent="0.25">
      <c r="A10772" t="s">
        <v>10</v>
      </c>
      <c r="B10772">
        <v>2012</v>
      </c>
      <c r="C10772">
        <v>30</v>
      </c>
      <c r="D10772" s="1">
        <v>41118</v>
      </c>
      <c r="E10772" s="2">
        <v>44405</v>
      </c>
      <c r="F10772" t="s">
        <v>14</v>
      </c>
      <c r="G10772" t="s">
        <v>12</v>
      </c>
      <c r="H10772" t="s">
        <v>13</v>
      </c>
      <c r="I10772">
        <v>45</v>
      </c>
      <c r="J10772">
        <v>218</v>
      </c>
    </row>
    <row r="10773" spans="1:10" x14ac:dyDescent="0.25">
      <c r="A10773" t="s">
        <v>10</v>
      </c>
      <c r="B10773">
        <v>2012</v>
      </c>
      <c r="C10773">
        <v>30</v>
      </c>
      <c r="D10773" s="1">
        <v>41118</v>
      </c>
      <c r="E10773" s="2">
        <v>44405</v>
      </c>
      <c r="F10773" t="s">
        <v>11</v>
      </c>
      <c r="G10773" t="s">
        <v>12</v>
      </c>
      <c r="H10773" t="s">
        <v>13</v>
      </c>
      <c r="I10773">
        <v>988</v>
      </c>
      <c r="J10773">
        <v>218</v>
      </c>
    </row>
    <row r="10774" spans="1:10" x14ac:dyDescent="0.25">
      <c r="A10774" t="s">
        <v>10</v>
      </c>
      <c r="B10774">
        <v>2012</v>
      </c>
      <c r="C10774">
        <v>31</v>
      </c>
      <c r="D10774" s="1">
        <v>41119</v>
      </c>
      <c r="E10774" s="2">
        <v>44406</v>
      </c>
      <c r="F10774" t="s">
        <v>17</v>
      </c>
      <c r="G10774" t="s">
        <v>12</v>
      </c>
      <c r="H10774" t="s">
        <v>13</v>
      </c>
      <c r="I10774">
        <v>1</v>
      </c>
      <c r="J10774">
        <v>400</v>
      </c>
    </row>
    <row r="10775" spans="1:10" x14ac:dyDescent="0.25">
      <c r="A10775" t="s">
        <v>10</v>
      </c>
      <c r="B10775">
        <v>2012</v>
      </c>
      <c r="C10775">
        <v>31</v>
      </c>
      <c r="D10775" s="1">
        <v>41119</v>
      </c>
      <c r="E10775" s="2">
        <v>44406</v>
      </c>
      <c r="F10775" t="s">
        <v>102</v>
      </c>
      <c r="G10775" t="s">
        <v>12</v>
      </c>
      <c r="H10775" t="s">
        <v>13</v>
      </c>
      <c r="I10775">
        <v>2</v>
      </c>
      <c r="J10775">
        <v>400</v>
      </c>
    </row>
    <row r="10776" spans="1:10" x14ac:dyDescent="0.25">
      <c r="A10776" t="s">
        <v>10</v>
      </c>
      <c r="B10776">
        <v>2012</v>
      </c>
      <c r="C10776">
        <v>31</v>
      </c>
      <c r="D10776" s="1">
        <v>41119</v>
      </c>
      <c r="E10776" s="2">
        <v>44406</v>
      </c>
      <c r="F10776" t="s">
        <v>14</v>
      </c>
      <c r="G10776" t="s">
        <v>12</v>
      </c>
      <c r="H10776" t="s">
        <v>13</v>
      </c>
      <c r="I10776">
        <v>147</v>
      </c>
      <c r="J10776">
        <v>400</v>
      </c>
    </row>
    <row r="10777" spans="1:10" x14ac:dyDescent="0.25">
      <c r="A10777" t="s">
        <v>10</v>
      </c>
      <c r="B10777">
        <v>2012</v>
      </c>
      <c r="C10777">
        <v>31</v>
      </c>
      <c r="D10777" s="1">
        <v>41119</v>
      </c>
      <c r="E10777" s="2">
        <v>44406</v>
      </c>
      <c r="F10777" t="s">
        <v>11</v>
      </c>
      <c r="G10777" t="s">
        <v>12</v>
      </c>
      <c r="H10777" t="s">
        <v>13</v>
      </c>
      <c r="I10777">
        <v>1667</v>
      </c>
      <c r="J10777">
        <v>400</v>
      </c>
    </row>
    <row r="10778" spans="1:10" x14ac:dyDescent="0.25">
      <c r="A10778" t="s">
        <v>10</v>
      </c>
      <c r="B10778">
        <v>2012</v>
      </c>
      <c r="C10778">
        <v>31</v>
      </c>
      <c r="D10778" s="1">
        <v>41120</v>
      </c>
      <c r="E10778" s="2">
        <v>44407</v>
      </c>
      <c r="F10778" t="s">
        <v>102</v>
      </c>
      <c r="G10778" t="s">
        <v>12</v>
      </c>
      <c r="H10778" t="s">
        <v>13</v>
      </c>
      <c r="I10778">
        <v>5</v>
      </c>
      <c r="J10778">
        <v>274</v>
      </c>
    </row>
    <row r="10779" spans="1:10" x14ac:dyDescent="0.25">
      <c r="A10779" t="s">
        <v>10</v>
      </c>
      <c r="B10779">
        <v>2012</v>
      </c>
      <c r="C10779">
        <v>31</v>
      </c>
      <c r="D10779" s="1">
        <v>41120</v>
      </c>
      <c r="E10779" s="2">
        <v>44407</v>
      </c>
      <c r="F10779" t="s">
        <v>14</v>
      </c>
      <c r="G10779" t="s">
        <v>12</v>
      </c>
      <c r="H10779" t="s">
        <v>13</v>
      </c>
      <c r="I10779">
        <v>228</v>
      </c>
      <c r="J10779">
        <v>274</v>
      </c>
    </row>
    <row r="10780" spans="1:10" x14ac:dyDescent="0.25">
      <c r="A10780" t="s">
        <v>10</v>
      </c>
      <c r="B10780">
        <v>2012</v>
      </c>
      <c r="C10780">
        <v>31</v>
      </c>
      <c r="D10780" s="1">
        <v>41120</v>
      </c>
      <c r="E10780" s="2">
        <v>44407</v>
      </c>
      <c r="F10780" t="s">
        <v>11</v>
      </c>
      <c r="G10780" t="s">
        <v>12</v>
      </c>
      <c r="H10780" t="s">
        <v>13</v>
      </c>
      <c r="I10780">
        <v>1895</v>
      </c>
      <c r="J10780">
        <v>274</v>
      </c>
    </row>
    <row r="10781" spans="1:10" x14ac:dyDescent="0.25">
      <c r="A10781" t="s">
        <v>10</v>
      </c>
      <c r="B10781">
        <v>2012</v>
      </c>
      <c r="C10781">
        <v>31</v>
      </c>
      <c r="D10781" s="1">
        <v>41121</v>
      </c>
      <c r="E10781" s="2">
        <v>44408</v>
      </c>
      <c r="F10781" t="s">
        <v>26</v>
      </c>
      <c r="G10781" t="s">
        <v>12</v>
      </c>
      <c r="H10781" t="s">
        <v>13</v>
      </c>
      <c r="I10781">
        <v>2</v>
      </c>
      <c r="J10781">
        <v>70</v>
      </c>
    </row>
    <row r="10782" spans="1:10" x14ac:dyDescent="0.25">
      <c r="A10782" t="s">
        <v>10</v>
      </c>
      <c r="B10782">
        <v>2012</v>
      </c>
      <c r="C10782">
        <v>31</v>
      </c>
      <c r="D10782" s="1">
        <v>41121</v>
      </c>
      <c r="E10782" s="2">
        <v>44408</v>
      </c>
      <c r="F10782" t="s">
        <v>17</v>
      </c>
      <c r="G10782" t="s">
        <v>12</v>
      </c>
      <c r="H10782" t="s">
        <v>13</v>
      </c>
      <c r="I10782">
        <v>1</v>
      </c>
      <c r="J10782">
        <v>70</v>
      </c>
    </row>
    <row r="10783" spans="1:10" x14ac:dyDescent="0.25">
      <c r="A10783" t="s">
        <v>10</v>
      </c>
      <c r="B10783">
        <v>2012</v>
      </c>
      <c r="C10783">
        <v>31</v>
      </c>
      <c r="D10783" s="1">
        <v>41121</v>
      </c>
      <c r="E10783" s="2">
        <v>44408</v>
      </c>
      <c r="F10783" t="s">
        <v>102</v>
      </c>
      <c r="G10783" t="s">
        <v>12</v>
      </c>
      <c r="H10783" t="s">
        <v>13</v>
      </c>
      <c r="I10783">
        <v>7</v>
      </c>
      <c r="J10783">
        <v>70</v>
      </c>
    </row>
    <row r="10784" spans="1:10" x14ac:dyDescent="0.25">
      <c r="A10784" t="s">
        <v>10</v>
      </c>
      <c r="B10784">
        <v>2012</v>
      </c>
      <c r="C10784">
        <v>31</v>
      </c>
      <c r="D10784" s="1">
        <v>41121</v>
      </c>
      <c r="E10784" s="2">
        <v>44408</v>
      </c>
      <c r="F10784" t="s">
        <v>14</v>
      </c>
      <c r="G10784" t="s">
        <v>12</v>
      </c>
      <c r="H10784" t="s">
        <v>13</v>
      </c>
      <c r="I10784">
        <v>303</v>
      </c>
      <c r="J10784">
        <v>70</v>
      </c>
    </row>
    <row r="10785" spans="1:10" x14ac:dyDescent="0.25">
      <c r="A10785" t="s">
        <v>10</v>
      </c>
      <c r="B10785">
        <v>2012</v>
      </c>
      <c r="C10785">
        <v>31</v>
      </c>
      <c r="D10785" s="1">
        <v>41121</v>
      </c>
      <c r="E10785" s="2">
        <v>44408</v>
      </c>
      <c r="F10785" t="s">
        <v>11</v>
      </c>
      <c r="G10785" t="s">
        <v>12</v>
      </c>
      <c r="H10785" t="s">
        <v>13</v>
      </c>
      <c r="I10785">
        <v>3001</v>
      </c>
      <c r="J10785">
        <v>70</v>
      </c>
    </row>
    <row r="10786" spans="1:10" x14ac:dyDescent="0.25">
      <c r="A10786" t="s">
        <v>10</v>
      </c>
      <c r="B10786">
        <v>2012</v>
      </c>
      <c r="C10786">
        <v>31</v>
      </c>
      <c r="D10786" s="1">
        <v>41122</v>
      </c>
      <c r="E10786" s="2">
        <v>44409</v>
      </c>
      <c r="F10786" t="s">
        <v>102</v>
      </c>
      <c r="G10786" t="s">
        <v>12</v>
      </c>
      <c r="H10786" t="s">
        <v>13</v>
      </c>
      <c r="I10786">
        <v>2</v>
      </c>
      <c r="J10786">
        <v>503</v>
      </c>
    </row>
    <row r="10787" spans="1:10" x14ac:dyDescent="0.25">
      <c r="A10787" t="s">
        <v>10</v>
      </c>
      <c r="B10787">
        <v>2012</v>
      </c>
      <c r="C10787">
        <v>31</v>
      </c>
      <c r="D10787" s="1">
        <v>41122</v>
      </c>
      <c r="E10787" s="2">
        <v>44409</v>
      </c>
      <c r="F10787" t="s">
        <v>14</v>
      </c>
      <c r="G10787" t="s">
        <v>12</v>
      </c>
      <c r="H10787" t="s">
        <v>13</v>
      </c>
      <c r="I10787">
        <v>376</v>
      </c>
      <c r="J10787">
        <v>503</v>
      </c>
    </row>
    <row r="10788" spans="1:10" x14ac:dyDescent="0.25">
      <c r="A10788" t="s">
        <v>10</v>
      </c>
      <c r="B10788">
        <v>2012</v>
      </c>
      <c r="C10788">
        <v>31</v>
      </c>
      <c r="D10788" s="1">
        <v>41122</v>
      </c>
      <c r="E10788" s="2">
        <v>44409</v>
      </c>
      <c r="F10788" t="s">
        <v>11</v>
      </c>
      <c r="G10788" t="s">
        <v>12</v>
      </c>
      <c r="H10788" t="s">
        <v>13</v>
      </c>
      <c r="I10788">
        <v>2538</v>
      </c>
      <c r="J10788">
        <v>503</v>
      </c>
    </row>
    <row r="10789" spans="1:10" x14ac:dyDescent="0.25">
      <c r="A10789" t="s">
        <v>10</v>
      </c>
      <c r="B10789">
        <v>2012</v>
      </c>
      <c r="C10789">
        <v>31</v>
      </c>
      <c r="D10789" s="1">
        <v>41123</v>
      </c>
      <c r="E10789" s="2">
        <v>44410</v>
      </c>
      <c r="F10789" t="s">
        <v>26</v>
      </c>
      <c r="G10789" t="s">
        <v>12</v>
      </c>
      <c r="H10789" t="s">
        <v>13</v>
      </c>
      <c r="I10789">
        <v>1</v>
      </c>
      <c r="J10789">
        <v>70</v>
      </c>
    </row>
    <row r="10790" spans="1:10" x14ac:dyDescent="0.25">
      <c r="A10790" t="s">
        <v>10</v>
      </c>
      <c r="B10790">
        <v>2012</v>
      </c>
      <c r="C10790">
        <v>31</v>
      </c>
      <c r="D10790" s="1">
        <v>41123</v>
      </c>
      <c r="E10790" s="2">
        <v>44410</v>
      </c>
      <c r="F10790" t="s">
        <v>17</v>
      </c>
      <c r="G10790" t="s">
        <v>12</v>
      </c>
      <c r="H10790" t="s">
        <v>13</v>
      </c>
      <c r="I10790">
        <v>1</v>
      </c>
      <c r="J10790">
        <v>70</v>
      </c>
    </row>
    <row r="10791" spans="1:10" x14ac:dyDescent="0.25">
      <c r="A10791" t="s">
        <v>10</v>
      </c>
      <c r="B10791">
        <v>2012</v>
      </c>
      <c r="C10791">
        <v>31</v>
      </c>
      <c r="D10791" s="1">
        <v>41123</v>
      </c>
      <c r="E10791" s="2">
        <v>44410</v>
      </c>
      <c r="F10791" t="s">
        <v>102</v>
      </c>
      <c r="G10791" t="s">
        <v>12</v>
      </c>
      <c r="H10791" t="s">
        <v>13</v>
      </c>
      <c r="I10791">
        <v>1</v>
      </c>
      <c r="J10791">
        <v>70</v>
      </c>
    </row>
    <row r="10792" spans="1:10" x14ac:dyDescent="0.25">
      <c r="A10792" t="s">
        <v>10</v>
      </c>
      <c r="B10792">
        <v>2012</v>
      </c>
      <c r="C10792">
        <v>31</v>
      </c>
      <c r="D10792" s="1">
        <v>41123</v>
      </c>
      <c r="E10792" s="2">
        <v>44410</v>
      </c>
      <c r="F10792" t="s">
        <v>14</v>
      </c>
      <c r="G10792" t="s">
        <v>12</v>
      </c>
      <c r="H10792" t="s">
        <v>13</v>
      </c>
      <c r="I10792">
        <v>67</v>
      </c>
      <c r="J10792">
        <v>70</v>
      </c>
    </row>
    <row r="10793" spans="1:10" x14ac:dyDescent="0.25">
      <c r="A10793" t="s">
        <v>10</v>
      </c>
      <c r="B10793">
        <v>2012</v>
      </c>
      <c r="C10793">
        <v>31</v>
      </c>
      <c r="D10793" s="1">
        <v>41123</v>
      </c>
      <c r="E10793" s="2">
        <v>44410</v>
      </c>
      <c r="F10793" t="s">
        <v>11</v>
      </c>
      <c r="G10793" t="s">
        <v>12</v>
      </c>
      <c r="H10793" t="s">
        <v>13</v>
      </c>
      <c r="I10793">
        <v>602</v>
      </c>
      <c r="J10793">
        <v>70</v>
      </c>
    </row>
    <row r="10794" spans="1:10" x14ac:dyDescent="0.25">
      <c r="A10794" t="s">
        <v>10</v>
      </c>
      <c r="B10794">
        <v>2012</v>
      </c>
      <c r="C10794">
        <v>31</v>
      </c>
      <c r="D10794" s="1">
        <v>41124</v>
      </c>
      <c r="E10794" s="2">
        <v>44411</v>
      </c>
      <c r="F10794" t="s">
        <v>26</v>
      </c>
      <c r="G10794" t="s">
        <v>12</v>
      </c>
      <c r="H10794" t="s">
        <v>13</v>
      </c>
      <c r="I10794">
        <v>1</v>
      </c>
      <c r="J10794">
        <v>216</v>
      </c>
    </row>
    <row r="10795" spans="1:10" x14ac:dyDescent="0.25">
      <c r="A10795" t="s">
        <v>10</v>
      </c>
      <c r="B10795">
        <v>2012</v>
      </c>
      <c r="C10795">
        <v>31</v>
      </c>
      <c r="D10795" s="1">
        <v>41124</v>
      </c>
      <c r="E10795" s="2">
        <v>44411</v>
      </c>
      <c r="F10795" t="s">
        <v>102</v>
      </c>
      <c r="G10795" t="s">
        <v>12</v>
      </c>
      <c r="H10795" t="s">
        <v>13</v>
      </c>
      <c r="I10795">
        <v>5</v>
      </c>
      <c r="J10795">
        <v>216</v>
      </c>
    </row>
    <row r="10796" spans="1:10" x14ac:dyDescent="0.25">
      <c r="A10796" t="s">
        <v>10</v>
      </c>
      <c r="B10796">
        <v>2012</v>
      </c>
      <c r="C10796">
        <v>31</v>
      </c>
      <c r="D10796" s="1">
        <v>41124</v>
      </c>
      <c r="E10796" s="2">
        <v>44411</v>
      </c>
      <c r="F10796" t="s">
        <v>14</v>
      </c>
      <c r="G10796" t="s">
        <v>12</v>
      </c>
      <c r="H10796" t="s">
        <v>13</v>
      </c>
      <c r="I10796">
        <v>197</v>
      </c>
      <c r="J10796">
        <v>216</v>
      </c>
    </row>
    <row r="10797" spans="1:10" x14ac:dyDescent="0.25">
      <c r="A10797" t="s">
        <v>10</v>
      </c>
      <c r="B10797">
        <v>2012</v>
      </c>
      <c r="C10797">
        <v>31</v>
      </c>
      <c r="D10797" s="1">
        <v>41124</v>
      </c>
      <c r="E10797" s="2">
        <v>44411</v>
      </c>
      <c r="F10797" t="s">
        <v>11</v>
      </c>
      <c r="G10797" t="s">
        <v>12</v>
      </c>
      <c r="H10797" t="s">
        <v>13</v>
      </c>
      <c r="I10797">
        <v>454</v>
      </c>
      <c r="J10797">
        <v>216</v>
      </c>
    </row>
    <row r="10798" spans="1:10" x14ac:dyDescent="0.25">
      <c r="A10798" t="s">
        <v>10</v>
      </c>
      <c r="B10798">
        <v>2012</v>
      </c>
      <c r="C10798">
        <v>31</v>
      </c>
      <c r="D10798" s="1">
        <v>41125</v>
      </c>
      <c r="E10798" s="2">
        <v>44412</v>
      </c>
      <c r="F10798" t="s">
        <v>26</v>
      </c>
      <c r="G10798" t="s">
        <v>12</v>
      </c>
      <c r="H10798" t="s">
        <v>13</v>
      </c>
      <c r="I10798">
        <v>1</v>
      </c>
      <c r="J10798">
        <v>305</v>
      </c>
    </row>
    <row r="10799" spans="1:10" x14ac:dyDescent="0.25">
      <c r="A10799" t="s">
        <v>10</v>
      </c>
      <c r="B10799">
        <v>2012</v>
      </c>
      <c r="C10799">
        <v>31</v>
      </c>
      <c r="D10799" s="1">
        <v>41125</v>
      </c>
      <c r="E10799" s="2">
        <v>44412</v>
      </c>
      <c r="F10799" t="s">
        <v>17</v>
      </c>
      <c r="G10799" t="s">
        <v>12</v>
      </c>
      <c r="H10799" t="s">
        <v>13</v>
      </c>
      <c r="I10799">
        <v>2</v>
      </c>
      <c r="J10799">
        <v>305</v>
      </c>
    </row>
    <row r="10800" spans="1:10" x14ac:dyDescent="0.25">
      <c r="A10800" t="s">
        <v>10</v>
      </c>
      <c r="B10800">
        <v>2012</v>
      </c>
      <c r="C10800">
        <v>31</v>
      </c>
      <c r="D10800" s="1">
        <v>41125</v>
      </c>
      <c r="E10800" s="2">
        <v>44412</v>
      </c>
      <c r="F10800" t="s">
        <v>102</v>
      </c>
      <c r="G10800" t="s">
        <v>12</v>
      </c>
      <c r="H10800" t="s">
        <v>13</v>
      </c>
      <c r="I10800">
        <v>2</v>
      </c>
      <c r="J10800">
        <v>305</v>
      </c>
    </row>
    <row r="10801" spans="1:10" x14ac:dyDescent="0.25">
      <c r="A10801" t="s">
        <v>10</v>
      </c>
      <c r="B10801">
        <v>2012</v>
      </c>
      <c r="C10801">
        <v>31</v>
      </c>
      <c r="D10801" s="1">
        <v>41125</v>
      </c>
      <c r="E10801" s="2">
        <v>44412</v>
      </c>
      <c r="F10801" t="s">
        <v>14</v>
      </c>
      <c r="G10801" t="s">
        <v>12</v>
      </c>
      <c r="H10801" t="s">
        <v>13</v>
      </c>
      <c r="I10801">
        <v>181</v>
      </c>
      <c r="J10801">
        <v>305</v>
      </c>
    </row>
    <row r="10802" spans="1:10" x14ac:dyDescent="0.25">
      <c r="A10802" t="s">
        <v>10</v>
      </c>
      <c r="B10802">
        <v>2012</v>
      </c>
      <c r="C10802">
        <v>31</v>
      </c>
      <c r="D10802" s="1">
        <v>41125</v>
      </c>
      <c r="E10802" s="2">
        <v>44412</v>
      </c>
      <c r="F10802" t="s">
        <v>11</v>
      </c>
      <c r="G10802" t="s">
        <v>12</v>
      </c>
      <c r="H10802" t="s">
        <v>13</v>
      </c>
      <c r="I10802">
        <v>1411</v>
      </c>
      <c r="J10802">
        <v>305</v>
      </c>
    </row>
    <row r="10803" spans="1:10" x14ac:dyDescent="0.25">
      <c r="A10803" t="s">
        <v>10</v>
      </c>
      <c r="B10803">
        <v>2012</v>
      </c>
      <c r="C10803">
        <v>32</v>
      </c>
      <c r="D10803" s="1">
        <v>41126</v>
      </c>
      <c r="E10803" s="2">
        <v>44413</v>
      </c>
      <c r="F10803" t="s">
        <v>26</v>
      </c>
      <c r="G10803" t="s">
        <v>12</v>
      </c>
      <c r="H10803" t="s">
        <v>13</v>
      </c>
      <c r="I10803">
        <v>1</v>
      </c>
      <c r="J10803">
        <v>302</v>
      </c>
    </row>
    <row r="10804" spans="1:10" x14ac:dyDescent="0.25">
      <c r="A10804" t="s">
        <v>10</v>
      </c>
      <c r="B10804">
        <v>2012</v>
      </c>
      <c r="C10804">
        <v>32</v>
      </c>
      <c r="D10804" s="1">
        <v>41126</v>
      </c>
      <c r="E10804" s="2">
        <v>44413</v>
      </c>
      <c r="F10804" t="s">
        <v>17</v>
      </c>
      <c r="G10804" t="s">
        <v>12</v>
      </c>
      <c r="H10804" t="s">
        <v>13</v>
      </c>
      <c r="I10804">
        <v>2</v>
      </c>
      <c r="J10804">
        <v>302</v>
      </c>
    </row>
    <row r="10805" spans="1:10" x14ac:dyDescent="0.25">
      <c r="A10805" t="s">
        <v>10</v>
      </c>
      <c r="B10805">
        <v>2012</v>
      </c>
      <c r="C10805">
        <v>32</v>
      </c>
      <c r="D10805" s="1">
        <v>41126</v>
      </c>
      <c r="E10805" s="2">
        <v>44413</v>
      </c>
      <c r="F10805" t="s">
        <v>102</v>
      </c>
      <c r="G10805" t="s">
        <v>12</v>
      </c>
      <c r="H10805" t="s">
        <v>13</v>
      </c>
      <c r="I10805">
        <v>3</v>
      </c>
      <c r="J10805">
        <v>302</v>
      </c>
    </row>
    <row r="10806" spans="1:10" x14ac:dyDescent="0.25">
      <c r="A10806" t="s">
        <v>10</v>
      </c>
      <c r="B10806">
        <v>2012</v>
      </c>
      <c r="C10806">
        <v>32</v>
      </c>
      <c r="D10806" s="1">
        <v>41126</v>
      </c>
      <c r="E10806" s="2">
        <v>44413</v>
      </c>
      <c r="F10806" t="s">
        <v>14</v>
      </c>
      <c r="G10806" t="s">
        <v>12</v>
      </c>
      <c r="H10806" t="s">
        <v>13</v>
      </c>
      <c r="I10806">
        <v>289</v>
      </c>
      <c r="J10806">
        <v>302</v>
      </c>
    </row>
    <row r="10807" spans="1:10" x14ac:dyDescent="0.25">
      <c r="A10807" t="s">
        <v>10</v>
      </c>
      <c r="B10807">
        <v>2012</v>
      </c>
      <c r="C10807">
        <v>32</v>
      </c>
      <c r="D10807" s="1">
        <v>41126</v>
      </c>
      <c r="E10807" s="2">
        <v>44413</v>
      </c>
      <c r="F10807" t="s">
        <v>11</v>
      </c>
      <c r="G10807" t="s">
        <v>12</v>
      </c>
      <c r="H10807" t="s">
        <v>13</v>
      </c>
      <c r="I10807">
        <v>1237</v>
      </c>
      <c r="J10807">
        <v>302</v>
      </c>
    </row>
    <row r="10808" spans="1:10" x14ac:dyDescent="0.25">
      <c r="A10808" t="s">
        <v>10</v>
      </c>
      <c r="B10808">
        <v>2012</v>
      </c>
      <c r="C10808">
        <v>32</v>
      </c>
      <c r="D10808" s="1">
        <v>41127</v>
      </c>
      <c r="E10808" s="2">
        <v>44414</v>
      </c>
      <c r="F10808" t="s">
        <v>17</v>
      </c>
      <c r="G10808" t="s">
        <v>12</v>
      </c>
      <c r="H10808" t="s">
        <v>13</v>
      </c>
      <c r="I10808">
        <v>2</v>
      </c>
      <c r="J10808">
        <v>101</v>
      </c>
    </row>
    <row r="10809" spans="1:10" x14ac:dyDescent="0.25">
      <c r="A10809" t="s">
        <v>10</v>
      </c>
      <c r="B10809">
        <v>2012</v>
      </c>
      <c r="C10809">
        <v>32</v>
      </c>
      <c r="D10809" s="1">
        <v>41127</v>
      </c>
      <c r="E10809" s="2">
        <v>44414</v>
      </c>
      <c r="F10809" t="s">
        <v>14</v>
      </c>
      <c r="G10809" t="s">
        <v>12</v>
      </c>
      <c r="H10809" t="s">
        <v>13</v>
      </c>
      <c r="I10809">
        <v>707</v>
      </c>
      <c r="J10809">
        <v>101</v>
      </c>
    </row>
    <row r="10810" spans="1:10" x14ac:dyDescent="0.25">
      <c r="A10810" t="s">
        <v>10</v>
      </c>
      <c r="B10810">
        <v>2012</v>
      </c>
      <c r="C10810">
        <v>32</v>
      </c>
      <c r="D10810" s="1">
        <v>41127</v>
      </c>
      <c r="E10810" s="2">
        <v>44414</v>
      </c>
      <c r="F10810" t="s">
        <v>11</v>
      </c>
      <c r="G10810" t="s">
        <v>12</v>
      </c>
      <c r="H10810" t="s">
        <v>13</v>
      </c>
      <c r="I10810">
        <v>675</v>
      </c>
      <c r="J10810">
        <v>101</v>
      </c>
    </row>
    <row r="10811" spans="1:10" x14ac:dyDescent="0.25">
      <c r="A10811" t="s">
        <v>10</v>
      </c>
      <c r="B10811">
        <v>2012</v>
      </c>
      <c r="C10811">
        <v>32</v>
      </c>
      <c r="D10811" s="1">
        <v>41128</v>
      </c>
      <c r="E10811" s="2">
        <v>44415</v>
      </c>
      <c r="F10811" t="s">
        <v>26</v>
      </c>
      <c r="G10811" t="s">
        <v>12</v>
      </c>
      <c r="H10811" t="s">
        <v>13</v>
      </c>
      <c r="I10811">
        <v>2</v>
      </c>
      <c r="J10811">
        <v>42</v>
      </c>
    </row>
    <row r="10812" spans="1:10" x14ac:dyDescent="0.25">
      <c r="A10812" t="s">
        <v>10</v>
      </c>
      <c r="B10812">
        <v>2012</v>
      </c>
      <c r="C10812">
        <v>32</v>
      </c>
      <c r="D10812" s="1">
        <v>41128</v>
      </c>
      <c r="E10812" s="2">
        <v>44415</v>
      </c>
      <c r="F10812" t="s">
        <v>102</v>
      </c>
      <c r="G10812" t="s">
        <v>12</v>
      </c>
      <c r="H10812" t="s">
        <v>13</v>
      </c>
      <c r="I10812">
        <v>2</v>
      </c>
      <c r="J10812">
        <v>42</v>
      </c>
    </row>
    <row r="10813" spans="1:10" x14ac:dyDescent="0.25">
      <c r="A10813" t="s">
        <v>10</v>
      </c>
      <c r="B10813">
        <v>2012</v>
      </c>
      <c r="C10813">
        <v>32</v>
      </c>
      <c r="D10813" s="1">
        <v>41128</v>
      </c>
      <c r="E10813" s="2">
        <v>44415</v>
      </c>
      <c r="F10813" t="s">
        <v>14</v>
      </c>
      <c r="G10813" t="s">
        <v>12</v>
      </c>
      <c r="H10813" t="s">
        <v>13</v>
      </c>
      <c r="I10813">
        <v>889</v>
      </c>
      <c r="J10813">
        <v>42</v>
      </c>
    </row>
    <row r="10814" spans="1:10" x14ac:dyDescent="0.25">
      <c r="A10814" t="s">
        <v>10</v>
      </c>
      <c r="B10814">
        <v>2012</v>
      </c>
      <c r="C10814">
        <v>32</v>
      </c>
      <c r="D10814" s="1">
        <v>41128</v>
      </c>
      <c r="E10814" s="2">
        <v>44415</v>
      </c>
      <c r="F10814" t="s">
        <v>11</v>
      </c>
      <c r="G10814" t="s">
        <v>12</v>
      </c>
      <c r="H10814" t="s">
        <v>13</v>
      </c>
      <c r="I10814">
        <v>461</v>
      </c>
      <c r="J10814">
        <v>42</v>
      </c>
    </row>
    <row r="10815" spans="1:10" x14ac:dyDescent="0.25">
      <c r="A10815" t="s">
        <v>10</v>
      </c>
      <c r="B10815">
        <v>2012</v>
      </c>
      <c r="C10815">
        <v>32</v>
      </c>
      <c r="D10815" s="1">
        <v>41129</v>
      </c>
      <c r="E10815" s="2">
        <v>44416</v>
      </c>
      <c r="F10815" t="s">
        <v>14</v>
      </c>
      <c r="G10815" t="s">
        <v>12</v>
      </c>
      <c r="H10815" t="s">
        <v>13</v>
      </c>
      <c r="I10815">
        <v>588</v>
      </c>
      <c r="J10815">
        <v>37</v>
      </c>
    </row>
    <row r="10816" spans="1:10" x14ac:dyDescent="0.25">
      <c r="A10816" t="s">
        <v>10</v>
      </c>
      <c r="B10816">
        <v>2012</v>
      </c>
      <c r="C10816">
        <v>32</v>
      </c>
      <c r="D10816" s="1">
        <v>41129</v>
      </c>
      <c r="E10816" s="2">
        <v>44416</v>
      </c>
      <c r="F10816" t="s">
        <v>11</v>
      </c>
      <c r="G10816" t="s">
        <v>12</v>
      </c>
      <c r="H10816" t="s">
        <v>13</v>
      </c>
      <c r="I10816">
        <v>155</v>
      </c>
      <c r="J10816">
        <v>37</v>
      </c>
    </row>
    <row r="10817" spans="1:10" x14ac:dyDescent="0.25">
      <c r="A10817" t="s">
        <v>10</v>
      </c>
      <c r="B10817">
        <v>2012</v>
      </c>
      <c r="C10817">
        <v>32</v>
      </c>
      <c r="D10817" s="1">
        <v>41130</v>
      </c>
      <c r="E10817" s="2">
        <v>44417</v>
      </c>
      <c r="F10817" t="s">
        <v>26</v>
      </c>
      <c r="G10817" t="s">
        <v>12</v>
      </c>
      <c r="H10817" t="s">
        <v>13</v>
      </c>
      <c r="I10817">
        <v>1</v>
      </c>
      <c r="J10817">
        <v>12</v>
      </c>
    </row>
    <row r="10818" spans="1:10" x14ac:dyDescent="0.25">
      <c r="A10818" t="s">
        <v>10</v>
      </c>
      <c r="B10818">
        <v>2012</v>
      </c>
      <c r="C10818">
        <v>32</v>
      </c>
      <c r="D10818" s="1">
        <v>41130</v>
      </c>
      <c r="E10818" s="2">
        <v>44417</v>
      </c>
      <c r="F10818" t="s">
        <v>14</v>
      </c>
      <c r="G10818" t="s">
        <v>12</v>
      </c>
      <c r="H10818" t="s">
        <v>13</v>
      </c>
      <c r="I10818">
        <v>338</v>
      </c>
      <c r="J10818">
        <v>12</v>
      </c>
    </row>
    <row r="10819" spans="1:10" x14ac:dyDescent="0.25">
      <c r="A10819" t="s">
        <v>10</v>
      </c>
      <c r="B10819">
        <v>2012</v>
      </c>
      <c r="C10819">
        <v>32</v>
      </c>
      <c r="D10819" s="1">
        <v>41130</v>
      </c>
      <c r="E10819" s="2">
        <v>44417</v>
      </c>
      <c r="F10819" t="s">
        <v>11</v>
      </c>
      <c r="G10819" t="s">
        <v>12</v>
      </c>
      <c r="H10819" t="s">
        <v>13</v>
      </c>
      <c r="I10819">
        <v>178</v>
      </c>
      <c r="J10819">
        <v>12</v>
      </c>
    </row>
    <row r="10820" spans="1:10" x14ac:dyDescent="0.25">
      <c r="A10820" t="s">
        <v>10</v>
      </c>
      <c r="B10820">
        <v>2012</v>
      </c>
      <c r="C10820">
        <v>32</v>
      </c>
      <c r="D10820" s="1">
        <v>41131</v>
      </c>
      <c r="E10820" s="2">
        <v>44418</v>
      </c>
      <c r="F10820" t="s">
        <v>26</v>
      </c>
      <c r="G10820" t="s">
        <v>12</v>
      </c>
      <c r="H10820" t="s">
        <v>13</v>
      </c>
      <c r="I10820">
        <v>1</v>
      </c>
      <c r="J10820">
        <v>23</v>
      </c>
    </row>
    <row r="10821" spans="1:10" x14ac:dyDescent="0.25">
      <c r="A10821" t="s">
        <v>10</v>
      </c>
      <c r="B10821">
        <v>2012</v>
      </c>
      <c r="C10821">
        <v>32</v>
      </c>
      <c r="D10821" s="1">
        <v>41131</v>
      </c>
      <c r="E10821" s="2">
        <v>44418</v>
      </c>
      <c r="F10821" t="s">
        <v>17</v>
      </c>
      <c r="G10821" t="s">
        <v>12</v>
      </c>
      <c r="H10821" t="s">
        <v>13</v>
      </c>
      <c r="I10821">
        <v>5</v>
      </c>
      <c r="J10821">
        <v>23</v>
      </c>
    </row>
    <row r="10822" spans="1:10" x14ac:dyDescent="0.25">
      <c r="A10822" t="s">
        <v>10</v>
      </c>
      <c r="B10822">
        <v>2012</v>
      </c>
      <c r="C10822">
        <v>32</v>
      </c>
      <c r="D10822" s="1">
        <v>41131</v>
      </c>
      <c r="E10822" s="2">
        <v>44418</v>
      </c>
      <c r="F10822" t="s">
        <v>102</v>
      </c>
      <c r="G10822" t="s">
        <v>12</v>
      </c>
      <c r="H10822" t="s">
        <v>13</v>
      </c>
      <c r="I10822">
        <v>2</v>
      </c>
      <c r="J10822">
        <v>23</v>
      </c>
    </row>
    <row r="10823" spans="1:10" x14ac:dyDescent="0.25">
      <c r="A10823" t="s">
        <v>10</v>
      </c>
      <c r="B10823">
        <v>2012</v>
      </c>
      <c r="C10823">
        <v>32</v>
      </c>
      <c r="D10823" s="1">
        <v>41131</v>
      </c>
      <c r="E10823" s="2">
        <v>44418</v>
      </c>
      <c r="F10823" t="s">
        <v>14</v>
      </c>
      <c r="G10823" t="s">
        <v>12</v>
      </c>
      <c r="H10823" t="s">
        <v>13</v>
      </c>
      <c r="I10823">
        <v>489</v>
      </c>
      <c r="J10823">
        <v>23</v>
      </c>
    </row>
    <row r="10824" spans="1:10" x14ac:dyDescent="0.25">
      <c r="A10824" t="s">
        <v>10</v>
      </c>
      <c r="B10824">
        <v>2012</v>
      </c>
      <c r="C10824">
        <v>32</v>
      </c>
      <c r="D10824" s="1">
        <v>41131</v>
      </c>
      <c r="E10824" s="2">
        <v>44418</v>
      </c>
      <c r="F10824" t="s">
        <v>11</v>
      </c>
      <c r="G10824" t="s">
        <v>12</v>
      </c>
      <c r="H10824" t="s">
        <v>13</v>
      </c>
      <c r="I10824">
        <v>357</v>
      </c>
      <c r="J10824">
        <v>23</v>
      </c>
    </row>
    <row r="10825" spans="1:10" x14ac:dyDescent="0.25">
      <c r="A10825" t="s">
        <v>10</v>
      </c>
      <c r="B10825">
        <v>2012</v>
      </c>
      <c r="C10825">
        <v>32</v>
      </c>
      <c r="D10825" s="1">
        <v>41132</v>
      </c>
      <c r="E10825" s="2">
        <v>44419</v>
      </c>
      <c r="F10825" t="s">
        <v>17</v>
      </c>
      <c r="G10825" t="s">
        <v>12</v>
      </c>
      <c r="H10825" t="s">
        <v>13</v>
      </c>
      <c r="I10825">
        <v>5</v>
      </c>
      <c r="J10825">
        <v>45</v>
      </c>
    </row>
    <row r="10826" spans="1:10" x14ac:dyDescent="0.25">
      <c r="A10826" t="s">
        <v>10</v>
      </c>
      <c r="B10826">
        <v>2012</v>
      </c>
      <c r="C10826">
        <v>32</v>
      </c>
      <c r="D10826" s="1">
        <v>41132</v>
      </c>
      <c r="E10826" s="2">
        <v>44419</v>
      </c>
      <c r="F10826" t="s">
        <v>14</v>
      </c>
      <c r="G10826" t="s">
        <v>12</v>
      </c>
      <c r="H10826" t="s">
        <v>13</v>
      </c>
      <c r="I10826">
        <v>663</v>
      </c>
      <c r="J10826">
        <v>45</v>
      </c>
    </row>
    <row r="10827" spans="1:10" x14ac:dyDescent="0.25">
      <c r="A10827" t="s">
        <v>10</v>
      </c>
      <c r="B10827">
        <v>2012</v>
      </c>
      <c r="C10827">
        <v>32</v>
      </c>
      <c r="D10827" s="1">
        <v>41132</v>
      </c>
      <c r="E10827" s="2">
        <v>44419</v>
      </c>
      <c r="F10827" t="s">
        <v>11</v>
      </c>
      <c r="G10827" t="s">
        <v>12</v>
      </c>
      <c r="H10827" t="s">
        <v>13</v>
      </c>
      <c r="I10827">
        <v>806</v>
      </c>
      <c r="J10827">
        <v>45</v>
      </c>
    </row>
    <row r="10828" spans="1:10" x14ac:dyDescent="0.25">
      <c r="A10828" t="s">
        <v>10</v>
      </c>
      <c r="B10828">
        <v>2012</v>
      </c>
      <c r="C10828">
        <v>33</v>
      </c>
      <c r="D10828" s="1">
        <v>41133</v>
      </c>
      <c r="E10828" s="2">
        <v>44420</v>
      </c>
      <c r="F10828" t="s">
        <v>26</v>
      </c>
      <c r="G10828" t="s">
        <v>12</v>
      </c>
      <c r="H10828" t="s">
        <v>13</v>
      </c>
      <c r="I10828">
        <v>1</v>
      </c>
      <c r="J10828">
        <v>58</v>
      </c>
    </row>
    <row r="10829" spans="1:10" x14ac:dyDescent="0.25">
      <c r="A10829" t="s">
        <v>10</v>
      </c>
      <c r="B10829">
        <v>2012</v>
      </c>
      <c r="C10829">
        <v>33</v>
      </c>
      <c r="D10829" s="1">
        <v>41133</v>
      </c>
      <c r="E10829" s="2">
        <v>44420</v>
      </c>
      <c r="F10829" t="s">
        <v>17</v>
      </c>
      <c r="G10829" t="s">
        <v>12</v>
      </c>
      <c r="H10829" t="s">
        <v>13</v>
      </c>
      <c r="I10829">
        <v>2</v>
      </c>
      <c r="J10829">
        <v>58</v>
      </c>
    </row>
    <row r="10830" spans="1:10" x14ac:dyDescent="0.25">
      <c r="A10830" t="s">
        <v>10</v>
      </c>
      <c r="B10830">
        <v>2012</v>
      </c>
      <c r="C10830">
        <v>33</v>
      </c>
      <c r="D10830" s="1">
        <v>41133</v>
      </c>
      <c r="E10830" s="2">
        <v>44420</v>
      </c>
      <c r="F10830" t="s">
        <v>102</v>
      </c>
      <c r="G10830" t="s">
        <v>12</v>
      </c>
      <c r="H10830" t="s">
        <v>13</v>
      </c>
      <c r="I10830">
        <v>2</v>
      </c>
      <c r="J10830">
        <v>58</v>
      </c>
    </row>
    <row r="10831" spans="1:10" x14ac:dyDescent="0.25">
      <c r="A10831" t="s">
        <v>10</v>
      </c>
      <c r="B10831">
        <v>2012</v>
      </c>
      <c r="C10831">
        <v>33</v>
      </c>
      <c r="D10831" s="1">
        <v>41133</v>
      </c>
      <c r="E10831" s="2">
        <v>44420</v>
      </c>
      <c r="F10831" t="s">
        <v>14</v>
      </c>
      <c r="G10831" t="s">
        <v>12</v>
      </c>
      <c r="H10831" t="s">
        <v>13</v>
      </c>
      <c r="I10831">
        <v>466</v>
      </c>
      <c r="J10831">
        <v>58</v>
      </c>
    </row>
    <row r="10832" spans="1:10" x14ac:dyDescent="0.25">
      <c r="A10832" t="s">
        <v>10</v>
      </c>
      <c r="B10832">
        <v>2012</v>
      </c>
      <c r="C10832">
        <v>33</v>
      </c>
      <c r="D10832" s="1">
        <v>41133</v>
      </c>
      <c r="E10832" s="2">
        <v>44420</v>
      </c>
      <c r="F10832" t="s">
        <v>11</v>
      </c>
      <c r="G10832" t="s">
        <v>12</v>
      </c>
      <c r="H10832" t="s">
        <v>13</v>
      </c>
      <c r="I10832">
        <v>792</v>
      </c>
      <c r="J10832">
        <v>58</v>
      </c>
    </row>
    <row r="10833" spans="1:10" x14ac:dyDescent="0.25">
      <c r="A10833" t="s">
        <v>10</v>
      </c>
      <c r="B10833">
        <v>2012</v>
      </c>
      <c r="C10833">
        <v>33</v>
      </c>
      <c r="D10833" s="1">
        <v>41134</v>
      </c>
      <c r="E10833" s="2">
        <v>44421</v>
      </c>
      <c r="F10833" t="s">
        <v>17</v>
      </c>
      <c r="G10833" t="s">
        <v>12</v>
      </c>
      <c r="H10833" t="s">
        <v>13</v>
      </c>
      <c r="I10833">
        <v>1</v>
      </c>
      <c r="J10833">
        <v>37</v>
      </c>
    </row>
    <row r="10834" spans="1:10" x14ac:dyDescent="0.25">
      <c r="A10834" t="s">
        <v>10</v>
      </c>
      <c r="B10834">
        <v>2012</v>
      </c>
      <c r="C10834">
        <v>33</v>
      </c>
      <c r="D10834" s="1">
        <v>41134</v>
      </c>
      <c r="E10834" s="2">
        <v>44421</v>
      </c>
      <c r="F10834" t="s">
        <v>102</v>
      </c>
      <c r="G10834" t="s">
        <v>12</v>
      </c>
      <c r="H10834" t="s">
        <v>13</v>
      </c>
      <c r="I10834">
        <v>2</v>
      </c>
      <c r="J10834">
        <v>37</v>
      </c>
    </row>
    <row r="10835" spans="1:10" x14ac:dyDescent="0.25">
      <c r="A10835" t="s">
        <v>10</v>
      </c>
      <c r="B10835">
        <v>2012</v>
      </c>
      <c r="C10835">
        <v>33</v>
      </c>
      <c r="D10835" s="1">
        <v>41134</v>
      </c>
      <c r="E10835" s="2">
        <v>44421</v>
      </c>
      <c r="F10835" t="s">
        <v>14</v>
      </c>
      <c r="G10835" t="s">
        <v>12</v>
      </c>
      <c r="H10835" t="s">
        <v>13</v>
      </c>
      <c r="I10835">
        <v>571</v>
      </c>
      <c r="J10835">
        <v>37</v>
      </c>
    </row>
    <row r="10836" spans="1:10" x14ac:dyDescent="0.25">
      <c r="A10836" t="s">
        <v>10</v>
      </c>
      <c r="B10836">
        <v>2012</v>
      </c>
      <c r="C10836">
        <v>33</v>
      </c>
      <c r="D10836" s="1">
        <v>41134</v>
      </c>
      <c r="E10836" s="2">
        <v>44421</v>
      </c>
      <c r="F10836" t="s">
        <v>11</v>
      </c>
      <c r="G10836" t="s">
        <v>12</v>
      </c>
      <c r="H10836" t="s">
        <v>13</v>
      </c>
      <c r="I10836">
        <v>537</v>
      </c>
      <c r="J10836">
        <v>37</v>
      </c>
    </row>
    <row r="10837" spans="1:10" x14ac:dyDescent="0.25">
      <c r="A10837" t="s">
        <v>10</v>
      </c>
      <c r="B10837">
        <v>2012</v>
      </c>
      <c r="C10837">
        <v>33</v>
      </c>
      <c r="D10837" s="1">
        <v>41135</v>
      </c>
      <c r="E10837" s="2">
        <v>44422</v>
      </c>
      <c r="F10837" t="s">
        <v>14</v>
      </c>
      <c r="G10837" t="s">
        <v>12</v>
      </c>
      <c r="H10837" t="s">
        <v>13</v>
      </c>
      <c r="I10837">
        <v>679</v>
      </c>
      <c r="J10837">
        <v>48</v>
      </c>
    </row>
    <row r="10838" spans="1:10" x14ac:dyDescent="0.25">
      <c r="A10838" t="s">
        <v>10</v>
      </c>
      <c r="B10838">
        <v>2012</v>
      </c>
      <c r="C10838">
        <v>33</v>
      </c>
      <c r="D10838" s="1">
        <v>41135</v>
      </c>
      <c r="E10838" s="2">
        <v>44422</v>
      </c>
      <c r="F10838" t="s">
        <v>11</v>
      </c>
      <c r="G10838" t="s">
        <v>12</v>
      </c>
      <c r="H10838" t="s">
        <v>13</v>
      </c>
      <c r="I10838">
        <v>560</v>
      </c>
      <c r="J10838">
        <v>48</v>
      </c>
    </row>
    <row r="10839" spans="1:10" x14ac:dyDescent="0.25">
      <c r="A10839" t="s">
        <v>10</v>
      </c>
      <c r="B10839">
        <v>2012</v>
      </c>
      <c r="C10839">
        <v>33</v>
      </c>
      <c r="D10839" s="1">
        <v>41136</v>
      </c>
      <c r="E10839" s="2">
        <v>44423</v>
      </c>
      <c r="F10839" t="s">
        <v>17</v>
      </c>
      <c r="G10839" t="s">
        <v>12</v>
      </c>
      <c r="H10839" t="s">
        <v>13</v>
      </c>
      <c r="I10839">
        <v>3</v>
      </c>
      <c r="J10839">
        <v>47</v>
      </c>
    </row>
    <row r="10840" spans="1:10" x14ac:dyDescent="0.25">
      <c r="A10840" t="s">
        <v>10</v>
      </c>
      <c r="B10840">
        <v>2012</v>
      </c>
      <c r="C10840">
        <v>33</v>
      </c>
      <c r="D10840" s="1">
        <v>41136</v>
      </c>
      <c r="E10840" s="2">
        <v>44423</v>
      </c>
      <c r="F10840" t="s">
        <v>14</v>
      </c>
      <c r="G10840" t="s">
        <v>12</v>
      </c>
      <c r="H10840" t="s">
        <v>13</v>
      </c>
      <c r="I10840">
        <v>2263</v>
      </c>
      <c r="J10840">
        <v>47</v>
      </c>
    </row>
    <row r="10841" spans="1:10" x14ac:dyDescent="0.25">
      <c r="A10841" t="s">
        <v>10</v>
      </c>
      <c r="B10841">
        <v>2012</v>
      </c>
      <c r="C10841">
        <v>33</v>
      </c>
      <c r="D10841" s="1">
        <v>41136</v>
      </c>
      <c r="E10841" s="2">
        <v>44423</v>
      </c>
      <c r="F10841" t="s">
        <v>11</v>
      </c>
      <c r="G10841" t="s">
        <v>12</v>
      </c>
      <c r="H10841" t="s">
        <v>13</v>
      </c>
      <c r="I10841">
        <v>610</v>
      </c>
      <c r="J10841">
        <v>47</v>
      </c>
    </row>
    <row r="10842" spans="1:10" x14ac:dyDescent="0.25">
      <c r="A10842" t="s">
        <v>10</v>
      </c>
      <c r="B10842">
        <v>2012</v>
      </c>
      <c r="C10842">
        <v>33</v>
      </c>
      <c r="D10842" s="1">
        <v>41137</v>
      </c>
      <c r="E10842" s="2">
        <v>44424</v>
      </c>
      <c r="F10842" t="s">
        <v>26</v>
      </c>
      <c r="G10842" t="s">
        <v>12</v>
      </c>
      <c r="H10842" t="s">
        <v>13</v>
      </c>
      <c r="I10842">
        <v>1</v>
      </c>
      <c r="J10842">
        <v>133</v>
      </c>
    </row>
    <row r="10843" spans="1:10" x14ac:dyDescent="0.25">
      <c r="A10843" t="s">
        <v>10</v>
      </c>
      <c r="B10843">
        <v>2012</v>
      </c>
      <c r="C10843">
        <v>33</v>
      </c>
      <c r="D10843" s="1">
        <v>41137</v>
      </c>
      <c r="E10843" s="2">
        <v>44424</v>
      </c>
      <c r="F10843" t="s">
        <v>14</v>
      </c>
      <c r="G10843" t="s">
        <v>12</v>
      </c>
      <c r="H10843" t="s">
        <v>13</v>
      </c>
      <c r="I10843">
        <v>2643</v>
      </c>
      <c r="J10843">
        <v>133</v>
      </c>
    </row>
    <row r="10844" spans="1:10" x14ac:dyDescent="0.25">
      <c r="A10844" t="s">
        <v>10</v>
      </c>
      <c r="B10844">
        <v>2012</v>
      </c>
      <c r="C10844">
        <v>33</v>
      </c>
      <c r="D10844" s="1">
        <v>41137</v>
      </c>
      <c r="E10844" s="2">
        <v>44424</v>
      </c>
      <c r="F10844" t="s">
        <v>11</v>
      </c>
      <c r="G10844" t="s">
        <v>12</v>
      </c>
      <c r="H10844" t="s">
        <v>13</v>
      </c>
      <c r="I10844">
        <v>849</v>
      </c>
      <c r="J10844">
        <v>133</v>
      </c>
    </row>
    <row r="10845" spans="1:10" x14ac:dyDescent="0.25">
      <c r="A10845" t="s">
        <v>10</v>
      </c>
      <c r="B10845">
        <v>2012</v>
      </c>
      <c r="C10845">
        <v>33</v>
      </c>
      <c r="D10845" s="1">
        <v>41138</v>
      </c>
      <c r="E10845" s="2">
        <v>44425</v>
      </c>
      <c r="F10845" t="s">
        <v>17</v>
      </c>
      <c r="G10845" t="s">
        <v>12</v>
      </c>
      <c r="H10845" t="s">
        <v>13</v>
      </c>
      <c r="I10845">
        <v>1</v>
      </c>
      <c r="J10845">
        <v>72</v>
      </c>
    </row>
    <row r="10846" spans="1:10" x14ac:dyDescent="0.25">
      <c r="A10846" t="s">
        <v>10</v>
      </c>
      <c r="B10846">
        <v>2012</v>
      </c>
      <c r="C10846">
        <v>33</v>
      </c>
      <c r="D10846" s="1">
        <v>41138</v>
      </c>
      <c r="E10846" s="2">
        <v>44425</v>
      </c>
      <c r="F10846" t="s">
        <v>102</v>
      </c>
      <c r="G10846" t="s">
        <v>12</v>
      </c>
      <c r="H10846" t="s">
        <v>13</v>
      </c>
      <c r="I10846">
        <v>1</v>
      </c>
      <c r="J10846">
        <v>72</v>
      </c>
    </row>
    <row r="10847" spans="1:10" x14ac:dyDescent="0.25">
      <c r="A10847" t="s">
        <v>10</v>
      </c>
      <c r="B10847">
        <v>2012</v>
      </c>
      <c r="C10847">
        <v>33</v>
      </c>
      <c r="D10847" s="1">
        <v>41138</v>
      </c>
      <c r="E10847" s="2">
        <v>44425</v>
      </c>
      <c r="F10847" t="s">
        <v>14</v>
      </c>
      <c r="G10847" t="s">
        <v>12</v>
      </c>
      <c r="H10847" t="s">
        <v>13</v>
      </c>
      <c r="I10847">
        <v>2495</v>
      </c>
      <c r="J10847">
        <v>72</v>
      </c>
    </row>
    <row r="10848" spans="1:10" x14ac:dyDescent="0.25">
      <c r="A10848" t="s">
        <v>10</v>
      </c>
      <c r="B10848">
        <v>2012</v>
      </c>
      <c r="C10848">
        <v>33</v>
      </c>
      <c r="D10848" s="1">
        <v>41138</v>
      </c>
      <c r="E10848" s="2">
        <v>44425</v>
      </c>
      <c r="F10848" t="s">
        <v>11</v>
      </c>
      <c r="G10848" t="s">
        <v>12</v>
      </c>
      <c r="H10848" t="s">
        <v>13</v>
      </c>
      <c r="I10848">
        <v>460</v>
      </c>
      <c r="J10848">
        <v>72</v>
      </c>
    </row>
    <row r="10849" spans="1:10" x14ac:dyDescent="0.25">
      <c r="A10849" t="s">
        <v>10</v>
      </c>
      <c r="B10849">
        <v>2012</v>
      </c>
      <c r="C10849">
        <v>33</v>
      </c>
      <c r="D10849" s="1">
        <v>41139</v>
      </c>
      <c r="E10849" s="2">
        <v>44426</v>
      </c>
      <c r="F10849" t="s">
        <v>17</v>
      </c>
      <c r="G10849" t="s">
        <v>12</v>
      </c>
      <c r="H10849" t="s">
        <v>13</v>
      </c>
      <c r="I10849">
        <v>2</v>
      </c>
      <c r="J10849">
        <v>49</v>
      </c>
    </row>
    <row r="10850" spans="1:10" x14ac:dyDescent="0.25">
      <c r="A10850" t="s">
        <v>10</v>
      </c>
      <c r="B10850">
        <v>2012</v>
      </c>
      <c r="C10850">
        <v>33</v>
      </c>
      <c r="D10850" s="1">
        <v>41139</v>
      </c>
      <c r="E10850" s="2">
        <v>44426</v>
      </c>
      <c r="F10850" t="s">
        <v>102</v>
      </c>
      <c r="G10850" t="s">
        <v>12</v>
      </c>
      <c r="H10850" t="s">
        <v>13</v>
      </c>
      <c r="I10850">
        <v>2</v>
      </c>
      <c r="J10850">
        <v>49</v>
      </c>
    </row>
    <row r="10851" spans="1:10" x14ac:dyDescent="0.25">
      <c r="A10851" t="s">
        <v>10</v>
      </c>
      <c r="B10851">
        <v>2012</v>
      </c>
      <c r="C10851">
        <v>33</v>
      </c>
      <c r="D10851" s="1">
        <v>41139</v>
      </c>
      <c r="E10851" s="2">
        <v>44426</v>
      </c>
      <c r="F10851" t="s">
        <v>14</v>
      </c>
      <c r="G10851" t="s">
        <v>12</v>
      </c>
      <c r="H10851" t="s">
        <v>13</v>
      </c>
      <c r="I10851">
        <v>1559</v>
      </c>
      <c r="J10851">
        <v>49</v>
      </c>
    </row>
    <row r="10852" spans="1:10" x14ac:dyDescent="0.25">
      <c r="A10852" t="s">
        <v>10</v>
      </c>
      <c r="B10852">
        <v>2012</v>
      </c>
      <c r="C10852">
        <v>33</v>
      </c>
      <c r="D10852" s="1">
        <v>41139</v>
      </c>
      <c r="E10852" s="2">
        <v>44426</v>
      </c>
      <c r="F10852" t="s">
        <v>11</v>
      </c>
      <c r="G10852" t="s">
        <v>12</v>
      </c>
      <c r="H10852" t="s">
        <v>13</v>
      </c>
      <c r="I10852">
        <v>511</v>
      </c>
      <c r="J10852">
        <v>49</v>
      </c>
    </row>
    <row r="10853" spans="1:10" x14ac:dyDescent="0.25">
      <c r="A10853" t="s">
        <v>10</v>
      </c>
      <c r="B10853">
        <v>2012</v>
      </c>
      <c r="C10853">
        <v>34</v>
      </c>
      <c r="D10853" s="1">
        <v>41140</v>
      </c>
      <c r="E10853" s="2">
        <v>44427</v>
      </c>
      <c r="F10853" t="s">
        <v>26</v>
      </c>
      <c r="G10853" t="s">
        <v>12</v>
      </c>
      <c r="H10853" t="s">
        <v>13</v>
      </c>
      <c r="I10853">
        <v>1</v>
      </c>
      <c r="J10853">
        <v>94</v>
      </c>
    </row>
    <row r="10854" spans="1:10" x14ac:dyDescent="0.25">
      <c r="A10854" t="s">
        <v>10</v>
      </c>
      <c r="B10854">
        <v>2012</v>
      </c>
      <c r="C10854">
        <v>34</v>
      </c>
      <c r="D10854" s="1">
        <v>41140</v>
      </c>
      <c r="E10854" s="2">
        <v>44427</v>
      </c>
      <c r="F10854" t="s">
        <v>14</v>
      </c>
      <c r="G10854" t="s">
        <v>12</v>
      </c>
      <c r="H10854" t="s">
        <v>13</v>
      </c>
      <c r="I10854">
        <v>1631</v>
      </c>
      <c r="J10854">
        <v>94</v>
      </c>
    </row>
    <row r="10855" spans="1:10" x14ac:dyDescent="0.25">
      <c r="A10855" t="s">
        <v>10</v>
      </c>
      <c r="B10855">
        <v>2012</v>
      </c>
      <c r="C10855">
        <v>34</v>
      </c>
      <c r="D10855" s="1">
        <v>41140</v>
      </c>
      <c r="E10855" s="2">
        <v>44427</v>
      </c>
      <c r="F10855" t="s">
        <v>11</v>
      </c>
      <c r="G10855" t="s">
        <v>12</v>
      </c>
      <c r="H10855" t="s">
        <v>13</v>
      </c>
      <c r="I10855">
        <v>752</v>
      </c>
      <c r="J10855">
        <v>94</v>
      </c>
    </row>
    <row r="10856" spans="1:10" x14ac:dyDescent="0.25">
      <c r="A10856" t="s">
        <v>10</v>
      </c>
      <c r="B10856">
        <v>2012</v>
      </c>
      <c r="C10856">
        <v>34</v>
      </c>
      <c r="D10856" s="1">
        <v>41141</v>
      </c>
      <c r="E10856" s="2">
        <v>44428</v>
      </c>
      <c r="F10856" t="s">
        <v>17</v>
      </c>
      <c r="G10856" t="s">
        <v>12</v>
      </c>
      <c r="H10856" t="s">
        <v>13</v>
      </c>
      <c r="I10856">
        <v>1</v>
      </c>
      <c r="J10856">
        <v>98</v>
      </c>
    </row>
    <row r="10857" spans="1:10" x14ac:dyDescent="0.25">
      <c r="A10857" t="s">
        <v>10</v>
      </c>
      <c r="B10857">
        <v>2012</v>
      </c>
      <c r="C10857">
        <v>34</v>
      </c>
      <c r="D10857" s="1">
        <v>41141</v>
      </c>
      <c r="E10857" s="2">
        <v>44428</v>
      </c>
      <c r="F10857" t="s">
        <v>102</v>
      </c>
      <c r="G10857" t="s">
        <v>12</v>
      </c>
      <c r="H10857" t="s">
        <v>13</v>
      </c>
      <c r="I10857">
        <v>1</v>
      </c>
      <c r="J10857">
        <v>98</v>
      </c>
    </row>
    <row r="10858" spans="1:10" x14ac:dyDescent="0.25">
      <c r="A10858" t="s">
        <v>10</v>
      </c>
      <c r="B10858">
        <v>2012</v>
      </c>
      <c r="C10858">
        <v>34</v>
      </c>
      <c r="D10858" s="1">
        <v>41141</v>
      </c>
      <c r="E10858" s="2">
        <v>44428</v>
      </c>
      <c r="F10858" t="s">
        <v>14</v>
      </c>
      <c r="G10858" t="s">
        <v>12</v>
      </c>
      <c r="H10858" t="s">
        <v>13</v>
      </c>
      <c r="I10858">
        <v>1965</v>
      </c>
      <c r="J10858">
        <v>98</v>
      </c>
    </row>
    <row r="10859" spans="1:10" x14ac:dyDescent="0.25">
      <c r="A10859" t="s">
        <v>10</v>
      </c>
      <c r="B10859">
        <v>2012</v>
      </c>
      <c r="C10859">
        <v>34</v>
      </c>
      <c r="D10859" s="1">
        <v>41141</v>
      </c>
      <c r="E10859" s="2">
        <v>44428</v>
      </c>
      <c r="F10859" t="s">
        <v>11</v>
      </c>
      <c r="G10859" t="s">
        <v>12</v>
      </c>
      <c r="H10859" t="s">
        <v>13</v>
      </c>
      <c r="I10859">
        <v>701</v>
      </c>
      <c r="J10859">
        <v>98</v>
      </c>
    </row>
    <row r="10860" spans="1:10" x14ac:dyDescent="0.25">
      <c r="A10860" t="s">
        <v>10</v>
      </c>
      <c r="B10860">
        <v>2012</v>
      </c>
      <c r="C10860">
        <v>34</v>
      </c>
      <c r="D10860" s="1">
        <v>41142</v>
      </c>
      <c r="E10860" s="2">
        <v>44429</v>
      </c>
      <c r="F10860" t="s">
        <v>17</v>
      </c>
      <c r="G10860" t="s">
        <v>12</v>
      </c>
      <c r="H10860" t="s">
        <v>13</v>
      </c>
      <c r="I10860">
        <v>5</v>
      </c>
      <c r="J10860">
        <v>88</v>
      </c>
    </row>
    <row r="10861" spans="1:10" x14ac:dyDescent="0.25">
      <c r="A10861" t="s">
        <v>10</v>
      </c>
      <c r="B10861">
        <v>2012</v>
      </c>
      <c r="C10861">
        <v>34</v>
      </c>
      <c r="D10861" s="1">
        <v>41142</v>
      </c>
      <c r="E10861" s="2">
        <v>44429</v>
      </c>
      <c r="F10861" t="s">
        <v>14</v>
      </c>
      <c r="G10861" t="s">
        <v>12</v>
      </c>
      <c r="H10861" t="s">
        <v>13</v>
      </c>
      <c r="I10861">
        <v>1739</v>
      </c>
      <c r="J10861">
        <v>88</v>
      </c>
    </row>
    <row r="10862" spans="1:10" x14ac:dyDescent="0.25">
      <c r="A10862" t="s">
        <v>10</v>
      </c>
      <c r="B10862">
        <v>2012</v>
      </c>
      <c r="C10862">
        <v>34</v>
      </c>
      <c r="D10862" s="1">
        <v>41142</v>
      </c>
      <c r="E10862" s="2">
        <v>44429</v>
      </c>
      <c r="F10862" t="s">
        <v>11</v>
      </c>
      <c r="G10862" t="s">
        <v>12</v>
      </c>
      <c r="H10862" t="s">
        <v>13</v>
      </c>
      <c r="I10862">
        <v>339</v>
      </c>
      <c r="J10862">
        <v>88</v>
      </c>
    </row>
    <row r="10863" spans="1:10" x14ac:dyDescent="0.25">
      <c r="A10863" t="s">
        <v>10</v>
      </c>
      <c r="B10863">
        <v>2012</v>
      </c>
      <c r="C10863">
        <v>34</v>
      </c>
      <c r="D10863" s="1">
        <v>41143</v>
      </c>
      <c r="E10863" s="2">
        <v>44430</v>
      </c>
      <c r="F10863" t="s">
        <v>17</v>
      </c>
      <c r="G10863" t="s">
        <v>12</v>
      </c>
      <c r="H10863" t="s">
        <v>13</v>
      </c>
      <c r="I10863">
        <v>2</v>
      </c>
      <c r="J10863">
        <v>39</v>
      </c>
    </row>
    <row r="10864" spans="1:10" x14ac:dyDescent="0.25">
      <c r="A10864" t="s">
        <v>10</v>
      </c>
      <c r="B10864">
        <v>2012</v>
      </c>
      <c r="C10864">
        <v>34</v>
      </c>
      <c r="D10864" s="1">
        <v>41143</v>
      </c>
      <c r="E10864" s="2">
        <v>44430</v>
      </c>
      <c r="F10864" t="s">
        <v>14</v>
      </c>
      <c r="G10864" t="s">
        <v>12</v>
      </c>
      <c r="H10864" t="s">
        <v>13</v>
      </c>
      <c r="I10864">
        <v>1856</v>
      </c>
      <c r="J10864">
        <v>39</v>
      </c>
    </row>
    <row r="10865" spans="1:10" x14ac:dyDescent="0.25">
      <c r="A10865" t="s">
        <v>10</v>
      </c>
      <c r="B10865">
        <v>2012</v>
      </c>
      <c r="C10865">
        <v>34</v>
      </c>
      <c r="D10865" s="1">
        <v>41143</v>
      </c>
      <c r="E10865" s="2">
        <v>44430</v>
      </c>
      <c r="F10865" t="s">
        <v>11</v>
      </c>
      <c r="G10865" t="s">
        <v>12</v>
      </c>
      <c r="H10865" t="s">
        <v>13</v>
      </c>
      <c r="I10865">
        <v>208</v>
      </c>
      <c r="J10865">
        <v>39</v>
      </c>
    </row>
    <row r="10866" spans="1:10" x14ac:dyDescent="0.25">
      <c r="A10866" t="s">
        <v>10</v>
      </c>
      <c r="B10866">
        <v>2012</v>
      </c>
      <c r="C10866">
        <v>34</v>
      </c>
      <c r="D10866" s="1">
        <v>41144</v>
      </c>
      <c r="E10866" s="2">
        <v>44431</v>
      </c>
      <c r="F10866" t="s">
        <v>17</v>
      </c>
      <c r="G10866" t="s">
        <v>12</v>
      </c>
      <c r="H10866" t="s">
        <v>13</v>
      </c>
      <c r="I10866">
        <v>3</v>
      </c>
      <c r="J10866">
        <v>43</v>
      </c>
    </row>
    <row r="10867" spans="1:10" x14ac:dyDescent="0.25">
      <c r="A10867" t="s">
        <v>10</v>
      </c>
      <c r="B10867">
        <v>2012</v>
      </c>
      <c r="C10867">
        <v>34</v>
      </c>
      <c r="D10867" s="1">
        <v>41144</v>
      </c>
      <c r="E10867" s="2">
        <v>44431</v>
      </c>
      <c r="F10867" t="s">
        <v>14</v>
      </c>
      <c r="G10867" t="s">
        <v>12</v>
      </c>
      <c r="H10867" t="s">
        <v>13</v>
      </c>
      <c r="I10867">
        <v>2034</v>
      </c>
      <c r="J10867">
        <v>43</v>
      </c>
    </row>
    <row r="10868" spans="1:10" x14ac:dyDescent="0.25">
      <c r="A10868" t="s">
        <v>10</v>
      </c>
      <c r="B10868">
        <v>2012</v>
      </c>
      <c r="C10868">
        <v>34</v>
      </c>
      <c r="D10868" s="1">
        <v>41144</v>
      </c>
      <c r="E10868" s="2">
        <v>44431</v>
      </c>
      <c r="F10868" t="s">
        <v>11</v>
      </c>
      <c r="G10868" t="s">
        <v>12</v>
      </c>
      <c r="H10868" t="s">
        <v>13</v>
      </c>
      <c r="I10868">
        <v>200</v>
      </c>
      <c r="J10868">
        <v>43</v>
      </c>
    </row>
    <row r="10869" spans="1:10" x14ac:dyDescent="0.25">
      <c r="A10869" t="s">
        <v>10</v>
      </c>
      <c r="B10869">
        <v>2012</v>
      </c>
      <c r="C10869">
        <v>34</v>
      </c>
      <c r="D10869" s="1">
        <v>41145</v>
      </c>
      <c r="E10869" s="2">
        <v>44432</v>
      </c>
      <c r="F10869" t="s">
        <v>26</v>
      </c>
      <c r="G10869" t="s">
        <v>12</v>
      </c>
      <c r="H10869" t="s">
        <v>13</v>
      </c>
      <c r="I10869">
        <v>1</v>
      </c>
      <c r="J10869">
        <v>27</v>
      </c>
    </row>
    <row r="10870" spans="1:10" x14ac:dyDescent="0.25">
      <c r="A10870" t="s">
        <v>10</v>
      </c>
      <c r="B10870">
        <v>2012</v>
      </c>
      <c r="C10870">
        <v>34</v>
      </c>
      <c r="D10870" s="1">
        <v>41145</v>
      </c>
      <c r="E10870" s="2">
        <v>44432</v>
      </c>
      <c r="F10870" t="s">
        <v>17</v>
      </c>
      <c r="G10870" t="s">
        <v>12</v>
      </c>
      <c r="H10870" t="s">
        <v>13</v>
      </c>
      <c r="I10870">
        <v>4</v>
      </c>
      <c r="J10870">
        <v>27</v>
      </c>
    </row>
    <row r="10871" spans="1:10" x14ac:dyDescent="0.25">
      <c r="A10871" t="s">
        <v>10</v>
      </c>
      <c r="B10871">
        <v>2012</v>
      </c>
      <c r="C10871">
        <v>34</v>
      </c>
      <c r="D10871" s="1">
        <v>41145</v>
      </c>
      <c r="E10871" s="2">
        <v>44432</v>
      </c>
      <c r="F10871" t="s">
        <v>14</v>
      </c>
      <c r="G10871" t="s">
        <v>12</v>
      </c>
      <c r="H10871" t="s">
        <v>13</v>
      </c>
      <c r="I10871">
        <v>1094</v>
      </c>
      <c r="J10871">
        <v>27</v>
      </c>
    </row>
    <row r="10872" spans="1:10" x14ac:dyDescent="0.25">
      <c r="A10872" t="s">
        <v>10</v>
      </c>
      <c r="B10872">
        <v>2012</v>
      </c>
      <c r="C10872">
        <v>34</v>
      </c>
      <c r="D10872" s="1">
        <v>41145</v>
      </c>
      <c r="E10872" s="2">
        <v>44432</v>
      </c>
      <c r="F10872" t="s">
        <v>11</v>
      </c>
      <c r="G10872" t="s">
        <v>12</v>
      </c>
      <c r="H10872" t="s">
        <v>13</v>
      </c>
      <c r="I10872">
        <v>239</v>
      </c>
      <c r="J10872">
        <v>27</v>
      </c>
    </row>
    <row r="10873" spans="1:10" x14ac:dyDescent="0.25">
      <c r="A10873" t="s">
        <v>10</v>
      </c>
      <c r="B10873">
        <v>2012</v>
      </c>
      <c r="C10873">
        <v>34</v>
      </c>
      <c r="D10873" s="1">
        <v>41146</v>
      </c>
      <c r="E10873" s="2">
        <v>44433</v>
      </c>
      <c r="F10873" t="s">
        <v>17</v>
      </c>
      <c r="G10873" t="s">
        <v>12</v>
      </c>
      <c r="H10873" t="s">
        <v>13</v>
      </c>
      <c r="I10873">
        <v>5</v>
      </c>
      <c r="J10873">
        <v>24</v>
      </c>
    </row>
    <row r="10874" spans="1:10" x14ac:dyDescent="0.25">
      <c r="A10874" t="s">
        <v>10</v>
      </c>
      <c r="B10874">
        <v>2012</v>
      </c>
      <c r="C10874">
        <v>34</v>
      </c>
      <c r="D10874" s="1">
        <v>41146</v>
      </c>
      <c r="E10874" s="2">
        <v>44433</v>
      </c>
      <c r="F10874" t="s">
        <v>14</v>
      </c>
      <c r="G10874" t="s">
        <v>12</v>
      </c>
      <c r="H10874" t="s">
        <v>13</v>
      </c>
      <c r="I10874">
        <v>808</v>
      </c>
      <c r="J10874">
        <v>24</v>
      </c>
    </row>
    <row r="10875" spans="1:10" x14ac:dyDescent="0.25">
      <c r="A10875" t="s">
        <v>10</v>
      </c>
      <c r="B10875">
        <v>2012</v>
      </c>
      <c r="C10875">
        <v>34</v>
      </c>
      <c r="D10875" s="1">
        <v>41146</v>
      </c>
      <c r="E10875" s="2">
        <v>44433</v>
      </c>
      <c r="F10875" t="s">
        <v>11</v>
      </c>
      <c r="G10875" t="s">
        <v>12</v>
      </c>
      <c r="H10875" t="s">
        <v>13</v>
      </c>
      <c r="I10875">
        <v>265</v>
      </c>
      <c r="J10875">
        <v>24</v>
      </c>
    </row>
    <row r="10876" spans="1:10" x14ac:dyDescent="0.25">
      <c r="A10876" t="s">
        <v>10</v>
      </c>
      <c r="B10876">
        <v>2012</v>
      </c>
      <c r="C10876">
        <v>35</v>
      </c>
      <c r="D10876" s="1">
        <v>41147</v>
      </c>
      <c r="E10876" s="2">
        <v>44434</v>
      </c>
      <c r="F10876" t="s">
        <v>17</v>
      </c>
      <c r="G10876" t="s">
        <v>12</v>
      </c>
      <c r="H10876" t="s">
        <v>13</v>
      </c>
      <c r="I10876">
        <v>7</v>
      </c>
      <c r="J10876">
        <v>30</v>
      </c>
    </row>
    <row r="10877" spans="1:10" x14ac:dyDescent="0.25">
      <c r="A10877" t="s">
        <v>10</v>
      </c>
      <c r="B10877">
        <v>2012</v>
      </c>
      <c r="C10877">
        <v>35</v>
      </c>
      <c r="D10877" s="1">
        <v>41147</v>
      </c>
      <c r="E10877" s="2">
        <v>44434</v>
      </c>
      <c r="F10877" t="s">
        <v>14</v>
      </c>
      <c r="G10877" t="s">
        <v>12</v>
      </c>
      <c r="H10877" t="s">
        <v>13</v>
      </c>
      <c r="I10877">
        <v>1290</v>
      </c>
      <c r="J10877">
        <v>30</v>
      </c>
    </row>
    <row r="10878" spans="1:10" x14ac:dyDescent="0.25">
      <c r="A10878" t="s">
        <v>10</v>
      </c>
      <c r="B10878">
        <v>2012</v>
      </c>
      <c r="C10878">
        <v>35</v>
      </c>
      <c r="D10878" s="1">
        <v>41147</v>
      </c>
      <c r="E10878" s="2">
        <v>44434</v>
      </c>
      <c r="F10878" t="s">
        <v>11</v>
      </c>
      <c r="G10878" t="s">
        <v>12</v>
      </c>
      <c r="H10878" t="s">
        <v>13</v>
      </c>
      <c r="I10878">
        <v>203</v>
      </c>
      <c r="J10878">
        <v>30</v>
      </c>
    </row>
    <row r="10879" spans="1:10" x14ac:dyDescent="0.25">
      <c r="A10879" t="s">
        <v>10</v>
      </c>
      <c r="B10879">
        <v>2012</v>
      </c>
      <c r="C10879">
        <v>35</v>
      </c>
      <c r="D10879" s="1">
        <v>41148</v>
      </c>
      <c r="E10879" s="2">
        <v>44435</v>
      </c>
      <c r="F10879" t="s">
        <v>17</v>
      </c>
      <c r="G10879" t="s">
        <v>12</v>
      </c>
      <c r="H10879" t="s">
        <v>13</v>
      </c>
      <c r="I10879">
        <v>13</v>
      </c>
      <c r="J10879">
        <v>52</v>
      </c>
    </row>
    <row r="10880" spans="1:10" x14ac:dyDescent="0.25">
      <c r="A10880" t="s">
        <v>10</v>
      </c>
      <c r="B10880">
        <v>2012</v>
      </c>
      <c r="C10880">
        <v>35</v>
      </c>
      <c r="D10880" s="1">
        <v>41148</v>
      </c>
      <c r="E10880" s="2">
        <v>44435</v>
      </c>
      <c r="F10880" t="s">
        <v>14</v>
      </c>
      <c r="G10880" t="s">
        <v>12</v>
      </c>
      <c r="H10880" t="s">
        <v>13</v>
      </c>
      <c r="I10880">
        <v>901</v>
      </c>
      <c r="J10880">
        <v>52</v>
      </c>
    </row>
    <row r="10881" spans="1:10" x14ac:dyDescent="0.25">
      <c r="A10881" t="s">
        <v>10</v>
      </c>
      <c r="B10881">
        <v>2012</v>
      </c>
      <c r="C10881">
        <v>35</v>
      </c>
      <c r="D10881" s="1">
        <v>41148</v>
      </c>
      <c r="E10881" s="2">
        <v>44435</v>
      </c>
      <c r="F10881" t="s">
        <v>11</v>
      </c>
      <c r="G10881" t="s">
        <v>12</v>
      </c>
      <c r="H10881" t="s">
        <v>13</v>
      </c>
      <c r="I10881">
        <v>188</v>
      </c>
      <c r="J10881">
        <v>52</v>
      </c>
    </row>
    <row r="10882" spans="1:10" x14ac:dyDescent="0.25">
      <c r="A10882" t="s">
        <v>10</v>
      </c>
      <c r="B10882">
        <v>2012</v>
      </c>
      <c r="C10882">
        <v>35</v>
      </c>
      <c r="D10882" s="1">
        <v>41149</v>
      </c>
      <c r="E10882" s="2">
        <v>44436</v>
      </c>
      <c r="F10882" t="s">
        <v>17</v>
      </c>
      <c r="G10882" t="s">
        <v>12</v>
      </c>
      <c r="H10882" t="s">
        <v>13</v>
      </c>
      <c r="I10882">
        <v>20</v>
      </c>
      <c r="J10882">
        <v>14</v>
      </c>
    </row>
    <row r="10883" spans="1:10" x14ac:dyDescent="0.25">
      <c r="A10883" t="s">
        <v>10</v>
      </c>
      <c r="B10883">
        <v>2012</v>
      </c>
      <c r="C10883">
        <v>35</v>
      </c>
      <c r="D10883" s="1">
        <v>41149</v>
      </c>
      <c r="E10883" s="2">
        <v>44436</v>
      </c>
      <c r="F10883" t="s">
        <v>18</v>
      </c>
      <c r="G10883" t="s">
        <v>12</v>
      </c>
      <c r="H10883" t="s">
        <v>13</v>
      </c>
      <c r="I10883">
        <v>1</v>
      </c>
      <c r="J10883">
        <v>14</v>
      </c>
    </row>
    <row r="10884" spans="1:10" x14ac:dyDescent="0.25">
      <c r="A10884" t="s">
        <v>10</v>
      </c>
      <c r="B10884">
        <v>2012</v>
      </c>
      <c r="C10884">
        <v>35</v>
      </c>
      <c r="D10884" s="1">
        <v>41149</v>
      </c>
      <c r="E10884" s="2">
        <v>44436</v>
      </c>
      <c r="F10884" t="s">
        <v>102</v>
      </c>
      <c r="G10884" t="s">
        <v>12</v>
      </c>
      <c r="H10884" t="s">
        <v>13</v>
      </c>
      <c r="I10884">
        <v>1</v>
      </c>
      <c r="J10884">
        <v>14</v>
      </c>
    </row>
    <row r="10885" spans="1:10" x14ac:dyDescent="0.25">
      <c r="A10885" t="s">
        <v>10</v>
      </c>
      <c r="B10885">
        <v>2012</v>
      </c>
      <c r="C10885">
        <v>35</v>
      </c>
      <c r="D10885" s="1">
        <v>41149</v>
      </c>
      <c r="E10885" s="2">
        <v>44436</v>
      </c>
      <c r="F10885" t="s">
        <v>14</v>
      </c>
      <c r="G10885" t="s">
        <v>12</v>
      </c>
      <c r="H10885" t="s">
        <v>13</v>
      </c>
      <c r="I10885">
        <v>666</v>
      </c>
      <c r="J10885">
        <v>14</v>
      </c>
    </row>
    <row r="10886" spans="1:10" x14ac:dyDescent="0.25">
      <c r="A10886" t="s">
        <v>10</v>
      </c>
      <c r="B10886">
        <v>2012</v>
      </c>
      <c r="C10886">
        <v>35</v>
      </c>
      <c r="D10886" s="1">
        <v>41149</v>
      </c>
      <c r="E10886" s="2">
        <v>44436</v>
      </c>
      <c r="F10886" t="s">
        <v>11</v>
      </c>
      <c r="G10886" t="s">
        <v>12</v>
      </c>
      <c r="H10886" t="s">
        <v>13</v>
      </c>
      <c r="I10886">
        <v>190</v>
      </c>
      <c r="J10886">
        <v>14</v>
      </c>
    </row>
    <row r="10887" spans="1:10" x14ac:dyDescent="0.25">
      <c r="A10887" t="s">
        <v>10</v>
      </c>
      <c r="B10887">
        <v>2012</v>
      </c>
      <c r="C10887">
        <v>35</v>
      </c>
      <c r="D10887" s="1">
        <v>41150</v>
      </c>
      <c r="E10887" s="2">
        <v>44437</v>
      </c>
      <c r="F10887" t="s">
        <v>17</v>
      </c>
      <c r="G10887" t="s">
        <v>12</v>
      </c>
      <c r="H10887" t="s">
        <v>13</v>
      </c>
      <c r="I10887">
        <v>21</v>
      </c>
      <c r="J10887">
        <v>67</v>
      </c>
    </row>
    <row r="10888" spans="1:10" x14ac:dyDescent="0.25">
      <c r="A10888" t="s">
        <v>10</v>
      </c>
      <c r="B10888">
        <v>2012</v>
      </c>
      <c r="C10888">
        <v>35</v>
      </c>
      <c r="D10888" s="1">
        <v>41150</v>
      </c>
      <c r="E10888" s="2">
        <v>44437</v>
      </c>
      <c r="F10888" t="s">
        <v>14</v>
      </c>
      <c r="G10888" t="s">
        <v>12</v>
      </c>
      <c r="H10888" t="s">
        <v>13</v>
      </c>
      <c r="I10888">
        <v>1193</v>
      </c>
      <c r="J10888">
        <v>67</v>
      </c>
    </row>
    <row r="10889" spans="1:10" x14ac:dyDescent="0.25">
      <c r="A10889" t="s">
        <v>10</v>
      </c>
      <c r="B10889">
        <v>2012</v>
      </c>
      <c r="C10889">
        <v>35</v>
      </c>
      <c r="D10889" s="1">
        <v>41150</v>
      </c>
      <c r="E10889" s="2">
        <v>44437</v>
      </c>
      <c r="F10889" t="s">
        <v>11</v>
      </c>
      <c r="G10889" t="s">
        <v>12</v>
      </c>
      <c r="H10889" t="s">
        <v>13</v>
      </c>
      <c r="I10889">
        <v>272</v>
      </c>
      <c r="J10889">
        <v>67</v>
      </c>
    </row>
    <row r="10890" spans="1:10" x14ac:dyDescent="0.25">
      <c r="A10890" t="s">
        <v>10</v>
      </c>
      <c r="B10890">
        <v>2012</v>
      </c>
      <c r="C10890">
        <v>35</v>
      </c>
      <c r="D10890" s="1">
        <v>41151</v>
      </c>
      <c r="E10890" s="2">
        <v>44438</v>
      </c>
      <c r="F10890" t="s">
        <v>17</v>
      </c>
      <c r="G10890" t="s">
        <v>12</v>
      </c>
      <c r="H10890" t="s">
        <v>13</v>
      </c>
      <c r="I10890">
        <v>19</v>
      </c>
      <c r="J10890">
        <v>34</v>
      </c>
    </row>
    <row r="10891" spans="1:10" x14ac:dyDescent="0.25">
      <c r="A10891" t="s">
        <v>10</v>
      </c>
      <c r="B10891">
        <v>2012</v>
      </c>
      <c r="C10891">
        <v>35</v>
      </c>
      <c r="D10891" s="1">
        <v>41151</v>
      </c>
      <c r="E10891" s="2">
        <v>44438</v>
      </c>
      <c r="F10891" t="s">
        <v>18</v>
      </c>
      <c r="G10891" t="s">
        <v>12</v>
      </c>
      <c r="H10891" t="s">
        <v>13</v>
      </c>
      <c r="I10891">
        <v>1</v>
      </c>
      <c r="J10891">
        <v>34</v>
      </c>
    </row>
    <row r="10892" spans="1:10" x14ac:dyDescent="0.25">
      <c r="A10892" t="s">
        <v>10</v>
      </c>
      <c r="B10892">
        <v>2012</v>
      </c>
      <c r="C10892">
        <v>35</v>
      </c>
      <c r="D10892" s="1">
        <v>41151</v>
      </c>
      <c r="E10892" s="2">
        <v>44438</v>
      </c>
      <c r="F10892" t="s">
        <v>102</v>
      </c>
      <c r="G10892" t="s">
        <v>12</v>
      </c>
      <c r="H10892" t="s">
        <v>13</v>
      </c>
      <c r="I10892">
        <v>1</v>
      </c>
      <c r="J10892">
        <v>34</v>
      </c>
    </row>
    <row r="10893" spans="1:10" x14ac:dyDescent="0.25">
      <c r="A10893" t="s">
        <v>10</v>
      </c>
      <c r="B10893">
        <v>2012</v>
      </c>
      <c r="C10893">
        <v>35</v>
      </c>
      <c r="D10893" s="1">
        <v>41151</v>
      </c>
      <c r="E10893" s="2">
        <v>44438</v>
      </c>
      <c r="F10893" t="s">
        <v>14</v>
      </c>
      <c r="G10893" t="s">
        <v>12</v>
      </c>
      <c r="H10893" t="s">
        <v>13</v>
      </c>
      <c r="I10893">
        <v>598</v>
      </c>
      <c r="J10893">
        <v>34</v>
      </c>
    </row>
    <row r="10894" spans="1:10" x14ac:dyDescent="0.25">
      <c r="A10894" t="s">
        <v>10</v>
      </c>
      <c r="B10894">
        <v>2012</v>
      </c>
      <c r="C10894">
        <v>35</v>
      </c>
      <c r="D10894" s="1">
        <v>41151</v>
      </c>
      <c r="E10894" s="2">
        <v>44438</v>
      </c>
      <c r="F10894" t="s">
        <v>11</v>
      </c>
      <c r="G10894" t="s">
        <v>12</v>
      </c>
      <c r="H10894" t="s">
        <v>13</v>
      </c>
      <c r="I10894">
        <v>181</v>
      </c>
      <c r="J10894">
        <v>34</v>
      </c>
    </row>
    <row r="10895" spans="1:10" x14ac:dyDescent="0.25">
      <c r="A10895" t="s">
        <v>10</v>
      </c>
      <c r="B10895">
        <v>2012</v>
      </c>
      <c r="C10895">
        <v>35</v>
      </c>
      <c r="D10895" s="1">
        <v>41152</v>
      </c>
      <c r="E10895" s="2">
        <v>44439</v>
      </c>
      <c r="F10895" t="s">
        <v>17</v>
      </c>
      <c r="G10895" t="s">
        <v>12</v>
      </c>
      <c r="H10895" t="s">
        <v>13</v>
      </c>
      <c r="I10895">
        <v>38</v>
      </c>
      <c r="J10895">
        <v>50</v>
      </c>
    </row>
    <row r="10896" spans="1:10" x14ac:dyDescent="0.25">
      <c r="A10896" t="s">
        <v>10</v>
      </c>
      <c r="B10896">
        <v>2012</v>
      </c>
      <c r="C10896">
        <v>35</v>
      </c>
      <c r="D10896" s="1">
        <v>41152</v>
      </c>
      <c r="E10896" s="2">
        <v>44439</v>
      </c>
      <c r="F10896" t="s">
        <v>18</v>
      </c>
      <c r="G10896" t="s">
        <v>12</v>
      </c>
      <c r="H10896" t="s">
        <v>13</v>
      </c>
      <c r="I10896">
        <v>1</v>
      </c>
      <c r="J10896">
        <v>50</v>
      </c>
    </row>
    <row r="10897" spans="1:10" x14ac:dyDescent="0.25">
      <c r="A10897" t="s">
        <v>10</v>
      </c>
      <c r="B10897">
        <v>2012</v>
      </c>
      <c r="C10897">
        <v>35</v>
      </c>
      <c r="D10897" s="1">
        <v>41152</v>
      </c>
      <c r="E10897" s="2">
        <v>44439</v>
      </c>
      <c r="F10897" t="s">
        <v>14</v>
      </c>
      <c r="G10897" t="s">
        <v>12</v>
      </c>
      <c r="H10897" t="s">
        <v>13</v>
      </c>
      <c r="I10897">
        <v>436</v>
      </c>
      <c r="J10897">
        <v>50</v>
      </c>
    </row>
    <row r="10898" spans="1:10" x14ac:dyDescent="0.25">
      <c r="A10898" t="s">
        <v>10</v>
      </c>
      <c r="B10898">
        <v>2012</v>
      </c>
      <c r="C10898">
        <v>35</v>
      </c>
      <c r="D10898" s="1">
        <v>41152</v>
      </c>
      <c r="E10898" s="2">
        <v>44439</v>
      </c>
      <c r="F10898" t="s">
        <v>11</v>
      </c>
      <c r="G10898" t="s">
        <v>12</v>
      </c>
      <c r="H10898" t="s">
        <v>13</v>
      </c>
      <c r="I10898">
        <v>212</v>
      </c>
      <c r="J10898">
        <v>50</v>
      </c>
    </row>
    <row r="10899" spans="1:10" x14ac:dyDescent="0.25">
      <c r="A10899" t="s">
        <v>10</v>
      </c>
      <c r="B10899">
        <v>2012</v>
      </c>
      <c r="C10899">
        <v>35</v>
      </c>
      <c r="D10899" s="1">
        <v>41153</v>
      </c>
      <c r="E10899" s="2">
        <v>44440</v>
      </c>
      <c r="F10899" t="s">
        <v>17</v>
      </c>
      <c r="G10899" t="s">
        <v>12</v>
      </c>
      <c r="H10899" t="s">
        <v>13</v>
      </c>
      <c r="I10899">
        <v>18</v>
      </c>
      <c r="J10899">
        <v>49</v>
      </c>
    </row>
    <row r="10900" spans="1:10" x14ac:dyDescent="0.25">
      <c r="A10900" t="s">
        <v>10</v>
      </c>
      <c r="B10900">
        <v>2012</v>
      </c>
      <c r="C10900">
        <v>35</v>
      </c>
      <c r="D10900" s="1">
        <v>41153</v>
      </c>
      <c r="E10900" s="2">
        <v>44440</v>
      </c>
      <c r="F10900" t="s">
        <v>18</v>
      </c>
      <c r="G10900" t="s">
        <v>12</v>
      </c>
      <c r="H10900" t="s">
        <v>13</v>
      </c>
      <c r="I10900">
        <v>6</v>
      </c>
      <c r="J10900">
        <v>49</v>
      </c>
    </row>
    <row r="10901" spans="1:10" x14ac:dyDescent="0.25">
      <c r="A10901" t="s">
        <v>10</v>
      </c>
      <c r="B10901">
        <v>2012</v>
      </c>
      <c r="C10901">
        <v>35</v>
      </c>
      <c r="D10901" s="1">
        <v>41153</v>
      </c>
      <c r="E10901" s="2">
        <v>44440</v>
      </c>
      <c r="F10901" t="s">
        <v>102</v>
      </c>
      <c r="G10901" t="s">
        <v>12</v>
      </c>
      <c r="H10901" t="s">
        <v>13</v>
      </c>
      <c r="I10901">
        <v>2</v>
      </c>
      <c r="J10901">
        <v>49</v>
      </c>
    </row>
    <row r="10902" spans="1:10" x14ac:dyDescent="0.25">
      <c r="A10902" t="s">
        <v>10</v>
      </c>
      <c r="B10902">
        <v>2012</v>
      </c>
      <c r="C10902">
        <v>35</v>
      </c>
      <c r="D10902" s="1">
        <v>41153</v>
      </c>
      <c r="E10902" s="2">
        <v>44440</v>
      </c>
      <c r="F10902" t="s">
        <v>14</v>
      </c>
      <c r="G10902" t="s">
        <v>12</v>
      </c>
      <c r="H10902" t="s">
        <v>13</v>
      </c>
      <c r="I10902">
        <v>764</v>
      </c>
      <c r="J10902">
        <v>49</v>
      </c>
    </row>
    <row r="10903" spans="1:10" x14ac:dyDescent="0.25">
      <c r="A10903" t="s">
        <v>10</v>
      </c>
      <c r="B10903">
        <v>2012</v>
      </c>
      <c r="C10903">
        <v>35</v>
      </c>
      <c r="D10903" s="1">
        <v>41153</v>
      </c>
      <c r="E10903" s="2">
        <v>44440</v>
      </c>
      <c r="F10903" t="s">
        <v>11</v>
      </c>
      <c r="G10903" t="s">
        <v>12</v>
      </c>
      <c r="H10903" t="s">
        <v>13</v>
      </c>
      <c r="I10903">
        <v>222</v>
      </c>
      <c r="J10903">
        <v>49</v>
      </c>
    </row>
    <row r="10904" spans="1:10" x14ac:dyDescent="0.25">
      <c r="A10904" t="s">
        <v>10</v>
      </c>
      <c r="B10904">
        <v>2012</v>
      </c>
      <c r="C10904">
        <v>36</v>
      </c>
      <c r="D10904" s="1">
        <v>41154</v>
      </c>
      <c r="E10904" s="2">
        <v>44441</v>
      </c>
      <c r="F10904" t="s">
        <v>17</v>
      </c>
      <c r="G10904" t="s">
        <v>12</v>
      </c>
      <c r="H10904" t="s">
        <v>13</v>
      </c>
      <c r="I10904">
        <v>16</v>
      </c>
      <c r="J10904">
        <v>42</v>
      </c>
    </row>
    <row r="10905" spans="1:10" x14ac:dyDescent="0.25">
      <c r="A10905" t="s">
        <v>10</v>
      </c>
      <c r="B10905">
        <v>2012</v>
      </c>
      <c r="C10905">
        <v>36</v>
      </c>
      <c r="D10905" s="1">
        <v>41154</v>
      </c>
      <c r="E10905" s="2">
        <v>44441</v>
      </c>
      <c r="F10905" t="s">
        <v>18</v>
      </c>
      <c r="G10905" t="s">
        <v>12</v>
      </c>
      <c r="H10905" t="s">
        <v>13</v>
      </c>
      <c r="I10905">
        <v>6</v>
      </c>
      <c r="J10905">
        <v>42</v>
      </c>
    </row>
    <row r="10906" spans="1:10" x14ac:dyDescent="0.25">
      <c r="A10906" t="s">
        <v>10</v>
      </c>
      <c r="B10906">
        <v>2012</v>
      </c>
      <c r="C10906">
        <v>36</v>
      </c>
      <c r="D10906" s="1">
        <v>41154</v>
      </c>
      <c r="E10906" s="2">
        <v>44441</v>
      </c>
      <c r="F10906" t="s">
        <v>102</v>
      </c>
      <c r="G10906" t="s">
        <v>12</v>
      </c>
      <c r="H10906" t="s">
        <v>13</v>
      </c>
      <c r="I10906">
        <v>1</v>
      </c>
      <c r="J10906">
        <v>42</v>
      </c>
    </row>
    <row r="10907" spans="1:10" x14ac:dyDescent="0.25">
      <c r="A10907" t="s">
        <v>10</v>
      </c>
      <c r="B10907">
        <v>2012</v>
      </c>
      <c r="C10907">
        <v>36</v>
      </c>
      <c r="D10907" s="1">
        <v>41154</v>
      </c>
      <c r="E10907" s="2">
        <v>44441</v>
      </c>
      <c r="F10907" t="s">
        <v>14</v>
      </c>
      <c r="G10907" t="s">
        <v>12</v>
      </c>
      <c r="H10907" t="s">
        <v>13</v>
      </c>
      <c r="I10907">
        <v>623</v>
      </c>
      <c r="J10907">
        <v>42</v>
      </c>
    </row>
    <row r="10908" spans="1:10" x14ac:dyDescent="0.25">
      <c r="A10908" t="s">
        <v>10</v>
      </c>
      <c r="B10908">
        <v>2012</v>
      </c>
      <c r="C10908">
        <v>36</v>
      </c>
      <c r="D10908" s="1">
        <v>41154</v>
      </c>
      <c r="E10908" s="2">
        <v>44441</v>
      </c>
      <c r="F10908" t="s">
        <v>11</v>
      </c>
      <c r="G10908" t="s">
        <v>12</v>
      </c>
      <c r="H10908" t="s">
        <v>13</v>
      </c>
      <c r="I10908">
        <v>214</v>
      </c>
      <c r="J10908">
        <v>42</v>
      </c>
    </row>
    <row r="10909" spans="1:10" x14ac:dyDescent="0.25">
      <c r="A10909" t="s">
        <v>10</v>
      </c>
      <c r="B10909">
        <v>2012</v>
      </c>
      <c r="C10909">
        <v>36</v>
      </c>
      <c r="D10909" s="1">
        <v>41155</v>
      </c>
      <c r="E10909" s="2">
        <v>44442</v>
      </c>
      <c r="F10909" t="s">
        <v>17</v>
      </c>
      <c r="G10909" t="s">
        <v>12</v>
      </c>
      <c r="H10909" t="s">
        <v>13</v>
      </c>
      <c r="I10909">
        <v>17</v>
      </c>
      <c r="J10909">
        <v>51</v>
      </c>
    </row>
    <row r="10910" spans="1:10" x14ac:dyDescent="0.25">
      <c r="A10910" t="s">
        <v>10</v>
      </c>
      <c r="B10910">
        <v>2012</v>
      </c>
      <c r="C10910">
        <v>36</v>
      </c>
      <c r="D10910" s="1">
        <v>41155</v>
      </c>
      <c r="E10910" s="2">
        <v>44442</v>
      </c>
      <c r="F10910" t="s">
        <v>18</v>
      </c>
      <c r="G10910" t="s">
        <v>12</v>
      </c>
      <c r="H10910" t="s">
        <v>13</v>
      </c>
      <c r="I10910">
        <v>13</v>
      </c>
      <c r="J10910">
        <v>51</v>
      </c>
    </row>
    <row r="10911" spans="1:10" x14ac:dyDescent="0.25">
      <c r="A10911" t="s">
        <v>10</v>
      </c>
      <c r="B10911">
        <v>2012</v>
      </c>
      <c r="C10911">
        <v>36</v>
      </c>
      <c r="D10911" s="1">
        <v>41155</v>
      </c>
      <c r="E10911" s="2">
        <v>44442</v>
      </c>
      <c r="F10911" t="s">
        <v>102</v>
      </c>
      <c r="G10911" t="s">
        <v>12</v>
      </c>
      <c r="H10911" t="s">
        <v>13</v>
      </c>
      <c r="I10911">
        <v>2</v>
      </c>
      <c r="J10911">
        <v>51</v>
      </c>
    </row>
    <row r="10912" spans="1:10" x14ac:dyDescent="0.25">
      <c r="A10912" t="s">
        <v>10</v>
      </c>
      <c r="B10912">
        <v>2012</v>
      </c>
      <c r="C10912">
        <v>36</v>
      </c>
      <c r="D10912" s="1">
        <v>41155</v>
      </c>
      <c r="E10912" s="2">
        <v>44442</v>
      </c>
      <c r="F10912" t="s">
        <v>14</v>
      </c>
      <c r="G10912" t="s">
        <v>12</v>
      </c>
      <c r="H10912" t="s">
        <v>13</v>
      </c>
      <c r="I10912">
        <v>1378</v>
      </c>
      <c r="J10912">
        <v>51</v>
      </c>
    </row>
    <row r="10913" spans="1:10" x14ac:dyDescent="0.25">
      <c r="A10913" t="s">
        <v>10</v>
      </c>
      <c r="B10913">
        <v>2012</v>
      </c>
      <c r="C10913">
        <v>36</v>
      </c>
      <c r="D10913" s="1">
        <v>41155</v>
      </c>
      <c r="E10913" s="2">
        <v>44442</v>
      </c>
      <c r="F10913" t="s">
        <v>11</v>
      </c>
      <c r="G10913" t="s">
        <v>12</v>
      </c>
      <c r="H10913" t="s">
        <v>13</v>
      </c>
      <c r="I10913">
        <v>265</v>
      </c>
      <c r="J10913">
        <v>51</v>
      </c>
    </row>
    <row r="10914" spans="1:10" x14ac:dyDescent="0.25">
      <c r="A10914" t="s">
        <v>10</v>
      </c>
      <c r="B10914">
        <v>2012</v>
      </c>
      <c r="C10914">
        <v>36</v>
      </c>
      <c r="D10914" s="1">
        <v>41156</v>
      </c>
      <c r="E10914" s="2">
        <v>44443</v>
      </c>
      <c r="F10914" t="s">
        <v>17</v>
      </c>
      <c r="G10914" t="s">
        <v>12</v>
      </c>
      <c r="H10914" t="s">
        <v>13</v>
      </c>
      <c r="I10914">
        <v>7</v>
      </c>
      <c r="J10914">
        <v>40</v>
      </c>
    </row>
    <row r="10915" spans="1:10" x14ac:dyDescent="0.25">
      <c r="A10915" t="s">
        <v>10</v>
      </c>
      <c r="B10915">
        <v>2012</v>
      </c>
      <c r="C10915">
        <v>36</v>
      </c>
      <c r="D10915" s="1">
        <v>41156</v>
      </c>
      <c r="E10915" s="2">
        <v>44443</v>
      </c>
      <c r="F10915" t="s">
        <v>18</v>
      </c>
      <c r="G10915" t="s">
        <v>12</v>
      </c>
      <c r="H10915" t="s">
        <v>13</v>
      </c>
      <c r="I10915">
        <v>6</v>
      </c>
      <c r="J10915">
        <v>40</v>
      </c>
    </row>
    <row r="10916" spans="1:10" x14ac:dyDescent="0.25">
      <c r="A10916" t="s">
        <v>10</v>
      </c>
      <c r="B10916">
        <v>2012</v>
      </c>
      <c r="C10916">
        <v>36</v>
      </c>
      <c r="D10916" s="1">
        <v>41156</v>
      </c>
      <c r="E10916" s="2">
        <v>44443</v>
      </c>
      <c r="F10916" t="s">
        <v>14</v>
      </c>
      <c r="G10916" t="s">
        <v>12</v>
      </c>
      <c r="H10916" t="s">
        <v>13</v>
      </c>
      <c r="I10916">
        <v>668</v>
      </c>
      <c r="J10916">
        <v>40</v>
      </c>
    </row>
    <row r="10917" spans="1:10" x14ac:dyDescent="0.25">
      <c r="A10917" t="s">
        <v>10</v>
      </c>
      <c r="B10917">
        <v>2012</v>
      </c>
      <c r="C10917">
        <v>36</v>
      </c>
      <c r="D10917" s="1">
        <v>41156</v>
      </c>
      <c r="E10917" s="2">
        <v>44443</v>
      </c>
      <c r="F10917" t="s">
        <v>11</v>
      </c>
      <c r="G10917" t="s">
        <v>12</v>
      </c>
      <c r="H10917" t="s">
        <v>13</v>
      </c>
      <c r="I10917">
        <v>149</v>
      </c>
      <c r="J10917">
        <v>40</v>
      </c>
    </row>
    <row r="10918" spans="1:10" x14ac:dyDescent="0.25">
      <c r="A10918" t="s">
        <v>10</v>
      </c>
      <c r="B10918">
        <v>2012</v>
      </c>
      <c r="C10918">
        <v>36</v>
      </c>
      <c r="D10918" s="1">
        <v>41157</v>
      </c>
      <c r="E10918" s="2">
        <v>44444</v>
      </c>
      <c r="F10918" t="s">
        <v>17</v>
      </c>
      <c r="G10918" t="s">
        <v>12</v>
      </c>
      <c r="H10918" t="s">
        <v>13</v>
      </c>
      <c r="I10918">
        <v>15</v>
      </c>
      <c r="J10918">
        <v>17</v>
      </c>
    </row>
    <row r="10919" spans="1:10" x14ac:dyDescent="0.25">
      <c r="A10919" t="s">
        <v>10</v>
      </c>
      <c r="B10919">
        <v>2012</v>
      </c>
      <c r="C10919">
        <v>36</v>
      </c>
      <c r="D10919" s="1">
        <v>41157</v>
      </c>
      <c r="E10919" s="2">
        <v>44444</v>
      </c>
      <c r="F10919" t="s">
        <v>18</v>
      </c>
      <c r="G10919" t="s">
        <v>12</v>
      </c>
      <c r="H10919" t="s">
        <v>13</v>
      </c>
      <c r="I10919">
        <v>11</v>
      </c>
      <c r="J10919">
        <v>17</v>
      </c>
    </row>
    <row r="10920" spans="1:10" x14ac:dyDescent="0.25">
      <c r="A10920" t="s">
        <v>10</v>
      </c>
      <c r="B10920">
        <v>2012</v>
      </c>
      <c r="C10920">
        <v>36</v>
      </c>
      <c r="D10920" s="1">
        <v>41157</v>
      </c>
      <c r="E10920" s="2">
        <v>44444</v>
      </c>
      <c r="F10920" t="s">
        <v>102</v>
      </c>
      <c r="G10920" t="s">
        <v>12</v>
      </c>
      <c r="H10920" t="s">
        <v>13</v>
      </c>
      <c r="I10920">
        <v>1</v>
      </c>
      <c r="J10920">
        <v>17</v>
      </c>
    </row>
    <row r="10921" spans="1:10" x14ac:dyDescent="0.25">
      <c r="A10921" t="s">
        <v>10</v>
      </c>
      <c r="B10921">
        <v>2012</v>
      </c>
      <c r="C10921">
        <v>36</v>
      </c>
      <c r="D10921" s="1">
        <v>41157</v>
      </c>
      <c r="E10921" s="2">
        <v>44444</v>
      </c>
      <c r="F10921" t="s">
        <v>14</v>
      </c>
      <c r="G10921" t="s">
        <v>12</v>
      </c>
      <c r="H10921" t="s">
        <v>13</v>
      </c>
      <c r="I10921">
        <v>521</v>
      </c>
      <c r="J10921">
        <v>17</v>
      </c>
    </row>
    <row r="10922" spans="1:10" x14ac:dyDescent="0.25">
      <c r="A10922" t="s">
        <v>10</v>
      </c>
      <c r="B10922">
        <v>2012</v>
      </c>
      <c r="C10922">
        <v>36</v>
      </c>
      <c r="D10922" s="1">
        <v>41157</v>
      </c>
      <c r="E10922" s="2">
        <v>44444</v>
      </c>
      <c r="F10922" t="s">
        <v>11</v>
      </c>
      <c r="G10922" t="s">
        <v>12</v>
      </c>
      <c r="H10922" t="s">
        <v>13</v>
      </c>
      <c r="I10922">
        <v>90</v>
      </c>
      <c r="J10922">
        <v>17</v>
      </c>
    </row>
    <row r="10923" spans="1:10" x14ac:dyDescent="0.25">
      <c r="A10923" t="s">
        <v>10</v>
      </c>
      <c r="B10923">
        <v>2012</v>
      </c>
      <c r="C10923">
        <v>36</v>
      </c>
      <c r="D10923" s="1">
        <v>41158</v>
      </c>
      <c r="E10923" s="2">
        <v>44445</v>
      </c>
      <c r="F10923" t="s">
        <v>17</v>
      </c>
      <c r="G10923" t="s">
        <v>12</v>
      </c>
      <c r="H10923" t="s">
        <v>13</v>
      </c>
      <c r="I10923">
        <v>7</v>
      </c>
      <c r="J10923">
        <v>13</v>
      </c>
    </row>
    <row r="10924" spans="1:10" x14ac:dyDescent="0.25">
      <c r="A10924" t="s">
        <v>10</v>
      </c>
      <c r="B10924">
        <v>2012</v>
      </c>
      <c r="C10924">
        <v>36</v>
      </c>
      <c r="D10924" s="1">
        <v>41158</v>
      </c>
      <c r="E10924" s="2">
        <v>44445</v>
      </c>
      <c r="F10924" t="s">
        <v>18</v>
      </c>
      <c r="G10924" t="s">
        <v>12</v>
      </c>
      <c r="H10924" t="s">
        <v>13</v>
      </c>
      <c r="I10924">
        <v>2</v>
      </c>
      <c r="J10924">
        <v>13</v>
      </c>
    </row>
    <row r="10925" spans="1:10" x14ac:dyDescent="0.25">
      <c r="A10925" t="s">
        <v>10</v>
      </c>
      <c r="B10925">
        <v>2012</v>
      </c>
      <c r="C10925">
        <v>36</v>
      </c>
      <c r="D10925" s="1">
        <v>41158</v>
      </c>
      <c r="E10925" s="2">
        <v>44445</v>
      </c>
      <c r="F10925" t="s">
        <v>14</v>
      </c>
      <c r="G10925" t="s">
        <v>12</v>
      </c>
      <c r="H10925" t="s">
        <v>13</v>
      </c>
      <c r="I10925">
        <v>365</v>
      </c>
      <c r="J10925">
        <v>13</v>
      </c>
    </row>
    <row r="10926" spans="1:10" x14ac:dyDescent="0.25">
      <c r="A10926" t="s">
        <v>10</v>
      </c>
      <c r="B10926">
        <v>2012</v>
      </c>
      <c r="C10926">
        <v>36</v>
      </c>
      <c r="D10926" s="1">
        <v>41158</v>
      </c>
      <c r="E10926" s="2">
        <v>44445</v>
      </c>
      <c r="F10926" t="s">
        <v>11</v>
      </c>
      <c r="G10926" t="s">
        <v>12</v>
      </c>
      <c r="H10926" t="s">
        <v>13</v>
      </c>
      <c r="I10926">
        <v>78</v>
      </c>
      <c r="J10926">
        <v>13</v>
      </c>
    </row>
    <row r="10927" spans="1:10" x14ac:dyDescent="0.25">
      <c r="A10927" t="s">
        <v>10</v>
      </c>
      <c r="B10927">
        <v>2012</v>
      </c>
      <c r="C10927">
        <v>36</v>
      </c>
      <c r="D10927" s="1">
        <v>41159</v>
      </c>
      <c r="E10927" s="2">
        <v>44446</v>
      </c>
      <c r="F10927" t="s">
        <v>17</v>
      </c>
      <c r="G10927" t="s">
        <v>12</v>
      </c>
      <c r="H10927" t="s">
        <v>13</v>
      </c>
      <c r="I10927">
        <v>11</v>
      </c>
      <c r="J10927">
        <v>12</v>
      </c>
    </row>
    <row r="10928" spans="1:10" x14ac:dyDescent="0.25">
      <c r="A10928" t="s">
        <v>10</v>
      </c>
      <c r="B10928">
        <v>2012</v>
      </c>
      <c r="C10928">
        <v>36</v>
      </c>
      <c r="D10928" s="1">
        <v>41159</v>
      </c>
      <c r="E10928" s="2">
        <v>44446</v>
      </c>
      <c r="F10928" t="s">
        <v>18</v>
      </c>
      <c r="G10928" t="s">
        <v>12</v>
      </c>
      <c r="H10928" t="s">
        <v>13</v>
      </c>
      <c r="I10928">
        <v>8</v>
      </c>
      <c r="J10928">
        <v>12</v>
      </c>
    </row>
    <row r="10929" spans="1:10" x14ac:dyDescent="0.25">
      <c r="A10929" t="s">
        <v>10</v>
      </c>
      <c r="B10929">
        <v>2012</v>
      </c>
      <c r="C10929">
        <v>36</v>
      </c>
      <c r="D10929" s="1">
        <v>41159</v>
      </c>
      <c r="E10929" s="2">
        <v>44446</v>
      </c>
      <c r="F10929" t="s">
        <v>14</v>
      </c>
      <c r="G10929" t="s">
        <v>12</v>
      </c>
      <c r="H10929" t="s">
        <v>13</v>
      </c>
      <c r="I10929">
        <v>441</v>
      </c>
      <c r="J10929">
        <v>12</v>
      </c>
    </row>
    <row r="10930" spans="1:10" x14ac:dyDescent="0.25">
      <c r="A10930" t="s">
        <v>10</v>
      </c>
      <c r="B10930">
        <v>2012</v>
      </c>
      <c r="C10930">
        <v>36</v>
      </c>
      <c r="D10930" s="1">
        <v>41159</v>
      </c>
      <c r="E10930" s="2">
        <v>44446</v>
      </c>
      <c r="F10930" t="s">
        <v>11</v>
      </c>
      <c r="G10930" t="s">
        <v>12</v>
      </c>
      <c r="H10930" t="s">
        <v>13</v>
      </c>
      <c r="I10930">
        <v>61</v>
      </c>
      <c r="J10930">
        <v>12</v>
      </c>
    </row>
    <row r="10931" spans="1:10" x14ac:dyDescent="0.25">
      <c r="A10931" t="s">
        <v>10</v>
      </c>
      <c r="B10931">
        <v>2012</v>
      </c>
      <c r="C10931">
        <v>36</v>
      </c>
      <c r="D10931" s="1">
        <v>41160</v>
      </c>
      <c r="E10931" s="2">
        <v>44447</v>
      </c>
      <c r="F10931" t="s">
        <v>17</v>
      </c>
      <c r="G10931" t="s">
        <v>12</v>
      </c>
      <c r="H10931" t="s">
        <v>13</v>
      </c>
      <c r="I10931">
        <v>16</v>
      </c>
      <c r="J10931">
        <v>13</v>
      </c>
    </row>
    <row r="10932" spans="1:10" x14ac:dyDescent="0.25">
      <c r="A10932" t="s">
        <v>10</v>
      </c>
      <c r="B10932">
        <v>2012</v>
      </c>
      <c r="C10932">
        <v>36</v>
      </c>
      <c r="D10932" s="1">
        <v>41160</v>
      </c>
      <c r="E10932" s="2">
        <v>44447</v>
      </c>
      <c r="F10932" t="s">
        <v>18</v>
      </c>
      <c r="G10932" t="s">
        <v>12</v>
      </c>
      <c r="H10932" t="s">
        <v>13</v>
      </c>
      <c r="I10932">
        <v>7</v>
      </c>
      <c r="J10932">
        <v>13</v>
      </c>
    </row>
    <row r="10933" spans="1:10" x14ac:dyDescent="0.25">
      <c r="A10933" t="s">
        <v>10</v>
      </c>
      <c r="B10933">
        <v>2012</v>
      </c>
      <c r="C10933">
        <v>36</v>
      </c>
      <c r="D10933" s="1">
        <v>41160</v>
      </c>
      <c r="E10933" s="2">
        <v>44447</v>
      </c>
      <c r="F10933" t="s">
        <v>102</v>
      </c>
      <c r="G10933" t="s">
        <v>12</v>
      </c>
      <c r="H10933" t="s">
        <v>13</v>
      </c>
      <c r="I10933">
        <v>1</v>
      </c>
      <c r="J10933">
        <v>13</v>
      </c>
    </row>
    <row r="10934" spans="1:10" x14ac:dyDescent="0.25">
      <c r="A10934" t="s">
        <v>10</v>
      </c>
      <c r="B10934">
        <v>2012</v>
      </c>
      <c r="C10934">
        <v>36</v>
      </c>
      <c r="D10934" s="1">
        <v>41160</v>
      </c>
      <c r="E10934" s="2">
        <v>44447</v>
      </c>
      <c r="F10934" t="s">
        <v>14</v>
      </c>
      <c r="G10934" t="s">
        <v>12</v>
      </c>
      <c r="H10934" t="s">
        <v>13</v>
      </c>
      <c r="I10934">
        <v>466</v>
      </c>
      <c r="J10934">
        <v>13</v>
      </c>
    </row>
    <row r="10935" spans="1:10" x14ac:dyDescent="0.25">
      <c r="A10935" t="s">
        <v>10</v>
      </c>
      <c r="B10935">
        <v>2012</v>
      </c>
      <c r="C10935">
        <v>36</v>
      </c>
      <c r="D10935" s="1">
        <v>41160</v>
      </c>
      <c r="E10935" s="2">
        <v>44447</v>
      </c>
      <c r="F10935" t="s">
        <v>11</v>
      </c>
      <c r="G10935" t="s">
        <v>12</v>
      </c>
      <c r="H10935" t="s">
        <v>13</v>
      </c>
      <c r="I10935">
        <v>74</v>
      </c>
      <c r="J10935">
        <v>13</v>
      </c>
    </row>
    <row r="10936" spans="1:10" x14ac:dyDescent="0.25">
      <c r="A10936" t="s">
        <v>10</v>
      </c>
      <c r="B10936">
        <v>2012</v>
      </c>
      <c r="C10936">
        <v>37</v>
      </c>
      <c r="D10936" s="1">
        <v>41161</v>
      </c>
      <c r="E10936" s="2">
        <v>44448</v>
      </c>
      <c r="F10936" t="s">
        <v>17</v>
      </c>
      <c r="G10936" t="s">
        <v>12</v>
      </c>
      <c r="H10936" t="s">
        <v>13</v>
      </c>
      <c r="I10936">
        <v>33</v>
      </c>
      <c r="J10936">
        <v>24</v>
      </c>
    </row>
    <row r="10937" spans="1:10" x14ac:dyDescent="0.25">
      <c r="A10937" t="s">
        <v>10</v>
      </c>
      <c r="B10937">
        <v>2012</v>
      </c>
      <c r="C10937">
        <v>37</v>
      </c>
      <c r="D10937" s="1">
        <v>41161</v>
      </c>
      <c r="E10937" s="2">
        <v>44448</v>
      </c>
      <c r="F10937" t="s">
        <v>18</v>
      </c>
      <c r="G10937" t="s">
        <v>12</v>
      </c>
      <c r="H10937" t="s">
        <v>13</v>
      </c>
      <c r="I10937">
        <v>22</v>
      </c>
      <c r="J10937">
        <v>24</v>
      </c>
    </row>
    <row r="10938" spans="1:10" x14ac:dyDescent="0.25">
      <c r="A10938" t="s">
        <v>10</v>
      </c>
      <c r="B10938">
        <v>2012</v>
      </c>
      <c r="C10938">
        <v>37</v>
      </c>
      <c r="D10938" s="1">
        <v>41161</v>
      </c>
      <c r="E10938" s="2">
        <v>44448</v>
      </c>
      <c r="F10938" t="s">
        <v>102</v>
      </c>
      <c r="G10938" t="s">
        <v>12</v>
      </c>
      <c r="H10938" t="s">
        <v>13</v>
      </c>
      <c r="I10938">
        <v>2</v>
      </c>
      <c r="J10938">
        <v>24</v>
      </c>
    </row>
    <row r="10939" spans="1:10" x14ac:dyDescent="0.25">
      <c r="A10939" t="s">
        <v>10</v>
      </c>
      <c r="B10939">
        <v>2012</v>
      </c>
      <c r="C10939">
        <v>37</v>
      </c>
      <c r="D10939" s="1">
        <v>41161</v>
      </c>
      <c r="E10939" s="2">
        <v>44448</v>
      </c>
      <c r="F10939" t="s">
        <v>14</v>
      </c>
      <c r="G10939" t="s">
        <v>12</v>
      </c>
      <c r="H10939" t="s">
        <v>13</v>
      </c>
      <c r="I10939">
        <v>629</v>
      </c>
      <c r="J10939">
        <v>24</v>
      </c>
    </row>
    <row r="10940" spans="1:10" x14ac:dyDescent="0.25">
      <c r="A10940" t="s">
        <v>10</v>
      </c>
      <c r="B10940">
        <v>2012</v>
      </c>
      <c r="C10940">
        <v>37</v>
      </c>
      <c r="D10940" s="1">
        <v>41161</v>
      </c>
      <c r="E10940" s="2">
        <v>44448</v>
      </c>
      <c r="F10940" t="s">
        <v>11</v>
      </c>
      <c r="G10940" t="s">
        <v>12</v>
      </c>
      <c r="H10940" t="s">
        <v>13</v>
      </c>
      <c r="I10940">
        <v>92</v>
      </c>
      <c r="J10940">
        <v>24</v>
      </c>
    </row>
    <row r="10941" spans="1:10" x14ac:dyDescent="0.25">
      <c r="A10941" t="s">
        <v>10</v>
      </c>
      <c r="B10941">
        <v>2012</v>
      </c>
      <c r="C10941">
        <v>37</v>
      </c>
      <c r="D10941" s="1">
        <v>41162</v>
      </c>
      <c r="E10941" s="2">
        <v>44449</v>
      </c>
      <c r="F10941" t="s">
        <v>17</v>
      </c>
      <c r="G10941" t="s">
        <v>12</v>
      </c>
      <c r="H10941" t="s">
        <v>13</v>
      </c>
      <c r="I10941">
        <v>67</v>
      </c>
      <c r="J10941">
        <v>7</v>
      </c>
    </row>
    <row r="10942" spans="1:10" x14ac:dyDescent="0.25">
      <c r="A10942" t="s">
        <v>10</v>
      </c>
      <c r="B10942">
        <v>2012</v>
      </c>
      <c r="C10942">
        <v>37</v>
      </c>
      <c r="D10942" s="1">
        <v>41162</v>
      </c>
      <c r="E10942" s="2">
        <v>44449</v>
      </c>
      <c r="F10942" t="s">
        <v>18</v>
      </c>
      <c r="G10942" t="s">
        <v>12</v>
      </c>
      <c r="H10942" t="s">
        <v>13</v>
      </c>
      <c r="I10942">
        <v>34</v>
      </c>
      <c r="J10942">
        <v>7</v>
      </c>
    </row>
    <row r="10943" spans="1:10" x14ac:dyDescent="0.25">
      <c r="A10943" t="s">
        <v>10</v>
      </c>
      <c r="B10943">
        <v>2012</v>
      </c>
      <c r="C10943">
        <v>37</v>
      </c>
      <c r="D10943" s="1">
        <v>41162</v>
      </c>
      <c r="E10943" s="2">
        <v>44449</v>
      </c>
      <c r="F10943" t="s">
        <v>14</v>
      </c>
      <c r="G10943" t="s">
        <v>12</v>
      </c>
      <c r="H10943" t="s">
        <v>13</v>
      </c>
      <c r="I10943">
        <v>538</v>
      </c>
      <c r="J10943">
        <v>7</v>
      </c>
    </row>
    <row r="10944" spans="1:10" x14ac:dyDescent="0.25">
      <c r="A10944" t="s">
        <v>10</v>
      </c>
      <c r="B10944">
        <v>2012</v>
      </c>
      <c r="C10944">
        <v>37</v>
      </c>
      <c r="D10944" s="1">
        <v>41162</v>
      </c>
      <c r="E10944" s="2">
        <v>44449</v>
      </c>
      <c r="F10944" t="s">
        <v>11</v>
      </c>
      <c r="G10944" t="s">
        <v>12</v>
      </c>
      <c r="H10944" t="s">
        <v>13</v>
      </c>
      <c r="I10944">
        <v>60</v>
      </c>
      <c r="J10944">
        <v>7</v>
      </c>
    </row>
    <row r="10945" spans="1:10" x14ac:dyDescent="0.25">
      <c r="A10945" t="s">
        <v>10</v>
      </c>
      <c r="B10945">
        <v>2012</v>
      </c>
      <c r="C10945">
        <v>37</v>
      </c>
      <c r="D10945" s="1">
        <v>41163</v>
      </c>
      <c r="E10945" s="2">
        <v>44450</v>
      </c>
      <c r="F10945" t="s">
        <v>17</v>
      </c>
      <c r="G10945" t="s">
        <v>12</v>
      </c>
      <c r="H10945" t="s">
        <v>13</v>
      </c>
      <c r="I10945">
        <v>61</v>
      </c>
      <c r="J10945">
        <v>11</v>
      </c>
    </row>
    <row r="10946" spans="1:10" x14ac:dyDescent="0.25">
      <c r="A10946" t="s">
        <v>10</v>
      </c>
      <c r="B10946">
        <v>2012</v>
      </c>
      <c r="C10946">
        <v>37</v>
      </c>
      <c r="D10946" s="1">
        <v>41163</v>
      </c>
      <c r="E10946" s="2">
        <v>44450</v>
      </c>
      <c r="F10946" t="s">
        <v>18</v>
      </c>
      <c r="G10946" t="s">
        <v>12</v>
      </c>
      <c r="H10946" t="s">
        <v>13</v>
      </c>
      <c r="I10946">
        <v>19</v>
      </c>
      <c r="J10946">
        <v>11</v>
      </c>
    </row>
    <row r="10947" spans="1:10" x14ac:dyDescent="0.25">
      <c r="A10947" t="s">
        <v>10</v>
      </c>
      <c r="B10947">
        <v>2012</v>
      </c>
      <c r="C10947">
        <v>37</v>
      </c>
      <c r="D10947" s="1">
        <v>41163</v>
      </c>
      <c r="E10947" s="2">
        <v>44450</v>
      </c>
      <c r="F10947" t="s">
        <v>14</v>
      </c>
      <c r="G10947" t="s">
        <v>12</v>
      </c>
      <c r="H10947" t="s">
        <v>13</v>
      </c>
      <c r="I10947">
        <v>505</v>
      </c>
      <c r="J10947">
        <v>11</v>
      </c>
    </row>
    <row r="10948" spans="1:10" x14ac:dyDescent="0.25">
      <c r="A10948" t="s">
        <v>10</v>
      </c>
      <c r="B10948">
        <v>2012</v>
      </c>
      <c r="C10948">
        <v>37</v>
      </c>
      <c r="D10948" s="1">
        <v>41163</v>
      </c>
      <c r="E10948" s="2">
        <v>44450</v>
      </c>
      <c r="F10948" t="s">
        <v>11</v>
      </c>
      <c r="G10948" t="s">
        <v>12</v>
      </c>
      <c r="H10948" t="s">
        <v>13</v>
      </c>
      <c r="I10948">
        <v>39</v>
      </c>
      <c r="J10948">
        <v>11</v>
      </c>
    </row>
    <row r="10949" spans="1:10" x14ac:dyDescent="0.25">
      <c r="A10949" t="s">
        <v>10</v>
      </c>
      <c r="B10949">
        <v>2012</v>
      </c>
      <c r="C10949">
        <v>37</v>
      </c>
      <c r="D10949" s="1">
        <v>41164</v>
      </c>
      <c r="E10949" s="2">
        <v>44451</v>
      </c>
      <c r="F10949" t="s">
        <v>17</v>
      </c>
      <c r="G10949" t="s">
        <v>12</v>
      </c>
      <c r="H10949" t="s">
        <v>13</v>
      </c>
      <c r="I10949">
        <v>16</v>
      </c>
      <c r="J10949" t="s">
        <v>715</v>
      </c>
    </row>
    <row r="10950" spans="1:10" x14ac:dyDescent="0.25">
      <c r="A10950" t="s">
        <v>10</v>
      </c>
      <c r="B10950">
        <v>2012</v>
      </c>
      <c r="C10950">
        <v>37</v>
      </c>
      <c r="D10950" s="1">
        <v>41164</v>
      </c>
      <c r="E10950" s="2">
        <v>44451</v>
      </c>
      <c r="F10950" t="s">
        <v>18</v>
      </c>
      <c r="G10950" t="s">
        <v>12</v>
      </c>
      <c r="H10950" t="s">
        <v>13</v>
      </c>
      <c r="I10950">
        <v>2</v>
      </c>
      <c r="J10950" t="s">
        <v>715</v>
      </c>
    </row>
    <row r="10951" spans="1:10" x14ac:dyDescent="0.25">
      <c r="A10951" t="s">
        <v>10</v>
      </c>
      <c r="B10951">
        <v>2012</v>
      </c>
      <c r="C10951">
        <v>37</v>
      </c>
      <c r="D10951" s="1">
        <v>41164</v>
      </c>
      <c r="E10951" s="2">
        <v>44451</v>
      </c>
      <c r="F10951" t="s">
        <v>102</v>
      </c>
      <c r="G10951" t="s">
        <v>12</v>
      </c>
      <c r="H10951" t="s">
        <v>13</v>
      </c>
      <c r="I10951">
        <v>1</v>
      </c>
      <c r="J10951" t="s">
        <v>715</v>
      </c>
    </row>
    <row r="10952" spans="1:10" x14ac:dyDescent="0.25">
      <c r="A10952" t="s">
        <v>10</v>
      </c>
      <c r="B10952">
        <v>2012</v>
      </c>
      <c r="C10952">
        <v>37</v>
      </c>
      <c r="D10952" s="1">
        <v>41164</v>
      </c>
      <c r="E10952" s="2">
        <v>44451</v>
      </c>
      <c r="F10952" t="s">
        <v>14</v>
      </c>
      <c r="G10952" t="s">
        <v>12</v>
      </c>
      <c r="H10952" t="s">
        <v>13</v>
      </c>
      <c r="I10952">
        <v>237</v>
      </c>
      <c r="J10952" t="s">
        <v>715</v>
      </c>
    </row>
    <row r="10953" spans="1:10" x14ac:dyDescent="0.25">
      <c r="A10953" t="s">
        <v>10</v>
      </c>
      <c r="B10953">
        <v>2012</v>
      </c>
      <c r="C10953">
        <v>37</v>
      </c>
      <c r="D10953" s="1">
        <v>41164</v>
      </c>
      <c r="E10953" s="2">
        <v>44451</v>
      </c>
      <c r="F10953" t="s">
        <v>11</v>
      </c>
      <c r="G10953" t="s">
        <v>12</v>
      </c>
      <c r="H10953" t="s">
        <v>13</v>
      </c>
      <c r="I10953">
        <v>9</v>
      </c>
      <c r="J10953" t="s">
        <v>715</v>
      </c>
    </row>
    <row r="10954" spans="1:10" x14ac:dyDescent="0.25">
      <c r="A10954" t="s">
        <v>10</v>
      </c>
      <c r="B10954">
        <v>2013</v>
      </c>
      <c r="C10954">
        <v>22</v>
      </c>
      <c r="D10954" s="1">
        <v>41426</v>
      </c>
      <c r="E10954" s="2">
        <v>44348</v>
      </c>
      <c r="F10954" t="s">
        <v>11</v>
      </c>
      <c r="G10954" t="s">
        <v>12</v>
      </c>
      <c r="H10954" t="s">
        <v>13</v>
      </c>
      <c r="I10954">
        <v>0</v>
      </c>
      <c r="J10954" t="s">
        <v>716</v>
      </c>
    </row>
    <row r="10955" spans="1:10" x14ac:dyDescent="0.25">
      <c r="A10955" t="s">
        <v>10</v>
      </c>
      <c r="B10955">
        <v>2013</v>
      </c>
      <c r="C10955">
        <v>23</v>
      </c>
      <c r="D10955" s="1">
        <v>41427</v>
      </c>
      <c r="E10955" s="2">
        <v>44349</v>
      </c>
      <c r="F10955" t="s">
        <v>11</v>
      </c>
      <c r="G10955" t="s">
        <v>12</v>
      </c>
      <c r="H10955" t="s">
        <v>13</v>
      </c>
      <c r="I10955">
        <v>0</v>
      </c>
      <c r="J10955" t="s">
        <v>717</v>
      </c>
    </row>
    <row r="10956" spans="1:10" x14ac:dyDescent="0.25">
      <c r="A10956" t="s">
        <v>10</v>
      </c>
      <c r="B10956">
        <v>2013</v>
      </c>
      <c r="C10956">
        <v>23</v>
      </c>
      <c r="D10956" s="1">
        <v>41428</v>
      </c>
      <c r="E10956" s="2">
        <v>44350</v>
      </c>
      <c r="F10956" t="s">
        <v>11</v>
      </c>
      <c r="G10956" t="s">
        <v>12</v>
      </c>
      <c r="H10956" t="s">
        <v>13</v>
      </c>
      <c r="I10956">
        <v>1</v>
      </c>
      <c r="J10956">
        <v>0</v>
      </c>
    </row>
    <row r="10957" spans="1:10" x14ac:dyDescent="0.25">
      <c r="A10957" t="s">
        <v>10</v>
      </c>
      <c r="B10957">
        <v>2013</v>
      </c>
      <c r="C10957">
        <v>23</v>
      </c>
      <c r="D10957" s="1">
        <v>41429</v>
      </c>
      <c r="E10957" s="2">
        <v>44351</v>
      </c>
      <c r="F10957" t="s">
        <v>11</v>
      </c>
      <c r="G10957" t="s">
        <v>12</v>
      </c>
      <c r="H10957" t="s">
        <v>13</v>
      </c>
      <c r="I10957">
        <v>0</v>
      </c>
      <c r="J10957">
        <v>0</v>
      </c>
    </row>
    <row r="10958" spans="1:10" x14ac:dyDescent="0.25">
      <c r="A10958" t="s">
        <v>10</v>
      </c>
      <c r="B10958">
        <v>2013</v>
      </c>
      <c r="C10958">
        <v>23</v>
      </c>
      <c r="D10958" s="1">
        <v>41430</v>
      </c>
      <c r="E10958" s="2">
        <v>44352</v>
      </c>
      <c r="F10958" t="s">
        <v>11</v>
      </c>
      <c r="G10958" t="s">
        <v>12</v>
      </c>
      <c r="H10958" t="s">
        <v>13</v>
      </c>
      <c r="I10958">
        <v>1</v>
      </c>
      <c r="J10958">
        <v>0</v>
      </c>
    </row>
    <row r="10959" spans="1:10" x14ac:dyDescent="0.25">
      <c r="A10959" t="s">
        <v>10</v>
      </c>
      <c r="B10959">
        <v>2013</v>
      </c>
      <c r="C10959">
        <v>23</v>
      </c>
      <c r="D10959" s="1">
        <v>41431</v>
      </c>
      <c r="E10959" s="2">
        <v>44353</v>
      </c>
      <c r="F10959" t="s">
        <v>11</v>
      </c>
      <c r="G10959" t="s">
        <v>12</v>
      </c>
      <c r="H10959" t="s">
        <v>13</v>
      </c>
      <c r="I10959">
        <v>2</v>
      </c>
      <c r="J10959">
        <v>0</v>
      </c>
    </row>
    <row r="10960" spans="1:10" x14ac:dyDescent="0.25">
      <c r="A10960" t="s">
        <v>10</v>
      </c>
      <c r="B10960">
        <v>2013</v>
      </c>
      <c r="C10960">
        <v>23</v>
      </c>
      <c r="D10960" s="1">
        <v>41432</v>
      </c>
      <c r="E10960" s="2">
        <v>44354</v>
      </c>
      <c r="F10960" t="s">
        <v>11</v>
      </c>
      <c r="G10960" t="s">
        <v>12</v>
      </c>
      <c r="H10960" t="s">
        <v>13</v>
      </c>
      <c r="I10960">
        <v>1</v>
      </c>
      <c r="J10960">
        <v>0</v>
      </c>
    </row>
    <row r="10961" spans="1:10" x14ac:dyDescent="0.25">
      <c r="A10961" t="s">
        <v>10</v>
      </c>
      <c r="B10961">
        <v>2013</v>
      </c>
      <c r="C10961">
        <v>23</v>
      </c>
      <c r="D10961" s="1">
        <v>41433</v>
      </c>
      <c r="E10961" s="2">
        <v>44355</v>
      </c>
      <c r="F10961" t="s">
        <v>11</v>
      </c>
      <c r="G10961" t="s">
        <v>12</v>
      </c>
      <c r="H10961" t="s">
        <v>13</v>
      </c>
      <c r="I10961">
        <v>3</v>
      </c>
      <c r="J10961">
        <v>0</v>
      </c>
    </row>
    <row r="10962" spans="1:10" x14ac:dyDescent="0.25">
      <c r="A10962" t="s">
        <v>10</v>
      </c>
      <c r="B10962">
        <v>2013</v>
      </c>
      <c r="C10962">
        <v>24</v>
      </c>
      <c r="D10962" s="1">
        <v>41434</v>
      </c>
      <c r="E10962" s="2">
        <v>44356</v>
      </c>
      <c r="F10962" t="s">
        <v>11</v>
      </c>
      <c r="G10962" t="s">
        <v>12</v>
      </c>
      <c r="H10962" t="s">
        <v>13</v>
      </c>
      <c r="I10962">
        <v>3</v>
      </c>
      <c r="J10962">
        <v>1</v>
      </c>
    </row>
    <row r="10963" spans="1:10" x14ac:dyDescent="0.25">
      <c r="A10963" t="s">
        <v>10</v>
      </c>
      <c r="B10963">
        <v>2013</v>
      </c>
      <c r="C10963">
        <v>24</v>
      </c>
      <c r="D10963" s="1">
        <v>41435</v>
      </c>
      <c r="E10963" s="2">
        <v>44357</v>
      </c>
      <c r="F10963" t="s">
        <v>11</v>
      </c>
      <c r="G10963" t="s">
        <v>12</v>
      </c>
      <c r="H10963" t="s">
        <v>13</v>
      </c>
      <c r="I10963">
        <v>4</v>
      </c>
      <c r="J10963">
        <v>0</v>
      </c>
    </row>
    <row r="10964" spans="1:10" x14ac:dyDescent="0.25">
      <c r="A10964" t="s">
        <v>10</v>
      </c>
      <c r="B10964">
        <v>2013</v>
      </c>
      <c r="C10964">
        <v>24</v>
      </c>
      <c r="D10964" s="1">
        <v>41436</v>
      </c>
      <c r="E10964" s="2">
        <v>44358</v>
      </c>
      <c r="F10964" t="s">
        <v>102</v>
      </c>
      <c r="G10964" t="s">
        <v>12</v>
      </c>
      <c r="H10964" t="s">
        <v>13</v>
      </c>
      <c r="I10964">
        <v>3</v>
      </c>
      <c r="J10964">
        <v>0</v>
      </c>
    </row>
    <row r="10965" spans="1:10" x14ac:dyDescent="0.25">
      <c r="A10965" t="s">
        <v>10</v>
      </c>
      <c r="B10965">
        <v>2013</v>
      </c>
      <c r="C10965">
        <v>24</v>
      </c>
      <c r="D10965" s="1">
        <v>41436</v>
      </c>
      <c r="E10965" s="2">
        <v>44358</v>
      </c>
      <c r="F10965" t="s">
        <v>11</v>
      </c>
      <c r="G10965" t="s">
        <v>12</v>
      </c>
      <c r="H10965" t="s">
        <v>13</v>
      </c>
      <c r="I10965">
        <v>46</v>
      </c>
      <c r="J10965">
        <v>0</v>
      </c>
    </row>
    <row r="10966" spans="1:10" x14ac:dyDescent="0.25">
      <c r="A10966" t="s">
        <v>10</v>
      </c>
      <c r="B10966">
        <v>2013</v>
      </c>
      <c r="C10966">
        <v>24</v>
      </c>
      <c r="D10966" s="1">
        <v>41437</v>
      </c>
      <c r="E10966" s="2">
        <v>44359</v>
      </c>
      <c r="F10966" t="s">
        <v>11</v>
      </c>
      <c r="G10966" t="s">
        <v>12</v>
      </c>
      <c r="H10966" t="s">
        <v>13</v>
      </c>
      <c r="I10966">
        <v>6</v>
      </c>
      <c r="J10966">
        <v>0</v>
      </c>
    </row>
    <row r="10967" spans="1:10" x14ac:dyDescent="0.25">
      <c r="A10967" t="s">
        <v>10</v>
      </c>
      <c r="B10967">
        <v>2013</v>
      </c>
      <c r="C10967">
        <v>24</v>
      </c>
      <c r="D10967" s="1">
        <v>41438</v>
      </c>
      <c r="E10967" s="2">
        <v>44360</v>
      </c>
      <c r="F10967" t="s">
        <v>102</v>
      </c>
      <c r="G10967" t="s">
        <v>12</v>
      </c>
      <c r="H10967" t="s">
        <v>13</v>
      </c>
      <c r="I10967">
        <v>1</v>
      </c>
      <c r="J10967">
        <v>7</v>
      </c>
    </row>
    <row r="10968" spans="1:10" x14ac:dyDescent="0.25">
      <c r="A10968" t="s">
        <v>10</v>
      </c>
      <c r="B10968">
        <v>2013</v>
      </c>
      <c r="C10968">
        <v>24</v>
      </c>
      <c r="D10968" s="1">
        <v>41438</v>
      </c>
      <c r="E10968" s="2">
        <v>44360</v>
      </c>
      <c r="F10968" t="s">
        <v>11</v>
      </c>
      <c r="G10968" t="s">
        <v>12</v>
      </c>
      <c r="H10968" t="s">
        <v>13</v>
      </c>
      <c r="I10968">
        <v>52</v>
      </c>
      <c r="J10968">
        <v>7</v>
      </c>
    </row>
    <row r="10969" spans="1:10" x14ac:dyDescent="0.25">
      <c r="A10969" t="s">
        <v>10</v>
      </c>
      <c r="B10969">
        <v>2013</v>
      </c>
      <c r="C10969">
        <v>24</v>
      </c>
      <c r="D10969" s="1">
        <v>41439</v>
      </c>
      <c r="E10969" s="2">
        <v>44361</v>
      </c>
      <c r="F10969" t="s">
        <v>11</v>
      </c>
      <c r="G10969" t="s">
        <v>12</v>
      </c>
      <c r="H10969" t="s">
        <v>13</v>
      </c>
      <c r="I10969">
        <v>53</v>
      </c>
      <c r="J10969">
        <v>0</v>
      </c>
    </row>
    <row r="10970" spans="1:10" x14ac:dyDescent="0.25">
      <c r="A10970" t="s">
        <v>10</v>
      </c>
      <c r="B10970">
        <v>2013</v>
      </c>
      <c r="C10970">
        <v>24</v>
      </c>
      <c r="D10970" s="1">
        <v>41440</v>
      </c>
      <c r="E10970" s="2">
        <v>44362</v>
      </c>
      <c r="F10970" t="s">
        <v>11</v>
      </c>
      <c r="G10970" t="s">
        <v>12</v>
      </c>
      <c r="H10970" t="s">
        <v>13</v>
      </c>
      <c r="I10970">
        <v>222</v>
      </c>
      <c r="J10970">
        <v>2</v>
      </c>
    </row>
    <row r="10971" spans="1:10" x14ac:dyDescent="0.25">
      <c r="A10971" t="s">
        <v>10</v>
      </c>
      <c r="B10971">
        <v>2013</v>
      </c>
      <c r="C10971">
        <v>25</v>
      </c>
      <c r="D10971" s="1">
        <v>41441</v>
      </c>
      <c r="E10971" s="2">
        <v>44363</v>
      </c>
      <c r="F10971" t="s">
        <v>11</v>
      </c>
      <c r="G10971" t="s">
        <v>12</v>
      </c>
      <c r="H10971" t="s">
        <v>13</v>
      </c>
      <c r="I10971">
        <v>66</v>
      </c>
      <c r="J10971">
        <v>1</v>
      </c>
    </row>
    <row r="10972" spans="1:10" x14ac:dyDescent="0.25">
      <c r="A10972" t="s">
        <v>10</v>
      </c>
      <c r="B10972">
        <v>2013</v>
      </c>
      <c r="C10972">
        <v>25</v>
      </c>
      <c r="D10972" s="1">
        <v>41442</v>
      </c>
      <c r="E10972" s="2">
        <v>44364</v>
      </c>
      <c r="F10972" t="s">
        <v>11</v>
      </c>
      <c r="G10972" t="s">
        <v>15</v>
      </c>
      <c r="H10972" t="s">
        <v>13</v>
      </c>
      <c r="I10972">
        <v>111</v>
      </c>
      <c r="J10972" t="s">
        <v>718</v>
      </c>
    </row>
    <row r="10973" spans="1:10" x14ac:dyDescent="0.25">
      <c r="A10973" t="s">
        <v>10</v>
      </c>
      <c r="B10973">
        <v>2013</v>
      </c>
      <c r="C10973">
        <v>25</v>
      </c>
      <c r="D10973" s="1">
        <v>41443</v>
      </c>
      <c r="E10973" s="2">
        <v>44365</v>
      </c>
      <c r="F10973" t="s">
        <v>11</v>
      </c>
      <c r="G10973" t="s">
        <v>15</v>
      </c>
      <c r="H10973" t="s">
        <v>13</v>
      </c>
      <c r="I10973">
        <v>78</v>
      </c>
      <c r="J10973" t="s">
        <v>719</v>
      </c>
    </row>
    <row r="10974" spans="1:10" x14ac:dyDescent="0.25">
      <c r="A10974" t="s">
        <v>10</v>
      </c>
      <c r="B10974">
        <v>2013</v>
      </c>
      <c r="C10974">
        <v>25</v>
      </c>
      <c r="D10974" s="1">
        <v>41444</v>
      </c>
      <c r="E10974" s="2">
        <v>44366</v>
      </c>
      <c r="F10974" t="s">
        <v>11</v>
      </c>
      <c r="G10974" t="s">
        <v>12</v>
      </c>
      <c r="H10974" t="s">
        <v>13</v>
      </c>
      <c r="I10974">
        <v>45</v>
      </c>
      <c r="J10974">
        <v>13</v>
      </c>
    </row>
    <row r="10975" spans="1:10" x14ac:dyDescent="0.25">
      <c r="A10975" t="s">
        <v>10</v>
      </c>
      <c r="B10975">
        <v>2013</v>
      </c>
      <c r="C10975">
        <v>25</v>
      </c>
      <c r="D10975" s="1">
        <v>41445</v>
      </c>
      <c r="E10975" s="2">
        <v>44367</v>
      </c>
      <c r="F10975" t="s">
        <v>11</v>
      </c>
      <c r="G10975" t="s">
        <v>12</v>
      </c>
      <c r="H10975" t="s">
        <v>13</v>
      </c>
      <c r="I10975">
        <v>45</v>
      </c>
      <c r="J10975">
        <v>10</v>
      </c>
    </row>
    <row r="10976" spans="1:10" x14ac:dyDescent="0.25">
      <c r="A10976" t="s">
        <v>10</v>
      </c>
      <c r="B10976">
        <v>2013</v>
      </c>
      <c r="C10976">
        <v>25</v>
      </c>
      <c r="D10976" s="1">
        <v>41446</v>
      </c>
      <c r="E10976" s="2">
        <v>44368</v>
      </c>
      <c r="F10976" t="s">
        <v>11</v>
      </c>
      <c r="G10976" t="s">
        <v>12</v>
      </c>
      <c r="H10976" t="s">
        <v>13</v>
      </c>
      <c r="I10976">
        <v>31</v>
      </c>
      <c r="J10976">
        <v>9</v>
      </c>
    </row>
    <row r="10977" spans="1:10" x14ac:dyDescent="0.25">
      <c r="A10977" t="s">
        <v>10</v>
      </c>
      <c r="B10977">
        <v>2013</v>
      </c>
      <c r="C10977">
        <v>25</v>
      </c>
      <c r="D10977" s="1">
        <v>41447</v>
      </c>
      <c r="E10977" s="2">
        <v>44369</v>
      </c>
      <c r="F10977" t="s">
        <v>11</v>
      </c>
      <c r="G10977" t="s">
        <v>12</v>
      </c>
      <c r="H10977" t="s">
        <v>13</v>
      </c>
      <c r="I10977">
        <v>71</v>
      </c>
      <c r="J10977">
        <v>11</v>
      </c>
    </row>
    <row r="10978" spans="1:10" x14ac:dyDescent="0.25">
      <c r="A10978" t="s">
        <v>10</v>
      </c>
      <c r="B10978">
        <v>2013</v>
      </c>
      <c r="C10978">
        <v>26</v>
      </c>
      <c r="D10978" s="1">
        <v>41448</v>
      </c>
      <c r="E10978" s="2">
        <v>44370</v>
      </c>
      <c r="F10978" t="s">
        <v>11</v>
      </c>
      <c r="G10978" t="s">
        <v>12</v>
      </c>
      <c r="H10978" t="s">
        <v>13</v>
      </c>
      <c r="I10978">
        <v>173</v>
      </c>
      <c r="J10978">
        <v>14</v>
      </c>
    </row>
    <row r="10979" spans="1:10" x14ac:dyDescent="0.25">
      <c r="A10979" t="s">
        <v>10</v>
      </c>
      <c r="B10979">
        <v>2013</v>
      </c>
      <c r="C10979">
        <v>26</v>
      </c>
      <c r="D10979" s="1">
        <v>41449</v>
      </c>
      <c r="E10979" s="2">
        <v>44371</v>
      </c>
      <c r="F10979" t="s">
        <v>102</v>
      </c>
      <c r="G10979" t="s">
        <v>12</v>
      </c>
      <c r="H10979" t="s">
        <v>13</v>
      </c>
      <c r="I10979">
        <v>2</v>
      </c>
      <c r="J10979">
        <v>36</v>
      </c>
    </row>
    <row r="10980" spans="1:10" x14ac:dyDescent="0.25">
      <c r="A10980" t="s">
        <v>10</v>
      </c>
      <c r="B10980">
        <v>2013</v>
      </c>
      <c r="C10980">
        <v>26</v>
      </c>
      <c r="D10980" s="1">
        <v>41449</v>
      </c>
      <c r="E10980" s="2">
        <v>44371</v>
      </c>
      <c r="F10980" t="s">
        <v>11</v>
      </c>
      <c r="G10980" t="s">
        <v>12</v>
      </c>
      <c r="H10980" t="s">
        <v>13</v>
      </c>
      <c r="I10980">
        <v>313</v>
      </c>
      <c r="J10980">
        <v>36</v>
      </c>
    </row>
    <row r="10981" spans="1:10" x14ac:dyDescent="0.25">
      <c r="A10981" t="s">
        <v>10</v>
      </c>
      <c r="B10981">
        <v>2013</v>
      </c>
      <c r="C10981">
        <v>26</v>
      </c>
      <c r="D10981" s="1">
        <v>41450</v>
      </c>
      <c r="E10981" s="2">
        <v>44372</v>
      </c>
      <c r="F10981" t="s">
        <v>26</v>
      </c>
      <c r="G10981" t="s">
        <v>12</v>
      </c>
      <c r="H10981" t="s">
        <v>13</v>
      </c>
      <c r="I10981">
        <v>1</v>
      </c>
      <c r="J10981">
        <v>26</v>
      </c>
    </row>
    <row r="10982" spans="1:10" x14ac:dyDescent="0.25">
      <c r="A10982" t="s">
        <v>10</v>
      </c>
      <c r="B10982">
        <v>2013</v>
      </c>
      <c r="C10982">
        <v>26</v>
      </c>
      <c r="D10982" s="1">
        <v>41450</v>
      </c>
      <c r="E10982" s="2">
        <v>44372</v>
      </c>
      <c r="F10982" t="s">
        <v>17</v>
      </c>
      <c r="G10982" t="s">
        <v>12</v>
      </c>
      <c r="H10982" t="s">
        <v>13</v>
      </c>
      <c r="I10982">
        <v>1</v>
      </c>
      <c r="J10982">
        <v>26</v>
      </c>
    </row>
    <row r="10983" spans="1:10" x14ac:dyDescent="0.25">
      <c r="A10983" t="s">
        <v>10</v>
      </c>
      <c r="B10983">
        <v>2013</v>
      </c>
      <c r="C10983">
        <v>26</v>
      </c>
      <c r="D10983" s="1">
        <v>41450</v>
      </c>
      <c r="E10983" s="2">
        <v>44372</v>
      </c>
      <c r="F10983" t="s">
        <v>11</v>
      </c>
      <c r="G10983" t="s">
        <v>12</v>
      </c>
      <c r="H10983" t="s">
        <v>13</v>
      </c>
      <c r="I10983">
        <v>151</v>
      </c>
      <c r="J10983">
        <v>26</v>
      </c>
    </row>
    <row r="10984" spans="1:10" x14ac:dyDescent="0.25">
      <c r="A10984" t="s">
        <v>10</v>
      </c>
      <c r="B10984">
        <v>2013</v>
      </c>
      <c r="C10984">
        <v>26</v>
      </c>
      <c r="D10984" s="1">
        <v>41451</v>
      </c>
      <c r="E10984" s="2">
        <v>44373</v>
      </c>
      <c r="F10984" t="s">
        <v>26</v>
      </c>
      <c r="G10984" t="s">
        <v>12</v>
      </c>
      <c r="H10984" t="s">
        <v>13</v>
      </c>
      <c r="I10984">
        <v>0</v>
      </c>
      <c r="J10984">
        <v>0</v>
      </c>
    </row>
    <row r="10985" spans="1:10" x14ac:dyDescent="0.25">
      <c r="A10985" t="s">
        <v>10</v>
      </c>
      <c r="B10985">
        <v>2013</v>
      </c>
      <c r="C10985">
        <v>26</v>
      </c>
      <c r="D10985" s="1">
        <v>41451</v>
      </c>
      <c r="E10985" s="2">
        <v>44373</v>
      </c>
      <c r="F10985" t="s">
        <v>17</v>
      </c>
      <c r="G10985" t="s">
        <v>12</v>
      </c>
      <c r="H10985" t="s">
        <v>13</v>
      </c>
      <c r="I10985">
        <v>0</v>
      </c>
      <c r="J10985">
        <v>0</v>
      </c>
    </row>
    <row r="10986" spans="1:10" x14ac:dyDescent="0.25">
      <c r="A10986" t="s">
        <v>10</v>
      </c>
      <c r="B10986">
        <v>2013</v>
      </c>
      <c r="C10986">
        <v>26</v>
      </c>
      <c r="D10986" s="1">
        <v>41451</v>
      </c>
      <c r="E10986" s="2">
        <v>44373</v>
      </c>
      <c r="F10986" t="s">
        <v>11</v>
      </c>
      <c r="G10986" t="s">
        <v>12</v>
      </c>
      <c r="H10986" t="s">
        <v>13</v>
      </c>
      <c r="I10986">
        <v>29</v>
      </c>
      <c r="J10986">
        <v>0</v>
      </c>
    </row>
    <row r="10987" spans="1:10" x14ac:dyDescent="0.25">
      <c r="A10987" t="s">
        <v>10</v>
      </c>
      <c r="B10987">
        <v>2013</v>
      </c>
      <c r="C10987">
        <v>26</v>
      </c>
      <c r="D10987" s="1">
        <v>41452</v>
      </c>
      <c r="E10987" s="2">
        <v>44374</v>
      </c>
      <c r="F10987" t="s">
        <v>26</v>
      </c>
      <c r="G10987" t="s">
        <v>12</v>
      </c>
      <c r="H10987" t="s">
        <v>13</v>
      </c>
      <c r="I10987">
        <v>0</v>
      </c>
      <c r="J10987">
        <v>17</v>
      </c>
    </row>
    <row r="10988" spans="1:10" x14ac:dyDescent="0.25">
      <c r="A10988" t="s">
        <v>10</v>
      </c>
      <c r="B10988">
        <v>2013</v>
      </c>
      <c r="C10988">
        <v>26</v>
      </c>
      <c r="D10988" s="1">
        <v>41452</v>
      </c>
      <c r="E10988" s="2">
        <v>44374</v>
      </c>
      <c r="F10988" t="s">
        <v>17</v>
      </c>
      <c r="G10988" t="s">
        <v>12</v>
      </c>
      <c r="H10988" t="s">
        <v>13</v>
      </c>
      <c r="I10988">
        <v>0</v>
      </c>
      <c r="J10988">
        <v>17</v>
      </c>
    </row>
    <row r="10989" spans="1:10" x14ac:dyDescent="0.25">
      <c r="A10989" t="s">
        <v>10</v>
      </c>
      <c r="B10989">
        <v>2013</v>
      </c>
      <c r="C10989">
        <v>26</v>
      </c>
      <c r="D10989" s="1">
        <v>41452</v>
      </c>
      <c r="E10989" s="2">
        <v>44374</v>
      </c>
      <c r="F10989" t="s">
        <v>11</v>
      </c>
      <c r="G10989" t="s">
        <v>12</v>
      </c>
      <c r="H10989" t="s">
        <v>13</v>
      </c>
      <c r="I10989">
        <v>83</v>
      </c>
      <c r="J10989">
        <v>17</v>
      </c>
    </row>
    <row r="10990" spans="1:10" x14ac:dyDescent="0.25">
      <c r="A10990" t="s">
        <v>10</v>
      </c>
      <c r="B10990">
        <v>2013</v>
      </c>
      <c r="C10990">
        <v>26</v>
      </c>
      <c r="D10990" s="1">
        <v>41453</v>
      </c>
      <c r="E10990" s="2">
        <v>44375</v>
      </c>
      <c r="F10990" t="s">
        <v>26</v>
      </c>
      <c r="G10990" t="s">
        <v>12</v>
      </c>
      <c r="H10990" t="s">
        <v>13</v>
      </c>
      <c r="I10990">
        <v>0</v>
      </c>
      <c r="J10990">
        <v>15</v>
      </c>
    </row>
    <row r="10991" spans="1:10" x14ac:dyDescent="0.25">
      <c r="A10991" t="s">
        <v>10</v>
      </c>
      <c r="B10991">
        <v>2013</v>
      </c>
      <c r="C10991">
        <v>26</v>
      </c>
      <c r="D10991" s="1">
        <v>41453</v>
      </c>
      <c r="E10991" s="2">
        <v>44375</v>
      </c>
      <c r="F10991" t="s">
        <v>17</v>
      </c>
      <c r="G10991" t="s">
        <v>12</v>
      </c>
      <c r="H10991" t="s">
        <v>13</v>
      </c>
      <c r="I10991">
        <v>1</v>
      </c>
      <c r="J10991">
        <v>15</v>
      </c>
    </row>
    <row r="10992" spans="1:10" x14ac:dyDescent="0.25">
      <c r="A10992" t="s">
        <v>10</v>
      </c>
      <c r="B10992">
        <v>2013</v>
      </c>
      <c r="C10992">
        <v>26</v>
      </c>
      <c r="D10992" s="1">
        <v>41453</v>
      </c>
      <c r="E10992" s="2">
        <v>44375</v>
      </c>
      <c r="F10992" t="s">
        <v>102</v>
      </c>
      <c r="G10992" t="s">
        <v>12</v>
      </c>
      <c r="H10992" t="s">
        <v>13</v>
      </c>
      <c r="I10992">
        <v>1</v>
      </c>
      <c r="J10992">
        <v>15</v>
      </c>
    </row>
    <row r="10993" spans="1:10" x14ac:dyDescent="0.25">
      <c r="A10993" t="s">
        <v>10</v>
      </c>
      <c r="B10993">
        <v>2013</v>
      </c>
      <c r="C10993">
        <v>26</v>
      </c>
      <c r="D10993" s="1">
        <v>41453</v>
      </c>
      <c r="E10993" s="2">
        <v>44375</v>
      </c>
      <c r="F10993" t="s">
        <v>11</v>
      </c>
      <c r="G10993" t="s">
        <v>12</v>
      </c>
      <c r="H10993" t="s">
        <v>13</v>
      </c>
      <c r="I10993">
        <v>64</v>
      </c>
      <c r="J10993">
        <v>15</v>
      </c>
    </row>
    <row r="10994" spans="1:10" x14ac:dyDescent="0.25">
      <c r="A10994" t="s">
        <v>10</v>
      </c>
      <c r="B10994">
        <v>2013</v>
      </c>
      <c r="C10994">
        <v>26</v>
      </c>
      <c r="D10994" s="1">
        <v>41454</v>
      </c>
      <c r="E10994" s="2">
        <v>44376</v>
      </c>
      <c r="F10994" t="s">
        <v>26</v>
      </c>
      <c r="G10994" t="s">
        <v>12</v>
      </c>
      <c r="H10994" t="s">
        <v>13</v>
      </c>
      <c r="I10994">
        <v>0</v>
      </c>
      <c r="J10994">
        <v>5</v>
      </c>
    </row>
    <row r="10995" spans="1:10" x14ac:dyDescent="0.25">
      <c r="A10995" t="s">
        <v>10</v>
      </c>
      <c r="B10995">
        <v>2013</v>
      </c>
      <c r="C10995">
        <v>26</v>
      </c>
      <c r="D10995" s="1">
        <v>41454</v>
      </c>
      <c r="E10995" s="2">
        <v>44376</v>
      </c>
      <c r="F10995" t="s">
        <v>17</v>
      </c>
      <c r="G10995" t="s">
        <v>12</v>
      </c>
      <c r="H10995" t="s">
        <v>13</v>
      </c>
      <c r="I10995">
        <v>1</v>
      </c>
      <c r="J10995">
        <v>5</v>
      </c>
    </row>
    <row r="10996" spans="1:10" x14ac:dyDescent="0.25">
      <c r="A10996" t="s">
        <v>10</v>
      </c>
      <c r="B10996">
        <v>2013</v>
      </c>
      <c r="C10996">
        <v>26</v>
      </c>
      <c r="D10996" s="1">
        <v>41454</v>
      </c>
      <c r="E10996" s="2">
        <v>44376</v>
      </c>
      <c r="F10996" t="s">
        <v>11</v>
      </c>
      <c r="G10996" t="s">
        <v>12</v>
      </c>
      <c r="H10996" t="s">
        <v>13</v>
      </c>
      <c r="I10996">
        <v>76</v>
      </c>
      <c r="J10996">
        <v>5</v>
      </c>
    </row>
    <row r="10997" spans="1:10" x14ac:dyDescent="0.25">
      <c r="A10997" t="s">
        <v>10</v>
      </c>
      <c r="B10997">
        <v>2013</v>
      </c>
      <c r="C10997">
        <v>27</v>
      </c>
      <c r="D10997" s="1">
        <v>41455</v>
      </c>
      <c r="E10997" s="2">
        <v>44377</v>
      </c>
      <c r="F10997" t="s">
        <v>26</v>
      </c>
      <c r="G10997" t="s">
        <v>12</v>
      </c>
      <c r="H10997" t="s">
        <v>13</v>
      </c>
      <c r="I10997">
        <v>0</v>
      </c>
      <c r="J10997">
        <v>15</v>
      </c>
    </row>
    <row r="10998" spans="1:10" x14ac:dyDescent="0.25">
      <c r="A10998" t="s">
        <v>10</v>
      </c>
      <c r="B10998">
        <v>2013</v>
      </c>
      <c r="C10998">
        <v>27</v>
      </c>
      <c r="D10998" s="1">
        <v>41455</v>
      </c>
      <c r="E10998" s="2">
        <v>44377</v>
      </c>
      <c r="F10998" t="s">
        <v>17</v>
      </c>
      <c r="G10998" t="s">
        <v>12</v>
      </c>
      <c r="H10998" t="s">
        <v>13</v>
      </c>
      <c r="I10998">
        <v>1</v>
      </c>
      <c r="J10998">
        <v>15</v>
      </c>
    </row>
    <row r="10999" spans="1:10" x14ac:dyDescent="0.25">
      <c r="A10999" t="s">
        <v>10</v>
      </c>
      <c r="B10999">
        <v>2013</v>
      </c>
      <c r="C10999">
        <v>27</v>
      </c>
      <c r="D10999" s="1">
        <v>41455</v>
      </c>
      <c r="E10999" s="2">
        <v>44377</v>
      </c>
      <c r="F10999" t="s">
        <v>14</v>
      </c>
      <c r="G10999" t="s">
        <v>12</v>
      </c>
      <c r="H10999" t="s">
        <v>13</v>
      </c>
      <c r="I10999">
        <v>1</v>
      </c>
      <c r="J10999">
        <v>15</v>
      </c>
    </row>
    <row r="11000" spans="1:10" x14ac:dyDescent="0.25">
      <c r="A11000" t="s">
        <v>10</v>
      </c>
      <c r="B11000">
        <v>2013</v>
      </c>
      <c r="C11000">
        <v>27</v>
      </c>
      <c r="D11000" s="1">
        <v>41455</v>
      </c>
      <c r="E11000" s="2">
        <v>44377</v>
      </c>
      <c r="F11000" t="s">
        <v>11</v>
      </c>
      <c r="G11000" t="s">
        <v>12</v>
      </c>
      <c r="H11000" t="s">
        <v>13</v>
      </c>
      <c r="I11000">
        <v>46</v>
      </c>
      <c r="J11000">
        <v>15</v>
      </c>
    </row>
    <row r="11001" spans="1:10" x14ac:dyDescent="0.25">
      <c r="A11001" t="s">
        <v>10</v>
      </c>
      <c r="B11001">
        <v>2013</v>
      </c>
      <c r="C11001">
        <v>27</v>
      </c>
      <c r="D11001" s="1">
        <v>41456</v>
      </c>
      <c r="E11001" s="2">
        <v>44378</v>
      </c>
      <c r="F11001" t="s">
        <v>26</v>
      </c>
      <c r="G11001" t="s">
        <v>12</v>
      </c>
      <c r="H11001" t="s">
        <v>13</v>
      </c>
      <c r="I11001">
        <v>0</v>
      </c>
      <c r="J11001">
        <v>18</v>
      </c>
    </row>
    <row r="11002" spans="1:10" x14ac:dyDescent="0.25">
      <c r="A11002" t="s">
        <v>10</v>
      </c>
      <c r="B11002">
        <v>2013</v>
      </c>
      <c r="C11002">
        <v>27</v>
      </c>
      <c r="D11002" s="1">
        <v>41456</v>
      </c>
      <c r="E11002" s="2">
        <v>44378</v>
      </c>
      <c r="F11002" t="s">
        <v>17</v>
      </c>
      <c r="G11002" t="s">
        <v>12</v>
      </c>
      <c r="H11002" t="s">
        <v>13</v>
      </c>
      <c r="I11002">
        <v>1</v>
      </c>
      <c r="J11002">
        <v>18</v>
      </c>
    </row>
    <row r="11003" spans="1:10" x14ac:dyDescent="0.25">
      <c r="A11003" t="s">
        <v>10</v>
      </c>
      <c r="B11003">
        <v>2013</v>
      </c>
      <c r="C11003">
        <v>27</v>
      </c>
      <c r="D11003" s="1">
        <v>41456</v>
      </c>
      <c r="E11003" s="2">
        <v>44378</v>
      </c>
      <c r="F11003" t="s">
        <v>102</v>
      </c>
      <c r="G11003" t="s">
        <v>12</v>
      </c>
      <c r="H11003" t="s">
        <v>13</v>
      </c>
      <c r="I11003">
        <v>1</v>
      </c>
      <c r="J11003">
        <v>18</v>
      </c>
    </row>
    <row r="11004" spans="1:10" x14ac:dyDescent="0.25">
      <c r="A11004" t="s">
        <v>10</v>
      </c>
      <c r="B11004">
        <v>2013</v>
      </c>
      <c r="C11004">
        <v>27</v>
      </c>
      <c r="D11004" s="1">
        <v>41456</v>
      </c>
      <c r="E11004" s="2">
        <v>44378</v>
      </c>
      <c r="F11004" t="s">
        <v>14</v>
      </c>
      <c r="G11004" t="s">
        <v>12</v>
      </c>
      <c r="H11004" t="s">
        <v>13</v>
      </c>
      <c r="I11004">
        <v>2</v>
      </c>
      <c r="J11004">
        <v>18</v>
      </c>
    </row>
    <row r="11005" spans="1:10" x14ac:dyDescent="0.25">
      <c r="A11005" t="s">
        <v>10</v>
      </c>
      <c r="B11005">
        <v>2013</v>
      </c>
      <c r="C11005">
        <v>27</v>
      </c>
      <c r="D11005" s="1">
        <v>41456</v>
      </c>
      <c r="E11005" s="2">
        <v>44378</v>
      </c>
      <c r="F11005" t="s">
        <v>11</v>
      </c>
      <c r="G11005" t="s">
        <v>12</v>
      </c>
      <c r="H11005" t="s">
        <v>13</v>
      </c>
      <c r="I11005">
        <v>62</v>
      </c>
      <c r="J11005">
        <v>18</v>
      </c>
    </row>
    <row r="11006" spans="1:10" x14ac:dyDescent="0.25">
      <c r="A11006" t="s">
        <v>10</v>
      </c>
      <c r="B11006">
        <v>2013</v>
      </c>
      <c r="C11006">
        <v>27</v>
      </c>
      <c r="D11006" s="1">
        <v>41457</v>
      </c>
      <c r="E11006" s="2">
        <v>44379</v>
      </c>
      <c r="F11006" t="s">
        <v>26</v>
      </c>
      <c r="G11006" t="s">
        <v>12</v>
      </c>
      <c r="H11006" t="s">
        <v>13</v>
      </c>
      <c r="I11006">
        <v>0</v>
      </c>
      <c r="J11006">
        <v>0</v>
      </c>
    </row>
    <row r="11007" spans="1:10" x14ac:dyDescent="0.25">
      <c r="A11007" t="s">
        <v>10</v>
      </c>
      <c r="B11007">
        <v>2013</v>
      </c>
      <c r="C11007">
        <v>27</v>
      </c>
      <c r="D11007" s="1">
        <v>41457</v>
      </c>
      <c r="E11007" s="2">
        <v>44379</v>
      </c>
      <c r="F11007" t="s">
        <v>17</v>
      </c>
      <c r="G11007" t="s">
        <v>12</v>
      </c>
      <c r="H11007" t="s">
        <v>13</v>
      </c>
      <c r="I11007">
        <v>0</v>
      </c>
      <c r="J11007">
        <v>0</v>
      </c>
    </row>
    <row r="11008" spans="1:10" x14ac:dyDescent="0.25">
      <c r="A11008" t="s">
        <v>10</v>
      </c>
      <c r="B11008">
        <v>2013</v>
      </c>
      <c r="C11008">
        <v>27</v>
      </c>
      <c r="D11008" s="1">
        <v>41457</v>
      </c>
      <c r="E11008" s="2">
        <v>44379</v>
      </c>
      <c r="F11008" t="s">
        <v>14</v>
      </c>
      <c r="G11008" t="s">
        <v>12</v>
      </c>
      <c r="H11008" t="s">
        <v>13</v>
      </c>
      <c r="I11008">
        <v>0</v>
      </c>
      <c r="J11008">
        <v>0</v>
      </c>
    </row>
    <row r="11009" spans="1:10" x14ac:dyDescent="0.25">
      <c r="A11009" t="s">
        <v>10</v>
      </c>
      <c r="B11009">
        <v>2013</v>
      </c>
      <c r="C11009">
        <v>27</v>
      </c>
      <c r="D11009" s="1">
        <v>41457</v>
      </c>
      <c r="E11009" s="2">
        <v>44379</v>
      </c>
      <c r="F11009" t="s">
        <v>11</v>
      </c>
      <c r="G11009" t="s">
        <v>12</v>
      </c>
      <c r="H11009" t="s">
        <v>13</v>
      </c>
      <c r="I11009">
        <v>2</v>
      </c>
      <c r="J11009">
        <v>0</v>
      </c>
    </row>
    <row r="11010" spans="1:10" x14ac:dyDescent="0.25">
      <c r="A11010" t="s">
        <v>10</v>
      </c>
      <c r="B11010">
        <v>2013</v>
      </c>
      <c r="C11010">
        <v>27</v>
      </c>
      <c r="D11010" s="1">
        <v>41458</v>
      </c>
      <c r="E11010" s="2">
        <v>44380</v>
      </c>
      <c r="F11010" t="s">
        <v>26</v>
      </c>
      <c r="G11010" t="s">
        <v>12</v>
      </c>
      <c r="H11010" t="s">
        <v>13</v>
      </c>
      <c r="I11010">
        <v>0</v>
      </c>
      <c r="J11010">
        <v>135</v>
      </c>
    </row>
    <row r="11011" spans="1:10" x14ac:dyDescent="0.25">
      <c r="A11011" t="s">
        <v>10</v>
      </c>
      <c r="B11011">
        <v>2013</v>
      </c>
      <c r="C11011">
        <v>27</v>
      </c>
      <c r="D11011" s="1">
        <v>41458</v>
      </c>
      <c r="E11011" s="2">
        <v>44380</v>
      </c>
      <c r="F11011" t="s">
        <v>17</v>
      </c>
      <c r="G11011" t="s">
        <v>12</v>
      </c>
      <c r="H11011" t="s">
        <v>13</v>
      </c>
      <c r="I11011">
        <v>0</v>
      </c>
      <c r="J11011">
        <v>135</v>
      </c>
    </row>
    <row r="11012" spans="1:10" x14ac:dyDescent="0.25">
      <c r="A11012" t="s">
        <v>10</v>
      </c>
      <c r="B11012">
        <v>2013</v>
      </c>
      <c r="C11012">
        <v>27</v>
      </c>
      <c r="D11012" s="1">
        <v>41458</v>
      </c>
      <c r="E11012" s="2">
        <v>44380</v>
      </c>
      <c r="F11012" t="s">
        <v>14</v>
      </c>
      <c r="G11012" t="s">
        <v>12</v>
      </c>
      <c r="H11012" t="s">
        <v>13</v>
      </c>
      <c r="I11012">
        <v>0</v>
      </c>
      <c r="J11012">
        <v>135</v>
      </c>
    </row>
    <row r="11013" spans="1:10" x14ac:dyDescent="0.25">
      <c r="A11013" t="s">
        <v>10</v>
      </c>
      <c r="B11013">
        <v>2013</v>
      </c>
      <c r="C11013">
        <v>27</v>
      </c>
      <c r="D11013" s="1">
        <v>41458</v>
      </c>
      <c r="E11013" s="2">
        <v>44380</v>
      </c>
      <c r="F11013" t="s">
        <v>11</v>
      </c>
      <c r="G11013" t="s">
        <v>12</v>
      </c>
      <c r="H11013" t="s">
        <v>13</v>
      </c>
      <c r="I11013">
        <v>284</v>
      </c>
      <c r="J11013">
        <v>135</v>
      </c>
    </row>
    <row r="11014" spans="1:10" x14ac:dyDescent="0.25">
      <c r="A11014" t="s">
        <v>10</v>
      </c>
      <c r="B11014">
        <v>2013</v>
      </c>
      <c r="C11014">
        <v>27</v>
      </c>
      <c r="D11014" s="1">
        <v>41459</v>
      </c>
      <c r="E11014" s="2">
        <v>44381</v>
      </c>
      <c r="F11014" t="s">
        <v>26</v>
      </c>
      <c r="G11014" t="s">
        <v>12</v>
      </c>
      <c r="H11014" t="s">
        <v>13</v>
      </c>
      <c r="I11014">
        <v>0</v>
      </c>
      <c r="J11014">
        <v>27</v>
      </c>
    </row>
    <row r="11015" spans="1:10" x14ac:dyDescent="0.25">
      <c r="A11015" t="s">
        <v>10</v>
      </c>
      <c r="B11015">
        <v>2013</v>
      </c>
      <c r="C11015">
        <v>27</v>
      </c>
      <c r="D11015" s="1">
        <v>41459</v>
      </c>
      <c r="E11015" s="2">
        <v>44381</v>
      </c>
      <c r="F11015" t="s">
        <v>17</v>
      </c>
      <c r="G11015" t="s">
        <v>12</v>
      </c>
      <c r="H11015" t="s">
        <v>13</v>
      </c>
      <c r="I11015">
        <v>4</v>
      </c>
      <c r="J11015">
        <v>27</v>
      </c>
    </row>
    <row r="11016" spans="1:10" x14ac:dyDescent="0.25">
      <c r="A11016" t="s">
        <v>10</v>
      </c>
      <c r="B11016">
        <v>2013</v>
      </c>
      <c r="C11016">
        <v>27</v>
      </c>
      <c r="D11016" s="1">
        <v>41459</v>
      </c>
      <c r="E11016" s="2">
        <v>44381</v>
      </c>
      <c r="F11016" t="s">
        <v>14</v>
      </c>
      <c r="G11016" t="s">
        <v>12</v>
      </c>
      <c r="H11016" t="s">
        <v>13</v>
      </c>
      <c r="I11016">
        <v>2</v>
      </c>
      <c r="J11016">
        <v>27</v>
      </c>
    </row>
    <row r="11017" spans="1:10" x14ac:dyDescent="0.25">
      <c r="A11017" t="s">
        <v>10</v>
      </c>
      <c r="B11017">
        <v>2013</v>
      </c>
      <c r="C11017">
        <v>27</v>
      </c>
      <c r="D11017" s="1">
        <v>41459</v>
      </c>
      <c r="E11017" s="2">
        <v>44381</v>
      </c>
      <c r="F11017" t="s">
        <v>11</v>
      </c>
      <c r="G11017" t="s">
        <v>12</v>
      </c>
      <c r="H11017" t="s">
        <v>13</v>
      </c>
      <c r="I11017">
        <v>108</v>
      </c>
      <c r="J11017">
        <v>27</v>
      </c>
    </row>
    <row r="11018" spans="1:10" x14ac:dyDescent="0.25">
      <c r="A11018" t="s">
        <v>10</v>
      </c>
      <c r="B11018">
        <v>2013</v>
      </c>
      <c r="C11018">
        <v>27</v>
      </c>
      <c r="D11018" s="1">
        <v>41460</v>
      </c>
      <c r="E11018" s="2">
        <v>44382</v>
      </c>
      <c r="F11018" t="s">
        <v>26</v>
      </c>
      <c r="G11018" t="s">
        <v>12</v>
      </c>
      <c r="H11018" t="s">
        <v>13</v>
      </c>
      <c r="I11018">
        <v>0</v>
      </c>
      <c r="J11018">
        <v>18</v>
      </c>
    </row>
    <row r="11019" spans="1:10" x14ac:dyDescent="0.25">
      <c r="A11019" t="s">
        <v>10</v>
      </c>
      <c r="B11019">
        <v>2013</v>
      </c>
      <c r="C11019">
        <v>27</v>
      </c>
      <c r="D11019" s="1">
        <v>41460</v>
      </c>
      <c r="E11019" s="2">
        <v>44382</v>
      </c>
      <c r="F11019" t="s">
        <v>17</v>
      </c>
      <c r="G11019" t="s">
        <v>12</v>
      </c>
      <c r="H11019" t="s">
        <v>13</v>
      </c>
      <c r="I11019">
        <v>12</v>
      </c>
      <c r="J11019">
        <v>18</v>
      </c>
    </row>
    <row r="11020" spans="1:10" x14ac:dyDescent="0.25">
      <c r="A11020" t="s">
        <v>10</v>
      </c>
      <c r="B11020">
        <v>2013</v>
      </c>
      <c r="C11020">
        <v>27</v>
      </c>
      <c r="D11020" s="1">
        <v>41460</v>
      </c>
      <c r="E11020" s="2">
        <v>44382</v>
      </c>
      <c r="F11020" t="s">
        <v>102</v>
      </c>
      <c r="G11020" t="s">
        <v>12</v>
      </c>
      <c r="H11020" t="s">
        <v>13</v>
      </c>
      <c r="I11020">
        <v>1</v>
      </c>
      <c r="J11020">
        <v>18</v>
      </c>
    </row>
    <row r="11021" spans="1:10" x14ac:dyDescent="0.25">
      <c r="A11021" t="s">
        <v>10</v>
      </c>
      <c r="B11021">
        <v>2013</v>
      </c>
      <c r="C11021">
        <v>27</v>
      </c>
      <c r="D11021" s="1">
        <v>41460</v>
      </c>
      <c r="E11021" s="2">
        <v>44382</v>
      </c>
      <c r="F11021" t="s">
        <v>14</v>
      </c>
      <c r="G11021" t="s">
        <v>12</v>
      </c>
      <c r="H11021" t="s">
        <v>13</v>
      </c>
      <c r="I11021">
        <v>9</v>
      </c>
      <c r="J11021">
        <v>18</v>
      </c>
    </row>
    <row r="11022" spans="1:10" x14ac:dyDescent="0.25">
      <c r="A11022" t="s">
        <v>10</v>
      </c>
      <c r="B11022">
        <v>2013</v>
      </c>
      <c r="C11022">
        <v>27</v>
      </c>
      <c r="D11022" s="1">
        <v>41460</v>
      </c>
      <c r="E11022" s="2">
        <v>44382</v>
      </c>
      <c r="F11022" t="s">
        <v>11</v>
      </c>
      <c r="G11022" t="s">
        <v>12</v>
      </c>
      <c r="H11022" t="s">
        <v>13</v>
      </c>
      <c r="I11022">
        <v>220</v>
      </c>
      <c r="J11022">
        <v>18</v>
      </c>
    </row>
    <row r="11023" spans="1:10" x14ac:dyDescent="0.25">
      <c r="A11023" t="s">
        <v>10</v>
      </c>
      <c r="B11023">
        <v>2013</v>
      </c>
      <c r="C11023">
        <v>27</v>
      </c>
      <c r="D11023" s="1">
        <v>41461</v>
      </c>
      <c r="E11023" s="2">
        <v>44383</v>
      </c>
      <c r="F11023" t="s">
        <v>26</v>
      </c>
      <c r="G11023" t="s">
        <v>12</v>
      </c>
      <c r="H11023" t="s">
        <v>13</v>
      </c>
      <c r="I11023">
        <v>0</v>
      </c>
      <c r="J11023">
        <v>3</v>
      </c>
    </row>
    <row r="11024" spans="1:10" x14ac:dyDescent="0.25">
      <c r="A11024" t="s">
        <v>10</v>
      </c>
      <c r="B11024">
        <v>2013</v>
      </c>
      <c r="C11024">
        <v>27</v>
      </c>
      <c r="D11024" s="1">
        <v>41461</v>
      </c>
      <c r="E11024" s="2">
        <v>44383</v>
      </c>
      <c r="F11024" t="s">
        <v>17</v>
      </c>
      <c r="G11024" t="s">
        <v>12</v>
      </c>
      <c r="H11024" t="s">
        <v>13</v>
      </c>
      <c r="I11024">
        <v>7</v>
      </c>
      <c r="J11024">
        <v>3</v>
      </c>
    </row>
    <row r="11025" spans="1:10" x14ac:dyDescent="0.25">
      <c r="A11025" t="s">
        <v>10</v>
      </c>
      <c r="B11025">
        <v>2013</v>
      </c>
      <c r="C11025">
        <v>27</v>
      </c>
      <c r="D11025" s="1">
        <v>41461</v>
      </c>
      <c r="E11025" s="2">
        <v>44383</v>
      </c>
      <c r="F11025" t="s">
        <v>102</v>
      </c>
      <c r="G11025" t="s">
        <v>12</v>
      </c>
      <c r="H11025" t="s">
        <v>13</v>
      </c>
      <c r="I11025">
        <v>1</v>
      </c>
      <c r="J11025">
        <v>3</v>
      </c>
    </row>
    <row r="11026" spans="1:10" x14ac:dyDescent="0.25">
      <c r="A11026" t="s">
        <v>10</v>
      </c>
      <c r="B11026">
        <v>2013</v>
      </c>
      <c r="C11026">
        <v>27</v>
      </c>
      <c r="D11026" s="1">
        <v>41461</v>
      </c>
      <c r="E11026" s="2">
        <v>44383</v>
      </c>
      <c r="F11026" t="s">
        <v>14</v>
      </c>
      <c r="G11026" t="s">
        <v>12</v>
      </c>
      <c r="H11026" t="s">
        <v>13</v>
      </c>
      <c r="I11026">
        <v>2</v>
      </c>
      <c r="J11026">
        <v>3</v>
      </c>
    </row>
    <row r="11027" spans="1:10" x14ac:dyDescent="0.25">
      <c r="A11027" t="s">
        <v>10</v>
      </c>
      <c r="B11027">
        <v>2013</v>
      </c>
      <c r="C11027">
        <v>27</v>
      </c>
      <c r="D11027" s="1">
        <v>41461</v>
      </c>
      <c r="E11027" s="2">
        <v>44383</v>
      </c>
      <c r="F11027" t="s">
        <v>11</v>
      </c>
      <c r="G11027" t="s">
        <v>12</v>
      </c>
      <c r="H11027" t="s">
        <v>13</v>
      </c>
      <c r="I11027">
        <v>202</v>
      </c>
      <c r="J11027">
        <v>3</v>
      </c>
    </row>
    <row r="11028" spans="1:10" x14ac:dyDescent="0.25">
      <c r="A11028" t="s">
        <v>10</v>
      </c>
      <c r="B11028">
        <v>2013</v>
      </c>
      <c r="C11028">
        <v>28</v>
      </c>
      <c r="D11028" s="1">
        <v>41462</v>
      </c>
      <c r="E11028" s="2">
        <v>44384</v>
      </c>
      <c r="F11028" t="s">
        <v>26</v>
      </c>
      <c r="G11028" t="s">
        <v>12</v>
      </c>
      <c r="H11028" t="s">
        <v>13</v>
      </c>
      <c r="I11028">
        <v>0</v>
      </c>
      <c r="J11028">
        <v>34</v>
      </c>
    </row>
    <row r="11029" spans="1:10" x14ac:dyDescent="0.25">
      <c r="A11029" t="s">
        <v>10</v>
      </c>
      <c r="B11029">
        <v>2013</v>
      </c>
      <c r="C11029">
        <v>28</v>
      </c>
      <c r="D11029" s="1">
        <v>41462</v>
      </c>
      <c r="E11029" s="2">
        <v>44384</v>
      </c>
      <c r="F11029" t="s">
        <v>17</v>
      </c>
      <c r="G11029" t="s">
        <v>12</v>
      </c>
      <c r="H11029" t="s">
        <v>13</v>
      </c>
      <c r="I11029">
        <v>4</v>
      </c>
      <c r="J11029">
        <v>34</v>
      </c>
    </row>
    <row r="11030" spans="1:10" x14ac:dyDescent="0.25">
      <c r="A11030" t="s">
        <v>10</v>
      </c>
      <c r="B11030">
        <v>2013</v>
      </c>
      <c r="C11030">
        <v>28</v>
      </c>
      <c r="D11030" s="1">
        <v>41462</v>
      </c>
      <c r="E11030" s="2">
        <v>44384</v>
      </c>
      <c r="F11030" t="s">
        <v>14</v>
      </c>
      <c r="G11030" t="s">
        <v>12</v>
      </c>
      <c r="H11030" t="s">
        <v>13</v>
      </c>
      <c r="I11030">
        <v>0</v>
      </c>
      <c r="J11030">
        <v>34</v>
      </c>
    </row>
    <row r="11031" spans="1:10" x14ac:dyDescent="0.25">
      <c r="A11031" t="s">
        <v>10</v>
      </c>
      <c r="B11031">
        <v>2013</v>
      </c>
      <c r="C11031">
        <v>28</v>
      </c>
      <c r="D11031" s="1">
        <v>41462</v>
      </c>
      <c r="E11031" s="2">
        <v>44384</v>
      </c>
      <c r="F11031" t="s">
        <v>11</v>
      </c>
      <c r="G11031" t="s">
        <v>12</v>
      </c>
      <c r="H11031" t="s">
        <v>13</v>
      </c>
      <c r="I11031">
        <v>172</v>
      </c>
      <c r="J11031">
        <v>34</v>
      </c>
    </row>
    <row r="11032" spans="1:10" x14ac:dyDescent="0.25">
      <c r="A11032" t="s">
        <v>10</v>
      </c>
      <c r="B11032">
        <v>2013</v>
      </c>
      <c r="C11032">
        <v>28</v>
      </c>
      <c r="D11032" s="1">
        <v>41463</v>
      </c>
      <c r="E11032" s="2">
        <v>44385</v>
      </c>
      <c r="F11032" t="s">
        <v>26</v>
      </c>
      <c r="G11032" t="s">
        <v>12</v>
      </c>
      <c r="H11032" t="s">
        <v>13</v>
      </c>
      <c r="I11032">
        <v>0</v>
      </c>
      <c r="J11032">
        <v>12</v>
      </c>
    </row>
    <row r="11033" spans="1:10" x14ac:dyDescent="0.25">
      <c r="A11033" t="s">
        <v>10</v>
      </c>
      <c r="B11033">
        <v>2013</v>
      </c>
      <c r="C11033">
        <v>28</v>
      </c>
      <c r="D11033" s="1">
        <v>41463</v>
      </c>
      <c r="E11033" s="2">
        <v>44385</v>
      </c>
      <c r="F11033" t="s">
        <v>17</v>
      </c>
      <c r="G11033" t="s">
        <v>12</v>
      </c>
      <c r="H11033" t="s">
        <v>13</v>
      </c>
      <c r="I11033">
        <v>1</v>
      </c>
      <c r="J11033">
        <v>12</v>
      </c>
    </row>
    <row r="11034" spans="1:10" x14ac:dyDescent="0.25">
      <c r="A11034" t="s">
        <v>10</v>
      </c>
      <c r="B11034">
        <v>2013</v>
      </c>
      <c r="C11034">
        <v>28</v>
      </c>
      <c r="D11034" s="1">
        <v>41463</v>
      </c>
      <c r="E11034" s="2">
        <v>44385</v>
      </c>
      <c r="F11034" t="s">
        <v>14</v>
      </c>
      <c r="G11034" t="s">
        <v>12</v>
      </c>
      <c r="H11034" t="s">
        <v>13</v>
      </c>
      <c r="I11034">
        <v>1</v>
      </c>
      <c r="J11034">
        <v>12</v>
      </c>
    </row>
    <row r="11035" spans="1:10" x14ac:dyDescent="0.25">
      <c r="A11035" t="s">
        <v>10</v>
      </c>
      <c r="B11035">
        <v>2013</v>
      </c>
      <c r="C11035">
        <v>28</v>
      </c>
      <c r="D11035" s="1">
        <v>41463</v>
      </c>
      <c r="E11035" s="2">
        <v>44385</v>
      </c>
      <c r="F11035" t="s">
        <v>11</v>
      </c>
      <c r="G11035" t="s">
        <v>12</v>
      </c>
      <c r="H11035" t="s">
        <v>13</v>
      </c>
      <c r="I11035">
        <v>133</v>
      </c>
      <c r="J11035">
        <v>12</v>
      </c>
    </row>
    <row r="11036" spans="1:10" x14ac:dyDescent="0.25">
      <c r="A11036" t="s">
        <v>10</v>
      </c>
      <c r="B11036">
        <v>2013</v>
      </c>
      <c r="C11036">
        <v>28</v>
      </c>
      <c r="D11036" s="1">
        <v>41464</v>
      </c>
      <c r="E11036" s="2">
        <v>44386</v>
      </c>
      <c r="F11036" t="s">
        <v>26</v>
      </c>
      <c r="G11036" t="s">
        <v>12</v>
      </c>
      <c r="H11036" t="s">
        <v>13</v>
      </c>
      <c r="I11036">
        <v>1</v>
      </c>
      <c r="J11036">
        <v>40</v>
      </c>
    </row>
    <row r="11037" spans="1:10" x14ac:dyDescent="0.25">
      <c r="A11037" t="s">
        <v>10</v>
      </c>
      <c r="B11037">
        <v>2013</v>
      </c>
      <c r="C11037">
        <v>28</v>
      </c>
      <c r="D11037" s="1">
        <v>41464</v>
      </c>
      <c r="E11037" s="2">
        <v>44386</v>
      </c>
      <c r="F11037" t="s">
        <v>17</v>
      </c>
      <c r="G11037" t="s">
        <v>12</v>
      </c>
      <c r="H11037" t="s">
        <v>13</v>
      </c>
      <c r="I11037">
        <v>0</v>
      </c>
      <c r="J11037">
        <v>40</v>
      </c>
    </row>
    <row r="11038" spans="1:10" x14ac:dyDescent="0.25">
      <c r="A11038" t="s">
        <v>10</v>
      </c>
      <c r="B11038">
        <v>2013</v>
      </c>
      <c r="C11038">
        <v>28</v>
      </c>
      <c r="D11038" s="1">
        <v>41464</v>
      </c>
      <c r="E11038" s="2">
        <v>44386</v>
      </c>
      <c r="F11038" t="s">
        <v>14</v>
      </c>
      <c r="G11038" t="s">
        <v>12</v>
      </c>
      <c r="H11038" t="s">
        <v>13</v>
      </c>
      <c r="I11038">
        <v>1</v>
      </c>
      <c r="J11038">
        <v>40</v>
      </c>
    </row>
    <row r="11039" spans="1:10" x14ac:dyDescent="0.25">
      <c r="A11039" t="s">
        <v>10</v>
      </c>
      <c r="B11039">
        <v>2013</v>
      </c>
      <c r="C11039">
        <v>28</v>
      </c>
      <c r="D11039" s="1">
        <v>41464</v>
      </c>
      <c r="E11039" s="2">
        <v>44386</v>
      </c>
      <c r="F11039" t="s">
        <v>11</v>
      </c>
      <c r="G11039" t="s">
        <v>12</v>
      </c>
      <c r="H11039" t="s">
        <v>13</v>
      </c>
      <c r="I11039">
        <v>92</v>
      </c>
      <c r="J11039">
        <v>40</v>
      </c>
    </row>
    <row r="11040" spans="1:10" x14ac:dyDescent="0.25">
      <c r="A11040" t="s">
        <v>10</v>
      </c>
      <c r="B11040">
        <v>2013</v>
      </c>
      <c r="C11040">
        <v>28</v>
      </c>
      <c r="D11040" s="1">
        <v>41465</v>
      </c>
      <c r="E11040" s="2">
        <v>44387</v>
      </c>
      <c r="F11040" t="s">
        <v>26</v>
      </c>
      <c r="G11040" t="s">
        <v>12</v>
      </c>
      <c r="H11040" t="s">
        <v>13</v>
      </c>
      <c r="I11040">
        <v>1</v>
      </c>
      <c r="J11040">
        <v>271</v>
      </c>
    </row>
    <row r="11041" spans="1:10" x14ac:dyDescent="0.25">
      <c r="A11041" t="s">
        <v>10</v>
      </c>
      <c r="B11041">
        <v>2013</v>
      </c>
      <c r="C11041">
        <v>28</v>
      </c>
      <c r="D11041" s="1">
        <v>41465</v>
      </c>
      <c r="E11041" s="2">
        <v>44387</v>
      </c>
      <c r="F11041" t="s">
        <v>17</v>
      </c>
      <c r="G11041" t="s">
        <v>12</v>
      </c>
      <c r="H11041" t="s">
        <v>13</v>
      </c>
      <c r="I11041">
        <v>8</v>
      </c>
      <c r="J11041">
        <v>271</v>
      </c>
    </row>
    <row r="11042" spans="1:10" x14ac:dyDescent="0.25">
      <c r="A11042" t="s">
        <v>10</v>
      </c>
      <c r="B11042">
        <v>2013</v>
      </c>
      <c r="C11042">
        <v>28</v>
      </c>
      <c r="D11042" s="1">
        <v>41465</v>
      </c>
      <c r="E11042" s="2">
        <v>44387</v>
      </c>
      <c r="F11042" t="s">
        <v>102</v>
      </c>
      <c r="G11042" t="s">
        <v>12</v>
      </c>
      <c r="H11042" t="s">
        <v>13</v>
      </c>
      <c r="I11042">
        <v>2</v>
      </c>
      <c r="J11042">
        <v>271</v>
      </c>
    </row>
    <row r="11043" spans="1:10" x14ac:dyDescent="0.25">
      <c r="A11043" t="s">
        <v>10</v>
      </c>
      <c r="B11043">
        <v>2013</v>
      </c>
      <c r="C11043">
        <v>28</v>
      </c>
      <c r="D11043" s="1">
        <v>41465</v>
      </c>
      <c r="E11043" s="2">
        <v>44387</v>
      </c>
      <c r="F11043" t="s">
        <v>14</v>
      </c>
      <c r="G11043" t="s">
        <v>12</v>
      </c>
      <c r="H11043" t="s">
        <v>13</v>
      </c>
      <c r="I11043">
        <v>10</v>
      </c>
      <c r="J11043">
        <v>271</v>
      </c>
    </row>
    <row r="11044" spans="1:10" x14ac:dyDescent="0.25">
      <c r="A11044" t="s">
        <v>10</v>
      </c>
      <c r="B11044">
        <v>2013</v>
      </c>
      <c r="C11044">
        <v>28</v>
      </c>
      <c r="D11044" s="1">
        <v>41465</v>
      </c>
      <c r="E11044" s="2">
        <v>44387</v>
      </c>
      <c r="F11044" t="s">
        <v>11</v>
      </c>
      <c r="G11044" t="s">
        <v>12</v>
      </c>
      <c r="H11044" t="s">
        <v>13</v>
      </c>
      <c r="I11044">
        <v>704</v>
      </c>
      <c r="J11044">
        <v>271</v>
      </c>
    </row>
    <row r="11045" spans="1:10" x14ac:dyDescent="0.25">
      <c r="A11045" t="s">
        <v>10</v>
      </c>
      <c r="B11045">
        <v>2013</v>
      </c>
      <c r="C11045">
        <v>28</v>
      </c>
      <c r="D11045" s="1">
        <v>41466</v>
      </c>
      <c r="E11045" s="2">
        <v>44388</v>
      </c>
      <c r="F11045" t="s">
        <v>26</v>
      </c>
      <c r="G11045" t="s">
        <v>12</v>
      </c>
      <c r="H11045" t="s">
        <v>13</v>
      </c>
      <c r="I11045">
        <v>0</v>
      </c>
      <c r="J11045">
        <v>39</v>
      </c>
    </row>
    <row r="11046" spans="1:10" x14ac:dyDescent="0.25">
      <c r="A11046" t="s">
        <v>10</v>
      </c>
      <c r="B11046">
        <v>2013</v>
      </c>
      <c r="C11046">
        <v>28</v>
      </c>
      <c r="D11046" s="1">
        <v>41466</v>
      </c>
      <c r="E11046" s="2">
        <v>44388</v>
      </c>
      <c r="F11046" t="s">
        <v>17</v>
      </c>
      <c r="G11046" t="s">
        <v>12</v>
      </c>
      <c r="H11046" t="s">
        <v>13</v>
      </c>
      <c r="I11046">
        <v>1</v>
      </c>
      <c r="J11046">
        <v>39</v>
      </c>
    </row>
    <row r="11047" spans="1:10" x14ac:dyDescent="0.25">
      <c r="A11047" t="s">
        <v>10</v>
      </c>
      <c r="B11047">
        <v>2013</v>
      </c>
      <c r="C11047">
        <v>28</v>
      </c>
      <c r="D11047" s="1">
        <v>41466</v>
      </c>
      <c r="E11047" s="2">
        <v>44388</v>
      </c>
      <c r="F11047" t="s">
        <v>14</v>
      </c>
      <c r="G11047" t="s">
        <v>12</v>
      </c>
      <c r="H11047" t="s">
        <v>13</v>
      </c>
      <c r="I11047">
        <v>2</v>
      </c>
      <c r="J11047">
        <v>39</v>
      </c>
    </row>
    <row r="11048" spans="1:10" x14ac:dyDescent="0.25">
      <c r="A11048" t="s">
        <v>10</v>
      </c>
      <c r="B11048">
        <v>2013</v>
      </c>
      <c r="C11048">
        <v>28</v>
      </c>
      <c r="D11048" s="1">
        <v>41466</v>
      </c>
      <c r="E11048" s="2">
        <v>44388</v>
      </c>
      <c r="F11048" t="s">
        <v>11</v>
      </c>
      <c r="G11048" t="s">
        <v>12</v>
      </c>
      <c r="H11048" t="s">
        <v>13</v>
      </c>
      <c r="I11048">
        <v>102</v>
      </c>
      <c r="J11048">
        <v>39</v>
      </c>
    </row>
    <row r="11049" spans="1:10" x14ac:dyDescent="0.25">
      <c r="A11049" t="s">
        <v>10</v>
      </c>
      <c r="B11049">
        <v>2013</v>
      </c>
      <c r="C11049">
        <v>28</v>
      </c>
      <c r="D11049" s="1">
        <v>41467</v>
      </c>
      <c r="E11049" s="2">
        <v>44389</v>
      </c>
      <c r="F11049" t="s">
        <v>26</v>
      </c>
      <c r="G11049" t="s">
        <v>12</v>
      </c>
      <c r="H11049" t="s">
        <v>13</v>
      </c>
      <c r="I11049">
        <v>0</v>
      </c>
      <c r="J11049">
        <v>6</v>
      </c>
    </row>
    <row r="11050" spans="1:10" x14ac:dyDescent="0.25">
      <c r="A11050" t="s">
        <v>10</v>
      </c>
      <c r="B11050">
        <v>2013</v>
      </c>
      <c r="C11050">
        <v>28</v>
      </c>
      <c r="D11050" s="1">
        <v>41467</v>
      </c>
      <c r="E11050" s="2">
        <v>44389</v>
      </c>
      <c r="F11050" t="s">
        <v>17</v>
      </c>
      <c r="G11050" t="s">
        <v>12</v>
      </c>
      <c r="H11050" t="s">
        <v>13</v>
      </c>
      <c r="I11050">
        <v>2</v>
      </c>
      <c r="J11050">
        <v>6</v>
      </c>
    </row>
    <row r="11051" spans="1:10" x14ac:dyDescent="0.25">
      <c r="A11051" t="s">
        <v>10</v>
      </c>
      <c r="B11051">
        <v>2013</v>
      </c>
      <c r="C11051">
        <v>28</v>
      </c>
      <c r="D11051" s="1">
        <v>41467</v>
      </c>
      <c r="E11051" s="2">
        <v>44389</v>
      </c>
      <c r="F11051" t="s">
        <v>14</v>
      </c>
      <c r="G11051" t="s">
        <v>12</v>
      </c>
      <c r="H11051" t="s">
        <v>13</v>
      </c>
      <c r="I11051">
        <v>2</v>
      </c>
      <c r="J11051">
        <v>6</v>
      </c>
    </row>
    <row r="11052" spans="1:10" x14ac:dyDescent="0.25">
      <c r="A11052" t="s">
        <v>10</v>
      </c>
      <c r="B11052">
        <v>2013</v>
      </c>
      <c r="C11052">
        <v>28</v>
      </c>
      <c r="D11052" s="1">
        <v>41467</v>
      </c>
      <c r="E11052" s="2">
        <v>44389</v>
      </c>
      <c r="F11052" t="s">
        <v>11</v>
      </c>
      <c r="G11052" t="s">
        <v>12</v>
      </c>
      <c r="H11052" t="s">
        <v>13</v>
      </c>
      <c r="I11052">
        <v>92</v>
      </c>
      <c r="J11052">
        <v>6</v>
      </c>
    </row>
    <row r="11053" spans="1:10" x14ac:dyDescent="0.25">
      <c r="A11053" t="s">
        <v>10</v>
      </c>
      <c r="B11053">
        <v>2013</v>
      </c>
      <c r="C11053">
        <v>28</v>
      </c>
      <c r="D11053" s="1">
        <v>41468</v>
      </c>
      <c r="E11053" s="2">
        <v>44390</v>
      </c>
      <c r="F11053" t="s">
        <v>26</v>
      </c>
      <c r="G11053" t="s">
        <v>12</v>
      </c>
      <c r="H11053" t="s">
        <v>13</v>
      </c>
      <c r="I11053">
        <v>0</v>
      </c>
      <c r="J11053">
        <v>1</v>
      </c>
    </row>
    <row r="11054" spans="1:10" x14ac:dyDescent="0.25">
      <c r="A11054" t="s">
        <v>10</v>
      </c>
      <c r="B11054">
        <v>2013</v>
      </c>
      <c r="C11054">
        <v>28</v>
      </c>
      <c r="D11054" s="1">
        <v>41468</v>
      </c>
      <c r="E11054" s="2">
        <v>44390</v>
      </c>
      <c r="F11054" t="s">
        <v>17</v>
      </c>
      <c r="G11054" t="s">
        <v>12</v>
      </c>
      <c r="H11054" t="s">
        <v>13</v>
      </c>
      <c r="I11054">
        <v>3</v>
      </c>
      <c r="J11054">
        <v>1</v>
      </c>
    </row>
    <row r="11055" spans="1:10" x14ac:dyDescent="0.25">
      <c r="A11055" t="s">
        <v>10</v>
      </c>
      <c r="B11055">
        <v>2013</v>
      </c>
      <c r="C11055">
        <v>28</v>
      </c>
      <c r="D11055" s="1">
        <v>41468</v>
      </c>
      <c r="E11055" s="2">
        <v>44390</v>
      </c>
      <c r="F11055" t="s">
        <v>14</v>
      </c>
      <c r="G11055" t="s">
        <v>12</v>
      </c>
      <c r="H11055" t="s">
        <v>13</v>
      </c>
      <c r="I11055">
        <v>2</v>
      </c>
      <c r="J11055">
        <v>1</v>
      </c>
    </row>
    <row r="11056" spans="1:10" x14ac:dyDescent="0.25">
      <c r="A11056" t="s">
        <v>10</v>
      </c>
      <c r="B11056">
        <v>2013</v>
      </c>
      <c r="C11056">
        <v>28</v>
      </c>
      <c r="D11056" s="1">
        <v>41468</v>
      </c>
      <c r="E11056" s="2">
        <v>44390</v>
      </c>
      <c r="F11056" t="s">
        <v>11</v>
      </c>
      <c r="G11056" t="s">
        <v>12</v>
      </c>
      <c r="H11056" t="s">
        <v>13</v>
      </c>
      <c r="I11056">
        <v>107</v>
      </c>
      <c r="J11056">
        <v>1</v>
      </c>
    </row>
    <row r="11057" spans="1:10" x14ac:dyDescent="0.25">
      <c r="A11057" t="s">
        <v>10</v>
      </c>
      <c r="B11057">
        <v>2013</v>
      </c>
      <c r="C11057">
        <v>29</v>
      </c>
      <c r="D11057" s="1">
        <v>41469</v>
      </c>
      <c r="E11057" s="2">
        <v>44391</v>
      </c>
      <c r="F11057" t="s">
        <v>26</v>
      </c>
      <c r="G11057" t="s">
        <v>12</v>
      </c>
      <c r="H11057" t="s">
        <v>13</v>
      </c>
      <c r="I11057">
        <v>1</v>
      </c>
      <c r="J11057">
        <v>113</v>
      </c>
    </row>
    <row r="11058" spans="1:10" x14ac:dyDescent="0.25">
      <c r="A11058" t="s">
        <v>10</v>
      </c>
      <c r="B11058">
        <v>2013</v>
      </c>
      <c r="C11058">
        <v>29</v>
      </c>
      <c r="D11058" s="1">
        <v>41469</v>
      </c>
      <c r="E11058" s="2">
        <v>44391</v>
      </c>
      <c r="F11058" t="s">
        <v>17</v>
      </c>
      <c r="G11058" t="s">
        <v>12</v>
      </c>
      <c r="H11058" t="s">
        <v>13</v>
      </c>
      <c r="I11058">
        <v>5</v>
      </c>
      <c r="J11058">
        <v>113</v>
      </c>
    </row>
    <row r="11059" spans="1:10" x14ac:dyDescent="0.25">
      <c r="A11059" t="s">
        <v>10</v>
      </c>
      <c r="B11059">
        <v>2013</v>
      </c>
      <c r="C11059">
        <v>29</v>
      </c>
      <c r="D11059" s="1">
        <v>41469</v>
      </c>
      <c r="E11059" s="2">
        <v>44391</v>
      </c>
      <c r="F11059" t="s">
        <v>102</v>
      </c>
      <c r="G11059" t="s">
        <v>12</v>
      </c>
      <c r="H11059" t="s">
        <v>13</v>
      </c>
      <c r="I11059">
        <v>1</v>
      </c>
      <c r="J11059">
        <v>113</v>
      </c>
    </row>
    <row r="11060" spans="1:10" x14ac:dyDescent="0.25">
      <c r="A11060" t="s">
        <v>10</v>
      </c>
      <c r="B11060">
        <v>2013</v>
      </c>
      <c r="C11060">
        <v>29</v>
      </c>
      <c r="D11060" s="1">
        <v>41469</v>
      </c>
      <c r="E11060" s="2">
        <v>44391</v>
      </c>
      <c r="F11060" t="s">
        <v>14</v>
      </c>
      <c r="G11060" t="s">
        <v>12</v>
      </c>
      <c r="H11060" t="s">
        <v>13</v>
      </c>
      <c r="I11060">
        <v>9</v>
      </c>
      <c r="J11060">
        <v>113</v>
      </c>
    </row>
    <row r="11061" spans="1:10" x14ac:dyDescent="0.25">
      <c r="A11061" t="s">
        <v>10</v>
      </c>
      <c r="B11061">
        <v>2013</v>
      </c>
      <c r="C11061">
        <v>29</v>
      </c>
      <c r="D11061" s="1">
        <v>41469</v>
      </c>
      <c r="E11061" s="2">
        <v>44391</v>
      </c>
      <c r="F11061" t="s">
        <v>11</v>
      </c>
      <c r="G11061" t="s">
        <v>12</v>
      </c>
      <c r="H11061" t="s">
        <v>13</v>
      </c>
      <c r="I11061">
        <v>186</v>
      </c>
      <c r="J11061">
        <v>113</v>
      </c>
    </row>
    <row r="11062" spans="1:10" x14ac:dyDescent="0.25">
      <c r="A11062" t="s">
        <v>10</v>
      </c>
      <c r="B11062">
        <v>2013</v>
      </c>
      <c r="C11062">
        <v>29</v>
      </c>
      <c r="D11062" s="1">
        <v>41470</v>
      </c>
      <c r="E11062" s="2">
        <v>44392</v>
      </c>
      <c r="F11062" t="s">
        <v>26</v>
      </c>
      <c r="G11062" t="s">
        <v>12</v>
      </c>
      <c r="H11062" t="s">
        <v>13</v>
      </c>
      <c r="I11062">
        <v>1</v>
      </c>
      <c r="J11062">
        <v>17</v>
      </c>
    </row>
    <row r="11063" spans="1:10" x14ac:dyDescent="0.25">
      <c r="A11063" t="s">
        <v>10</v>
      </c>
      <c r="B11063">
        <v>2013</v>
      </c>
      <c r="C11063">
        <v>29</v>
      </c>
      <c r="D11063" s="1">
        <v>41470</v>
      </c>
      <c r="E11063" s="2">
        <v>44392</v>
      </c>
      <c r="F11063" t="s">
        <v>17</v>
      </c>
      <c r="G11063" t="s">
        <v>12</v>
      </c>
      <c r="H11063" t="s">
        <v>13</v>
      </c>
      <c r="I11063">
        <v>3</v>
      </c>
      <c r="J11063">
        <v>17</v>
      </c>
    </row>
    <row r="11064" spans="1:10" x14ac:dyDescent="0.25">
      <c r="A11064" t="s">
        <v>10</v>
      </c>
      <c r="B11064">
        <v>2013</v>
      </c>
      <c r="C11064">
        <v>29</v>
      </c>
      <c r="D11064" s="1">
        <v>41470</v>
      </c>
      <c r="E11064" s="2">
        <v>44392</v>
      </c>
      <c r="F11064" t="s">
        <v>14</v>
      </c>
      <c r="G11064" t="s">
        <v>12</v>
      </c>
      <c r="H11064" t="s">
        <v>13</v>
      </c>
      <c r="I11064">
        <v>4</v>
      </c>
      <c r="J11064">
        <v>17</v>
      </c>
    </row>
    <row r="11065" spans="1:10" x14ac:dyDescent="0.25">
      <c r="A11065" t="s">
        <v>10</v>
      </c>
      <c r="B11065">
        <v>2013</v>
      </c>
      <c r="C11065">
        <v>29</v>
      </c>
      <c r="D11065" s="1">
        <v>41470</v>
      </c>
      <c r="E11065" s="2">
        <v>44392</v>
      </c>
      <c r="F11065" t="s">
        <v>11</v>
      </c>
      <c r="G11065" t="s">
        <v>12</v>
      </c>
      <c r="H11065" t="s">
        <v>13</v>
      </c>
      <c r="I11065">
        <v>302</v>
      </c>
      <c r="J11065">
        <v>17</v>
      </c>
    </row>
    <row r="11066" spans="1:10" x14ac:dyDescent="0.25">
      <c r="A11066" t="s">
        <v>10</v>
      </c>
      <c r="B11066">
        <v>2013</v>
      </c>
      <c r="C11066">
        <v>29</v>
      </c>
      <c r="D11066" s="1">
        <v>41471</v>
      </c>
      <c r="E11066" s="2">
        <v>44393</v>
      </c>
      <c r="F11066" t="s">
        <v>26</v>
      </c>
      <c r="G11066" t="s">
        <v>12</v>
      </c>
      <c r="H11066" t="s">
        <v>13</v>
      </c>
      <c r="I11066">
        <v>5</v>
      </c>
      <c r="J11066">
        <v>358</v>
      </c>
    </row>
    <row r="11067" spans="1:10" x14ac:dyDescent="0.25">
      <c r="A11067" t="s">
        <v>10</v>
      </c>
      <c r="B11067">
        <v>2013</v>
      </c>
      <c r="C11067">
        <v>29</v>
      </c>
      <c r="D11067" s="1">
        <v>41471</v>
      </c>
      <c r="E11067" s="2">
        <v>44393</v>
      </c>
      <c r="F11067" t="s">
        <v>17</v>
      </c>
      <c r="G11067" t="s">
        <v>12</v>
      </c>
      <c r="H11067" t="s">
        <v>13</v>
      </c>
      <c r="I11067">
        <v>11</v>
      </c>
      <c r="J11067">
        <v>358</v>
      </c>
    </row>
    <row r="11068" spans="1:10" x14ac:dyDescent="0.25">
      <c r="A11068" t="s">
        <v>10</v>
      </c>
      <c r="B11068">
        <v>2013</v>
      </c>
      <c r="C11068">
        <v>29</v>
      </c>
      <c r="D11068" s="1">
        <v>41471</v>
      </c>
      <c r="E11068" s="2">
        <v>44393</v>
      </c>
      <c r="F11068" t="s">
        <v>102</v>
      </c>
      <c r="G11068" t="s">
        <v>12</v>
      </c>
      <c r="H11068" t="s">
        <v>13</v>
      </c>
      <c r="I11068">
        <v>2</v>
      </c>
      <c r="J11068">
        <v>358</v>
      </c>
    </row>
    <row r="11069" spans="1:10" x14ac:dyDescent="0.25">
      <c r="A11069" t="s">
        <v>10</v>
      </c>
      <c r="B11069">
        <v>2013</v>
      </c>
      <c r="C11069">
        <v>29</v>
      </c>
      <c r="D11069" s="1">
        <v>41471</v>
      </c>
      <c r="E11069" s="2">
        <v>44393</v>
      </c>
      <c r="F11069" t="s">
        <v>14</v>
      </c>
      <c r="G11069" t="s">
        <v>12</v>
      </c>
      <c r="H11069" t="s">
        <v>13</v>
      </c>
      <c r="I11069">
        <v>40</v>
      </c>
      <c r="J11069">
        <v>358</v>
      </c>
    </row>
    <row r="11070" spans="1:10" x14ac:dyDescent="0.25">
      <c r="A11070" t="s">
        <v>10</v>
      </c>
      <c r="B11070">
        <v>2013</v>
      </c>
      <c r="C11070">
        <v>29</v>
      </c>
      <c r="D11070" s="1">
        <v>41471</v>
      </c>
      <c r="E11070" s="2">
        <v>44393</v>
      </c>
      <c r="F11070" t="s">
        <v>11</v>
      </c>
      <c r="G11070" t="s">
        <v>12</v>
      </c>
      <c r="H11070" t="s">
        <v>13</v>
      </c>
      <c r="I11070">
        <v>2160</v>
      </c>
      <c r="J11070">
        <v>358</v>
      </c>
    </row>
    <row r="11071" spans="1:10" x14ac:dyDescent="0.25">
      <c r="A11071" t="s">
        <v>10</v>
      </c>
      <c r="B11071">
        <v>2013</v>
      </c>
      <c r="C11071">
        <v>29</v>
      </c>
      <c r="D11071" s="1">
        <v>41472</v>
      </c>
      <c r="E11071" s="2">
        <v>44394</v>
      </c>
      <c r="F11071" t="s">
        <v>26</v>
      </c>
      <c r="G11071" t="s">
        <v>12</v>
      </c>
      <c r="H11071" t="s">
        <v>13</v>
      </c>
      <c r="I11071">
        <v>5</v>
      </c>
      <c r="J11071">
        <v>247</v>
      </c>
    </row>
    <row r="11072" spans="1:10" x14ac:dyDescent="0.25">
      <c r="A11072" t="s">
        <v>10</v>
      </c>
      <c r="B11072">
        <v>2013</v>
      </c>
      <c r="C11072">
        <v>29</v>
      </c>
      <c r="D11072" s="1">
        <v>41472</v>
      </c>
      <c r="E11072" s="2">
        <v>44394</v>
      </c>
      <c r="F11072" t="s">
        <v>17</v>
      </c>
      <c r="G11072" t="s">
        <v>12</v>
      </c>
      <c r="H11072" t="s">
        <v>13</v>
      </c>
      <c r="I11072">
        <v>4</v>
      </c>
      <c r="J11072">
        <v>247</v>
      </c>
    </row>
    <row r="11073" spans="1:10" x14ac:dyDescent="0.25">
      <c r="A11073" t="s">
        <v>10</v>
      </c>
      <c r="B11073">
        <v>2013</v>
      </c>
      <c r="C11073">
        <v>29</v>
      </c>
      <c r="D11073" s="1">
        <v>41472</v>
      </c>
      <c r="E11073" s="2">
        <v>44394</v>
      </c>
      <c r="F11073" t="s">
        <v>102</v>
      </c>
      <c r="G11073" t="s">
        <v>12</v>
      </c>
      <c r="H11073" t="s">
        <v>13</v>
      </c>
      <c r="I11073">
        <v>4</v>
      </c>
      <c r="J11073">
        <v>247</v>
      </c>
    </row>
    <row r="11074" spans="1:10" x14ac:dyDescent="0.25">
      <c r="A11074" t="s">
        <v>10</v>
      </c>
      <c r="B11074">
        <v>2013</v>
      </c>
      <c r="C11074">
        <v>29</v>
      </c>
      <c r="D11074" s="1">
        <v>41472</v>
      </c>
      <c r="E11074" s="2">
        <v>44394</v>
      </c>
      <c r="F11074" t="s">
        <v>14</v>
      </c>
      <c r="G11074" t="s">
        <v>12</v>
      </c>
      <c r="H11074" t="s">
        <v>13</v>
      </c>
      <c r="I11074">
        <v>65</v>
      </c>
      <c r="J11074">
        <v>247</v>
      </c>
    </row>
    <row r="11075" spans="1:10" x14ac:dyDescent="0.25">
      <c r="A11075" t="s">
        <v>10</v>
      </c>
      <c r="B11075">
        <v>2013</v>
      </c>
      <c r="C11075">
        <v>29</v>
      </c>
      <c r="D11075" s="1">
        <v>41472</v>
      </c>
      <c r="E11075" s="2">
        <v>44394</v>
      </c>
      <c r="F11075" t="s">
        <v>11</v>
      </c>
      <c r="G11075" t="s">
        <v>12</v>
      </c>
      <c r="H11075" t="s">
        <v>13</v>
      </c>
      <c r="I11075">
        <v>3062</v>
      </c>
      <c r="J11075">
        <v>247</v>
      </c>
    </row>
    <row r="11076" spans="1:10" x14ac:dyDescent="0.25">
      <c r="A11076" t="s">
        <v>10</v>
      </c>
      <c r="B11076">
        <v>2013</v>
      </c>
      <c r="C11076">
        <v>29</v>
      </c>
      <c r="D11076" s="1">
        <v>41473</v>
      </c>
      <c r="E11076" s="2">
        <v>44395</v>
      </c>
      <c r="F11076" t="s">
        <v>26</v>
      </c>
      <c r="G11076" t="s">
        <v>12</v>
      </c>
      <c r="H11076" t="s">
        <v>13</v>
      </c>
      <c r="I11076">
        <v>9</v>
      </c>
      <c r="J11076">
        <v>569</v>
      </c>
    </row>
    <row r="11077" spans="1:10" x14ac:dyDescent="0.25">
      <c r="A11077" t="s">
        <v>10</v>
      </c>
      <c r="B11077">
        <v>2013</v>
      </c>
      <c r="C11077">
        <v>29</v>
      </c>
      <c r="D11077" s="1">
        <v>41473</v>
      </c>
      <c r="E11077" s="2">
        <v>44395</v>
      </c>
      <c r="F11077" t="s">
        <v>17</v>
      </c>
      <c r="G11077" t="s">
        <v>12</v>
      </c>
      <c r="H11077" t="s">
        <v>13</v>
      </c>
      <c r="I11077">
        <v>10</v>
      </c>
      <c r="J11077">
        <v>569</v>
      </c>
    </row>
    <row r="11078" spans="1:10" x14ac:dyDescent="0.25">
      <c r="A11078" t="s">
        <v>10</v>
      </c>
      <c r="B11078">
        <v>2013</v>
      </c>
      <c r="C11078">
        <v>29</v>
      </c>
      <c r="D11078" s="1">
        <v>41473</v>
      </c>
      <c r="E11078" s="2">
        <v>44395</v>
      </c>
      <c r="F11078" t="s">
        <v>102</v>
      </c>
      <c r="G11078" t="s">
        <v>12</v>
      </c>
      <c r="H11078" t="s">
        <v>13</v>
      </c>
      <c r="I11078">
        <v>5</v>
      </c>
      <c r="J11078">
        <v>569</v>
      </c>
    </row>
    <row r="11079" spans="1:10" x14ac:dyDescent="0.25">
      <c r="A11079" t="s">
        <v>10</v>
      </c>
      <c r="B11079">
        <v>2013</v>
      </c>
      <c r="C11079">
        <v>29</v>
      </c>
      <c r="D11079" s="1">
        <v>41473</v>
      </c>
      <c r="E11079" s="2">
        <v>44395</v>
      </c>
      <c r="F11079" t="s">
        <v>14</v>
      </c>
      <c r="G11079" t="s">
        <v>12</v>
      </c>
      <c r="H11079" t="s">
        <v>13</v>
      </c>
      <c r="I11079">
        <v>192</v>
      </c>
      <c r="J11079">
        <v>569</v>
      </c>
    </row>
    <row r="11080" spans="1:10" x14ac:dyDescent="0.25">
      <c r="A11080" t="s">
        <v>10</v>
      </c>
      <c r="B11080">
        <v>2013</v>
      </c>
      <c r="C11080">
        <v>29</v>
      </c>
      <c r="D11080" s="1">
        <v>41473</v>
      </c>
      <c r="E11080" s="2">
        <v>44395</v>
      </c>
      <c r="F11080" t="s">
        <v>11</v>
      </c>
      <c r="G11080" t="s">
        <v>12</v>
      </c>
      <c r="H11080" t="s">
        <v>13</v>
      </c>
      <c r="I11080">
        <v>9967</v>
      </c>
      <c r="J11080">
        <v>569</v>
      </c>
    </row>
    <row r="11081" spans="1:10" x14ac:dyDescent="0.25">
      <c r="A11081" t="s">
        <v>10</v>
      </c>
      <c r="B11081">
        <v>2013</v>
      </c>
      <c r="C11081">
        <v>29</v>
      </c>
      <c r="D11081" s="1">
        <v>41474</v>
      </c>
      <c r="E11081" s="2">
        <v>44396</v>
      </c>
      <c r="F11081" t="s">
        <v>26</v>
      </c>
      <c r="G11081" t="s">
        <v>12</v>
      </c>
      <c r="H11081" t="s">
        <v>13</v>
      </c>
      <c r="I11081">
        <v>3</v>
      </c>
      <c r="J11081">
        <v>956</v>
      </c>
    </row>
    <row r="11082" spans="1:10" x14ac:dyDescent="0.25">
      <c r="A11082" t="s">
        <v>10</v>
      </c>
      <c r="B11082">
        <v>2013</v>
      </c>
      <c r="C11082">
        <v>29</v>
      </c>
      <c r="D11082" s="1">
        <v>41474</v>
      </c>
      <c r="E11082" s="2">
        <v>44396</v>
      </c>
      <c r="F11082" t="s">
        <v>17</v>
      </c>
      <c r="G11082" t="s">
        <v>12</v>
      </c>
      <c r="H11082" t="s">
        <v>13</v>
      </c>
      <c r="I11082">
        <v>6</v>
      </c>
      <c r="J11082">
        <v>956</v>
      </c>
    </row>
    <row r="11083" spans="1:10" x14ac:dyDescent="0.25">
      <c r="A11083" t="s">
        <v>10</v>
      </c>
      <c r="B11083">
        <v>2013</v>
      </c>
      <c r="C11083">
        <v>29</v>
      </c>
      <c r="D11083" s="1">
        <v>41474</v>
      </c>
      <c r="E11083" s="2">
        <v>44396</v>
      </c>
      <c r="F11083" t="s">
        <v>102</v>
      </c>
      <c r="G11083" t="s">
        <v>12</v>
      </c>
      <c r="H11083" t="s">
        <v>13</v>
      </c>
      <c r="I11083">
        <v>2</v>
      </c>
      <c r="J11083">
        <v>956</v>
      </c>
    </row>
    <row r="11084" spans="1:10" x14ac:dyDescent="0.25">
      <c r="A11084" t="s">
        <v>10</v>
      </c>
      <c r="B11084">
        <v>2013</v>
      </c>
      <c r="C11084">
        <v>29</v>
      </c>
      <c r="D11084" s="1">
        <v>41474</v>
      </c>
      <c r="E11084" s="2">
        <v>44396</v>
      </c>
      <c r="F11084" t="s">
        <v>14</v>
      </c>
      <c r="G11084" t="s">
        <v>12</v>
      </c>
      <c r="H11084" t="s">
        <v>13</v>
      </c>
      <c r="I11084">
        <v>110</v>
      </c>
      <c r="J11084">
        <v>956</v>
      </c>
    </row>
    <row r="11085" spans="1:10" x14ac:dyDescent="0.25">
      <c r="A11085" t="s">
        <v>10</v>
      </c>
      <c r="B11085">
        <v>2013</v>
      </c>
      <c r="C11085">
        <v>29</v>
      </c>
      <c r="D11085" s="1">
        <v>41474</v>
      </c>
      <c r="E11085" s="2">
        <v>44396</v>
      </c>
      <c r="F11085" t="s">
        <v>11</v>
      </c>
      <c r="G11085" t="s">
        <v>12</v>
      </c>
      <c r="H11085" t="s">
        <v>13</v>
      </c>
      <c r="I11085">
        <v>4969</v>
      </c>
      <c r="J11085">
        <v>956</v>
      </c>
    </row>
    <row r="11086" spans="1:10" x14ac:dyDescent="0.25">
      <c r="A11086" t="s">
        <v>10</v>
      </c>
      <c r="B11086">
        <v>2013</v>
      </c>
      <c r="C11086">
        <v>29</v>
      </c>
      <c r="D11086" s="1">
        <v>41475</v>
      </c>
      <c r="E11086" s="2">
        <v>44397</v>
      </c>
      <c r="F11086" t="s">
        <v>26</v>
      </c>
      <c r="G11086" t="s">
        <v>12</v>
      </c>
      <c r="H11086" t="s">
        <v>13</v>
      </c>
      <c r="I11086">
        <v>2</v>
      </c>
      <c r="J11086">
        <v>77</v>
      </c>
    </row>
    <row r="11087" spans="1:10" x14ac:dyDescent="0.25">
      <c r="A11087" t="s">
        <v>10</v>
      </c>
      <c r="B11087">
        <v>2013</v>
      </c>
      <c r="C11087">
        <v>29</v>
      </c>
      <c r="D11087" s="1">
        <v>41475</v>
      </c>
      <c r="E11087" s="2">
        <v>44397</v>
      </c>
      <c r="F11087" t="s">
        <v>17</v>
      </c>
      <c r="G11087" t="s">
        <v>12</v>
      </c>
      <c r="H11087" t="s">
        <v>13</v>
      </c>
      <c r="I11087">
        <v>3</v>
      </c>
      <c r="J11087">
        <v>77</v>
      </c>
    </row>
    <row r="11088" spans="1:10" x14ac:dyDescent="0.25">
      <c r="A11088" t="s">
        <v>10</v>
      </c>
      <c r="B11088">
        <v>2013</v>
      </c>
      <c r="C11088">
        <v>29</v>
      </c>
      <c r="D11088" s="1">
        <v>41475</v>
      </c>
      <c r="E11088" s="2">
        <v>44397</v>
      </c>
      <c r="F11088" t="s">
        <v>102</v>
      </c>
      <c r="G11088" t="s">
        <v>12</v>
      </c>
      <c r="H11088" t="s">
        <v>13</v>
      </c>
      <c r="I11088">
        <v>2</v>
      </c>
      <c r="J11088">
        <v>77</v>
      </c>
    </row>
    <row r="11089" spans="1:10" x14ac:dyDescent="0.25">
      <c r="A11089" t="s">
        <v>10</v>
      </c>
      <c r="B11089">
        <v>2013</v>
      </c>
      <c r="C11089">
        <v>29</v>
      </c>
      <c r="D11089" s="1">
        <v>41475</v>
      </c>
      <c r="E11089" s="2">
        <v>44397</v>
      </c>
      <c r="F11089" t="s">
        <v>14</v>
      </c>
      <c r="G11089" t="s">
        <v>12</v>
      </c>
      <c r="H11089" t="s">
        <v>13</v>
      </c>
      <c r="I11089">
        <v>164</v>
      </c>
      <c r="J11089">
        <v>77</v>
      </c>
    </row>
    <row r="11090" spans="1:10" x14ac:dyDescent="0.25">
      <c r="A11090" t="s">
        <v>10</v>
      </c>
      <c r="B11090">
        <v>2013</v>
      </c>
      <c r="C11090">
        <v>29</v>
      </c>
      <c r="D11090" s="1">
        <v>41475</v>
      </c>
      <c r="E11090" s="2">
        <v>44397</v>
      </c>
      <c r="F11090" t="s">
        <v>11</v>
      </c>
      <c r="G11090" t="s">
        <v>12</v>
      </c>
      <c r="H11090" t="s">
        <v>13</v>
      </c>
      <c r="I11090">
        <v>1128</v>
      </c>
      <c r="J11090">
        <v>77</v>
      </c>
    </row>
    <row r="11091" spans="1:10" x14ac:dyDescent="0.25">
      <c r="A11091" t="s">
        <v>10</v>
      </c>
      <c r="B11091">
        <v>2013</v>
      </c>
      <c r="C11091">
        <v>30</v>
      </c>
      <c r="D11091" s="1">
        <v>41476</v>
      </c>
      <c r="E11091" s="2">
        <v>44398</v>
      </c>
      <c r="F11091" t="s">
        <v>26</v>
      </c>
      <c r="G11091" t="s">
        <v>12</v>
      </c>
      <c r="H11091" t="s">
        <v>13</v>
      </c>
      <c r="I11091">
        <v>11</v>
      </c>
      <c r="J11091">
        <v>506</v>
      </c>
    </row>
    <row r="11092" spans="1:10" x14ac:dyDescent="0.25">
      <c r="A11092" t="s">
        <v>10</v>
      </c>
      <c r="B11092">
        <v>2013</v>
      </c>
      <c r="C11092">
        <v>30</v>
      </c>
      <c r="D11092" s="1">
        <v>41476</v>
      </c>
      <c r="E11092" s="2">
        <v>44398</v>
      </c>
      <c r="F11092" t="s">
        <v>17</v>
      </c>
      <c r="G11092" t="s">
        <v>12</v>
      </c>
      <c r="H11092" t="s">
        <v>13</v>
      </c>
      <c r="I11092">
        <v>6</v>
      </c>
      <c r="J11092">
        <v>506</v>
      </c>
    </row>
    <row r="11093" spans="1:10" x14ac:dyDescent="0.25">
      <c r="A11093" t="s">
        <v>10</v>
      </c>
      <c r="B11093">
        <v>2013</v>
      </c>
      <c r="C11093">
        <v>30</v>
      </c>
      <c r="D11093" s="1">
        <v>41476</v>
      </c>
      <c r="E11093" s="2">
        <v>44398</v>
      </c>
      <c r="F11093" t="s">
        <v>102</v>
      </c>
      <c r="G11093" t="s">
        <v>12</v>
      </c>
      <c r="H11093" t="s">
        <v>13</v>
      </c>
      <c r="I11093">
        <v>2</v>
      </c>
      <c r="J11093">
        <v>506</v>
      </c>
    </row>
    <row r="11094" spans="1:10" x14ac:dyDescent="0.25">
      <c r="A11094" t="s">
        <v>10</v>
      </c>
      <c r="B11094">
        <v>2013</v>
      </c>
      <c r="C11094">
        <v>30</v>
      </c>
      <c r="D11094" s="1">
        <v>41476</v>
      </c>
      <c r="E11094" s="2">
        <v>44398</v>
      </c>
      <c r="F11094" t="s">
        <v>14</v>
      </c>
      <c r="G11094" t="s">
        <v>12</v>
      </c>
      <c r="H11094" t="s">
        <v>13</v>
      </c>
      <c r="I11094">
        <v>106</v>
      </c>
      <c r="J11094">
        <v>506</v>
      </c>
    </row>
    <row r="11095" spans="1:10" x14ac:dyDescent="0.25">
      <c r="A11095" t="s">
        <v>10</v>
      </c>
      <c r="B11095">
        <v>2013</v>
      </c>
      <c r="C11095">
        <v>30</v>
      </c>
      <c r="D11095" s="1">
        <v>41476</v>
      </c>
      <c r="E11095" s="2">
        <v>44398</v>
      </c>
      <c r="F11095" t="s">
        <v>11</v>
      </c>
      <c r="G11095" t="s">
        <v>12</v>
      </c>
      <c r="H11095" t="s">
        <v>13</v>
      </c>
      <c r="I11095">
        <v>2832</v>
      </c>
      <c r="J11095">
        <v>506</v>
      </c>
    </row>
    <row r="11096" spans="1:10" x14ac:dyDescent="0.25">
      <c r="A11096" t="s">
        <v>10</v>
      </c>
      <c r="B11096">
        <v>2013</v>
      </c>
      <c r="C11096">
        <v>30</v>
      </c>
      <c r="D11096" s="1">
        <v>41477</v>
      </c>
      <c r="E11096" s="2">
        <v>44399</v>
      </c>
      <c r="F11096" t="s">
        <v>26</v>
      </c>
      <c r="G11096" t="s">
        <v>12</v>
      </c>
      <c r="H11096" t="s">
        <v>13</v>
      </c>
      <c r="I11096">
        <v>7</v>
      </c>
      <c r="J11096">
        <v>503</v>
      </c>
    </row>
    <row r="11097" spans="1:10" x14ac:dyDescent="0.25">
      <c r="A11097" t="s">
        <v>10</v>
      </c>
      <c r="B11097">
        <v>2013</v>
      </c>
      <c r="C11097">
        <v>30</v>
      </c>
      <c r="D11097" s="1">
        <v>41477</v>
      </c>
      <c r="E11097" s="2">
        <v>44399</v>
      </c>
      <c r="F11097" t="s">
        <v>17</v>
      </c>
      <c r="G11097" t="s">
        <v>12</v>
      </c>
      <c r="H11097" t="s">
        <v>13</v>
      </c>
      <c r="I11097">
        <v>15</v>
      </c>
      <c r="J11097">
        <v>503</v>
      </c>
    </row>
    <row r="11098" spans="1:10" x14ac:dyDescent="0.25">
      <c r="A11098" t="s">
        <v>10</v>
      </c>
      <c r="B11098">
        <v>2013</v>
      </c>
      <c r="C11098">
        <v>30</v>
      </c>
      <c r="D11098" s="1">
        <v>41477</v>
      </c>
      <c r="E11098" s="2">
        <v>44399</v>
      </c>
      <c r="F11098" t="s">
        <v>102</v>
      </c>
      <c r="G11098" t="s">
        <v>12</v>
      </c>
      <c r="H11098" t="s">
        <v>13</v>
      </c>
      <c r="I11098">
        <v>3</v>
      </c>
      <c r="J11098">
        <v>503</v>
      </c>
    </row>
    <row r="11099" spans="1:10" x14ac:dyDescent="0.25">
      <c r="A11099" t="s">
        <v>10</v>
      </c>
      <c r="B11099">
        <v>2013</v>
      </c>
      <c r="C11099">
        <v>30</v>
      </c>
      <c r="D11099" s="1">
        <v>41477</v>
      </c>
      <c r="E11099" s="2">
        <v>44399</v>
      </c>
      <c r="F11099" t="s">
        <v>14</v>
      </c>
      <c r="G11099" t="s">
        <v>12</v>
      </c>
      <c r="H11099" t="s">
        <v>13</v>
      </c>
      <c r="I11099">
        <v>99</v>
      </c>
      <c r="J11099">
        <v>503</v>
      </c>
    </row>
    <row r="11100" spans="1:10" x14ac:dyDescent="0.25">
      <c r="A11100" t="s">
        <v>10</v>
      </c>
      <c r="B11100">
        <v>2013</v>
      </c>
      <c r="C11100">
        <v>30</v>
      </c>
      <c r="D11100" s="1">
        <v>41477</v>
      </c>
      <c r="E11100" s="2">
        <v>44399</v>
      </c>
      <c r="F11100" t="s">
        <v>11</v>
      </c>
      <c r="G11100" t="s">
        <v>12</v>
      </c>
      <c r="H11100" t="s">
        <v>13</v>
      </c>
      <c r="I11100">
        <v>1968</v>
      </c>
      <c r="J11100">
        <v>503</v>
      </c>
    </row>
    <row r="11101" spans="1:10" x14ac:dyDescent="0.25">
      <c r="A11101" t="s">
        <v>10</v>
      </c>
      <c r="B11101">
        <v>2013</v>
      </c>
      <c r="C11101">
        <v>30</v>
      </c>
      <c r="D11101" s="1">
        <v>41478</v>
      </c>
      <c r="E11101" s="2">
        <v>44400</v>
      </c>
      <c r="F11101" t="s">
        <v>26</v>
      </c>
      <c r="G11101" t="s">
        <v>12</v>
      </c>
      <c r="H11101" t="s">
        <v>13</v>
      </c>
      <c r="I11101">
        <v>8</v>
      </c>
      <c r="J11101">
        <v>163</v>
      </c>
    </row>
    <row r="11102" spans="1:10" x14ac:dyDescent="0.25">
      <c r="A11102" t="s">
        <v>10</v>
      </c>
      <c r="B11102">
        <v>2013</v>
      </c>
      <c r="C11102">
        <v>30</v>
      </c>
      <c r="D11102" s="1">
        <v>41478</v>
      </c>
      <c r="E11102" s="2">
        <v>44400</v>
      </c>
      <c r="F11102" t="s">
        <v>17</v>
      </c>
      <c r="G11102" t="s">
        <v>12</v>
      </c>
      <c r="H11102" t="s">
        <v>13</v>
      </c>
      <c r="I11102">
        <v>15</v>
      </c>
      <c r="J11102">
        <v>163</v>
      </c>
    </row>
    <row r="11103" spans="1:10" x14ac:dyDescent="0.25">
      <c r="A11103" t="s">
        <v>10</v>
      </c>
      <c r="B11103">
        <v>2013</v>
      </c>
      <c r="C11103">
        <v>30</v>
      </c>
      <c r="D11103" s="1">
        <v>41478</v>
      </c>
      <c r="E11103" s="2">
        <v>44400</v>
      </c>
      <c r="F11103" t="s">
        <v>102</v>
      </c>
      <c r="G11103" t="s">
        <v>12</v>
      </c>
      <c r="H11103" t="s">
        <v>13</v>
      </c>
      <c r="I11103">
        <v>4</v>
      </c>
      <c r="J11103">
        <v>163</v>
      </c>
    </row>
    <row r="11104" spans="1:10" x14ac:dyDescent="0.25">
      <c r="A11104" t="s">
        <v>10</v>
      </c>
      <c r="B11104">
        <v>2013</v>
      </c>
      <c r="C11104">
        <v>30</v>
      </c>
      <c r="D11104" s="1">
        <v>41478</v>
      </c>
      <c r="E11104" s="2">
        <v>44400</v>
      </c>
      <c r="F11104" t="s">
        <v>14</v>
      </c>
      <c r="G11104" t="s">
        <v>12</v>
      </c>
      <c r="H11104" t="s">
        <v>13</v>
      </c>
      <c r="I11104">
        <v>330</v>
      </c>
      <c r="J11104">
        <v>163</v>
      </c>
    </row>
    <row r="11105" spans="1:10" x14ac:dyDescent="0.25">
      <c r="A11105" t="s">
        <v>10</v>
      </c>
      <c r="B11105">
        <v>2013</v>
      </c>
      <c r="C11105">
        <v>30</v>
      </c>
      <c r="D11105" s="1">
        <v>41478</v>
      </c>
      <c r="E11105" s="2">
        <v>44400</v>
      </c>
      <c r="F11105" t="s">
        <v>11</v>
      </c>
      <c r="G11105" t="s">
        <v>12</v>
      </c>
      <c r="H11105" t="s">
        <v>13</v>
      </c>
      <c r="I11105">
        <v>3263</v>
      </c>
      <c r="J11105">
        <v>163</v>
      </c>
    </row>
    <row r="11106" spans="1:10" x14ac:dyDescent="0.25">
      <c r="A11106" t="s">
        <v>10</v>
      </c>
      <c r="B11106">
        <v>2013</v>
      </c>
      <c r="C11106">
        <v>30</v>
      </c>
      <c r="D11106" s="1">
        <v>41479</v>
      </c>
      <c r="E11106" s="2">
        <v>44401</v>
      </c>
      <c r="F11106" t="s">
        <v>26</v>
      </c>
      <c r="G11106" t="s">
        <v>12</v>
      </c>
      <c r="H11106" t="s">
        <v>13</v>
      </c>
      <c r="I11106">
        <v>2</v>
      </c>
      <c r="J11106">
        <v>181</v>
      </c>
    </row>
    <row r="11107" spans="1:10" x14ac:dyDescent="0.25">
      <c r="A11107" t="s">
        <v>10</v>
      </c>
      <c r="B11107">
        <v>2013</v>
      </c>
      <c r="C11107">
        <v>30</v>
      </c>
      <c r="D11107" s="1">
        <v>41479</v>
      </c>
      <c r="E11107" s="2">
        <v>44401</v>
      </c>
      <c r="F11107" t="s">
        <v>17</v>
      </c>
      <c r="G11107" t="s">
        <v>12</v>
      </c>
      <c r="H11107" t="s">
        <v>13</v>
      </c>
      <c r="I11107">
        <v>20</v>
      </c>
      <c r="J11107">
        <v>181</v>
      </c>
    </row>
    <row r="11108" spans="1:10" x14ac:dyDescent="0.25">
      <c r="A11108" t="s">
        <v>10</v>
      </c>
      <c r="B11108">
        <v>2013</v>
      </c>
      <c r="C11108">
        <v>30</v>
      </c>
      <c r="D11108" s="1">
        <v>41479</v>
      </c>
      <c r="E11108" s="2">
        <v>44401</v>
      </c>
      <c r="F11108" t="s">
        <v>102</v>
      </c>
      <c r="G11108" t="s">
        <v>12</v>
      </c>
      <c r="H11108" t="s">
        <v>13</v>
      </c>
      <c r="I11108">
        <v>3</v>
      </c>
      <c r="J11108">
        <v>181</v>
      </c>
    </row>
    <row r="11109" spans="1:10" x14ac:dyDescent="0.25">
      <c r="A11109" t="s">
        <v>10</v>
      </c>
      <c r="B11109">
        <v>2013</v>
      </c>
      <c r="C11109">
        <v>30</v>
      </c>
      <c r="D11109" s="1">
        <v>41479</v>
      </c>
      <c r="E11109" s="2">
        <v>44401</v>
      </c>
      <c r="F11109" t="s">
        <v>14</v>
      </c>
      <c r="G11109" t="s">
        <v>12</v>
      </c>
      <c r="H11109" t="s">
        <v>13</v>
      </c>
      <c r="I11109">
        <v>100</v>
      </c>
      <c r="J11109">
        <v>181</v>
      </c>
    </row>
    <row r="11110" spans="1:10" x14ac:dyDescent="0.25">
      <c r="A11110" t="s">
        <v>10</v>
      </c>
      <c r="B11110">
        <v>2013</v>
      </c>
      <c r="C11110">
        <v>30</v>
      </c>
      <c r="D11110" s="1">
        <v>41479</v>
      </c>
      <c r="E11110" s="2">
        <v>44401</v>
      </c>
      <c r="F11110" t="s">
        <v>11</v>
      </c>
      <c r="G11110" t="s">
        <v>12</v>
      </c>
      <c r="H11110" t="s">
        <v>13</v>
      </c>
      <c r="I11110">
        <v>915</v>
      </c>
      <c r="J11110">
        <v>181</v>
      </c>
    </row>
    <row r="11111" spans="1:10" x14ac:dyDescent="0.25">
      <c r="A11111" t="s">
        <v>10</v>
      </c>
      <c r="B11111">
        <v>2013</v>
      </c>
      <c r="C11111">
        <v>30</v>
      </c>
      <c r="D11111" s="1">
        <v>41480</v>
      </c>
      <c r="E11111" s="2">
        <v>44402</v>
      </c>
      <c r="F11111" t="s">
        <v>26</v>
      </c>
      <c r="G11111" t="s">
        <v>12</v>
      </c>
      <c r="H11111" t="s">
        <v>13</v>
      </c>
      <c r="I11111">
        <v>2</v>
      </c>
      <c r="J11111">
        <v>101</v>
      </c>
    </row>
    <row r="11112" spans="1:10" x14ac:dyDescent="0.25">
      <c r="A11112" t="s">
        <v>10</v>
      </c>
      <c r="B11112">
        <v>2013</v>
      </c>
      <c r="C11112">
        <v>30</v>
      </c>
      <c r="D11112" s="1">
        <v>41480</v>
      </c>
      <c r="E11112" s="2">
        <v>44402</v>
      </c>
      <c r="F11112" t="s">
        <v>17</v>
      </c>
      <c r="G11112" t="s">
        <v>12</v>
      </c>
      <c r="H11112" t="s">
        <v>13</v>
      </c>
      <c r="I11112">
        <v>24</v>
      </c>
      <c r="J11112">
        <v>101</v>
      </c>
    </row>
    <row r="11113" spans="1:10" x14ac:dyDescent="0.25">
      <c r="A11113" t="s">
        <v>10</v>
      </c>
      <c r="B11113">
        <v>2013</v>
      </c>
      <c r="C11113">
        <v>30</v>
      </c>
      <c r="D11113" s="1">
        <v>41480</v>
      </c>
      <c r="E11113" s="2">
        <v>44402</v>
      </c>
      <c r="F11113" t="s">
        <v>102</v>
      </c>
      <c r="G11113" t="s">
        <v>12</v>
      </c>
      <c r="H11113" t="s">
        <v>13</v>
      </c>
      <c r="I11113">
        <v>3</v>
      </c>
      <c r="J11113">
        <v>101</v>
      </c>
    </row>
    <row r="11114" spans="1:10" x14ac:dyDescent="0.25">
      <c r="A11114" t="s">
        <v>10</v>
      </c>
      <c r="B11114">
        <v>2013</v>
      </c>
      <c r="C11114">
        <v>30</v>
      </c>
      <c r="D11114" s="1">
        <v>41480</v>
      </c>
      <c r="E11114" s="2">
        <v>44402</v>
      </c>
      <c r="F11114" t="s">
        <v>14</v>
      </c>
      <c r="G11114" t="s">
        <v>12</v>
      </c>
      <c r="H11114" t="s">
        <v>13</v>
      </c>
      <c r="I11114">
        <v>78</v>
      </c>
      <c r="J11114">
        <v>101</v>
      </c>
    </row>
    <row r="11115" spans="1:10" x14ac:dyDescent="0.25">
      <c r="A11115" t="s">
        <v>10</v>
      </c>
      <c r="B11115">
        <v>2013</v>
      </c>
      <c r="C11115">
        <v>30</v>
      </c>
      <c r="D11115" s="1">
        <v>41480</v>
      </c>
      <c r="E11115" s="2">
        <v>44402</v>
      </c>
      <c r="F11115" t="s">
        <v>11</v>
      </c>
      <c r="G11115" t="s">
        <v>12</v>
      </c>
      <c r="H11115" t="s">
        <v>13</v>
      </c>
      <c r="I11115">
        <v>818</v>
      </c>
      <c r="J11115">
        <v>101</v>
      </c>
    </row>
    <row r="11116" spans="1:10" x14ac:dyDescent="0.25">
      <c r="A11116" t="s">
        <v>10</v>
      </c>
      <c r="B11116">
        <v>2013</v>
      </c>
      <c r="C11116">
        <v>30</v>
      </c>
      <c r="D11116" s="1">
        <v>41481</v>
      </c>
      <c r="E11116" s="2">
        <v>44403</v>
      </c>
      <c r="F11116" t="s">
        <v>26</v>
      </c>
      <c r="G11116" t="s">
        <v>12</v>
      </c>
      <c r="H11116" t="s">
        <v>13</v>
      </c>
      <c r="I11116">
        <v>1</v>
      </c>
      <c r="J11116">
        <v>29</v>
      </c>
    </row>
    <row r="11117" spans="1:10" x14ac:dyDescent="0.25">
      <c r="A11117" t="s">
        <v>10</v>
      </c>
      <c r="B11117">
        <v>2013</v>
      </c>
      <c r="C11117">
        <v>30</v>
      </c>
      <c r="D11117" s="1">
        <v>41481</v>
      </c>
      <c r="E11117" s="2">
        <v>44403</v>
      </c>
      <c r="F11117" t="s">
        <v>17</v>
      </c>
      <c r="G11117" t="s">
        <v>12</v>
      </c>
      <c r="H11117" t="s">
        <v>13</v>
      </c>
      <c r="I11117">
        <v>17</v>
      </c>
      <c r="J11117">
        <v>29</v>
      </c>
    </row>
    <row r="11118" spans="1:10" x14ac:dyDescent="0.25">
      <c r="A11118" t="s">
        <v>10</v>
      </c>
      <c r="B11118">
        <v>2013</v>
      </c>
      <c r="C11118">
        <v>30</v>
      </c>
      <c r="D11118" s="1">
        <v>41481</v>
      </c>
      <c r="E11118" s="2">
        <v>44403</v>
      </c>
      <c r="F11118" t="s">
        <v>102</v>
      </c>
      <c r="G11118" t="s">
        <v>12</v>
      </c>
      <c r="H11118" t="s">
        <v>13</v>
      </c>
      <c r="I11118">
        <v>5</v>
      </c>
      <c r="J11118">
        <v>29</v>
      </c>
    </row>
    <row r="11119" spans="1:10" x14ac:dyDescent="0.25">
      <c r="A11119" t="s">
        <v>10</v>
      </c>
      <c r="B11119">
        <v>2013</v>
      </c>
      <c r="C11119">
        <v>30</v>
      </c>
      <c r="D11119" s="1">
        <v>41481</v>
      </c>
      <c r="E11119" s="2">
        <v>44403</v>
      </c>
      <c r="F11119" t="s">
        <v>14</v>
      </c>
      <c r="G11119" t="s">
        <v>12</v>
      </c>
      <c r="H11119" t="s">
        <v>13</v>
      </c>
      <c r="I11119">
        <v>53</v>
      </c>
      <c r="J11119">
        <v>29</v>
      </c>
    </row>
    <row r="11120" spans="1:10" x14ac:dyDescent="0.25">
      <c r="A11120" t="s">
        <v>10</v>
      </c>
      <c r="B11120">
        <v>2013</v>
      </c>
      <c r="C11120">
        <v>30</v>
      </c>
      <c r="D11120" s="1">
        <v>41481</v>
      </c>
      <c r="E11120" s="2">
        <v>44403</v>
      </c>
      <c r="F11120" t="s">
        <v>11</v>
      </c>
      <c r="G11120" t="s">
        <v>12</v>
      </c>
      <c r="H11120" t="s">
        <v>13</v>
      </c>
      <c r="I11120">
        <v>1002</v>
      </c>
      <c r="J11120">
        <v>29</v>
      </c>
    </row>
    <row r="11121" spans="1:10" x14ac:dyDescent="0.25">
      <c r="A11121" t="s">
        <v>10</v>
      </c>
      <c r="B11121">
        <v>2013</v>
      </c>
      <c r="C11121">
        <v>30</v>
      </c>
      <c r="D11121" s="1">
        <v>41482</v>
      </c>
      <c r="E11121" s="2">
        <v>44404</v>
      </c>
      <c r="F11121" t="s">
        <v>26</v>
      </c>
      <c r="G11121" t="s">
        <v>12</v>
      </c>
      <c r="H11121" t="s">
        <v>13</v>
      </c>
      <c r="I11121">
        <v>1</v>
      </c>
      <c r="J11121">
        <v>49</v>
      </c>
    </row>
    <row r="11122" spans="1:10" x14ac:dyDescent="0.25">
      <c r="A11122" t="s">
        <v>10</v>
      </c>
      <c r="B11122">
        <v>2013</v>
      </c>
      <c r="C11122">
        <v>30</v>
      </c>
      <c r="D11122" s="1">
        <v>41482</v>
      </c>
      <c r="E11122" s="2">
        <v>44404</v>
      </c>
      <c r="F11122" t="s">
        <v>17</v>
      </c>
      <c r="G11122" t="s">
        <v>12</v>
      </c>
      <c r="H11122" t="s">
        <v>13</v>
      </c>
      <c r="I11122">
        <v>7</v>
      </c>
      <c r="J11122">
        <v>49</v>
      </c>
    </row>
    <row r="11123" spans="1:10" x14ac:dyDescent="0.25">
      <c r="A11123" t="s">
        <v>10</v>
      </c>
      <c r="B11123">
        <v>2013</v>
      </c>
      <c r="C11123">
        <v>30</v>
      </c>
      <c r="D11123" s="1">
        <v>41482</v>
      </c>
      <c r="E11123" s="2">
        <v>44404</v>
      </c>
      <c r="F11123" t="s">
        <v>102</v>
      </c>
      <c r="G11123" t="s">
        <v>12</v>
      </c>
      <c r="H11123" t="s">
        <v>13</v>
      </c>
      <c r="I11123">
        <v>2</v>
      </c>
      <c r="J11123">
        <v>49</v>
      </c>
    </row>
    <row r="11124" spans="1:10" x14ac:dyDescent="0.25">
      <c r="A11124" t="s">
        <v>10</v>
      </c>
      <c r="B11124">
        <v>2013</v>
      </c>
      <c r="C11124">
        <v>30</v>
      </c>
      <c r="D11124" s="1">
        <v>41482</v>
      </c>
      <c r="E11124" s="2">
        <v>44404</v>
      </c>
      <c r="F11124" t="s">
        <v>14</v>
      </c>
      <c r="G11124" t="s">
        <v>12</v>
      </c>
      <c r="H11124" t="s">
        <v>13</v>
      </c>
      <c r="I11124">
        <v>93</v>
      </c>
      <c r="J11124">
        <v>49</v>
      </c>
    </row>
    <row r="11125" spans="1:10" x14ac:dyDescent="0.25">
      <c r="A11125" t="s">
        <v>10</v>
      </c>
      <c r="B11125">
        <v>2013</v>
      </c>
      <c r="C11125">
        <v>30</v>
      </c>
      <c r="D11125" s="1">
        <v>41482</v>
      </c>
      <c r="E11125" s="2">
        <v>44404</v>
      </c>
      <c r="F11125" t="s">
        <v>11</v>
      </c>
      <c r="G11125" t="s">
        <v>12</v>
      </c>
      <c r="H11125" t="s">
        <v>13</v>
      </c>
      <c r="I11125">
        <v>1086</v>
      </c>
      <c r="J11125">
        <v>49</v>
      </c>
    </row>
    <row r="11126" spans="1:10" x14ac:dyDescent="0.25">
      <c r="A11126" t="s">
        <v>10</v>
      </c>
      <c r="B11126">
        <v>2013</v>
      </c>
      <c r="C11126">
        <v>31</v>
      </c>
      <c r="D11126" s="1">
        <v>41483</v>
      </c>
      <c r="E11126" s="2">
        <v>44405</v>
      </c>
      <c r="F11126" t="s">
        <v>26</v>
      </c>
      <c r="G11126" t="s">
        <v>12</v>
      </c>
      <c r="H11126" t="s">
        <v>13</v>
      </c>
      <c r="I11126">
        <v>5</v>
      </c>
      <c r="J11126">
        <v>38</v>
      </c>
    </row>
    <row r="11127" spans="1:10" x14ac:dyDescent="0.25">
      <c r="A11127" t="s">
        <v>10</v>
      </c>
      <c r="B11127">
        <v>2013</v>
      </c>
      <c r="C11127">
        <v>31</v>
      </c>
      <c r="D11127" s="1">
        <v>41483</v>
      </c>
      <c r="E11127" s="2">
        <v>44405</v>
      </c>
      <c r="F11127" t="s">
        <v>17</v>
      </c>
      <c r="G11127" t="s">
        <v>12</v>
      </c>
      <c r="H11127" t="s">
        <v>13</v>
      </c>
      <c r="I11127">
        <v>10</v>
      </c>
      <c r="J11127">
        <v>38</v>
      </c>
    </row>
    <row r="11128" spans="1:10" x14ac:dyDescent="0.25">
      <c r="A11128" t="s">
        <v>10</v>
      </c>
      <c r="B11128">
        <v>2013</v>
      </c>
      <c r="C11128">
        <v>31</v>
      </c>
      <c r="D11128" s="1">
        <v>41483</v>
      </c>
      <c r="E11128" s="2">
        <v>44405</v>
      </c>
      <c r="F11128" t="s">
        <v>102</v>
      </c>
      <c r="G11128" t="s">
        <v>12</v>
      </c>
      <c r="H11128" t="s">
        <v>13</v>
      </c>
      <c r="I11128">
        <v>4</v>
      </c>
      <c r="J11128">
        <v>38</v>
      </c>
    </row>
    <row r="11129" spans="1:10" x14ac:dyDescent="0.25">
      <c r="A11129" t="s">
        <v>10</v>
      </c>
      <c r="B11129">
        <v>2013</v>
      </c>
      <c r="C11129">
        <v>31</v>
      </c>
      <c r="D11129" s="1">
        <v>41483</v>
      </c>
      <c r="E11129" s="2">
        <v>44405</v>
      </c>
      <c r="F11129" t="s">
        <v>14</v>
      </c>
      <c r="G11129" t="s">
        <v>12</v>
      </c>
      <c r="H11129" t="s">
        <v>13</v>
      </c>
      <c r="I11129">
        <v>177</v>
      </c>
      <c r="J11129">
        <v>38</v>
      </c>
    </row>
    <row r="11130" spans="1:10" x14ac:dyDescent="0.25">
      <c r="A11130" t="s">
        <v>10</v>
      </c>
      <c r="B11130">
        <v>2013</v>
      </c>
      <c r="C11130">
        <v>31</v>
      </c>
      <c r="D11130" s="1">
        <v>41483</v>
      </c>
      <c r="E11130" s="2">
        <v>44405</v>
      </c>
      <c r="F11130" t="s">
        <v>11</v>
      </c>
      <c r="G11130" t="s">
        <v>12</v>
      </c>
      <c r="H11130" t="s">
        <v>13</v>
      </c>
      <c r="I11130">
        <v>1446</v>
      </c>
      <c r="J11130">
        <v>38</v>
      </c>
    </row>
    <row r="11131" spans="1:10" x14ac:dyDescent="0.25">
      <c r="A11131" t="s">
        <v>10</v>
      </c>
      <c r="B11131">
        <v>2013</v>
      </c>
      <c r="C11131">
        <v>31</v>
      </c>
      <c r="D11131" s="1">
        <v>41484</v>
      </c>
      <c r="E11131" s="2">
        <v>44406</v>
      </c>
      <c r="F11131" t="s">
        <v>26</v>
      </c>
      <c r="G11131" t="s">
        <v>12</v>
      </c>
      <c r="H11131" t="s">
        <v>13</v>
      </c>
      <c r="I11131">
        <v>1</v>
      </c>
      <c r="J11131">
        <v>68</v>
      </c>
    </row>
    <row r="11132" spans="1:10" x14ac:dyDescent="0.25">
      <c r="A11132" t="s">
        <v>10</v>
      </c>
      <c r="B11132">
        <v>2013</v>
      </c>
      <c r="C11132">
        <v>31</v>
      </c>
      <c r="D11132" s="1">
        <v>41484</v>
      </c>
      <c r="E11132" s="2">
        <v>44406</v>
      </c>
      <c r="F11132" t="s">
        <v>17</v>
      </c>
      <c r="G11132" t="s">
        <v>12</v>
      </c>
      <c r="H11132" t="s">
        <v>13</v>
      </c>
      <c r="I11132">
        <v>6</v>
      </c>
      <c r="J11132">
        <v>68</v>
      </c>
    </row>
    <row r="11133" spans="1:10" x14ac:dyDescent="0.25">
      <c r="A11133" t="s">
        <v>10</v>
      </c>
      <c r="B11133">
        <v>2013</v>
      </c>
      <c r="C11133">
        <v>31</v>
      </c>
      <c r="D11133" s="1">
        <v>41484</v>
      </c>
      <c r="E11133" s="2">
        <v>44406</v>
      </c>
      <c r="F11133" t="s">
        <v>102</v>
      </c>
      <c r="G11133" t="s">
        <v>12</v>
      </c>
      <c r="H11133" t="s">
        <v>13</v>
      </c>
      <c r="I11133">
        <v>6</v>
      </c>
      <c r="J11133">
        <v>68</v>
      </c>
    </row>
    <row r="11134" spans="1:10" x14ac:dyDescent="0.25">
      <c r="A11134" t="s">
        <v>10</v>
      </c>
      <c r="B11134">
        <v>2013</v>
      </c>
      <c r="C11134">
        <v>31</v>
      </c>
      <c r="D11134" s="1">
        <v>41484</v>
      </c>
      <c r="E11134" s="2">
        <v>44406</v>
      </c>
      <c r="F11134" t="s">
        <v>14</v>
      </c>
      <c r="G11134" t="s">
        <v>12</v>
      </c>
      <c r="H11134" t="s">
        <v>13</v>
      </c>
      <c r="I11134">
        <v>91</v>
      </c>
      <c r="J11134">
        <v>68</v>
      </c>
    </row>
    <row r="11135" spans="1:10" x14ac:dyDescent="0.25">
      <c r="A11135" t="s">
        <v>10</v>
      </c>
      <c r="B11135">
        <v>2013</v>
      </c>
      <c r="C11135">
        <v>31</v>
      </c>
      <c r="D11135" s="1">
        <v>41484</v>
      </c>
      <c r="E11135" s="2">
        <v>44406</v>
      </c>
      <c r="F11135" t="s">
        <v>11</v>
      </c>
      <c r="G11135" t="s">
        <v>12</v>
      </c>
      <c r="H11135" t="s">
        <v>13</v>
      </c>
      <c r="I11135">
        <v>970</v>
      </c>
      <c r="J11135">
        <v>68</v>
      </c>
    </row>
    <row r="11136" spans="1:10" x14ac:dyDescent="0.25">
      <c r="A11136" t="s">
        <v>10</v>
      </c>
      <c r="B11136">
        <v>2013</v>
      </c>
      <c r="C11136">
        <v>31</v>
      </c>
      <c r="D11136" s="1">
        <v>41485</v>
      </c>
      <c r="E11136" s="2">
        <v>44407</v>
      </c>
      <c r="F11136" t="s">
        <v>26</v>
      </c>
      <c r="G11136" t="s">
        <v>12</v>
      </c>
      <c r="H11136" t="s">
        <v>13</v>
      </c>
      <c r="I11136">
        <v>5</v>
      </c>
      <c r="J11136">
        <v>56</v>
      </c>
    </row>
    <row r="11137" spans="1:10" x14ac:dyDescent="0.25">
      <c r="A11137" t="s">
        <v>10</v>
      </c>
      <c r="B11137">
        <v>2013</v>
      </c>
      <c r="C11137">
        <v>31</v>
      </c>
      <c r="D11137" s="1">
        <v>41485</v>
      </c>
      <c r="E11137" s="2">
        <v>44407</v>
      </c>
      <c r="F11137" t="s">
        <v>17</v>
      </c>
      <c r="G11137" t="s">
        <v>12</v>
      </c>
      <c r="H11137" t="s">
        <v>13</v>
      </c>
      <c r="I11137">
        <v>5</v>
      </c>
      <c r="J11137">
        <v>56</v>
      </c>
    </row>
    <row r="11138" spans="1:10" x14ac:dyDescent="0.25">
      <c r="A11138" t="s">
        <v>10</v>
      </c>
      <c r="B11138">
        <v>2013</v>
      </c>
      <c r="C11138">
        <v>31</v>
      </c>
      <c r="D11138" s="1">
        <v>41485</v>
      </c>
      <c r="E11138" s="2">
        <v>44407</v>
      </c>
      <c r="F11138" t="s">
        <v>102</v>
      </c>
      <c r="G11138" t="s">
        <v>12</v>
      </c>
      <c r="H11138" t="s">
        <v>13</v>
      </c>
      <c r="I11138">
        <v>1</v>
      </c>
      <c r="J11138">
        <v>56</v>
      </c>
    </row>
    <row r="11139" spans="1:10" x14ac:dyDescent="0.25">
      <c r="A11139" t="s">
        <v>10</v>
      </c>
      <c r="B11139">
        <v>2013</v>
      </c>
      <c r="C11139">
        <v>31</v>
      </c>
      <c r="D11139" s="1">
        <v>41485</v>
      </c>
      <c r="E11139" s="2">
        <v>44407</v>
      </c>
      <c r="F11139" t="s">
        <v>14</v>
      </c>
      <c r="G11139" t="s">
        <v>12</v>
      </c>
      <c r="H11139" t="s">
        <v>13</v>
      </c>
      <c r="I11139">
        <v>98</v>
      </c>
      <c r="J11139">
        <v>56</v>
      </c>
    </row>
    <row r="11140" spans="1:10" x14ac:dyDescent="0.25">
      <c r="A11140" t="s">
        <v>10</v>
      </c>
      <c r="B11140">
        <v>2013</v>
      </c>
      <c r="C11140">
        <v>31</v>
      </c>
      <c r="D11140" s="1">
        <v>41485</v>
      </c>
      <c r="E11140" s="2">
        <v>44407</v>
      </c>
      <c r="F11140" t="s">
        <v>11</v>
      </c>
      <c r="G11140" t="s">
        <v>12</v>
      </c>
      <c r="H11140" t="s">
        <v>13</v>
      </c>
      <c r="I11140">
        <v>662</v>
      </c>
      <c r="J11140">
        <v>56</v>
      </c>
    </row>
    <row r="11141" spans="1:10" x14ac:dyDescent="0.25">
      <c r="A11141" t="s">
        <v>10</v>
      </c>
      <c r="B11141">
        <v>2013</v>
      </c>
      <c r="C11141">
        <v>31</v>
      </c>
      <c r="D11141" s="1">
        <v>41486</v>
      </c>
      <c r="E11141" s="2">
        <v>44408</v>
      </c>
      <c r="F11141" t="s">
        <v>26</v>
      </c>
      <c r="G11141" t="s">
        <v>12</v>
      </c>
      <c r="H11141" t="s">
        <v>13</v>
      </c>
      <c r="I11141">
        <v>3</v>
      </c>
      <c r="J11141">
        <v>40</v>
      </c>
    </row>
    <row r="11142" spans="1:10" x14ac:dyDescent="0.25">
      <c r="A11142" t="s">
        <v>10</v>
      </c>
      <c r="B11142">
        <v>2013</v>
      </c>
      <c r="C11142">
        <v>31</v>
      </c>
      <c r="D11142" s="1">
        <v>41486</v>
      </c>
      <c r="E11142" s="2">
        <v>44408</v>
      </c>
      <c r="F11142" t="s">
        <v>17</v>
      </c>
      <c r="G11142" t="s">
        <v>12</v>
      </c>
      <c r="H11142" t="s">
        <v>13</v>
      </c>
      <c r="I11142">
        <v>3</v>
      </c>
      <c r="J11142">
        <v>40</v>
      </c>
    </row>
    <row r="11143" spans="1:10" x14ac:dyDescent="0.25">
      <c r="A11143" t="s">
        <v>10</v>
      </c>
      <c r="B11143">
        <v>2013</v>
      </c>
      <c r="C11143">
        <v>31</v>
      </c>
      <c r="D11143" s="1">
        <v>41486</v>
      </c>
      <c r="E11143" s="2">
        <v>44408</v>
      </c>
      <c r="F11143" t="s">
        <v>102</v>
      </c>
      <c r="G11143" t="s">
        <v>12</v>
      </c>
      <c r="H11143" t="s">
        <v>13</v>
      </c>
      <c r="I11143">
        <v>3</v>
      </c>
      <c r="J11143">
        <v>40</v>
      </c>
    </row>
    <row r="11144" spans="1:10" x14ac:dyDescent="0.25">
      <c r="A11144" t="s">
        <v>10</v>
      </c>
      <c r="B11144">
        <v>2013</v>
      </c>
      <c r="C11144">
        <v>31</v>
      </c>
      <c r="D11144" s="1">
        <v>41486</v>
      </c>
      <c r="E11144" s="2">
        <v>44408</v>
      </c>
      <c r="F11144" t="s">
        <v>14</v>
      </c>
      <c r="G11144" t="s">
        <v>12</v>
      </c>
      <c r="H11144" t="s">
        <v>13</v>
      </c>
      <c r="I11144">
        <v>95</v>
      </c>
      <c r="J11144">
        <v>40</v>
      </c>
    </row>
    <row r="11145" spans="1:10" x14ac:dyDescent="0.25">
      <c r="A11145" t="s">
        <v>10</v>
      </c>
      <c r="B11145">
        <v>2013</v>
      </c>
      <c r="C11145">
        <v>31</v>
      </c>
      <c r="D11145" s="1">
        <v>41486</v>
      </c>
      <c r="E11145" s="2">
        <v>44408</v>
      </c>
      <c r="F11145" t="s">
        <v>11</v>
      </c>
      <c r="G11145" t="s">
        <v>12</v>
      </c>
      <c r="H11145" t="s">
        <v>13</v>
      </c>
      <c r="I11145">
        <v>324</v>
      </c>
      <c r="J11145">
        <v>40</v>
      </c>
    </row>
    <row r="11146" spans="1:10" x14ac:dyDescent="0.25">
      <c r="A11146" t="s">
        <v>10</v>
      </c>
      <c r="B11146">
        <v>2013</v>
      </c>
      <c r="C11146">
        <v>31</v>
      </c>
      <c r="D11146" s="1">
        <v>41487</v>
      </c>
      <c r="E11146" s="2">
        <v>44409</v>
      </c>
      <c r="F11146" t="s">
        <v>26</v>
      </c>
      <c r="G11146" t="s">
        <v>12</v>
      </c>
      <c r="H11146" t="s">
        <v>13</v>
      </c>
      <c r="I11146">
        <v>1</v>
      </c>
      <c r="J11146">
        <v>32</v>
      </c>
    </row>
    <row r="11147" spans="1:10" x14ac:dyDescent="0.25">
      <c r="A11147" t="s">
        <v>10</v>
      </c>
      <c r="B11147">
        <v>2013</v>
      </c>
      <c r="C11147">
        <v>31</v>
      </c>
      <c r="D11147" s="1">
        <v>41487</v>
      </c>
      <c r="E11147" s="2">
        <v>44409</v>
      </c>
      <c r="F11147" t="s">
        <v>17</v>
      </c>
      <c r="G11147" t="s">
        <v>12</v>
      </c>
      <c r="H11147" t="s">
        <v>13</v>
      </c>
      <c r="I11147">
        <v>1</v>
      </c>
      <c r="J11147">
        <v>32</v>
      </c>
    </row>
    <row r="11148" spans="1:10" x14ac:dyDescent="0.25">
      <c r="A11148" t="s">
        <v>10</v>
      </c>
      <c r="B11148">
        <v>2013</v>
      </c>
      <c r="C11148">
        <v>31</v>
      </c>
      <c r="D11148" s="1">
        <v>41487</v>
      </c>
      <c r="E11148" s="2">
        <v>44409</v>
      </c>
      <c r="F11148" t="s">
        <v>102</v>
      </c>
      <c r="G11148" t="s">
        <v>12</v>
      </c>
      <c r="H11148" t="s">
        <v>13</v>
      </c>
      <c r="I11148">
        <v>1</v>
      </c>
      <c r="J11148">
        <v>32</v>
      </c>
    </row>
    <row r="11149" spans="1:10" x14ac:dyDescent="0.25">
      <c r="A11149" t="s">
        <v>10</v>
      </c>
      <c r="B11149">
        <v>2013</v>
      </c>
      <c r="C11149">
        <v>31</v>
      </c>
      <c r="D11149" s="1">
        <v>41487</v>
      </c>
      <c r="E11149" s="2">
        <v>44409</v>
      </c>
      <c r="F11149" t="s">
        <v>14</v>
      </c>
      <c r="G11149" t="s">
        <v>12</v>
      </c>
      <c r="H11149" t="s">
        <v>13</v>
      </c>
      <c r="I11149">
        <v>70</v>
      </c>
      <c r="J11149">
        <v>32</v>
      </c>
    </row>
    <row r="11150" spans="1:10" x14ac:dyDescent="0.25">
      <c r="A11150" t="s">
        <v>10</v>
      </c>
      <c r="B11150">
        <v>2013</v>
      </c>
      <c r="C11150">
        <v>31</v>
      </c>
      <c r="D11150" s="1">
        <v>41487</v>
      </c>
      <c r="E11150" s="2">
        <v>44409</v>
      </c>
      <c r="F11150" t="s">
        <v>11</v>
      </c>
      <c r="G11150" t="s">
        <v>12</v>
      </c>
      <c r="H11150" t="s">
        <v>13</v>
      </c>
      <c r="I11150">
        <v>111</v>
      </c>
      <c r="J11150">
        <v>32</v>
      </c>
    </row>
    <row r="11151" spans="1:10" x14ac:dyDescent="0.25">
      <c r="A11151" t="s">
        <v>10</v>
      </c>
      <c r="B11151">
        <v>2013</v>
      </c>
      <c r="C11151">
        <v>31</v>
      </c>
      <c r="D11151" s="1">
        <v>41488</v>
      </c>
      <c r="E11151" s="2">
        <v>44410</v>
      </c>
      <c r="F11151" t="s">
        <v>26</v>
      </c>
      <c r="G11151" t="s">
        <v>12</v>
      </c>
      <c r="H11151" t="s">
        <v>13</v>
      </c>
      <c r="I11151">
        <v>2</v>
      </c>
      <c r="J11151">
        <v>28</v>
      </c>
    </row>
    <row r="11152" spans="1:10" x14ac:dyDescent="0.25">
      <c r="A11152" t="s">
        <v>10</v>
      </c>
      <c r="B11152">
        <v>2013</v>
      </c>
      <c r="C11152">
        <v>31</v>
      </c>
      <c r="D11152" s="1">
        <v>41488</v>
      </c>
      <c r="E11152" s="2">
        <v>44410</v>
      </c>
      <c r="F11152" t="s">
        <v>17</v>
      </c>
      <c r="G11152" t="s">
        <v>12</v>
      </c>
      <c r="H11152" t="s">
        <v>13</v>
      </c>
      <c r="I11152">
        <v>0</v>
      </c>
      <c r="J11152">
        <v>28</v>
      </c>
    </row>
    <row r="11153" spans="1:10" x14ac:dyDescent="0.25">
      <c r="A11153" t="s">
        <v>10</v>
      </c>
      <c r="B11153">
        <v>2013</v>
      </c>
      <c r="C11153">
        <v>31</v>
      </c>
      <c r="D11153" s="1">
        <v>41488</v>
      </c>
      <c r="E11153" s="2">
        <v>44410</v>
      </c>
      <c r="F11153" t="s">
        <v>102</v>
      </c>
      <c r="G11153" t="s">
        <v>12</v>
      </c>
      <c r="H11153" t="s">
        <v>13</v>
      </c>
      <c r="I11153">
        <v>1</v>
      </c>
      <c r="J11153">
        <v>28</v>
      </c>
    </row>
    <row r="11154" spans="1:10" x14ac:dyDescent="0.25">
      <c r="A11154" t="s">
        <v>10</v>
      </c>
      <c r="B11154">
        <v>2013</v>
      </c>
      <c r="C11154">
        <v>31</v>
      </c>
      <c r="D11154" s="1">
        <v>41488</v>
      </c>
      <c r="E11154" s="2">
        <v>44410</v>
      </c>
      <c r="F11154" t="s">
        <v>14</v>
      </c>
      <c r="G11154" t="s">
        <v>12</v>
      </c>
      <c r="H11154" t="s">
        <v>13</v>
      </c>
      <c r="I11154">
        <v>157</v>
      </c>
      <c r="J11154">
        <v>28</v>
      </c>
    </row>
    <row r="11155" spans="1:10" x14ac:dyDescent="0.25">
      <c r="A11155" t="s">
        <v>10</v>
      </c>
      <c r="B11155">
        <v>2013</v>
      </c>
      <c r="C11155">
        <v>31</v>
      </c>
      <c r="D11155" s="1">
        <v>41488</v>
      </c>
      <c r="E11155" s="2">
        <v>44410</v>
      </c>
      <c r="F11155" t="s">
        <v>11</v>
      </c>
      <c r="G11155" t="s">
        <v>12</v>
      </c>
      <c r="H11155" t="s">
        <v>13</v>
      </c>
      <c r="I11155">
        <v>204</v>
      </c>
      <c r="J11155">
        <v>28</v>
      </c>
    </row>
    <row r="11156" spans="1:10" x14ac:dyDescent="0.25">
      <c r="A11156" t="s">
        <v>10</v>
      </c>
      <c r="B11156">
        <v>2013</v>
      </c>
      <c r="C11156">
        <v>31</v>
      </c>
      <c r="D11156" s="1">
        <v>41489</v>
      </c>
      <c r="E11156" s="2">
        <v>44411</v>
      </c>
      <c r="F11156" t="s">
        <v>26</v>
      </c>
      <c r="G11156" t="s">
        <v>12</v>
      </c>
      <c r="H11156" t="s">
        <v>13</v>
      </c>
      <c r="I11156">
        <v>1</v>
      </c>
      <c r="J11156">
        <v>29</v>
      </c>
    </row>
    <row r="11157" spans="1:10" x14ac:dyDescent="0.25">
      <c r="A11157" t="s">
        <v>10</v>
      </c>
      <c r="B11157">
        <v>2013</v>
      </c>
      <c r="C11157">
        <v>31</v>
      </c>
      <c r="D11157" s="1">
        <v>41489</v>
      </c>
      <c r="E11157" s="2">
        <v>44411</v>
      </c>
      <c r="F11157" t="s">
        <v>17</v>
      </c>
      <c r="G11157" t="s">
        <v>12</v>
      </c>
      <c r="H11157" t="s">
        <v>13</v>
      </c>
      <c r="I11157">
        <v>5</v>
      </c>
      <c r="J11157">
        <v>29</v>
      </c>
    </row>
    <row r="11158" spans="1:10" x14ac:dyDescent="0.25">
      <c r="A11158" t="s">
        <v>10</v>
      </c>
      <c r="B11158">
        <v>2013</v>
      </c>
      <c r="C11158">
        <v>31</v>
      </c>
      <c r="D11158" s="1">
        <v>41489</v>
      </c>
      <c r="E11158" s="2">
        <v>44411</v>
      </c>
      <c r="F11158" t="s">
        <v>102</v>
      </c>
      <c r="G11158" t="s">
        <v>12</v>
      </c>
      <c r="H11158" t="s">
        <v>13</v>
      </c>
      <c r="I11158">
        <v>1</v>
      </c>
      <c r="J11158">
        <v>29</v>
      </c>
    </row>
    <row r="11159" spans="1:10" x14ac:dyDescent="0.25">
      <c r="A11159" t="s">
        <v>10</v>
      </c>
      <c r="B11159">
        <v>2013</v>
      </c>
      <c r="C11159">
        <v>31</v>
      </c>
      <c r="D11159" s="1">
        <v>41489</v>
      </c>
      <c r="E11159" s="2">
        <v>44411</v>
      </c>
      <c r="F11159" t="s">
        <v>14</v>
      </c>
      <c r="G11159" t="s">
        <v>12</v>
      </c>
      <c r="H11159" t="s">
        <v>13</v>
      </c>
      <c r="I11159">
        <v>244</v>
      </c>
      <c r="J11159">
        <v>29</v>
      </c>
    </row>
    <row r="11160" spans="1:10" x14ac:dyDescent="0.25">
      <c r="A11160" t="s">
        <v>10</v>
      </c>
      <c r="B11160">
        <v>2013</v>
      </c>
      <c r="C11160">
        <v>31</v>
      </c>
      <c r="D11160" s="1">
        <v>41489</v>
      </c>
      <c r="E11160" s="2">
        <v>44411</v>
      </c>
      <c r="F11160" t="s">
        <v>11</v>
      </c>
      <c r="G11160" t="s">
        <v>12</v>
      </c>
      <c r="H11160" t="s">
        <v>13</v>
      </c>
      <c r="I11160">
        <v>328</v>
      </c>
      <c r="J11160">
        <v>29</v>
      </c>
    </row>
    <row r="11161" spans="1:10" x14ac:dyDescent="0.25">
      <c r="A11161" t="s">
        <v>10</v>
      </c>
      <c r="B11161">
        <v>2013</v>
      </c>
      <c r="C11161">
        <v>32</v>
      </c>
      <c r="D11161" s="1">
        <v>41490</v>
      </c>
      <c r="E11161" s="2">
        <v>44412</v>
      </c>
      <c r="F11161" t="s">
        <v>26</v>
      </c>
      <c r="G11161" t="s">
        <v>12</v>
      </c>
      <c r="H11161" t="s">
        <v>13</v>
      </c>
      <c r="I11161">
        <v>1</v>
      </c>
      <c r="J11161">
        <v>22</v>
      </c>
    </row>
    <row r="11162" spans="1:10" x14ac:dyDescent="0.25">
      <c r="A11162" t="s">
        <v>10</v>
      </c>
      <c r="B11162">
        <v>2013</v>
      </c>
      <c r="C11162">
        <v>32</v>
      </c>
      <c r="D11162" s="1">
        <v>41490</v>
      </c>
      <c r="E11162" s="2">
        <v>44412</v>
      </c>
      <c r="F11162" t="s">
        <v>17</v>
      </c>
      <c r="G11162" t="s">
        <v>12</v>
      </c>
      <c r="H11162" t="s">
        <v>13</v>
      </c>
      <c r="I11162">
        <v>4</v>
      </c>
      <c r="J11162">
        <v>22</v>
      </c>
    </row>
    <row r="11163" spans="1:10" x14ac:dyDescent="0.25">
      <c r="A11163" t="s">
        <v>10</v>
      </c>
      <c r="B11163">
        <v>2013</v>
      </c>
      <c r="C11163">
        <v>32</v>
      </c>
      <c r="D11163" s="1">
        <v>41490</v>
      </c>
      <c r="E11163" s="2">
        <v>44412</v>
      </c>
      <c r="F11163" t="s">
        <v>14</v>
      </c>
      <c r="G11163" t="s">
        <v>12</v>
      </c>
      <c r="H11163" t="s">
        <v>13</v>
      </c>
      <c r="I11163">
        <v>66</v>
      </c>
      <c r="J11163">
        <v>22</v>
      </c>
    </row>
    <row r="11164" spans="1:10" x14ac:dyDescent="0.25">
      <c r="A11164" t="s">
        <v>10</v>
      </c>
      <c r="B11164">
        <v>2013</v>
      </c>
      <c r="C11164">
        <v>32</v>
      </c>
      <c r="D11164" s="1">
        <v>41490</v>
      </c>
      <c r="E11164" s="2">
        <v>44412</v>
      </c>
      <c r="F11164" t="s">
        <v>11</v>
      </c>
      <c r="G11164" t="s">
        <v>12</v>
      </c>
      <c r="H11164" t="s">
        <v>13</v>
      </c>
      <c r="I11164">
        <v>206</v>
      </c>
      <c r="J11164">
        <v>22</v>
      </c>
    </row>
    <row r="11165" spans="1:10" x14ac:dyDescent="0.25">
      <c r="A11165" t="s">
        <v>10</v>
      </c>
      <c r="B11165">
        <v>2013</v>
      </c>
      <c r="C11165">
        <v>32</v>
      </c>
      <c r="D11165" s="1">
        <v>41491</v>
      </c>
      <c r="E11165" s="2">
        <v>44413</v>
      </c>
      <c r="F11165" t="s">
        <v>26</v>
      </c>
      <c r="G11165" t="s">
        <v>12</v>
      </c>
      <c r="H11165" t="s">
        <v>13</v>
      </c>
      <c r="I11165">
        <v>2</v>
      </c>
      <c r="J11165">
        <v>23</v>
      </c>
    </row>
    <row r="11166" spans="1:10" x14ac:dyDescent="0.25">
      <c r="A11166" t="s">
        <v>10</v>
      </c>
      <c r="B11166">
        <v>2013</v>
      </c>
      <c r="C11166">
        <v>32</v>
      </c>
      <c r="D11166" s="1">
        <v>41491</v>
      </c>
      <c r="E11166" s="2">
        <v>44413</v>
      </c>
      <c r="F11166" t="s">
        <v>17</v>
      </c>
      <c r="G11166" t="s">
        <v>12</v>
      </c>
      <c r="H11166" t="s">
        <v>13</v>
      </c>
      <c r="I11166">
        <v>4</v>
      </c>
      <c r="J11166">
        <v>23</v>
      </c>
    </row>
    <row r="11167" spans="1:10" x14ac:dyDescent="0.25">
      <c r="A11167" t="s">
        <v>10</v>
      </c>
      <c r="B11167">
        <v>2013</v>
      </c>
      <c r="C11167">
        <v>32</v>
      </c>
      <c r="D11167" s="1">
        <v>41491</v>
      </c>
      <c r="E11167" s="2">
        <v>44413</v>
      </c>
      <c r="F11167" t="s">
        <v>14</v>
      </c>
      <c r="G11167" t="s">
        <v>12</v>
      </c>
      <c r="H11167" t="s">
        <v>13</v>
      </c>
      <c r="I11167">
        <v>124</v>
      </c>
      <c r="J11167">
        <v>23</v>
      </c>
    </row>
    <row r="11168" spans="1:10" x14ac:dyDescent="0.25">
      <c r="A11168" t="s">
        <v>10</v>
      </c>
      <c r="B11168">
        <v>2013</v>
      </c>
      <c r="C11168">
        <v>32</v>
      </c>
      <c r="D11168" s="1">
        <v>41491</v>
      </c>
      <c r="E11168" s="2">
        <v>44413</v>
      </c>
      <c r="F11168" t="s">
        <v>11</v>
      </c>
      <c r="G11168" t="s">
        <v>12</v>
      </c>
      <c r="H11168" t="s">
        <v>13</v>
      </c>
      <c r="I11168">
        <v>275</v>
      </c>
      <c r="J11168">
        <v>23</v>
      </c>
    </row>
    <row r="11169" spans="1:10" x14ac:dyDescent="0.25">
      <c r="A11169" t="s">
        <v>10</v>
      </c>
      <c r="B11169">
        <v>2013</v>
      </c>
      <c r="C11169">
        <v>32</v>
      </c>
      <c r="D11169" s="1">
        <v>41492</v>
      </c>
      <c r="E11169" s="2">
        <v>44414</v>
      </c>
      <c r="F11169" t="s">
        <v>26</v>
      </c>
      <c r="G11169" t="s">
        <v>12</v>
      </c>
      <c r="H11169" t="s">
        <v>13</v>
      </c>
      <c r="I11169">
        <v>4</v>
      </c>
      <c r="J11169">
        <v>21</v>
      </c>
    </row>
    <row r="11170" spans="1:10" x14ac:dyDescent="0.25">
      <c r="A11170" t="s">
        <v>10</v>
      </c>
      <c r="B11170">
        <v>2013</v>
      </c>
      <c r="C11170">
        <v>32</v>
      </c>
      <c r="D11170" s="1">
        <v>41492</v>
      </c>
      <c r="E11170" s="2">
        <v>44414</v>
      </c>
      <c r="F11170" t="s">
        <v>17</v>
      </c>
      <c r="G11170" t="s">
        <v>12</v>
      </c>
      <c r="H11170" t="s">
        <v>13</v>
      </c>
      <c r="I11170">
        <v>6</v>
      </c>
      <c r="J11170">
        <v>21</v>
      </c>
    </row>
    <row r="11171" spans="1:10" x14ac:dyDescent="0.25">
      <c r="A11171" t="s">
        <v>10</v>
      </c>
      <c r="B11171">
        <v>2013</v>
      </c>
      <c r="C11171">
        <v>32</v>
      </c>
      <c r="D11171" s="1">
        <v>41492</v>
      </c>
      <c r="E11171" s="2">
        <v>44414</v>
      </c>
      <c r="F11171" t="s">
        <v>102</v>
      </c>
      <c r="G11171" t="s">
        <v>12</v>
      </c>
      <c r="H11171" t="s">
        <v>13</v>
      </c>
      <c r="I11171">
        <v>2</v>
      </c>
      <c r="J11171">
        <v>21</v>
      </c>
    </row>
    <row r="11172" spans="1:10" x14ac:dyDescent="0.25">
      <c r="A11172" t="s">
        <v>10</v>
      </c>
      <c r="B11172">
        <v>2013</v>
      </c>
      <c r="C11172">
        <v>32</v>
      </c>
      <c r="D11172" s="1">
        <v>41492</v>
      </c>
      <c r="E11172" s="2">
        <v>44414</v>
      </c>
      <c r="F11172" t="s">
        <v>14</v>
      </c>
      <c r="G11172" t="s">
        <v>12</v>
      </c>
      <c r="H11172" t="s">
        <v>13</v>
      </c>
      <c r="I11172">
        <v>116</v>
      </c>
      <c r="J11172">
        <v>21</v>
      </c>
    </row>
    <row r="11173" spans="1:10" x14ac:dyDescent="0.25">
      <c r="A11173" t="s">
        <v>10</v>
      </c>
      <c r="B11173">
        <v>2013</v>
      </c>
      <c r="C11173">
        <v>32</v>
      </c>
      <c r="D11173" s="1">
        <v>41492</v>
      </c>
      <c r="E11173" s="2">
        <v>44414</v>
      </c>
      <c r="F11173" t="s">
        <v>11</v>
      </c>
      <c r="G11173" t="s">
        <v>12</v>
      </c>
      <c r="H11173" t="s">
        <v>13</v>
      </c>
      <c r="I11173">
        <v>290</v>
      </c>
      <c r="J11173">
        <v>21</v>
      </c>
    </row>
    <row r="11174" spans="1:10" x14ac:dyDescent="0.25">
      <c r="A11174" t="s">
        <v>10</v>
      </c>
      <c r="B11174">
        <v>2013</v>
      </c>
      <c r="C11174">
        <v>32</v>
      </c>
      <c r="D11174" s="1">
        <v>41493</v>
      </c>
      <c r="E11174" s="2">
        <v>44415</v>
      </c>
      <c r="F11174" t="s">
        <v>26</v>
      </c>
      <c r="G11174" t="s">
        <v>12</v>
      </c>
      <c r="H11174" t="s">
        <v>13</v>
      </c>
      <c r="I11174">
        <v>5</v>
      </c>
      <c r="J11174">
        <v>26</v>
      </c>
    </row>
    <row r="11175" spans="1:10" x14ac:dyDescent="0.25">
      <c r="A11175" t="s">
        <v>10</v>
      </c>
      <c r="B11175">
        <v>2013</v>
      </c>
      <c r="C11175">
        <v>32</v>
      </c>
      <c r="D11175" s="1">
        <v>41493</v>
      </c>
      <c r="E11175" s="2">
        <v>44415</v>
      </c>
      <c r="F11175" t="s">
        <v>17</v>
      </c>
      <c r="G11175" t="s">
        <v>12</v>
      </c>
      <c r="H11175" t="s">
        <v>13</v>
      </c>
      <c r="I11175">
        <v>10</v>
      </c>
      <c r="J11175">
        <v>26</v>
      </c>
    </row>
    <row r="11176" spans="1:10" x14ac:dyDescent="0.25">
      <c r="A11176" t="s">
        <v>10</v>
      </c>
      <c r="B11176">
        <v>2013</v>
      </c>
      <c r="C11176">
        <v>32</v>
      </c>
      <c r="D11176" s="1">
        <v>41493</v>
      </c>
      <c r="E11176" s="2">
        <v>44415</v>
      </c>
      <c r="F11176" t="s">
        <v>102</v>
      </c>
      <c r="G11176" t="s">
        <v>12</v>
      </c>
      <c r="H11176" t="s">
        <v>13</v>
      </c>
      <c r="I11176">
        <v>1</v>
      </c>
      <c r="J11176">
        <v>26</v>
      </c>
    </row>
    <row r="11177" spans="1:10" x14ac:dyDescent="0.25">
      <c r="A11177" t="s">
        <v>10</v>
      </c>
      <c r="B11177">
        <v>2013</v>
      </c>
      <c r="C11177">
        <v>32</v>
      </c>
      <c r="D11177" s="1">
        <v>41493</v>
      </c>
      <c r="E11177" s="2">
        <v>44415</v>
      </c>
      <c r="F11177" t="s">
        <v>14</v>
      </c>
      <c r="G11177" t="s">
        <v>12</v>
      </c>
      <c r="H11177" t="s">
        <v>13</v>
      </c>
      <c r="I11177">
        <v>319</v>
      </c>
      <c r="J11177">
        <v>26</v>
      </c>
    </row>
    <row r="11178" spans="1:10" x14ac:dyDescent="0.25">
      <c r="A11178" t="s">
        <v>10</v>
      </c>
      <c r="B11178">
        <v>2013</v>
      </c>
      <c r="C11178">
        <v>32</v>
      </c>
      <c r="D11178" s="1">
        <v>41493</v>
      </c>
      <c r="E11178" s="2">
        <v>44415</v>
      </c>
      <c r="F11178" t="s">
        <v>11</v>
      </c>
      <c r="G11178" t="s">
        <v>12</v>
      </c>
      <c r="H11178" t="s">
        <v>13</v>
      </c>
      <c r="I11178">
        <v>367</v>
      </c>
      <c r="J11178">
        <v>26</v>
      </c>
    </row>
    <row r="11179" spans="1:10" x14ac:dyDescent="0.25">
      <c r="A11179" t="s">
        <v>10</v>
      </c>
      <c r="B11179">
        <v>2013</v>
      </c>
      <c r="C11179">
        <v>32</v>
      </c>
      <c r="D11179" s="1">
        <v>41494</v>
      </c>
      <c r="E11179" s="2">
        <v>44416</v>
      </c>
      <c r="F11179" t="s">
        <v>26</v>
      </c>
      <c r="G11179" t="s">
        <v>12</v>
      </c>
      <c r="H11179" t="s">
        <v>13</v>
      </c>
      <c r="I11179">
        <v>0</v>
      </c>
      <c r="J11179">
        <v>13</v>
      </c>
    </row>
    <row r="11180" spans="1:10" x14ac:dyDescent="0.25">
      <c r="A11180" t="s">
        <v>10</v>
      </c>
      <c r="B11180">
        <v>2013</v>
      </c>
      <c r="C11180">
        <v>32</v>
      </c>
      <c r="D11180" s="1">
        <v>41494</v>
      </c>
      <c r="E11180" s="2">
        <v>44416</v>
      </c>
      <c r="F11180" t="s">
        <v>17</v>
      </c>
      <c r="G11180" t="s">
        <v>12</v>
      </c>
      <c r="H11180" t="s">
        <v>13</v>
      </c>
      <c r="I11180">
        <v>1</v>
      </c>
      <c r="J11180">
        <v>13</v>
      </c>
    </row>
    <row r="11181" spans="1:10" x14ac:dyDescent="0.25">
      <c r="A11181" t="s">
        <v>10</v>
      </c>
      <c r="B11181">
        <v>2013</v>
      </c>
      <c r="C11181">
        <v>32</v>
      </c>
      <c r="D11181" s="1">
        <v>41494</v>
      </c>
      <c r="E11181" s="2">
        <v>44416</v>
      </c>
      <c r="F11181" t="s">
        <v>102</v>
      </c>
      <c r="G11181" t="s">
        <v>12</v>
      </c>
      <c r="H11181" t="s">
        <v>13</v>
      </c>
      <c r="I11181">
        <v>2</v>
      </c>
      <c r="J11181">
        <v>13</v>
      </c>
    </row>
    <row r="11182" spans="1:10" x14ac:dyDescent="0.25">
      <c r="A11182" t="s">
        <v>10</v>
      </c>
      <c r="B11182">
        <v>2013</v>
      </c>
      <c r="C11182">
        <v>32</v>
      </c>
      <c r="D11182" s="1">
        <v>41494</v>
      </c>
      <c r="E11182" s="2">
        <v>44416</v>
      </c>
      <c r="F11182" t="s">
        <v>14</v>
      </c>
      <c r="G11182" t="s">
        <v>12</v>
      </c>
      <c r="H11182" t="s">
        <v>13</v>
      </c>
      <c r="I11182">
        <v>98</v>
      </c>
      <c r="J11182">
        <v>13</v>
      </c>
    </row>
    <row r="11183" spans="1:10" x14ac:dyDescent="0.25">
      <c r="A11183" t="s">
        <v>10</v>
      </c>
      <c r="B11183">
        <v>2013</v>
      </c>
      <c r="C11183">
        <v>32</v>
      </c>
      <c r="D11183" s="1">
        <v>41494</v>
      </c>
      <c r="E11183" s="2">
        <v>44416</v>
      </c>
      <c r="F11183" t="s">
        <v>11</v>
      </c>
      <c r="G11183" t="s">
        <v>12</v>
      </c>
      <c r="H11183" t="s">
        <v>13</v>
      </c>
      <c r="I11183">
        <v>73</v>
      </c>
      <c r="J11183">
        <v>13</v>
      </c>
    </row>
    <row r="11184" spans="1:10" x14ac:dyDescent="0.25">
      <c r="A11184" t="s">
        <v>10</v>
      </c>
      <c r="B11184">
        <v>2013</v>
      </c>
      <c r="C11184">
        <v>32</v>
      </c>
      <c r="D11184" s="1">
        <v>41495</v>
      </c>
      <c r="E11184" s="2">
        <v>44417</v>
      </c>
      <c r="F11184" t="s">
        <v>26</v>
      </c>
      <c r="G11184" t="s">
        <v>12</v>
      </c>
      <c r="H11184" t="s">
        <v>13</v>
      </c>
      <c r="I11184">
        <v>7</v>
      </c>
      <c r="J11184">
        <v>27</v>
      </c>
    </row>
    <row r="11185" spans="1:10" x14ac:dyDescent="0.25">
      <c r="A11185" t="s">
        <v>10</v>
      </c>
      <c r="B11185">
        <v>2013</v>
      </c>
      <c r="C11185">
        <v>32</v>
      </c>
      <c r="D11185" s="1">
        <v>41495</v>
      </c>
      <c r="E11185" s="2">
        <v>44417</v>
      </c>
      <c r="F11185" t="s">
        <v>17</v>
      </c>
      <c r="G11185" t="s">
        <v>12</v>
      </c>
      <c r="H11185" t="s">
        <v>13</v>
      </c>
      <c r="I11185">
        <v>12</v>
      </c>
      <c r="J11185">
        <v>27</v>
      </c>
    </row>
    <row r="11186" spans="1:10" x14ac:dyDescent="0.25">
      <c r="A11186" t="s">
        <v>10</v>
      </c>
      <c r="B11186">
        <v>2013</v>
      </c>
      <c r="C11186">
        <v>32</v>
      </c>
      <c r="D11186" s="1">
        <v>41495</v>
      </c>
      <c r="E11186" s="2">
        <v>44417</v>
      </c>
      <c r="F11186" t="s">
        <v>102</v>
      </c>
      <c r="G11186" t="s">
        <v>12</v>
      </c>
      <c r="H11186" t="s">
        <v>13</v>
      </c>
      <c r="I11186">
        <v>1</v>
      </c>
      <c r="J11186">
        <v>27</v>
      </c>
    </row>
    <row r="11187" spans="1:10" x14ac:dyDescent="0.25">
      <c r="A11187" t="s">
        <v>10</v>
      </c>
      <c r="B11187">
        <v>2013</v>
      </c>
      <c r="C11187">
        <v>32</v>
      </c>
      <c r="D11187" s="1">
        <v>41495</v>
      </c>
      <c r="E11187" s="2">
        <v>44417</v>
      </c>
      <c r="F11187" t="s">
        <v>14</v>
      </c>
      <c r="G11187" t="s">
        <v>12</v>
      </c>
      <c r="H11187" t="s">
        <v>13</v>
      </c>
      <c r="I11187">
        <v>96</v>
      </c>
      <c r="J11187">
        <v>27</v>
      </c>
    </row>
    <row r="11188" spans="1:10" x14ac:dyDescent="0.25">
      <c r="A11188" t="s">
        <v>10</v>
      </c>
      <c r="B11188">
        <v>2013</v>
      </c>
      <c r="C11188">
        <v>32</v>
      </c>
      <c r="D11188" s="1">
        <v>41495</v>
      </c>
      <c r="E11188" s="2">
        <v>44417</v>
      </c>
      <c r="F11188" t="s">
        <v>11</v>
      </c>
      <c r="G11188" t="s">
        <v>12</v>
      </c>
      <c r="H11188" t="s">
        <v>13</v>
      </c>
      <c r="I11188">
        <v>158</v>
      </c>
      <c r="J11188">
        <v>27</v>
      </c>
    </row>
    <row r="11189" spans="1:10" x14ac:dyDescent="0.25">
      <c r="A11189" t="s">
        <v>10</v>
      </c>
      <c r="B11189">
        <v>2013</v>
      </c>
      <c r="C11189">
        <v>32</v>
      </c>
      <c r="D11189" s="1">
        <v>41496</v>
      </c>
      <c r="E11189" s="2">
        <v>44418</v>
      </c>
      <c r="F11189" t="s">
        <v>26</v>
      </c>
      <c r="G11189" t="s">
        <v>12</v>
      </c>
      <c r="H11189" t="s">
        <v>13</v>
      </c>
      <c r="I11189">
        <v>1</v>
      </c>
      <c r="J11189">
        <v>17</v>
      </c>
    </row>
    <row r="11190" spans="1:10" x14ac:dyDescent="0.25">
      <c r="A11190" t="s">
        <v>10</v>
      </c>
      <c r="B11190">
        <v>2013</v>
      </c>
      <c r="C11190">
        <v>32</v>
      </c>
      <c r="D11190" s="1">
        <v>41496</v>
      </c>
      <c r="E11190" s="2">
        <v>44418</v>
      </c>
      <c r="F11190" t="s">
        <v>17</v>
      </c>
      <c r="G11190" t="s">
        <v>12</v>
      </c>
      <c r="H11190" t="s">
        <v>13</v>
      </c>
      <c r="I11190">
        <v>3</v>
      </c>
      <c r="J11190">
        <v>17</v>
      </c>
    </row>
    <row r="11191" spans="1:10" x14ac:dyDescent="0.25">
      <c r="A11191" t="s">
        <v>10</v>
      </c>
      <c r="B11191">
        <v>2013</v>
      </c>
      <c r="C11191">
        <v>32</v>
      </c>
      <c r="D11191" s="1">
        <v>41496</v>
      </c>
      <c r="E11191" s="2">
        <v>44418</v>
      </c>
      <c r="F11191" t="s">
        <v>102</v>
      </c>
      <c r="G11191" t="s">
        <v>12</v>
      </c>
      <c r="H11191" t="s">
        <v>13</v>
      </c>
      <c r="I11191">
        <v>2</v>
      </c>
      <c r="J11191">
        <v>17</v>
      </c>
    </row>
    <row r="11192" spans="1:10" x14ac:dyDescent="0.25">
      <c r="A11192" t="s">
        <v>10</v>
      </c>
      <c r="B11192">
        <v>2013</v>
      </c>
      <c r="C11192">
        <v>32</v>
      </c>
      <c r="D11192" s="1">
        <v>41496</v>
      </c>
      <c r="E11192" s="2">
        <v>44418</v>
      </c>
      <c r="F11192" t="s">
        <v>14</v>
      </c>
      <c r="G11192" t="s">
        <v>12</v>
      </c>
      <c r="H11192" t="s">
        <v>13</v>
      </c>
      <c r="I11192">
        <v>41</v>
      </c>
      <c r="J11192">
        <v>17</v>
      </c>
    </row>
    <row r="11193" spans="1:10" x14ac:dyDescent="0.25">
      <c r="A11193" t="s">
        <v>10</v>
      </c>
      <c r="B11193">
        <v>2013</v>
      </c>
      <c r="C11193">
        <v>32</v>
      </c>
      <c r="D11193" s="1">
        <v>41496</v>
      </c>
      <c r="E11193" s="2">
        <v>44418</v>
      </c>
      <c r="F11193" t="s">
        <v>11</v>
      </c>
      <c r="G11193" t="s">
        <v>12</v>
      </c>
      <c r="H11193" t="s">
        <v>13</v>
      </c>
      <c r="I11193">
        <v>148</v>
      </c>
      <c r="J11193">
        <v>17</v>
      </c>
    </row>
    <row r="11194" spans="1:10" x14ac:dyDescent="0.25">
      <c r="A11194" t="s">
        <v>10</v>
      </c>
      <c r="B11194">
        <v>2013</v>
      </c>
      <c r="C11194">
        <v>33</v>
      </c>
      <c r="D11194" s="1">
        <v>41497</v>
      </c>
      <c r="E11194" s="2">
        <v>44419</v>
      </c>
      <c r="F11194" t="s">
        <v>26</v>
      </c>
      <c r="G11194" t="s">
        <v>12</v>
      </c>
      <c r="H11194" t="s">
        <v>13</v>
      </c>
      <c r="I11194">
        <v>5</v>
      </c>
      <c r="J11194">
        <v>7</v>
      </c>
    </row>
    <row r="11195" spans="1:10" x14ac:dyDescent="0.25">
      <c r="A11195" t="s">
        <v>10</v>
      </c>
      <c r="B11195">
        <v>2013</v>
      </c>
      <c r="C11195">
        <v>33</v>
      </c>
      <c r="D11195" s="1">
        <v>41497</v>
      </c>
      <c r="E11195" s="2">
        <v>44419</v>
      </c>
      <c r="F11195" t="s">
        <v>17</v>
      </c>
      <c r="G11195" t="s">
        <v>12</v>
      </c>
      <c r="H11195" t="s">
        <v>13</v>
      </c>
      <c r="I11195">
        <v>2</v>
      </c>
      <c r="J11195">
        <v>7</v>
      </c>
    </row>
    <row r="11196" spans="1:10" x14ac:dyDescent="0.25">
      <c r="A11196" t="s">
        <v>10</v>
      </c>
      <c r="B11196">
        <v>2013</v>
      </c>
      <c r="C11196">
        <v>33</v>
      </c>
      <c r="D11196" s="1">
        <v>41497</v>
      </c>
      <c r="E11196" s="2">
        <v>44419</v>
      </c>
      <c r="F11196" t="s">
        <v>102</v>
      </c>
      <c r="G11196" t="s">
        <v>12</v>
      </c>
      <c r="H11196" t="s">
        <v>13</v>
      </c>
      <c r="I11196">
        <v>1</v>
      </c>
      <c r="J11196">
        <v>7</v>
      </c>
    </row>
    <row r="11197" spans="1:10" x14ac:dyDescent="0.25">
      <c r="A11197" t="s">
        <v>10</v>
      </c>
      <c r="B11197">
        <v>2013</v>
      </c>
      <c r="C11197">
        <v>33</v>
      </c>
      <c r="D11197" s="1">
        <v>41497</v>
      </c>
      <c r="E11197" s="2">
        <v>44419</v>
      </c>
      <c r="F11197" t="s">
        <v>14</v>
      </c>
      <c r="G11197" t="s">
        <v>12</v>
      </c>
      <c r="H11197" t="s">
        <v>13</v>
      </c>
      <c r="I11197">
        <v>59</v>
      </c>
      <c r="J11197">
        <v>7</v>
      </c>
    </row>
    <row r="11198" spans="1:10" x14ac:dyDescent="0.25">
      <c r="A11198" t="s">
        <v>10</v>
      </c>
      <c r="B11198">
        <v>2013</v>
      </c>
      <c r="C11198">
        <v>33</v>
      </c>
      <c r="D11198" s="1">
        <v>41497</v>
      </c>
      <c r="E11198" s="2">
        <v>44419</v>
      </c>
      <c r="F11198" t="s">
        <v>11</v>
      </c>
      <c r="G11198" t="s">
        <v>12</v>
      </c>
      <c r="H11198" t="s">
        <v>13</v>
      </c>
      <c r="I11198">
        <v>117</v>
      </c>
      <c r="J11198">
        <v>7</v>
      </c>
    </row>
    <row r="11199" spans="1:10" x14ac:dyDescent="0.25">
      <c r="A11199" t="s">
        <v>10</v>
      </c>
      <c r="B11199">
        <v>2013</v>
      </c>
      <c r="C11199">
        <v>33</v>
      </c>
      <c r="D11199" s="1">
        <v>41498</v>
      </c>
      <c r="E11199" s="2">
        <v>44420</v>
      </c>
      <c r="F11199" t="s">
        <v>26</v>
      </c>
      <c r="G11199" t="s">
        <v>12</v>
      </c>
      <c r="H11199" t="s">
        <v>13</v>
      </c>
      <c r="I11199">
        <v>3</v>
      </c>
      <c r="J11199">
        <v>18</v>
      </c>
    </row>
    <row r="11200" spans="1:10" x14ac:dyDescent="0.25">
      <c r="A11200" t="s">
        <v>10</v>
      </c>
      <c r="B11200">
        <v>2013</v>
      </c>
      <c r="C11200">
        <v>33</v>
      </c>
      <c r="D11200" s="1">
        <v>41498</v>
      </c>
      <c r="E11200" s="2">
        <v>44420</v>
      </c>
      <c r="F11200" t="s">
        <v>17</v>
      </c>
      <c r="G11200" t="s">
        <v>12</v>
      </c>
      <c r="H11200" t="s">
        <v>13</v>
      </c>
      <c r="I11200">
        <v>3</v>
      </c>
      <c r="J11200">
        <v>18</v>
      </c>
    </row>
    <row r="11201" spans="1:10" x14ac:dyDescent="0.25">
      <c r="A11201" t="s">
        <v>10</v>
      </c>
      <c r="B11201">
        <v>2013</v>
      </c>
      <c r="C11201">
        <v>33</v>
      </c>
      <c r="D11201" s="1">
        <v>41498</v>
      </c>
      <c r="E11201" s="2">
        <v>44420</v>
      </c>
      <c r="F11201" t="s">
        <v>14</v>
      </c>
      <c r="G11201" t="s">
        <v>12</v>
      </c>
      <c r="H11201" t="s">
        <v>13</v>
      </c>
      <c r="I11201">
        <v>80</v>
      </c>
      <c r="J11201">
        <v>18</v>
      </c>
    </row>
    <row r="11202" spans="1:10" x14ac:dyDescent="0.25">
      <c r="A11202" t="s">
        <v>10</v>
      </c>
      <c r="B11202">
        <v>2013</v>
      </c>
      <c r="C11202">
        <v>33</v>
      </c>
      <c r="D11202" s="1">
        <v>41498</v>
      </c>
      <c r="E11202" s="2">
        <v>44420</v>
      </c>
      <c r="F11202" t="s">
        <v>11</v>
      </c>
      <c r="G11202" t="s">
        <v>12</v>
      </c>
      <c r="H11202" t="s">
        <v>13</v>
      </c>
      <c r="I11202">
        <v>180</v>
      </c>
      <c r="J11202">
        <v>18</v>
      </c>
    </row>
    <row r="11203" spans="1:10" x14ac:dyDescent="0.25">
      <c r="A11203" t="s">
        <v>10</v>
      </c>
      <c r="B11203">
        <v>2013</v>
      </c>
      <c r="C11203">
        <v>33</v>
      </c>
      <c r="D11203" s="1">
        <v>41499</v>
      </c>
      <c r="E11203" s="2">
        <v>44421</v>
      </c>
      <c r="F11203" t="s">
        <v>26</v>
      </c>
      <c r="G11203" t="s">
        <v>12</v>
      </c>
      <c r="H11203" t="s">
        <v>13</v>
      </c>
      <c r="I11203">
        <v>5</v>
      </c>
      <c r="J11203">
        <v>6</v>
      </c>
    </row>
    <row r="11204" spans="1:10" x14ac:dyDescent="0.25">
      <c r="A11204" t="s">
        <v>10</v>
      </c>
      <c r="B11204">
        <v>2013</v>
      </c>
      <c r="C11204">
        <v>33</v>
      </c>
      <c r="D11204" s="1">
        <v>41499</v>
      </c>
      <c r="E11204" s="2">
        <v>44421</v>
      </c>
      <c r="F11204" t="s">
        <v>17</v>
      </c>
      <c r="G11204" t="s">
        <v>12</v>
      </c>
      <c r="H11204" t="s">
        <v>13</v>
      </c>
      <c r="I11204">
        <v>5</v>
      </c>
      <c r="J11204">
        <v>6</v>
      </c>
    </row>
    <row r="11205" spans="1:10" x14ac:dyDescent="0.25">
      <c r="A11205" t="s">
        <v>10</v>
      </c>
      <c r="B11205">
        <v>2013</v>
      </c>
      <c r="C11205">
        <v>33</v>
      </c>
      <c r="D11205" s="1">
        <v>41499</v>
      </c>
      <c r="E11205" s="2">
        <v>44421</v>
      </c>
      <c r="F11205" t="s">
        <v>102</v>
      </c>
      <c r="G11205" t="s">
        <v>12</v>
      </c>
      <c r="H11205" t="s">
        <v>13</v>
      </c>
      <c r="I11205">
        <v>1</v>
      </c>
      <c r="J11205">
        <v>6</v>
      </c>
    </row>
    <row r="11206" spans="1:10" x14ac:dyDescent="0.25">
      <c r="A11206" t="s">
        <v>10</v>
      </c>
      <c r="B11206">
        <v>2013</v>
      </c>
      <c r="C11206">
        <v>33</v>
      </c>
      <c r="D11206" s="1">
        <v>41499</v>
      </c>
      <c r="E11206" s="2">
        <v>44421</v>
      </c>
      <c r="F11206" t="s">
        <v>14</v>
      </c>
      <c r="G11206" t="s">
        <v>12</v>
      </c>
      <c r="H11206" t="s">
        <v>13</v>
      </c>
      <c r="I11206">
        <v>82</v>
      </c>
      <c r="J11206">
        <v>6</v>
      </c>
    </row>
    <row r="11207" spans="1:10" x14ac:dyDescent="0.25">
      <c r="A11207" t="s">
        <v>10</v>
      </c>
      <c r="B11207">
        <v>2013</v>
      </c>
      <c r="C11207">
        <v>33</v>
      </c>
      <c r="D11207" s="1">
        <v>41499</v>
      </c>
      <c r="E11207" s="2">
        <v>44421</v>
      </c>
      <c r="F11207" t="s">
        <v>11</v>
      </c>
      <c r="G11207" t="s">
        <v>12</v>
      </c>
      <c r="H11207" t="s">
        <v>13</v>
      </c>
      <c r="I11207">
        <v>106</v>
      </c>
      <c r="J11207">
        <v>6</v>
      </c>
    </row>
    <row r="11208" spans="1:10" x14ac:dyDescent="0.25">
      <c r="A11208" t="s">
        <v>10</v>
      </c>
      <c r="B11208">
        <v>2013</v>
      </c>
      <c r="C11208">
        <v>33</v>
      </c>
      <c r="D11208" s="1">
        <v>41500</v>
      </c>
      <c r="E11208" s="2">
        <v>44422</v>
      </c>
      <c r="F11208" t="s">
        <v>26</v>
      </c>
      <c r="G11208" t="s">
        <v>12</v>
      </c>
      <c r="H11208" t="s">
        <v>13</v>
      </c>
      <c r="I11208">
        <v>4</v>
      </c>
      <c r="J11208">
        <v>5</v>
      </c>
    </row>
    <row r="11209" spans="1:10" x14ac:dyDescent="0.25">
      <c r="A11209" t="s">
        <v>10</v>
      </c>
      <c r="B11209">
        <v>2013</v>
      </c>
      <c r="C11209">
        <v>33</v>
      </c>
      <c r="D11209" s="1">
        <v>41500</v>
      </c>
      <c r="E11209" s="2">
        <v>44422</v>
      </c>
      <c r="F11209" t="s">
        <v>17</v>
      </c>
      <c r="G11209" t="s">
        <v>12</v>
      </c>
      <c r="H11209" t="s">
        <v>13</v>
      </c>
      <c r="I11209">
        <v>1</v>
      </c>
      <c r="J11209">
        <v>5</v>
      </c>
    </row>
    <row r="11210" spans="1:10" x14ac:dyDescent="0.25">
      <c r="A11210" t="s">
        <v>10</v>
      </c>
      <c r="B11210">
        <v>2013</v>
      </c>
      <c r="C11210">
        <v>33</v>
      </c>
      <c r="D11210" s="1">
        <v>41500</v>
      </c>
      <c r="E11210" s="2">
        <v>44422</v>
      </c>
      <c r="F11210" t="s">
        <v>14</v>
      </c>
      <c r="G11210" t="s">
        <v>12</v>
      </c>
      <c r="H11210" t="s">
        <v>13</v>
      </c>
      <c r="I11210">
        <v>61</v>
      </c>
      <c r="J11210">
        <v>5</v>
      </c>
    </row>
    <row r="11211" spans="1:10" x14ac:dyDescent="0.25">
      <c r="A11211" t="s">
        <v>10</v>
      </c>
      <c r="B11211">
        <v>2013</v>
      </c>
      <c r="C11211">
        <v>33</v>
      </c>
      <c r="D11211" s="1">
        <v>41500</v>
      </c>
      <c r="E11211" s="2">
        <v>44422</v>
      </c>
      <c r="F11211" t="s">
        <v>11</v>
      </c>
      <c r="G11211" t="s">
        <v>12</v>
      </c>
      <c r="H11211" t="s">
        <v>13</v>
      </c>
      <c r="I11211">
        <v>62</v>
      </c>
      <c r="J11211">
        <v>5</v>
      </c>
    </row>
    <row r="11212" spans="1:10" x14ac:dyDescent="0.25">
      <c r="A11212" t="s">
        <v>10</v>
      </c>
      <c r="B11212">
        <v>2013</v>
      </c>
      <c r="C11212">
        <v>33</v>
      </c>
      <c r="D11212" s="1">
        <v>41501</v>
      </c>
      <c r="E11212" s="2">
        <v>44423</v>
      </c>
      <c r="F11212" t="s">
        <v>26</v>
      </c>
      <c r="G11212" t="s">
        <v>12</v>
      </c>
      <c r="H11212" t="s">
        <v>13</v>
      </c>
      <c r="I11212">
        <v>7</v>
      </c>
      <c r="J11212">
        <v>9</v>
      </c>
    </row>
    <row r="11213" spans="1:10" x14ac:dyDescent="0.25">
      <c r="A11213" t="s">
        <v>10</v>
      </c>
      <c r="B11213">
        <v>2013</v>
      </c>
      <c r="C11213">
        <v>33</v>
      </c>
      <c r="D11213" s="1">
        <v>41501</v>
      </c>
      <c r="E11213" s="2">
        <v>44423</v>
      </c>
      <c r="F11213" t="s">
        <v>17</v>
      </c>
      <c r="G11213" t="s">
        <v>12</v>
      </c>
      <c r="H11213" t="s">
        <v>13</v>
      </c>
      <c r="I11213">
        <v>3</v>
      </c>
      <c r="J11213">
        <v>9</v>
      </c>
    </row>
    <row r="11214" spans="1:10" x14ac:dyDescent="0.25">
      <c r="A11214" t="s">
        <v>10</v>
      </c>
      <c r="B11214">
        <v>2013</v>
      </c>
      <c r="C11214">
        <v>33</v>
      </c>
      <c r="D11214" s="1">
        <v>41501</v>
      </c>
      <c r="E11214" s="2">
        <v>44423</v>
      </c>
      <c r="F11214" t="s">
        <v>102</v>
      </c>
      <c r="G11214" t="s">
        <v>12</v>
      </c>
      <c r="H11214" t="s">
        <v>13</v>
      </c>
      <c r="I11214">
        <v>1</v>
      </c>
      <c r="J11214">
        <v>9</v>
      </c>
    </row>
    <row r="11215" spans="1:10" x14ac:dyDescent="0.25">
      <c r="A11215" t="s">
        <v>10</v>
      </c>
      <c r="B11215">
        <v>2013</v>
      </c>
      <c r="C11215">
        <v>33</v>
      </c>
      <c r="D11215" s="1">
        <v>41501</v>
      </c>
      <c r="E11215" s="2">
        <v>44423</v>
      </c>
      <c r="F11215" t="s">
        <v>14</v>
      </c>
      <c r="G11215" t="s">
        <v>12</v>
      </c>
      <c r="H11215" t="s">
        <v>13</v>
      </c>
      <c r="I11215">
        <v>219</v>
      </c>
      <c r="J11215">
        <v>9</v>
      </c>
    </row>
    <row r="11216" spans="1:10" x14ac:dyDescent="0.25">
      <c r="A11216" t="s">
        <v>10</v>
      </c>
      <c r="B11216">
        <v>2013</v>
      </c>
      <c r="C11216">
        <v>33</v>
      </c>
      <c r="D11216" s="1">
        <v>41501</v>
      </c>
      <c r="E11216" s="2">
        <v>44423</v>
      </c>
      <c r="F11216" t="s">
        <v>11</v>
      </c>
      <c r="G11216" t="s">
        <v>12</v>
      </c>
      <c r="H11216" t="s">
        <v>13</v>
      </c>
      <c r="I11216">
        <v>212</v>
      </c>
      <c r="J11216">
        <v>9</v>
      </c>
    </row>
    <row r="11217" spans="1:10" x14ac:dyDescent="0.25">
      <c r="A11217" t="s">
        <v>10</v>
      </c>
      <c r="B11217">
        <v>2013</v>
      </c>
      <c r="C11217">
        <v>33</v>
      </c>
      <c r="D11217" s="1">
        <v>41502</v>
      </c>
      <c r="E11217" s="2">
        <v>44424</v>
      </c>
      <c r="F11217" t="s">
        <v>26</v>
      </c>
      <c r="G11217" t="s">
        <v>12</v>
      </c>
      <c r="H11217" t="s">
        <v>13</v>
      </c>
      <c r="I11217">
        <v>3</v>
      </c>
      <c r="J11217">
        <v>3</v>
      </c>
    </row>
    <row r="11218" spans="1:10" x14ac:dyDescent="0.25">
      <c r="A11218" t="s">
        <v>10</v>
      </c>
      <c r="B11218">
        <v>2013</v>
      </c>
      <c r="C11218">
        <v>33</v>
      </c>
      <c r="D11218" s="1">
        <v>41502</v>
      </c>
      <c r="E11218" s="2">
        <v>44424</v>
      </c>
      <c r="F11218" t="s">
        <v>17</v>
      </c>
      <c r="G11218" t="s">
        <v>12</v>
      </c>
      <c r="H11218" t="s">
        <v>13</v>
      </c>
      <c r="I11218">
        <v>1</v>
      </c>
      <c r="J11218">
        <v>3</v>
      </c>
    </row>
    <row r="11219" spans="1:10" x14ac:dyDescent="0.25">
      <c r="A11219" t="s">
        <v>10</v>
      </c>
      <c r="B11219">
        <v>2013</v>
      </c>
      <c r="C11219">
        <v>33</v>
      </c>
      <c r="D11219" s="1">
        <v>41502</v>
      </c>
      <c r="E11219" s="2">
        <v>44424</v>
      </c>
      <c r="F11219" t="s">
        <v>14</v>
      </c>
      <c r="G11219" t="s">
        <v>12</v>
      </c>
      <c r="H11219" t="s">
        <v>13</v>
      </c>
      <c r="I11219">
        <v>101</v>
      </c>
      <c r="J11219">
        <v>3</v>
      </c>
    </row>
    <row r="11220" spans="1:10" x14ac:dyDescent="0.25">
      <c r="A11220" t="s">
        <v>10</v>
      </c>
      <c r="B11220">
        <v>2013</v>
      </c>
      <c r="C11220">
        <v>33</v>
      </c>
      <c r="D11220" s="1">
        <v>41502</v>
      </c>
      <c r="E11220" s="2">
        <v>44424</v>
      </c>
      <c r="F11220" t="s">
        <v>11</v>
      </c>
      <c r="G11220" t="s">
        <v>12</v>
      </c>
      <c r="H11220" t="s">
        <v>13</v>
      </c>
      <c r="I11220">
        <v>121</v>
      </c>
      <c r="J11220">
        <v>3</v>
      </c>
    </row>
    <row r="11221" spans="1:10" x14ac:dyDescent="0.25">
      <c r="A11221" t="s">
        <v>10</v>
      </c>
      <c r="B11221">
        <v>2013</v>
      </c>
      <c r="C11221">
        <v>33</v>
      </c>
      <c r="D11221" s="1">
        <v>41503</v>
      </c>
      <c r="E11221" s="2">
        <v>44425</v>
      </c>
      <c r="F11221" t="s">
        <v>26</v>
      </c>
      <c r="G11221" t="s">
        <v>12</v>
      </c>
      <c r="H11221" t="s">
        <v>13</v>
      </c>
      <c r="I11221">
        <v>1</v>
      </c>
      <c r="J11221">
        <v>7</v>
      </c>
    </row>
    <row r="11222" spans="1:10" x14ac:dyDescent="0.25">
      <c r="A11222" t="s">
        <v>10</v>
      </c>
      <c r="B11222">
        <v>2013</v>
      </c>
      <c r="C11222">
        <v>33</v>
      </c>
      <c r="D11222" s="1">
        <v>41503</v>
      </c>
      <c r="E11222" s="2">
        <v>44425</v>
      </c>
      <c r="F11222" t="s">
        <v>17</v>
      </c>
      <c r="G11222" t="s">
        <v>12</v>
      </c>
      <c r="H11222" t="s">
        <v>13</v>
      </c>
      <c r="I11222">
        <v>2</v>
      </c>
      <c r="J11222">
        <v>7</v>
      </c>
    </row>
    <row r="11223" spans="1:10" x14ac:dyDescent="0.25">
      <c r="A11223" t="s">
        <v>10</v>
      </c>
      <c r="B11223">
        <v>2013</v>
      </c>
      <c r="C11223">
        <v>33</v>
      </c>
      <c r="D11223" s="1">
        <v>41503</v>
      </c>
      <c r="E11223" s="2">
        <v>44425</v>
      </c>
      <c r="F11223" t="s">
        <v>14</v>
      </c>
      <c r="G11223" t="s">
        <v>12</v>
      </c>
      <c r="H11223" t="s">
        <v>13</v>
      </c>
      <c r="I11223">
        <v>132</v>
      </c>
      <c r="J11223">
        <v>7</v>
      </c>
    </row>
    <row r="11224" spans="1:10" x14ac:dyDescent="0.25">
      <c r="A11224" t="s">
        <v>10</v>
      </c>
      <c r="B11224">
        <v>2013</v>
      </c>
      <c r="C11224">
        <v>33</v>
      </c>
      <c r="D11224" s="1">
        <v>41503</v>
      </c>
      <c r="E11224" s="2">
        <v>44425</v>
      </c>
      <c r="F11224" t="s">
        <v>11</v>
      </c>
      <c r="G11224" t="s">
        <v>12</v>
      </c>
      <c r="H11224" t="s">
        <v>13</v>
      </c>
      <c r="I11224">
        <v>161</v>
      </c>
      <c r="J11224">
        <v>7</v>
      </c>
    </row>
    <row r="11225" spans="1:10" x14ac:dyDescent="0.25">
      <c r="A11225" t="s">
        <v>10</v>
      </c>
      <c r="B11225">
        <v>2013</v>
      </c>
      <c r="C11225">
        <v>34</v>
      </c>
      <c r="D11225" s="1">
        <v>41504</v>
      </c>
      <c r="E11225" s="2">
        <v>44426</v>
      </c>
      <c r="F11225" t="s">
        <v>26</v>
      </c>
      <c r="G11225" t="s">
        <v>12</v>
      </c>
      <c r="H11225" t="s">
        <v>13</v>
      </c>
      <c r="I11225">
        <v>0</v>
      </c>
      <c r="J11225">
        <v>1</v>
      </c>
    </row>
    <row r="11226" spans="1:10" x14ac:dyDescent="0.25">
      <c r="A11226" t="s">
        <v>10</v>
      </c>
      <c r="B11226">
        <v>2013</v>
      </c>
      <c r="C11226">
        <v>34</v>
      </c>
      <c r="D11226" s="1">
        <v>41504</v>
      </c>
      <c r="E11226" s="2">
        <v>44426</v>
      </c>
      <c r="F11226" t="s">
        <v>17</v>
      </c>
      <c r="G11226" t="s">
        <v>12</v>
      </c>
      <c r="H11226" t="s">
        <v>13</v>
      </c>
      <c r="I11226">
        <v>4</v>
      </c>
      <c r="J11226">
        <v>1</v>
      </c>
    </row>
    <row r="11227" spans="1:10" x14ac:dyDescent="0.25">
      <c r="A11227" t="s">
        <v>10</v>
      </c>
      <c r="B11227">
        <v>2013</v>
      </c>
      <c r="C11227">
        <v>34</v>
      </c>
      <c r="D11227" s="1">
        <v>41504</v>
      </c>
      <c r="E11227" s="2">
        <v>44426</v>
      </c>
      <c r="F11227" t="s">
        <v>14</v>
      </c>
      <c r="G11227" t="s">
        <v>12</v>
      </c>
      <c r="H11227" t="s">
        <v>13</v>
      </c>
      <c r="I11227">
        <v>116</v>
      </c>
      <c r="J11227">
        <v>1</v>
      </c>
    </row>
    <row r="11228" spans="1:10" x14ac:dyDescent="0.25">
      <c r="A11228" t="s">
        <v>10</v>
      </c>
      <c r="B11228">
        <v>2013</v>
      </c>
      <c r="C11228">
        <v>34</v>
      </c>
      <c r="D11228" s="1">
        <v>41504</v>
      </c>
      <c r="E11228" s="2">
        <v>44426</v>
      </c>
      <c r="F11228" t="s">
        <v>11</v>
      </c>
      <c r="G11228" t="s">
        <v>12</v>
      </c>
      <c r="H11228" t="s">
        <v>13</v>
      </c>
      <c r="I11228">
        <v>83</v>
      </c>
      <c r="J11228">
        <v>1</v>
      </c>
    </row>
    <row r="11229" spans="1:10" x14ac:dyDescent="0.25">
      <c r="A11229" t="s">
        <v>10</v>
      </c>
      <c r="B11229">
        <v>2013</v>
      </c>
      <c r="C11229">
        <v>34</v>
      </c>
      <c r="D11229" s="1">
        <v>41505</v>
      </c>
      <c r="E11229" s="2">
        <v>44427</v>
      </c>
      <c r="F11229" t="s">
        <v>26</v>
      </c>
      <c r="G11229" t="s">
        <v>12</v>
      </c>
      <c r="H11229" t="s">
        <v>13</v>
      </c>
      <c r="I11229">
        <v>0</v>
      </c>
      <c r="J11229">
        <v>3</v>
      </c>
    </row>
    <row r="11230" spans="1:10" x14ac:dyDescent="0.25">
      <c r="A11230" t="s">
        <v>10</v>
      </c>
      <c r="B11230">
        <v>2013</v>
      </c>
      <c r="C11230">
        <v>34</v>
      </c>
      <c r="D11230" s="1">
        <v>41505</v>
      </c>
      <c r="E11230" s="2">
        <v>44427</v>
      </c>
      <c r="F11230" t="s">
        <v>17</v>
      </c>
      <c r="G11230" t="s">
        <v>12</v>
      </c>
      <c r="H11230" t="s">
        <v>13</v>
      </c>
      <c r="I11230">
        <v>5</v>
      </c>
      <c r="J11230">
        <v>3</v>
      </c>
    </row>
    <row r="11231" spans="1:10" x14ac:dyDescent="0.25">
      <c r="A11231" t="s">
        <v>10</v>
      </c>
      <c r="B11231">
        <v>2013</v>
      </c>
      <c r="C11231">
        <v>34</v>
      </c>
      <c r="D11231" s="1">
        <v>41505</v>
      </c>
      <c r="E11231" s="2">
        <v>44427</v>
      </c>
      <c r="F11231" t="s">
        <v>18</v>
      </c>
      <c r="G11231" t="s">
        <v>12</v>
      </c>
      <c r="H11231" t="s">
        <v>13</v>
      </c>
      <c r="I11231">
        <v>1</v>
      </c>
      <c r="J11231">
        <v>3</v>
      </c>
    </row>
    <row r="11232" spans="1:10" x14ac:dyDescent="0.25">
      <c r="A11232" t="s">
        <v>10</v>
      </c>
      <c r="B11232">
        <v>2013</v>
      </c>
      <c r="C11232">
        <v>34</v>
      </c>
      <c r="D11232" s="1">
        <v>41505</v>
      </c>
      <c r="E11232" s="2">
        <v>44427</v>
      </c>
      <c r="F11232" t="s">
        <v>102</v>
      </c>
      <c r="G11232" t="s">
        <v>12</v>
      </c>
      <c r="H11232" t="s">
        <v>13</v>
      </c>
      <c r="I11232">
        <v>2</v>
      </c>
      <c r="J11232">
        <v>3</v>
      </c>
    </row>
    <row r="11233" spans="1:10" x14ac:dyDescent="0.25">
      <c r="A11233" t="s">
        <v>10</v>
      </c>
      <c r="B11233">
        <v>2013</v>
      </c>
      <c r="C11233">
        <v>34</v>
      </c>
      <c r="D11233" s="1">
        <v>41505</v>
      </c>
      <c r="E11233" s="2">
        <v>44427</v>
      </c>
      <c r="F11233" t="s">
        <v>14</v>
      </c>
      <c r="G11233" t="s">
        <v>12</v>
      </c>
      <c r="H11233" t="s">
        <v>13</v>
      </c>
      <c r="I11233">
        <v>120</v>
      </c>
      <c r="J11233">
        <v>3</v>
      </c>
    </row>
    <row r="11234" spans="1:10" x14ac:dyDescent="0.25">
      <c r="A11234" t="s">
        <v>10</v>
      </c>
      <c r="B11234">
        <v>2013</v>
      </c>
      <c r="C11234">
        <v>34</v>
      </c>
      <c r="D11234" s="1">
        <v>41505</v>
      </c>
      <c r="E11234" s="2">
        <v>44427</v>
      </c>
      <c r="F11234" t="s">
        <v>11</v>
      </c>
      <c r="G11234" t="s">
        <v>12</v>
      </c>
      <c r="H11234" t="s">
        <v>13</v>
      </c>
      <c r="I11234">
        <v>70</v>
      </c>
      <c r="J11234">
        <v>3</v>
      </c>
    </row>
    <row r="11235" spans="1:10" x14ac:dyDescent="0.25">
      <c r="A11235" t="s">
        <v>10</v>
      </c>
      <c r="B11235">
        <v>2013</v>
      </c>
      <c r="C11235">
        <v>34</v>
      </c>
      <c r="D11235" s="1">
        <v>41506</v>
      </c>
      <c r="E11235" s="2">
        <v>44428</v>
      </c>
      <c r="F11235" t="s">
        <v>26</v>
      </c>
      <c r="G11235" t="s">
        <v>12</v>
      </c>
      <c r="H11235" t="s">
        <v>13</v>
      </c>
      <c r="I11235">
        <v>2</v>
      </c>
      <c r="J11235">
        <v>5</v>
      </c>
    </row>
    <row r="11236" spans="1:10" x14ac:dyDescent="0.25">
      <c r="A11236" t="s">
        <v>10</v>
      </c>
      <c r="B11236">
        <v>2013</v>
      </c>
      <c r="C11236">
        <v>34</v>
      </c>
      <c r="D11236" s="1">
        <v>41506</v>
      </c>
      <c r="E11236" s="2">
        <v>44428</v>
      </c>
      <c r="F11236" t="s">
        <v>17</v>
      </c>
      <c r="G11236" t="s">
        <v>12</v>
      </c>
      <c r="H11236" t="s">
        <v>13</v>
      </c>
      <c r="I11236">
        <v>5</v>
      </c>
      <c r="J11236">
        <v>5</v>
      </c>
    </row>
    <row r="11237" spans="1:10" x14ac:dyDescent="0.25">
      <c r="A11237" t="s">
        <v>10</v>
      </c>
      <c r="B11237">
        <v>2013</v>
      </c>
      <c r="C11237">
        <v>34</v>
      </c>
      <c r="D11237" s="1">
        <v>41506</v>
      </c>
      <c r="E11237" s="2">
        <v>44428</v>
      </c>
      <c r="F11237" t="s">
        <v>18</v>
      </c>
      <c r="G11237" t="s">
        <v>12</v>
      </c>
      <c r="H11237" t="s">
        <v>13</v>
      </c>
      <c r="I11237">
        <v>0</v>
      </c>
      <c r="J11237">
        <v>5</v>
      </c>
    </row>
    <row r="11238" spans="1:10" x14ac:dyDescent="0.25">
      <c r="A11238" t="s">
        <v>10</v>
      </c>
      <c r="B11238">
        <v>2013</v>
      </c>
      <c r="C11238">
        <v>34</v>
      </c>
      <c r="D11238" s="1">
        <v>41506</v>
      </c>
      <c r="E11238" s="2">
        <v>44428</v>
      </c>
      <c r="F11238" t="s">
        <v>102</v>
      </c>
      <c r="G11238" t="s">
        <v>12</v>
      </c>
      <c r="H11238" t="s">
        <v>13</v>
      </c>
      <c r="I11238">
        <v>2</v>
      </c>
      <c r="J11238">
        <v>5</v>
      </c>
    </row>
    <row r="11239" spans="1:10" x14ac:dyDescent="0.25">
      <c r="A11239" t="s">
        <v>10</v>
      </c>
      <c r="B11239">
        <v>2013</v>
      </c>
      <c r="C11239">
        <v>34</v>
      </c>
      <c r="D11239" s="1">
        <v>41506</v>
      </c>
      <c r="E11239" s="2">
        <v>44428</v>
      </c>
      <c r="F11239" t="s">
        <v>14</v>
      </c>
      <c r="G11239" t="s">
        <v>12</v>
      </c>
      <c r="H11239" t="s">
        <v>13</v>
      </c>
      <c r="I11239">
        <v>141</v>
      </c>
      <c r="J11239">
        <v>5</v>
      </c>
    </row>
    <row r="11240" spans="1:10" x14ac:dyDescent="0.25">
      <c r="A11240" t="s">
        <v>10</v>
      </c>
      <c r="B11240">
        <v>2013</v>
      </c>
      <c r="C11240">
        <v>34</v>
      </c>
      <c r="D11240" s="1">
        <v>41506</v>
      </c>
      <c r="E11240" s="2">
        <v>44428</v>
      </c>
      <c r="F11240" t="s">
        <v>11</v>
      </c>
      <c r="G11240" t="s">
        <v>12</v>
      </c>
      <c r="H11240" t="s">
        <v>13</v>
      </c>
      <c r="I11240">
        <v>105</v>
      </c>
      <c r="J11240">
        <v>5</v>
      </c>
    </row>
    <row r="11241" spans="1:10" x14ac:dyDescent="0.25">
      <c r="A11241" t="s">
        <v>10</v>
      </c>
      <c r="B11241">
        <v>2013</v>
      </c>
      <c r="C11241">
        <v>34</v>
      </c>
      <c r="D11241" s="1">
        <v>41507</v>
      </c>
      <c r="E11241" s="2">
        <v>44429</v>
      </c>
      <c r="F11241" t="s">
        <v>26</v>
      </c>
      <c r="G11241" t="s">
        <v>12</v>
      </c>
      <c r="H11241" t="s">
        <v>13</v>
      </c>
      <c r="I11241">
        <v>1</v>
      </c>
      <c r="J11241">
        <v>5</v>
      </c>
    </row>
    <row r="11242" spans="1:10" x14ac:dyDescent="0.25">
      <c r="A11242" t="s">
        <v>10</v>
      </c>
      <c r="B11242">
        <v>2013</v>
      </c>
      <c r="C11242">
        <v>34</v>
      </c>
      <c r="D11242" s="1">
        <v>41507</v>
      </c>
      <c r="E11242" s="2">
        <v>44429</v>
      </c>
      <c r="F11242" t="s">
        <v>17</v>
      </c>
      <c r="G11242" t="s">
        <v>12</v>
      </c>
      <c r="H11242" t="s">
        <v>13</v>
      </c>
      <c r="I11242">
        <v>1</v>
      </c>
      <c r="J11242">
        <v>5</v>
      </c>
    </row>
    <row r="11243" spans="1:10" x14ac:dyDescent="0.25">
      <c r="A11243" t="s">
        <v>10</v>
      </c>
      <c r="B11243">
        <v>2013</v>
      </c>
      <c r="C11243">
        <v>34</v>
      </c>
      <c r="D11243" s="1">
        <v>41507</v>
      </c>
      <c r="E11243" s="2">
        <v>44429</v>
      </c>
      <c r="F11243" t="s">
        <v>18</v>
      </c>
      <c r="G11243" t="s">
        <v>12</v>
      </c>
      <c r="H11243" t="s">
        <v>13</v>
      </c>
      <c r="I11243">
        <v>0</v>
      </c>
      <c r="J11243">
        <v>5</v>
      </c>
    </row>
    <row r="11244" spans="1:10" x14ac:dyDescent="0.25">
      <c r="A11244" t="s">
        <v>10</v>
      </c>
      <c r="B11244">
        <v>2013</v>
      </c>
      <c r="C11244">
        <v>34</v>
      </c>
      <c r="D11244" s="1">
        <v>41507</v>
      </c>
      <c r="E11244" s="2">
        <v>44429</v>
      </c>
      <c r="F11244" t="s">
        <v>14</v>
      </c>
      <c r="G11244" t="s">
        <v>12</v>
      </c>
      <c r="H11244" t="s">
        <v>13</v>
      </c>
      <c r="I11244">
        <v>190</v>
      </c>
      <c r="J11244">
        <v>5</v>
      </c>
    </row>
    <row r="11245" spans="1:10" x14ac:dyDescent="0.25">
      <c r="A11245" t="s">
        <v>10</v>
      </c>
      <c r="B11245">
        <v>2013</v>
      </c>
      <c r="C11245">
        <v>34</v>
      </c>
      <c r="D11245" s="1">
        <v>41507</v>
      </c>
      <c r="E11245" s="2">
        <v>44429</v>
      </c>
      <c r="F11245" t="s">
        <v>11</v>
      </c>
      <c r="G11245" t="s">
        <v>12</v>
      </c>
      <c r="H11245" t="s">
        <v>13</v>
      </c>
      <c r="I11245">
        <v>216</v>
      </c>
      <c r="J11245">
        <v>5</v>
      </c>
    </row>
    <row r="11246" spans="1:10" x14ac:dyDescent="0.25">
      <c r="A11246" t="s">
        <v>10</v>
      </c>
      <c r="B11246">
        <v>2013</v>
      </c>
      <c r="C11246">
        <v>34</v>
      </c>
      <c r="D11246" s="1">
        <v>41508</v>
      </c>
      <c r="E11246" s="2">
        <v>44430</v>
      </c>
      <c r="F11246" t="s">
        <v>26</v>
      </c>
      <c r="G11246" t="s">
        <v>12</v>
      </c>
      <c r="H11246" t="s">
        <v>13</v>
      </c>
      <c r="I11246">
        <v>0</v>
      </c>
      <c r="J11246">
        <v>7</v>
      </c>
    </row>
    <row r="11247" spans="1:10" x14ac:dyDescent="0.25">
      <c r="A11247" t="s">
        <v>10</v>
      </c>
      <c r="B11247">
        <v>2013</v>
      </c>
      <c r="C11247">
        <v>34</v>
      </c>
      <c r="D11247" s="1">
        <v>41508</v>
      </c>
      <c r="E11247" s="2">
        <v>44430</v>
      </c>
      <c r="F11247" t="s">
        <v>17</v>
      </c>
      <c r="G11247" t="s">
        <v>12</v>
      </c>
      <c r="H11247" t="s">
        <v>13</v>
      </c>
      <c r="I11247">
        <v>6</v>
      </c>
      <c r="J11247">
        <v>7</v>
      </c>
    </row>
    <row r="11248" spans="1:10" x14ac:dyDescent="0.25">
      <c r="A11248" t="s">
        <v>10</v>
      </c>
      <c r="B11248">
        <v>2013</v>
      </c>
      <c r="C11248">
        <v>34</v>
      </c>
      <c r="D11248" s="1">
        <v>41508</v>
      </c>
      <c r="E11248" s="2">
        <v>44430</v>
      </c>
      <c r="F11248" t="s">
        <v>18</v>
      </c>
      <c r="G11248" t="s">
        <v>12</v>
      </c>
      <c r="H11248" t="s">
        <v>13</v>
      </c>
      <c r="I11248">
        <v>2</v>
      </c>
      <c r="J11248">
        <v>7</v>
      </c>
    </row>
    <row r="11249" spans="1:10" x14ac:dyDescent="0.25">
      <c r="A11249" t="s">
        <v>10</v>
      </c>
      <c r="B11249">
        <v>2013</v>
      </c>
      <c r="C11249">
        <v>34</v>
      </c>
      <c r="D11249" s="1">
        <v>41508</v>
      </c>
      <c r="E11249" s="2">
        <v>44430</v>
      </c>
      <c r="F11249" t="s">
        <v>14</v>
      </c>
      <c r="G11249" t="s">
        <v>12</v>
      </c>
      <c r="H11249" t="s">
        <v>13</v>
      </c>
      <c r="I11249">
        <v>400</v>
      </c>
      <c r="J11249">
        <v>7</v>
      </c>
    </row>
    <row r="11250" spans="1:10" x14ac:dyDescent="0.25">
      <c r="A11250" t="s">
        <v>10</v>
      </c>
      <c r="B11250">
        <v>2013</v>
      </c>
      <c r="C11250">
        <v>34</v>
      </c>
      <c r="D11250" s="1">
        <v>41508</v>
      </c>
      <c r="E11250" s="2">
        <v>44430</v>
      </c>
      <c r="F11250" t="s">
        <v>11</v>
      </c>
      <c r="G11250" t="s">
        <v>12</v>
      </c>
      <c r="H11250" t="s">
        <v>13</v>
      </c>
      <c r="I11250">
        <v>226</v>
      </c>
      <c r="J11250">
        <v>7</v>
      </c>
    </row>
    <row r="11251" spans="1:10" x14ac:dyDescent="0.25">
      <c r="A11251" t="s">
        <v>10</v>
      </c>
      <c r="B11251">
        <v>2013</v>
      </c>
      <c r="C11251">
        <v>34</v>
      </c>
      <c r="D11251" s="1">
        <v>41509</v>
      </c>
      <c r="E11251" s="2">
        <v>44431</v>
      </c>
      <c r="F11251" t="s">
        <v>26</v>
      </c>
      <c r="G11251" t="s">
        <v>12</v>
      </c>
      <c r="H11251" t="s">
        <v>13</v>
      </c>
      <c r="I11251">
        <v>0</v>
      </c>
      <c r="J11251">
        <v>17</v>
      </c>
    </row>
    <row r="11252" spans="1:10" x14ac:dyDescent="0.25">
      <c r="A11252" t="s">
        <v>10</v>
      </c>
      <c r="B11252">
        <v>2013</v>
      </c>
      <c r="C11252">
        <v>34</v>
      </c>
      <c r="D11252" s="1">
        <v>41509</v>
      </c>
      <c r="E11252" s="2">
        <v>44431</v>
      </c>
      <c r="F11252" t="s">
        <v>17</v>
      </c>
      <c r="G11252" t="s">
        <v>12</v>
      </c>
      <c r="H11252" t="s">
        <v>13</v>
      </c>
      <c r="I11252">
        <v>9</v>
      </c>
      <c r="J11252">
        <v>17</v>
      </c>
    </row>
    <row r="11253" spans="1:10" x14ac:dyDescent="0.25">
      <c r="A11253" t="s">
        <v>10</v>
      </c>
      <c r="B11253">
        <v>2013</v>
      </c>
      <c r="C11253">
        <v>34</v>
      </c>
      <c r="D11253" s="1">
        <v>41509</v>
      </c>
      <c r="E11253" s="2">
        <v>44431</v>
      </c>
      <c r="F11253" t="s">
        <v>18</v>
      </c>
      <c r="G11253" t="s">
        <v>12</v>
      </c>
      <c r="H11253" t="s">
        <v>13</v>
      </c>
      <c r="I11253">
        <v>2</v>
      </c>
      <c r="J11253">
        <v>17</v>
      </c>
    </row>
    <row r="11254" spans="1:10" x14ac:dyDescent="0.25">
      <c r="A11254" t="s">
        <v>10</v>
      </c>
      <c r="B11254">
        <v>2013</v>
      </c>
      <c r="C11254">
        <v>34</v>
      </c>
      <c r="D11254" s="1">
        <v>41509</v>
      </c>
      <c r="E11254" s="2">
        <v>44431</v>
      </c>
      <c r="F11254" t="s">
        <v>102</v>
      </c>
      <c r="G11254" t="s">
        <v>12</v>
      </c>
      <c r="H11254" t="s">
        <v>13</v>
      </c>
      <c r="I11254">
        <v>1</v>
      </c>
      <c r="J11254">
        <v>17</v>
      </c>
    </row>
    <row r="11255" spans="1:10" x14ac:dyDescent="0.25">
      <c r="A11255" t="s">
        <v>10</v>
      </c>
      <c r="B11255">
        <v>2013</v>
      </c>
      <c r="C11255">
        <v>34</v>
      </c>
      <c r="D11255" s="1">
        <v>41509</v>
      </c>
      <c r="E11255" s="2">
        <v>44431</v>
      </c>
      <c r="F11255" t="s">
        <v>14</v>
      </c>
      <c r="G11255" t="s">
        <v>12</v>
      </c>
      <c r="H11255" t="s">
        <v>13</v>
      </c>
      <c r="I11255">
        <v>487</v>
      </c>
      <c r="J11255">
        <v>17</v>
      </c>
    </row>
    <row r="11256" spans="1:10" x14ac:dyDescent="0.25">
      <c r="A11256" t="s">
        <v>10</v>
      </c>
      <c r="B11256">
        <v>2013</v>
      </c>
      <c r="C11256">
        <v>34</v>
      </c>
      <c r="D11256" s="1">
        <v>41509</v>
      </c>
      <c r="E11256" s="2">
        <v>44431</v>
      </c>
      <c r="F11256" t="s">
        <v>11</v>
      </c>
      <c r="G11256" t="s">
        <v>12</v>
      </c>
      <c r="H11256" t="s">
        <v>13</v>
      </c>
      <c r="I11256">
        <v>155</v>
      </c>
      <c r="J11256">
        <v>17</v>
      </c>
    </row>
    <row r="11257" spans="1:10" x14ac:dyDescent="0.25">
      <c r="A11257" t="s">
        <v>10</v>
      </c>
      <c r="B11257">
        <v>2013</v>
      </c>
      <c r="C11257">
        <v>34</v>
      </c>
      <c r="D11257" s="1">
        <v>41510</v>
      </c>
      <c r="E11257" s="2">
        <v>44432</v>
      </c>
      <c r="F11257" t="s">
        <v>26</v>
      </c>
      <c r="G11257" t="s">
        <v>12</v>
      </c>
      <c r="H11257" t="s">
        <v>13</v>
      </c>
      <c r="I11257">
        <v>0</v>
      </c>
      <c r="J11257">
        <v>10</v>
      </c>
    </row>
    <row r="11258" spans="1:10" x14ac:dyDescent="0.25">
      <c r="A11258" t="s">
        <v>10</v>
      </c>
      <c r="B11258">
        <v>2013</v>
      </c>
      <c r="C11258">
        <v>34</v>
      </c>
      <c r="D11258" s="1">
        <v>41510</v>
      </c>
      <c r="E11258" s="2">
        <v>44432</v>
      </c>
      <c r="F11258" t="s">
        <v>17</v>
      </c>
      <c r="G11258" t="s">
        <v>12</v>
      </c>
      <c r="H11258" t="s">
        <v>13</v>
      </c>
      <c r="I11258">
        <v>8</v>
      </c>
      <c r="J11258">
        <v>10</v>
      </c>
    </row>
    <row r="11259" spans="1:10" x14ac:dyDescent="0.25">
      <c r="A11259" t="s">
        <v>10</v>
      </c>
      <c r="B11259">
        <v>2013</v>
      </c>
      <c r="C11259">
        <v>34</v>
      </c>
      <c r="D11259" s="1">
        <v>41510</v>
      </c>
      <c r="E11259" s="2">
        <v>44432</v>
      </c>
      <c r="F11259" t="s">
        <v>18</v>
      </c>
      <c r="G11259" t="s">
        <v>12</v>
      </c>
      <c r="H11259" t="s">
        <v>13</v>
      </c>
      <c r="I11259">
        <v>1</v>
      </c>
      <c r="J11259">
        <v>10</v>
      </c>
    </row>
    <row r="11260" spans="1:10" x14ac:dyDescent="0.25">
      <c r="A11260" t="s">
        <v>10</v>
      </c>
      <c r="B11260">
        <v>2013</v>
      </c>
      <c r="C11260">
        <v>34</v>
      </c>
      <c r="D11260" s="1">
        <v>41510</v>
      </c>
      <c r="E11260" s="2">
        <v>44432</v>
      </c>
      <c r="F11260" t="s">
        <v>14</v>
      </c>
      <c r="G11260" t="s">
        <v>12</v>
      </c>
      <c r="H11260" t="s">
        <v>13</v>
      </c>
      <c r="I11260">
        <v>246</v>
      </c>
      <c r="J11260">
        <v>10</v>
      </c>
    </row>
    <row r="11261" spans="1:10" x14ac:dyDescent="0.25">
      <c r="A11261" t="s">
        <v>10</v>
      </c>
      <c r="B11261">
        <v>2013</v>
      </c>
      <c r="C11261">
        <v>34</v>
      </c>
      <c r="D11261" s="1">
        <v>41510</v>
      </c>
      <c r="E11261" s="2">
        <v>44432</v>
      </c>
      <c r="F11261" t="s">
        <v>11</v>
      </c>
      <c r="G11261" t="s">
        <v>12</v>
      </c>
      <c r="H11261" t="s">
        <v>13</v>
      </c>
      <c r="I11261">
        <v>172</v>
      </c>
      <c r="J11261">
        <v>10</v>
      </c>
    </row>
    <row r="11262" spans="1:10" x14ac:dyDescent="0.25">
      <c r="A11262" t="s">
        <v>10</v>
      </c>
      <c r="B11262">
        <v>2013</v>
      </c>
      <c r="C11262">
        <v>35</v>
      </c>
      <c r="D11262" s="1">
        <v>41511</v>
      </c>
      <c r="E11262" s="2">
        <v>44433</v>
      </c>
      <c r="F11262" t="s">
        <v>26</v>
      </c>
      <c r="G11262" t="s">
        <v>12</v>
      </c>
      <c r="H11262" t="s">
        <v>13</v>
      </c>
      <c r="I11262">
        <v>2</v>
      </c>
      <c r="J11262">
        <v>1</v>
      </c>
    </row>
    <row r="11263" spans="1:10" x14ac:dyDescent="0.25">
      <c r="A11263" t="s">
        <v>10</v>
      </c>
      <c r="B11263">
        <v>2013</v>
      </c>
      <c r="C11263">
        <v>35</v>
      </c>
      <c r="D11263" s="1">
        <v>41511</v>
      </c>
      <c r="E11263" s="2">
        <v>44433</v>
      </c>
      <c r="F11263" t="s">
        <v>17</v>
      </c>
      <c r="G11263" t="s">
        <v>12</v>
      </c>
      <c r="H11263" t="s">
        <v>13</v>
      </c>
      <c r="I11263">
        <v>10</v>
      </c>
      <c r="J11263">
        <v>1</v>
      </c>
    </row>
    <row r="11264" spans="1:10" x14ac:dyDescent="0.25">
      <c r="A11264" t="s">
        <v>10</v>
      </c>
      <c r="B11264">
        <v>2013</v>
      </c>
      <c r="C11264">
        <v>35</v>
      </c>
      <c r="D11264" s="1">
        <v>41511</v>
      </c>
      <c r="E11264" s="2">
        <v>44433</v>
      </c>
      <c r="F11264" t="s">
        <v>18</v>
      </c>
      <c r="G11264" t="s">
        <v>12</v>
      </c>
      <c r="H11264" t="s">
        <v>13</v>
      </c>
      <c r="I11264">
        <v>0</v>
      </c>
      <c r="J11264">
        <v>1</v>
      </c>
    </row>
    <row r="11265" spans="1:10" x14ac:dyDescent="0.25">
      <c r="A11265" t="s">
        <v>10</v>
      </c>
      <c r="B11265">
        <v>2013</v>
      </c>
      <c r="C11265">
        <v>35</v>
      </c>
      <c r="D11265" s="1">
        <v>41511</v>
      </c>
      <c r="E11265" s="2">
        <v>44433</v>
      </c>
      <c r="F11265" t="s">
        <v>14</v>
      </c>
      <c r="G11265" t="s">
        <v>12</v>
      </c>
      <c r="H11265" t="s">
        <v>13</v>
      </c>
      <c r="I11265">
        <v>190</v>
      </c>
      <c r="J11265">
        <v>1</v>
      </c>
    </row>
    <row r="11266" spans="1:10" x14ac:dyDescent="0.25">
      <c r="A11266" t="s">
        <v>10</v>
      </c>
      <c r="B11266">
        <v>2013</v>
      </c>
      <c r="C11266">
        <v>35</v>
      </c>
      <c r="D11266" s="1">
        <v>41511</v>
      </c>
      <c r="E11266" s="2">
        <v>44433</v>
      </c>
      <c r="F11266" t="s">
        <v>11</v>
      </c>
      <c r="G11266" t="s">
        <v>12</v>
      </c>
      <c r="H11266" t="s">
        <v>13</v>
      </c>
      <c r="I11266">
        <v>51</v>
      </c>
      <c r="J11266">
        <v>1</v>
      </c>
    </row>
    <row r="11267" spans="1:10" x14ac:dyDescent="0.25">
      <c r="A11267" t="s">
        <v>10</v>
      </c>
      <c r="B11267">
        <v>2013</v>
      </c>
      <c r="C11267">
        <v>35</v>
      </c>
      <c r="D11267" s="1">
        <v>41512</v>
      </c>
      <c r="E11267" s="2">
        <v>44434</v>
      </c>
      <c r="F11267" t="s">
        <v>26</v>
      </c>
      <c r="G11267" t="s">
        <v>12</v>
      </c>
      <c r="H11267" t="s">
        <v>13</v>
      </c>
      <c r="I11267">
        <v>1</v>
      </c>
      <c r="J11267">
        <v>20</v>
      </c>
    </row>
    <row r="11268" spans="1:10" x14ac:dyDescent="0.25">
      <c r="A11268" t="s">
        <v>10</v>
      </c>
      <c r="B11268">
        <v>2013</v>
      </c>
      <c r="C11268">
        <v>35</v>
      </c>
      <c r="D11268" s="1">
        <v>41512</v>
      </c>
      <c r="E11268" s="2">
        <v>44434</v>
      </c>
      <c r="F11268" t="s">
        <v>17</v>
      </c>
      <c r="G11268" t="s">
        <v>12</v>
      </c>
      <c r="H11268" t="s">
        <v>13</v>
      </c>
      <c r="I11268">
        <v>22</v>
      </c>
      <c r="J11268">
        <v>20</v>
      </c>
    </row>
    <row r="11269" spans="1:10" x14ac:dyDescent="0.25">
      <c r="A11269" t="s">
        <v>10</v>
      </c>
      <c r="B11269">
        <v>2013</v>
      </c>
      <c r="C11269">
        <v>35</v>
      </c>
      <c r="D11269" s="1">
        <v>41512</v>
      </c>
      <c r="E11269" s="2">
        <v>44434</v>
      </c>
      <c r="F11269" t="s">
        <v>18</v>
      </c>
      <c r="G11269" t="s">
        <v>12</v>
      </c>
      <c r="H11269" t="s">
        <v>13</v>
      </c>
      <c r="I11269">
        <v>0</v>
      </c>
      <c r="J11269">
        <v>20</v>
      </c>
    </row>
    <row r="11270" spans="1:10" x14ac:dyDescent="0.25">
      <c r="A11270" t="s">
        <v>10</v>
      </c>
      <c r="B11270">
        <v>2013</v>
      </c>
      <c r="C11270">
        <v>35</v>
      </c>
      <c r="D11270" s="1">
        <v>41512</v>
      </c>
      <c r="E11270" s="2">
        <v>44434</v>
      </c>
      <c r="F11270" t="s">
        <v>14</v>
      </c>
      <c r="G11270" t="s">
        <v>12</v>
      </c>
      <c r="H11270" t="s">
        <v>13</v>
      </c>
      <c r="I11270">
        <v>454</v>
      </c>
      <c r="J11270">
        <v>20</v>
      </c>
    </row>
    <row r="11271" spans="1:10" x14ac:dyDescent="0.25">
      <c r="A11271" t="s">
        <v>10</v>
      </c>
      <c r="B11271">
        <v>2013</v>
      </c>
      <c r="C11271">
        <v>35</v>
      </c>
      <c r="D11271" s="1">
        <v>41512</v>
      </c>
      <c r="E11271" s="2">
        <v>44434</v>
      </c>
      <c r="F11271" t="s">
        <v>11</v>
      </c>
      <c r="G11271" t="s">
        <v>12</v>
      </c>
      <c r="H11271" t="s">
        <v>13</v>
      </c>
      <c r="I11271">
        <v>109</v>
      </c>
      <c r="J11271">
        <v>20</v>
      </c>
    </row>
    <row r="11272" spans="1:10" x14ac:dyDescent="0.25">
      <c r="A11272" t="s">
        <v>10</v>
      </c>
      <c r="B11272">
        <v>2013</v>
      </c>
      <c r="C11272">
        <v>35</v>
      </c>
      <c r="D11272" s="1">
        <v>41513</v>
      </c>
      <c r="E11272" s="2">
        <v>44435</v>
      </c>
      <c r="F11272" t="s">
        <v>26</v>
      </c>
      <c r="G11272" t="s">
        <v>12</v>
      </c>
      <c r="H11272" t="s">
        <v>13</v>
      </c>
      <c r="I11272">
        <v>0</v>
      </c>
      <c r="J11272">
        <v>7</v>
      </c>
    </row>
    <row r="11273" spans="1:10" x14ac:dyDescent="0.25">
      <c r="A11273" t="s">
        <v>10</v>
      </c>
      <c r="B11273">
        <v>2013</v>
      </c>
      <c r="C11273">
        <v>35</v>
      </c>
      <c r="D11273" s="1">
        <v>41513</v>
      </c>
      <c r="E11273" s="2">
        <v>44435</v>
      </c>
      <c r="F11273" t="s">
        <v>17</v>
      </c>
      <c r="G11273" t="s">
        <v>12</v>
      </c>
      <c r="H11273" t="s">
        <v>13</v>
      </c>
      <c r="I11273">
        <v>20</v>
      </c>
      <c r="J11273">
        <v>7</v>
      </c>
    </row>
    <row r="11274" spans="1:10" x14ac:dyDescent="0.25">
      <c r="A11274" t="s">
        <v>10</v>
      </c>
      <c r="B11274">
        <v>2013</v>
      </c>
      <c r="C11274">
        <v>35</v>
      </c>
      <c r="D11274" s="1">
        <v>41513</v>
      </c>
      <c r="E11274" s="2">
        <v>44435</v>
      </c>
      <c r="F11274" t="s">
        <v>18</v>
      </c>
      <c r="G11274" t="s">
        <v>12</v>
      </c>
      <c r="H11274" t="s">
        <v>13</v>
      </c>
      <c r="I11274">
        <v>0</v>
      </c>
      <c r="J11274">
        <v>7</v>
      </c>
    </row>
    <row r="11275" spans="1:10" x14ac:dyDescent="0.25">
      <c r="A11275" t="s">
        <v>10</v>
      </c>
      <c r="B11275">
        <v>2013</v>
      </c>
      <c r="C11275">
        <v>35</v>
      </c>
      <c r="D11275" s="1">
        <v>41513</v>
      </c>
      <c r="E11275" s="2">
        <v>44435</v>
      </c>
      <c r="F11275" t="s">
        <v>14</v>
      </c>
      <c r="G11275" t="s">
        <v>12</v>
      </c>
      <c r="H11275" t="s">
        <v>13</v>
      </c>
      <c r="I11275">
        <v>322</v>
      </c>
      <c r="J11275">
        <v>7</v>
      </c>
    </row>
    <row r="11276" spans="1:10" x14ac:dyDescent="0.25">
      <c r="A11276" t="s">
        <v>10</v>
      </c>
      <c r="B11276">
        <v>2013</v>
      </c>
      <c r="C11276">
        <v>35</v>
      </c>
      <c r="D11276" s="1">
        <v>41513</v>
      </c>
      <c r="E11276" s="2">
        <v>44435</v>
      </c>
      <c r="F11276" t="s">
        <v>11</v>
      </c>
      <c r="G11276" t="s">
        <v>12</v>
      </c>
      <c r="H11276" t="s">
        <v>13</v>
      </c>
      <c r="I11276">
        <v>84</v>
      </c>
      <c r="J11276">
        <v>7</v>
      </c>
    </row>
    <row r="11277" spans="1:10" x14ac:dyDescent="0.25">
      <c r="A11277" t="s">
        <v>10</v>
      </c>
      <c r="B11277">
        <v>2013</v>
      </c>
      <c r="C11277">
        <v>35</v>
      </c>
      <c r="D11277" s="1">
        <v>41514</v>
      </c>
      <c r="E11277" s="2">
        <v>44436</v>
      </c>
      <c r="F11277" t="s">
        <v>26</v>
      </c>
      <c r="G11277" t="s">
        <v>12</v>
      </c>
      <c r="H11277" t="s">
        <v>13</v>
      </c>
      <c r="I11277">
        <v>2</v>
      </c>
      <c r="J11277">
        <v>13</v>
      </c>
    </row>
    <row r="11278" spans="1:10" x14ac:dyDescent="0.25">
      <c r="A11278" t="s">
        <v>10</v>
      </c>
      <c r="B11278">
        <v>2013</v>
      </c>
      <c r="C11278">
        <v>35</v>
      </c>
      <c r="D11278" s="1">
        <v>41514</v>
      </c>
      <c r="E11278" s="2">
        <v>44436</v>
      </c>
      <c r="F11278" t="s">
        <v>17</v>
      </c>
      <c r="G11278" t="s">
        <v>12</v>
      </c>
      <c r="H11278" t="s">
        <v>13</v>
      </c>
      <c r="I11278">
        <v>19</v>
      </c>
      <c r="J11278">
        <v>13</v>
      </c>
    </row>
    <row r="11279" spans="1:10" x14ac:dyDescent="0.25">
      <c r="A11279" t="s">
        <v>10</v>
      </c>
      <c r="B11279">
        <v>2013</v>
      </c>
      <c r="C11279">
        <v>35</v>
      </c>
      <c r="D11279" s="1">
        <v>41514</v>
      </c>
      <c r="E11279" s="2">
        <v>44436</v>
      </c>
      <c r="F11279" t="s">
        <v>18</v>
      </c>
      <c r="G11279" t="s">
        <v>12</v>
      </c>
      <c r="H11279" t="s">
        <v>13</v>
      </c>
      <c r="I11279">
        <v>2</v>
      </c>
      <c r="J11279">
        <v>13</v>
      </c>
    </row>
    <row r="11280" spans="1:10" x14ac:dyDescent="0.25">
      <c r="A11280" t="s">
        <v>10</v>
      </c>
      <c r="B11280">
        <v>2013</v>
      </c>
      <c r="C11280">
        <v>35</v>
      </c>
      <c r="D11280" s="1">
        <v>41514</v>
      </c>
      <c r="E11280" s="2">
        <v>44436</v>
      </c>
      <c r="F11280" t="s">
        <v>14</v>
      </c>
      <c r="G11280" t="s">
        <v>12</v>
      </c>
      <c r="H11280" t="s">
        <v>13</v>
      </c>
      <c r="I11280">
        <v>405</v>
      </c>
      <c r="J11280">
        <v>13</v>
      </c>
    </row>
    <row r="11281" spans="1:10" x14ac:dyDescent="0.25">
      <c r="A11281" t="s">
        <v>10</v>
      </c>
      <c r="B11281">
        <v>2013</v>
      </c>
      <c r="C11281">
        <v>35</v>
      </c>
      <c r="D11281" s="1">
        <v>41514</v>
      </c>
      <c r="E11281" s="2">
        <v>44436</v>
      </c>
      <c r="F11281" t="s">
        <v>11</v>
      </c>
      <c r="G11281" t="s">
        <v>12</v>
      </c>
      <c r="H11281" t="s">
        <v>13</v>
      </c>
      <c r="I11281">
        <v>112</v>
      </c>
      <c r="J11281">
        <v>13</v>
      </c>
    </row>
    <row r="11282" spans="1:10" x14ac:dyDescent="0.25">
      <c r="A11282" t="s">
        <v>10</v>
      </c>
      <c r="B11282">
        <v>2013</v>
      </c>
      <c r="C11282">
        <v>35</v>
      </c>
      <c r="D11282" s="1">
        <v>41515</v>
      </c>
      <c r="E11282" s="2">
        <v>44437</v>
      </c>
      <c r="F11282" t="s">
        <v>26</v>
      </c>
      <c r="G11282" t="s">
        <v>12</v>
      </c>
      <c r="H11282" t="s">
        <v>13</v>
      </c>
      <c r="I11282">
        <v>0</v>
      </c>
      <c r="J11282">
        <v>8</v>
      </c>
    </row>
    <row r="11283" spans="1:10" x14ac:dyDescent="0.25">
      <c r="A11283" t="s">
        <v>10</v>
      </c>
      <c r="B11283">
        <v>2013</v>
      </c>
      <c r="C11283">
        <v>35</v>
      </c>
      <c r="D11283" s="1">
        <v>41515</v>
      </c>
      <c r="E11283" s="2">
        <v>44437</v>
      </c>
      <c r="F11283" t="s">
        <v>17</v>
      </c>
      <c r="G11283" t="s">
        <v>12</v>
      </c>
      <c r="H11283" t="s">
        <v>13</v>
      </c>
      <c r="I11283">
        <v>28</v>
      </c>
      <c r="J11283">
        <v>8</v>
      </c>
    </row>
    <row r="11284" spans="1:10" x14ac:dyDescent="0.25">
      <c r="A11284" t="s">
        <v>10</v>
      </c>
      <c r="B11284">
        <v>2013</v>
      </c>
      <c r="C11284">
        <v>35</v>
      </c>
      <c r="D11284" s="1">
        <v>41515</v>
      </c>
      <c r="E11284" s="2">
        <v>44437</v>
      </c>
      <c r="F11284" t="s">
        <v>18</v>
      </c>
      <c r="G11284" t="s">
        <v>12</v>
      </c>
      <c r="H11284" t="s">
        <v>13</v>
      </c>
      <c r="I11284">
        <v>1</v>
      </c>
      <c r="J11284">
        <v>8</v>
      </c>
    </row>
    <row r="11285" spans="1:10" x14ac:dyDescent="0.25">
      <c r="A11285" t="s">
        <v>10</v>
      </c>
      <c r="B11285">
        <v>2013</v>
      </c>
      <c r="C11285">
        <v>35</v>
      </c>
      <c r="D11285" s="1">
        <v>41515</v>
      </c>
      <c r="E11285" s="2">
        <v>44437</v>
      </c>
      <c r="F11285" t="s">
        <v>14</v>
      </c>
      <c r="G11285" t="s">
        <v>12</v>
      </c>
      <c r="H11285" t="s">
        <v>13</v>
      </c>
      <c r="I11285">
        <v>357</v>
      </c>
      <c r="J11285">
        <v>8</v>
      </c>
    </row>
    <row r="11286" spans="1:10" x14ac:dyDescent="0.25">
      <c r="A11286" t="s">
        <v>10</v>
      </c>
      <c r="B11286">
        <v>2013</v>
      </c>
      <c r="C11286">
        <v>35</v>
      </c>
      <c r="D11286" s="1">
        <v>41515</v>
      </c>
      <c r="E11286" s="2">
        <v>44437</v>
      </c>
      <c r="F11286" t="s">
        <v>11</v>
      </c>
      <c r="G11286" t="s">
        <v>12</v>
      </c>
      <c r="H11286" t="s">
        <v>13</v>
      </c>
      <c r="I11286">
        <v>101</v>
      </c>
      <c r="J11286">
        <v>8</v>
      </c>
    </row>
    <row r="11287" spans="1:10" x14ac:dyDescent="0.25">
      <c r="A11287" t="s">
        <v>10</v>
      </c>
      <c r="B11287">
        <v>2013</v>
      </c>
      <c r="C11287">
        <v>35</v>
      </c>
      <c r="D11287" s="1">
        <v>41516</v>
      </c>
      <c r="E11287" s="2">
        <v>44438</v>
      </c>
      <c r="F11287" t="s">
        <v>26</v>
      </c>
      <c r="G11287" t="s">
        <v>12</v>
      </c>
      <c r="H11287" t="s">
        <v>13</v>
      </c>
      <c r="I11287">
        <v>2</v>
      </c>
      <c r="J11287">
        <v>17</v>
      </c>
    </row>
    <row r="11288" spans="1:10" x14ac:dyDescent="0.25">
      <c r="A11288" t="s">
        <v>10</v>
      </c>
      <c r="B11288">
        <v>2013</v>
      </c>
      <c r="C11288">
        <v>35</v>
      </c>
      <c r="D11288" s="1">
        <v>41516</v>
      </c>
      <c r="E11288" s="2">
        <v>44438</v>
      </c>
      <c r="F11288" t="s">
        <v>17</v>
      </c>
      <c r="G11288" t="s">
        <v>12</v>
      </c>
      <c r="H11288" t="s">
        <v>13</v>
      </c>
      <c r="I11288">
        <v>28</v>
      </c>
      <c r="J11288">
        <v>17</v>
      </c>
    </row>
    <row r="11289" spans="1:10" x14ac:dyDescent="0.25">
      <c r="A11289" t="s">
        <v>10</v>
      </c>
      <c r="B11289">
        <v>2013</v>
      </c>
      <c r="C11289">
        <v>35</v>
      </c>
      <c r="D11289" s="1">
        <v>41516</v>
      </c>
      <c r="E11289" s="2">
        <v>44438</v>
      </c>
      <c r="F11289" t="s">
        <v>18</v>
      </c>
      <c r="G11289" t="s">
        <v>12</v>
      </c>
      <c r="H11289" t="s">
        <v>13</v>
      </c>
      <c r="I11289">
        <v>0</v>
      </c>
      <c r="J11289">
        <v>17</v>
      </c>
    </row>
    <row r="11290" spans="1:10" x14ac:dyDescent="0.25">
      <c r="A11290" t="s">
        <v>10</v>
      </c>
      <c r="B11290">
        <v>2013</v>
      </c>
      <c r="C11290">
        <v>35</v>
      </c>
      <c r="D11290" s="1">
        <v>41516</v>
      </c>
      <c r="E11290" s="2">
        <v>44438</v>
      </c>
      <c r="F11290" t="s">
        <v>14</v>
      </c>
      <c r="G11290" t="s">
        <v>12</v>
      </c>
      <c r="H11290" t="s">
        <v>13</v>
      </c>
      <c r="I11290">
        <v>259</v>
      </c>
      <c r="J11290">
        <v>17</v>
      </c>
    </row>
    <row r="11291" spans="1:10" x14ac:dyDescent="0.25">
      <c r="A11291" t="s">
        <v>10</v>
      </c>
      <c r="B11291">
        <v>2013</v>
      </c>
      <c r="C11291">
        <v>35</v>
      </c>
      <c r="D11291" s="1">
        <v>41516</v>
      </c>
      <c r="E11291" s="2">
        <v>44438</v>
      </c>
      <c r="F11291" t="s">
        <v>11</v>
      </c>
      <c r="G11291" t="s">
        <v>12</v>
      </c>
      <c r="H11291" t="s">
        <v>13</v>
      </c>
      <c r="I11291">
        <v>55</v>
      </c>
      <c r="J11291">
        <v>17</v>
      </c>
    </row>
    <row r="11292" spans="1:10" x14ac:dyDescent="0.25">
      <c r="A11292" t="s">
        <v>10</v>
      </c>
      <c r="B11292">
        <v>2013</v>
      </c>
      <c r="C11292">
        <v>35</v>
      </c>
      <c r="D11292" s="1">
        <v>41517</v>
      </c>
      <c r="E11292" s="2">
        <v>44439</v>
      </c>
      <c r="F11292" t="s">
        <v>26</v>
      </c>
      <c r="G11292" t="s">
        <v>12</v>
      </c>
      <c r="H11292" t="s">
        <v>13</v>
      </c>
      <c r="I11292">
        <v>0</v>
      </c>
      <c r="J11292">
        <v>11</v>
      </c>
    </row>
    <row r="11293" spans="1:10" x14ac:dyDescent="0.25">
      <c r="A11293" t="s">
        <v>10</v>
      </c>
      <c r="B11293">
        <v>2013</v>
      </c>
      <c r="C11293">
        <v>35</v>
      </c>
      <c r="D11293" s="1">
        <v>41517</v>
      </c>
      <c r="E11293" s="2">
        <v>44439</v>
      </c>
      <c r="F11293" t="s">
        <v>17</v>
      </c>
      <c r="G11293" t="s">
        <v>12</v>
      </c>
      <c r="H11293" t="s">
        <v>13</v>
      </c>
      <c r="I11293">
        <v>22</v>
      </c>
      <c r="J11293">
        <v>11</v>
      </c>
    </row>
    <row r="11294" spans="1:10" x14ac:dyDescent="0.25">
      <c r="A11294" t="s">
        <v>10</v>
      </c>
      <c r="B11294">
        <v>2013</v>
      </c>
      <c r="C11294">
        <v>35</v>
      </c>
      <c r="D11294" s="1">
        <v>41517</v>
      </c>
      <c r="E11294" s="2">
        <v>44439</v>
      </c>
      <c r="F11294" t="s">
        <v>18</v>
      </c>
      <c r="G11294" t="s">
        <v>12</v>
      </c>
      <c r="H11294" t="s">
        <v>13</v>
      </c>
      <c r="I11294">
        <v>0</v>
      </c>
      <c r="J11294">
        <v>11</v>
      </c>
    </row>
    <row r="11295" spans="1:10" x14ac:dyDescent="0.25">
      <c r="A11295" t="s">
        <v>10</v>
      </c>
      <c r="B11295">
        <v>2013</v>
      </c>
      <c r="C11295">
        <v>35</v>
      </c>
      <c r="D11295" s="1">
        <v>41517</v>
      </c>
      <c r="E11295" s="2">
        <v>44439</v>
      </c>
      <c r="F11295" t="s">
        <v>14</v>
      </c>
      <c r="G11295" t="s">
        <v>12</v>
      </c>
      <c r="H11295" t="s">
        <v>13</v>
      </c>
      <c r="I11295">
        <v>227</v>
      </c>
      <c r="J11295">
        <v>11</v>
      </c>
    </row>
    <row r="11296" spans="1:10" x14ac:dyDescent="0.25">
      <c r="A11296" t="s">
        <v>10</v>
      </c>
      <c r="B11296">
        <v>2013</v>
      </c>
      <c r="C11296">
        <v>35</v>
      </c>
      <c r="D11296" s="1">
        <v>41517</v>
      </c>
      <c r="E11296" s="2">
        <v>44439</v>
      </c>
      <c r="F11296" t="s">
        <v>11</v>
      </c>
      <c r="G11296" t="s">
        <v>12</v>
      </c>
      <c r="H11296" t="s">
        <v>13</v>
      </c>
      <c r="I11296">
        <v>94</v>
      </c>
      <c r="J11296">
        <v>11</v>
      </c>
    </row>
    <row r="11297" spans="1:10" x14ac:dyDescent="0.25">
      <c r="A11297" t="s">
        <v>10</v>
      </c>
      <c r="B11297">
        <v>2013</v>
      </c>
      <c r="C11297">
        <v>36</v>
      </c>
      <c r="D11297" s="1">
        <v>41518</v>
      </c>
      <c r="E11297" s="2">
        <v>44440</v>
      </c>
      <c r="F11297" t="s">
        <v>26</v>
      </c>
      <c r="G11297" t="s">
        <v>12</v>
      </c>
      <c r="H11297" t="s">
        <v>13</v>
      </c>
      <c r="I11297">
        <v>0</v>
      </c>
      <c r="J11297">
        <v>3.1</v>
      </c>
    </row>
    <row r="11298" spans="1:10" x14ac:dyDescent="0.25">
      <c r="A11298" t="s">
        <v>10</v>
      </c>
      <c r="B11298">
        <v>2013</v>
      </c>
      <c r="C11298">
        <v>36</v>
      </c>
      <c r="D11298" s="1">
        <v>41518</v>
      </c>
      <c r="E11298" s="2">
        <v>44440</v>
      </c>
      <c r="F11298" t="s">
        <v>17</v>
      </c>
      <c r="G11298" t="s">
        <v>12</v>
      </c>
      <c r="H11298" t="s">
        <v>13</v>
      </c>
      <c r="I11298">
        <v>23</v>
      </c>
      <c r="J11298">
        <v>3.1</v>
      </c>
    </row>
    <row r="11299" spans="1:10" x14ac:dyDescent="0.25">
      <c r="A11299" t="s">
        <v>10</v>
      </c>
      <c r="B11299">
        <v>2013</v>
      </c>
      <c r="C11299">
        <v>36</v>
      </c>
      <c r="D11299" s="1">
        <v>41518</v>
      </c>
      <c r="E11299" s="2">
        <v>44440</v>
      </c>
      <c r="F11299" t="s">
        <v>18</v>
      </c>
      <c r="G11299" t="s">
        <v>12</v>
      </c>
      <c r="H11299" t="s">
        <v>13</v>
      </c>
      <c r="I11299">
        <v>0</v>
      </c>
      <c r="J11299">
        <v>3.1</v>
      </c>
    </row>
    <row r="11300" spans="1:10" x14ac:dyDescent="0.25">
      <c r="A11300" t="s">
        <v>10</v>
      </c>
      <c r="B11300">
        <v>2013</v>
      </c>
      <c r="C11300">
        <v>36</v>
      </c>
      <c r="D11300" s="1">
        <v>41518</v>
      </c>
      <c r="E11300" s="2">
        <v>44440</v>
      </c>
      <c r="F11300" t="s">
        <v>14</v>
      </c>
      <c r="G11300" t="s">
        <v>12</v>
      </c>
      <c r="H11300" t="s">
        <v>13</v>
      </c>
      <c r="I11300">
        <v>80</v>
      </c>
      <c r="J11300">
        <v>3.1</v>
      </c>
    </row>
    <row r="11301" spans="1:10" x14ac:dyDescent="0.25">
      <c r="A11301" t="s">
        <v>10</v>
      </c>
      <c r="B11301">
        <v>2013</v>
      </c>
      <c r="C11301">
        <v>36</v>
      </c>
      <c r="D11301" s="1">
        <v>41518</v>
      </c>
      <c r="E11301" s="2">
        <v>44440</v>
      </c>
      <c r="F11301" t="s">
        <v>11</v>
      </c>
      <c r="G11301" t="s">
        <v>12</v>
      </c>
      <c r="H11301" t="s">
        <v>13</v>
      </c>
      <c r="I11301">
        <v>64</v>
      </c>
      <c r="J11301">
        <v>3.1</v>
      </c>
    </row>
    <row r="11302" spans="1:10" x14ac:dyDescent="0.25">
      <c r="A11302" t="s">
        <v>10</v>
      </c>
      <c r="B11302">
        <v>2013</v>
      </c>
      <c r="C11302">
        <v>36</v>
      </c>
      <c r="D11302" s="1">
        <v>41519</v>
      </c>
      <c r="E11302" s="2">
        <v>44441</v>
      </c>
      <c r="F11302" t="s">
        <v>26</v>
      </c>
      <c r="G11302" t="s">
        <v>12</v>
      </c>
      <c r="H11302" t="s">
        <v>13</v>
      </c>
      <c r="I11302">
        <v>0</v>
      </c>
      <c r="J11302">
        <v>9</v>
      </c>
    </row>
    <row r="11303" spans="1:10" x14ac:dyDescent="0.25">
      <c r="A11303" t="s">
        <v>10</v>
      </c>
      <c r="B11303">
        <v>2013</v>
      </c>
      <c r="C11303">
        <v>36</v>
      </c>
      <c r="D11303" s="1">
        <v>41519</v>
      </c>
      <c r="E11303" s="2">
        <v>44441</v>
      </c>
      <c r="F11303" t="s">
        <v>17</v>
      </c>
      <c r="G11303" t="s">
        <v>12</v>
      </c>
      <c r="H11303" t="s">
        <v>13</v>
      </c>
      <c r="I11303">
        <v>7</v>
      </c>
      <c r="J11303">
        <v>9</v>
      </c>
    </row>
    <row r="11304" spans="1:10" x14ac:dyDescent="0.25">
      <c r="A11304" t="s">
        <v>10</v>
      </c>
      <c r="B11304">
        <v>2013</v>
      </c>
      <c r="C11304">
        <v>36</v>
      </c>
      <c r="D11304" s="1">
        <v>41519</v>
      </c>
      <c r="E11304" s="2">
        <v>44441</v>
      </c>
      <c r="F11304" t="s">
        <v>18</v>
      </c>
      <c r="G11304" t="s">
        <v>12</v>
      </c>
      <c r="H11304" t="s">
        <v>13</v>
      </c>
      <c r="I11304">
        <v>2</v>
      </c>
      <c r="J11304">
        <v>9</v>
      </c>
    </row>
    <row r="11305" spans="1:10" x14ac:dyDescent="0.25">
      <c r="A11305" t="s">
        <v>10</v>
      </c>
      <c r="B11305">
        <v>2013</v>
      </c>
      <c r="C11305">
        <v>36</v>
      </c>
      <c r="D11305" s="1">
        <v>41519</v>
      </c>
      <c r="E11305" s="2">
        <v>44441</v>
      </c>
      <c r="F11305" t="s">
        <v>14</v>
      </c>
      <c r="G11305" t="s">
        <v>12</v>
      </c>
      <c r="H11305" t="s">
        <v>13</v>
      </c>
      <c r="I11305">
        <v>49</v>
      </c>
      <c r="J11305">
        <v>9</v>
      </c>
    </row>
    <row r="11306" spans="1:10" x14ac:dyDescent="0.25">
      <c r="A11306" t="s">
        <v>10</v>
      </c>
      <c r="B11306">
        <v>2013</v>
      </c>
      <c r="C11306">
        <v>36</v>
      </c>
      <c r="D11306" s="1">
        <v>41519</v>
      </c>
      <c r="E11306" s="2">
        <v>44441</v>
      </c>
      <c r="F11306" t="s">
        <v>11</v>
      </c>
      <c r="G11306" t="s">
        <v>12</v>
      </c>
      <c r="H11306" t="s">
        <v>13</v>
      </c>
      <c r="I11306">
        <v>67</v>
      </c>
      <c r="J11306">
        <v>9</v>
      </c>
    </row>
    <row r="11307" spans="1:10" x14ac:dyDescent="0.25">
      <c r="A11307" t="s">
        <v>10</v>
      </c>
      <c r="B11307">
        <v>2013</v>
      </c>
      <c r="C11307">
        <v>36</v>
      </c>
      <c r="D11307" s="1">
        <v>41520</v>
      </c>
      <c r="E11307" s="2">
        <v>44442</v>
      </c>
      <c r="F11307" t="s">
        <v>26</v>
      </c>
      <c r="G11307" t="s">
        <v>12</v>
      </c>
      <c r="H11307" t="s">
        <v>13</v>
      </c>
      <c r="I11307">
        <v>1</v>
      </c>
      <c r="J11307">
        <v>11</v>
      </c>
    </row>
    <row r="11308" spans="1:10" x14ac:dyDescent="0.25">
      <c r="A11308" t="s">
        <v>10</v>
      </c>
      <c r="B11308">
        <v>2013</v>
      </c>
      <c r="C11308">
        <v>36</v>
      </c>
      <c r="D11308" s="1">
        <v>41520</v>
      </c>
      <c r="E11308" s="2">
        <v>44442</v>
      </c>
      <c r="F11308" t="s">
        <v>17</v>
      </c>
      <c r="G11308" t="s">
        <v>12</v>
      </c>
      <c r="H11308" t="s">
        <v>13</v>
      </c>
      <c r="I11308">
        <v>14</v>
      </c>
      <c r="J11308">
        <v>11</v>
      </c>
    </row>
    <row r="11309" spans="1:10" x14ac:dyDescent="0.25">
      <c r="A11309" t="s">
        <v>10</v>
      </c>
      <c r="B11309">
        <v>2013</v>
      </c>
      <c r="C11309">
        <v>36</v>
      </c>
      <c r="D11309" s="1">
        <v>41520</v>
      </c>
      <c r="E11309" s="2">
        <v>44442</v>
      </c>
      <c r="F11309" t="s">
        <v>18</v>
      </c>
      <c r="G11309" t="s">
        <v>12</v>
      </c>
      <c r="H11309" t="s">
        <v>13</v>
      </c>
      <c r="I11309">
        <v>4</v>
      </c>
      <c r="J11309">
        <v>11</v>
      </c>
    </row>
    <row r="11310" spans="1:10" x14ac:dyDescent="0.25">
      <c r="A11310" t="s">
        <v>10</v>
      </c>
      <c r="B11310">
        <v>2013</v>
      </c>
      <c r="C11310">
        <v>36</v>
      </c>
      <c r="D11310" s="1">
        <v>41520</v>
      </c>
      <c r="E11310" s="2">
        <v>44442</v>
      </c>
      <c r="F11310" t="s">
        <v>14</v>
      </c>
      <c r="G11310" t="s">
        <v>12</v>
      </c>
      <c r="H11310" t="s">
        <v>13</v>
      </c>
      <c r="I11310">
        <v>44</v>
      </c>
      <c r="J11310">
        <v>11</v>
      </c>
    </row>
    <row r="11311" spans="1:10" x14ac:dyDescent="0.25">
      <c r="A11311" t="s">
        <v>10</v>
      </c>
      <c r="B11311">
        <v>2013</v>
      </c>
      <c r="C11311">
        <v>36</v>
      </c>
      <c r="D11311" s="1">
        <v>41520</v>
      </c>
      <c r="E11311" s="2">
        <v>44442</v>
      </c>
      <c r="F11311" t="s">
        <v>11</v>
      </c>
      <c r="G11311" t="s">
        <v>12</v>
      </c>
      <c r="H11311" t="s">
        <v>13</v>
      </c>
      <c r="I11311">
        <v>117</v>
      </c>
      <c r="J11311">
        <v>11</v>
      </c>
    </row>
    <row r="11312" spans="1:10" x14ac:dyDescent="0.25">
      <c r="A11312" t="s">
        <v>10</v>
      </c>
      <c r="B11312">
        <v>2013</v>
      </c>
      <c r="C11312">
        <v>36</v>
      </c>
      <c r="D11312" s="1">
        <v>41521</v>
      </c>
      <c r="E11312" s="2">
        <v>44443</v>
      </c>
      <c r="F11312" t="s">
        <v>26</v>
      </c>
      <c r="G11312" t="s">
        <v>12</v>
      </c>
      <c r="H11312" t="s">
        <v>13</v>
      </c>
      <c r="I11312">
        <v>1</v>
      </c>
      <c r="J11312">
        <v>7</v>
      </c>
    </row>
    <row r="11313" spans="1:10" x14ac:dyDescent="0.25">
      <c r="A11313" t="s">
        <v>10</v>
      </c>
      <c r="B11313">
        <v>2013</v>
      </c>
      <c r="C11313">
        <v>36</v>
      </c>
      <c r="D11313" s="1">
        <v>41521</v>
      </c>
      <c r="E11313" s="2">
        <v>44443</v>
      </c>
      <c r="F11313" t="s">
        <v>17</v>
      </c>
      <c r="G11313" t="s">
        <v>12</v>
      </c>
      <c r="H11313" t="s">
        <v>13</v>
      </c>
      <c r="I11313">
        <v>26</v>
      </c>
      <c r="J11313">
        <v>7</v>
      </c>
    </row>
    <row r="11314" spans="1:10" x14ac:dyDescent="0.25">
      <c r="A11314" t="s">
        <v>10</v>
      </c>
      <c r="B11314">
        <v>2013</v>
      </c>
      <c r="C11314">
        <v>36</v>
      </c>
      <c r="D11314" s="1">
        <v>41521</v>
      </c>
      <c r="E11314" s="2">
        <v>44443</v>
      </c>
      <c r="F11314" t="s">
        <v>18</v>
      </c>
      <c r="G11314" t="s">
        <v>12</v>
      </c>
      <c r="H11314" t="s">
        <v>13</v>
      </c>
      <c r="I11314">
        <v>5</v>
      </c>
      <c r="J11314">
        <v>7</v>
      </c>
    </row>
    <row r="11315" spans="1:10" x14ac:dyDescent="0.25">
      <c r="A11315" t="s">
        <v>10</v>
      </c>
      <c r="B11315">
        <v>2013</v>
      </c>
      <c r="C11315">
        <v>36</v>
      </c>
      <c r="D11315" s="1">
        <v>41521</v>
      </c>
      <c r="E11315" s="2">
        <v>44443</v>
      </c>
      <c r="F11315" t="s">
        <v>14</v>
      </c>
      <c r="G11315" t="s">
        <v>12</v>
      </c>
      <c r="H11315" t="s">
        <v>13</v>
      </c>
      <c r="I11315">
        <v>53</v>
      </c>
      <c r="J11315">
        <v>7</v>
      </c>
    </row>
    <row r="11316" spans="1:10" x14ac:dyDescent="0.25">
      <c r="A11316" t="s">
        <v>10</v>
      </c>
      <c r="B11316">
        <v>2013</v>
      </c>
      <c r="C11316">
        <v>36</v>
      </c>
      <c r="D11316" s="1">
        <v>41521</v>
      </c>
      <c r="E11316" s="2">
        <v>44443</v>
      </c>
      <c r="F11316" t="s">
        <v>11</v>
      </c>
      <c r="G11316" t="s">
        <v>12</v>
      </c>
      <c r="H11316" t="s">
        <v>13</v>
      </c>
      <c r="I11316">
        <v>68</v>
      </c>
      <c r="J11316">
        <v>7</v>
      </c>
    </row>
    <row r="11317" spans="1:10" x14ac:dyDescent="0.25">
      <c r="A11317" t="s">
        <v>10</v>
      </c>
      <c r="B11317">
        <v>2013</v>
      </c>
      <c r="C11317">
        <v>36</v>
      </c>
      <c r="D11317" s="1">
        <v>41522</v>
      </c>
      <c r="E11317" s="2">
        <v>44444</v>
      </c>
      <c r="F11317" t="s">
        <v>26</v>
      </c>
      <c r="G11317" t="s">
        <v>12</v>
      </c>
      <c r="H11317" t="s">
        <v>13</v>
      </c>
      <c r="I11317">
        <v>0</v>
      </c>
      <c r="J11317">
        <v>6</v>
      </c>
    </row>
    <row r="11318" spans="1:10" x14ac:dyDescent="0.25">
      <c r="A11318" t="s">
        <v>10</v>
      </c>
      <c r="B11318">
        <v>2013</v>
      </c>
      <c r="C11318">
        <v>36</v>
      </c>
      <c r="D11318" s="1">
        <v>41522</v>
      </c>
      <c r="E11318" s="2">
        <v>44444</v>
      </c>
      <c r="F11318" t="s">
        <v>17</v>
      </c>
      <c r="G11318" t="s">
        <v>12</v>
      </c>
      <c r="H11318" t="s">
        <v>13</v>
      </c>
      <c r="I11318">
        <v>7</v>
      </c>
      <c r="J11318">
        <v>6</v>
      </c>
    </row>
    <row r="11319" spans="1:10" x14ac:dyDescent="0.25">
      <c r="A11319" t="s">
        <v>10</v>
      </c>
      <c r="B11319">
        <v>2013</v>
      </c>
      <c r="C11319">
        <v>36</v>
      </c>
      <c r="D11319" s="1">
        <v>41522</v>
      </c>
      <c r="E11319" s="2">
        <v>44444</v>
      </c>
      <c r="F11319" t="s">
        <v>18</v>
      </c>
      <c r="G11319" t="s">
        <v>12</v>
      </c>
      <c r="H11319" t="s">
        <v>13</v>
      </c>
      <c r="I11319">
        <v>5</v>
      </c>
      <c r="J11319">
        <v>6</v>
      </c>
    </row>
    <row r="11320" spans="1:10" x14ac:dyDescent="0.25">
      <c r="A11320" t="s">
        <v>10</v>
      </c>
      <c r="B11320">
        <v>2013</v>
      </c>
      <c r="C11320">
        <v>36</v>
      </c>
      <c r="D11320" s="1">
        <v>41522</v>
      </c>
      <c r="E11320" s="2">
        <v>44444</v>
      </c>
      <c r="F11320" t="s">
        <v>14</v>
      </c>
      <c r="G11320" t="s">
        <v>12</v>
      </c>
      <c r="H11320" t="s">
        <v>13</v>
      </c>
      <c r="I11320">
        <v>7</v>
      </c>
      <c r="J11320">
        <v>6</v>
      </c>
    </row>
    <row r="11321" spans="1:10" x14ac:dyDescent="0.25">
      <c r="A11321" t="s">
        <v>10</v>
      </c>
      <c r="B11321">
        <v>2013</v>
      </c>
      <c r="C11321">
        <v>36</v>
      </c>
      <c r="D11321" s="1">
        <v>41522</v>
      </c>
      <c r="E11321" s="2">
        <v>44444</v>
      </c>
      <c r="F11321" t="s">
        <v>11</v>
      </c>
      <c r="G11321" t="s">
        <v>12</v>
      </c>
      <c r="H11321" t="s">
        <v>13</v>
      </c>
      <c r="I11321">
        <v>54</v>
      </c>
      <c r="J11321">
        <v>6</v>
      </c>
    </row>
    <row r="11322" spans="1:10" x14ac:dyDescent="0.25">
      <c r="A11322" t="s">
        <v>10</v>
      </c>
      <c r="B11322">
        <v>2013</v>
      </c>
      <c r="C11322">
        <v>36</v>
      </c>
      <c r="D11322" s="1">
        <v>41523</v>
      </c>
      <c r="E11322" s="2">
        <v>44445</v>
      </c>
      <c r="F11322" t="s">
        <v>26</v>
      </c>
      <c r="G11322" t="s">
        <v>12</v>
      </c>
      <c r="H11322" t="s">
        <v>13</v>
      </c>
      <c r="I11322">
        <v>0</v>
      </c>
      <c r="J11322">
        <v>8</v>
      </c>
    </row>
    <row r="11323" spans="1:10" x14ac:dyDescent="0.25">
      <c r="A11323" t="s">
        <v>10</v>
      </c>
      <c r="B11323">
        <v>2013</v>
      </c>
      <c r="C11323">
        <v>36</v>
      </c>
      <c r="D11323" s="1">
        <v>41523</v>
      </c>
      <c r="E11323" s="2">
        <v>44445</v>
      </c>
      <c r="F11323" t="s">
        <v>17</v>
      </c>
      <c r="G11323" t="s">
        <v>12</v>
      </c>
      <c r="H11323" t="s">
        <v>13</v>
      </c>
      <c r="I11323">
        <v>10</v>
      </c>
      <c r="J11323">
        <v>8</v>
      </c>
    </row>
    <row r="11324" spans="1:10" x14ac:dyDescent="0.25">
      <c r="A11324" t="s">
        <v>10</v>
      </c>
      <c r="B11324">
        <v>2013</v>
      </c>
      <c r="C11324">
        <v>36</v>
      </c>
      <c r="D11324" s="1">
        <v>41523</v>
      </c>
      <c r="E11324" s="2">
        <v>44445</v>
      </c>
      <c r="F11324" t="s">
        <v>18</v>
      </c>
      <c r="G11324" t="s">
        <v>12</v>
      </c>
      <c r="H11324" t="s">
        <v>13</v>
      </c>
      <c r="I11324">
        <v>11</v>
      </c>
      <c r="J11324">
        <v>8</v>
      </c>
    </row>
    <row r="11325" spans="1:10" x14ac:dyDescent="0.25">
      <c r="A11325" t="s">
        <v>10</v>
      </c>
      <c r="B11325">
        <v>2013</v>
      </c>
      <c r="C11325">
        <v>36</v>
      </c>
      <c r="D11325" s="1">
        <v>41523</v>
      </c>
      <c r="E11325" s="2">
        <v>44445</v>
      </c>
      <c r="F11325" t="s">
        <v>14</v>
      </c>
      <c r="G11325" t="s">
        <v>12</v>
      </c>
      <c r="H11325" t="s">
        <v>13</v>
      </c>
      <c r="I11325">
        <v>27</v>
      </c>
      <c r="J11325">
        <v>8</v>
      </c>
    </row>
    <row r="11326" spans="1:10" x14ac:dyDescent="0.25">
      <c r="A11326" t="s">
        <v>10</v>
      </c>
      <c r="B11326">
        <v>2013</v>
      </c>
      <c r="C11326">
        <v>36</v>
      </c>
      <c r="D11326" s="1">
        <v>41523</v>
      </c>
      <c r="E11326" s="2">
        <v>44445</v>
      </c>
      <c r="F11326" t="s">
        <v>11</v>
      </c>
      <c r="G11326" t="s">
        <v>12</v>
      </c>
      <c r="H11326" t="s">
        <v>13</v>
      </c>
      <c r="I11326">
        <v>48</v>
      </c>
      <c r="J11326">
        <v>8</v>
      </c>
    </row>
    <row r="11327" spans="1:10" x14ac:dyDescent="0.25">
      <c r="A11327" t="s">
        <v>10</v>
      </c>
      <c r="B11327">
        <v>2013</v>
      </c>
      <c r="C11327">
        <v>36</v>
      </c>
      <c r="D11327" s="1">
        <v>41524</v>
      </c>
      <c r="E11327" s="2">
        <v>44446</v>
      </c>
      <c r="F11327" t="s">
        <v>26</v>
      </c>
      <c r="G11327" t="s">
        <v>12</v>
      </c>
      <c r="H11327" t="s">
        <v>13</v>
      </c>
      <c r="I11327">
        <v>0</v>
      </c>
      <c r="J11327">
        <v>8</v>
      </c>
    </row>
    <row r="11328" spans="1:10" x14ac:dyDescent="0.25">
      <c r="A11328" t="s">
        <v>10</v>
      </c>
      <c r="B11328">
        <v>2013</v>
      </c>
      <c r="C11328">
        <v>36</v>
      </c>
      <c r="D11328" s="1">
        <v>41524</v>
      </c>
      <c r="E11328" s="2">
        <v>44446</v>
      </c>
      <c r="F11328" t="s">
        <v>17</v>
      </c>
      <c r="G11328" t="s">
        <v>12</v>
      </c>
      <c r="H11328" t="s">
        <v>13</v>
      </c>
      <c r="I11328">
        <v>12</v>
      </c>
      <c r="J11328">
        <v>8</v>
      </c>
    </row>
    <row r="11329" spans="1:10" x14ac:dyDescent="0.25">
      <c r="A11329" t="s">
        <v>10</v>
      </c>
      <c r="B11329">
        <v>2013</v>
      </c>
      <c r="C11329">
        <v>36</v>
      </c>
      <c r="D11329" s="1">
        <v>41524</v>
      </c>
      <c r="E11329" s="2">
        <v>44446</v>
      </c>
      <c r="F11329" t="s">
        <v>18</v>
      </c>
      <c r="G11329" t="s">
        <v>12</v>
      </c>
      <c r="H11329" t="s">
        <v>13</v>
      </c>
      <c r="I11329">
        <v>7</v>
      </c>
      <c r="J11329">
        <v>8</v>
      </c>
    </row>
    <row r="11330" spans="1:10" x14ac:dyDescent="0.25">
      <c r="A11330" t="s">
        <v>10</v>
      </c>
      <c r="B11330">
        <v>2013</v>
      </c>
      <c r="C11330">
        <v>36</v>
      </c>
      <c r="D11330" s="1">
        <v>41524</v>
      </c>
      <c r="E11330" s="2">
        <v>44446</v>
      </c>
      <c r="F11330" t="s">
        <v>14</v>
      </c>
      <c r="G11330" t="s">
        <v>12</v>
      </c>
      <c r="H11330" t="s">
        <v>13</v>
      </c>
      <c r="I11330">
        <v>18</v>
      </c>
      <c r="J11330">
        <v>8</v>
      </c>
    </row>
    <row r="11331" spans="1:10" x14ac:dyDescent="0.25">
      <c r="A11331" t="s">
        <v>10</v>
      </c>
      <c r="B11331">
        <v>2013</v>
      </c>
      <c r="C11331">
        <v>36</v>
      </c>
      <c r="D11331" s="1">
        <v>41524</v>
      </c>
      <c r="E11331" s="2">
        <v>44446</v>
      </c>
      <c r="F11331" t="s">
        <v>11</v>
      </c>
      <c r="G11331" t="s">
        <v>12</v>
      </c>
      <c r="H11331" t="s">
        <v>13</v>
      </c>
      <c r="I11331">
        <v>43</v>
      </c>
      <c r="J11331">
        <v>8</v>
      </c>
    </row>
    <row r="11332" spans="1:10" x14ac:dyDescent="0.25">
      <c r="A11332" t="s">
        <v>10</v>
      </c>
      <c r="B11332">
        <v>2014</v>
      </c>
      <c r="C11332">
        <v>22</v>
      </c>
      <c r="D11332" s="1">
        <v>41786</v>
      </c>
      <c r="E11332" s="2">
        <v>44343</v>
      </c>
      <c r="F11332" t="s">
        <v>11</v>
      </c>
      <c r="G11332" t="s">
        <v>12</v>
      </c>
      <c r="H11332" t="s">
        <v>13</v>
      </c>
      <c r="I11332">
        <v>0</v>
      </c>
      <c r="J11332" t="s">
        <v>498</v>
      </c>
    </row>
    <row r="11333" spans="1:10" x14ac:dyDescent="0.25">
      <c r="A11333" t="s">
        <v>10</v>
      </c>
      <c r="B11333">
        <v>2014</v>
      </c>
      <c r="C11333">
        <v>22</v>
      </c>
      <c r="D11333" s="1">
        <v>41787</v>
      </c>
      <c r="E11333" s="2">
        <v>44344</v>
      </c>
      <c r="F11333" t="s">
        <v>11</v>
      </c>
      <c r="G11333" t="s">
        <v>12</v>
      </c>
      <c r="H11333" t="s">
        <v>13</v>
      </c>
      <c r="I11333">
        <v>0</v>
      </c>
      <c r="J11333" t="s">
        <v>720</v>
      </c>
    </row>
    <row r="11334" spans="1:10" x14ac:dyDescent="0.25">
      <c r="A11334" t="s">
        <v>10</v>
      </c>
      <c r="B11334">
        <v>2014</v>
      </c>
      <c r="C11334">
        <v>22</v>
      </c>
      <c r="D11334" s="1">
        <v>41788</v>
      </c>
      <c r="E11334" s="2">
        <v>44345</v>
      </c>
      <c r="F11334" t="s">
        <v>11</v>
      </c>
      <c r="G11334" t="s">
        <v>12</v>
      </c>
      <c r="H11334" t="s">
        <v>13</v>
      </c>
      <c r="I11334">
        <v>0</v>
      </c>
      <c r="J11334">
        <v>0</v>
      </c>
    </row>
    <row r="11335" spans="1:10" x14ac:dyDescent="0.25">
      <c r="A11335" t="s">
        <v>10</v>
      </c>
      <c r="B11335">
        <v>2014</v>
      </c>
      <c r="C11335">
        <v>22</v>
      </c>
      <c r="D11335" s="1">
        <v>41789</v>
      </c>
      <c r="E11335" s="2">
        <v>44346</v>
      </c>
      <c r="F11335" t="s">
        <v>11</v>
      </c>
      <c r="G11335" t="s">
        <v>12</v>
      </c>
      <c r="H11335" t="s">
        <v>13</v>
      </c>
      <c r="I11335">
        <v>0</v>
      </c>
      <c r="J11335">
        <v>0</v>
      </c>
    </row>
    <row r="11336" spans="1:10" x14ac:dyDescent="0.25">
      <c r="A11336" t="s">
        <v>10</v>
      </c>
      <c r="B11336">
        <v>2014</v>
      </c>
      <c r="C11336">
        <v>22</v>
      </c>
      <c r="D11336" s="1">
        <v>41790</v>
      </c>
      <c r="E11336" s="2">
        <v>44347</v>
      </c>
      <c r="F11336" t="s">
        <v>11</v>
      </c>
      <c r="G11336" t="s">
        <v>12</v>
      </c>
      <c r="H11336" t="s">
        <v>13</v>
      </c>
      <c r="I11336">
        <v>0</v>
      </c>
      <c r="J11336">
        <v>0</v>
      </c>
    </row>
    <row r="11337" spans="1:10" x14ac:dyDescent="0.25">
      <c r="A11337" t="s">
        <v>10</v>
      </c>
      <c r="B11337">
        <v>2014</v>
      </c>
      <c r="C11337">
        <v>23</v>
      </c>
      <c r="D11337" s="1">
        <v>41791</v>
      </c>
      <c r="E11337" s="2">
        <v>44348</v>
      </c>
      <c r="F11337" t="s">
        <v>11</v>
      </c>
      <c r="G11337" t="s">
        <v>12</v>
      </c>
      <c r="H11337" t="s">
        <v>13</v>
      </c>
      <c r="I11337">
        <v>1</v>
      </c>
      <c r="J11337">
        <v>1</v>
      </c>
    </row>
    <row r="11338" spans="1:10" x14ac:dyDescent="0.25">
      <c r="A11338" t="s">
        <v>10</v>
      </c>
      <c r="B11338">
        <v>2014</v>
      </c>
      <c r="C11338">
        <v>23</v>
      </c>
      <c r="D11338" s="1">
        <v>41792</v>
      </c>
      <c r="E11338" s="2">
        <v>44349</v>
      </c>
      <c r="F11338" t="s">
        <v>11</v>
      </c>
      <c r="G11338" t="s">
        <v>12</v>
      </c>
      <c r="H11338" t="s">
        <v>13</v>
      </c>
      <c r="I11338">
        <v>0</v>
      </c>
      <c r="J11338">
        <v>0</v>
      </c>
    </row>
    <row r="11339" spans="1:10" x14ac:dyDescent="0.25">
      <c r="A11339" t="s">
        <v>10</v>
      </c>
      <c r="B11339">
        <v>2014</v>
      </c>
      <c r="C11339">
        <v>23</v>
      </c>
      <c r="D11339" s="1">
        <v>41793</v>
      </c>
      <c r="E11339" s="2">
        <v>44350</v>
      </c>
      <c r="F11339" t="s">
        <v>11</v>
      </c>
      <c r="G11339" t="s">
        <v>12</v>
      </c>
      <c r="H11339" t="s">
        <v>13</v>
      </c>
      <c r="I11339">
        <v>0</v>
      </c>
      <c r="J11339">
        <v>0</v>
      </c>
    </row>
    <row r="11340" spans="1:10" x14ac:dyDescent="0.25">
      <c r="A11340" t="s">
        <v>10</v>
      </c>
      <c r="B11340">
        <v>2014</v>
      </c>
      <c r="C11340">
        <v>23</v>
      </c>
      <c r="D11340" s="1">
        <v>41794</v>
      </c>
      <c r="E11340" s="2">
        <v>44351</v>
      </c>
      <c r="F11340" t="s">
        <v>11</v>
      </c>
      <c r="G11340" t="s">
        <v>12</v>
      </c>
      <c r="H11340" t="s">
        <v>13</v>
      </c>
      <c r="I11340">
        <v>1</v>
      </c>
      <c r="J11340">
        <v>0</v>
      </c>
    </row>
    <row r="11341" spans="1:10" x14ac:dyDescent="0.25">
      <c r="A11341" t="s">
        <v>10</v>
      </c>
      <c r="B11341">
        <v>2014</v>
      </c>
      <c r="C11341">
        <v>23</v>
      </c>
      <c r="D11341" s="1">
        <v>41795</v>
      </c>
      <c r="E11341" s="2">
        <v>44352</v>
      </c>
      <c r="F11341" t="s">
        <v>11</v>
      </c>
      <c r="G11341" t="s">
        <v>12</v>
      </c>
      <c r="H11341" t="s">
        <v>13</v>
      </c>
      <c r="I11341">
        <v>1</v>
      </c>
      <c r="J11341">
        <v>0</v>
      </c>
    </row>
    <row r="11342" spans="1:10" x14ac:dyDescent="0.25">
      <c r="A11342" t="s">
        <v>10</v>
      </c>
      <c r="B11342">
        <v>2014</v>
      </c>
      <c r="C11342">
        <v>23</v>
      </c>
      <c r="D11342" s="1">
        <v>41796</v>
      </c>
      <c r="E11342" s="2">
        <v>44353</v>
      </c>
      <c r="F11342" t="s">
        <v>11</v>
      </c>
      <c r="G11342" t="s">
        <v>12</v>
      </c>
      <c r="H11342" t="s">
        <v>13</v>
      </c>
      <c r="I11342">
        <v>1</v>
      </c>
      <c r="J11342">
        <v>0</v>
      </c>
    </row>
    <row r="11343" spans="1:10" x14ac:dyDescent="0.25">
      <c r="A11343" t="s">
        <v>10</v>
      </c>
      <c r="B11343">
        <v>2014</v>
      </c>
      <c r="C11343">
        <v>23</v>
      </c>
      <c r="D11343" s="1">
        <v>41797</v>
      </c>
      <c r="E11343" s="2">
        <v>44354</v>
      </c>
      <c r="F11343" t="s">
        <v>11</v>
      </c>
      <c r="G11343" t="s">
        <v>12</v>
      </c>
      <c r="H11343" t="s">
        <v>13</v>
      </c>
      <c r="I11343">
        <v>0</v>
      </c>
      <c r="J11343">
        <v>0</v>
      </c>
    </row>
    <row r="11344" spans="1:10" x14ac:dyDescent="0.25">
      <c r="A11344" t="s">
        <v>10</v>
      </c>
      <c r="B11344">
        <v>2014</v>
      </c>
      <c r="C11344">
        <v>24</v>
      </c>
      <c r="D11344" s="1">
        <v>41798</v>
      </c>
      <c r="E11344" s="2">
        <v>44355</v>
      </c>
      <c r="F11344" t="s">
        <v>11</v>
      </c>
      <c r="G11344" t="s">
        <v>12</v>
      </c>
      <c r="H11344" t="s">
        <v>13</v>
      </c>
      <c r="I11344">
        <v>2</v>
      </c>
      <c r="J11344">
        <v>0</v>
      </c>
    </row>
    <row r="11345" spans="1:10" x14ac:dyDescent="0.25">
      <c r="A11345" t="s">
        <v>10</v>
      </c>
      <c r="B11345">
        <v>2014</v>
      </c>
      <c r="C11345">
        <v>24</v>
      </c>
      <c r="D11345" s="1">
        <v>41799</v>
      </c>
      <c r="E11345" s="2">
        <v>44356</v>
      </c>
      <c r="F11345" t="s">
        <v>11</v>
      </c>
      <c r="G11345" t="s">
        <v>12</v>
      </c>
      <c r="H11345" t="s">
        <v>13</v>
      </c>
      <c r="I11345">
        <v>253</v>
      </c>
      <c r="J11345">
        <v>42</v>
      </c>
    </row>
    <row r="11346" spans="1:10" x14ac:dyDescent="0.25">
      <c r="A11346" t="s">
        <v>10</v>
      </c>
      <c r="B11346">
        <v>2014</v>
      </c>
      <c r="C11346">
        <v>24</v>
      </c>
      <c r="D11346" s="1">
        <v>41800</v>
      </c>
      <c r="E11346" s="2">
        <v>44357</v>
      </c>
      <c r="F11346" t="s">
        <v>102</v>
      </c>
      <c r="G11346" t="s">
        <v>12</v>
      </c>
      <c r="H11346" t="s">
        <v>13</v>
      </c>
      <c r="I11346">
        <v>1</v>
      </c>
      <c r="J11346">
        <v>27</v>
      </c>
    </row>
    <row r="11347" spans="1:10" x14ac:dyDescent="0.25">
      <c r="A11347" t="s">
        <v>10</v>
      </c>
      <c r="B11347">
        <v>2014</v>
      </c>
      <c r="C11347">
        <v>24</v>
      </c>
      <c r="D11347" s="1">
        <v>41800</v>
      </c>
      <c r="E11347" s="2">
        <v>44357</v>
      </c>
      <c r="F11347" t="s">
        <v>11</v>
      </c>
      <c r="G11347" t="s">
        <v>12</v>
      </c>
      <c r="H11347" t="s">
        <v>13</v>
      </c>
      <c r="I11347">
        <v>145</v>
      </c>
      <c r="J11347">
        <v>27</v>
      </c>
    </row>
    <row r="11348" spans="1:10" x14ac:dyDescent="0.25">
      <c r="A11348" t="s">
        <v>10</v>
      </c>
      <c r="B11348">
        <v>2014</v>
      </c>
      <c r="C11348">
        <v>24</v>
      </c>
      <c r="D11348" s="1">
        <v>41801</v>
      </c>
      <c r="E11348" s="2">
        <v>44358</v>
      </c>
      <c r="F11348" t="s">
        <v>11</v>
      </c>
      <c r="G11348" t="s">
        <v>12</v>
      </c>
      <c r="H11348" t="s">
        <v>13</v>
      </c>
      <c r="I11348">
        <v>88</v>
      </c>
      <c r="J11348" t="s">
        <v>721</v>
      </c>
    </row>
    <row r="11349" spans="1:10" x14ac:dyDescent="0.25">
      <c r="A11349" t="s">
        <v>10</v>
      </c>
      <c r="B11349">
        <v>2014</v>
      </c>
      <c r="C11349">
        <v>24</v>
      </c>
      <c r="D11349" s="1">
        <v>41802</v>
      </c>
      <c r="E11349" s="2">
        <v>44359</v>
      </c>
      <c r="F11349" t="s">
        <v>102</v>
      </c>
      <c r="G11349" t="s">
        <v>12</v>
      </c>
      <c r="H11349" t="s">
        <v>13</v>
      </c>
      <c r="I11349">
        <v>1</v>
      </c>
      <c r="J11349">
        <v>4</v>
      </c>
    </row>
    <row r="11350" spans="1:10" x14ac:dyDescent="0.25">
      <c r="A11350" t="s">
        <v>10</v>
      </c>
      <c r="B11350">
        <v>2014</v>
      </c>
      <c r="C11350">
        <v>24</v>
      </c>
      <c r="D11350" s="1">
        <v>41802</v>
      </c>
      <c r="E11350" s="2">
        <v>44359</v>
      </c>
      <c r="F11350" t="s">
        <v>11</v>
      </c>
      <c r="G11350" t="s">
        <v>12</v>
      </c>
      <c r="H11350" t="s">
        <v>13</v>
      </c>
      <c r="I11350">
        <v>22</v>
      </c>
      <c r="J11350">
        <v>4</v>
      </c>
    </row>
    <row r="11351" spans="1:10" x14ac:dyDescent="0.25">
      <c r="A11351" t="s">
        <v>10</v>
      </c>
      <c r="B11351">
        <v>2014</v>
      </c>
      <c r="C11351">
        <v>24</v>
      </c>
      <c r="D11351" s="1">
        <v>41803</v>
      </c>
      <c r="E11351" s="2">
        <v>44360</v>
      </c>
      <c r="F11351" t="s">
        <v>102</v>
      </c>
      <c r="G11351" t="s">
        <v>12</v>
      </c>
      <c r="H11351" t="s">
        <v>13</v>
      </c>
      <c r="I11351">
        <v>1</v>
      </c>
      <c r="J11351">
        <v>0</v>
      </c>
    </row>
    <row r="11352" spans="1:10" x14ac:dyDescent="0.25">
      <c r="A11352" t="s">
        <v>10</v>
      </c>
      <c r="B11352">
        <v>2014</v>
      </c>
      <c r="C11352">
        <v>24</v>
      </c>
      <c r="D11352" s="1">
        <v>41803</v>
      </c>
      <c r="E11352" s="2">
        <v>44360</v>
      </c>
      <c r="F11352" t="s">
        <v>11</v>
      </c>
      <c r="G11352" t="s">
        <v>12</v>
      </c>
      <c r="H11352" t="s">
        <v>13</v>
      </c>
      <c r="I11352">
        <v>7</v>
      </c>
      <c r="J11352">
        <v>0</v>
      </c>
    </row>
    <row r="11353" spans="1:10" x14ac:dyDescent="0.25">
      <c r="A11353" t="s">
        <v>10</v>
      </c>
      <c r="B11353">
        <v>2014</v>
      </c>
      <c r="C11353">
        <v>24</v>
      </c>
      <c r="D11353" s="1">
        <v>41804</v>
      </c>
      <c r="E11353" s="2">
        <v>44361</v>
      </c>
      <c r="F11353" t="s">
        <v>102</v>
      </c>
      <c r="G11353" t="s">
        <v>12</v>
      </c>
      <c r="H11353" t="s">
        <v>13</v>
      </c>
      <c r="I11353">
        <v>2</v>
      </c>
      <c r="J11353">
        <v>94</v>
      </c>
    </row>
    <row r="11354" spans="1:10" x14ac:dyDescent="0.25">
      <c r="A11354" t="s">
        <v>10</v>
      </c>
      <c r="B11354">
        <v>2014</v>
      </c>
      <c r="C11354">
        <v>24</v>
      </c>
      <c r="D11354" s="1">
        <v>41804</v>
      </c>
      <c r="E11354" s="2">
        <v>44361</v>
      </c>
      <c r="F11354" t="s">
        <v>11</v>
      </c>
      <c r="G11354" t="s">
        <v>12</v>
      </c>
      <c r="H11354" t="s">
        <v>13</v>
      </c>
      <c r="I11354">
        <v>484</v>
      </c>
      <c r="J11354">
        <v>94</v>
      </c>
    </row>
    <row r="11355" spans="1:10" x14ac:dyDescent="0.25">
      <c r="A11355" t="s">
        <v>10</v>
      </c>
      <c r="B11355">
        <v>2014</v>
      </c>
      <c r="C11355">
        <v>25</v>
      </c>
      <c r="D11355" s="1">
        <v>41805</v>
      </c>
      <c r="E11355" s="2">
        <v>44362</v>
      </c>
      <c r="F11355" t="s">
        <v>11</v>
      </c>
      <c r="G11355" t="s">
        <v>12</v>
      </c>
      <c r="H11355" t="s">
        <v>13</v>
      </c>
      <c r="I11355">
        <v>46</v>
      </c>
      <c r="J11355">
        <v>19</v>
      </c>
    </row>
    <row r="11356" spans="1:10" x14ac:dyDescent="0.25">
      <c r="A11356" t="s">
        <v>10</v>
      </c>
      <c r="B11356">
        <v>2014</v>
      </c>
      <c r="C11356">
        <v>25</v>
      </c>
      <c r="D11356" s="1">
        <v>41806</v>
      </c>
      <c r="E11356" s="2">
        <v>44363</v>
      </c>
      <c r="F11356" t="s">
        <v>11</v>
      </c>
      <c r="G11356" t="s">
        <v>12</v>
      </c>
      <c r="H11356" t="s">
        <v>13</v>
      </c>
      <c r="I11356">
        <v>137</v>
      </c>
      <c r="J11356">
        <v>125</v>
      </c>
    </row>
    <row r="11357" spans="1:10" x14ac:dyDescent="0.25">
      <c r="A11357" t="s">
        <v>10</v>
      </c>
      <c r="B11357">
        <v>2014</v>
      </c>
      <c r="C11357">
        <v>25</v>
      </c>
      <c r="D11357" s="1">
        <v>41807</v>
      </c>
      <c r="E11357" s="2">
        <v>44364</v>
      </c>
      <c r="F11357" t="s">
        <v>11</v>
      </c>
      <c r="G11357" t="s">
        <v>12</v>
      </c>
      <c r="H11357" t="s">
        <v>13</v>
      </c>
      <c r="I11357">
        <v>71</v>
      </c>
      <c r="J11357">
        <v>14</v>
      </c>
    </row>
    <row r="11358" spans="1:10" x14ac:dyDescent="0.25">
      <c r="A11358" t="s">
        <v>10</v>
      </c>
      <c r="B11358">
        <v>2014</v>
      </c>
      <c r="C11358">
        <v>25</v>
      </c>
      <c r="D11358" s="1">
        <v>41808</v>
      </c>
      <c r="E11358" s="2">
        <v>44365</v>
      </c>
      <c r="F11358" t="s">
        <v>11</v>
      </c>
      <c r="G11358" t="s">
        <v>12</v>
      </c>
      <c r="H11358" t="s">
        <v>13</v>
      </c>
      <c r="I11358">
        <v>65</v>
      </c>
      <c r="J11358">
        <v>37</v>
      </c>
    </row>
    <row r="11359" spans="1:10" x14ac:dyDescent="0.25">
      <c r="A11359" t="s">
        <v>10</v>
      </c>
      <c r="B11359">
        <v>2014</v>
      </c>
      <c r="C11359">
        <v>25</v>
      </c>
      <c r="D11359" s="1">
        <v>41809</v>
      </c>
      <c r="E11359" s="2">
        <v>44366</v>
      </c>
      <c r="F11359" t="s">
        <v>11</v>
      </c>
      <c r="G11359" t="s">
        <v>12</v>
      </c>
      <c r="H11359" t="s">
        <v>13</v>
      </c>
      <c r="I11359">
        <v>194</v>
      </c>
      <c r="J11359">
        <v>74</v>
      </c>
    </row>
    <row r="11360" spans="1:10" x14ac:dyDescent="0.25">
      <c r="A11360" t="s">
        <v>10</v>
      </c>
      <c r="B11360">
        <v>2014</v>
      </c>
      <c r="C11360">
        <v>25</v>
      </c>
      <c r="D11360" s="1">
        <v>41810</v>
      </c>
      <c r="E11360" s="2">
        <v>44367</v>
      </c>
      <c r="F11360" t="s">
        <v>11</v>
      </c>
      <c r="G11360" t="s">
        <v>12</v>
      </c>
      <c r="H11360" t="s">
        <v>13</v>
      </c>
      <c r="I11360">
        <v>87</v>
      </c>
      <c r="J11360">
        <v>3</v>
      </c>
    </row>
    <row r="11361" spans="1:10" x14ac:dyDescent="0.25">
      <c r="A11361" t="s">
        <v>10</v>
      </c>
      <c r="B11361">
        <v>2014</v>
      </c>
      <c r="C11361">
        <v>25</v>
      </c>
      <c r="D11361" s="1">
        <v>41811</v>
      </c>
      <c r="E11361" s="2">
        <v>44368</v>
      </c>
      <c r="F11361" t="s">
        <v>102</v>
      </c>
      <c r="G11361" t="s">
        <v>12</v>
      </c>
      <c r="H11361" t="s">
        <v>13</v>
      </c>
      <c r="I11361">
        <v>1</v>
      </c>
      <c r="J11361">
        <v>29</v>
      </c>
    </row>
    <row r="11362" spans="1:10" x14ac:dyDescent="0.25">
      <c r="A11362" t="s">
        <v>10</v>
      </c>
      <c r="B11362">
        <v>2014</v>
      </c>
      <c r="C11362">
        <v>25</v>
      </c>
      <c r="D11362" s="1">
        <v>41811</v>
      </c>
      <c r="E11362" s="2">
        <v>44368</v>
      </c>
      <c r="F11362" t="s">
        <v>11</v>
      </c>
      <c r="G11362" t="s">
        <v>12</v>
      </c>
      <c r="H11362" t="s">
        <v>13</v>
      </c>
      <c r="I11362">
        <v>207</v>
      </c>
      <c r="J11362">
        <v>29</v>
      </c>
    </row>
    <row r="11363" spans="1:10" x14ac:dyDescent="0.25">
      <c r="A11363" t="s">
        <v>10</v>
      </c>
      <c r="B11363">
        <v>2014</v>
      </c>
      <c r="C11363">
        <v>26</v>
      </c>
      <c r="D11363" s="1">
        <v>41812</v>
      </c>
      <c r="E11363" s="2">
        <v>44369</v>
      </c>
      <c r="F11363" t="s">
        <v>102</v>
      </c>
      <c r="G11363" t="s">
        <v>12</v>
      </c>
      <c r="H11363" t="s">
        <v>13</v>
      </c>
      <c r="I11363">
        <v>1</v>
      </c>
      <c r="J11363">
        <v>9</v>
      </c>
    </row>
    <row r="11364" spans="1:10" x14ac:dyDescent="0.25">
      <c r="A11364" t="s">
        <v>10</v>
      </c>
      <c r="B11364">
        <v>2014</v>
      </c>
      <c r="C11364">
        <v>26</v>
      </c>
      <c r="D11364" s="1">
        <v>41812</v>
      </c>
      <c r="E11364" s="2">
        <v>44369</v>
      </c>
      <c r="F11364" t="s">
        <v>11</v>
      </c>
      <c r="G11364" t="s">
        <v>12</v>
      </c>
      <c r="H11364" t="s">
        <v>13</v>
      </c>
      <c r="I11364">
        <v>234</v>
      </c>
      <c r="J11364">
        <v>9</v>
      </c>
    </row>
    <row r="11365" spans="1:10" x14ac:dyDescent="0.25">
      <c r="A11365" t="s">
        <v>10</v>
      </c>
      <c r="B11365">
        <v>2014</v>
      </c>
      <c r="C11365">
        <v>26</v>
      </c>
      <c r="D11365" s="1">
        <v>41813</v>
      </c>
      <c r="E11365" s="2">
        <v>44370</v>
      </c>
      <c r="F11365" t="s">
        <v>17</v>
      </c>
      <c r="G11365" t="s">
        <v>12</v>
      </c>
      <c r="H11365" t="s">
        <v>13</v>
      </c>
      <c r="I11365">
        <v>1</v>
      </c>
      <c r="J11365">
        <v>82</v>
      </c>
    </row>
    <row r="11366" spans="1:10" x14ac:dyDescent="0.25">
      <c r="A11366" t="s">
        <v>10</v>
      </c>
      <c r="B11366">
        <v>2014</v>
      </c>
      <c r="C11366">
        <v>26</v>
      </c>
      <c r="D11366" s="1">
        <v>41813</v>
      </c>
      <c r="E11366" s="2">
        <v>44370</v>
      </c>
      <c r="F11366" t="s">
        <v>11</v>
      </c>
      <c r="G11366" t="s">
        <v>12</v>
      </c>
      <c r="H11366" t="s">
        <v>13</v>
      </c>
      <c r="I11366">
        <v>318</v>
      </c>
      <c r="J11366">
        <v>82</v>
      </c>
    </row>
    <row r="11367" spans="1:10" x14ac:dyDescent="0.25">
      <c r="A11367" t="s">
        <v>10</v>
      </c>
      <c r="B11367">
        <v>2014</v>
      </c>
      <c r="C11367">
        <v>26</v>
      </c>
      <c r="D11367" s="1">
        <v>41814</v>
      </c>
      <c r="E11367" s="2">
        <v>44371</v>
      </c>
      <c r="F11367" t="s">
        <v>26</v>
      </c>
      <c r="G11367" t="s">
        <v>12</v>
      </c>
      <c r="H11367" t="s">
        <v>13</v>
      </c>
      <c r="I11367">
        <v>1</v>
      </c>
      <c r="J11367">
        <v>75</v>
      </c>
    </row>
    <row r="11368" spans="1:10" x14ac:dyDescent="0.25">
      <c r="A11368" t="s">
        <v>10</v>
      </c>
      <c r="B11368">
        <v>2014</v>
      </c>
      <c r="C11368">
        <v>26</v>
      </c>
      <c r="D11368" s="1">
        <v>41814</v>
      </c>
      <c r="E11368" s="2">
        <v>44371</v>
      </c>
      <c r="F11368" t="s">
        <v>17</v>
      </c>
      <c r="G11368" t="s">
        <v>12</v>
      </c>
      <c r="H11368" t="s">
        <v>13</v>
      </c>
      <c r="I11368">
        <v>1</v>
      </c>
      <c r="J11368">
        <v>75</v>
      </c>
    </row>
    <row r="11369" spans="1:10" x14ac:dyDescent="0.25">
      <c r="A11369" t="s">
        <v>10</v>
      </c>
      <c r="B11369">
        <v>2014</v>
      </c>
      <c r="C11369">
        <v>26</v>
      </c>
      <c r="D11369" s="1">
        <v>41814</v>
      </c>
      <c r="E11369" s="2">
        <v>44371</v>
      </c>
      <c r="F11369" t="s">
        <v>102</v>
      </c>
      <c r="G11369" t="s">
        <v>12</v>
      </c>
      <c r="H11369" t="s">
        <v>13</v>
      </c>
      <c r="I11369">
        <v>2</v>
      </c>
      <c r="J11369">
        <v>75</v>
      </c>
    </row>
    <row r="11370" spans="1:10" x14ac:dyDescent="0.25">
      <c r="A11370" t="s">
        <v>10</v>
      </c>
      <c r="B11370">
        <v>2014</v>
      </c>
      <c r="C11370">
        <v>26</v>
      </c>
      <c r="D11370" s="1">
        <v>41814</v>
      </c>
      <c r="E11370" s="2">
        <v>44371</v>
      </c>
      <c r="F11370" t="s">
        <v>11</v>
      </c>
      <c r="G11370" t="s">
        <v>12</v>
      </c>
      <c r="H11370" t="s">
        <v>13</v>
      </c>
      <c r="I11370">
        <v>1309</v>
      </c>
      <c r="J11370">
        <v>75</v>
      </c>
    </row>
    <row r="11371" spans="1:10" x14ac:dyDescent="0.25">
      <c r="A11371" t="s">
        <v>10</v>
      </c>
      <c r="B11371">
        <v>2014</v>
      </c>
      <c r="C11371">
        <v>26</v>
      </c>
      <c r="D11371" s="1">
        <v>41814</v>
      </c>
      <c r="E11371" s="2">
        <v>44371</v>
      </c>
      <c r="F11371" t="s">
        <v>11</v>
      </c>
      <c r="G11371" t="s">
        <v>12</v>
      </c>
      <c r="H11371" t="s">
        <v>20</v>
      </c>
      <c r="I11371">
        <v>1</v>
      </c>
      <c r="J11371">
        <v>75</v>
      </c>
    </row>
    <row r="11372" spans="1:10" x14ac:dyDescent="0.25">
      <c r="A11372" t="s">
        <v>10</v>
      </c>
      <c r="B11372">
        <v>2014</v>
      </c>
      <c r="C11372">
        <v>26</v>
      </c>
      <c r="D11372" s="1">
        <v>41815</v>
      </c>
      <c r="E11372" s="2">
        <v>44372</v>
      </c>
      <c r="F11372" t="s">
        <v>26</v>
      </c>
      <c r="G11372" t="s">
        <v>12</v>
      </c>
      <c r="H11372" t="s">
        <v>13</v>
      </c>
      <c r="I11372">
        <v>0</v>
      </c>
      <c r="J11372">
        <v>3</v>
      </c>
    </row>
    <row r="11373" spans="1:10" x14ac:dyDescent="0.25">
      <c r="A11373" t="s">
        <v>10</v>
      </c>
      <c r="B11373">
        <v>2014</v>
      </c>
      <c r="C11373">
        <v>26</v>
      </c>
      <c r="D11373" s="1">
        <v>41815</v>
      </c>
      <c r="E11373" s="2">
        <v>44372</v>
      </c>
      <c r="F11373" t="s">
        <v>17</v>
      </c>
      <c r="G11373" t="s">
        <v>12</v>
      </c>
      <c r="H11373" t="s">
        <v>13</v>
      </c>
      <c r="I11373">
        <v>0</v>
      </c>
      <c r="J11373">
        <v>3</v>
      </c>
    </row>
    <row r="11374" spans="1:10" x14ac:dyDescent="0.25">
      <c r="A11374" t="s">
        <v>10</v>
      </c>
      <c r="B11374">
        <v>2014</v>
      </c>
      <c r="C11374">
        <v>26</v>
      </c>
      <c r="D11374" s="1">
        <v>41815</v>
      </c>
      <c r="E11374" s="2">
        <v>44372</v>
      </c>
      <c r="F11374" t="s">
        <v>11</v>
      </c>
      <c r="G11374" t="s">
        <v>12</v>
      </c>
      <c r="H11374" t="s">
        <v>13</v>
      </c>
      <c r="I11374">
        <v>240</v>
      </c>
      <c r="J11374">
        <v>3</v>
      </c>
    </row>
    <row r="11375" spans="1:10" x14ac:dyDescent="0.25">
      <c r="A11375" t="s">
        <v>10</v>
      </c>
      <c r="B11375">
        <v>2014</v>
      </c>
      <c r="C11375">
        <v>26</v>
      </c>
      <c r="D11375" s="1">
        <v>41816</v>
      </c>
      <c r="E11375" s="2">
        <v>44373</v>
      </c>
      <c r="F11375" t="s">
        <v>26</v>
      </c>
      <c r="G11375" t="s">
        <v>12</v>
      </c>
      <c r="H11375" t="s">
        <v>13</v>
      </c>
      <c r="I11375">
        <v>0</v>
      </c>
      <c r="J11375">
        <v>100</v>
      </c>
    </row>
    <row r="11376" spans="1:10" x14ac:dyDescent="0.25">
      <c r="A11376" t="s">
        <v>10</v>
      </c>
      <c r="B11376">
        <v>2014</v>
      </c>
      <c r="C11376">
        <v>26</v>
      </c>
      <c r="D11376" s="1">
        <v>41816</v>
      </c>
      <c r="E11376" s="2">
        <v>44373</v>
      </c>
      <c r="F11376" t="s">
        <v>17</v>
      </c>
      <c r="G11376" t="s">
        <v>12</v>
      </c>
      <c r="H11376" t="s">
        <v>13</v>
      </c>
      <c r="I11376">
        <v>0</v>
      </c>
      <c r="J11376">
        <v>100</v>
      </c>
    </row>
    <row r="11377" spans="1:10" x14ac:dyDescent="0.25">
      <c r="A11377" t="s">
        <v>10</v>
      </c>
      <c r="B11377">
        <v>2014</v>
      </c>
      <c r="C11377">
        <v>26</v>
      </c>
      <c r="D11377" s="1">
        <v>41816</v>
      </c>
      <c r="E11377" s="2">
        <v>44373</v>
      </c>
      <c r="F11377" t="s">
        <v>102</v>
      </c>
      <c r="G11377" t="s">
        <v>12</v>
      </c>
      <c r="H11377" t="s">
        <v>13</v>
      </c>
      <c r="I11377">
        <v>1</v>
      </c>
      <c r="J11377">
        <v>100</v>
      </c>
    </row>
    <row r="11378" spans="1:10" x14ac:dyDescent="0.25">
      <c r="A11378" t="s">
        <v>10</v>
      </c>
      <c r="B11378">
        <v>2014</v>
      </c>
      <c r="C11378">
        <v>26</v>
      </c>
      <c r="D11378" s="1">
        <v>41816</v>
      </c>
      <c r="E11378" s="2">
        <v>44373</v>
      </c>
      <c r="F11378" t="s">
        <v>11</v>
      </c>
      <c r="G11378" t="s">
        <v>12</v>
      </c>
      <c r="H11378" t="s">
        <v>13</v>
      </c>
      <c r="I11378">
        <v>733</v>
      </c>
      <c r="J11378">
        <v>100</v>
      </c>
    </row>
    <row r="11379" spans="1:10" x14ac:dyDescent="0.25">
      <c r="A11379" t="s">
        <v>10</v>
      </c>
      <c r="B11379">
        <v>2014</v>
      </c>
      <c r="C11379">
        <v>26</v>
      </c>
      <c r="D11379" s="1">
        <v>41817</v>
      </c>
      <c r="E11379" s="2">
        <v>44374</v>
      </c>
      <c r="F11379" t="s">
        <v>26</v>
      </c>
      <c r="G11379" t="s">
        <v>12</v>
      </c>
      <c r="H11379" t="s">
        <v>13</v>
      </c>
      <c r="I11379">
        <v>0</v>
      </c>
      <c r="J11379">
        <v>1</v>
      </c>
    </row>
    <row r="11380" spans="1:10" x14ac:dyDescent="0.25">
      <c r="A11380" t="s">
        <v>10</v>
      </c>
      <c r="B11380">
        <v>2014</v>
      </c>
      <c r="C11380">
        <v>26</v>
      </c>
      <c r="D11380" s="1">
        <v>41817</v>
      </c>
      <c r="E11380" s="2">
        <v>44374</v>
      </c>
      <c r="F11380" t="s">
        <v>17</v>
      </c>
      <c r="G11380" t="s">
        <v>12</v>
      </c>
      <c r="H11380" t="s">
        <v>13</v>
      </c>
      <c r="I11380">
        <v>0</v>
      </c>
      <c r="J11380">
        <v>1</v>
      </c>
    </row>
    <row r="11381" spans="1:10" x14ac:dyDescent="0.25">
      <c r="A11381" t="s">
        <v>10</v>
      </c>
      <c r="B11381">
        <v>2014</v>
      </c>
      <c r="C11381">
        <v>26</v>
      </c>
      <c r="D11381" s="1">
        <v>41817</v>
      </c>
      <c r="E11381" s="2">
        <v>44374</v>
      </c>
      <c r="F11381" t="s">
        <v>11</v>
      </c>
      <c r="G11381" t="s">
        <v>12</v>
      </c>
      <c r="H11381" t="s">
        <v>13</v>
      </c>
      <c r="I11381">
        <v>146</v>
      </c>
      <c r="J11381">
        <v>1</v>
      </c>
    </row>
    <row r="11382" spans="1:10" x14ac:dyDescent="0.25">
      <c r="A11382" t="s">
        <v>10</v>
      </c>
      <c r="B11382">
        <v>2014</v>
      </c>
      <c r="C11382">
        <v>26</v>
      </c>
      <c r="D11382" s="1">
        <v>41818</v>
      </c>
      <c r="E11382" s="2">
        <v>44375</v>
      </c>
      <c r="F11382" t="s">
        <v>26</v>
      </c>
      <c r="G11382" t="s">
        <v>12</v>
      </c>
      <c r="H11382" t="s">
        <v>13</v>
      </c>
      <c r="I11382">
        <v>0</v>
      </c>
      <c r="J11382">
        <v>110</v>
      </c>
    </row>
    <row r="11383" spans="1:10" x14ac:dyDescent="0.25">
      <c r="A11383" t="s">
        <v>10</v>
      </c>
      <c r="B11383">
        <v>2014</v>
      </c>
      <c r="C11383">
        <v>26</v>
      </c>
      <c r="D11383" s="1">
        <v>41818</v>
      </c>
      <c r="E11383" s="2">
        <v>44375</v>
      </c>
      <c r="F11383" t="s">
        <v>17</v>
      </c>
      <c r="G11383" t="s">
        <v>12</v>
      </c>
      <c r="H11383" t="s">
        <v>13</v>
      </c>
      <c r="I11383">
        <v>1</v>
      </c>
      <c r="J11383">
        <v>110</v>
      </c>
    </row>
    <row r="11384" spans="1:10" x14ac:dyDescent="0.25">
      <c r="A11384" t="s">
        <v>10</v>
      </c>
      <c r="B11384">
        <v>2014</v>
      </c>
      <c r="C11384">
        <v>26</v>
      </c>
      <c r="D11384" s="1">
        <v>41818</v>
      </c>
      <c r="E11384" s="2">
        <v>44375</v>
      </c>
      <c r="F11384" t="s">
        <v>102</v>
      </c>
      <c r="G11384" t="s">
        <v>12</v>
      </c>
      <c r="H11384" t="s">
        <v>13</v>
      </c>
      <c r="I11384">
        <v>1</v>
      </c>
      <c r="J11384">
        <v>110</v>
      </c>
    </row>
    <row r="11385" spans="1:10" x14ac:dyDescent="0.25">
      <c r="A11385" t="s">
        <v>10</v>
      </c>
      <c r="B11385">
        <v>2014</v>
      </c>
      <c r="C11385">
        <v>26</v>
      </c>
      <c r="D11385" s="1">
        <v>41818</v>
      </c>
      <c r="E11385" s="2">
        <v>44375</v>
      </c>
      <c r="F11385" t="s">
        <v>11</v>
      </c>
      <c r="G11385" t="s">
        <v>12</v>
      </c>
      <c r="H11385" t="s">
        <v>13</v>
      </c>
      <c r="I11385">
        <v>286</v>
      </c>
      <c r="J11385">
        <v>110</v>
      </c>
    </row>
    <row r="11386" spans="1:10" x14ac:dyDescent="0.25">
      <c r="A11386" t="s">
        <v>10</v>
      </c>
      <c r="B11386">
        <v>2014</v>
      </c>
      <c r="C11386">
        <v>27</v>
      </c>
      <c r="D11386" s="1">
        <v>41819</v>
      </c>
      <c r="E11386" s="2">
        <v>44376</v>
      </c>
      <c r="F11386" t="s">
        <v>26</v>
      </c>
      <c r="G11386" t="s">
        <v>12</v>
      </c>
      <c r="H11386" t="s">
        <v>13</v>
      </c>
      <c r="I11386">
        <v>0</v>
      </c>
      <c r="J11386">
        <v>109</v>
      </c>
    </row>
    <row r="11387" spans="1:10" x14ac:dyDescent="0.25">
      <c r="A11387" t="s">
        <v>10</v>
      </c>
      <c r="B11387">
        <v>2014</v>
      </c>
      <c r="C11387">
        <v>27</v>
      </c>
      <c r="D11387" s="1">
        <v>41819</v>
      </c>
      <c r="E11387" s="2">
        <v>44376</v>
      </c>
      <c r="F11387" t="s">
        <v>17</v>
      </c>
      <c r="G11387" t="s">
        <v>12</v>
      </c>
      <c r="H11387" t="s">
        <v>13</v>
      </c>
      <c r="I11387">
        <v>0</v>
      </c>
      <c r="J11387">
        <v>109</v>
      </c>
    </row>
    <row r="11388" spans="1:10" x14ac:dyDescent="0.25">
      <c r="A11388" t="s">
        <v>10</v>
      </c>
      <c r="B11388">
        <v>2014</v>
      </c>
      <c r="C11388">
        <v>27</v>
      </c>
      <c r="D11388" s="1">
        <v>41819</v>
      </c>
      <c r="E11388" s="2">
        <v>44376</v>
      </c>
      <c r="F11388" t="s">
        <v>11</v>
      </c>
      <c r="G11388" t="s">
        <v>12</v>
      </c>
      <c r="H11388" t="s">
        <v>13</v>
      </c>
      <c r="I11388">
        <v>488</v>
      </c>
      <c r="J11388">
        <v>109</v>
      </c>
    </row>
    <row r="11389" spans="1:10" x14ac:dyDescent="0.25">
      <c r="A11389" t="s">
        <v>10</v>
      </c>
      <c r="B11389">
        <v>2014</v>
      </c>
      <c r="C11389">
        <v>27</v>
      </c>
      <c r="D11389" s="1">
        <v>41820</v>
      </c>
      <c r="E11389" s="2">
        <v>44377</v>
      </c>
      <c r="F11389" t="s">
        <v>26</v>
      </c>
      <c r="G11389" t="s">
        <v>12</v>
      </c>
      <c r="H11389" t="s">
        <v>13</v>
      </c>
      <c r="I11389">
        <v>0</v>
      </c>
      <c r="J11389">
        <v>338</v>
      </c>
    </row>
    <row r="11390" spans="1:10" x14ac:dyDescent="0.25">
      <c r="A11390" t="s">
        <v>10</v>
      </c>
      <c r="B11390">
        <v>2014</v>
      </c>
      <c r="C11390">
        <v>27</v>
      </c>
      <c r="D11390" s="1">
        <v>41820</v>
      </c>
      <c r="E11390" s="2">
        <v>44377</v>
      </c>
      <c r="F11390" t="s">
        <v>17</v>
      </c>
      <c r="G11390" t="s">
        <v>12</v>
      </c>
      <c r="H11390" t="s">
        <v>13</v>
      </c>
      <c r="I11390">
        <v>1</v>
      </c>
      <c r="J11390">
        <v>338</v>
      </c>
    </row>
    <row r="11391" spans="1:10" x14ac:dyDescent="0.25">
      <c r="A11391" t="s">
        <v>10</v>
      </c>
      <c r="B11391">
        <v>2014</v>
      </c>
      <c r="C11391">
        <v>27</v>
      </c>
      <c r="D11391" s="1">
        <v>41820</v>
      </c>
      <c r="E11391" s="2">
        <v>44377</v>
      </c>
      <c r="F11391" t="s">
        <v>102</v>
      </c>
      <c r="G11391" t="s">
        <v>12</v>
      </c>
      <c r="H11391" t="s">
        <v>13</v>
      </c>
      <c r="I11391">
        <v>2</v>
      </c>
      <c r="J11391">
        <v>338</v>
      </c>
    </row>
    <row r="11392" spans="1:10" x14ac:dyDescent="0.25">
      <c r="A11392" t="s">
        <v>10</v>
      </c>
      <c r="B11392">
        <v>2014</v>
      </c>
      <c r="C11392">
        <v>27</v>
      </c>
      <c r="D11392" s="1">
        <v>41820</v>
      </c>
      <c r="E11392" s="2">
        <v>44377</v>
      </c>
      <c r="F11392" t="s">
        <v>11</v>
      </c>
      <c r="G11392" t="s">
        <v>12</v>
      </c>
      <c r="H11392" t="s">
        <v>13</v>
      </c>
      <c r="I11392">
        <v>689</v>
      </c>
      <c r="J11392">
        <v>338</v>
      </c>
    </row>
    <row r="11393" spans="1:10" x14ac:dyDescent="0.25">
      <c r="A11393" t="s">
        <v>10</v>
      </c>
      <c r="B11393">
        <v>2014</v>
      </c>
      <c r="C11393">
        <v>27</v>
      </c>
      <c r="D11393" s="1">
        <v>41821</v>
      </c>
      <c r="E11393" s="2">
        <v>44378</v>
      </c>
      <c r="F11393" t="s">
        <v>26</v>
      </c>
      <c r="G11393" t="s">
        <v>12</v>
      </c>
      <c r="H11393" t="s">
        <v>13</v>
      </c>
      <c r="I11393">
        <v>1</v>
      </c>
      <c r="J11393">
        <v>239</v>
      </c>
    </row>
    <row r="11394" spans="1:10" x14ac:dyDescent="0.25">
      <c r="A11394" t="s">
        <v>10</v>
      </c>
      <c r="B11394">
        <v>2014</v>
      </c>
      <c r="C11394">
        <v>27</v>
      </c>
      <c r="D11394" s="1">
        <v>41821</v>
      </c>
      <c r="E11394" s="2">
        <v>44378</v>
      </c>
      <c r="F11394" t="s">
        <v>17</v>
      </c>
      <c r="G11394" t="s">
        <v>12</v>
      </c>
      <c r="H11394" t="s">
        <v>13</v>
      </c>
      <c r="I11394">
        <v>0</v>
      </c>
      <c r="J11394">
        <v>239</v>
      </c>
    </row>
    <row r="11395" spans="1:10" x14ac:dyDescent="0.25">
      <c r="A11395" t="s">
        <v>10</v>
      </c>
      <c r="B11395">
        <v>2014</v>
      </c>
      <c r="C11395">
        <v>27</v>
      </c>
      <c r="D11395" s="1">
        <v>41821</v>
      </c>
      <c r="E11395" s="2">
        <v>44378</v>
      </c>
      <c r="F11395" t="s">
        <v>11</v>
      </c>
      <c r="G11395" t="s">
        <v>12</v>
      </c>
      <c r="H11395" t="s">
        <v>13</v>
      </c>
      <c r="I11395">
        <v>1118</v>
      </c>
      <c r="J11395">
        <v>239</v>
      </c>
    </row>
    <row r="11396" spans="1:10" x14ac:dyDescent="0.25">
      <c r="A11396" t="s">
        <v>10</v>
      </c>
      <c r="B11396">
        <v>2014</v>
      </c>
      <c r="C11396">
        <v>27</v>
      </c>
      <c r="D11396" s="1">
        <v>41821</v>
      </c>
      <c r="E11396" s="2">
        <v>44378</v>
      </c>
      <c r="F11396" t="s">
        <v>11</v>
      </c>
      <c r="G11396" t="s">
        <v>12</v>
      </c>
      <c r="H11396" t="s">
        <v>20</v>
      </c>
      <c r="I11396">
        <v>6</v>
      </c>
      <c r="J11396">
        <v>239</v>
      </c>
    </row>
    <row r="11397" spans="1:10" x14ac:dyDescent="0.25">
      <c r="A11397" t="s">
        <v>10</v>
      </c>
      <c r="B11397">
        <v>2014</v>
      </c>
      <c r="C11397">
        <v>27</v>
      </c>
      <c r="D11397" s="1">
        <v>41822</v>
      </c>
      <c r="E11397" s="2">
        <v>44379</v>
      </c>
      <c r="F11397" t="s">
        <v>26</v>
      </c>
      <c r="G11397" t="s">
        <v>12</v>
      </c>
      <c r="H11397" t="s">
        <v>13</v>
      </c>
      <c r="I11397">
        <v>1</v>
      </c>
      <c r="J11397">
        <v>323</v>
      </c>
    </row>
    <row r="11398" spans="1:10" x14ac:dyDescent="0.25">
      <c r="A11398" t="s">
        <v>10</v>
      </c>
      <c r="B11398">
        <v>2014</v>
      </c>
      <c r="C11398">
        <v>27</v>
      </c>
      <c r="D11398" s="1">
        <v>41822</v>
      </c>
      <c r="E11398" s="2">
        <v>44379</v>
      </c>
      <c r="F11398" t="s">
        <v>17</v>
      </c>
      <c r="G11398" t="s">
        <v>12</v>
      </c>
      <c r="H11398" t="s">
        <v>13</v>
      </c>
      <c r="I11398">
        <v>0</v>
      </c>
      <c r="J11398">
        <v>323</v>
      </c>
    </row>
    <row r="11399" spans="1:10" x14ac:dyDescent="0.25">
      <c r="A11399" t="s">
        <v>10</v>
      </c>
      <c r="B11399">
        <v>2014</v>
      </c>
      <c r="C11399">
        <v>27</v>
      </c>
      <c r="D11399" s="1">
        <v>41822</v>
      </c>
      <c r="E11399" s="2">
        <v>44379</v>
      </c>
      <c r="F11399" t="s">
        <v>102</v>
      </c>
      <c r="G11399" t="s">
        <v>12</v>
      </c>
      <c r="H11399" t="s">
        <v>13</v>
      </c>
      <c r="I11399">
        <v>2</v>
      </c>
      <c r="J11399">
        <v>323</v>
      </c>
    </row>
    <row r="11400" spans="1:10" x14ac:dyDescent="0.25">
      <c r="A11400" t="s">
        <v>10</v>
      </c>
      <c r="B11400">
        <v>2014</v>
      </c>
      <c r="C11400">
        <v>27</v>
      </c>
      <c r="D11400" s="1">
        <v>41822</v>
      </c>
      <c r="E11400" s="2">
        <v>44379</v>
      </c>
      <c r="F11400" t="s">
        <v>11</v>
      </c>
      <c r="G11400" t="s">
        <v>12</v>
      </c>
      <c r="H11400" t="s">
        <v>13</v>
      </c>
      <c r="I11400">
        <v>2041</v>
      </c>
      <c r="J11400">
        <v>323</v>
      </c>
    </row>
    <row r="11401" spans="1:10" x14ac:dyDescent="0.25">
      <c r="A11401" t="s">
        <v>10</v>
      </c>
      <c r="B11401">
        <v>2014</v>
      </c>
      <c r="C11401">
        <v>27</v>
      </c>
      <c r="D11401" s="1">
        <v>41822</v>
      </c>
      <c r="E11401" s="2">
        <v>44379</v>
      </c>
      <c r="F11401" t="s">
        <v>11</v>
      </c>
      <c r="G11401" t="s">
        <v>12</v>
      </c>
      <c r="H11401" t="s">
        <v>20</v>
      </c>
      <c r="I11401">
        <v>6</v>
      </c>
      <c r="J11401">
        <v>323</v>
      </c>
    </row>
    <row r="11402" spans="1:10" x14ac:dyDescent="0.25">
      <c r="A11402" t="s">
        <v>10</v>
      </c>
      <c r="B11402">
        <v>2014</v>
      </c>
      <c r="C11402">
        <v>27</v>
      </c>
      <c r="D11402" s="1">
        <v>41823</v>
      </c>
      <c r="E11402" s="2">
        <v>44380</v>
      </c>
      <c r="F11402" t="s">
        <v>26</v>
      </c>
      <c r="G11402" t="s">
        <v>12</v>
      </c>
      <c r="H11402" t="s">
        <v>13</v>
      </c>
      <c r="I11402">
        <v>1</v>
      </c>
      <c r="J11402">
        <v>25</v>
      </c>
    </row>
    <row r="11403" spans="1:10" x14ac:dyDescent="0.25">
      <c r="A11403" t="s">
        <v>10</v>
      </c>
      <c r="B11403">
        <v>2014</v>
      </c>
      <c r="C11403">
        <v>27</v>
      </c>
      <c r="D11403" s="1">
        <v>41823</v>
      </c>
      <c r="E11403" s="2">
        <v>44380</v>
      </c>
      <c r="F11403" t="s">
        <v>17</v>
      </c>
      <c r="G11403" t="s">
        <v>12</v>
      </c>
      <c r="H11403" t="s">
        <v>13</v>
      </c>
      <c r="I11403">
        <v>1</v>
      </c>
      <c r="J11403">
        <v>25</v>
      </c>
    </row>
    <row r="11404" spans="1:10" x14ac:dyDescent="0.25">
      <c r="A11404" t="s">
        <v>10</v>
      </c>
      <c r="B11404">
        <v>2014</v>
      </c>
      <c r="C11404">
        <v>27</v>
      </c>
      <c r="D11404" s="1">
        <v>41823</v>
      </c>
      <c r="E11404" s="2">
        <v>44380</v>
      </c>
      <c r="F11404" t="s">
        <v>102</v>
      </c>
      <c r="G11404" t="s">
        <v>12</v>
      </c>
      <c r="H11404" t="s">
        <v>13</v>
      </c>
      <c r="I11404">
        <v>1</v>
      </c>
      <c r="J11404">
        <v>25</v>
      </c>
    </row>
    <row r="11405" spans="1:10" x14ac:dyDescent="0.25">
      <c r="A11405" t="s">
        <v>10</v>
      </c>
      <c r="B11405">
        <v>2014</v>
      </c>
      <c r="C11405">
        <v>27</v>
      </c>
      <c r="D11405" s="1">
        <v>41823</v>
      </c>
      <c r="E11405" s="2">
        <v>44380</v>
      </c>
      <c r="F11405" t="s">
        <v>11</v>
      </c>
      <c r="G11405" t="s">
        <v>12</v>
      </c>
      <c r="H11405" t="s">
        <v>13</v>
      </c>
      <c r="I11405">
        <v>1447</v>
      </c>
      <c r="J11405">
        <v>25</v>
      </c>
    </row>
    <row r="11406" spans="1:10" x14ac:dyDescent="0.25">
      <c r="A11406" t="s">
        <v>10</v>
      </c>
      <c r="B11406">
        <v>2014</v>
      </c>
      <c r="C11406">
        <v>27</v>
      </c>
      <c r="D11406" s="1">
        <v>41823</v>
      </c>
      <c r="E11406" s="2">
        <v>44380</v>
      </c>
      <c r="F11406" t="s">
        <v>11</v>
      </c>
      <c r="G11406" t="s">
        <v>12</v>
      </c>
      <c r="H11406" t="s">
        <v>20</v>
      </c>
      <c r="I11406">
        <v>8</v>
      </c>
      <c r="J11406">
        <v>25</v>
      </c>
    </row>
    <row r="11407" spans="1:10" x14ac:dyDescent="0.25">
      <c r="A11407" t="s">
        <v>10</v>
      </c>
      <c r="B11407">
        <v>2014</v>
      </c>
      <c r="C11407">
        <v>27</v>
      </c>
      <c r="D11407" s="1">
        <v>41824</v>
      </c>
      <c r="E11407" s="2">
        <v>44381</v>
      </c>
      <c r="F11407" t="s">
        <v>26</v>
      </c>
      <c r="G11407" t="s">
        <v>12</v>
      </c>
      <c r="H11407" t="s">
        <v>13</v>
      </c>
      <c r="I11407">
        <v>0</v>
      </c>
      <c r="J11407" t="s">
        <v>722</v>
      </c>
    </row>
    <row r="11408" spans="1:10" x14ac:dyDescent="0.25">
      <c r="A11408" t="s">
        <v>10</v>
      </c>
      <c r="B11408">
        <v>2014</v>
      </c>
      <c r="C11408">
        <v>27</v>
      </c>
      <c r="D11408" s="1">
        <v>41824</v>
      </c>
      <c r="E11408" s="2">
        <v>44381</v>
      </c>
      <c r="F11408" t="s">
        <v>17</v>
      </c>
      <c r="G11408" t="s">
        <v>12</v>
      </c>
      <c r="H11408" t="s">
        <v>13</v>
      </c>
      <c r="I11408">
        <v>0</v>
      </c>
      <c r="J11408" t="s">
        <v>722</v>
      </c>
    </row>
    <row r="11409" spans="1:10" x14ac:dyDescent="0.25">
      <c r="A11409" t="s">
        <v>10</v>
      </c>
      <c r="B11409">
        <v>2014</v>
      </c>
      <c r="C11409">
        <v>27</v>
      </c>
      <c r="D11409" s="1">
        <v>41824</v>
      </c>
      <c r="E11409" s="2">
        <v>44381</v>
      </c>
      <c r="F11409" t="s">
        <v>11</v>
      </c>
      <c r="G11409" t="s">
        <v>12</v>
      </c>
      <c r="H11409" t="s">
        <v>13</v>
      </c>
      <c r="I11409">
        <v>283</v>
      </c>
      <c r="J11409" t="s">
        <v>722</v>
      </c>
    </row>
    <row r="11410" spans="1:10" x14ac:dyDescent="0.25">
      <c r="A11410" t="s">
        <v>10</v>
      </c>
      <c r="B11410">
        <v>2014</v>
      </c>
      <c r="C11410">
        <v>27</v>
      </c>
      <c r="D11410" s="1">
        <v>41825</v>
      </c>
      <c r="E11410" s="2">
        <v>44382</v>
      </c>
      <c r="F11410" t="s">
        <v>26</v>
      </c>
      <c r="G11410" t="s">
        <v>15</v>
      </c>
      <c r="H11410" t="s">
        <v>13</v>
      </c>
      <c r="I11410">
        <v>0</v>
      </c>
      <c r="J11410" t="s">
        <v>723</v>
      </c>
    </row>
    <row r="11411" spans="1:10" x14ac:dyDescent="0.25">
      <c r="A11411" t="s">
        <v>10</v>
      </c>
      <c r="B11411">
        <v>2014</v>
      </c>
      <c r="C11411">
        <v>27</v>
      </c>
      <c r="D11411" s="1">
        <v>41825</v>
      </c>
      <c r="E11411" s="2">
        <v>44382</v>
      </c>
      <c r="F11411" t="s">
        <v>17</v>
      </c>
      <c r="G11411" t="s">
        <v>15</v>
      </c>
      <c r="H11411" t="s">
        <v>13</v>
      </c>
      <c r="I11411">
        <v>0</v>
      </c>
      <c r="J11411" t="s">
        <v>723</v>
      </c>
    </row>
    <row r="11412" spans="1:10" x14ac:dyDescent="0.25">
      <c r="A11412" t="s">
        <v>10</v>
      </c>
      <c r="B11412">
        <v>2014</v>
      </c>
      <c r="C11412">
        <v>27</v>
      </c>
      <c r="D11412" s="1">
        <v>41825</v>
      </c>
      <c r="E11412" s="2">
        <v>44382</v>
      </c>
      <c r="F11412" t="s">
        <v>11</v>
      </c>
      <c r="G11412" t="s">
        <v>15</v>
      </c>
      <c r="H11412" t="s">
        <v>13</v>
      </c>
      <c r="I11412">
        <v>655</v>
      </c>
      <c r="J11412" t="s">
        <v>723</v>
      </c>
    </row>
    <row r="11413" spans="1:10" x14ac:dyDescent="0.25">
      <c r="A11413" t="s">
        <v>10</v>
      </c>
      <c r="B11413">
        <v>2014</v>
      </c>
      <c r="C11413">
        <v>28</v>
      </c>
      <c r="D11413" s="1">
        <v>41826</v>
      </c>
      <c r="E11413" s="2">
        <v>44383</v>
      </c>
      <c r="F11413" t="s">
        <v>26</v>
      </c>
      <c r="G11413" t="s">
        <v>12</v>
      </c>
      <c r="H11413" t="s">
        <v>13</v>
      </c>
      <c r="I11413">
        <v>0</v>
      </c>
      <c r="J11413" t="s">
        <v>724</v>
      </c>
    </row>
    <row r="11414" spans="1:10" x14ac:dyDescent="0.25">
      <c r="A11414" t="s">
        <v>10</v>
      </c>
      <c r="B11414">
        <v>2014</v>
      </c>
      <c r="C11414">
        <v>28</v>
      </c>
      <c r="D11414" s="1">
        <v>41826</v>
      </c>
      <c r="E11414" s="2">
        <v>44383</v>
      </c>
      <c r="F11414" t="s">
        <v>17</v>
      </c>
      <c r="G11414" t="s">
        <v>12</v>
      </c>
      <c r="H11414" t="s">
        <v>13</v>
      </c>
      <c r="I11414">
        <v>1</v>
      </c>
      <c r="J11414" t="s">
        <v>724</v>
      </c>
    </row>
    <row r="11415" spans="1:10" x14ac:dyDescent="0.25">
      <c r="A11415" t="s">
        <v>10</v>
      </c>
      <c r="B11415">
        <v>2014</v>
      </c>
      <c r="C11415">
        <v>28</v>
      </c>
      <c r="D11415" s="1">
        <v>41826</v>
      </c>
      <c r="E11415" s="2">
        <v>44383</v>
      </c>
      <c r="F11415" t="s">
        <v>102</v>
      </c>
      <c r="G11415" t="s">
        <v>12</v>
      </c>
      <c r="H11415" t="s">
        <v>13</v>
      </c>
      <c r="I11415">
        <v>1</v>
      </c>
      <c r="J11415" t="s">
        <v>724</v>
      </c>
    </row>
    <row r="11416" spans="1:10" x14ac:dyDescent="0.25">
      <c r="A11416" t="s">
        <v>10</v>
      </c>
      <c r="B11416">
        <v>2014</v>
      </c>
      <c r="C11416">
        <v>28</v>
      </c>
      <c r="D11416" s="1">
        <v>41826</v>
      </c>
      <c r="E11416" s="2">
        <v>44383</v>
      </c>
      <c r="F11416" t="s">
        <v>11</v>
      </c>
      <c r="G11416" t="s">
        <v>12</v>
      </c>
      <c r="H11416" t="s">
        <v>13</v>
      </c>
      <c r="I11416">
        <v>241</v>
      </c>
      <c r="J11416" t="s">
        <v>724</v>
      </c>
    </row>
    <row r="11417" spans="1:10" x14ac:dyDescent="0.25">
      <c r="A11417" t="s">
        <v>10</v>
      </c>
      <c r="B11417">
        <v>2014</v>
      </c>
      <c r="C11417">
        <v>28</v>
      </c>
      <c r="D11417" s="1">
        <v>41827</v>
      </c>
      <c r="E11417" s="2">
        <v>44384</v>
      </c>
      <c r="F11417" t="s">
        <v>26</v>
      </c>
      <c r="G11417" t="s">
        <v>12</v>
      </c>
      <c r="H11417" t="s">
        <v>13</v>
      </c>
      <c r="I11417">
        <v>0</v>
      </c>
      <c r="J11417">
        <v>135</v>
      </c>
    </row>
    <row r="11418" spans="1:10" x14ac:dyDescent="0.25">
      <c r="A11418" t="s">
        <v>10</v>
      </c>
      <c r="B11418">
        <v>2014</v>
      </c>
      <c r="C11418">
        <v>28</v>
      </c>
      <c r="D11418" s="1">
        <v>41827</v>
      </c>
      <c r="E11418" s="2">
        <v>44384</v>
      </c>
      <c r="F11418" t="s">
        <v>17</v>
      </c>
      <c r="G11418" t="s">
        <v>12</v>
      </c>
      <c r="H11418" t="s">
        <v>13</v>
      </c>
      <c r="I11418">
        <v>2</v>
      </c>
      <c r="J11418">
        <v>135</v>
      </c>
    </row>
    <row r="11419" spans="1:10" x14ac:dyDescent="0.25">
      <c r="A11419" t="s">
        <v>10</v>
      </c>
      <c r="B11419">
        <v>2014</v>
      </c>
      <c r="C11419">
        <v>28</v>
      </c>
      <c r="D11419" s="1">
        <v>41827</v>
      </c>
      <c r="E11419" s="2">
        <v>44384</v>
      </c>
      <c r="F11419" t="s">
        <v>102</v>
      </c>
      <c r="G11419" t="s">
        <v>12</v>
      </c>
      <c r="H11419" t="s">
        <v>13</v>
      </c>
      <c r="I11419">
        <v>1</v>
      </c>
      <c r="J11419">
        <v>135</v>
      </c>
    </row>
    <row r="11420" spans="1:10" x14ac:dyDescent="0.25">
      <c r="A11420" t="s">
        <v>10</v>
      </c>
      <c r="B11420">
        <v>2014</v>
      </c>
      <c r="C11420">
        <v>28</v>
      </c>
      <c r="D11420" s="1">
        <v>41827</v>
      </c>
      <c r="E11420" s="2">
        <v>44384</v>
      </c>
      <c r="F11420" t="s">
        <v>11</v>
      </c>
      <c r="G11420" t="s">
        <v>12</v>
      </c>
      <c r="H11420" t="s">
        <v>13</v>
      </c>
      <c r="I11420">
        <v>650</v>
      </c>
      <c r="J11420">
        <v>135</v>
      </c>
    </row>
    <row r="11421" spans="1:10" x14ac:dyDescent="0.25">
      <c r="A11421" t="s">
        <v>10</v>
      </c>
      <c r="B11421">
        <v>2014</v>
      </c>
      <c r="C11421">
        <v>28</v>
      </c>
      <c r="D11421" s="1">
        <v>41827</v>
      </c>
      <c r="E11421" s="2">
        <v>44384</v>
      </c>
      <c r="F11421" t="s">
        <v>11</v>
      </c>
      <c r="G11421" t="s">
        <v>12</v>
      </c>
      <c r="H11421" t="s">
        <v>20</v>
      </c>
      <c r="I11421">
        <v>1</v>
      </c>
      <c r="J11421">
        <v>135</v>
      </c>
    </row>
    <row r="11422" spans="1:10" x14ac:dyDescent="0.25">
      <c r="A11422" t="s">
        <v>10</v>
      </c>
      <c r="B11422">
        <v>2014</v>
      </c>
      <c r="C11422">
        <v>28</v>
      </c>
      <c r="D11422" s="1">
        <v>41828</v>
      </c>
      <c r="E11422" s="2">
        <v>44385</v>
      </c>
      <c r="F11422" t="s">
        <v>26</v>
      </c>
      <c r="G11422" t="s">
        <v>12</v>
      </c>
      <c r="H11422" t="s">
        <v>13</v>
      </c>
      <c r="I11422">
        <v>2</v>
      </c>
      <c r="J11422">
        <v>135</v>
      </c>
    </row>
    <row r="11423" spans="1:10" x14ac:dyDescent="0.25">
      <c r="A11423" t="s">
        <v>10</v>
      </c>
      <c r="B11423">
        <v>2014</v>
      </c>
      <c r="C11423">
        <v>28</v>
      </c>
      <c r="D11423" s="1">
        <v>41828</v>
      </c>
      <c r="E11423" s="2">
        <v>44385</v>
      </c>
      <c r="F11423" t="s">
        <v>17</v>
      </c>
      <c r="G11423" t="s">
        <v>12</v>
      </c>
      <c r="H11423" t="s">
        <v>13</v>
      </c>
      <c r="I11423">
        <v>1</v>
      </c>
      <c r="J11423">
        <v>135</v>
      </c>
    </row>
    <row r="11424" spans="1:10" x14ac:dyDescent="0.25">
      <c r="A11424" t="s">
        <v>10</v>
      </c>
      <c r="B11424">
        <v>2014</v>
      </c>
      <c r="C11424">
        <v>28</v>
      </c>
      <c r="D11424" s="1">
        <v>41828</v>
      </c>
      <c r="E11424" s="2">
        <v>44385</v>
      </c>
      <c r="F11424" t="s">
        <v>11</v>
      </c>
      <c r="G11424" t="s">
        <v>12</v>
      </c>
      <c r="H11424" t="s">
        <v>13</v>
      </c>
      <c r="I11424">
        <v>946</v>
      </c>
      <c r="J11424">
        <v>135</v>
      </c>
    </row>
    <row r="11425" spans="1:10" x14ac:dyDescent="0.25">
      <c r="A11425" t="s">
        <v>10</v>
      </c>
      <c r="B11425">
        <v>2014</v>
      </c>
      <c r="C11425">
        <v>28</v>
      </c>
      <c r="D11425" s="1">
        <v>41828</v>
      </c>
      <c r="E11425" s="2">
        <v>44385</v>
      </c>
      <c r="F11425" t="s">
        <v>11</v>
      </c>
      <c r="G11425" t="s">
        <v>12</v>
      </c>
      <c r="H11425" t="s">
        <v>20</v>
      </c>
      <c r="I11425">
        <v>1</v>
      </c>
      <c r="J11425">
        <v>135</v>
      </c>
    </row>
    <row r="11426" spans="1:10" x14ac:dyDescent="0.25">
      <c r="A11426" t="s">
        <v>10</v>
      </c>
      <c r="B11426">
        <v>2014</v>
      </c>
      <c r="C11426">
        <v>28</v>
      </c>
      <c r="D11426" s="1">
        <v>41829</v>
      </c>
      <c r="E11426" s="2">
        <v>44386</v>
      </c>
      <c r="F11426" t="s">
        <v>26</v>
      </c>
      <c r="G11426" t="s">
        <v>12</v>
      </c>
      <c r="H11426" t="s">
        <v>13</v>
      </c>
      <c r="I11426">
        <v>0</v>
      </c>
      <c r="J11426">
        <v>176</v>
      </c>
    </row>
    <row r="11427" spans="1:10" x14ac:dyDescent="0.25">
      <c r="A11427" t="s">
        <v>10</v>
      </c>
      <c r="B11427">
        <v>2014</v>
      </c>
      <c r="C11427">
        <v>28</v>
      </c>
      <c r="D11427" s="1">
        <v>41829</v>
      </c>
      <c r="E11427" s="2">
        <v>44386</v>
      </c>
      <c r="F11427" t="s">
        <v>17</v>
      </c>
      <c r="G11427" t="s">
        <v>12</v>
      </c>
      <c r="H11427" t="s">
        <v>13</v>
      </c>
      <c r="I11427">
        <v>1</v>
      </c>
      <c r="J11427">
        <v>176</v>
      </c>
    </row>
    <row r="11428" spans="1:10" x14ac:dyDescent="0.25">
      <c r="A11428" t="s">
        <v>10</v>
      </c>
      <c r="B11428">
        <v>2014</v>
      </c>
      <c r="C11428">
        <v>28</v>
      </c>
      <c r="D11428" s="1">
        <v>41829</v>
      </c>
      <c r="E11428" s="2">
        <v>44386</v>
      </c>
      <c r="F11428" t="s">
        <v>11</v>
      </c>
      <c r="G11428" t="s">
        <v>12</v>
      </c>
      <c r="H11428" t="s">
        <v>13</v>
      </c>
      <c r="I11428">
        <v>1343</v>
      </c>
      <c r="J11428">
        <v>176</v>
      </c>
    </row>
    <row r="11429" spans="1:10" x14ac:dyDescent="0.25">
      <c r="A11429" t="s">
        <v>10</v>
      </c>
      <c r="B11429">
        <v>2014</v>
      </c>
      <c r="C11429">
        <v>28</v>
      </c>
      <c r="D11429" s="1">
        <v>41829</v>
      </c>
      <c r="E11429" s="2">
        <v>44386</v>
      </c>
      <c r="F11429" t="s">
        <v>11</v>
      </c>
      <c r="G11429" t="s">
        <v>12</v>
      </c>
      <c r="H11429" t="s">
        <v>20</v>
      </c>
      <c r="I11429">
        <v>1</v>
      </c>
      <c r="J11429">
        <v>176</v>
      </c>
    </row>
    <row r="11430" spans="1:10" x14ac:dyDescent="0.25">
      <c r="A11430" t="s">
        <v>10</v>
      </c>
      <c r="B11430">
        <v>2014</v>
      </c>
      <c r="C11430">
        <v>28</v>
      </c>
      <c r="D11430" s="1">
        <v>41830</v>
      </c>
      <c r="E11430" s="2">
        <v>44387</v>
      </c>
      <c r="F11430" t="s">
        <v>26</v>
      </c>
      <c r="G11430" t="s">
        <v>12</v>
      </c>
      <c r="H11430" t="s">
        <v>13</v>
      </c>
      <c r="I11430">
        <v>1</v>
      </c>
      <c r="J11430">
        <v>388</v>
      </c>
    </row>
    <row r="11431" spans="1:10" x14ac:dyDescent="0.25">
      <c r="A11431" t="s">
        <v>10</v>
      </c>
      <c r="B11431">
        <v>2014</v>
      </c>
      <c r="C11431">
        <v>28</v>
      </c>
      <c r="D11431" s="1">
        <v>41830</v>
      </c>
      <c r="E11431" s="2">
        <v>44387</v>
      </c>
      <c r="F11431" t="s">
        <v>17</v>
      </c>
      <c r="G11431" t="s">
        <v>12</v>
      </c>
      <c r="H11431" t="s">
        <v>13</v>
      </c>
      <c r="I11431">
        <v>3</v>
      </c>
      <c r="J11431">
        <v>388</v>
      </c>
    </row>
    <row r="11432" spans="1:10" x14ac:dyDescent="0.25">
      <c r="A11432" t="s">
        <v>10</v>
      </c>
      <c r="B11432">
        <v>2014</v>
      </c>
      <c r="C11432">
        <v>28</v>
      </c>
      <c r="D11432" s="1">
        <v>41830</v>
      </c>
      <c r="E11432" s="2">
        <v>44387</v>
      </c>
      <c r="F11432" t="s">
        <v>14</v>
      </c>
      <c r="G11432" t="s">
        <v>12</v>
      </c>
      <c r="H11432" t="s">
        <v>13</v>
      </c>
      <c r="I11432">
        <v>1</v>
      </c>
      <c r="J11432">
        <v>388</v>
      </c>
    </row>
    <row r="11433" spans="1:10" x14ac:dyDescent="0.25">
      <c r="A11433" t="s">
        <v>10</v>
      </c>
      <c r="B11433">
        <v>2014</v>
      </c>
      <c r="C11433">
        <v>28</v>
      </c>
      <c r="D11433" s="1">
        <v>41830</v>
      </c>
      <c r="E11433" s="2">
        <v>44387</v>
      </c>
      <c r="F11433" t="s">
        <v>11</v>
      </c>
      <c r="G11433" t="s">
        <v>12</v>
      </c>
      <c r="H11433" t="s">
        <v>13</v>
      </c>
      <c r="I11433">
        <v>1755</v>
      </c>
      <c r="J11433">
        <v>388</v>
      </c>
    </row>
    <row r="11434" spans="1:10" x14ac:dyDescent="0.25">
      <c r="A11434" t="s">
        <v>10</v>
      </c>
      <c r="B11434">
        <v>2014</v>
      </c>
      <c r="C11434">
        <v>28</v>
      </c>
      <c r="D11434" s="1">
        <v>41830</v>
      </c>
      <c r="E11434" s="2">
        <v>44387</v>
      </c>
      <c r="F11434" t="s">
        <v>11</v>
      </c>
      <c r="G11434" t="s">
        <v>12</v>
      </c>
      <c r="H11434" t="s">
        <v>20</v>
      </c>
      <c r="I11434">
        <v>3</v>
      </c>
      <c r="J11434">
        <v>388</v>
      </c>
    </row>
    <row r="11435" spans="1:10" x14ac:dyDescent="0.25">
      <c r="A11435" t="s">
        <v>10</v>
      </c>
      <c r="B11435">
        <v>2014</v>
      </c>
      <c r="C11435">
        <v>28</v>
      </c>
      <c r="D11435" s="1">
        <v>41831</v>
      </c>
      <c r="E11435" s="2">
        <v>44388</v>
      </c>
      <c r="F11435" t="s">
        <v>26</v>
      </c>
      <c r="G11435" t="s">
        <v>12</v>
      </c>
      <c r="H11435" t="s">
        <v>13</v>
      </c>
      <c r="I11435">
        <v>3</v>
      </c>
      <c r="J11435">
        <v>350</v>
      </c>
    </row>
    <row r="11436" spans="1:10" x14ac:dyDescent="0.25">
      <c r="A11436" t="s">
        <v>10</v>
      </c>
      <c r="B11436">
        <v>2014</v>
      </c>
      <c r="C11436">
        <v>28</v>
      </c>
      <c r="D11436" s="1">
        <v>41831</v>
      </c>
      <c r="E11436" s="2">
        <v>44388</v>
      </c>
      <c r="F11436" t="s">
        <v>17</v>
      </c>
      <c r="G11436" t="s">
        <v>12</v>
      </c>
      <c r="H11436" t="s">
        <v>13</v>
      </c>
      <c r="I11436">
        <v>4</v>
      </c>
      <c r="J11436">
        <v>350</v>
      </c>
    </row>
    <row r="11437" spans="1:10" x14ac:dyDescent="0.25">
      <c r="A11437" t="s">
        <v>10</v>
      </c>
      <c r="B11437">
        <v>2014</v>
      </c>
      <c r="C11437">
        <v>28</v>
      </c>
      <c r="D11437" s="1">
        <v>41831</v>
      </c>
      <c r="E11437" s="2">
        <v>44388</v>
      </c>
      <c r="F11437" t="s">
        <v>102</v>
      </c>
      <c r="G11437" t="s">
        <v>12</v>
      </c>
      <c r="H11437" t="s">
        <v>13</v>
      </c>
      <c r="I11437">
        <v>2</v>
      </c>
      <c r="J11437">
        <v>350</v>
      </c>
    </row>
    <row r="11438" spans="1:10" x14ac:dyDescent="0.25">
      <c r="A11438" t="s">
        <v>10</v>
      </c>
      <c r="B11438">
        <v>2014</v>
      </c>
      <c r="C11438">
        <v>28</v>
      </c>
      <c r="D11438" s="1">
        <v>41831</v>
      </c>
      <c r="E11438" s="2">
        <v>44388</v>
      </c>
      <c r="F11438" t="s">
        <v>14</v>
      </c>
      <c r="G11438" t="s">
        <v>12</v>
      </c>
      <c r="H11438" t="s">
        <v>13</v>
      </c>
      <c r="I11438">
        <v>4</v>
      </c>
      <c r="J11438">
        <v>350</v>
      </c>
    </row>
    <row r="11439" spans="1:10" x14ac:dyDescent="0.25">
      <c r="A11439" t="s">
        <v>10</v>
      </c>
      <c r="B11439">
        <v>2014</v>
      </c>
      <c r="C11439">
        <v>28</v>
      </c>
      <c r="D11439" s="1">
        <v>41831</v>
      </c>
      <c r="E11439" s="2">
        <v>44388</v>
      </c>
      <c r="F11439" t="s">
        <v>11</v>
      </c>
      <c r="G11439" t="s">
        <v>12</v>
      </c>
      <c r="H11439" t="s">
        <v>13</v>
      </c>
      <c r="I11439">
        <v>1769</v>
      </c>
      <c r="J11439">
        <v>350</v>
      </c>
    </row>
    <row r="11440" spans="1:10" x14ac:dyDescent="0.25">
      <c r="A11440" t="s">
        <v>10</v>
      </c>
      <c r="B11440">
        <v>2014</v>
      </c>
      <c r="C11440">
        <v>28</v>
      </c>
      <c r="D11440" s="1">
        <v>41831</v>
      </c>
      <c r="E11440" s="2">
        <v>44388</v>
      </c>
      <c r="F11440" t="s">
        <v>11</v>
      </c>
      <c r="G11440" t="s">
        <v>12</v>
      </c>
      <c r="H11440" t="s">
        <v>20</v>
      </c>
      <c r="I11440">
        <v>5</v>
      </c>
      <c r="J11440">
        <v>350</v>
      </c>
    </row>
    <row r="11441" spans="1:10" x14ac:dyDescent="0.25">
      <c r="A11441" t="s">
        <v>10</v>
      </c>
      <c r="B11441">
        <v>2014</v>
      </c>
      <c r="C11441">
        <v>28</v>
      </c>
      <c r="D11441" s="1">
        <v>41832</v>
      </c>
      <c r="E11441" s="2">
        <v>44389</v>
      </c>
      <c r="F11441" t="s">
        <v>26</v>
      </c>
      <c r="G11441" t="s">
        <v>12</v>
      </c>
      <c r="H11441" t="s">
        <v>13</v>
      </c>
      <c r="I11441">
        <v>0</v>
      </c>
      <c r="J11441">
        <v>96</v>
      </c>
    </row>
    <row r="11442" spans="1:10" x14ac:dyDescent="0.25">
      <c r="A11442" t="s">
        <v>10</v>
      </c>
      <c r="B11442">
        <v>2014</v>
      </c>
      <c r="C11442">
        <v>28</v>
      </c>
      <c r="D11442" s="1">
        <v>41832</v>
      </c>
      <c r="E11442" s="2">
        <v>44389</v>
      </c>
      <c r="F11442" t="s">
        <v>17</v>
      </c>
      <c r="G11442" t="s">
        <v>12</v>
      </c>
      <c r="H11442" t="s">
        <v>13</v>
      </c>
      <c r="I11442">
        <v>1</v>
      </c>
      <c r="J11442">
        <v>96</v>
      </c>
    </row>
    <row r="11443" spans="1:10" x14ac:dyDescent="0.25">
      <c r="A11443" t="s">
        <v>10</v>
      </c>
      <c r="B11443">
        <v>2014</v>
      </c>
      <c r="C11443">
        <v>28</v>
      </c>
      <c r="D11443" s="1">
        <v>41832</v>
      </c>
      <c r="E11443" s="2">
        <v>44389</v>
      </c>
      <c r="F11443" t="s">
        <v>14</v>
      </c>
      <c r="G11443" t="s">
        <v>12</v>
      </c>
      <c r="H11443" t="s">
        <v>13</v>
      </c>
      <c r="I11443">
        <v>0</v>
      </c>
      <c r="J11443">
        <v>96</v>
      </c>
    </row>
    <row r="11444" spans="1:10" x14ac:dyDescent="0.25">
      <c r="A11444" t="s">
        <v>10</v>
      </c>
      <c r="B11444">
        <v>2014</v>
      </c>
      <c r="C11444">
        <v>28</v>
      </c>
      <c r="D11444" s="1">
        <v>41832</v>
      </c>
      <c r="E11444" s="2">
        <v>44389</v>
      </c>
      <c r="F11444" t="s">
        <v>11</v>
      </c>
      <c r="G11444" t="s">
        <v>12</v>
      </c>
      <c r="H11444" t="s">
        <v>13</v>
      </c>
      <c r="I11444">
        <v>947</v>
      </c>
      <c r="J11444">
        <v>96</v>
      </c>
    </row>
    <row r="11445" spans="1:10" x14ac:dyDescent="0.25">
      <c r="A11445" t="s">
        <v>10</v>
      </c>
      <c r="B11445">
        <v>2014</v>
      </c>
      <c r="C11445">
        <v>28</v>
      </c>
      <c r="D11445" s="1">
        <v>41832</v>
      </c>
      <c r="E11445" s="2">
        <v>44389</v>
      </c>
      <c r="F11445" t="s">
        <v>11</v>
      </c>
      <c r="G11445" t="s">
        <v>12</v>
      </c>
      <c r="H11445" t="s">
        <v>20</v>
      </c>
      <c r="I11445">
        <v>4</v>
      </c>
      <c r="J11445">
        <v>96</v>
      </c>
    </row>
    <row r="11446" spans="1:10" x14ac:dyDescent="0.25">
      <c r="A11446" t="s">
        <v>10</v>
      </c>
      <c r="B11446">
        <v>2014</v>
      </c>
      <c r="C11446">
        <v>29</v>
      </c>
      <c r="D11446" s="1">
        <v>41833</v>
      </c>
      <c r="E11446" s="2">
        <v>44390</v>
      </c>
      <c r="F11446" t="s">
        <v>26</v>
      </c>
      <c r="G11446" t="s">
        <v>12</v>
      </c>
      <c r="H11446" t="s">
        <v>13</v>
      </c>
      <c r="I11446">
        <v>1</v>
      </c>
      <c r="J11446">
        <v>239</v>
      </c>
    </row>
    <row r="11447" spans="1:10" x14ac:dyDescent="0.25">
      <c r="A11447" t="s">
        <v>10</v>
      </c>
      <c r="B11447">
        <v>2014</v>
      </c>
      <c r="C11447">
        <v>29</v>
      </c>
      <c r="D11447" s="1">
        <v>41833</v>
      </c>
      <c r="E11447" s="2">
        <v>44390</v>
      </c>
      <c r="F11447" t="s">
        <v>17</v>
      </c>
      <c r="G11447" t="s">
        <v>12</v>
      </c>
      <c r="H11447" t="s">
        <v>13</v>
      </c>
      <c r="I11447">
        <v>6</v>
      </c>
      <c r="J11447">
        <v>239</v>
      </c>
    </row>
    <row r="11448" spans="1:10" x14ac:dyDescent="0.25">
      <c r="A11448" t="s">
        <v>10</v>
      </c>
      <c r="B11448">
        <v>2014</v>
      </c>
      <c r="C11448">
        <v>29</v>
      </c>
      <c r="D11448" s="1">
        <v>41833</v>
      </c>
      <c r="E11448" s="2">
        <v>44390</v>
      </c>
      <c r="F11448" t="s">
        <v>102</v>
      </c>
      <c r="G11448" t="s">
        <v>12</v>
      </c>
      <c r="H11448" t="s">
        <v>13</v>
      </c>
      <c r="I11448">
        <v>1</v>
      </c>
      <c r="J11448">
        <v>239</v>
      </c>
    </row>
    <row r="11449" spans="1:10" x14ac:dyDescent="0.25">
      <c r="A11449" t="s">
        <v>10</v>
      </c>
      <c r="B11449">
        <v>2014</v>
      </c>
      <c r="C11449">
        <v>29</v>
      </c>
      <c r="D11449" s="1">
        <v>41833</v>
      </c>
      <c r="E11449" s="2">
        <v>44390</v>
      </c>
      <c r="F11449" t="s">
        <v>14</v>
      </c>
      <c r="G11449" t="s">
        <v>12</v>
      </c>
      <c r="H11449" t="s">
        <v>13</v>
      </c>
      <c r="I11449">
        <v>1</v>
      </c>
      <c r="J11449">
        <v>239</v>
      </c>
    </row>
    <row r="11450" spans="1:10" x14ac:dyDescent="0.25">
      <c r="A11450" t="s">
        <v>10</v>
      </c>
      <c r="B11450">
        <v>2014</v>
      </c>
      <c r="C11450">
        <v>29</v>
      </c>
      <c r="D11450" s="1">
        <v>41833</v>
      </c>
      <c r="E11450" s="2">
        <v>44390</v>
      </c>
      <c r="F11450" t="s">
        <v>11</v>
      </c>
      <c r="G11450" t="s">
        <v>12</v>
      </c>
      <c r="H11450" t="s">
        <v>13</v>
      </c>
      <c r="I11450">
        <v>854</v>
      </c>
      <c r="J11450">
        <v>239</v>
      </c>
    </row>
    <row r="11451" spans="1:10" x14ac:dyDescent="0.25">
      <c r="A11451" t="s">
        <v>10</v>
      </c>
      <c r="B11451">
        <v>2014</v>
      </c>
      <c r="C11451">
        <v>29</v>
      </c>
      <c r="D11451" s="1">
        <v>41833</v>
      </c>
      <c r="E11451" s="2">
        <v>44390</v>
      </c>
      <c r="F11451" t="s">
        <v>11</v>
      </c>
      <c r="G11451" t="s">
        <v>12</v>
      </c>
      <c r="H11451" t="s">
        <v>20</v>
      </c>
      <c r="I11451">
        <v>1</v>
      </c>
      <c r="J11451">
        <v>239</v>
      </c>
    </row>
    <row r="11452" spans="1:10" x14ac:dyDescent="0.25">
      <c r="A11452" t="s">
        <v>10</v>
      </c>
      <c r="B11452">
        <v>2014</v>
      </c>
      <c r="C11452">
        <v>29</v>
      </c>
      <c r="D11452" s="1">
        <v>41834</v>
      </c>
      <c r="E11452" s="2">
        <v>44391</v>
      </c>
      <c r="F11452" t="s">
        <v>26</v>
      </c>
      <c r="G11452" t="s">
        <v>12</v>
      </c>
      <c r="H11452" t="s">
        <v>13</v>
      </c>
      <c r="I11452">
        <v>2</v>
      </c>
      <c r="J11452">
        <v>244</v>
      </c>
    </row>
    <row r="11453" spans="1:10" x14ac:dyDescent="0.25">
      <c r="A11453" t="s">
        <v>10</v>
      </c>
      <c r="B11453">
        <v>2014</v>
      </c>
      <c r="C11453">
        <v>29</v>
      </c>
      <c r="D11453" s="1">
        <v>41834</v>
      </c>
      <c r="E11453" s="2">
        <v>44391</v>
      </c>
      <c r="F11453" t="s">
        <v>17</v>
      </c>
      <c r="G11453" t="s">
        <v>12</v>
      </c>
      <c r="H11453" t="s">
        <v>13</v>
      </c>
      <c r="I11453">
        <v>5</v>
      </c>
      <c r="J11453">
        <v>244</v>
      </c>
    </row>
    <row r="11454" spans="1:10" x14ac:dyDescent="0.25">
      <c r="A11454" t="s">
        <v>10</v>
      </c>
      <c r="B11454">
        <v>2014</v>
      </c>
      <c r="C11454">
        <v>29</v>
      </c>
      <c r="D11454" s="1">
        <v>41834</v>
      </c>
      <c r="E11454" s="2">
        <v>44391</v>
      </c>
      <c r="F11454" t="s">
        <v>14</v>
      </c>
      <c r="G11454" t="s">
        <v>12</v>
      </c>
      <c r="H11454" t="s">
        <v>13</v>
      </c>
      <c r="I11454">
        <v>6</v>
      </c>
      <c r="J11454">
        <v>244</v>
      </c>
    </row>
    <row r="11455" spans="1:10" x14ac:dyDescent="0.25">
      <c r="A11455" t="s">
        <v>10</v>
      </c>
      <c r="B11455">
        <v>2014</v>
      </c>
      <c r="C11455">
        <v>29</v>
      </c>
      <c r="D11455" s="1">
        <v>41834</v>
      </c>
      <c r="E11455" s="2">
        <v>44391</v>
      </c>
      <c r="F11455" t="s">
        <v>11</v>
      </c>
      <c r="G11455" t="s">
        <v>12</v>
      </c>
      <c r="H11455" t="s">
        <v>13</v>
      </c>
      <c r="I11455">
        <v>1613</v>
      </c>
      <c r="J11455">
        <v>244</v>
      </c>
    </row>
    <row r="11456" spans="1:10" x14ac:dyDescent="0.25">
      <c r="A11456" t="s">
        <v>10</v>
      </c>
      <c r="B11456">
        <v>2014</v>
      </c>
      <c r="C11456">
        <v>29</v>
      </c>
      <c r="D11456" s="1">
        <v>41835</v>
      </c>
      <c r="E11456" s="2">
        <v>44392</v>
      </c>
      <c r="F11456" t="s">
        <v>26</v>
      </c>
      <c r="G11456" t="s">
        <v>12</v>
      </c>
      <c r="H11456" t="s">
        <v>13</v>
      </c>
      <c r="I11456">
        <v>1</v>
      </c>
      <c r="J11456">
        <v>417</v>
      </c>
    </row>
    <row r="11457" spans="1:10" x14ac:dyDescent="0.25">
      <c r="A11457" t="s">
        <v>10</v>
      </c>
      <c r="B11457">
        <v>2014</v>
      </c>
      <c r="C11457">
        <v>29</v>
      </c>
      <c r="D11457" s="1">
        <v>41835</v>
      </c>
      <c r="E11457" s="2">
        <v>44392</v>
      </c>
      <c r="F11457" t="s">
        <v>17</v>
      </c>
      <c r="G11457" t="s">
        <v>12</v>
      </c>
      <c r="H11457" t="s">
        <v>13</v>
      </c>
      <c r="I11457">
        <v>5</v>
      </c>
      <c r="J11457">
        <v>417</v>
      </c>
    </row>
    <row r="11458" spans="1:10" x14ac:dyDescent="0.25">
      <c r="A11458" t="s">
        <v>10</v>
      </c>
      <c r="B11458">
        <v>2014</v>
      </c>
      <c r="C11458">
        <v>29</v>
      </c>
      <c r="D11458" s="1">
        <v>41835</v>
      </c>
      <c r="E11458" s="2">
        <v>44392</v>
      </c>
      <c r="F11458" t="s">
        <v>14</v>
      </c>
      <c r="G11458" t="s">
        <v>12</v>
      </c>
      <c r="H11458" t="s">
        <v>13</v>
      </c>
      <c r="I11458">
        <v>11</v>
      </c>
      <c r="J11458">
        <v>417</v>
      </c>
    </row>
    <row r="11459" spans="1:10" x14ac:dyDescent="0.25">
      <c r="A11459" t="s">
        <v>10</v>
      </c>
      <c r="B11459">
        <v>2014</v>
      </c>
      <c r="C11459">
        <v>29</v>
      </c>
      <c r="D11459" s="1">
        <v>41835</v>
      </c>
      <c r="E11459" s="2">
        <v>44392</v>
      </c>
      <c r="F11459" t="s">
        <v>11</v>
      </c>
      <c r="G11459" t="s">
        <v>12</v>
      </c>
      <c r="H11459" t="s">
        <v>13</v>
      </c>
      <c r="I11459">
        <v>2824</v>
      </c>
      <c r="J11459">
        <v>417</v>
      </c>
    </row>
    <row r="11460" spans="1:10" x14ac:dyDescent="0.25">
      <c r="A11460" t="s">
        <v>10</v>
      </c>
      <c r="B11460">
        <v>2014</v>
      </c>
      <c r="C11460">
        <v>29</v>
      </c>
      <c r="D11460" s="1">
        <v>41835</v>
      </c>
      <c r="E11460" s="2">
        <v>44392</v>
      </c>
      <c r="F11460" t="s">
        <v>11</v>
      </c>
      <c r="G11460" t="s">
        <v>12</v>
      </c>
      <c r="H11460" t="s">
        <v>20</v>
      </c>
      <c r="I11460">
        <v>5</v>
      </c>
      <c r="J11460">
        <v>417</v>
      </c>
    </row>
    <row r="11461" spans="1:10" x14ac:dyDescent="0.25">
      <c r="A11461" t="s">
        <v>10</v>
      </c>
      <c r="B11461">
        <v>2014</v>
      </c>
      <c r="C11461">
        <v>29</v>
      </c>
      <c r="D11461" s="1">
        <v>41836</v>
      </c>
      <c r="E11461" s="2">
        <v>44393</v>
      </c>
      <c r="F11461" t="s">
        <v>26</v>
      </c>
      <c r="G11461" t="s">
        <v>12</v>
      </c>
      <c r="H11461" t="s">
        <v>13</v>
      </c>
      <c r="I11461">
        <v>2</v>
      </c>
      <c r="J11461">
        <v>2313</v>
      </c>
    </row>
    <row r="11462" spans="1:10" x14ac:dyDescent="0.25">
      <c r="A11462" t="s">
        <v>10</v>
      </c>
      <c r="B11462">
        <v>2014</v>
      </c>
      <c r="C11462">
        <v>29</v>
      </c>
      <c r="D11462" s="1">
        <v>41836</v>
      </c>
      <c r="E11462" s="2">
        <v>44393</v>
      </c>
      <c r="F11462" t="s">
        <v>17</v>
      </c>
      <c r="G11462" t="s">
        <v>12</v>
      </c>
      <c r="H11462" t="s">
        <v>13</v>
      </c>
      <c r="I11462">
        <v>4</v>
      </c>
      <c r="J11462">
        <v>2313</v>
      </c>
    </row>
    <row r="11463" spans="1:10" x14ac:dyDescent="0.25">
      <c r="A11463" t="s">
        <v>10</v>
      </c>
      <c r="B11463">
        <v>2014</v>
      </c>
      <c r="C11463">
        <v>29</v>
      </c>
      <c r="D11463" s="1">
        <v>41836</v>
      </c>
      <c r="E11463" s="2">
        <v>44393</v>
      </c>
      <c r="F11463" t="s">
        <v>102</v>
      </c>
      <c r="G11463" t="s">
        <v>12</v>
      </c>
      <c r="H11463" t="s">
        <v>13</v>
      </c>
      <c r="I11463">
        <v>1</v>
      </c>
      <c r="J11463">
        <v>2313</v>
      </c>
    </row>
    <row r="11464" spans="1:10" x14ac:dyDescent="0.25">
      <c r="A11464" t="s">
        <v>10</v>
      </c>
      <c r="B11464">
        <v>2014</v>
      </c>
      <c r="C11464">
        <v>29</v>
      </c>
      <c r="D11464" s="1">
        <v>41836</v>
      </c>
      <c r="E11464" s="2">
        <v>44393</v>
      </c>
      <c r="F11464" t="s">
        <v>14</v>
      </c>
      <c r="G11464" t="s">
        <v>12</v>
      </c>
      <c r="H11464" t="s">
        <v>13</v>
      </c>
      <c r="I11464">
        <v>3</v>
      </c>
      <c r="J11464">
        <v>2313</v>
      </c>
    </row>
    <row r="11465" spans="1:10" x14ac:dyDescent="0.25">
      <c r="A11465" t="s">
        <v>10</v>
      </c>
      <c r="B11465">
        <v>2014</v>
      </c>
      <c r="C11465">
        <v>29</v>
      </c>
      <c r="D11465" s="1">
        <v>41836</v>
      </c>
      <c r="E11465" s="2">
        <v>44393</v>
      </c>
      <c r="F11465" t="s">
        <v>11</v>
      </c>
      <c r="G11465" t="s">
        <v>12</v>
      </c>
      <c r="H11465" t="s">
        <v>13</v>
      </c>
      <c r="I11465">
        <v>6099</v>
      </c>
      <c r="J11465">
        <v>2313</v>
      </c>
    </row>
    <row r="11466" spans="1:10" x14ac:dyDescent="0.25">
      <c r="A11466" t="s">
        <v>10</v>
      </c>
      <c r="B11466">
        <v>2014</v>
      </c>
      <c r="C11466">
        <v>29</v>
      </c>
      <c r="D11466" s="1">
        <v>41837</v>
      </c>
      <c r="E11466" s="2">
        <v>44394</v>
      </c>
      <c r="F11466" t="s">
        <v>26</v>
      </c>
      <c r="G11466" t="s">
        <v>12</v>
      </c>
      <c r="H11466" t="s">
        <v>13</v>
      </c>
      <c r="I11466">
        <v>3</v>
      </c>
      <c r="J11466">
        <v>810</v>
      </c>
    </row>
    <row r="11467" spans="1:10" x14ac:dyDescent="0.25">
      <c r="A11467" t="s">
        <v>10</v>
      </c>
      <c r="B11467">
        <v>2014</v>
      </c>
      <c r="C11467">
        <v>29</v>
      </c>
      <c r="D11467" s="1">
        <v>41837</v>
      </c>
      <c r="E11467" s="2">
        <v>44394</v>
      </c>
      <c r="F11467" t="s">
        <v>17</v>
      </c>
      <c r="G11467" t="s">
        <v>12</v>
      </c>
      <c r="H11467" t="s">
        <v>13</v>
      </c>
      <c r="I11467">
        <v>1</v>
      </c>
      <c r="J11467">
        <v>810</v>
      </c>
    </row>
    <row r="11468" spans="1:10" x14ac:dyDescent="0.25">
      <c r="A11468" t="s">
        <v>10</v>
      </c>
      <c r="B11468">
        <v>2014</v>
      </c>
      <c r="C11468">
        <v>29</v>
      </c>
      <c r="D11468" s="1">
        <v>41837</v>
      </c>
      <c r="E11468" s="2">
        <v>44394</v>
      </c>
      <c r="F11468" t="s">
        <v>102</v>
      </c>
      <c r="G11468" t="s">
        <v>12</v>
      </c>
      <c r="H11468" t="s">
        <v>13</v>
      </c>
      <c r="I11468">
        <v>3</v>
      </c>
      <c r="J11468">
        <v>810</v>
      </c>
    </row>
    <row r="11469" spans="1:10" x14ac:dyDescent="0.25">
      <c r="A11469" t="s">
        <v>10</v>
      </c>
      <c r="B11469">
        <v>2014</v>
      </c>
      <c r="C11469">
        <v>29</v>
      </c>
      <c r="D11469" s="1">
        <v>41837</v>
      </c>
      <c r="E11469" s="2">
        <v>44394</v>
      </c>
      <c r="F11469" t="s">
        <v>14</v>
      </c>
      <c r="G11469" t="s">
        <v>12</v>
      </c>
      <c r="H11469" t="s">
        <v>13</v>
      </c>
      <c r="I11469">
        <v>30</v>
      </c>
      <c r="J11469">
        <v>810</v>
      </c>
    </row>
    <row r="11470" spans="1:10" x14ac:dyDescent="0.25">
      <c r="A11470" t="s">
        <v>10</v>
      </c>
      <c r="B11470">
        <v>2014</v>
      </c>
      <c r="C11470">
        <v>29</v>
      </c>
      <c r="D11470" s="1">
        <v>41837</v>
      </c>
      <c r="E11470" s="2">
        <v>44394</v>
      </c>
      <c r="F11470" t="s">
        <v>11</v>
      </c>
      <c r="G11470" t="s">
        <v>12</v>
      </c>
      <c r="H11470" t="s">
        <v>13</v>
      </c>
      <c r="I11470">
        <v>3961</v>
      </c>
      <c r="J11470">
        <v>810</v>
      </c>
    </row>
    <row r="11471" spans="1:10" x14ac:dyDescent="0.25">
      <c r="A11471" t="s">
        <v>10</v>
      </c>
      <c r="B11471">
        <v>2014</v>
      </c>
      <c r="C11471">
        <v>29</v>
      </c>
      <c r="D11471" s="1">
        <v>41837</v>
      </c>
      <c r="E11471" s="2">
        <v>44394</v>
      </c>
      <c r="F11471" t="s">
        <v>11</v>
      </c>
      <c r="G11471" t="s">
        <v>12</v>
      </c>
      <c r="H11471" t="s">
        <v>20</v>
      </c>
      <c r="I11471">
        <v>2</v>
      </c>
      <c r="J11471">
        <v>810</v>
      </c>
    </row>
    <row r="11472" spans="1:10" x14ac:dyDescent="0.25">
      <c r="A11472" t="s">
        <v>10</v>
      </c>
      <c r="B11472">
        <v>2014</v>
      </c>
      <c r="C11472">
        <v>29</v>
      </c>
      <c r="D11472" s="1">
        <v>41838</v>
      </c>
      <c r="E11472" s="2">
        <v>44395</v>
      </c>
      <c r="F11472" t="s">
        <v>26</v>
      </c>
      <c r="G11472" t="s">
        <v>12</v>
      </c>
      <c r="H11472" t="s">
        <v>13</v>
      </c>
      <c r="I11472">
        <v>4</v>
      </c>
      <c r="J11472">
        <v>430</v>
      </c>
    </row>
    <row r="11473" spans="1:10" x14ac:dyDescent="0.25">
      <c r="A11473" t="s">
        <v>10</v>
      </c>
      <c r="B11473">
        <v>2014</v>
      </c>
      <c r="C11473">
        <v>29</v>
      </c>
      <c r="D11473" s="1">
        <v>41838</v>
      </c>
      <c r="E11473" s="2">
        <v>44395</v>
      </c>
      <c r="F11473" t="s">
        <v>17</v>
      </c>
      <c r="G11473" t="s">
        <v>12</v>
      </c>
      <c r="H11473" t="s">
        <v>13</v>
      </c>
      <c r="I11473">
        <v>0</v>
      </c>
      <c r="J11473">
        <v>430</v>
      </c>
    </row>
    <row r="11474" spans="1:10" x14ac:dyDescent="0.25">
      <c r="A11474" t="s">
        <v>10</v>
      </c>
      <c r="B11474">
        <v>2014</v>
      </c>
      <c r="C11474">
        <v>29</v>
      </c>
      <c r="D11474" s="1">
        <v>41838</v>
      </c>
      <c r="E11474" s="2">
        <v>44395</v>
      </c>
      <c r="F11474" t="s">
        <v>102</v>
      </c>
      <c r="G11474" t="s">
        <v>12</v>
      </c>
      <c r="H11474" t="s">
        <v>13</v>
      </c>
      <c r="I11474">
        <v>7</v>
      </c>
      <c r="J11474">
        <v>430</v>
      </c>
    </row>
    <row r="11475" spans="1:10" x14ac:dyDescent="0.25">
      <c r="A11475" t="s">
        <v>10</v>
      </c>
      <c r="B11475">
        <v>2014</v>
      </c>
      <c r="C11475">
        <v>29</v>
      </c>
      <c r="D11475" s="1">
        <v>41838</v>
      </c>
      <c r="E11475" s="2">
        <v>44395</v>
      </c>
      <c r="F11475" t="s">
        <v>14</v>
      </c>
      <c r="G11475" t="s">
        <v>12</v>
      </c>
      <c r="H11475" t="s">
        <v>13</v>
      </c>
      <c r="I11475">
        <v>14</v>
      </c>
      <c r="J11475">
        <v>430</v>
      </c>
    </row>
    <row r="11476" spans="1:10" x14ac:dyDescent="0.25">
      <c r="A11476" t="s">
        <v>10</v>
      </c>
      <c r="B11476">
        <v>2014</v>
      </c>
      <c r="C11476">
        <v>29</v>
      </c>
      <c r="D11476" s="1">
        <v>41838</v>
      </c>
      <c r="E11476" s="2">
        <v>44395</v>
      </c>
      <c r="F11476" t="s">
        <v>11</v>
      </c>
      <c r="G11476" t="s">
        <v>12</v>
      </c>
      <c r="H11476" t="s">
        <v>13</v>
      </c>
      <c r="I11476">
        <v>3064</v>
      </c>
      <c r="J11476">
        <v>430</v>
      </c>
    </row>
    <row r="11477" spans="1:10" x14ac:dyDescent="0.25">
      <c r="A11477" t="s">
        <v>10</v>
      </c>
      <c r="B11477">
        <v>2014</v>
      </c>
      <c r="C11477">
        <v>29</v>
      </c>
      <c r="D11477" s="1">
        <v>41838</v>
      </c>
      <c r="E11477" s="2">
        <v>44395</v>
      </c>
      <c r="F11477" t="s">
        <v>11</v>
      </c>
      <c r="G11477" t="s">
        <v>12</v>
      </c>
      <c r="H11477" t="s">
        <v>20</v>
      </c>
      <c r="I11477">
        <v>8</v>
      </c>
      <c r="J11477">
        <v>430</v>
      </c>
    </row>
    <row r="11478" spans="1:10" x14ac:dyDescent="0.25">
      <c r="A11478" t="s">
        <v>10</v>
      </c>
      <c r="B11478">
        <v>2014</v>
      </c>
      <c r="C11478">
        <v>29</v>
      </c>
      <c r="D11478" s="1">
        <v>41839</v>
      </c>
      <c r="E11478" s="2">
        <v>44396</v>
      </c>
      <c r="F11478" t="s">
        <v>26</v>
      </c>
      <c r="G11478" t="s">
        <v>12</v>
      </c>
      <c r="H11478" t="s">
        <v>13</v>
      </c>
      <c r="I11478">
        <v>3</v>
      </c>
      <c r="J11478">
        <v>156</v>
      </c>
    </row>
    <row r="11479" spans="1:10" x14ac:dyDescent="0.25">
      <c r="A11479" t="s">
        <v>10</v>
      </c>
      <c r="B11479">
        <v>2014</v>
      </c>
      <c r="C11479">
        <v>29</v>
      </c>
      <c r="D11479" s="1">
        <v>41839</v>
      </c>
      <c r="E11479" s="2">
        <v>44396</v>
      </c>
      <c r="F11479" t="s">
        <v>17</v>
      </c>
      <c r="G11479" t="s">
        <v>12</v>
      </c>
      <c r="H11479" t="s">
        <v>13</v>
      </c>
      <c r="I11479">
        <v>1</v>
      </c>
      <c r="J11479">
        <v>156</v>
      </c>
    </row>
    <row r="11480" spans="1:10" x14ac:dyDescent="0.25">
      <c r="A11480" t="s">
        <v>10</v>
      </c>
      <c r="B11480">
        <v>2014</v>
      </c>
      <c r="C11480">
        <v>29</v>
      </c>
      <c r="D11480" s="1">
        <v>41839</v>
      </c>
      <c r="E11480" s="2">
        <v>44396</v>
      </c>
      <c r="F11480" t="s">
        <v>102</v>
      </c>
      <c r="G11480" t="s">
        <v>12</v>
      </c>
      <c r="H11480" t="s">
        <v>13</v>
      </c>
      <c r="I11480">
        <v>2</v>
      </c>
      <c r="J11480">
        <v>156</v>
      </c>
    </row>
    <row r="11481" spans="1:10" x14ac:dyDescent="0.25">
      <c r="A11481" t="s">
        <v>10</v>
      </c>
      <c r="B11481">
        <v>2014</v>
      </c>
      <c r="C11481">
        <v>29</v>
      </c>
      <c r="D11481" s="1">
        <v>41839</v>
      </c>
      <c r="E11481" s="2">
        <v>44396</v>
      </c>
      <c r="F11481" t="s">
        <v>14</v>
      </c>
      <c r="G11481" t="s">
        <v>12</v>
      </c>
      <c r="H11481" t="s">
        <v>13</v>
      </c>
      <c r="I11481">
        <v>16</v>
      </c>
      <c r="J11481">
        <v>156</v>
      </c>
    </row>
    <row r="11482" spans="1:10" x14ac:dyDescent="0.25">
      <c r="A11482" t="s">
        <v>10</v>
      </c>
      <c r="B11482">
        <v>2014</v>
      </c>
      <c r="C11482">
        <v>29</v>
      </c>
      <c r="D11482" s="1">
        <v>41839</v>
      </c>
      <c r="E11482" s="2">
        <v>44396</v>
      </c>
      <c r="F11482" t="s">
        <v>11</v>
      </c>
      <c r="G11482" t="s">
        <v>12</v>
      </c>
      <c r="H11482" t="s">
        <v>13</v>
      </c>
      <c r="I11482">
        <v>2322</v>
      </c>
      <c r="J11482">
        <v>156</v>
      </c>
    </row>
    <row r="11483" spans="1:10" x14ac:dyDescent="0.25">
      <c r="A11483" t="s">
        <v>10</v>
      </c>
      <c r="B11483">
        <v>2014</v>
      </c>
      <c r="C11483">
        <v>29</v>
      </c>
      <c r="D11483" s="1">
        <v>41839</v>
      </c>
      <c r="E11483" s="2">
        <v>44396</v>
      </c>
      <c r="F11483" t="s">
        <v>11</v>
      </c>
      <c r="G11483" t="s">
        <v>12</v>
      </c>
      <c r="H11483" t="s">
        <v>20</v>
      </c>
      <c r="I11483">
        <v>4</v>
      </c>
      <c r="J11483">
        <v>156</v>
      </c>
    </row>
    <row r="11484" spans="1:10" x14ac:dyDescent="0.25">
      <c r="A11484" t="s">
        <v>10</v>
      </c>
      <c r="B11484">
        <v>2014</v>
      </c>
      <c r="C11484">
        <v>30</v>
      </c>
      <c r="D11484" s="1">
        <v>41840</v>
      </c>
      <c r="E11484" s="2">
        <v>44397</v>
      </c>
      <c r="F11484" t="s">
        <v>26</v>
      </c>
      <c r="G11484" t="s">
        <v>12</v>
      </c>
      <c r="H11484" t="s">
        <v>13</v>
      </c>
      <c r="I11484">
        <v>0</v>
      </c>
      <c r="J11484">
        <v>90</v>
      </c>
    </row>
    <row r="11485" spans="1:10" x14ac:dyDescent="0.25">
      <c r="A11485" t="s">
        <v>10</v>
      </c>
      <c r="B11485">
        <v>2014</v>
      </c>
      <c r="C11485">
        <v>30</v>
      </c>
      <c r="D11485" s="1">
        <v>41840</v>
      </c>
      <c r="E11485" s="2">
        <v>44397</v>
      </c>
      <c r="F11485" t="s">
        <v>17</v>
      </c>
      <c r="G11485" t="s">
        <v>12</v>
      </c>
      <c r="H11485" t="s">
        <v>13</v>
      </c>
      <c r="I11485">
        <v>2</v>
      </c>
      <c r="J11485">
        <v>90</v>
      </c>
    </row>
    <row r="11486" spans="1:10" x14ac:dyDescent="0.25">
      <c r="A11486" t="s">
        <v>10</v>
      </c>
      <c r="B11486">
        <v>2014</v>
      </c>
      <c r="C11486">
        <v>30</v>
      </c>
      <c r="D11486" s="1">
        <v>41840</v>
      </c>
      <c r="E11486" s="2">
        <v>44397</v>
      </c>
      <c r="F11486" t="s">
        <v>102</v>
      </c>
      <c r="G11486" t="s">
        <v>12</v>
      </c>
      <c r="H11486" t="s">
        <v>13</v>
      </c>
      <c r="I11486">
        <v>1</v>
      </c>
      <c r="J11486">
        <v>90</v>
      </c>
    </row>
    <row r="11487" spans="1:10" x14ac:dyDescent="0.25">
      <c r="A11487" t="s">
        <v>10</v>
      </c>
      <c r="B11487">
        <v>2014</v>
      </c>
      <c r="C11487">
        <v>30</v>
      </c>
      <c r="D11487" s="1">
        <v>41840</v>
      </c>
      <c r="E11487" s="2">
        <v>44397</v>
      </c>
      <c r="F11487" t="s">
        <v>14</v>
      </c>
      <c r="G11487" t="s">
        <v>12</v>
      </c>
      <c r="H11487" t="s">
        <v>13</v>
      </c>
      <c r="I11487">
        <v>11</v>
      </c>
      <c r="J11487">
        <v>90</v>
      </c>
    </row>
    <row r="11488" spans="1:10" x14ac:dyDescent="0.25">
      <c r="A11488" t="s">
        <v>10</v>
      </c>
      <c r="B11488">
        <v>2014</v>
      </c>
      <c r="C11488">
        <v>30</v>
      </c>
      <c r="D11488" s="1">
        <v>41840</v>
      </c>
      <c r="E11488" s="2">
        <v>44397</v>
      </c>
      <c r="F11488" t="s">
        <v>11</v>
      </c>
      <c r="G11488" t="s">
        <v>12</v>
      </c>
      <c r="H11488" t="s">
        <v>13</v>
      </c>
      <c r="I11488">
        <v>3331</v>
      </c>
      <c r="J11488">
        <v>90</v>
      </c>
    </row>
    <row r="11489" spans="1:10" x14ac:dyDescent="0.25">
      <c r="A11489" t="s">
        <v>10</v>
      </c>
      <c r="B11489">
        <v>2014</v>
      </c>
      <c r="C11489">
        <v>30</v>
      </c>
      <c r="D11489" s="1">
        <v>41840</v>
      </c>
      <c r="E11489" s="2">
        <v>44397</v>
      </c>
      <c r="F11489" t="s">
        <v>11</v>
      </c>
      <c r="G11489" t="s">
        <v>12</v>
      </c>
      <c r="H11489" t="s">
        <v>20</v>
      </c>
      <c r="I11489">
        <v>8</v>
      </c>
      <c r="J11489">
        <v>90</v>
      </c>
    </row>
    <row r="11490" spans="1:10" x14ac:dyDescent="0.25">
      <c r="A11490" t="s">
        <v>10</v>
      </c>
      <c r="B11490">
        <v>2014</v>
      </c>
      <c r="C11490">
        <v>30</v>
      </c>
      <c r="D11490" s="1">
        <v>41841</v>
      </c>
      <c r="E11490" s="2">
        <v>44398</v>
      </c>
      <c r="F11490" t="s">
        <v>26</v>
      </c>
      <c r="G11490" t="s">
        <v>12</v>
      </c>
      <c r="H11490" t="s">
        <v>13</v>
      </c>
      <c r="I11490">
        <v>0</v>
      </c>
      <c r="J11490">
        <v>519</v>
      </c>
    </row>
    <row r="11491" spans="1:10" x14ac:dyDescent="0.25">
      <c r="A11491" t="s">
        <v>10</v>
      </c>
      <c r="B11491">
        <v>2014</v>
      </c>
      <c r="C11491">
        <v>30</v>
      </c>
      <c r="D11491" s="1">
        <v>41841</v>
      </c>
      <c r="E11491" s="2">
        <v>44398</v>
      </c>
      <c r="F11491" t="s">
        <v>17</v>
      </c>
      <c r="G11491" t="s">
        <v>12</v>
      </c>
      <c r="H11491" t="s">
        <v>13</v>
      </c>
      <c r="I11491">
        <v>1</v>
      </c>
      <c r="J11491">
        <v>519</v>
      </c>
    </row>
    <row r="11492" spans="1:10" x14ac:dyDescent="0.25">
      <c r="A11492" t="s">
        <v>10</v>
      </c>
      <c r="B11492">
        <v>2014</v>
      </c>
      <c r="C11492">
        <v>30</v>
      </c>
      <c r="D11492" s="1">
        <v>41841</v>
      </c>
      <c r="E11492" s="2">
        <v>44398</v>
      </c>
      <c r="F11492" t="s">
        <v>102</v>
      </c>
      <c r="G11492" t="s">
        <v>12</v>
      </c>
      <c r="H11492" t="s">
        <v>13</v>
      </c>
      <c r="I11492">
        <v>3</v>
      </c>
      <c r="J11492">
        <v>519</v>
      </c>
    </row>
    <row r="11493" spans="1:10" x14ac:dyDescent="0.25">
      <c r="A11493" t="s">
        <v>10</v>
      </c>
      <c r="B11493">
        <v>2014</v>
      </c>
      <c r="C11493">
        <v>30</v>
      </c>
      <c r="D11493" s="1">
        <v>41841</v>
      </c>
      <c r="E11493" s="2">
        <v>44398</v>
      </c>
      <c r="F11493" t="s">
        <v>14</v>
      </c>
      <c r="G11493" t="s">
        <v>12</v>
      </c>
      <c r="H11493" t="s">
        <v>13</v>
      </c>
      <c r="I11493">
        <v>34</v>
      </c>
      <c r="J11493">
        <v>519</v>
      </c>
    </row>
    <row r="11494" spans="1:10" x14ac:dyDescent="0.25">
      <c r="A11494" t="s">
        <v>10</v>
      </c>
      <c r="B11494">
        <v>2014</v>
      </c>
      <c r="C11494">
        <v>30</v>
      </c>
      <c r="D11494" s="1">
        <v>41841</v>
      </c>
      <c r="E11494" s="2">
        <v>44398</v>
      </c>
      <c r="F11494" t="s">
        <v>11</v>
      </c>
      <c r="G11494" t="s">
        <v>12</v>
      </c>
      <c r="H11494" t="s">
        <v>13</v>
      </c>
      <c r="I11494">
        <v>1878</v>
      </c>
      <c r="J11494">
        <v>519</v>
      </c>
    </row>
    <row r="11495" spans="1:10" x14ac:dyDescent="0.25">
      <c r="A11495" t="s">
        <v>10</v>
      </c>
      <c r="B11495">
        <v>2014</v>
      </c>
      <c r="C11495">
        <v>30</v>
      </c>
      <c r="D11495" s="1">
        <v>41841</v>
      </c>
      <c r="E11495" s="2">
        <v>44398</v>
      </c>
      <c r="F11495" t="s">
        <v>11</v>
      </c>
      <c r="G11495" t="s">
        <v>12</v>
      </c>
      <c r="H11495" t="s">
        <v>20</v>
      </c>
      <c r="I11495">
        <v>6</v>
      </c>
      <c r="J11495">
        <v>519</v>
      </c>
    </row>
    <row r="11496" spans="1:10" x14ac:dyDescent="0.25">
      <c r="A11496" t="s">
        <v>10</v>
      </c>
      <c r="B11496">
        <v>2014</v>
      </c>
      <c r="C11496">
        <v>30</v>
      </c>
      <c r="D11496" s="1">
        <v>41842</v>
      </c>
      <c r="E11496" s="2">
        <v>44399</v>
      </c>
      <c r="F11496" t="s">
        <v>26</v>
      </c>
      <c r="G11496" t="s">
        <v>12</v>
      </c>
      <c r="H11496" t="s">
        <v>13</v>
      </c>
      <c r="I11496">
        <v>1</v>
      </c>
      <c r="J11496">
        <v>317</v>
      </c>
    </row>
    <row r="11497" spans="1:10" x14ac:dyDescent="0.25">
      <c r="A11497" t="s">
        <v>10</v>
      </c>
      <c r="B11497">
        <v>2014</v>
      </c>
      <c r="C11497">
        <v>30</v>
      </c>
      <c r="D11497" s="1">
        <v>41842</v>
      </c>
      <c r="E11497" s="2">
        <v>44399</v>
      </c>
      <c r="F11497" t="s">
        <v>17</v>
      </c>
      <c r="G11497" t="s">
        <v>12</v>
      </c>
      <c r="H11497" t="s">
        <v>13</v>
      </c>
      <c r="I11497">
        <v>0</v>
      </c>
      <c r="J11497">
        <v>317</v>
      </c>
    </row>
    <row r="11498" spans="1:10" x14ac:dyDescent="0.25">
      <c r="A11498" t="s">
        <v>10</v>
      </c>
      <c r="B11498">
        <v>2014</v>
      </c>
      <c r="C11498">
        <v>30</v>
      </c>
      <c r="D11498" s="1">
        <v>41842</v>
      </c>
      <c r="E11498" s="2">
        <v>44399</v>
      </c>
      <c r="F11498" t="s">
        <v>102</v>
      </c>
      <c r="G11498" t="s">
        <v>12</v>
      </c>
      <c r="H11498" t="s">
        <v>13</v>
      </c>
      <c r="I11498">
        <v>3</v>
      </c>
      <c r="J11498">
        <v>317</v>
      </c>
    </row>
    <row r="11499" spans="1:10" x14ac:dyDescent="0.25">
      <c r="A11499" t="s">
        <v>10</v>
      </c>
      <c r="B11499">
        <v>2014</v>
      </c>
      <c r="C11499">
        <v>30</v>
      </c>
      <c r="D11499" s="1">
        <v>41842</v>
      </c>
      <c r="E11499" s="2">
        <v>44399</v>
      </c>
      <c r="F11499" t="s">
        <v>14</v>
      </c>
      <c r="G11499" t="s">
        <v>12</v>
      </c>
      <c r="H11499" t="s">
        <v>13</v>
      </c>
      <c r="I11499">
        <v>24</v>
      </c>
      <c r="J11499">
        <v>317</v>
      </c>
    </row>
    <row r="11500" spans="1:10" x14ac:dyDescent="0.25">
      <c r="A11500" t="s">
        <v>10</v>
      </c>
      <c r="B11500">
        <v>2014</v>
      </c>
      <c r="C11500">
        <v>30</v>
      </c>
      <c r="D11500" s="1">
        <v>41842</v>
      </c>
      <c r="E11500" s="2">
        <v>44399</v>
      </c>
      <c r="F11500" t="s">
        <v>11</v>
      </c>
      <c r="G11500" t="s">
        <v>12</v>
      </c>
      <c r="H11500" t="s">
        <v>13</v>
      </c>
      <c r="I11500">
        <v>3841</v>
      </c>
      <c r="J11500">
        <v>317</v>
      </c>
    </row>
    <row r="11501" spans="1:10" x14ac:dyDescent="0.25">
      <c r="A11501" t="s">
        <v>10</v>
      </c>
      <c r="B11501">
        <v>2014</v>
      </c>
      <c r="C11501">
        <v>30</v>
      </c>
      <c r="D11501" s="1">
        <v>41842</v>
      </c>
      <c r="E11501" s="2">
        <v>44399</v>
      </c>
      <c r="F11501" t="s">
        <v>11</v>
      </c>
      <c r="G11501" t="s">
        <v>12</v>
      </c>
      <c r="H11501" t="s">
        <v>20</v>
      </c>
      <c r="I11501">
        <v>7</v>
      </c>
      <c r="J11501">
        <v>317</v>
      </c>
    </row>
    <row r="11502" spans="1:10" x14ac:dyDescent="0.25">
      <c r="A11502" t="s">
        <v>10</v>
      </c>
      <c r="B11502">
        <v>2014</v>
      </c>
      <c r="C11502">
        <v>30</v>
      </c>
      <c r="D11502" s="1">
        <v>41843</v>
      </c>
      <c r="E11502" s="2">
        <v>44400</v>
      </c>
      <c r="F11502" t="s">
        <v>26</v>
      </c>
      <c r="G11502" t="s">
        <v>12</v>
      </c>
      <c r="H11502" t="s">
        <v>13</v>
      </c>
      <c r="I11502">
        <v>3</v>
      </c>
      <c r="J11502">
        <v>1652</v>
      </c>
    </row>
    <row r="11503" spans="1:10" x14ac:dyDescent="0.25">
      <c r="A11503" t="s">
        <v>10</v>
      </c>
      <c r="B11503">
        <v>2014</v>
      </c>
      <c r="C11503">
        <v>30</v>
      </c>
      <c r="D11503" s="1">
        <v>41843</v>
      </c>
      <c r="E11503" s="2">
        <v>44400</v>
      </c>
      <c r="F11503" t="s">
        <v>17</v>
      </c>
      <c r="G11503" t="s">
        <v>12</v>
      </c>
      <c r="H11503" t="s">
        <v>13</v>
      </c>
      <c r="I11503">
        <v>1</v>
      </c>
      <c r="J11503">
        <v>1652</v>
      </c>
    </row>
    <row r="11504" spans="1:10" x14ac:dyDescent="0.25">
      <c r="A11504" t="s">
        <v>10</v>
      </c>
      <c r="B11504">
        <v>2014</v>
      </c>
      <c r="C11504">
        <v>30</v>
      </c>
      <c r="D11504" s="1">
        <v>41843</v>
      </c>
      <c r="E11504" s="2">
        <v>44400</v>
      </c>
      <c r="F11504" t="s">
        <v>102</v>
      </c>
      <c r="G11504" t="s">
        <v>12</v>
      </c>
      <c r="H11504" t="s">
        <v>13</v>
      </c>
      <c r="I11504">
        <v>3</v>
      </c>
      <c r="J11504">
        <v>1652</v>
      </c>
    </row>
    <row r="11505" spans="1:10" x14ac:dyDescent="0.25">
      <c r="A11505" t="s">
        <v>10</v>
      </c>
      <c r="B11505">
        <v>2014</v>
      </c>
      <c r="C11505">
        <v>30</v>
      </c>
      <c r="D11505" s="1">
        <v>41843</v>
      </c>
      <c r="E11505" s="2">
        <v>44400</v>
      </c>
      <c r="F11505" t="s">
        <v>14</v>
      </c>
      <c r="G11505" t="s">
        <v>12</v>
      </c>
      <c r="H11505" t="s">
        <v>13</v>
      </c>
      <c r="I11505">
        <v>34</v>
      </c>
      <c r="J11505">
        <v>1652</v>
      </c>
    </row>
    <row r="11506" spans="1:10" x14ac:dyDescent="0.25">
      <c r="A11506" t="s">
        <v>10</v>
      </c>
      <c r="B11506">
        <v>2014</v>
      </c>
      <c r="C11506">
        <v>30</v>
      </c>
      <c r="D11506" s="1">
        <v>41843</v>
      </c>
      <c r="E11506" s="2">
        <v>44400</v>
      </c>
      <c r="F11506" t="s">
        <v>11</v>
      </c>
      <c r="G11506" t="s">
        <v>12</v>
      </c>
      <c r="H11506" t="s">
        <v>13</v>
      </c>
      <c r="I11506">
        <v>10016</v>
      </c>
      <c r="J11506">
        <v>1652</v>
      </c>
    </row>
    <row r="11507" spans="1:10" x14ac:dyDescent="0.25">
      <c r="A11507" t="s">
        <v>10</v>
      </c>
      <c r="B11507">
        <v>2014</v>
      </c>
      <c r="C11507">
        <v>30</v>
      </c>
      <c r="D11507" s="1">
        <v>41843</v>
      </c>
      <c r="E11507" s="2">
        <v>44400</v>
      </c>
      <c r="F11507" t="s">
        <v>11</v>
      </c>
      <c r="G11507" t="s">
        <v>12</v>
      </c>
      <c r="H11507" t="s">
        <v>20</v>
      </c>
      <c r="I11507">
        <v>1</v>
      </c>
      <c r="J11507">
        <v>1652</v>
      </c>
    </row>
    <row r="11508" spans="1:10" x14ac:dyDescent="0.25">
      <c r="A11508" t="s">
        <v>10</v>
      </c>
      <c r="B11508">
        <v>2014</v>
      </c>
      <c r="C11508">
        <v>30</v>
      </c>
      <c r="D11508" s="1">
        <v>41844</v>
      </c>
      <c r="E11508" s="2">
        <v>44401</v>
      </c>
      <c r="F11508" t="s">
        <v>26</v>
      </c>
      <c r="G11508" t="s">
        <v>12</v>
      </c>
      <c r="H11508" t="s">
        <v>13</v>
      </c>
      <c r="I11508">
        <v>0</v>
      </c>
      <c r="J11508">
        <v>495</v>
      </c>
    </row>
    <row r="11509" spans="1:10" x14ac:dyDescent="0.25">
      <c r="A11509" t="s">
        <v>10</v>
      </c>
      <c r="B11509">
        <v>2014</v>
      </c>
      <c r="C11509">
        <v>30</v>
      </c>
      <c r="D11509" s="1">
        <v>41844</v>
      </c>
      <c r="E11509" s="2">
        <v>44401</v>
      </c>
      <c r="F11509" t="s">
        <v>17</v>
      </c>
      <c r="G11509" t="s">
        <v>12</v>
      </c>
      <c r="H11509" t="s">
        <v>13</v>
      </c>
      <c r="I11509">
        <v>0</v>
      </c>
      <c r="J11509">
        <v>495</v>
      </c>
    </row>
    <row r="11510" spans="1:10" x14ac:dyDescent="0.25">
      <c r="A11510" t="s">
        <v>10</v>
      </c>
      <c r="B11510">
        <v>2014</v>
      </c>
      <c r="C11510">
        <v>30</v>
      </c>
      <c r="D11510" s="1">
        <v>41844</v>
      </c>
      <c r="E11510" s="2">
        <v>44401</v>
      </c>
      <c r="F11510" t="s">
        <v>102</v>
      </c>
      <c r="G11510" t="s">
        <v>12</v>
      </c>
      <c r="H11510" t="s">
        <v>13</v>
      </c>
      <c r="I11510">
        <v>11</v>
      </c>
      <c r="J11510">
        <v>495</v>
      </c>
    </row>
    <row r="11511" spans="1:10" x14ac:dyDescent="0.25">
      <c r="A11511" t="s">
        <v>10</v>
      </c>
      <c r="B11511">
        <v>2014</v>
      </c>
      <c r="C11511">
        <v>30</v>
      </c>
      <c r="D11511" s="1">
        <v>41844</v>
      </c>
      <c r="E11511" s="2">
        <v>44401</v>
      </c>
      <c r="F11511" t="s">
        <v>14</v>
      </c>
      <c r="G11511" t="s">
        <v>12</v>
      </c>
      <c r="H11511" t="s">
        <v>13</v>
      </c>
      <c r="I11511">
        <v>32</v>
      </c>
      <c r="J11511">
        <v>495</v>
      </c>
    </row>
    <row r="11512" spans="1:10" x14ac:dyDescent="0.25">
      <c r="A11512" t="s">
        <v>10</v>
      </c>
      <c r="B11512">
        <v>2014</v>
      </c>
      <c r="C11512">
        <v>30</v>
      </c>
      <c r="D11512" s="1">
        <v>41844</v>
      </c>
      <c r="E11512" s="2">
        <v>44401</v>
      </c>
      <c r="F11512" t="s">
        <v>11</v>
      </c>
      <c r="G11512" t="s">
        <v>12</v>
      </c>
      <c r="H11512" t="s">
        <v>13</v>
      </c>
      <c r="I11512">
        <v>2379</v>
      </c>
      <c r="J11512">
        <v>495</v>
      </c>
    </row>
    <row r="11513" spans="1:10" x14ac:dyDescent="0.25">
      <c r="A11513" t="s">
        <v>10</v>
      </c>
      <c r="B11513">
        <v>2014</v>
      </c>
      <c r="C11513">
        <v>30</v>
      </c>
      <c r="D11513" s="1">
        <v>41844</v>
      </c>
      <c r="E11513" s="2">
        <v>44401</v>
      </c>
      <c r="F11513" t="s">
        <v>11</v>
      </c>
      <c r="G11513" t="s">
        <v>12</v>
      </c>
      <c r="H11513" t="s">
        <v>20</v>
      </c>
      <c r="I11513">
        <v>23</v>
      </c>
      <c r="J11513">
        <v>495</v>
      </c>
    </row>
    <row r="11514" spans="1:10" x14ac:dyDescent="0.25">
      <c r="A11514" t="s">
        <v>10</v>
      </c>
      <c r="B11514">
        <v>2014</v>
      </c>
      <c r="C11514">
        <v>30</v>
      </c>
      <c r="D11514" s="1">
        <v>41845</v>
      </c>
      <c r="E11514" s="2">
        <v>44402</v>
      </c>
      <c r="F11514" t="s">
        <v>26</v>
      </c>
      <c r="G11514" t="s">
        <v>12</v>
      </c>
      <c r="H11514" t="s">
        <v>13</v>
      </c>
      <c r="I11514">
        <v>2</v>
      </c>
      <c r="J11514">
        <v>134</v>
      </c>
    </row>
    <row r="11515" spans="1:10" x14ac:dyDescent="0.25">
      <c r="A11515" t="s">
        <v>10</v>
      </c>
      <c r="B11515">
        <v>2014</v>
      </c>
      <c r="C11515">
        <v>30</v>
      </c>
      <c r="D11515" s="1">
        <v>41845</v>
      </c>
      <c r="E11515" s="2">
        <v>44402</v>
      </c>
      <c r="F11515" t="s">
        <v>17</v>
      </c>
      <c r="G11515" t="s">
        <v>12</v>
      </c>
      <c r="H11515" t="s">
        <v>13</v>
      </c>
      <c r="I11515">
        <v>2</v>
      </c>
      <c r="J11515">
        <v>134</v>
      </c>
    </row>
    <row r="11516" spans="1:10" x14ac:dyDescent="0.25">
      <c r="A11516" t="s">
        <v>10</v>
      </c>
      <c r="B11516">
        <v>2014</v>
      </c>
      <c r="C11516">
        <v>30</v>
      </c>
      <c r="D11516" s="1">
        <v>41845</v>
      </c>
      <c r="E11516" s="2">
        <v>44402</v>
      </c>
      <c r="F11516" t="s">
        <v>102</v>
      </c>
      <c r="G11516" t="s">
        <v>12</v>
      </c>
      <c r="H11516" t="s">
        <v>13</v>
      </c>
      <c r="I11516">
        <v>4</v>
      </c>
      <c r="J11516">
        <v>134</v>
      </c>
    </row>
    <row r="11517" spans="1:10" x14ac:dyDescent="0.25">
      <c r="A11517" t="s">
        <v>10</v>
      </c>
      <c r="B11517">
        <v>2014</v>
      </c>
      <c r="C11517">
        <v>30</v>
      </c>
      <c r="D11517" s="1">
        <v>41845</v>
      </c>
      <c r="E11517" s="2">
        <v>44402</v>
      </c>
      <c r="F11517" t="s">
        <v>14</v>
      </c>
      <c r="G11517" t="s">
        <v>12</v>
      </c>
      <c r="H11517" t="s">
        <v>13</v>
      </c>
      <c r="I11517">
        <v>13</v>
      </c>
      <c r="J11517">
        <v>134</v>
      </c>
    </row>
    <row r="11518" spans="1:10" x14ac:dyDescent="0.25">
      <c r="A11518" t="s">
        <v>10</v>
      </c>
      <c r="B11518">
        <v>2014</v>
      </c>
      <c r="C11518">
        <v>30</v>
      </c>
      <c r="D11518" s="1">
        <v>41845</v>
      </c>
      <c r="E11518" s="2">
        <v>44402</v>
      </c>
      <c r="F11518" t="s">
        <v>11</v>
      </c>
      <c r="G11518" t="s">
        <v>12</v>
      </c>
      <c r="H11518" t="s">
        <v>13</v>
      </c>
      <c r="I11518">
        <v>1285</v>
      </c>
      <c r="J11518">
        <v>134</v>
      </c>
    </row>
    <row r="11519" spans="1:10" x14ac:dyDescent="0.25">
      <c r="A11519" t="s">
        <v>10</v>
      </c>
      <c r="B11519">
        <v>2014</v>
      </c>
      <c r="C11519">
        <v>30</v>
      </c>
      <c r="D11519" s="1">
        <v>41845</v>
      </c>
      <c r="E11519" s="2">
        <v>44402</v>
      </c>
      <c r="F11519" t="s">
        <v>11</v>
      </c>
      <c r="G11519" t="s">
        <v>12</v>
      </c>
      <c r="H11519" t="s">
        <v>20</v>
      </c>
      <c r="I11519">
        <v>14</v>
      </c>
      <c r="J11519">
        <v>134</v>
      </c>
    </row>
    <row r="11520" spans="1:10" x14ac:dyDescent="0.25">
      <c r="A11520" t="s">
        <v>10</v>
      </c>
      <c r="B11520">
        <v>2014</v>
      </c>
      <c r="C11520">
        <v>30</v>
      </c>
      <c r="D11520" s="1">
        <v>41846</v>
      </c>
      <c r="E11520" s="2">
        <v>44403</v>
      </c>
      <c r="F11520" t="s">
        <v>26</v>
      </c>
      <c r="G11520" t="s">
        <v>12</v>
      </c>
      <c r="H11520" t="s">
        <v>13</v>
      </c>
      <c r="I11520">
        <v>3</v>
      </c>
      <c r="J11520">
        <v>251</v>
      </c>
    </row>
    <row r="11521" spans="1:10" x14ac:dyDescent="0.25">
      <c r="A11521" t="s">
        <v>10</v>
      </c>
      <c r="B11521">
        <v>2014</v>
      </c>
      <c r="C11521">
        <v>30</v>
      </c>
      <c r="D11521" s="1">
        <v>41846</v>
      </c>
      <c r="E11521" s="2">
        <v>44403</v>
      </c>
      <c r="F11521" t="s">
        <v>17</v>
      </c>
      <c r="G11521" t="s">
        <v>12</v>
      </c>
      <c r="H11521" t="s">
        <v>13</v>
      </c>
      <c r="I11521">
        <v>0</v>
      </c>
      <c r="J11521">
        <v>251</v>
      </c>
    </row>
    <row r="11522" spans="1:10" x14ac:dyDescent="0.25">
      <c r="A11522" t="s">
        <v>10</v>
      </c>
      <c r="B11522">
        <v>2014</v>
      </c>
      <c r="C11522">
        <v>30</v>
      </c>
      <c r="D11522" s="1">
        <v>41846</v>
      </c>
      <c r="E11522" s="2">
        <v>44403</v>
      </c>
      <c r="F11522" t="s">
        <v>102</v>
      </c>
      <c r="G11522" t="s">
        <v>12</v>
      </c>
      <c r="H11522" t="s">
        <v>13</v>
      </c>
      <c r="I11522">
        <v>2</v>
      </c>
      <c r="J11522">
        <v>251</v>
      </c>
    </row>
    <row r="11523" spans="1:10" x14ac:dyDescent="0.25">
      <c r="A11523" t="s">
        <v>10</v>
      </c>
      <c r="B11523">
        <v>2014</v>
      </c>
      <c r="C11523">
        <v>30</v>
      </c>
      <c r="D11523" s="1">
        <v>41846</v>
      </c>
      <c r="E11523" s="2">
        <v>44403</v>
      </c>
      <c r="F11523" t="s">
        <v>14</v>
      </c>
      <c r="G11523" t="s">
        <v>12</v>
      </c>
      <c r="H11523" t="s">
        <v>13</v>
      </c>
      <c r="I11523">
        <v>48</v>
      </c>
      <c r="J11523">
        <v>251</v>
      </c>
    </row>
    <row r="11524" spans="1:10" x14ac:dyDescent="0.25">
      <c r="A11524" t="s">
        <v>10</v>
      </c>
      <c r="B11524">
        <v>2014</v>
      </c>
      <c r="C11524">
        <v>30</v>
      </c>
      <c r="D11524" s="1">
        <v>41846</v>
      </c>
      <c r="E11524" s="2">
        <v>44403</v>
      </c>
      <c r="F11524" t="s">
        <v>11</v>
      </c>
      <c r="G11524" t="s">
        <v>12</v>
      </c>
      <c r="H11524" t="s">
        <v>13</v>
      </c>
      <c r="I11524">
        <v>2809</v>
      </c>
      <c r="J11524">
        <v>251</v>
      </c>
    </row>
    <row r="11525" spans="1:10" x14ac:dyDescent="0.25">
      <c r="A11525" t="s">
        <v>10</v>
      </c>
      <c r="B11525">
        <v>2014</v>
      </c>
      <c r="C11525">
        <v>30</v>
      </c>
      <c r="D11525" s="1">
        <v>41846</v>
      </c>
      <c r="E11525" s="2">
        <v>44403</v>
      </c>
      <c r="F11525" t="s">
        <v>11</v>
      </c>
      <c r="G11525" t="s">
        <v>12</v>
      </c>
      <c r="H11525" t="s">
        <v>20</v>
      </c>
      <c r="I11525">
        <v>4</v>
      </c>
      <c r="J11525">
        <v>251</v>
      </c>
    </row>
    <row r="11526" spans="1:10" x14ac:dyDescent="0.25">
      <c r="A11526" t="s">
        <v>10</v>
      </c>
      <c r="B11526">
        <v>2014</v>
      </c>
      <c r="C11526">
        <v>31</v>
      </c>
      <c r="D11526" s="1">
        <v>41847</v>
      </c>
      <c r="E11526" s="2">
        <v>44404</v>
      </c>
      <c r="F11526" t="s">
        <v>26</v>
      </c>
      <c r="G11526" t="s">
        <v>12</v>
      </c>
      <c r="H11526" t="s">
        <v>13</v>
      </c>
      <c r="I11526">
        <v>4</v>
      </c>
      <c r="J11526">
        <v>1105</v>
      </c>
    </row>
    <row r="11527" spans="1:10" x14ac:dyDescent="0.25">
      <c r="A11527" t="s">
        <v>10</v>
      </c>
      <c r="B11527">
        <v>2014</v>
      </c>
      <c r="C11527">
        <v>31</v>
      </c>
      <c r="D11527" s="1">
        <v>41847</v>
      </c>
      <c r="E11527" s="2">
        <v>44404</v>
      </c>
      <c r="F11527" t="s">
        <v>17</v>
      </c>
      <c r="G11527" t="s">
        <v>12</v>
      </c>
      <c r="H11527" t="s">
        <v>13</v>
      </c>
      <c r="I11527">
        <v>1</v>
      </c>
      <c r="J11527">
        <v>1105</v>
      </c>
    </row>
    <row r="11528" spans="1:10" x14ac:dyDescent="0.25">
      <c r="A11528" t="s">
        <v>10</v>
      </c>
      <c r="B11528">
        <v>2014</v>
      </c>
      <c r="C11528">
        <v>31</v>
      </c>
      <c r="D11528" s="1">
        <v>41847</v>
      </c>
      <c r="E11528" s="2">
        <v>44404</v>
      </c>
      <c r="F11528" t="s">
        <v>102</v>
      </c>
      <c r="G11528" t="s">
        <v>12</v>
      </c>
      <c r="H11528" t="s">
        <v>13</v>
      </c>
      <c r="I11528">
        <v>1</v>
      </c>
      <c r="J11528">
        <v>1105</v>
      </c>
    </row>
    <row r="11529" spans="1:10" x14ac:dyDescent="0.25">
      <c r="A11529" t="s">
        <v>10</v>
      </c>
      <c r="B11529">
        <v>2014</v>
      </c>
      <c r="C11529">
        <v>31</v>
      </c>
      <c r="D11529" s="1">
        <v>41847</v>
      </c>
      <c r="E11529" s="2">
        <v>44404</v>
      </c>
      <c r="F11529" t="s">
        <v>14</v>
      </c>
      <c r="G11529" t="s">
        <v>12</v>
      </c>
      <c r="H11529" t="s">
        <v>13</v>
      </c>
      <c r="I11529">
        <v>147</v>
      </c>
      <c r="J11529">
        <v>1105</v>
      </c>
    </row>
    <row r="11530" spans="1:10" x14ac:dyDescent="0.25">
      <c r="A11530" t="s">
        <v>10</v>
      </c>
      <c r="B11530">
        <v>2014</v>
      </c>
      <c r="C11530">
        <v>31</v>
      </c>
      <c r="D11530" s="1">
        <v>41847</v>
      </c>
      <c r="E11530" s="2">
        <v>44404</v>
      </c>
      <c r="F11530" t="s">
        <v>11</v>
      </c>
      <c r="G11530" t="s">
        <v>12</v>
      </c>
      <c r="H11530" t="s">
        <v>13</v>
      </c>
      <c r="I11530">
        <v>8370</v>
      </c>
      <c r="J11530">
        <v>1105</v>
      </c>
    </row>
    <row r="11531" spans="1:10" x14ac:dyDescent="0.25">
      <c r="A11531" t="s">
        <v>10</v>
      </c>
      <c r="B11531">
        <v>2014</v>
      </c>
      <c r="C11531">
        <v>31</v>
      </c>
      <c r="D11531" s="1">
        <v>41847</v>
      </c>
      <c r="E11531" s="2">
        <v>44404</v>
      </c>
      <c r="F11531" t="s">
        <v>11</v>
      </c>
      <c r="G11531" t="s">
        <v>12</v>
      </c>
      <c r="H11531" t="s">
        <v>20</v>
      </c>
      <c r="I11531">
        <v>6</v>
      </c>
      <c r="J11531">
        <v>1105</v>
      </c>
    </row>
    <row r="11532" spans="1:10" x14ac:dyDescent="0.25">
      <c r="A11532" t="s">
        <v>10</v>
      </c>
      <c r="B11532">
        <v>2014</v>
      </c>
      <c r="C11532">
        <v>31</v>
      </c>
      <c r="D11532" s="1">
        <v>41848</v>
      </c>
      <c r="E11532" s="2">
        <v>44405</v>
      </c>
      <c r="F11532" t="s">
        <v>26</v>
      </c>
      <c r="G11532" t="s">
        <v>12</v>
      </c>
      <c r="H11532" t="s">
        <v>13</v>
      </c>
      <c r="I11532">
        <v>1</v>
      </c>
      <c r="J11532">
        <v>1250</v>
      </c>
    </row>
    <row r="11533" spans="1:10" x14ac:dyDescent="0.25">
      <c r="A11533" t="s">
        <v>10</v>
      </c>
      <c r="B11533">
        <v>2014</v>
      </c>
      <c r="C11533">
        <v>31</v>
      </c>
      <c r="D11533" s="1">
        <v>41848</v>
      </c>
      <c r="E11533" s="2">
        <v>44405</v>
      </c>
      <c r="F11533" t="s">
        <v>17</v>
      </c>
      <c r="G11533" t="s">
        <v>12</v>
      </c>
      <c r="H11533" t="s">
        <v>13</v>
      </c>
      <c r="I11533">
        <v>0</v>
      </c>
      <c r="J11533">
        <v>1250</v>
      </c>
    </row>
    <row r="11534" spans="1:10" x14ac:dyDescent="0.25">
      <c r="A11534" t="s">
        <v>10</v>
      </c>
      <c r="B11534">
        <v>2014</v>
      </c>
      <c r="C11534">
        <v>31</v>
      </c>
      <c r="D11534" s="1">
        <v>41848</v>
      </c>
      <c r="E11534" s="2">
        <v>44405</v>
      </c>
      <c r="F11534" t="s">
        <v>102</v>
      </c>
      <c r="G11534" t="s">
        <v>12</v>
      </c>
      <c r="H11534" t="s">
        <v>13</v>
      </c>
      <c r="I11534">
        <v>1</v>
      </c>
      <c r="J11534">
        <v>1250</v>
      </c>
    </row>
    <row r="11535" spans="1:10" x14ac:dyDescent="0.25">
      <c r="A11535" t="s">
        <v>10</v>
      </c>
      <c r="B11535">
        <v>2014</v>
      </c>
      <c r="C11535">
        <v>31</v>
      </c>
      <c r="D11535" s="1">
        <v>41848</v>
      </c>
      <c r="E11535" s="2">
        <v>44405</v>
      </c>
      <c r="F11535" t="s">
        <v>14</v>
      </c>
      <c r="G11535" t="s">
        <v>12</v>
      </c>
      <c r="H11535" t="s">
        <v>13</v>
      </c>
      <c r="I11535">
        <v>206</v>
      </c>
      <c r="J11535">
        <v>1250</v>
      </c>
    </row>
    <row r="11536" spans="1:10" x14ac:dyDescent="0.25">
      <c r="A11536" t="s">
        <v>10</v>
      </c>
      <c r="B11536">
        <v>2014</v>
      </c>
      <c r="C11536">
        <v>31</v>
      </c>
      <c r="D11536" s="1">
        <v>41848</v>
      </c>
      <c r="E11536" s="2">
        <v>44405</v>
      </c>
      <c r="F11536" t="s">
        <v>11</v>
      </c>
      <c r="G11536" t="s">
        <v>12</v>
      </c>
      <c r="H11536" t="s">
        <v>13</v>
      </c>
      <c r="I11536">
        <v>4265</v>
      </c>
      <c r="J11536">
        <v>1250</v>
      </c>
    </row>
    <row r="11537" spans="1:10" x14ac:dyDescent="0.25">
      <c r="A11537" t="s">
        <v>10</v>
      </c>
      <c r="B11537">
        <v>2014</v>
      </c>
      <c r="C11537">
        <v>31</v>
      </c>
      <c r="D11537" s="1">
        <v>41848</v>
      </c>
      <c r="E11537" s="2">
        <v>44405</v>
      </c>
      <c r="F11537" t="s">
        <v>11</v>
      </c>
      <c r="G11537" t="s">
        <v>12</v>
      </c>
      <c r="H11537" t="s">
        <v>20</v>
      </c>
      <c r="I11537">
        <v>4</v>
      </c>
      <c r="J11537">
        <v>1250</v>
      </c>
    </row>
    <row r="11538" spans="1:10" x14ac:dyDescent="0.25">
      <c r="A11538" t="s">
        <v>10</v>
      </c>
      <c r="B11538">
        <v>2014</v>
      </c>
      <c r="C11538">
        <v>31</v>
      </c>
      <c r="D11538" s="1">
        <v>41849</v>
      </c>
      <c r="E11538" s="2">
        <v>44406</v>
      </c>
      <c r="F11538" t="s">
        <v>26</v>
      </c>
      <c r="G11538" t="s">
        <v>12</v>
      </c>
      <c r="H11538" t="s">
        <v>13</v>
      </c>
      <c r="I11538">
        <v>3</v>
      </c>
      <c r="J11538">
        <v>403</v>
      </c>
    </row>
    <row r="11539" spans="1:10" x14ac:dyDescent="0.25">
      <c r="A11539" t="s">
        <v>10</v>
      </c>
      <c r="B11539">
        <v>2014</v>
      </c>
      <c r="C11539">
        <v>31</v>
      </c>
      <c r="D11539" s="1">
        <v>41849</v>
      </c>
      <c r="E11539" s="2">
        <v>44406</v>
      </c>
      <c r="F11539" t="s">
        <v>17</v>
      </c>
      <c r="G11539" t="s">
        <v>12</v>
      </c>
      <c r="H11539" t="s">
        <v>13</v>
      </c>
      <c r="I11539">
        <v>0</v>
      </c>
      <c r="J11539">
        <v>403</v>
      </c>
    </row>
    <row r="11540" spans="1:10" x14ac:dyDescent="0.25">
      <c r="A11540" t="s">
        <v>10</v>
      </c>
      <c r="B11540">
        <v>2014</v>
      </c>
      <c r="C11540">
        <v>31</v>
      </c>
      <c r="D11540" s="1">
        <v>41849</v>
      </c>
      <c r="E11540" s="2">
        <v>44406</v>
      </c>
      <c r="F11540" t="s">
        <v>14</v>
      </c>
      <c r="G11540" t="s">
        <v>12</v>
      </c>
      <c r="H11540" t="s">
        <v>13</v>
      </c>
      <c r="I11540">
        <v>263</v>
      </c>
      <c r="J11540">
        <v>403</v>
      </c>
    </row>
    <row r="11541" spans="1:10" x14ac:dyDescent="0.25">
      <c r="A11541" t="s">
        <v>10</v>
      </c>
      <c r="B11541">
        <v>2014</v>
      </c>
      <c r="C11541">
        <v>31</v>
      </c>
      <c r="D11541" s="1">
        <v>41849</v>
      </c>
      <c r="E11541" s="2">
        <v>44406</v>
      </c>
      <c r="F11541" t="s">
        <v>11</v>
      </c>
      <c r="G11541" t="s">
        <v>12</v>
      </c>
      <c r="H11541" t="s">
        <v>13</v>
      </c>
      <c r="I11541">
        <v>1096</v>
      </c>
      <c r="J11541">
        <v>403</v>
      </c>
    </row>
    <row r="11542" spans="1:10" x14ac:dyDescent="0.25">
      <c r="A11542" t="s">
        <v>10</v>
      </c>
      <c r="B11542">
        <v>2014</v>
      </c>
      <c r="C11542">
        <v>31</v>
      </c>
      <c r="D11542" s="1">
        <v>41849</v>
      </c>
      <c r="E11542" s="2">
        <v>44406</v>
      </c>
      <c r="F11542" t="s">
        <v>11</v>
      </c>
      <c r="G11542" t="s">
        <v>12</v>
      </c>
      <c r="H11542" t="s">
        <v>20</v>
      </c>
      <c r="I11542">
        <v>3</v>
      </c>
      <c r="J11542">
        <v>403</v>
      </c>
    </row>
    <row r="11543" spans="1:10" x14ac:dyDescent="0.25">
      <c r="A11543" t="s">
        <v>10</v>
      </c>
      <c r="B11543">
        <v>2014</v>
      </c>
      <c r="C11543">
        <v>31</v>
      </c>
      <c r="D11543" s="1">
        <v>41850</v>
      </c>
      <c r="E11543" s="2">
        <v>44407</v>
      </c>
      <c r="F11543" t="s">
        <v>26</v>
      </c>
      <c r="G11543" t="s">
        <v>12</v>
      </c>
      <c r="H11543" t="s">
        <v>13</v>
      </c>
      <c r="I11543">
        <v>2</v>
      </c>
      <c r="J11543">
        <v>26</v>
      </c>
    </row>
    <row r="11544" spans="1:10" x14ac:dyDescent="0.25">
      <c r="A11544" t="s">
        <v>10</v>
      </c>
      <c r="B11544">
        <v>2014</v>
      </c>
      <c r="C11544">
        <v>31</v>
      </c>
      <c r="D11544" s="1">
        <v>41850</v>
      </c>
      <c r="E11544" s="2">
        <v>44407</v>
      </c>
      <c r="F11544" t="s">
        <v>17</v>
      </c>
      <c r="G11544" t="s">
        <v>12</v>
      </c>
      <c r="H11544" t="s">
        <v>13</v>
      </c>
      <c r="I11544">
        <v>2</v>
      </c>
      <c r="J11544">
        <v>26</v>
      </c>
    </row>
    <row r="11545" spans="1:10" x14ac:dyDescent="0.25">
      <c r="A11545" t="s">
        <v>10</v>
      </c>
      <c r="B11545">
        <v>2014</v>
      </c>
      <c r="C11545">
        <v>31</v>
      </c>
      <c r="D11545" s="1">
        <v>41850</v>
      </c>
      <c r="E11545" s="2">
        <v>44407</v>
      </c>
      <c r="F11545" t="s">
        <v>14</v>
      </c>
      <c r="G11545" t="s">
        <v>12</v>
      </c>
      <c r="H11545" t="s">
        <v>13</v>
      </c>
      <c r="I11545">
        <v>440</v>
      </c>
      <c r="J11545">
        <v>26</v>
      </c>
    </row>
    <row r="11546" spans="1:10" x14ac:dyDescent="0.25">
      <c r="A11546" t="s">
        <v>10</v>
      </c>
      <c r="B11546">
        <v>2014</v>
      </c>
      <c r="C11546">
        <v>31</v>
      </c>
      <c r="D11546" s="1">
        <v>41850</v>
      </c>
      <c r="E11546" s="2">
        <v>44407</v>
      </c>
      <c r="F11546" t="s">
        <v>11</v>
      </c>
      <c r="G11546" t="s">
        <v>12</v>
      </c>
      <c r="H11546" t="s">
        <v>13</v>
      </c>
      <c r="I11546">
        <v>703</v>
      </c>
      <c r="J11546">
        <v>26</v>
      </c>
    </row>
    <row r="11547" spans="1:10" x14ac:dyDescent="0.25">
      <c r="A11547" t="s">
        <v>10</v>
      </c>
      <c r="B11547">
        <v>2014</v>
      </c>
      <c r="C11547">
        <v>31</v>
      </c>
      <c r="D11547" s="1">
        <v>41850</v>
      </c>
      <c r="E11547" s="2">
        <v>44407</v>
      </c>
      <c r="F11547" t="s">
        <v>11</v>
      </c>
      <c r="G11547" t="s">
        <v>12</v>
      </c>
      <c r="H11547" t="s">
        <v>20</v>
      </c>
      <c r="I11547">
        <v>2</v>
      </c>
      <c r="J11547">
        <v>26</v>
      </c>
    </row>
    <row r="11548" spans="1:10" x14ac:dyDescent="0.25">
      <c r="A11548" t="s">
        <v>10</v>
      </c>
      <c r="B11548">
        <v>2014</v>
      </c>
      <c r="C11548">
        <v>31</v>
      </c>
      <c r="D11548" s="1">
        <v>41851</v>
      </c>
      <c r="E11548" s="2">
        <v>44408</v>
      </c>
      <c r="F11548" t="s">
        <v>26</v>
      </c>
      <c r="G11548" t="s">
        <v>12</v>
      </c>
      <c r="H11548" t="s">
        <v>13</v>
      </c>
      <c r="I11548">
        <v>4</v>
      </c>
      <c r="J11548">
        <v>21</v>
      </c>
    </row>
    <row r="11549" spans="1:10" x14ac:dyDescent="0.25">
      <c r="A11549" t="s">
        <v>10</v>
      </c>
      <c r="B11549">
        <v>2014</v>
      </c>
      <c r="C11549">
        <v>31</v>
      </c>
      <c r="D11549" s="1">
        <v>41851</v>
      </c>
      <c r="E11549" s="2">
        <v>44408</v>
      </c>
      <c r="F11549" t="s">
        <v>17</v>
      </c>
      <c r="G11549" t="s">
        <v>12</v>
      </c>
      <c r="H11549" t="s">
        <v>13</v>
      </c>
      <c r="I11549">
        <v>1</v>
      </c>
      <c r="J11549">
        <v>21</v>
      </c>
    </row>
    <row r="11550" spans="1:10" x14ac:dyDescent="0.25">
      <c r="A11550" t="s">
        <v>10</v>
      </c>
      <c r="B11550">
        <v>2014</v>
      </c>
      <c r="C11550">
        <v>31</v>
      </c>
      <c r="D11550" s="1">
        <v>41851</v>
      </c>
      <c r="E11550" s="2">
        <v>44408</v>
      </c>
      <c r="F11550" t="s">
        <v>102</v>
      </c>
      <c r="G11550" t="s">
        <v>12</v>
      </c>
      <c r="H11550" t="s">
        <v>13</v>
      </c>
      <c r="I11550">
        <v>1</v>
      </c>
      <c r="J11550">
        <v>21</v>
      </c>
    </row>
    <row r="11551" spans="1:10" x14ac:dyDescent="0.25">
      <c r="A11551" t="s">
        <v>10</v>
      </c>
      <c r="B11551">
        <v>2014</v>
      </c>
      <c r="C11551">
        <v>31</v>
      </c>
      <c r="D11551" s="1">
        <v>41851</v>
      </c>
      <c r="E11551" s="2">
        <v>44408</v>
      </c>
      <c r="F11551" t="s">
        <v>14</v>
      </c>
      <c r="G11551" t="s">
        <v>12</v>
      </c>
      <c r="H11551" t="s">
        <v>13</v>
      </c>
      <c r="I11551">
        <v>581</v>
      </c>
      <c r="J11551">
        <v>21</v>
      </c>
    </row>
    <row r="11552" spans="1:10" x14ac:dyDescent="0.25">
      <c r="A11552" t="s">
        <v>10</v>
      </c>
      <c r="B11552">
        <v>2014</v>
      </c>
      <c r="C11552">
        <v>31</v>
      </c>
      <c r="D11552" s="1">
        <v>41851</v>
      </c>
      <c r="E11552" s="2">
        <v>44408</v>
      </c>
      <c r="F11552" t="s">
        <v>11</v>
      </c>
      <c r="G11552" t="s">
        <v>12</v>
      </c>
      <c r="H11552" t="s">
        <v>13</v>
      </c>
      <c r="I11552">
        <v>684</v>
      </c>
      <c r="J11552">
        <v>21</v>
      </c>
    </row>
    <row r="11553" spans="1:10" x14ac:dyDescent="0.25">
      <c r="A11553" t="s">
        <v>10</v>
      </c>
      <c r="B11553">
        <v>2014</v>
      </c>
      <c r="C11553">
        <v>31</v>
      </c>
      <c r="D11553" s="1">
        <v>41851</v>
      </c>
      <c r="E11553" s="2">
        <v>44408</v>
      </c>
      <c r="F11553" t="s">
        <v>11</v>
      </c>
      <c r="G11553" t="s">
        <v>12</v>
      </c>
      <c r="H11553" t="s">
        <v>20</v>
      </c>
      <c r="I11553">
        <v>4</v>
      </c>
      <c r="J11553">
        <v>21</v>
      </c>
    </row>
    <row r="11554" spans="1:10" x14ac:dyDescent="0.25">
      <c r="A11554" t="s">
        <v>10</v>
      </c>
      <c r="B11554">
        <v>2014</v>
      </c>
      <c r="C11554">
        <v>31</v>
      </c>
      <c r="D11554" s="1">
        <v>41852</v>
      </c>
      <c r="E11554" s="2">
        <v>44409</v>
      </c>
      <c r="F11554" t="s">
        <v>26</v>
      </c>
      <c r="G11554" t="s">
        <v>12</v>
      </c>
      <c r="H11554" t="s">
        <v>13</v>
      </c>
      <c r="I11554">
        <v>1</v>
      </c>
      <c r="J11554">
        <v>38</v>
      </c>
    </row>
    <row r="11555" spans="1:10" x14ac:dyDescent="0.25">
      <c r="A11555" t="s">
        <v>10</v>
      </c>
      <c r="B11555">
        <v>2014</v>
      </c>
      <c r="C11555">
        <v>31</v>
      </c>
      <c r="D11555" s="1">
        <v>41852</v>
      </c>
      <c r="E11555" s="2">
        <v>44409</v>
      </c>
      <c r="F11555" t="s">
        <v>17</v>
      </c>
      <c r="G11555" t="s">
        <v>12</v>
      </c>
      <c r="H11555" t="s">
        <v>13</v>
      </c>
      <c r="I11555">
        <v>3</v>
      </c>
      <c r="J11555">
        <v>38</v>
      </c>
    </row>
    <row r="11556" spans="1:10" x14ac:dyDescent="0.25">
      <c r="A11556" t="s">
        <v>10</v>
      </c>
      <c r="B11556">
        <v>2014</v>
      </c>
      <c r="C11556">
        <v>31</v>
      </c>
      <c r="D11556" s="1">
        <v>41852</v>
      </c>
      <c r="E11556" s="2">
        <v>44409</v>
      </c>
      <c r="F11556" t="s">
        <v>102</v>
      </c>
      <c r="G11556" t="s">
        <v>12</v>
      </c>
      <c r="H11556" t="s">
        <v>13</v>
      </c>
      <c r="I11556">
        <v>2</v>
      </c>
      <c r="J11556">
        <v>38</v>
      </c>
    </row>
    <row r="11557" spans="1:10" x14ac:dyDescent="0.25">
      <c r="A11557" t="s">
        <v>10</v>
      </c>
      <c r="B11557">
        <v>2014</v>
      </c>
      <c r="C11557">
        <v>31</v>
      </c>
      <c r="D11557" s="1">
        <v>41852</v>
      </c>
      <c r="E11557" s="2">
        <v>44409</v>
      </c>
      <c r="F11557" t="s">
        <v>14</v>
      </c>
      <c r="G11557" t="s">
        <v>12</v>
      </c>
      <c r="H11557" t="s">
        <v>13</v>
      </c>
      <c r="I11557">
        <v>406</v>
      </c>
      <c r="J11557">
        <v>38</v>
      </c>
    </row>
    <row r="11558" spans="1:10" x14ac:dyDescent="0.25">
      <c r="A11558" t="s">
        <v>10</v>
      </c>
      <c r="B11558">
        <v>2014</v>
      </c>
      <c r="C11558">
        <v>31</v>
      </c>
      <c r="D11558" s="1">
        <v>41852</v>
      </c>
      <c r="E11558" s="2">
        <v>44409</v>
      </c>
      <c r="F11558" t="s">
        <v>11</v>
      </c>
      <c r="G11558" t="s">
        <v>12</v>
      </c>
      <c r="H11558" t="s">
        <v>13</v>
      </c>
      <c r="I11558">
        <v>745</v>
      </c>
      <c r="J11558">
        <v>38</v>
      </c>
    </row>
    <row r="11559" spans="1:10" x14ac:dyDescent="0.25">
      <c r="A11559" t="s">
        <v>10</v>
      </c>
      <c r="B11559">
        <v>2014</v>
      </c>
      <c r="C11559">
        <v>31</v>
      </c>
      <c r="D11559" s="1">
        <v>41852</v>
      </c>
      <c r="E11559" s="2">
        <v>44409</v>
      </c>
      <c r="F11559" t="s">
        <v>11</v>
      </c>
      <c r="G11559" t="s">
        <v>12</v>
      </c>
      <c r="H11559" t="s">
        <v>20</v>
      </c>
      <c r="I11559">
        <v>4</v>
      </c>
      <c r="J11559">
        <v>38</v>
      </c>
    </row>
    <row r="11560" spans="1:10" x14ac:dyDescent="0.25">
      <c r="A11560" t="s">
        <v>10</v>
      </c>
      <c r="B11560">
        <v>2014</v>
      </c>
      <c r="C11560">
        <v>31</v>
      </c>
      <c r="D11560" s="1">
        <v>41853</v>
      </c>
      <c r="E11560" s="2">
        <v>44410</v>
      </c>
      <c r="F11560" t="s">
        <v>26</v>
      </c>
      <c r="G11560" t="s">
        <v>12</v>
      </c>
      <c r="H11560" t="s">
        <v>13</v>
      </c>
      <c r="I11560">
        <v>5</v>
      </c>
      <c r="J11560">
        <v>49</v>
      </c>
    </row>
    <row r="11561" spans="1:10" x14ac:dyDescent="0.25">
      <c r="A11561" t="s">
        <v>10</v>
      </c>
      <c r="B11561">
        <v>2014</v>
      </c>
      <c r="C11561">
        <v>31</v>
      </c>
      <c r="D11561" s="1">
        <v>41853</v>
      </c>
      <c r="E11561" s="2">
        <v>44410</v>
      </c>
      <c r="F11561" t="s">
        <v>17</v>
      </c>
      <c r="G11561" t="s">
        <v>12</v>
      </c>
      <c r="H11561" t="s">
        <v>13</v>
      </c>
      <c r="I11561">
        <v>3</v>
      </c>
      <c r="J11561">
        <v>49</v>
      </c>
    </row>
    <row r="11562" spans="1:10" x14ac:dyDescent="0.25">
      <c r="A11562" t="s">
        <v>10</v>
      </c>
      <c r="B11562">
        <v>2014</v>
      </c>
      <c r="C11562">
        <v>31</v>
      </c>
      <c r="D11562" s="1">
        <v>41853</v>
      </c>
      <c r="E11562" s="2">
        <v>44410</v>
      </c>
      <c r="F11562" t="s">
        <v>14</v>
      </c>
      <c r="G11562" t="s">
        <v>12</v>
      </c>
      <c r="H11562" t="s">
        <v>13</v>
      </c>
      <c r="I11562">
        <v>883</v>
      </c>
      <c r="J11562">
        <v>49</v>
      </c>
    </row>
    <row r="11563" spans="1:10" x14ac:dyDescent="0.25">
      <c r="A11563" t="s">
        <v>10</v>
      </c>
      <c r="B11563">
        <v>2014</v>
      </c>
      <c r="C11563">
        <v>31</v>
      </c>
      <c r="D11563" s="1">
        <v>41853</v>
      </c>
      <c r="E11563" s="2">
        <v>44410</v>
      </c>
      <c r="F11563" t="s">
        <v>11</v>
      </c>
      <c r="G11563" t="s">
        <v>12</v>
      </c>
      <c r="H11563" t="s">
        <v>13</v>
      </c>
      <c r="I11563">
        <v>2652</v>
      </c>
      <c r="J11563">
        <v>49</v>
      </c>
    </row>
    <row r="11564" spans="1:10" x14ac:dyDescent="0.25">
      <c r="A11564" t="s">
        <v>10</v>
      </c>
      <c r="B11564">
        <v>2014</v>
      </c>
      <c r="C11564">
        <v>31</v>
      </c>
      <c r="D11564" s="1">
        <v>41853</v>
      </c>
      <c r="E11564" s="2">
        <v>44410</v>
      </c>
      <c r="F11564" t="s">
        <v>11</v>
      </c>
      <c r="G11564" t="s">
        <v>12</v>
      </c>
      <c r="H11564" t="s">
        <v>20</v>
      </c>
      <c r="I11564">
        <v>16</v>
      </c>
      <c r="J11564">
        <v>49</v>
      </c>
    </row>
    <row r="11565" spans="1:10" x14ac:dyDescent="0.25">
      <c r="A11565" t="s">
        <v>10</v>
      </c>
      <c r="B11565">
        <v>2014</v>
      </c>
      <c r="C11565">
        <v>32</v>
      </c>
      <c r="D11565" s="1">
        <v>41854</v>
      </c>
      <c r="E11565" s="2">
        <v>44411</v>
      </c>
      <c r="F11565" t="s">
        <v>26</v>
      </c>
      <c r="G11565" t="s">
        <v>12</v>
      </c>
      <c r="H11565" t="s">
        <v>13</v>
      </c>
      <c r="I11565">
        <v>9</v>
      </c>
      <c r="J11565">
        <v>1113</v>
      </c>
    </row>
    <row r="11566" spans="1:10" x14ac:dyDescent="0.25">
      <c r="A11566" t="s">
        <v>10</v>
      </c>
      <c r="B11566">
        <v>2014</v>
      </c>
      <c r="C11566">
        <v>32</v>
      </c>
      <c r="D11566" s="1">
        <v>41854</v>
      </c>
      <c r="E11566" s="2">
        <v>44411</v>
      </c>
      <c r="F11566" t="s">
        <v>17</v>
      </c>
      <c r="G11566" t="s">
        <v>12</v>
      </c>
      <c r="H11566" t="s">
        <v>13</v>
      </c>
      <c r="I11566">
        <v>2</v>
      </c>
      <c r="J11566">
        <v>1113</v>
      </c>
    </row>
    <row r="11567" spans="1:10" x14ac:dyDescent="0.25">
      <c r="A11567" t="s">
        <v>10</v>
      </c>
      <c r="B11567">
        <v>2014</v>
      </c>
      <c r="C11567">
        <v>32</v>
      </c>
      <c r="D11567" s="1">
        <v>41854</v>
      </c>
      <c r="E11567" s="2">
        <v>44411</v>
      </c>
      <c r="F11567" t="s">
        <v>102</v>
      </c>
      <c r="G11567" t="s">
        <v>12</v>
      </c>
      <c r="H11567" t="s">
        <v>13</v>
      </c>
      <c r="I11567">
        <v>1</v>
      </c>
      <c r="J11567">
        <v>1113</v>
      </c>
    </row>
    <row r="11568" spans="1:10" x14ac:dyDescent="0.25">
      <c r="A11568" t="s">
        <v>10</v>
      </c>
      <c r="B11568">
        <v>2014</v>
      </c>
      <c r="C11568">
        <v>32</v>
      </c>
      <c r="D11568" s="1">
        <v>41854</v>
      </c>
      <c r="E11568" s="2">
        <v>44411</v>
      </c>
      <c r="F11568" t="s">
        <v>14</v>
      </c>
      <c r="G11568" t="s">
        <v>12</v>
      </c>
      <c r="H11568" t="s">
        <v>13</v>
      </c>
      <c r="I11568">
        <v>1007</v>
      </c>
      <c r="J11568">
        <v>1113</v>
      </c>
    </row>
    <row r="11569" spans="1:10" x14ac:dyDescent="0.25">
      <c r="A11569" t="s">
        <v>10</v>
      </c>
      <c r="B11569">
        <v>2014</v>
      </c>
      <c r="C11569">
        <v>32</v>
      </c>
      <c r="D11569" s="1">
        <v>41854</v>
      </c>
      <c r="E11569" s="2">
        <v>44411</v>
      </c>
      <c r="F11569" t="s">
        <v>11</v>
      </c>
      <c r="G11569" t="s">
        <v>12</v>
      </c>
      <c r="H11569" t="s">
        <v>13</v>
      </c>
      <c r="I11569">
        <v>4426</v>
      </c>
      <c r="J11569">
        <v>1113</v>
      </c>
    </row>
    <row r="11570" spans="1:10" x14ac:dyDescent="0.25">
      <c r="A11570" t="s">
        <v>10</v>
      </c>
      <c r="B11570">
        <v>2014</v>
      </c>
      <c r="C11570">
        <v>32</v>
      </c>
      <c r="D11570" s="1">
        <v>41854</v>
      </c>
      <c r="E11570" s="2">
        <v>44411</v>
      </c>
      <c r="F11570" t="s">
        <v>11</v>
      </c>
      <c r="G11570" t="s">
        <v>12</v>
      </c>
      <c r="H11570" t="s">
        <v>20</v>
      </c>
      <c r="I11570">
        <v>22</v>
      </c>
      <c r="J11570">
        <v>1113</v>
      </c>
    </row>
    <row r="11571" spans="1:10" x14ac:dyDescent="0.25">
      <c r="A11571" t="s">
        <v>10</v>
      </c>
      <c r="B11571">
        <v>2014</v>
      </c>
      <c r="C11571">
        <v>32</v>
      </c>
      <c r="D11571" s="1">
        <v>41855</v>
      </c>
      <c r="E11571" s="2">
        <v>44412</v>
      </c>
      <c r="F11571" t="s">
        <v>26</v>
      </c>
      <c r="G11571" t="s">
        <v>12</v>
      </c>
      <c r="H11571" t="s">
        <v>13</v>
      </c>
      <c r="I11571">
        <v>4</v>
      </c>
      <c r="J11571">
        <v>214</v>
      </c>
    </row>
    <row r="11572" spans="1:10" x14ac:dyDescent="0.25">
      <c r="A11572" t="s">
        <v>10</v>
      </c>
      <c r="B11572">
        <v>2014</v>
      </c>
      <c r="C11572">
        <v>32</v>
      </c>
      <c r="D11572" s="1">
        <v>41855</v>
      </c>
      <c r="E11572" s="2">
        <v>44412</v>
      </c>
      <c r="F11572" t="s">
        <v>17</v>
      </c>
      <c r="G11572" t="s">
        <v>12</v>
      </c>
      <c r="H11572" t="s">
        <v>13</v>
      </c>
      <c r="I11572">
        <v>2</v>
      </c>
      <c r="J11572">
        <v>214</v>
      </c>
    </row>
    <row r="11573" spans="1:10" x14ac:dyDescent="0.25">
      <c r="A11573" t="s">
        <v>10</v>
      </c>
      <c r="B11573">
        <v>2014</v>
      </c>
      <c r="C11573">
        <v>32</v>
      </c>
      <c r="D11573" s="1">
        <v>41855</v>
      </c>
      <c r="E11573" s="2">
        <v>44412</v>
      </c>
      <c r="F11573" t="s">
        <v>102</v>
      </c>
      <c r="G11573" t="s">
        <v>12</v>
      </c>
      <c r="H11573" t="s">
        <v>13</v>
      </c>
      <c r="I11573">
        <v>3</v>
      </c>
      <c r="J11573">
        <v>214</v>
      </c>
    </row>
    <row r="11574" spans="1:10" x14ac:dyDescent="0.25">
      <c r="A11574" t="s">
        <v>10</v>
      </c>
      <c r="B11574">
        <v>2014</v>
      </c>
      <c r="C11574">
        <v>32</v>
      </c>
      <c r="D11574" s="1">
        <v>41855</v>
      </c>
      <c r="E11574" s="2">
        <v>44412</v>
      </c>
      <c r="F11574" t="s">
        <v>14</v>
      </c>
      <c r="G11574" t="s">
        <v>12</v>
      </c>
      <c r="H11574" t="s">
        <v>13</v>
      </c>
      <c r="I11574">
        <v>1061</v>
      </c>
      <c r="J11574">
        <v>214</v>
      </c>
    </row>
    <row r="11575" spans="1:10" x14ac:dyDescent="0.25">
      <c r="A11575" t="s">
        <v>10</v>
      </c>
      <c r="B11575">
        <v>2014</v>
      </c>
      <c r="C11575">
        <v>32</v>
      </c>
      <c r="D11575" s="1">
        <v>41855</v>
      </c>
      <c r="E11575" s="2">
        <v>44412</v>
      </c>
      <c r="F11575" t="s">
        <v>11</v>
      </c>
      <c r="G11575" t="s">
        <v>12</v>
      </c>
      <c r="H11575" t="s">
        <v>13</v>
      </c>
      <c r="I11575">
        <v>1869</v>
      </c>
      <c r="J11575">
        <v>214</v>
      </c>
    </row>
    <row r="11576" spans="1:10" x14ac:dyDescent="0.25">
      <c r="A11576" t="s">
        <v>10</v>
      </c>
      <c r="B11576">
        <v>2014</v>
      </c>
      <c r="C11576">
        <v>32</v>
      </c>
      <c r="D11576" s="1">
        <v>41855</v>
      </c>
      <c r="E11576" s="2">
        <v>44412</v>
      </c>
      <c r="F11576" t="s">
        <v>11</v>
      </c>
      <c r="G11576" t="s">
        <v>12</v>
      </c>
      <c r="H11576" t="s">
        <v>20</v>
      </c>
      <c r="I11576">
        <v>12</v>
      </c>
      <c r="J11576">
        <v>214</v>
      </c>
    </row>
    <row r="11577" spans="1:10" x14ac:dyDescent="0.25">
      <c r="A11577" t="s">
        <v>10</v>
      </c>
      <c r="B11577">
        <v>2014</v>
      </c>
      <c r="C11577">
        <v>32</v>
      </c>
      <c r="D11577" s="1">
        <v>41856</v>
      </c>
      <c r="E11577" s="2">
        <v>44413</v>
      </c>
      <c r="F11577" t="s">
        <v>26</v>
      </c>
      <c r="G11577" t="s">
        <v>12</v>
      </c>
      <c r="H11577" t="s">
        <v>13</v>
      </c>
      <c r="I11577">
        <v>5</v>
      </c>
      <c r="J11577">
        <v>44</v>
      </c>
    </row>
    <row r="11578" spans="1:10" x14ac:dyDescent="0.25">
      <c r="A11578" t="s">
        <v>10</v>
      </c>
      <c r="B11578">
        <v>2014</v>
      </c>
      <c r="C11578">
        <v>32</v>
      </c>
      <c r="D11578" s="1">
        <v>41856</v>
      </c>
      <c r="E11578" s="2">
        <v>44413</v>
      </c>
      <c r="F11578" t="s">
        <v>17</v>
      </c>
      <c r="G11578" t="s">
        <v>12</v>
      </c>
      <c r="H11578" t="s">
        <v>13</v>
      </c>
      <c r="I11578">
        <v>0</v>
      </c>
      <c r="J11578">
        <v>44</v>
      </c>
    </row>
    <row r="11579" spans="1:10" x14ac:dyDescent="0.25">
      <c r="A11579" t="s">
        <v>10</v>
      </c>
      <c r="B11579">
        <v>2014</v>
      </c>
      <c r="C11579">
        <v>32</v>
      </c>
      <c r="D11579" s="1">
        <v>41856</v>
      </c>
      <c r="E11579" s="2">
        <v>44413</v>
      </c>
      <c r="F11579" t="s">
        <v>102</v>
      </c>
      <c r="G11579" t="s">
        <v>12</v>
      </c>
      <c r="H11579" t="s">
        <v>13</v>
      </c>
      <c r="I11579">
        <v>1</v>
      </c>
      <c r="J11579">
        <v>44</v>
      </c>
    </row>
    <row r="11580" spans="1:10" x14ac:dyDescent="0.25">
      <c r="A11580" t="s">
        <v>10</v>
      </c>
      <c r="B11580">
        <v>2014</v>
      </c>
      <c r="C11580">
        <v>32</v>
      </c>
      <c r="D11580" s="1">
        <v>41856</v>
      </c>
      <c r="E11580" s="2">
        <v>44413</v>
      </c>
      <c r="F11580" t="s">
        <v>14</v>
      </c>
      <c r="G11580" t="s">
        <v>12</v>
      </c>
      <c r="H11580" t="s">
        <v>13</v>
      </c>
      <c r="I11580">
        <v>578</v>
      </c>
      <c r="J11580">
        <v>44</v>
      </c>
    </row>
    <row r="11581" spans="1:10" x14ac:dyDescent="0.25">
      <c r="A11581" t="s">
        <v>10</v>
      </c>
      <c r="B11581">
        <v>2014</v>
      </c>
      <c r="C11581">
        <v>32</v>
      </c>
      <c r="D11581" s="1">
        <v>41856</v>
      </c>
      <c r="E11581" s="2">
        <v>44413</v>
      </c>
      <c r="F11581" t="s">
        <v>11</v>
      </c>
      <c r="G11581" t="s">
        <v>12</v>
      </c>
      <c r="H11581" t="s">
        <v>13</v>
      </c>
      <c r="I11581">
        <v>1213</v>
      </c>
      <c r="J11581">
        <v>44</v>
      </c>
    </row>
    <row r="11582" spans="1:10" x14ac:dyDescent="0.25">
      <c r="A11582" t="s">
        <v>10</v>
      </c>
      <c r="B11582">
        <v>2014</v>
      </c>
      <c r="C11582">
        <v>32</v>
      </c>
      <c r="D11582" s="1">
        <v>41856</v>
      </c>
      <c r="E11582" s="2">
        <v>44413</v>
      </c>
      <c r="F11582" t="s">
        <v>11</v>
      </c>
      <c r="G11582" t="s">
        <v>12</v>
      </c>
      <c r="H11582" t="s">
        <v>20</v>
      </c>
      <c r="I11582">
        <v>10</v>
      </c>
      <c r="J11582">
        <v>44</v>
      </c>
    </row>
    <row r="11583" spans="1:10" x14ac:dyDescent="0.25">
      <c r="A11583" t="s">
        <v>10</v>
      </c>
      <c r="B11583">
        <v>2014</v>
      </c>
      <c r="C11583">
        <v>32</v>
      </c>
      <c r="D11583" s="1">
        <v>41857</v>
      </c>
      <c r="E11583" s="2">
        <v>44414</v>
      </c>
      <c r="F11583" t="s">
        <v>26</v>
      </c>
      <c r="G11583" t="s">
        <v>12</v>
      </c>
      <c r="H11583" t="s">
        <v>13</v>
      </c>
      <c r="I11583">
        <v>1</v>
      </c>
      <c r="J11583">
        <v>89</v>
      </c>
    </row>
    <row r="11584" spans="1:10" x14ac:dyDescent="0.25">
      <c r="A11584" t="s">
        <v>10</v>
      </c>
      <c r="B11584">
        <v>2014</v>
      </c>
      <c r="C11584">
        <v>32</v>
      </c>
      <c r="D11584" s="1">
        <v>41857</v>
      </c>
      <c r="E11584" s="2">
        <v>44414</v>
      </c>
      <c r="F11584" t="s">
        <v>17</v>
      </c>
      <c r="G11584" t="s">
        <v>12</v>
      </c>
      <c r="H11584" t="s">
        <v>13</v>
      </c>
      <c r="I11584">
        <v>0</v>
      </c>
      <c r="J11584">
        <v>89</v>
      </c>
    </row>
    <row r="11585" spans="1:10" x14ac:dyDescent="0.25">
      <c r="A11585" t="s">
        <v>10</v>
      </c>
      <c r="B11585">
        <v>2014</v>
      </c>
      <c r="C11585">
        <v>32</v>
      </c>
      <c r="D11585" s="1">
        <v>41857</v>
      </c>
      <c r="E11585" s="2">
        <v>44414</v>
      </c>
      <c r="F11585" t="s">
        <v>102</v>
      </c>
      <c r="G11585" t="s">
        <v>12</v>
      </c>
      <c r="H11585" t="s">
        <v>13</v>
      </c>
      <c r="I11585">
        <v>3</v>
      </c>
      <c r="J11585">
        <v>89</v>
      </c>
    </row>
    <row r="11586" spans="1:10" x14ac:dyDescent="0.25">
      <c r="A11586" t="s">
        <v>10</v>
      </c>
      <c r="B11586">
        <v>2014</v>
      </c>
      <c r="C11586">
        <v>32</v>
      </c>
      <c r="D11586" s="1">
        <v>41857</v>
      </c>
      <c r="E11586" s="2">
        <v>44414</v>
      </c>
      <c r="F11586" t="s">
        <v>14</v>
      </c>
      <c r="G11586" t="s">
        <v>12</v>
      </c>
      <c r="H11586" t="s">
        <v>13</v>
      </c>
      <c r="I11586">
        <v>961</v>
      </c>
      <c r="J11586">
        <v>89</v>
      </c>
    </row>
    <row r="11587" spans="1:10" x14ac:dyDescent="0.25">
      <c r="A11587" t="s">
        <v>10</v>
      </c>
      <c r="B11587">
        <v>2014</v>
      </c>
      <c r="C11587">
        <v>32</v>
      </c>
      <c r="D11587" s="1">
        <v>41857</v>
      </c>
      <c r="E11587" s="2">
        <v>44414</v>
      </c>
      <c r="F11587" t="s">
        <v>11</v>
      </c>
      <c r="G11587" t="s">
        <v>12</v>
      </c>
      <c r="H11587" t="s">
        <v>13</v>
      </c>
      <c r="I11587">
        <v>1533</v>
      </c>
      <c r="J11587">
        <v>89</v>
      </c>
    </row>
    <row r="11588" spans="1:10" x14ac:dyDescent="0.25">
      <c r="A11588" t="s">
        <v>10</v>
      </c>
      <c r="B11588">
        <v>2014</v>
      </c>
      <c r="C11588">
        <v>32</v>
      </c>
      <c r="D11588" s="1">
        <v>41857</v>
      </c>
      <c r="E11588" s="2">
        <v>44414</v>
      </c>
      <c r="F11588" t="s">
        <v>11</v>
      </c>
      <c r="G11588" t="s">
        <v>12</v>
      </c>
      <c r="H11588" t="s">
        <v>20</v>
      </c>
      <c r="I11588">
        <v>7</v>
      </c>
      <c r="J11588">
        <v>89</v>
      </c>
    </row>
    <row r="11589" spans="1:10" x14ac:dyDescent="0.25">
      <c r="A11589" t="s">
        <v>10</v>
      </c>
      <c r="B11589">
        <v>2014</v>
      </c>
      <c r="C11589">
        <v>32</v>
      </c>
      <c r="D11589" s="1">
        <v>41858</v>
      </c>
      <c r="E11589" s="2">
        <v>44415</v>
      </c>
      <c r="F11589" t="s">
        <v>26</v>
      </c>
      <c r="G11589" t="s">
        <v>12</v>
      </c>
      <c r="H11589" t="s">
        <v>13</v>
      </c>
      <c r="I11589">
        <v>1</v>
      </c>
      <c r="J11589">
        <v>60</v>
      </c>
    </row>
    <row r="11590" spans="1:10" x14ac:dyDescent="0.25">
      <c r="A11590" t="s">
        <v>10</v>
      </c>
      <c r="B11590">
        <v>2014</v>
      </c>
      <c r="C11590">
        <v>32</v>
      </c>
      <c r="D11590" s="1">
        <v>41858</v>
      </c>
      <c r="E11590" s="2">
        <v>44415</v>
      </c>
      <c r="F11590" t="s">
        <v>17</v>
      </c>
      <c r="G11590" t="s">
        <v>12</v>
      </c>
      <c r="H11590" t="s">
        <v>13</v>
      </c>
      <c r="I11590">
        <v>1</v>
      </c>
      <c r="J11590">
        <v>60</v>
      </c>
    </row>
    <row r="11591" spans="1:10" x14ac:dyDescent="0.25">
      <c r="A11591" t="s">
        <v>10</v>
      </c>
      <c r="B11591">
        <v>2014</v>
      </c>
      <c r="C11591">
        <v>32</v>
      </c>
      <c r="D11591" s="1">
        <v>41858</v>
      </c>
      <c r="E11591" s="2">
        <v>44415</v>
      </c>
      <c r="F11591" t="s">
        <v>102</v>
      </c>
      <c r="G11591" t="s">
        <v>12</v>
      </c>
      <c r="H11591" t="s">
        <v>13</v>
      </c>
      <c r="I11591">
        <v>2</v>
      </c>
      <c r="J11591">
        <v>60</v>
      </c>
    </row>
    <row r="11592" spans="1:10" x14ac:dyDescent="0.25">
      <c r="A11592" t="s">
        <v>10</v>
      </c>
      <c r="B11592">
        <v>2014</v>
      </c>
      <c r="C11592">
        <v>32</v>
      </c>
      <c r="D11592" s="1">
        <v>41858</v>
      </c>
      <c r="E11592" s="2">
        <v>44415</v>
      </c>
      <c r="F11592" t="s">
        <v>14</v>
      </c>
      <c r="G11592" t="s">
        <v>12</v>
      </c>
      <c r="H11592" t="s">
        <v>13</v>
      </c>
      <c r="I11592">
        <v>1108</v>
      </c>
      <c r="J11592">
        <v>60</v>
      </c>
    </row>
    <row r="11593" spans="1:10" x14ac:dyDescent="0.25">
      <c r="A11593" t="s">
        <v>10</v>
      </c>
      <c r="B11593">
        <v>2014</v>
      </c>
      <c r="C11593">
        <v>32</v>
      </c>
      <c r="D11593" s="1">
        <v>41858</v>
      </c>
      <c r="E11593" s="2">
        <v>44415</v>
      </c>
      <c r="F11593" t="s">
        <v>11</v>
      </c>
      <c r="G11593" t="s">
        <v>12</v>
      </c>
      <c r="H11593" t="s">
        <v>13</v>
      </c>
      <c r="I11593">
        <v>1709</v>
      </c>
      <c r="J11593">
        <v>60</v>
      </c>
    </row>
    <row r="11594" spans="1:10" x14ac:dyDescent="0.25">
      <c r="A11594" t="s">
        <v>10</v>
      </c>
      <c r="B11594">
        <v>2014</v>
      </c>
      <c r="C11594">
        <v>32</v>
      </c>
      <c r="D11594" s="1">
        <v>41858</v>
      </c>
      <c r="E11594" s="2">
        <v>44415</v>
      </c>
      <c r="F11594" t="s">
        <v>11</v>
      </c>
      <c r="G11594" t="s">
        <v>12</v>
      </c>
      <c r="H11594" t="s">
        <v>20</v>
      </c>
      <c r="I11594">
        <v>12</v>
      </c>
      <c r="J11594">
        <v>60</v>
      </c>
    </row>
    <row r="11595" spans="1:10" x14ac:dyDescent="0.25">
      <c r="A11595" t="s">
        <v>10</v>
      </c>
      <c r="B11595">
        <v>2014</v>
      </c>
      <c r="C11595">
        <v>32</v>
      </c>
      <c r="D11595" s="1">
        <v>41859</v>
      </c>
      <c r="E11595" s="2">
        <v>44416</v>
      </c>
      <c r="F11595" t="s">
        <v>26</v>
      </c>
      <c r="G11595" t="s">
        <v>12</v>
      </c>
      <c r="H11595" t="s">
        <v>13</v>
      </c>
      <c r="I11595">
        <v>0</v>
      </c>
      <c r="J11595">
        <v>52</v>
      </c>
    </row>
    <row r="11596" spans="1:10" x14ac:dyDescent="0.25">
      <c r="A11596" t="s">
        <v>10</v>
      </c>
      <c r="B11596">
        <v>2014</v>
      </c>
      <c r="C11596">
        <v>32</v>
      </c>
      <c r="D11596" s="1">
        <v>41859</v>
      </c>
      <c r="E11596" s="2">
        <v>44416</v>
      </c>
      <c r="F11596" t="s">
        <v>17</v>
      </c>
      <c r="G11596" t="s">
        <v>12</v>
      </c>
      <c r="H11596" t="s">
        <v>13</v>
      </c>
      <c r="I11596">
        <v>1</v>
      </c>
      <c r="J11596">
        <v>52</v>
      </c>
    </row>
    <row r="11597" spans="1:10" x14ac:dyDescent="0.25">
      <c r="A11597" t="s">
        <v>10</v>
      </c>
      <c r="B11597">
        <v>2014</v>
      </c>
      <c r="C11597">
        <v>32</v>
      </c>
      <c r="D11597" s="1">
        <v>41859</v>
      </c>
      <c r="E11597" s="2">
        <v>44416</v>
      </c>
      <c r="F11597" t="s">
        <v>102</v>
      </c>
      <c r="G11597" t="s">
        <v>12</v>
      </c>
      <c r="H11597" t="s">
        <v>13</v>
      </c>
      <c r="I11597">
        <v>4</v>
      </c>
      <c r="J11597">
        <v>52</v>
      </c>
    </row>
    <row r="11598" spans="1:10" x14ac:dyDescent="0.25">
      <c r="A11598" t="s">
        <v>10</v>
      </c>
      <c r="B11598">
        <v>2014</v>
      </c>
      <c r="C11598">
        <v>32</v>
      </c>
      <c r="D11598" s="1">
        <v>41859</v>
      </c>
      <c r="E11598" s="2">
        <v>44416</v>
      </c>
      <c r="F11598" t="s">
        <v>14</v>
      </c>
      <c r="G11598" t="s">
        <v>12</v>
      </c>
      <c r="H11598" t="s">
        <v>13</v>
      </c>
      <c r="I11598">
        <v>1143</v>
      </c>
      <c r="J11598">
        <v>52</v>
      </c>
    </row>
    <row r="11599" spans="1:10" x14ac:dyDescent="0.25">
      <c r="A11599" t="s">
        <v>10</v>
      </c>
      <c r="B11599">
        <v>2014</v>
      </c>
      <c r="C11599">
        <v>32</v>
      </c>
      <c r="D11599" s="1">
        <v>41859</v>
      </c>
      <c r="E11599" s="2">
        <v>44416</v>
      </c>
      <c r="F11599" t="s">
        <v>11</v>
      </c>
      <c r="G11599" t="s">
        <v>12</v>
      </c>
      <c r="H11599" t="s">
        <v>13</v>
      </c>
      <c r="I11599">
        <v>572</v>
      </c>
      <c r="J11599">
        <v>52</v>
      </c>
    </row>
    <row r="11600" spans="1:10" x14ac:dyDescent="0.25">
      <c r="A11600" t="s">
        <v>10</v>
      </c>
      <c r="B11600">
        <v>2014</v>
      </c>
      <c r="C11600">
        <v>32</v>
      </c>
      <c r="D11600" s="1">
        <v>41859</v>
      </c>
      <c r="E11600" s="2">
        <v>44416</v>
      </c>
      <c r="F11600" t="s">
        <v>11</v>
      </c>
      <c r="G11600" t="s">
        <v>12</v>
      </c>
      <c r="H11600" t="s">
        <v>20</v>
      </c>
      <c r="I11600">
        <v>7</v>
      </c>
      <c r="J11600">
        <v>52</v>
      </c>
    </row>
    <row r="11601" spans="1:10" x14ac:dyDescent="0.25">
      <c r="A11601" t="s">
        <v>10</v>
      </c>
      <c r="B11601">
        <v>2014</v>
      </c>
      <c r="C11601">
        <v>32</v>
      </c>
      <c r="D11601" s="1">
        <v>41860</v>
      </c>
      <c r="E11601" s="2">
        <v>44417</v>
      </c>
      <c r="F11601" t="s">
        <v>26</v>
      </c>
      <c r="G11601" t="s">
        <v>12</v>
      </c>
      <c r="H11601" t="s">
        <v>13</v>
      </c>
      <c r="I11601">
        <v>0</v>
      </c>
      <c r="J11601">
        <v>70</v>
      </c>
    </row>
    <row r="11602" spans="1:10" x14ac:dyDescent="0.25">
      <c r="A11602" t="s">
        <v>10</v>
      </c>
      <c r="B11602">
        <v>2014</v>
      </c>
      <c r="C11602">
        <v>32</v>
      </c>
      <c r="D11602" s="1">
        <v>41860</v>
      </c>
      <c r="E11602" s="2">
        <v>44417</v>
      </c>
      <c r="F11602" t="s">
        <v>17</v>
      </c>
      <c r="G11602" t="s">
        <v>12</v>
      </c>
      <c r="H11602" t="s">
        <v>13</v>
      </c>
      <c r="I11602">
        <v>0</v>
      </c>
      <c r="J11602">
        <v>70</v>
      </c>
    </row>
    <row r="11603" spans="1:10" x14ac:dyDescent="0.25">
      <c r="A11603" t="s">
        <v>10</v>
      </c>
      <c r="B11603">
        <v>2014</v>
      </c>
      <c r="C11603">
        <v>32</v>
      </c>
      <c r="D11603" s="1">
        <v>41860</v>
      </c>
      <c r="E11603" s="2">
        <v>44417</v>
      </c>
      <c r="F11603" t="s">
        <v>102</v>
      </c>
      <c r="G11603" t="s">
        <v>12</v>
      </c>
      <c r="H11603" t="s">
        <v>13</v>
      </c>
      <c r="I11603">
        <v>3</v>
      </c>
      <c r="J11603">
        <v>70</v>
      </c>
    </row>
    <row r="11604" spans="1:10" x14ac:dyDescent="0.25">
      <c r="A11604" t="s">
        <v>10</v>
      </c>
      <c r="B11604">
        <v>2014</v>
      </c>
      <c r="C11604">
        <v>32</v>
      </c>
      <c r="D11604" s="1">
        <v>41860</v>
      </c>
      <c r="E11604" s="2">
        <v>44417</v>
      </c>
      <c r="F11604" t="s">
        <v>14</v>
      </c>
      <c r="G11604" t="s">
        <v>12</v>
      </c>
      <c r="H11604" t="s">
        <v>13</v>
      </c>
      <c r="I11604">
        <v>1034</v>
      </c>
      <c r="J11604">
        <v>70</v>
      </c>
    </row>
    <row r="11605" spans="1:10" x14ac:dyDescent="0.25">
      <c r="A11605" t="s">
        <v>10</v>
      </c>
      <c r="B11605">
        <v>2014</v>
      </c>
      <c r="C11605">
        <v>32</v>
      </c>
      <c r="D11605" s="1">
        <v>41860</v>
      </c>
      <c r="E11605" s="2">
        <v>44417</v>
      </c>
      <c r="F11605" t="s">
        <v>11</v>
      </c>
      <c r="G11605" t="s">
        <v>12</v>
      </c>
      <c r="H11605" t="s">
        <v>13</v>
      </c>
      <c r="I11605">
        <v>488</v>
      </c>
      <c r="J11605">
        <v>70</v>
      </c>
    </row>
    <row r="11606" spans="1:10" x14ac:dyDescent="0.25">
      <c r="A11606" t="s">
        <v>10</v>
      </c>
      <c r="B11606">
        <v>2014</v>
      </c>
      <c r="C11606">
        <v>32</v>
      </c>
      <c r="D11606" s="1">
        <v>41860</v>
      </c>
      <c r="E11606" s="2">
        <v>44417</v>
      </c>
      <c r="F11606" t="s">
        <v>11</v>
      </c>
      <c r="G11606" t="s">
        <v>12</v>
      </c>
      <c r="H11606" t="s">
        <v>20</v>
      </c>
      <c r="I11606">
        <v>3</v>
      </c>
      <c r="J11606">
        <v>70</v>
      </c>
    </row>
    <row r="11607" spans="1:10" x14ac:dyDescent="0.25">
      <c r="A11607" t="s">
        <v>10</v>
      </c>
      <c r="B11607">
        <v>2014</v>
      </c>
      <c r="C11607">
        <v>33</v>
      </c>
      <c r="D11607" s="1">
        <v>41861</v>
      </c>
      <c r="E11607" s="2">
        <v>44418</v>
      </c>
      <c r="F11607" t="s">
        <v>26</v>
      </c>
      <c r="G11607" t="s">
        <v>12</v>
      </c>
      <c r="H11607" t="s">
        <v>13</v>
      </c>
      <c r="I11607">
        <v>1</v>
      </c>
      <c r="J11607">
        <v>121</v>
      </c>
    </row>
    <row r="11608" spans="1:10" x14ac:dyDescent="0.25">
      <c r="A11608" t="s">
        <v>10</v>
      </c>
      <c r="B11608">
        <v>2014</v>
      </c>
      <c r="C11608">
        <v>33</v>
      </c>
      <c r="D11608" s="1">
        <v>41861</v>
      </c>
      <c r="E11608" s="2">
        <v>44418</v>
      </c>
      <c r="F11608" t="s">
        <v>17</v>
      </c>
      <c r="G11608" t="s">
        <v>12</v>
      </c>
      <c r="H11608" t="s">
        <v>13</v>
      </c>
      <c r="I11608">
        <v>0</v>
      </c>
      <c r="J11608">
        <v>121</v>
      </c>
    </row>
    <row r="11609" spans="1:10" x14ac:dyDescent="0.25">
      <c r="A11609" t="s">
        <v>10</v>
      </c>
      <c r="B11609">
        <v>2014</v>
      </c>
      <c r="C11609">
        <v>33</v>
      </c>
      <c r="D11609" s="1">
        <v>41861</v>
      </c>
      <c r="E11609" s="2">
        <v>44418</v>
      </c>
      <c r="F11609" t="s">
        <v>14</v>
      </c>
      <c r="G11609" t="s">
        <v>12</v>
      </c>
      <c r="H11609" t="s">
        <v>13</v>
      </c>
      <c r="I11609">
        <v>747</v>
      </c>
      <c r="J11609">
        <v>121</v>
      </c>
    </row>
    <row r="11610" spans="1:10" x14ac:dyDescent="0.25">
      <c r="A11610" t="s">
        <v>10</v>
      </c>
      <c r="B11610">
        <v>2014</v>
      </c>
      <c r="C11610">
        <v>33</v>
      </c>
      <c r="D11610" s="1">
        <v>41861</v>
      </c>
      <c r="E11610" s="2">
        <v>44418</v>
      </c>
      <c r="F11610" t="s">
        <v>11</v>
      </c>
      <c r="G11610" t="s">
        <v>12</v>
      </c>
      <c r="H11610" t="s">
        <v>13</v>
      </c>
      <c r="I11610">
        <v>1588</v>
      </c>
      <c r="J11610">
        <v>121</v>
      </c>
    </row>
    <row r="11611" spans="1:10" x14ac:dyDescent="0.25">
      <c r="A11611" t="s">
        <v>10</v>
      </c>
      <c r="B11611">
        <v>2014</v>
      </c>
      <c r="C11611">
        <v>33</v>
      </c>
      <c r="D11611" s="1">
        <v>41861</v>
      </c>
      <c r="E11611" s="2">
        <v>44418</v>
      </c>
      <c r="F11611" t="s">
        <v>11</v>
      </c>
      <c r="G11611" t="s">
        <v>12</v>
      </c>
      <c r="H11611" t="s">
        <v>20</v>
      </c>
      <c r="I11611">
        <v>7</v>
      </c>
      <c r="J11611">
        <v>121</v>
      </c>
    </row>
    <row r="11612" spans="1:10" x14ac:dyDescent="0.25">
      <c r="A11612" t="s">
        <v>10</v>
      </c>
      <c r="B11612">
        <v>2014</v>
      </c>
      <c r="C11612">
        <v>33</v>
      </c>
      <c r="D11612" s="1">
        <v>41862</v>
      </c>
      <c r="E11612" s="2">
        <v>44419</v>
      </c>
      <c r="F11612" t="s">
        <v>26</v>
      </c>
      <c r="G11612" t="s">
        <v>12</v>
      </c>
      <c r="H11612" t="s">
        <v>13</v>
      </c>
      <c r="I11612">
        <v>0</v>
      </c>
      <c r="J11612">
        <v>43</v>
      </c>
    </row>
    <row r="11613" spans="1:10" x14ac:dyDescent="0.25">
      <c r="A11613" t="s">
        <v>10</v>
      </c>
      <c r="B11613">
        <v>2014</v>
      </c>
      <c r="C11613">
        <v>33</v>
      </c>
      <c r="D11613" s="1">
        <v>41862</v>
      </c>
      <c r="E11613" s="2">
        <v>44419</v>
      </c>
      <c r="F11613" t="s">
        <v>17</v>
      </c>
      <c r="G11613" t="s">
        <v>12</v>
      </c>
      <c r="H11613" t="s">
        <v>13</v>
      </c>
      <c r="I11613">
        <v>0</v>
      </c>
      <c r="J11613">
        <v>43</v>
      </c>
    </row>
    <row r="11614" spans="1:10" x14ac:dyDescent="0.25">
      <c r="A11614" t="s">
        <v>10</v>
      </c>
      <c r="B11614">
        <v>2014</v>
      </c>
      <c r="C11614">
        <v>33</v>
      </c>
      <c r="D11614" s="1">
        <v>41862</v>
      </c>
      <c r="E11614" s="2">
        <v>44419</v>
      </c>
      <c r="F11614" t="s">
        <v>14</v>
      </c>
      <c r="G11614" t="s">
        <v>12</v>
      </c>
      <c r="H11614" t="s">
        <v>13</v>
      </c>
      <c r="I11614">
        <v>192</v>
      </c>
      <c r="J11614">
        <v>43</v>
      </c>
    </row>
    <row r="11615" spans="1:10" x14ac:dyDescent="0.25">
      <c r="A11615" t="s">
        <v>10</v>
      </c>
      <c r="B11615">
        <v>2014</v>
      </c>
      <c r="C11615">
        <v>33</v>
      </c>
      <c r="D11615" s="1">
        <v>41862</v>
      </c>
      <c r="E11615" s="2">
        <v>44419</v>
      </c>
      <c r="F11615" t="s">
        <v>11</v>
      </c>
      <c r="G11615" t="s">
        <v>12</v>
      </c>
      <c r="H11615" t="s">
        <v>13</v>
      </c>
      <c r="I11615">
        <v>388</v>
      </c>
      <c r="J11615">
        <v>43</v>
      </c>
    </row>
    <row r="11616" spans="1:10" x14ac:dyDescent="0.25">
      <c r="A11616" t="s">
        <v>10</v>
      </c>
      <c r="B11616">
        <v>2014</v>
      </c>
      <c r="C11616">
        <v>33</v>
      </c>
      <c r="D11616" s="1">
        <v>41862</v>
      </c>
      <c r="E11616" s="2">
        <v>44419</v>
      </c>
      <c r="F11616" t="s">
        <v>11</v>
      </c>
      <c r="G11616" t="s">
        <v>12</v>
      </c>
      <c r="H11616" t="s">
        <v>20</v>
      </c>
      <c r="I11616">
        <v>1</v>
      </c>
      <c r="J11616">
        <v>43</v>
      </c>
    </row>
    <row r="11617" spans="1:10" x14ac:dyDescent="0.25">
      <c r="A11617" t="s">
        <v>10</v>
      </c>
      <c r="B11617">
        <v>2014</v>
      </c>
      <c r="C11617">
        <v>33</v>
      </c>
      <c r="D11617" s="1">
        <v>41863</v>
      </c>
      <c r="E11617" s="2">
        <v>44420</v>
      </c>
      <c r="F11617" t="s">
        <v>26</v>
      </c>
      <c r="G11617" t="s">
        <v>12</v>
      </c>
      <c r="H11617" t="s">
        <v>13</v>
      </c>
      <c r="I11617">
        <v>0</v>
      </c>
      <c r="J11617">
        <v>18</v>
      </c>
    </row>
    <row r="11618" spans="1:10" x14ac:dyDescent="0.25">
      <c r="A11618" t="s">
        <v>10</v>
      </c>
      <c r="B11618">
        <v>2014</v>
      </c>
      <c r="C11618">
        <v>33</v>
      </c>
      <c r="D11618" s="1">
        <v>41863</v>
      </c>
      <c r="E11618" s="2">
        <v>44420</v>
      </c>
      <c r="F11618" t="s">
        <v>17</v>
      </c>
      <c r="G11618" t="s">
        <v>12</v>
      </c>
      <c r="H11618" t="s">
        <v>13</v>
      </c>
      <c r="I11618">
        <v>0</v>
      </c>
      <c r="J11618">
        <v>18</v>
      </c>
    </row>
    <row r="11619" spans="1:10" x14ac:dyDescent="0.25">
      <c r="A11619" t="s">
        <v>10</v>
      </c>
      <c r="B11619">
        <v>2014</v>
      </c>
      <c r="C11619">
        <v>33</v>
      </c>
      <c r="D11619" s="1">
        <v>41863</v>
      </c>
      <c r="E11619" s="2">
        <v>44420</v>
      </c>
      <c r="F11619" t="s">
        <v>102</v>
      </c>
      <c r="G11619" t="s">
        <v>12</v>
      </c>
      <c r="H11619" t="s">
        <v>13</v>
      </c>
      <c r="I11619">
        <v>1</v>
      </c>
      <c r="J11619">
        <v>18</v>
      </c>
    </row>
    <row r="11620" spans="1:10" x14ac:dyDescent="0.25">
      <c r="A11620" t="s">
        <v>10</v>
      </c>
      <c r="B11620">
        <v>2014</v>
      </c>
      <c r="C11620">
        <v>33</v>
      </c>
      <c r="D11620" s="1">
        <v>41863</v>
      </c>
      <c r="E11620" s="2">
        <v>44420</v>
      </c>
      <c r="F11620" t="s">
        <v>14</v>
      </c>
      <c r="G11620" t="s">
        <v>12</v>
      </c>
      <c r="H11620" t="s">
        <v>13</v>
      </c>
      <c r="I11620">
        <v>4</v>
      </c>
      <c r="J11620">
        <v>18</v>
      </c>
    </row>
    <row r="11621" spans="1:10" x14ac:dyDescent="0.25">
      <c r="A11621" t="s">
        <v>10</v>
      </c>
      <c r="B11621">
        <v>2014</v>
      </c>
      <c r="C11621">
        <v>33</v>
      </c>
      <c r="D11621" s="1">
        <v>41863</v>
      </c>
      <c r="E11621" s="2">
        <v>44420</v>
      </c>
      <c r="F11621" t="s">
        <v>11</v>
      </c>
      <c r="G11621" t="s">
        <v>12</v>
      </c>
      <c r="H11621" t="s">
        <v>13</v>
      </c>
      <c r="I11621">
        <v>18</v>
      </c>
      <c r="J11621">
        <v>18</v>
      </c>
    </row>
    <row r="11622" spans="1:10" x14ac:dyDescent="0.25">
      <c r="A11622" t="s">
        <v>10</v>
      </c>
      <c r="B11622">
        <v>2014</v>
      </c>
      <c r="C11622">
        <v>33</v>
      </c>
      <c r="D11622" s="1">
        <v>41864</v>
      </c>
      <c r="E11622" s="2">
        <v>44421</v>
      </c>
      <c r="F11622" t="s">
        <v>26</v>
      </c>
      <c r="G11622" t="s">
        <v>12</v>
      </c>
      <c r="H11622" t="s">
        <v>13</v>
      </c>
      <c r="I11622">
        <v>0</v>
      </c>
      <c r="J11622">
        <v>6</v>
      </c>
    </row>
    <row r="11623" spans="1:10" x14ac:dyDescent="0.25">
      <c r="A11623" t="s">
        <v>10</v>
      </c>
      <c r="B11623">
        <v>2014</v>
      </c>
      <c r="C11623">
        <v>33</v>
      </c>
      <c r="D11623" s="1">
        <v>41864</v>
      </c>
      <c r="E11623" s="2">
        <v>44421</v>
      </c>
      <c r="F11623" t="s">
        <v>17</v>
      </c>
      <c r="G11623" t="s">
        <v>12</v>
      </c>
      <c r="H11623" t="s">
        <v>13</v>
      </c>
      <c r="I11623">
        <v>0</v>
      </c>
      <c r="J11623">
        <v>6</v>
      </c>
    </row>
    <row r="11624" spans="1:10" x14ac:dyDescent="0.25">
      <c r="A11624" t="s">
        <v>10</v>
      </c>
      <c r="B11624">
        <v>2014</v>
      </c>
      <c r="C11624">
        <v>33</v>
      </c>
      <c r="D11624" s="1">
        <v>41864</v>
      </c>
      <c r="E11624" s="2">
        <v>44421</v>
      </c>
      <c r="F11624" t="s">
        <v>14</v>
      </c>
      <c r="G11624" t="s">
        <v>12</v>
      </c>
      <c r="H11624" t="s">
        <v>13</v>
      </c>
      <c r="I11624">
        <v>37</v>
      </c>
      <c r="J11624">
        <v>6</v>
      </c>
    </row>
    <row r="11625" spans="1:10" x14ac:dyDescent="0.25">
      <c r="A11625" t="s">
        <v>10</v>
      </c>
      <c r="B11625">
        <v>2014</v>
      </c>
      <c r="C11625">
        <v>33</v>
      </c>
      <c r="D11625" s="1">
        <v>41864</v>
      </c>
      <c r="E11625" s="2">
        <v>44421</v>
      </c>
      <c r="F11625" t="s">
        <v>11</v>
      </c>
      <c r="G11625" t="s">
        <v>12</v>
      </c>
      <c r="H11625" t="s">
        <v>13</v>
      </c>
      <c r="I11625">
        <v>93</v>
      </c>
      <c r="J11625">
        <v>6</v>
      </c>
    </row>
    <row r="11626" spans="1:10" x14ac:dyDescent="0.25">
      <c r="A11626" t="s">
        <v>10</v>
      </c>
      <c r="B11626">
        <v>2014</v>
      </c>
      <c r="C11626">
        <v>33</v>
      </c>
      <c r="D11626" s="1">
        <v>41865</v>
      </c>
      <c r="E11626" s="2">
        <v>44422</v>
      </c>
      <c r="F11626" t="s">
        <v>26</v>
      </c>
      <c r="G11626" t="s">
        <v>12</v>
      </c>
      <c r="H11626" t="s">
        <v>13</v>
      </c>
      <c r="I11626">
        <v>0</v>
      </c>
      <c r="J11626">
        <v>23</v>
      </c>
    </row>
    <row r="11627" spans="1:10" x14ac:dyDescent="0.25">
      <c r="A11627" t="s">
        <v>10</v>
      </c>
      <c r="B11627">
        <v>2014</v>
      </c>
      <c r="C11627">
        <v>33</v>
      </c>
      <c r="D11627" s="1">
        <v>41865</v>
      </c>
      <c r="E11627" s="2">
        <v>44422</v>
      </c>
      <c r="F11627" t="s">
        <v>17</v>
      </c>
      <c r="G11627" t="s">
        <v>12</v>
      </c>
      <c r="H11627" t="s">
        <v>13</v>
      </c>
      <c r="I11627">
        <v>0</v>
      </c>
      <c r="J11627">
        <v>23</v>
      </c>
    </row>
    <row r="11628" spans="1:10" x14ac:dyDescent="0.25">
      <c r="A11628" t="s">
        <v>10</v>
      </c>
      <c r="B11628">
        <v>2014</v>
      </c>
      <c r="C11628">
        <v>33</v>
      </c>
      <c r="D11628" s="1">
        <v>41865</v>
      </c>
      <c r="E11628" s="2">
        <v>44422</v>
      </c>
      <c r="F11628" t="s">
        <v>14</v>
      </c>
      <c r="G11628" t="s">
        <v>12</v>
      </c>
      <c r="H11628" t="s">
        <v>13</v>
      </c>
      <c r="I11628">
        <v>32</v>
      </c>
      <c r="J11628">
        <v>23</v>
      </c>
    </row>
    <row r="11629" spans="1:10" x14ac:dyDescent="0.25">
      <c r="A11629" t="s">
        <v>10</v>
      </c>
      <c r="B11629">
        <v>2014</v>
      </c>
      <c r="C11629">
        <v>33</v>
      </c>
      <c r="D11629" s="1">
        <v>41865</v>
      </c>
      <c r="E11629" s="2">
        <v>44422</v>
      </c>
      <c r="F11629" t="s">
        <v>11</v>
      </c>
      <c r="G11629" t="s">
        <v>12</v>
      </c>
      <c r="H11629" t="s">
        <v>13</v>
      </c>
      <c r="I11629">
        <v>195</v>
      </c>
      <c r="J11629">
        <v>23</v>
      </c>
    </row>
    <row r="11630" spans="1:10" x14ac:dyDescent="0.25">
      <c r="A11630" t="s">
        <v>10</v>
      </c>
      <c r="B11630">
        <v>2014</v>
      </c>
      <c r="C11630">
        <v>33</v>
      </c>
      <c r="D11630" s="1">
        <v>41866</v>
      </c>
      <c r="E11630" s="2">
        <v>44423</v>
      </c>
      <c r="F11630" t="s">
        <v>26</v>
      </c>
      <c r="G11630" t="s">
        <v>12</v>
      </c>
      <c r="H11630" t="s">
        <v>13</v>
      </c>
      <c r="I11630">
        <v>0</v>
      </c>
      <c r="J11630">
        <v>9</v>
      </c>
    </row>
    <row r="11631" spans="1:10" x14ac:dyDescent="0.25">
      <c r="A11631" t="s">
        <v>10</v>
      </c>
      <c r="B11631">
        <v>2014</v>
      </c>
      <c r="C11631">
        <v>33</v>
      </c>
      <c r="D11631" s="1">
        <v>41866</v>
      </c>
      <c r="E11631" s="2">
        <v>44423</v>
      </c>
      <c r="F11631" t="s">
        <v>17</v>
      </c>
      <c r="G11631" t="s">
        <v>12</v>
      </c>
      <c r="H11631" t="s">
        <v>13</v>
      </c>
      <c r="I11631">
        <v>0</v>
      </c>
      <c r="J11631">
        <v>9</v>
      </c>
    </row>
    <row r="11632" spans="1:10" x14ac:dyDescent="0.25">
      <c r="A11632" t="s">
        <v>10</v>
      </c>
      <c r="B11632">
        <v>2014</v>
      </c>
      <c r="C11632">
        <v>33</v>
      </c>
      <c r="D11632" s="1">
        <v>41866</v>
      </c>
      <c r="E11632" s="2">
        <v>44423</v>
      </c>
      <c r="F11632" t="s">
        <v>14</v>
      </c>
      <c r="G11632" t="s">
        <v>12</v>
      </c>
      <c r="H11632" t="s">
        <v>13</v>
      </c>
      <c r="I11632">
        <v>10</v>
      </c>
      <c r="J11632">
        <v>9</v>
      </c>
    </row>
    <row r="11633" spans="1:10" x14ac:dyDescent="0.25">
      <c r="A11633" t="s">
        <v>10</v>
      </c>
      <c r="B11633">
        <v>2014</v>
      </c>
      <c r="C11633">
        <v>33</v>
      </c>
      <c r="D11633" s="1">
        <v>41866</v>
      </c>
      <c r="E11633" s="2">
        <v>44423</v>
      </c>
      <c r="F11633" t="s">
        <v>11</v>
      </c>
      <c r="G11633" t="s">
        <v>12</v>
      </c>
      <c r="H11633" t="s">
        <v>13</v>
      </c>
      <c r="I11633">
        <v>103</v>
      </c>
      <c r="J11633">
        <v>9</v>
      </c>
    </row>
    <row r="11634" spans="1:10" x14ac:dyDescent="0.25">
      <c r="A11634" t="s">
        <v>10</v>
      </c>
      <c r="B11634">
        <v>2014</v>
      </c>
      <c r="C11634">
        <v>33</v>
      </c>
      <c r="D11634" s="1">
        <v>41867</v>
      </c>
      <c r="E11634" s="2">
        <v>44424</v>
      </c>
      <c r="F11634" t="s">
        <v>26</v>
      </c>
      <c r="G11634" t="s">
        <v>12</v>
      </c>
      <c r="H11634" t="s">
        <v>13</v>
      </c>
      <c r="I11634">
        <v>0</v>
      </c>
      <c r="J11634">
        <v>6</v>
      </c>
    </row>
    <row r="11635" spans="1:10" x14ac:dyDescent="0.25">
      <c r="A11635" t="s">
        <v>10</v>
      </c>
      <c r="B11635">
        <v>2014</v>
      </c>
      <c r="C11635">
        <v>33</v>
      </c>
      <c r="D11635" s="1">
        <v>41867</v>
      </c>
      <c r="E11635" s="2">
        <v>44424</v>
      </c>
      <c r="F11635" t="s">
        <v>17</v>
      </c>
      <c r="G11635" t="s">
        <v>12</v>
      </c>
      <c r="H11635" t="s">
        <v>13</v>
      </c>
      <c r="I11635">
        <v>0</v>
      </c>
      <c r="J11635">
        <v>6</v>
      </c>
    </row>
    <row r="11636" spans="1:10" x14ac:dyDescent="0.25">
      <c r="A11636" t="s">
        <v>10</v>
      </c>
      <c r="B11636">
        <v>2014</v>
      </c>
      <c r="C11636">
        <v>33</v>
      </c>
      <c r="D11636" s="1">
        <v>41867</v>
      </c>
      <c r="E11636" s="2">
        <v>44424</v>
      </c>
      <c r="F11636" t="s">
        <v>14</v>
      </c>
      <c r="G11636" t="s">
        <v>12</v>
      </c>
      <c r="H11636" t="s">
        <v>13</v>
      </c>
      <c r="I11636">
        <v>27</v>
      </c>
      <c r="J11636">
        <v>6</v>
      </c>
    </row>
    <row r="11637" spans="1:10" x14ac:dyDescent="0.25">
      <c r="A11637" t="s">
        <v>10</v>
      </c>
      <c r="B11637">
        <v>2014</v>
      </c>
      <c r="C11637">
        <v>33</v>
      </c>
      <c r="D11637" s="1">
        <v>41867</v>
      </c>
      <c r="E11637" s="2">
        <v>44424</v>
      </c>
      <c r="F11637" t="s">
        <v>11</v>
      </c>
      <c r="G11637" t="s">
        <v>12</v>
      </c>
      <c r="H11637" t="s">
        <v>13</v>
      </c>
      <c r="I11637">
        <v>69</v>
      </c>
      <c r="J11637">
        <v>6</v>
      </c>
    </row>
    <row r="11638" spans="1:10" x14ac:dyDescent="0.25">
      <c r="A11638" t="s">
        <v>10</v>
      </c>
      <c r="B11638">
        <v>2014</v>
      </c>
      <c r="C11638">
        <v>34</v>
      </c>
      <c r="D11638" s="1">
        <v>41868</v>
      </c>
      <c r="E11638" s="2">
        <v>44425</v>
      </c>
      <c r="F11638" t="s">
        <v>26</v>
      </c>
      <c r="G11638" t="s">
        <v>12</v>
      </c>
      <c r="H11638" t="s">
        <v>13</v>
      </c>
      <c r="I11638">
        <v>0</v>
      </c>
      <c r="J11638">
        <v>5</v>
      </c>
    </row>
    <row r="11639" spans="1:10" x14ac:dyDescent="0.25">
      <c r="A11639" t="s">
        <v>10</v>
      </c>
      <c r="B11639">
        <v>2014</v>
      </c>
      <c r="C11639">
        <v>34</v>
      </c>
      <c r="D11639" s="1">
        <v>41868</v>
      </c>
      <c r="E11639" s="2">
        <v>44425</v>
      </c>
      <c r="F11639" t="s">
        <v>17</v>
      </c>
      <c r="G11639" t="s">
        <v>12</v>
      </c>
      <c r="H11639" t="s">
        <v>13</v>
      </c>
      <c r="I11639">
        <v>3</v>
      </c>
      <c r="J11639">
        <v>5</v>
      </c>
    </row>
    <row r="11640" spans="1:10" x14ac:dyDescent="0.25">
      <c r="A11640" t="s">
        <v>10</v>
      </c>
      <c r="B11640">
        <v>2014</v>
      </c>
      <c r="C11640">
        <v>34</v>
      </c>
      <c r="D11640" s="1">
        <v>41868</v>
      </c>
      <c r="E11640" s="2">
        <v>44425</v>
      </c>
      <c r="F11640" t="s">
        <v>14</v>
      </c>
      <c r="G11640" t="s">
        <v>12</v>
      </c>
      <c r="H11640" t="s">
        <v>13</v>
      </c>
      <c r="I11640">
        <v>23</v>
      </c>
      <c r="J11640">
        <v>5</v>
      </c>
    </row>
    <row r="11641" spans="1:10" x14ac:dyDescent="0.25">
      <c r="A11641" t="s">
        <v>10</v>
      </c>
      <c r="B11641">
        <v>2014</v>
      </c>
      <c r="C11641">
        <v>34</v>
      </c>
      <c r="D11641" s="1">
        <v>41868</v>
      </c>
      <c r="E11641" s="2">
        <v>44425</v>
      </c>
      <c r="F11641" t="s">
        <v>11</v>
      </c>
      <c r="G11641" t="s">
        <v>12</v>
      </c>
      <c r="H11641" t="s">
        <v>13</v>
      </c>
      <c r="I11641">
        <v>165</v>
      </c>
      <c r="J11641">
        <v>5</v>
      </c>
    </row>
    <row r="11642" spans="1:10" x14ac:dyDescent="0.25">
      <c r="A11642" t="s">
        <v>10</v>
      </c>
      <c r="B11642">
        <v>2014</v>
      </c>
      <c r="C11642">
        <v>34</v>
      </c>
      <c r="D11642" s="1">
        <v>41869</v>
      </c>
      <c r="E11642" s="2">
        <v>44426</v>
      </c>
      <c r="F11642" t="s">
        <v>26</v>
      </c>
      <c r="G11642" t="s">
        <v>12</v>
      </c>
      <c r="H11642" t="s">
        <v>13</v>
      </c>
      <c r="I11642">
        <v>0</v>
      </c>
      <c r="J11642">
        <v>21</v>
      </c>
    </row>
    <row r="11643" spans="1:10" x14ac:dyDescent="0.25">
      <c r="A11643" t="s">
        <v>10</v>
      </c>
      <c r="B11643">
        <v>2014</v>
      </c>
      <c r="C11643">
        <v>34</v>
      </c>
      <c r="D11643" s="1">
        <v>41869</v>
      </c>
      <c r="E11643" s="2">
        <v>44426</v>
      </c>
      <c r="F11643" t="s">
        <v>17</v>
      </c>
      <c r="G11643" t="s">
        <v>12</v>
      </c>
      <c r="H11643" t="s">
        <v>13</v>
      </c>
      <c r="I11643">
        <v>4</v>
      </c>
      <c r="J11643">
        <v>21</v>
      </c>
    </row>
    <row r="11644" spans="1:10" x14ac:dyDescent="0.25">
      <c r="A11644" t="s">
        <v>10</v>
      </c>
      <c r="B11644">
        <v>2014</v>
      </c>
      <c r="C11644">
        <v>34</v>
      </c>
      <c r="D11644" s="1">
        <v>41869</v>
      </c>
      <c r="E11644" s="2">
        <v>44426</v>
      </c>
      <c r="F11644" t="s">
        <v>14</v>
      </c>
      <c r="G11644" t="s">
        <v>12</v>
      </c>
      <c r="H11644" t="s">
        <v>13</v>
      </c>
      <c r="I11644">
        <v>18</v>
      </c>
      <c r="J11644">
        <v>21</v>
      </c>
    </row>
    <row r="11645" spans="1:10" x14ac:dyDescent="0.25">
      <c r="A11645" t="s">
        <v>10</v>
      </c>
      <c r="B11645">
        <v>2014</v>
      </c>
      <c r="C11645">
        <v>34</v>
      </c>
      <c r="D11645" s="1">
        <v>41869</v>
      </c>
      <c r="E11645" s="2">
        <v>44426</v>
      </c>
      <c r="F11645" t="s">
        <v>11</v>
      </c>
      <c r="G11645" t="s">
        <v>12</v>
      </c>
      <c r="H11645" t="s">
        <v>13</v>
      </c>
      <c r="I11645">
        <v>212</v>
      </c>
      <c r="J11645">
        <v>21</v>
      </c>
    </row>
    <row r="11646" spans="1:10" x14ac:dyDescent="0.25">
      <c r="A11646" t="s">
        <v>10</v>
      </c>
      <c r="B11646">
        <v>2014</v>
      </c>
      <c r="C11646">
        <v>34</v>
      </c>
      <c r="D11646" s="1">
        <v>41870</v>
      </c>
      <c r="E11646" s="2">
        <v>44427</v>
      </c>
      <c r="F11646" t="s">
        <v>26</v>
      </c>
      <c r="G11646" t="s">
        <v>12</v>
      </c>
      <c r="H11646" t="s">
        <v>13</v>
      </c>
      <c r="I11646">
        <v>4</v>
      </c>
      <c r="J11646">
        <v>31</v>
      </c>
    </row>
    <row r="11647" spans="1:10" x14ac:dyDescent="0.25">
      <c r="A11647" t="s">
        <v>10</v>
      </c>
      <c r="B11647">
        <v>2014</v>
      </c>
      <c r="C11647">
        <v>34</v>
      </c>
      <c r="D11647" s="1">
        <v>41870</v>
      </c>
      <c r="E11647" s="2">
        <v>44427</v>
      </c>
      <c r="F11647" t="s">
        <v>17</v>
      </c>
      <c r="G11647" t="s">
        <v>12</v>
      </c>
      <c r="H11647" t="s">
        <v>13</v>
      </c>
      <c r="I11647">
        <v>0</v>
      </c>
      <c r="J11647">
        <v>31</v>
      </c>
    </row>
    <row r="11648" spans="1:10" x14ac:dyDescent="0.25">
      <c r="A11648" t="s">
        <v>10</v>
      </c>
      <c r="B11648">
        <v>2014</v>
      </c>
      <c r="C11648">
        <v>34</v>
      </c>
      <c r="D11648" s="1">
        <v>41870</v>
      </c>
      <c r="E11648" s="2">
        <v>44427</v>
      </c>
      <c r="F11648" t="s">
        <v>102</v>
      </c>
      <c r="G11648" t="s">
        <v>12</v>
      </c>
      <c r="H11648" t="s">
        <v>13</v>
      </c>
      <c r="I11648">
        <v>1</v>
      </c>
      <c r="J11648">
        <v>31</v>
      </c>
    </row>
    <row r="11649" spans="1:10" x14ac:dyDescent="0.25">
      <c r="A11649" t="s">
        <v>10</v>
      </c>
      <c r="B11649">
        <v>2014</v>
      </c>
      <c r="C11649">
        <v>34</v>
      </c>
      <c r="D11649" s="1">
        <v>41870</v>
      </c>
      <c r="E11649" s="2">
        <v>44427</v>
      </c>
      <c r="F11649" t="s">
        <v>14</v>
      </c>
      <c r="G11649" t="s">
        <v>12</v>
      </c>
      <c r="H11649" t="s">
        <v>13</v>
      </c>
      <c r="I11649">
        <v>54</v>
      </c>
      <c r="J11649">
        <v>31</v>
      </c>
    </row>
    <row r="11650" spans="1:10" x14ac:dyDescent="0.25">
      <c r="A11650" t="s">
        <v>10</v>
      </c>
      <c r="B11650">
        <v>2014</v>
      </c>
      <c r="C11650">
        <v>34</v>
      </c>
      <c r="D11650" s="1">
        <v>41870</v>
      </c>
      <c r="E11650" s="2">
        <v>44427</v>
      </c>
      <c r="F11650" t="s">
        <v>11</v>
      </c>
      <c r="G11650" t="s">
        <v>12</v>
      </c>
      <c r="H11650" t="s">
        <v>13</v>
      </c>
      <c r="I11650">
        <v>565</v>
      </c>
      <c r="J11650">
        <v>31</v>
      </c>
    </row>
    <row r="11651" spans="1:10" x14ac:dyDescent="0.25">
      <c r="A11651" t="s">
        <v>10</v>
      </c>
      <c r="B11651">
        <v>2014</v>
      </c>
      <c r="C11651">
        <v>34</v>
      </c>
      <c r="D11651" s="1">
        <v>41871</v>
      </c>
      <c r="E11651" s="2">
        <v>44428</v>
      </c>
      <c r="F11651" t="s">
        <v>26</v>
      </c>
      <c r="G11651" t="s">
        <v>12</v>
      </c>
      <c r="H11651" t="s">
        <v>13</v>
      </c>
      <c r="I11651">
        <v>2</v>
      </c>
      <c r="J11651">
        <v>21</v>
      </c>
    </row>
    <row r="11652" spans="1:10" x14ac:dyDescent="0.25">
      <c r="A11652" t="s">
        <v>10</v>
      </c>
      <c r="B11652">
        <v>2014</v>
      </c>
      <c r="C11652">
        <v>34</v>
      </c>
      <c r="D11652" s="1">
        <v>41871</v>
      </c>
      <c r="E11652" s="2">
        <v>44428</v>
      </c>
      <c r="F11652" t="s">
        <v>17</v>
      </c>
      <c r="G11652" t="s">
        <v>12</v>
      </c>
      <c r="H11652" t="s">
        <v>13</v>
      </c>
      <c r="I11652">
        <v>0</v>
      </c>
      <c r="J11652">
        <v>21</v>
      </c>
    </row>
    <row r="11653" spans="1:10" x14ac:dyDescent="0.25">
      <c r="A11653" t="s">
        <v>10</v>
      </c>
      <c r="B11653">
        <v>2014</v>
      </c>
      <c r="C11653">
        <v>34</v>
      </c>
      <c r="D11653" s="1">
        <v>41871</v>
      </c>
      <c r="E11653" s="2">
        <v>44428</v>
      </c>
      <c r="F11653" t="s">
        <v>14</v>
      </c>
      <c r="G11653" t="s">
        <v>12</v>
      </c>
      <c r="H11653" t="s">
        <v>13</v>
      </c>
      <c r="I11653">
        <v>110</v>
      </c>
      <c r="J11653">
        <v>21</v>
      </c>
    </row>
    <row r="11654" spans="1:10" x14ac:dyDescent="0.25">
      <c r="A11654" t="s">
        <v>10</v>
      </c>
      <c r="B11654">
        <v>2014</v>
      </c>
      <c r="C11654">
        <v>34</v>
      </c>
      <c r="D11654" s="1">
        <v>41871</v>
      </c>
      <c r="E11654" s="2">
        <v>44428</v>
      </c>
      <c r="F11654" t="s">
        <v>11</v>
      </c>
      <c r="G11654" t="s">
        <v>12</v>
      </c>
      <c r="H11654" t="s">
        <v>13</v>
      </c>
      <c r="I11654">
        <v>559</v>
      </c>
      <c r="J11654">
        <v>21</v>
      </c>
    </row>
    <row r="11655" spans="1:10" x14ac:dyDescent="0.25">
      <c r="A11655" t="s">
        <v>10</v>
      </c>
      <c r="B11655">
        <v>2014</v>
      </c>
      <c r="C11655">
        <v>34</v>
      </c>
      <c r="D11655" s="1">
        <v>41872</v>
      </c>
      <c r="E11655" s="2">
        <v>44429</v>
      </c>
      <c r="F11655" t="s">
        <v>26</v>
      </c>
      <c r="G11655" t="s">
        <v>12</v>
      </c>
      <c r="H11655" t="s">
        <v>13</v>
      </c>
      <c r="I11655">
        <v>0</v>
      </c>
      <c r="J11655">
        <v>25</v>
      </c>
    </row>
    <row r="11656" spans="1:10" x14ac:dyDescent="0.25">
      <c r="A11656" t="s">
        <v>10</v>
      </c>
      <c r="B11656">
        <v>2014</v>
      </c>
      <c r="C11656">
        <v>34</v>
      </c>
      <c r="D11656" s="1">
        <v>41872</v>
      </c>
      <c r="E11656" s="2">
        <v>44429</v>
      </c>
      <c r="F11656" t="s">
        <v>17</v>
      </c>
      <c r="G11656" t="s">
        <v>12</v>
      </c>
      <c r="H11656" t="s">
        <v>13</v>
      </c>
      <c r="I11656">
        <v>5</v>
      </c>
      <c r="J11656">
        <v>25</v>
      </c>
    </row>
    <row r="11657" spans="1:10" x14ac:dyDescent="0.25">
      <c r="A11657" t="s">
        <v>10</v>
      </c>
      <c r="B11657">
        <v>2014</v>
      </c>
      <c r="C11657">
        <v>34</v>
      </c>
      <c r="D11657" s="1">
        <v>41872</v>
      </c>
      <c r="E11657" s="2">
        <v>44429</v>
      </c>
      <c r="F11657" t="s">
        <v>14</v>
      </c>
      <c r="G11657" t="s">
        <v>12</v>
      </c>
      <c r="H11657" t="s">
        <v>13</v>
      </c>
      <c r="I11657">
        <v>158</v>
      </c>
      <c r="J11657">
        <v>25</v>
      </c>
    </row>
    <row r="11658" spans="1:10" x14ac:dyDescent="0.25">
      <c r="A11658" t="s">
        <v>10</v>
      </c>
      <c r="B11658">
        <v>2014</v>
      </c>
      <c r="C11658">
        <v>34</v>
      </c>
      <c r="D11658" s="1">
        <v>41872</v>
      </c>
      <c r="E11658" s="2">
        <v>44429</v>
      </c>
      <c r="F11658" t="s">
        <v>11</v>
      </c>
      <c r="G11658" t="s">
        <v>12</v>
      </c>
      <c r="H11658" t="s">
        <v>13</v>
      </c>
      <c r="I11658">
        <v>600</v>
      </c>
      <c r="J11658">
        <v>25</v>
      </c>
    </row>
    <row r="11659" spans="1:10" x14ac:dyDescent="0.25">
      <c r="A11659" t="s">
        <v>10</v>
      </c>
      <c r="B11659">
        <v>2014</v>
      </c>
      <c r="C11659">
        <v>34</v>
      </c>
      <c r="D11659" s="1">
        <v>41873</v>
      </c>
      <c r="E11659" s="2">
        <v>44430</v>
      </c>
      <c r="F11659" t="s">
        <v>26</v>
      </c>
      <c r="G11659" t="s">
        <v>12</v>
      </c>
      <c r="H11659" t="s">
        <v>13</v>
      </c>
      <c r="I11659">
        <v>0</v>
      </c>
      <c r="J11659">
        <v>49</v>
      </c>
    </row>
    <row r="11660" spans="1:10" x14ac:dyDescent="0.25">
      <c r="A11660" t="s">
        <v>10</v>
      </c>
      <c r="B11660">
        <v>2014</v>
      </c>
      <c r="C11660">
        <v>34</v>
      </c>
      <c r="D11660" s="1">
        <v>41873</v>
      </c>
      <c r="E11660" s="2">
        <v>44430</v>
      </c>
      <c r="F11660" t="s">
        <v>17</v>
      </c>
      <c r="G11660" t="s">
        <v>12</v>
      </c>
      <c r="H11660" t="s">
        <v>13</v>
      </c>
      <c r="I11660">
        <v>2</v>
      </c>
      <c r="J11660">
        <v>49</v>
      </c>
    </row>
    <row r="11661" spans="1:10" x14ac:dyDescent="0.25">
      <c r="A11661" t="s">
        <v>10</v>
      </c>
      <c r="B11661">
        <v>2014</v>
      </c>
      <c r="C11661">
        <v>34</v>
      </c>
      <c r="D11661" s="1">
        <v>41873</v>
      </c>
      <c r="E11661" s="2">
        <v>44430</v>
      </c>
      <c r="F11661" t="s">
        <v>14</v>
      </c>
      <c r="G11661" t="s">
        <v>12</v>
      </c>
      <c r="H11661" t="s">
        <v>13</v>
      </c>
      <c r="I11661">
        <v>121</v>
      </c>
      <c r="J11661">
        <v>49</v>
      </c>
    </row>
    <row r="11662" spans="1:10" x14ac:dyDescent="0.25">
      <c r="A11662" t="s">
        <v>10</v>
      </c>
      <c r="B11662">
        <v>2014</v>
      </c>
      <c r="C11662">
        <v>34</v>
      </c>
      <c r="D11662" s="1">
        <v>41873</v>
      </c>
      <c r="E11662" s="2">
        <v>44430</v>
      </c>
      <c r="F11662" t="s">
        <v>11</v>
      </c>
      <c r="G11662" t="s">
        <v>12</v>
      </c>
      <c r="H11662" t="s">
        <v>13</v>
      </c>
      <c r="I11662">
        <v>557</v>
      </c>
      <c r="J11662">
        <v>49</v>
      </c>
    </row>
    <row r="11663" spans="1:10" x14ac:dyDescent="0.25">
      <c r="A11663" t="s">
        <v>10</v>
      </c>
      <c r="B11663">
        <v>2014</v>
      </c>
      <c r="C11663">
        <v>34</v>
      </c>
      <c r="D11663" s="1">
        <v>41874</v>
      </c>
      <c r="E11663" s="2">
        <v>44431</v>
      </c>
      <c r="F11663" t="s">
        <v>26</v>
      </c>
      <c r="G11663" t="s">
        <v>12</v>
      </c>
      <c r="H11663" t="s">
        <v>13</v>
      </c>
      <c r="I11663">
        <v>0</v>
      </c>
      <c r="J11663">
        <v>15</v>
      </c>
    </row>
    <row r="11664" spans="1:10" x14ac:dyDescent="0.25">
      <c r="A11664" t="s">
        <v>10</v>
      </c>
      <c r="B11664">
        <v>2014</v>
      </c>
      <c r="C11664">
        <v>34</v>
      </c>
      <c r="D11664" s="1">
        <v>41874</v>
      </c>
      <c r="E11664" s="2">
        <v>44431</v>
      </c>
      <c r="F11664" t="s">
        <v>17</v>
      </c>
      <c r="G11664" t="s">
        <v>12</v>
      </c>
      <c r="H11664" t="s">
        <v>13</v>
      </c>
      <c r="I11664">
        <v>4</v>
      </c>
      <c r="J11664">
        <v>15</v>
      </c>
    </row>
    <row r="11665" spans="1:10" x14ac:dyDescent="0.25">
      <c r="A11665" t="s">
        <v>10</v>
      </c>
      <c r="B11665">
        <v>2014</v>
      </c>
      <c r="C11665">
        <v>34</v>
      </c>
      <c r="D11665" s="1">
        <v>41874</v>
      </c>
      <c r="E11665" s="2">
        <v>44431</v>
      </c>
      <c r="F11665" t="s">
        <v>14</v>
      </c>
      <c r="G11665" t="s">
        <v>12</v>
      </c>
      <c r="H11665" t="s">
        <v>13</v>
      </c>
      <c r="I11665">
        <v>90</v>
      </c>
      <c r="J11665">
        <v>15</v>
      </c>
    </row>
    <row r="11666" spans="1:10" x14ac:dyDescent="0.25">
      <c r="A11666" t="s">
        <v>10</v>
      </c>
      <c r="B11666">
        <v>2014</v>
      </c>
      <c r="C11666">
        <v>34</v>
      </c>
      <c r="D11666" s="1">
        <v>41874</v>
      </c>
      <c r="E11666" s="2">
        <v>44431</v>
      </c>
      <c r="F11666" t="s">
        <v>11</v>
      </c>
      <c r="G11666" t="s">
        <v>12</v>
      </c>
      <c r="H11666" t="s">
        <v>13</v>
      </c>
      <c r="I11666">
        <v>379</v>
      </c>
      <c r="J11666">
        <v>15</v>
      </c>
    </row>
    <row r="11667" spans="1:10" x14ac:dyDescent="0.25">
      <c r="A11667" t="s">
        <v>10</v>
      </c>
      <c r="B11667">
        <v>2014</v>
      </c>
      <c r="C11667">
        <v>35</v>
      </c>
      <c r="D11667" s="1">
        <v>41875</v>
      </c>
      <c r="E11667" s="2">
        <v>44432</v>
      </c>
      <c r="F11667" t="s">
        <v>26</v>
      </c>
      <c r="G11667" t="s">
        <v>12</v>
      </c>
      <c r="H11667" t="s">
        <v>13</v>
      </c>
      <c r="I11667">
        <v>0</v>
      </c>
      <c r="J11667">
        <v>30</v>
      </c>
    </row>
    <row r="11668" spans="1:10" x14ac:dyDescent="0.25">
      <c r="A11668" t="s">
        <v>10</v>
      </c>
      <c r="B11668">
        <v>2014</v>
      </c>
      <c r="C11668">
        <v>35</v>
      </c>
      <c r="D11668" s="1">
        <v>41875</v>
      </c>
      <c r="E11668" s="2">
        <v>44432</v>
      </c>
      <c r="F11668" t="s">
        <v>17</v>
      </c>
      <c r="G11668" t="s">
        <v>12</v>
      </c>
      <c r="H11668" t="s">
        <v>13</v>
      </c>
      <c r="I11668">
        <v>0</v>
      </c>
      <c r="J11668">
        <v>30</v>
      </c>
    </row>
    <row r="11669" spans="1:10" x14ac:dyDescent="0.25">
      <c r="A11669" t="s">
        <v>10</v>
      </c>
      <c r="B11669">
        <v>2014</v>
      </c>
      <c r="C11669">
        <v>35</v>
      </c>
      <c r="D11669" s="1">
        <v>41875</v>
      </c>
      <c r="E11669" s="2">
        <v>44432</v>
      </c>
      <c r="F11669" t="s">
        <v>14</v>
      </c>
      <c r="G11669" t="s">
        <v>12</v>
      </c>
      <c r="H11669" t="s">
        <v>13</v>
      </c>
      <c r="I11669">
        <v>104</v>
      </c>
      <c r="J11669">
        <v>30</v>
      </c>
    </row>
    <row r="11670" spans="1:10" x14ac:dyDescent="0.25">
      <c r="A11670" t="s">
        <v>10</v>
      </c>
      <c r="B11670">
        <v>2014</v>
      </c>
      <c r="C11670">
        <v>35</v>
      </c>
      <c r="D11670" s="1">
        <v>41875</v>
      </c>
      <c r="E11670" s="2">
        <v>44432</v>
      </c>
      <c r="F11670" t="s">
        <v>11</v>
      </c>
      <c r="G11670" t="s">
        <v>12</v>
      </c>
      <c r="H11670" t="s">
        <v>13</v>
      </c>
      <c r="I11670">
        <v>550</v>
      </c>
      <c r="J11670">
        <v>30</v>
      </c>
    </row>
    <row r="11671" spans="1:10" x14ac:dyDescent="0.25">
      <c r="A11671" t="s">
        <v>10</v>
      </c>
      <c r="B11671">
        <v>2014</v>
      </c>
      <c r="C11671">
        <v>35</v>
      </c>
      <c r="D11671" s="1">
        <v>41875</v>
      </c>
      <c r="E11671" s="2">
        <v>44432</v>
      </c>
      <c r="F11671" t="s">
        <v>11</v>
      </c>
      <c r="G11671" t="s">
        <v>12</v>
      </c>
      <c r="H11671" t="s">
        <v>20</v>
      </c>
      <c r="I11671">
        <v>1</v>
      </c>
      <c r="J11671">
        <v>30</v>
      </c>
    </row>
    <row r="11672" spans="1:10" x14ac:dyDescent="0.25">
      <c r="A11672" t="s">
        <v>10</v>
      </c>
      <c r="B11672">
        <v>2014</v>
      </c>
      <c r="C11672">
        <v>35</v>
      </c>
      <c r="D11672" s="1">
        <v>41876</v>
      </c>
      <c r="E11672" s="2">
        <v>44433</v>
      </c>
      <c r="F11672" t="s">
        <v>26</v>
      </c>
      <c r="G11672" t="s">
        <v>12</v>
      </c>
      <c r="H11672" t="s">
        <v>13</v>
      </c>
      <c r="I11672">
        <v>1</v>
      </c>
      <c r="J11672">
        <v>20</v>
      </c>
    </row>
    <row r="11673" spans="1:10" x14ac:dyDescent="0.25">
      <c r="A11673" t="s">
        <v>10</v>
      </c>
      <c r="B11673">
        <v>2014</v>
      </c>
      <c r="C11673">
        <v>35</v>
      </c>
      <c r="D11673" s="1">
        <v>41876</v>
      </c>
      <c r="E11673" s="2">
        <v>44433</v>
      </c>
      <c r="F11673" t="s">
        <v>17</v>
      </c>
      <c r="G11673" t="s">
        <v>12</v>
      </c>
      <c r="H11673" t="s">
        <v>13</v>
      </c>
      <c r="I11673">
        <v>2</v>
      </c>
      <c r="J11673">
        <v>20</v>
      </c>
    </row>
    <row r="11674" spans="1:10" x14ac:dyDescent="0.25">
      <c r="A11674" t="s">
        <v>10</v>
      </c>
      <c r="B11674">
        <v>2014</v>
      </c>
      <c r="C11674">
        <v>35</v>
      </c>
      <c r="D11674" s="1">
        <v>41876</v>
      </c>
      <c r="E11674" s="2">
        <v>44433</v>
      </c>
      <c r="F11674" t="s">
        <v>14</v>
      </c>
      <c r="G11674" t="s">
        <v>12</v>
      </c>
      <c r="H11674" t="s">
        <v>13</v>
      </c>
      <c r="I11674">
        <v>89</v>
      </c>
      <c r="J11674">
        <v>20</v>
      </c>
    </row>
    <row r="11675" spans="1:10" x14ac:dyDescent="0.25">
      <c r="A11675" t="s">
        <v>10</v>
      </c>
      <c r="B11675">
        <v>2014</v>
      </c>
      <c r="C11675">
        <v>35</v>
      </c>
      <c r="D11675" s="1">
        <v>41876</v>
      </c>
      <c r="E11675" s="2">
        <v>44433</v>
      </c>
      <c r="F11675" t="s">
        <v>11</v>
      </c>
      <c r="G11675" t="s">
        <v>12</v>
      </c>
      <c r="H11675" t="s">
        <v>13</v>
      </c>
      <c r="I11675">
        <v>475</v>
      </c>
      <c r="J11675">
        <v>20</v>
      </c>
    </row>
    <row r="11676" spans="1:10" x14ac:dyDescent="0.25">
      <c r="A11676" t="s">
        <v>10</v>
      </c>
      <c r="B11676">
        <v>2014</v>
      </c>
      <c r="C11676">
        <v>35</v>
      </c>
      <c r="D11676" s="1">
        <v>41876</v>
      </c>
      <c r="E11676" s="2">
        <v>44433</v>
      </c>
      <c r="F11676" t="s">
        <v>11</v>
      </c>
      <c r="G11676" t="s">
        <v>12</v>
      </c>
      <c r="H11676" t="s">
        <v>20</v>
      </c>
      <c r="I11676">
        <v>2</v>
      </c>
      <c r="J11676">
        <v>20</v>
      </c>
    </row>
    <row r="11677" spans="1:10" x14ac:dyDescent="0.25">
      <c r="A11677" t="s">
        <v>10</v>
      </c>
      <c r="B11677">
        <v>2014</v>
      </c>
      <c r="C11677">
        <v>35</v>
      </c>
      <c r="D11677" s="1">
        <v>41877</v>
      </c>
      <c r="E11677" s="2">
        <v>44434</v>
      </c>
      <c r="F11677" t="s">
        <v>26</v>
      </c>
      <c r="G11677" t="s">
        <v>12</v>
      </c>
      <c r="H11677" t="s">
        <v>13</v>
      </c>
      <c r="I11677">
        <v>0</v>
      </c>
      <c r="J11677">
        <v>22</v>
      </c>
    </row>
    <row r="11678" spans="1:10" x14ac:dyDescent="0.25">
      <c r="A11678" t="s">
        <v>10</v>
      </c>
      <c r="B11678">
        <v>2014</v>
      </c>
      <c r="C11678">
        <v>35</v>
      </c>
      <c r="D11678" s="1">
        <v>41877</v>
      </c>
      <c r="E11678" s="2">
        <v>44434</v>
      </c>
      <c r="F11678" t="s">
        <v>17</v>
      </c>
      <c r="G11678" t="s">
        <v>12</v>
      </c>
      <c r="H11678" t="s">
        <v>13</v>
      </c>
      <c r="I11678">
        <v>1</v>
      </c>
      <c r="J11678">
        <v>22</v>
      </c>
    </row>
    <row r="11679" spans="1:10" x14ac:dyDescent="0.25">
      <c r="A11679" t="s">
        <v>10</v>
      </c>
      <c r="B11679">
        <v>2014</v>
      </c>
      <c r="C11679">
        <v>35</v>
      </c>
      <c r="D11679" s="1">
        <v>41877</v>
      </c>
      <c r="E11679" s="2">
        <v>44434</v>
      </c>
      <c r="F11679" t="s">
        <v>102</v>
      </c>
      <c r="G11679" t="s">
        <v>12</v>
      </c>
      <c r="H11679" t="s">
        <v>13</v>
      </c>
      <c r="I11679">
        <v>1</v>
      </c>
      <c r="J11679">
        <v>22</v>
      </c>
    </row>
    <row r="11680" spans="1:10" x14ac:dyDescent="0.25">
      <c r="A11680" t="s">
        <v>10</v>
      </c>
      <c r="B11680">
        <v>2014</v>
      </c>
      <c r="C11680">
        <v>35</v>
      </c>
      <c r="D11680" s="1">
        <v>41877</v>
      </c>
      <c r="E11680" s="2">
        <v>44434</v>
      </c>
      <c r="F11680" t="s">
        <v>14</v>
      </c>
      <c r="G11680" t="s">
        <v>12</v>
      </c>
      <c r="H11680" t="s">
        <v>13</v>
      </c>
      <c r="I11680">
        <v>91</v>
      </c>
      <c r="J11680">
        <v>22</v>
      </c>
    </row>
    <row r="11681" spans="1:10" x14ac:dyDescent="0.25">
      <c r="A11681" t="s">
        <v>10</v>
      </c>
      <c r="B11681">
        <v>2014</v>
      </c>
      <c r="C11681">
        <v>35</v>
      </c>
      <c r="D11681" s="1">
        <v>41877</v>
      </c>
      <c r="E11681" s="2">
        <v>44434</v>
      </c>
      <c r="F11681" t="s">
        <v>11</v>
      </c>
      <c r="G11681" t="s">
        <v>12</v>
      </c>
      <c r="H11681" t="s">
        <v>13</v>
      </c>
      <c r="I11681">
        <v>273</v>
      </c>
      <c r="J11681">
        <v>22</v>
      </c>
    </row>
    <row r="11682" spans="1:10" x14ac:dyDescent="0.25">
      <c r="A11682" t="s">
        <v>10</v>
      </c>
      <c r="B11682">
        <v>2014</v>
      </c>
      <c r="C11682">
        <v>35</v>
      </c>
      <c r="D11682" s="1">
        <v>41878</v>
      </c>
      <c r="E11682" s="2">
        <v>44435</v>
      </c>
      <c r="F11682" t="s">
        <v>26</v>
      </c>
      <c r="G11682" t="s">
        <v>12</v>
      </c>
      <c r="H11682" t="s">
        <v>13</v>
      </c>
      <c r="I11682">
        <v>0</v>
      </c>
      <c r="J11682">
        <v>19</v>
      </c>
    </row>
    <row r="11683" spans="1:10" x14ac:dyDescent="0.25">
      <c r="A11683" t="s">
        <v>10</v>
      </c>
      <c r="B11683">
        <v>2014</v>
      </c>
      <c r="C11683">
        <v>35</v>
      </c>
      <c r="D11683" s="1">
        <v>41878</v>
      </c>
      <c r="E11683" s="2">
        <v>44435</v>
      </c>
      <c r="F11683" t="s">
        <v>17</v>
      </c>
      <c r="G11683" t="s">
        <v>12</v>
      </c>
      <c r="H11683" t="s">
        <v>13</v>
      </c>
      <c r="I11683">
        <v>2</v>
      </c>
      <c r="J11683">
        <v>19</v>
      </c>
    </row>
    <row r="11684" spans="1:10" x14ac:dyDescent="0.25">
      <c r="A11684" t="s">
        <v>10</v>
      </c>
      <c r="B11684">
        <v>2014</v>
      </c>
      <c r="C11684">
        <v>35</v>
      </c>
      <c r="D11684" s="1">
        <v>41878</v>
      </c>
      <c r="E11684" s="2">
        <v>44435</v>
      </c>
      <c r="F11684" t="s">
        <v>102</v>
      </c>
      <c r="G11684" t="s">
        <v>12</v>
      </c>
      <c r="H11684" t="s">
        <v>13</v>
      </c>
      <c r="I11684">
        <v>1</v>
      </c>
      <c r="J11684">
        <v>19</v>
      </c>
    </row>
    <row r="11685" spans="1:10" x14ac:dyDescent="0.25">
      <c r="A11685" t="s">
        <v>10</v>
      </c>
      <c r="B11685">
        <v>2014</v>
      </c>
      <c r="C11685">
        <v>35</v>
      </c>
      <c r="D11685" s="1">
        <v>41878</v>
      </c>
      <c r="E11685" s="2">
        <v>44435</v>
      </c>
      <c r="F11685" t="s">
        <v>14</v>
      </c>
      <c r="G11685" t="s">
        <v>12</v>
      </c>
      <c r="H11685" t="s">
        <v>13</v>
      </c>
      <c r="I11685">
        <v>51</v>
      </c>
      <c r="J11685">
        <v>19</v>
      </c>
    </row>
    <row r="11686" spans="1:10" x14ac:dyDescent="0.25">
      <c r="A11686" t="s">
        <v>10</v>
      </c>
      <c r="B11686">
        <v>2014</v>
      </c>
      <c r="C11686">
        <v>35</v>
      </c>
      <c r="D11686" s="1">
        <v>41878</v>
      </c>
      <c r="E11686" s="2">
        <v>44435</v>
      </c>
      <c r="F11686" t="s">
        <v>11</v>
      </c>
      <c r="G11686" t="s">
        <v>12</v>
      </c>
      <c r="H11686" t="s">
        <v>13</v>
      </c>
      <c r="I11686">
        <v>197</v>
      </c>
      <c r="J11686">
        <v>19</v>
      </c>
    </row>
    <row r="11687" spans="1:10" x14ac:dyDescent="0.25">
      <c r="A11687" t="s">
        <v>10</v>
      </c>
      <c r="B11687">
        <v>2014</v>
      </c>
      <c r="C11687">
        <v>35</v>
      </c>
      <c r="D11687" s="1">
        <v>41879</v>
      </c>
      <c r="E11687" s="2">
        <v>44436</v>
      </c>
      <c r="F11687" t="s">
        <v>26</v>
      </c>
      <c r="G11687" t="s">
        <v>12</v>
      </c>
      <c r="H11687" t="s">
        <v>13</v>
      </c>
      <c r="I11687">
        <v>0</v>
      </c>
      <c r="J11687">
        <v>22</v>
      </c>
    </row>
    <row r="11688" spans="1:10" x14ac:dyDescent="0.25">
      <c r="A11688" t="s">
        <v>10</v>
      </c>
      <c r="B11688">
        <v>2014</v>
      </c>
      <c r="C11688">
        <v>35</v>
      </c>
      <c r="D11688" s="1">
        <v>41879</v>
      </c>
      <c r="E11688" s="2">
        <v>44436</v>
      </c>
      <c r="F11688" t="s">
        <v>17</v>
      </c>
      <c r="G11688" t="s">
        <v>12</v>
      </c>
      <c r="H11688" t="s">
        <v>13</v>
      </c>
      <c r="I11688">
        <v>3</v>
      </c>
      <c r="J11688">
        <v>22</v>
      </c>
    </row>
    <row r="11689" spans="1:10" x14ac:dyDescent="0.25">
      <c r="A11689" t="s">
        <v>10</v>
      </c>
      <c r="B11689">
        <v>2014</v>
      </c>
      <c r="C11689">
        <v>35</v>
      </c>
      <c r="D11689" s="1">
        <v>41879</v>
      </c>
      <c r="E11689" s="2">
        <v>44436</v>
      </c>
      <c r="F11689" t="s">
        <v>18</v>
      </c>
      <c r="G11689" t="s">
        <v>12</v>
      </c>
      <c r="H11689" t="s">
        <v>13</v>
      </c>
      <c r="I11689">
        <v>4</v>
      </c>
      <c r="J11689">
        <v>22</v>
      </c>
    </row>
    <row r="11690" spans="1:10" x14ac:dyDescent="0.25">
      <c r="A11690" t="s">
        <v>10</v>
      </c>
      <c r="B11690">
        <v>2014</v>
      </c>
      <c r="C11690">
        <v>35</v>
      </c>
      <c r="D11690" s="1">
        <v>41879</v>
      </c>
      <c r="E11690" s="2">
        <v>44436</v>
      </c>
      <c r="F11690" t="s">
        <v>14</v>
      </c>
      <c r="G11690" t="s">
        <v>12</v>
      </c>
      <c r="H11690" t="s">
        <v>13</v>
      </c>
      <c r="I11690">
        <v>96</v>
      </c>
      <c r="J11690">
        <v>22</v>
      </c>
    </row>
    <row r="11691" spans="1:10" x14ac:dyDescent="0.25">
      <c r="A11691" t="s">
        <v>10</v>
      </c>
      <c r="B11691">
        <v>2014</v>
      </c>
      <c r="C11691">
        <v>35</v>
      </c>
      <c r="D11691" s="1">
        <v>41879</v>
      </c>
      <c r="E11691" s="2">
        <v>44436</v>
      </c>
      <c r="F11691" t="s">
        <v>11</v>
      </c>
      <c r="G11691" t="s">
        <v>12</v>
      </c>
      <c r="H11691" t="s">
        <v>13</v>
      </c>
      <c r="I11691">
        <v>342</v>
      </c>
      <c r="J11691">
        <v>22</v>
      </c>
    </row>
    <row r="11692" spans="1:10" x14ac:dyDescent="0.25">
      <c r="A11692" t="s">
        <v>10</v>
      </c>
      <c r="B11692">
        <v>2014</v>
      </c>
      <c r="C11692">
        <v>35</v>
      </c>
      <c r="D11692" s="1">
        <v>41879</v>
      </c>
      <c r="E11692" s="2">
        <v>44436</v>
      </c>
      <c r="F11692" t="s">
        <v>11</v>
      </c>
      <c r="G11692" t="s">
        <v>12</v>
      </c>
      <c r="H11692" t="s">
        <v>20</v>
      </c>
      <c r="I11692">
        <v>4</v>
      </c>
      <c r="J11692">
        <v>22</v>
      </c>
    </row>
    <row r="11693" spans="1:10" x14ac:dyDescent="0.25">
      <c r="A11693" t="s">
        <v>10</v>
      </c>
      <c r="B11693">
        <v>2014</v>
      </c>
      <c r="C11693">
        <v>35</v>
      </c>
      <c r="D11693" s="1">
        <v>41880</v>
      </c>
      <c r="E11693" s="2">
        <v>44437</v>
      </c>
      <c r="F11693" t="s">
        <v>26</v>
      </c>
      <c r="G11693" t="s">
        <v>12</v>
      </c>
      <c r="H11693" t="s">
        <v>13</v>
      </c>
      <c r="I11693">
        <v>0</v>
      </c>
      <c r="J11693">
        <v>16</v>
      </c>
    </row>
    <row r="11694" spans="1:10" x14ac:dyDescent="0.25">
      <c r="A11694" t="s">
        <v>10</v>
      </c>
      <c r="B11694">
        <v>2014</v>
      </c>
      <c r="C11694">
        <v>35</v>
      </c>
      <c r="D11694" s="1">
        <v>41880</v>
      </c>
      <c r="E11694" s="2">
        <v>44437</v>
      </c>
      <c r="F11694" t="s">
        <v>17</v>
      </c>
      <c r="G11694" t="s">
        <v>12</v>
      </c>
      <c r="H11694" t="s">
        <v>13</v>
      </c>
      <c r="I11694">
        <v>3</v>
      </c>
      <c r="J11694">
        <v>16</v>
      </c>
    </row>
    <row r="11695" spans="1:10" x14ac:dyDescent="0.25">
      <c r="A11695" t="s">
        <v>10</v>
      </c>
      <c r="B11695">
        <v>2014</v>
      </c>
      <c r="C11695">
        <v>35</v>
      </c>
      <c r="D11695" s="1">
        <v>41880</v>
      </c>
      <c r="E11695" s="2">
        <v>44437</v>
      </c>
      <c r="F11695" t="s">
        <v>18</v>
      </c>
      <c r="G11695" t="s">
        <v>12</v>
      </c>
      <c r="H11695" t="s">
        <v>13</v>
      </c>
      <c r="I11695">
        <v>6</v>
      </c>
      <c r="J11695">
        <v>16</v>
      </c>
    </row>
    <row r="11696" spans="1:10" x14ac:dyDescent="0.25">
      <c r="A11696" t="s">
        <v>10</v>
      </c>
      <c r="B11696">
        <v>2014</v>
      </c>
      <c r="C11696">
        <v>35</v>
      </c>
      <c r="D11696" s="1">
        <v>41880</v>
      </c>
      <c r="E11696" s="2">
        <v>44437</v>
      </c>
      <c r="F11696" t="s">
        <v>102</v>
      </c>
      <c r="G11696" t="s">
        <v>12</v>
      </c>
      <c r="H11696" t="s">
        <v>13</v>
      </c>
      <c r="I11696">
        <v>1</v>
      </c>
      <c r="J11696">
        <v>16</v>
      </c>
    </row>
    <row r="11697" spans="1:10" x14ac:dyDescent="0.25">
      <c r="A11697" t="s">
        <v>10</v>
      </c>
      <c r="B11697">
        <v>2014</v>
      </c>
      <c r="C11697">
        <v>35</v>
      </c>
      <c r="D11697" s="1">
        <v>41880</v>
      </c>
      <c r="E11697" s="2">
        <v>44437</v>
      </c>
      <c r="F11697" t="s">
        <v>14</v>
      </c>
      <c r="G11697" t="s">
        <v>12</v>
      </c>
      <c r="H11697" t="s">
        <v>13</v>
      </c>
      <c r="I11697">
        <v>32</v>
      </c>
      <c r="J11697">
        <v>16</v>
      </c>
    </row>
    <row r="11698" spans="1:10" x14ac:dyDescent="0.25">
      <c r="A11698" t="s">
        <v>10</v>
      </c>
      <c r="B11698">
        <v>2014</v>
      </c>
      <c r="C11698">
        <v>35</v>
      </c>
      <c r="D11698" s="1">
        <v>41880</v>
      </c>
      <c r="E11698" s="2">
        <v>44437</v>
      </c>
      <c r="F11698" t="s">
        <v>11</v>
      </c>
      <c r="G11698" t="s">
        <v>12</v>
      </c>
      <c r="H11698" t="s">
        <v>13</v>
      </c>
      <c r="I11698">
        <v>133</v>
      </c>
      <c r="J11698">
        <v>16</v>
      </c>
    </row>
    <row r="11699" spans="1:10" x14ac:dyDescent="0.25">
      <c r="A11699" t="s">
        <v>10</v>
      </c>
      <c r="B11699">
        <v>2014</v>
      </c>
      <c r="C11699">
        <v>35</v>
      </c>
      <c r="D11699" s="1">
        <v>41881</v>
      </c>
      <c r="E11699" s="2">
        <v>44438</v>
      </c>
      <c r="F11699" t="s">
        <v>26</v>
      </c>
      <c r="G11699" t="s">
        <v>12</v>
      </c>
      <c r="H11699" t="s">
        <v>13</v>
      </c>
      <c r="I11699">
        <v>0</v>
      </c>
      <c r="J11699">
        <v>3</v>
      </c>
    </row>
    <row r="11700" spans="1:10" x14ac:dyDescent="0.25">
      <c r="A11700" t="s">
        <v>10</v>
      </c>
      <c r="B11700">
        <v>2014</v>
      </c>
      <c r="C11700">
        <v>35</v>
      </c>
      <c r="D11700" s="1">
        <v>41881</v>
      </c>
      <c r="E11700" s="2">
        <v>44438</v>
      </c>
      <c r="F11700" t="s">
        <v>17</v>
      </c>
      <c r="G11700" t="s">
        <v>12</v>
      </c>
      <c r="H11700" t="s">
        <v>13</v>
      </c>
      <c r="I11700">
        <v>1</v>
      </c>
      <c r="J11700">
        <v>3</v>
      </c>
    </row>
    <row r="11701" spans="1:10" x14ac:dyDescent="0.25">
      <c r="A11701" t="s">
        <v>10</v>
      </c>
      <c r="B11701">
        <v>2014</v>
      </c>
      <c r="C11701">
        <v>35</v>
      </c>
      <c r="D11701" s="1">
        <v>41881</v>
      </c>
      <c r="E11701" s="2">
        <v>44438</v>
      </c>
      <c r="F11701" t="s">
        <v>18</v>
      </c>
      <c r="G11701" t="s">
        <v>12</v>
      </c>
      <c r="H11701" t="s">
        <v>13</v>
      </c>
      <c r="I11701">
        <v>3</v>
      </c>
      <c r="J11701">
        <v>3</v>
      </c>
    </row>
    <row r="11702" spans="1:10" x14ac:dyDescent="0.25">
      <c r="A11702" t="s">
        <v>10</v>
      </c>
      <c r="B11702">
        <v>2014</v>
      </c>
      <c r="C11702">
        <v>35</v>
      </c>
      <c r="D11702" s="1">
        <v>41881</v>
      </c>
      <c r="E11702" s="2">
        <v>44438</v>
      </c>
      <c r="F11702" t="s">
        <v>102</v>
      </c>
      <c r="G11702" t="s">
        <v>12</v>
      </c>
      <c r="H11702" t="s">
        <v>13</v>
      </c>
      <c r="I11702">
        <v>1</v>
      </c>
      <c r="J11702">
        <v>3</v>
      </c>
    </row>
    <row r="11703" spans="1:10" x14ac:dyDescent="0.25">
      <c r="A11703" t="s">
        <v>10</v>
      </c>
      <c r="B11703">
        <v>2014</v>
      </c>
      <c r="C11703">
        <v>35</v>
      </c>
      <c r="D11703" s="1">
        <v>41881</v>
      </c>
      <c r="E11703" s="2">
        <v>44438</v>
      </c>
      <c r="F11703" t="s">
        <v>14</v>
      </c>
      <c r="G11703" t="s">
        <v>12</v>
      </c>
      <c r="H11703" t="s">
        <v>13</v>
      </c>
      <c r="I11703">
        <v>24</v>
      </c>
      <c r="J11703">
        <v>3</v>
      </c>
    </row>
    <row r="11704" spans="1:10" x14ac:dyDescent="0.25">
      <c r="A11704" t="s">
        <v>10</v>
      </c>
      <c r="B11704">
        <v>2014</v>
      </c>
      <c r="C11704">
        <v>35</v>
      </c>
      <c r="D11704" s="1">
        <v>41881</v>
      </c>
      <c r="E11704" s="2">
        <v>44438</v>
      </c>
      <c r="F11704" t="s">
        <v>11</v>
      </c>
      <c r="G11704" t="s">
        <v>12</v>
      </c>
      <c r="H11704" t="s">
        <v>13</v>
      </c>
      <c r="I11704">
        <v>83</v>
      </c>
      <c r="J11704">
        <v>3</v>
      </c>
    </row>
    <row r="11705" spans="1:10" x14ac:dyDescent="0.25">
      <c r="A11705" t="s">
        <v>10</v>
      </c>
      <c r="B11705">
        <v>2014</v>
      </c>
      <c r="C11705">
        <v>36</v>
      </c>
      <c r="D11705" s="1">
        <v>41882</v>
      </c>
      <c r="E11705" s="2">
        <v>44439</v>
      </c>
      <c r="F11705" t="s">
        <v>26</v>
      </c>
      <c r="G11705" t="s">
        <v>12</v>
      </c>
      <c r="H11705" t="s">
        <v>13</v>
      </c>
      <c r="I11705">
        <v>0</v>
      </c>
      <c r="J11705">
        <v>43</v>
      </c>
    </row>
    <row r="11706" spans="1:10" x14ac:dyDescent="0.25">
      <c r="A11706" t="s">
        <v>10</v>
      </c>
      <c r="B11706">
        <v>2014</v>
      </c>
      <c r="C11706">
        <v>36</v>
      </c>
      <c r="D11706" s="1">
        <v>41882</v>
      </c>
      <c r="E11706" s="2">
        <v>44439</v>
      </c>
      <c r="F11706" t="s">
        <v>17</v>
      </c>
      <c r="G11706" t="s">
        <v>12</v>
      </c>
      <c r="H11706" t="s">
        <v>13</v>
      </c>
      <c r="I11706">
        <v>8</v>
      </c>
      <c r="J11706">
        <v>43</v>
      </c>
    </row>
    <row r="11707" spans="1:10" x14ac:dyDescent="0.25">
      <c r="A11707" t="s">
        <v>10</v>
      </c>
      <c r="B11707">
        <v>2014</v>
      </c>
      <c r="C11707">
        <v>36</v>
      </c>
      <c r="D11707" s="1">
        <v>41882</v>
      </c>
      <c r="E11707" s="2">
        <v>44439</v>
      </c>
      <c r="F11707" t="s">
        <v>18</v>
      </c>
      <c r="G11707" t="s">
        <v>12</v>
      </c>
      <c r="H11707" t="s">
        <v>13</v>
      </c>
      <c r="I11707">
        <v>1</v>
      </c>
      <c r="J11707">
        <v>43</v>
      </c>
    </row>
    <row r="11708" spans="1:10" x14ac:dyDescent="0.25">
      <c r="A11708" t="s">
        <v>10</v>
      </c>
      <c r="B11708">
        <v>2014</v>
      </c>
      <c r="C11708">
        <v>36</v>
      </c>
      <c r="D11708" s="1">
        <v>41882</v>
      </c>
      <c r="E11708" s="2">
        <v>44439</v>
      </c>
      <c r="F11708" t="s">
        <v>14</v>
      </c>
      <c r="G11708" t="s">
        <v>12</v>
      </c>
      <c r="H11708" t="s">
        <v>13</v>
      </c>
      <c r="I11708">
        <v>40</v>
      </c>
      <c r="J11708">
        <v>43</v>
      </c>
    </row>
    <row r="11709" spans="1:10" x14ac:dyDescent="0.25">
      <c r="A11709" t="s">
        <v>10</v>
      </c>
      <c r="B11709">
        <v>2014</v>
      </c>
      <c r="C11709">
        <v>36</v>
      </c>
      <c r="D11709" s="1">
        <v>41882</v>
      </c>
      <c r="E11709" s="2">
        <v>44439</v>
      </c>
      <c r="F11709" t="s">
        <v>11</v>
      </c>
      <c r="G11709" t="s">
        <v>12</v>
      </c>
      <c r="H11709" t="s">
        <v>13</v>
      </c>
      <c r="I11709">
        <v>397</v>
      </c>
      <c r="J11709">
        <v>43</v>
      </c>
    </row>
    <row r="11710" spans="1:10" x14ac:dyDescent="0.25">
      <c r="A11710" t="s">
        <v>10</v>
      </c>
      <c r="B11710">
        <v>2014</v>
      </c>
      <c r="C11710">
        <v>36</v>
      </c>
      <c r="D11710" s="1">
        <v>41883</v>
      </c>
      <c r="E11710" s="2">
        <v>44440</v>
      </c>
      <c r="F11710" t="s">
        <v>26</v>
      </c>
      <c r="G11710" t="s">
        <v>12</v>
      </c>
      <c r="H11710" t="s">
        <v>13</v>
      </c>
      <c r="I11710">
        <v>0</v>
      </c>
      <c r="J11710">
        <v>28</v>
      </c>
    </row>
    <row r="11711" spans="1:10" x14ac:dyDescent="0.25">
      <c r="A11711" t="s">
        <v>10</v>
      </c>
      <c r="B11711">
        <v>2014</v>
      </c>
      <c r="C11711">
        <v>36</v>
      </c>
      <c r="D11711" s="1">
        <v>41883</v>
      </c>
      <c r="E11711" s="2">
        <v>44440</v>
      </c>
      <c r="F11711" t="s">
        <v>17</v>
      </c>
      <c r="G11711" t="s">
        <v>12</v>
      </c>
      <c r="H11711" t="s">
        <v>13</v>
      </c>
      <c r="I11711">
        <v>9</v>
      </c>
      <c r="J11711">
        <v>28</v>
      </c>
    </row>
    <row r="11712" spans="1:10" x14ac:dyDescent="0.25">
      <c r="A11712" t="s">
        <v>10</v>
      </c>
      <c r="B11712">
        <v>2014</v>
      </c>
      <c r="C11712">
        <v>36</v>
      </c>
      <c r="D11712" s="1">
        <v>41883</v>
      </c>
      <c r="E11712" s="2">
        <v>44440</v>
      </c>
      <c r="F11712" t="s">
        <v>18</v>
      </c>
      <c r="G11712" t="s">
        <v>12</v>
      </c>
      <c r="H11712" t="s">
        <v>13</v>
      </c>
      <c r="I11712">
        <v>3</v>
      </c>
      <c r="J11712">
        <v>28</v>
      </c>
    </row>
    <row r="11713" spans="1:10" x14ac:dyDescent="0.25">
      <c r="A11713" t="s">
        <v>10</v>
      </c>
      <c r="B11713">
        <v>2014</v>
      </c>
      <c r="C11713">
        <v>36</v>
      </c>
      <c r="D11713" s="1">
        <v>41883</v>
      </c>
      <c r="E11713" s="2">
        <v>44440</v>
      </c>
      <c r="F11713" t="s">
        <v>102</v>
      </c>
      <c r="G11713" t="s">
        <v>12</v>
      </c>
      <c r="H11713" t="s">
        <v>13</v>
      </c>
      <c r="I11713">
        <v>1</v>
      </c>
      <c r="J11713">
        <v>28</v>
      </c>
    </row>
    <row r="11714" spans="1:10" x14ac:dyDescent="0.25">
      <c r="A11714" t="s">
        <v>10</v>
      </c>
      <c r="B11714">
        <v>2014</v>
      </c>
      <c r="C11714">
        <v>36</v>
      </c>
      <c r="D11714" s="1">
        <v>41883</v>
      </c>
      <c r="E11714" s="2">
        <v>44440</v>
      </c>
      <c r="F11714" t="s">
        <v>14</v>
      </c>
      <c r="G11714" t="s">
        <v>12</v>
      </c>
      <c r="H11714" t="s">
        <v>13</v>
      </c>
      <c r="I11714">
        <v>60</v>
      </c>
      <c r="J11714">
        <v>28</v>
      </c>
    </row>
    <row r="11715" spans="1:10" x14ac:dyDescent="0.25">
      <c r="A11715" t="s">
        <v>10</v>
      </c>
      <c r="B11715">
        <v>2014</v>
      </c>
      <c r="C11715">
        <v>36</v>
      </c>
      <c r="D11715" s="1">
        <v>41883</v>
      </c>
      <c r="E11715" s="2">
        <v>44440</v>
      </c>
      <c r="F11715" t="s">
        <v>11</v>
      </c>
      <c r="G11715" t="s">
        <v>12</v>
      </c>
      <c r="H11715" t="s">
        <v>13</v>
      </c>
      <c r="I11715">
        <v>523</v>
      </c>
      <c r="J11715">
        <v>28</v>
      </c>
    </row>
    <row r="11716" spans="1:10" x14ac:dyDescent="0.25">
      <c r="A11716" t="s">
        <v>10</v>
      </c>
      <c r="B11716">
        <v>2014</v>
      </c>
      <c r="C11716">
        <v>36</v>
      </c>
      <c r="D11716" s="1">
        <v>41884</v>
      </c>
      <c r="E11716" s="2">
        <v>44441</v>
      </c>
      <c r="F11716" t="s">
        <v>26</v>
      </c>
      <c r="G11716" t="s">
        <v>12</v>
      </c>
      <c r="H11716" t="s">
        <v>13</v>
      </c>
      <c r="I11716">
        <v>0</v>
      </c>
      <c r="J11716">
        <v>23</v>
      </c>
    </row>
    <row r="11717" spans="1:10" x14ac:dyDescent="0.25">
      <c r="A11717" t="s">
        <v>10</v>
      </c>
      <c r="B11717">
        <v>2014</v>
      </c>
      <c r="C11717">
        <v>36</v>
      </c>
      <c r="D11717" s="1">
        <v>41884</v>
      </c>
      <c r="E11717" s="2">
        <v>44441</v>
      </c>
      <c r="F11717" t="s">
        <v>17</v>
      </c>
      <c r="G11717" t="s">
        <v>12</v>
      </c>
      <c r="H11717" t="s">
        <v>13</v>
      </c>
      <c r="I11717">
        <v>2</v>
      </c>
      <c r="J11717">
        <v>23</v>
      </c>
    </row>
    <row r="11718" spans="1:10" x14ac:dyDescent="0.25">
      <c r="A11718" t="s">
        <v>10</v>
      </c>
      <c r="B11718">
        <v>2014</v>
      </c>
      <c r="C11718">
        <v>36</v>
      </c>
      <c r="D11718" s="1">
        <v>41884</v>
      </c>
      <c r="E11718" s="2">
        <v>44441</v>
      </c>
      <c r="F11718" t="s">
        <v>18</v>
      </c>
      <c r="G11718" t="s">
        <v>12</v>
      </c>
      <c r="H11718" t="s">
        <v>13</v>
      </c>
      <c r="I11718">
        <v>5</v>
      </c>
      <c r="J11718">
        <v>23</v>
      </c>
    </row>
    <row r="11719" spans="1:10" x14ac:dyDescent="0.25">
      <c r="A11719" t="s">
        <v>10</v>
      </c>
      <c r="B11719">
        <v>2014</v>
      </c>
      <c r="C11719">
        <v>36</v>
      </c>
      <c r="D11719" s="1">
        <v>41884</v>
      </c>
      <c r="E11719" s="2">
        <v>44441</v>
      </c>
      <c r="F11719" t="s">
        <v>14</v>
      </c>
      <c r="G11719" t="s">
        <v>12</v>
      </c>
      <c r="H11719" t="s">
        <v>13</v>
      </c>
      <c r="I11719">
        <v>37</v>
      </c>
      <c r="J11719">
        <v>23</v>
      </c>
    </row>
    <row r="11720" spans="1:10" x14ac:dyDescent="0.25">
      <c r="A11720" t="s">
        <v>10</v>
      </c>
      <c r="B11720">
        <v>2014</v>
      </c>
      <c r="C11720">
        <v>36</v>
      </c>
      <c r="D11720" s="1">
        <v>41884</v>
      </c>
      <c r="E11720" s="2">
        <v>44441</v>
      </c>
      <c r="F11720" t="s">
        <v>11</v>
      </c>
      <c r="G11720" t="s">
        <v>12</v>
      </c>
      <c r="H11720" t="s">
        <v>13</v>
      </c>
      <c r="I11720">
        <v>200</v>
      </c>
      <c r="J11720">
        <v>23</v>
      </c>
    </row>
    <row r="11721" spans="1:10" x14ac:dyDescent="0.25">
      <c r="A11721" t="s">
        <v>10</v>
      </c>
      <c r="B11721">
        <v>2014</v>
      </c>
      <c r="C11721">
        <v>36</v>
      </c>
      <c r="D11721" s="1">
        <v>41885</v>
      </c>
      <c r="E11721" s="2">
        <v>44442</v>
      </c>
      <c r="F11721" t="s">
        <v>26</v>
      </c>
      <c r="G11721" t="s">
        <v>12</v>
      </c>
      <c r="H11721" t="s">
        <v>13</v>
      </c>
      <c r="I11721">
        <v>0</v>
      </c>
      <c r="J11721">
        <v>3</v>
      </c>
    </row>
    <row r="11722" spans="1:10" x14ac:dyDescent="0.25">
      <c r="A11722" t="s">
        <v>10</v>
      </c>
      <c r="B11722">
        <v>2014</v>
      </c>
      <c r="C11722">
        <v>36</v>
      </c>
      <c r="D11722" s="1">
        <v>41885</v>
      </c>
      <c r="E11722" s="2">
        <v>44442</v>
      </c>
      <c r="F11722" t="s">
        <v>17</v>
      </c>
      <c r="G11722" t="s">
        <v>12</v>
      </c>
      <c r="H11722" t="s">
        <v>13</v>
      </c>
      <c r="I11722">
        <v>4</v>
      </c>
      <c r="J11722">
        <v>3</v>
      </c>
    </row>
    <row r="11723" spans="1:10" x14ac:dyDescent="0.25">
      <c r="A11723" t="s">
        <v>10</v>
      </c>
      <c r="B11723">
        <v>2014</v>
      </c>
      <c r="C11723">
        <v>36</v>
      </c>
      <c r="D11723" s="1">
        <v>41885</v>
      </c>
      <c r="E11723" s="2">
        <v>44442</v>
      </c>
      <c r="F11723" t="s">
        <v>18</v>
      </c>
      <c r="G11723" t="s">
        <v>12</v>
      </c>
      <c r="H11723" t="s">
        <v>13</v>
      </c>
      <c r="I11723">
        <v>15</v>
      </c>
      <c r="J11723">
        <v>3</v>
      </c>
    </row>
    <row r="11724" spans="1:10" x14ac:dyDescent="0.25">
      <c r="A11724" t="s">
        <v>10</v>
      </c>
      <c r="B11724">
        <v>2014</v>
      </c>
      <c r="C11724">
        <v>36</v>
      </c>
      <c r="D11724" s="1">
        <v>41885</v>
      </c>
      <c r="E11724" s="2">
        <v>44442</v>
      </c>
      <c r="F11724" t="s">
        <v>102</v>
      </c>
      <c r="G11724" t="s">
        <v>12</v>
      </c>
      <c r="H11724" t="s">
        <v>13</v>
      </c>
      <c r="I11724">
        <v>2</v>
      </c>
      <c r="J11724">
        <v>3</v>
      </c>
    </row>
    <row r="11725" spans="1:10" x14ac:dyDescent="0.25">
      <c r="A11725" t="s">
        <v>10</v>
      </c>
      <c r="B11725">
        <v>2014</v>
      </c>
      <c r="C11725">
        <v>36</v>
      </c>
      <c r="D11725" s="1">
        <v>41885</v>
      </c>
      <c r="E11725" s="2">
        <v>44442</v>
      </c>
      <c r="F11725" t="s">
        <v>14</v>
      </c>
      <c r="G11725" t="s">
        <v>12</v>
      </c>
      <c r="H11725" t="s">
        <v>13</v>
      </c>
      <c r="I11725">
        <v>29</v>
      </c>
      <c r="J11725">
        <v>3</v>
      </c>
    </row>
    <row r="11726" spans="1:10" x14ac:dyDescent="0.25">
      <c r="A11726" t="s">
        <v>10</v>
      </c>
      <c r="B11726">
        <v>2014</v>
      </c>
      <c r="C11726">
        <v>36</v>
      </c>
      <c r="D11726" s="1">
        <v>41885</v>
      </c>
      <c r="E11726" s="2">
        <v>44442</v>
      </c>
      <c r="F11726" t="s">
        <v>11</v>
      </c>
      <c r="G11726" t="s">
        <v>12</v>
      </c>
      <c r="H11726" t="s">
        <v>13</v>
      </c>
      <c r="I11726">
        <v>239</v>
      </c>
      <c r="J11726">
        <v>3</v>
      </c>
    </row>
    <row r="11727" spans="1:10" x14ac:dyDescent="0.25">
      <c r="A11727" t="s">
        <v>10</v>
      </c>
      <c r="B11727">
        <v>2014</v>
      </c>
      <c r="C11727">
        <v>36</v>
      </c>
      <c r="D11727" s="1">
        <v>41886</v>
      </c>
      <c r="E11727" s="2">
        <v>44443</v>
      </c>
      <c r="F11727" t="s">
        <v>26</v>
      </c>
      <c r="G11727" t="s">
        <v>12</v>
      </c>
      <c r="H11727" t="s">
        <v>13</v>
      </c>
      <c r="I11727">
        <v>0</v>
      </c>
      <c r="J11727">
        <v>3</v>
      </c>
    </row>
    <row r="11728" spans="1:10" x14ac:dyDescent="0.25">
      <c r="A11728" t="s">
        <v>10</v>
      </c>
      <c r="B11728">
        <v>2014</v>
      </c>
      <c r="C11728">
        <v>36</v>
      </c>
      <c r="D11728" s="1">
        <v>41886</v>
      </c>
      <c r="E11728" s="2">
        <v>44443</v>
      </c>
      <c r="F11728" t="s">
        <v>17</v>
      </c>
      <c r="G11728" t="s">
        <v>12</v>
      </c>
      <c r="H11728" t="s">
        <v>13</v>
      </c>
      <c r="I11728">
        <v>0</v>
      </c>
      <c r="J11728">
        <v>3</v>
      </c>
    </row>
    <row r="11729" spans="1:10" x14ac:dyDescent="0.25">
      <c r="A11729" t="s">
        <v>10</v>
      </c>
      <c r="B11729">
        <v>2014</v>
      </c>
      <c r="C11729">
        <v>36</v>
      </c>
      <c r="D11729" s="1">
        <v>41886</v>
      </c>
      <c r="E11729" s="2">
        <v>44443</v>
      </c>
      <c r="F11729" t="s">
        <v>18</v>
      </c>
      <c r="G11729" t="s">
        <v>12</v>
      </c>
      <c r="H11729" t="s">
        <v>13</v>
      </c>
      <c r="I11729">
        <v>21</v>
      </c>
      <c r="J11729">
        <v>3</v>
      </c>
    </row>
    <row r="11730" spans="1:10" x14ac:dyDescent="0.25">
      <c r="A11730" t="s">
        <v>10</v>
      </c>
      <c r="B11730">
        <v>2014</v>
      </c>
      <c r="C11730">
        <v>36</v>
      </c>
      <c r="D11730" s="1">
        <v>41886</v>
      </c>
      <c r="E11730" s="2">
        <v>44443</v>
      </c>
      <c r="F11730" t="s">
        <v>14</v>
      </c>
      <c r="G11730" t="s">
        <v>12</v>
      </c>
      <c r="H11730" t="s">
        <v>13</v>
      </c>
      <c r="I11730">
        <v>30</v>
      </c>
      <c r="J11730">
        <v>3</v>
      </c>
    </row>
    <row r="11731" spans="1:10" x14ac:dyDescent="0.25">
      <c r="A11731" t="s">
        <v>10</v>
      </c>
      <c r="B11731">
        <v>2014</v>
      </c>
      <c r="C11731">
        <v>36</v>
      </c>
      <c r="D11731" s="1">
        <v>41886</v>
      </c>
      <c r="E11731" s="2">
        <v>44443</v>
      </c>
      <c r="F11731" t="s">
        <v>11</v>
      </c>
      <c r="G11731" t="s">
        <v>12</v>
      </c>
      <c r="H11731" t="s">
        <v>13</v>
      </c>
      <c r="I11731">
        <v>104</v>
      </c>
      <c r="J11731">
        <v>3</v>
      </c>
    </row>
    <row r="11732" spans="1:10" x14ac:dyDescent="0.25">
      <c r="A11732" t="s">
        <v>10</v>
      </c>
      <c r="B11732">
        <v>2014</v>
      </c>
      <c r="C11732">
        <v>36</v>
      </c>
      <c r="D11732" s="1">
        <v>41887</v>
      </c>
      <c r="E11732" s="2">
        <v>44444</v>
      </c>
      <c r="F11732" t="s">
        <v>26</v>
      </c>
      <c r="G11732" t="s">
        <v>12</v>
      </c>
      <c r="H11732" t="s">
        <v>13</v>
      </c>
      <c r="I11732">
        <v>0</v>
      </c>
      <c r="J11732">
        <v>1</v>
      </c>
    </row>
    <row r="11733" spans="1:10" x14ac:dyDescent="0.25">
      <c r="A11733" t="s">
        <v>10</v>
      </c>
      <c r="B11733">
        <v>2014</v>
      </c>
      <c r="C11733">
        <v>36</v>
      </c>
      <c r="D11733" s="1">
        <v>41887</v>
      </c>
      <c r="E11733" s="2">
        <v>44444</v>
      </c>
      <c r="F11733" t="s">
        <v>17</v>
      </c>
      <c r="G11733" t="s">
        <v>12</v>
      </c>
      <c r="H11733" t="s">
        <v>13</v>
      </c>
      <c r="I11733">
        <v>0</v>
      </c>
      <c r="J11733">
        <v>1</v>
      </c>
    </row>
    <row r="11734" spans="1:10" x14ac:dyDescent="0.25">
      <c r="A11734" t="s">
        <v>10</v>
      </c>
      <c r="B11734">
        <v>2014</v>
      </c>
      <c r="C11734">
        <v>36</v>
      </c>
      <c r="D11734" s="1">
        <v>41887</v>
      </c>
      <c r="E11734" s="2">
        <v>44444</v>
      </c>
      <c r="F11734" t="s">
        <v>18</v>
      </c>
      <c r="G11734" t="s">
        <v>12</v>
      </c>
      <c r="H11734" t="s">
        <v>13</v>
      </c>
      <c r="I11734">
        <v>5</v>
      </c>
      <c r="J11734">
        <v>1</v>
      </c>
    </row>
    <row r="11735" spans="1:10" x14ac:dyDescent="0.25">
      <c r="A11735" t="s">
        <v>10</v>
      </c>
      <c r="B11735">
        <v>2014</v>
      </c>
      <c r="C11735">
        <v>36</v>
      </c>
      <c r="D11735" s="1">
        <v>41887</v>
      </c>
      <c r="E11735" s="2">
        <v>44444</v>
      </c>
      <c r="F11735" t="s">
        <v>14</v>
      </c>
      <c r="G11735" t="s">
        <v>12</v>
      </c>
      <c r="H11735" t="s">
        <v>13</v>
      </c>
      <c r="I11735">
        <v>3</v>
      </c>
      <c r="J11735">
        <v>1</v>
      </c>
    </row>
    <row r="11736" spans="1:10" x14ac:dyDescent="0.25">
      <c r="A11736" t="s">
        <v>10</v>
      </c>
      <c r="B11736">
        <v>2014</v>
      </c>
      <c r="C11736">
        <v>36</v>
      </c>
      <c r="D11736" s="1">
        <v>41887</v>
      </c>
      <c r="E11736" s="2">
        <v>44444</v>
      </c>
      <c r="F11736" t="s">
        <v>11</v>
      </c>
      <c r="G11736" t="s">
        <v>12</v>
      </c>
      <c r="H11736" t="s">
        <v>13</v>
      </c>
      <c r="I11736">
        <v>6</v>
      </c>
      <c r="J11736">
        <v>1</v>
      </c>
    </row>
    <row r="11737" spans="1:10" x14ac:dyDescent="0.25">
      <c r="A11737" t="s">
        <v>10</v>
      </c>
      <c r="B11737">
        <v>2014</v>
      </c>
      <c r="C11737">
        <v>36</v>
      </c>
      <c r="D11737" s="1">
        <v>41888</v>
      </c>
      <c r="E11737" s="2">
        <v>44445</v>
      </c>
      <c r="F11737" t="s">
        <v>26</v>
      </c>
      <c r="G11737" t="s">
        <v>12</v>
      </c>
      <c r="H11737" t="s">
        <v>13</v>
      </c>
      <c r="I11737">
        <v>0</v>
      </c>
      <c r="J11737">
        <v>6</v>
      </c>
    </row>
    <row r="11738" spans="1:10" x14ac:dyDescent="0.25">
      <c r="A11738" t="s">
        <v>10</v>
      </c>
      <c r="B11738">
        <v>2014</v>
      </c>
      <c r="C11738">
        <v>36</v>
      </c>
      <c r="D11738" s="1">
        <v>41888</v>
      </c>
      <c r="E11738" s="2">
        <v>44445</v>
      </c>
      <c r="F11738" t="s">
        <v>17</v>
      </c>
      <c r="G11738" t="s">
        <v>12</v>
      </c>
      <c r="H11738" t="s">
        <v>13</v>
      </c>
      <c r="I11738">
        <v>0</v>
      </c>
      <c r="J11738">
        <v>6</v>
      </c>
    </row>
    <row r="11739" spans="1:10" x14ac:dyDescent="0.25">
      <c r="A11739" t="s">
        <v>10</v>
      </c>
      <c r="B11739">
        <v>2014</v>
      </c>
      <c r="C11739">
        <v>36</v>
      </c>
      <c r="D11739" s="1">
        <v>41888</v>
      </c>
      <c r="E11739" s="2">
        <v>44445</v>
      </c>
      <c r="F11739" t="s">
        <v>18</v>
      </c>
      <c r="G11739" t="s">
        <v>12</v>
      </c>
      <c r="H11739" t="s">
        <v>13</v>
      </c>
      <c r="I11739">
        <v>16</v>
      </c>
      <c r="J11739">
        <v>6</v>
      </c>
    </row>
    <row r="11740" spans="1:10" x14ac:dyDescent="0.25">
      <c r="A11740" t="s">
        <v>10</v>
      </c>
      <c r="B11740">
        <v>2014</v>
      </c>
      <c r="C11740">
        <v>36</v>
      </c>
      <c r="D11740" s="1">
        <v>41888</v>
      </c>
      <c r="E11740" s="2">
        <v>44445</v>
      </c>
      <c r="F11740" t="s">
        <v>14</v>
      </c>
      <c r="G11740" t="s">
        <v>12</v>
      </c>
      <c r="H11740" t="s">
        <v>13</v>
      </c>
      <c r="I11740">
        <v>6</v>
      </c>
      <c r="J11740">
        <v>6</v>
      </c>
    </row>
    <row r="11741" spans="1:10" x14ac:dyDescent="0.25">
      <c r="A11741" t="s">
        <v>10</v>
      </c>
      <c r="B11741">
        <v>2014</v>
      </c>
      <c r="C11741">
        <v>36</v>
      </c>
      <c r="D11741" s="1">
        <v>41888</v>
      </c>
      <c r="E11741" s="2">
        <v>44445</v>
      </c>
      <c r="F11741" t="s">
        <v>11</v>
      </c>
      <c r="G11741" t="s">
        <v>12</v>
      </c>
      <c r="H11741" t="s">
        <v>13</v>
      </c>
      <c r="I11741">
        <v>31</v>
      </c>
      <c r="J11741">
        <v>6</v>
      </c>
    </row>
    <row r="11742" spans="1:10" x14ac:dyDescent="0.25">
      <c r="A11742" t="s">
        <v>10</v>
      </c>
      <c r="B11742">
        <v>2014</v>
      </c>
      <c r="C11742">
        <v>37</v>
      </c>
      <c r="D11742" s="1">
        <v>41889</v>
      </c>
      <c r="E11742" s="2">
        <v>44446</v>
      </c>
      <c r="F11742" t="s">
        <v>26</v>
      </c>
      <c r="G11742" t="s">
        <v>12</v>
      </c>
      <c r="H11742" t="s">
        <v>13</v>
      </c>
      <c r="I11742">
        <v>0</v>
      </c>
      <c r="J11742">
        <v>1</v>
      </c>
    </row>
    <row r="11743" spans="1:10" x14ac:dyDescent="0.25">
      <c r="A11743" t="s">
        <v>10</v>
      </c>
      <c r="B11743">
        <v>2014</v>
      </c>
      <c r="C11743">
        <v>37</v>
      </c>
      <c r="D11743" s="1">
        <v>41889</v>
      </c>
      <c r="E11743" s="2">
        <v>44446</v>
      </c>
      <c r="F11743" t="s">
        <v>17</v>
      </c>
      <c r="G11743" t="s">
        <v>12</v>
      </c>
      <c r="H11743" t="s">
        <v>13</v>
      </c>
      <c r="I11743">
        <v>1</v>
      </c>
      <c r="J11743">
        <v>1</v>
      </c>
    </row>
    <row r="11744" spans="1:10" x14ac:dyDescent="0.25">
      <c r="A11744" t="s">
        <v>10</v>
      </c>
      <c r="B11744">
        <v>2014</v>
      </c>
      <c r="C11744">
        <v>37</v>
      </c>
      <c r="D11744" s="1">
        <v>41889</v>
      </c>
      <c r="E11744" s="2">
        <v>44446</v>
      </c>
      <c r="F11744" t="s">
        <v>18</v>
      </c>
      <c r="G11744" t="s">
        <v>12</v>
      </c>
      <c r="H11744" t="s">
        <v>13</v>
      </c>
      <c r="I11744">
        <v>11</v>
      </c>
      <c r="J11744">
        <v>1</v>
      </c>
    </row>
    <row r="11745" spans="1:10" x14ac:dyDescent="0.25">
      <c r="A11745" t="s">
        <v>10</v>
      </c>
      <c r="B11745">
        <v>2014</v>
      </c>
      <c r="C11745">
        <v>37</v>
      </c>
      <c r="D11745" s="1">
        <v>41889</v>
      </c>
      <c r="E11745" s="2">
        <v>44446</v>
      </c>
      <c r="F11745" t="s">
        <v>14</v>
      </c>
      <c r="G11745" t="s">
        <v>12</v>
      </c>
      <c r="H11745" t="s">
        <v>13</v>
      </c>
      <c r="I11745">
        <v>6</v>
      </c>
      <c r="J11745">
        <v>1</v>
      </c>
    </row>
    <row r="11746" spans="1:10" x14ac:dyDescent="0.25">
      <c r="A11746" t="s">
        <v>10</v>
      </c>
      <c r="B11746">
        <v>2014</v>
      </c>
      <c r="C11746">
        <v>37</v>
      </c>
      <c r="D11746" s="1">
        <v>41889</v>
      </c>
      <c r="E11746" s="2">
        <v>44446</v>
      </c>
      <c r="F11746" t="s">
        <v>11</v>
      </c>
      <c r="G11746" t="s">
        <v>12</v>
      </c>
      <c r="H11746" t="s">
        <v>13</v>
      </c>
      <c r="I11746">
        <v>46</v>
      </c>
      <c r="J11746">
        <v>1</v>
      </c>
    </row>
    <row r="11747" spans="1:10" x14ac:dyDescent="0.25">
      <c r="A11747" t="s">
        <v>10</v>
      </c>
      <c r="B11747">
        <v>2014</v>
      </c>
      <c r="C11747">
        <v>37</v>
      </c>
      <c r="D11747" s="1">
        <v>41890</v>
      </c>
      <c r="E11747" s="2">
        <v>44447</v>
      </c>
      <c r="F11747" t="s">
        <v>26</v>
      </c>
      <c r="G11747" t="s">
        <v>12</v>
      </c>
      <c r="H11747" t="s">
        <v>13</v>
      </c>
      <c r="I11747">
        <v>0</v>
      </c>
      <c r="J11747">
        <v>2</v>
      </c>
    </row>
    <row r="11748" spans="1:10" x14ac:dyDescent="0.25">
      <c r="A11748" t="s">
        <v>10</v>
      </c>
      <c r="B11748">
        <v>2014</v>
      </c>
      <c r="C11748">
        <v>37</v>
      </c>
      <c r="D11748" s="1">
        <v>41890</v>
      </c>
      <c r="E11748" s="2">
        <v>44447</v>
      </c>
      <c r="F11748" t="s">
        <v>17</v>
      </c>
      <c r="G11748" t="s">
        <v>12</v>
      </c>
      <c r="H11748" t="s">
        <v>13</v>
      </c>
      <c r="I11748">
        <v>1</v>
      </c>
      <c r="J11748">
        <v>2</v>
      </c>
    </row>
    <row r="11749" spans="1:10" x14ac:dyDescent="0.25">
      <c r="A11749" t="s">
        <v>10</v>
      </c>
      <c r="B11749">
        <v>2014</v>
      </c>
      <c r="C11749">
        <v>37</v>
      </c>
      <c r="D11749" s="1">
        <v>41890</v>
      </c>
      <c r="E11749" s="2">
        <v>44447</v>
      </c>
      <c r="F11749" t="s">
        <v>18</v>
      </c>
      <c r="G11749" t="s">
        <v>12</v>
      </c>
      <c r="H11749" t="s">
        <v>13</v>
      </c>
      <c r="I11749">
        <v>45</v>
      </c>
      <c r="J11749">
        <v>2</v>
      </c>
    </row>
    <row r="11750" spans="1:10" x14ac:dyDescent="0.25">
      <c r="A11750" t="s">
        <v>10</v>
      </c>
      <c r="B11750">
        <v>2014</v>
      </c>
      <c r="C11750">
        <v>37</v>
      </c>
      <c r="D11750" s="1">
        <v>41890</v>
      </c>
      <c r="E11750" s="2">
        <v>44447</v>
      </c>
      <c r="F11750" t="s">
        <v>14</v>
      </c>
      <c r="G11750" t="s">
        <v>12</v>
      </c>
      <c r="H11750" t="s">
        <v>13</v>
      </c>
      <c r="I11750">
        <v>12</v>
      </c>
      <c r="J11750">
        <v>2</v>
      </c>
    </row>
    <row r="11751" spans="1:10" x14ac:dyDescent="0.25">
      <c r="A11751" t="s">
        <v>10</v>
      </c>
      <c r="B11751">
        <v>2014</v>
      </c>
      <c r="C11751">
        <v>37</v>
      </c>
      <c r="D11751" s="1">
        <v>41890</v>
      </c>
      <c r="E11751" s="2">
        <v>44447</v>
      </c>
      <c r="F11751" t="s">
        <v>11</v>
      </c>
      <c r="G11751" t="s">
        <v>12</v>
      </c>
      <c r="H11751" t="s">
        <v>13</v>
      </c>
      <c r="I11751">
        <v>103</v>
      </c>
      <c r="J11751">
        <v>2</v>
      </c>
    </row>
    <row r="11752" spans="1:10" x14ac:dyDescent="0.25">
      <c r="A11752" t="s">
        <v>10</v>
      </c>
      <c r="B11752">
        <v>2014</v>
      </c>
      <c r="C11752">
        <v>37</v>
      </c>
      <c r="D11752" s="1">
        <v>41891</v>
      </c>
      <c r="E11752" s="2">
        <v>44448</v>
      </c>
      <c r="F11752" t="s">
        <v>26</v>
      </c>
      <c r="G11752" t="s">
        <v>12</v>
      </c>
      <c r="H11752" t="s">
        <v>13</v>
      </c>
      <c r="I11752">
        <v>0</v>
      </c>
      <c r="J11752">
        <v>3</v>
      </c>
    </row>
    <row r="11753" spans="1:10" x14ac:dyDescent="0.25">
      <c r="A11753" t="s">
        <v>10</v>
      </c>
      <c r="B11753">
        <v>2014</v>
      </c>
      <c r="C11753">
        <v>37</v>
      </c>
      <c r="D11753" s="1">
        <v>41891</v>
      </c>
      <c r="E11753" s="2">
        <v>44448</v>
      </c>
      <c r="F11753" t="s">
        <v>17</v>
      </c>
      <c r="G11753" t="s">
        <v>12</v>
      </c>
      <c r="H11753" t="s">
        <v>13</v>
      </c>
      <c r="I11753">
        <v>9</v>
      </c>
      <c r="J11753">
        <v>3</v>
      </c>
    </row>
    <row r="11754" spans="1:10" x14ac:dyDescent="0.25">
      <c r="A11754" t="s">
        <v>10</v>
      </c>
      <c r="B11754">
        <v>2014</v>
      </c>
      <c r="C11754">
        <v>37</v>
      </c>
      <c r="D11754" s="1">
        <v>41891</v>
      </c>
      <c r="E11754" s="2">
        <v>44448</v>
      </c>
      <c r="F11754" t="s">
        <v>18</v>
      </c>
      <c r="G11754" t="s">
        <v>12</v>
      </c>
      <c r="H11754" t="s">
        <v>13</v>
      </c>
      <c r="I11754">
        <v>27</v>
      </c>
      <c r="J11754">
        <v>3</v>
      </c>
    </row>
    <row r="11755" spans="1:10" x14ac:dyDescent="0.25">
      <c r="A11755" t="s">
        <v>10</v>
      </c>
      <c r="B11755">
        <v>2014</v>
      </c>
      <c r="C11755">
        <v>37</v>
      </c>
      <c r="D11755" s="1">
        <v>41891</v>
      </c>
      <c r="E11755" s="2">
        <v>44448</v>
      </c>
      <c r="F11755" t="s">
        <v>14</v>
      </c>
      <c r="G11755" t="s">
        <v>12</v>
      </c>
      <c r="H11755" t="s">
        <v>13</v>
      </c>
      <c r="I11755">
        <v>24</v>
      </c>
      <c r="J11755">
        <v>3</v>
      </c>
    </row>
    <row r="11756" spans="1:10" x14ac:dyDescent="0.25">
      <c r="A11756" t="s">
        <v>10</v>
      </c>
      <c r="B11756">
        <v>2014</v>
      </c>
      <c r="C11756">
        <v>37</v>
      </c>
      <c r="D11756" s="1">
        <v>41891</v>
      </c>
      <c r="E11756" s="2">
        <v>44448</v>
      </c>
      <c r="F11756" t="s">
        <v>11</v>
      </c>
      <c r="G11756" t="s">
        <v>12</v>
      </c>
      <c r="H11756" t="s">
        <v>13</v>
      </c>
      <c r="I11756">
        <v>223</v>
      </c>
      <c r="J11756">
        <v>3</v>
      </c>
    </row>
    <row r="11757" spans="1:10" x14ac:dyDescent="0.25">
      <c r="A11757" t="s">
        <v>10</v>
      </c>
      <c r="B11757">
        <v>2015</v>
      </c>
      <c r="C11757">
        <v>23</v>
      </c>
      <c r="D11757" s="1">
        <v>42157</v>
      </c>
      <c r="E11757" s="2">
        <v>44349</v>
      </c>
      <c r="F11757" t="s">
        <v>11</v>
      </c>
      <c r="G11757" t="s">
        <v>428</v>
      </c>
      <c r="H11757" t="s">
        <v>13</v>
      </c>
      <c r="I11757">
        <v>0</v>
      </c>
      <c r="J11757" t="s">
        <v>725</v>
      </c>
    </row>
    <row r="11758" spans="1:10" x14ac:dyDescent="0.25">
      <c r="A11758" t="s">
        <v>10</v>
      </c>
      <c r="B11758">
        <v>2015</v>
      </c>
      <c r="C11758">
        <v>23</v>
      </c>
      <c r="D11758" s="1">
        <v>42158</v>
      </c>
      <c r="E11758" s="2">
        <v>44350</v>
      </c>
      <c r="F11758" t="s">
        <v>11</v>
      </c>
      <c r="G11758" t="s">
        <v>12</v>
      </c>
      <c r="H11758" t="s">
        <v>13</v>
      </c>
      <c r="I11758">
        <v>1</v>
      </c>
      <c r="J11758" t="s">
        <v>726</v>
      </c>
    </row>
    <row r="11759" spans="1:10" x14ac:dyDescent="0.25">
      <c r="A11759" t="s">
        <v>10</v>
      </c>
      <c r="B11759">
        <v>2015</v>
      </c>
      <c r="C11759">
        <v>23</v>
      </c>
      <c r="D11759" s="1">
        <v>42158</v>
      </c>
      <c r="E11759" s="2">
        <v>44350</v>
      </c>
      <c r="F11759" t="s">
        <v>11</v>
      </c>
      <c r="G11759" t="s">
        <v>12</v>
      </c>
      <c r="H11759" t="s">
        <v>20</v>
      </c>
      <c r="I11759">
        <v>0</v>
      </c>
      <c r="J11759" t="s">
        <v>726</v>
      </c>
    </row>
    <row r="11760" spans="1:10" x14ac:dyDescent="0.25">
      <c r="A11760" t="s">
        <v>10</v>
      </c>
      <c r="B11760">
        <v>2015</v>
      </c>
      <c r="C11760">
        <v>23</v>
      </c>
      <c r="D11760" s="1">
        <v>42159</v>
      </c>
      <c r="E11760" s="2">
        <v>44351</v>
      </c>
      <c r="F11760" t="s">
        <v>11</v>
      </c>
      <c r="G11760" t="s">
        <v>12</v>
      </c>
      <c r="H11760" t="s">
        <v>13</v>
      </c>
      <c r="I11760">
        <v>0</v>
      </c>
      <c r="J11760">
        <v>0</v>
      </c>
    </row>
    <row r="11761" spans="1:10" x14ac:dyDescent="0.25">
      <c r="A11761" t="s">
        <v>10</v>
      </c>
      <c r="B11761">
        <v>2015</v>
      </c>
      <c r="C11761">
        <v>23</v>
      </c>
      <c r="D11761" s="1">
        <v>42159</v>
      </c>
      <c r="E11761" s="2">
        <v>44351</v>
      </c>
      <c r="F11761" t="s">
        <v>11</v>
      </c>
      <c r="G11761" t="s">
        <v>12</v>
      </c>
      <c r="H11761" t="s">
        <v>20</v>
      </c>
      <c r="I11761">
        <v>0</v>
      </c>
      <c r="J11761">
        <v>0</v>
      </c>
    </row>
    <row r="11762" spans="1:10" x14ac:dyDescent="0.25">
      <c r="A11762" t="s">
        <v>10</v>
      </c>
      <c r="B11762">
        <v>2015</v>
      </c>
      <c r="C11762">
        <v>23</v>
      </c>
      <c r="D11762" s="1">
        <v>42160</v>
      </c>
      <c r="E11762" s="2">
        <v>44352</v>
      </c>
      <c r="F11762" t="s">
        <v>102</v>
      </c>
      <c r="G11762" t="s">
        <v>12</v>
      </c>
      <c r="H11762" t="s">
        <v>13</v>
      </c>
      <c r="I11762">
        <v>1</v>
      </c>
      <c r="J11762">
        <v>0</v>
      </c>
    </row>
    <row r="11763" spans="1:10" x14ac:dyDescent="0.25">
      <c r="A11763" t="s">
        <v>10</v>
      </c>
      <c r="B11763">
        <v>2015</v>
      </c>
      <c r="C11763">
        <v>23</v>
      </c>
      <c r="D11763" s="1">
        <v>42160</v>
      </c>
      <c r="E11763" s="2">
        <v>44352</v>
      </c>
      <c r="F11763" t="s">
        <v>11</v>
      </c>
      <c r="G11763" t="s">
        <v>12</v>
      </c>
      <c r="H11763" t="s">
        <v>13</v>
      </c>
      <c r="I11763">
        <v>2</v>
      </c>
      <c r="J11763">
        <v>0</v>
      </c>
    </row>
    <row r="11764" spans="1:10" x14ac:dyDescent="0.25">
      <c r="A11764" t="s">
        <v>10</v>
      </c>
      <c r="B11764">
        <v>2015</v>
      </c>
      <c r="C11764">
        <v>23</v>
      </c>
      <c r="D11764" s="1">
        <v>42160</v>
      </c>
      <c r="E11764" s="2">
        <v>44352</v>
      </c>
      <c r="F11764" t="s">
        <v>11</v>
      </c>
      <c r="G11764" t="s">
        <v>12</v>
      </c>
      <c r="H11764" t="s">
        <v>20</v>
      </c>
      <c r="I11764">
        <v>0</v>
      </c>
      <c r="J11764">
        <v>0</v>
      </c>
    </row>
    <row r="11765" spans="1:10" x14ac:dyDescent="0.25">
      <c r="A11765" t="s">
        <v>10</v>
      </c>
      <c r="B11765">
        <v>2015</v>
      </c>
      <c r="C11765">
        <v>23</v>
      </c>
      <c r="D11765" s="1">
        <v>42161</v>
      </c>
      <c r="E11765" s="2">
        <v>44353</v>
      </c>
      <c r="F11765" t="s">
        <v>11</v>
      </c>
      <c r="G11765" t="s">
        <v>12</v>
      </c>
      <c r="H11765" t="s">
        <v>13</v>
      </c>
      <c r="I11765">
        <v>2</v>
      </c>
      <c r="J11765">
        <v>0</v>
      </c>
    </row>
    <row r="11766" spans="1:10" x14ac:dyDescent="0.25">
      <c r="A11766" t="s">
        <v>10</v>
      </c>
      <c r="B11766">
        <v>2015</v>
      </c>
      <c r="C11766">
        <v>23</v>
      </c>
      <c r="D11766" s="1">
        <v>42161</v>
      </c>
      <c r="E11766" s="2">
        <v>44353</v>
      </c>
      <c r="F11766" t="s">
        <v>11</v>
      </c>
      <c r="G11766" t="s">
        <v>12</v>
      </c>
      <c r="H11766" t="s">
        <v>20</v>
      </c>
      <c r="I11766">
        <v>0</v>
      </c>
      <c r="J11766">
        <v>0</v>
      </c>
    </row>
    <row r="11767" spans="1:10" x14ac:dyDescent="0.25">
      <c r="A11767" t="s">
        <v>10</v>
      </c>
      <c r="B11767">
        <v>2015</v>
      </c>
      <c r="C11767">
        <v>24</v>
      </c>
      <c r="D11767" s="1">
        <v>42162</v>
      </c>
      <c r="E11767" s="2">
        <v>44354</v>
      </c>
      <c r="F11767" t="s">
        <v>11</v>
      </c>
      <c r="G11767" t="s">
        <v>12</v>
      </c>
      <c r="H11767" t="s">
        <v>13</v>
      </c>
      <c r="I11767">
        <v>3</v>
      </c>
      <c r="J11767">
        <v>1</v>
      </c>
    </row>
    <row r="11768" spans="1:10" x14ac:dyDescent="0.25">
      <c r="A11768" t="s">
        <v>10</v>
      </c>
      <c r="B11768">
        <v>2015</v>
      </c>
      <c r="C11768">
        <v>24</v>
      </c>
      <c r="D11768" s="1">
        <v>42162</v>
      </c>
      <c r="E11768" s="2">
        <v>44354</v>
      </c>
      <c r="F11768" t="s">
        <v>11</v>
      </c>
      <c r="G11768" t="s">
        <v>12</v>
      </c>
      <c r="H11768" t="s">
        <v>20</v>
      </c>
      <c r="I11768">
        <v>0</v>
      </c>
      <c r="J11768">
        <v>1</v>
      </c>
    </row>
    <row r="11769" spans="1:10" x14ac:dyDescent="0.25">
      <c r="A11769" t="s">
        <v>10</v>
      </c>
      <c r="B11769">
        <v>2015</v>
      </c>
      <c r="C11769">
        <v>24</v>
      </c>
      <c r="D11769" s="1">
        <v>42163</v>
      </c>
      <c r="E11769" s="2">
        <v>44355</v>
      </c>
      <c r="F11769" t="s">
        <v>102</v>
      </c>
      <c r="G11769" t="s">
        <v>12</v>
      </c>
      <c r="H11769" t="s">
        <v>13</v>
      </c>
      <c r="I11769">
        <v>2</v>
      </c>
      <c r="J11769">
        <v>1</v>
      </c>
    </row>
    <row r="11770" spans="1:10" x14ac:dyDescent="0.25">
      <c r="A11770" t="s">
        <v>10</v>
      </c>
      <c r="B11770">
        <v>2015</v>
      </c>
      <c r="C11770">
        <v>24</v>
      </c>
      <c r="D11770" s="1">
        <v>42163</v>
      </c>
      <c r="E11770" s="2">
        <v>44355</v>
      </c>
      <c r="F11770" t="s">
        <v>11</v>
      </c>
      <c r="G11770" t="s">
        <v>12</v>
      </c>
      <c r="H11770" t="s">
        <v>13</v>
      </c>
      <c r="I11770">
        <v>2</v>
      </c>
      <c r="J11770">
        <v>1</v>
      </c>
    </row>
    <row r="11771" spans="1:10" x14ac:dyDescent="0.25">
      <c r="A11771" t="s">
        <v>10</v>
      </c>
      <c r="B11771">
        <v>2015</v>
      </c>
      <c r="C11771">
        <v>24</v>
      </c>
      <c r="D11771" s="1">
        <v>42163</v>
      </c>
      <c r="E11771" s="2">
        <v>44355</v>
      </c>
      <c r="F11771" t="s">
        <v>11</v>
      </c>
      <c r="G11771" t="s">
        <v>12</v>
      </c>
      <c r="H11771" t="s">
        <v>20</v>
      </c>
      <c r="I11771">
        <v>0</v>
      </c>
      <c r="J11771">
        <v>1</v>
      </c>
    </row>
    <row r="11772" spans="1:10" x14ac:dyDescent="0.25">
      <c r="A11772" t="s">
        <v>10</v>
      </c>
      <c r="B11772">
        <v>2015</v>
      </c>
      <c r="C11772">
        <v>24</v>
      </c>
      <c r="D11772" s="1">
        <v>42164</v>
      </c>
      <c r="E11772" s="2">
        <v>44356</v>
      </c>
      <c r="F11772" t="s">
        <v>102</v>
      </c>
      <c r="G11772" t="s">
        <v>12</v>
      </c>
      <c r="H11772" t="s">
        <v>13</v>
      </c>
      <c r="I11772">
        <v>1</v>
      </c>
      <c r="J11772">
        <v>0</v>
      </c>
    </row>
    <row r="11773" spans="1:10" x14ac:dyDescent="0.25">
      <c r="A11773" t="s">
        <v>10</v>
      </c>
      <c r="B11773">
        <v>2015</v>
      </c>
      <c r="C11773">
        <v>24</v>
      </c>
      <c r="D11773" s="1">
        <v>42164</v>
      </c>
      <c r="E11773" s="2">
        <v>44356</v>
      </c>
      <c r="F11773" t="s">
        <v>11</v>
      </c>
      <c r="G11773" t="s">
        <v>12</v>
      </c>
      <c r="H11773" t="s">
        <v>13</v>
      </c>
      <c r="I11773">
        <v>0</v>
      </c>
      <c r="J11773">
        <v>0</v>
      </c>
    </row>
    <row r="11774" spans="1:10" x14ac:dyDescent="0.25">
      <c r="A11774" t="s">
        <v>10</v>
      </c>
      <c r="B11774">
        <v>2015</v>
      </c>
      <c r="C11774">
        <v>24</v>
      </c>
      <c r="D11774" s="1">
        <v>42164</v>
      </c>
      <c r="E11774" s="2">
        <v>44356</v>
      </c>
      <c r="F11774" t="s">
        <v>11</v>
      </c>
      <c r="G11774" t="s">
        <v>12</v>
      </c>
      <c r="H11774" t="s">
        <v>20</v>
      </c>
      <c r="I11774">
        <v>0</v>
      </c>
      <c r="J11774">
        <v>0</v>
      </c>
    </row>
    <row r="11775" spans="1:10" x14ac:dyDescent="0.25">
      <c r="A11775" t="s">
        <v>10</v>
      </c>
      <c r="B11775">
        <v>2015</v>
      </c>
      <c r="C11775">
        <v>24</v>
      </c>
      <c r="D11775" s="1">
        <v>42165</v>
      </c>
      <c r="E11775" s="2">
        <v>44357</v>
      </c>
      <c r="F11775" t="s">
        <v>11</v>
      </c>
      <c r="G11775" t="s">
        <v>12</v>
      </c>
      <c r="H11775" t="s">
        <v>13</v>
      </c>
      <c r="I11775">
        <v>3</v>
      </c>
      <c r="J11775">
        <v>3</v>
      </c>
    </row>
    <row r="11776" spans="1:10" x14ac:dyDescent="0.25">
      <c r="A11776" t="s">
        <v>10</v>
      </c>
      <c r="B11776">
        <v>2015</v>
      </c>
      <c r="C11776">
        <v>24</v>
      </c>
      <c r="D11776" s="1">
        <v>42165</v>
      </c>
      <c r="E11776" s="2">
        <v>44357</v>
      </c>
      <c r="F11776" t="s">
        <v>11</v>
      </c>
      <c r="G11776" t="s">
        <v>12</v>
      </c>
      <c r="H11776" t="s">
        <v>20</v>
      </c>
      <c r="I11776">
        <v>0</v>
      </c>
      <c r="J11776">
        <v>3</v>
      </c>
    </row>
    <row r="11777" spans="1:10" x14ac:dyDescent="0.25">
      <c r="A11777" t="s">
        <v>10</v>
      </c>
      <c r="B11777">
        <v>2015</v>
      </c>
      <c r="C11777">
        <v>24</v>
      </c>
      <c r="D11777" s="1">
        <v>42166</v>
      </c>
      <c r="E11777" s="2">
        <v>44358</v>
      </c>
      <c r="F11777" t="s">
        <v>102</v>
      </c>
      <c r="G11777" t="s">
        <v>12</v>
      </c>
      <c r="H11777" t="s">
        <v>13</v>
      </c>
      <c r="I11777">
        <v>1</v>
      </c>
      <c r="J11777">
        <v>1</v>
      </c>
    </row>
    <row r="11778" spans="1:10" x14ac:dyDescent="0.25">
      <c r="A11778" t="s">
        <v>10</v>
      </c>
      <c r="B11778">
        <v>2015</v>
      </c>
      <c r="C11778">
        <v>24</v>
      </c>
      <c r="D11778" s="1">
        <v>42166</v>
      </c>
      <c r="E11778" s="2">
        <v>44358</v>
      </c>
      <c r="F11778" t="s">
        <v>11</v>
      </c>
      <c r="G11778" t="s">
        <v>12</v>
      </c>
      <c r="H11778" t="s">
        <v>13</v>
      </c>
      <c r="I11778">
        <v>9</v>
      </c>
      <c r="J11778">
        <v>1</v>
      </c>
    </row>
    <row r="11779" spans="1:10" x14ac:dyDescent="0.25">
      <c r="A11779" t="s">
        <v>10</v>
      </c>
      <c r="B11779">
        <v>2015</v>
      </c>
      <c r="C11779">
        <v>24</v>
      </c>
      <c r="D11779" s="1">
        <v>42166</v>
      </c>
      <c r="E11779" s="2">
        <v>44358</v>
      </c>
      <c r="F11779" t="s">
        <v>11</v>
      </c>
      <c r="G11779" t="s">
        <v>12</v>
      </c>
      <c r="H11779" t="s">
        <v>20</v>
      </c>
      <c r="I11779">
        <v>1</v>
      </c>
      <c r="J11779">
        <v>1</v>
      </c>
    </row>
    <row r="11780" spans="1:10" x14ac:dyDescent="0.25">
      <c r="A11780" t="s">
        <v>10</v>
      </c>
      <c r="B11780">
        <v>2015</v>
      </c>
      <c r="C11780">
        <v>24</v>
      </c>
      <c r="D11780" s="1">
        <v>42167</v>
      </c>
      <c r="E11780" s="2">
        <v>44359</v>
      </c>
      <c r="F11780" t="s">
        <v>11</v>
      </c>
      <c r="G11780" t="s">
        <v>12</v>
      </c>
      <c r="H11780" t="s">
        <v>13</v>
      </c>
      <c r="I11780">
        <v>1</v>
      </c>
      <c r="J11780">
        <v>0</v>
      </c>
    </row>
    <row r="11781" spans="1:10" x14ac:dyDescent="0.25">
      <c r="A11781" t="s">
        <v>10</v>
      </c>
      <c r="B11781">
        <v>2015</v>
      </c>
      <c r="C11781">
        <v>24</v>
      </c>
      <c r="D11781" s="1">
        <v>42167</v>
      </c>
      <c r="E11781" s="2">
        <v>44359</v>
      </c>
      <c r="F11781" t="s">
        <v>11</v>
      </c>
      <c r="G11781" t="s">
        <v>12</v>
      </c>
      <c r="H11781" t="s">
        <v>20</v>
      </c>
      <c r="I11781">
        <v>0</v>
      </c>
      <c r="J11781">
        <v>0</v>
      </c>
    </row>
    <row r="11782" spans="1:10" x14ac:dyDescent="0.25">
      <c r="A11782" t="s">
        <v>10</v>
      </c>
      <c r="B11782">
        <v>2015</v>
      </c>
      <c r="C11782">
        <v>24</v>
      </c>
      <c r="D11782" s="1">
        <v>42168</v>
      </c>
      <c r="E11782" s="2">
        <v>44360</v>
      </c>
      <c r="F11782" t="s">
        <v>11</v>
      </c>
      <c r="G11782" t="s">
        <v>12</v>
      </c>
      <c r="H11782" t="s">
        <v>13</v>
      </c>
      <c r="I11782">
        <v>2</v>
      </c>
      <c r="J11782">
        <v>0</v>
      </c>
    </row>
    <row r="11783" spans="1:10" x14ac:dyDescent="0.25">
      <c r="A11783" t="s">
        <v>10</v>
      </c>
      <c r="B11783">
        <v>2015</v>
      </c>
      <c r="C11783">
        <v>24</v>
      </c>
      <c r="D11783" s="1">
        <v>42168</v>
      </c>
      <c r="E11783" s="2">
        <v>44360</v>
      </c>
      <c r="F11783" t="s">
        <v>11</v>
      </c>
      <c r="G11783" t="s">
        <v>12</v>
      </c>
      <c r="H11783" t="s">
        <v>20</v>
      </c>
      <c r="I11783">
        <v>0</v>
      </c>
      <c r="J11783">
        <v>0</v>
      </c>
    </row>
    <row r="11784" spans="1:10" x14ac:dyDescent="0.25">
      <c r="A11784" t="s">
        <v>10</v>
      </c>
      <c r="B11784">
        <v>2015</v>
      </c>
      <c r="C11784">
        <v>25</v>
      </c>
      <c r="D11784" s="1">
        <v>42169</v>
      </c>
      <c r="E11784" s="2">
        <v>44361</v>
      </c>
      <c r="F11784" t="s">
        <v>11</v>
      </c>
      <c r="G11784" t="s">
        <v>12</v>
      </c>
      <c r="H11784" t="s">
        <v>13</v>
      </c>
      <c r="I11784">
        <v>8</v>
      </c>
      <c r="J11784">
        <v>1</v>
      </c>
    </row>
    <row r="11785" spans="1:10" x14ac:dyDescent="0.25">
      <c r="A11785" t="s">
        <v>10</v>
      </c>
      <c r="B11785">
        <v>2015</v>
      </c>
      <c r="C11785">
        <v>25</v>
      </c>
      <c r="D11785" s="1">
        <v>42169</v>
      </c>
      <c r="E11785" s="2">
        <v>44361</v>
      </c>
      <c r="F11785" t="s">
        <v>11</v>
      </c>
      <c r="G11785" t="s">
        <v>12</v>
      </c>
      <c r="H11785" t="s">
        <v>20</v>
      </c>
      <c r="I11785">
        <v>0</v>
      </c>
      <c r="J11785">
        <v>1</v>
      </c>
    </row>
    <row r="11786" spans="1:10" x14ac:dyDescent="0.25">
      <c r="A11786" t="s">
        <v>10</v>
      </c>
      <c r="B11786">
        <v>2015</v>
      </c>
      <c r="C11786">
        <v>25</v>
      </c>
      <c r="D11786" s="1">
        <v>42170</v>
      </c>
      <c r="E11786" s="2">
        <v>44362</v>
      </c>
      <c r="F11786" t="s">
        <v>11</v>
      </c>
      <c r="G11786" t="s">
        <v>12</v>
      </c>
      <c r="H11786" t="s">
        <v>13</v>
      </c>
      <c r="I11786">
        <v>156</v>
      </c>
      <c r="J11786">
        <v>1</v>
      </c>
    </row>
    <row r="11787" spans="1:10" x14ac:dyDescent="0.25">
      <c r="A11787" t="s">
        <v>10</v>
      </c>
      <c r="B11787">
        <v>2015</v>
      </c>
      <c r="C11787">
        <v>25</v>
      </c>
      <c r="D11787" s="1">
        <v>42170</v>
      </c>
      <c r="E11787" s="2">
        <v>44362</v>
      </c>
      <c r="F11787" t="s">
        <v>11</v>
      </c>
      <c r="G11787" t="s">
        <v>12</v>
      </c>
      <c r="H11787" t="s">
        <v>20</v>
      </c>
      <c r="I11787">
        <v>0</v>
      </c>
      <c r="J11787">
        <v>1</v>
      </c>
    </row>
    <row r="11788" spans="1:10" x14ac:dyDescent="0.25">
      <c r="A11788" t="s">
        <v>10</v>
      </c>
      <c r="B11788">
        <v>2015</v>
      </c>
      <c r="C11788">
        <v>25</v>
      </c>
      <c r="D11788" s="1">
        <v>42171</v>
      </c>
      <c r="E11788" s="2">
        <v>44363</v>
      </c>
      <c r="F11788" t="s">
        <v>11</v>
      </c>
      <c r="G11788" t="s">
        <v>12</v>
      </c>
      <c r="H11788" t="s">
        <v>13</v>
      </c>
      <c r="I11788">
        <v>156</v>
      </c>
      <c r="J11788">
        <v>86</v>
      </c>
    </row>
    <row r="11789" spans="1:10" x14ac:dyDescent="0.25">
      <c r="A11789" t="s">
        <v>10</v>
      </c>
      <c r="B11789">
        <v>2015</v>
      </c>
      <c r="C11789">
        <v>25</v>
      </c>
      <c r="D11789" s="1">
        <v>42171</v>
      </c>
      <c r="E11789" s="2">
        <v>44363</v>
      </c>
      <c r="F11789" t="s">
        <v>11</v>
      </c>
      <c r="G11789" t="s">
        <v>12</v>
      </c>
      <c r="H11789" t="s">
        <v>20</v>
      </c>
      <c r="I11789">
        <v>0</v>
      </c>
      <c r="J11789">
        <v>86</v>
      </c>
    </row>
    <row r="11790" spans="1:10" x14ac:dyDescent="0.25">
      <c r="A11790" t="s">
        <v>10</v>
      </c>
      <c r="B11790">
        <v>2015</v>
      </c>
      <c r="C11790">
        <v>25</v>
      </c>
      <c r="D11790" s="1">
        <v>42172</v>
      </c>
      <c r="E11790" s="2">
        <v>44364</v>
      </c>
      <c r="F11790" t="s">
        <v>102</v>
      </c>
      <c r="G11790" t="s">
        <v>12</v>
      </c>
      <c r="H11790" t="s">
        <v>13</v>
      </c>
      <c r="I11790">
        <v>2</v>
      </c>
      <c r="J11790">
        <v>40</v>
      </c>
    </row>
    <row r="11791" spans="1:10" x14ac:dyDescent="0.25">
      <c r="A11791" t="s">
        <v>10</v>
      </c>
      <c r="B11791">
        <v>2015</v>
      </c>
      <c r="C11791">
        <v>25</v>
      </c>
      <c r="D11791" s="1">
        <v>42172</v>
      </c>
      <c r="E11791" s="2">
        <v>44364</v>
      </c>
      <c r="F11791" t="s">
        <v>11</v>
      </c>
      <c r="G11791" t="s">
        <v>12</v>
      </c>
      <c r="H11791" t="s">
        <v>13</v>
      </c>
      <c r="I11791">
        <v>60</v>
      </c>
      <c r="J11791">
        <v>40</v>
      </c>
    </row>
    <row r="11792" spans="1:10" x14ac:dyDescent="0.25">
      <c r="A11792" t="s">
        <v>10</v>
      </c>
      <c r="B11792">
        <v>2015</v>
      </c>
      <c r="C11792">
        <v>25</v>
      </c>
      <c r="D11792" s="1">
        <v>42172</v>
      </c>
      <c r="E11792" s="2">
        <v>44364</v>
      </c>
      <c r="F11792" t="s">
        <v>11</v>
      </c>
      <c r="G11792" t="s">
        <v>12</v>
      </c>
      <c r="H11792" t="s">
        <v>20</v>
      </c>
      <c r="I11792">
        <v>0</v>
      </c>
      <c r="J11792">
        <v>40</v>
      </c>
    </row>
    <row r="11793" spans="1:10" x14ac:dyDescent="0.25">
      <c r="A11793" t="s">
        <v>10</v>
      </c>
      <c r="B11793">
        <v>2015</v>
      </c>
      <c r="C11793">
        <v>25</v>
      </c>
      <c r="D11793" s="1">
        <v>42173</v>
      </c>
      <c r="E11793" s="2">
        <v>44365</v>
      </c>
      <c r="F11793" t="s">
        <v>102</v>
      </c>
      <c r="G11793" t="s">
        <v>12</v>
      </c>
      <c r="H11793" t="s">
        <v>13</v>
      </c>
      <c r="I11793">
        <v>2</v>
      </c>
      <c r="J11793">
        <v>29</v>
      </c>
    </row>
    <row r="11794" spans="1:10" x14ac:dyDescent="0.25">
      <c r="A11794" t="s">
        <v>10</v>
      </c>
      <c r="B11794">
        <v>2015</v>
      </c>
      <c r="C11794">
        <v>25</v>
      </c>
      <c r="D11794" s="1">
        <v>42173</v>
      </c>
      <c r="E11794" s="2">
        <v>44365</v>
      </c>
      <c r="F11794" t="s">
        <v>11</v>
      </c>
      <c r="G11794" t="s">
        <v>12</v>
      </c>
      <c r="H11794" t="s">
        <v>13</v>
      </c>
      <c r="I11794">
        <v>230</v>
      </c>
      <c r="J11794">
        <v>29</v>
      </c>
    </row>
    <row r="11795" spans="1:10" x14ac:dyDescent="0.25">
      <c r="A11795" t="s">
        <v>10</v>
      </c>
      <c r="B11795">
        <v>2015</v>
      </c>
      <c r="C11795">
        <v>25</v>
      </c>
      <c r="D11795" s="1">
        <v>42173</v>
      </c>
      <c r="E11795" s="2">
        <v>44365</v>
      </c>
      <c r="F11795" t="s">
        <v>11</v>
      </c>
      <c r="G11795" t="s">
        <v>12</v>
      </c>
      <c r="H11795" t="s">
        <v>20</v>
      </c>
      <c r="I11795">
        <v>0</v>
      </c>
      <c r="J11795">
        <v>29</v>
      </c>
    </row>
    <row r="11796" spans="1:10" x14ac:dyDescent="0.25">
      <c r="A11796" t="s">
        <v>10</v>
      </c>
      <c r="B11796">
        <v>2015</v>
      </c>
      <c r="C11796">
        <v>25</v>
      </c>
      <c r="D11796" s="1">
        <v>42174</v>
      </c>
      <c r="E11796" s="2">
        <v>44366</v>
      </c>
      <c r="F11796" t="s">
        <v>11</v>
      </c>
      <c r="G11796" t="s">
        <v>12</v>
      </c>
      <c r="H11796" t="s">
        <v>13</v>
      </c>
      <c r="I11796">
        <v>332</v>
      </c>
      <c r="J11796">
        <v>101</v>
      </c>
    </row>
    <row r="11797" spans="1:10" x14ac:dyDescent="0.25">
      <c r="A11797" t="s">
        <v>10</v>
      </c>
      <c r="B11797">
        <v>2015</v>
      </c>
      <c r="C11797">
        <v>25</v>
      </c>
      <c r="D11797" s="1">
        <v>42174</v>
      </c>
      <c r="E11797" s="2">
        <v>44366</v>
      </c>
      <c r="F11797" t="s">
        <v>11</v>
      </c>
      <c r="G11797" t="s">
        <v>12</v>
      </c>
      <c r="H11797" t="s">
        <v>20</v>
      </c>
      <c r="I11797">
        <v>0</v>
      </c>
      <c r="J11797">
        <v>101</v>
      </c>
    </row>
    <row r="11798" spans="1:10" x14ac:dyDescent="0.25">
      <c r="A11798" t="s">
        <v>10</v>
      </c>
      <c r="B11798">
        <v>2015</v>
      </c>
      <c r="C11798">
        <v>25</v>
      </c>
      <c r="D11798" s="1">
        <v>42175</v>
      </c>
      <c r="E11798" s="2">
        <v>44367</v>
      </c>
      <c r="F11798" t="s">
        <v>102</v>
      </c>
      <c r="G11798" t="s">
        <v>12</v>
      </c>
      <c r="H11798" t="s">
        <v>13</v>
      </c>
      <c r="I11798">
        <v>1</v>
      </c>
      <c r="J11798">
        <v>27</v>
      </c>
    </row>
    <row r="11799" spans="1:10" x14ac:dyDescent="0.25">
      <c r="A11799" t="s">
        <v>10</v>
      </c>
      <c r="B11799">
        <v>2015</v>
      </c>
      <c r="C11799">
        <v>25</v>
      </c>
      <c r="D11799" s="1">
        <v>42175</v>
      </c>
      <c r="E11799" s="2">
        <v>44367</v>
      </c>
      <c r="F11799" t="s">
        <v>14</v>
      </c>
      <c r="G11799" t="s">
        <v>12</v>
      </c>
      <c r="H11799" t="s">
        <v>13</v>
      </c>
      <c r="I11799">
        <v>4</v>
      </c>
      <c r="J11799">
        <v>27</v>
      </c>
    </row>
    <row r="11800" spans="1:10" x14ac:dyDescent="0.25">
      <c r="A11800" t="s">
        <v>10</v>
      </c>
      <c r="B11800">
        <v>2015</v>
      </c>
      <c r="C11800">
        <v>25</v>
      </c>
      <c r="D11800" s="1">
        <v>42175</v>
      </c>
      <c r="E11800" s="2">
        <v>44367</v>
      </c>
      <c r="F11800" t="s">
        <v>11</v>
      </c>
      <c r="G11800" t="s">
        <v>12</v>
      </c>
      <c r="H11800" t="s">
        <v>13</v>
      </c>
      <c r="I11800">
        <v>160</v>
      </c>
      <c r="J11800">
        <v>27</v>
      </c>
    </row>
    <row r="11801" spans="1:10" x14ac:dyDescent="0.25">
      <c r="A11801" t="s">
        <v>10</v>
      </c>
      <c r="B11801">
        <v>2015</v>
      </c>
      <c r="C11801">
        <v>25</v>
      </c>
      <c r="D11801" s="1">
        <v>42175</v>
      </c>
      <c r="E11801" s="2">
        <v>44367</v>
      </c>
      <c r="F11801" t="s">
        <v>11</v>
      </c>
      <c r="G11801" t="s">
        <v>12</v>
      </c>
      <c r="H11801" t="s">
        <v>20</v>
      </c>
      <c r="I11801">
        <v>0</v>
      </c>
      <c r="J11801">
        <v>27</v>
      </c>
    </row>
    <row r="11802" spans="1:10" x14ac:dyDescent="0.25">
      <c r="A11802" t="s">
        <v>10</v>
      </c>
      <c r="B11802">
        <v>2015</v>
      </c>
      <c r="C11802">
        <v>26</v>
      </c>
      <c r="D11802" s="1">
        <v>42176</v>
      </c>
      <c r="E11802" s="2">
        <v>44368</v>
      </c>
      <c r="F11802" t="s">
        <v>102</v>
      </c>
      <c r="G11802" t="s">
        <v>12</v>
      </c>
      <c r="H11802" t="s">
        <v>13</v>
      </c>
      <c r="I11802">
        <v>1</v>
      </c>
      <c r="J11802">
        <v>0</v>
      </c>
    </row>
    <row r="11803" spans="1:10" x14ac:dyDescent="0.25">
      <c r="A11803" t="s">
        <v>10</v>
      </c>
      <c r="B11803">
        <v>2015</v>
      </c>
      <c r="C11803">
        <v>26</v>
      </c>
      <c r="D11803" s="1">
        <v>42176</v>
      </c>
      <c r="E11803" s="2">
        <v>44368</v>
      </c>
      <c r="F11803" t="s">
        <v>14</v>
      </c>
      <c r="G11803" t="s">
        <v>12</v>
      </c>
      <c r="H11803" t="s">
        <v>13</v>
      </c>
      <c r="I11803">
        <v>0</v>
      </c>
      <c r="J11803">
        <v>0</v>
      </c>
    </row>
    <row r="11804" spans="1:10" x14ac:dyDescent="0.25">
      <c r="A11804" t="s">
        <v>10</v>
      </c>
      <c r="B11804">
        <v>2015</v>
      </c>
      <c r="C11804">
        <v>26</v>
      </c>
      <c r="D11804" s="1">
        <v>42176</v>
      </c>
      <c r="E11804" s="2">
        <v>44368</v>
      </c>
      <c r="F11804" t="s">
        <v>11</v>
      </c>
      <c r="G11804" t="s">
        <v>12</v>
      </c>
      <c r="H11804" t="s">
        <v>13</v>
      </c>
      <c r="I11804">
        <v>19</v>
      </c>
      <c r="J11804">
        <v>0</v>
      </c>
    </row>
    <row r="11805" spans="1:10" x14ac:dyDescent="0.25">
      <c r="A11805" t="s">
        <v>10</v>
      </c>
      <c r="B11805">
        <v>2015</v>
      </c>
      <c r="C11805">
        <v>26</v>
      </c>
      <c r="D11805" s="1">
        <v>42176</v>
      </c>
      <c r="E11805" s="2">
        <v>44368</v>
      </c>
      <c r="F11805" t="s">
        <v>11</v>
      </c>
      <c r="G11805" t="s">
        <v>12</v>
      </c>
      <c r="H11805" t="s">
        <v>20</v>
      </c>
      <c r="I11805">
        <v>0</v>
      </c>
      <c r="J11805">
        <v>0</v>
      </c>
    </row>
    <row r="11806" spans="1:10" x14ac:dyDescent="0.25">
      <c r="A11806" t="s">
        <v>10</v>
      </c>
      <c r="B11806">
        <v>2015</v>
      </c>
      <c r="C11806">
        <v>26</v>
      </c>
      <c r="D11806" s="1">
        <v>42177</v>
      </c>
      <c r="E11806" s="2">
        <v>44369</v>
      </c>
      <c r="F11806" t="s">
        <v>14</v>
      </c>
      <c r="G11806" t="s">
        <v>12</v>
      </c>
      <c r="H11806" t="s">
        <v>13</v>
      </c>
      <c r="I11806">
        <v>0</v>
      </c>
      <c r="J11806">
        <v>15</v>
      </c>
    </row>
    <row r="11807" spans="1:10" x14ac:dyDescent="0.25">
      <c r="A11807" t="s">
        <v>10</v>
      </c>
      <c r="B11807">
        <v>2015</v>
      </c>
      <c r="C11807">
        <v>26</v>
      </c>
      <c r="D11807" s="1">
        <v>42177</v>
      </c>
      <c r="E11807" s="2">
        <v>44369</v>
      </c>
      <c r="F11807" t="s">
        <v>11</v>
      </c>
      <c r="G11807" t="s">
        <v>12</v>
      </c>
      <c r="H11807" t="s">
        <v>13</v>
      </c>
      <c r="I11807">
        <v>92</v>
      </c>
      <c r="J11807">
        <v>15</v>
      </c>
    </row>
    <row r="11808" spans="1:10" x14ac:dyDescent="0.25">
      <c r="A11808" t="s">
        <v>10</v>
      </c>
      <c r="B11808">
        <v>2015</v>
      </c>
      <c r="C11808">
        <v>26</v>
      </c>
      <c r="D11808" s="1">
        <v>42177</v>
      </c>
      <c r="E11808" s="2">
        <v>44369</v>
      </c>
      <c r="F11808" t="s">
        <v>11</v>
      </c>
      <c r="G11808" t="s">
        <v>12</v>
      </c>
      <c r="H11808" t="s">
        <v>20</v>
      </c>
      <c r="I11808">
        <v>0</v>
      </c>
      <c r="J11808">
        <v>15</v>
      </c>
    </row>
    <row r="11809" spans="1:10" x14ac:dyDescent="0.25">
      <c r="A11809" t="s">
        <v>10</v>
      </c>
      <c r="B11809">
        <v>2015</v>
      </c>
      <c r="C11809">
        <v>26</v>
      </c>
      <c r="D11809" s="1">
        <v>42178</v>
      </c>
      <c r="E11809" s="2">
        <v>44370</v>
      </c>
      <c r="F11809" t="s">
        <v>14</v>
      </c>
      <c r="G11809" t="s">
        <v>12</v>
      </c>
      <c r="H11809" t="s">
        <v>13</v>
      </c>
      <c r="I11809">
        <v>1</v>
      </c>
      <c r="J11809">
        <v>42</v>
      </c>
    </row>
    <row r="11810" spans="1:10" x14ac:dyDescent="0.25">
      <c r="A11810" t="s">
        <v>10</v>
      </c>
      <c r="B11810">
        <v>2015</v>
      </c>
      <c r="C11810">
        <v>26</v>
      </c>
      <c r="D11810" s="1">
        <v>42178</v>
      </c>
      <c r="E11810" s="2">
        <v>44370</v>
      </c>
      <c r="F11810" t="s">
        <v>11</v>
      </c>
      <c r="G11810" t="s">
        <v>12</v>
      </c>
      <c r="H11810" t="s">
        <v>13</v>
      </c>
      <c r="I11810">
        <v>93</v>
      </c>
      <c r="J11810">
        <v>42</v>
      </c>
    </row>
    <row r="11811" spans="1:10" x14ac:dyDescent="0.25">
      <c r="A11811" t="s">
        <v>10</v>
      </c>
      <c r="B11811">
        <v>2015</v>
      </c>
      <c r="C11811">
        <v>26</v>
      </c>
      <c r="D11811" s="1">
        <v>42178</v>
      </c>
      <c r="E11811" s="2">
        <v>44370</v>
      </c>
      <c r="F11811" t="s">
        <v>11</v>
      </c>
      <c r="G11811" t="s">
        <v>12</v>
      </c>
      <c r="H11811" t="s">
        <v>20</v>
      </c>
      <c r="I11811">
        <v>0</v>
      </c>
      <c r="J11811">
        <v>42</v>
      </c>
    </row>
    <row r="11812" spans="1:10" x14ac:dyDescent="0.25">
      <c r="A11812" t="s">
        <v>10</v>
      </c>
      <c r="B11812">
        <v>2015</v>
      </c>
      <c r="C11812">
        <v>26</v>
      </c>
      <c r="D11812" s="1">
        <v>42179</v>
      </c>
      <c r="E11812" s="2">
        <v>44371</v>
      </c>
      <c r="F11812" t="s">
        <v>14</v>
      </c>
      <c r="G11812" t="s">
        <v>12</v>
      </c>
      <c r="H11812" t="s">
        <v>13</v>
      </c>
      <c r="I11812">
        <v>3</v>
      </c>
      <c r="J11812">
        <v>20</v>
      </c>
    </row>
    <row r="11813" spans="1:10" x14ac:dyDescent="0.25">
      <c r="A11813" t="s">
        <v>10</v>
      </c>
      <c r="B11813">
        <v>2015</v>
      </c>
      <c r="C11813">
        <v>26</v>
      </c>
      <c r="D11813" s="1">
        <v>42179</v>
      </c>
      <c r="E11813" s="2">
        <v>44371</v>
      </c>
      <c r="F11813" t="s">
        <v>11</v>
      </c>
      <c r="G11813" t="s">
        <v>12</v>
      </c>
      <c r="H11813" t="s">
        <v>13</v>
      </c>
      <c r="I11813">
        <v>147</v>
      </c>
      <c r="J11813">
        <v>20</v>
      </c>
    </row>
    <row r="11814" spans="1:10" x14ac:dyDescent="0.25">
      <c r="A11814" t="s">
        <v>10</v>
      </c>
      <c r="B11814">
        <v>2015</v>
      </c>
      <c r="C11814">
        <v>26</v>
      </c>
      <c r="D11814" s="1">
        <v>42179</v>
      </c>
      <c r="E11814" s="2">
        <v>44371</v>
      </c>
      <c r="F11814" t="s">
        <v>11</v>
      </c>
      <c r="G11814" t="s">
        <v>12</v>
      </c>
      <c r="H11814" t="s">
        <v>20</v>
      </c>
      <c r="I11814">
        <v>0</v>
      </c>
      <c r="J11814">
        <v>20</v>
      </c>
    </row>
    <row r="11815" spans="1:10" x14ac:dyDescent="0.25">
      <c r="A11815" t="s">
        <v>10</v>
      </c>
      <c r="B11815">
        <v>2015</v>
      </c>
      <c r="C11815">
        <v>26</v>
      </c>
      <c r="D11815" s="1">
        <v>42180</v>
      </c>
      <c r="E11815" s="2">
        <v>44372</v>
      </c>
      <c r="F11815" t="s">
        <v>14</v>
      </c>
      <c r="G11815" t="s">
        <v>12</v>
      </c>
      <c r="H11815" t="s">
        <v>13</v>
      </c>
      <c r="I11815">
        <v>5</v>
      </c>
      <c r="J11815">
        <v>82</v>
      </c>
    </row>
    <row r="11816" spans="1:10" x14ac:dyDescent="0.25">
      <c r="A11816" t="s">
        <v>10</v>
      </c>
      <c r="B11816">
        <v>2015</v>
      </c>
      <c r="C11816">
        <v>26</v>
      </c>
      <c r="D11816" s="1">
        <v>42180</v>
      </c>
      <c r="E11816" s="2">
        <v>44372</v>
      </c>
      <c r="F11816" t="s">
        <v>11</v>
      </c>
      <c r="G11816" t="s">
        <v>12</v>
      </c>
      <c r="H11816" t="s">
        <v>13</v>
      </c>
      <c r="I11816">
        <v>215</v>
      </c>
      <c r="J11816">
        <v>82</v>
      </c>
    </row>
    <row r="11817" spans="1:10" x14ac:dyDescent="0.25">
      <c r="A11817" t="s">
        <v>10</v>
      </c>
      <c r="B11817">
        <v>2015</v>
      </c>
      <c r="C11817">
        <v>26</v>
      </c>
      <c r="D11817" s="1">
        <v>42180</v>
      </c>
      <c r="E11817" s="2">
        <v>44372</v>
      </c>
      <c r="F11817" t="s">
        <v>11</v>
      </c>
      <c r="G11817" t="s">
        <v>12</v>
      </c>
      <c r="H11817" t="s">
        <v>20</v>
      </c>
      <c r="I11817">
        <v>1</v>
      </c>
      <c r="J11817">
        <v>82</v>
      </c>
    </row>
    <row r="11818" spans="1:10" x14ac:dyDescent="0.25">
      <c r="A11818" t="s">
        <v>10</v>
      </c>
      <c r="B11818">
        <v>2015</v>
      </c>
      <c r="C11818">
        <v>26</v>
      </c>
      <c r="D11818" s="1">
        <v>42181</v>
      </c>
      <c r="E11818" s="2">
        <v>44373</v>
      </c>
      <c r="F11818" t="s">
        <v>14</v>
      </c>
      <c r="G11818" t="s">
        <v>12</v>
      </c>
      <c r="H11818" t="s">
        <v>13</v>
      </c>
      <c r="I11818">
        <v>0</v>
      </c>
      <c r="J11818">
        <v>2</v>
      </c>
    </row>
    <row r="11819" spans="1:10" x14ac:dyDescent="0.25">
      <c r="A11819" t="s">
        <v>10</v>
      </c>
      <c r="B11819">
        <v>2015</v>
      </c>
      <c r="C11819">
        <v>26</v>
      </c>
      <c r="D11819" s="1">
        <v>42181</v>
      </c>
      <c r="E11819" s="2">
        <v>44373</v>
      </c>
      <c r="F11819" t="s">
        <v>11</v>
      </c>
      <c r="G11819" t="s">
        <v>12</v>
      </c>
      <c r="H11819" t="s">
        <v>13</v>
      </c>
      <c r="I11819">
        <v>79</v>
      </c>
      <c r="J11819">
        <v>2</v>
      </c>
    </row>
    <row r="11820" spans="1:10" x14ac:dyDescent="0.25">
      <c r="A11820" t="s">
        <v>10</v>
      </c>
      <c r="B11820">
        <v>2015</v>
      </c>
      <c r="C11820">
        <v>26</v>
      </c>
      <c r="D11820" s="1">
        <v>42181</v>
      </c>
      <c r="E11820" s="2">
        <v>44373</v>
      </c>
      <c r="F11820" t="s">
        <v>11</v>
      </c>
      <c r="G11820" t="s">
        <v>12</v>
      </c>
      <c r="H11820" t="s">
        <v>20</v>
      </c>
      <c r="I11820">
        <v>0</v>
      </c>
      <c r="J11820">
        <v>2</v>
      </c>
    </row>
    <row r="11821" spans="1:10" x14ac:dyDescent="0.25">
      <c r="A11821" t="s">
        <v>10</v>
      </c>
      <c r="B11821">
        <v>2015</v>
      </c>
      <c r="C11821">
        <v>26</v>
      </c>
      <c r="D11821" s="1">
        <v>42182</v>
      </c>
      <c r="E11821" s="2">
        <v>44374</v>
      </c>
      <c r="F11821" t="s">
        <v>14</v>
      </c>
      <c r="G11821" t="s">
        <v>12</v>
      </c>
      <c r="H11821" t="s">
        <v>13</v>
      </c>
      <c r="I11821">
        <v>0</v>
      </c>
      <c r="J11821">
        <v>67</v>
      </c>
    </row>
    <row r="11822" spans="1:10" x14ac:dyDescent="0.25">
      <c r="A11822" t="s">
        <v>10</v>
      </c>
      <c r="B11822">
        <v>2015</v>
      </c>
      <c r="C11822">
        <v>26</v>
      </c>
      <c r="D11822" s="1">
        <v>42182</v>
      </c>
      <c r="E11822" s="2">
        <v>44374</v>
      </c>
      <c r="F11822" t="s">
        <v>11</v>
      </c>
      <c r="G11822" t="s">
        <v>12</v>
      </c>
      <c r="H11822" t="s">
        <v>13</v>
      </c>
      <c r="I11822">
        <v>230</v>
      </c>
      <c r="J11822">
        <v>67</v>
      </c>
    </row>
    <row r="11823" spans="1:10" x14ac:dyDescent="0.25">
      <c r="A11823" t="s">
        <v>10</v>
      </c>
      <c r="B11823">
        <v>2015</v>
      </c>
      <c r="C11823">
        <v>26</v>
      </c>
      <c r="D11823" s="1">
        <v>42182</v>
      </c>
      <c r="E11823" s="2">
        <v>44374</v>
      </c>
      <c r="F11823" t="s">
        <v>11</v>
      </c>
      <c r="G11823" t="s">
        <v>12</v>
      </c>
      <c r="H11823" t="s">
        <v>20</v>
      </c>
      <c r="I11823">
        <v>0</v>
      </c>
      <c r="J11823">
        <v>67</v>
      </c>
    </row>
    <row r="11824" spans="1:10" x14ac:dyDescent="0.25">
      <c r="A11824" t="s">
        <v>10</v>
      </c>
      <c r="B11824">
        <v>2015</v>
      </c>
      <c r="C11824">
        <v>27</v>
      </c>
      <c r="D11824" s="1">
        <v>42183</v>
      </c>
      <c r="E11824" s="2">
        <v>44375</v>
      </c>
      <c r="F11824" t="s">
        <v>14</v>
      </c>
      <c r="G11824" t="s">
        <v>12</v>
      </c>
      <c r="H11824" t="s">
        <v>13</v>
      </c>
      <c r="I11824">
        <v>0</v>
      </c>
      <c r="J11824">
        <v>54</v>
      </c>
    </row>
    <row r="11825" spans="1:10" x14ac:dyDescent="0.25">
      <c r="A11825" t="s">
        <v>10</v>
      </c>
      <c r="B11825">
        <v>2015</v>
      </c>
      <c r="C11825">
        <v>27</v>
      </c>
      <c r="D11825" s="1">
        <v>42183</v>
      </c>
      <c r="E11825" s="2">
        <v>44375</v>
      </c>
      <c r="F11825" t="s">
        <v>11</v>
      </c>
      <c r="G11825" t="s">
        <v>12</v>
      </c>
      <c r="H11825" t="s">
        <v>13</v>
      </c>
      <c r="I11825">
        <v>168</v>
      </c>
      <c r="J11825">
        <v>54</v>
      </c>
    </row>
    <row r="11826" spans="1:10" x14ac:dyDescent="0.25">
      <c r="A11826" t="s">
        <v>10</v>
      </c>
      <c r="B11826">
        <v>2015</v>
      </c>
      <c r="C11826">
        <v>27</v>
      </c>
      <c r="D11826" s="1">
        <v>42183</v>
      </c>
      <c r="E11826" s="2">
        <v>44375</v>
      </c>
      <c r="F11826" t="s">
        <v>11</v>
      </c>
      <c r="G11826" t="s">
        <v>12</v>
      </c>
      <c r="H11826" t="s">
        <v>20</v>
      </c>
      <c r="I11826">
        <v>0</v>
      </c>
      <c r="J11826">
        <v>54</v>
      </c>
    </row>
    <row r="11827" spans="1:10" x14ac:dyDescent="0.25">
      <c r="A11827" t="s">
        <v>10</v>
      </c>
      <c r="B11827">
        <v>2015</v>
      </c>
      <c r="C11827">
        <v>27</v>
      </c>
      <c r="D11827" s="1">
        <v>42184</v>
      </c>
      <c r="E11827" s="2">
        <v>44376</v>
      </c>
      <c r="F11827" t="s">
        <v>14</v>
      </c>
      <c r="G11827" t="s">
        <v>12</v>
      </c>
      <c r="H11827" t="s">
        <v>13</v>
      </c>
      <c r="I11827">
        <v>1</v>
      </c>
      <c r="J11827">
        <v>23</v>
      </c>
    </row>
    <row r="11828" spans="1:10" x14ac:dyDescent="0.25">
      <c r="A11828" t="s">
        <v>10</v>
      </c>
      <c r="B11828">
        <v>2015</v>
      </c>
      <c r="C11828">
        <v>27</v>
      </c>
      <c r="D11828" s="1">
        <v>42184</v>
      </c>
      <c r="E11828" s="2">
        <v>44376</v>
      </c>
      <c r="F11828" t="s">
        <v>11</v>
      </c>
      <c r="G11828" t="s">
        <v>12</v>
      </c>
      <c r="H11828" t="s">
        <v>13</v>
      </c>
      <c r="I11828">
        <v>99</v>
      </c>
      <c r="J11828">
        <v>23</v>
      </c>
    </row>
    <row r="11829" spans="1:10" x14ac:dyDescent="0.25">
      <c r="A11829" t="s">
        <v>10</v>
      </c>
      <c r="B11829">
        <v>2015</v>
      </c>
      <c r="C11829">
        <v>27</v>
      </c>
      <c r="D11829" s="1">
        <v>42184</v>
      </c>
      <c r="E11829" s="2">
        <v>44376</v>
      </c>
      <c r="F11829" t="s">
        <v>11</v>
      </c>
      <c r="G11829" t="s">
        <v>12</v>
      </c>
      <c r="H11829" t="s">
        <v>20</v>
      </c>
      <c r="I11829">
        <v>0</v>
      </c>
      <c r="J11829">
        <v>23</v>
      </c>
    </row>
    <row r="11830" spans="1:10" x14ac:dyDescent="0.25">
      <c r="A11830" t="s">
        <v>10</v>
      </c>
      <c r="B11830">
        <v>2015</v>
      </c>
      <c r="C11830">
        <v>27</v>
      </c>
      <c r="D11830" s="1">
        <v>42185</v>
      </c>
      <c r="E11830" s="2">
        <v>44377</v>
      </c>
      <c r="F11830" t="s">
        <v>14</v>
      </c>
      <c r="G11830" t="s">
        <v>12</v>
      </c>
      <c r="H11830" t="s">
        <v>13</v>
      </c>
      <c r="I11830">
        <v>1</v>
      </c>
      <c r="J11830">
        <v>32</v>
      </c>
    </row>
    <row r="11831" spans="1:10" x14ac:dyDescent="0.25">
      <c r="A11831" t="s">
        <v>10</v>
      </c>
      <c r="B11831">
        <v>2015</v>
      </c>
      <c r="C11831">
        <v>27</v>
      </c>
      <c r="D11831" s="1">
        <v>42185</v>
      </c>
      <c r="E11831" s="2">
        <v>44377</v>
      </c>
      <c r="F11831" t="s">
        <v>11</v>
      </c>
      <c r="G11831" t="s">
        <v>12</v>
      </c>
      <c r="H11831" t="s">
        <v>13</v>
      </c>
      <c r="I11831">
        <v>156</v>
      </c>
      <c r="J11831">
        <v>32</v>
      </c>
    </row>
    <row r="11832" spans="1:10" x14ac:dyDescent="0.25">
      <c r="A11832" t="s">
        <v>10</v>
      </c>
      <c r="B11832">
        <v>2015</v>
      </c>
      <c r="C11832">
        <v>27</v>
      </c>
      <c r="D11832" s="1">
        <v>42185</v>
      </c>
      <c r="E11832" s="2">
        <v>44377</v>
      </c>
      <c r="F11832" t="s">
        <v>11</v>
      </c>
      <c r="G11832" t="s">
        <v>12</v>
      </c>
      <c r="H11832" t="s">
        <v>20</v>
      </c>
      <c r="I11832">
        <v>0</v>
      </c>
      <c r="J11832">
        <v>32</v>
      </c>
    </row>
    <row r="11833" spans="1:10" x14ac:dyDescent="0.25">
      <c r="A11833" t="s">
        <v>10</v>
      </c>
      <c r="B11833">
        <v>2015</v>
      </c>
      <c r="C11833">
        <v>27</v>
      </c>
      <c r="D11833" s="1">
        <v>42186</v>
      </c>
      <c r="E11833" s="2">
        <v>44378</v>
      </c>
      <c r="F11833" t="s">
        <v>14</v>
      </c>
      <c r="G11833" t="s">
        <v>12</v>
      </c>
      <c r="H11833" t="s">
        <v>13</v>
      </c>
      <c r="I11833">
        <v>21</v>
      </c>
      <c r="J11833">
        <v>1</v>
      </c>
    </row>
    <row r="11834" spans="1:10" x14ac:dyDescent="0.25">
      <c r="A11834" t="s">
        <v>10</v>
      </c>
      <c r="B11834">
        <v>2015</v>
      </c>
      <c r="C11834">
        <v>27</v>
      </c>
      <c r="D11834" s="1">
        <v>42186</v>
      </c>
      <c r="E11834" s="2">
        <v>44378</v>
      </c>
      <c r="F11834" t="s">
        <v>11</v>
      </c>
      <c r="G11834" t="s">
        <v>12</v>
      </c>
      <c r="H11834" t="s">
        <v>13</v>
      </c>
      <c r="I11834">
        <v>163</v>
      </c>
      <c r="J11834">
        <v>1</v>
      </c>
    </row>
    <row r="11835" spans="1:10" x14ac:dyDescent="0.25">
      <c r="A11835" t="s">
        <v>10</v>
      </c>
      <c r="B11835">
        <v>2015</v>
      </c>
      <c r="C11835">
        <v>27</v>
      </c>
      <c r="D11835" s="1">
        <v>42186</v>
      </c>
      <c r="E11835" s="2">
        <v>44378</v>
      </c>
      <c r="F11835" t="s">
        <v>11</v>
      </c>
      <c r="G11835" t="s">
        <v>12</v>
      </c>
      <c r="H11835" t="s">
        <v>20</v>
      </c>
      <c r="I11835">
        <v>0</v>
      </c>
      <c r="J11835">
        <v>1</v>
      </c>
    </row>
    <row r="11836" spans="1:10" x14ac:dyDescent="0.25">
      <c r="A11836" t="s">
        <v>10</v>
      </c>
      <c r="B11836">
        <v>2015</v>
      </c>
      <c r="C11836">
        <v>27</v>
      </c>
      <c r="D11836" s="1">
        <v>42187</v>
      </c>
      <c r="E11836" s="2">
        <v>44379</v>
      </c>
      <c r="F11836" t="s">
        <v>102</v>
      </c>
      <c r="G11836" t="s">
        <v>12</v>
      </c>
      <c r="H11836" t="s">
        <v>13</v>
      </c>
      <c r="I11836">
        <v>1</v>
      </c>
      <c r="J11836">
        <v>18</v>
      </c>
    </row>
    <row r="11837" spans="1:10" x14ac:dyDescent="0.25">
      <c r="A11837" t="s">
        <v>10</v>
      </c>
      <c r="B11837">
        <v>2015</v>
      </c>
      <c r="C11837">
        <v>27</v>
      </c>
      <c r="D11837" s="1">
        <v>42187</v>
      </c>
      <c r="E11837" s="2">
        <v>44379</v>
      </c>
      <c r="F11837" t="s">
        <v>14</v>
      </c>
      <c r="G11837" t="s">
        <v>12</v>
      </c>
      <c r="H11837" t="s">
        <v>13</v>
      </c>
      <c r="I11837">
        <v>8</v>
      </c>
      <c r="J11837">
        <v>18</v>
      </c>
    </row>
    <row r="11838" spans="1:10" x14ac:dyDescent="0.25">
      <c r="A11838" t="s">
        <v>10</v>
      </c>
      <c r="B11838">
        <v>2015</v>
      </c>
      <c r="C11838">
        <v>27</v>
      </c>
      <c r="D11838" s="1">
        <v>42187</v>
      </c>
      <c r="E11838" s="2">
        <v>44379</v>
      </c>
      <c r="F11838" t="s">
        <v>11</v>
      </c>
      <c r="G11838" t="s">
        <v>12</v>
      </c>
      <c r="H11838" t="s">
        <v>13</v>
      </c>
      <c r="I11838">
        <v>300</v>
      </c>
      <c r="J11838">
        <v>18</v>
      </c>
    </row>
    <row r="11839" spans="1:10" x14ac:dyDescent="0.25">
      <c r="A11839" t="s">
        <v>10</v>
      </c>
      <c r="B11839">
        <v>2015</v>
      </c>
      <c r="C11839">
        <v>27</v>
      </c>
      <c r="D11839" s="1">
        <v>42187</v>
      </c>
      <c r="E11839" s="2">
        <v>44379</v>
      </c>
      <c r="F11839" t="s">
        <v>11</v>
      </c>
      <c r="G11839" t="s">
        <v>12</v>
      </c>
      <c r="H11839" t="s">
        <v>20</v>
      </c>
      <c r="I11839">
        <v>0</v>
      </c>
      <c r="J11839">
        <v>18</v>
      </c>
    </row>
    <row r="11840" spans="1:10" x14ac:dyDescent="0.25">
      <c r="A11840" t="s">
        <v>10</v>
      </c>
      <c r="B11840">
        <v>2015</v>
      </c>
      <c r="C11840">
        <v>27</v>
      </c>
      <c r="D11840" s="1">
        <v>42188</v>
      </c>
      <c r="E11840" s="2">
        <v>44380</v>
      </c>
      <c r="F11840" t="s">
        <v>14</v>
      </c>
      <c r="G11840" t="s">
        <v>12</v>
      </c>
      <c r="H11840" t="s">
        <v>13</v>
      </c>
      <c r="I11840">
        <v>35</v>
      </c>
      <c r="J11840">
        <v>78</v>
      </c>
    </row>
    <row r="11841" spans="1:10" x14ac:dyDescent="0.25">
      <c r="A11841" t="s">
        <v>10</v>
      </c>
      <c r="B11841">
        <v>2015</v>
      </c>
      <c r="C11841">
        <v>27</v>
      </c>
      <c r="D11841" s="1">
        <v>42188</v>
      </c>
      <c r="E11841" s="2">
        <v>44380</v>
      </c>
      <c r="F11841" t="s">
        <v>11</v>
      </c>
      <c r="G11841" t="s">
        <v>12</v>
      </c>
      <c r="H11841" t="s">
        <v>13</v>
      </c>
      <c r="I11841">
        <v>358</v>
      </c>
      <c r="J11841">
        <v>78</v>
      </c>
    </row>
    <row r="11842" spans="1:10" x14ac:dyDescent="0.25">
      <c r="A11842" t="s">
        <v>10</v>
      </c>
      <c r="B11842">
        <v>2015</v>
      </c>
      <c r="C11842">
        <v>27</v>
      </c>
      <c r="D11842" s="1">
        <v>42188</v>
      </c>
      <c r="E11842" s="2">
        <v>44380</v>
      </c>
      <c r="F11842" t="s">
        <v>11</v>
      </c>
      <c r="G11842" t="s">
        <v>12</v>
      </c>
      <c r="H11842" t="s">
        <v>20</v>
      </c>
      <c r="I11842">
        <v>0</v>
      </c>
      <c r="J11842">
        <v>78</v>
      </c>
    </row>
    <row r="11843" spans="1:10" x14ac:dyDescent="0.25">
      <c r="A11843" t="s">
        <v>10</v>
      </c>
      <c r="B11843">
        <v>2015</v>
      </c>
      <c r="C11843">
        <v>27</v>
      </c>
      <c r="D11843" s="1">
        <v>42189</v>
      </c>
      <c r="E11843" s="2">
        <v>44381</v>
      </c>
      <c r="F11843" t="s">
        <v>26</v>
      </c>
      <c r="G11843" t="s">
        <v>12</v>
      </c>
      <c r="H11843" t="s">
        <v>13</v>
      </c>
      <c r="I11843">
        <v>1</v>
      </c>
      <c r="J11843">
        <v>42</v>
      </c>
    </row>
    <row r="11844" spans="1:10" x14ac:dyDescent="0.25">
      <c r="A11844" t="s">
        <v>10</v>
      </c>
      <c r="B11844">
        <v>2015</v>
      </c>
      <c r="C11844">
        <v>27</v>
      </c>
      <c r="D11844" s="1">
        <v>42189</v>
      </c>
      <c r="E11844" s="2">
        <v>44381</v>
      </c>
      <c r="F11844" t="s">
        <v>102</v>
      </c>
      <c r="G11844" t="s">
        <v>12</v>
      </c>
      <c r="H11844" t="s">
        <v>13</v>
      </c>
      <c r="I11844">
        <v>1</v>
      </c>
      <c r="J11844">
        <v>42</v>
      </c>
    </row>
    <row r="11845" spans="1:10" x14ac:dyDescent="0.25">
      <c r="A11845" t="s">
        <v>10</v>
      </c>
      <c r="B11845">
        <v>2015</v>
      </c>
      <c r="C11845">
        <v>27</v>
      </c>
      <c r="D11845" s="1">
        <v>42189</v>
      </c>
      <c r="E11845" s="2">
        <v>44381</v>
      </c>
      <c r="F11845" t="s">
        <v>14</v>
      </c>
      <c r="G11845" t="s">
        <v>12</v>
      </c>
      <c r="H11845" t="s">
        <v>13</v>
      </c>
      <c r="I11845">
        <v>23</v>
      </c>
      <c r="J11845">
        <v>42</v>
      </c>
    </row>
    <row r="11846" spans="1:10" x14ac:dyDescent="0.25">
      <c r="A11846" t="s">
        <v>10</v>
      </c>
      <c r="B11846">
        <v>2015</v>
      </c>
      <c r="C11846">
        <v>27</v>
      </c>
      <c r="D11846" s="1">
        <v>42189</v>
      </c>
      <c r="E11846" s="2">
        <v>44381</v>
      </c>
      <c r="F11846" t="s">
        <v>11</v>
      </c>
      <c r="G11846" t="s">
        <v>12</v>
      </c>
      <c r="H11846" t="s">
        <v>13</v>
      </c>
      <c r="I11846">
        <v>334</v>
      </c>
      <c r="J11846">
        <v>42</v>
      </c>
    </row>
    <row r="11847" spans="1:10" x14ac:dyDescent="0.25">
      <c r="A11847" t="s">
        <v>10</v>
      </c>
      <c r="B11847">
        <v>2015</v>
      </c>
      <c r="C11847">
        <v>27</v>
      </c>
      <c r="D11847" s="1">
        <v>42189</v>
      </c>
      <c r="E11847" s="2">
        <v>44381</v>
      </c>
      <c r="F11847" t="s">
        <v>11</v>
      </c>
      <c r="G11847" t="s">
        <v>12</v>
      </c>
      <c r="H11847" t="s">
        <v>20</v>
      </c>
      <c r="I11847">
        <v>0</v>
      </c>
      <c r="J11847">
        <v>42</v>
      </c>
    </row>
    <row r="11848" spans="1:10" x14ac:dyDescent="0.25">
      <c r="A11848" t="s">
        <v>10</v>
      </c>
      <c r="B11848">
        <v>2015</v>
      </c>
      <c r="C11848">
        <v>28</v>
      </c>
      <c r="D11848" s="1">
        <v>42190</v>
      </c>
      <c r="E11848" s="2">
        <v>44382</v>
      </c>
      <c r="F11848" t="s">
        <v>26</v>
      </c>
      <c r="G11848" t="s">
        <v>12</v>
      </c>
      <c r="H11848" t="s">
        <v>13</v>
      </c>
      <c r="I11848">
        <v>1</v>
      </c>
      <c r="J11848">
        <v>58</v>
      </c>
    </row>
    <row r="11849" spans="1:10" x14ac:dyDescent="0.25">
      <c r="A11849" t="s">
        <v>10</v>
      </c>
      <c r="B11849">
        <v>2015</v>
      </c>
      <c r="C11849">
        <v>28</v>
      </c>
      <c r="D11849" s="1">
        <v>42190</v>
      </c>
      <c r="E11849" s="2">
        <v>44382</v>
      </c>
      <c r="F11849" t="s">
        <v>14</v>
      </c>
      <c r="G11849" t="s">
        <v>12</v>
      </c>
      <c r="H11849" t="s">
        <v>13</v>
      </c>
      <c r="I11849">
        <v>5</v>
      </c>
      <c r="J11849">
        <v>58</v>
      </c>
    </row>
    <row r="11850" spans="1:10" x14ac:dyDescent="0.25">
      <c r="A11850" t="s">
        <v>10</v>
      </c>
      <c r="B11850">
        <v>2015</v>
      </c>
      <c r="C11850">
        <v>28</v>
      </c>
      <c r="D11850" s="1">
        <v>42190</v>
      </c>
      <c r="E11850" s="2">
        <v>44382</v>
      </c>
      <c r="F11850" t="s">
        <v>11</v>
      </c>
      <c r="G11850" t="s">
        <v>12</v>
      </c>
      <c r="H11850" t="s">
        <v>13</v>
      </c>
      <c r="I11850">
        <v>274</v>
      </c>
      <c r="J11850">
        <v>58</v>
      </c>
    </row>
    <row r="11851" spans="1:10" x14ac:dyDescent="0.25">
      <c r="A11851" t="s">
        <v>10</v>
      </c>
      <c r="B11851">
        <v>2015</v>
      </c>
      <c r="C11851">
        <v>28</v>
      </c>
      <c r="D11851" s="1">
        <v>42190</v>
      </c>
      <c r="E11851" s="2">
        <v>44382</v>
      </c>
      <c r="F11851" t="s">
        <v>11</v>
      </c>
      <c r="G11851" t="s">
        <v>12</v>
      </c>
      <c r="H11851" t="s">
        <v>20</v>
      </c>
      <c r="I11851">
        <v>0</v>
      </c>
      <c r="J11851">
        <v>58</v>
      </c>
    </row>
    <row r="11852" spans="1:10" x14ac:dyDescent="0.25">
      <c r="A11852" t="s">
        <v>10</v>
      </c>
      <c r="B11852">
        <v>2015</v>
      </c>
      <c r="C11852">
        <v>28</v>
      </c>
      <c r="D11852" s="1">
        <v>42191</v>
      </c>
      <c r="E11852" s="2">
        <v>44383</v>
      </c>
      <c r="F11852" t="s">
        <v>26</v>
      </c>
      <c r="G11852" t="s">
        <v>12</v>
      </c>
      <c r="H11852" t="s">
        <v>13</v>
      </c>
      <c r="I11852">
        <v>0</v>
      </c>
      <c r="J11852">
        <v>82</v>
      </c>
    </row>
    <row r="11853" spans="1:10" x14ac:dyDescent="0.25">
      <c r="A11853" t="s">
        <v>10</v>
      </c>
      <c r="B11853">
        <v>2015</v>
      </c>
      <c r="C11853">
        <v>28</v>
      </c>
      <c r="D11853" s="1">
        <v>42191</v>
      </c>
      <c r="E11853" s="2">
        <v>44383</v>
      </c>
      <c r="F11853" t="s">
        <v>14</v>
      </c>
      <c r="G11853" t="s">
        <v>12</v>
      </c>
      <c r="H11853" t="s">
        <v>13</v>
      </c>
      <c r="I11853">
        <v>19</v>
      </c>
      <c r="J11853">
        <v>82</v>
      </c>
    </row>
    <row r="11854" spans="1:10" x14ac:dyDescent="0.25">
      <c r="A11854" t="s">
        <v>10</v>
      </c>
      <c r="B11854">
        <v>2015</v>
      </c>
      <c r="C11854">
        <v>28</v>
      </c>
      <c r="D11854" s="1">
        <v>42191</v>
      </c>
      <c r="E11854" s="2">
        <v>44383</v>
      </c>
      <c r="F11854" t="s">
        <v>11</v>
      </c>
      <c r="G11854" t="s">
        <v>12</v>
      </c>
      <c r="H11854" t="s">
        <v>13</v>
      </c>
      <c r="I11854">
        <v>295</v>
      </c>
      <c r="J11854">
        <v>82</v>
      </c>
    </row>
    <row r="11855" spans="1:10" x14ac:dyDescent="0.25">
      <c r="A11855" t="s">
        <v>10</v>
      </c>
      <c r="B11855">
        <v>2015</v>
      </c>
      <c r="C11855">
        <v>28</v>
      </c>
      <c r="D11855" s="1">
        <v>42191</v>
      </c>
      <c r="E11855" s="2">
        <v>44383</v>
      </c>
      <c r="F11855" t="s">
        <v>11</v>
      </c>
      <c r="G11855" t="s">
        <v>12</v>
      </c>
      <c r="H11855" t="s">
        <v>20</v>
      </c>
      <c r="I11855">
        <v>0</v>
      </c>
      <c r="J11855">
        <v>82</v>
      </c>
    </row>
    <row r="11856" spans="1:10" x14ac:dyDescent="0.25">
      <c r="A11856" t="s">
        <v>10</v>
      </c>
      <c r="B11856">
        <v>2015</v>
      </c>
      <c r="C11856">
        <v>28</v>
      </c>
      <c r="D11856" s="1">
        <v>42192</v>
      </c>
      <c r="E11856" s="2">
        <v>44384</v>
      </c>
      <c r="F11856" t="s">
        <v>26</v>
      </c>
      <c r="G11856" t="s">
        <v>12</v>
      </c>
      <c r="H11856" t="s">
        <v>13</v>
      </c>
      <c r="I11856">
        <v>0</v>
      </c>
      <c r="J11856">
        <v>113</v>
      </c>
    </row>
    <row r="11857" spans="1:10" x14ac:dyDescent="0.25">
      <c r="A11857" t="s">
        <v>10</v>
      </c>
      <c r="B11857">
        <v>2015</v>
      </c>
      <c r="C11857">
        <v>28</v>
      </c>
      <c r="D11857" s="1">
        <v>42192</v>
      </c>
      <c r="E11857" s="2">
        <v>44384</v>
      </c>
      <c r="F11857" t="s">
        <v>14</v>
      </c>
      <c r="G11857" t="s">
        <v>12</v>
      </c>
      <c r="H11857" t="s">
        <v>13</v>
      </c>
      <c r="I11857">
        <v>25</v>
      </c>
      <c r="J11857">
        <v>113</v>
      </c>
    </row>
    <row r="11858" spans="1:10" x14ac:dyDescent="0.25">
      <c r="A11858" t="s">
        <v>10</v>
      </c>
      <c r="B11858">
        <v>2015</v>
      </c>
      <c r="C11858">
        <v>28</v>
      </c>
      <c r="D11858" s="1">
        <v>42192</v>
      </c>
      <c r="E11858" s="2">
        <v>44384</v>
      </c>
      <c r="F11858" t="s">
        <v>11</v>
      </c>
      <c r="G11858" t="s">
        <v>12</v>
      </c>
      <c r="H11858" t="s">
        <v>13</v>
      </c>
      <c r="I11858">
        <v>211</v>
      </c>
      <c r="J11858">
        <v>113</v>
      </c>
    </row>
    <row r="11859" spans="1:10" x14ac:dyDescent="0.25">
      <c r="A11859" t="s">
        <v>10</v>
      </c>
      <c r="B11859">
        <v>2015</v>
      </c>
      <c r="C11859">
        <v>28</v>
      </c>
      <c r="D11859" s="1">
        <v>42192</v>
      </c>
      <c r="E11859" s="2">
        <v>44384</v>
      </c>
      <c r="F11859" t="s">
        <v>11</v>
      </c>
      <c r="G11859" t="s">
        <v>12</v>
      </c>
      <c r="H11859" t="s">
        <v>20</v>
      </c>
      <c r="I11859">
        <v>0</v>
      </c>
      <c r="J11859">
        <v>113</v>
      </c>
    </row>
    <row r="11860" spans="1:10" x14ac:dyDescent="0.25">
      <c r="A11860" t="s">
        <v>10</v>
      </c>
      <c r="B11860">
        <v>2015</v>
      </c>
      <c r="C11860">
        <v>28</v>
      </c>
      <c r="D11860" s="1">
        <v>42193</v>
      </c>
      <c r="E11860" s="2">
        <v>44385</v>
      </c>
      <c r="F11860" t="s">
        <v>26</v>
      </c>
      <c r="G11860" t="s">
        <v>12</v>
      </c>
      <c r="H11860" t="s">
        <v>13</v>
      </c>
      <c r="I11860">
        <v>0</v>
      </c>
      <c r="J11860">
        <v>19</v>
      </c>
    </row>
    <row r="11861" spans="1:10" x14ac:dyDescent="0.25">
      <c r="A11861" t="s">
        <v>10</v>
      </c>
      <c r="B11861">
        <v>2015</v>
      </c>
      <c r="C11861">
        <v>28</v>
      </c>
      <c r="D11861" s="1">
        <v>42193</v>
      </c>
      <c r="E11861" s="2">
        <v>44385</v>
      </c>
      <c r="F11861" t="s">
        <v>14</v>
      </c>
      <c r="G11861" t="s">
        <v>12</v>
      </c>
      <c r="H11861" t="s">
        <v>13</v>
      </c>
      <c r="I11861">
        <v>79</v>
      </c>
      <c r="J11861">
        <v>19</v>
      </c>
    </row>
    <row r="11862" spans="1:10" x14ac:dyDescent="0.25">
      <c r="A11862" t="s">
        <v>10</v>
      </c>
      <c r="B11862">
        <v>2015</v>
      </c>
      <c r="C11862">
        <v>28</v>
      </c>
      <c r="D11862" s="1">
        <v>42193</v>
      </c>
      <c r="E11862" s="2">
        <v>44385</v>
      </c>
      <c r="F11862" t="s">
        <v>11</v>
      </c>
      <c r="G11862" t="s">
        <v>12</v>
      </c>
      <c r="H11862" t="s">
        <v>13</v>
      </c>
      <c r="I11862">
        <v>705</v>
      </c>
      <c r="J11862">
        <v>19</v>
      </c>
    </row>
    <row r="11863" spans="1:10" x14ac:dyDescent="0.25">
      <c r="A11863" t="s">
        <v>10</v>
      </c>
      <c r="B11863">
        <v>2015</v>
      </c>
      <c r="C11863">
        <v>28</v>
      </c>
      <c r="D11863" s="1">
        <v>42193</v>
      </c>
      <c r="E11863" s="2">
        <v>44385</v>
      </c>
      <c r="F11863" t="s">
        <v>11</v>
      </c>
      <c r="G11863" t="s">
        <v>12</v>
      </c>
      <c r="H11863" t="s">
        <v>20</v>
      </c>
      <c r="I11863">
        <v>1</v>
      </c>
      <c r="J11863">
        <v>19</v>
      </c>
    </row>
    <row r="11864" spans="1:10" x14ac:dyDescent="0.25">
      <c r="A11864" t="s">
        <v>10</v>
      </c>
      <c r="B11864">
        <v>2015</v>
      </c>
      <c r="C11864">
        <v>28</v>
      </c>
      <c r="D11864" s="1">
        <v>42194</v>
      </c>
      <c r="E11864" s="2">
        <v>44386</v>
      </c>
      <c r="F11864" t="s">
        <v>26</v>
      </c>
      <c r="G11864" t="s">
        <v>12</v>
      </c>
      <c r="H11864" t="s">
        <v>13</v>
      </c>
      <c r="I11864">
        <v>1</v>
      </c>
      <c r="J11864">
        <v>109</v>
      </c>
    </row>
    <row r="11865" spans="1:10" x14ac:dyDescent="0.25">
      <c r="A11865" t="s">
        <v>10</v>
      </c>
      <c r="B11865">
        <v>2015</v>
      </c>
      <c r="C11865">
        <v>28</v>
      </c>
      <c r="D11865" s="1">
        <v>42194</v>
      </c>
      <c r="E11865" s="2">
        <v>44386</v>
      </c>
      <c r="F11865" t="s">
        <v>17</v>
      </c>
      <c r="G11865" t="s">
        <v>12</v>
      </c>
      <c r="H11865" t="s">
        <v>13</v>
      </c>
      <c r="I11865">
        <v>1</v>
      </c>
      <c r="J11865">
        <v>109</v>
      </c>
    </row>
    <row r="11866" spans="1:10" x14ac:dyDescent="0.25">
      <c r="A11866" t="s">
        <v>10</v>
      </c>
      <c r="B11866">
        <v>2015</v>
      </c>
      <c r="C11866">
        <v>28</v>
      </c>
      <c r="D11866" s="1">
        <v>42194</v>
      </c>
      <c r="E11866" s="2">
        <v>44386</v>
      </c>
      <c r="F11866" t="s">
        <v>14</v>
      </c>
      <c r="G11866" t="s">
        <v>12</v>
      </c>
      <c r="H11866" t="s">
        <v>13</v>
      </c>
      <c r="I11866">
        <v>156</v>
      </c>
      <c r="J11866">
        <v>109</v>
      </c>
    </row>
    <row r="11867" spans="1:10" x14ac:dyDescent="0.25">
      <c r="A11867" t="s">
        <v>10</v>
      </c>
      <c r="B11867">
        <v>2015</v>
      </c>
      <c r="C11867">
        <v>28</v>
      </c>
      <c r="D11867" s="1">
        <v>42194</v>
      </c>
      <c r="E11867" s="2">
        <v>44386</v>
      </c>
      <c r="F11867" t="s">
        <v>11</v>
      </c>
      <c r="G11867" t="s">
        <v>12</v>
      </c>
      <c r="H11867" t="s">
        <v>13</v>
      </c>
      <c r="I11867">
        <v>1063</v>
      </c>
      <c r="J11867">
        <v>109</v>
      </c>
    </row>
    <row r="11868" spans="1:10" x14ac:dyDescent="0.25">
      <c r="A11868" t="s">
        <v>10</v>
      </c>
      <c r="B11868">
        <v>2015</v>
      </c>
      <c r="C11868">
        <v>28</v>
      </c>
      <c r="D11868" s="1">
        <v>42194</v>
      </c>
      <c r="E11868" s="2">
        <v>44386</v>
      </c>
      <c r="F11868" t="s">
        <v>11</v>
      </c>
      <c r="G11868" t="s">
        <v>12</v>
      </c>
      <c r="H11868" t="s">
        <v>20</v>
      </c>
      <c r="I11868">
        <v>4</v>
      </c>
      <c r="J11868">
        <v>109</v>
      </c>
    </row>
    <row r="11869" spans="1:10" x14ac:dyDescent="0.25">
      <c r="A11869" t="s">
        <v>10</v>
      </c>
      <c r="B11869">
        <v>2015</v>
      </c>
      <c r="C11869">
        <v>28</v>
      </c>
      <c r="D11869" s="1">
        <v>42195</v>
      </c>
      <c r="E11869" s="2">
        <v>44387</v>
      </c>
      <c r="F11869" t="s">
        <v>26</v>
      </c>
      <c r="G11869" t="s">
        <v>12</v>
      </c>
      <c r="H11869" t="s">
        <v>13</v>
      </c>
      <c r="I11869">
        <v>1</v>
      </c>
      <c r="J11869">
        <v>204</v>
      </c>
    </row>
    <row r="11870" spans="1:10" x14ac:dyDescent="0.25">
      <c r="A11870" t="s">
        <v>10</v>
      </c>
      <c r="B11870">
        <v>2015</v>
      </c>
      <c r="C11870">
        <v>28</v>
      </c>
      <c r="D11870" s="1">
        <v>42195</v>
      </c>
      <c r="E11870" s="2">
        <v>44387</v>
      </c>
      <c r="F11870" t="s">
        <v>17</v>
      </c>
      <c r="G11870" t="s">
        <v>12</v>
      </c>
      <c r="H11870" t="s">
        <v>13</v>
      </c>
      <c r="I11870">
        <v>3</v>
      </c>
      <c r="J11870">
        <v>204</v>
      </c>
    </row>
    <row r="11871" spans="1:10" x14ac:dyDescent="0.25">
      <c r="A11871" t="s">
        <v>10</v>
      </c>
      <c r="B11871">
        <v>2015</v>
      </c>
      <c r="C11871">
        <v>28</v>
      </c>
      <c r="D11871" s="1">
        <v>42195</v>
      </c>
      <c r="E11871" s="2">
        <v>44387</v>
      </c>
      <c r="F11871" t="s">
        <v>14</v>
      </c>
      <c r="G11871" t="s">
        <v>12</v>
      </c>
      <c r="H11871" t="s">
        <v>13</v>
      </c>
      <c r="I11871">
        <v>121</v>
      </c>
      <c r="J11871">
        <v>204</v>
      </c>
    </row>
    <row r="11872" spans="1:10" x14ac:dyDescent="0.25">
      <c r="A11872" t="s">
        <v>10</v>
      </c>
      <c r="B11872">
        <v>2015</v>
      </c>
      <c r="C11872">
        <v>28</v>
      </c>
      <c r="D11872" s="1">
        <v>42195</v>
      </c>
      <c r="E11872" s="2">
        <v>44387</v>
      </c>
      <c r="F11872" t="s">
        <v>11</v>
      </c>
      <c r="G11872" t="s">
        <v>12</v>
      </c>
      <c r="H11872" t="s">
        <v>13</v>
      </c>
      <c r="I11872">
        <v>1057</v>
      </c>
      <c r="J11872">
        <v>204</v>
      </c>
    </row>
    <row r="11873" spans="1:10" x14ac:dyDescent="0.25">
      <c r="A11873" t="s">
        <v>10</v>
      </c>
      <c r="B11873">
        <v>2015</v>
      </c>
      <c r="C11873">
        <v>28</v>
      </c>
      <c r="D11873" s="1">
        <v>42195</v>
      </c>
      <c r="E11873" s="2">
        <v>44387</v>
      </c>
      <c r="F11873" t="s">
        <v>11</v>
      </c>
      <c r="G11873" t="s">
        <v>12</v>
      </c>
      <c r="H11873" t="s">
        <v>20</v>
      </c>
      <c r="I11873">
        <v>2</v>
      </c>
      <c r="J11873">
        <v>204</v>
      </c>
    </row>
    <row r="11874" spans="1:10" x14ac:dyDescent="0.25">
      <c r="A11874" t="s">
        <v>10</v>
      </c>
      <c r="B11874">
        <v>2015</v>
      </c>
      <c r="C11874">
        <v>28</v>
      </c>
      <c r="D11874" s="1">
        <v>42196</v>
      </c>
      <c r="E11874" s="2">
        <v>44388</v>
      </c>
      <c r="F11874" t="s">
        <v>26</v>
      </c>
      <c r="G11874" t="s">
        <v>12</v>
      </c>
      <c r="H11874" t="s">
        <v>13</v>
      </c>
      <c r="I11874">
        <v>0</v>
      </c>
      <c r="J11874">
        <v>133</v>
      </c>
    </row>
    <row r="11875" spans="1:10" x14ac:dyDescent="0.25">
      <c r="A11875" t="s">
        <v>10</v>
      </c>
      <c r="B11875">
        <v>2015</v>
      </c>
      <c r="C11875">
        <v>28</v>
      </c>
      <c r="D11875" s="1">
        <v>42196</v>
      </c>
      <c r="E11875" s="2">
        <v>44388</v>
      </c>
      <c r="F11875" t="s">
        <v>17</v>
      </c>
      <c r="G11875" t="s">
        <v>12</v>
      </c>
      <c r="H11875" t="s">
        <v>13</v>
      </c>
      <c r="I11875">
        <v>0</v>
      </c>
      <c r="J11875">
        <v>133</v>
      </c>
    </row>
    <row r="11876" spans="1:10" x14ac:dyDescent="0.25">
      <c r="A11876" t="s">
        <v>10</v>
      </c>
      <c r="B11876">
        <v>2015</v>
      </c>
      <c r="C11876">
        <v>28</v>
      </c>
      <c r="D11876" s="1">
        <v>42196</v>
      </c>
      <c r="E11876" s="2">
        <v>44388</v>
      </c>
      <c r="F11876" t="s">
        <v>14</v>
      </c>
      <c r="G11876" t="s">
        <v>12</v>
      </c>
      <c r="H11876" t="s">
        <v>13</v>
      </c>
      <c r="I11876">
        <v>112</v>
      </c>
      <c r="J11876">
        <v>133</v>
      </c>
    </row>
    <row r="11877" spans="1:10" x14ac:dyDescent="0.25">
      <c r="A11877" t="s">
        <v>10</v>
      </c>
      <c r="B11877">
        <v>2015</v>
      </c>
      <c r="C11877">
        <v>28</v>
      </c>
      <c r="D11877" s="1">
        <v>42196</v>
      </c>
      <c r="E11877" s="2">
        <v>44388</v>
      </c>
      <c r="F11877" t="s">
        <v>11</v>
      </c>
      <c r="G11877" t="s">
        <v>12</v>
      </c>
      <c r="H11877" t="s">
        <v>13</v>
      </c>
      <c r="I11877">
        <v>1141</v>
      </c>
      <c r="J11877">
        <v>133</v>
      </c>
    </row>
    <row r="11878" spans="1:10" x14ac:dyDescent="0.25">
      <c r="A11878" t="s">
        <v>10</v>
      </c>
      <c r="B11878">
        <v>2015</v>
      </c>
      <c r="C11878">
        <v>28</v>
      </c>
      <c r="D11878" s="1">
        <v>42196</v>
      </c>
      <c r="E11878" s="2">
        <v>44388</v>
      </c>
      <c r="F11878" t="s">
        <v>11</v>
      </c>
      <c r="G11878" t="s">
        <v>12</v>
      </c>
      <c r="H11878" t="s">
        <v>20</v>
      </c>
      <c r="I11878">
        <v>4</v>
      </c>
      <c r="J11878">
        <v>133</v>
      </c>
    </row>
    <row r="11879" spans="1:10" x14ac:dyDescent="0.25">
      <c r="A11879" t="s">
        <v>10</v>
      </c>
      <c r="B11879">
        <v>2015</v>
      </c>
      <c r="C11879">
        <v>29</v>
      </c>
      <c r="D11879" s="1">
        <v>42197</v>
      </c>
      <c r="E11879" s="2">
        <v>44389</v>
      </c>
      <c r="F11879" t="s">
        <v>26</v>
      </c>
      <c r="G11879" t="s">
        <v>12</v>
      </c>
      <c r="H11879" t="s">
        <v>13</v>
      </c>
      <c r="I11879">
        <v>1</v>
      </c>
      <c r="J11879">
        <v>159</v>
      </c>
    </row>
    <row r="11880" spans="1:10" x14ac:dyDescent="0.25">
      <c r="A11880" t="s">
        <v>10</v>
      </c>
      <c r="B11880">
        <v>2015</v>
      </c>
      <c r="C11880">
        <v>29</v>
      </c>
      <c r="D11880" s="1">
        <v>42197</v>
      </c>
      <c r="E11880" s="2">
        <v>44389</v>
      </c>
      <c r="F11880" t="s">
        <v>17</v>
      </c>
      <c r="G11880" t="s">
        <v>12</v>
      </c>
      <c r="H11880" t="s">
        <v>13</v>
      </c>
      <c r="I11880">
        <v>0</v>
      </c>
      <c r="J11880">
        <v>159</v>
      </c>
    </row>
    <row r="11881" spans="1:10" x14ac:dyDescent="0.25">
      <c r="A11881" t="s">
        <v>10</v>
      </c>
      <c r="B11881">
        <v>2015</v>
      </c>
      <c r="C11881">
        <v>29</v>
      </c>
      <c r="D11881" s="1">
        <v>42197</v>
      </c>
      <c r="E11881" s="2">
        <v>44389</v>
      </c>
      <c r="F11881" t="s">
        <v>14</v>
      </c>
      <c r="G11881" t="s">
        <v>12</v>
      </c>
      <c r="H11881" t="s">
        <v>13</v>
      </c>
      <c r="I11881">
        <v>50</v>
      </c>
      <c r="J11881">
        <v>159</v>
      </c>
    </row>
    <row r="11882" spans="1:10" x14ac:dyDescent="0.25">
      <c r="A11882" t="s">
        <v>10</v>
      </c>
      <c r="B11882">
        <v>2015</v>
      </c>
      <c r="C11882">
        <v>29</v>
      </c>
      <c r="D11882" s="1">
        <v>42197</v>
      </c>
      <c r="E11882" s="2">
        <v>44389</v>
      </c>
      <c r="F11882" t="s">
        <v>11</v>
      </c>
      <c r="G11882" t="s">
        <v>12</v>
      </c>
      <c r="H11882" t="s">
        <v>13</v>
      </c>
      <c r="I11882">
        <v>497</v>
      </c>
      <c r="J11882">
        <v>159</v>
      </c>
    </row>
    <row r="11883" spans="1:10" x14ac:dyDescent="0.25">
      <c r="A11883" t="s">
        <v>10</v>
      </c>
      <c r="B11883">
        <v>2015</v>
      </c>
      <c r="C11883">
        <v>29</v>
      </c>
      <c r="D11883" s="1">
        <v>42197</v>
      </c>
      <c r="E11883" s="2">
        <v>44389</v>
      </c>
      <c r="F11883" t="s">
        <v>11</v>
      </c>
      <c r="G11883" t="s">
        <v>12</v>
      </c>
      <c r="H11883" t="s">
        <v>20</v>
      </c>
      <c r="I11883">
        <v>0</v>
      </c>
      <c r="J11883">
        <v>159</v>
      </c>
    </row>
    <row r="11884" spans="1:10" x14ac:dyDescent="0.25">
      <c r="A11884" t="s">
        <v>10</v>
      </c>
      <c r="B11884">
        <v>2015</v>
      </c>
      <c r="C11884">
        <v>29</v>
      </c>
      <c r="D11884" s="1">
        <v>42198</v>
      </c>
      <c r="E11884" s="2">
        <v>44390</v>
      </c>
      <c r="F11884" t="s">
        <v>26</v>
      </c>
      <c r="G11884" t="s">
        <v>12</v>
      </c>
      <c r="H11884" t="s">
        <v>13</v>
      </c>
      <c r="I11884">
        <v>0</v>
      </c>
      <c r="J11884">
        <v>65</v>
      </c>
    </row>
    <row r="11885" spans="1:10" x14ac:dyDescent="0.25">
      <c r="A11885" t="s">
        <v>10</v>
      </c>
      <c r="B11885">
        <v>2015</v>
      </c>
      <c r="C11885">
        <v>29</v>
      </c>
      <c r="D11885" s="1">
        <v>42198</v>
      </c>
      <c r="E11885" s="2">
        <v>44390</v>
      </c>
      <c r="F11885" t="s">
        <v>17</v>
      </c>
      <c r="G11885" t="s">
        <v>12</v>
      </c>
      <c r="H11885" t="s">
        <v>13</v>
      </c>
      <c r="I11885">
        <v>0</v>
      </c>
      <c r="J11885">
        <v>65</v>
      </c>
    </row>
    <row r="11886" spans="1:10" x14ac:dyDescent="0.25">
      <c r="A11886" t="s">
        <v>10</v>
      </c>
      <c r="B11886">
        <v>2015</v>
      </c>
      <c r="C11886">
        <v>29</v>
      </c>
      <c r="D11886" s="1">
        <v>42198</v>
      </c>
      <c r="E11886" s="2">
        <v>44390</v>
      </c>
      <c r="F11886" t="s">
        <v>14</v>
      </c>
      <c r="G11886" t="s">
        <v>12</v>
      </c>
      <c r="H11886" t="s">
        <v>13</v>
      </c>
      <c r="I11886">
        <v>22</v>
      </c>
      <c r="J11886">
        <v>65</v>
      </c>
    </row>
    <row r="11887" spans="1:10" x14ac:dyDescent="0.25">
      <c r="A11887" t="s">
        <v>10</v>
      </c>
      <c r="B11887">
        <v>2015</v>
      </c>
      <c r="C11887">
        <v>29</v>
      </c>
      <c r="D11887" s="1">
        <v>42198</v>
      </c>
      <c r="E11887" s="2">
        <v>44390</v>
      </c>
      <c r="F11887" t="s">
        <v>11</v>
      </c>
      <c r="G11887" t="s">
        <v>12</v>
      </c>
      <c r="H11887" t="s">
        <v>13</v>
      </c>
      <c r="I11887">
        <v>257</v>
      </c>
      <c r="J11887">
        <v>65</v>
      </c>
    </row>
    <row r="11888" spans="1:10" x14ac:dyDescent="0.25">
      <c r="A11888" t="s">
        <v>10</v>
      </c>
      <c r="B11888">
        <v>2015</v>
      </c>
      <c r="C11888">
        <v>29</v>
      </c>
      <c r="D11888" s="1">
        <v>42198</v>
      </c>
      <c r="E11888" s="2">
        <v>44390</v>
      </c>
      <c r="F11888" t="s">
        <v>11</v>
      </c>
      <c r="G11888" t="s">
        <v>12</v>
      </c>
      <c r="H11888" t="s">
        <v>20</v>
      </c>
      <c r="I11888">
        <v>0</v>
      </c>
      <c r="J11888">
        <v>65</v>
      </c>
    </row>
    <row r="11889" spans="1:10" x14ac:dyDescent="0.25">
      <c r="A11889" t="s">
        <v>10</v>
      </c>
      <c r="B11889">
        <v>2015</v>
      </c>
      <c r="C11889">
        <v>29</v>
      </c>
      <c r="D11889" s="1">
        <v>42199</v>
      </c>
      <c r="E11889" s="2">
        <v>44391</v>
      </c>
      <c r="F11889" t="s">
        <v>26</v>
      </c>
      <c r="G11889" t="s">
        <v>12</v>
      </c>
      <c r="H11889" t="s">
        <v>13</v>
      </c>
      <c r="I11889">
        <v>0</v>
      </c>
      <c r="J11889">
        <v>208</v>
      </c>
    </row>
    <row r="11890" spans="1:10" x14ac:dyDescent="0.25">
      <c r="A11890" t="s">
        <v>10</v>
      </c>
      <c r="B11890">
        <v>2015</v>
      </c>
      <c r="C11890">
        <v>29</v>
      </c>
      <c r="D11890" s="1">
        <v>42199</v>
      </c>
      <c r="E11890" s="2">
        <v>44391</v>
      </c>
      <c r="F11890" t="s">
        <v>17</v>
      </c>
      <c r="G11890" t="s">
        <v>12</v>
      </c>
      <c r="H11890" t="s">
        <v>13</v>
      </c>
      <c r="I11890">
        <v>0</v>
      </c>
      <c r="J11890">
        <v>208</v>
      </c>
    </row>
    <row r="11891" spans="1:10" x14ac:dyDescent="0.25">
      <c r="A11891" t="s">
        <v>10</v>
      </c>
      <c r="B11891">
        <v>2015</v>
      </c>
      <c r="C11891">
        <v>29</v>
      </c>
      <c r="D11891" s="1">
        <v>42199</v>
      </c>
      <c r="E11891" s="2">
        <v>44391</v>
      </c>
      <c r="F11891" t="s">
        <v>14</v>
      </c>
      <c r="G11891" t="s">
        <v>12</v>
      </c>
      <c r="H11891" t="s">
        <v>13</v>
      </c>
      <c r="I11891">
        <v>130</v>
      </c>
      <c r="J11891">
        <v>208</v>
      </c>
    </row>
    <row r="11892" spans="1:10" x14ac:dyDescent="0.25">
      <c r="A11892" t="s">
        <v>10</v>
      </c>
      <c r="B11892">
        <v>2015</v>
      </c>
      <c r="C11892">
        <v>29</v>
      </c>
      <c r="D11892" s="1">
        <v>42199</v>
      </c>
      <c r="E11892" s="2">
        <v>44391</v>
      </c>
      <c r="F11892" t="s">
        <v>11</v>
      </c>
      <c r="G11892" t="s">
        <v>12</v>
      </c>
      <c r="H11892" t="s">
        <v>13</v>
      </c>
      <c r="I11892">
        <v>1029</v>
      </c>
      <c r="J11892">
        <v>208</v>
      </c>
    </row>
    <row r="11893" spans="1:10" x14ac:dyDescent="0.25">
      <c r="A11893" t="s">
        <v>10</v>
      </c>
      <c r="B11893">
        <v>2015</v>
      </c>
      <c r="C11893">
        <v>29</v>
      </c>
      <c r="D11893" s="1">
        <v>42199</v>
      </c>
      <c r="E11893" s="2">
        <v>44391</v>
      </c>
      <c r="F11893" t="s">
        <v>11</v>
      </c>
      <c r="G11893" t="s">
        <v>12</v>
      </c>
      <c r="H11893" t="s">
        <v>20</v>
      </c>
      <c r="I11893">
        <v>0</v>
      </c>
      <c r="J11893">
        <v>208</v>
      </c>
    </row>
    <row r="11894" spans="1:10" x14ac:dyDescent="0.25">
      <c r="A11894" t="s">
        <v>10</v>
      </c>
      <c r="B11894">
        <v>2015</v>
      </c>
      <c r="C11894">
        <v>29</v>
      </c>
      <c r="D11894" s="1">
        <v>42200</v>
      </c>
      <c r="E11894" s="2">
        <v>44392</v>
      </c>
      <c r="F11894" t="s">
        <v>26</v>
      </c>
      <c r="G11894" t="s">
        <v>12</v>
      </c>
      <c r="H11894" t="s">
        <v>13</v>
      </c>
      <c r="I11894">
        <v>1</v>
      </c>
      <c r="J11894">
        <v>181</v>
      </c>
    </row>
    <row r="11895" spans="1:10" x14ac:dyDescent="0.25">
      <c r="A11895" t="s">
        <v>10</v>
      </c>
      <c r="B11895">
        <v>2015</v>
      </c>
      <c r="C11895">
        <v>29</v>
      </c>
      <c r="D11895" s="1">
        <v>42200</v>
      </c>
      <c r="E11895" s="2">
        <v>44392</v>
      </c>
      <c r="F11895" t="s">
        <v>17</v>
      </c>
      <c r="G11895" t="s">
        <v>12</v>
      </c>
      <c r="H11895" t="s">
        <v>13</v>
      </c>
      <c r="I11895">
        <v>2</v>
      </c>
      <c r="J11895">
        <v>181</v>
      </c>
    </row>
    <row r="11896" spans="1:10" x14ac:dyDescent="0.25">
      <c r="A11896" t="s">
        <v>10</v>
      </c>
      <c r="B11896">
        <v>2015</v>
      </c>
      <c r="C11896">
        <v>29</v>
      </c>
      <c r="D11896" s="1">
        <v>42200</v>
      </c>
      <c r="E11896" s="2">
        <v>44392</v>
      </c>
      <c r="F11896" t="s">
        <v>102</v>
      </c>
      <c r="G11896" t="s">
        <v>12</v>
      </c>
      <c r="H11896" t="s">
        <v>13</v>
      </c>
      <c r="I11896">
        <v>2</v>
      </c>
      <c r="J11896">
        <v>181</v>
      </c>
    </row>
    <row r="11897" spans="1:10" x14ac:dyDescent="0.25">
      <c r="A11897" t="s">
        <v>10</v>
      </c>
      <c r="B11897">
        <v>2015</v>
      </c>
      <c r="C11897">
        <v>29</v>
      </c>
      <c r="D11897" s="1">
        <v>42200</v>
      </c>
      <c r="E11897" s="2">
        <v>44392</v>
      </c>
      <c r="F11897" t="s">
        <v>14</v>
      </c>
      <c r="G11897" t="s">
        <v>12</v>
      </c>
      <c r="H11897" t="s">
        <v>13</v>
      </c>
      <c r="I11897">
        <v>104</v>
      </c>
      <c r="J11897">
        <v>181</v>
      </c>
    </row>
    <row r="11898" spans="1:10" x14ac:dyDescent="0.25">
      <c r="A11898" t="s">
        <v>10</v>
      </c>
      <c r="B11898">
        <v>2015</v>
      </c>
      <c r="C11898">
        <v>29</v>
      </c>
      <c r="D11898" s="1">
        <v>42200</v>
      </c>
      <c r="E11898" s="2">
        <v>44392</v>
      </c>
      <c r="F11898" t="s">
        <v>11</v>
      </c>
      <c r="G11898" t="s">
        <v>12</v>
      </c>
      <c r="H11898" t="s">
        <v>13</v>
      </c>
      <c r="I11898">
        <v>1508</v>
      </c>
      <c r="J11898">
        <v>181</v>
      </c>
    </row>
    <row r="11899" spans="1:10" x14ac:dyDescent="0.25">
      <c r="A11899" t="s">
        <v>10</v>
      </c>
      <c r="B11899">
        <v>2015</v>
      </c>
      <c r="C11899">
        <v>29</v>
      </c>
      <c r="D11899" s="1">
        <v>42200</v>
      </c>
      <c r="E11899" s="2">
        <v>44392</v>
      </c>
      <c r="F11899" t="s">
        <v>11</v>
      </c>
      <c r="G11899" t="s">
        <v>12</v>
      </c>
      <c r="H11899" t="s">
        <v>20</v>
      </c>
      <c r="I11899">
        <v>1</v>
      </c>
      <c r="J11899">
        <v>181</v>
      </c>
    </row>
    <row r="11900" spans="1:10" x14ac:dyDescent="0.25">
      <c r="A11900" t="s">
        <v>10</v>
      </c>
      <c r="B11900">
        <v>2015</v>
      </c>
      <c r="C11900">
        <v>29</v>
      </c>
      <c r="D11900" s="1">
        <v>42201</v>
      </c>
      <c r="E11900" s="2">
        <v>44393</v>
      </c>
      <c r="F11900" t="s">
        <v>26</v>
      </c>
      <c r="G11900" t="s">
        <v>12</v>
      </c>
      <c r="H11900" t="s">
        <v>13</v>
      </c>
      <c r="I11900">
        <v>1</v>
      </c>
      <c r="J11900">
        <v>301</v>
      </c>
    </row>
    <row r="11901" spans="1:10" x14ac:dyDescent="0.25">
      <c r="A11901" t="s">
        <v>10</v>
      </c>
      <c r="B11901">
        <v>2015</v>
      </c>
      <c r="C11901">
        <v>29</v>
      </c>
      <c r="D11901" s="1">
        <v>42201</v>
      </c>
      <c r="E11901" s="2">
        <v>44393</v>
      </c>
      <c r="F11901" t="s">
        <v>17</v>
      </c>
      <c r="G11901" t="s">
        <v>12</v>
      </c>
      <c r="H11901" t="s">
        <v>13</v>
      </c>
      <c r="I11901">
        <v>1</v>
      </c>
      <c r="J11901">
        <v>301</v>
      </c>
    </row>
    <row r="11902" spans="1:10" x14ac:dyDescent="0.25">
      <c r="A11902" t="s">
        <v>10</v>
      </c>
      <c r="B11902">
        <v>2015</v>
      </c>
      <c r="C11902">
        <v>29</v>
      </c>
      <c r="D11902" s="1">
        <v>42201</v>
      </c>
      <c r="E11902" s="2">
        <v>44393</v>
      </c>
      <c r="F11902" t="s">
        <v>14</v>
      </c>
      <c r="G11902" t="s">
        <v>12</v>
      </c>
      <c r="H11902" t="s">
        <v>13</v>
      </c>
      <c r="I11902">
        <v>130</v>
      </c>
      <c r="J11902">
        <v>301</v>
      </c>
    </row>
    <row r="11903" spans="1:10" x14ac:dyDescent="0.25">
      <c r="A11903" t="s">
        <v>10</v>
      </c>
      <c r="B11903">
        <v>2015</v>
      </c>
      <c r="C11903">
        <v>29</v>
      </c>
      <c r="D11903" s="1">
        <v>42201</v>
      </c>
      <c r="E11903" s="2">
        <v>44393</v>
      </c>
      <c r="F11903" t="s">
        <v>11</v>
      </c>
      <c r="G11903" t="s">
        <v>12</v>
      </c>
      <c r="H11903" t="s">
        <v>13</v>
      </c>
      <c r="I11903">
        <v>1647</v>
      </c>
      <c r="J11903">
        <v>301</v>
      </c>
    </row>
    <row r="11904" spans="1:10" x14ac:dyDescent="0.25">
      <c r="A11904" t="s">
        <v>10</v>
      </c>
      <c r="B11904">
        <v>2015</v>
      </c>
      <c r="C11904">
        <v>29</v>
      </c>
      <c r="D11904" s="1">
        <v>42201</v>
      </c>
      <c r="E11904" s="2">
        <v>44393</v>
      </c>
      <c r="F11904" t="s">
        <v>11</v>
      </c>
      <c r="G11904" t="s">
        <v>12</v>
      </c>
      <c r="H11904" t="s">
        <v>20</v>
      </c>
      <c r="I11904">
        <v>1</v>
      </c>
      <c r="J11904">
        <v>301</v>
      </c>
    </row>
    <row r="11905" spans="1:10" x14ac:dyDescent="0.25">
      <c r="A11905" t="s">
        <v>10</v>
      </c>
      <c r="B11905">
        <v>2015</v>
      </c>
      <c r="C11905">
        <v>29</v>
      </c>
      <c r="D11905" s="1">
        <v>42202</v>
      </c>
      <c r="E11905" s="2">
        <v>44394</v>
      </c>
      <c r="F11905" t="s">
        <v>26</v>
      </c>
      <c r="G11905" t="s">
        <v>12</v>
      </c>
      <c r="H11905" t="s">
        <v>13</v>
      </c>
      <c r="I11905">
        <v>0</v>
      </c>
      <c r="J11905">
        <v>66</v>
      </c>
    </row>
    <row r="11906" spans="1:10" x14ac:dyDescent="0.25">
      <c r="A11906" t="s">
        <v>10</v>
      </c>
      <c r="B11906">
        <v>2015</v>
      </c>
      <c r="C11906">
        <v>29</v>
      </c>
      <c r="D11906" s="1">
        <v>42202</v>
      </c>
      <c r="E11906" s="2">
        <v>44394</v>
      </c>
      <c r="F11906" t="s">
        <v>17</v>
      </c>
      <c r="G11906" t="s">
        <v>12</v>
      </c>
      <c r="H11906" t="s">
        <v>13</v>
      </c>
      <c r="I11906">
        <v>4</v>
      </c>
      <c r="J11906">
        <v>66</v>
      </c>
    </row>
    <row r="11907" spans="1:10" x14ac:dyDescent="0.25">
      <c r="A11907" t="s">
        <v>10</v>
      </c>
      <c r="B11907">
        <v>2015</v>
      </c>
      <c r="C11907">
        <v>29</v>
      </c>
      <c r="D11907" s="1">
        <v>42202</v>
      </c>
      <c r="E11907" s="2">
        <v>44394</v>
      </c>
      <c r="F11907" t="s">
        <v>102</v>
      </c>
      <c r="G11907" t="s">
        <v>12</v>
      </c>
      <c r="H11907" t="s">
        <v>13</v>
      </c>
      <c r="I11907">
        <v>1</v>
      </c>
      <c r="J11907">
        <v>66</v>
      </c>
    </row>
    <row r="11908" spans="1:10" x14ac:dyDescent="0.25">
      <c r="A11908" t="s">
        <v>10</v>
      </c>
      <c r="B11908">
        <v>2015</v>
      </c>
      <c r="C11908">
        <v>29</v>
      </c>
      <c r="D11908" s="1">
        <v>42202</v>
      </c>
      <c r="E11908" s="2">
        <v>44394</v>
      </c>
      <c r="F11908" t="s">
        <v>14</v>
      </c>
      <c r="G11908" t="s">
        <v>12</v>
      </c>
      <c r="H11908" t="s">
        <v>13</v>
      </c>
      <c r="I11908">
        <v>82</v>
      </c>
      <c r="J11908">
        <v>66</v>
      </c>
    </row>
    <row r="11909" spans="1:10" x14ac:dyDescent="0.25">
      <c r="A11909" t="s">
        <v>10</v>
      </c>
      <c r="B11909">
        <v>2015</v>
      </c>
      <c r="C11909">
        <v>29</v>
      </c>
      <c r="D11909" s="1">
        <v>42202</v>
      </c>
      <c r="E11909" s="2">
        <v>44394</v>
      </c>
      <c r="F11909" t="s">
        <v>11</v>
      </c>
      <c r="G11909" t="s">
        <v>12</v>
      </c>
      <c r="H11909" t="s">
        <v>13</v>
      </c>
      <c r="I11909">
        <v>2180</v>
      </c>
      <c r="J11909">
        <v>66</v>
      </c>
    </row>
    <row r="11910" spans="1:10" x14ac:dyDescent="0.25">
      <c r="A11910" t="s">
        <v>10</v>
      </c>
      <c r="B11910">
        <v>2015</v>
      </c>
      <c r="C11910">
        <v>29</v>
      </c>
      <c r="D11910" s="1">
        <v>42202</v>
      </c>
      <c r="E11910" s="2">
        <v>44394</v>
      </c>
      <c r="F11910" t="s">
        <v>11</v>
      </c>
      <c r="G11910" t="s">
        <v>12</v>
      </c>
      <c r="H11910" t="s">
        <v>20</v>
      </c>
      <c r="I11910">
        <v>13</v>
      </c>
      <c r="J11910">
        <v>66</v>
      </c>
    </row>
    <row r="11911" spans="1:10" x14ac:dyDescent="0.25">
      <c r="A11911" t="s">
        <v>10</v>
      </c>
      <c r="B11911">
        <v>2015</v>
      </c>
      <c r="C11911">
        <v>29</v>
      </c>
      <c r="D11911" s="1">
        <v>42203</v>
      </c>
      <c r="E11911" s="2">
        <v>44395</v>
      </c>
      <c r="F11911" t="s">
        <v>26</v>
      </c>
      <c r="G11911" t="s">
        <v>12</v>
      </c>
      <c r="H11911" t="s">
        <v>13</v>
      </c>
      <c r="I11911">
        <v>2</v>
      </c>
      <c r="J11911">
        <v>410</v>
      </c>
    </row>
    <row r="11912" spans="1:10" x14ac:dyDescent="0.25">
      <c r="A11912" t="s">
        <v>10</v>
      </c>
      <c r="B11912">
        <v>2015</v>
      </c>
      <c r="C11912">
        <v>29</v>
      </c>
      <c r="D11912" s="1">
        <v>42203</v>
      </c>
      <c r="E11912" s="2">
        <v>44395</v>
      </c>
      <c r="F11912" t="s">
        <v>17</v>
      </c>
      <c r="G11912" t="s">
        <v>12</v>
      </c>
      <c r="H11912" t="s">
        <v>13</v>
      </c>
      <c r="I11912">
        <v>1</v>
      </c>
      <c r="J11912">
        <v>410</v>
      </c>
    </row>
    <row r="11913" spans="1:10" x14ac:dyDescent="0.25">
      <c r="A11913" t="s">
        <v>10</v>
      </c>
      <c r="B11913">
        <v>2015</v>
      </c>
      <c r="C11913">
        <v>29</v>
      </c>
      <c r="D11913" s="1">
        <v>42203</v>
      </c>
      <c r="E11913" s="2">
        <v>44395</v>
      </c>
      <c r="F11913" t="s">
        <v>14</v>
      </c>
      <c r="G11913" t="s">
        <v>12</v>
      </c>
      <c r="H11913" t="s">
        <v>13</v>
      </c>
      <c r="I11913">
        <v>124</v>
      </c>
      <c r="J11913">
        <v>410</v>
      </c>
    </row>
    <row r="11914" spans="1:10" x14ac:dyDescent="0.25">
      <c r="A11914" t="s">
        <v>10</v>
      </c>
      <c r="B11914">
        <v>2015</v>
      </c>
      <c r="C11914">
        <v>29</v>
      </c>
      <c r="D11914" s="1">
        <v>42203</v>
      </c>
      <c r="E11914" s="2">
        <v>44395</v>
      </c>
      <c r="F11914" t="s">
        <v>11</v>
      </c>
      <c r="G11914" t="s">
        <v>12</v>
      </c>
      <c r="H11914" t="s">
        <v>13</v>
      </c>
      <c r="I11914">
        <v>2400</v>
      </c>
      <c r="J11914">
        <v>410</v>
      </c>
    </row>
    <row r="11915" spans="1:10" x14ac:dyDescent="0.25">
      <c r="A11915" t="s">
        <v>10</v>
      </c>
      <c r="B11915">
        <v>2015</v>
      </c>
      <c r="C11915">
        <v>29</v>
      </c>
      <c r="D11915" s="1">
        <v>42203</v>
      </c>
      <c r="E11915" s="2">
        <v>44395</v>
      </c>
      <c r="F11915" t="s">
        <v>11</v>
      </c>
      <c r="G11915" t="s">
        <v>12</v>
      </c>
      <c r="H11915" t="s">
        <v>20</v>
      </c>
      <c r="I11915">
        <v>8</v>
      </c>
      <c r="J11915">
        <v>410</v>
      </c>
    </row>
    <row r="11916" spans="1:10" x14ac:dyDescent="0.25">
      <c r="A11916" t="s">
        <v>10</v>
      </c>
      <c r="B11916">
        <v>2015</v>
      </c>
      <c r="C11916">
        <v>30</v>
      </c>
      <c r="D11916" s="1">
        <v>42204</v>
      </c>
      <c r="E11916" s="2">
        <v>44396</v>
      </c>
      <c r="F11916" t="s">
        <v>26</v>
      </c>
      <c r="G11916" t="s">
        <v>12</v>
      </c>
      <c r="H11916" t="s">
        <v>13</v>
      </c>
      <c r="I11916">
        <v>0</v>
      </c>
      <c r="J11916">
        <v>266</v>
      </c>
    </row>
    <row r="11917" spans="1:10" x14ac:dyDescent="0.25">
      <c r="A11917" t="s">
        <v>10</v>
      </c>
      <c r="B11917">
        <v>2015</v>
      </c>
      <c r="C11917">
        <v>30</v>
      </c>
      <c r="D11917" s="1">
        <v>42204</v>
      </c>
      <c r="E11917" s="2">
        <v>44396</v>
      </c>
      <c r="F11917" t="s">
        <v>17</v>
      </c>
      <c r="G11917" t="s">
        <v>12</v>
      </c>
      <c r="H11917" t="s">
        <v>13</v>
      </c>
      <c r="I11917">
        <v>0</v>
      </c>
      <c r="J11917">
        <v>266</v>
      </c>
    </row>
    <row r="11918" spans="1:10" x14ac:dyDescent="0.25">
      <c r="A11918" t="s">
        <v>10</v>
      </c>
      <c r="B11918">
        <v>2015</v>
      </c>
      <c r="C11918">
        <v>30</v>
      </c>
      <c r="D11918" s="1">
        <v>42204</v>
      </c>
      <c r="E11918" s="2">
        <v>44396</v>
      </c>
      <c r="F11918" t="s">
        <v>14</v>
      </c>
      <c r="G11918" t="s">
        <v>12</v>
      </c>
      <c r="H11918" t="s">
        <v>13</v>
      </c>
      <c r="I11918">
        <v>50</v>
      </c>
      <c r="J11918">
        <v>266</v>
      </c>
    </row>
    <row r="11919" spans="1:10" x14ac:dyDescent="0.25">
      <c r="A11919" t="s">
        <v>10</v>
      </c>
      <c r="B11919">
        <v>2015</v>
      </c>
      <c r="C11919">
        <v>30</v>
      </c>
      <c r="D11919" s="1">
        <v>42204</v>
      </c>
      <c r="E11919" s="2">
        <v>44396</v>
      </c>
      <c r="F11919" t="s">
        <v>11</v>
      </c>
      <c r="G11919" t="s">
        <v>12</v>
      </c>
      <c r="H11919" t="s">
        <v>13</v>
      </c>
      <c r="I11919">
        <v>1002</v>
      </c>
      <c r="J11919">
        <v>266</v>
      </c>
    </row>
    <row r="11920" spans="1:10" x14ac:dyDescent="0.25">
      <c r="A11920" t="s">
        <v>10</v>
      </c>
      <c r="B11920">
        <v>2015</v>
      </c>
      <c r="C11920">
        <v>30</v>
      </c>
      <c r="D11920" s="1">
        <v>42204</v>
      </c>
      <c r="E11920" s="2">
        <v>44396</v>
      </c>
      <c r="F11920" t="s">
        <v>11</v>
      </c>
      <c r="G11920" t="s">
        <v>12</v>
      </c>
      <c r="H11920" t="s">
        <v>20</v>
      </c>
      <c r="I11920">
        <v>0</v>
      </c>
      <c r="J11920">
        <v>266</v>
      </c>
    </row>
    <row r="11921" spans="1:10" x14ac:dyDescent="0.25">
      <c r="A11921" t="s">
        <v>10</v>
      </c>
      <c r="B11921">
        <v>2015</v>
      </c>
      <c r="C11921">
        <v>30</v>
      </c>
      <c r="D11921" s="1">
        <v>42205</v>
      </c>
      <c r="E11921" s="2">
        <v>44397</v>
      </c>
      <c r="F11921" t="s">
        <v>26</v>
      </c>
      <c r="G11921" t="s">
        <v>12</v>
      </c>
      <c r="H11921" t="s">
        <v>13</v>
      </c>
      <c r="I11921">
        <v>2</v>
      </c>
      <c r="J11921">
        <v>594</v>
      </c>
    </row>
    <row r="11922" spans="1:10" x14ac:dyDescent="0.25">
      <c r="A11922" t="s">
        <v>10</v>
      </c>
      <c r="B11922">
        <v>2015</v>
      </c>
      <c r="C11922">
        <v>30</v>
      </c>
      <c r="D11922" s="1">
        <v>42205</v>
      </c>
      <c r="E11922" s="2">
        <v>44397</v>
      </c>
      <c r="F11922" t="s">
        <v>14</v>
      </c>
      <c r="G11922" t="s">
        <v>12</v>
      </c>
      <c r="H11922" t="s">
        <v>13</v>
      </c>
      <c r="I11922">
        <v>155</v>
      </c>
      <c r="J11922">
        <v>594</v>
      </c>
    </row>
    <row r="11923" spans="1:10" x14ac:dyDescent="0.25">
      <c r="A11923" t="s">
        <v>10</v>
      </c>
      <c r="B11923">
        <v>2015</v>
      </c>
      <c r="C11923">
        <v>30</v>
      </c>
      <c r="D11923" s="1">
        <v>42205</v>
      </c>
      <c r="E11923" s="2">
        <v>44397</v>
      </c>
      <c r="F11923" t="s">
        <v>11</v>
      </c>
      <c r="G11923" t="s">
        <v>12</v>
      </c>
      <c r="H11923" t="s">
        <v>13</v>
      </c>
      <c r="I11923">
        <v>2159</v>
      </c>
      <c r="J11923">
        <v>594</v>
      </c>
    </row>
    <row r="11924" spans="1:10" x14ac:dyDescent="0.25">
      <c r="A11924" t="s">
        <v>10</v>
      </c>
      <c r="B11924">
        <v>2015</v>
      </c>
      <c r="C11924">
        <v>30</v>
      </c>
      <c r="D11924" s="1">
        <v>42206</v>
      </c>
      <c r="E11924" s="2">
        <v>44398</v>
      </c>
      <c r="F11924" t="s">
        <v>14</v>
      </c>
      <c r="G11924" t="s">
        <v>12</v>
      </c>
      <c r="H11924" t="s">
        <v>13</v>
      </c>
      <c r="I11924">
        <v>499</v>
      </c>
      <c r="J11924">
        <v>437</v>
      </c>
    </row>
    <row r="11925" spans="1:10" x14ac:dyDescent="0.25">
      <c r="A11925" t="s">
        <v>10</v>
      </c>
      <c r="B11925">
        <v>2015</v>
      </c>
      <c r="C11925">
        <v>30</v>
      </c>
      <c r="D11925" s="1">
        <v>42206</v>
      </c>
      <c r="E11925" s="2">
        <v>44398</v>
      </c>
      <c r="F11925" t="s">
        <v>11</v>
      </c>
      <c r="G11925" t="s">
        <v>12</v>
      </c>
      <c r="H11925" t="s">
        <v>13</v>
      </c>
      <c r="I11925">
        <v>1853</v>
      </c>
      <c r="J11925">
        <v>437</v>
      </c>
    </row>
    <row r="11926" spans="1:10" x14ac:dyDescent="0.25">
      <c r="A11926" t="s">
        <v>10</v>
      </c>
      <c r="B11926">
        <v>2015</v>
      </c>
      <c r="C11926">
        <v>30</v>
      </c>
      <c r="D11926" s="1">
        <v>42207</v>
      </c>
      <c r="E11926" s="2">
        <v>44399</v>
      </c>
      <c r="F11926" t="s">
        <v>26</v>
      </c>
      <c r="G11926" t="s">
        <v>12</v>
      </c>
      <c r="H11926" t="s">
        <v>13</v>
      </c>
      <c r="I11926">
        <v>2</v>
      </c>
      <c r="J11926">
        <v>124</v>
      </c>
    </row>
    <row r="11927" spans="1:10" x14ac:dyDescent="0.25">
      <c r="A11927" t="s">
        <v>10</v>
      </c>
      <c r="B11927">
        <v>2015</v>
      </c>
      <c r="C11927">
        <v>30</v>
      </c>
      <c r="D11927" s="1">
        <v>42207</v>
      </c>
      <c r="E11927" s="2">
        <v>44399</v>
      </c>
      <c r="F11927" t="s">
        <v>17</v>
      </c>
      <c r="G11927" t="s">
        <v>12</v>
      </c>
      <c r="H11927" t="s">
        <v>13</v>
      </c>
      <c r="I11927">
        <v>7</v>
      </c>
      <c r="J11927">
        <v>124</v>
      </c>
    </row>
    <row r="11928" spans="1:10" x14ac:dyDescent="0.25">
      <c r="A11928" t="s">
        <v>10</v>
      </c>
      <c r="B11928">
        <v>2015</v>
      </c>
      <c r="C11928">
        <v>30</v>
      </c>
      <c r="D11928" s="1">
        <v>42207</v>
      </c>
      <c r="E11928" s="2">
        <v>44399</v>
      </c>
      <c r="F11928" t="s">
        <v>14</v>
      </c>
      <c r="G11928" t="s">
        <v>12</v>
      </c>
      <c r="H11928" t="s">
        <v>13</v>
      </c>
      <c r="I11928">
        <v>706</v>
      </c>
      <c r="J11928">
        <v>124</v>
      </c>
    </row>
    <row r="11929" spans="1:10" x14ac:dyDescent="0.25">
      <c r="A11929" t="s">
        <v>10</v>
      </c>
      <c r="B11929">
        <v>2015</v>
      </c>
      <c r="C11929">
        <v>30</v>
      </c>
      <c r="D11929" s="1">
        <v>42207</v>
      </c>
      <c r="E11929" s="2">
        <v>44399</v>
      </c>
      <c r="F11929" t="s">
        <v>11</v>
      </c>
      <c r="G11929" t="s">
        <v>12</v>
      </c>
      <c r="H11929" t="s">
        <v>13</v>
      </c>
      <c r="I11929">
        <v>1826</v>
      </c>
      <c r="J11929">
        <v>124</v>
      </c>
    </row>
    <row r="11930" spans="1:10" x14ac:dyDescent="0.25">
      <c r="A11930" t="s">
        <v>10</v>
      </c>
      <c r="B11930">
        <v>2015</v>
      </c>
      <c r="C11930">
        <v>30</v>
      </c>
      <c r="D11930" s="1">
        <v>42207</v>
      </c>
      <c r="E11930" s="2">
        <v>44399</v>
      </c>
      <c r="F11930" t="s">
        <v>11</v>
      </c>
      <c r="G11930" t="s">
        <v>12</v>
      </c>
      <c r="H11930" t="s">
        <v>20</v>
      </c>
      <c r="I11930">
        <v>7</v>
      </c>
      <c r="J11930">
        <v>124</v>
      </c>
    </row>
    <row r="11931" spans="1:10" x14ac:dyDescent="0.25">
      <c r="A11931" t="s">
        <v>10</v>
      </c>
      <c r="B11931">
        <v>2015</v>
      </c>
      <c r="C11931">
        <v>30</v>
      </c>
      <c r="D11931" s="1">
        <v>42208</v>
      </c>
      <c r="E11931" s="2">
        <v>44400</v>
      </c>
      <c r="F11931" t="s">
        <v>26</v>
      </c>
      <c r="G11931" t="s">
        <v>12</v>
      </c>
      <c r="H11931" t="s">
        <v>13</v>
      </c>
      <c r="I11931">
        <v>2</v>
      </c>
      <c r="J11931">
        <v>200</v>
      </c>
    </row>
    <row r="11932" spans="1:10" x14ac:dyDescent="0.25">
      <c r="A11932" t="s">
        <v>10</v>
      </c>
      <c r="B11932">
        <v>2015</v>
      </c>
      <c r="C11932">
        <v>30</v>
      </c>
      <c r="D11932" s="1">
        <v>42208</v>
      </c>
      <c r="E11932" s="2">
        <v>44400</v>
      </c>
      <c r="F11932" t="s">
        <v>17</v>
      </c>
      <c r="G11932" t="s">
        <v>12</v>
      </c>
      <c r="H11932" t="s">
        <v>13</v>
      </c>
      <c r="I11932">
        <v>4</v>
      </c>
      <c r="J11932">
        <v>200</v>
      </c>
    </row>
    <row r="11933" spans="1:10" x14ac:dyDescent="0.25">
      <c r="A11933" t="s">
        <v>10</v>
      </c>
      <c r="B11933">
        <v>2015</v>
      </c>
      <c r="C11933">
        <v>30</v>
      </c>
      <c r="D11933" s="1">
        <v>42208</v>
      </c>
      <c r="E11933" s="2">
        <v>44400</v>
      </c>
      <c r="F11933" t="s">
        <v>14</v>
      </c>
      <c r="G11933" t="s">
        <v>12</v>
      </c>
      <c r="H11933" t="s">
        <v>13</v>
      </c>
      <c r="I11933">
        <v>153</v>
      </c>
      <c r="J11933">
        <v>200</v>
      </c>
    </row>
    <row r="11934" spans="1:10" x14ac:dyDescent="0.25">
      <c r="A11934" t="s">
        <v>10</v>
      </c>
      <c r="B11934">
        <v>2015</v>
      </c>
      <c r="C11934">
        <v>30</v>
      </c>
      <c r="D11934" s="1">
        <v>42208</v>
      </c>
      <c r="E11934" s="2">
        <v>44400</v>
      </c>
      <c r="F11934" t="s">
        <v>11</v>
      </c>
      <c r="G11934" t="s">
        <v>12</v>
      </c>
      <c r="H11934" t="s">
        <v>13</v>
      </c>
      <c r="I11934">
        <v>1155</v>
      </c>
      <c r="J11934">
        <v>200</v>
      </c>
    </row>
    <row r="11935" spans="1:10" x14ac:dyDescent="0.25">
      <c r="A11935" t="s">
        <v>10</v>
      </c>
      <c r="B11935">
        <v>2015</v>
      </c>
      <c r="C11935">
        <v>30</v>
      </c>
      <c r="D11935" s="1">
        <v>42208</v>
      </c>
      <c r="E11935" s="2">
        <v>44400</v>
      </c>
      <c r="F11935" t="s">
        <v>11</v>
      </c>
      <c r="G11935" t="s">
        <v>12</v>
      </c>
      <c r="H11935" t="s">
        <v>20</v>
      </c>
      <c r="I11935">
        <v>7</v>
      </c>
      <c r="J11935">
        <v>200</v>
      </c>
    </row>
    <row r="11936" spans="1:10" x14ac:dyDescent="0.25">
      <c r="A11936" t="s">
        <v>10</v>
      </c>
      <c r="B11936">
        <v>2015</v>
      </c>
      <c r="C11936">
        <v>30</v>
      </c>
      <c r="D11936" s="1">
        <v>42209</v>
      </c>
      <c r="E11936" s="2">
        <v>44401</v>
      </c>
      <c r="F11936" t="s">
        <v>26</v>
      </c>
      <c r="G11936" t="s">
        <v>12</v>
      </c>
      <c r="H11936" t="s">
        <v>13</v>
      </c>
      <c r="I11936">
        <v>2</v>
      </c>
      <c r="J11936">
        <v>129</v>
      </c>
    </row>
    <row r="11937" spans="1:10" x14ac:dyDescent="0.25">
      <c r="A11937" t="s">
        <v>10</v>
      </c>
      <c r="B11937">
        <v>2015</v>
      </c>
      <c r="C11937">
        <v>30</v>
      </c>
      <c r="D11937" s="1">
        <v>42209</v>
      </c>
      <c r="E11937" s="2">
        <v>44401</v>
      </c>
      <c r="F11937" t="s">
        <v>17</v>
      </c>
      <c r="G11937" t="s">
        <v>12</v>
      </c>
      <c r="H11937" t="s">
        <v>13</v>
      </c>
      <c r="I11937">
        <v>2</v>
      </c>
      <c r="J11937">
        <v>129</v>
      </c>
    </row>
    <row r="11938" spans="1:10" x14ac:dyDescent="0.25">
      <c r="A11938" t="s">
        <v>10</v>
      </c>
      <c r="B11938">
        <v>2015</v>
      </c>
      <c r="C11938">
        <v>30</v>
      </c>
      <c r="D11938" s="1">
        <v>42209</v>
      </c>
      <c r="E11938" s="2">
        <v>44401</v>
      </c>
      <c r="F11938" t="s">
        <v>102</v>
      </c>
      <c r="G11938" t="s">
        <v>12</v>
      </c>
      <c r="H11938" t="s">
        <v>13</v>
      </c>
      <c r="I11938">
        <v>3</v>
      </c>
      <c r="J11938">
        <v>129</v>
      </c>
    </row>
    <row r="11939" spans="1:10" x14ac:dyDescent="0.25">
      <c r="A11939" t="s">
        <v>10</v>
      </c>
      <c r="B11939">
        <v>2015</v>
      </c>
      <c r="C11939">
        <v>30</v>
      </c>
      <c r="D11939" s="1">
        <v>42209</v>
      </c>
      <c r="E11939" s="2">
        <v>44401</v>
      </c>
      <c r="F11939" t="s">
        <v>14</v>
      </c>
      <c r="G11939" t="s">
        <v>12</v>
      </c>
      <c r="H11939" t="s">
        <v>13</v>
      </c>
      <c r="I11939">
        <v>345</v>
      </c>
      <c r="J11939">
        <v>129</v>
      </c>
    </row>
    <row r="11940" spans="1:10" x14ac:dyDescent="0.25">
      <c r="A11940" t="s">
        <v>10</v>
      </c>
      <c r="B11940">
        <v>2015</v>
      </c>
      <c r="C11940">
        <v>30</v>
      </c>
      <c r="D11940" s="1">
        <v>42209</v>
      </c>
      <c r="E11940" s="2">
        <v>44401</v>
      </c>
      <c r="F11940" t="s">
        <v>11</v>
      </c>
      <c r="G11940" t="s">
        <v>12</v>
      </c>
      <c r="H11940" t="s">
        <v>13</v>
      </c>
      <c r="I11940">
        <v>2169</v>
      </c>
      <c r="J11940">
        <v>129</v>
      </c>
    </row>
    <row r="11941" spans="1:10" x14ac:dyDescent="0.25">
      <c r="A11941" t="s">
        <v>10</v>
      </c>
      <c r="B11941">
        <v>2015</v>
      </c>
      <c r="C11941">
        <v>30</v>
      </c>
      <c r="D11941" s="1">
        <v>42209</v>
      </c>
      <c r="E11941" s="2">
        <v>44401</v>
      </c>
      <c r="F11941" t="s">
        <v>11</v>
      </c>
      <c r="G11941" t="s">
        <v>12</v>
      </c>
      <c r="H11941" t="s">
        <v>20</v>
      </c>
      <c r="I11941">
        <v>9</v>
      </c>
      <c r="J11941">
        <v>129</v>
      </c>
    </row>
    <row r="11942" spans="1:10" x14ac:dyDescent="0.25">
      <c r="A11942" t="s">
        <v>10</v>
      </c>
      <c r="B11942">
        <v>2015</v>
      </c>
      <c r="C11942">
        <v>30</v>
      </c>
      <c r="D11942" s="1">
        <v>42210</v>
      </c>
      <c r="E11942" s="2">
        <v>44402</v>
      </c>
      <c r="F11942" t="s">
        <v>17</v>
      </c>
      <c r="G11942" t="s">
        <v>12</v>
      </c>
      <c r="H11942" t="s">
        <v>13</v>
      </c>
      <c r="I11942">
        <v>2</v>
      </c>
      <c r="J11942">
        <v>131</v>
      </c>
    </row>
    <row r="11943" spans="1:10" x14ac:dyDescent="0.25">
      <c r="A11943" t="s">
        <v>10</v>
      </c>
      <c r="B11943">
        <v>2015</v>
      </c>
      <c r="C11943">
        <v>30</v>
      </c>
      <c r="D11943" s="1">
        <v>42210</v>
      </c>
      <c r="E11943" s="2">
        <v>44402</v>
      </c>
      <c r="F11943" t="s">
        <v>14</v>
      </c>
      <c r="G11943" t="s">
        <v>12</v>
      </c>
      <c r="H11943" t="s">
        <v>13</v>
      </c>
      <c r="I11943">
        <v>181</v>
      </c>
      <c r="J11943">
        <v>131</v>
      </c>
    </row>
    <row r="11944" spans="1:10" x14ac:dyDescent="0.25">
      <c r="A11944" t="s">
        <v>10</v>
      </c>
      <c r="B11944">
        <v>2015</v>
      </c>
      <c r="C11944">
        <v>30</v>
      </c>
      <c r="D11944" s="1">
        <v>42210</v>
      </c>
      <c r="E11944" s="2">
        <v>44402</v>
      </c>
      <c r="F11944" t="s">
        <v>11</v>
      </c>
      <c r="G11944" t="s">
        <v>12</v>
      </c>
      <c r="H11944" t="s">
        <v>13</v>
      </c>
      <c r="I11944">
        <v>1330</v>
      </c>
      <c r="J11944">
        <v>131</v>
      </c>
    </row>
    <row r="11945" spans="1:10" x14ac:dyDescent="0.25">
      <c r="A11945" t="s">
        <v>10</v>
      </c>
      <c r="B11945">
        <v>2015</v>
      </c>
      <c r="C11945">
        <v>30</v>
      </c>
      <c r="D11945" s="1">
        <v>42210</v>
      </c>
      <c r="E11945" s="2">
        <v>44402</v>
      </c>
      <c r="F11945" t="s">
        <v>11</v>
      </c>
      <c r="G11945" t="s">
        <v>12</v>
      </c>
      <c r="H11945" t="s">
        <v>20</v>
      </c>
      <c r="I11945">
        <v>17</v>
      </c>
      <c r="J11945">
        <v>131</v>
      </c>
    </row>
    <row r="11946" spans="1:10" x14ac:dyDescent="0.25">
      <c r="A11946" t="s">
        <v>10</v>
      </c>
      <c r="B11946">
        <v>2015</v>
      </c>
      <c r="C11946">
        <v>31</v>
      </c>
      <c r="D11946" s="1">
        <v>42211</v>
      </c>
      <c r="E11946" s="2">
        <v>44403</v>
      </c>
      <c r="F11946" t="s">
        <v>14</v>
      </c>
      <c r="G11946" t="s">
        <v>12</v>
      </c>
      <c r="H11946" t="s">
        <v>13</v>
      </c>
      <c r="I11946">
        <v>206</v>
      </c>
      <c r="J11946">
        <v>107</v>
      </c>
    </row>
    <row r="11947" spans="1:10" x14ac:dyDescent="0.25">
      <c r="A11947" t="s">
        <v>10</v>
      </c>
      <c r="B11947">
        <v>2015</v>
      </c>
      <c r="C11947">
        <v>31</v>
      </c>
      <c r="D11947" s="1">
        <v>42211</v>
      </c>
      <c r="E11947" s="2">
        <v>44403</v>
      </c>
      <c r="F11947" t="s">
        <v>11</v>
      </c>
      <c r="G11947" t="s">
        <v>12</v>
      </c>
      <c r="H11947" t="s">
        <v>13</v>
      </c>
      <c r="I11947">
        <v>1091</v>
      </c>
      <c r="J11947">
        <v>107</v>
      </c>
    </row>
    <row r="11948" spans="1:10" x14ac:dyDescent="0.25">
      <c r="A11948" t="s">
        <v>10</v>
      </c>
      <c r="B11948">
        <v>2015</v>
      </c>
      <c r="C11948">
        <v>31</v>
      </c>
      <c r="D11948" s="1">
        <v>42212</v>
      </c>
      <c r="E11948" s="2">
        <v>44404</v>
      </c>
      <c r="F11948" t="s">
        <v>14</v>
      </c>
      <c r="G11948" t="s">
        <v>12</v>
      </c>
      <c r="H11948" t="s">
        <v>13</v>
      </c>
      <c r="I11948">
        <v>412</v>
      </c>
      <c r="J11948">
        <v>175</v>
      </c>
    </row>
    <row r="11949" spans="1:10" x14ac:dyDescent="0.25">
      <c r="A11949" t="s">
        <v>10</v>
      </c>
      <c r="B11949">
        <v>2015</v>
      </c>
      <c r="C11949">
        <v>31</v>
      </c>
      <c r="D11949" s="1">
        <v>42212</v>
      </c>
      <c r="E11949" s="2">
        <v>44404</v>
      </c>
      <c r="F11949" t="s">
        <v>11</v>
      </c>
      <c r="G11949" t="s">
        <v>12</v>
      </c>
      <c r="H11949" t="s">
        <v>13</v>
      </c>
      <c r="I11949">
        <v>1446</v>
      </c>
      <c r="J11949">
        <v>175</v>
      </c>
    </row>
    <row r="11950" spans="1:10" x14ac:dyDescent="0.25">
      <c r="A11950" t="s">
        <v>10</v>
      </c>
      <c r="B11950">
        <v>2015</v>
      </c>
      <c r="C11950">
        <v>31</v>
      </c>
      <c r="D11950" s="1">
        <v>42213</v>
      </c>
      <c r="E11950" s="2">
        <v>44405</v>
      </c>
      <c r="F11950" t="s">
        <v>14</v>
      </c>
      <c r="G11950" t="s">
        <v>12</v>
      </c>
      <c r="H11950" t="s">
        <v>13</v>
      </c>
      <c r="I11950">
        <v>136</v>
      </c>
      <c r="J11950">
        <v>165</v>
      </c>
    </row>
    <row r="11951" spans="1:10" x14ac:dyDescent="0.25">
      <c r="A11951" t="s">
        <v>10</v>
      </c>
      <c r="B11951">
        <v>2015</v>
      </c>
      <c r="C11951">
        <v>31</v>
      </c>
      <c r="D11951" s="1">
        <v>42213</v>
      </c>
      <c r="E11951" s="2">
        <v>44405</v>
      </c>
      <c r="F11951" t="s">
        <v>11</v>
      </c>
      <c r="G11951" t="s">
        <v>12</v>
      </c>
      <c r="H11951" t="s">
        <v>13</v>
      </c>
      <c r="I11951">
        <v>622</v>
      </c>
      <c r="J11951">
        <v>165</v>
      </c>
    </row>
    <row r="11952" spans="1:10" x14ac:dyDescent="0.25">
      <c r="A11952" t="s">
        <v>10</v>
      </c>
      <c r="B11952">
        <v>2015</v>
      </c>
      <c r="C11952">
        <v>31</v>
      </c>
      <c r="D11952" s="1">
        <v>42214</v>
      </c>
      <c r="E11952" s="2">
        <v>44406</v>
      </c>
      <c r="F11952" t="s">
        <v>14</v>
      </c>
      <c r="G11952" t="s">
        <v>12</v>
      </c>
      <c r="H11952" t="s">
        <v>13</v>
      </c>
      <c r="I11952">
        <v>53</v>
      </c>
      <c r="J11952">
        <v>42</v>
      </c>
    </row>
    <row r="11953" spans="1:10" x14ac:dyDescent="0.25">
      <c r="A11953" t="s">
        <v>10</v>
      </c>
      <c r="B11953">
        <v>2015</v>
      </c>
      <c r="C11953">
        <v>31</v>
      </c>
      <c r="D11953" s="1">
        <v>42214</v>
      </c>
      <c r="E11953" s="2">
        <v>44406</v>
      </c>
      <c r="F11953" t="s">
        <v>11</v>
      </c>
      <c r="G11953" t="s">
        <v>12</v>
      </c>
      <c r="H11953" t="s">
        <v>13</v>
      </c>
      <c r="I11953">
        <v>667</v>
      </c>
      <c r="J11953">
        <v>42</v>
      </c>
    </row>
    <row r="11954" spans="1:10" x14ac:dyDescent="0.25">
      <c r="A11954" t="s">
        <v>10</v>
      </c>
      <c r="B11954">
        <v>2015</v>
      </c>
      <c r="C11954">
        <v>31</v>
      </c>
      <c r="D11954" s="1">
        <v>42214</v>
      </c>
      <c r="E11954" s="2">
        <v>44406</v>
      </c>
      <c r="F11954" t="s">
        <v>11</v>
      </c>
      <c r="G11954" t="s">
        <v>12</v>
      </c>
      <c r="H11954" t="s">
        <v>20</v>
      </c>
      <c r="I11954">
        <v>2</v>
      </c>
      <c r="J11954">
        <v>42</v>
      </c>
    </row>
    <row r="11955" spans="1:10" x14ac:dyDescent="0.25">
      <c r="A11955" t="s">
        <v>10</v>
      </c>
      <c r="B11955">
        <v>2015</v>
      </c>
      <c r="C11955">
        <v>31</v>
      </c>
      <c r="D11955" s="1">
        <v>42215</v>
      </c>
      <c r="E11955" s="2">
        <v>44407</v>
      </c>
      <c r="F11955" t="s">
        <v>17</v>
      </c>
      <c r="G11955" t="s">
        <v>12</v>
      </c>
      <c r="H11955" t="s">
        <v>13</v>
      </c>
      <c r="I11955">
        <v>2</v>
      </c>
      <c r="J11955">
        <v>52</v>
      </c>
    </row>
    <row r="11956" spans="1:10" x14ac:dyDescent="0.25">
      <c r="A11956" t="s">
        <v>10</v>
      </c>
      <c r="B11956">
        <v>2015</v>
      </c>
      <c r="C11956">
        <v>31</v>
      </c>
      <c r="D11956" s="1">
        <v>42215</v>
      </c>
      <c r="E11956" s="2">
        <v>44407</v>
      </c>
      <c r="F11956" t="s">
        <v>14</v>
      </c>
      <c r="G11956" t="s">
        <v>12</v>
      </c>
      <c r="H11956" t="s">
        <v>13</v>
      </c>
      <c r="I11956">
        <v>213</v>
      </c>
      <c r="J11956">
        <v>52</v>
      </c>
    </row>
    <row r="11957" spans="1:10" x14ac:dyDescent="0.25">
      <c r="A11957" t="s">
        <v>10</v>
      </c>
      <c r="B11957">
        <v>2015</v>
      </c>
      <c r="C11957">
        <v>31</v>
      </c>
      <c r="D11957" s="1">
        <v>42215</v>
      </c>
      <c r="E11957" s="2">
        <v>44407</v>
      </c>
      <c r="F11957" t="s">
        <v>11</v>
      </c>
      <c r="G11957" t="s">
        <v>12</v>
      </c>
      <c r="H11957" t="s">
        <v>13</v>
      </c>
      <c r="I11957">
        <v>2102</v>
      </c>
      <c r="J11957">
        <v>52</v>
      </c>
    </row>
    <row r="11958" spans="1:10" x14ac:dyDescent="0.25">
      <c r="A11958" t="s">
        <v>10</v>
      </c>
      <c r="B11958">
        <v>2015</v>
      </c>
      <c r="C11958">
        <v>31</v>
      </c>
      <c r="D11958" s="1">
        <v>42215</v>
      </c>
      <c r="E11958" s="2">
        <v>44407</v>
      </c>
      <c r="F11958" t="s">
        <v>11</v>
      </c>
      <c r="G11958" t="s">
        <v>12</v>
      </c>
      <c r="H11958" t="s">
        <v>20</v>
      </c>
      <c r="I11958">
        <v>17</v>
      </c>
      <c r="J11958">
        <v>52</v>
      </c>
    </row>
    <row r="11959" spans="1:10" x14ac:dyDescent="0.25">
      <c r="A11959" t="s">
        <v>10</v>
      </c>
      <c r="B11959">
        <v>2015</v>
      </c>
      <c r="C11959">
        <v>31</v>
      </c>
      <c r="D11959" s="1">
        <v>42216</v>
      </c>
      <c r="E11959" s="2">
        <v>44408</v>
      </c>
      <c r="F11959" t="s">
        <v>26</v>
      </c>
      <c r="G11959" t="s">
        <v>12</v>
      </c>
      <c r="H11959" t="s">
        <v>13</v>
      </c>
      <c r="I11959">
        <v>1</v>
      </c>
      <c r="J11959">
        <v>161</v>
      </c>
    </row>
    <row r="11960" spans="1:10" x14ac:dyDescent="0.25">
      <c r="A11960" t="s">
        <v>10</v>
      </c>
      <c r="B11960">
        <v>2015</v>
      </c>
      <c r="C11960">
        <v>31</v>
      </c>
      <c r="D11960" s="1">
        <v>42216</v>
      </c>
      <c r="E11960" s="2">
        <v>44408</v>
      </c>
      <c r="F11960" t="s">
        <v>17</v>
      </c>
      <c r="G11960" t="s">
        <v>12</v>
      </c>
      <c r="H11960" t="s">
        <v>13</v>
      </c>
      <c r="I11960">
        <v>1</v>
      </c>
      <c r="J11960">
        <v>161</v>
      </c>
    </row>
    <row r="11961" spans="1:10" x14ac:dyDescent="0.25">
      <c r="A11961" t="s">
        <v>10</v>
      </c>
      <c r="B11961">
        <v>2015</v>
      </c>
      <c r="C11961">
        <v>31</v>
      </c>
      <c r="D11961" s="1">
        <v>42216</v>
      </c>
      <c r="E11961" s="2">
        <v>44408</v>
      </c>
      <c r="F11961" t="s">
        <v>14</v>
      </c>
      <c r="G11961" t="s">
        <v>12</v>
      </c>
      <c r="H11961" t="s">
        <v>13</v>
      </c>
      <c r="I11961">
        <v>802</v>
      </c>
      <c r="J11961">
        <v>161</v>
      </c>
    </row>
    <row r="11962" spans="1:10" x14ac:dyDescent="0.25">
      <c r="A11962" t="s">
        <v>10</v>
      </c>
      <c r="B11962">
        <v>2015</v>
      </c>
      <c r="C11962">
        <v>31</v>
      </c>
      <c r="D11962" s="1">
        <v>42216</v>
      </c>
      <c r="E11962" s="2">
        <v>44408</v>
      </c>
      <c r="F11962" t="s">
        <v>11</v>
      </c>
      <c r="G11962" t="s">
        <v>12</v>
      </c>
      <c r="H11962" t="s">
        <v>13</v>
      </c>
      <c r="I11962">
        <v>2228</v>
      </c>
      <c r="J11962">
        <v>161</v>
      </c>
    </row>
    <row r="11963" spans="1:10" x14ac:dyDescent="0.25">
      <c r="A11963" t="s">
        <v>10</v>
      </c>
      <c r="B11963">
        <v>2015</v>
      </c>
      <c r="C11963">
        <v>31</v>
      </c>
      <c r="D11963" s="1">
        <v>42216</v>
      </c>
      <c r="E11963" s="2">
        <v>44408</v>
      </c>
      <c r="F11963" t="s">
        <v>11</v>
      </c>
      <c r="G11963" t="s">
        <v>12</v>
      </c>
      <c r="H11963" t="s">
        <v>20</v>
      </c>
      <c r="I11963">
        <v>9</v>
      </c>
      <c r="J11963">
        <v>161</v>
      </c>
    </row>
    <row r="11964" spans="1:10" x14ac:dyDescent="0.25">
      <c r="A11964" t="s">
        <v>10</v>
      </c>
      <c r="B11964">
        <v>2015</v>
      </c>
      <c r="C11964">
        <v>31</v>
      </c>
      <c r="D11964" s="1">
        <v>42217</v>
      </c>
      <c r="E11964" s="2">
        <v>44409</v>
      </c>
      <c r="F11964" t="s">
        <v>17</v>
      </c>
      <c r="G11964" t="s">
        <v>12</v>
      </c>
      <c r="H11964" t="s">
        <v>13</v>
      </c>
      <c r="I11964">
        <v>2</v>
      </c>
      <c r="J11964">
        <v>286</v>
      </c>
    </row>
    <row r="11965" spans="1:10" x14ac:dyDescent="0.25">
      <c r="A11965" t="s">
        <v>10</v>
      </c>
      <c r="B11965">
        <v>2015</v>
      </c>
      <c r="C11965">
        <v>31</v>
      </c>
      <c r="D11965" s="1">
        <v>42217</v>
      </c>
      <c r="E11965" s="2">
        <v>44409</v>
      </c>
      <c r="F11965" t="s">
        <v>14</v>
      </c>
      <c r="G11965" t="s">
        <v>12</v>
      </c>
      <c r="H11965" t="s">
        <v>13</v>
      </c>
      <c r="I11965">
        <v>2861</v>
      </c>
      <c r="J11965">
        <v>286</v>
      </c>
    </row>
    <row r="11966" spans="1:10" x14ac:dyDescent="0.25">
      <c r="A11966" t="s">
        <v>10</v>
      </c>
      <c r="B11966">
        <v>2015</v>
      </c>
      <c r="C11966">
        <v>31</v>
      </c>
      <c r="D11966" s="1">
        <v>42217</v>
      </c>
      <c r="E11966" s="2">
        <v>44409</v>
      </c>
      <c r="F11966" t="s">
        <v>11</v>
      </c>
      <c r="G11966" t="s">
        <v>12</v>
      </c>
      <c r="H11966" t="s">
        <v>13</v>
      </c>
      <c r="I11966">
        <v>1304</v>
      </c>
      <c r="J11966">
        <v>286</v>
      </c>
    </row>
    <row r="11967" spans="1:10" x14ac:dyDescent="0.25">
      <c r="A11967" t="s">
        <v>10</v>
      </c>
      <c r="B11967">
        <v>2015</v>
      </c>
      <c r="C11967">
        <v>31</v>
      </c>
      <c r="D11967" s="1">
        <v>42217</v>
      </c>
      <c r="E11967" s="2">
        <v>44409</v>
      </c>
      <c r="F11967" t="s">
        <v>11</v>
      </c>
      <c r="G11967" t="s">
        <v>12</v>
      </c>
      <c r="H11967" t="s">
        <v>20</v>
      </c>
      <c r="I11967">
        <v>7</v>
      </c>
      <c r="J11967">
        <v>286</v>
      </c>
    </row>
    <row r="11968" spans="1:10" x14ac:dyDescent="0.25">
      <c r="A11968" t="s">
        <v>10</v>
      </c>
      <c r="B11968">
        <v>2015</v>
      </c>
      <c r="C11968">
        <v>32</v>
      </c>
      <c r="D11968" s="1">
        <v>42218</v>
      </c>
      <c r="E11968" s="2">
        <v>44410</v>
      </c>
      <c r="F11968" t="s">
        <v>26</v>
      </c>
      <c r="G11968" t="s">
        <v>12</v>
      </c>
      <c r="H11968" t="s">
        <v>13</v>
      </c>
      <c r="I11968">
        <v>1</v>
      </c>
      <c r="J11968">
        <v>116</v>
      </c>
    </row>
    <row r="11969" spans="1:10" x14ac:dyDescent="0.25">
      <c r="A11969" t="s">
        <v>10</v>
      </c>
      <c r="B11969">
        <v>2015</v>
      </c>
      <c r="C11969">
        <v>32</v>
      </c>
      <c r="D11969" s="1">
        <v>42218</v>
      </c>
      <c r="E11969" s="2">
        <v>44410</v>
      </c>
      <c r="F11969" t="s">
        <v>17</v>
      </c>
      <c r="G11969" t="s">
        <v>12</v>
      </c>
      <c r="H11969" t="s">
        <v>13</v>
      </c>
      <c r="I11969">
        <v>3</v>
      </c>
      <c r="J11969">
        <v>116</v>
      </c>
    </row>
    <row r="11970" spans="1:10" x14ac:dyDescent="0.25">
      <c r="A11970" t="s">
        <v>10</v>
      </c>
      <c r="B11970">
        <v>2015</v>
      </c>
      <c r="C11970">
        <v>32</v>
      </c>
      <c r="D11970" s="1">
        <v>42218</v>
      </c>
      <c r="E11970" s="2">
        <v>44410</v>
      </c>
      <c r="F11970" t="s">
        <v>14</v>
      </c>
      <c r="G11970" t="s">
        <v>12</v>
      </c>
      <c r="H11970" t="s">
        <v>13</v>
      </c>
      <c r="I11970">
        <v>3582</v>
      </c>
      <c r="J11970">
        <v>116</v>
      </c>
    </row>
    <row r="11971" spans="1:10" x14ac:dyDescent="0.25">
      <c r="A11971" t="s">
        <v>10</v>
      </c>
      <c r="B11971">
        <v>2015</v>
      </c>
      <c r="C11971">
        <v>32</v>
      </c>
      <c r="D11971" s="1">
        <v>42218</v>
      </c>
      <c r="E11971" s="2">
        <v>44410</v>
      </c>
      <c r="F11971" t="s">
        <v>11</v>
      </c>
      <c r="G11971" t="s">
        <v>12</v>
      </c>
      <c r="H11971" t="s">
        <v>13</v>
      </c>
      <c r="I11971">
        <v>831</v>
      </c>
      <c r="J11971">
        <v>116</v>
      </c>
    </row>
    <row r="11972" spans="1:10" x14ac:dyDescent="0.25">
      <c r="A11972" t="s">
        <v>10</v>
      </c>
      <c r="B11972">
        <v>2015</v>
      </c>
      <c r="C11972">
        <v>32</v>
      </c>
      <c r="D11972" s="1">
        <v>42218</v>
      </c>
      <c r="E11972" s="2">
        <v>44410</v>
      </c>
      <c r="F11972" t="s">
        <v>11</v>
      </c>
      <c r="G11972" t="s">
        <v>12</v>
      </c>
      <c r="H11972" t="s">
        <v>20</v>
      </c>
      <c r="I11972">
        <v>12</v>
      </c>
      <c r="J11972">
        <v>116</v>
      </c>
    </row>
    <row r="11973" spans="1:10" x14ac:dyDescent="0.25">
      <c r="A11973" t="s">
        <v>10</v>
      </c>
      <c r="B11973">
        <v>2015</v>
      </c>
      <c r="C11973">
        <v>32</v>
      </c>
      <c r="D11973" s="1">
        <v>42219</v>
      </c>
      <c r="E11973" s="2">
        <v>44411</v>
      </c>
      <c r="F11973" t="s">
        <v>26</v>
      </c>
      <c r="G11973" t="s">
        <v>12</v>
      </c>
      <c r="H11973" t="s">
        <v>13</v>
      </c>
      <c r="I11973">
        <v>1</v>
      </c>
      <c r="J11973">
        <v>96</v>
      </c>
    </row>
    <row r="11974" spans="1:10" x14ac:dyDescent="0.25">
      <c r="A11974" t="s">
        <v>10</v>
      </c>
      <c r="B11974">
        <v>2015</v>
      </c>
      <c r="C11974">
        <v>32</v>
      </c>
      <c r="D11974" s="1">
        <v>42219</v>
      </c>
      <c r="E11974" s="2">
        <v>44411</v>
      </c>
      <c r="F11974" t="s">
        <v>17</v>
      </c>
      <c r="G11974" t="s">
        <v>12</v>
      </c>
      <c r="H11974" t="s">
        <v>13</v>
      </c>
      <c r="I11974">
        <v>1</v>
      </c>
      <c r="J11974">
        <v>96</v>
      </c>
    </row>
    <row r="11975" spans="1:10" x14ac:dyDescent="0.25">
      <c r="A11975" t="s">
        <v>10</v>
      </c>
      <c r="B11975">
        <v>2015</v>
      </c>
      <c r="C11975">
        <v>32</v>
      </c>
      <c r="D11975" s="1">
        <v>42219</v>
      </c>
      <c r="E11975" s="2">
        <v>44411</v>
      </c>
      <c r="F11975" t="s">
        <v>14</v>
      </c>
      <c r="G11975" t="s">
        <v>12</v>
      </c>
      <c r="H11975" t="s">
        <v>13</v>
      </c>
      <c r="I11975">
        <v>4177</v>
      </c>
      <c r="J11975">
        <v>96</v>
      </c>
    </row>
    <row r="11976" spans="1:10" x14ac:dyDescent="0.25">
      <c r="A11976" t="s">
        <v>10</v>
      </c>
      <c r="B11976">
        <v>2015</v>
      </c>
      <c r="C11976">
        <v>32</v>
      </c>
      <c r="D11976" s="1">
        <v>42219</v>
      </c>
      <c r="E11976" s="2">
        <v>44411</v>
      </c>
      <c r="F11976" t="s">
        <v>11</v>
      </c>
      <c r="G11976" t="s">
        <v>12</v>
      </c>
      <c r="H11976" t="s">
        <v>13</v>
      </c>
      <c r="I11976">
        <v>504</v>
      </c>
      <c r="J11976">
        <v>96</v>
      </c>
    </row>
    <row r="11977" spans="1:10" x14ac:dyDescent="0.25">
      <c r="A11977" t="s">
        <v>10</v>
      </c>
      <c r="B11977">
        <v>2015</v>
      </c>
      <c r="C11977">
        <v>32</v>
      </c>
      <c r="D11977" s="1">
        <v>42219</v>
      </c>
      <c r="E11977" s="2">
        <v>44411</v>
      </c>
      <c r="F11977" t="s">
        <v>11</v>
      </c>
      <c r="G11977" t="s">
        <v>12</v>
      </c>
      <c r="H11977" t="s">
        <v>20</v>
      </c>
      <c r="I11977">
        <v>3</v>
      </c>
      <c r="J11977">
        <v>96</v>
      </c>
    </row>
    <row r="11978" spans="1:10" x14ac:dyDescent="0.25">
      <c r="A11978" t="s">
        <v>10</v>
      </c>
      <c r="B11978">
        <v>2015</v>
      </c>
      <c r="C11978">
        <v>32</v>
      </c>
      <c r="D11978" s="1">
        <v>42220</v>
      </c>
      <c r="E11978" s="2">
        <v>44412</v>
      </c>
      <c r="F11978" t="s">
        <v>26</v>
      </c>
      <c r="G11978" t="s">
        <v>12</v>
      </c>
      <c r="H11978" t="s">
        <v>13</v>
      </c>
      <c r="I11978">
        <v>1</v>
      </c>
      <c r="J11978">
        <v>158</v>
      </c>
    </row>
    <row r="11979" spans="1:10" x14ac:dyDescent="0.25">
      <c r="A11979" t="s">
        <v>10</v>
      </c>
      <c r="B11979">
        <v>2015</v>
      </c>
      <c r="C11979">
        <v>32</v>
      </c>
      <c r="D11979" s="1">
        <v>42220</v>
      </c>
      <c r="E11979" s="2">
        <v>44412</v>
      </c>
      <c r="F11979" t="s">
        <v>17</v>
      </c>
      <c r="G11979" t="s">
        <v>12</v>
      </c>
      <c r="H11979" t="s">
        <v>13</v>
      </c>
      <c r="I11979">
        <v>1</v>
      </c>
      <c r="J11979">
        <v>158</v>
      </c>
    </row>
    <row r="11980" spans="1:10" x14ac:dyDescent="0.25">
      <c r="A11980" t="s">
        <v>10</v>
      </c>
      <c r="B11980">
        <v>2015</v>
      </c>
      <c r="C11980">
        <v>32</v>
      </c>
      <c r="D11980" s="1">
        <v>42220</v>
      </c>
      <c r="E11980" s="2">
        <v>44412</v>
      </c>
      <c r="F11980" t="s">
        <v>14</v>
      </c>
      <c r="G11980" t="s">
        <v>12</v>
      </c>
      <c r="H11980" t="s">
        <v>13</v>
      </c>
      <c r="I11980">
        <v>3272</v>
      </c>
      <c r="J11980">
        <v>158</v>
      </c>
    </row>
    <row r="11981" spans="1:10" x14ac:dyDescent="0.25">
      <c r="A11981" t="s">
        <v>10</v>
      </c>
      <c r="B11981">
        <v>2015</v>
      </c>
      <c r="C11981">
        <v>32</v>
      </c>
      <c r="D11981" s="1">
        <v>42220</v>
      </c>
      <c r="E11981" s="2">
        <v>44412</v>
      </c>
      <c r="F11981" t="s">
        <v>11</v>
      </c>
      <c r="G11981" t="s">
        <v>12</v>
      </c>
      <c r="H11981" t="s">
        <v>13</v>
      </c>
      <c r="I11981">
        <v>1483</v>
      </c>
      <c r="J11981">
        <v>158</v>
      </c>
    </row>
    <row r="11982" spans="1:10" x14ac:dyDescent="0.25">
      <c r="A11982" t="s">
        <v>10</v>
      </c>
      <c r="B11982">
        <v>2015</v>
      </c>
      <c r="C11982">
        <v>32</v>
      </c>
      <c r="D11982" s="1">
        <v>42220</v>
      </c>
      <c r="E11982" s="2">
        <v>44412</v>
      </c>
      <c r="F11982" t="s">
        <v>11</v>
      </c>
      <c r="G11982" t="s">
        <v>12</v>
      </c>
      <c r="H11982" t="s">
        <v>20</v>
      </c>
      <c r="I11982">
        <v>6</v>
      </c>
      <c r="J11982">
        <v>158</v>
      </c>
    </row>
    <row r="11983" spans="1:10" x14ac:dyDescent="0.25">
      <c r="A11983" t="s">
        <v>10</v>
      </c>
      <c r="B11983">
        <v>2015</v>
      </c>
      <c r="C11983">
        <v>32</v>
      </c>
      <c r="D11983" s="1">
        <v>42221</v>
      </c>
      <c r="E11983" s="2">
        <v>44413</v>
      </c>
      <c r="F11983" t="s">
        <v>17</v>
      </c>
      <c r="G11983" t="s">
        <v>12</v>
      </c>
      <c r="H11983" t="s">
        <v>13</v>
      </c>
      <c r="I11983">
        <v>3</v>
      </c>
      <c r="J11983">
        <v>525</v>
      </c>
    </row>
    <row r="11984" spans="1:10" x14ac:dyDescent="0.25">
      <c r="A11984" t="s">
        <v>10</v>
      </c>
      <c r="B11984">
        <v>2015</v>
      </c>
      <c r="C11984">
        <v>32</v>
      </c>
      <c r="D11984" s="1">
        <v>42221</v>
      </c>
      <c r="E11984" s="2">
        <v>44413</v>
      </c>
      <c r="F11984" t="s">
        <v>14</v>
      </c>
      <c r="G11984" t="s">
        <v>12</v>
      </c>
      <c r="H11984" t="s">
        <v>13</v>
      </c>
      <c r="I11984">
        <v>2966</v>
      </c>
      <c r="J11984">
        <v>525</v>
      </c>
    </row>
    <row r="11985" spans="1:10" x14ac:dyDescent="0.25">
      <c r="A11985" t="s">
        <v>10</v>
      </c>
      <c r="B11985">
        <v>2015</v>
      </c>
      <c r="C11985">
        <v>32</v>
      </c>
      <c r="D11985" s="1">
        <v>42221</v>
      </c>
      <c r="E11985" s="2">
        <v>44413</v>
      </c>
      <c r="F11985" t="s">
        <v>11</v>
      </c>
      <c r="G11985" t="s">
        <v>12</v>
      </c>
      <c r="H11985" t="s">
        <v>13</v>
      </c>
      <c r="I11985">
        <v>1789</v>
      </c>
      <c r="J11985">
        <v>525</v>
      </c>
    </row>
    <row r="11986" spans="1:10" x14ac:dyDescent="0.25">
      <c r="A11986" t="s">
        <v>10</v>
      </c>
      <c r="B11986">
        <v>2015</v>
      </c>
      <c r="C11986">
        <v>32</v>
      </c>
      <c r="D11986" s="1">
        <v>42221</v>
      </c>
      <c r="E11986" s="2">
        <v>44413</v>
      </c>
      <c r="F11986" t="s">
        <v>11</v>
      </c>
      <c r="G11986" t="s">
        <v>12</v>
      </c>
      <c r="H11986" t="s">
        <v>20</v>
      </c>
      <c r="I11986">
        <v>2</v>
      </c>
      <c r="J11986">
        <v>525</v>
      </c>
    </row>
    <row r="11987" spans="1:10" x14ac:dyDescent="0.25">
      <c r="A11987" t="s">
        <v>10</v>
      </c>
      <c r="B11987">
        <v>2015</v>
      </c>
      <c r="C11987">
        <v>32</v>
      </c>
      <c r="D11987" s="1">
        <v>42222</v>
      </c>
      <c r="E11987" s="2">
        <v>44414</v>
      </c>
      <c r="F11987" t="s">
        <v>14</v>
      </c>
      <c r="G11987" t="s">
        <v>12</v>
      </c>
      <c r="H11987" t="s">
        <v>13</v>
      </c>
      <c r="I11987">
        <v>936</v>
      </c>
      <c r="J11987">
        <v>143</v>
      </c>
    </row>
    <row r="11988" spans="1:10" x14ac:dyDescent="0.25">
      <c r="A11988" t="s">
        <v>10</v>
      </c>
      <c r="B11988">
        <v>2015</v>
      </c>
      <c r="C11988">
        <v>32</v>
      </c>
      <c r="D11988" s="1">
        <v>42222</v>
      </c>
      <c r="E11988" s="2">
        <v>44414</v>
      </c>
      <c r="F11988" t="s">
        <v>11</v>
      </c>
      <c r="G11988" t="s">
        <v>12</v>
      </c>
      <c r="H11988" t="s">
        <v>13</v>
      </c>
      <c r="I11988">
        <v>661</v>
      </c>
      <c r="J11988">
        <v>143</v>
      </c>
    </row>
    <row r="11989" spans="1:10" x14ac:dyDescent="0.25">
      <c r="A11989" t="s">
        <v>10</v>
      </c>
      <c r="B11989">
        <v>2015</v>
      </c>
      <c r="C11989">
        <v>32</v>
      </c>
      <c r="D11989" s="1">
        <v>42222</v>
      </c>
      <c r="E11989" s="2">
        <v>44414</v>
      </c>
      <c r="F11989" t="s">
        <v>11</v>
      </c>
      <c r="G11989" t="s">
        <v>12</v>
      </c>
      <c r="H11989" t="s">
        <v>20</v>
      </c>
      <c r="I11989">
        <v>3</v>
      </c>
      <c r="J11989">
        <v>143</v>
      </c>
    </row>
    <row r="11990" spans="1:10" x14ac:dyDescent="0.25">
      <c r="A11990" t="s">
        <v>10</v>
      </c>
      <c r="B11990">
        <v>2015</v>
      </c>
      <c r="C11990">
        <v>32</v>
      </c>
      <c r="D11990" s="1">
        <v>42223</v>
      </c>
      <c r="E11990" s="2">
        <v>44415</v>
      </c>
      <c r="F11990" t="s">
        <v>17</v>
      </c>
      <c r="G11990" t="s">
        <v>12</v>
      </c>
      <c r="H11990" t="s">
        <v>13</v>
      </c>
      <c r="I11990">
        <v>2</v>
      </c>
      <c r="J11990">
        <v>46</v>
      </c>
    </row>
    <row r="11991" spans="1:10" x14ac:dyDescent="0.25">
      <c r="A11991" t="s">
        <v>10</v>
      </c>
      <c r="B11991">
        <v>2015</v>
      </c>
      <c r="C11991">
        <v>32</v>
      </c>
      <c r="D11991" s="1">
        <v>42223</v>
      </c>
      <c r="E11991" s="2">
        <v>44415</v>
      </c>
      <c r="F11991" t="s">
        <v>14</v>
      </c>
      <c r="G11991" t="s">
        <v>12</v>
      </c>
      <c r="H11991" t="s">
        <v>13</v>
      </c>
      <c r="I11991">
        <v>1136</v>
      </c>
      <c r="J11991">
        <v>46</v>
      </c>
    </row>
    <row r="11992" spans="1:10" x14ac:dyDescent="0.25">
      <c r="A11992" t="s">
        <v>10</v>
      </c>
      <c r="B11992">
        <v>2015</v>
      </c>
      <c r="C11992">
        <v>32</v>
      </c>
      <c r="D11992" s="1">
        <v>42223</v>
      </c>
      <c r="E11992" s="2">
        <v>44415</v>
      </c>
      <c r="F11992" t="s">
        <v>11</v>
      </c>
      <c r="G11992" t="s">
        <v>12</v>
      </c>
      <c r="H11992" t="s">
        <v>13</v>
      </c>
      <c r="I11992">
        <v>1015</v>
      </c>
      <c r="J11992">
        <v>46</v>
      </c>
    </row>
    <row r="11993" spans="1:10" x14ac:dyDescent="0.25">
      <c r="A11993" t="s">
        <v>10</v>
      </c>
      <c r="B11993">
        <v>2015</v>
      </c>
      <c r="C11993">
        <v>32</v>
      </c>
      <c r="D11993" s="1">
        <v>42223</v>
      </c>
      <c r="E11993" s="2">
        <v>44415</v>
      </c>
      <c r="F11993" t="s">
        <v>11</v>
      </c>
      <c r="G11993" t="s">
        <v>12</v>
      </c>
      <c r="H11993" t="s">
        <v>20</v>
      </c>
      <c r="I11993">
        <v>2</v>
      </c>
      <c r="J11993">
        <v>46</v>
      </c>
    </row>
    <row r="11994" spans="1:10" x14ac:dyDescent="0.25">
      <c r="A11994" t="s">
        <v>10</v>
      </c>
      <c r="B11994">
        <v>2015</v>
      </c>
      <c r="C11994">
        <v>32</v>
      </c>
      <c r="D11994" s="1">
        <v>42224</v>
      </c>
      <c r="E11994" s="2">
        <v>44416</v>
      </c>
      <c r="F11994" t="s">
        <v>17</v>
      </c>
      <c r="G11994" t="s">
        <v>12</v>
      </c>
      <c r="H11994" t="s">
        <v>13</v>
      </c>
      <c r="I11994">
        <v>1</v>
      </c>
      <c r="J11994">
        <v>339</v>
      </c>
    </row>
    <row r="11995" spans="1:10" x14ac:dyDescent="0.25">
      <c r="A11995" t="s">
        <v>10</v>
      </c>
      <c r="B11995">
        <v>2015</v>
      </c>
      <c r="C11995">
        <v>32</v>
      </c>
      <c r="D11995" s="1">
        <v>42224</v>
      </c>
      <c r="E11995" s="2">
        <v>44416</v>
      </c>
      <c r="F11995" t="s">
        <v>14</v>
      </c>
      <c r="G11995" t="s">
        <v>12</v>
      </c>
      <c r="H11995" t="s">
        <v>13</v>
      </c>
      <c r="I11995">
        <v>627</v>
      </c>
      <c r="J11995">
        <v>339</v>
      </c>
    </row>
    <row r="11996" spans="1:10" x14ac:dyDescent="0.25">
      <c r="A11996" t="s">
        <v>10</v>
      </c>
      <c r="B11996">
        <v>2015</v>
      </c>
      <c r="C11996">
        <v>32</v>
      </c>
      <c r="D11996" s="1">
        <v>42224</v>
      </c>
      <c r="E11996" s="2">
        <v>44416</v>
      </c>
      <c r="F11996" t="s">
        <v>11</v>
      </c>
      <c r="G11996" t="s">
        <v>12</v>
      </c>
      <c r="H11996" t="s">
        <v>13</v>
      </c>
      <c r="I11996">
        <v>1986</v>
      </c>
      <c r="J11996">
        <v>339</v>
      </c>
    </row>
    <row r="11997" spans="1:10" x14ac:dyDescent="0.25">
      <c r="A11997" t="s">
        <v>10</v>
      </c>
      <c r="B11997">
        <v>2015</v>
      </c>
      <c r="C11997">
        <v>32</v>
      </c>
      <c r="D11997" s="1">
        <v>42224</v>
      </c>
      <c r="E11997" s="2">
        <v>44416</v>
      </c>
      <c r="F11997" t="s">
        <v>11</v>
      </c>
      <c r="G11997" t="s">
        <v>12</v>
      </c>
      <c r="H11997" t="s">
        <v>20</v>
      </c>
      <c r="I11997">
        <v>12</v>
      </c>
      <c r="J11997">
        <v>339</v>
      </c>
    </row>
    <row r="11998" spans="1:10" x14ac:dyDescent="0.25">
      <c r="A11998" t="s">
        <v>10</v>
      </c>
      <c r="B11998">
        <v>2015</v>
      </c>
      <c r="C11998">
        <v>33</v>
      </c>
      <c r="D11998" s="1">
        <v>42225</v>
      </c>
      <c r="E11998" s="2">
        <v>44417</v>
      </c>
      <c r="F11998" t="s">
        <v>17</v>
      </c>
      <c r="G11998" t="s">
        <v>12</v>
      </c>
      <c r="H11998" t="s">
        <v>13</v>
      </c>
      <c r="I11998">
        <v>4</v>
      </c>
      <c r="J11998">
        <v>1006</v>
      </c>
    </row>
    <row r="11999" spans="1:10" x14ac:dyDescent="0.25">
      <c r="A11999" t="s">
        <v>10</v>
      </c>
      <c r="B11999">
        <v>2015</v>
      </c>
      <c r="C11999">
        <v>33</v>
      </c>
      <c r="D11999" s="1">
        <v>42225</v>
      </c>
      <c r="E11999" s="2">
        <v>44417</v>
      </c>
      <c r="F11999" t="s">
        <v>14</v>
      </c>
      <c r="G11999" t="s">
        <v>12</v>
      </c>
      <c r="H11999" t="s">
        <v>13</v>
      </c>
      <c r="I11999">
        <v>551</v>
      </c>
      <c r="J11999">
        <v>1006</v>
      </c>
    </row>
    <row r="12000" spans="1:10" x14ac:dyDescent="0.25">
      <c r="A12000" t="s">
        <v>10</v>
      </c>
      <c r="B12000">
        <v>2015</v>
      </c>
      <c r="C12000">
        <v>33</v>
      </c>
      <c r="D12000" s="1">
        <v>42225</v>
      </c>
      <c r="E12000" s="2">
        <v>44417</v>
      </c>
      <c r="F12000" t="s">
        <v>11</v>
      </c>
      <c r="G12000" t="s">
        <v>12</v>
      </c>
      <c r="H12000" t="s">
        <v>13</v>
      </c>
      <c r="I12000">
        <v>2484</v>
      </c>
      <c r="J12000">
        <v>1006</v>
      </c>
    </row>
    <row r="12001" spans="1:10" x14ac:dyDescent="0.25">
      <c r="A12001" t="s">
        <v>10</v>
      </c>
      <c r="B12001">
        <v>2015</v>
      </c>
      <c r="C12001">
        <v>33</v>
      </c>
      <c r="D12001" s="1">
        <v>42225</v>
      </c>
      <c r="E12001" s="2">
        <v>44417</v>
      </c>
      <c r="F12001" t="s">
        <v>11</v>
      </c>
      <c r="G12001" t="s">
        <v>12</v>
      </c>
      <c r="H12001" t="s">
        <v>20</v>
      </c>
      <c r="I12001">
        <v>15</v>
      </c>
      <c r="J12001">
        <v>1006</v>
      </c>
    </row>
    <row r="12002" spans="1:10" x14ac:dyDescent="0.25">
      <c r="A12002" t="s">
        <v>10</v>
      </c>
      <c r="B12002">
        <v>2015</v>
      </c>
      <c r="C12002">
        <v>33</v>
      </c>
      <c r="D12002" s="1">
        <v>42226</v>
      </c>
      <c r="E12002" s="2">
        <v>44418</v>
      </c>
      <c r="F12002" t="s">
        <v>14</v>
      </c>
      <c r="G12002" t="s">
        <v>12</v>
      </c>
      <c r="H12002" t="s">
        <v>13</v>
      </c>
      <c r="I12002">
        <v>157</v>
      </c>
      <c r="J12002">
        <v>207</v>
      </c>
    </row>
    <row r="12003" spans="1:10" x14ac:dyDescent="0.25">
      <c r="A12003" t="s">
        <v>10</v>
      </c>
      <c r="B12003">
        <v>2015</v>
      </c>
      <c r="C12003">
        <v>33</v>
      </c>
      <c r="D12003" s="1">
        <v>42226</v>
      </c>
      <c r="E12003" s="2">
        <v>44418</v>
      </c>
      <c r="F12003" t="s">
        <v>11</v>
      </c>
      <c r="G12003" t="s">
        <v>12</v>
      </c>
      <c r="H12003" t="s">
        <v>13</v>
      </c>
      <c r="I12003">
        <v>1283</v>
      </c>
      <c r="J12003">
        <v>207</v>
      </c>
    </row>
    <row r="12004" spans="1:10" x14ac:dyDescent="0.25">
      <c r="A12004" t="s">
        <v>10</v>
      </c>
      <c r="B12004">
        <v>2015</v>
      </c>
      <c r="C12004">
        <v>33</v>
      </c>
      <c r="D12004" s="1">
        <v>42226</v>
      </c>
      <c r="E12004" s="2">
        <v>44418</v>
      </c>
      <c r="F12004" t="s">
        <v>11</v>
      </c>
      <c r="G12004" t="s">
        <v>12</v>
      </c>
      <c r="H12004" t="s">
        <v>20</v>
      </c>
      <c r="I12004">
        <v>4</v>
      </c>
      <c r="J12004">
        <v>207</v>
      </c>
    </row>
    <row r="12005" spans="1:10" x14ac:dyDescent="0.25">
      <c r="A12005" t="s">
        <v>10</v>
      </c>
      <c r="B12005">
        <v>2015</v>
      </c>
      <c r="C12005">
        <v>33</v>
      </c>
      <c r="D12005" s="1">
        <v>42227</v>
      </c>
      <c r="E12005" s="2">
        <v>44419</v>
      </c>
      <c r="F12005" t="s">
        <v>17</v>
      </c>
      <c r="G12005" t="s">
        <v>12</v>
      </c>
      <c r="H12005" t="s">
        <v>13</v>
      </c>
      <c r="I12005">
        <v>1</v>
      </c>
      <c r="J12005">
        <v>144</v>
      </c>
    </row>
    <row r="12006" spans="1:10" x14ac:dyDescent="0.25">
      <c r="A12006" t="s">
        <v>10</v>
      </c>
      <c r="B12006">
        <v>2015</v>
      </c>
      <c r="C12006">
        <v>33</v>
      </c>
      <c r="D12006" s="1">
        <v>42227</v>
      </c>
      <c r="E12006" s="2">
        <v>44419</v>
      </c>
      <c r="F12006" t="s">
        <v>14</v>
      </c>
      <c r="G12006" t="s">
        <v>12</v>
      </c>
      <c r="H12006" t="s">
        <v>13</v>
      </c>
      <c r="I12006">
        <v>147</v>
      </c>
      <c r="J12006">
        <v>144</v>
      </c>
    </row>
    <row r="12007" spans="1:10" x14ac:dyDescent="0.25">
      <c r="A12007" t="s">
        <v>10</v>
      </c>
      <c r="B12007">
        <v>2015</v>
      </c>
      <c r="C12007">
        <v>33</v>
      </c>
      <c r="D12007" s="1">
        <v>42227</v>
      </c>
      <c r="E12007" s="2">
        <v>44419</v>
      </c>
      <c r="F12007" t="s">
        <v>11</v>
      </c>
      <c r="G12007" t="s">
        <v>12</v>
      </c>
      <c r="H12007" t="s">
        <v>13</v>
      </c>
      <c r="I12007">
        <v>660</v>
      </c>
      <c r="J12007">
        <v>144</v>
      </c>
    </row>
    <row r="12008" spans="1:10" x14ac:dyDescent="0.25">
      <c r="A12008" t="s">
        <v>10</v>
      </c>
      <c r="B12008">
        <v>2015</v>
      </c>
      <c r="C12008">
        <v>33</v>
      </c>
      <c r="D12008" s="1">
        <v>42227</v>
      </c>
      <c r="E12008" s="2">
        <v>44419</v>
      </c>
      <c r="F12008" t="s">
        <v>11</v>
      </c>
      <c r="G12008" t="s">
        <v>12</v>
      </c>
      <c r="H12008" t="s">
        <v>20</v>
      </c>
      <c r="I12008">
        <v>5</v>
      </c>
      <c r="J12008">
        <v>144</v>
      </c>
    </row>
    <row r="12009" spans="1:10" x14ac:dyDescent="0.25">
      <c r="A12009" t="s">
        <v>10</v>
      </c>
      <c r="B12009">
        <v>2015</v>
      </c>
      <c r="C12009">
        <v>33</v>
      </c>
      <c r="D12009" s="1">
        <v>42228</v>
      </c>
      <c r="E12009" s="2">
        <v>44420</v>
      </c>
      <c r="F12009" t="s">
        <v>14</v>
      </c>
      <c r="G12009" t="s">
        <v>12</v>
      </c>
      <c r="H12009" t="s">
        <v>13</v>
      </c>
      <c r="I12009">
        <v>220</v>
      </c>
      <c r="J12009">
        <v>110</v>
      </c>
    </row>
    <row r="12010" spans="1:10" x14ac:dyDescent="0.25">
      <c r="A12010" t="s">
        <v>10</v>
      </c>
      <c r="B12010">
        <v>2015</v>
      </c>
      <c r="C12010">
        <v>33</v>
      </c>
      <c r="D12010" s="1">
        <v>42228</v>
      </c>
      <c r="E12010" s="2">
        <v>44420</v>
      </c>
      <c r="F12010" t="s">
        <v>11</v>
      </c>
      <c r="G12010" t="s">
        <v>12</v>
      </c>
      <c r="H12010" t="s">
        <v>13</v>
      </c>
      <c r="I12010">
        <v>563</v>
      </c>
      <c r="J12010">
        <v>110</v>
      </c>
    </row>
    <row r="12011" spans="1:10" x14ac:dyDescent="0.25">
      <c r="A12011" t="s">
        <v>10</v>
      </c>
      <c r="B12011">
        <v>2015</v>
      </c>
      <c r="C12011">
        <v>33</v>
      </c>
      <c r="D12011" s="1">
        <v>42228</v>
      </c>
      <c r="E12011" s="2">
        <v>44420</v>
      </c>
      <c r="F12011" t="s">
        <v>11</v>
      </c>
      <c r="G12011" t="s">
        <v>12</v>
      </c>
      <c r="H12011" t="s">
        <v>20</v>
      </c>
      <c r="I12011">
        <v>23</v>
      </c>
      <c r="J12011">
        <v>110</v>
      </c>
    </row>
    <row r="12012" spans="1:10" x14ac:dyDescent="0.25">
      <c r="A12012" t="s">
        <v>10</v>
      </c>
      <c r="B12012">
        <v>2015</v>
      </c>
      <c r="C12012">
        <v>33</v>
      </c>
      <c r="D12012" s="1">
        <v>42229</v>
      </c>
      <c r="E12012" s="2">
        <v>44421</v>
      </c>
      <c r="F12012" t="s">
        <v>14</v>
      </c>
      <c r="G12012" t="s">
        <v>12</v>
      </c>
      <c r="H12012" t="s">
        <v>13</v>
      </c>
      <c r="I12012">
        <v>858</v>
      </c>
      <c r="J12012">
        <v>64</v>
      </c>
    </row>
    <row r="12013" spans="1:10" x14ac:dyDescent="0.25">
      <c r="A12013" t="s">
        <v>10</v>
      </c>
      <c r="B12013">
        <v>2015</v>
      </c>
      <c r="C12013">
        <v>33</v>
      </c>
      <c r="D12013" s="1">
        <v>42229</v>
      </c>
      <c r="E12013" s="2">
        <v>44421</v>
      </c>
      <c r="F12013" t="s">
        <v>11</v>
      </c>
      <c r="G12013" t="s">
        <v>12</v>
      </c>
      <c r="H12013" t="s">
        <v>13</v>
      </c>
      <c r="I12013">
        <v>1255</v>
      </c>
      <c r="J12013">
        <v>64</v>
      </c>
    </row>
    <row r="12014" spans="1:10" x14ac:dyDescent="0.25">
      <c r="A12014" t="s">
        <v>10</v>
      </c>
      <c r="B12014">
        <v>2015</v>
      </c>
      <c r="C12014">
        <v>33</v>
      </c>
      <c r="D12014" s="1">
        <v>42229</v>
      </c>
      <c r="E12014" s="2">
        <v>44421</v>
      </c>
      <c r="F12014" t="s">
        <v>11</v>
      </c>
      <c r="G12014" t="s">
        <v>12</v>
      </c>
      <c r="H12014" t="s">
        <v>20</v>
      </c>
      <c r="I12014">
        <v>11</v>
      </c>
      <c r="J12014">
        <v>64</v>
      </c>
    </row>
    <row r="12015" spans="1:10" x14ac:dyDescent="0.25">
      <c r="A12015" t="s">
        <v>10</v>
      </c>
      <c r="B12015">
        <v>2015</v>
      </c>
      <c r="C12015">
        <v>33</v>
      </c>
      <c r="D12015" s="1">
        <v>42230</v>
      </c>
      <c r="E12015" s="2">
        <v>44422</v>
      </c>
      <c r="F12015" t="s">
        <v>14</v>
      </c>
      <c r="G12015" t="s">
        <v>12</v>
      </c>
      <c r="H12015" t="s">
        <v>13</v>
      </c>
      <c r="I12015">
        <v>959</v>
      </c>
      <c r="J12015">
        <v>89</v>
      </c>
    </row>
    <row r="12016" spans="1:10" x14ac:dyDescent="0.25">
      <c r="A12016" t="s">
        <v>10</v>
      </c>
      <c r="B12016">
        <v>2015</v>
      </c>
      <c r="C12016">
        <v>33</v>
      </c>
      <c r="D12016" s="1">
        <v>42230</v>
      </c>
      <c r="E12016" s="2">
        <v>44422</v>
      </c>
      <c r="F12016" t="s">
        <v>11</v>
      </c>
      <c r="G12016" t="s">
        <v>12</v>
      </c>
      <c r="H12016" t="s">
        <v>13</v>
      </c>
      <c r="I12016">
        <v>883</v>
      </c>
      <c r="J12016">
        <v>89</v>
      </c>
    </row>
    <row r="12017" spans="1:10" x14ac:dyDescent="0.25">
      <c r="A12017" t="s">
        <v>10</v>
      </c>
      <c r="B12017">
        <v>2015</v>
      </c>
      <c r="C12017">
        <v>33</v>
      </c>
      <c r="D12017" s="1">
        <v>42230</v>
      </c>
      <c r="E12017" s="2">
        <v>44422</v>
      </c>
      <c r="F12017" t="s">
        <v>11</v>
      </c>
      <c r="G12017" t="s">
        <v>12</v>
      </c>
      <c r="H12017" t="s">
        <v>20</v>
      </c>
      <c r="I12017">
        <v>1</v>
      </c>
      <c r="J12017">
        <v>89</v>
      </c>
    </row>
    <row r="12018" spans="1:10" x14ac:dyDescent="0.25">
      <c r="A12018" t="s">
        <v>10</v>
      </c>
      <c r="B12018">
        <v>2015</v>
      </c>
      <c r="C12018">
        <v>33</v>
      </c>
      <c r="D12018" s="1">
        <v>42231</v>
      </c>
      <c r="E12018" s="2">
        <v>44423</v>
      </c>
      <c r="F12018" t="s">
        <v>26</v>
      </c>
      <c r="G12018" t="s">
        <v>12</v>
      </c>
      <c r="H12018" t="s">
        <v>13</v>
      </c>
      <c r="I12018">
        <v>1</v>
      </c>
      <c r="J12018">
        <v>89</v>
      </c>
    </row>
    <row r="12019" spans="1:10" x14ac:dyDescent="0.25">
      <c r="A12019" t="s">
        <v>10</v>
      </c>
      <c r="B12019">
        <v>2015</v>
      </c>
      <c r="C12019">
        <v>33</v>
      </c>
      <c r="D12019" s="1">
        <v>42231</v>
      </c>
      <c r="E12019" s="2">
        <v>44423</v>
      </c>
      <c r="F12019" t="s">
        <v>14</v>
      </c>
      <c r="G12019" t="s">
        <v>12</v>
      </c>
      <c r="H12019" t="s">
        <v>13</v>
      </c>
      <c r="I12019">
        <v>1464</v>
      </c>
      <c r="J12019">
        <v>89</v>
      </c>
    </row>
    <row r="12020" spans="1:10" x14ac:dyDescent="0.25">
      <c r="A12020" t="s">
        <v>10</v>
      </c>
      <c r="B12020">
        <v>2015</v>
      </c>
      <c r="C12020">
        <v>33</v>
      </c>
      <c r="D12020" s="1">
        <v>42231</v>
      </c>
      <c r="E12020" s="2">
        <v>44423</v>
      </c>
      <c r="F12020" t="s">
        <v>11</v>
      </c>
      <c r="G12020" t="s">
        <v>12</v>
      </c>
      <c r="H12020" t="s">
        <v>13</v>
      </c>
      <c r="I12020">
        <v>936</v>
      </c>
      <c r="J12020">
        <v>89</v>
      </c>
    </row>
    <row r="12021" spans="1:10" x14ac:dyDescent="0.25">
      <c r="A12021" t="s">
        <v>10</v>
      </c>
      <c r="B12021">
        <v>2015</v>
      </c>
      <c r="C12021">
        <v>33</v>
      </c>
      <c r="D12021" s="1">
        <v>42231</v>
      </c>
      <c r="E12021" s="2">
        <v>44423</v>
      </c>
      <c r="F12021" t="s">
        <v>11</v>
      </c>
      <c r="G12021" t="s">
        <v>12</v>
      </c>
      <c r="H12021" t="s">
        <v>20</v>
      </c>
      <c r="I12021">
        <v>6</v>
      </c>
      <c r="J12021">
        <v>89</v>
      </c>
    </row>
    <row r="12022" spans="1:10" x14ac:dyDescent="0.25">
      <c r="A12022" t="s">
        <v>10</v>
      </c>
      <c r="B12022">
        <v>2015</v>
      </c>
      <c r="C12022">
        <v>34</v>
      </c>
      <c r="D12022" s="1">
        <v>42232</v>
      </c>
      <c r="E12022" s="2">
        <v>44424</v>
      </c>
      <c r="F12022" t="s">
        <v>17</v>
      </c>
      <c r="G12022" t="s">
        <v>12</v>
      </c>
      <c r="H12022" t="s">
        <v>13</v>
      </c>
      <c r="I12022">
        <v>1</v>
      </c>
      <c r="J12022">
        <v>385</v>
      </c>
    </row>
    <row r="12023" spans="1:10" x14ac:dyDescent="0.25">
      <c r="A12023" t="s">
        <v>10</v>
      </c>
      <c r="B12023">
        <v>2015</v>
      </c>
      <c r="C12023">
        <v>34</v>
      </c>
      <c r="D12023" s="1">
        <v>42232</v>
      </c>
      <c r="E12023" s="2">
        <v>44424</v>
      </c>
      <c r="F12023" t="s">
        <v>14</v>
      </c>
      <c r="G12023" t="s">
        <v>12</v>
      </c>
      <c r="H12023" t="s">
        <v>13</v>
      </c>
      <c r="I12023">
        <v>1568</v>
      </c>
      <c r="J12023">
        <v>385</v>
      </c>
    </row>
    <row r="12024" spans="1:10" x14ac:dyDescent="0.25">
      <c r="A12024" t="s">
        <v>10</v>
      </c>
      <c r="B12024">
        <v>2015</v>
      </c>
      <c r="C12024">
        <v>34</v>
      </c>
      <c r="D12024" s="1">
        <v>42232</v>
      </c>
      <c r="E12024" s="2">
        <v>44424</v>
      </c>
      <c r="F12024" t="s">
        <v>11</v>
      </c>
      <c r="G12024" t="s">
        <v>12</v>
      </c>
      <c r="H12024" t="s">
        <v>13</v>
      </c>
      <c r="I12024">
        <v>1760</v>
      </c>
      <c r="J12024">
        <v>385</v>
      </c>
    </row>
    <row r="12025" spans="1:10" x14ac:dyDescent="0.25">
      <c r="A12025" t="s">
        <v>10</v>
      </c>
      <c r="B12025">
        <v>2015</v>
      </c>
      <c r="C12025">
        <v>34</v>
      </c>
      <c r="D12025" s="1">
        <v>42232</v>
      </c>
      <c r="E12025" s="2">
        <v>44424</v>
      </c>
      <c r="F12025" t="s">
        <v>11</v>
      </c>
      <c r="G12025" t="s">
        <v>12</v>
      </c>
      <c r="H12025" t="s">
        <v>20</v>
      </c>
      <c r="I12025">
        <v>1</v>
      </c>
      <c r="J12025">
        <v>385</v>
      </c>
    </row>
    <row r="12026" spans="1:10" x14ac:dyDescent="0.25">
      <c r="A12026" t="s">
        <v>10</v>
      </c>
      <c r="B12026">
        <v>2015</v>
      </c>
      <c r="C12026">
        <v>34</v>
      </c>
      <c r="D12026" s="1">
        <v>42233</v>
      </c>
      <c r="E12026" s="2">
        <v>44425</v>
      </c>
      <c r="F12026" t="s">
        <v>14</v>
      </c>
      <c r="G12026" t="s">
        <v>12</v>
      </c>
      <c r="H12026" t="s">
        <v>13</v>
      </c>
      <c r="I12026">
        <v>554</v>
      </c>
      <c r="J12026">
        <v>287</v>
      </c>
    </row>
    <row r="12027" spans="1:10" x14ac:dyDescent="0.25">
      <c r="A12027" t="s">
        <v>10</v>
      </c>
      <c r="B12027">
        <v>2015</v>
      </c>
      <c r="C12027">
        <v>34</v>
      </c>
      <c r="D12027" s="1">
        <v>42233</v>
      </c>
      <c r="E12027" s="2">
        <v>44425</v>
      </c>
      <c r="F12027" t="s">
        <v>11</v>
      </c>
      <c r="G12027" t="s">
        <v>12</v>
      </c>
      <c r="H12027" t="s">
        <v>13</v>
      </c>
      <c r="I12027">
        <v>909</v>
      </c>
      <c r="J12027">
        <v>287</v>
      </c>
    </row>
    <row r="12028" spans="1:10" x14ac:dyDescent="0.25">
      <c r="A12028" t="s">
        <v>10</v>
      </c>
      <c r="B12028">
        <v>2015</v>
      </c>
      <c r="C12028">
        <v>34</v>
      </c>
      <c r="D12028" s="1">
        <v>42233</v>
      </c>
      <c r="E12028" s="2">
        <v>44425</v>
      </c>
      <c r="F12028" t="s">
        <v>11</v>
      </c>
      <c r="G12028" t="s">
        <v>12</v>
      </c>
      <c r="H12028" t="s">
        <v>20</v>
      </c>
      <c r="I12028">
        <v>9</v>
      </c>
      <c r="J12028">
        <v>287</v>
      </c>
    </row>
    <row r="12029" spans="1:10" x14ac:dyDescent="0.25">
      <c r="A12029" t="s">
        <v>10</v>
      </c>
      <c r="B12029">
        <v>2015</v>
      </c>
      <c r="C12029">
        <v>34</v>
      </c>
      <c r="D12029" s="1">
        <v>42234</v>
      </c>
      <c r="E12029" s="2">
        <v>44426</v>
      </c>
      <c r="F12029" t="s">
        <v>14</v>
      </c>
      <c r="G12029" t="s">
        <v>12</v>
      </c>
      <c r="H12029" t="s">
        <v>13</v>
      </c>
      <c r="I12029">
        <v>102</v>
      </c>
      <c r="J12029">
        <v>234</v>
      </c>
    </row>
    <row r="12030" spans="1:10" x14ac:dyDescent="0.25">
      <c r="A12030" t="s">
        <v>10</v>
      </c>
      <c r="B12030">
        <v>2015</v>
      </c>
      <c r="C12030">
        <v>34</v>
      </c>
      <c r="D12030" s="1">
        <v>42234</v>
      </c>
      <c r="E12030" s="2">
        <v>44426</v>
      </c>
      <c r="F12030" t="s">
        <v>11</v>
      </c>
      <c r="G12030" t="s">
        <v>12</v>
      </c>
      <c r="H12030" t="s">
        <v>13</v>
      </c>
      <c r="I12030">
        <v>854</v>
      </c>
      <c r="J12030">
        <v>234</v>
      </c>
    </row>
    <row r="12031" spans="1:10" x14ac:dyDescent="0.25">
      <c r="A12031" t="s">
        <v>10</v>
      </c>
      <c r="B12031">
        <v>2015</v>
      </c>
      <c r="C12031">
        <v>34</v>
      </c>
      <c r="D12031" s="1">
        <v>42234</v>
      </c>
      <c r="E12031" s="2">
        <v>44426</v>
      </c>
      <c r="F12031" t="s">
        <v>11</v>
      </c>
      <c r="G12031" t="s">
        <v>12</v>
      </c>
      <c r="H12031" t="s">
        <v>20</v>
      </c>
      <c r="I12031">
        <v>4</v>
      </c>
      <c r="J12031">
        <v>234</v>
      </c>
    </row>
    <row r="12032" spans="1:10" x14ac:dyDescent="0.25">
      <c r="A12032" t="s">
        <v>10</v>
      </c>
      <c r="B12032">
        <v>2015</v>
      </c>
      <c r="C12032">
        <v>34</v>
      </c>
      <c r="D12032" s="1">
        <v>42235</v>
      </c>
      <c r="E12032" s="2">
        <v>44427</v>
      </c>
      <c r="F12032" t="s">
        <v>14</v>
      </c>
      <c r="G12032" t="s">
        <v>12</v>
      </c>
      <c r="H12032" t="s">
        <v>13</v>
      </c>
      <c r="I12032">
        <v>57</v>
      </c>
      <c r="J12032">
        <v>142</v>
      </c>
    </row>
    <row r="12033" spans="1:10" x14ac:dyDescent="0.25">
      <c r="A12033" t="s">
        <v>10</v>
      </c>
      <c r="B12033">
        <v>2015</v>
      </c>
      <c r="C12033">
        <v>34</v>
      </c>
      <c r="D12033" s="1">
        <v>42235</v>
      </c>
      <c r="E12033" s="2">
        <v>44427</v>
      </c>
      <c r="F12033" t="s">
        <v>11</v>
      </c>
      <c r="G12033" t="s">
        <v>12</v>
      </c>
      <c r="H12033" t="s">
        <v>13</v>
      </c>
      <c r="I12033">
        <v>505</v>
      </c>
      <c r="J12033">
        <v>142</v>
      </c>
    </row>
    <row r="12034" spans="1:10" x14ac:dyDescent="0.25">
      <c r="A12034" t="s">
        <v>10</v>
      </c>
      <c r="B12034">
        <v>2015</v>
      </c>
      <c r="C12034">
        <v>34</v>
      </c>
      <c r="D12034" s="1">
        <v>42235</v>
      </c>
      <c r="E12034" s="2">
        <v>44427</v>
      </c>
      <c r="F12034" t="s">
        <v>11</v>
      </c>
      <c r="G12034" t="s">
        <v>12</v>
      </c>
      <c r="H12034" t="s">
        <v>20</v>
      </c>
      <c r="I12034">
        <v>7</v>
      </c>
      <c r="J12034">
        <v>142</v>
      </c>
    </row>
    <row r="12035" spans="1:10" x14ac:dyDescent="0.25">
      <c r="A12035" t="s">
        <v>10</v>
      </c>
      <c r="B12035">
        <v>2015</v>
      </c>
      <c r="C12035">
        <v>34</v>
      </c>
      <c r="D12035" s="1">
        <v>42236</v>
      </c>
      <c r="E12035" s="2">
        <v>44428</v>
      </c>
      <c r="F12035" t="s">
        <v>14</v>
      </c>
      <c r="G12035" t="s">
        <v>12</v>
      </c>
      <c r="H12035" t="s">
        <v>13</v>
      </c>
      <c r="I12035">
        <v>225</v>
      </c>
      <c r="J12035">
        <v>7</v>
      </c>
    </row>
    <row r="12036" spans="1:10" x14ac:dyDescent="0.25">
      <c r="A12036" t="s">
        <v>10</v>
      </c>
      <c r="B12036">
        <v>2015</v>
      </c>
      <c r="C12036">
        <v>34</v>
      </c>
      <c r="D12036" s="1">
        <v>42236</v>
      </c>
      <c r="E12036" s="2">
        <v>44428</v>
      </c>
      <c r="F12036" t="s">
        <v>11</v>
      </c>
      <c r="G12036" t="s">
        <v>12</v>
      </c>
      <c r="H12036" t="s">
        <v>13</v>
      </c>
      <c r="I12036">
        <v>757</v>
      </c>
      <c r="J12036">
        <v>7</v>
      </c>
    </row>
    <row r="12037" spans="1:10" x14ac:dyDescent="0.25">
      <c r="A12037" t="s">
        <v>10</v>
      </c>
      <c r="B12037">
        <v>2015</v>
      </c>
      <c r="C12037">
        <v>34</v>
      </c>
      <c r="D12037" s="1">
        <v>42236</v>
      </c>
      <c r="E12037" s="2">
        <v>44428</v>
      </c>
      <c r="F12037" t="s">
        <v>11</v>
      </c>
      <c r="G12037" t="s">
        <v>12</v>
      </c>
      <c r="H12037" t="s">
        <v>20</v>
      </c>
      <c r="I12037">
        <v>15</v>
      </c>
      <c r="J12037">
        <v>7</v>
      </c>
    </row>
    <row r="12038" spans="1:10" x14ac:dyDescent="0.25">
      <c r="A12038" t="s">
        <v>10</v>
      </c>
      <c r="B12038">
        <v>2015</v>
      </c>
      <c r="C12038">
        <v>34</v>
      </c>
      <c r="D12038" s="1">
        <v>42237</v>
      </c>
      <c r="E12038" s="2">
        <v>44429</v>
      </c>
      <c r="F12038" t="s">
        <v>14</v>
      </c>
      <c r="G12038" t="s">
        <v>12</v>
      </c>
      <c r="H12038" t="s">
        <v>13</v>
      </c>
      <c r="I12038">
        <v>928</v>
      </c>
      <c r="J12038">
        <v>276</v>
      </c>
    </row>
    <row r="12039" spans="1:10" x14ac:dyDescent="0.25">
      <c r="A12039" t="s">
        <v>10</v>
      </c>
      <c r="B12039">
        <v>2015</v>
      </c>
      <c r="C12039">
        <v>34</v>
      </c>
      <c r="D12039" s="1">
        <v>42237</v>
      </c>
      <c r="E12039" s="2">
        <v>44429</v>
      </c>
      <c r="F12039" t="s">
        <v>11</v>
      </c>
      <c r="G12039" t="s">
        <v>12</v>
      </c>
      <c r="H12039" t="s">
        <v>13</v>
      </c>
      <c r="I12039">
        <v>1143</v>
      </c>
      <c r="J12039">
        <v>276</v>
      </c>
    </row>
    <row r="12040" spans="1:10" x14ac:dyDescent="0.25">
      <c r="A12040" t="s">
        <v>10</v>
      </c>
      <c r="B12040">
        <v>2015</v>
      </c>
      <c r="C12040">
        <v>34</v>
      </c>
      <c r="D12040" s="1">
        <v>42237</v>
      </c>
      <c r="E12040" s="2">
        <v>44429</v>
      </c>
      <c r="F12040" t="s">
        <v>11</v>
      </c>
      <c r="G12040" t="s">
        <v>12</v>
      </c>
      <c r="H12040" t="s">
        <v>20</v>
      </c>
      <c r="I12040">
        <v>13</v>
      </c>
      <c r="J12040">
        <v>276</v>
      </c>
    </row>
    <row r="12041" spans="1:10" x14ac:dyDescent="0.25">
      <c r="A12041" t="s">
        <v>10</v>
      </c>
      <c r="B12041">
        <v>2015</v>
      </c>
      <c r="C12041">
        <v>34</v>
      </c>
      <c r="D12041" s="1">
        <v>42238</v>
      </c>
      <c r="E12041" s="2">
        <v>44430</v>
      </c>
      <c r="F12041" t="s">
        <v>17</v>
      </c>
      <c r="G12041" t="s">
        <v>12</v>
      </c>
      <c r="H12041" t="s">
        <v>13</v>
      </c>
      <c r="I12041">
        <v>1</v>
      </c>
      <c r="J12041">
        <v>93</v>
      </c>
    </row>
    <row r="12042" spans="1:10" x14ac:dyDescent="0.25">
      <c r="A12042" t="s">
        <v>10</v>
      </c>
      <c r="B12042">
        <v>2015</v>
      </c>
      <c r="C12042">
        <v>34</v>
      </c>
      <c r="D12042" s="1">
        <v>42238</v>
      </c>
      <c r="E12042" s="2">
        <v>44430</v>
      </c>
      <c r="F12042" t="s">
        <v>14</v>
      </c>
      <c r="G12042" t="s">
        <v>12</v>
      </c>
      <c r="H12042" t="s">
        <v>13</v>
      </c>
      <c r="I12042">
        <v>619</v>
      </c>
      <c r="J12042">
        <v>93</v>
      </c>
    </row>
    <row r="12043" spans="1:10" x14ac:dyDescent="0.25">
      <c r="A12043" t="s">
        <v>10</v>
      </c>
      <c r="B12043">
        <v>2015</v>
      </c>
      <c r="C12043">
        <v>34</v>
      </c>
      <c r="D12043" s="1">
        <v>42238</v>
      </c>
      <c r="E12043" s="2">
        <v>44430</v>
      </c>
      <c r="F12043" t="s">
        <v>11</v>
      </c>
      <c r="G12043" t="s">
        <v>12</v>
      </c>
      <c r="H12043" t="s">
        <v>13</v>
      </c>
      <c r="I12043">
        <v>729</v>
      </c>
      <c r="J12043">
        <v>93</v>
      </c>
    </row>
    <row r="12044" spans="1:10" x14ac:dyDescent="0.25">
      <c r="A12044" t="s">
        <v>10</v>
      </c>
      <c r="B12044">
        <v>2015</v>
      </c>
      <c r="C12044">
        <v>34</v>
      </c>
      <c r="D12044" s="1">
        <v>42238</v>
      </c>
      <c r="E12044" s="2">
        <v>44430</v>
      </c>
      <c r="F12044" t="s">
        <v>11</v>
      </c>
      <c r="G12044" t="s">
        <v>12</v>
      </c>
      <c r="H12044" t="s">
        <v>20</v>
      </c>
      <c r="I12044">
        <v>4</v>
      </c>
      <c r="J12044">
        <v>93</v>
      </c>
    </row>
    <row r="12045" spans="1:10" x14ac:dyDescent="0.25">
      <c r="A12045" t="s">
        <v>10</v>
      </c>
      <c r="B12045">
        <v>2015</v>
      </c>
      <c r="C12045">
        <v>35</v>
      </c>
      <c r="D12045" s="1">
        <v>42239</v>
      </c>
      <c r="E12045" s="2">
        <v>44431</v>
      </c>
      <c r="F12045" t="s">
        <v>14</v>
      </c>
      <c r="G12045" t="s">
        <v>12</v>
      </c>
      <c r="H12045" t="s">
        <v>13</v>
      </c>
      <c r="I12045">
        <v>62</v>
      </c>
      <c r="J12045">
        <v>28</v>
      </c>
    </row>
    <row r="12046" spans="1:10" x14ac:dyDescent="0.25">
      <c r="A12046" t="s">
        <v>10</v>
      </c>
      <c r="B12046">
        <v>2015</v>
      </c>
      <c r="C12046">
        <v>35</v>
      </c>
      <c r="D12046" s="1">
        <v>42239</v>
      </c>
      <c r="E12046" s="2">
        <v>44431</v>
      </c>
      <c r="F12046" t="s">
        <v>11</v>
      </c>
      <c r="G12046" t="s">
        <v>12</v>
      </c>
      <c r="H12046" t="s">
        <v>13</v>
      </c>
      <c r="I12046">
        <v>273</v>
      </c>
      <c r="J12046">
        <v>28</v>
      </c>
    </row>
    <row r="12047" spans="1:10" x14ac:dyDescent="0.25">
      <c r="A12047" t="s">
        <v>10</v>
      </c>
      <c r="B12047">
        <v>2015</v>
      </c>
      <c r="C12047">
        <v>35</v>
      </c>
      <c r="D12047" s="1">
        <v>42239</v>
      </c>
      <c r="E12047" s="2">
        <v>44431</v>
      </c>
      <c r="F12047" t="s">
        <v>11</v>
      </c>
      <c r="G12047" t="s">
        <v>12</v>
      </c>
      <c r="H12047" t="s">
        <v>20</v>
      </c>
      <c r="I12047">
        <v>2</v>
      </c>
      <c r="J12047">
        <v>28</v>
      </c>
    </row>
    <row r="12048" spans="1:10" x14ac:dyDescent="0.25">
      <c r="A12048" t="s">
        <v>10</v>
      </c>
      <c r="B12048">
        <v>2015</v>
      </c>
      <c r="C12048">
        <v>35</v>
      </c>
      <c r="D12048" s="1">
        <v>42240</v>
      </c>
      <c r="E12048" s="2">
        <v>44432</v>
      </c>
      <c r="F12048" t="s">
        <v>14</v>
      </c>
      <c r="G12048" t="s">
        <v>12</v>
      </c>
      <c r="H12048" t="s">
        <v>13</v>
      </c>
      <c r="I12048">
        <v>6</v>
      </c>
      <c r="J12048">
        <v>7</v>
      </c>
    </row>
    <row r="12049" spans="1:10" x14ac:dyDescent="0.25">
      <c r="A12049" t="s">
        <v>10</v>
      </c>
      <c r="B12049">
        <v>2015</v>
      </c>
      <c r="C12049">
        <v>35</v>
      </c>
      <c r="D12049" s="1">
        <v>42240</v>
      </c>
      <c r="E12049" s="2">
        <v>44432</v>
      </c>
      <c r="F12049" t="s">
        <v>11</v>
      </c>
      <c r="G12049" t="s">
        <v>12</v>
      </c>
      <c r="H12049" t="s">
        <v>13</v>
      </c>
      <c r="I12049">
        <v>76</v>
      </c>
      <c r="J12049">
        <v>7</v>
      </c>
    </row>
    <row r="12050" spans="1:10" x14ac:dyDescent="0.25">
      <c r="A12050" t="s">
        <v>10</v>
      </c>
      <c r="B12050">
        <v>2015</v>
      </c>
      <c r="C12050">
        <v>35</v>
      </c>
      <c r="D12050" s="1">
        <v>42240</v>
      </c>
      <c r="E12050" s="2">
        <v>44432</v>
      </c>
      <c r="F12050" t="s">
        <v>11</v>
      </c>
      <c r="G12050" t="s">
        <v>12</v>
      </c>
      <c r="H12050" t="s">
        <v>20</v>
      </c>
      <c r="I12050">
        <v>2</v>
      </c>
      <c r="J12050">
        <v>7</v>
      </c>
    </row>
    <row r="12051" spans="1:10" x14ac:dyDescent="0.25">
      <c r="A12051" t="s">
        <v>10</v>
      </c>
      <c r="B12051">
        <v>2015</v>
      </c>
      <c r="C12051">
        <v>35</v>
      </c>
      <c r="D12051" s="1">
        <v>42241</v>
      </c>
      <c r="E12051" s="2">
        <v>44433</v>
      </c>
      <c r="F12051" t="s">
        <v>14</v>
      </c>
      <c r="G12051" t="s">
        <v>12</v>
      </c>
      <c r="H12051" t="s">
        <v>13</v>
      </c>
      <c r="I12051">
        <v>182</v>
      </c>
      <c r="J12051">
        <v>46</v>
      </c>
    </row>
    <row r="12052" spans="1:10" x14ac:dyDescent="0.25">
      <c r="A12052" t="s">
        <v>10</v>
      </c>
      <c r="B12052">
        <v>2015</v>
      </c>
      <c r="C12052">
        <v>35</v>
      </c>
      <c r="D12052" s="1">
        <v>42241</v>
      </c>
      <c r="E12052" s="2">
        <v>44433</v>
      </c>
      <c r="F12052" t="s">
        <v>11</v>
      </c>
      <c r="G12052" t="s">
        <v>12</v>
      </c>
      <c r="H12052" t="s">
        <v>13</v>
      </c>
      <c r="I12052">
        <v>304</v>
      </c>
      <c r="J12052">
        <v>46</v>
      </c>
    </row>
    <row r="12053" spans="1:10" x14ac:dyDescent="0.25">
      <c r="A12053" t="s">
        <v>10</v>
      </c>
      <c r="B12053">
        <v>2015</v>
      </c>
      <c r="C12053">
        <v>35</v>
      </c>
      <c r="D12053" s="1">
        <v>42241</v>
      </c>
      <c r="E12053" s="2">
        <v>44433</v>
      </c>
      <c r="F12053" t="s">
        <v>11</v>
      </c>
      <c r="G12053" t="s">
        <v>12</v>
      </c>
      <c r="H12053" t="s">
        <v>20</v>
      </c>
      <c r="I12053">
        <v>4</v>
      </c>
      <c r="J12053">
        <v>46</v>
      </c>
    </row>
    <row r="12054" spans="1:10" x14ac:dyDescent="0.25">
      <c r="A12054" t="s">
        <v>10</v>
      </c>
      <c r="B12054">
        <v>2015</v>
      </c>
      <c r="C12054">
        <v>35</v>
      </c>
      <c r="D12054" s="1">
        <v>42242</v>
      </c>
      <c r="E12054" s="2">
        <v>44434</v>
      </c>
      <c r="F12054" t="s">
        <v>14</v>
      </c>
      <c r="G12054" t="s">
        <v>12</v>
      </c>
      <c r="H12054" t="s">
        <v>13</v>
      </c>
      <c r="I12054">
        <v>789</v>
      </c>
      <c r="J12054">
        <v>15</v>
      </c>
    </row>
    <row r="12055" spans="1:10" x14ac:dyDescent="0.25">
      <c r="A12055" t="s">
        <v>10</v>
      </c>
      <c r="B12055">
        <v>2015</v>
      </c>
      <c r="C12055">
        <v>35</v>
      </c>
      <c r="D12055" s="1">
        <v>42242</v>
      </c>
      <c r="E12055" s="2">
        <v>44434</v>
      </c>
      <c r="F12055" t="s">
        <v>11</v>
      </c>
      <c r="G12055" t="s">
        <v>12</v>
      </c>
      <c r="H12055" t="s">
        <v>13</v>
      </c>
      <c r="I12055">
        <v>1299</v>
      </c>
      <c r="J12055">
        <v>15</v>
      </c>
    </row>
    <row r="12056" spans="1:10" x14ac:dyDescent="0.25">
      <c r="A12056" t="s">
        <v>10</v>
      </c>
      <c r="B12056">
        <v>2015</v>
      </c>
      <c r="C12056">
        <v>35</v>
      </c>
      <c r="D12056" s="1">
        <v>42242</v>
      </c>
      <c r="E12056" s="2">
        <v>44434</v>
      </c>
      <c r="F12056" t="s">
        <v>11</v>
      </c>
      <c r="G12056" t="s">
        <v>12</v>
      </c>
      <c r="H12056" t="s">
        <v>20</v>
      </c>
      <c r="I12056">
        <v>25</v>
      </c>
      <c r="J12056">
        <v>15</v>
      </c>
    </row>
    <row r="12057" spans="1:10" x14ac:dyDescent="0.25">
      <c r="A12057" t="s">
        <v>10</v>
      </c>
      <c r="B12057">
        <v>2015</v>
      </c>
      <c r="C12057">
        <v>35</v>
      </c>
      <c r="D12057" s="1">
        <v>42243</v>
      </c>
      <c r="E12057" s="2">
        <v>44435</v>
      </c>
      <c r="F12057" t="s">
        <v>14</v>
      </c>
      <c r="G12057" t="s">
        <v>12</v>
      </c>
      <c r="H12057" t="s">
        <v>13</v>
      </c>
      <c r="I12057">
        <v>292</v>
      </c>
      <c r="J12057" t="s">
        <v>727</v>
      </c>
    </row>
    <row r="12058" spans="1:10" x14ac:dyDescent="0.25">
      <c r="A12058" t="s">
        <v>10</v>
      </c>
      <c r="B12058">
        <v>2015</v>
      </c>
      <c r="C12058">
        <v>35</v>
      </c>
      <c r="D12058" s="1">
        <v>42243</v>
      </c>
      <c r="E12058" s="2">
        <v>44435</v>
      </c>
      <c r="F12058" t="s">
        <v>11</v>
      </c>
      <c r="G12058" t="s">
        <v>12</v>
      </c>
      <c r="H12058" t="s">
        <v>13</v>
      </c>
      <c r="I12058">
        <v>841</v>
      </c>
      <c r="J12058" t="s">
        <v>727</v>
      </c>
    </row>
    <row r="12059" spans="1:10" x14ac:dyDescent="0.25">
      <c r="A12059" t="s">
        <v>10</v>
      </c>
      <c r="B12059">
        <v>2015</v>
      </c>
      <c r="C12059">
        <v>35</v>
      </c>
      <c r="D12059" s="1">
        <v>42243</v>
      </c>
      <c r="E12059" s="2">
        <v>44435</v>
      </c>
      <c r="F12059" t="s">
        <v>11</v>
      </c>
      <c r="G12059" t="s">
        <v>12</v>
      </c>
      <c r="H12059" t="s">
        <v>20</v>
      </c>
      <c r="I12059">
        <v>16</v>
      </c>
      <c r="J12059" t="s">
        <v>727</v>
      </c>
    </row>
    <row r="12060" spans="1:10" x14ac:dyDescent="0.25">
      <c r="A12060" t="s">
        <v>10</v>
      </c>
      <c r="B12060">
        <v>2015</v>
      </c>
      <c r="C12060">
        <v>35</v>
      </c>
      <c r="D12060" s="1">
        <v>42244</v>
      </c>
      <c r="E12060" s="2">
        <v>44436</v>
      </c>
      <c r="F12060" t="s">
        <v>14</v>
      </c>
      <c r="G12060" t="s">
        <v>12</v>
      </c>
      <c r="H12060" t="s">
        <v>13</v>
      </c>
      <c r="I12060">
        <v>17</v>
      </c>
      <c r="J12060" t="s">
        <v>727</v>
      </c>
    </row>
    <row r="12061" spans="1:10" x14ac:dyDescent="0.25">
      <c r="A12061" t="s">
        <v>10</v>
      </c>
      <c r="B12061">
        <v>2015</v>
      </c>
      <c r="C12061">
        <v>35</v>
      </c>
      <c r="D12061" s="1">
        <v>42244</v>
      </c>
      <c r="E12061" s="2">
        <v>44436</v>
      </c>
      <c r="F12061" t="s">
        <v>11</v>
      </c>
      <c r="G12061" t="s">
        <v>12</v>
      </c>
      <c r="H12061" t="s">
        <v>13</v>
      </c>
      <c r="I12061">
        <v>80</v>
      </c>
      <c r="J12061" t="s">
        <v>727</v>
      </c>
    </row>
    <row r="12062" spans="1:10" x14ac:dyDescent="0.25">
      <c r="A12062" t="s">
        <v>10</v>
      </c>
      <c r="B12062">
        <v>2015</v>
      </c>
      <c r="C12062">
        <v>35</v>
      </c>
      <c r="D12062" s="1">
        <v>42244</v>
      </c>
      <c r="E12062" s="2">
        <v>44436</v>
      </c>
      <c r="F12062" t="s">
        <v>11</v>
      </c>
      <c r="G12062" t="s">
        <v>12</v>
      </c>
      <c r="H12062" t="s">
        <v>20</v>
      </c>
      <c r="I12062">
        <v>2</v>
      </c>
      <c r="J12062" t="s">
        <v>727</v>
      </c>
    </row>
    <row r="12063" spans="1:10" x14ac:dyDescent="0.25">
      <c r="A12063" t="s">
        <v>10</v>
      </c>
      <c r="B12063">
        <v>2015</v>
      </c>
      <c r="C12063">
        <v>35</v>
      </c>
      <c r="D12063" s="1">
        <v>42245</v>
      </c>
      <c r="E12063" s="2">
        <v>44437</v>
      </c>
      <c r="F12063" t="s">
        <v>14</v>
      </c>
      <c r="G12063" t="s">
        <v>12</v>
      </c>
      <c r="H12063" t="s">
        <v>13</v>
      </c>
      <c r="I12063">
        <v>158</v>
      </c>
      <c r="J12063">
        <v>87</v>
      </c>
    </row>
    <row r="12064" spans="1:10" x14ac:dyDescent="0.25">
      <c r="A12064" t="s">
        <v>10</v>
      </c>
      <c r="B12064">
        <v>2015</v>
      </c>
      <c r="C12064">
        <v>35</v>
      </c>
      <c r="D12064" s="1">
        <v>42245</v>
      </c>
      <c r="E12064" s="2">
        <v>44437</v>
      </c>
      <c r="F12064" t="s">
        <v>11</v>
      </c>
      <c r="G12064" t="s">
        <v>12</v>
      </c>
      <c r="H12064" t="s">
        <v>13</v>
      </c>
      <c r="I12064">
        <v>547</v>
      </c>
      <c r="J12064">
        <v>87</v>
      </c>
    </row>
    <row r="12065" spans="1:10" x14ac:dyDescent="0.25">
      <c r="A12065" t="s">
        <v>10</v>
      </c>
      <c r="B12065">
        <v>2015</v>
      </c>
      <c r="C12065">
        <v>35</v>
      </c>
      <c r="D12065" s="1">
        <v>42245</v>
      </c>
      <c r="E12065" s="2">
        <v>44437</v>
      </c>
      <c r="F12065" t="s">
        <v>11</v>
      </c>
      <c r="G12065" t="s">
        <v>12</v>
      </c>
      <c r="H12065" t="s">
        <v>20</v>
      </c>
      <c r="I12065">
        <v>7</v>
      </c>
      <c r="J12065">
        <v>87</v>
      </c>
    </row>
    <row r="12066" spans="1:10" x14ac:dyDescent="0.25">
      <c r="A12066" t="s">
        <v>10</v>
      </c>
      <c r="B12066">
        <v>2015</v>
      </c>
      <c r="C12066">
        <v>36</v>
      </c>
      <c r="D12066" s="1">
        <v>42246</v>
      </c>
      <c r="E12066" s="2">
        <v>44438</v>
      </c>
      <c r="F12066" t="s">
        <v>17</v>
      </c>
      <c r="G12066" t="s">
        <v>12</v>
      </c>
      <c r="H12066" t="s">
        <v>13</v>
      </c>
      <c r="I12066">
        <v>11</v>
      </c>
      <c r="J12066">
        <v>126</v>
      </c>
    </row>
    <row r="12067" spans="1:10" x14ac:dyDescent="0.25">
      <c r="A12067" t="s">
        <v>10</v>
      </c>
      <c r="B12067">
        <v>2015</v>
      </c>
      <c r="C12067">
        <v>36</v>
      </c>
      <c r="D12067" s="1">
        <v>42246</v>
      </c>
      <c r="E12067" s="2">
        <v>44438</v>
      </c>
      <c r="F12067" t="s">
        <v>14</v>
      </c>
      <c r="G12067" t="s">
        <v>12</v>
      </c>
      <c r="H12067" t="s">
        <v>13</v>
      </c>
      <c r="I12067">
        <v>423</v>
      </c>
      <c r="J12067">
        <v>126</v>
      </c>
    </row>
    <row r="12068" spans="1:10" x14ac:dyDescent="0.25">
      <c r="A12068" t="s">
        <v>10</v>
      </c>
      <c r="B12068">
        <v>2015</v>
      </c>
      <c r="C12068">
        <v>36</v>
      </c>
      <c r="D12068" s="1">
        <v>42246</v>
      </c>
      <c r="E12068" s="2">
        <v>44438</v>
      </c>
      <c r="F12068" t="s">
        <v>11</v>
      </c>
      <c r="G12068" t="s">
        <v>12</v>
      </c>
      <c r="H12068" t="s">
        <v>13</v>
      </c>
      <c r="I12068">
        <v>1206</v>
      </c>
      <c r="J12068">
        <v>126</v>
      </c>
    </row>
    <row r="12069" spans="1:10" x14ac:dyDescent="0.25">
      <c r="A12069" t="s">
        <v>10</v>
      </c>
      <c r="B12069">
        <v>2015</v>
      </c>
      <c r="C12069">
        <v>36</v>
      </c>
      <c r="D12069" s="1">
        <v>42246</v>
      </c>
      <c r="E12069" s="2">
        <v>44438</v>
      </c>
      <c r="F12069" t="s">
        <v>11</v>
      </c>
      <c r="G12069" t="s">
        <v>12</v>
      </c>
      <c r="H12069" t="s">
        <v>20</v>
      </c>
      <c r="I12069">
        <v>13</v>
      </c>
      <c r="J12069">
        <v>126</v>
      </c>
    </row>
    <row r="12070" spans="1:10" x14ac:dyDescent="0.25">
      <c r="A12070" t="s">
        <v>10</v>
      </c>
      <c r="B12070">
        <v>2015</v>
      </c>
      <c r="C12070">
        <v>36</v>
      </c>
      <c r="D12070" s="1">
        <v>42247</v>
      </c>
      <c r="E12070" s="2">
        <v>44439</v>
      </c>
      <c r="F12070" t="s">
        <v>17</v>
      </c>
      <c r="G12070" t="s">
        <v>12</v>
      </c>
      <c r="H12070" t="s">
        <v>13</v>
      </c>
      <c r="I12070">
        <v>6</v>
      </c>
      <c r="J12070">
        <v>130</v>
      </c>
    </row>
    <row r="12071" spans="1:10" x14ac:dyDescent="0.25">
      <c r="A12071" t="s">
        <v>10</v>
      </c>
      <c r="B12071">
        <v>2015</v>
      </c>
      <c r="C12071">
        <v>36</v>
      </c>
      <c r="D12071" s="1">
        <v>42247</v>
      </c>
      <c r="E12071" s="2">
        <v>44439</v>
      </c>
      <c r="F12071" t="s">
        <v>18</v>
      </c>
      <c r="G12071" t="s">
        <v>12</v>
      </c>
      <c r="H12071" t="s">
        <v>13</v>
      </c>
      <c r="I12071">
        <v>1</v>
      </c>
      <c r="J12071">
        <v>130</v>
      </c>
    </row>
    <row r="12072" spans="1:10" x14ac:dyDescent="0.25">
      <c r="A12072" t="s">
        <v>10</v>
      </c>
      <c r="B12072">
        <v>2015</v>
      </c>
      <c r="C12072">
        <v>36</v>
      </c>
      <c r="D12072" s="1">
        <v>42247</v>
      </c>
      <c r="E12072" s="2">
        <v>44439</v>
      </c>
      <c r="F12072" t="s">
        <v>14</v>
      </c>
      <c r="G12072" t="s">
        <v>12</v>
      </c>
      <c r="H12072" t="s">
        <v>13</v>
      </c>
      <c r="I12072">
        <v>509</v>
      </c>
      <c r="J12072">
        <v>130</v>
      </c>
    </row>
    <row r="12073" spans="1:10" x14ac:dyDescent="0.25">
      <c r="A12073" t="s">
        <v>10</v>
      </c>
      <c r="B12073">
        <v>2015</v>
      </c>
      <c r="C12073">
        <v>36</v>
      </c>
      <c r="D12073" s="1">
        <v>42247</v>
      </c>
      <c r="E12073" s="2">
        <v>44439</v>
      </c>
      <c r="F12073" t="s">
        <v>11</v>
      </c>
      <c r="G12073" t="s">
        <v>12</v>
      </c>
      <c r="H12073" t="s">
        <v>13</v>
      </c>
      <c r="I12073">
        <v>752</v>
      </c>
      <c r="J12073">
        <v>130</v>
      </c>
    </row>
    <row r="12074" spans="1:10" x14ac:dyDescent="0.25">
      <c r="A12074" t="s">
        <v>10</v>
      </c>
      <c r="B12074">
        <v>2015</v>
      </c>
      <c r="C12074">
        <v>36</v>
      </c>
      <c r="D12074" s="1">
        <v>42247</v>
      </c>
      <c r="E12074" s="2">
        <v>44439</v>
      </c>
      <c r="F12074" t="s">
        <v>11</v>
      </c>
      <c r="G12074" t="s">
        <v>12</v>
      </c>
      <c r="H12074" t="s">
        <v>20</v>
      </c>
      <c r="I12074">
        <v>12</v>
      </c>
      <c r="J12074">
        <v>130</v>
      </c>
    </row>
    <row r="12075" spans="1:10" x14ac:dyDescent="0.25">
      <c r="A12075" t="s">
        <v>10</v>
      </c>
      <c r="B12075">
        <v>2015</v>
      </c>
      <c r="C12075">
        <v>36</v>
      </c>
      <c r="D12075" s="1">
        <v>42248</v>
      </c>
      <c r="E12075" s="2">
        <v>44440</v>
      </c>
      <c r="F12075" t="s">
        <v>17</v>
      </c>
      <c r="G12075" t="s">
        <v>12</v>
      </c>
      <c r="H12075" t="s">
        <v>13</v>
      </c>
      <c r="I12075">
        <v>24</v>
      </c>
      <c r="J12075">
        <v>83</v>
      </c>
    </row>
    <row r="12076" spans="1:10" x14ac:dyDescent="0.25">
      <c r="A12076" t="s">
        <v>10</v>
      </c>
      <c r="B12076">
        <v>2015</v>
      </c>
      <c r="C12076">
        <v>36</v>
      </c>
      <c r="D12076" s="1">
        <v>42248</v>
      </c>
      <c r="E12076" s="2">
        <v>44440</v>
      </c>
      <c r="F12076" t="s">
        <v>14</v>
      </c>
      <c r="G12076" t="s">
        <v>12</v>
      </c>
      <c r="H12076" t="s">
        <v>13</v>
      </c>
      <c r="I12076">
        <v>805</v>
      </c>
      <c r="J12076">
        <v>83</v>
      </c>
    </row>
    <row r="12077" spans="1:10" x14ac:dyDescent="0.25">
      <c r="A12077" t="s">
        <v>10</v>
      </c>
      <c r="B12077">
        <v>2015</v>
      </c>
      <c r="C12077">
        <v>36</v>
      </c>
      <c r="D12077" s="1">
        <v>42248</v>
      </c>
      <c r="E12077" s="2">
        <v>44440</v>
      </c>
      <c r="F12077" t="s">
        <v>11</v>
      </c>
      <c r="G12077" t="s">
        <v>12</v>
      </c>
      <c r="H12077" t="s">
        <v>13</v>
      </c>
      <c r="I12077">
        <v>818</v>
      </c>
      <c r="J12077">
        <v>83</v>
      </c>
    </row>
    <row r="12078" spans="1:10" x14ac:dyDescent="0.25">
      <c r="A12078" t="s">
        <v>10</v>
      </c>
      <c r="B12078">
        <v>2015</v>
      </c>
      <c r="C12078">
        <v>36</v>
      </c>
      <c r="D12078" s="1">
        <v>42248</v>
      </c>
      <c r="E12078" s="2">
        <v>44440</v>
      </c>
      <c r="F12078" t="s">
        <v>11</v>
      </c>
      <c r="G12078" t="s">
        <v>12</v>
      </c>
      <c r="H12078" t="s">
        <v>20</v>
      </c>
      <c r="I12078">
        <v>7</v>
      </c>
      <c r="J12078">
        <v>83</v>
      </c>
    </row>
    <row r="12079" spans="1:10" x14ac:dyDescent="0.25">
      <c r="A12079" t="s">
        <v>10</v>
      </c>
      <c r="B12079">
        <v>2015</v>
      </c>
      <c r="C12079">
        <v>36</v>
      </c>
      <c r="D12079" s="1">
        <v>42249</v>
      </c>
      <c r="E12079" s="2">
        <v>44441</v>
      </c>
      <c r="F12079" t="s">
        <v>17</v>
      </c>
      <c r="G12079" t="s">
        <v>12</v>
      </c>
      <c r="H12079" t="s">
        <v>13</v>
      </c>
      <c r="I12079">
        <v>6</v>
      </c>
      <c r="J12079" t="s">
        <v>727</v>
      </c>
    </row>
    <row r="12080" spans="1:10" x14ac:dyDescent="0.25">
      <c r="A12080" t="s">
        <v>10</v>
      </c>
      <c r="B12080">
        <v>2015</v>
      </c>
      <c r="C12080">
        <v>36</v>
      </c>
      <c r="D12080" s="1">
        <v>42249</v>
      </c>
      <c r="E12080" s="2">
        <v>44441</v>
      </c>
      <c r="F12080" t="s">
        <v>18</v>
      </c>
      <c r="G12080" t="s">
        <v>12</v>
      </c>
      <c r="H12080" t="s">
        <v>13</v>
      </c>
      <c r="I12080">
        <v>1</v>
      </c>
      <c r="J12080" t="s">
        <v>727</v>
      </c>
    </row>
    <row r="12081" spans="1:10" x14ac:dyDescent="0.25">
      <c r="A12081" t="s">
        <v>10</v>
      </c>
      <c r="B12081">
        <v>2015</v>
      </c>
      <c r="C12081">
        <v>36</v>
      </c>
      <c r="D12081" s="1">
        <v>42249</v>
      </c>
      <c r="E12081" s="2">
        <v>44441</v>
      </c>
      <c r="F12081" t="s">
        <v>14</v>
      </c>
      <c r="G12081" t="s">
        <v>12</v>
      </c>
      <c r="H12081" t="s">
        <v>13</v>
      </c>
      <c r="I12081">
        <v>627</v>
      </c>
      <c r="J12081" t="s">
        <v>727</v>
      </c>
    </row>
    <row r="12082" spans="1:10" x14ac:dyDescent="0.25">
      <c r="A12082" t="s">
        <v>10</v>
      </c>
      <c r="B12082">
        <v>2015</v>
      </c>
      <c r="C12082">
        <v>36</v>
      </c>
      <c r="D12082" s="1">
        <v>42249</v>
      </c>
      <c r="E12082" s="2">
        <v>44441</v>
      </c>
      <c r="F12082" t="s">
        <v>11</v>
      </c>
      <c r="G12082" t="s">
        <v>12</v>
      </c>
      <c r="H12082" t="s">
        <v>13</v>
      </c>
      <c r="I12082">
        <v>349</v>
      </c>
      <c r="J12082" t="s">
        <v>727</v>
      </c>
    </row>
    <row r="12083" spans="1:10" x14ac:dyDescent="0.25">
      <c r="A12083" t="s">
        <v>10</v>
      </c>
      <c r="B12083">
        <v>2015</v>
      </c>
      <c r="C12083">
        <v>36</v>
      </c>
      <c r="D12083" s="1">
        <v>42249</v>
      </c>
      <c r="E12083" s="2">
        <v>44441</v>
      </c>
      <c r="F12083" t="s">
        <v>11</v>
      </c>
      <c r="G12083" t="s">
        <v>12</v>
      </c>
      <c r="H12083" t="s">
        <v>20</v>
      </c>
      <c r="I12083">
        <v>4</v>
      </c>
      <c r="J12083" t="s">
        <v>727</v>
      </c>
    </row>
    <row r="12084" spans="1:10" x14ac:dyDescent="0.25">
      <c r="A12084" t="s">
        <v>10</v>
      </c>
      <c r="B12084">
        <v>2015</v>
      </c>
      <c r="C12084">
        <v>36</v>
      </c>
      <c r="D12084" s="1">
        <v>42250</v>
      </c>
      <c r="E12084" s="2">
        <v>44442</v>
      </c>
      <c r="F12084" t="s">
        <v>17</v>
      </c>
      <c r="G12084" t="s">
        <v>12</v>
      </c>
      <c r="H12084" t="s">
        <v>13</v>
      </c>
      <c r="I12084">
        <v>22</v>
      </c>
      <c r="J12084">
        <v>105</v>
      </c>
    </row>
    <row r="12085" spans="1:10" x14ac:dyDescent="0.25">
      <c r="A12085" t="s">
        <v>10</v>
      </c>
      <c r="B12085">
        <v>2015</v>
      </c>
      <c r="C12085">
        <v>36</v>
      </c>
      <c r="D12085" s="1">
        <v>42250</v>
      </c>
      <c r="E12085" s="2">
        <v>44442</v>
      </c>
      <c r="F12085" t="s">
        <v>18</v>
      </c>
      <c r="G12085" t="s">
        <v>12</v>
      </c>
      <c r="H12085" t="s">
        <v>13</v>
      </c>
      <c r="I12085">
        <v>1</v>
      </c>
      <c r="J12085">
        <v>105</v>
      </c>
    </row>
    <row r="12086" spans="1:10" x14ac:dyDescent="0.25">
      <c r="A12086" t="s">
        <v>10</v>
      </c>
      <c r="B12086">
        <v>2015</v>
      </c>
      <c r="C12086">
        <v>36</v>
      </c>
      <c r="D12086" s="1">
        <v>42250</v>
      </c>
      <c r="E12086" s="2">
        <v>44442</v>
      </c>
      <c r="F12086" t="s">
        <v>14</v>
      </c>
      <c r="G12086" t="s">
        <v>12</v>
      </c>
      <c r="H12086" t="s">
        <v>13</v>
      </c>
      <c r="I12086">
        <v>1328</v>
      </c>
      <c r="J12086">
        <v>105</v>
      </c>
    </row>
    <row r="12087" spans="1:10" x14ac:dyDescent="0.25">
      <c r="A12087" t="s">
        <v>10</v>
      </c>
      <c r="B12087">
        <v>2015</v>
      </c>
      <c r="C12087">
        <v>36</v>
      </c>
      <c r="D12087" s="1">
        <v>42250</v>
      </c>
      <c r="E12087" s="2">
        <v>44442</v>
      </c>
      <c r="F12087" t="s">
        <v>11</v>
      </c>
      <c r="G12087" t="s">
        <v>12</v>
      </c>
      <c r="H12087" t="s">
        <v>13</v>
      </c>
      <c r="I12087">
        <v>677</v>
      </c>
      <c r="J12087">
        <v>105</v>
      </c>
    </row>
    <row r="12088" spans="1:10" x14ac:dyDescent="0.25">
      <c r="A12088" t="s">
        <v>10</v>
      </c>
      <c r="B12088">
        <v>2015</v>
      </c>
      <c r="C12088">
        <v>36</v>
      </c>
      <c r="D12088" s="1">
        <v>42250</v>
      </c>
      <c r="E12088" s="2">
        <v>44442</v>
      </c>
      <c r="F12088" t="s">
        <v>11</v>
      </c>
      <c r="G12088" t="s">
        <v>12</v>
      </c>
      <c r="H12088" t="s">
        <v>20</v>
      </c>
      <c r="I12088">
        <v>7</v>
      </c>
      <c r="J12088">
        <v>105</v>
      </c>
    </row>
    <row r="12089" spans="1:10" x14ac:dyDescent="0.25">
      <c r="A12089" t="s">
        <v>10</v>
      </c>
      <c r="B12089">
        <v>2015</v>
      </c>
      <c r="C12089">
        <v>36</v>
      </c>
      <c r="D12089" s="1">
        <v>42251</v>
      </c>
      <c r="E12089" s="2">
        <v>44443</v>
      </c>
      <c r="F12089" t="s">
        <v>17</v>
      </c>
      <c r="G12089" t="s">
        <v>12</v>
      </c>
      <c r="H12089" t="s">
        <v>13</v>
      </c>
      <c r="I12089">
        <v>13</v>
      </c>
      <c r="J12089">
        <v>110</v>
      </c>
    </row>
    <row r="12090" spans="1:10" x14ac:dyDescent="0.25">
      <c r="A12090" t="s">
        <v>10</v>
      </c>
      <c r="B12090">
        <v>2015</v>
      </c>
      <c r="C12090">
        <v>36</v>
      </c>
      <c r="D12090" s="1">
        <v>42251</v>
      </c>
      <c r="E12090" s="2">
        <v>44443</v>
      </c>
      <c r="F12090" t="s">
        <v>14</v>
      </c>
      <c r="G12090" t="s">
        <v>12</v>
      </c>
      <c r="H12090" t="s">
        <v>13</v>
      </c>
      <c r="I12090">
        <v>936</v>
      </c>
      <c r="J12090">
        <v>110</v>
      </c>
    </row>
    <row r="12091" spans="1:10" x14ac:dyDescent="0.25">
      <c r="A12091" t="s">
        <v>10</v>
      </c>
      <c r="B12091">
        <v>2015</v>
      </c>
      <c r="C12091">
        <v>36</v>
      </c>
      <c r="D12091" s="1">
        <v>42251</v>
      </c>
      <c r="E12091" s="2">
        <v>44443</v>
      </c>
      <c r="F12091" t="s">
        <v>11</v>
      </c>
      <c r="G12091" t="s">
        <v>12</v>
      </c>
      <c r="H12091" t="s">
        <v>13</v>
      </c>
      <c r="I12091">
        <v>593</v>
      </c>
      <c r="J12091">
        <v>110</v>
      </c>
    </row>
    <row r="12092" spans="1:10" x14ac:dyDescent="0.25">
      <c r="A12092" t="s">
        <v>10</v>
      </c>
      <c r="B12092">
        <v>2015</v>
      </c>
      <c r="C12092">
        <v>36</v>
      </c>
      <c r="D12092" s="1">
        <v>42251</v>
      </c>
      <c r="E12092" s="2">
        <v>44443</v>
      </c>
      <c r="F12092" t="s">
        <v>11</v>
      </c>
      <c r="G12092" t="s">
        <v>12</v>
      </c>
      <c r="H12092" t="s">
        <v>20</v>
      </c>
      <c r="I12092">
        <v>6</v>
      </c>
      <c r="J12092">
        <v>110</v>
      </c>
    </row>
    <row r="12093" spans="1:10" x14ac:dyDescent="0.25">
      <c r="A12093" t="s">
        <v>10</v>
      </c>
      <c r="B12093">
        <v>2015</v>
      </c>
      <c r="C12093">
        <v>36</v>
      </c>
      <c r="D12093" s="1">
        <v>42252</v>
      </c>
      <c r="E12093" s="2">
        <v>44444</v>
      </c>
      <c r="F12093" t="s">
        <v>26</v>
      </c>
      <c r="G12093" t="s">
        <v>12</v>
      </c>
      <c r="H12093" t="s">
        <v>13</v>
      </c>
      <c r="I12093">
        <v>0</v>
      </c>
      <c r="J12093">
        <v>140</v>
      </c>
    </row>
    <row r="12094" spans="1:10" x14ac:dyDescent="0.25">
      <c r="A12094" t="s">
        <v>10</v>
      </c>
      <c r="B12094">
        <v>2015</v>
      </c>
      <c r="C12094">
        <v>36</v>
      </c>
      <c r="D12094" s="1">
        <v>42252</v>
      </c>
      <c r="E12094" s="2">
        <v>44444</v>
      </c>
      <c r="F12094" t="s">
        <v>17</v>
      </c>
      <c r="G12094" t="s">
        <v>12</v>
      </c>
      <c r="H12094" t="s">
        <v>13</v>
      </c>
      <c r="I12094">
        <v>10</v>
      </c>
      <c r="J12094">
        <v>140</v>
      </c>
    </row>
    <row r="12095" spans="1:10" x14ac:dyDescent="0.25">
      <c r="A12095" t="s">
        <v>10</v>
      </c>
      <c r="B12095">
        <v>2015</v>
      </c>
      <c r="C12095">
        <v>36</v>
      </c>
      <c r="D12095" s="1">
        <v>42252</v>
      </c>
      <c r="E12095" s="2">
        <v>44444</v>
      </c>
      <c r="F12095" t="s">
        <v>14</v>
      </c>
      <c r="G12095" t="s">
        <v>12</v>
      </c>
      <c r="H12095" t="s">
        <v>13</v>
      </c>
      <c r="I12095">
        <v>484</v>
      </c>
      <c r="J12095">
        <v>140</v>
      </c>
    </row>
    <row r="12096" spans="1:10" x14ac:dyDescent="0.25">
      <c r="A12096" t="s">
        <v>10</v>
      </c>
      <c r="B12096">
        <v>2015</v>
      </c>
      <c r="C12096">
        <v>36</v>
      </c>
      <c r="D12096" s="1">
        <v>42252</v>
      </c>
      <c r="E12096" s="2">
        <v>44444</v>
      </c>
      <c r="F12096" t="s">
        <v>11</v>
      </c>
      <c r="G12096" t="s">
        <v>12</v>
      </c>
      <c r="H12096" t="s">
        <v>13</v>
      </c>
      <c r="I12096">
        <v>333</v>
      </c>
      <c r="J12096">
        <v>140</v>
      </c>
    </row>
    <row r="12097" spans="1:10" x14ac:dyDescent="0.25">
      <c r="A12097" t="s">
        <v>10</v>
      </c>
      <c r="B12097">
        <v>2015</v>
      </c>
      <c r="C12097">
        <v>36</v>
      </c>
      <c r="D12097" s="1">
        <v>42252</v>
      </c>
      <c r="E12097" s="2">
        <v>44444</v>
      </c>
      <c r="F12097" t="s">
        <v>11</v>
      </c>
      <c r="G12097" t="s">
        <v>12</v>
      </c>
      <c r="H12097" t="s">
        <v>20</v>
      </c>
      <c r="I12097">
        <v>3</v>
      </c>
      <c r="J12097">
        <v>140</v>
      </c>
    </row>
    <row r="12098" spans="1:10" x14ac:dyDescent="0.25">
      <c r="A12098" t="s">
        <v>10</v>
      </c>
      <c r="B12098">
        <v>2015</v>
      </c>
      <c r="C12098">
        <v>37</v>
      </c>
      <c r="D12098" s="1">
        <v>42253</v>
      </c>
      <c r="E12098" s="2">
        <v>44445</v>
      </c>
      <c r="F12098" t="s">
        <v>26</v>
      </c>
      <c r="G12098" t="s">
        <v>12</v>
      </c>
      <c r="H12098" t="s">
        <v>13</v>
      </c>
      <c r="I12098">
        <v>0</v>
      </c>
      <c r="J12098">
        <v>20</v>
      </c>
    </row>
    <row r="12099" spans="1:10" x14ac:dyDescent="0.25">
      <c r="A12099" t="s">
        <v>10</v>
      </c>
      <c r="B12099">
        <v>2015</v>
      </c>
      <c r="C12099">
        <v>37</v>
      </c>
      <c r="D12099" s="1">
        <v>42253</v>
      </c>
      <c r="E12099" s="2">
        <v>44445</v>
      </c>
      <c r="F12099" t="s">
        <v>17</v>
      </c>
      <c r="G12099" t="s">
        <v>12</v>
      </c>
      <c r="H12099" t="s">
        <v>13</v>
      </c>
      <c r="I12099">
        <v>8</v>
      </c>
      <c r="J12099">
        <v>20</v>
      </c>
    </row>
    <row r="12100" spans="1:10" x14ac:dyDescent="0.25">
      <c r="A12100" t="s">
        <v>10</v>
      </c>
      <c r="B12100">
        <v>2015</v>
      </c>
      <c r="C12100">
        <v>37</v>
      </c>
      <c r="D12100" s="1">
        <v>42253</v>
      </c>
      <c r="E12100" s="2">
        <v>44445</v>
      </c>
      <c r="F12100" t="s">
        <v>18</v>
      </c>
      <c r="G12100" t="s">
        <v>12</v>
      </c>
      <c r="H12100" t="s">
        <v>13</v>
      </c>
      <c r="I12100">
        <v>2</v>
      </c>
      <c r="J12100">
        <v>20</v>
      </c>
    </row>
    <row r="12101" spans="1:10" x14ac:dyDescent="0.25">
      <c r="A12101" t="s">
        <v>10</v>
      </c>
      <c r="B12101">
        <v>2015</v>
      </c>
      <c r="C12101">
        <v>37</v>
      </c>
      <c r="D12101" s="1">
        <v>42253</v>
      </c>
      <c r="E12101" s="2">
        <v>44445</v>
      </c>
      <c r="F12101" t="s">
        <v>14</v>
      </c>
      <c r="G12101" t="s">
        <v>12</v>
      </c>
      <c r="H12101" t="s">
        <v>13</v>
      </c>
      <c r="I12101">
        <v>543</v>
      </c>
      <c r="J12101">
        <v>20</v>
      </c>
    </row>
    <row r="12102" spans="1:10" x14ac:dyDescent="0.25">
      <c r="A12102" t="s">
        <v>10</v>
      </c>
      <c r="B12102">
        <v>2015</v>
      </c>
      <c r="C12102">
        <v>37</v>
      </c>
      <c r="D12102" s="1">
        <v>42253</v>
      </c>
      <c r="E12102" s="2">
        <v>44445</v>
      </c>
      <c r="F12102" t="s">
        <v>11</v>
      </c>
      <c r="G12102" t="s">
        <v>12</v>
      </c>
      <c r="H12102" t="s">
        <v>13</v>
      </c>
      <c r="I12102">
        <v>352</v>
      </c>
      <c r="J12102">
        <v>20</v>
      </c>
    </row>
    <row r="12103" spans="1:10" x14ac:dyDescent="0.25">
      <c r="A12103" t="s">
        <v>10</v>
      </c>
      <c r="B12103">
        <v>2015</v>
      </c>
      <c r="C12103">
        <v>37</v>
      </c>
      <c r="D12103" s="1">
        <v>42253</v>
      </c>
      <c r="E12103" s="2">
        <v>44445</v>
      </c>
      <c r="F12103" t="s">
        <v>11</v>
      </c>
      <c r="G12103" t="s">
        <v>12</v>
      </c>
      <c r="H12103" t="s">
        <v>20</v>
      </c>
      <c r="I12103">
        <v>6</v>
      </c>
      <c r="J12103">
        <v>20</v>
      </c>
    </row>
    <row r="12104" spans="1:10" x14ac:dyDescent="0.25">
      <c r="A12104" t="s">
        <v>10</v>
      </c>
      <c r="B12104">
        <v>2015</v>
      </c>
      <c r="C12104">
        <v>37</v>
      </c>
      <c r="D12104" s="1">
        <v>42254</v>
      </c>
      <c r="E12104" s="2">
        <v>44446</v>
      </c>
      <c r="F12104" t="s">
        <v>26</v>
      </c>
      <c r="G12104" t="s">
        <v>12</v>
      </c>
      <c r="H12104" t="s">
        <v>13</v>
      </c>
      <c r="I12104">
        <v>0</v>
      </c>
      <c r="J12104">
        <v>46</v>
      </c>
    </row>
    <row r="12105" spans="1:10" x14ac:dyDescent="0.25">
      <c r="A12105" t="s">
        <v>10</v>
      </c>
      <c r="B12105">
        <v>2015</v>
      </c>
      <c r="C12105">
        <v>37</v>
      </c>
      <c r="D12105" s="1">
        <v>42254</v>
      </c>
      <c r="E12105" s="2">
        <v>44446</v>
      </c>
      <c r="F12105" t="s">
        <v>17</v>
      </c>
      <c r="G12105" t="s">
        <v>12</v>
      </c>
      <c r="H12105" t="s">
        <v>13</v>
      </c>
      <c r="I12105">
        <v>14</v>
      </c>
      <c r="J12105">
        <v>46</v>
      </c>
    </row>
    <row r="12106" spans="1:10" x14ac:dyDescent="0.25">
      <c r="A12106" t="s">
        <v>10</v>
      </c>
      <c r="B12106">
        <v>2015</v>
      </c>
      <c r="C12106">
        <v>37</v>
      </c>
      <c r="D12106" s="1">
        <v>42254</v>
      </c>
      <c r="E12106" s="2">
        <v>44446</v>
      </c>
      <c r="F12106" t="s">
        <v>18</v>
      </c>
      <c r="G12106" t="s">
        <v>12</v>
      </c>
      <c r="H12106" t="s">
        <v>13</v>
      </c>
      <c r="I12106">
        <v>3</v>
      </c>
      <c r="J12106">
        <v>46</v>
      </c>
    </row>
    <row r="12107" spans="1:10" x14ac:dyDescent="0.25">
      <c r="A12107" t="s">
        <v>10</v>
      </c>
      <c r="B12107">
        <v>2015</v>
      </c>
      <c r="C12107">
        <v>37</v>
      </c>
      <c r="D12107" s="1">
        <v>42254</v>
      </c>
      <c r="E12107" s="2">
        <v>44446</v>
      </c>
      <c r="F12107" t="s">
        <v>14</v>
      </c>
      <c r="G12107" t="s">
        <v>12</v>
      </c>
      <c r="H12107" t="s">
        <v>13</v>
      </c>
      <c r="I12107">
        <v>583</v>
      </c>
      <c r="J12107">
        <v>46</v>
      </c>
    </row>
    <row r="12108" spans="1:10" x14ac:dyDescent="0.25">
      <c r="A12108" t="s">
        <v>10</v>
      </c>
      <c r="B12108">
        <v>2015</v>
      </c>
      <c r="C12108">
        <v>37</v>
      </c>
      <c r="D12108" s="1">
        <v>42254</v>
      </c>
      <c r="E12108" s="2">
        <v>44446</v>
      </c>
      <c r="F12108" t="s">
        <v>11</v>
      </c>
      <c r="G12108" t="s">
        <v>12</v>
      </c>
      <c r="H12108" t="s">
        <v>13</v>
      </c>
      <c r="I12108">
        <v>375</v>
      </c>
      <c r="J12108">
        <v>46</v>
      </c>
    </row>
    <row r="12109" spans="1:10" x14ac:dyDescent="0.25">
      <c r="A12109" t="s">
        <v>10</v>
      </c>
      <c r="B12109">
        <v>2015</v>
      </c>
      <c r="C12109">
        <v>37</v>
      </c>
      <c r="D12109" s="1">
        <v>42254</v>
      </c>
      <c r="E12109" s="2">
        <v>44446</v>
      </c>
      <c r="F12109" t="s">
        <v>11</v>
      </c>
      <c r="G12109" t="s">
        <v>12</v>
      </c>
      <c r="H12109" t="s">
        <v>20</v>
      </c>
      <c r="I12109">
        <v>5</v>
      </c>
      <c r="J12109">
        <v>46</v>
      </c>
    </row>
    <row r="12110" spans="1:10" x14ac:dyDescent="0.25">
      <c r="A12110" t="s">
        <v>10</v>
      </c>
      <c r="B12110">
        <v>2015</v>
      </c>
      <c r="C12110">
        <v>37</v>
      </c>
      <c r="D12110" s="1">
        <v>42255</v>
      </c>
      <c r="E12110" s="2">
        <v>44447</v>
      </c>
      <c r="F12110" t="s">
        <v>26</v>
      </c>
      <c r="G12110" t="s">
        <v>12</v>
      </c>
      <c r="H12110" t="s">
        <v>13</v>
      </c>
      <c r="I12110">
        <v>0</v>
      </c>
      <c r="J12110" t="s">
        <v>728</v>
      </c>
    </row>
    <row r="12111" spans="1:10" x14ac:dyDescent="0.25">
      <c r="A12111" t="s">
        <v>10</v>
      </c>
      <c r="B12111">
        <v>2015</v>
      </c>
      <c r="C12111">
        <v>37</v>
      </c>
      <c r="D12111" s="1">
        <v>42255</v>
      </c>
      <c r="E12111" s="2">
        <v>44447</v>
      </c>
      <c r="F12111" t="s">
        <v>17</v>
      </c>
      <c r="G12111" t="s">
        <v>12</v>
      </c>
      <c r="H12111" t="s">
        <v>13</v>
      </c>
      <c r="I12111">
        <v>21</v>
      </c>
      <c r="J12111" t="s">
        <v>728</v>
      </c>
    </row>
    <row r="12112" spans="1:10" x14ac:dyDescent="0.25">
      <c r="A12112" t="s">
        <v>10</v>
      </c>
      <c r="B12112">
        <v>2015</v>
      </c>
      <c r="C12112">
        <v>37</v>
      </c>
      <c r="D12112" s="1">
        <v>42255</v>
      </c>
      <c r="E12112" s="2">
        <v>44447</v>
      </c>
      <c r="F12112" t="s">
        <v>18</v>
      </c>
      <c r="G12112" t="s">
        <v>12</v>
      </c>
      <c r="H12112" t="s">
        <v>13</v>
      </c>
      <c r="I12112">
        <v>3</v>
      </c>
      <c r="J12112" t="s">
        <v>728</v>
      </c>
    </row>
    <row r="12113" spans="1:10" x14ac:dyDescent="0.25">
      <c r="A12113" t="s">
        <v>10</v>
      </c>
      <c r="B12113">
        <v>2015</v>
      </c>
      <c r="C12113">
        <v>37</v>
      </c>
      <c r="D12113" s="1">
        <v>42255</v>
      </c>
      <c r="E12113" s="2">
        <v>44447</v>
      </c>
      <c r="F12113" t="s">
        <v>14</v>
      </c>
      <c r="G12113" t="s">
        <v>12</v>
      </c>
      <c r="H12113" t="s">
        <v>13</v>
      </c>
      <c r="I12113">
        <v>710</v>
      </c>
      <c r="J12113" t="s">
        <v>728</v>
      </c>
    </row>
    <row r="12114" spans="1:10" x14ac:dyDescent="0.25">
      <c r="A12114" t="s">
        <v>10</v>
      </c>
      <c r="B12114">
        <v>2015</v>
      </c>
      <c r="C12114">
        <v>37</v>
      </c>
      <c r="D12114" s="1">
        <v>42255</v>
      </c>
      <c r="E12114" s="2">
        <v>44447</v>
      </c>
      <c r="F12114" t="s">
        <v>11</v>
      </c>
      <c r="G12114" t="s">
        <v>12</v>
      </c>
      <c r="H12114" t="s">
        <v>13</v>
      </c>
      <c r="I12114">
        <v>459</v>
      </c>
      <c r="J12114" t="s">
        <v>728</v>
      </c>
    </row>
    <row r="12115" spans="1:10" x14ac:dyDescent="0.25">
      <c r="A12115" t="s">
        <v>10</v>
      </c>
      <c r="B12115">
        <v>2015</v>
      </c>
      <c r="C12115">
        <v>37</v>
      </c>
      <c r="D12115" s="1">
        <v>42255</v>
      </c>
      <c r="E12115" s="2">
        <v>44447</v>
      </c>
      <c r="F12115" t="s">
        <v>11</v>
      </c>
      <c r="G12115" t="s">
        <v>12</v>
      </c>
      <c r="H12115" t="s">
        <v>20</v>
      </c>
      <c r="I12115">
        <v>3</v>
      </c>
      <c r="J12115" t="s">
        <v>728</v>
      </c>
    </row>
    <row r="12116" spans="1:10" x14ac:dyDescent="0.25">
      <c r="A12116" t="s">
        <v>10</v>
      </c>
      <c r="B12116">
        <v>2016</v>
      </c>
      <c r="C12116">
        <v>23</v>
      </c>
      <c r="D12116" s="1">
        <v>42523</v>
      </c>
      <c r="E12116" s="2">
        <v>44349</v>
      </c>
      <c r="F12116" t="s">
        <v>11</v>
      </c>
      <c r="G12116" t="s">
        <v>428</v>
      </c>
      <c r="H12116" t="s">
        <v>13</v>
      </c>
      <c r="I12116">
        <v>0</v>
      </c>
      <c r="J12116" t="s">
        <v>729</v>
      </c>
    </row>
    <row r="12117" spans="1:10" x14ac:dyDescent="0.25">
      <c r="A12117" t="s">
        <v>10</v>
      </c>
      <c r="B12117">
        <v>2016</v>
      </c>
      <c r="C12117">
        <v>23</v>
      </c>
      <c r="D12117" s="1">
        <v>42524</v>
      </c>
      <c r="E12117" s="2">
        <v>44350</v>
      </c>
      <c r="F12117" t="s">
        <v>11</v>
      </c>
      <c r="G12117" t="s">
        <v>428</v>
      </c>
      <c r="H12117" t="s">
        <v>13</v>
      </c>
      <c r="I12117">
        <v>0</v>
      </c>
      <c r="J12117" t="s">
        <v>730</v>
      </c>
    </row>
    <row r="12118" spans="1:10" x14ac:dyDescent="0.25">
      <c r="A12118" t="s">
        <v>10</v>
      </c>
      <c r="B12118">
        <v>2016</v>
      </c>
      <c r="C12118">
        <v>23</v>
      </c>
      <c r="D12118" s="1">
        <v>42525</v>
      </c>
      <c r="E12118" s="2">
        <v>44351</v>
      </c>
      <c r="F12118" t="s">
        <v>11</v>
      </c>
      <c r="G12118" t="s">
        <v>428</v>
      </c>
      <c r="H12118" t="s">
        <v>13</v>
      </c>
      <c r="I12118">
        <v>0</v>
      </c>
      <c r="J12118">
        <v>0</v>
      </c>
    </row>
    <row r="12119" spans="1:10" x14ac:dyDescent="0.25">
      <c r="A12119" t="s">
        <v>10</v>
      </c>
      <c r="B12119">
        <v>2016</v>
      </c>
      <c r="C12119">
        <v>24</v>
      </c>
      <c r="D12119" s="1">
        <v>42526</v>
      </c>
      <c r="E12119" s="2">
        <v>44352</v>
      </c>
      <c r="F12119" t="s">
        <v>11</v>
      </c>
      <c r="G12119" t="s">
        <v>12</v>
      </c>
      <c r="H12119" t="s">
        <v>13</v>
      </c>
      <c r="I12119">
        <v>1</v>
      </c>
      <c r="J12119">
        <v>0</v>
      </c>
    </row>
    <row r="12120" spans="1:10" x14ac:dyDescent="0.25">
      <c r="A12120" t="s">
        <v>10</v>
      </c>
      <c r="B12120">
        <v>2016</v>
      </c>
      <c r="C12120">
        <v>24</v>
      </c>
      <c r="D12120" s="1">
        <v>42527</v>
      </c>
      <c r="E12120" s="2">
        <v>44353</v>
      </c>
      <c r="F12120" t="s">
        <v>11</v>
      </c>
      <c r="G12120" t="s">
        <v>12</v>
      </c>
      <c r="H12120" t="s">
        <v>13</v>
      </c>
      <c r="I12120">
        <v>2</v>
      </c>
      <c r="J12120">
        <v>0</v>
      </c>
    </row>
    <row r="12121" spans="1:10" x14ac:dyDescent="0.25">
      <c r="A12121" t="s">
        <v>10</v>
      </c>
      <c r="B12121">
        <v>2016</v>
      </c>
      <c r="C12121">
        <v>24</v>
      </c>
      <c r="D12121" s="1">
        <v>42528</v>
      </c>
      <c r="E12121" s="2">
        <v>44354</v>
      </c>
      <c r="F12121" t="s">
        <v>11</v>
      </c>
      <c r="G12121" t="s">
        <v>12</v>
      </c>
      <c r="H12121" t="s">
        <v>13</v>
      </c>
      <c r="I12121">
        <v>26</v>
      </c>
      <c r="J12121">
        <v>12</v>
      </c>
    </row>
    <row r="12122" spans="1:10" x14ac:dyDescent="0.25">
      <c r="A12122" t="s">
        <v>10</v>
      </c>
      <c r="B12122">
        <v>2016</v>
      </c>
      <c r="C12122">
        <v>24</v>
      </c>
      <c r="D12122" s="1">
        <v>42529</v>
      </c>
      <c r="E12122" s="2">
        <v>44355</v>
      </c>
      <c r="F12122" t="s">
        <v>11</v>
      </c>
      <c r="G12122" t="s">
        <v>12</v>
      </c>
      <c r="H12122" t="s">
        <v>13</v>
      </c>
      <c r="I12122">
        <v>8</v>
      </c>
      <c r="J12122">
        <v>0</v>
      </c>
    </row>
    <row r="12123" spans="1:10" x14ac:dyDescent="0.25">
      <c r="A12123" t="s">
        <v>10</v>
      </c>
      <c r="B12123">
        <v>2016</v>
      </c>
      <c r="C12123">
        <v>24</v>
      </c>
      <c r="D12123" s="1">
        <v>42530</v>
      </c>
      <c r="E12123" s="2">
        <v>44356</v>
      </c>
      <c r="F12123" t="s">
        <v>102</v>
      </c>
      <c r="G12123" t="s">
        <v>12</v>
      </c>
      <c r="H12123" t="s">
        <v>13</v>
      </c>
      <c r="I12123">
        <v>1</v>
      </c>
      <c r="J12123">
        <v>3</v>
      </c>
    </row>
    <row r="12124" spans="1:10" x14ac:dyDescent="0.25">
      <c r="A12124" t="s">
        <v>10</v>
      </c>
      <c r="B12124">
        <v>2016</v>
      </c>
      <c r="C12124">
        <v>24</v>
      </c>
      <c r="D12124" s="1">
        <v>42530</v>
      </c>
      <c r="E12124" s="2">
        <v>44356</v>
      </c>
      <c r="F12124" t="s">
        <v>11</v>
      </c>
      <c r="G12124" t="s">
        <v>12</v>
      </c>
      <c r="H12124" t="s">
        <v>13</v>
      </c>
      <c r="I12124">
        <v>6</v>
      </c>
      <c r="J12124">
        <v>3</v>
      </c>
    </row>
    <row r="12125" spans="1:10" x14ac:dyDescent="0.25">
      <c r="A12125" t="s">
        <v>10</v>
      </c>
      <c r="B12125">
        <v>2016</v>
      </c>
      <c r="C12125">
        <v>24</v>
      </c>
      <c r="D12125" s="1">
        <v>42531</v>
      </c>
      <c r="E12125" s="2">
        <v>44357</v>
      </c>
      <c r="F12125" t="s">
        <v>102</v>
      </c>
      <c r="G12125" t="s">
        <v>12</v>
      </c>
      <c r="H12125" t="s">
        <v>13</v>
      </c>
      <c r="I12125">
        <v>0</v>
      </c>
      <c r="J12125">
        <v>0</v>
      </c>
    </row>
    <row r="12126" spans="1:10" x14ac:dyDescent="0.25">
      <c r="A12126" t="s">
        <v>10</v>
      </c>
      <c r="B12126">
        <v>2016</v>
      </c>
      <c r="C12126">
        <v>24</v>
      </c>
      <c r="D12126" s="1">
        <v>42531</v>
      </c>
      <c r="E12126" s="2">
        <v>44357</v>
      </c>
      <c r="F12126" t="s">
        <v>11</v>
      </c>
      <c r="G12126" t="s">
        <v>12</v>
      </c>
      <c r="H12126" t="s">
        <v>13</v>
      </c>
      <c r="I12126">
        <v>16</v>
      </c>
      <c r="J12126">
        <v>0</v>
      </c>
    </row>
    <row r="12127" spans="1:10" x14ac:dyDescent="0.25">
      <c r="A12127" t="s">
        <v>10</v>
      </c>
      <c r="B12127">
        <v>2016</v>
      </c>
      <c r="C12127">
        <v>24</v>
      </c>
      <c r="D12127" s="1">
        <v>42532</v>
      </c>
      <c r="E12127" s="2">
        <v>44358</v>
      </c>
      <c r="F12127" t="s">
        <v>102</v>
      </c>
      <c r="G12127" t="s">
        <v>12</v>
      </c>
      <c r="H12127" t="s">
        <v>13</v>
      </c>
      <c r="I12127">
        <v>0</v>
      </c>
      <c r="J12127">
        <v>0</v>
      </c>
    </row>
    <row r="12128" spans="1:10" x14ac:dyDescent="0.25">
      <c r="A12128" t="s">
        <v>10</v>
      </c>
      <c r="B12128">
        <v>2016</v>
      </c>
      <c r="C12128">
        <v>24</v>
      </c>
      <c r="D12128" s="1">
        <v>42532</v>
      </c>
      <c r="E12128" s="2">
        <v>44358</v>
      </c>
      <c r="F12128" t="s">
        <v>11</v>
      </c>
      <c r="G12128" t="s">
        <v>12</v>
      </c>
      <c r="H12128" t="s">
        <v>13</v>
      </c>
      <c r="I12128">
        <v>14</v>
      </c>
      <c r="J12128">
        <v>0</v>
      </c>
    </row>
    <row r="12129" spans="1:10" x14ac:dyDescent="0.25">
      <c r="A12129" t="s">
        <v>10</v>
      </c>
      <c r="B12129">
        <v>2016</v>
      </c>
      <c r="C12129">
        <v>25</v>
      </c>
      <c r="D12129" s="1">
        <v>42533</v>
      </c>
      <c r="E12129" s="2">
        <v>44359</v>
      </c>
      <c r="F12129" t="s">
        <v>102</v>
      </c>
      <c r="G12129" t="s">
        <v>12</v>
      </c>
      <c r="H12129" t="s">
        <v>13</v>
      </c>
      <c r="I12129">
        <v>1</v>
      </c>
      <c r="J12129">
        <v>38</v>
      </c>
    </row>
    <row r="12130" spans="1:10" x14ac:dyDescent="0.25">
      <c r="A12130" t="s">
        <v>10</v>
      </c>
      <c r="B12130">
        <v>2016</v>
      </c>
      <c r="C12130">
        <v>25</v>
      </c>
      <c r="D12130" s="1">
        <v>42533</v>
      </c>
      <c r="E12130" s="2">
        <v>44359</v>
      </c>
      <c r="F12130" t="s">
        <v>11</v>
      </c>
      <c r="G12130" t="s">
        <v>12</v>
      </c>
      <c r="H12130" t="s">
        <v>13</v>
      </c>
      <c r="I12130">
        <v>73</v>
      </c>
      <c r="J12130">
        <v>38</v>
      </c>
    </row>
    <row r="12131" spans="1:10" x14ac:dyDescent="0.25">
      <c r="A12131" t="s">
        <v>10</v>
      </c>
      <c r="B12131">
        <v>2016</v>
      </c>
      <c r="C12131">
        <v>25</v>
      </c>
      <c r="D12131" s="1">
        <v>42534</v>
      </c>
      <c r="E12131" s="2">
        <v>44360</v>
      </c>
      <c r="F12131" t="s">
        <v>102</v>
      </c>
      <c r="G12131" t="s">
        <v>12</v>
      </c>
      <c r="H12131" t="s">
        <v>13</v>
      </c>
      <c r="I12131">
        <v>0</v>
      </c>
      <c r="J12131">
        <v>33</v>
      </c>
    </row>
    <row r="12132" spans="1:10" x14ac:dyDescent="0.25">
      <c r="A12132" t="s">
        <v>10</v>
      </c>
      <c r="B12132">
        <v>2016</v>
      </c>
      <c r="C12132">
        <v>25</v>
      </c>
      <c r="D12132" s="1">
        <v>42534</v>
      </c>
      <c r="E12132" s="2">
        <v>44360</v>
      </c>
      <c r="F12132" t="s">
        <v>11</v>
      </c>
      <c r="G12132" t="s">
        <v>12</v>
      </c>
      <c r="H12132" t="s">
        <v>13</v>
      </c>
      <c r="I12132">
        <v>61</v>
      </c>
      <c r="J12132">
        <v>33</v>
      </c>
    </row>
    <row r="12133" spans="1:10" x14ac:dyDescent="0.25">
      <c r="A12133" t="s">
        <v>10</v>
      </c>
      <c r="B12133">
        <v>2016</v>
      </c>
      <c r="C12133">
        <v>25</v>
      </c>
      <c r="D12133" s="1">
        <v>42535</v>
      </c>
      <c r="E12133" s="2">
        <v>44361</v>
      </c>
      <c r="F12133" t="s">
        <v>102</v>
      </c>
      <c r="G12133" t="s">
        <v>12</v>
      </c>
      <c r="H12133" t="s">
        <v>13</v>
      </c>
      <c r="I12133">
        <v>1</v>
      </c>
      <c r="J12133">
        <v>10</v>
      </c>
    </row>
    <row r="12134" spans="1:10" x14ac:dyDescent="0.25">
      <c r="A12134" t="s">
        <v>10</v>
      </c>
      <c r="B12134">
        <v>2016</v>
      </c>
      <c r="C12134">
        <v>25</v>
      </c>
      <c r="D12134" s="1">
        <v>42535</v>
      </c>
      <c r="E12134" s="2">
        <v>44361</v>
      </c>
      <c r="F12134" t="s">
        <v>11</v>
      </c>
      <c r="G12134" t="s">
        <v>12</v>
      </c>
      <c r="H12134" t="s">
        <v>13</v>
      </c>
      <c r="I12134">
        <v>59</v>
      </c>
      <c r="J12134">
        <v>10</v>
      </c>
    </row>
    <row r="12135" spans="1:10" x14ac:dyDescent="0.25">
      <c r="A12135" t="s">
        <v>10</v>
      </c>
      <c r="B12135">
        <v>2016</v>
      </c>
      <c r="C12135">
        <v>25</v>
      </c>
      <c r="D12135" s="1">
        <v>42536</v>
      </c>
      <c r="E12135" s="2">
        <v>44362</v>
      </c>
      <c r="F12135" t="s">
        <v>102</v>
      </c>
      <c r="G12135" t="s">
        <v>12</v>
      </c>
      <c r="H12135" t="s">
        <v>13</v>
      </c>
      <c r="I12135">
        <v>2</v>
      </c>
      <c r="J12135">
        <v>26</v>
      </c>
    </row>
    <row r="12136" spans="1:10" x14ac:dyDescent="0.25">
      <c r="A12136" t="s">
        <v>10</v>
      </c>
      <c r="B12136">
        <v>2016</v>
      </c>
      <c r="C12136">
        <v>25</v>
      </c>
      <c r="D12136" s="1">
        <v>42536</v>
      </c>
      <c r="E12136" s="2">
        <v>44362</v>
      </c>
      <c r="F12136" t="s">
        <v>11</v>
      </c>
      <c r="G12136" t="s">
        <v>12</v>
      </c>
      <c r="H12136" t="s">
        <v>13</v>
      </c>
      <c r="I12136">
        <v>177</v>
      </c>
      <c r="J12136">
        <v>26</v>
      </c>
    </row>
    <row r="12137" spans="1:10" x14ac:dyDescent="0.25">
      <c r="A12137" t="s">
        <v>10</v>
      </c>
      <c r="B12137">
        <v>2016</v>
      </c>
      <c r="C12137">
        <v>25</v>
      </c>
      <c r="D12137" s="1">
        <v>42537</v>
      </c>
      <c r="E12137" s="2">
        <v>44363</v>
      </c>
      <c r="F12137" t="s">
        <v>102</v>
      </c>
      <c r="G12137" t="s">
        <v>12</v>
      </c>
      <c r="H12137" t="s">
        <v>13</v>
      </c>
      <c r="I12137">
        <v>1</v>
      </c>
      <c r="J12137">
        <v>30</v>
      </c>
    </row>
    <row r="12138" spans="1:10" x14ac:dyDescent="0.25">
      <c r="A12138" t="s">
        <v>10</v>
      </c>
      <c r="B12138">
        <v>2016</v>
      </c>
      <c r="C12138">
        <v>25</v>
      </c>
      <c r="D12138" s="1">
        <v>42537</v>
      </c>
      <c r="E12138" s="2">
        <v>44363</v>
      </c>
      <c r="F12138" t="s">
        <v>11</v>
      </c>
      <c r="G12138" t="s">
        <v>12</v>
      </c>
      <c r="H12138" t="s">
        <v>13</v>
      </c>
      <c r="I12138">
        <v>186</v>
      </c>
      <c r="J12138">
        <v>30</v>
      </c>
    </row>
    <row r="12139" spans="1:10" x14ac:dyDescent="0.25">
      <c r="A12139" t="s">
        <v>10</v>
      </c>
      <c r="B12139">
        <v>2016</v>
      </c>
      <c r="C12139">
        <v>25</v>
      </c>
      <c r="D12139" s="1">
        <v>42538</v>
      </c>
      <c r="E12139" s="2">
        <v>44364</v>
      </c>
      <c r="F12139" t="s">
        <v>102</v>
      </c>
      <c r="G12139" t="s">
        <v>12</v>
      </c>
      <c r="H12139" t="s">
        <v>13</v>
      </c>
      <c r="I12139">
        <v>1</v>
      </c>
      <c r="J12139">
        <v>36</v>
      </c>
    </row>
    <row r="12140" spans="1:10" x14ac:dyDescent="0.25">
      <c r="A12140" t="s">
        <v>10</v>
      </c>
      <c r="B12140">
        <v>2016</v>
      </c>
      <c r="C12140">
        <v>25</v>
      </c>
      <c r="D12140" s="1">
        <v>42538</v>
      </c>
      <c r="E12140" s="2">
        <v>44364</v>
      </c>
      <c r="F12140" t="s">
        <v>11</v>
      </c>
      <c r="G12140" t="s">
        <v>12</v>
      </c>
      <c r="H12140" t="s">
        <v>13</v>
      </c>
      <c r="I12140">
        <v>261</v>
      </c>
      <c r="J12140">
        <v>36</v>
      </c>
    </row>
    <row r="12141" spans="1:10" x14ac:dyDescent="0.25">
      <c r="A12141" t="s">
        <v>10</v>
      </c>
      <c r="B12141">
        <v>2016</v>
      </c>
      <c r="C12141">
        <v>25</v>
      </c>
      <c r="D12141" s="1">
        <v>42539</v>
      </c>
      <c r="E12141" s="2">
        <v>44365</v>
      </c>
      <c r="F12141" t="s">
        <v>102</v>
      </c>
      <c r="G12141" t="s">
        <v>12</v>
      </c>
      <c r="H12141" t="s">
        <v>13</v>
      </c>
      <c r="I12141">
        <v>1</v>
      </c>
      <c r="J12141">
        <v>53</v>
      </c>
    </row>
    <row r="12142" spans="1:10" x14ac:dyDescent="0.25">
      <c r="A12142" t="s">
        <v>10</v>
      </c>
      <c r="B12142">
        <v>2016</v>
      </c>
      <c r="C12142">
        <v>25</v>
      </c>
      <c r="D12142" s="1">
        <v>42539</v>
      </c>
      <c r="E12142" s="2">
        <v>44365</v>
      </c>
      <c r="F12142" t="s">
        <v>11</v>
      </c>
      <c r="G12142" t="s">
        <v>12</v>
      </c>
      <c r="H12142" t="s">
        <v>13</v>
      </c>
      <c r="I12142">
        <v>250</v>
      </c>
      <c r="J12142">
        <v>53</v>
      </c>
    </row>
    <row r="12143" spans="1:10" x14ac:dyDescent="0.25">
      <c r="A12143" t="s">
        <v>10</v>
      </c>
      <c r="B12143">
        <v>2016</v>
      </c>
      <c r="C12143">
        <v>26</v>
      </c>
      <c r="D12143" s="1">
        <v>42540</v>
      </c>
      <c r="E12143" s="2">
        <v>44366</v>
      </c>
      <c r="F12143" t="s">
        <v>102</v>
      </c>
      <c r="G12143" t="s">
        <v>12</v>
      </c>
      <c r="H12143" t="s">
        <v>13</v>
      </c>
      <c r="I12143">
        <v>0</v>
      </c>
      <c r="J12143">
        <v>31</v>
      </c>
    </row>
    <row r="12144" spans="1:10" x14ac:dyDescent="0.25">
      <c r="A12144" t="s">
        <v>10</v>
      </c>
      <c r="B12144">
        <v>2016</v>
      </c>
      <c r="C12144">
        <v>26</v>
      </c>
      <c r="D12144" s="1">
        <v>42540</v>
      </c>
      <c r="E12144" s="2">
        <v>44366</v>
      </c>
      <c r="F12144" t="s">
        <v>11</v>
      </c>
      <c r="G12144" t="s">
        <v>12</v>
      </c>
      <c r="H12144" t="s">
        <v>13</v>
      </c>
      <c r="I12144">
        <v>176</v>
      </c>
      <c r="J12144">
        <v>31</v>
      </c>
    </row>
    <row r="12145" spans="1:10" x14ac:dyDescent="0.25">
      <c r="A12145" t="s">
        <v>10</v>
      </c>
      <c r="B12145">
        <v>2016</v>
      </c>
      <c r="C12145">
        <v>26</v>
      </c>
      <c r="D12145" s="1">
        <v>42541</v>
      </c>
      <c r="E12145" s="2">
        <v>44367</v>
      </c>
      <c r="F12145" t="s">
        <v>102</v>
      </c>
      <c r="G12145" t="s">
        <v>12</v>
      </c>
      <c r="H12145" t="s">
        <v>13</v>
      </c>
      <c r="I12145">
        <v>0</v>
      </c>
      <c r="J12145">
        <v>3</v>
      </c>
    </row>
    <row r="12146" spans="1:10" x14ac:dyDescent="0.25">
      <c r="A12146" t="s">
        <v>10</v>
      </c>
      <c r="B12146">
        <v>2016</v>
      </c>
      <c r="C12146">
        <v>26</v>
      </c>
      <c r="D12146" s="1">
        <v>42541</v>
      </c>
      <c r="E12146" s="2">
        <v>44367</v>
      </c>
      <c r="F12146" t="s">
        <v>11</v>
      </c>
      <c r="G12146" t="s">
        <v>12</v>
      </c>
      <c r="H12146" t="s">
        <v>13</v>
      </c>
      <c r="I12146">
        <v>123</v>
      </c>
      <c r="J12146">
        <v>3</v>
      </c>
    </row>
    <row r="12147" spans="1:10" x14ac:dyDescent="0.25">
      <c r="A12147" t="s">
        <v>10</v>
      </c>
      <c r="B12147">
        <v>2016</v>
      </c>
      <c r="C12147">
        <v>26</v>
      </c>
      <c r="D12147" s="1">
        <v>42542</v>
      </c>
      <c r="E12147" s="2">
        <v>44368</v>
      </c>
      <c r="F12147" t="s">
        <v>102</v>
      </c>
      <c r="G12147" t="s">
        <v>12</v>
      </c>
      <c r="H12147" t="s">
        <v>13</v>
      </c>
      <c r="I12147">
        <v>0</v>
      </c>
      <c r="J12147">
        <v>6</v>
      </c>
    </row>
    <row r="12148" spans="1:10" x14ac:dyDescent="0.25">
      <c r="A12148" t="s">
        <v>10</v>
      </c>
      <c r="B12148">
        <v>2016</v>
      </c>
      <c r="C12148">
        <v>26</v>
      </c>
      <c r="D12148" s="1">
        <v>42542</v>
      </c>
      <c r="E12148" s="2">
        <v>44368</v>
      </c>
      <c r="F12148" t="s">
        <v>11</v>
      </c>
      <c r="G12148" t="s">
        <v>12</v>
      </c>
      <c r="H12148" t="s">
        <v>13</v>
      </c>
      <c r="I12148">
        <v>64</v>
      </c>
      <c r="J12148">
        <v>6</v>
      </c>
    </row>
    <row r="12149" spans="1:10" x14ac:dyDescent="0.25">
      <c r="A12149" t="s">
        <v>10</v>
      </c>
      <c r="B12149">
        <v>2016</v>
      </c>
      <c r="C12149">
        <v>26</v>
      </c>
      <c r="D12149" s="1">
        <v>42543</v>
      </c>
      <c r="E12149" s="2">
        <v>44369</v>
      </c>
      <c r="F12149" t="s">
        <v>102</v>
      </c>
      <c r="G12149" t="s">
        <v>12</v>
      </c>
      <c r="H12149" t="s">
        <v>13</v>
      </c>
      <c r="I12149">
        <v>0</v>
      </c>
      <c r="J12149">
        <v>3</v>
      </c>
    </row>
    <row r="12150" spans="1:10" x14ac:dyDescent="0.25">
      <c r="A12150" t="s">
        <v>10</v>
      </c>
      <c r="B12150">
        <v>2016</v>
      </c>
      <c r="C12150">
        <v>26</v>
      </c>
      <c r="D12150" s="1">
        <v>42543</v>
      </c>
      <c r="E12150" s="2">
        <v>44369</v>
      </c>
      <c r="F12150" t="s">
        <v>11</v>
      </c>
      <c r="G12150" t="s">
        <v>12</v>
      </c>
      <c r="H12150" t="s">
        <v>13</v>
      </c>
      <c r="I12150">
        <v>24</v>
      </c>
      <c r="J12150">
        <v>3</v>
      </c>
    </row>
    <row r="12151" spans="1:10" x14ac:dyDescent="0.25">
      <c r="A12151" t="s">
        <v>10</v>
      </c>
      <c r="B12151">
        <v>2016</v>
      </c>
      <c r="C12151">
        <v>26</v>
      </c>
      <c r="D12151" s="1">
        <v>42544</v>
      </c>
      <c r="E12151" s="2">
        <v>44370</v>
      </c>
      <c r="F12151" t="s">
        <v>17</v>
      </c>
      <c r="G12151" t="s">
        <v>12</v>
      </c>
      <c r="H12151" t="s">
        <v>13</v>
      </c>
      <c r="I12151">
        <v>1</v>
      </c>
      <c r="J12151">
        <v>7</v>
      </c>
    </row>
    <row r="12152" spans="1:10" x14ac:dyDescent="0.25">
      <c r="A12152" t="s">
        <v>10</v>
      </c>
      <c r="B12152">
        <v>2016</v>
      </c>
      <c r="C12152">
        <v>26</v>
      </c>
      <c r="D12152" s="1">
        <v>42544</v>
      </c>
      <c r="E12152" s="2">
        <v>44370</v>
      </c>
      <c r="F12152" t="s">
        <v>102</v>
      </c>
      <c r="G12152" t="s">
        <v>12</v>
      </c>
      <c r="H12152" t="s">
        <v>13</v>
      </c>
      <c r="I12152">
        <v>1</v>
      </c>
      <c r="J12152">
        <v>7</v>
      </c>
    </row>
    <row r="12153" spans="1:10" x14ac:dyDescent="0.25">
      <c r="A12153" t="s">
        <v>10</v>
      </c>
      <c r="B12153">
        <v>2016</v>
      </c>
      <c r="C12153">
        <v>26</v>
      </c>
      <c r="D12153" s="1">
        <v>42544</v>
      </c>
      <c r="E12153" s="2">
        <v>44370</v>
      </c>
      <c r="F12153" t="s">
        <v>11</v>
      </c>
      <c r="G12153" t="s">
        <v>12</v>
      </c>
      <c r="H12153" t="s">
        <v>13</v>
      </c>
      <c r="I12153">
        <v>187</v>
      </c>
      <c r="J12153">
        <v>7</v>
      </c>
    </row>
    <row r="12154" spans="1:10" x14ac:dyDescent="0.25">
      <c r="A12154" t="s">
        <v>10</v>
      </c>
      <c r="B12154">
        <v>2016</v>
      </c>
      <c r="C12154">
        <v>26</v>
      </c>
      <c r="D12154" s="1">
        <v>42545</v>
      </c>
      <c r="E12154" s="2">
        <v>44371</v>
      </c>
      <c r="F12154" t="s">
        <v>17</v>
      </c>
      <c r="G12154" t="s">
        <v>12</v>
      </c>
      <c r="H12154" t="s">
        <v>13</v>
      </c>
      <c r="I12154">
        <v>0</v>
      </c>
      <c r="J12154">
        <v>39</v>
      </c>
    </row>
    <row r="12155" spans="1:10" x14ac:dyDescent="0.25">
      <c r="A12155" t="s">
        <v>10</v>
      </c>
      <c r="B12155">
        <v>2016</v>
      </c>
      <c r="C12155">
        <v>26</v>
      </c>
      <c r="D12155" s="1">
        <v>42545</v>
      </c>
      <c r="E12155" s="2">
        <v>44371</v>
      </c>
      <c r="F12155" t="s">
        <v>102</v>
      </c>
      <c r="G12155" t="s">
        <v>12</v>
      </c>
      <c r="H12155" t="s">
        <v>13</v>
      </c>
      <c r="I12155">
        <v>0</v>
      </c>
      <c r="J12155">
        <v>39</v>
      </c>
    </row>
    <row r="12156" spans="1:10" x14ac:dyDescent="0.25">
      <c r="A12156" t="s">
        <v>10</v>
      </c>
      <c r="B12156">
        <v>2016</v>
      </c>
      <c r="C12156">
        <v>26</v>
      </c>
      <c r="D12156" s="1">
        <v>42545</v>
      </c>
      <c r="E12156" s="2">
        <v>44371</v>
      </c>
      <c r="F12156" t="s">
        <v>11</v>
      </c>
      <c r="G12156" t="s">
        <v>12</v>
      </c>
      <c r="H12156" t="s">
        <v>13</v>
      </c>
      <c r="I12156">
        <v>190</v>
      </c>
      <c r="J12156">
        <v>39</v>
      </c>
    </row>
    <row r="12157" spans="1:10" x14ac:dyDescent="0.25">
      <c r="A12157" t="s">
        <v>10</v>
      </c>
      <c r="B12157">
        <v>2016</v>
      </c>
      <c r="C12157">
        <v>26</v>
      </c>
      <c r="D12157" s="1">
        <v>42546</v>
      </c>
      <c r="E12157" s="2">
        <v>44372</v>
      </c>
      <c r="F12157" t="s">
        <v>17</v>
      </c>
      <c r="G12157" t="s">
        <v>12</v>
      </c>
      <c r="H12157" t="s">
        <v>13</v>
      </c>
      <c r="I12157">
        <v>0</v>
      </c>
      <c r="J12157">
        <v>32</v>
      </c>
    </row>
    <row r="12158" spans="1:10" x14ac:dyDescent="0.25">
      <c r="A12158" t="s">
        <v>10</v>
      </c>
      <c r="B12158">
        <v>2016</v>
      </c>
      <c r="C12158">
        <v>26</v>
      </c>
      <c r="D12158" s="1">
        <v>42546</v>
      </c>
      <c r="E12158" s="2">
        <v>44372</v>
      </c>
      <c r="F12158" t="s">
        <v>102</v>
      </c>
      <c r="G12158" t="s">
        <v>12</v>
      </c>
      <c r="H12158" t="s">
        <v>13</v>
      </c>
      <c r="I12158">
        <v>1</v>
      </c>
      <c r="J12158">
        <v>32</v>
      </c>
    </row>
    <row r="12159" spans="1:10" x14ac:dyDescent="0.25">
      <c r="A12159" t="s">
        <v>10</v>
      </c>
      <c r="B12159">
        <v>2016</v>
      </c>
      <c r="C12159">
        <v>26</v>
      </c>
      <c r="D12159" s="1">
        <v>42546</v>
      </c>
      <c r="E12159" s="2">
        <v>44372</v>
      </c>
      <c r="F12159" t="s">
        <v>11</v>
      </c>
      <c r="G12159" t="s">
        <v>12</v>
      </c>
      <c r="H12159" t="s">
        <v>13</v>
      </c>
      <c r="I12159">
        <v>191</v>
      </c>
      <c r="J12159">
        <v>32</v>
      </c>
    </row>
    <row r="12160" spans="1:10" x14ac:dyDescent="0.25">
      <c r="A12160" t="s">
        <v>10</v>
      </c>
      <c r="B12160">
        <v>2016</v>
      </c>
      <c r="C12160">
        <v>27</v>
      </c>
      <c r="D12160" s="1">
        <v>42547</v>
      </c>
      <c r="E12160" s="2">
        <v>44373</v>
      </c>
      <c r="F12160" t="s">
        <v>17</v>
      </c>
      <c r="G12160" t="s">
        <v>12</v>
      </c>
      <c r="H12160" t="s">
        <v>13</v>
      </c>
      <c r="I12160">
        <v>0</v>
      </c>
      <c r="J12160">
        <v>23</v>
      </c>
    </row>
    <row r="12161" spans="1:10" x14ac:dyDescent="0.25">
      <c r="A12161" t="s">
        <v>10</v>
      </c>
      <c r="B12161">
        <v>2016</v>
      </c>
      <c r="C12161">
        <v>27</v>
      </c>
      <c r="D12161" s="1">
        <v>42547</v>
      </c>
      <c r="E12161" s="2">
        <v>44373</v>
      </c>
      <c r="F12161" t="s">
        <v>102</v>
      </c>
      <c r="G12161" t="s">
        <v>12</v>
      </c>
      <c r="H12161" t="s">
        <v>13</v>
      </c>
      <c r="I12161">
        <v>0</v>
      </c>
      <c r="J12161">
        <v>23</v>
      </c>
    </row>
    <row r="12162" spans="1:10" x14ac:dyDescent="0.25">
      <c r="A12162" t="s">
        <v>10</v>
      </c>
      <c r="B12162">
        <v>2016</v>
      </c>
      <c r="C12162">
        <v>27</v>
      </c>
      <c r="D12162" s="1">
        <v>42547</v>
      </c>
      <c r="E12162" s="2">
        <v>44373</v>
      </c>
      <c r="F12162" t="s">
        <v>14</v>
      </c>
      <c r="G12162" t="s">
        <v>12</v>
      </c>
      <c r="H12162" t="s">
        <v>13</v>
      </c>
      <c r="I12162">
        <v>1</v>
      </c>
      <c r="J12162">
        <v>23</v>
      </c>
    </row>
    <row r="12163" spans="1:10" x14ac:dyDescent="0.25">
      <c r="A12163" t="s">
        <v>10</v>
      </c>
      <c r="B12163">
        <v>2016</v>
      </c>
      <c r="C12163">
        <v>27</v>
      </c>
      <c r="D12163" s="1">
        <v>42547</v>
      </c>
      <c r="E12163" s="2">
        <v>44373</v>
      </c>
      <c r="F12163" t="s">
        <v>11</v>
      </c>
      <c r="G12163" t="s">
        <v>12</v>
      </c>
      <c r="H12163" t="s">
        <v>13</v>
      </c>
      <c r="I12163">
        <v>450</v>
      </c>
      <c r="J12163">
        <v>23</v>
      </c>
    </row>
    <row r="12164" spans="1:10" x14ac:dyDescent="0.25">
      <c r="A12164" t="s">
        <v>10</v>
      </c>
      <c r="B12164">
        <v>2016</v>
      </c>
      <c r="C12164">
        <v>27</v>
      </c>
      <c r="D12164" s="1">
        <v>42548</v>
      </c>
      <c r="E12164" s="2">
        <v>44374</v>
      </c>
      <c r="F12164" t="s">
        <v>17</v>
      </c>
      <c r="G12164" t="s">
        <v>12</v>
      </c>
      <c r="H12164" t="s">
        <v>13</v>
      </c>
      <c r="I12164">
        <v>0</v>
      </c>
      <c r="J12164">
        <v>86</v>
      </c>
    </row>
    <row r="12165" spans="1:10" x14ac:dyDescent="0.25">
      <c r="A12165" t="s">
        <v>10</v>
      </c>
      <c r="B12165">
        <v>2016</v>
      </c>
      <c r="C12165">
        <v>27</v>
      </c>
      <c r="D12165" s="1">
        <v>42548</v>
      </c>
      <c r="E12165" s="2">
        <v>44374</v>
      </c>
      <c r="F12165" t="s">
        <v>102</v>
      </c>
      <c r="G12165" t="s">
        <v>12</v>
      </c>
      <c r="H12165" t="s">
        <v>13</v>
      </c>
      <c r="I12165">
        <v>0</v>
      </c>
      <c r="J12165">
        <v>86</v>
      </c>
    </row>
    <row r="12166" spans="1:10" x14ac:dyDescent="0.25">
      <c r="A12166" t="s">
        <v>10</v>
      </c>
      <c r="B12166">
        <v>2016</v>
      </c>
      <c r="C12166">
        <v>27</v>
      </c>
      <c r="D12166" s="1">
        <v>42548</v>
      </c>
      <c r="E12166" s="2">
        <v>44374</v>
      </c>
      <c r="F12166" t="s">
        <v>14</v>
      </c>
      <c r="G12166" t="s">
        <v>12</v>
      </c>
      <c r="H12166" t="s">
        <v>13</v>
      </c>
      <c r="I12166">
        <v>0</v>
      </c>
      <c r="J12166">
        <v>86</v>
      </c>
    </row>
    <row r="12167" spans="1:10" x14ac:dyDescent="0.25">
      <c r="A12167" t="s">
        <v>10</v>
      </c>
      <c r="B12167">
        <v>2016</v>
      </c>
      <c r="C12167">
        <v>27</v>
      </c>
      <c r="D12167" s="1">
        <v>42548</v>
      </c>
      <c r="E12167" s="2">
        <v>44374</v>
      </c>
      <c r="F12167" t="s">
        <v>11</v>
      </c>
      <c r="G12167" t="s">
        <v>12</v>
      </c>
      <c r="H12167" t="s">
        <v>13</v>
      </c>
      <c r="I12167">
        <v>1022</v>
      </c>
      <c r="J12167">
        <v>86</v>
      </c>
    </row>
    <row r="12168" spans="1:10" x14ac:dyDescent="0.25">
      <c r="A12168" t="s">
        <v>10</v>
      </c>
      <c r="B12168">
        <v>2016</v>
      </c>
      <c r="C12168">
        <v>27</v>
      </c>
      <c r="D12168" s="1">
        <v>42549</v>
      </c>
      <c r="E12168" s="2">
        <v>44375</v>
      </c>
      <c r="F12168" t="s">
        <v>17</v>
      </c>
      <c r="G12168" t="s">
        <v>12</v>
      </c>
      <c r="H12168" t="s">
        <v>13</v>
      </c>
      <c r="I12168">
        <v>0</v>
      </c>
      <c r="J12168">
        <v>20</v>
      </c>
    </row>
    <row r="12169" spans="1:10" x14ac:dyDescent="0.25">
      <c r="A12169" t="s">
        <v>10</v>
      </c>
      <c r="B12169">
        <v>2016</v>
      </c>
      <c r="C12169">
        <v>27</v>
      </c>
      <c r="D12169" s="1">
        <v>42549</v>
      </c>
      <c r="E12169" s="2">
        <v>44375</v>
      </c>
      <c r="F12169" t="s">
        <v>102</v>
      </c>
      <c r="G12169" t="s">
        <v>12</v>
      </c>
      <c r="H12169" t="s">
        <v>13</v>
      </c>
      <c r="I12169">
        <v>0</v>
      </c>
      <c r="J12169">
        <v>20</v>
      </c>
    </row>
    <row r="12170" spans="1:10" x14ac:dyDescent="0.25">
      <c r="A12170" t="s">
        <v>10</v>
      </c>
      <c r="B12170">
        <v>2016</v>
      </c>
      <c r="C12170">
        <v>27</v>
      </c>
      <c r="D12170" s="1">
        <v>42549</v>
      </c>
      <c r="E12170" s="2">
        <v>44375</v>
      </c>
      <c r="F12170" t="s">
        <v>14</v>
      </c>
      <c r="G12170" t="s">
        <v>12</v>
      </c>
      <c r="H12170" t="s">
        <v>13</v>
      </c>
      <c r="I12170">
        <v>0</v>
      </c>
      <c r="J12170">
        <v>20</v>
      </c>
    </row>
    <row r="12171" spans="1:10" x14ac:dyDescent="0.25">
      <c r="A12171" t="s">
        <v>10</v>
      </c>
      <c r="B12171">
        <v>2016</v>
      </c>
      <c r="C12171">
        <v>27</v>
      </c>
      <c r="D12171" s="1">
        <v>42549</v>
      </c>
      <c r="E12171" s="2">
        <v>44375</v>
      </c>
      <c r="F12171" t="s">
        <v>11</v>
      </c>
      <c r="G12171" t="s">
        <v>12</v>
      </c>
      <c r="H12171" t="s">
        <v>13</v>
      </c>
      <c r="I12171">
        <v>212</v>
      </c>
      <c r="J12171">
        <v>20</v>
      </c>
    </row>
    <row r="12172" spans="1:10" x14ac:dyDescent="0.25">
      <c r="A12172" t="s">
        <v>10</v>
      </c>
      <c r="B12172">
        <v>2016</v>
      </c>
      <c r="C12172">
        <v>27</v>
      </c>
      <c r="D12172" s="1">
        <v>42550</v>
      </c>
      <c r="E12172" s="2">
        <v>44376</v>
      </c>
      <c r="F12172" t="s">
        <v>17</v>
      </c>
      <c r="G12172" t="s">
        <v>12</v>
      </c>
      <c r="H12172" t="s">
        <v>13</v>
      </c>
      <c r="I12172">
        <v>1</v>
      </c>
      <c r="J12172">
        <v>16</v>
      </c>
    </row>
    <row r="12173" spans="1:10" x14ac:dyDescent="0.25">
      <c r="A12173" t="s">
        <v>10</v>
      </c>
      <c r="B12173">
        <v>2016</v>
      </c>
      <c r="C12173">
        <v>27</v>
      </c>
      <c r="D12173" s="1">
        <v>42550</v>
      </c>
      <c r="E12173" s="2">
        <v>44376</v>
      </c>
      <c r="F12173" t="s">
        <v>102</v>
      </c>
      <c r="G12173" t="s">
        <v>12</v>
      </c>
      <c r="H12173" t="s">
        <v>13</v>
      </c>
      <c r="I12173">
        <v>1</v>
      </c>
      <c r="J12173">
        <v>16</v>
      </c>
    </row>
    <row r="12174" spans="1:10" x14ac:dyDescent="0.25">
      <c r="A12174" t="s">
        <v>10</v>
      </c>
      <c r="B12174">
        <v>2016</v>
      </c>
      <c r="C12174">
        <v>27</v>
      </c>
      <c r="D12174" s="1">
        <v>42550</v>
      </c>
      <c r="E12174" s="2">
        <v>44376</v>
      </c>
      <c r="F12174" t="s">
        <v>14</v>
      </c>
      <c r="G12174" t="s">
        <v>12</v>
      </c>
      <c r="H12174" t="s">
        <v>13</v>
      </c>
      <c r="I12174">
        <v>0</v>
      </c>
      <c r="J12174">
        <v>16</v>
      </c>
    </row>
    <row r="12175" spans="1:10" x14ac:dyDescent="0.25">
      <c r="A12175" t="s">
        <v>10</v>
      </c>
      <c r="B12175">
        <v>2016</v>
      </c>
      <c r="C12175">
        <v>27</v>
      </c>
      <c r="D12175" s="1">
        <v>42550</v>
      </c>
      <c r="E12175" s="2">
        <v>44376</v>
      </c>
      <c r="F12175" t="s">
        <v>11</v>
      </c>
      <c r="G12175" t="s">
        <v>12</v>
      </c>
      <c r="H12175" t="s">
        <v>13</v>
      </c>
      <c r="I12175">
        <v>321</v>
      </c>
      <c r="J12175">
        <v>16</v>
      </c>
    </row>
    <row r="12176" spans="1:10" x14ac:dyDescent="0.25">
      <c r="A12176" t="s">
        <v>10</v>
      </c>
      <c r="B12176">
        <v>2016</v>
      </c>
      <c r="C12176">
        <v>27</v>
      </c>
      <c r="D12176" s="1">
        <v>42551</v>
      </c>
      <c r="E12176" s="2">
        <v>44377</v>
      </c>
      <c r="F12176" t="s">
        <v>17</v>
      </c>
      <c r="G12176" t="s">
        <v>12</v>
      </c>
      <c r="H12176" t="s">
        <v>13</v>
      </c>
      <c r="I12176">
        <v>2</v>
      </c>
      <c r="J12176">
        <v>9</v>
      </c>
    </row>
    <row r="12177" spans="1:10" x14ac:dyDescent="0.25">
      <c r="A12177" t="s">
        <v>10</v>
      </c>
      <c r="B12177">
        <v>2016</v>
      </c>
      <c r="C12177">
        <v>27</v>
      </c>
      <c r="D12177" s="1">
        <v>42551</v>
      </c>
      <c r="E12177" s="2">
        <v>44377</v>
      </c>
      <c r="F12177" t="s">
        <v>102</v>
      </c>
      <c r="G12177" t="s">
        <v>12</v>
      </c>
      <c r="H12177" t="s">
        <v>13</v>
      </c>
      <c r="I12177">
        <v>0</v>
      </c>
      <c r="J12177">
        <v>9</v>
      </c>
    </row>
    <row r="12178" spans="1:10" x14ac:dyDescent="0.25">
      <c r="A12178" t="s">
        <v>10</v>
      </c>
      <c r="B12178">
        <v>2016</v>
      </c>
      <c r="C12178">
        <v>27</v>
      </c>
      <c r="D12178" s="1">
        <v>42551</v>
      </c>
      <c r="E12178" s="2">
        <v>44377</v>
      </c>
      <c r="F12178" t="s">
        <v>14</v>
      </c>
      <c r="G12178" t="s">
        <v>12</v>
      </c>
      <c r="H12178" t="s">
        <v>13</v>
      </c>
      <c r="I12178">
        <v>0</v>
      </c>
      <c r="J12178">
        <v>9</v>
      </c>
    </row>
    <row r="12179" spans="1:10" x14ac:dyDescent="0.25">
      <c r="A12179" t="s">
        <v>10</v>
      </c>
      <c r="B12179">
        <v>2016</v>
      </c>
      <c r="C12179">
        <v>27</v>
      </c>
      <c r="D12179" s="1">
        <v>42551</v>
      </c>
      <c r="E12179" s="2">
        <v>44377</v>
      </c>
      <c r="F12179" t="s">
        <v>11</v>
      </c>
      <c r="G12179" t="s">
        <v>12</v>
      </c>
      <c r="H12179" t="s">
        <v>13</v>
      </c>
      <c r="I12179">
        <v>724</v>
      </c>
      <c r="J12179">
        <v>9</v>
      </c>
    </row>
    <row r="12180" spans="1:10" x14ac:dyDescent="0.25">
      <c r="A12180" t="s">
        <v>10</v>
      </c>
      <c r="B12180">
        <v>2016</v>
      </c>
      <c r="C12180">
        <v>27</v>
      </c>
      <c r="D12180" s="1">
        <v>42552</v>
      </c>
      <c r="E12180" s="2">
        <v>44378</v>
      </c>
      <c r="F12180" t="s">
        <v>17</v>
      </c>
      <c r="G12180" t="s">
        <v>12</v>
      </c>
      <c r="H12180" t="s">
        <v>13</v>
      </c>
      <c r="I12180">
        <v>0</v>
      </c>
      <c r="J12180">
        <v>135</v>
      </c>
    </row>
    <row r="12181" spans="1:10" x14ac:dyDescent="0.25">
      <c r="A12181" t="s">
        <v>10</v>
      </c>
      <c r="B12181">
        <v>2016</v>
      </c>
      <c r="C12181">
        <v>27</v>
      </c>
      <c r="D12181" s="1">
        <v>42552</v>
      </c>
      <c r="E12181" s="2">
        <v>44378</v>
      </c>
      <c r="F12181" t="s">
        <v>102</v>
      </c>
      <c r="G12181" t="s">
        <v>12</v>
      </c>
      <c r="H12181" t="s">
        <v>13</v>
      </c>
      <c r="I12181">
        <v>1</v>
      </c>
      <c r="J12181">
        <v>135</v>
      </c>
    </row>
    <row r="12182" spans="1:10" x14ac:dyDescent="0.25">
      <c r="A12182" t="s">
        <v>10</v>
      </c>
      <c r="B12182">
        <v>2016</v>
      </c>
      <c r="C12182">
        <v>27</v>
      </c>
      <c r="D12182" s="1">
        <v>42552</v>
      </c>
      <c r="E12182" s="2">
        <v>44378</v>
      </c>
      <c r="F12182" t="s">
        <v>14</v>
      </c>
      <c r="G12182" t="s">
        <v>12</v>
      </c>
      <c r="H12182" t="s">
        <v>13</v>
      </c>
      <c r="I12182">
        <v>0</v>
      </c>
      <c r="J12182">
        <v>135</v>
      </c>
    </row>
    <row r="12183" spans="1:10" x14ac:dyDescent="0.25">
      <c r="A12183" t="s">
        <v>10</v>
      </c>
      <c r="B12183">
        <v>2016</v>
      </c>
      <c r="C12183">
        <v>27</v>
      </c>
      <c r="D12183" s="1">
        <v>42552</v>
      </c>
      <c r="E12183" s="2">
        <v>44378</v>
      </c>
      <c r="F12183" t="s">
        <v>11</v>
      </c>
      <c r="G12183" t="s">
        <v>12</v>
      </c>
      <c r="H12183" t="s">
        <v>13</v>
      </c>
      <c r="I12183">
        <v>1455</v>
      </c>
      <c r="J12183">
        <v>135</v>
      </c>
    </row>
    <row r="12184" spans="1:10" x14ac:dyDescent="0.25">
      <c r="A12184" t="s">
        <v>10</v>
      </c>
      <c r="B12184">
        <v>2016</v>
      </c>
      <c r="C12184">
        <v>27</v>
      </c>
      <c r="D12184" s="1">
        <v>42553</v>
      </c>
      <c r="E12184" s="2">
        <v>44379</v>
      </c>
      <c r="F12184" t="s">
        <v>17</v>
      </c>
      <c r="G12184" t="s">
        <v>12</v>
      </c>
      <c r="H12184" t="s">
        <v>13</v>
      </c>
      <c r="I12184">
        <v>1</v>
      </c>
      <c r="J12184">
        <v>178</v>
      </c>
    </row>
    <row r="12185" spans="1:10" x14ac:dyDescent="0.25">
      <c r="A12185" t="s">
        <v>10</v>
      </c>
      <c r="B12185">
        <v>2016</v>
      </c>
      <c r="C12185">
        <v>27</v>
      </c>
      <c r="D12185" s="1">
        <v>42553</v>
      </c>
      <c r="E12185" s="2">
        <v>44379</v>
      </c>
      <c r="F12185" t="s">
        <v>102</v>
      </c>
      <c r="G12185" t="s">
        <v>12</v>
      </c>
      <c r="H12185" t="s">
        <v>13</v>
      </c>
      <c r="I12185">
        <v>0</v>
      </c>
      <c r="J12185">
        <v>178</v>
      </c>
    </row>
    <row r="12186" spans="1:10" x14ac:dyDescent="0.25">
      <c r="A12186" t="s">
        <v>10</v>
      </c>
      <c r="B12186">
        <v>2016</v>
      </c>
      <c r="C12186">
        <v>27</v>
      </c>
      <c r="D12186" s="1">
        <v>42553</v>
      </c>
      <c r="E12186" s="2">
        <v>44379</v>
      </c>
      <c r="F12186" t="s">
        <v>14</v>
      </c>
      <c r="G12186" t="s">
        <v>12</v>
      </c>
      <c r="H12186" t="s">
        <v>13</v>
      </c>
      <c r="I12186">
        <v>0</v>
      </c>
      <c r="J12186">
        <v>178</v>
      </c>
    </row>
    <row r="12187" spans="1:10" x14ac:dyDescent="0.25">
      <c r="A12187" t="s">
        <v>10</v>
      </c>
      <c r="B12187">
        <v>2016</v>
      </c>
      <c r="C12187">
        <v>27</v>
      </c>
      <c r="D12187" s="1">
        <v>42553</v>
      </c>
      <c r="E12187" s="2">
        <v>44379</v>
      </c>
      <c r="F12187" t="s">
        <v>11</v>
      </c>
      <c r="G12187" t="s">
        <v>12</v>
      </c>
      <c r="H12187" t="s">
        <v>13</v>
      </c>
      <c r="I12187">
        <v>1226</v>
      </c>
      <c r="J12187">
        <v>178</v>
      </c>
    </row>
    <row r="12188" spans="1:10" x14ac:dyDescent="0.25">
      <c r="A12188" t="s">
        <v>10</v>
      </c>
      <c r="B12188">
        <v>2016</v>
      </c>
      <c r="C12188">
        <v>28</v>
      </c>
      <c r="D12188" s="1">
        <v>42554</v>
      </c>
      <c r="E12188" s="2">
        <v>44380</v>
      </c>
      <c r="F12188" t="s">
        <v>17</v>
      </c>
      <c r="G12188" t="s">
        <v>12</v>
      </c>
      <c r="H12188" t="s">
        <v>13</v>
      </c>
      <c r="I12188">
        <v>3</v>
      </c>
      <c r="J12188">
        <v>136</v>
      </c>
    </row>
    <row r="12189" spans="1:10" x14ac:dyDescent="0.25">
      <c r="A12189" t="s">
        <v>10</v>
      </c>
      <c r="B12189">
        <v>2016</v>
      </c>
      <c r="C12189">
        <v>28</v>
      </c>
      <c r="D12189" s="1">
        <v>42554</v>
      </c>
      <c r="E12189" s="2">
        <v>44380</v>
      </c>
      <c r="F12189" t="s">
        <v>102</v>
      </c>
      <c r="G12189" t="s">
        <v>12</v>
      </c>
      <c r="H12189" t="s">
        <v>13</v>
      </c>
      <c r="I12189">
        <v>1</v>
      </c>
      <c r="J12189">
        <v>136</v>
      </c>
    </row>
    <row r="12190" spans="1:10" x14ac:dyDescent="0.25">
      <c r="A12190" t="s">
        <v>10</v>
      </c>
      <c r="B12190">
        <v>2016</v>
      </c>
      <c r="C12190">
        <v>28</v>
      </c>
      <c r="D12190" s="1">
        <v>42554</v>
      </c>
      <c r="E12190" s="2">
        <v>44380</v>
      </c>
      <c r="F12190" t="s">
        <v>14</v>
      </c>
      <c r="G12190" t="s">
        <v>12</v>
      </c>
      <c r="H12190" t="s">
        <v>13</v>
      </c>
      <c r="I12190">
        <v>0</v>
      </c>
      <c r="J12190">
        <v>136</v>
      </c>
    </row>
    <row r="12191" spans="1:10" x14ac:dyDescent="0.25">
      <c r="A12191" t="s">
        <v>10</v>
      </c>
      <c r="B12191">
        <v>2016</v>
      </c>
      <c r="C12191">
        <v>28</v>
      </c>
      <c r="D12191" s="1">
        <v>42554</v>
      </c>
      <c r="E12191" s="2">
        <v>44380</v>
      </c>
      <c r="F12191" t="s">
        <v>11</v>
      </c>
      <c r="G12191" t="s">
        <v>12</v>
      </c>
      <c r="H12191" t="s">
        <v>13</v>
      </c>
      <c r="I12191">
        <v>849</v>
      </c>
      <c r="J12191">
        <v>136</v>
      </c>
    </row>
    <row r="12192" spans="1:10" x14ac:dyDescent="0.25">
      <c r="A12192" t="s">
        <v>10</v>
      </c>
      <c r="B12192">
        <v>2016</v>
      </c>
      <c r="C12192">
        <v>28</v>
      </c>
      <c r="D12192" s="1">
        <v>42555</v>
      </c>
      <c r="E12192" s="2">
        <v>44381</v>
      </c>
      <c r="F12192" t="s">
        <v>17</v>
      </c>
      <c r="G12192" t="s">
        <v>12</v>
      </c>
      <c r="H12192" t="s">
        <v>13</v>
      </c>
      <c r="I12192">
        <v>0</v>
      </c>
      <c r="J12192">
        <v>121</v>
      </c>
    </row>
    <row r="12193" spans="1:10" x14ac:dyDescent="0.25">
      <c r="A12193" t="s">
        <v>10</v>
      </c>
      <c r="B12193">
        <v>2016</v>
      </c>
      <c r="C12193">
        <v>28</v>
      </c>
      <c r="D12193" s="1">
        <v>42555</v>
      </c>
      <c r="E12193" s="2">
        <v>44381</v>
      </c>
      <c r="F12193" t="s">
        <v>102</v>
      </c>
      <c r="G12193" t="s">
        <v>12</v>
      </c>
      <c r="H12193" t="s">
        <v>13</v>
      </c>
      <c r="I12193">
        <v>1</v>
      </c>
      <c r="J12193">
        <v>121</v>
      </c>
    </row>
    <row r="12194" spans="1:10" x14ac:dyDescent="0.25">
      <c r="A12194" t="s">
        <v>10</v>
      </c>
      <c r="B12194">
        <v>2016</v>
      </c>
      <c r="C12194">
        <v>28</v>
      </c>
      <c r="D12194" s="1">
        <v>42555</v>
      </c>
      <c r="E12194" s="2">
        <v>44381</v>
      </c>
      <c r="F12194" t="s">
        <v>14</v>
      </c>
      <c r="G12194" t="s">
        <v>12</v>
      </c>
      <c r="H12194" t="s">
        <v>13</v>
      </c>
      <c r="I12194">
        <v>0</v>
      </c>
      <c r="J12194">
        <v>121</v>
      </c>
    </row>
    <row r="12195" spans="1:10" x14ac:dyDescent="0.25">
      <c r="A12195" t="s">
        <v>10</v>
      </c>
      <c r="B12195">
        <v>2016</v>
      </c>
      <c r="C12195">
        <v>28</v>
      </c>
      <c r="D12195" s="1">
        <v>42555</v>
      </c>
      <c r="E12195" s="2">
        <v>44381</v>
      </c>
      <c r="F12195" t="s">
        <v>11</v>
      </c>
      <c r="G12195" t="s">
        <v>12</v>
      </c>
      <c r="H12195" t="s">
        <v>13</v>
      </c>
      <c r="I12195">
        <v>841</v>
      </c>
      <c r="J12195">
        <v>121</v>
      </c>
    </row>
    <row r="12196" spans="1:10" x14ac:dyDescent="0.25">
      <c r="A12196" t="s">
        <v>10</v>
      </c>
      <c r="B12196">
        <v>2016</v>
      </c>
      <c r="C12196">
        <v>28</v>
      </c>
      <c r="D12196" s="1">
        <v>42556</v>
      </c>
      <c r="E12196" s="2">
        <v>44382</v>
      </c>
      <c r="F12196" t="s">
        <v>17</v>
      </c>
      <c r="G12196" t="s">
        <v>12</v>
      </c>
      <c r="H12196" t="s">
        <v>13</v>
      </c>
      <c r="I12196">
        <v>1</v>
      </c>
      <c r="J12196">
        <v>135</v>
      </c>
    </row>
    <row r="12197" spans="1:10" x14ac:dyDescent="0.25">
      <c r="A12197" t="s">
        <v>10</v>
      </c>
      <c r="B12197">
        <v>2016</v>
      </c>
      <c r="C12197">
        <v>28</v>
      </c>
      <c r="D12197" s="1">
        <v>42556</v>
      </c>
      <c r="E12197" s="2">
        <v>44382</v>
      </c>
      <c r="F12197" t="s">
        <v>102</v>
      </c>
      <c r="G12197" t="s">
        <v>12</v>
      </c>
      <c r="H12197" t="s">
        <v>13</v>
      </c>
      <c r="I12197">
        <v>4</v>
      </c>
      <c r="J12197">
        <v>135</v>
      </c>
    </row>
    <row r="12198" spans="1:10" x14ac:dyDescent="0.25">
      <c r="A12198" t="s">
        <v>10</v>
      </c>
      <c r="B12198">
        <v>2016</v>
      </c>
      <c r="C12198">
        <v>28</v>
      </c>
      <c r="D12198" s="1">
        <v>42556</v>
      </c>
      <c r="E12198" s="2">
        <v>44382</v>
      </c>
      <c r="F12198" t="s">
        <v>14</v>
      </c>
      <c r="G12198" t="s">
        <v>12</v>
      </c>
      <c r="H12198" t="s">
        <v>13</v>
      </c>
      <c r="I12198">
        <v>0</v>
      </c>
      <c r="J12198">
        <v>135</v>
      </c>
    </row>
    <row r="12199" spans="1:10" x14ac:dyDescent="0.25">
      <c r="A12199" t="s">
        <v>10</v>
      </c>
      <c r="B12199">
        <v>2016</v>
      </c>
      <c r="C12199">
        <v>28</v>
      </c>
      <c r="D12199" s="1">
        <v>42556</v>
      </c>
      <c r="E12199" s="2">
        <v>44382</v>
      </c>
      <c r="F12199" t="s">
        <v>11</v>
      </c>
      <c r="G12199" t="s">
        <v>12</v>
      </c>
      <c r="H12199" t="s">
        <v>13</v>
      </c>
      <c r="I12199">
        <v>1150</v>
      </c>
      <c r="J12199">
        <v>135</v>
      </c>
    </row>
    <row r="12200" spans="1:10" x14ac:dyDescent="0.25">
      <c r="A12200" t="s">
        <v>10</v>
      </c>
      <c r="B12200">
        <v>2016</v>
      </c>
      <c r="C12200">
        <v>28</v>
      </c>
      <c r="D12200" s="1">
        <v>42557</v>
      </c>
      <c r="E12200" s="2">
        <v>44383</v>
      </c>
      <c r="F12200" t="s">
        <v>17</v>
      </c>
      <c r="G12200" t="s">
        <v>12</v>
      </c>
      <c r="H12200" t="s">
        <v>13</v>
      </c>
      <c r="I12200">
        <v>3</v>
      </c>
      <c r="J12200">
        <v>150</v>
      </c>
    </row>
    <row r="12201" spans="1:10" x14ac:dyDescent="0.25">
      <c r="A12201" t="s">
        <v>10</v>
      </c>
      <c r="B12201">
        <v>2016</v>
      </c>
      <c r="C12201">
        <v>28</v>
      </c>
      <c r="D12201" s="1">
        <v>42557</v>
      </c>
      <c r="E12201" s="2">
        <v>44383</v>
      </c>
      <c r="F12201" t="s">
        <v>102</v>
      </c>
      <c r="G12201" t="s">
        <v>12</v>
      </c>
      <c r="H12201" t="s">
        <v>13</v>
      </c>
      <c r="I12201">
        <v>1</v>
      </c>
      <c r="J12201">
        <v>150</v>
      </c>
    </row>
    <row r="12202" spans="1:10" x14ac:dyDescent="0.25">
      <c r="A12202" t="s">
        <v>10</v>
      </c>
      <c r="B12202">
        <v>2016</v>
      </c>
      <c r="C12202">
        <v>28</v>
      </c>
      <c r="D12202" s="1">
        <v>42557</v>
      </c>
      <c r="E12202" s="2">
        <v>44383</v>
      </c>
      <c r="F12202" t="s">
        <v>14</v>
      </c>
      <c r="G12202" t="s">
        <v>12</v>
      </c>
      <c r="H12202" t="s">
        <v>13</v>
      </c>
      <c r="I12202">
        <v>0</v>
      </c>
      <c r="J12202">
        <v>150</v>
      </c>
    </row>
    <row r="12203" spans="1:10" x14ac:dyDescent="0.25">
      <c r="A12203" t="s">
        <v>10</v>
      </c>
      <c r="B12203">
        <v>2016</v>
      </c>
      <c r="C12203">
        <v>28</v>
      </c>
      <c r="D12203" s="1">
        <v>42557</v>
      </c>
      <c r="E12203" s="2">
        <v>44383</v>
      </c>
      <c r="F12203" t="s">
        <v>11</v>
      </c>
      <c r="G12203" t="s">
        <v>12</v>
      </c>
      <c r="H12203" t="s">
        <v>13</v>
      </c>
      <c r="I12203">
        <v>601</v>
      </c>
      <c r="J12203">
        <v>150</v>
      </c>
    </row>
    <row r="12204" spans="1:10" x14ac:dyDescent="0.25">
      <c r="A12204" t="s">
        <v>10</v>
      </c>
      <c r="B12204">
        <v>2016</v>
      </c>
      <c r="C12204">
        <v>28</v>
      </c>
      <c r="D12204" s="1">
        <v>42558</v>
      </c>
      <c r="E12204" s="2">
        <v>44384</v>
      </c>
      <c r="F12204" t="s">
        <v>17</v>
      </c>
      <c r="G12204" t="s">
        <v>12</v>
      </c>
      <c r="H12204" t="s">
        <v>13</v>
      </c>
      <c r="I12204">
        <v>0</v>
      </c>
      <c r="J12204">
        <v>85</v>
      </c>
    </row>
    <row r="12205" spans="1:10" x14ac:dyDescent="0.25">
      <c r="A12205" t="s">
        <v>10</v>
      </c>
      <c r="B12205">
        <v>2016</v>
      </c>
      <c r="C12205">
        <v>28</v>
      </c>
      <c r="D12205" s="1">
        <v>42558</v>
      </c>
      <c r="E12205" s="2">
        <v>44384</v>
      </c>
      <c r="F12205" t="s">
        <v>102</v>
      </c>
      <c r="G12205" t="s">
        <v>12</v>
      </c>
      <c r="H12205" t="s">
        <v>13</v>
      </c>
      <c r="I12205">
        <v>0</v>
      </c>
      <c r="J12205">
        <v>85</v>
      </c>
    </row>
    <row r="12206" spans="1:10" x14ac:dyDescent="0.25">
      <c r="A12206" t="s">
        <v>10</v>
      </c>
      <c r="B12206">
        <v>2016</v>
      </c>
      <c r="C12206">
        <v>28</v>
      </c>
      <c r="D12206" s="1">
        <v>42558</v>
      </c>
      <c r="E12206" s="2">
        <v>44384</v>
      </c>
      <c r="F12206" t="s">
        <v>14</v>
      </c>
      <c r="G12206" t="s">
        <v>12</v>
      </c>
      <c r="H12206" t="s">
        <v>13</v>
      </c>
      <c r="I12206">
        <v>1</v>
      </c>
      <c r="J12206">
        <v>85</v>
      </c>
    </row>
    <row r="12207" spans="1:10" x14ac:dyDescent="0.25">
      <c r="A12207" t="s">
        <v>10</v>
      </c>
      <c r="B12207">
        <v>2016</v>
      </c>
      <c r="C12207">
        <v>28</v>
      </c>
      <c r="D12207" s="1">
        <v>42558</v>
      </c>
      <c r="E12207" s="2">
        <v>44384</v>
      </c>
      <c r="F12207" t="s">
        <v>11</v>
      </c>
      <c r="G12207" t="s">
        <v>12</v>
      </c>
      <c r="H12207" t="s">
        <v>13</v>
      </c>
      <c r="I12207">
        <v>342</v>
      </c>
      <c r="J12207">
        <v>85</v>
      </c>
    </row>
    <row r="12208" spans="1:10" x14ac:dyDescent="0.25">
      <c r="A12208" t="s">
        <v>10</v>
      </c>
      <c r="B12208">
        <v>2016</v>
      </c>
      <c r="C12208">
        <v>28</v>
      </c>
      <c r="D12208" s="1">
        <v>42559</v>
      </c>
      <c r="E12208" s="2">
        <v>44385</v>
      </c>
      <c r="F12208" t="s">
        <v>17</v>
      </c>
      <c r="G12208" t="s">
        <v>12</v>
      </c>
      <c r="H12208" t="s">
        <v>13</v>
      </c>
      <c r="I12208">
        <v>2</v>
      </c>
      <c r="J12208">
        <v>89</v>
      </c>
    </row>
    <row r="12209" spans="1:10" x14ac:dyDescent="0.25">
      <c r="A12209" t="s">
        <v>10</v>
      </c>
      <c r="B12209">
        <v>2016</v>
      </c>
      <c r="C12209">
        <v>28</v>
      </c>
      <c r="D12209" s="1">
        <v>42559</v>
      </c>
      <c r="E12209" s="2">
        <v>44385</v>
      </c>
      <c r="F12209" t="s">
        <v>102</v>
      </c>
      <c r="G12209" t="s">
        <v>12</v>
      </c>
      <c r="H12209" t="s">
        <v>13</v>
      </c>
      <c r="I12209">
        <v>2</v>
      </c>
      <c r="J12209">
        <v>89</v>
      </c>
    </row>
    <row r="12210" spans="1:10" x14ac:dyDescent="0.25">
      <c r="A12210" t="s">
        <v>10</v>
      </c>
      <c r="B12210">
        <v>2016</v>
      </c>
      <c r="C12210">
        <v>28</v>
      </c>
      <c r="D12210" s="1">
        <v>42559</v>
      </c>
      <c r="E12210" s="2">
        <v>44385</v>
      </c>
      <c r="F12210" t="s">
        <v>14</v>
      </c>
      <c r="G12210" t="s">
        <v>12</v>
      </c>
      <c r="H12210" t="s">
        <v>13</v>
      </c>
      <c r="I12210">
        <v>2</v>
      </c>
      <c r="J12210">
        <v>89</v>
      </c>
    </row>
    <row r="12211" spans="1:10" x14ac:dyDescent="0.25">
      <c r="A12211" t="s">
        <v>10</v>
      </c>
      <c r="B12211">
        <v>2016</v>
      </c>
      <c r="C12211">
        <v>28</v>
      </c>
      <c r="D12211" s="1">
        <v>42559</v>
      </c>
      <c r="E12211" s="2">
        <v>44385</v>
      </c>
      <c r="F12211" t="s">
        <v>11</v>
      </c>
      <c r="G12211" t="s">
        <v>12</v>
      </c>
      <c r="H12211" t="s">
        <v>13</v>
      </c>
      <c r="I12211">
        <v>1178</v>
      </c>
      <c r="J12211">
        <v>89</v>
      </c>
    </row>
    <row r="12212" spans="1:10" x14ac:dyDescent="0.25">
      <c r="A12212" t="s">
        <v>10</v>
      </c>
      <c r="B12212">
        <v>2016</v>
      </c>
      <c r="C12212">
        <v>28</v>
      </c>
      <c r="D12212" s="1">
        <v>42560</v>
      </c>
      <c r="E12212" s="2">
        <v>44386</v>
      </c>
      <c r="F12212" t="s">
        <v>17</v>
      </c>
      <c r="G12212" t="s">
        <v>12</v>
      </c>
      <c r="H12212" t="s">
        <v>13</v>
      </c>
      <c r="I12212">
        <v>3</v>
      </c>
      <c r="J12212">
        <v>228</v>
      </c>
    </row>
    <row r="12213" spans="1:10" x14ac:dyDescent="0.25">
      <c r="A12213" t="s">
        <v>10</v>
      </c>
      <c r="B12213">
        <v>2016</v>
      </c>
      <c r="C12213">
        <v>28</v>
      </c>
      <c r="D12213" s="1">
        <v>42560</v>
      </c>
      <c r="E12213" s="2">
        <v>44386</v>
      </c>
      <c r="F12213" t="s">
        <v>102</v>
      </c>
      <c r="G12213" t="s">
        <v>12</v>
      </c>
      <c r="H12213" t="s">
        <v>13</v>
      </c>
      <c r="I12213">
        <v>1</v>
      </c>
      <c r="J12213">
        <v>228</v>
      </c>
    </row>
    <row r="12214" spans="1:10" x14ac:dyDescent="0.25">
      <c r="A12214" t="s">
        <v>10</v>
      </c>
      <c r="B12214">
        <v>2016</v>
      </c>
      <c r="C12214">
        <v>28</v>
      </c>
      <c r="D12214" s="1">
        <v>42560</v>
      </c>
      <c r="E12214" s="2">
        <v>44386</v>
      </c>
      <c r="F12214" t="s">
        <v>14</v>
      </c>
      <c r="G12214" t="s">
        <v>12</v>
      </c>
      <c r="H12214" t="s">
        <v>13</v>
      </c>
      <c r="I12214">
        <v>2</v>
      </c>
      <c r="J12214">
        <v>228</v>
      </c>
    </row>
    <row r="12215" spans="1:10" x14ac:dyDescent="0.25">
      <c r="A12215" t="s">
        <v>10</v>
      </c>
      <c r="B12215">
        <v>2016</v>
      </c>
      <c r="C12215">
        <v>28</v>
      </c>
      <c r="D12215" s="1">
        <v>42560</v>
      </c>
      <c r="E12215" s="2">
        <v>44386</v>
      </c>
      <c r="F12215" t="s">
        <v>11</v>
      </c>
      <c r="G12215" t="s">
        <v>12</v>
      </c>
      <c r="H12215" t="s">
        <v>13</v>
      </c>
      <c r="I12215">
        <v>902</v>
      </c>
      <c r="J12215">
        <v>228</v>
      </c>
    </row>
    <row r="12216" spans="1:10" x14ac:dyDescent="0.25">
      <c r="A12216" t="s">
        <v>10</v>
      </c>
      <c r="B12216">
        <v>2016</v>
      </c>
      <c r="C12216">
        <v>29</v>
      </c>
      <c r="D12216" s="1">
        <v>42561</v>
      </c>
      <c r="E12216" s="2">
        <v>44387</v>
      </c>
      <c r="F12216" t="s">
        <v>17</v>
      </c>
      <c r="G12216" t="s">
        <v>12</v>
      </c>
      <c r="H12216" t="s">
        <v>13</v>
      </c>
      <c r="I12216">
        <v>0</v>
      </c>
      <c r="J12216">
        <v>254</v>
      </c>
    </row>
    <row r="12217" spans="1:10" x14ac:dyDescent="0.25">
      <c r="A12217" t="s">
        <v>10</v>
      </c>
      <c r="B12217">
        <v>2016</v>
      </c>
      <c r="C12217">
        <v>29</v>
      </c>
      <c r="D12217" s="1">
        <v>42561</v>
      </c>
      <c r="E12217" s="2">
        <v>44387</v>
      </c>
      <c r="F12217" t="s">
        <v>102</v>
      </c>
      <c r="G12217" t="s">
        <v>12</v>
      </c>
      <c r="H12217" t="s">
        <v>13</v>
      </c>
      <c r="I12217">
        <v>0</v>
      </c>
      <c r="J12217">
        <v>254</v>
      </c>
    </row>
    <row r="12218" spans="1:10" x14ac:dyDescent="0.25">
      <c r="A12218" t="s">
        <v>10</v>
      </c>
      <c r="B12218">
        <v>2016</v>
      </c>
      <c r="C12218">
        <v>29</v>
      </c>
      <c r="D12218" s="1">
        <v>42561</v>
      </c>
      <c r="E12218" s="2">
        <v>44387</v>
      </c>
      <c r="F12218" t="s">
        <v>14</v>
      </c>
      <c r="G12218" t="s">
        <v>12</v>
      </c>
      <c r="H12218" t="s">
        <v>13</v>
      </c>
      <c r="I12218">
        <v>3</v>
      </c>
      <c r="J12218">
        <v>254</v>
      </c>
    </row>
    <row r="12219" spans="1:10" x14ac:dyDescent="0.25">
      <c r="A12219" t="s">
        <v>10</v>
      </c>
      <c r="B12219">
        <v>2016</v>
      </c>
      <c r="C12219">
        <v>29</v>
      </c>
      <c r="D12219" s="1">
        <v>42561</v>
      </c>
      <c r="E12219" s="2">
        <v>44387</v>
      </c>
      <c r="F12219" t="s">
        <v>11</v>
      </c>
      <c r="G12219" t="s">
        <v>12</v>
      </c>
      <c r="H12219" t="s">
        <v>13</v>
      </c>
      <c r="I12219">
        <v>544</v>
      </c>
      <c r="J12219">
        <v>254</v>
      </c>
    </row>
    <row r="12220" spans="1:10" x14ac:dyDescent="0.25">
      <c r="A12220" t="s">
        <v>10</v>
      </c>
      <c r="B12220">
        <v>2016</v>
      </c>
      <c r="C12220">
        <v>29</v>
      </c>
      <c r="D12220" s="1">
        <v>42562</v>
      </c>
      <c r="E12220" s="2">
        <v>44388</v>
      </c>
      <c r="F12220" t="s">
        <v>17</v>
      </c>
      <c r="G12220" t="s">
        <v>12</v>
      </c>
      <c r="H12220" t="s">
        <v>13</v>
      </c>
      <c r="I12220">
        <v>2</v>
      </c>
      <c r="J12220">
        <v>31</v>
      </c>
    </row>
    <row r="12221" spans="1:10" x14ac:dyDescent="0.25">
      <c r="A12221" t="s">
        <v>10</v>
      </c>
      <c r="B12221">
        <v>2016</v>
      </c>
      <c r="C12221">
        <v>29</v>
      </c>
      <c r="D12221" s="1">
        <v>42562</v>
      </c>
      <c r="E12221" s="2">
        <v>44388</v>
      </c>
      <c r="F12221" t="s">
        <v>102</v>
      </c>
      <c r="G12221" t="s">
        <v>12</v>
      </c>
      <c r="H12221" t="s">
        <v>13</v>
      </c>
      <c r="I12221">
        <v>0</v>
      </c>
      <c r="J12221">
        <v>31</v>
      </c>
    </row>
    <row r="12222" spans="1:10" x14ac:dyDescent="0.25">
      <c r="A12222" t="s">
        <v>10</v>
      </c>
      <c r="B12222">
        <v>2016</v>
      </c>
      <c r="C12222">
        <v>29</v>
      </c>
      <c r="D12222" s="1">
        <v>42562</v>
      </c>
      <c r="E12222" s="2">
        <v>44388</v>
      </c>
      <c r="F12222" t="s">
        <v>14</v>
      </c>
      <c r="G12222" t="s">
        <v>12</v>
      </c>
      <c r="H12222" t="s">
        <v>13</v>
      </c>
      <c r="I12222">
        <v>0</v>
      </c>
      <c r="J12222">
        <v>31</v>
      </c>
    </row>
    <row r="12223" spans="1:10" x14ac:dyDescent="0.25">
      <c r="A12223" t="s">
        <v>10</v>
      </c>
      <c r="B12223">
        <v>2016</v>
      </c>
      <c r="C12223">
        <v>29</v>
      </c>
      <c r="D12223" s="1">
        <v>42562</v>
      </c>
      <c r="E12223" s="2">
        <v>44388</v>
      </c>
      <c r="F12223" t="s">
        <v>11</v>
      </c>
      <c r="G12223" t="s">
        <v>12</v>
      </c>
      <c r="H12223" t="s">
        <v>13</v>
      </c>
      <c r="I12223">
        <v>671</v>
      </c>
      <c r="J12223">
        <v>31</v>
      </c>
    </row>
    <row r="12224" spans="1:10" x14ac:dyDescent="0.25">
      <c r="A12224" t="s">
        <v>10</v>
      </c>
      <c r="B12224">
        <v>2016</v>
      </c>
      <c r="C12224">
        <v>29</v>
      </c>
      <c r="D12224" s="1">
        <v>42563</v>
      </c>
      <c r="E12224" s="2">
        <v>44389</v>
      </c>
      <c r="F12224" t="s">
        <v>17</v>
      </c>
      <c r="G12224" t="s">
        <v>12</v>
      </c>
      <c r="H12224" t="s">
        <v>13</v>
      </c>
      <c r="I12224">
        <v>0</v>
      </c>
      <c r="J12224">
        <v>438</v>
      </c>
    </row>
    <row r="12225" spans="1:10" x14ac:dyDescent="0.25">
      <c r="A12225" t="s">
        <v>10</v>
      </c>
      <c r="B12225">
        <v>2016</v>
      </c>
      <c r="C12225">
        <v>29</v>
      </c>
      <c r="D12225" s="1">
        <v>42563</v>
      </c>
      <c r="E12225" s="2">
        <v>44389</v>
      </c>
      <c r="F12225" t="s">
        <v>102</v>
      </c>
      <c r="G12225" t="s">
        <v>12</v>
      </c>
      <c r="H12225" t="s">
        <v>13</v>
      </c>
      <c r="I12225">
        <v>1</v>
      </c>
      <c r="J12225">
        <v>438</v>
      </c>
    </row>
    <row r="12226" spans="1:10" x14ac:dyDescent="0.25">
      <c r="A12226" t="s">
        <v>10</v>
      </c>
      <c r="B12226">
        <v>2016</v>
      </c>
      <c r="C12226">
        <v>29</v>
      </c>
      <c r="D12226" s="1">
        <v>42563</v>
      </c>
      <c r="E12226" s="2">
        <v>44389</v>
      </c>
      <c r="F12226" t="s">
        <v>14</v>
      </c>
      <c r="G12226" t="s">
        <v>12</v>
      </c>
      <c r="H12226" t="s">
        <v>13</v>
      </c>
      <c r="I12226">
        <v>0</v>
      </c>
      <c r="J12226">
        <v>438</v>
      </c>
    </row>
    <row r="12227" spans="1:10" x14ac:dyDescent="0.25">
      <c r="A12227" t="s">
        <v>10</v>
      </c>
      <c r="B12227">
        <v>2016</v>
      </c>
      <c r="C12227">
        <v>29</v>
      </c>
      <c r="D12227" s="1">
        <v>42563</v>
      </c>
      <c r="E12227" s="2">
        <v>44389</v>
      </c>
      <c r="F12227" t="s">
        <v>11</v>
      </c>
      <c r="G12227" t="s">
        <v>12</v>
      </c>
      <c r="H12227" t="s">
        <v>13</v>
      </c>
      <c r="I12227">
        <v>1518</v>
      </c>
      <c r="J12227">
        <v>438</v>
      </c>
    </row>
    <row r="12228" spans="1:10" x14ac:dyDescent="0.25">
      <c r="A12228" t="s">
        <v>10</v>
      </c>
      <c r="B12228">
        <v>2016</v>
      </c>
      <c r="C12228">
        <v>29</v>
      </c>
      <c r="D12228" s="1">
        <v>42564</v>
      </c>
      <c r="E12228" s="2">
        <v>44390</v>
      </c>
      <c r="F12228" t="s">
        <v>17</v>
      </c>
      <c r="G12228" t="s">
        <v>12</v>
      </c>
      <c r="H12228" t="s">
        <v>13</v>
      </c>
      <c r="I12228">
        <v>0</v>
      </c>
      <c r="J12228">
        <v>30</v>
      </c>
    </row>
    <row r="12229" spans="1:10" x14ac:dyDescent="0.25">
      <c r="A12229" t="s">
        <v>10</v>
      </c>
      <c r="B12229">
        <v>2016</v>
      </c>
      <c r="C12229">
        <v>29</v>
      </c>
      <c r="D12229" s="1">
        <v>42564</v>
      </c>
      <c r="E12229" s="2">
        <v>44390</v>
      </c>
      <c r="F12229" t="s">
        <v>102</v>
      </c>
      <c r="G12229" t="s">
        <v>12</v>
      </c>
      <c r="H12229" t="s">
        <v>13</v>
      </c>
      <c r="I12229">
        <v>0</v>
      </c>
      <c r="J12229">
        <v>30</v>
      </c>
    </row>
    <row r="12230" spans="1:10" x14ac:dyDescent="0.25">
      <c r="A12230" t="s">
        <v>10</v>
      </c>
      <c r="B12230">
        <v>2016</v>
      </c>
      <c r="C12230">
        <v>29</v>
      </c>
      <c r="D12230" s="1">
        <v>42564</v>
      </c>
      <c r="E12230" s="2">
        <v>44390</v>
      </c>
      <c r="F12230" t="s">
        <v>14</v>
      </c>
      <c r="G12230" t="s">
        <v>12</v>
      </c>
      <c r="H12230" t="s">
        <v>13</v>
      </c>
      <c r="I12230">
        <v>0</v>
      </c>
      <c r="J12230">
        <v>30</v>
      </c>
    </row>
    <row r="12231" spans="1:10" x14ac:dyDescent="0.25">
      <c r="A12231" t="s">
        <v>10</v>
      </c>
      <c r="B12231">
        <v>2016</v>
      </c>
      <c r="C12231">
        <v>29</v>
      </c>
      <c r="D12231" s="1">
        <v>42564</v>
      </c>
      <c r="E12231" s="2">
        <v>44390</v>
      </c>
      <c r="F12231" t="s">
        <v>11</v>
      </c>
      <c r="G12231" t="s">
        <v>12</v>
      </c>
      <c r="H12231" t="s">
        <v>13</v>
      </c>
      <c r="I12231">
        <v>910</v>
      </c>
      <c r="J12231">
        <v>30</v>
      </c>
    </row>
    <row r="12232" spans="1:10" x14ac:dyDescent="0.25">
      <c r="A12232" t="s">
        <v>10</v>
      </c>
      <c r="B12232">
        <v>2016</v>
      </c>
      <c r="C12232">
        <v>29</v>
      </c>
      <c r="D12232" s="1">
        <v>42565</v>
      </c>
      <c r="E12232" s="2">
        <v>44391</v>
      </c>
      <c r="F12232" t="s">
        <v>17</v>
      </c>
      <c r="G12232" t="s">
        <v>12</v>
      </c>
      <c r="H12232" t="s">
        <v>13</v>
      </c>
      <c r="I12232">
        <v>3</v>
      </c>
      <c r="J12232">
        <v>215</v>
      </c>
    </row>
    <row r="12233" spans="1:10" x14ac:dyDescent="0.25">
      <c r="A12233" t="s">
        <v>10</v>
      </c>
      <c r="B12233">
        <v>2016</v>
      </c>
      <c r="C12233">
        <v>29</v>
      </c>
      <c r="D12233" s="1">
        <v>42565</v>
      </c>
      <c r="E12233" s="2">
        <v>44391</v>
      </c>
      <c r="F12233" t="s">
        <v>102</v>
      </c>
      <c r="G12233" t="s">
        <v>12</v>
      </c>
      <c r="H12233" t="s">
        <v>13</v>
      </c>
      <c r="I12233">
        <v>1</v>
      </c>
      <c r="J12233">
        <v>215</v>
      </c>
    </row>
    <row r="12234" spans="1:10" x14ac:dyDescent="0.25">
      <c r="A12234" t="s">
        <v>10</v>
      </c>
      <c r="B12234">
        <v>2016</v>
      </c>
      <c r="C12234">
        <v>29</v>
      </c>
      <c r="D12234" s="1">
        <v>42565</v>
      </c>
      <c r="E12234" s="2">
        <v>44391</v>
      </c>
      <c r="F12234" t="s">
        <v>14</v>
      </c>
      <c r="G12234" t="s">
        <v>12</v>
      </c>
      <c r="H12234" t="s">
        <v>13</v>
      </c>
      <c r="I12234">
        <v>0</v>
      </c>
      <c r="J12234">
        <v>215</v>
      </c>
    </row>
    <row r="12235" spans="1:10" x14ac:dyDescent="0.25">
      <c r="A12235" t="s">
        <v>10</v>
      </c>
      <c r="B12235">
        <v>2016</v>
      </c>
      <c r="C12235">
        <v>29</v>
      </c>
      <c r="D12235" s="1">
        <v>42565</v>
      </c>
      <c r="E12235" s="2">
        <v>44391</v>
      </c>
      <c r="F12235" t="s">
        <v>11</v>
      </c>
      <c r="G12235" t="s">
        <v>12</v>
      </c>
      <c r="H12235" t="s">
        <v>13</v>
      </c>
      <c r="I12235">
        <v>1215</v>
      </c>
      <c r="J12235">
        <v>215</v>
      </c>
    </row>
    <row r="12236" spans="1:10" x14ac:dyDescent="0.25">
      <c r="A12236" t="s">
        <v>10</v>
      </c>
      <c r="B12236">
        <v>2016</v>
      </c>
      <c r="C12236">
        <v>29</v>
      </c>
      <c r="D12236" s="1">
        <v>42566</v>
      </c>
      <c r="E12236" s="2">
        <v>44392</v>
      </c>
      <c r="F12236" t="s">
        <v>17</v>
      </c>
      <c r="G12236" t="s">
        <v>12</v>
      </c>
      <c r="H12236" t="s">
        <v>13</v>
      </c>
      <c r="I12236">
        <v>5</v>
      </c>
      <c r="J12236">
        <v>141</v>
      </c>
    </row>
    <row r="12237" spans="1:10" x14ac:dyDescent="0.25">
      <c r="A12237" t="s">
        <v>10</v>
      </c>
      <c r="B12237">
        <v>2016</v>
      </c>
      <c r="C12237">
        <v>29</v>
      </c>
      <c r="D12237" s="1">
        <v>42566</v>
      </c>
      <c r="E12237" s="2">
        <v>44392</v>
      </c>
      <c r="F12237" t="s">
        <v>102</v>
      </c>
      <c r="G12237" t="s">
        <v>12</v>
      </c>
      <c r="H12237" t="s">
        <v>13</v>
      </c>
      <c r="I12237">
        <v>3</v>
      </c>
      <c r="J12237">
        <v>141</v>
      </c>
    </row>
    <row r="12238" spans="1:10" x14ac:dyDescent="0.25">
      <c r="A12238" t="s">
        <v>10</v>
      </c>
      <c r="B12238">
        <v>2016</v>
      </c>
      <c r="C12238">
        <v>29</v>
      </c>
      <c r="D12238" s="1">
        <v>42566</v>
      </c>
      <c r="E12238" s="2">
        <v>44392</v>
      </c>
      <c r="F12238" t="s">
        <v>14</v>
      </c>
      <c r="G12238" t="s">
        <v>12</v>
      </c>
      <c r="H12238" t="s">
        <v>13</v>
      </c>
      <c r="I12238">
        <v>10</v>
      </c>
      <c r="J12238">
        <v>141</v>
      </c>
    </row>
    <row r="12239" spans="1:10" x14ac:dyDescent="0.25">
      <c r="A12239" t="s">
        <v>10</v>
      </c>
      <c r="B12239">
        <v>2016</v>
      </c>
      <c r="C12239">
        <v>29</v>
      </c>
      <c r="D12239" s="1">
        <v>42566</v>
      </c>
      <c r="E12239" s="2">
        <v>44392</v>
      </c>
      <c r="F12239" t="s">
        <v>11</v>
      </c>
      <c r="G12239" t="s">
        <v>12</v>
      </c>
      <c r="H12239" t="s">
        <v>13</v>
      </c>
      <c r="I12239">
        <v>1218</v>
      </c>
      <c r="J12239">
        <v>141</v>
      </c>
    </row>
    <row r="12240" spans="1:10" x14ac:dyDescent="0.25">
      <c r="A12240" t="s">
        <v>10</v>
      </c>
      <c r="B12240">
        <v>2016</v>
      </c>
      <c r="C12240">
        <v>29</v>
      </c>
      <c r="D12240" s="1">
        <v>42567</v>
      </c>
      <c r="E12240" s="2">
        <v>44393</v>
      </c>
      <c r="F12240" t="s">
        <v>17</v>
      </c>
      <c r="G12240" t="s">
        <v>12</v>
      </c>
      <c r="H12240" t="s">
        <v>13</v>
      </c>
      <c r="I12240">
        <v>1</v>
      </c>
      <c r="J12240">
        <v>209</v>
      </c>
    </row>
    <row r="12241" spans="1:10" x14ac:dyDescent="0.25">
      <c r="A12241" t="s">
        <v>10</v>
      </c>
      <c r="B12241">
        <v>2016</v>
      </c>
      <c r="C12241">
        <v>29</v>
      </c>
      <c r="D12241" s="1">
        <v>42567</v>
      </c>
      <c r="E12241" s="2">
        <v>44393</v>
      </c>
      <c r="F12241" t="s">
        <v>102</v>
      </c>
      <c r="G12241" t="s">
        <v>12</v>
      </c>
      <c r="H12241" t="s">
        <v>13</v>
      </c>
      <c r="I12241">
        <v>0</v>
      </c>
      <c r="J12241">
        <v>209</v>
      </c>
    </row>
    <row r="12242" spans="1:10" x14ac:dyDescent="0.25">
      <c r="A12242" t="s">
        <v>10</v>
      </c>
      <c r="B12242">
        <v>2016</v>
      </c>
      <c r="C12242">
        <v>29</v>
      </c>
      <c r="D12242" s="1">
        <v>42567</v>
      </c>
      <c r="E12242" s="2">
        <v>44393</v>
      </c>
      <c r="F12242" t="s">
        <v>14</v>
      </c>
      <c r="G12242" t="s">
        <v>12</v>
      </c>
      <c r="H12242" t="s">
        <v>13</v>
      </c>
      <c r="I12242">
        <v>23</v>
      </c>
      <c r="J12242">
        <v>209</v>
      </c>
    </row>
    <row r="12243" spans="1:10" x14ac:dyDescent="0.25">
      <c r="A12243" t="s">
        <v>10</v>
      </c>
      <c r="B12243">
        <v>2016</v>
      </c>
      <c r="C12243">
        <v>29</v>
      </c>
      <c r="D12243" s="1">
        <v>42567</v>
      </c>
      <c r="E12243" s="2">
        <v>44393</v>
      </c>
      <c r="F12243" t="s">
        <v>11</v>
      </c>
      <c r="G12243" t="s">
        <v>12</v>
      </c>
      <c r="H12243" t="s">
        <v>13</v>
      </c>
      <c r="I12243">
        <v>1091</v>
      </c>
      <c r="J12243">
        <v>209</v>
      </c>
    </row>
    <row r="12244" spans="1:10" x14ac:dyDescent="0.25">
      <c r="A12244" t="s">
        <v>10</v>
      </c>
      <c r="B12244">
        <v>2016</v>
      </c>
      <c r="C12244">
        <v>30</v>
      </c>
      <c r="D12244" s="1">
        <v>42568</v>
      </c>
      <c r="E12244" s="2">
        <v>44394</v>
      </c>
      <c r="F12244" t="s">
        <v>17</v>
      </c>
      <c r="G12244" t="s">
        <v>12</v>
      </c>
      <c r="H12244" t="s">
        <v>13</v>
      </c>
      <c r="I12244">
        <v>0</v>
      </c>
      <c r="J12244">
        <v>54</v>
      </c>
    </row>
    <row r="12245" spans="1:10" x14ac:dyDescent="0.25">
      <c r="A12245" t="s">
        <v>10</v>
      </c>
      <c r="B12245">
        <v>2016</v>
      </c>
      <c r="C12245">
        <v>30</v>
      </c>
      <c r="D12245" s="1">
        <v>42568</v>
      </c>
      <c r="E12245" s="2">
        <v>44394</v>
      </c>
      <c r="F12245" t="s">
        <v>102</v>
      </c>
      <c r="G12245" t="s">
        <v>12</v>
      </c>
      <c r="H12245" t="s">
        <v>13</v>
      </c>
      <c r="I12245">
        <v>0</v>
      </c>
      <c r="J12245">
        <v>54</v>
      </c>
    </row>
    <row r="12246" spans="1:10" x14ac:dyDescent="0.25">
      <c r="A12246" t="s">
        <v>10</v>
      </c>
      <c r="B12246">
        <v>2016</v>
      </c>
      <c r="C12246">
        <v>30</v>
      </c>
      <c r="D12246" s="1">
        <v>42568</v>
      </c>
      <c r="E12246" s="2">
        <v>44394</v>
      </c>
      <c r="F12246" t="s">
        <v>14</v>
      </c>
      <c r="G12246" t="s">
        <v>12</v>
      </c>
      <c r="H12246" t="s">
        <v>13</v>
      </c>
      <c r="I12246">
        <v>3</v>
      </c>
      <c r="J12246">
        <v>54</v>
      </c>
    </row>
    <row r="12247" spans="1:10" x14ac:dyDescent="0.25">
      <c r="A12247" t="s">
        <v>10</v>
      </c>
      <c r="B12247">
        <v>2016</v>
      </c>
      <c r="C12247">
        <v>30</v>
      </c>
      <c r="D12247" s="1">
        <v>42568</v>
      </c>
      <c r="E12247" s="2">
        <v>44394</v>
      </c>
      <c r="F12247" t="s">
        <v>11</v>
      </c>
      <c r="G12247" t="s">
        <v>12</v>
      </c>
      <c r="H12247" t="s">
        <v>13</v>
      </c>
      <c r="I12247">
        <v>524</v>
      </c>
      <c r="J12247">
        <v>54</v>
      </c>
    </row>
    <row r="12248" spans="1:10" x14ac:dyDescent="0.25">
      <c r="A12248" t="s">
        <v>10</v>
      </c>
      <c r="B12248">
        <v>2016</v>
      </c>
      <c r="C12248">
        <v>30</v>
      </c>
      <c r="D12248" s="1">
        <v>42569</v>
      </c>
      <c r="E12248" s="2">
        <v>44395</v>
      </c>
      <c r="F12248" t="s">
        <v>17</v>
      </c>
      <c r="G12248" t="s">
        <v>12</v>
      </c>
      <c r="H12248" t="s">
        <v>13</v>
      </c>
      <c r="I12248">
        <v>3</v>
      </c>
      <c r="J12248">
        <v>151</v>
      </c>
    </row>
    <row r="12249" spans="1:10" x14ac:dyDescent="0.25">
      <c r="A12249" t="s">
        <v>10</v>
      </c>
      <c r="B12249">
        <v>2016</v>
      </c>
      <c r="C12249">
        <v>30</v>
      </c>
      <c r="D12249" s="1">
        <v>42569</v>
      </c>
      <c r="E12249" s="2">
        <v>44395</v>
      </c>
      <c r="F12249" t="s">
        <v>102</v>
      </c>
      <c r="G12249" t="s">
        <v>12</v>
      </c>
      <c r="H12249" t="s">
        <v>13</v>
      </c>
      <c r="I12249">
        <v>1</v>
      </c>
      <c r="J12249">
        <v>151</v>
      </c>
    </row>
    <row r="12250" spans="1:10" x14ac:dyDescent="0.25">
      <c r="A12250" t="s">
        <v>10</v>
      </c>
      <c r="B12250">
        <v>2016</v>
      </c>
      <c r="C12250">
        <v>30</v>
      </c>
      <c r="D12250" s="1">
        <v>42569</v>
      </c>
      <c r="E12250" s="2">
        <v>44395</v>
      </c>
      <c r="F12250" t="s">
        <v>14</v>
      </c>
      <c r="G12250" t="s">
        <v>12</v>
      </c>
      <c r="H12250" t="s">
        <v>13</v>
      </c>
      <c r="I12250">
        <v>3</v>
      </c>
      <c r="J12250">
        <v>151</v>
      </c>
    </row>
    <row r="12251" spans="1:10" x14ac:dyDescent="0.25">
      <c r="A12251" t="s">
        <v>10</v>
      </c>
      <c r="B12251">
        <v>2016</v>
      </c>
      <c r="C12251">
        <v>30</v>
      </c>
      <c r="D12251" s="1">
        <v>42569</v>
      </c>
      <c r="E12251" s="2">
        <v>44395</v>
      </c>
      <c r="F12251" t="s">
        <v>11</v>
      </c>
      <c r="G12251" t="s">
        <v>12</v>
      </c>
      <c r="H12251" t="s">
        <v>13</v>
      </c>
      <c r="I12251">
        <v>769</v>
      </c>
      <c r="J12251">
        <v>151</v>
      </c>
    </row>
    <row r="12252" spans="1:10" x14ac:dyDescent="0.25">
      <c r="A12252" t="s">
        <v>10</v>
      </c>
      <c r="B12252">
        <v>2016</v>
      </c>
      <c r="C12252">
        <v>30</v>
      </c>
      <c r="D12252" s="1">
        <v>42570</v>
      </c>
      <c r="E12252" s="2">
        <v>44396</v>
      </c>
      <c r="F12252" t="s">
        <v>17</v>
      </c>
      <c r="G12252" t="s">
        <v>12</v>
      </c>
      <c r="H12252" t="s">
        <v>13</v>
      </c>
      <c r="I12252">
        <v>3</v>
      </c>
      <c r="J12252">
        <v>165</v>
      </c>
    </row>
    <row r="12253" spans="1:10" x14ac:dyDescent="0.25">
      <c r="A12253" t="s">
        <v>10</v>
      </c>
      <c r="B12253">
        <v>2016</v>
      </c>
      <c r="C12253">
        <v>30</v>
      </c>
      <c r="D12253" s="1">
        <v>42570</v>
      </c>
      <c r="E12253" s="2">
        <v>44396</v>
      </c>
      <c r="F12253" t="s">
        <v>102</v>
      </c>
      <c r="G12253" t="s">
        <v>12</v>
      </c>
      <c r="H12253" t="s">
        <v>13</v>
      </c>
      <c r="I12253">
        <v>1</v>
      </c>
      <c r="J12253">
        <v>165</v>
      </c>
    </row>
    <row r="12254" spans="1:10" x14ac:dyDescent="0.25">
      <c r="A12254" t="s">
        <v>10</v>
      </c>
      <c r="B12254">
        <v>2016</v>
      </c>
      <c r="C12254">
        <v>30</v>
      </c>
      <c r="D12254" s="1">
        <v>42570</v>
      </c>
      <c r="E12254" s="2">
        <v>44396</v>
      </c>
      <c r="F12254" t="s">
        <v>14</v>
      </c>
      <c r="G12254" t="s">
        <v>12</v>
      </c>
      <c r="H12254" t="s">
        <v>13</v>
      </c>
      <c r="I12254">
        <v>5</v>
      </c>
      <c r="J12254">
        <v>165</v>
      </c>
    </row>
    <row r="12255" spans="1:10" x14ac:dyDescent="0.25">
      <c r="A12255" t="s">
        <v>10</v>
      </c>
      <c r="B12255">
        <v>2016</v>
      </c>
      <c r="C12255">
        <v>30</v>
      </c>
      <c r="D12255" s="1">
        <v>42570</v>
      </c>
      <c r="E12255" s="2">
        <v>44396</v>
      </c>
      <c r="F12255" t="s">
        <v>11</v>
      </c>
      <c r="G12255" t="s">
        <v>12</v>
      </c>
      <c r="H12255" t="s">
        <v>13</v>
      </c>
      <c r="I12255">
        <v>959</v>
      </c>
      <c r="J12255">
        <v>165</v>
      </c>
    </row>
    <row r="12256" spans="1:10" x14ac:dyDescent="0.25">
      <c r="A12256" t="s">
        <v>10</v>
      </c>
      <c r="B12256">
        <v>2016</v>
      </c>
      <c r="C12256">
        <v>30</v>
      </c>
      <c r="D12256" s="1">
        <v>42571</v>
      </c>
      <c r="E12256" s="2">
        <v>44397</v>
      </c>
      <c r="F12256" t="s">
        <v>26</v>
      </c>
      <c r="G12256" t="s">
        <v>12</v>
      </c>
      <c r="H12256" t="s">
        <v>13</v>
      </c>
      <c r="I12256">
        <v>1</v>
      </c>
      <c r="J12256">
        <v>116</v>
      </c>
    </row>
    <row r="12257" spans="1:10" x14ac:dyDescent="0.25">
      <c r="A12257" t="s">
        <v>10</v>
      </c>
      <c r="B12257">
        <v>2016</v>
      </c>
      <c r="C12257">
        <v>30</v>
      </c>
      <c r="D12257" s="1">
        <v>42571</v>
      </c>
      <c r="E12257" s="2">
        <v>44397</v>
      </c>
      <c r="F12257" t="s">
        <v>17</v>
      </c>
      <c r="G12257" t="s">
        <v>12</v>
      </c>
      <c r="H12257" t="s">
        <v>13</v>
      </c>
      <c r="I12257">
        <v>1</v>
      </c>
      <c r="J12257">
        <v>116</v>
      </c>
    </row>
    <row r="12258" spans="1:10" x14ac:dyDescent="0.25">
      <c r="A12258" t="s">
        <v>10</v>
      </c>
      <c r="B12258">
        <v>2016</v>
      </c>
      <c r="C12258">
        <v>30</v>
      </c>
      <c r="D12258" s="1">
        <v>42571</v>
      </c>
      <c r="E12258" s="2">
        <v>44397</v>
      </c>
      <c r="F12258" t="s">
        <v>102</v>
      </c>
      <c r="G12258" t="s">
        <v>12</v>
      </c>
      <c r="H12258" t="s">
        <v>13</v>
      </c>
      <c r="I12258">
        <v>0</v>
      </c>
      <c r="J12258">
        <v>116</v>
      </c>
    </row>
    <row r="12259" spans="1:10" x14ac:dyDescent="0.25">
      <c r="A12259" t="s">
        <v>10</v>
      </c>
      <c r="B12259">
        <v>2016</v>
      </c>
      <c r="C12259">
        <v>30</v>
      </c>
      <c r="D12259" s="1">
        <v>42571</v>
      </c>
      <c r="E12259" s="2">
        <v>44397</v>
      </c>
      <c r="F12259" t="s">
        <v>14</v>
      </c>
      <c r="G12259" t="s">
        <v>12</v>
      </c>
      <c r="H12259" t="s">
        <v>13</v>
      </c>
      <c r="I12259">
        <v>13</v>
      </c>
      <c r="J12259">
        <v>116</v>
      </c>
    </row>
    <row r="12260" spans="1:10" x14ac:dyDescent="0.25">
      <c r="A12260" t="s">
        <v>10</v>
      </c>
      <c r="B12260">
        <v>2016</v>
      </c>
      <c r="C12260">
        <v>30</v>
      </c>
      <c r="D12260" s="1">
        <v>42571</v>
      </c>
      <c r="E12260" s="2">
        <v>44397</v>
      </c>
      <c r="F12260" t="s">
        <v>11</v>
      </c>
      <c r="G12260" t="s">
        <v>12</v>
      </c>
      <c r="H12260" t="s">
        <v>13</v>
      </c>
      <c r="I12260">
        <v>1813</v>
      </c>
      <c r="J12260">
        <v>116</v>
      </c>
    </row>
    <row r="12261" spans="1:10" x14ac:dyDescent="0.25">
      <c r="A12261" t="s">
        <v>10</v>
      </c>
      <c r="B12261">
        <v>2016</v>
      </c>
      <c r="C12261">
        <v>30</v>
      </c>
      <c r="D12261" s="1">
        <v>42572</v>
      </c>
      <c r="E12261" s="2">
        <v>44398</v>
      </c>
      <c r="F12261" t="s">
        <v>26</v>
      </c>
      <c r="G12261" t="s">
        <v>12</v>
      </c>
      <c r="H12261" t="s">
        <v>13</v>
      </c>
      <c r="I12261">
        <v>0</v>
      </c>
      <c r="J12261">
        <v>108</v>
      </c>
    </row>
    <row r="12262" spans="1:10" x14ac:dyDescent="0.25">
      <c r="A12262" t="s">
        <v>10</v>
      </c>
      <c r="B12262">
        <v>2016</v>
      </c>
      <c r="C12262">
        <v>30</v>
      </c>
      <c r="D12262" s="1">
        <v>42572</v>
      </c>
      <c r="E12262" s="2">
        <v>44398</v>
      </c>
      <c r="F12262" t="s">
        <v>17</v>
      </c>
      <c r="G12262" t="s">
        <v>12</v>
      </c>
      <c r="H12262" t="s">
        <v>13</v>
      </c>
      <c r="I12262">
        <v>4</v>
      </c>
      <c r="J12262">
        <v>108</v>
      </c>
    </row>
    <row r="12263" spans="1:10" x14ac:dyDescent="0.25">
      <c r="A12263" t="s">
        <v>10</v>
      </c>
      <c r="B12263">
        <v>2016</v>
      </c>
      <c r="C12263">
        <v>30</v>
      </c>
      <c r="D12263" s="1">
        <v>42572</v>
      </c>
      <c r="E12263" s="2">
        <v>44398</v>
      </c>
      <c r="F12263" t="s">
        <v>102</v>
      </c>
      <c r="G12263" t="s">
        <v>12</v>
      </c>
      <c r="H12263" t="s">
        <v>13</v>
      </c>
      <c r="I12263">
        <v>0</v>
      </c>
      <c r="J12263">
        <v>108</v>
      </c>
    </row>
    <row r="12264" spans="1:10" x14ac:dyDescent="0.25">
      <c r="A12264" t="s">
        <v>10</v>
      </c>
      <c r="B12264">
        <v>2016</v>
      </c>
      <c r="C12264">
        <v>30</v>
      </c>
      <c r="D12264" s="1">
        <v>42572</v>
      </c>
      <c r="E12264" s="2">
        <v>44398</v>
      </c>
      <c r="F12264" t="s">
        <v>14</v>
      </c>
      <c r="G12264" t="s">
        <v>12</v>
      </c>
      <c r="H12264" t="s">
        <v>13</v>
      </c>
      <c r="I12264">
        <v>34</v>
      </c>
      <c r="J12264">
        <v>108</v>
      </c>
    </row>
    <row r="12265" spans="1:10" x14ac:dyDescent="0.25">
      <c r="A12265" t="s">
        <v>10</v>
      </c>
      <c r="B12265">
        <v>2016</v>
      </c>
      <c r="C12265">
        <v>30</v>
      </c>
      <c r="D12265" s="1">
        <v>42572</v>
      </c>
      <c r="E12265" s="2">
        <v>44398</v>
      </c>
      <c r="F12265" t="s">
        <v>11</v>
      </c>
      <c r="G12265" t="s">
        <v>12</v>
      </c>
      <c r="H12265" t="s">
        <v>13</v>
      </c>
      <c r="I12265">
        <v>1420</v>
      </c>
      <c r="J12265">
        <v>108</v>
      </c>
    </row>
    <row r="12266" spans="1:10" x14ac:dyDescent="0.25">
      <c r="A12266" t="s">
        <v>10</v>
      </c>
      <c r="B12266">
        <v>2016</v>
      </c>
      <c r="C12266">
        <v>30</v>
      </c>
      <c r="D12266" s="1">
        <v>42573</v>
      </c>
      <c r="E12266" s="2">
        <v>44399</v>
      </c>
      <c r="F12266" t="s">
        <v>26</v>
      </c>
      <c r="G12266" t="s">
        <v>12</v>
      </c>
      <c r="H12266" t="s">
        <v>13</v>
      </c>
      <c r="I12266">
        <v>0</v>
      </c>
      <c r="J12266">
        <v>280</v>
      </c>
    </row>
    <row r="12267" spans="1:10" x14ac:dyDescent="0.25">
      <c r="A12267" t="s">
        <v>10</v>
      </c>
      <c r="B12267">
        <v>2016</v>
      </c>
      <c r="C12267">
        <v>30</v>
      </c>
      <c r="D12267" s="1">
        <v>42573</v>
      </c>
      <c r="E12267" s="2">
        <v>44399</v>
      </c>
      <c r="F12267" t="s">
        <v>17</v>
      </c>
      <c r="G12267" t="s">
        <v>12</v>
      </c>
      <c r="H12267" t="s">
        <v>13</v>
      </c>
      <c r="I12267">
        <v>1</v>
      </c>
      <c r="J12267">
        <v>280</v>
      </c>
    </row>
    <row r="12268" spans="1:10" x14ac:dyDescent="0.25">
      <c r="A12268" t="s">
        <v>10</v>
      </c>
      <c r="B12268">
        <v>2016</v>
      </c>
      <c r="C12268">
        <v>30</v>
      </c>
      <c r="D12268" s="1">
        <v>42573</v>
      </c>
      <c r="E12268" s="2">
        <v>44399</v>
      </c>
      <c r="F12268" t="s">
        <v>102</v>
      </c>
      <c r="G12268" t="s">
        <v>12</v>
      </c>
      <c r="H12268" t="s">
        <v>13</v>
      </c>
      <c r="I12268">
        <v>0</v>
      </c>
      <c r="J12268">
        <v>280</v>
      </c>
    </row>
    <row r="12269" spans="1:10" x14ac:dyDescent="0.25">
      <c r="A12269" t="s">
        <v>10</v>
      </c>
      <c r="B12269">
        <v>2016</v>
      </c>
      <c r="C12269">
        <v>30</v>
      </c>
      <c r="D12269" s="1">
        <v>42573</v>
      </c>
      <c r="E12269" s="2">
        <v>44399</v>
      </c>
      <c r="F12269" t="s">
        <v>14</v>
      </c>
      <c r="G12269" t="s">
        <v>12</v>
      </c>
      <c r="H12269" t="s">
        <v>13</v>
      </c>
      <c r="I12269">
        <v>11</v>
      </c>
      <c r="J12269">
        <v>280</v>
      </c>
    </row>
    <row r="12270" spans="1:10" x14ac:dyDescent="0.25">
      <c r="A12270" t="s">
        <v>10</v>
      </c>
      <c r="B12270">
        <v>2016</v>
      </c>
      <c r="C12270">
        <v>30</v>
      </c>
      <c r="D12270" s="1">
        <v>42573</v>
      </c>
      <c r="E12270" s="2">
        <v>44399</v>
      </c>
      <c r="F12270" t="s">
        <v>11</v>
      </c>
      <c r="G12270" t="s">
        <v>12</v>
      </c>
      <c r="H12270" t="s">
        <v>13</v>
      </c>
      <c r="I12270">
        <v>2003</v>
      </c>
      <c r="J12270">
        <v>280</v>
      </c>
    </row>
    <row r="12271" spans="1:10" x14ac:dyDescent="0.25">
      <c r="A12271" t="s">
        <v>10</v>
      </c>
      <c r="B12271">
        <v>2016</v>
      </c>
      <c r="C12271">
        <v>30</v>
      </c>
      <c r="D12271" s="1">
        <v>42574</v>
      </c>
      <c r="E12271" s="2">
        <v>44400</v>
      </c>
      <c r="F12271" t="s">
        <v>26</v>
      </c>
      <c r="G12271" t="s">
        <v>12</v>
      </c>
      <c r="H12271" t="s">
        <v>13</v>
      </c>
      <c r="I12271">
        <v>0</v>
      </c>
      <c r="J12271">
        <v>168</v>
      </c>
    </row>
    <row r="12272" spans="1:10" x14ac:dyDescent="0.25">
      <c r="A12272" t="s">
        <v>10</v>
      </c>
      <c r="B12272">
        <v>2016</v>
      </c>
      <c r="C12272">
        <v>30</v>
      </c>
      <c r="D12272" s="1">
        <v>42574</v>
      </c>
      <c r="E12272" s="2">
        <v>44400</v>
      </c>
      <c r="F12272" t="s">
        <v>17</v>
      </c>
      <c r="G12272" t="s">
        <v>12</v>
      </c>
      <c r="H12272" t="s">
        <v>13</v>
      </c>
      <c r="I12272">
        <v>2</v>
      </c>
      <c r="J12272">
        <v>168</v>
      </c>
    </row>
    <row r="12273" spans="1:10" x14ac:dyDescent="0.25">
      <c r="A12273" t="s">
        <v>10</v>
      </c>
      <c r="B12273">
        <v>2016</v>
      </c>
      <c r="C12273">
        <v>30</v>
      </c>
      <c r="D12273" s="1">
        <v>42574</v>
      </c>
      <c r="E12273" s="2">
        <v>44400</v>
      </c>
      <c r="F12273" t="s">
        <v>102</v>
      </c>
      <c r="G12273" t="s">
        <v>12</v>
      </c>
      <c r="H12273" t="s">
        <v>13</v>
      </c>
      <c r="I12273">
        <v>0</v>
      </c>
      <c r="J12273">
        <v>168</v>
      </c>
    </row>
    <row r="12274" spans="1:10" x14ac:dyDescent="0.25">
      <c r="A12274" t="s">
        <v>10</v>
      </c>
      <c r="B12274">
        <v>2016</v>
      </c>
      <c r="C12274">
        <v>30</v>
      </c>
      <c r="D12274" s="1">
        <v>42574</v>
      </c>
      <c r="E12274" s="2">
        <v>44400</v>
      </c>
      <c r="F12274" t="s">
        <v>14</v>
      </c>
      <c r="G12274" t="s">
        <v>12</v>
      </c>
      <c r="H12274" t="s">
        <v>13</v>
      </c>
      <c r="I12274">
        <v>4</v>
      </c>
      <c r="J12274">
        <v>168</v>
      </c>
    </row>
    <row r="12275" spans="1:10" x14ac:dyDescent="0.25">
      <c r="A12275" t="s">
        <v>10</v>
      </c>
      <c r="B12275">
        <v>2016</v>
      </c>
      <c r="C12275">
        <v>30</v>
      </c>
      <c r="D12275" s="1">
        <v>42574</v>
      </c>
      <c r="E12275" s="2">
        <v>44400</v>
      </c>
      <c r="F12275" t="s">
        <v>11</v>
      </c>
      <c r="G12275" t="s">
        <v>12</v>
      </c>
      <c r="H12275" t="s">
        <v>13</v>
      </c>
      <c r="I12275">
        <v>941</v>
      </c>
      <c r="J12275">
        <v>168</v>
      </c>
    </row>
    <row r="12276" spans="1:10" x14ac:dyDescent="0.25">
      <c r="A12276" t="s">
        <v>10</v>
      </c>
      <c r="B12276">
        <v>2016</v>
      </c>
      <c r="C12276">
        <v>31</v>
      </c>
      <c r="D12276" s="1">
        <v>42575</v>
      </c>
      <c r="E12276" s="2">
        <v>44401</v>
      </c>
      <c r="F12276" t="s">
        <v>26</v>
      </c>
      <c r="G12276" t="s">
        <v>12</v>
      </c>
      <c r="H12276" t="s">
        <v>13</v>
      </c>
      <c r="I12276">
        <v>0</v>
      </c>
      <c r="J12276">
        <v>135</v>
      </c>
    </row>
    <row r="12277" spans="1:10" x14ac:dyDescent="0.25">
      <c r="A12277" t="s">
        <v>10</v>
      </c>
      <c r="B12277">
        <v>2016</v>
      </c>
      <c r="C12277">
        <v>31</v>
      </c>
      <c r="D12277" s="1">
        <v>42575</v>
      </c>
      <c r="E12277" s="2">
        <v>44401</v>
      </c>
      <c r="F12277" t="s">
        <v>17</v>
      </c>
      <c r="G12277" t="s">
        <v>12</v>
      </c>
      <c r="H12277" t="s">
        <v>13</v>
      </c>
      <c r="I12277">
        <v>1</v>
      </c>
      <c r="J12277">
        <v>135</v>
      </c>
    </row>
    <row r="12278" spans="1:10" x14ac:dyDescent="0.25">
      <c r="A12278" t="s">
        <v>10</v>
      </c>
      <c r="B12278">
        <v>2016</v>
      </c>
      <c r="C12278">
        <v>31</v>
      </c>
      <c r="D12278" s="1">
        <v>42575</v>
      </c>
      <c r="E12278" s="2">
        <v>44401</v>
      </c>
      <c r="F12278" t="s">
        <v>102</v>
      </c>
      <c r="G12278" t="s">
        <v>12</v>
      </c>
      <c r="H12278" t="s">
        <v>13</v>
      </c>
      <c r="I12278">
        <v>0</v>
      </c>
      <c r="J12278">
        <v>135</v>
      </c>
    </row>
    <row r="12279" spans="1:10" x14ac:dyDescent="0.25">
      <c r="A12279" t="s">
        <v>10</v>
      </c>
      <c r="B12279">
        <v>2016</v>
      </c>
      <c r="C12279">
        <v>31</v>
      </c>
      <c r="D12279" s="1">
        <v>42575</v>
      </c>
      <c r="E12279" s="2">
        <v>44401</v>
      </c>
      <c r="F12279" t="s">
        <v>14</v>
      </c>
      <c r="G12279" t="s">
        <v>12</v>
      </c>
      <c r="H12279" t="s">
        <v>13</v>
      </c>
      <c r="I12279">
        <v>0</v>
      </c>
      <c r="J12279">
        <v>135</v>
      </c>
    </row>
    <row r="12280" spans="1:10" x14ac:dyDescent="0.25">
      <c r="A12280" t="s">
        <v>10</v>
      </c>
      <c r="B12280">
        <v>2016</v>
      </c>
      <c r="C12280">
        <v>31</v>
      </c>
      <c r="D12280" s="1">
        <v>42575</v>
      </c>
      <c r="E12280" s="2">
        <v>44401</v>
      </c>
      <c r="F12280" t="s">
        <v>11</v>
      </c>
      <c r="G12280" t="s">
        <v>12</v>
      </c>
      <c r="H12280" t="s">
        <v>13</v>
      </c>
      <c r="I12280">
        <v>448</v>
      </c>
      <c r="J12280">
        <v>135</v>
      </c>
    </row>
    <row r="12281" spans="1:10" x14ac:dyDescent="0.25">
      <c r="A12281" t="s">
        <v>10</v>
      </c>
      <c r="B12281">
        <v>2016</v>
      </c>
      <c r="C12281">
        <v>31</v>
      </c>
      <c r="D12281" s="1">
        <v>42576</v>
      </c>
      <c r="E12281" s="2">
        <v>44402</v>
      </c>
      <c r="F12281" t="s">
        <v>26</v>
      </c>
      <c r="G12281" t="s">
        <v>12</v>
      </c>
      <c r="H12281" t="s">
        <v>13</v>
      </c>
      <c r="I12281">
        <v>0</v>
      </c>
      <c r="J12281">
        <v>50</v>
      </c>
    </row>
    <row r="12282" spans="1:10" x14ac:dyDescent="0.25">
      <c r="A12282" t="s">
        <v>10</v>
      </c>
      <c r="B12282">
        <v>2016</v>
      </c>
      <c r="C12282">
        <v>31</v>
      </c>
      <c r="D12282" s="1">
        <v>42576</v>
      </c>
      <c r="E12282" s="2">
        <v>44402</v>
      </c>
      <c r="F12282" t="s">
        <v>17</v>
      </c>
      <c r="G12282" t="s">
        <v>12</v>
      </c>
      <c r="H12282" t="s">
        <v>13</v>
      </c>
      <c r="I12282">
        <v>3</v>
      </c>
      <c r="J12282">
        <v>50</v>
      </c>
    </row>
    <row r="12283" spans="1:10" x14ac:dyDescent="0.25">
      <c r="A12283" t="s">
        <v>10</v>
      </c>
      <c r="B12283">
        <v>2016</v>
      </c>
      <c r="C12283">
        <v>31</v>
      </c>
      <c r="D12283" s="1">
        <v>42576</v>
      </c>
      <c r="E12283" s="2">
        <v>44402</v>
      </c>
      <c r="F12283" t="s">
        <v>102</v>
      </c>
      <c r="G12283" t="s">
        <v>12</v>
      </c>
      <c r="H12283" t="s">
        <v>13</v>
      </c>
      <c r="I12283">
        <v>0</v>
      </c>
      <c r="J12283">
        <v>50</v>
      </c>
    </row>
    <row r="12284" spans="1:10" x14ac:dyDescent="0.25">
      <c r="A12284" t="s">
        <v>10</v>
      </c>
      <c r="B12284">
        <v>2016</v>
      </c>
      <c r="C12284">
        <v>31</v>
      </c>
      <c r="D12284" s="1">
        <v>42576</v>
      </c>
      <c r="E12284" s="2">
        <v>44402</v>
      </c>
      <c r="F12284" t="s">
        <v>14</v>
      </c>
      <c r="G12284" t="s">
        <v>12</v>
      </c>
      <c r="H12284" t="s">
        <v>13</v>
      </c>
      <c r="I12284">
        <v>0</v>
      </c>
      <c r="J12284">
        <v>50</v>
      </c>
    </row>
    <row r="12285" spans="1:10" x14ac:dyDescent="0.25">
      <c r="A12285" t="s">
        <v>10</v>
      </c>
      <c r="B12285">
        <v>2016</v>
      </c>
      <c r="C12285">
        <v>31</v>
      </c>
      <c r="D12285" s="1">
        <v>42576</v>
      </c>
      <c r="E12285" s="2">
        <v>44402</v>
      </c>
      <c r="F12285" t="s">
        <v>11</v>
      </c>
      <c r="G12285" t="s">
        <v>12</v>
      </c>
      <c r="H12285" t="s">
        <v>13</v>
      </c>
      <c r="I12285">
        <v>124</v>
      </c>
      <c r="J12285">
        <v>50</v>
      </c>
    </row>
    <row r="12286" spans="1:10" x14ac:dyDescent="0.25">
      <c r="A12286" t="s">
        <v>10</v>
      </c>
      <c r="B12286">
        <v>2016</v>
      </c>
      <c r="C12286">
        <v>31</v>
      </c>
      <c r="D12286" s="1">
        <v>42577</v>
      </c>
      <c r="E12286" s="2">
        <v>44403</v>
      </c>
      <c r="F12286" t="s">
        <v>26</v>
      </c>
      <c r="G12286" t="s">
        <v>12</v>
      </c>
      <c r="H12286" t="s">
        <v>13</v>
      </c>
      <c r="I12286">
        <v>0</v>
      </c>
      <c r="J12286">
        <v>50</v>
      </c>
    </row>
    <row r="12287" spans="1:10" x14ac:dyDescent="0.25">
      <c r="A12287" t="s">
        <v>10</v>
      </c>
      <c r="B12287">
        <v>2016</v>
      </c>
      <c r="C12287">
        <v>31</v>
      </c>
      <c r="D12287" s="1">
        <v>42577</v>
      </c>
      <c r="E12287" s="2">
        <v>44403</v>
      </c>
      <c r="F12287" t="s">
        <v>17</v>
      </c>
      <c r="G12287" t="s">
        <v>12</v>
      </c>
      <c r="H12287" t="s">
        <v>13</v>
      </c>
      <c r="I12287">
        <v>3</v>
      </c>
      <c r="J12287">
        <v>50</v>
      </c>
    </row>
    <row r="12288" spans="1:10" x14ac:dyDescent="0.25">
      <c r="A12288" t="s">
        <v>10</v>
      </c>
      <c r="B12288">
        <v>2016</v>
      </c>
      <c r="C12288">
        <v>31</v>
      </c>
      <c r="D12288" s="1">
        <v>42577</v>
      </c>
      <c r="E12288" s="2">
        <v>44403</v>
      </c>
      <c r="F12288" t="s">
        <v>102</v>
      </c>
      <c r="G12288" t="s">
        <v>12</v>
      </c>
      <c r="H12288" t="s">
        <v>13</v>
      </c>
      <c r="I12288">
        <v>0</v>
      </c>
      <c r="J12288">
        <v>50</v>
      </c>
    </row>
    <row r="12289" spans="1:10" x14ac:dyDescent="0.25">
      <c r="A12289" t="s">
        <v>10</v>
      </c>
      <c r="B12289">
        <v>2016</v>
      </c>
      <c r="C12289">
        <v>31</v>
      </c>
      <c r="D12289" s="1">
        <v>42577</v>
      </c>
      <c r="E12289" s="2">
        <v>44403</v>
      </c>
      <c r="F12289" t="s">
        <v>14</v>
      </c>
      <c r="G12289" t="s">
        <v>12</v>
      </c>
      <c r="H12289" t="s">
        <v>13</v>
      </c>
      <c r="I12289">
        <v>0</v>
      </c>
      <c r="J12289">
        <v>50</v>
      </c>
    </row>
    <row r="12290" spans="1:10" x14ac:dyDescent="0.25">
      <c r="A12290" t="s">
        <v>10</v>
      </c>
      <c r="B12290">
        <v>2016</v>
      </c>
      <c r="C12290">
        <v>31</v>
      </c>
      <c r="D12290" s="1">
        <v>42577</v>
      </c>
      <c r="E12290" s="2">
        <v>44403</v>
      </c>
      <c r="F12290" t="s">
        <v>11</v>
      </c>
      <c r="G12290" t="s">
        <v>12</v>
      </c>
      <c r="H12290" t="s">
        <v>13</v>
      </c>
      <c r="I12290">
        <v>287</v>
      </c>
      <c r="J12290">
        <v>50</v>
      </c>
    </row>
    <row r="12291" spans="1:10" x14ac:dyDescent="0.25">
      <c r="A12291" t="s">
        <v>10</v>
      </c>
      <c r="B12291">
        <v>2016</v>
      </c>
      <c r="C12291">
        <v>31</v>
      </c>
      <c r="D12291" s="1">
        <v>42578</v>
      </c>
      <c r="E12291" s="2">
        <v>44404</v>
      </c>
      <c r="F12291" t="s">
        <v>26</v>
      </c>
      <c r="G12291" t="s">
        <v>12</v>
      </c>
      <c r="H12291" t="s">
        <v>13</v>
      </c>
      <c r="I12291">
        <v>0</v>
      </c>
      <c r="J12291">
        <v>93</v>
      </c>
    </row>
    <row r="12292" spans="1:10" x14ac:dyDescent="0.25">
      <c r="A12292" t="s">
        <v>10</v>
      </c>
      <c r="B12292">
        <v>2016</v>
      </c>
      <c r="C12292">
        <v>31</v>
      </c>
      <c r="D12292" s="1">
        <v>42578</v>
      </c>
      <c r="E12292" s="2">
        <v>44404</v>
      </c>
      <c r="F12292" t="s">
        <v>17</v>
      </c>
      <c r="G12292" t="s">
        <v>12</v>
      </c>
      <c r="H12292" t="s">
        <v>13</v>
      </c>
      <c r="I12292">
        <v>3</v>
      </c>
      <c r="J12292">
        <v>93</v>
      </c>
    </row>
    <row r="12293" spans="1:10" x14ac:dyDescent="0.25">
      <c r="A12293" t="s">
        <v>10</v>
      </c>
      <c r="B12293">
        <v>2016</v>
      </c>
      <c r="C12293">
        <v>31</v>
      </c>
      <c r="D12293" s="1">
        <v>42578</v>
      </c>
      <c r="E12293" s="2">
        <v>44404</v>
      </c>
      <c r="F12293" t="s">
        <v>102</v>
      </c>
      <c r="G12293" t="s">
        <v>12</v>
      </c>
      <c r="H12293" t="s">
        <v>13</v>
      </c>
      <c r="I12293">
        <v>0</v>
      </c>
      <c r="J12293">
        <v>93</v>
      </c>
    </row>
    <row r="12294" spans="1:10" x14ac:dyDescent="0.25">
      <c r="A12294" t="s">
        <v>10</v>
      </c>
      <c r="B12294">
        <v>2016</v>
      </c>
      <c r="C12294">
        <v>31</v>
      </c>
      <c r="D12294" s="1">
        <v>42578</v>
      </c>
      <c r="E12294" s="2">
        <v>44404</v>
      </c>
      <c r="F12294" t="s">
        <v>14</v>
      </c>
      <c r="G12294" t="s">
        <v>12</v>
      </c>
      <c r="H12294" t="s">
        <v>13</v>
      </c>
      <c r="I12294">
        <v>3</v>
      </c>
      <c r="J12294">
        <v>93</v>
      </c>
    </row>
    <row r="12295" spans="1:10" x14ac:dyDescent="0.25">
      <c r="A12295" t="s">
        <v>10</v>
      </c>
      <c r="B12295">
        <v>2016</v>
      </c>
      <c r="C12295">
        <v>31</v>
      </c>
      <c r="D12295" s="1">
        <v>42578</v>
      </c>
      <c r="E12295" s="2">
        <v>44404</v>
      </c>
      <c r="F12295" t="s">
        <v>11</v>
      </c>
      <c r="G12295" t="s">
        <v>12</v>
      </c>
      <c r="H12295" t="s">
        <v>13</v>
      </c>
      <c r="I12295">
        <v>802</v>
      </c>
      <c r="J12295">
        <v>93</v>
      </c>
    </row>
    <row r="12296" spans="1:10" x14ac:dyDescent="0.25">
      <c r="A12296" t="s">
        <v>10</v>
      </c>
      <c r="B12296">
        <v>2016</v>
      </c>
      <c r="C12296">
        <v>31</v>
      </c>
      <c r="D12296" s="1">
        <v>42579</v>
      </c>
      <c r="E12296" s="2">
        <v>44405</v>
      </c>
      <c r="F12296" t="s">
        <v>26</v>
      </c>
      <c r="G12296" t="s">
        <v>12</v>
      </c>
      <c r="H12296" t="s">
        <v>13</v>
      </c>
      <c r="I12296">
        <v>0</v>
      </c>
      <c r="J12296" t="s">
        <v>731</v>
      </c>
    </row>
    <row r="12297" spans="1:10" x14ac:dyDescent="0.25">
      <c r="A12297" t="s">
        <v>10</v>
      </c>
      <c r="B12297">
        <v>2016</v>
      </c>
      <c r="C12297">
        <v>31</v>
      </c>
      <c r="D12297" s="1">
        <v>42579</v>
      </c>
      <c r="E12297" s="2">
        <v>44405</v>
      </c>
      <c r="F12297" t="s">
        <v>17</v>
      </c>
      <c r="G12297" t="s">
        <v>12</v>
      </c>
      <c r="H12297" t="s">
        <v>13</v>
      </c>
      <c r="I12297">
        <v>0</v>
      </c>
      <c r="J12297" t="s">
        <v>731</v>
      </c>
    </row>
    <row r="12298" spans="1:10" x14ac:dyDescent="0.25">
      <c r="A12298" t="s">
        <v>10</v>
      </c>
      <c r="B12298">
        <v>2016</v>
      </c>
      <c r="C12298">
        <v>31</v>
      </c>
      <c r="D12298" s="1">
        <v>42579</v>
      </c>
      <c r="E12298" s="2">
        <v>44405</v>
      </c>
      <c r="F12298" t="s">
        <v>102</v>
      </c>
      <c r="G12298" t="s">
        <v>12</v>
      </c>
      <c r="H12298" t="s">
        <v>13</v>
      </c>
      <c r="I12298">
        <v>0</v>
      </c>
      <c r="J12298" t="s">
        <v>731</v>
      </c>
    </row>
    <row r="12299" spans="1:10" x14ac:dyDescent="0.25">
      <c r="A12299" t="s">
        <v>10</v>
      </c>
      <c r="B12299">
        <v>2016</v>
      </c>
      <c r="C12299">
        <v>31</v>
      </c>
      <c r="D12299" s="1">
        <v>42579</v>
      </c>
      <c r="E12299" s="2">
        <v>44405</v>
      </c>
      <c r="F12299" t="s">
        <v>14</v>
      </c>
      <c r="G12299" t="s">
        <v>12</v>
      </c>
      <c r="H12299" t="s">
        <v>13</v>
      </c>
      <c r="I12299">
        <v>0</v>
      </c>
      <c r="J12299" t="s">
        <v>731</v>
      </c>
    </row>
    <row r="12300" spans="1:10" x14ac:dyDescent="0.25">
      <c r="A12300" t="s">
        <v>10</v>
      </c>
      <c r="B12300">
        <v>2016</v>
      </c>
      <c r="C12300">
        <v>31</v>
      </c>
      <c r="D12300" s="1">
        <v>42579</v>
      </c>
      <c r="E12300" s="2">
        <v>44405</v>
      </c>
      <c r="F12300" t="s">
        <v>11</v>
      </c>
      <c r="G12300" t="s">
        <v>15</v>
      </c>
      <c r="H12300" t="s">
        <v>13</v>
      </c>
      <c r="I12300">
        <v>765</v>
      </c>
      <c r="J12300" t="s">
        <v>731</v>
      </c>
    </row>
    <row r="12301" spans="1:10" x14ac:dyDescent="0.25">
      <c r="A12301" t="s">
        <v>10</v>
      </c>
      <c r="B12301">
        <v>2016</v>
      </c>
      <c r="C12301">
        <v>31</v>
      </c>
      <c r="D12301" s="1">
        <v>42580</v>
      </c>
      <c r="E12301" s="2">
        <v>44406</v>
      </c>
      <c r="F12301" t="s">
        <v>26</v>
      </c>
      <c r="G12301" t="s">
        <v>12</v>
      </c>
      <c r="H12301" t="s">
        <v>13</v>
      </c>
      <c r="I12301">
        <v>0</v>
      </c>
      <c r="J12301" t="s">
        <v>732</v>
      </c>
    </row>
    <row r="12302" spans="1:10" x14ac:dyDescent="0.25">
      <c r="A12302" t="s">
        <v>10</v>
      </c>
      <c r="B12302">
        <v>2016</v>
      </c>
      <c r="C12302">
        <v>31</v>
      </c>
      <c r="D12302" s="1">
        <v>42580</v>
      </c>
      <c r="E12302" s="2">
        <v>44406</v>
      </c>
      <c r="F12302" t="s">
        <v>17</v>
      </c>
      <c r="G12302" t="s">
        <v>12</v>
      </c>
      <c r="H12302" t="s">
        <v>13</v>
      </c>
      <c r="I12302">
        <v>1</v>
      </c>
      <c r="J12302" t="s">
        <v>732</v>
      </c>
    </row>
    <row r="12303" spans="1:10" x14ac:dyDescent="0.25">
      <c r="A12303" t="s">
        <v>10</v>
      </c>
      <c r="B12303">
        <v>2016</v>
      </c>
      <c r="C12303">
        <v>31</v>
      </c>
      <c r="D12303" s="1">
        <v>42580</v>
      </c>
      <c r="E12303" s="2">
        <v>44406</v>
      </c>
      <c r="F12303" t="s">
        <v>102</v>
      </c>
      <c r="G12303" t="s">
        <v>12</v>
      </c>
      <c r="H12303" t="s">
        <v>13</v>
      </c>
      <c r="I12303">
        <v>0</v>
      </c>
      <c r="J12303" t="s">
        <v>732</v>
      </c>
    </row>
    <row r="12304" spans="1:10" x14ac:dyDescent="0.25">
      <c r="A12304" t="s">
        <v>10</v>
      </c>
      <c r="B12304">
        <v>2016</v>
      </c>
      <c r="C12304">
        <v>31</v>
      </c>
      <c r="D12304" s="1">
        <v>42580</v>
      </c>
      <c r="E12304" s="2">
        <v>44406</v>
      </c>
      <c r="F12304" t="s">
        <v>14</v>
      </c>
      <c r="G12304" t="s">
        <v>12</v>
      </c>
      <c r="H12304" t="s">
        <v>13</v>
      </c>
      <c r="I12304">
        <v>0</v>
      </c>
      <c r="J12304" t="s">
        <v>732</v>
      </c>
    </row>
    <row r="12305" spans="1:10" x14ac:dyDescent="0.25">
      <c r="A12305" t="s">
        <v>10</v>
      </c>
      <c r="B12305">
        <v>2016</v>
      </c>
      <c r="C12305">
        <v>31</v>
      </c>
      <c r="D12305" s="1">
        <v>42580</v>
      </c>
      <c r="E12305" s="2">
        <v>44406</v>
      </c>
      <c r="F12305" t="s">
        <v>11</v>
      </c>
      <c r="G12305" t="s">
        <v>15</v>
      </c>
      <c r="H12305" t="s">
        <v>13</v>
      </c>
      <c r="I12305">
        <v>984</v>
      </c>
      <c r="J12305" t="s">
        <v>732</v>
      </c>
    </row>
    <row r="12306" spans="1:10" x14ac:dyDescent="0.25">
      <c r="A12306" t="s">
        <v>10</v>
      </c>
      <c r="B12306">
        <v>2016</v>
      </c>
      <c r="C12306">
        <v>31</v>
      </c>
      <c r="D12306" s="1">
        <v>42581</v>
      </c>
      <c r="E12306" s="2">
        <v>44407</v>
      </c>
      <c r="F12306" t="s">
        <v>26</v>
      </c>
      <c r="G12306" t="s">
        <v>12</v>
      </c>
      <c r="H12306" t="s">
        <v>13</v>
      </c>
      <c r="I12306">
        <v>0</v>
      </c>
      <c r="J12306">
        <v>221</v>
      </c>
    </row>
    <row r="12307" spans="1:10" x14ac:dyDescent="0.25">
      <c r="A12307" t="s">
        <v>10</v>
      </c>
      <c r="B12307">
        <v>2016</v>
      </c>
      <c r="C12307">
        <v>31</v>
      </c>
      <c r="D12307" s="1">
        <v>42581</v>
      </c>
      <c r="E12307" s="2">
        <v>44407</v>
      </c>
      <c r="F12307" t="s">
        <v>17</v>
      </c>
      <c r="G12307" t="s">
        <v>12</v>
      </c>
      <c r="H12307" t="s">
        <v>13</v>
      </c>
      <c r="I12307">
        <v>3</v>
      </c>
      <c r="J12307">
        <v>221</v>
      </c>
    </row>
    <row r="12308" spans="1:10" x14ac:dyDescent="0.25">
      <c r="A12308" t="s">
        <v>10</v>
      </c>
      <c r="B12308">
        <v>2016</v>
      </c>
      <c r="C12308">
        <v>31</v>
      </c>
      <c r="D12308" s="1">
        <v>42581</v>
      </c>
      <c r="E12308" s="2">
        <v>44407</v>
      </c>
      <c r="F12308" t="s">
        <v>102</v>
      </c>
      <c r="G12308" t="s">
        <v>12</v>
      </c>
      <c r="H12308" t="s">
        <v>13</v>
      </c>
      <c r="I12308">
        <v>0</v>
      </c>
      <c r="J12308">
        <v>221</v>
      </c>
    </row>
    <row r="12309" spans="1:10" x14ac:dyDescent="0.25">
      <c r="A12309" t="s">
        <v>10</v>
      </c>
      <c r="B12309">
        <v>2016</v>
      </c>
      <c r="C12309">
        <v>31</v>
      </c>
      <c r="D12309" s="1">
        <v>42581</v>
      </c>
      <c r="E12309" s="2">
        <v>44407</v>
      </c>
      <c r="F12309" t="s">
        <v>14</v>
      </c>
      <c r="G12309" t="s">
        <v>12</v>
      </c>
      <c r="H12309" t="s">
        <v>13</v>
      </c>
      <c r="I12309">
        <v>16</v>
      </c>
      <c r="J12309">
        <v>221</v>
      </c>
    </row>
    <row r="12310" spans="1:10" x14ac:dyDescent="0.25">
      <c r="A12310" t="s">
        <v>10</v>
      </c>
      <c r="B12310">
        <v>2016</v>
      </c>
      <c r="C12310">
        <v>31</v>
      </c>
      <c r="D12310" s="1">
        <v>42581</v>
      </c>
      <c r="E12310" s="2">
        <v>44407</v>
      </c>
      <c r="F12310" t="s">
        <v>11</v>
      </c>
      <c r="G12310" t="s">
        <v>12</v>
      </c>
      <c r="H12310" t="s">
        <v>13</v>
      </c>
      <c r="I12310">
        <v>1142</v>
      </c>
      <c r="J12310">
        <v>221</v>
      </c>
    </row>
    <row r="12311" spans="1:10" x14ac:dyDescent="0.25">
      <c r="A12311" t="s">
        <v>10</v>
      </c>
      <c r="B12311">
        <v>2016</v>
      </c>
      <c r="C12311">
        <v>32</v>
      </c>
      <c r="D12311" s="1">
        <v>42582</v>
      </c>
      <c r="E12311" s="2">
        <v>44408</v>
      </c>
      <c r="F12311" t="s">
        <v>26</v>
      </c>
      <c r="G12311" t="s">
        <v>12</v>
      </c>
      <c r="H12311" t="s">
        <v>13</v>
      </c>
      <c r="I12311">
        <v>0</v>
      </c>
      <c r="J12311">
        <v>237</v>
      </c>
    </row>
    <row r="12312" spans="1:10" x14ac:dyDescent="0.25">
      <c r="A12312" t="s">
        <v>10</v>
      </c>
      <c r="B12312">
        <v>2016</v>
      </c>
      <c r="C12312">
        <v>32</v>
      </c>
      <c r="D12312" s="1">
        <v>42582</v>
      </c>
      <c r="E12312" s="2">
        <v>44408</v>
      </c>
      <c r="F12312" t="s">
        <v>17</v>
      </c>
      <c r="G12312" t="s">
        <v>12</v>
      </c>
      <c r="H12312" t="s">
        <v>13</v>
      </c>
      <c r="I12312">
        <v>9</v>
      </c>
      <c r="J12312">
        <v>237</v>
      </c>
    </row>
    <row r="12313" spans="1:10" x14ac:dyDescent="0.25">
      <c r="A12313" t="s">
        <v>10</v>
      </c>
      <c r="B12313">
        <v>2016</v>
      </c>
      <c r="C12313">
        <v>32</v>
      </c>
      <c r="D12313" s="1">
        <v>42582</v>
      </c>
      <c r="E12313" s="2">
        <v>44408</v>
      </c>
      <c r="F12313" t="s">
        <v>102</v>
      </c>
      <c r="G12313" t="s">
        <v>12</v>
      </c>
      <c r="H12313" t="s">
        <v>13</v>
      </c>
      <c r="I12313">
        <v>1</v>
      </c>
      <c r="J12313">
        <v>237</v>
      </c>
    </row>
    <row r="12314" spans="1:10" x14ac:dyDescent="0.25">
      <c r="A12314" t="s">
        <v>10</v>
      </c>
      <c r="B12314">
        <v>2016</v>
      </c>
      <c r="C12314">
        <v>32</v>
      </c>
      <c r="D12314" s="1">
        <v>42582</v>
      </c>
      <c r="E12314" s="2">
        <v>44408</v>
      </c>
      <c r="F12314" t="s">
        <v>14</v>
      </c>
      <c r="G12314" t="s">
        <v>12</v>
      </c>
      <c r="H12314" t="s">
        <v>13</v>
      </c>
      <c r="I12314">
        <v>14</v>
      </c>
      <c r="J12314">
        <v>237</v>
      </c>
    </row>
    <row r="12315" spans="1:10" x14ac:dyDescent="0.25">
      <c r="A12315" t="s">
        <v>10</v>
      </c>
      <c r="B12315">
        <v>2016</v>
      </c>
      <c r="C12315">
        <v>32</v>
      </c>
      <c r="D12315" s="1">
        <v>42582</v>
      </c>
      <c r="E12315" s="2">
        <v>44408</v>
      </c>
      <c r="F12315" t="s">
        <v>11</v>
      </c>
      <c r="G12315" t="s">
        <v>12</v>
      </c>
      <c r="H12315" t="s">
        <v>13</v>
      </c>
      <c r="I12315">
        <v>1265</v>
      </c>
      <c r="J12315">
        <v>237</v>
      </c>
    </row>
    <row r="12316" spans="1:10" x14ac:dyDescent="0.25">
      <c r="A12316" t="s">
        <v>10</v>
      </c>
      <c r="B12316">
        <v>2016</v>
      </c>
      <c r="C12316">
        <v>32</v>
      </c>
      <c r="D12316" s="1">
        <v>42583</v>
      </c>
      <c r="E12316" s="2">
        <v>44409</v>
      </c>
      <c r="F12316" t="s">
        <v>26</v>
      </c>
      <c r="G12316" t="s">
        <v>12</v>
      </c>
      <c r="H12316" t="s">
        <v>13</v>
      </c>
      <c r="I12316">
        <v>1</v>
      </c>
      <c r="J12316">
        <v>317</v>
      </c>
    </row>
    <row r="12317" spans="1:10" x14ac:dyDescent="0.25">
      <c r="A12317" t="s">
        <v>10</v>
      </c>
      <c r="B12317">
        <v>2016</v>
      </c>
      <c r="C12317">
        <v>32</v>
      </c>
      <c r="D12317" s="1">
        <v>42583</v>
      </c>
      <c r="E12317" s="2">
        <v>44409</v>
      </c>
      <c r="F12317" t="s">
        <v>17</v>
      </c>
      <c r="G12317" t="s">
        <v>12</v>
      </c>
      <c r="H12317" t="s">
        <v>13</v>
      </c>
      <c r="I12317">
        <v>2</v>
      </c>
      <c r="J12317">
        <v>317</v>
      </c>
    </row>
    <row r="12318" spans="1:10" x14ac:dyDescent="0.25">
      <c r="A12318" t="s">
        <v>10</v>
      </c>
      <c r="B12318">
        <v>2016</v>
      </c>
      <c r="C12318">
        <v>32</v>
      </c>
      <c r="D12318" s="1">
        <v>42583</v>
      </c>
      <c r="E12318" s="2">
        <v>44409</v>
      </c>
      <c r="F12318" t="s">
        <v>102</v>
      </c>
      <c r="G12318" t="s">
        <v>12</v>
      </c>
      <c r="H12318" t="s">
        <v>13</v>
      </c>
      <c r="I12318">
        <v>0</v>
      </c>
      <c r="J12318">
        <v>317</v>
      </c>
    </row>
    <row r="12319" spans="1:10" x14ac:dyDescent="0.25">
      <c r="A12319" t="s">
        <v>10</v>
      </c>
      <c r="B12319">
        <v>2016</v>
      </c>
      <c r="C12319">
        <v>32</v>
      </c>
      <c r="D12319" s="1">
        <v>42583</v>
      </c>
      <c r="E12319" s="2">
        <v>44409</v>
      </c>
      <c r="F12319" t="s">
        <v>14</v>
      </c>
      <c r="G12319" t="s">
        <v>12</v>
      </c>
      <c r="H12319" t="s">
        <v>13</v>
      </c>
      <c r="I12319">
        <v>71</v>
      </c>
      <c r="J12319">
        <v>317</v>
      </c>
    </row>
    <row r="12320" spans="1:10" x14ac:dyDescent="0.25">
      <c r="A12320" t="s">
        <v>10</v>
      </c>
      <c r="B12320">
        <v>2016</v>
      </c>
      <c r="C12320">
        <v>32</v>
      </c>
      <c r="D12320" s="1">
        <v>42583</v>
      </c>
      <c r="E12320" s="2">
        <v>44409</v>
      </c>
      <c r="F12320" t="s">
        <v>11</v>
      </c>
      <c r="G12320" t="s">
        <v>12</v>
      </c>
      <c r="H12320" t="s">
        <v>13</v>
      </c>
      <c r="I12320">
        <v>3057</v>
      </c>
      <c r="J12320">
        <v>317</v>
      </c>
    </row>
    <row r="12321" spans="1:10" x14ac:dyDescent="0.25">
      <c r="A12321" t="s">
        <v>10</v>
      </c>
      <c r="B12321">
        <v>2016</v>
      </c>
      <c r="C12321">
        <v>32</v>
      </c>
      <c r="D12321" s="1">
        <v>42584</v>
      </c>
      <c r="E12321" s="2">
        <v>44410</v>
      </c>
      <c r="F12321" t="s">
        <v>26</v>
      </c>
      <c r="G12321" t="s">
        <v>12</v>
      </c>
      <c r="H12321" t="s">
        <v>13</v>
      </c>
      <c r="I12321">
        <v>0</v>
      </c>
      <c r="J12321">
        <v>842</v>
      </c>
    </row>
    <row r="12322" spans="1:10" x14ac:dyDescent="0.25">
      <c r="A12322" t="s">
        <v>10</v>
      </c>
      <c r="B12322">
        <v>2016</v>
      </c>
      <c r="C12322">
        <v>32</v>
      </c>
      <c r="D12322" s="1">
        <v>42584</v>
      </c>
      <c r="E12322" s="2">
        <v>44410</v>
      </c>
      <c r="F12322" t="s">
        <v>17</v>
      </c>
      <c r="G12322" t="s">
        <v>12</v>
      </c>
      <c r="H12322" t="s">
        <v>13</v>
      </c>
      <c r="I12322">
        <v>2</v>
      </c>
      <c r="J12322">
        <v>842</v>
      </c>
    </row>
    <row r="12323" spans="1:10" x14ac:dyDescent="0.25">
      <c r="A12323" t="s">
        <v>10</v>
      </c>
      <c r="B12323">
        <v>2016</v>
      </c>
      <c r="C12323">
        <v>32</v>
      </c>
      <c r="D12323" s="1">
        <v>42584</v>
      </c>
      <c r="E12323" s="2">
        <v>44410</v>
      </c>
      <c r="F12323" t="s">
        <v>102</v>
      </c>
      <c r="G12323" t="s">
        <v>12</v>
      </c>
      <c r="H12323" t="s">
        <v>13</v>
      </c>
      <c r="I12323">
        <v>0</v>
      </c>
      <c r="J12323">
        <v>842</v>
      </c>
    </row>
    <row r="12324" spans="1:10" x14ac:dyDescent="0.25">
      <c r="A12324" t="s">
        <v>10</v>
      </c>
      <c r="B12324">
        <v>2016</v>
      </c>
      <c r="C12324">
        <v>32</v>
      </c>
      <c r="D12324" s="1">
        <v>42584</v>
      </c>
      <c r="E12324" s="2">
        <v>44410</v>
      </c>
      <c r="F12324" t="s">
        <v>14</v>
      </c>
      <c r="G12324" t="s">
        <v>12</v>
      </c>
      <c r="H12324" t="s">
        <v>13</v>
      </c>
      <c r="I12324">
        <v>67</v>
      </c>
      <c r="J12324">
        <v>842</v>
      </c>
    </row>
    <row r="12325" spans="1:10" x14ac:dyDescent="0.25">
      <c r="A12325" t="s">
        <v>10</v>
      </c>
      <c r="B12325">
        <v>2016</v>
      </c>
      <c r="C12325">
        <v>32</v>
      </c>
      <c r="D12325" s="1">
        <v>42584</v>
      </c>
      <c r="E12325" s="2">
        <v>44410</v>
      </c>
      <c r="F12325" t="s">
        <v>11</v>
      </c>
      <c r="G12325" t="s">
        <v>12</v>
      </c>
      <c r="H12325" t="s">
        <v>13</v>
      </c>
      <c r="I12325">
        <v>5058</v>
      </c>
      <c r="J12325">
        <v>842</v>
      </c>
    </row>
    <row r="12326" spans="1:10" x14ac:dyDescent="0.25">
      <c r="A12326" t="s">
        <v>10</v>
      </c>
      <c r="B12326">
        <v>2016</v>
      </c>
      <c r="C12326">
        <v>32</v>
      </c>
      <c r="D12326" s="1">
        <v>42585</v>
      </c>
      <c r="E12326" s="2">
        <v>44411</v>
      </c>
      <c r="F12326" t="s">
        <v>26</v>
      </c>
      <c r="G12326" t="s">
        <v>12</v>
      </c>
      <c r="H12326" t="s">
        <v>13</v>
      </c>
      <c r="I12326">
        <v>0</v>
      </c>
      <c r="J12326">
        <v>1045</v>
      </c>
    </row>
    <row r="12327" spans="1:10" x14ac:dyDescent="0.25">
      <c r="A12327" t="s">
        <v>10</v>
      </c>
      <c r="B12327">
        <v>2016</v>
      </c>
      <c r="C12327">
        <v>32</v>
      </c>
      <c r="D12327" s="1">
        <v>42585</v>
      </c>
      <c r="E12327" s="2">
        <v>44411</v>
      </c>
      <c r="F12327" t="s">
        <v>17</v>
      </c>
      <c r="G12327" t="s">
        <v>12</v>
      </c>
      <c r="H12327" t="s">
        <v>13</v>
      </c>
      <c r="I12327">
        <v>0</v>
      </c>
      <c r="J12327">
        <v>1045</v>
      </c>
    </row>
    <row r="12328" spans="1:10" x14ac:dyDescent="0.25">
      <c r="A12328" t="s">
        <v>10</v>
      </c>
      <c r="B12328">
        <v>2016</v>
      </c>
      <c r="C12328">
        <v>32</v>
      </c>
      <c r="D12328" s="1">
        <v>42585</v>
      </c>
      <c r="E12328" s="2">
        <v>44411</v>
      </c>
      <c r="F12328" t="s">
        <v>102</v>
      </c>
      <c r="G12328" t="s">
        <v>12</v>
      </c>
      <c r="H12328" t="s">
        <v>13</v>
      </c>
      <c r="I12328">
        <v>0</v>
      </c>
      <c r="J12328">
        <v>1045</v>
      </c>
    </row>
    <row r="12329" spans="1:10" x14ac:dyDescent="0.25">
      <c r="A12329" t="s">
        <v>10</v>
      </c>
      <c r="B12329">
        <v>2016</v>
      </c>
      <c r="C12329">
        <v>32</v>
      </c>
      <c r="D12329" s="1">
        <v>42585</v>
      </c>
      <c r="E12329" s="2">
        <v>44411</v>
      </c>
      <c r="F12329" t="s">
        <v>14</v>
      </c>
      <c r="G12329" t="s">
        <v>12</v>
      </c>
      <c r="H12329" t="s">
        <v>13</v>
      </c>
      <c r="I12329">
        <v>74</v>
      </c>
      <c r="J12329">
        <v>1045</v>
      </c>
    </row>
    <row r="12330" spans="1:10" x14ac:dyDescent="0.25">
      <c r="A12330" t="s">
        <v>10</v>
      </c>
      <c r="B12330">
        <v>2016</v>
      </c>
      <c r="C12330">
        <v>32</v>
      </c>
      <c r="D12330" s="1">
        <v>42585</v>
      </c>
      <c r="E12330" s="2">
        <v>44411</v>
      </c>
      <c r="F12330" t="s">
        <v>11</v>
      </c>
      <c r="G12330" t="s">
        <v>12</v>
      </c>
      <c r="H12330" t="s">
        <v>13</v>
      </c>
      <c r="I12330">
        <v>4442</v>
      </c>
      <c r="J12330">
        <v>1045</v>
      </c>
    </row>
    <row r="12331" spans="1:10" x14ac:dyDescent="0.25">
      <c r="A12331" t="s">
        <v>10</v>
      </c>
      <c r="B12331">
        <v>2016</v>
      </c>
      <c r="C12331">
        <v>32</v>
      </c>
      <c r="D12331" s="1">
        <v>42586</v>
      </c>
      <c r="E12331" s="2">
        <v>44412</v>
      </c>
      <c r="F12331" t="s">
        <v>26</v>
      </c>
      <c r="G12331" t="s">
        <v>12</v>
      </c>
      <c r="H12331" t="s">
        <v>13</v>
      </c>
      <c r="I12331">
        <v>0</v>
      </c>
      <c r="J12331">
        <v>1538</v>
      </c>
    </row>
    <row r="12332" spans="1:10" x14ac:dyDescent="0.25">
      <c r="A12332" t="s">
        <v>10</v>
      </c>
      <c r="B12332">
        <v>2016</v>
      </c>
      <c r="C12332">
        <v>32</v>
      </c>
      <c r="D12332" s="1">
        <v>42586</v>
      </c>
      <c r="E12332" s="2">
        <v>44412</v>
      </c>
      <c r="F12332" t="s">
        <v>17</v>
      </c>
      <c r="G12332" t="s">
        <v>12</v>
      </c>
      <c r="H12332" t="s">
        <v>13</v>
      </c>
      <c r="I12332">
        <v>0</v>
      </c>
      <c r="J12332">
        <v>1538</v>
      </c>
    </row>
    <row r="12333" spans="1:10" x14ac:dyDescent="0.25">
      <c r="A12333" t="s">
        <v>10</v>
      </c>
      <c r="B12333">
        <v>2016</v>
      </c>
      <c r="C12333">
        <v>32</v>
      </c>
      <c r="D12333" s="1">
        <v>42586</v>
      </c>
      <c r="E12333" s="2">
        <v>44412</v>
      </c>
      <c r="F12333" t="s">
        <v>102</v>
      </c>
      <c r="G12333" t="s">
        <v>12</v>
      </c>
      <c r="H12333" t="s">
        <v>13</v>
      </c>
      <c r="I12333">
        <v>0</v>
      </c>
      <c r="J12333">
        <v>1538</v>
      </c>
    </row>
    <row r="12334" spans="1:10" x14ac:dyDescent="0.25">
      <c r="A12334" t="s">
        <v>10</v>
      </c>
      <c r="B12334">
        <v>2016</v>
      </c>
      <c r="C12334">
        <v>32</v>
      </c>
      <c r="D12334" s="1">
        <v>42586</v>
      </c>
      <c r="E12334" s="2">
        <v>44412</v>
      </c>
      <c r="F12334" t="s">
        <v>14</v>
      </c>
      <c r="G12334" t="s">
        <v>12</v>
      </c>
      <c r="H12334" t="s">
        <v>13</v>
      </c>
      <c r="I12334">
        <v>232</v>
      </c>
      <c r="J12334">
        <v>1538</v>
      </c>
    </row>
    <row r="12335" spans="1:10" x14ac:dyDescent="0.25">
      <c r="A12335" t="s">
        <v>10</v>
      </c>
      <c r="B12335">
        <v>2016</v>
      </c>
      <c r="C12335">
        <v>32</v>
      </c>
      <c r="D12335" s="1">
        <v>42586</v>
      </c>
      <c r="E12335" s="2">
        <v>44412</v>
      </c>
      <c r="F12335" t="s">
        <v>11</v>
      </c>
      <c r="G12335" t="s">
        <v>12</v>
      </c>
      <c r="H12335" t="s">
        <v>13</v>
      </c>
      <c r="I12335">
        <v>13701</v>
      </c>
      <c r="J12335">
        <v>1538</v>
      </c>
    </row>
    <row r="12336" spans="1:10" x14ac:dyDescent="0.25">
      <c r="A12336" t="s">
        <v>10</v>
      </c>
      <c r="B12336">
        <v>2016</v>
      </c>
      <c r="C12336">
        <v>32</v>
      </c>
      <c r="D12336" s="1">
        <v>42587</v>
      </c>
      <c r="E12336" s="2">
        <v>44413</v>
      </c>
      <c r="F12336" t="s">
        <v>26</v>
      </c>
      <c r="G12336" t="s">
        <v>12</v>
      </c>
      <c r="H12336" t="s">
        <v>13</v>
      </c>
      <c r="I12336">
        <v>0</v>
      </c>
      <c r="J12336">
        <v>2221</v>
      </c>
    </row>
    <row r="12337" spans="1:10" x14ac:dyDescent="0.25">
      <c r="A12337" t="s">
        <v>10</v>
      </c>
      <c r="B12337">
        <v>2016</v>
      </c>
      <c r="C12337">
        <v>32</v>
      </c>
      <c r="D12337" s="1">
        <v>42587</v>
      </c>
      <c r="E12337" s="2">
        <v>44413</v>
      </c>
      <c r="F12337" t="s">
        <v>17</v>
      </c>
      <c r="G12337" t="s">
        <v>12</v>
      </c>
      <c r="H12337" t="s">
        <v>13</v>
      </c>
      <c r="I12337">
        <v>0</v>
      </c>
      <c r="J12337">
        <v>2221</v>
      </c>
    </row>
    <row r="12338" spans="1:10" x14ac:dyDescent="0.25">
      <c r="A12338" t="s">
        <v>10</v>
      </c>
      <c r="B12338">
        <v>2016</v>
      </c>
      <c r="C12338">
        <v>32</v>
      </c>
      <c r="D12338" s="1">
        <v>42587</v>
      </c>
      <c r="E12338" s="2">
        <v>44413</v>
      </c>
      <c r="F12338" t="s">
        <v>102</v>
      </c>
      <c r="G12338" t="s">
        <v>12</v>
      </c>
      <c r="H12338" t="s">
        <v>13</v>
      </c>
      <c r="I12338">
        <v>0</v>
      </c>
      <c r="J12338">
        <v>2221</v>
      </c>
    </row>
    <row r="12339" spans="1:10" x14ac:dyDescent="0.25">
      <c r="A12339" t="s">
        <v>10</v>
      </c>
      <c r="B12339">
        <v>2016</v>
      </c>
      <c r="C12339">
        <v>32</v>
      </c>
      <c r="D12339" s="1">
        <v>42587</v>
      </c>
      <c r="E12339" s="2">
        <v>44413</v>
      </c>
      <c r="F12339" t="s">
        <v>14</v>
      </c>
      <c r="G12339" t="s">
        <v>12</v>
      </c>
      <c r="H12339" t="s">
        <v>13</v>
      </c>
      <c r="I12339">
        <v>1131</v>
      </c>
      <c r="J12339">
        <v>2221</v>
      </c>
    </row>
    <row r="12340" spans="1:10" x14ac:dyDescent="0.25">
      <c r="A12340" t="s">
        <v>10</v>
      </c>
      <c r="B12340">
        <v>2016</v>
      </c>
      <c r="C12340">
        <v>32</v>
      </c>
      <c r="D12340" s="1">
        <v>42587</v>
      </c>
      <c r="E12340" s="2">
        <v>44413</v>
      </c>
      <c r="F12340" t="s">
        <v>11</v>
      </c>
      <c r="G12340" t="s">
        <v>12</v>
      </c>
      <c r="H12340" t="s">
        <v>13</v>
      </c>
      <c r="I12340">
        <v>8488</v>
      </c>
      <c r="J12340">
        <v>2221</v>
      </c>
    </row>
    <row r="12341" spans="1:10" x14ac:dyDescent="0.25">
      <c r="A12341" t="s">
        <v>10</v>
      </c>
      <c r="B12341">
        <v>2016</v>
      </c>
      <c r="C12341">
        <v>32</v>
      </c>
      <c r="D12341" s="1">
        <v>42588</v>
      </c>
      <c r="E12341" s="2">
        <v>44414</v>
      </c>
      <c r="F12341" t="s">
        <v>26</v>
      </c>
      <c r="G12341" t="s">
        <v>12</v>
      </c>
      <c r="H12341" t="s">
        <v>13</v>
      </c>
      <c r="I12341">
        <v>0</v>
      </c>
      <c r="J12341">
        <v>607</v>
      </c>
    </row>
    <row r="12342" spans="1:10" x14ac:dyDescent="0.25">
      <c r="A12342" t="s">
        <v>10</v>
      </c>
      <c r="B12342">
        <v>2016</v>
      </c>
      <c r="C12342">
        <v>32</v>
      </c>
      <c r="D12342" s="1">
        <v>42588</v>
      </c>
      <c r="E12342" s="2">
        <v>44414</v>
      </c>
      <c r="F12342" t="s">
        <v>17</v>
      </c>
      <c r="G12342" t="s">
        <v>12</v>
      </c>
      <c r="H12342" t="s">
        <v>13</v>
      </c>
      <c r="I12342">
        <v>0</v>
      </c>
      <c r="J12342">
        <v>607</v>
      </c>
    </row>
    <row r="12343" spans="1:10" x14ac:dyDescent="0.25">
      <c r="A12343" t="s">
        <v>10</v>
      </c>
      <c r="B12343">
        <v>2016</v>
      </c>
      <c r="C12343">
        <v>32</v>
      </c>
      <c r="D12343" s="1">
        <v>42588</v>
      </c>
      <c r="E12343" s="2">
        <v>44414</v>
      </c>
      <c r="F12343" t="s">
        <v>102</v>
      </c>
      <c r="G12343" t="s">
        <v>12</v>
      </c>
      <c r="H12343" t="s">
        <v>13</v>
      </c>
      <c r="I12343">
        <v>0</v>
      </c>
      <c r="J12343">
        <v>607</v>
      </c>
    </row>
    <row r="12344" spans="1:10" x14ac:dyDescent="0.25">
      <c r="A12344" t="s">
        <v>10</v>
      </c>
      <c r="B12344">
        <v>2016</v>
      </c>
      <c r="C12344">
        <v>32</v>
      </c>
      <c r="D12344" s="1">
        <v>42588</v>
      </c>
      <c r="E12344" s="2">
        <v>44414</v>
      </c>
      <c r="F12344" t="s">
        <v>14</v>
      </c>
      <c r="G12344" t="s">
        <v>12</v>
      </c>
      <c r="H12344" t="s">
        <v>13</v>
      </c>
      <c r="I12344">
        <v>919</v>
      </c>
      <c r="J12344">
        <v>607</v>
      </c>
    </row>
    <row r="12345" spans="1:10" x14ac:dyDescent="0.25">
      <c r="A12345" t="s">
        <v>10</v>
      </c>
      <c r="B12345">
        <v>2016</v>
      </c>
      <c r="C12345">
        <v>32</v>
      </c>
      <c r="D12345" s="1">
        <v>42588</v>
      </c>
      <c r="E12345" s="2">
        <v>44414</v>
      </c>
      <c r="F12345" t="s">
        <v>11</v>
      </c>
      <c r="G12345" t="s">
        <v>12</v>
      </c>
      <c r="H12345" t="s">
        <v>13</v>
      </c>
      <c r="I12345">
        <v>4043</v>
      </c>
      <c r="J12345">
        <v>607</v>
      </c>
    </row>
    <row r="12346" spans="1:10" x14ac:dyDescent="0.25">
      <c r="A12346" t="s">
        <v>10</v>
      </c>
      <c r="B12346">
        <v>2016</v>
      </c>
      <c r="C12346">
        <v>33</v>
      </c>
      <c r="D12346" s="1">
        <v>42589</v>
      </c>
      <c r="E12346" s="2">
        <v>44415</v>
      </c>
      <c r="F12346" t="s">
        <v>26</v>
      </c>
      <c r="G12346" t="s">
        <v>12</v>
      </c>
      <c r="H12346" t="s">
        <v>13</v>
      </c>
      <c r="I12346">
        <v>0</v>
      </c>
      <c r="J12346">
        <v>455</v>
      </c>
    </row>
    <row r="12347" spans="1:10" x14ac:dyDescent="0.25">
      <c r="A12347" t="s">
        <v>10</v>
      </c>
      <c r="B12347">
        <v>2016</v>
      </c>
      <c r="C12347">
        <v>33</v>
      </c>
      <c r="D12347" s="1">
        <v>42589</v>
      </c>
      <c r="E12347" s="2">
        <v>44415</v>
      </c>
      <c r="F12347" t="s">
        <v>17</v>
      </c>
      <c r="G12347" t="s">
        <v>12</v>
      </c>
      <c r="H12347" t="s">
        <v>13</v>
      </c>
      <c r="I12347">
        <v>0</v>
      </c>
      <c r="J12347">
        <v>455</v>
      </c>
    </row>
    <row r="12348" spans="1:10" x14ac:dyDescent="0.25">
      <c r="A12348" t="s">
        <v>10</v>
      </c>
      <c r="B12348">
        <v>2016</v>
      </c>
      <c r="C12348">
        <v>33</v>
      </c>
      <c r="D12348" s="1">
        <v>42589</v>
      </c>
      <c r="E12348" s="2">
        <v>44415</v>
      </c>
      <c r="F12348" t="s">
        <v>102</v>
      </c>
      <c r="G12348" t="s">
        <v>12</v>
      </c>
      <c r="H12348" t="s">
        <v>13</v>
      </c>
      <c r="I12348">
        <v>0</v>
      </c>
      <c r="J12348">
        <v>455</v>
      </c>
    </row>
    <row r="12349" spans="1:10" x14ac:dyDescent="0.25">
      <c r="A12349" t="s">
        <v>10</v>
      </c>
      <c r="B12349">
        <v>2016</v>
      </c>
      <c r="C12349">
        <v>33</v>
      </c>
      <c r="D12349" s="1">
        <v>42589</v>
      </c>
      <c r="E12349" s="2">
        <v>44415</v>
      </c>
      <c r="F12349" t="s">
        <v>14</v>
      </c>
      <c r="G12349" t="s">
        <v>12</v>
      </c>
      <c r="H12349" t="s">
        <v>13</v>
      </c>
      <c r="I12349">
        <v>786</v>
      </c>
      <c r="J12349">
        <v>455</v>
      </c>
    </row>
    <row r="12350" spans="1:10" x14ac:dyDescent="0.25">
      <c r="A12350" t="s">
        <v>10</v>
      </c>
      <c r="B12350">
        <v>2016</v>
      </c>
      <c r="C12350">
        <v>33</v>
      </c>
      <c r="D12350" s="1">
        <v>42589</v>
      </c>
      <c r="E12350" s="2">
        <v>44415</v>
      </c>
      <c r="F12350" t="s">
        <v>11</v>
      </c>
      <c r="G12350" t="s">
        <v>12</v>
      </c>
      <c r="H12350" t="s">
        <v>13</v>
      </c>
      <c r="I12350">
        <v>4354</v>
      </c>
      <c r="J12350">
        <v>455</v>
      </c>
    </row>
    <row r="12351" spans="1:10" x14ac:dyDescent="0.25">
      <c r="A12351" t="s">
        <v>10</v>
      </c>
      <c r="B12351">
        <v>2016</v>
      </c>
      <c r="C12351">
        <v>33</v>
      </c>
      <c r="D12351" s="1">
        <v>42590</v>
      </c>
      <c r="E12351" s="2">
        <v>44416</v>
      </c>
      <c r="F12351" t="s">
        <v>26</v>
      </c>
      <c r="G12351" t="s">
        <v>12</v>
      </c>
      <c r="H12351" t="s">
        <v>13</v>
      </c>
      <c r="I12351">
        <v>0</v>
      </c>
      <c r="J12351">
        <v>85</v>
      </c>
    </row>
    <row r="12352" spans="1:10" x14ac:dyDescent="0.25">
      <c r="A12352" t="s">
        <v>10</v>
      </c>
      <c r="B12352">
        <v>2016</v>
      </c>
      <c r="C12352">
        <v>33</v>
      </c>
      <c r="D12352" s="1">
        <v>42590</v>
      </c>
      <c r="E12352" s="2">
        <v>44416</v>
      </c>
      <c r="F12352" t="s">
        <v>17</v>
      </c>
      <c r="G12352" t="s">
        <v>12</v>
      </c>
      <c r="H12352" t="s">
        <v>13</v>
      </c>
      <c r="I12352">
        <v>0</v>
      </c>
      <c r="J12352">
        <v>85</v>
      </c>
    </row>
    <row r="12353" spans="1:10" x14ac:dyDescent="0.25">
      <c r="A12353" t="s">
        <v>10</v>
      </c>
      <c r="B12353">
        <v>2016</v>
      </c>
      <c r="C12353">
        <v>33</v>
      </c>
      <c r="D12353" s="1">
        <v>42590</v>
      </c>
      <c r="E12353" s="2">
        <v>44416</v>
      </c>
      <c r="F12353" t="s">
        <v>18</v>
      </c>
      <c r="G12353" t="s">
        <v>12</v>
      </c>
      <c r="H12353" t="s">
        <v>13</v>
      </c>
      <c r="I12353">
        <v>1</v>
      </c>
      <c r="J12353">
        <v>85</v>
      </c>
    </row>
    <row r="12354" spans="1:10" x14ac:dyDescent="0.25">
      <c r="A12354" t="s">
        <v>10</v>
      </c>
      <c r="B12354">
        <v>2016</v>
      </c>
      <c r="C12354">
        <v>33</v>
      </c>
      <c r="D12354" s="1">
        <v>42590</v>
      </c>
      <c r="E12354" s="2">
        <v>44416</v>
      </c>
      <c r="F12354" t="s">
        <v>102</v>
      </c>
      <c r="G12354" t="s">
        <v>12</v>
      </c>
      <c r="H12354" t="s">
        <v>13</v>
      </c>
      <c r="I12354">
        <v>0</v>
      </c>
      <c r="J12354">
        <v>85</v>
      </c>
    </row>
    <row r="12355" spans="1:10" x14ac:dyDescent="0.25">
      <c r="A12355" t="s">
        <v>10</v>
      </c>
      <c r="B12355">
        <v>2016</v>
      </c>
      <c r="C12355">
        <v>33</v>
      </c>
      <c r="D12355" s="1">
        <v>42590</v>
      </c>
      <c r="E12355" s="2">
        <v>44416</v>
      </c>
      <c r="F12355" t="s">
        <v>14</v>
      </c>
      <c r="G12355" t="s">
        <v>12</v>
      </c>
      <c r="H12355" t="s">
        <v>13</v>
      </c>
      <c r="I12355">
        <v>958</v>
      </c>
      <c r="J12355">
        <v>85</v>
      </c>
    </row>
    <row r="12356" spans="1:10" x14ac:dyDescent="0.25">
      <c r="A12356" t="s">
        <v>10</v>
      </c>
      <c r="B12356">
        <v>2016</v>
      </c>
      <c r="C12356">
        <v>33</v>
      </c>
      <c r="D12356" s="1">
        <v>42590</v>
      </c>
      <c r="E12356" s="2">
        <v>44416</v>
      </c>
      <c r="F12356" t="s">
        <v>11</v>
      </c>
      <c r="G12356" t="s">
        <v>12</v>
      </c>
      <c r="H12356" t="s">
        <v>13</v>
      </c>
      <c r="I12356">
        <v>1607</v>
      </c>
      <c r="J12356">
        <v>85</v>
      </c>
    </row>
    <row r="12357" spans="1:10" x14ac:dyDescent="0.25">
      <c r="A12357" t="s">
        <v>10</v>
      </c>
      <c r="B12357">
        <v>2016</v>
      </c>
      <c r="C12357">
        <v>33</v>
      </c>
      <c r="D12357" s="1">
        <v>42591</v>
      </c>
      <c r="E12357" s="2">
        <v>44417</v>
      </c>
      <c r="F12357" t="s">
        <v>26</v>
      </c>
      <c r="G12357" t="s">
        <v>12</v>
      </c>
      <c r="H12357" t="s">
        <v>13</v>
      </c>
      <c r="I12357">
        <v>0</v>
      </c>
      <c r="J12357">
        <v>42</v>
      </c>
    </row>
    <row r="12358" spans="1:10" x14ac:dyDescent="0.25">
      <c r="A12358" t="s">
        <v>10</v>
      </c>
      <c r="B12358">
        <v>2016</v>
      </c>
      <c r="C12358">
        <v>33</v>
      </c>
      <c r="D12358" s="1">
        <v>42591</v>
      </c>
      <c r="E12358" s="2">
        <v>44417</v>
      </c>
      <c r="F12358" t="s">
        <v>17</v>
      </c>
      <c r="G12358" t="s">
        <v>12</v>
      </c>
      <c r="H12358" t="s">
        <v>13</v>
      </c>
      <c r="I12358">
        <v>0</v>
      </c>
      <c r="J12358">
        <v>42</v>
      </c>
    </row>
    <row r="12359" spans="1:10" x14ac:dyDescent="0.25">
      <c r="A12359" t="s">
        <v>10</v>
      </c>
      <c r="B12359">
        <v>2016</v>
      </c>
      <c r="C12359">
        <v>33</v>
      </c>
      <c r="D12359" s="1">
        <v>42591</v>
      </c>
      <c r="E12359" s="2">
        <v>44417</v>
      </c>
      <c r="F12359" t="s">
        <v>18</v>
      </c>
      <c r="G12359" t="s">
        <v>12</v>
      </c>
      <c r="H12359" t="s">
        <v>13</v>
      </c>
      <c r="I12359">
        <v>0</v>
      </c>
      <c r="J12359">
        <v>42</v>
      </c>
    </row>
    <row r="12360" spans="1:10" x14ac:dyDescent="0.25">
      <c r="A12360" t="s">
        <v>10</v>
      </c>
      <c r="B12360">
        <v>2016</v>
      </c>
      <c r="C12360">
        <v>33</v>
      </c>
      <c r="D12360" s="1">
        <v>42591</v>
      </c>
      <c r="E12360" s="2">
        <v>44417</v>
      </c>
      <c r="F12360" t="s">
        <v>102</v>
      </c>
      <c r="G12360" t="s">
        <v>12</v>
      </c>
      <c r="H12360" t="s">
        <v>13</v>
      </c>
      <c r="I12360">
        <v>0</v>
      </c>
      <c r="J12360">
        <v>42</v>
      </c>
    </row>
    <row r="12361" spans="1:10" x14ac:dyDescent="0.25">
      <c r="A12361" t="s">
        <v>10</v>
      </c>
      <c r="B12361">
        <v>2016</v>
      </c>
      <c r="C12361">
        <v>33</v>
      </c>
      <c r="D12361" s="1">
        <v>42591</v>
      </c>
      <c r="E12361" s="2">
        <v>44417</v>
      </c>
      <c r="F12361" t="s">
        <v>14</v>
      </c>
      <c r="G12361" t="s">
        <v>12</v>
      </c>
      <c r="H12361" t="s">
        <v>13</v>
      </c>
      <c r="I12361">
        <v>515</v>
      </c>
      <c r="J12361">
        <v>42</v>
      </c>
    </row>
    <row r="12362" spans="1:10" x14ac:dyDescent="0.25">
      <c r="A12362" t="s">
        <v>10</v>
      </c>
      <c r="B12362">
        <v>2016</v>
      </c>
      <c r="C12362">
        <v>33</v>
      </c>
      <c r="D12362" s="1">
        <v>42591</v>
      </c>
      <c r="E12362" s="2">
        <v>44417</v>
      </c>
      <c r="F12362" t="s">
        <v>11</v>
      </c>
      <c r="G12362" t="s">
        <v>12</v>
      </c>
      <c r="H12362" t="s">
        <v>13</v>
      </c>
      <c r="I12362">
        <v>343</v>
      </c>
      <c r="J12362">
        <v>42</v>
      </c>
    </row>
    <row r="12363" spans="1:10" x14ac:dyDescent="0.25">
      <c r="A12363" t="s">
        <v>10</v>
      </c>
      <c r="B12363">
        <v>2016</v>
      </c>
      <c r="C12363">
        <v>33</v>
      </c>
      <c r="D12363" s="1">
        <v>42592</v>
      </c>
      <c r="E12363" s="2">
        <v>44418</v>
      </c>
      <c r="F12363" t="s">
        <v>26</v>
      </c>
      <c r="G12363" t="s">
        <v>12</v>
      </c>
      <c r="H12363" t="s">
        <v>13</v>
      </c>
      <c r="I12363">
        <v>0</v>
      </c>
      <c r="J12363">
        <v>12</v>
      </c>
    </row>
    <row r="12364" spans="1:10" x14ac:dyDescent="0.25">
      <c r="A12364" t="s">
        <v>10</v>
      </c>
      <c r="B12364">
        <v>2016</v>
      </c>
      <c r="C12364">
        <v>33</v>
      </c>
      <c r="D12364" s="1">
        <v>42592</v>
      </c>
      <c r="E12364" s="2">
        <v>44418</v>
      </c>
      <c r="F12364" t="s">
        <v>17</v>
      </c>
      <c r="G12364" t="s">
        <v>12</v>
      </c>
      <c r="H12364" t="s">
        <v>13</v>
      </c>
      <c r="I12364">
        <v>1</v>
      </c>
      <c r="J12364">
        <v>12</v>
      </c>
    </row>
    <row r="12365" spans="1:10" x14ac:dyDescent="0.25">
      <c r="A12365" t="s">
        <v>10</v>
      </c>
      <c r="B12365">
        <v>2016</v>
      </c>
      <c r="C12365">
        <v>33</v>
      </c>
      <c r="D12365" s="1">
        <v>42592</v>
      </c>
      <c r="E12365" s="2">
        <v>44418</v>
      </c>
      <c r="F12365" t="s">
        <v>18</v>
      </c>
      <c r="G12365" t="s">
        <v>12</v>
      </c>
      <c r="H12365" t="s">
        <v>13</v>
      </c>
      <c r="I12365">
        <v>0</v>
      </c>
      <c r="J12365">
        <v>12</v>
      </c>
    </row>
    <row r="12366" spans="1:10" x14ac:dyDescent="0.25">
      <c r="A12366" t="s">
        <v>10</v>
      </c>
      <c r="B12366">
        <v>2016</v>
      </c>
      <c r="C12366">
        <v>33</v>
      </c>
      <c r="D12366" s="1">
        <v>42592</v>
      </c>
      <c r="E12366" s="2">
        <v>44418</v>
      </c>
      <c r="F12366" t="s">
        <v>102</v>
      </c>
      <c r="G12366" t="s">
        <v>12</v>
      </c>
      <c r="H12366" t="s">
        <v>13</v>
      </c>
      <c r="I12366">
        <v>0</v>
      </c>
      <c r="J12366">
        <v>12</v>
      </c>
    </row>
    <row r="12367" spans="1:10" x14ac:dyDescent="0.25">
      <c r="A12367" t="s">
        <v>10</v>
      </c>
      <c r="B12367">
        <v>2016</v>
      </c>
      <c r="C12367">
        <v>33</v>
      </c>
      <c r="D12367" s="1">
        <v>42592</v>
      </c>
      <c r="E12367" s="2">
        <v>44418</v>
      </c>
      <c r="F12367" t="s">
        <v>14</v>
      </c>
      <c r="G12367" t="s">
        <v>12</v>
      </c>
      <c r="H12367" t="s">
        <v>13</v>
      </c>
      <c r="I12367">
        <v>269</v>
      </c>
      <c r="J12367">
        <v>12</v>
      </c>
    </row>
    <row r="12368" spans="1:10" x14ac:dyDescent="0.25">
      <c r="A12368" t="s">
        <v>10</v>
      </c>
      <c r="B12368">
        <v>2016</v>
      </c>
      <c r="C12368">
        <v>33</v>
      </c>
      <c r="D12368" s="1">
        <v>42592</v>
      </c>
      <c r="E12368" s="2">
        <v>44418</v>
      </c>
      <c r="F12368" t="s">
        <v>11</v>
      </c>
      <c r="G12368" t="s">
        <v>12</v>
      </c>
      <c r="H12368" t="s">
        <v>13</v>
      </c>
      <c r="I12368">
        <v>468</v>
      </c>
      <c r="J12368">
        <v>12</v>
      </c>
    </row>
    <row r="12369" spans="1:10" x14ac:dyDescent="0.25">
      <c r="A12369" t="s">
        <v>10</v>
      </c>
      <c r="B12369">
        <v>2016</v>
      </c>
      <c r="C12369">
        <v>33</v>
      </c>
      <c r="D12369" s="1">
        <v>42593</v>
      </c>
      <c r="E12369" s="2">
        <v>44419</v>
      </c>
      <c r="F12369" t="s">
        <v>26</v>
      </c>
      <c r="G12369" t="s">
        <v>12</v>
      </c>
      <c r="H12369" t="s">
        <v>13</v>
      </c>
      <c r="I12369">
        <v>0</v>
      </c>
      <c r="J12369">
        <v>33</v>
      </c>
    </row>
    <row r="12370" spans="1:10" x14ac:dyDescent="0.25">
      <c r="A12370" t="s">
        <v>10</v>
      </c>
      <c r="B12370">
        <v>2016</v>
      </c>
      <c r="C12370">
        <v>33</v>
      </c>
      <c r="D12370" s="1">
        <v>42593</v>
      </c>
      <c r="E12370" s="2">
        <v>44419</v>
      </c>
      <c r="F12370" t="s">
        <v>17</v>
      </c>
      <c r="G12370" t="s">
        <v>12</v>
      </c>
      <c r="H12370" t="s">
        <v>13</v>
      </c>
      <c r="I12370">
        <v>0</v>
      </c>
      <c r="J12370">
        <v>33</v>
      </c>
    </row>
    <row r="12371" spans="1:10" x14ac:dyDescent="0.25">
      <c r="A12371" t="s">
        <v>10</v>
      </c>
      <c r="B12371">
        <v>2016</v>
      </c>
      <c r="C12371">
        <v>33</v>
      </c>
      <c r="D12371" s="1">
        <v>42593</v>
      </c>
      <c r="E12371" s="2">
        <v>44419</v>
      </c>
      <c r="F12371" t="s">
        <v>18</v>
      </c>
      <c r="G12371" t="s">
        <v>12</v>
      </c>
      <c r="H12371" t="s">
        <v>13</v>
      </c>
      <c r="I12371">
        <v>0</v>
      </c>
      <c r="J12371">
        <v>33</v>
      </c>
    </row>
    <row r="12372" spans="1:10" x14ac:dyDescent="0.25">
      <c r="A12372" t="s">
        <v>10</v>
      </c>
      <c r="B12372">
        <v>2016</v>
      </c>
      <c r="C12372">
        <v>33</v>
      </c>
      <c r="D12372" s="1">
        <v>42593</v>
      </c>
      <c r="E12372" s="2">
        <v>44419</v>
      </c>
      <c r="F12372" t="s">
        <v>102</v>
      </c>
      <c r="G12372" t="s">
        <v>12</v>
      </c>
      <c r="H12372" t="s">
        <v>13</v>
      </c>
      <c r="I12372">
        <v>0</v>
      </c>
      <c r="J12372">
        <v>33</v>
      </c>
    </row>
    <row r="12373" spans="1:10" x14ac:dyDescent="0.25">
      <c r="A12373" t="s">
        <v>10</v>
      </c>
      <c r="B12373">
        <v>2016</v>
      </c>
      <c r="C12373">
        <v>33</v>
      </c>
      <c r="D12373" s="1">
        <v>42593</v>
      </c>
      <c r="E12373" s="2">
        <v>44419</v>
      </c>
      <c r="F12373" t="s">
        <v>14</v>
      </c>
      <c r="G12373" t="s">
        <v>12</v>
      </c>
      <c r="H12373" t="s">
        <v>13</v>
      </c>
      <c r="I12373">
        <v>272</v>
      </c>
      <c r="J12373">
        <v>33</v>
      </c>
    </row>
    <row r="12374" spans="1:10" x14ac:dyDescent="0.25">
      <c r="A12374" t="s">
        <v>10</v>
      </c>
      <c r="B12374">
        <v>2016</v>
      </c>
      <c r="C12374">
        <v>33</v>
      </c>
      <c r="D12374" s="1">
        <v>42593</v>
      </c>
      <c r="E12374" s="2">
        <v>44419</v>
      </c>
      <c r="F12374" t="s">
        <v>11</v>
      </c>
      <c r="G12374" t="s">
        <v>12</v>
      </c>
      <c r="H12374" t="s">
        <v>13</v>
      </c>
      <c r="I12374">
        <v>282</v>
      </c>
      <c r="J12374">
        <v>33</v>
      </c>
    </row>
    <row r="12375" spans="1:10" x14ac:dyDescent="0.25">
      <c r="A12375" t="s">
        <v>10</v>
      </c>
      <c r="B12375">
        <v>2016</v>
      </c>
      <c r="C12375">
        <v>33</v>
      </c>
      <c r="D12375" s="1">
        <v>42594</v>
      </c>
      <c r="E12375" s="2">
        <v>44420</v>
      </c>
      <c r="F12375" t="s">
        <v>26</v>
      </c>
      <c r="G12375" t="s">
        <v>12</v>
      </c>
      <c r="H12375" t="s">
        <v>13</v>
      </c>
      <c r="I12375">
        <v>0</v>
      </c>
      <c r="J12375">
        <v>52</v>
      </c>
    </row>
    <row r="12376" spans="1:10" x14ac:dyDescent="0.25">
      <c r="A12376" t="s">
        <v>10</v>
      </c>
      <c r="B12376">
        <v>2016</v>
      </c>
      <c r="C12376">
        <v>33</v>
      </c>
      <c r="D12376" s="1">
        <v>42594</v>
      </c>
      <c r="E12376" s="2">
        <v>44420</v>
      </c>
      <c r="F12376" t="s">
        <v>17</v>
      </c>
      <c r="G12376" t="s">
        <v>12</v>
      </c>
      <c r="H12376" t="s">
        <v>13</v>
      </c>
      <c r="I12376">
        <v>0</v>
      </c>
      <c r="J12376">
        <v>52</v>
      </c>
    </row>
    <row r="12377" spans="1:10" x14ac:dyDescent="0.25">
      <c r="A12377" t="s">
        <v>10</v>
      </c>
      <c r="B12377">
        <v>2016</v>
      </c>
      <c r="C12377">
        <v>33</v>
      </c>
      <c r="D12377" s="1">
        <v>42594</v>
      </c>
      <c r="E12377" s="2">
        <v>44420</v>
      </c>
      <c r="F12377" t="s">
        <v>18</v>
      </c>
      <c r="G12377" t="s">
        <v>12</v>
      </c>
      <c r="H12377" t="s">
        <v>13</v>
      </c>
      <c r="I12377">
        <v>0</v>
      </c>
      <c r="J12377">
        <v>52</v>
      </c>
    </row>
    <row r="12378" spans="1:10" x14ac:dyDescent="0.25">
      <c r="A12378" t="s">
        <v>10</v>
      </c>
      <c r="B12378">
        <v>2016</v>
      </c>
      <c r="C12378">
        <v>33</v>
      </c>
      <c r="D12378" s="1">
        <v>42594</v>
      </c>
      <c r="E12378" s="2">
        <v>44420</v>
      </c>
      <c r="F12378" t="s">
        <v>102</v>
      </c>
      <c r="G12378" t="s">
        <v>12</v>
      </c>
      <c r="H12378" t="s">
        <v>13</v>
      </c>
      <c r="I12378">
        <v>0</v>
      </c>
      <c r="J12378">
        <v>52</v>
      </c>
    </row>
    <row r="12379" spans="1:10" x14ac:dyDescent="0.25">
      <c r="A12379" t="s">
        <v>10</v>
      </c>
      <c r="B12379">
        <v>2016</v>
      </c>
      <c r="C12379">
        <v>33</v>
      </c>
      <c r="D12379" s="1">
        <v>42594</v>
      </c>
      <c r="E12379" s="2">
        <v>44420</v>
      </c>
      <c r="F12379" t="s">
        <v>14</v>
      </c>
      <c r="G12379" t="s">
        <v>12</v>
      </c>
      <c r="H12379" t="s">
        <v>13</v>
      </c>
      <c r="I12379">
        <v>411</v>
      </c>
      <c r="J12379">
        <v>52</v>
      </c>
    </row>
    <row r="12380" spans="1:10" x14ac:dyDescent="0.25">
      <c r="A12380" t="s">
        <v>10</v>
      </c>
      <c r="B12380">
        <v>2016</v>
      </c>
      <c r="C12380">
        <v>33</v>
      </c>
      <c r="D12380" s="1">
        <v>42594</v>
      </c>
      <c r="E12380" s="2">
        <v>44420</v>
      </c>
      <c r="F12380" t="s">
        <v>11</v>
      </c>
      <c r="G12380" t="s">
        <v>12</v>
      </c>
      <c r="H12380" t="s">
        <v>13</v>
      </c>
      <c r="I12380">
        <v>338</v>
      </c>
      <c r="J12380">
        <v>52</v>
      </c>
    </row>
    <row r="12381" spans="1:10" x14ac:dyDescent="0.25">
      <c r="A12381" t="s">
        <v>10</v>
      </c>
      <c r="B12381">
        <v>2016</v>
      </c>
      <c r="C12381">
        <v>33</v>
      </c>
      <c r="D12381" s="1">
        <v>42595</v>
      </c>
      <c r="E12381" s="2">
        <v>44421</v>
      </c>
      <c r="F12381" t="s">
        <v>26</v>
      </c>
      <c r="G12381" t="s">
        <v>12</v>
      </c>
      <c r="H12381" t="s">
        <v>13</v>
      </c>
      <c r="I12381">
        <v>0</v>
      </c>
      <c r="J12381">
        <v>35</v>
      </c>
    </row>
    <row r="12382" spans="1:10" x14ac:dyDescent="0.25">
      <c r="A12382" t="s">
        <v>10</v>
      </c>
      <c r="B12382">
        <v>2016</v>
      </c>
      <c r="C12382">
        <v>33</v>
      </c>
      <c r="D12382" s="1">
        <v>42595</v>
      </c>
      <c r="E12382" s="2">
        <v>44421</v>
      </c>
      <c r="F12382" t="s">
        <v>17</v>
      </c>
      <c r="G12382" t="s">
        <v>12</v>
      </c>
      <c r="H12382" t="s">
        <v>13</v>
      </c>
      <c r="I12382">
        <v>0</v>
      </c>
      <c r="J12382">
        <v>35</v>
      </c>
    </row>
    <row r="12383" spans="1:10" x14ac:dyDescent="0.25">
      <c r="A12383" t="s">
        <v>10</v>
      </c>
      <c r="B12383">
        <v>2016</v>
      </c>
      <c r="C12383">
        <v>33</v>
      </c>
      <c r="D12383" s="1">
        <v>42595</v>
      </c>
      <c r="E12383" s="2">
        <v>44421</v>
      </c>
      <c r="F12383" t="s">
        <v>18</v>
      </c>
      <c r="G12383" t="s">
        <v>12</v>
      </c>
      <c r="H12383" t="s">
        <v>13</v>
      </c>
      <c r="I12383">
        <v>0</v>
      </c>
      <c r="J12383">
        <v>35</v>
      </c>
    </row>
    <row r="12384" spans="1:10" x14ac:dyDescent="0.25">
      <c r="A12384" t="s">
        <v>10</v>
      </c>
      <c r="B12384">
        <v>2016</v>
      </c>
      <c r="C12384">
        <v>33</v>
      </c>
      <c r="D12384" s="1">
        <v>42595</v>
      </c>
      <c r="E12384" s="2">
        <v>44421</v>
      </c>
      <c r="F12384" t="s">
        <v>102</v>
      </c>
      <c r="G12384" t="s">
        <v>12</v>
      </c>
      <c r="H12384" t="s">
        <v>13</v>
      </c>
      <c r="I12384">
        <v>0</v>
      </c>
      <c r="J12384">
        <v>35</v>
      </c>
    </row>
    <row r="12385" spans="1:10" x14ac:dyDescent="0.25">
      <c r="A12385" t="s">
        <v>10</v>
      </c>
      <c r="B12385">
        <v>2016</v>
      </c>
      <c r="C12385">
        <v>33</v>
      </c>
      <c r="D12385" s="1">
        <v>42595</v>
      </c>
      <c r="E12385" s="2">
        <v>44421</v>
      </c>
      <c r="F12385" t="s">
        <v>14</v>
      </c>
      <c r="G12385" t="s">
        <v>12</v>
      </c>
      <c r="H12385" t="s">
        <v>13</v>
      </c>
      <c r="I12385">
        <v>133</v>
      </c>
      <c r="J12385">
        <v>35</v>
      </c>
    </row>
    <row r="12386" spans="1:10" x14ac:dyDescent="0.25">
      <c r="A12386" t="s">
        <v>10</v>
      </c>
      <c r="B12386">
        <v>2016</v>
      </c>
      <c r="C12386">
        <v>33</v>
      </c>
      <c r="D12386" s="1">
        <v>42595</v>
      </c>
      <c r="E12386" s="2">
        <v>44421</v>
      </c>
      <c r="F12386" t="s">
        <v>11</v>
      </c>
      <c r="G12386" t="s">
        <v>12</v>
      </c>
      <c r="H12386" t="s">
        <v>13</v>
      </c>
      <c r="I12386">
        <v>331</v>
      </c>
      <c r="J12386">
        <v>35</v>
      </c>
    </row>
    <row r="12387" spans="1:10" x14ac:dyDescent="0.25">
      <c r="A12387" t="s">
        <v>10</v>
      </c>
      <c r="B12387">
        <v>2016</v>
      </c>
      <c r="C12387">
        <v>34</v>
      </c>
      <c r="D12387" s="1">
        <v>42596</v>
      </c>
      <c r="E12387" s="2">
        <v>44422</v>
      </c>
      <c r="F12387" t="s">
        <v>26</v>
      </c>
      <c r="G12387" t="s">
        <v>12</v>
      </c>
      <c r="H12387" t="s">
        <v>13</v>
      </c>
      <c r="I12387">
        <v>0</v>
      </c>
      <c r="J12387">
        <v>64</v>
      </c>
    </row>
    <row r="12388" spans="1:10" x14ac:dyDescent="0.25">
      <c r="A12388" t="s">
        <v>10</v>
      </c>
      <c r="B12388">
        <v>2016</v>
      </c>
      <c r="C12388">
        <v>34</v>
      </c>
      <c r="D12388" s="1">
        <v>42596</v>
      </c>
      <c r="E12388" s="2">
        <v>44422</v>
      </c>
      <c r="F12388" t="s">
        <v>17</v>
      </c>
      <c r="G12388" t="s">
        <v>12</v>
      </c>
      <c r="H12388" t="s">
        <v>13</v>
      </c>
      <c r="I12388">
        <v>0</v>
      </c>
      <c r="J12388">
        <v>64</v>
      </c>
    </row>
    <row r="12389" spans="1:10" x14ac:dyDescent="0.25">
      <c r="A12389" t="s">
        <v>10</v>
      </c>
      <c r="B12389">
        <v>2016</v>
      </c>
      <c r="C12389">
        <v>34</v>
      </c>
      <c r="D12389" s="1">
        <v>42596</v>
      </c>
      <c r="E12389" s="2">
        <v>44422</v>
      </c>
      <c r="F12389" t="s">
        <v>18</v>
      </c>
      <c r="G12389" t="s">
        <v>12</v>
      </c>
      <c r="H12389" t="s">
        <v>13</v>
      </c>
      <c r="I12389">
        <v>0</v>
      </c>
      <c r="J12389">
        <v>64</v>
      </c>
    </row>
    <row r="12390" spans="1:10" x14ac:dyDescent="0.25">
      <c r="A12390" t="s">
        <v>10</v>
      </c>
      <c r="B12390">
        <v>2016</v>
      </c>
      <c r="C12390">
        <v>34</v>
      </c>
      <c r="D12390" s="1">
        <v>42596</v>
      </c>
      <c r="E12390" s="2">
        <v>44422</v>
      </c>
      <c r="F12390" t="s">
        <v>102</v>
      </c>
      <c r="G12390" t="s">
        <v>12</v>
      </c>
      <c r="H12390" t="s">
        <v>13</v>
      </c>
      <c r="I12390">
        <v>0</v>
      </c>
      <c r="J12390">
        <v>64</v>
      </c>
    </row>
    <row r="12391" spans="1:10" x14ac:dyDescent="0.25">
      <c r="A12391" t="s">
        <v>10</v>
      </c>
      <c r="B12391">
        <v>2016</v>
      </c>
      <c r="C12391">
        <v>34</v>
      </c>
      <c r="D12391" s="1">
        <v>42596</v>
      </c>
      <c r="E12391" s="2">
        <v>44422</v>
      </c>
      <c r="F12391" t="s">
        <v>14</v>
      </c>
      <c r="G12391" t="s">
        <v>12</v>
      </c>
      <c r="H12391" t="s">
        <v>13</v>
      </c>
      <c r="I12391">
        <v>24</v>
      </c>
      <c r="J12391">
        <v>64</v>
      </c>
    </row>
    <row r="12392" spans="1:10" x14ac:dyDescent="0.25">
      <c r="A12392" t="s">
        <v>10</v>
      </c>
      <c r="B12392">
        <v>2016</v>
      </c>
      <c r="C12392">
        <v>34</v>
      </c>
      <c r="D12392" s="1">
        <v>42596</v>
      </c>
      <c r="E12392" s="2">
        <v>44422</v>
      </c>
      <c r="F12392" t="s">
        <v>11</v>
      </c>
      <c r="G12392" t="s">
        <v>12</v>
      </c>
      <c r="H12392" t="s">
        <v>13</v>
      </c>
      <c r="I12392">
        <v>392</v>
      </c>
      <c r="J12392">
        <v>64</v>
      </c>
    </row>
    <row r="12393" spans="1:10" x14ac:dyDescent="0.25">
      <c r="A12393" t="s">
        <v>10</v>
      </c>
      <c r="B12393">
        <v>2016</v>
      </c>
      <c r="C12393">
        <v>34</v>
      </c>
      <c r="D12393" s="1">
        <v>42597</v>
      </c>
      <c r="E12393" s="2">
        <v>44423</v>
      </c>
      <c r="F12393" t="s">
        <v>26</v>
      </c>
      <c r="G12393" t="s">
        <v>12</v>
      </c>
      <c r="H12393" t="s">
        <v>13</v>
      </c>
      <c r="I12393">
        <v>0</v>
      </c>
      <c r="J12393">
        <v>0</v>
      </c>
    </row>
    <row r="12394" spans="1:10" x14ac:dyDescent="0.25">
      <c r="A12394" t="s">
        <v>10</v>
      </c>
      <c r="B12394">
        <v>2016</v>
      </c>
      <c r="C12394">
        <v>34</v>
      </c>
      <c r="D12394" s="1">
        <v>42597</v>
      </c>
      <c r="E12394" s="2">
        <v>44423</v>
      </c>
      <c r="F12394" t="s">
        <v>17</v>
      </c>
      <c r="G12394" t="s">
        <v>12</v>
      </c>
      <c r="H12394" t="s">
        <v>13</v>
      </c>
      <c r="I12394">
        <v>0</v>
      </c>
      <c r="J12394">
        <v>0</v>
      </c>
    </row>
    <row r="12395" spans="1:10" x14ac:dyDescent="0.25">
      <c r="A12395" t="s">
        <v>10</v>
      </c>
      <c r="B12395">
        <v>2016</v>
      </c>
      <c r="C12395">
        <v>34</v>
      </c>
      <c r="D12395" s="1">
        <v>42597</v>
      </c>
      <c r="E12395" s="2">
        <v>44423</v>
      </c>
      <c r="F12395" t="s">
        <v>18</v>
      </c>
      <c r="G12395" t="s">
        <v>12</v>
      </c>
      <c r="H12395" t="s">
        <v>13</v>
      </c>
      <c r="I12395">
        <v>0</v>
      </c>
      <c r="J12395">
        <v>0</v>
      </c>
    </row>
    <row r="12396" spans="1:10" x14ac:dyDescent="0.25">
      <c r="A12396" t="s">
        <v>10</v>
      </c>
      <c r="B12396">
        <v>2016</v>
      </c>
      <c r="C12396">
        <v>34</v>
      </c>
      <c r="D12396" s="1">
        <v>42597</v>
      </c>
      <c r="E12396" s="2">
        <v>44423</v>
      </c>
      <c r="F12396" t="s">
        <v>102</v>
      </c>
      <c r="G12396" t="s">
        <v>12</v>
      </c>
      <c r="H12396" t="s">
        <v>13</v>
      </c>
      <c r="I12396">
        <v>0</v>
      </c>
      <c r="J12396">
        <v>0</v>
      </c>
    </row>
    <row r="12397" spans="1:10" x14ac:dyDescent="0.25">
      <c r="A12397" t="s">
        <v>10</v>
      </c>
      <c r="B12397">
        <v>2016</v>
      </c>
      <c r="C12397">
        <v>34</v>
      </c>
      <c r="D12397" s="1">
        <v>42597</v>
      </c>
      <c r="E12397" s="2">
        <v>44423</v>
      </c>
      <c r="F12397" t="s">
        <v>14</v>
      </c>
      <c r="G12397" t="s">
        <v>12</v>
      </c>
      <c r="H12397" t="s">
        <v>13</v>
      </c>
      <c r="I12397">
        <v>4</v>
      </c>
      <c r="J12397">
        <v>0</v>
      </c>
    </row>
    <row r="12398" spans="1:10" x14ac:dyDescent="0.25">
      <c r="A12398" t="s">
        <v>10</v>
      </c>
      <c r="B12398">
        <v>2016</v>
      </c>
      <c r="C12398">
        <v>34</v>
      </c>
      <c r="D12398" s="1">
        <v>42597</v>
      </c>
      <c r="E12398" s="2">
        <v>44423</v>
      </c>
      <c r="F12398" t="s">
        <v>11</v>
      </c>
      <c r="G12398" t="s">
        <v>12</v>
      </c>
      <c r="H12398" t="s">
        <v>13</v>
      </c>
      <c r="I12398">
        <v>175</v>
      </c>
      <c r="J12398">
        <v>0</v>
      </c>
    </row>
    <row r="12399" spans="1:10" x14ac:dyDescent="0.25">
      <c r="A12399" t="s">
        <v>10</v>
      </c>
      <c r="B12399">
        <v>2016</v>
      </c>
      <c r="C12399">
        <v>34</v>
      </c>
      <c r="D12399" s="1">
        <v>42598</v>
      </c>
      <c r="E12399" s="2">
        <v>44424</v>
      </c>
      <c r="F12399" t="s">
        <v>26</v>
      </c>
      <c r="G12399" t="s">
        <v>12</v>
      </c>
      <c r="H12399" t="s">
        <v>13</v>
      </c>
      <c r="I12399">
        <v>0</v>
      </c>
      <c r="J12399">
        <v>20</v>
      </c>
    </row>
    <row r="12400" spans="1:10" x14ac:dyDescent="0.25">
      <c r="A12400" t="s">
        <v>10</v>
      </c>
      <c r="B12400">
        <v>2016</v>
      </c>
      <c r="C12400">
        <v>34</v>
      </c>
      <c r="D12400" s="1">
        <v>42598</v>
      </c>
      <c r="E12400" s="2">
        <v>44424</v>
      </c>
      <c r="F12400" t="s">
        <v>17</v>
      </c>
      <c r="G12400" t="s">
        <v>12</v>
      </c>
      <c r="H12400" t="s">
        <v>13</v>
      </c>
      <c r="I12400">
        <v>0</v>
      </c>
      <c r="J12400">
        <v>20</v>
      </c>
    </row>
    <row r="12401" spans="1:10" x14ac:dyDescent="0.25">
      <c r="A12401" t="s">
        <v>10</v>
      </c>
      <c r="B12401">
        <v>2016</v>
      </c>
      <c r="C12401">
        <v>34</v>
      </c>
      <c r="D12401" s="1">
        <v>42598</v>
      </c>
      <c r="E12401" s="2">
        <v>44424</v>
      </c>
      <c r="F12401" t="s">
        <v>18</v>
      </c>
      <c r="G12401" t="s">
        <v>12</v>
      </c>
      <c r="H12401" t="s">
        <v>13</v>
      </c>
      <c r="I12401">
        <v>0</v>
      </c>
      <c r="J12401">
        <v>20</v>
      </c>
    </row>
    <row r="12402" spans="1:10" x14ac:dyDescent="0.25">
      <c r="A12402" t="s">
        <v>10</v>
      </c>
      <c r="B12402">
        <v>2016</v>
      </c>
      <c r="C12402">
        <v>34</v>
      </c>
      <c r="D12402" s="1">
        <v>42598</v>
      </c>
      <c r="E12402" s="2">
        <v>44424</v>
      </c>
      <c r="F12402" t="s">
        <v>102</v>
      </c>
      <c r="G12402" t="s">
        <v>12</v>
      </c>
      <c r="H12402" t="s">
        <v>13</v>
      </c>
      <c r="I12402">
        <v>0</v>
      </c>
      <c r="J12402">
        <v>20</v>
      </c>
    </row>
    <row r="12403" spans="1:10" x14ac:dyDescent="0.25">
      <c r="A12403" t="s">
        <v>10</v>
      </c>
      <c r="B12403">
        <v>2016</v>
      </c>
      <c r="C12403">
        <v>34</v>
      </c>
      <c r="D12403" s="1">
        <v>42598</v>
      </c>
      <c r="E12403" s="2">
        <v>44424</v>
      </c>
      <c r="F12403" t="s">
        <v>14</v>
      </c>
      <c r="G12403" t="s">
        <v>12</v>
      </c>
      <c r="H12403" t="s">
        <v>13</v>
      </c>
      <c r="I12403">
        <v>33</v>
      </c>
      <c r="J12403">
        <v>20</v>
      </c>
    </row>
    <row r="12404" spans="1:10" x14ac:dyDescent="0.25">
      <c r="A12404" t="s">
        <v>10</v>
      </c>
      <c r="B12404">
        <v>2016</v>
      </c>
      <c r="C12404">
        <v>34</v>
      </c>
      <c r="D12404" s="1">
        <v>42598</v>
      </c>
      <c r="E12404" s="2">
        <v>44424</v>
      </c>
      <c r="F12404" t="s">
        <v>11</v>
      </c>
      <c r="G12404" t="s">
        <v>12</v>
      </c>
      <c r="H12404" t="s">
        <v>13</v>
      </c>
      <c r="I12404">
        <v>402</v>
      </c>
      <c r="J12404">
        <v>20</v>
      </c>
    </row>
    <row r="12405" spans="1:10" x14ac:dyDescent="0.25">
      <c r="A12405" t="s">
        <v>10</v>
      </c>
      <c r="B12405">
        <v>2016</v>
      </c>
      <c r="C12405">
        <v>34</v>
      </c>
      <c r="D12405" s="1">
        <v>42599</v>
      </c>
      <c r="E12405" s="2">
        <v>44425</v>
      </c>
      <c r="F12405" t="s">
        <v>26</v>
      </c>
      <c r="G12405" t="s">
        <v>12</v>
      </c>
      <c r="H12405" t="s">
        <v>13</v>
      </c>
      <c r="I12405">
        <v>0</v>
      </c>
      <c r="J12405">
        <v>32</v>
      </c>
    </row>
    <row r="12406" spans="1:10" x14ac:dyDescent="0.25">
      <c r="A12406" t="s">
        <v>10</v>
      </c>
      <c r="B12406">
        <v>2016</v>
      </c>
      <c r="C12406">
        <v>34</v>
      </c>
      <c r="D12406" s="1">
        <v>42599</v>
      </c>
      <c r="E12406" s="2">
        <v>44425</v>
      </c>
      <c r="F12406" t="s">
        <v>17</v>
      </c>
      <c r="G12406" t="s">
        <v>12</v>
      </c>
      <c r="H12406" t="s">
        <v>13</v>
      </c>
      <c r="I12406">
        <v>1</v>
      </c>
      <c r="J12406">
        <v>32</v>
      </c>
    </row>
    <row r="12407" spans="1:10" x14ac:dyDescent="0.25">
      <c r="A12407" t="s">
        <v>10</v>
      </c>
      <c r="B12407">
        <v>2016</v>
      </c>
      <c r="C12407">
        <v>34</v>
      </c>
      <c r="D12407" s="1">
        <v>42599</v>
      </c>
      <c r="E12407" s="2">
        <v>44425</v>
      </c>
      <c r="F12407" t="s">
        <v>18</v>
      </c>
      <c r="G12407" t="s">
        <v>12</v>
      </c>
      <c r="H12407" t="s">
        <v>13</v>
      </c>
      <c r="I12407">
        <v>0</v>
      </c>
      <c r="J12407">
        <v>32</v>
      </c>
    </row>
    <row r="12408" spans="1:10" x14ac:dyDescent="0.25">
      <c r="A12408" t="s">
        <v>10</v>
      </c>
      <c r="B12408">
        <v>2016</v>
      </c>
      <c r="C12408">
        <v>34</v>
      </c>
      <c r="D12408" s="1">
        <v>42599</v>
      </c>
      <c r="E12408" s="2">
        <v>44425</v>
      </c>
      <c r="F12408" t="s">
        <v>102</v>
      </c>
      <c r="G12408" t="s">
        <v>12</v>
      </c>
      <c r="H12408" t="s">
        <v>13</v>
      </c>
      <c r="I12408">
        <v>0</v>
      </c>
      <c r="J12408">
        <v>32</v>
      </c>
    </row>
    <row r="12409" spans="1:10" x14ac:dyDescent="0.25">
      <c r="A12409" t="s">
        <v>10</v>
      </c>
      <c r="B12409">
        <v>2016</v>
      </c>
      <c r="C12409">
        <v>34</v>
      </c>
      <c r="D12409" s="1">
        <v>42599</v>
      </c>
      <c r="E12409" s="2">
        <v>44425</v>
      </c>
      <c r="F12409" t="s">
        <v>14</v>
      </c>
      <c r="G12409" t="s">
        <v>12</v>
      </c>
      <c r="H12409" t="s">
        <v>13</v>
      </c>
      <c r="I12409">
        <v>36</v>
      </c>
      <c r="J12409">
        <v>32</v>
      </c>
    </row>
    <row r="12410" spans="1:10" x14ac:dyDescent="0.25">
      <c r="A12410" t="s">
        <v>10</v>
      </c>
      <c r="B12410">
        <v>2016</v>
      </c>
      <c r="C12410">
        <v>34</v>
      </c>
      <c r="D12410" s="1">
        <v>42599</v>
      </c>
      <c r="E12410" s="2">
        <v>44425</v>
      </c>
      <c r="F12410" t="s">
        <v>11</v>
      </c>
      <c r="G12410" t="s">
        <v>12</v>
      </c>
      <c r="H12410" t="s">
        <v>13</v>
      </c>
      <c r="I12410">
        <v>198</v>
      </c>
      <c r="J12410">
        <v>32</v>
      </c>
    </row>
    <row r="12411" spans="1:10" x14ac:dyDescent="0.25">
      <c r="A12411" t="s">
        <v>10</v>
      </c>
      <c r="B12411">
        <v>2016</v>
      </c>
      <c r="C12411">
        <v>34</v>
      </c>
      <c r="D12411" s="1">
        <v>42600</v>
      </c>
      <c r="E12411" s="2">
        <v>44426</v>
      </c>
      <c r="F12411" t="s">
        <v>26</v>
      </c>
      <c r="G12411" t="s">
        <v>12</v>
      </c>
      <c r="H12411" t="s">
        <v>13</v>
      </c>
      <c r="I12411">
        <v>0</v>
      </c>
      <c r="J12411">
        <v>13</v>
      </c>
    </row>
    <row r="12412" spans="1:10" x14ac:dyDescent="0.25">
      <c r="A12412" t="s">
        <v>10</v>
      </c>
      <c r="B12412">
        <v>2016</v>
      </c>
      <c r="C12412">
        <v>34</v>
      </c>
      <c r="D12412" s="1">
        <v>42600</v>
      </c>
      <c r="E12412" s="2">
        <v>44426</v>
      </c>
      <c r="F12412" t="s">
        <v>17</v>
      </c>
      <c r="G12412" t="s">
        <v>12</v>
      </c>
      <c r="H12412" t="s">
        <v>13</v>
      </c>
      <c r="I12412">
        <v>0</v>
      </c>
      <c r="J12412">
        <v>13</v>
      </c>
    </row>
    <row r="12413" spans="1:10" x14ac:dyDescent="0.25">
      <c r="A12413" t="s">
        <v>10</v>
      </c>
      <c r="B12413">
        <v>2016</v>
      </c>
      <c r="C12413">
        <v>34</v>
      </c>
      <c r="D12413" s="1">
        <v>42600</v>
      </c>
      <c r="E12413" s="2">
        <v>44426</v>
      </c>
      <c r="F12413" t="s">
        <v>18</v>
      </c>
      <c r="G12413" t="s">
        <v>12</v>
      </c>
      <c r="H12413" t="s">
        <v>13</v>
      </c>
      <c r="I12413">
        <v>0</v>
      </c>
      <c r="J12413">
        <v>13</v>
      </c>
    </row>
    <row r="12414" spans="1:10" x14ac:dyDescent="0.25">
      <c r="A12414" t="s">
        <v>10</v>
      </c>
      <c r="B12414">
        <v>2016</v>
      </c>
      <c r="C12414">
        <v>34</v>
      </c>
      <c r="D12414" s="1">
        <v>42600</v>
      </c>
      <c r="E12414" s="2">
        <v>44426</v>
      </c>
      <c r="F12414" t="s">
        <v>102</v>
      </c>
      <c r="G12414" t="s">
        <v>12</v>
      </c>
      <c r="H12414" t="s">
        <v>13</v>
      </c>
      <c r="I12414">
        <v>0</v>
      </c>
      <c r="J12414">
        <v>13</v>
      </c>
    </row>
    <row r="12415" spans="1:10" x14ac:dyDescent="0.25">
      <c r="A12415" t="s">
        <v>10</v>
      </c>
      <c r="B12415">
        <v>2016</v>
      </c>
      <c r="C12415">
        <v>34</v>
      </c>
      <c r="D12415" s="1">
        <v>42600</v>
      </c>
      <c r="E12415" s="2">
        <v>44426</v>
      </c>
      <c r="F12415" t="s">
        <v>14</v>
      </c>
      <c r="G12415" t="s">
        <v>12</v>
      </c>
      <c r="H12415" t="s">
        <v>13</v>
      </c>
      <c r="I12415">
        <v>106</v>
      </c>
      <c r="J12415">
        <v>13</v>
      </c>
    </row>
    <row r="12416" spans="1:10" x14ac:dyDescent="0.25">
      <c r="A12416" t="s">
        <v>10</v>
      </c>
      <c r="B12416">
        <v>2016</v>
      </c>
      <c r="C12416">
        <v>34</v>
      </c>
      <c r="D12416" s="1">
        <v>42600</v>
      </c>
      <c r="E12416" s="2">
        <v>44426</v>
      </c>
      <c r="F12416" t="s">
        <v>11</v>
      </c>
      <c r="G12416" t="s">
        <v>12</v>
      </c>
      <c r="H12416" t="s">
        <v>13</v>
      </c>
      <c r="I12416">
        <v>112</v>
      </c>
      <c r="J12416">
        <v>13</v>
      </c>
    </row>
    <row r="12417" spans="1:10" x14ac:dyDescent="0.25">
      <c r="A12417" t="s">
        <v>10</v>
      </c>
      <c r="B12417">
        <v>2016</v>
      </c>
      <c r="C12417">
        <v>34</v>
      </c>
      <c r="D12417" s="1">
        <v>42601</v>
      </c>
      <c r="E12417" s="2">
        <v>44427</v>
      </c>
      <c r="F12417" t="s">
        <v>26</v>
      </c>
      <c r="G12417" t="s">
        <v>12</v>
      </c>
      <c r="H12417" t="s">
        <v>13</v>
      </c>
      <c r="I12417">
        <v>0</v>
      </c>
      <c r="J12417">
        <v>20</v>
      </c>
    </row>
    <row r="12418" spans="1:10" x14ac:dyDescent="0.25">
      <c r="A12418" t="s">
        <v>10</v>
      </c>
      <c r="B12418">
        <v>2016</v>
      </c>
      <c r="C12418">
        <v>34</v>
      </c>
      <c r="D12418" s="1">
        <v>42601</v>
      </c>
      <c r="E12418" s="2">
        <v>44427</v>
      </c>
      <c r="F12418" t="s">
        <v>17</v>
      </c>
      <c r="G12418" t="s">
        <v>12</v>
      </c>
      <c r="H12418" t="s">
        <v>13</v>
      </c>
      <c r="I12418">
        <v>0</v>
      </c>
      <c r="J12418">
        <v>20</v>
      </c>
    </row>
    <row r="12419" spans="1:10" x14ac:dyDescent="0.25">
      <c r="A12419" t="s">
        <v>10</v>
      </c>
      <c r="B12419">
        <v>2016</v>
      </c>
      <c r="C12419">
        <v>34</v>
      </c>
      <c r="D12419" s="1">
        <v>42601</v>
      </c>
      <c r="E12419" s="2">
        <v>44427</v>
      </c>
      <c r="F12419" t="s">
        <v>18</v>
      </c>
      <c r="G12419" t="s">
        <v>12</v>
      </c>
      <c r="H12419" t="s">
        <v>13</v>
      </c>
      <c r="I12419">
        <v>0</v>
      </c>
      <c r="J12419">
        <v>20</v>
      </c>
    </row>
    <row r="12420" spans="1:10" x14ac:dyDescent="0.25">
      <c r="A12420" t="s">
        <v>10</v>
      </c>
      <c r="B12420">
        <v>2016</v>
      </c>
      <c r="C12420">
        <v>34</v>
      </c>
      <c r="D12420" s="1">
        <v>42601</v>
      </c>
      <c r="E12420" s="2">
        <v>44427</v>
      </c>
      <c r="F12420" t="s">
        <v>102</v>
      </c>
      <c r="G12420" t="s">
        <v>12</v>
      </c>
      <c r="H12420" t="s">
        <v>13</v>
      </c>
      <c r="I12420">
        <v>0</v>
      </c>
      <c r="J12420">
        <v>20</v>
      </c>
    </row>
    <row r="12421" spans="1:10" x14ac:dyDescent="0.25">
      <c r="A12421" t="s">
        <v>10</v>
      </c>
      <c r="B12421">
        <v>2016</v>
      </c>
      <c r="C12421">
        <v>34</v>
      </c>
      <c r="D12421" s="1">
        <v>42601</v>
      </c>
      <c r="E12421" s="2">
        <v>44427</v>
      </c>
      <c r="F12421" t="s">
        <v>14</v>
      </c>
      <c r="G12421" t="s">
        <v>12</v>
      </c>
      <c r="H12421" t="s">
        <v>13</v>
      </c>
      <c r="I12421">
        <v>178</v>
      </c>
      <c r="J12421">
        <v>20</v>
      </c>
    </row>
    <row r="12422" spans="1:10" x14ac:dyDescent="0.25">
      <c r="A12422" t="s">
        <v>10</v>
      </c>
      <c r="B12422">
        <v>2016</v>
      </c>
      <c r="C12422">
        <v>34</v>
      </c>
      <c r="D12422" s="1">
        <v>42601</v>
      </c>
      <c r="E12422" s="2">
        <v>44427</v>
      </c>
      <c r="F12422" t="s">
        <v>11</v>
      </c>
      <c r="G12422" t="s">
        <v>12</v>
      </c>
      <c r="H12422" t="s">
        <v>13</v>
      </c>
      <c r="I12422">
        <v>209</v>
      </c>
      <c r="J12422">
        <v>20</v>
      </c>
    </row>
    <row r="12423" spans="1:10" x14ac:dyDescent="0.25">
      <c r="A12423" t="s">
        <v>10</v>
      </c>
      <c r="B12423">
        <v>2016</v>
      </c>
      <c r="C12423">
        <v>34</v>
      </c>
      <c r="D12423" s="1">
        <v>42602</v>
      </c>
      <c r="E12423" s="2">
        <v>44428</v>
      </c>
      <c r="F12423" t="s">
        <v>26</v>
      </c>
      <c r="G12423" t="s">
        <v>12</v>
      </c>
      <c r="H12423" t="s">
        <v>13</v>
      </c>
      <c r="I12423">
        <v>0</v>
      </c>
      <c r="J12423">
        <v>124</v>
      </c>
    </row>
    <row r="12424" spans="1:10" x14ac:dyDescent="0.25">
      <c r="A12424" t="s">
        <v>10</v>
      </c>
      <c r="B12424">
        <v>2016</v>
      </c>
      <c r="C12424">
        <v>34</v>
      </c>
      <c r="D12424" s="1">
        <v>42602</v>
      </c>
      <c r="E12424" s="2">
        <v>44428</v>
      </c>
      <c r="F12424" t="s">
        <v>17</v>
      </c>
      <c r="G12424" t="s">
        <v>12</v>
      </c>
      <c r="H12424" t="s">
        <v>13</v>
      </c>
      <c r="I12424">
        <v>0</v>
      </c>
      <c r="J12424">
        <v>124</v>
      </c>
    </row>
    <row r="12425" spans="1:10" x14ac:dyDescent="0.25">
      <c r="A12425" t="s">
        <v>10</v>
      </c>
      <c r="B12425">
        <v>2016</v>
      </c>
      <c r="C12425">
        <v>34</v>
      </c>
      <c r="D12425" s="1">
        <v>42602</v>
      </c>
      <c r="E12425" s="2">
        <v>44428</v>
      </c>
      <c r="F12425" t="s">
        <v>18</v>
      </c>
      <c r="G12425" t="s">
        <v>12</v>
      </c>
      <c r="H12425" t="s">
        <v>13</v>
      </c>
      <c r="I12425">
        <v>0</v>
      </c>
      <c r="J12425">
        <v>124</v>
      </c>
    </row>
    <row r="12426" spans="1:10" x14ac:dyDescent="0.25">
      <c r="A12426" t="s">
        <v>10</v>
      </c>
      <c r="B12426">
        <v>2016</v>
      </c>
      <c r="C12426">
        <v>34</v>
      </c>
      <c r="D12426" s="1">
        <v>42602</v>
      </c>
      <c r="E12426" s="2">
        <v>44428</v>
      </c>
      <c r="F12426" t="s">
        <v>102</v>
      </c>
      <c r="G12426" t="s">
        <v>12</v>
      </c>
      <c r="H12426" t="s">
        <v>13</v>
      </c>
      <c r="I12426">
        <v>0</v>
      </c>
      <c r="J12426">
        <v>124</v>
      </c>
    </row>
    <row r="12427" spans="1:10" x14ac:dyDescent="0.25">
      <c r="A12427" t="s">
        <v>10</v>
      </c>
      <c r="B12427">
        <v>2016</v>
      </c>
      <c r="C12427">
        <v>34</v>
      </c>
      <c r="D12427" s="1">
        <v>42602</v>
      </c>
      <c r="E12427" s="2">
        <v>44428</v>
      </c>
      <c r="F12427" t="s">
        <v>14</v>
      </c>
      <c r="G12427" t="s">
        <v>12</v>
      </c>
      <c r="H12427" t="s">
        <v>13</v>
      </c>
      <c r="I12427">
        <v>348</v>
      </c>
      <c r="J12427">
        <v>124</v>
      </c>
    </row>
    <row r="12428" spans="1:10" x14ac:dyDescent="0.25">
      <c r="A12428" t="s">
        <v>10</v>
      </c>
      <c r="B12428">
        <v>2016</v>
      </c>
      <c r="C12428">
        <v>34</v>
      </c>
      <c r="D12428" s="1">
        <v>42602</v>
      </c>
      <c r="E12428" s="2">
        <v>44428</v>
      </c>
      <c r="F12428" t="s">
        <v>11</v>
      </c>
      <c r="G12428" t="s">
        <v>12</v>
      </c>
      <c r="H12428" t="s">
        <v>13</v>
      </c>
      <c r="I12428">
        <v>328</v>
      </c>
      <c r="J12428">
        <v>124</v>
      </c>
    </row>
    <row r="12429" spans="1:10" x14ac:dyDescent="0.25">
      <c r="A12429" t="s">
        <v>10</v>
      </c>
      <c r="B12429">
        <v>2016</v>
      </c>
      <c r="C12429">
        <v>35</v>
      </c>
      <c r="D12429" s="1">
        <v>42603</v>
      </c>
      <c r="E12429" s="2">
        <v>44429</v>
      </c>
      <c r="F12429" t="s">
        <v>26</v>
      </c>
      <c r="G12429" t="s">
        <v>12</v>
      </c>
      <c r="H12429" t="s">
        <v>13</v>
      </c>
      <c r="I12429">
        <v>0</v>
      </c>
      <c r="J12429">
        <v>47</v>
      </c>
    </row>
    <row r="12430" spans="1:10" x14ac:dyDescent="0.25">
      <c r="A12430" t="s">
        <v>10</v>
      </c>
      <c r="B12430">
        <v>2016</v>
      </c>
      <c r="C12430">
        <v>35</v>
      </c>
      <c r="D12430" s="1">
        <v>42603</v>
      </c>
      <c r="E12430" s="2">
        <v>44429</v>
      </c>
      <c r="F12430" t="s">
        <v>17</v>
      </c>
      <c r="G12430" t="s">
        <v>12</v>
      </c>
      <c r="H12430" t="s">
        <v>13</v>
      </c>
      <c r="I12430">
        <v>0</v>
      </c>
      <c r="J12430">
        <v>47</v>
      </c>
    </row>
    <row r="12431" spans="1:10" x14ac:dyDescent="0.25">
      <c r="A12431" t="s">
        <v>10</v>
      </c>
      <c r="B12431">
        <v>2016</v>
      </c>
      <c r="C12431">
        <v>35</v>
      </c>
      <c r="D12431" s="1">
        <v>42603</v>
      </c>
      <c r="E12431" s="2">
        <v>44429</v>
      </c>
      <c r="F12431" t="s">
        <v>18</v>
      </c>
      <c r="G12431" t="s">
        <v>12</v>
      </c>
      <c r="H12431" t="s">
        <v>13</v>
      </c>
      <c r="I12431">
        <v>0</v>
      </c>
      <c r="J12431">
        <v>47</v>
      </c>
    </row>
    <row r="12432" spans="1:10" x14ac:dyDescent="0.25">
      <c r="A12432" t="s">
        <v>10</v>
      </c>
      <c r="B12432">
        <v>2016</v>
      </c>
      <c r="C12432">
        <v>35</v>
      </c>
      <c r="D12432" s="1">
        <v>42603</v>
      </c>
      <c r="E12432" s="2">
        <v>44429</v>
      </c>
      <c r="F12432" t="s">
        <v>102</v>
      </c>
      <c r="G12432" t="s">
        <v>12</v>
      </c>
      <c r="H12432" t="s">
        <v>13</v>
      </c>
      <c r="I12432">
        <v>0</v>
      </c>
      <c r="J12432">
        <v>47</v>
      </c>
    </row>
    <row r="12433" spans="1:10" x14ac:dyDescent="0.25">
      <c r="A12433" t="s">
        <v>10</v>
      </c>
      <c r="B12433">
        <v>2016</v>
      </c>
      <c r="C12433">
        <v>35</v>
      </c>
      <c r="D12433" s="1">
        <v>42603</v>
      </c>
      <c r="E12433" s="2">
        <v>44429</v>
      </c>
      <c r="F12433" t="s">
        <v>14</v>
      </c>
      <c r="G12433" t="s">
        <v>12</v>
      </c>
      <c r="H12433" t="s">
        <v>13</v>
      </c>
      <c r="I12433">
        <v>401</v>
      </c>
      <c r="J12433">
        <v>47</v>
      </c>
    </row>
    <row r="12434" spans="1:10" x14ac:dyDescent="0.25">
      <c r="A12434" t="s">
        <v>10</v>
      </c>
      <c r="B12434">
        <v>2016</v>
      </c>
      <c r="C12434">
        <v>35</v>
      </c>
      <c r="D12434" s="1">
        <v>42603</v>
      </c>
      <c r="E12434" s="2">
        <v>44429</v>
      </c>
      <c r="F12434" t="s">
        <v>11</v>
      </c>
      <c r="G12434" t="s">
        <v>12</v>
      </c>
      <c r="H12434" t="s">
        <v>13</v>
      </c>
      <c r="I12434">
        <v>319</v>
      </c>
      <c r="J12434">
        <v>47</v>
      </c>
    </row>
    <row r="12435" spans="1:10" x14ac:dyDescent="0.25">
      <c r="A12435" t="s">
        <v>10</v>
      </c>
      <c r="B12435">
        <v>2016</v>
      </c>
      <c r="C12435">
        <v>35</v>
      </c>
      <c r="D12435" s="1">
        <v>42604</v>
      </c>
      <c r="E12435" s="2">
        <v>44430</v>
      </c>
      <c r="F12435" t="s">
        <v>26</v>
      </c>
      <c r="G12435" t="s">
        <v>12</v>
      </c>
      <c r="H12435" t="s">
        <v>13</v>
      </c>
      <c r="I12435">
        <v>0</v>
      </c>
      <c r="J12435">
        <v>23</v>
      </c>
    </row>
    <row r="12436" spans="1:10" x14ac:dyDescent="0.25">
      <c r="A12436" t="s">
        <v>10</v>
      </c>
      <c r="B12436">
        <v>2016</v>
      </c>
      <c r="C12436">
        <v>35</v>
      </c>
      <c r="D12436" s="1">
        <v>42604</v>
      </c>
      <c r="E12436" s="2">
        <v>44430</v>
      </c>
      <c r="F12436" t="s">
        <v>17</v>
      </c>
      <c r="G12436" t="s">
        <v>12</v>
      </c>
      <c r="H12436" t="s">
        <v>13</v>
      </c>
      <c r="I12436">
        <v>1</v>
      </c>
      <c r="J12436">
        <v>23</v>
      </c>
    </row>
    <row r="12437" spans="1:10" x14ac:dyDescent="0.25">
      <c r="A12437" t="s">
        <v>10</v>
      </c>
      <c r="B12437">
        <v>2016</v>
      </c>
      <c r="C12437">
        <v>35</v>
      </c>
      <c r="D12437" s="1">
        <v>42604</v>
      </c>
      <c r="E12437" s="2">
        <v>44430</v>
      </c>
      <c r="F12437" t="s">
        <v>18</v>
      </c>
      <c r="G12437" t="s">
        <v>12</v>
      </c>
      <c r="H12437" t="s">
        <v>13</v>
      </c>
      <c r="I12437">
        <v>0</v>
      </c>
      <c r="J12437">
        <v>23</v>
      </c>
    </row>
    <row r="12438" spans="1:10" x14ac:dyDescent="0.25">
      <c r="A12438" t="s">
        <v>10</v>
      </c>
      <c r="B12438">
        <v>2016</v>
      </c>
      <c r="C12438">
        <v>35</v>
      </c>
      <c r="D12438" s="1">
        <v>42604</v>
      </c>
      <c r="E12438" s="2">
        <v>44430</v>
      </c>
      <c r="F12438" t="s">
        <v>102</v>
      </c>
      <c r="G12438" t="s">
        <v>12</v>
      </c>
      <c r="H12438" t="s">
        <v>13</v>
      </c>
      <c r="I12438">
        <v>0</v>
      </c>
      <c r="J12438">
        <v>23</v>
      </c>
    </row>
    <row r="12439" spans="1:10" x14ac:dyDescent="0.25">
      <c r="A12439" t="s">
        <v>10</v>
      </c>
      <c r="B12439">
        <v>2016</v>
      </c>
      <c r="C12439">
        <v>35</v>
      </c>
      <c r="D12439" s="1">
        <v>42604</v>
      </c>
      <c r="E12439" s="2">
        <v>44430</v>
      </c>
      <c r="F12439" t="s">
        <v>14</v>
      </c>
      <c r="G12439" t="s">
        <v>12</v>
      </c>
      <c r="H12439" t="s">
        <v>13</v>
      </c>
      <c r="I12439">
        <v>258</v>
      </c>
      <c r="J12439">
        <v>23</v>
      </c>
    </row>
    <row r="12440" spans="1:10" x14ac:dyDescent="0.25">
      <c r="A12440" t="s">
        <v>10</v>
      </c>
      <c r="B12440">
        <v>2016</v>
      </c>
      <c r="C12440">
        <v>35</v>
      </c>
      <c r="D12440" s="1">
        <v>42604</v>
      </c>
      <c r="E12440" s="2">
        <v>44430</v>
      </c>
      <c r="F12440" t="s">
        <v>11</v>
      </c>
      <c r="G12440" t="s">
        <v>12</v>
      </c>
      <c r="H12440" t="s">
        <v>13</v>
      </c>
      <c r="I12440">
        <v>447</v>
      </c>
      <c r="J12440">
        <v>23</v>
      </c>
    </row>
    <row r="12441" spans="1:10" x14ac:dyDescent="0.25">
      <c r="A12441" t="s">
        <v>10</v>
      </c>
      <c r="B12441">
        <v>2016</v>
      </c>
      <c r="C12441">
        <v>35</v>
      </c>
      <c r="D12441" s="1">
        <v>42605</v>
      </c>
      <c r="E12441" s="2">
        <v>44431</v>
      </c>
      <c r="F12441" t="s">
        <v>26</v>
      </c>
      <c r="G12441" t="s">
        <v>12</v>
      </c>
      <c r="H12441" t="s">
        <v>13</v>
      </c>
      <c r="I12441">
        <v>0</v>
      </c>
      <c r="J12441">
        <v>23</v>
      </c>
    </row>
    <row r="12442" spans="1:10" x14ac:dyDescent="0.25">
      <c r="A12442" t="s">
        <v>10</v>
      </c>
      <c r="B12442">
        <v>2016</v>
      </c>
      <c r="C12442">
        <v>35</v>
      </c>
      <c r="D12442" s="1">
        <v>42605</v>
      </c>
      <c r="E12442" s="2">
        <v>44431</v>
      </c>
      <c r="F12442" t="s">
        <v>17</v>
      </c>
      <c r="G12442" t="s">
        <v>12</v>
      </c>
      <c r="H12442" t="s">
        <v>13</v>
      </c>
      <c r="I12442">
        <v>0</v>
      </c>
      <c r="J12442">
        <v>23</v>
      </c>
    </row>
    <row r="12443" spans="1:10" x14ac:dyDescent="0.25">
      <c r="A12443" t="s">
        <v>10</v>
      </c>
      <c r="B12443">
        <v>2016</v>
      </c>
      <c r="C12443">
        <v>35</v>
      </c>
      <c r="D12443" s="1">
        <v>42605</v>
      </c>
      <c r="E12443" s="2">
        <v>44431</v>
      </c>
      <c r="F12443" t="s">
        <v>18</v>
      </c>
      <c r="G12443" t="s">
        <v>12</v>
      </c>
      <c r="H12443" t="s">
        <v>13</v>
      </c>
      <c r="I12443">
        <v>0</v>
      </c>
      <c r="J12443">
        <v>23</v>
      </c>
    </row>
    <row r="12444" spans="1:10" x14ac:dyDescent="0.25">
      <c r="A12444" t="s">
        <v>10</v>
      </c>
      <c r="B12444">
        <v>2016</v>
      </c>
      <c r="C12444">
        <v>35</v>
      </c>
      <c r="D12444" s="1">
        <v>42605</v>
      </c>
      <c r="E12444" s="2">
        <v>44431</v>
      </c>
      <c r="F12444" t="s">
        <v>102</v>
      </c>
      <c r="G12444" t="s">
        <v>12</v>
      </c>
      <c r="H12444" t="s">
        <v>13</v>
      </c>
      <c r="I12444">
        <v>0</v>
      </c>
      <c r="J12444">
        <v>23</v>
      </c>
    </row>
    <row r="12445" spans="1:10" x14ac:dyDescent="0.25">
      <c r="A12445" t="s">
        <v>10</v>
      </c>
      <c r="B12445">
        <v>2016</v>
      </c>
      <c r="C12445">
        <v>35</v>
      </c>
      <c r="D12445" s="1">
        <v>42605</v>
      </c>
      <c r="E12445" s="2">
        <v>44431</v>
      </c>
      <c r="F12445" t="s">
        <v>14</v>
      </c>
      <c r="G12445" t="s">
        <v>12</v>
      </c>
      <c r="H12445" t="s">
        <v>13</v>
      </c>
      <c r="I12445">
        <v>163</v>
      </c>
      <c r="J12445">
        <v>23</v>
      </c>
    </row>
    <row r="12446" spans="1:10" x14ac:dyDescent="0.25">
      <c r="A12446" t="s">
        <v>10</v>
      </c>
      <c r="B12446">
        <v>2016</v>
      </c>
      <c r="C12446">
        <v>35</v>
      </c>
      <c r="D12446" s="1">
        <v>42605</v>
      </c>
      <c r="E12446" s="2">
        <v>44431</v>
      </c>
      <c r="F12446" t="s">
        <v>11</v>
      </c>
      <c r="G12446" t="s">
        <v>12</v>
      </c>
      <c r="H12446" t="s">
        <v>13</v>
      </c>
      <c r="I12446">
        <v>447</v>
      </c>
      <c r="J12446">
        <v>23</v>
      </c>
    </row>
    <row r="12447" spans="1:10" x14ac:dyDescent="0.25">
      <c r="A12447" t="s">
        <v>10</v>
      </c>
      <c r="B12447">
        <v>2016</v>
      </c>
      <c r="C12447">
        <v>35</v>
      </c>
      <c r="D12447" s="1">
        <v>42606</v>
      </c>
      <c r="E12447" s="2">
        <v>44432</v>
      </c>
      <c r="F12447" t="s">
        <v>26</v>
      </c>
      <c r="G12447" t="s">
        <v>12</v>
      </c>
      <c r="H12447" t="s">
        <v>13</v>
      </c>
      <c r="I12447">
        <v>0</v>
      </c>
      <c r="J12447">
        <v>18</v>
      </c>
    </row>
    <row r="12448" spans="1:10" x14ac:dyDescent="0.25">
      <c r="A12448" t="s">
        <v>10</v>
      </c>
      <c r="B12448">
        <v>2016</v>
      </c>
      <c r="C12448">
        <v>35</v>
      </c>
      <c r="D12448" s="1">
        <v>42606</v>
      </c>
      <c r="E12448" s="2">
        <v>44432</v>
      </c>
      <c r="F12448" t="s">
        <v>17</v>
      </c>
      <c r="G12448" t="s">
        <v>12</v>
      </c>
      <c r="H12448" t="s">
        <v>13</v>
      </c>
      <c r="I12448">
        <v>0</v>
      </c>
      <c r="J12448">
        <v>18</v>
      </c>
    </row>
    <row r="12449" spans="1:10" x14ac:dyDescent="0.25">
      <c r="A12449" t="s">
        <v>10</v>
      </c>
      <c r="B12449">
        <v>2016</v>
      </c>
      <c r="C12449">
        <v>35</v>
      </c>
      <c r="D12449" s="1">
        <v>42606</v>
      </c>
      <c r="E12449" s="2">
        <v>44432</v>
      </c>
      <c r="F12449" t="s">
        <v>18</v>
      </c>
      <c r="G12449" t="s">
        <v>12</v>
      </c>
      <c r="H12449" t="s">
        <v>13</v>
      </c>
      <c r="I12449">
        <v>0</v>
      </c>
      <c r="J12449">
        <v>18</v>
      </c>
    </row>
    <row r="12450" spans="1:10" x14ac:dyDescent="0.25">
      <c r="A12450" t="s">
        <v>10</v>
      </c>
      <c r="B12450">
        <v>2016</v>
      </c>
      <c r="C12450">
        <v>35</v>
      </c>
      <c r="D12450" s="1">
        <v>42606</v>
      </c>
      <c r="E12450" s="2">
        <v>44432</v>
      </c>
      <c r="F12450" t="s">
        <v>102</v>
      </c>
      <c r="G12450" t="s">
        <v>12</v>
      </c>
      <c r="H12450" t="s">
        <v>13</v>
      </c>
      <c r="I12450">
        <v>0</v>
      </c>
      <c r="J12450">
        <v>18</v>
      </c>
    </row>
    <row r="12451" spans="1:10" x14ac:dyDescent="0.25">
      <c r="A12451" t="s">
        <v>10</v>
      </c>
      <c r="B12451">
        <v>2016</v>
      </c>
      <c r="C12451">
        <v>35</v>
      </c>
      <c r="D12451" s="1">
        <v>42606</v>
      </c>
      <c r="E12451" s="2">
        <v>44432</v>
      </c>
      <c r="F12451" t="s">
        <v>14</v>
      </c>
      <c r="G12451" t="s">
        <v>12</v>
      </c>
      <c r="H12451" t="s">
        <v>13</v>
      </c>
      <c r="I12451">
        <v>99</v>
      </c>
      <c r="J12451">
        <v>18</v>
      </c>
    </row>
    <row r="12452" spans="1:10" x14ac:dyDescent="0.25">
      <c r="A12452" t="s">
        <v>10</v>
      </c>
      <c r="B12452">
        <v>2016</v>
      </c>
      <c r="C12452">
        <v>35</v>
      </c>
      <c r="D12452" s="1">
        <v>42606</v>
      </c>
      <c r="E12452" s="2">
        <v>44432</v>
      </c>
      <c r="F12452" t="s">
        <v>11</v>
      </c>
      <c r="G12452" t="s">
        <v>12</v>
      </c>
      <c r="H12452" t="s">
        <v>13</v>
      </c>
      <c r="I12452">
        <v>124</v>
      </c>
      <c r="J12452">
        <v>18</v>
      </c>
    </row>
    <row r="12453" spans="1:10" x14ac:dyDescent="0.25">
      <c r="A12453" t="s">
        <v>10</v>
      </c>
      <c r="B12453">
        <v>2016</v>
      </c>
      <c r="C12453">
        <v>35</v>
      </c>
      <c r="D12453" s="1">
        <v>42607</v>
      </c>
      <c r="E12453" s="2">
        <v>44433</v>
      </c>
      <c r="F12453" t="s">
        <v>26</v>
      </c>
      <c r="G12453" t="s">
        <v>12</v>
      </c>
      <c r="H12453" t="s">
        <v>13</v>
      </c>
      <c r="I12453">
        <v>0</v>
      </c>
      <c r="J12453">
        <v>15</v>
      </c>
    </row>
    <row r="12454" spans="1:10" x14ac:dyDescent="0.25">
      <c r="A12454" t="s">
        <v>10</v>
      </c>
      <c r="B12454">
        <v>2016</v>
      </c>
      <c r="C12454">
        <v>35</v>
      </c>
      <c r="D12454" s="1">
        <v>42607</v>
      </c>
      <c r="E12454" s="2">
        <v>44433</v>
      </c>
      <c r="F12454" t="s">
        <v>17</v>
      </c>
      <c r="G12454" t="s">
        <v>12</v>
      </c>
      <c r="H12454" t="s">
        <v>13</v>
      </c>
      <c r="I12454">
        <v>0</v>
      </c>
      <c r="J12454">
        <v>15</v>
      </c>
    </row>
    <row r="12455" spans="1:10" x14ac:dyDescent="0.25">
      <c r="A12455" t="s">
        <v>10</v>
      </c>
      <c r="B12455">
        <v>2016</v>
      </c>
      <c r="C12455">
        <v>35</v>
      </c>
      <c r="D12455" s="1">
        <v>42607</v>
      </c>
      <c r="E12455" s="2">
        <v>44433</v>
      </c>
      <c r="F12455" t="s">
        <v>18</v>
      </c>
      <c r="G12455" t="s">
        <v>12</v>
      </c>
      <c r="H12455" t="s">
        <v>13</v>
      </c>
      <c r="I12455">
        <v>0</v>
      </c>
      <c r="J12455">
        <v>15</v>
      </c>
    </row>
    <row r="12456" spans="1:10" x14ac:dyDescent="0.25">
      <c r="A12456" t="s">
        <v>10</v>
      </c>
      <c r="B12456">
        <v>2016</v>
      </c>
      <c r="C12456">
        <v>35</v>
      </c>
      <c r="D12456" s="1">
        <v>42607</v>
      </c>
      <c r="E12456" s="2">
        <v>44433</v>
      </c>
      <c r="F12456" t="s">
        <v>102</v>
      </c>
      <c r="G12456" t="s">
        <v>12</v>
      </c>
      <c r="H12456" t="s">
        <v>13</v>
      </c>
      <c r="I12456">
        <v>0</v>
      </c>
      <c r="J12456">
        <v>15</v>
      </c>
    </row>
    <row r="12457" spans="1:10" x14ac:dyDescent="0.25">
      <c r="A12457" t="s">
        <v>10</v>
      </c>
      <c r="B12457">
        <v>2016</v>
      </c>
      <c r="C12457">
        <v>35</v>
      </c>
      <c r="D12457" s="1">
        <v>42607</v>
      </c>
      <c r="E12457" s="2">
        <v>44433</v>
      </c>
      <c r="F12457" t="s">
        <v>14</v>
      </c>
      <c r="G12457" t="s">
        <v>12</v>
      </c>
      <c r="H12457" t="s">
        <v>13</v>
      </c>
      <c r="I12457">
        <v>63</v>
      </c>
      <c r="J12457">
        <v>15</v>
      </c>
    </row>
    <row r="12458" spans="1:10" x14ac:dyDescent="0.25">
      <c r="A12458" t="s">
        <v>10</v>
      </c>
      <c r="B12458">
        <v>2016</v>
      </c>
      <c r="C12458">
        <v>35</v>
      </c>
      <c r="D12458" s="1">
        <v>42607</v>
      </c>
      <c r="E12458" s="2">
        <v>44433</v>
      </c>
      <c r="F12458" t="s">
        <v>11</v>
      </c>
      <c r="G12458" t="s">
        <v>12</v>
      </c>
      <c r="H12458" t="s">
        <v>13</v>
      </c>
      <c r="I12458">
        <v>102</v>
      </c>
      <c r="J12458">
        <v>15</v>
      </c>
    </row>
    <row r="12459" spans="1:10" x14ac:dyDescent="0.25">
      <c r="A12459" t="s">
        <v>10</v>
      </c>
      <c r="B12459">
        <v>2016</v>
      </c>
      <c r="C12459">
        <v>35</v>
      </c>
      <c r="D12459" s="1">
        <v>42608</v>
      </c>
      <c r="E12459" s="2">
        <v>44434</v>
      </c>
      <c r="F12459" t="s">
        <v>26</v>
      </c>
      <c r="G12459" t="s">
        <v>12</v>
      </c>
      <c r="H12459" t="s">
        <v>13</v>
      </c>
      <c r="I12459">
        <v>0</v>
      </c>
      <c r="J12459">
        <v>31</v>
      </c>
    </row>
    <row r="12460" spans="1:10" x14ac:dyDescent="0.25">
      <c r="A12460" t="s">
        <v>10</v>
      </c>
      <c r="B12460">
        <v>2016</v>
      </c>
      <c r="C12460">
        <v>35</v>
      </c>
      <c r="D12460" s="1">
        <v>42608</v>
      </c>
      <c r="E12460" s="2">
        <v>44434</v>
      </c>
      <c r="F12460" t="s">
        <v>17</v>
      </c>
      <c r="G12460" t="s">
        <v>12</v>
      </c>
      <c r="H12460" t="s">
        <v>13</v>
      </c>
      <c r="I12460">
        <v>2</v>
      </c>
      <c r="J12460">
        <v>31</v>
      </c>
    </row>
    <row r="12461" spans="1:10" x14ac:dyDescent="0.25">
      <c r="A12461" t="s">
        <v>10</v>
      </c>
      <c r="B12461">
        <v>2016</v>
      </c>
      <c r="C12461">
        <v>35</v>
      </c>
      <c r="D12461" s="1">
        <v>42608</v>
      </c>
      <c r="E12461" s="2">
        <v>44434</v>
      </c>
      <c r="F12461" t="s">
        <v>18</v>
      </c>
      <c r="G12461" t="s">
        <v>12</v>
      </c>
      <c r="H12461" t="s">
        <v>13</v>
      </c>
      <c r="I12461">
        <v>1</v>
      </c>
      <c r="J12461">
        <v>31</v>
      </c>
    </row>
    <row r="12462" spans="1:10" x14ac:dyDescent="0.25">
      <c r="A12462" t="s">
        <v>10</v>
      </c>
      <c r="B12462">
        <v>2016</v>
      </c>
      <c r="C12462">
        <v>35</v>
      </c>
      <c r="D12462" s="1">
        <v>42608</v>
      </c>
      <c r="E12462" s="2">
        <v>44434</v>
      </c>
      <c r="F12462" t="s">
        <v>102</v>
      </c>
      <c r="G12462" t="s">
        <v>12</v>
      </c>
      <c r="H12462" t="s">
        <v>13</v>
      </c>
      <c r="I12462">
        <v>0</v>
      </c>
      <c r="J12462">
        <v>31</v>
      </c>
    </row>
    <row r="12463" spans="1:10" x14ac:dyDescent="0.25">
      <c r="A12463" t="s">
        <v>10</v>
      </c>
      <c r="B12463">
        <v>2016</v>
      </c>
      <c r="C12463">
        <v>35</v>
      </c>
      <c r="D12463" s="1">
        <v>42608</v>
      </c>
      <c r="E12463" s="2">
        <v>44434</v>
      </c>
      <c r="F12463" t="s">
        <v>14</v>
      </c>
      <c r="G12463" t="s">
        <v>12</v>
      </c>
      <c r="H12463" t="s">
        <v>13</v>
      </c>
      <c r="I12463">
        <v>106</v>
      </c>
      <c r="J12463">
        <v>31</v>
      </c>
    </row>
    <row r="12464" spans="1:10" x14ac:dyDescent="0.25">
      <c r="A12464" t="s">
        <v>10</v>
      </c>
      <c r="B12464">
        <v>2016</v>
      </c>
      <c r="C12464">
        <v>35</v>
      </c>
      <c r="D12464" s="1">
        <v>42608</v>
      </c>
      <c r="E12464" s="2">
        <v>44434</v>
      </c>
      <c r="F12464" t="s">
        <v>11</v>
      </c>
      <c r="G12464" t="s">
        <v>12</v>
      </c>
      <c r="H12464" t="s">
        <v>13</v>
      </c>
      <c r="I12464">
        <v>112</v>
      </c>
      <c r="J12464">
        <v>31</v>
      </c>
    </row>
    <row r="12465" spans="1:10" x14ac:dyDescent="0.25">
      <c r="A12465" t="s">
        <v>10</v>
      </c>
      <c r="B12465">
        <v>2016</v>
      </c>
      <c r="C12465">
        <v>35</v>
      </c>
      <c r="D12465" s="1">
        <v>42609</v>
      </c>
      <c r="E12465" s="2">
        <v>44435</v>
      </c>
      <c r="F12465" t="s">
        <v>26</v>
      </c>
      <c r="G12465" t="s">
        <v>12</v>
      </c>
      <c r="H12465" t="s">
        <v>13</v>
      </c>
      <c r="I12465">
        <v>0</v>
      </c>
      <c r="J12465">
        <v>2</v>
      </c>
    </row>
    <row r="12466" spans="1:10" x14ac:dyDescent="0.25">
      <c r="A12466" t="s">
        <v>10</v>
      </c>
      <c r="B12466">
        <v>2016</v>
      </c>
      <c r="C12466">
        <v>35</v>
      </c>
      <c r="D12466" s="1">
        <v>42609</v>
      </c>
      <c r="E12466" s="2">
        <v>44435</v>
      </c>
      <c r="F12466" t="s">
        <v>17</v>
      </c>
      <c r="G12466" t="s">
        <v>12</v>
      </c>
      <c r="H12466" t="s">
        <v>13</v>
      </c>
      <c r="I12466">
        <v>0</v>
      </c>
      <c r="J12466">
        <v>2</v>
      </c>
    </row>
    <row r="12467" spans="1:10" x14ac:dyDescent="0.25">
      <c r="A12467" t="s">
        <v>10</v>
      </c>
      <c r="B12467">
        <v>2016</v>
      </c>
      <c r="C12467">
        <v>35</v>
      </c>
      <c r="D12467" s="1">
        <v>42609</v>
      </c>
      <c r="E12467" s="2">
        <v>44435</v>
      </c>
      <c r="F12467" t="s">
        <v>18</v>
      </c>
      <c r="G12467" t="s">
        <v>12</v>
      </c>
      <c r="H12467" t="s">
        <v>13</v>
      </c>
      <c r="I12467">
        <v>1</v>
      </c>
      <c r="J12467">
        <v>2</v>
      </c>
    </row>
    <row r="12468" spans="1:10" x14ac:dyDescent="0.25">
      <c r="A12468" t="s">
        <v>10</v>
      </c>
      <c r="B12468">
        <v>2016</v>
      </c>
      <c r="C12468">
        <v>35</v>
      </c>
      <c r="D12468" s="1">
        <v>42609</v>
      </c>
      <c r="E12468" s="2">
        <v>44435</v>
      </c>
      <c r="F12468" t="s">
        <v>102</v>
      </c>
      <c r="G12468" t="s">
        <v>12</v>
      </c>
      <c r="H12468" t="s">
        <v>13</v>
      </c>
      <c r="I12468">
        <v>0</v>
      </c>
      <c r="J12468">
        <v>2</v>
      </c>
    </row>
    <row r="12469" spans="1:10" x14ac:dyDescent="0.25">
      <c r="A12469" t="s">
        <v>10</v>
      </c>
      <c r="B12469">
        <v>2016</v>
      </c>
      <c r="C12469">
        <v>35</v>
      </c>
      <c r="D12469" s="1">
        <v>42609</v>
      </c>
      <c r="E12469" s="2">
        <v>44435</v>
      </c>
      <c r="F12469" t="s">
        <v>14</v>
      </c>
      <c r="G12469" t="s">
        <v>12</v>
      </c>
      <c r="H12469" t="s">
        <v>13</v>
      </c>
      <c r="I12469">
        <v>35</v>
      </c>
      <c r="J12469">
        <v>2</v>
      </c>
    </row>
    <row r="12470" spans="1:10" x14ac:dyDescent="0.25">
      <c r="A12470" t="s">
        <v>10</v>
      </c>
      <c r="B12470">
        <v>2016</v>
      </c>
      <c r="C12470">
        <v>35</v>
      </c>
      <c r="D12470" s="1">
        <v>42609</v>
      </c>
      <c r="E12470" s="2">
        <v>44435</v>
      </c>
      <c r="F12470" t="s">
        <v>11</v>
      </c>
      <c r="G12470" t="s">
        <v>12</v>
      </c>
      <c r="H12470" t="s">
        <v>13</v>
      </c>
      <c r="I12470">
        <v>82</v>
      </c>
      <c r="J12470">
        <v>2</v>
      </c>
    </row>
    <row r="12471" spans="1:10" x14ac:dyDescent="0.25">
      <c r="A12471" t="s">
        <v>10</v>
      </c>
      <c r="B12471">
        <v>2016</v>
      </c>
      <c r="C12471">
        <v>36</v>
      </c>
      <c r="D12471" s="1">
        <v>42610</v>
      </c>
      <c r="E12471" s="2">
        <v>44436</v>
      </c>
      <c r="F12471" t="s">
        <v>26</v>
      </c>
      <c r="G12471" t="s">
        <v>12</v>
      </c>
      <c r="H12471" t="s">
        <v>13</v>
      </c>
      <c r="I12471">
        <v>0</v>
      </c>
      <c r="J12471">
        <v>19</v>
      </c>
    </row>
    <row r="12472" spans="1:10" x14ac:dyDescent="0.25">
      <c r="A12472" t="s">
        <v>10</v>
      </c>
      <c r="B12472">
        <v>2016</v>
      </c>
      <c r="C12472">
        <v>36</v>
      </c>
      <c r="D12472" s="1">
        <v>42610</v>
      </c>
      <c r="E12472" s="2">
        <v>44436</v>
      </c>
      <c r="F12472" t="s">
        <v>17</v>
      </c>
      <c r="G12472" t="s">
        <v>12</v>
      </c>
      <c r="H12472" t="s">
        <v>13</v>
      </c>
      <c r="I12472">
        <v>2</v>
      </c>
      <c r="J12472">
        <v>19</v>
      </c>
    </row>
    <row r="12473" spans="1:10" x14ac:dyDescent="0.25">
      <c r="A12473" t="s">
        <v>10</v>
      </c>
      <c r="B12473">
        <v>2016</v>
      </c>
      <c r="C12473">
        <v>36</v>
      </c>
      <c r="D12473" s="1">
        <v>42610</v>
      </c>
      <c r="E12473" s="2">
        <v>44436</v>
      </c>
      <c r="F12473" t="s">
        <v>18</v>
      </c>
      <c r="G12473" t="s">
        <v>12</v>
      </c>
      <c r="H12473" t="s">
        <v>13</v>
      </c>
      <c r="I12473">
        <v>0</v>
      </c>
      <c r="J12473">
        <v>19</v>
      </c>
    </row>
    <row r="12474" spans="1:10" x14ac:dyDescent="0.25">
      <c r="A12474" t="s">
        <v>10</v>
      </c>
      <c r="B12474">
        <v>2016</v>
      </c>
      <c r="C12474">
        <v>36</v>
      </c>
      <c r="D12474" s="1">
        <v>42610</v>
      </c>
      <c r="E12474" s="2">
        <v>44436</v>
      </c>
      <c r="F12474" t="s">
        <v>102</v>
      </c>
      <c r="G12474" t="s">
        <v>12</v>
      </c>
      <c r="H12474" t="s">
        <v>13</v>
      </c>
      <c r="I12474">
        <v>0</v>
      </c>
      <c r="J12474">
        <v>19</v>
      </c>
    </row>
    <row r="12475" spans="1:10" x14ac:dyDescent="0.25">
      <c r="A12475" t="s">
        <v>10</v>
      </c>
      <c r="B12475">
        <v>2016</v>
      </c>
      <c r="C12475">
        <v>36</v>
      </c>
      <c r="D12475" s="1">
        <v>42610</v>
      </c>
      <c r="E12475" s="2">
        <v>44436</v>
      </c>
      <c r="F12475" t="s">
        <v>14</v>
      </c>
      <c r="G12475" t="s">
        <v>12</v>
      </c>
      <c r="H12475" t="s">
        <v>13</v>
      </c>
      <c r="I12475">
        <v>141</v>
      </c>
      <c r="J12475">
        <v>19</v>
      </c>
    </row>
    <row r="12476" spans="1:10" x14ac:dyDescent="0.25">
      <c r="A12476" t="s">
        <v>10</v>
      </c>
      <c r="B12476">
        <v>2016</v>
      </c>
      <c r="C12476">
        <v>36</v>
      </c>
      <c r="D12476" s="1">
        <v>42610</v>
      </c>
      <c r="E12476" s="2">
        <v>44436</v>
      </c>
      <c r="F12476" t="s">
        <v>11</v>
      </c>
      <c r="G12476" t="s">
        <v>12</v>
      </c>
      <c r="H12476" t="s">
        <v>13</v>
      </c>
      <c r="I12476">
        <v>304</v>
      </c>
      <c r="J12476">
        <v>19</v>
      </c>
    </row>
    <row r="12477" spans="1:10" x14ac:dyDescent="0.25">
      <c r="A12477" t="s">
        <v>10</v>
      </c>
      <c r="B12477">
        <v>2016</v>
      </c>
      <c r="C12477">
        <v>36</v>
      </c>
      <c r="D12477" s="1">
        <v>42611</v>
      </c>
      <c r="E12477" s="2">
        <v>44437</v>
      </c>
      <c r="F12477" t="s">
        <v>26</v>
      </c>
      <c r="G12477" t="s">
        <v>12</v>
      </c>
      <c r="H12477" t="s">
        <v>13</v>
      </c>
      <c r="I12477">
        <v>0</v>
      </c>
      <c r="J12477">
        <v>11</v>
      </c>
    </row>
    <row r="12478" spans="1:10" x14ac:dyDescent="0.25">
      <c r="A12478" t="s">
        <v>10</v>
      </c>
      <c r="B12478">
        <v>2016</v>
      </c>
      <c r="C12478">
        <v>36</v>
      </c>
      <c r="D12478" s="1">
        <v>42611</v>
      </c>
      <c r="E12478" s="2">
        <v>44437</v>
      </c>
      <c r="F12478" t="s">
        <v>17</v>
      </c>
      <c r="G12478" t="s">
        <v>12</v>
      </c>
      <c r="H12478" t="s">
        <v>13</v>
      </c>
      <c r="I12478">
        <v>9</v>
      </c>
      <c r="J12478">
        <v>11</v>
      </c>
    </row>
    <row r="12479" spans="1:10" x14ac:dyDescent="0.25">
      <c r="A12479" t="s">
        <v>10</v>
      </c>
      <c r="B12479">
        <v>2016</v>
      </c>
      <c r="C12479">
        <v>36</v>
      </c>
      <c r="D12479" s="1">
        <v>42611</v>
      </c>
      <c r="E12479" s="2">
        <v>44437</v>
      </c>
      <c r="F12479" t="s">
        <v>18</v>
      </c>
      <c r="G12479" t="s">
        <v>12</v>
      </c>
      <c r="H12479" t="s">
        <v>13</v>
      </c>
      <c r="I12479">
        <v>6</v>
      </c>
      <c r="J12479">
        <v>11</v>
      </c>
    </row>
    <row r="12480" spans="1:10" x14ac:dyDescent="0.25">
      <c r="A12480" t="s">
        <v>10</v>
      </c>
      <c r="B12480">
        <v>2016</v>
      </c>
      <c r="C12480">
        <v>36</v>
      </c>
      <c r="D12480" s="1">
        <v>42611</v>
      </c>
      <c r="E12480" s="2">
        <v>44437</v>
      </c>
      <c r="F12480" t="s">
        <v>102</v>
      </c>
      <c r="G12480" t="s">
        <v>12</v>
      </c>
      <c r="H12480" t="s">
        <v>13</v>
      </c>
      <c r="I12480">
        <v>0</v>
      </c>
      <c r="J12480">
        <v>11</v>
      </c>
    </row>
    <row r="12481" spans="1:10" x14ac:dyDescent="0.25">
      <c r="A12481" t="s">
        <v>10</v>
      </c>
      <c r="B12481">
        <v>2016</v>
      </c>
      <c r="C12481">
        <v>36</v>
      </c>
      <c r="D12481" s="1">
        <v>42611</v>
      </c>
      <c r="E12481" s="2">
        <v>44437</v>
      </c>
      <c r="F12481" t="s">
        <v>14</v>
      </c>
      <c r="G12481" t="s">
        <v>12</v>
      </c>
      <c r="H12481" t="s">
        <v>13</v>
      </c>
      <c r="I12481">
        <v>94</v>
      </c>
      <c r="J12481">
        <v>11</v>
      </c>
    </row>
    <row r="12482" spans="1:10" x14ac:dyDescent="0.25">
      <c r="A12482" t="s">
        <v>10</v>
      </c>
      <c r="B12482">
        <v>2016</v>
      </c>
      <c r="C12482">
        <v>36</v>
      </c>
      <c r="D12482" s="1">
        <v>42611</v>
      </c>
      <c r="E12482" s="2">
        <v>44437</v>
      </c>
      <c r="F12482" t="s">
        <v>11</v>
      </c>
      <c r="G12482" t="s">
        <v>12</v>
      </c>
      <c r="H12482" t="s">
        <v>13</v>
      </c>
      <c r="I12482">
        <v>272</v>
      </c>
      <c r="J12482">
        <v>11</v>
      </c>
    </row>
    <row r="12483" spans="1:10" x14ac:dyDescent="0.25">
      <c r="A12483" t="s">
        <v>10</v>
      </c>
      <c r="B12483">
        <v>2016</v>
      </c>
      <c r="C12483">
        <v>36</v>
      </c>
      <c r="D12483" s="1">
        <v>42612</v>
      </c>
      <c r="E12483" s="2">
        <v>44438</v>
      </c>
      <c r="F12483" t="s">
        <v>26</v>
      </c>
      <c r="G12483" t="s">
        <v>12</v>
      </c>
      <c r="H12483" t="s">
        <v>13</v>
      </c>
      <c r="I12483">
        <v>0</v>
      </c>
      <c r="J12483">
        <v>14</v>
      </c>
    </row>
    <row r="12484" spans="1:10" x14ac:dyDescent="0.25">
      <c r="A12484" t="s">
        <v>10</v>
      </c>
      <c r="B12484">
        <v>2016</v>
      </c>
      <c r="C12484">
        <v>36</v>
      </c>
      <c r="D12484" s="1">
        <v>42612</v>
      </c>
      <c r="E12484" s="2">
        <v>44438</v>
      </c>
      <c r="F12484" t="s">
        <v>17</v>
      </c>
      <c r="G12484" t="s">
        <v>12</v>
      </c>
      <c r="H12484" t="s">
        <v>13</v>
      </c>
      <c r="I12484">
        <v>3</v>
      </c>
      <c r="J12484">
        <v>14</v>
      </c>
    </row>
    <row r="12485" spans="1:10" x14ac:dyDescent="0.25">
      <c r="A12485" t="s">
        <v>10</v>
      </c>
      <c r="B12485">
        <v>2016</v>
      </c>
      <c r="C12485">
        <v>36</v>
      </c>
      <c r="D12485" s="1">
        <v>42612</v>
      </c>
      <c r="E12485" s="2">
        <v>44438</v>
      </c>
      <c r="F12485" t="s">
        <v>18</v>
      </c>
      <c r="G12485" t="s">
        <v>12</v>
      </c>
      <c r="H12485" t="s">
        <v>13</v>
      </c>
      <c r="I12485">
        <v>5</v>
      </c>
      <c r="J12485">
        <v>14</v>
      </c>
    </row>
    <row r="12486" spans="1:10" x14ac:dyDescent="0.25">
      <c r="A12486" t="s">
        <v>10</v>
      </c>
      <c r="B12486">
        <v>2016</v>
      </c>
      <c r="C12486">
        <v>36</v>
      </c>
      <c r="D12486" s="1">
        <v>42612</v>
      </c>
      <c r="E12486" s="2">
        <v>44438</v>
      </c>
      <c r="F12486" t="s">
        <v>102</v>
      </c>
      <c r="G12486" t="s">
        <v>12</v>
      </c>
      <c r="H12486" t="s">
        <v>13</v>
      </c>
      <c r="I12486">
        <v>0</v>
      </c>
      <c r="J12486">
        <v>14</v>
      </c>
    </row>
    <row r="12487" spans="1:10" x14ac:dyDescent="0.25">
      <c r="A12487" t="s">
        <v>10</v>
      </c>
      <c r="B12487">
        <v>2016</v>
      </c>
      <c r="C12487">
        <v>36</v>
      </c>
      <c r="D12487" s="1">
        <v>42612</v>
      </c>
      <c r="E12487" s="2">
        <v>44438</v>
      </c>
      <c r="F12487" t="s">
        <v>14</v>
      </c>
      <c r="G12487" t="s">
        <v>12</v>
      </c>
      <c r="H12487" t="s">
        <v>13</v>
      </c>
      <c r="I12487">
        <v>93</v>
      </c>
      <c r="J12487">
        <v>14</v>
      </c>
    </row>
    <row r="12488" spans="1:10" x14ac:dyDescent="0.25">
      <c r="A12488" t="s">
        <v>10</v>
      </c>
      <c r="B12488">
        <v>2016</v>
      </c>
      <c r="C12488">
        <v>36</v>
      </c>
      <c r="D12488" s="1">
        <v>42612</v>
      </c>
      <c r="E12488" s="2">
        <v>44438</v>
      </c>
      <c r="F12488" t="s">
        <v>11</v>
      </c>
      <c r="G12488" t="s">
        <v>12</v>
      </c>
      <c r="H12488" t="s">
        <v>13</v>
      </c>
      <c r="I12488">
        <v>360</v>
      </c>
      <c r="J12488">
        <v>14</v>
      </c>
    </row>
    <row r="12489" spans="1:10" x14ac:dyDescent="0.25">
      <c r="A12489" t="s">
        <v>10</v>
      </c>
      <c r="B12489">
        <v>2016</v>
      </c>
      <c r="C12489">
        <v>36</v>
      </c>
      <c r="D12489" s="1">
        <v>42613</v>
      </c>
      <c r="E12489" s="2">
        <v>44439</v>
      </c>
      <c r="F12489" t="s">
        <v>26</v>
      </c>
      <c r="G12489" t="s">
        <v>12</v>
      </c>
      <c r="H12489" t="s">
        <v>13</v>
      </c>
      <c r="I12489">
        <v>0</v>
      </c>
      <c r="J12489">
        <v>23</v>
      </c>
    </row>
    <row r="12490" spans="1:10" x14ac:dyDescent="0.25">
      <c r="A12490" t="s">
        <v>10</v>
      </c>
      <c r="B12490">
        <v>2016</v>
      </c>
      <c r="C12490">
        <v>36</v>
      </c>
      <c r="D12490" s="1">
        <v>42613</v>
      </c>
      <c r="E12490" s="2">
        <v>44439</v>
      </c>
      <c r="F12490" t="s">
        <v>17</v>
      </c>
      <c r="G12490" t="s">
        <v>12</v>
      </c>
      <c r="H12490" t="s">
        <v>13</v>
      </c>
      <c r="I12490">
        <v>2</v>
      </c>
      <c r="J12490">
        <v>23</v>
      </c>
    </row>
    <row r="12491" spans="1:10" x14ac:dyDescent="0.25">
      <c r="A12491" t="s">
        <v>10</v>
      </c>
      <c r="B12491">
        <v>2016</v>
      </c>
      <c r="C12491">
        <v>36</v>
      </c>
      <c r="D12491" s="1">
        <v>42613</v>
      </c>
      <c r="E12491" s="2">
        <v>44439</v>
      </c>
      <c r="F12491" t="s">
        <v>18</v>
      </c>
      <c r="G12491" t="s">
        <v>12</v>
      </c>
      <c r="H12491" t="s">
        <v>13</v>
      </c>
      <c r="I12491">
        <v>3</v>
      </c>
      <c r="J12491">
        <v>23</v>
      </c>
    </row>
    <row r="12492" spans="1:10" x14ac:dyDescent="0.25">
      <c r="A12492" t="s">
        <v>10</v>
      </c>
      <c r="B12492">
        <v>2016</v>
      </c>
      <c r="C12492">
        <v>36</v>
      </c>
      <c r="D12492" s="1">
        <v>42613</v>
      </c>
      <c r="E12492" s="2">
        <v>44439</v>
      </c>
      <c r="F12492" t="s">
        <v>102</v>
      </c>
      <c r="G12492" t="s">
        <v>12</v>
      </c>
      <c r="H12492" t="s">
        <v>13</v>
      </c>
      <c r="I12492">
        <v>0</v>
      </c>
      <c r="J12492">
        <v>23</v>
      </c>
    </row>
    <row r="12493" spans="1:10" x14ac:dyDescent="0.25">
      <c r="A12493" t="s">
        <v>10</v>
      </c>
      <c r="B12493">
        <v>2016</v>
      </c>
      <c r="C12493">
        <v>36</v>
      </c>
      <c r="D12493" s="1">
        <v>42613</v>
      </c>
      <c r="E12493" s="2">
        <v>44439</v>
      </c>
      <c r="F12493" t="s">
        <v>14</v>
      </c>
      <c r="G12493" t="s">
        <v>12</v>
      </c>
      <c r="H12493" t="s">
        <v>13</v>
      </c>
      <c r="I12493">
        <v>19</v>
      </c>
      <c r="J12493">
        <v>23</v>
      </c>
    </row>
    <row r="12494" spans="1:10" x14ac:dyDescent="0.25">
      <c r="A12494" t="s">
        <v>10</v>
      </c>
      <c r="B12494">
        <v>2016</v>
      </c>
      <c r="C12494">
        <v>36</v>
      </c>
      <c r="D12494" s="1">
        <v>42613</v>
      </c>
      <c r="E12494" s="2">
        <v>44439</v>
      </c>
      <c r="F12494" t="s">
        <v>11</v>
      </c>
      <c r="G12494" t="s">
        <v>12</v>
      </c>
      <c r="H12494" t="s">
        <v>13</v>
      </c>
      <c r="I12494">
        <v>59</v>
      </c>
      <c r="J12494">
        <v>23</v>
      </c>
    </row>
    <row r="12495" spans="1:10" x14ac:dyDescent="0.25">
      <c r="A12495" t="s">
        <v>10</v>
      </c>
      <c r="B12495">
        <v>2016</v>
      </c>
      <c r="C12495">
        <v>36</v>
      </c>
      <c r="D12495" s="1">
        <v>42614</v>
      </c>
      <c r="E12495" s="2">
        <v>44440</v>
      </c>
      <c r="F12495" t="s">
        <v>26</v>
      </c>
      <c r="G12495" t="s">
        <v>12</v>
      </c>
      <c r="H12495" t="s">
        <v>13</v>
      </c>
      <c r="I12495">
        <v>0</v>
      </c>
      <c r="J12495">
        <v>5</v>
      </c>
    </row>
    <row r="12496" spans="1:10" x14ac:dyDescent="0.25">
      <c r="A12496" t="s">
        <v>10</v>
      </c>
      <c r="B12496">
        <v>2016</v>
      </c>
      <c r="C12496">
        <v>36</v>
      </c>
      <c r="D12496" s="1">
        <v>42614</v>
      </c>
      <c r="E12496" s="2">
        <v>44440</v>
      </c>
      <c r="F12496" t="s">
        <v>17</v>
      </c>
      <c r="G12496" t="s">
        <v>12</v>
      </c>
      <c r="H12496" t="s">
        <v>13</v>
      </c>
      <c r="I12496">
        <v>1</v>
      </c>
      <c r="J12496">
        <v>5</v>
      </c>
    </row>
    <row r="12497" spans="1:10" x14ac:dyDescent="0.25">
      <c r="A12497" t="s">
        <v>10</v>
      </c>
      <c r="B12497">
        <v>2016</v>
      </c>
      <c r="C12497">
        <v>36</v>
      </c>
      <c r="D12497" s="1">
        <v>42614</v>
      </c>
      <c r="E12497" s="2">
        <v>44440</v>
      </c>
      <c r="F12497" t="s">
        <v>18</v>
      </c>
      <c r="G12497" t="s">
        <v>12</v>
      </c>
      <c r="H12497" t="s">
        <v>13</v>
      </c>
      <c r="I12497">
        <v>1</v>
      </c>
      <c r="J12497">
        <v>5</v>
      </c>
    </row>
    <row r="12498" spans="1:10" x14ac:dyDescent="0.25">
      <c r="A12498" t="s">
        <v>10</v>
      </c>
      <c r="B12498">
        <v>2016</v>
      </c>
      <c r="C12498">
        <v>36</v>
      </c>
      <c r="D12498" s="1">
        <v>42614</v>
      </c>
      <c r="E12498" s="2">
        <v>44440</v>
      </c>
      <c r="F12498" t="s">
        <v>102</v>
      </c>
      <c r="G12498" t="s">
        <v>12</v>
      </c>
      <c r="H12498" t="s">
        <v>13</v>
      </c>
      <c r="I12498">
        <v>0</v>
      </c>
      <c r="J12498">
        <v>5</v>
      </c>
    </row>
    <row r="12499" spans="1:10" x14ac:dyDescent="0.25">
      <c r="A12499" t="s">
        <v>10</v>
      </c>
      <c r="B12499">
        <v>2016</v>
      </c>
      <c r="C12499">
        <v>36</v>
      </c>
      <c r="D12499" s="1">
        <v>42614</v>
      </c>
      <c r="E12499" s="2">
        <v>44440</v>
      </c>
      <c r="F12499" t="s">
        <v>14</v>
      </c>
      <c r="G12499" t="s">
        <v>12</v>
      </c>
      <c r="H12499" t="s">
        <v>13</v>
      </c>
      <c r="I12499">
        <v>16</v>
      </c>
      <c r="J12499">
        <v>5</v>
      </c>
    </row>
    <row r="12500" spans="1:10" x14ac:dyDescent="0.25">
      <c r="A12500" t="s">
        <v>10</v>
      </c>
      <c r="B12500">
        <v>2016</v>
      </c>
      <c r="C12500">
        <v>36</v>
      </c>
      <c r="D12500" s="1">
        <v>42614</v>
      </c>
      <c r="E12500" s="2">
        <v>44440</v>
      </c>
      <c r="F12500" t="s">
        <v>11</v>
      </c>
      <c r="G12500" t="s">
        <v>12</v>
      </c>
      <c r="H12500" t="s">
        <v>13</v>
      </c>
      <c r="I12500">
        <v>103</v>
      </c>
      <c r="J12500">
        <v>5</v>
      </c>
    </row>
    <row r="12501" spans="1:10" x14ac:dyDescent="0.25">
      <c r="A12501" t="s">
        <v>10</v>
      </c>
      <c r="B12501">
        <v>2016</v>
      </c>
      <c r="C12501">
        <v>36</v>
      </c>
      <c r="D12501" s="1">
        <v>42615</v>
      </c>
      <c r="E12501" s="2">
        <v>44441</v>
      </c>
      <c r="F12501" t="s">
        <v>26</v>
      </c>
      <c r="G12501" t="s">
        <v>12</v>
      </c>
      <c r="H12501" t="s">
        <v>13</v>
      </c>
      <c r="I12501">
        <v>0</v>
      </c>
      <c r="J12501">
        <v>18</v>
      </c>
    </row>
    <row r="12502" spans="1:10" x14ac:dyDescent="0.25">
      <c r="A12502" t="s">
        <v>10</v>
      </c>
      <c r="B12502">
        <v>2016</v>
      </c>
      <c r="C12502">
        <v>36</v>
      </c>
      <c r="D12502" s="1">
        <v>42615</v>
      </c>
      <c r="E12502" s="2">
        <v>44441</v>
      </c>
      <c r="F12502" t="s">
        <v>17</v>
      </c>
      <c r="G12502" t="s">
        <v>12</v>
      </c>
      <c r="H12502" t="s">
        <v>13</v>
      </c>
      <c r="I12502">
        <v>9</v>
      </c>
      <c r="J12502">
        <v>18</v>
      </c>
    </row>
    <row r="12503" spans="1:10" x14ac:dyDescent="0.25">
      <c r="A12503" t="s">
        <v>10</v>
      </c>
      <c r="B12503">
        <v>2016</v>
      </c>
      <c r="C12503">
        <v>36</v>
      </c>
      <c r="D12503" s="1">
        <v>42615</v>
      </c>
      <c r="E12503" s="2">
        <v>44441</v>
      </c>
      <c r="F12503" t="s">
        <v>18</v>
      </c>
      <c r="G12503" t="s">
        <v>12</v>
      </c>
      <c r="H12503" t="s">
        <v>13</v>
      </c>
      <c r="I12503">
        <v>1</v>
      </c>
      <c r="J12503">
        <v>18</v>
      </c>
    </row>
    <row r="12504" spans="1:10" x14ac:dyDescent="0.25">
      <c r="A12504" t="s">
        <v>10</v>
      </c>
      <c r="B12504">
        <v>2016</v>
      </c>
      <c r="C12504">
        <v>36</v>
      </c>
      <c r="D12504" s="1">
        <v>42615</v>
      </c>
      <c r="E12504" s="2">
        <v>44441</v>
      </c>
      <c r="F12504" t="s">
        <v>102</v>
      </c>
      <c r="G12504" t="s">
        <v>12</v>
      </c>
      <c r="H12504" t="s">
        <v>13</v>
      </c>
      <c r="I12504">
        <v>0</v>
      </c>
      <c r="J12504">
        <v>18</v>
      </c>
    </row>
    <row r="12505" spans="1:10" x14ac:dyDescent="0.25">
      <c r="A12505" t="s">
        <v>10</v>
      </c>
      <c r="B12505">
        <v>2016</v>
      </c>
      <c r="C12505">
        <v>36</v>
      </c>
      <c r="D12505" s="1">
        <v>42615</v>
      </c>
      <c r="E12505" s="2">
        <v>44441</v>
      </c>
      <c r="F12505" t="s">
        <v>14</v>
      </c>
      <c r="G12505" t="s">
        <v>12</v>
      </c>
      <c r="H12505" t="s">
        <v>13</v>
      </c>
      <c r="I12505">
        <v>40</v>
      </c>
      <c r="J12505">
        <v>18</v>
      </c>
    </row>
    <row r="12506" spans="1:10" x14ac:dyDescent="0.25">
      <c r="A12506" t="s">
        <v>10</v>
      </c>
      <c r="B12506">
        <v>2016</v>
      </c>
      <c r="C12506">
        <v>36</v>
      </c>
      <c r="D12506" s="1">
        <v>42615</v>
      </c>
      <c r="E12506" s="2">
        <v>44441</v>
      </c>
      <c r="F12506" t="s">
        <v>11</v>
      </c>
      <c r="G12506" t="s">
        <v>12</v>
      </c>
      <c r="H12506" t="s">
        <v>13</v>
      </c>
      <c r="I12506">
        <v>147</v>
      </c>
      <c r="J12506">
        <v>18</v>
      </c>
    </row>
    <row r="12507" spans="1:10" x14ac:dyDescent="0.25">
      <c r="A12507" t="s">
        <v>10</v>
      </c>
      <c r="B12507">
        <v>2016</v>
      </c>
      <c r="C12507">
        <v>36</v>
      </c>
      <c r="D12507" s="1">
        <v>42616</v>
      </c>
      <c r="E12507" s="2">
        <v>44442</v>
      </c>
      <c r="F12507" t="s">
        <v>26</v>
      </c>
      <c r="G12507" t="s">
        <v>12</v>
      </c>
      <c r="H12507" t="s">
        <v>13</v>
      </c>
      <c r="I12507">
        <v>0</v>
      </c>
      <c r="J12507">
        <v>35</v>
      </c>
    </row>
    <row r="12508" spans="1:10" x14ac:dyDescent="0.25">
      <c r="A12508" t="s">
        <v>10</v>
      </c>
      <c r="B12508">
        <v>2016</v>
      </c>
      <c r="C12508">
        <v>36</v>
      </c>
      <c r="D12508" s="1">
        <v>42616</v>
      </c>
      <c r="E12508" s="2">
        <v>44442</v>
      </c>
      <c r="F12508" t="s">
        <v>17</v>
      </c>
      <c r="G12508" t="s">
        <v>12</v>
      </c>
      <c r="H12508" t="s">
        <v>13</v>
      </c>
      <c r="I12508">
        <v>3</v>
      </c>
      <c r="J12508">
        <v>35</v>
      </c>
    </row>
    <row r="12509" spans="1:10" x14ac:dyDescent="0.25">
      <c r="A12509" t="s">
        <v>10</v>
      </c>
      <c r="B12509">
        <v>2016</v>
      </c>
      <c r="C12509">
        <v>36</v>
      </c>
      <c r="D12509" s="1">
        <v>42616</v>
      </c>
      <c r="E12509" s="2">
        <v>44442</v>
      </c>
      <c r="F12509" t="s">
        <v>18</v>
      </c>
      <c r="G12509" t="s">
        <v>12</v>
      </c>
      <c r="H12509" t="s">
        <v>13</v>
      </c>
      <c r="I12509">
        <v>3</v>
      </c>
      <c r="J12509">
        <v>35</v>
      </c>
    </row>
    <row r="12510" spans="1:10" x14ac:dyDescent="0.25">
      <c r="A12510" t="s">
        <v>10</v>
      </c>
      <c r="B12510">
        <v>2016</v>
      </c>
      <c r="C12510">
        <v>36</v>
      </c>
      <c r="D12510" s="1">
        <v>42616</v>
      </c>
      <c r="E12510" s="2">
        <v>44442</v>
      </c>
      <c r="F12510" t="s">
        <v>102</v>
      </c>
      <c r="G12510" t="s">
        <v>12</v>
      </c>
      <c r="H12510" t="s">
        <v>13</v>
      </c>
      <c r="I12510">
        <v>0</v>
      </c>
      <c r="J12510">
        <v>35</v>
      </c>
    </row>
    <row r="12511" spans="1:10" x14ac:dyDescent="0.25">
      <c r="A12511" t="s">
        <v>10</v>
      </c>
      <c r="B12511">
        <v>2016</v>
      </c>
      <c r="C12511">
        <v>36</v>
      </c>
      <c r="D12511" s="1">
        <v>42616</v>
      </c>
      <c r="E12511" s="2">
        <v>44442</v>
      </c>
      <c r="F12511" t="s">
        <v>14</v>
      </c>
      <c r="G12511" t="s">
        <v>12</v>
      </c>
      <c r="H12511" t="s">
        <v>13</v>
      </c>
      <c r="I12511">
        <v>25</v>
      </c>
      <c r="J12511">
        <v>35</v>
      </c>
    </row>
    <row r="12512" spans="1:10" x14ac:dyDescent="0.25">
      <c r="A12512" t="s">
        <v>10</v>
      </c>
      <c r="B12512">
        <v>2016</v>
      </c>
      <c r="C12512">
        <v>36</v>
      </c>
      <c r="D12512" s="1">
        <v>42616</v>
      </c>
      <c r="E12512" s="2">
        <v>44442</v>
      </c>
      <c r="F12512" t="s">
        <v>11</v>
      </c>
      <c r="G12512" t="s">
        <v>12</v>
      </c>
      <c r="H12512" t="s">
        <v>13</v>
      </c>
      <c r="I12512">
        <v>210</v>
      </c>
      <c r="J12512">
        <v>35</v>
      </c>
    </row>
    <row r="12513" spans="1:10" x14ac:dyDescent="0.25">
      <c r="A12513" t="s">
        <v>10</v>
      </c>
      <c r="B12513">
        <v>2016</v>
      </c>
      <c r="C12513">
        <v>37</v>
      </c>
      <c r="D12513" s="1">
        <v>42617</v>
      </c>
      <c r="E12513" s="2">
        <v>44443</v>
      </c>
      <c r="F12513" t="s">
        <v>26</v>
      </c>
      <c r="G12513" t="s">
        <v>12</v>
      </c>
      <c r="H12513" t="s">
        <v>13</v>
      </c>
      <c r="I12513">
        <v>0</v>
      </c>
      <c r="J12513">
        <v>23</v>
      </c>
    </row>
    <row r="12514" spans="1:10" x14ac:dyDescent="0.25">
      <c r="A12514" t="s">
        <v>10</v>
      </c>
      <c r="B12514">
        <v>2016</v>
      </c>
      <c r="C12514">
        <v>37</v>
      </c>
      <c r="D12514" s="1">
        <v>42617</v>
      </c>
      <c r="E12514" s="2">
        <v>44443</v>
      </c>
      <c r="F12514" t="s">
        <v>17</v>
      </c>
      <c r="G12514" t="s">
        <v>12</v>
      </c>
      <c r="H12514" t="s">
        <v>13</v>
      </c>
      <c r="I12514">
        <v>4</v>
      </c>
      <c r="J12514">
        <v>23</v>
      </c>
    </row>
    <row r="12515" spans="1:10" x14ac:dyDescent="0.25">
      <c r="A12515" t="s">
        <v>10</v>
      </c>
      <c r="B12515">
        <v>2016</v>
      </c>
      <c r="C12515">
        <v>37</v>
      </c>
      <c r="D12515" s="1">
        <v>42617</v>
      </c>
      <c r="E12515" s="2">
        <v>44443</v>
      </c>
      <c r="F12515" t="s">
        <v>18</v>
      </c>
      <c r="G12515" t="s">
        <v>12</v>
      </c>
      <c r="H12515" t="s">
        <v>13</v>
      </c>
      <c r="I12515">
        <v>13</v>
      </c>
      <c r="J12515">
        <v>23</v>
      </c>
    </row>
    <row r="12516" spans="1:10" x14ac:dyDescent="0.25">
      <c r="A12516" t="s">
        <v>10</v>
      </c>
      <c r="B12516">
        <v>2016</v>
      </c>
      <c r="C12516">
        <v>37</v>
      </c>
      <c r="D12516" s="1">
        <v>42617</v>
      </c>
      <c r="E12516" s="2">
        <v>44443</v>
      </c>
      <c r="F12516" t="s">
        <v>102</v>
      </c>
      <c r="G12516" t="s">
        <v>12</v>
      </c>
      <c r="H12516" t="s">
        <v>13</v>
      </c>
      <c r="I12516">
        <v>0</v>
      </c>
      <c r="J12516">
        <v>23</v>
      </c>
    </row>
    <row r="12517" spans="1:10" x14ac:dyDescent="0.25">
      <c r="A12517" t="s">
        <v>10</v>
      </c>
      <c r="B12517">
        <v>2016</v>
      </c>
      <c r="C12517">
        <v>37</v>
      </c>
      <c r="D12517" s="1">
        <v>42617</v>
      </c>
      <c r="E12517" s="2">
        <v>44443</v>
      </c>
      <c r="F12517" t="s">
        <v>14</v>
      </c>
      <c r="G12517" t="s">
        <v>12</v>
      </c>
      <c r="H12517" t="s">
        <v>13</v>
      </c>
      <c r="I12517">
        <v>26</v>
      </c>
      <c r="J12517">
        <v>23</v>
      </c>
    </row>
    <row r="12518" spans="1:10" x14ac:dyDescent="0.25">
      <c r="A12518" t="s">
        <v>10</v>
      </c>
      <c r="B12518">
        <v>2016</v>
      </c>
      <c r="C12518">
        <v>37</v>
      </c>
      <c r="D12518" s="1">
        <v>42617</v>
      </c>
      <c r="E12518" s="2">
        <v>44443</v>
      </c>
      <c r="F12518" t="s">
        <v>11</v>
      </c>
      <c r="G12518" t="s">
        <v>12</v>
      </c>
      <c r="H12518" t="s">
        <v>13</v>
      </c>
      <c r="I12518">
        <v>143</v>
      </c>
      <c r="J12518">
        <v>23</v>
      </c>
    </row>
    <row r="12519" spans="1:10" x14ac:dyDescent="0.25">
      <c r="A12519" t="s">
        <v>10</v>
      </c>
      <c r="B12519">
        <v>2016</v>
      </c>
      <c r="C12519">
        <v>37</v>
      </c>
      <c r="D12519" s="1">
        <v>42618</v>
      </c>
      <c r="E12519" s="2">
        <v>44444</v>
      </c>
      <c r="F12519" t="s">
        <v>26</v>
      </c>
      <c r="G12519" t="s">
        <v>12</v>
      </c>
      <c r="H12519" t="s">
        <v>13</v>
      </c>
      <c r="I12519">
        <v>0</v>
      </c>
      <c r="J12519">
        <v>104</v>
      </c>
    </row>
    <row r="12520" spans="1:10" x14ac:dyDescent="0.25">
      <c r="A12520" t="s">
        <v>10</v>
      </c>
      <c r="B12520">
        <v>2016</v>
      </c>
      <c r="C12520">
        <v>37</v>
      </c>
      <c r="D12520" s="1">
        <v>42618</v>
      </c>
      <c r="E12520" s="2">
        <v>44444</v>
      </c>
      <c r="F12520" t="s">
        <v>17</v>
      </c>
      <c r="G12520" t="s">
        <v>12</v>
      </c>
      <c r="H12520" t="s">
        <v>13</v>
      </c>
      <c r="I12520">
        <v>4</v>
      </c>
      <c r="J12520">
        <v>104</v>
      </c>
    </row>
    <row r="12521" spans="1:10" x14ac:dyDescent="0.25">
      <c r="A12521" t="s">
        <v>10</v>
      </c>
      <c r="B12521">
        <v>2016</v>
      </c>
      <c r="C12521">
        <v>37</v>
      </c>
      <c r="D12521" s="1">
        <v>42618</v>
      </c>
      <c r="E12521" s="2">
        <v>44444</v>
      </c>
      <c r="F12521" t="s">
        <v>18</v>
      </c>
      <c r="G12521" t="s">
        <v>12</v>
      </c>
      <c r="H12521" t="s">
        <v>13</v>
      </c>
      <c r="I12521">
        <v>8</v>
      </c>
      <c r="J12521">
        <v>104</v>
      </c>
    </row>
    <row r="12522" spans="1:10" x14ac:dyDescent="0.25">
      <c r="A12522" t="s">
        <v>10</v>
      </c>
      <c r="B12522">
        <v>2016</v>
      </c>
      <c r="C12522">
        <v>37</v>
      </c>
      <c r="D12522" s="1">
        <v>42618</v>
      </c>
      <c r="E12522" s="2">
        <v>44444</v>
      </c>
      <c r="F12522" t="s">
        <v>102</v>
      </c>
      <c r="G12522" t="s">
        <v>12</v>
      </c>
      <c r="H12522" t="s">
        <v>13</v>
      </c>
      <c r="I12522">
        <v>0</v>
      </c>
      <c r="J12522">
        <v>104</v>
      </c>
    </row>
    <row r="12523" spans="1:10" x14ac:dyDescent="0.25">
      <c r="A12523" t="s">
        <v>10</v>
      </c>
      <c r="B12523">
        <v>2016</v>
      </c>
      <c r="C12523">
        <v>37</v>
      </c>
      <c r="D12523" s="1">
        <v>42618</v>
      </c>
      <c r="E12523" s="2">
        <v>44444</v>
      </c>
      <c r="F12523" t="s">
        <v>14</v>
      </c>
      <c r="G12523" t="s">
        <v>12</v>
      </c>
      <c r="H12523" t="s">
        <v>13</v>
      </c>
      <c r="I12523">
        <v>21</v>
      </c>
      <c r="J12523">
        <v>104</v>
      </c>
    </row>
    <row r="12524" spans="1:10" x14ac:dyDescent="0.25">
      <c r="A12524" t="s">
        <v>10</v>
      </c>
      <c r="B12524">
        <v>2016</v>
      </c>
      <c r="C12524">
        <v>37</v>
      </c>
      <c r="D12524" s="1">
        <v>42618</v>
      </c>
      <c r="E12524" s="2">
        <v>44444</v>
      </c>
      <c r="F12524" t="s">
        <v>11</v>
      </c>
      <c r="G12524" t="s">
        <v>12</v>
      </c>
      <c r="H12524" t="s">
        <v>13</v>
      </c>
      <c r="I12524">
        <v>206</v>
      </c>
      <c r="J12524">
        <v>104</v>
      </c>
    </row>
    <row r="12525" spans="1:10" x14ac:dyDescent="0.25">
      <c r="A12525" t="s">
        <v>10</v>
      </c>
      <c r="B12525">
        <v>2016</v>
      </c>
      <c r="C12525">
        <v>37</v>
      </c>
      <c r="D12525" s="1">
        <v>42619</v>
      </c>
      <c r="E12525" s="2">
        <v>44445</v>
      </c>
      <c r="F12525" t="s">
        <v>26</v>
      </c>
      <c r="G12525" t="s">
        <v>12</v>
      </c>
      <c r="H12525" t="s">
        <v>13</v>
      </c>
      <c r="I12525">
        <v>0</v>
      </c>
      <c r="J12525">
        <v>7</v>
      </c>
    </row>
    <row r="12526" spans="1:10" x14ac:dyDescent="0.25">
      <c r="A12526" t="s">
        <v>10</v>
      </c>
      <c r="B12526">
        <v>2016</v>
      </c>
      <c r="C12526">
        <v>37</v>
      </c>
      <c r="D12526" s="1">
        <v>42619</v>
      </c>
      <c r="E12526" s="2">
        <v>44445</v>
      </c>
      <c r="F12526" t="s">
        <v>17</v>
      </c>
      <c r="G12526" t="s">
        <v>12</v>
      </c>
      <c r="H12526" t="s">
        <v>13</v>
      </c>
      <c r="I12526">
        <v>4</v>
      </c>
      <c r="J12526">
        <v>7</v>
      </c>
    </row>
    <row r="12527" spans="1:10" x14ac:dyDescent="0.25">
      <c r="A12527" t="s">
        <v>10</v>
      </c>
      <c r="B12527">
        <v>2016</v>
      </c>
      <c r="C12527">
        <v>37</v>
      </c>
      <c r="D12527" s="1">
        <v>42619</v>
      </c>
      <c r="E12527" s="2">
        <v>44445</v>
      </c>
      <c r="F12527" t="s">
        <v>18</v>
      </c>
      <c r="G12527" t="s">
        <v>12</v>
      </c>
      <c r="H12527" t="s">
        <v>13</v>
      </c>
      <c r="I12527">
        <v>3</v>
      </c>
      <c r="J12527">
        <v>7</v>
      </c>
    </row>
    <row r="12528" spans="1:10" x14ac:dyDescent="0.25">
      <c r="A12528" t="s">
        <v>10</v>
      </c>
      <c r="B12528">
        <v>2016</v>
      </c>
      <c r="C12528">
        <v>37</v>
      </c>
      <c r="D12528" s="1">
        <v>42619</v>
      </c>
      <c r="E12528" s="2">
        <v>44445</v>
      </c>
      <c r="F12528" t="s">
        <v>102</v>
      </c>
      <c r="G12528" t="s">
        <v>12</v>
      </c>
      <c r="H12528" t="s">
        <v>13</v>
      </c>
      <c r="I12528">
        <v>0</v>
      </c>
      <c r="J12528">
        <v>7</v>
      </c>
    </row>
    <row r="12529" spans="1:10" x14ac:dyDescent="0.25">
      <c r="A12529" t="s">
        <v>10</v>
      </c>
      <c r="B12529">
        <v>2016</v>
      </c>
      <c r="C12529">
        <v>37</v>
      </c>
      <c r="D12529" s="1">
        <v>42619</v>
      </c>
      <c r="E12529" s="2">
        <v>44445</v>
      </c>
      <c r="F12529" t="s">
        <v>14</v>
      </c>
      <c r="G12529" t="s">
        <v>12</v>
      </c>
      <c r="H12529" t="s">
        <v>13</v>
      </c>
      <c r="I12529">
        <v>5</v>
      </c>
      <c r="J12529">
        <v>7</v>
      </c>
    </row>
    <row r="12530" spans="1:10" x14ac:dyDescent="0.25">
      <c r="A12530" t="s">
        <v>10</v>
      </c>
      <c r="B12530">
        <v>2016</v>
      </c>
      <c r="C12530">
        <v>37</v>
      </c>
      <c r="D12530" s="1">
        <v>42619</v>
      </c>
      <c r="E12530" s="2">
        <v>44445</v>
      </c>
      <c r="F12530" t="s">
        <v>11</v>
      </c>
      <c r="G12530" t="s">
        <v>12</v>
      </c>
      <c r="H12530" t="s">
        <v>13</v>
      </c>
      <c r="I12530">
        <v>23</v>
      </c>
      <c r="J12530">
        <v>7</v>
      </c>
    </row>
    <row r="12531" spans="1:10" x14ac:dyDescent="0.25">
      <c r="A12531" t="s">
        <v>10</v>
      </c>
      <c r="B12531">
        <v>2016</v>
      </c>
      <c r="C12531">
        <v>37</v>
      </c>
      <c r="D12531" s="1">
        <v>42620</v>
      </c>
      <c r="E12531" s="2">
        <v>44446</v>
      </c>
      <c r="F12531" t="s">
        <v>26</v>
      </c>
      <c r="G12531" t="s">
        <v>12</v>
      </c>
      <c r="H12531" t="s">
        <v>13</v>
      </c>
      <c r="I12531">
        <v>0</v>
      </c>
      <c r="J12531">
        <v>24</v>
      </c>
    </row>
    <row r="12532" spans="1:10" x14ac:dyDescent="0.25">
      <c r="A12532" t="s">
        <v>10</v>
      </c>
      <c r="B12532">
        <v>2016</v>
      </c>
      <c r="C12532">
        <v>37</v>
      </c>
      <c r="D12532" s="1">
        <v>42620</v>
      </c>
      <c r="E12532" s="2">
        <v>44446</v>
      </c>
      <c r="F12532" t="s">
        <v>17</v>
      </c>
      <c r="G12532" t="s">
        <v>12</v>
      </c>
      <c r="H12532" t="s">
        <v>13</v>
      </c>
      <c r="I12532">
        <v>1</v>
      </c>
      <c r="J12532">
        <v>24</v>
      </c>
    </row>
    <row r="12533" spans="1:10" x14ac:dyDescent="0.25">
      <c r="A12533" t="s">
        <v>10</v>
      </c>
      <c r="B12533">
        <v>2016</v>
      </c>
      <c r="C12533">
        <v>37</v>
      </c>
      <c r="D12533" s="1">
        <v>42620</v>
      </c>
      <c r="E12533" s="2">
        <v>44446</v>
      </c>
      <c r="F12533" t="s">
        <v>18</v>
      </c>
      <c r="G12533" t="s">
        <v>12</v>
      </c>
      <c r="H12533" t="s">
        <v>13</v>
      </c>
      <c r="I12533">
        <v>6</v>
      </c>
      <c r="J12533">
        <v>24</v>
      </c>
    </row>
    <row r="12534" spans="1:10" x14ac:dyDescent="0.25">
      <c r="A12534" t="s">
        <v>10</v>
      </c>
      <c r="B12534">
        <v>2016</v>
      </c>
      <c r="C12534">
        <v>37</v>
      </c>
      <c r="D12534" s="1">
        <v>42620</v>
      </c>
      <c r="E12534" s="2">
        <v>44446</v>
      </c>
      <c r="F12534" t="s">
        <v>102</v>
      </c>
      <c r="G12534" t="s">
        <v>12</v>
      </c>
      <c r="H12534" t="s">
        <v>13</v>
      </c>
      <c r="I12534">
        <v>0</v>
      </c>
      <c r="J12534">
        <v>24</v>
      </c>
    </row>
    <row r="12535" spans="1:10" x14ac:dyDescent="0.25">
      <c r="A12535" t="s">
        <v>10</v>
      </c>
      <c r="B12535">
        <v>2016</v>
      </c>
      <c r="C12535">
        <v>37</v>
      </c>
      <c r="D12535" s="1">
        <v>42620</v>
      </c>
      <c r="E12535" s="2">
        <v>44446</v>
      </c>
      <c r="F12535" t="s">
        <v>14</v>
      </c>
      <c r="G12535" t="s">
        <v>12</v>
      </c>
      <c r="H12535" t="s">
        <v>13</v>
      </c>
      <c r="I12535">
        <v>22</v>
      </c>
      <c r="J12535">
        <v>24</v>
      </c>
    </row>
    <row r="12536" spans="1:10" x14ac:dyDescent="0.25">
      <c r="A12536" t="s">
        <v>10</v>
      </c>
      <c r="B12536">
        <v>2016</v>
      </c>
      <c r="C12536">
        <v>37</v>
      </c>
      <c r="D12536" s="1">
        <v>42620</v>
      </c>
      <c r="E12536" s="2">
        <v>44446</v>
      </c>
      <c r="F12536" t="s">
        <v>11</v>
      </c>
      <c r="G12536" t="s">
        <v>12</v>
      </c>
      <c r="H12536" t="s">
        <v>13</v>
      </c>
      <c r="I12536">
        <v>94</v>
      </c>
      <c r="J12536">
        <v>24</v>
      </c>
    </row>
    <row r="12537" spans="1:10" x14ac:dyDescent="0.25">
      <c r="A12537" t="s">
        <v>10</v>
      </c>
      <c r="B12537">
        <v>2016</v>
      </c>
      <c r="C12537">
        <v>37</v>
      </c>
      <c r="D12537" s="1">
        <v>42621</v>
      </c>
      <c r="E12537" s="2">
        <v>44447</v>
      </c>
      <c r="F12537" t="s">
        <v>26</v>
      </c>
      <c r="G12537" t="s">
        <v>12</v>
      </c>
      <c r="H12537" t="s">
        <v>13</v>
      </c>
      <c r="I12537">
        <v>0</v>
      </c>
      <c r="J12537">
        <v>15</v>
      </c>
    </row>
    <row r="12538" spans="1:10" x14ac:dyDescent="0.25">
      <c r="A12538" t="s">
        <v>10</v>
      </c>
      <c r="B12538">
        <v>2016</v>
      </c>
      <c r="C12538">
        <v>37</v>
      </c>
      <c r="D12538" s="1">
        <v>42621</v>
      </c>
      <c r="E12538" s="2">
        <v>44447</v>
      </c>
      <c r="F12538" t="s">
        <v>17</v>
      </c>
      <c r="G12538" t="s">
        <v>12</v>
      </c>
      <c r="H12538" t="s">
        <v>13</v>
      </c>
      <c r="I12538">
        <v>0</v>
      </c>
      <c r="J12538">
        <v>15</v>
      </c>
    </row>
    <row r="12539" spans="1:10" x14ac:dyDescent="0.25">
      <c r="A12539" t="s">
        <v>10</v>
      </c>
      <c r="B12539">
        <v>2016</v>
      </c>
      <c r="C12539">
        <v>37</v>
      </c>
      <c r="D12539" s="1">
        <v>42621</v>
      </c>
      <c r="E12539" s="2">
        <v>44447</v>
      </c>
      <c r="F12539" t="s">
        <v>18</v>
      </c>
      <c r="G12539" t="s">
        <v>12</v>
      </c>
      <c r="H12539" t="s">
        <v>13</v>
      </c>
      <c r="I12539">
        <v>1</v>
      </c>
      <c r="J12539">
        <v>15</v>
      </c>
    </row>
    <row r="12540" spans="1:10" x14ac:dyDescent="0.25">
      <c r="A12540" t="s">
        <v>10</v>
      </c>
      <c r="B12540">
        <v>2016</v>
      </c>
      <c r="C12540">
        <v>37</v>
      </c>
      <c r="D12540" s="1">
        <v>42621</v>
      </c>
      <c r="E12540" s="2">
        <v>44447</v>
      </c>
      <c r="F12540" t="s">
        <v>102</v>
      </c>
      <c r="G12540" t="s">
        <v>12</v>
      </c>
      <c r="H12540" t="s">
        <v>13</v>
      </c>
      <c r="I12540">
        <v>0</v>
      </c>
      <c r="J12540">
        <v>15</v>
      </c>
    </row>
    <row r="12541" spans="1:10" x14ac:dyDescent="0.25">
      <c r="A12541" t="s">
        <v>10</v>
      </c>
      <c r="B12541">
        <v>2016</v>
      </c>
      <c r="C12541">
        <v>37</v>
      </c>
      <c r="D12541" s="1">
        <v>42621</v>
      </c>
      <c r="E12541" s="2">
        <v>44447</v>
      </c>
      <c r="F12541" t="s">
        <v>14</v>
      </c>
      <c r="G12541" t="s">
        <v>12</v>
      </c>
      <c r="H12541" t="s">
        <v>13</v>
      </c>
      <c r="I12541">
        <v>12</v>
      </c>
      <c r="J12541">
        <v>15</v>
      </c>
    </row>
    <row r="12542" spans="1:10" x14ac:dyDescent="0.25">
      <c r="A12542" t="s">
        <v>10</v>
      </c>
      <c r="B12542">
        <v>2016</v>
      </c>
      <c r="C12542">
        <v>37</v>
      </c>
      <c r="D12542" s="1">
        <v>42621</v>
      </c>
      <c r="E12542" s="2">
        <v>44447</v>
      </c>
      <c r="F12542" t="s">
        <v>11</v>
      </c>
      <c r="G12542" t="s">
        <v>12</v>
      </c>
      <c r="H12542" t="s">
        <v>13</v>
      </c>
      <c r="I12542">
        <v>55</v>
      </c>
      <c r="J12542">
        <v>15</v>
      </c>
    </row>
    <row r="12543" spans="1:10" x14ac:dyDescent="0.25">
      <c r="A12543" t="s">
        <v>10</v>
      </c>
      <c r="B12543">
        <v>2016</v>
      </c>
      <c r="C12543">
        <v>37</v>
      </c>
      <c r="D12543" s="1">
        <v>42622</v>
      </c>
      <c r="E12543" s="2">
        <v>44448</v>
      </c>
      <c r="F12543" t="s">
        <v>26</v>
      </c>
      <c r="G12543" t="s">
        <v>12</v>
      </c>
      <c r="H12543" t="s">
        <v>13</v>
      </c>
      <c r="I12543">
        <v>0</v>
      </c>
      <c r="J12543" t="s">
        <v>733</v>
      </c>
    </row>
    <row r="12544" spans="1:10" x14ac:dyDescent="0.25">
      <c r="A12544" t="s">
        <v>10</v>
      </c>
      <c r="B12544">
        <v>2016</v>
      </c>
      <c r="C12544">
        <v>37</v>
      </c>
      <c r="D12544" s="1">
        <v>42622</v>
      </c>
      <c r="E12544" s="2">
        <v>44448</v>
      </c>
      <c r="F12544" t="s">
        <v>17</v>
      </c>
      <c r="G12544" t="s">
        <v>12</v>
      </c>
      <c r="H12544" t="s">
        <v>13</v>
      </c>
      <c r="I12544">
        <v>0</v>
      </c>
      <c r="J12544" t="s">
        <v>733</v>
      </c>
    </row>
    <row r="12545" spans="1:10" x14ac:dyDescent="0.25">
      <c r="A12545" t="s">
        <v>10</v>
      </c>
      <c r="B12545">
        <v>2016</v>
      </c>
      <c r="C12545">
        <v>37</v>
      </c>
      <c r="D12545" s="1">
        <v>42622</v>
      </c>
      <c r="E12545" s="2">
        <v>44448</v>
      </c>
      <c r="F12545" t="s">
        <v>18</v>
      </c>
      <c r="G12545" t="s">
        <v>12</v>
      </c>
      <c r="H12545" t="s">
        <v>13</v>
      </c>
      <c r="I12545">
        <v>0</v>
      </c>
      <c r="J12545" t="s">
        <v>733</v>
      </c>
    </row>
    <row r="12546" spans="1:10" x14ac:dyDescent="0.25">
      <c r="A12546" t="s">
        <v>10</v>
      </c>
      <c r="B12546">
        <v>2016</v>
      </c>
      <c r="C12546">
        <v>37</v>
      </c>
      <c r="D12546" s="1">
        <v>42622</v>
      </c>
      <c r="E12546" s="2">
        <v>44448</v>
      </c>
      <c r="F12546" t="s">
        <v>102</v>
      </c>
      <c r="G12546" t="s">
        <v>12</v>
      </c>
      <c r="H12546" t="s">
        <v>13</v>
      </c>
      <c r="I12546">
        <v>0</v>
      </c>
      <c r="J12546" t="s">
        <v>733</v>
      </c>
    </row>
    <row r="12547" spans="1:10" x14ac:dyDescent="0.25">
      <c r="A12547" t="s">
        <v>10</v>
      </c>
      <c r="B12547">
        <v>2016</v>
      </c>
      <c r="C12547">
        <v>37</v>
      </c>
      <c r="D12547" s="1">
        <v>42622</v>
      </c>
      <c r="E12547" s="2">
        <v>44448</v>
      </c>
      <c r="F12547" t="s">
        <v>14</v>
      </c>
      <c r="G12547" t="s">
        <v>12</v>
      </c>
      <c r="H12547" t="s">
        <v>13</v>
      </c>
      <c r="I12547">
        <v>0</v>
      </c>
      <c r="J12547" t="s">
        <v>733</v>
      </c>
    </row>
    <row r="12548" spans="1:10" x14ac:dyDescent="0.25">
      <c r="A12548" t="s">
        <v>10</v>
      </c>
      <c r="B12548">
        <v>2016</v>
      </c>
      <c r="C12548">
        <v>37</v>
      </c>
      <c r="D12548" s="1">
        <v>42622</v>
      </c>
      <c r="E12548" s="2">
        <v>44448</v>
      </c>
      <c r="F12548" t="s">
        <v>11</v>
      </c>
      <c r="G12548" t="s">
        <v>12</v>
      </c>
      <c r="H12548" t="s">
        <v>13</v>
      </c>
      <c r="I12548">
        <v>3</v>
      </c>
      <c r="J12548" t="s">
        <v>733</v>
      </c>
    </row>
    <row r="12549" spans="1:10" x14ac:dyDescent="0.25">
      <c r="A12549" t="s">
        <v>10</v>
      </c>
      <c r="B12549">
        <v>2017</v>
      </c>
      <c r="C12549">
        <v>22</v>
      </c>
      <c r="D12549" s="1">
        <v>42888</v>
      </c>
      <c r="E12549" s="2">
        <v>44349</v>
      </c>
      <c r="F12549" t="s">
        <v>11</v>
      </c>
      <c r="G12549" t="s">
        <v>12</v>
      </c>
      <c r="H12549" t="s">
        <v>13</v>
      </c>
      <c r="I12549">
        <v>1</v>
      </c>
      <c r="J12549" t="s">
        <v>717</v>
      </c>
    </row>
    <row r="12550" spans="1:10" x14ac:dyDescent="0.25">
      <c r="A12550" t="s">
        <v>10</v>
      </c>
      <c r="B12550">
        <v>2017</v>
      </c>
      <c r="C12550">
        <v>22</v>
      </c>
      <c r="D12550" s="1">
        <v>42889</v>
      </c>
      <c r="E12550" s="2">
        <v>44350</v>
      </c>
      <c r="F12550" t="s">
        <v>11</v>
      </c>
      <c r="G12550" t="s">
        <v>12</v>
      </c>
      <c r="H12550" t="s">
        <v>13</v>
      </c>
      <c r="I12550">
        <v>8</v>
      </c>
      <c r="J12550">
        <v>7</v>
      </c>
    </row>
    <row r="12551" spans="1:10" x14ac:dyDescent="0.25">
      <c r="A12551" t="s">
        <v>10</v>
      </c>
      <c r="B12551">
        <v>2017</v>
      </c>
      <c r="C12551">
        <v>23</v>
      </c>
      <c r="D12551" s="1">
        <v>42890</v>
      </c>
      <c r="E12551" s="2">
        <v>44351</v>
      </c>
      <c r="F12551" t="s">
        <v>102</v>
      </c>
      <c r="G12551" t="s">
        <v>12</v>
      </c>
      <c r="H12551" t="s">
        <v>13</v>
      </c>
      <c r="I12551">
        <v>1</v>
      </c>
      <c r="J12551">
        <v>7</v>
      </c>
    </row>
    <row r="12552" spans="1:10" x14ac:dyDescent="0.25">
      <c r="A12552" t="s">
        <v>10</v>
      </c>
      <c r="B12552">
        <v>2017</v>
      </c>
      <c r="C12552">
        <v>23</v>
      </c>
      <c r="D12552" s="1">
        <v>42890</v>
      </c>
      <c r="E12552" s="2">
        <v>44351</v>
      </c>
      <c r="F12552" t="s">
        <v>11</v>
      </c>
      <c r="G12552" t="s">
        <v>12</v>
      </c>
      <c r="H12552" t="s">
        <v>13</v>
      </c>
      <c r="I12552">
        <v>14</v>
      </c>
      <c r="J12552">
        <v>7</v>
      </c>
    </row>
    <row r="12553" spans="1:10" x14ac:dyDescent="0.25">
      <c r="A12553" t="s">
        <v>10</v>
      </c>
      <c r="B12553">
        <v>2017</v>
      </c>
      <c r="C12553">
        <v>23</v>
      </c>
      <c r="D12553" s="1">
        <v>42891</v>
      </c>
      <c r="E12553" s="2">
        <v>44352</v>
      </c>
      <c r="F12553" t="s">
        <v>102</v>
      </c>
      <c r="G12553" t="s">
        <v>12</v>
      </c>
      <c r="H12553" t="s">
        <v>13</v>
      </c>
      <c r="I12553">
        <v>0</v>
      </c>
      <c r="J12553">
        <v>2</v>
      </c>
    </row>
    <row r="12554" spans="1:10" x14ac:dyDescent="0.25">
      <c r="A12554" t="s">
        <v>10</v>
      </c>
      <c r="B12554">
        <v>2017</v>
      </c>
      <c r="C12554">
        <v>23</v>
      </c>
      <c r="D12554" s="1">
        <v>42891</v>
      </c>
      <c r="E12554" s="2">
        <v>44352</v>
      </c>
      <c r="F12554" t="s">
        <v>11</v>
      </c>
      <c r="G12554" t="s">
        <v>12</v>
      </c>
      <c r="H12554" t="s">
        <v>13</v>
      </c>
      <c r="I12554">
        <v>16</v>
      </c>
      <c r="J12554">
        <v>2</v>
      </c>
    </row>
    <row r="12555" spans="1:10" x14ac:dyDescent="0.25">
      <c r="A12555" t="s">
        <v>10</v>
      </c>
      <c r="B12555">
        <v>2017</v>
      </c>
      <c r="C12555">
        <v>23</v>
      </c>
      <c r="D12555" s="1">
        <v>42892</v>
      </c>
      <c r="E12555" s="2">
        <v>44353</v>
      </c>
      <c r="F12555" t="s">
        <v>11</v>
      </c>
      <c r="G12555" t="s">
        <v>12</v>
      </c>
      <c r="H12555" t="s">
        <v>13</v>
      </c>
      <c r="I12555">
        <v>4</v>
      </c>
      <c r="J12555">
        <v>4</v>
      </c>
    </row>
    <row r="12556" spans="1:10" x14ac:dyDescent="0.25">
      <c r="A12556" t="s">
        <v>10</v>
      </c>
      <c r="B12556">
        <v>2017</v>
      </c>
      <c r="C12556">
        <v>23</v>
      </c>
      <c r="D12556" s="1">
        <v>42893</v>
      </c>
      <c r="E12556" s="2">
        <v>44354</v>
      </c>
      <c r="F12556" t="s">
        <v>102</v>
      </c>
      <c r="G12556" t="s">
        <v>12</v>
      </c>
      <c r="H12556" t="s">
        <v>13</v>
      </c>
      <c r="I12556">
        <v>0</v>
      </c>
      <c r="J12556">
        <v>0</v>
      </c>
    </row>
    <row r="12557" spans="1:10" x14ac:dyDescent="0.25">
      <c r="A12557" t="s">
        <v>10</v>
      </c>
      <c r="B12557">
        <v>2017</v>
      </c>
      <c r="C12557">
        <v>23</v>
      </c>
      <c r="D12557" s="1">
        <v>42893</v>
      </c>
      <c r="E12557" s="2">
        <v>44354</v>
      </c>
      <c r="F12557" t="s">
        <v>11</v>
      </c>
      <c r="G12557" t="s">
        <v>12</v>
      </c>
      <c r="H12557" t="s">
        <v>13</v>
      </c>
      <c r="I12557">
        <v>6</v>
      </c>
      <c r="J12557">
        <v>0</v>
      </c>
    </row>
    <row r="12558" spans="1:10" x14ac:dyDescent="0.25">
      <c r="A12558" t="s">
        <v>10</v>
      </c>
      <c r="B12558">
        <v>2017</v>
      </c>
      <c r="C12558">
        <v>23</v>
      </c>
      <c r="D12558" s="1">
        <v>42894</v>
      </c>
      <c r="E12558" s="2">
        <v>44355</v>
      </c>
      <c r="F12558" t="s">
        <v>102</v>
      </c>
      <c r="G12558" t="s">
        <v>12</v>
      </c>
      <c r="H12558" t="s">
        <v>13</v>
      </c>
      <c r="I12558">
        <v>1</v>
      </c>
      <c r="J12558">
        <v>13</v>
      </c>
    </row>
    <row r="12559" spans="1:10" x14ac:dyDescent="0.25">
      <c r="A12559" t="s">
        <v>10</v>
      </c>
      <c r="B12559">
        <v>2017</v>
      </c>
      <c r="C12559">
        <v>23</v>
      </c>
      <c r="D12559" s="1">
        <v>42894</v>
      </c>
      <c r="E12559" s="2">
        <v>44355</v>
      </c>
      <c r="F12559" t="s">
        <v>11</v>
      </c>
      <c r="G12559" t="s">
        <v>12</v>
      </c>
      <c r="H12559" t="s">
        <v>13</v>
      </c>
      <c r="I12559">
        <v>45</v>
      </c>
      <c r="J12559">
        <v>13</v>
      </c>
    </row>
    <row r="12560" spans="1:10" x14ac:dyDescent="0.25">
      <c r="A12560" t="s">
        <v>10</v>
      </c>
      <c r="B12560">
        <v>2017</v>
      </c>
      <c r="C12560">
        <v>23</v>
      </c>
      <c r="D12560" s="1">
        <v>42895</v>
      </c>
      <c r="E12560" s="2">
        <v>44356</v>
      </c>
      <c r="F12560" t="s">
        <v>102</v>
      </c>
      <c r="G12560" t="s">
        <v>12</v>
      </c>
      <c r="H12560" t="s">
        <v>13</v>
      </c>
      <c r="I12560">
        <v>0</v>
      </c>
      <c r="J12560" t="s">
        <v>734</v>
      </c>
    </row>
    <row r="12561" spans="1:10" x14ac:dyDescent="0.25">
      <c r="A12561" t="s">
        <v>10</v>
      </c>
      <c r="B12561">
        <v>2017</v>
      </c>
      <c r="C12561">
        <v>23</v>
      </c>
      <c r="D12561" s="1">
        <v>42895</v>
      </c>
      <c r="E12561" s="2">
        <v>44356</v>
      </c>
      <c r="F12561" t="s">
        <v>11</v>
      </c>
      <c r="G12561" t="s">
        <v>12</v>
      </c>
      <c r="H12561" t="s">
        <v>13</v>
      </c>
      <c r="I12561">
        <v>0</v>
      </c>
      <c r="J12561" t="s">
        <v>734</v>
      </c>
    </row>
    <row r="12562" spans="1:10" x14ac:dyDescent="0.25">
      <c r="A12562" t="s">
        <v>10</v>
      </c>
      <c r="B12562">
        <v>2017</v>
      </c>
      <c r="C12562">
        <v>23</v>
      </c>
      <c r="D12562" s="1">
        <v>42895</v>
      </c>
      <c r="E12562" s="2">
        <v>44356</v>
      </c>
      <c r="F12562" t="s">
        <v>11</v>
      </c>
      <c r="G12562" t="s">
        <v>735</v>
      </c>
      <c r="H12562" t="s">
        <v>13</v>
      </c>
      <c r="I12562">
        <v>23</v>
      </c>
      <c r="J12562" t="s">
        <v>734</v>
      </c>
    </row>
    <row r="12563" spans="1:10" x14ac:dyDescent="0.25">
      <c r="A12563" t="s">
        <v>10</v>
      </c>
      <c r="B12563">
        <v>2017</v>
      </c>
      <c r="C12563">
        <v>23</v>
      </c>
      <c r="D12563" s="1">
        <v>42896</v>
      </c>
      <c r="E12563" s="2">
        <v>44357</v>
      </c>
      <c r="F12563" t="s">
        <v>102</v>
      </c>
      <c r="G12563" t="s">
        <v>12</v>
      </c>
      <c r="H12563" t="s">
        <v>13</v>
      </c>
      <c r="I12563">
        <v>0</v>
      </c>
      <c r="J12563" t="s">
        <v>736</v>
      </c>
    </row>
    <row r="12564" spans="1:10" x14ac:dyDescent="0.25">
      <c r="A12564" t="s">
        <v>10</v>
      </c>
      <c r="B12564">
        <v>2017</v>
      </c>
      <c r="C12564">
        <v>23</v>
      </c>
      <c r="D12564" s="1">
        <v>42896</v>
      </c>
      <c r="E12564" s="2">
        <v>44357</v>
      </c>
      <c r="F12564" t="s">
        <v>11</v>
      </c>
      <c r="G12564" t="s">
        <v>12</v>
      </c>
      <c r="H12564" t="s">
        <v>13</v>
      </c>
      <c r="I12564">
        <v>0</v>
      </c>
      <c r="J12564" t="s">
        <v>736</v>
      </c>
    </row>
    <row r="12565" spans="1:10" x14ac:dyDescent="0.25">
      <c r="A12565" t="s">
        <v>10</v>
      </c>
      <c r="B12565">
        <v>2017</v>
      </c>
      <c r="C12565">
        <v>23</v>
      </c>
      <c r="D12565" s="1">
        <v>42896</v>
      </c>
      <c r="E12565" s="2">
        <v>44357</v>
      </c>
      <c r="F12565" t="s">
        <v>11</v>
      </c>
      <c r="G12565" t="s">
        <v>735</v>
      </c>
      <c r="H12565" t="s">
        <v>13</v>
      </c>
      <c r="I12565">
        <v>20</v>
      </c>
      <c r="J12565" t="s">
        <v>736</v>
      </c>
    </row>
    <row r="12566" spans="1:10" x14ac:dyDescent="0.25">
      <c r="A12566" t="s">
        <v>10</v>
      </c>
      <c r="B12566">
        <v>2017</v>
      </c>
      <c r="C12566">
        <v>24</v>
      </c>
      <c r="D12566" s="1">
        <v>42897</v>
      </c>
      <c r="E12566" s="2">
        <v>44358</v>
      </c>
      <c r="F12566" t="s">
        <v>102</v>
      </c>
      <c r="G12566" t="s">
        <v>12</v>
      </c>
      <c r="H12566" t="s">
        <v>13</v>
      </c>
      <c r="I12566">
        <v>0</v>
      </c>
      <c r="J12566" t="s">
        <v>737</v>
      </c>
    </row>
    <row r="12567" spans="1:10" x14ac:dyDescent="0.25">
      <c r="A12567" t="s">
        <v>10</v>
      </c>
      <c r="B12567">
        <v>2017</v>
      </c>
      <c r="C12567">
        <v>24</v>
      </c>
      <c r="D12567" s="1">
        <v>42897</v>
      </c>
      <c r="E12567" s="2">
        <v>44358</v>
      </c>
      <c r="F12567" t="s">
        <v>11</v>
      </c>
      <c r="G12567" t="s">
        <v>12</v>
      </c>
      <c r="H12567" t="s">
        <v>13</v>
      </c>
      <c r="I12567">
        <v>0</v>
      </c>
      <c r="J12567" t="s">
        <v>737</v>
      </c>
    </row>
    <row r="12568" spans="1:10" x14ac:dyDescent="0.25">
      <c r="A12568" t="s">
        <v>10</v>
      </c>
      <c r="B12568">
        <v>2017</v>
      </c>
      <c r="C12568">
        <v>24</v>
      </c>
      <c r="D12568" s="1">
        <v>42897</v>
      </c>
      <c r="E12568" s="2">
        <v>44358</v>
      </c>
      <c r="F12568" t="s">
        <v>11</v>
      </c>
      <c r="G12568" t="s">
        <v>735</v>
      </c>
      <c r="H12568" t="s">
        <v>13</v>
      </c>
      <c r="I12568">
        <v>17</v>
      </c>
      <c r="J12568" t="s">
        <v>737</v>
      </c>
    </row>
    <row r="12569" spans="1:10" x14ac:dyDescent="0.25">
      <c r="A12569" t="s">
        <v>10</v>
      </c>
      <c r="B12569">
        <v>2017</v>
      </c>
      <c r="C12569">
        <v>24</v>
      </c>
      <c r="D12569" s="1">
        <v>42898</v>
      </c>
      <c r="E12569" s="2">
        <v>44359</v>
      </c>
      <c r="F12569" t="s">
        <v>102</v>
      </c>
      <c r="G12569" t="s">
        <v>12</v>
      </c>
      <c r="H12569" t="s">
        <v>13</v>
      </c>
      <c r="I12569">
        <v>1</v>
      </c>
      <c r="J12569">
        <v>7</v>
      </c>
    </row>
    <row r="12570" spans="1:10" x14ac:dyDescent="0.25">
      <c r="A12570" t="s">
        <v>10</v>
      </c>
      <c r="B12570">
        <v>2017</v>
      </c>
      <c r="C12570">
        <v>24</v>
      </c>
      <c r="D12570" s="1">
        <v>42898</v>
      </c>
      <c r="E12570" s="2">
        <v>44359</v>
      </c>
      <c r="F12570" t="s">
        <v>11</v>
      </c>
      <c r="G12570" t="s">
        <v>12</v>
      </c>
      <c r="H12570" t="s">
        <v>13</v>
      </c>
      <c r="I12570">
        <v>13</v>
      </c>
      <c r="J12570">
        <v>7</v>
      </c>
    </row>
    <row r="12571" spans="1:10" x14ac:dyDescent="0.25">
      <c r="A12571" t="s">
        <v>10</v>
      </c>
      <c r="B12571">
        <v>2017</v>
      </c>
      <c r="C12571">
        <v>24</v>
      </c>
      <c r="D12571" s="1">
        <v>42899</v>
      </c>
      <c r="E12571" s="2">
        <v>44360</v>
      </c>
      <c r="F12571" t="s">
        <v>11</v>
      </c>
      <c r="G12571" t="s">
        <v>12</v>
      </c>
      <c r="H12571" t="s">
        <v>13</v>
      </c>
      <c r="I12571">
        <v>14</v>
      </c>
      <c r="J12571">
        <v>1</v>
      </c>
    </row>
    <row r="12572" spans="1:10" x14ac:dyDescent="0.25">
      <c r="A12572" t="s">
        <v>10</v>
      </c>
      <c r="B12572">
        <v>2017</v>
      </c>
      <c r="C12572">
        <v>24</v>
      </c>
      <c r="D12572" s="1">
        <v>42900</v>
      </c>
      <c r="E12572" s="2">
        <v>44361</v>
      </c>
      <c r="F12572" t="s">
        <v>102</v>
      </c>
      <c r="G12572" t="s">
        <v>12</v>
      </c>
      <c r="H12572" t="s">
        <v>13</v>
      </c>
      <c r="I12572">
        <v>2</v>
      </c>
      <c r="J12572">
        <v>6</v>
      </c>
    </row>
    <row r="12573" spans="1:10" x14ac:dyDescent="0.25">
      <c r="A12573" t="s">
        <v>10</v>
      </c>
      <c r="B12573">
        <v>2017</v>
      </c>
      <c r="C12573">
        <v>24</v>
      </c>
      <c r="D12573" s="1">
        <v>42900</v>
      </c>
      <c r="E12573" s="2">
        <v>44361</v>
      </c>
      <c r="F12573" t="s">
        <v>11</v>
      </c>
      <c r="G12573" t="s">
        <v>12</v>
      </c>
      <c r="H12573" t="s">
        <v>13</v>
      </c>
      <c r="I12573">
        <v>17</v>
      </c>
      <c r="J12573">
        <v>6</v>
      </c>
    </row>
    <row r="12574" spans="1:10" x14ac:dyDescent="0.25">
      <c r="A12574" t="s">
        <v>10</v>
      </c>
      <c r="B12574">
        <v>2017</v>
      </c>
      <c r="C12574">
        <v>24</v>
      </c>
      <c r="D12574" s="1">
        <v>42901</v>
      </c>
      <c r="E12574" s="2">
        <v>44362</v>
      </c>
      <c r="F12574" t="s">
        <v>102</v>
      </c>
      <c r="G12574" t="s">
        <v>12</v>
      </c>
      <c r="H12574" t="s">
        <v>13</v>
      </c>
      <c r="I12574">
        <v>0</v>
      </c>
      <c r="J12574">
        <v>2</v>
      </c>
    </row>
    <row r="12575" spans="1:10" x14ac:dyDescent="0.25">
      <c r="A12575" t="s">
        <v>10</v>
      </c>
      <c r="B12575">
        <v>2017</v>
      </c>
      <c r="C12575">
        <v>24</v>
      </c>
      <c r="D12575" s="1">
        <v>42901</v>
      </c>
      <c r="E12575" s="2">
        <v>44362</v>
      </c>
      <c r="F12575" t="s">
        <v>11</v>
      </c>
      <c r="G12575" t="s">
        <v>12</v>
      </c>
      <c r="H12575" t="s">
        <v>13</v>
      </c>
      <c r="I12575">
        <v>9</v>
      </c>
      <c r="J12575">
        <v>2</v>
      </c>
    </row>
    <row r="12576" spans="1:10" x14ac:dyDescent="0.25">
      <c r="A12576" t="s">
        <v>10</v>
      </c>
      <c r="B12576">
        <v>2017</v>
      </c>
      <c r="C12576">
        <v>24</v>
      </c>
      <c r="D12576" s="1">
        <v>42902</v>
      </c>
      <c r="E12576" s="2">
        <v>44363</v>
      </c>
      <c r="F12576" t="s">
        <v>102</v>
      </c>
      <c r="G12576" t="s">
        <v>12</v>
      </c>
      <c r="H12576" t="s">
        <v>13</v>
      </c>
      <c r="I12576">
        <v>0</v>
      </c>
      <c r="J12576">
        <v>0</v>
      </c>
    </row>
    <row r="12577" spans="1:10" x14ac:dyDescent="0.25">
      <c r="A12577" t="s">
        <v>10</v>
      </c>
      <c r="B12577">
        <v>2017</v>
      </c>
      <c r="C12577">
        <v>24</v>
      </c>
      <c r="D12577" s="1">
        <v>42902</v>
      </c>
      <c r="E12577" s="2">
        <v>44363</v>
      </c>
      <c r="F12577" t="s">
        <v>11</v>
      </c>
      <c r="G12577" t="s">
        <v>12</v>
      </c>
      <c r="H12577" t="s">
        <v>13</v>
      </c>
      <c r="I12577">
        <v>2</v>
      </c>
      <c r="J12577">
        <v>0</v>
      </c>
    </row>
    <row r="12578" spans="1:10" x14ac:dyDescent="0.25">
      <c r="A12578" t="s">
        <v>10</v>
      </c>
      <c r="B12578">
        <v>2017</v>
      </c>
      <c r="C12578">
        <v>24</v>
      </c>
      <c r="D12578" s="1">
        <v>42903</v>
      </c>
      <c r="E12578" s="2">
        <v>44364</v>
      </c>
      <c r="F12578" t="s">
        <v>102</v>
      </c>
      <c r="G12578" t="s">
        <v>12</v>
      </c>
      <c r="H12578" t="s">
        <v>13</v>
      </c>
      <c r="I12578">
        <v>0</v>
      </c>
      <c r="J12578">
        <v>0</v>
      </c>
    </row>
    <row r="12579" spans="1:10" x14ac:dyDescent="0.25">
      <c r="A12579" t="s">
        <v>10</v>
      </c>
      <c r="B12579">
        <v>2017</v>
      </c>
      <c r="C12579">
        <v>24</v>
      </c>
      <c r="D12579" s="1">
        <v>42903</v>
      </c>
      <c r="E12579" s="2">
        <v>44364</v>
      </c>
      <c r="F12579" t="s">
        <v>11</v>
      </c>
      <c r="G12579" t="s">
        <v>12</v>
      </c>
      <c r="H12579" t="s">
        <v>13</v>
      </c>
      <c r="I12579">
        <v>10</v>
      </c>
      <c r="J12579">
        <v>0</v>
      </c>
    </row>
    <row r="12580" spans="1:10" x14ac:dyDescent="0.25">
      <c r="A12580" t="s">
        <v>10</v>
      </c>
      <c r="B12580">
        <v>2017</v>
      </c>
      <c r="C12580">
        <v>25</v>
      </c>
      <c r="D12580" s="1">
        <v>42904</v>
      </c>
      <c r="E12580" s="2">
        <v>44365</v>
      </c>
      <c r="F12580" t="s">
        <v>26</v>
      </c>
      <c r="G12580" t="s">
        <v>12</v>
      </c>
      <c r="H12580" t="s">
        <v>13</v>
      </c>
      <c r="I12580">
        <v>1</v>
      </c>
      <c r="J12580">
        <v>2</v>
      </c>
    </row>
    <row r="12581" spans="1:10" x14ac:dyDescent="0.25">
      <c r="A12581" t="s">
        <v>10</v>
      </c>
      <c r="B12581">
        <v>2017</v>
      </c>
      <c r="C12581">
        <v>25</v>
      </c>
      <c r="D12581" s="1">
        <v>42904</v>
      </c>
      <c r="E12581" s="2">
        <v>44365</v>
      </c>
      <c r="F12581" t="s">
        <v>102</v>
      </c>
      <c r="G12581" t="s">
        <v>12</v>
      </c>
      <c r="H12581" t="s">
        <v>13</v>
      </c>
      <c r="I12581">
        <v>2</v>
      </c>
      <c r="J12581">
        <v>2</v>
      </c>
    </row>
    <row r="12582" spans="1:10" x14ac:dyDescent="0.25">
      <c r="A12582" t="s">
        <v>10</v>
      </c>
      <c r="B12582">
        <v>2017</v>
      </c>
      <c r="C12582">
        <v>25</v>
      </c>
      <c r="D12582" s="1">
        <v>42904</v>
      </c>
      <c r="E12582" s="2">
        <v>44365</v>
      </c>
      <c r="F12582" t="s">
        <v>11</v>
      </c>
      <c r="G12582" t="s">
        <v>12</v>
      </c>
      <c r="H12582" t="s">
        <v>13</v>
      </c>
      <c r="I12582">
        <v>8</v>
      </c>
      <c r="J12582">
        <v>2</v>
      </c>
    </row>
    <row r="12583" spans="1:10" x14ac:dyDescent="0.25">
      <c r="A12583" t="s">
        <v>10</v>
      </c>
      <c r="B12583">
        <v>2017</v>
      </c>
      <c r="C12583">
        <v>25</v>
      </c>
      <c r="D12583" s="1">
        <v>42905</v>
      </c>
      <c r="E12583" s="2">
        <v>44366</v>
      </c>
      <c r="F12583" t="s">
        <v>26</v>
      </c>
      <c r="G12583" t="s">
        <v>12</v>
      </c>
      <c r="H12583" t="s">
        <v>13</v>
      </c>
      <c r="I12583">
        <v>0</v>
      </c>
      <c r="J12583">
        <v>0</v>
      </c>
    </row>
    <row r="12584" spans="1:10" x14ac:dyDescent="0.25">
      <c r="A12584" t="s">
        <v>10</v>
      </c>
      <c r="B12584">
        <v>2017</v>
      </c>
      <c r="C12584">
        <v>25</v>
      </c>
      <c r="D12584" s="1">
        <v>42905</v>
      </c>
      <c r="E12584" s="2">
        <v>44366</v>
      </c>
      <c r="F12584" t="s">
        <v>102</v>
      </c>
      <c r="G12584" t="s">
        <v>12</v>
      </c>
      <c r="H12584" t="s">
        <v>13</v>
      </c>
      <c r="I12584">
        <v>1</v>
      </c>
      <c r="J12584">
        <v>0</v>
      </c>
    </row>
    <row r="12585" spans="1:10" x14ac:dyDescent="0.25">
      <c r="A12585" t="s">
        <v>10</v>
      </c>
      <c r="B12585">
        <v>2017</v>
      </c>
      <c r="C12585">
        <v>25</v>
      </c>
      <c r="D12585" s="1">
        <v>42905</v>
      </c>
      <c r="E12585" s="2">
        <v>44366</v>
      </c>
      <c r="F12585" t="s">
        <v>11</v>
      </c>
      <c r="G12585" t="s">
        <v>12</v>
      </c>
      <c r="H12585" t="s">
        <v>13</v>
      </c>
      <c r="I12585">
        <v>6</v>
      </c>
      <c r="J12585">
        <v>0</v>
      </c>
    </row>
    <row r="12586" spans="1:10" x14ac:dyDescent="0.25">
      <c r="A12586" t="s">
        <v>10</v>
      </c>
      <c r="B12586">
        <v>2017</v>
      </c>
      <c r="C12586">
        <v>25</v>
      </c>
      <c r="D12586" s="1">
        <v>42906</v>
      </c>
      <c r="E12586" s="2">
        <v>44367</v>
      </c>
      <c r="F12586" t="s">
        <v>26</v>
      </c>
      <c r="G12586" t="s">
        <v>12</v>
      </c>
      <c r="H12586" t="s">
        <v>13</v>
      </c>
      <c r="I12586">
        <v>0</v>
      </c>
      <c r="J12586">
        <v>1</v>
      </c>
    </row>
    <row r="12587" spans="1:10" x14ac:dyDescent="0.25">
      <c r="A12587" t="s">
        <v>10</v>
      </c>
      <c r="B12587">
        <v>2017</v>
      </c>
      <c r="C12587">
        <v>25</v>
      </c>
      <c r="D12587" s="1">
        <v>42906</v>
      </c>
      <c r="E12587" s="2">
        <v>44367</v>
      </c>
      <c r="F12587" t="s">
        <v>102</v>
      </c>
      <c r="G12587" t="s">
        <v>12</v>
      </c>
      <c r="H12587" t="s">
        <v>13</v>
      </c>
      <c r="I12587">
        <v>0</v>
      </c>
      <c r="J12587">
        <v>1</v>
      </c>
    </row>
    <row r="12588" spans="1:10" x14ac:dyDescent="0.25">
      <c r="A12588" t="s">
        <v>10</v>
      </c>
      <c r="B12588">
        <v>2017</v>
      </c>
      <c r="C12588">
        <v>25</v>
      </c>
      <c r="D12588" s="1">
        <v>42906</v>
      </c>
      <c r="E12588" s="2">
        <v>44367</v>
      </c>
      <c r="F12588" t="s">
        <v>11</v>
      </c>
      <c r="G12588" t="s">
        <v>12</v>
      </c>
      <c r="H12588" t="s">
        <v>13</v>
      </c>
      <c r="I12588">
        <v>179</v>
      </c>
      <c r="J12588">
        <v>1</v>
      </c>
    </row>
    <row r="12589" spans="1:10" x14ac:dyDescent="0.25">
      <c r="A12589" t="s">
        <v>10</v>
      </c>
      <c r="B12589">
        <v>2017</v>
      </c>
      <c r="C12589">
        <v>25</v>
      </c>
      <c r="D12589" s="1">
        <v>42907</v>
      </c>
      <c r="E12589" s="2">
        <v>44368</v>
      </c>
      <c r="F12589" t="s">
        <v>26</v>
      </c>
      <c r="G12589" t="s">
        <v>12</v>
      </c>
      <c r="H12589" t="s">
        <v>13</v>
      </c>
      <c r="I12589">
        <v>0</v>
      </c>
      <c r="J12589">
        <v>1</v>
      </c>
    </row>
    <row r="12590" spans="1:10" x14ac:dyDescent="0.25">
      <c r="A12590" t="s">
        <v>10</v>
      </c>
      <c r="B12590">
        <v>2017</v>
      </c>
      <c r="C12590">
        <v>25</v>
      </c>
      <c r="D12590" s="1">
        <v>42907</v>
      </c>
      <c r="E12590" s="2">
        <v>44368</v>
      </c>
      <c r="F12590" t="s">
        <v>102</v>
      </c>
      <c r="G12590" t="s">
        <v>12</v>
      </c>
      <c r="H12590" t="s">
        <v>13</v>
      </c>
      <c r="I12590">
        <v>0</v>
      </c>
      <c r="J12590">
        <v>1</v>
      </c>
    </row>
    <row r="12591" spans="1:10" x14ac:dyDescent="0.25">
      <c r="A12591" t="s">
        <v>10</v>
      </c>
      <c r="B12591">
        <v>2017</v>
      </c>
      <c r="C12591">
        <v>25</v>
      </c>
      <c r="D12591" s="1">
        <v>42907</v>
      </c>
      <c r="E12591" s="2">
        <v>44368</v>
      </c>
      <c r="F12591" t="s">
        <v>11</v>
      </c>
      <c r="G12591" t="s">
        <v>12</v>
      </c>
      <c r="H12591" t="s">
        <v>13</v>
      </c>
      <c r="I12591">
        <v>11</v>
      </c>
      <c r="J12591">
        <v>1</v>
      </c>
    </row>
    <row r="12592" spans="1:10" x14ac:dyDescent="0.25">
      <c r="A12592" t="s">
        <v>10</v>
      </c>
      <c r="B12592">
        <v>2017</v>
      </c>
      <c r="C12592">
        <v>25</v>
      </c>
      <c r="D12592" s="1">
        <v>42908</v>
      </c>
      <c r="E12592" s="2">
        <v>44369</v>
      </c>
      <c r="F12592" t="s">
        <v>26</v>
      </c>
      <c r="G12592" t="s">
        <v>12</v>
      </c>
      <c r="H12592" t="s">
        <v>13</v>
      </c>
      <c r="I12592">
        <v>0</v>
      </c>
      <c r="J12592">
        <v>0</v>
      </c>
    </row>
    <row r="12593" spans="1:10" x14ac:dyDescent="0.25">
      <c r="A12593" t="s">
        <v>10</v>
      </c>
      <c r="B12593">
        <v>2017</v>
      </c>
      <c r="C12593">
        <v>25</v>
      </c>
      <c r="D12593" s="1">
        <v>42908</v>
      </c>
      <c r="E12593" s="2">
        <v>44369</v>
      </c>
      <c r="F12593" t="s">
        <v>102</v>
      </c>
      <c r="G12593" t="s">
        <v>12</v>
      </c>
      <c r="H12593" t="s">
        <v>13</v>
      </c>
      <c r="I12593">
        <v>1</v>
      </c>
      <c r="J12593">
        <v>0</v>
      </c>
    </row>
    <row r="12594" spans="1:10" x14ac:dyDescent="0.25">
      <c r="A12594" t="s">
        <v>10</v>
      </c>
      <c r="B12594">
        <v>2017</v>
      </c>
      <c r="C12594">
        <v>25</v>
      </c>
      <c r="D12594" s="1">
        <v>42908</v>
      </c>
      <c r="E12594" s="2">
        <v>44369</v>
      </c>
      <c r="F12594" t="s">
        <v>11</v>
      </c>
      <c r="G12594" t="s">
        <v>12</v>
      </c>
      <c r="H12594" t="s">
        <v>13</v>
      </c>
      <c r="I12594">
        <v>36</v>
      </c>
      <c r="J12594">
        <v>0</v>
      </c>
    </row>
    <row r="12595" spans="1:10" x14ac:dyDescent="0.25">
      <c r="A12595" t="s">
        <v>10</v>
      </c>
      <c r="B12595">
        <v>2017</v>
      </c>
      <c r="C12595">
        <v>25</v>
      </c>
      <c r="D12595" s="1">
        <v>42909</v>
      </c>
      <c r="E12595" s="2">
        <v>44370</v>
      </c>
      <c r="F12595" t="s">
        <v>26</v>
      </c>
      <c r="G12595" t="s">
        <v>12</v>
      </c>
      <c r="H12595" t="s">
        <v>13</v>
      </c>
      <c r="I12595">
        <v>0</v>
      </c>
      <c r="J12595">
        <v>0</v>
      </c>
    </row>
    <row r="12596" spans="1:10" x14ac:dyDescent="0.25">
      <c r="A12596" t="s">
        <v>10</v>
      </c>
      <c r="B12596">
        <v>2017</v>
      </c>
      <c r="C12596">
        <v>25</v>
      </c>
      <c r="D12596" s="1">
        <v>42909</v>
      </c>
      <c r="E12596" s="2">
        <v>44370</v>
      </c>
      <c r="F12596" t="s">
        <v>102</v>
      </c>
      <c r="G12596" t="s">
        <v>12</v>
      </c>
      <c r="H12596" t="s">
        <v>13</v>
      </c>
      <c r="I12596">
        <v>0</v>
      </c>
      <c r="J12596">
        <v>0</v>
      </c>
    </row>
    <row r="12597" spans="1:10" x14ac:dyDescent="0.25">
      <c r="A12597" t="s">
        <v>10</v>
      </c>
      <c r="B12597">
        <v>2017</v>
      </c>
      <c r="C12597">
        <v>25</v>
      </c>
      <c r="D12597" s="1">
        <v>42909</v>
      </c>
      <c r="E12597" s="2">
        <v>44370</v>
      </c>
      <c r="F12597" t="s">
        <v>11</v>
      </c>
      <c r="G12597" t="s">
        <v>12</v>
      </c>
      <c r="H12597" t="s">
        <v>13</v>
      </c>
      <c r="I12597">
        <v>35</v>
      </c>
      <c r="J12597">
        <v>0</v>
      </c>
    </row>
    <row r="12598" spans="1:10" x14ac:dyDescent="0.25">
      <c r="A12598" t="s">
        <v>10</v>
      </c>
      <c r="B12598">
        <v>2017</v>
      </c>
      <c r="C12598">
        <v>25</v>
      </c>
      <c r="D12598" s="1">
        <v>42910</v>
      </c>
      <c r="E12598" s="2">
        <v>44371</v>
      </c>
      <c r="F12598" t="s">
        <v>26</v>
      </c>
      <c r="G12598" t="s">
        <v>12</v>
      </c>
      <c r="H12598" t="s">
        <v>13</v>
      </c>
      <c r="I12598">
        <v>0</v>
      </c>
      <c r="J12598">
        <v>6</v>
      </c>
    </row>
    <row r="12599" spans="1:10" x14ac:dyDescent="0.25">
      <c r="A12599" t="s">
        <v>10</v>
      </c>
      <c r="B12599">
        <v>2017</v>
      </c>
      <c r="C12599">
        <v>25</v>
      </c>
      <c r="D12599" s="1">
        <v>42910</v>
      </c>
      <c r="E12599" s="2">
        <v>44371</v>
      </c>
      <c r="F12599" t="s">
        <v>102</v>
      </c>
      <c r="G12599" t="s">
        <v>12</v>
      </c>
      <c r="H12599" t="s">
        <v>13</v>
      </c>
      <c r="I12599">
        <v>0</v>
      </c>
      <c r="J12599">
        <v>6</v>
      </c>
    </row>
    <row r="12600" spans="1:10" x14ac:dyDescent="0.25">
      <c r="A12600" t="s">
        <v>10</v>
      </c>
      <c r="B12600">
        <v>2017</v>
      </c>
      <c r="C12600">
        <v>25</v>
      </c>
      <c r="D12600" s="1">
        <v>42910</v>
      </c>
      <c r="E12600" s="2">
        <v>44371</v>
      </c>
      <c r="F12600" t="s">
        <v>11</v>
      </c>
      <c r="G12600" t="s">
        <v>12</v>
      </c>
      <c r="H12600" t="s">
        <v>13</v>
      </c>
      <c r="I12600">
        <v>116</v>
      </c>
      <c r="J12600">
        <v>6</v>
      </c>
    </row>
    <row r="12601" spans="1:10" x14ac:dyDescent="0.25">
      <c r="A12601" t="s">
        <v>10</v>
      </c>
      <c r="B12601">
        <v>2017</v>
      </c>
      <c r="C12601">
        <v>26</v>
      </c>
      <c r="D12601" s="1">
        <v>42911</v>
      </c>
      <c r="E12601" s="2">
        <v>44372</v>
      </c>
      <c r="F12601" t="s">
        <v>26</v>
      </c>
      <c r="G12601" t="s">
        <v>12</v>
      </c>
      <c r="H12601" t="s">
        <v>13</v>
      </c>
      <c r="I12601">
        <v>0</v>
      </c>
      <c r="J12601">
        <v>14</v>
      </c>
    </row>
    <row r="12602" spans="1:10" x14ac:dyDescent="0.25">
      <c r="A12602" t="s">
        <v>10</v>
      </c>
      <c r="B12602">
        <v>2017</v>
      </c>
      <c r="C12602">
        <v>26</v>
      </c>
      <c r="D12602" s="1">
        <v>42911</v>
      </c>
      <c r="E12602" s="2">
        <v>44372</v>
      </c>
      <c r="F12602" t="s">
        <v>102</v>
      </c>
      <c r="G12602" t="s">
        <v>12</v>
      </c>
      <c r="H12602" t="s">
        <v>13</v>
      </c>
      <c r="I12602">
        <v>1</v>
      </c>
      <c r="J12602">
        <v>14</v>
      </c>
    </row>
    <row r="12603" spans="1:10" x14ac:dyDescent="0.25">
      <c r="A12603" t="s">
        <v>10</v>
      </c>
      <c r="B12603">
        <v>2017</v>
      </c>
      <c r="C12603">
        <v>26</v>
      </c>
      <c r="D12603" s="1">
        <v>42911</v>
      </c>
      <c r="E12603" s="2">
        <v>44372</v>
      </c>
      <c r="F12603" t="s">
        <v>11</v>
      </c>
      <c r="G12603" t="s">
        <v>12</v>
      </c>
      <c r="H12603" t="s">
        <v>13</v>
      </c>
      <c r="I12603">
        <v>46</v>
      </c>
      <c r="J12603">
        <v>14</v>
      </c>
    </row>
    <row r="12604" spans="1:10" x14ac:dyDescent="0.25">
      <c r="A12604" t="s">
        <v>10</v>
      </c>
      <c r="B12604">
        <v>2017</v>
      </c>
      <c r="C12604">
        <v>26</v>
      </c>
      <c r="D12604" s="1">
        <v>42912</v>
      </c>
      <c r="E12604" s="2">
        <v>44373</v>
      </c>
      <c r="F12604" t="s">
        <v>26</v>
      </c>
      <c r="G12604" t="s">
        <v>12</v>
      </c>
      <c r="H12604" t="s">
        <v>13</v>
      </c>
      <c r="I12604">
        <v>0</v>
      </c>
      <c r="J12604">
        <v>7</v>
      </c>
    </row>
    <row r="12605" spans="1:10" x14ac:dyDescent="0.25">
      <c r="A12605" t="s">
        <v>10</v>
      </c>
      <c r="B12605">
        <v>2017</v>
      </c>
      <c r="C12605">
        <v>26</v>
      </c>
      <c r="D12605" s="1">
        <v>42912</v>
      </c>
      <c r="E12605" s="2">
        <v>44373</v>
      </c>
      <c r="F12605" t="s">
        <v>102</v>
      </c>
      <c r="G12605" t="s">
        <v>12</v>
      </c>
      <c r="H12605" t="s">
        <v>13</v>
      </c>
      <c r="I12605">
        <v>3</v>
      </c>
      <c r="J12605">
        <v>7</v>
      </c>
    </row>
    <row r="12606" spans="1:10" x14ac:dyDescent="0.25">
      <c r="A12606" t="s">
        <v>10</v>
      </c>
      <c r="B12606">
        <v>2017</v>
      </c>
      <c r="C12606">
        <v>26</v>
      </c>
      <c r="D12606" s="1">
        <v>42912</v>
      </c>
      <c r="E12606" s="2">
        <v>44373</v>
      </c>
      <c r="F12606" t="s">
        <v>11</v>
      </c>
      <c r="G12606" t="s">
        <v>12</v>
      </c>
      <c r="H12606" t="s">
        <v>13</v>
      </c>
      <c r="I12606">
        <v>462</v>
      </c>
      <c r="J12606">
        <v>7</v>
      </c>
    </row>
    <row r="12607" spans="1:10" x14ac:dyDescent="0.25">
      <c r="A12607" t="s">
        <v>10</v>
      </c>
      <c r="B12607">
        <v>2017</v>
      </c>
      <c r="C12607">
        <v>26</v>
      </c>
      <c r="D12607" s="1">
        <v>42913</v>
      </c>
      <c r="E12607" s="2">
        <v>44374</v>
      </c>
      <c r="F12607" t="s">
        <v>26</v>
      </c>
      <c r="G12607" t="s">
        <v>12</v>
      </c>
      <c r="H12607" t="s">
        <v>13</v>
      </c>
      <c r="I12607">
        <v>0</v>
      </c>
      <c r="J12607">
        <v>11</v>
      </c>
    </row>
    <row r="12608" spans="1:10" x14ac:dyDescent="0.25">
      <c r="A12608" t="s">
        <v>10</v>
      </c>
      <c r="B12608">
        <v>2017</v>
      </c>
      <c r="C12608">
        <v>26</v>
      </c>
      <c r="D12608" s="1">
        <v>42913</v>
      </c>
      <c r="E12608" s="2">
        <v>44374</v>
      </c>
      <c r="F12608" t="s">
        <v>102</v>
      </c>
      <c r="G12608" t="s">
        <v>12</v>
      </c>
      <c r="H12608" t="s">
        <v>13</v>
      </c>
      <c r="I12608">
        <v>1</v>
      </c>
      <c r="J12608">
        <v>11</v>
      </c>
    </row>
    <row r="12609" spans="1:10" x14ac:dyDescent="0.25">
      <c r="A12609" t="s">
        <v>10</v>
      </c>
      <c r="B12609">
        <v>2017</v>
      </c>
      <c r="C12609">
        <v>26</v>
      </c>
      <c r="D12609" s="1">
        <v>42913</v>
      </c>
      <c r="E12609" s="2">
        <v>44374</v>
      </c>
      <c r="F12609" t="s">
        <v>11</v>
      </c>
      <c r="G12609" t="s">
        <v>12</v>
      </c>
      <c r="H12609" t="s">
        <v>13</v>
      </c>
      <c r="I12609">
        <v>117</v>
      </c>
      <c r="J12609">
        <v>11</v>
      </c>
    </row>
    <row r="12610" spans="1:10" x14ac:dyDescent="0.25">
      <c r="A12610" t="s">
        <v>10</v>
      </c>
      <c r="B12610">
        <v>2017</v>
      </c>
      <c r="C12610">
        <v>26</v>
      </c>
      <c r="D12610" s="1">
        <v>42914</v>
      </c>
      <c r="E12610" s="2">
        <v>44375</v>
      </c>
      <c r="F12610" t="s">
        <v>26</v>
      </c>
      <c r="G12610" t="s">
        <v>12</v>
      </c>
      <c r="H12610" t="s">
        <v>13</v>
      </c>
      <c r="I12610">
        <v>0</v>
      </c>
      <c r="J12610">
        <v>2</v>
      </c>
    </row>
    <row r="12611" spans="1:10" x14ac:dyDescent="0.25">
      <c r="A12611" t="s">
        <v>10</v>
      </c>
      <c r="B12611">
        <v>2017</v>
      </c>
      <c r="C12611">
        <v>26</v>
      </c>
      <c r="D12611" s="1">
        <v>42914</v>
      </c>
      <c r="E12611" s="2">
        <v>44375</v>
      </c>
      <c r="F12611" t="s">
        <v>102</v>
      </c>
      <c r="G12611" t="s">
        <v>12</v>
      </c>
      <c r="H12611" t="s">
        <v>13</v>
      </c>
      <c r="I12611">
        <v>1</v>
      </c>
      <c r="J12611">
        <v>2</v>
      </c>
    </row>
    <row r="12612" spans="1:10" x14ac:dyDescent="0.25">
      <c r="A12612" t="s">
        <v>10</v>
      </c>
      <c r="B12612">
        <v>2017</v>
      </c>
      <c r="C12612">
        <v>26</v>
      </c>
      <c r="D12612" s="1">
        <v>42914</v>
      </c>
      <c r="E12612" s="2">
        <v>44375</v>
      </c>
      <c r="F12612" t="s">
        <v>11</v>
      </c>
      <c r="G12612" t="s">
        <v>12</v>
      </c>
      <c r="H12612" t="s">
        <v>13</v>
      </c>
      <c r="I12612">
        <v>48</v>
      </c>
      <c r="J12612">
        <v>2</v>
      </c>
    </row>
    <row r="12613" spans="1:10" x14ac:dyDescent="0.25">
      <c r="A12613" t="s">
        <v>10</v>
      </c>
      <c r="B12613">
        <v>2017</v>
      </c>
      <c r="C12613">
        <v>26</v>
      </c>
      <c r="D12613" s="1">
        <v>42915</v>
      </c>
      <c r="E12613" s="2">
        <v>44376</v>
      </c>
      <c r="F12613" t="s">
        <v>26</v>
      </c>
      <c r="G12613" t="s">
        <v>12</v>
      </c>
      <c r="H12613" t="s">
        <v>13</v>
      </c>
      <c r="I12613">
        <v>0</v>
      </c>
      <c r="J12613">
        <v>31</v>
      </c>
    </row>
    <row r="12614" spans="1:10" x14ac:dyDescent="0.25">
      <c r="A12614" t="s">
        <v>10</v>
      </c>
      <c r="B12614">
        <v>2017</v>
      </c>
      <c r="C12614">
        <v>26</v>
      </c>
      <c r="D12614" s="1">
        <v>42915</v>
      </c>
      <c r="E12614" s="2">
        <v>44376</v>
      </c>
      <c r="F12614" t="s">
        <v>102</v>
      </c>
      <c r="G12614" t="s">
        <v>12</v>
      </c>
      <c r="H12614" t="s">
        <v>13</v>
      </c>
      <c r="I12614">
        <v>1</v>
      </c>
      <c r="J12614">
        <v>31</v>
      </c>
    </row>
    <row r="12615" spans="1:10" x14ac:dyDescent="0.25">
      <c r="A12615" t="s">
        <v>10</v>
      </c>
      <c r="B12615">
        <v>2017</v>
      </c>
      <c r="C12615">
        <v>26</v>
      </c>
      <c r="D12615" s="1">
        <v>42915</v>
      </c>
      <c r="E12615" s="2">
        <v>44376</v>
      </c>
      <c r="F12615" t="s">
        <v>14</v>
      </c>
      <c r="G12615" t="s">
        <v>12</v>
      </c>
      <c r="H12615" t="s">
        <v>13</v>
      </c>
      <c r="I12615">
        <v>1</v>
      </c>
      <c r="J12615">
        <v>31</v>
      </c>
    </row>
    <row r="12616" spans="1:10" x14ac:dyDescent="0.25">
      <c r="A12616" t="s">
        <v>10</v>
      </c>
      <c r="B12616">
        <v>2017</v>
      </c>
      <c r="C12616">
        <v>26</v>
      </c>
      <c r="D12616" s="1">
        <v>42915</v>
      </c>
      <c r="E12616" s="2">
        <v>44376</v>
      </c>
      <c r="F12616" t="s">
        <v>11</v>
      </c>
      <c r="G12616" t="s">
        <v>12</v>
      </c>
      <c r="H12616" t="s">
        <v>13</v>
      </c>
      <c r="I12616">
        <v>84</v>
      </c>
      <c r="J12616">
        <v>31</v>
      </c>
    </row>
    <row r="12617" spans="1:10" x14ac:dyDescent="0.25">
      <c r="A12617" t="s">
        <v>10</v>
      </c>
      <c r="B12617">
        <v>2017</v>
      </c>
      <c r="C12617">
        <v>26</v>
      </c>
      <c r="D12617" s="1">
        <v>42916</v>
      </c>
      <c r="E12617" s="2">
        <v>44377</v>
      </c>
      <c r="F12617" t="s">
        <v>26</v>
      </c>
      <c r="G12617" t="s">
        <v>12</v>
      </c>
      <c r="H12617" t="s">
        <v>13</v>
      </c>
      <c r="I12617">
        <v>1</v>
      </c>
      <c r="J12617">
        <v>5</v>
      </c>
    </row>
    <row r="12618" spans="1:10" x14ac:dyDescent="0.25">
      <c r="A12618" t="s">
        <v>10</v>
      </c>
      <c r="B12618">
        <v>2017</v>
      </c>
      <c r="C12618">
        <v>26</v>
      </c>
      <c r="D12618" s="1">
        <v>42916</v>
      </c>
      <c r="E12618" s="2">
        <v>44377</v>
      </c>
      <c r="F12618" t="s">
        <v>102</v>
      </c>
      <c r="G12618" t="s">
        <v>12</v>
      </c>
      <c r="H12618" t="s">
        <v>13</v>
      </c>
      <c r="I12618">
        <v>0</v>
      </c>
      <c r="J12618">
        <v>5</v>
      </c>
    </row>
    <row r="12619" spans="1:10" x14ac:dyDescent="0.25">
      <c r="A12619" t="s">
        <v>10</v>
      </c>
      <c r="B12619">
        <v>2017</v>
      </c>
      <c r="C12619">
        <v>26</v>
      </c>
      <c r="D12619" s="1">
        <v>42916</v>
      </c>
      <c r="E12619" s="2">
        <v>44377</v>
      </c>
      <c r="F12619" t="s">
        <v>14</v>
      </c>
      <c r="G12619" t="s">
        <v>12</v>
      </c>
      <c r="H12619" t="s">
        <v>13</v>
      </c>
      <c r="I12619">
        <v>0</v>
      </c>
      <c r="J12619">
        <v>5</v>
      </c>
    </row>
    <row r="12620" spans="1:10" x14ac:dyDescent="0.25">
      <c r="A12620" t="s">
        <v>10</v>
      </c>
      <c r="B12620">
        <v>2017</v>
      </c>
      <c r="C12620">
        <v>26</v>
      </c>
      <c r="D12620" s="1">
        <v>42916</v>
      </c>
      <c r="E12620" s="2">
        <v>44377</v>
      </c>
      <c r="F12620" t="s">
        <v>11</v>
      </c>
      <c r="G12620" t="s">
        <v>12</v>
      </c>
      <c r="H12620" t="s">
        <v>13</v>
      </c>
      <c r="I12620">
        <v>212</v>
      </c>
      <c r="J12620">
        <v>5</v>
      </c>
    </row>
    <row r="12621" spans="1:10" x14ac:dyDescent="0.25">
      <c r="A12621" t="s">
        <v>10</v>
      </c>
      <c r="B12621">
        <v>2017</v>
      </c>
      <c r="C12621">
        <v>26</v>
      </c>
      <c r="D12621" s="1">
        <v>42917</v>
      </c>
      <c r="E12621" s="2">
        <v>44378</v>
      </c>
      <c r="F12621" t="s">
        <v>26</v>
      </c>
      <c r="G12621" t="s">
        <v>12</v>
      </c>
      <c r="H12621" t="s">
        <v>13</v>
      </c>
      <c r="I12621">
        <v>0</v>
      </c>
      <c r="J12621">
        <v>7</v>
      </c>
    </row>
    <row r="12622" spans="1:10" x14ac:dyDescent="0.25">
      <c r="A12622" t="s">
        <v>10</v>
      </c>
      <c r="B12622">
        <v>2017</v>
      </c>
      <c r="C12622">
        <v>26</v>
      </c>
      <c r="D12622" s="1">
        <v>42917</v>
      </c>
      <c r="E12622" s="2">
        <v>44378</v>
      </c>
      <c r="F12622" t="s">
        <v>102</v>
      </c>
      <c r="G12622" t="s">
        <v>12</v>
      </c>
      <c r="H12622" t="s">
        <v>13</v>
      </c>
      <c r="I12622">
        <v>1</v>
      </c>
      <c r="J12622">
        <v>7</v>
      </c>
    </row>
    <row r="12623" spans="1:10" x14ac:dyDescent="0.25">
      <c r="A12623" t="s">
        <v>10</v>
      </c>
      <c r="B12623">
        <v>2017</v>
      </c>
      <c r="C12623">
        <v>26</v>
      </c>
      <c r="D12623" s="1">
        <v>42917</v>
      </c>
      <c r="E12623" s="2">
        <v>44378</v>
      </c>
      <c r="F12623" t="s">
        <v>14</v>
      </c>
      <c r="G12623" t="s">
        <v>12</v>
      </c>
      <c r="H12623" t="s">
        <v>13</v>
      </c>
      <c r="I12623">
        <v>5</v>
      </c>
      <c r="J12623">
        <v>7</v>
      </c>
    </row>
    <row r="12624" spans="1:10" x14ac:dyDescent="0.25">
      <c r="A12624" t="s">
        <v>10</v>
      </c>
      <c r="B12624">
        <v>2017</v>
      </c>
      <c r="C12624">
        <v>26</v>
      </c>
      <c r="D12624" s="1">
        <v>42917</v>
      </c>
      <c r="E12624" s="2">
        <v>44378</v>
      </c>
      <c r="F12624" t="s">
        <v>11</v>
      </c>
      <c r="G12624" t="s">
        <v>12</v>
      </c>
      <c r="H12624" t="s">
        <v>13</v>
      </c>
      <c r="I12624">
        <v>122</v>
      </c>
      <c r="J12624">
        <v>7</v>
      </c>
    </row>
    <row r="12625" spans="1:10" x14ac:dyDescent="0.25">
      <c r="A12625" t="s">
        <v>10</v>
      </c>
      <c r="B12625">
        <v>2017</v>
      </c>
      <c r="C12625">
        <v>27</v>
      </c>
      <c r="D12625" s="1">
        <v>42918</v>
      </c>
      <c r="E12625" s="2">
        <v>44379</v>
      </c>
      <c r="F12625" t="s">
        <v>26</v>
      </c>
      <c r="G12625" t="s">
        <v>12</v>
      </c>
      <c r="H12625" t="s">
        <v>13</v>
      </c>
      <c r="I12625">
        <v>0</v>
      </c>
      <c r="J12625">
        <v>19</v>
      </c>
    </row>
    <row r="12626" spans="1:10" x14ac:dyDescent="0.25">
      <c r="A12626" t="s">
        <v>10</v>
      </c>
      <c r="B12626">
        <v>2017</v>
      </c>
      <c r="C12626">
        <v>27</v>
      </c>
      <c r="D12626" s="1">
        <v>42918</v>
      </c>
      <c r="E12626" s="2">
        <v>44379</v>
      </c>
      <c r="F12626" t="s">
        <v>17</v>
      </c>
      <c r="G12626" t="s">
        <v>12</v>
      </c>
      <c r="H12626" t="s">
        <v>13</v>
      </c>
      <c r="I12626">
        <v>1</v>
      </c>
      <c r="J12626">
        <v>19</v>
      </c>
    </row>
    <row r="12627" spans="1:10" x14ac:dyDescent="0.25">
      <c r="A12627" t="s">
        <v>10</v>
      </c>
      <c r="B12627">
        <v>2017</v>
      </c>
      <c r="C12627">
        <v>27</v>
      </c>
      <c r="D12627" s="1">
        <v>42918</v>
      </c>
      <c r="E12627" s="2">
        <v>44379</v>
      </c>
      <c r="F12627" t="s">
        <v>102</v>
      </c>
      <c r="G12627" t="s">
        <v>12</v>
      </c>
      <c r="H12627" t="s">
        <v>13</v>
      </c>
      <c r="I12627">
        <v>0</v>
      </c>
      <c r="J12627">
        <v>19</v>
      </c>
    </row>
    <row r="12628" spans="1:10" x14ac:dyDescent="0.25">
      <c r="A12628" t="s">
        <v>10</v>
      </c>
      <c r="B12628">
        <v>2017</v>
      </c>
      <c r="C12628">
        <v>27</v>
      </c>
      <c r="D12628" s="1">
        <v>42918</v>
      </c>
      <c r="E12628" s="2">
        <v>44379</v>
      </c>
      <c r="F12628" t="s">
        <v>14</v>
      </c>
      <c r="G12628" t="s">
        <v>12</v>
      </c>
      <c r="H12628" t="s">
        <v>13</v>
      </c>
      <c r="I12628">
        <v>7</v>
      </c>
      <c r="J12628">
        <v>19</v>
      </c>
    </row>
    <row r="12629" spans="1:10" x14ac:dyDescent="0.25">
      <c r="A12629" t="s">
        <v>10</v>
      </c>
      <c r="B12629">
        <v>2017</v>
      </c>
      <c r="C12629">
        <v>27</v>
      </c>
      <c r="D12629" s="1">
        <v>42918</v>
      </c>
      <c r="E12629" s="2">
        <v>44379</v>
      </c>
      <c r="F12629" t="s">
        <v>11</v>
      </c>
      <c r="G12629" t="s">
        <v>12</v>
      </c>
      <c r="H12629" t="s">
        <v>13</v>
      </c>
      <c r="I12629">
        <v>300</v>
      </c>
      <c r="J12629">
        <v>19</v>
      </c>
    </row>
    <row r="12630" spans="1:10" x14ac:dyDescent="0.25">
      <c r="A12630" t="s">
        <v>10</v>
      </c>
      <c r="B12630">
        <v>2017</v>
      </c>
      <c r="C12630">
        <v>27</v>
      </c>
      <c r="D12630" s="1">
        <v>42919</v>
      </c>
      <c r="E12630" s="2">
        <v>44380</v>
      </c>
      <c r="F12630" t="s">
        <v>26</v>
      </c>
      <c r="G12630" t="s">
        <v>12</v>
      </c>
      <c r="H12630" t="s">
        <v>13</v>
      </c>
      <c r="I12630">
        <v>0</v>
      </c>
      <c r="J12630">
        <v>19</v>
      </c>
    </row>
    <row r="12631" spans="1:10" x14ac:dyDescent="0.25">
      <c r="A12631" t="s">
        <v>10</v>
      </c>
      <c r="B12631">
        <v>2017</v>
      </c>
      <c r="C12631">
        <v>27</v>
      </c>
      <c r="D12631" s="1">
        <v>42919</v>
      </c>
      <c r="E12631" s="2">
        <v>44380</v>
      </c>
      <c r="F12631" t="s">
        <v>17</v>
      </c>
      <c r="G12631" t="s">
        <v>12</v>
      </c>
      <c r="H12631" t="s">
        <v>13</v>
      </c>
      <c r="I12631">
        <v>0</v>
      </c>
      <c r="J12631">
        <v>19</v>
      </c>
    </row>
    <row r="12632" spans="1:10" x14ac:dyDescent="0.25">
      <c r="A12632" t="s">
        <v>10</v>
      </c>
      <c r="B12632">
        <v>2017</v>
      </c>
      <c r="C12632">
        <v>27</v>
      </c>
      <c r="D12632" s="1">
        <v>42919</v>
      </c>
      <c r="E12632" s="2">
        <v>44380</v>
      </c>
      <c r="F12632" t="s">
        <v>102</v>
      </c>
      <c r="G12632" t="s">
        <v>12</v>
      </c>
      <c r="H12632" t="s">
        <v>13</v>
      </c>
      <c r="I12632">
        <v>0</v>
      </c>
      <c r="J12632">
        <v>19</v>
      </c>
    </row>
    <row r="12633" spans="1:10" x14ac:dyDescent="0.25">
      <c r="A12633" t="s">
        <v>10</v>
      </c>
      <c r="B12633">
        <v>2017</v>
      </c>
      <c r="C12633">
        <v>27</v>
      </c>
      <c r="D12633" s="1">
        <v>42919</v>
      </c>
      <c r="E12633" s="2">
        <v>44380</v>
      </c>
      <c r="F12633" t="s">
        <v>14</v>
      </c>
      <c r="G12633" t="s">
        <v>12</v>
      </c>
      <c r="H12633" t="s">
        <v>13</v>
      </c>
      <c r="I12633">
        <v>0</v>
      </c>
      <c r="J12633">
        <v>19</v>
      </c>
    </row>
    <row r="12634" spans="1:10" x14ac:dyDescent="0.25">
      <c r="A12634" t="s">
        <v>10</v>
      </c>
      <c r="B12634">
        <v>2017</v>
      </c>
      <c r="C12634">
        <v>27</v>
      </c>
      <c r="D12634" s="1">
        <v>42919</v>
      </c>
      <c r="E12634" s="2">
        <v>44380</v>
      </c>
      <c r="F12634" t="s">
        <v>11</v>
      </c>
      <c r="G12634" t="s">
        <v>12</v>
      </c>
      <c r="H12634" t="s">
        <v>13</v>
      </c>
      <c r="I12634">
        <v>271</v>
      </c>
      <c r="J12634">
        <v>19</v>
      </c>
    </row>
    <row r="12635" spans="1:10" x14ac:dyDescent="0.25">
      <c r="A12635" t="s">
        <v>10</v>
      </c>
      <c r="B12635">
        <v>2017</v>
      </c>
      <c r="C12635">
        <v>27</v>
      </c>
      <c r="D12635" s="1">
        <v>42920</v>
      </c>
      <c r="E12635" s="2">
        <v>44381</v>
      </c>
      <c r="F12635" t="s">
        <v>26</v>
      </c>
      <c r="G12635" t="s">
        <v>12</v>
      </c>
      <c r="H12635" t="s">
        <v>13</v>
      </c>
      <c r="I12635">
        <v>0</v>
      </c>
      <c r="J12635">
        <v>11</v>
      </c>
    </row>
    <row r="12636" spans="1:10" x14ac:dyDescent="0.25">
      <c r="A12636" t="s">
        <v>10</v>
      </c>
      <c r="B12636">
        <v>2017</v>
      </c>
      <c r="C12636">
        <v>27</v>
      </c>
      <c r="D12636" s="1">
        <v>42920</v>
      </c>
      <c r="E12636" s="2">
        <v>44381</v>
      </c>
      <c r="F12636" t="s">
        <v>17</v>
      </c>
      <c r="G12636" t="s">
        <v>12</v>
      </c>
      <c r="H12636" t="s">
        <v>13</v>
      </c>
      <c r="I12636">
        <v>0</v>
      </c>
      <c r="J12636">
        <v>11</v>
      </c>
    </row>
    <row r="12637" spans="1:10" x14ac:dyDescent="0.25">
      <c r="A12637" t="s">
        <v>10</v>
      </c>
      <c r="B12637">
        <v>2017</v>
      </c>
      <c r="C12637">
        <v>27</v>
      </c>
      <c r="D12637" s="1">
        <v>42920</v>
      </c>
      <c r="E12637" s="2">
        <v>44381</v>
      </c>
      <c r="F12637" t="s">
        <v>102</v>
      </c>
      <c r="G12637" t="s">
        <v>12</v>
      </c>
      <c r="H12637" t="s">
        <v>13</v>
      </c>
      <c r="I12637">
        <v>0</v>
      </c>
      <c r="J12637">
        <v>11</v>
      </c>
    </row>
    <row r="12638" spans="1:10" x14ac:dyDescent="0.25">
      <c r="A12638" t="s">
        <v>10</v>
      </c>
      <c r="B12638">
        <v>2017</v>
      </c>
      <c r="C12638">
        <v>27</v>
      </c>
      <c r="D12638" s="1">
        <v>42920</v>
      </c>
      <c r="E12638" s="2">
        <v>44381</v>
      </c>
      <c r="F12638" t="s">
        <v>14</v>
      </c>
      <c r="G12638" t="s">
        <v>12</v>
      </c>
      <c r="H12638" t="s">
        <v>13</v>
      </c>
      <c r="I12638">
        <v>0</v>
      </c>
      <c r="J12638">
        <v>11</v>
      </c>
    </row>
    <row r="12639" spans="1:10" x14ac:dyDescent="0.25">
      <c r="A12639" t="s">
        <v>10</v>
      </c>
      <c r="B12639">
        <v>2017</v>
      </c>
      <c r="C12639">
        <v>27</v>
      </c>
      <c r="D12639" s="1">
        <v>42920</v>
      </c>
      <c r="E12639" s="2">
        <v>44381</v>
      </c>
      <c r="F12639" t="s">
        <v>11</v>
      </c>
      <c r="G12639" t="s">
        <v>12</v>
      </c>
      <c r="H12639" t="s">
        <v>13</v>
      </c>
      <c r="I12639">
        <v>213</v>
      </c>
      <c r="J12639">
        <v>11</v>
      </c>
    </row>
    <row r="12640" spans="1:10" x14ac:dyDescent="0.25">
      <c r="A12640" t="s">
        <v>10</v>
      </c>
      <c r="B12640">
        <v>2017</v>
      </c>
      <c r="C12640">
        <v>27</v>
      </c>
      <c r="D12640" s="1">
        <v>42921</v>
      </c>
      <c r="E12640" s="2">
        <v>44382</v>
      </c>
      <c r="F12640" t="s">
        <v>26</v>
      </c>
      <c r="G12640" t="s">
        <v>12</v>
      </c>
      <c r="H12640" t="s">
        <v>13</v>
      </c>
      <c r="I12640">
        <v>0</v>
      </c>
      <c r="J12640">
        <v>26</v>
      </c>
    </row>
    <row r="12641" spans="1:10" x14ac:dyDescent="0.25">
      <c r="A12641" t="s">
        <v>10</v>
      </c>
      <c r="B12641">
        <v>2017</v>
      </c>
      <c r="C12641">
        <v>27</v>
      </c>
      <c r="D12641" s="1">
        <v>42921</v>
      </c>
      <c r="E12641" s="2">
        <v>44382</v>
      </c>
      <c r="F12641" t="s">
        <v>17</v>
      </c>
      <c r="G12641" t="s">
        <v>12</v>
      </c>
      <c r="H12641" t="s">
        <v>13</v>
      </c>
      <c r="I12641">
        <v>0</v>
      </c>
      <c r="J12641">
        <v>26</v>
      </c>
    </row>
    <row r="12642" spans="1:10" x14ac:dyDescent="0.25">
      <c r="A12642" t="s">
        <v>10</v>
      </c>
      <c r="B12642">
        <v>2017</v>
      </c>
      <c r="C12642">
        <v>27</v>
      </c>
      <c r="D12642" s="1">
        <v>42921</v>
      </c>
      <c r="E12642" s="2">
        <v>44382</v>
      </c>
      <c r="F12642" t="s">
        <v>102</v>
      </c>
      <c r="G12642" t="s">
        <v>12</v>
      </c>
      <c r="H12642" t="s">
        <v>13</v>
      </c>
      <c r="I12642">
        <v>2</v>
      </c>
      <c r="J12642">
        <v>26</v>
      </c>
    </row>
    <row r="12643" spans="1:10" x14ac:dyDescent="0.25">
      <c r="A12643" t="s">
        <v>10</v>
      </c>
      <c r="B12643">
        <v>2017</v>
      </c>
      <c r="C12643">
        <v>27</v>
      </c>
      <c r="D12643" s="1">
        <v>42921</v>
      </c>
      <c r="E12643" s="2">
        <v>44382</v>
      </c>
      <c r="F12643" t="s">
        <v>14</v>
      </c>
      <c r="G12643" t="s">
        <v>12</v>
      </c>
      <c r="H12643" t="s">
        <v>13</v>
      </c>
      <c r="I12643">
        <v>9</v>
      </c>
      <c r="J12643">
        <v>26</v>
      </c>
    </row>
    <row r="12644" spans="1:10" x14ac:dyDescent="0.25">
      <c r="A12644" t="s">
        <v>10</v>
      </c>
      <c r="B12644">
        <v>2017</v>
      </c>
      <c r="C12644">
        <v>27</v>
      </c>
      <c r="D12644" s="1">
        <v>42921</v>
      </c>
      <c r="E12644" s="2">
        <v>44382</v>
      </c>
      <c r="F12644" t="s">
        <v>11</v>
      </c>
      <c r="G12644" t="s">
        <v>12</v>
      </c>
      <c r="H12644" t="s">
        <v>13</v>
      </c>
      <c r="I12644">
        <v>318</v>
      </c>
      <c r="J12644">
        <v>26</v>
      </c>
    </row>
    <row r="12645" spans="1:10" x14ac:dyDescent="0.25">
      <c r="A12645" t="s">
        <v>10</v>
      </c>
      <c r="B12645">
        <v>2017</v>
      </c>
      <c r="C12645">
        <v>27</v>
      </c>
      <c r="D12645" s="1">
        <v>42922</v>
      </c>
      <c r="E12645" s="2">
        <v>44383</v>
      </c>
      <c r="F12645" t="s">
        <v>26</v>
      </c>
      <c r="G12645" t="s">
        <v>12</v>
      </c>
      <c r="H12645" t="s">
        <v>13</v>
      </c>
      <c r="I12645">
        <v>1</v>
      </c>
      <c r="J12645">
        <v>2</v>
      </c>
    </row>
    <row r="12646" spans="1:10" x14ac:dyDescent="0.25">
      <c r="A12646" t="s">
        <v>10</v>
      </c>
      <c r="B12646">
        <v>2017</v>
      </c>
      <c r="C12646">
        <v>27</v>
      </c>
      <c r="D12646" s="1">
        <v>42922</v>
      </c>
      <c r="E12646" s="2">
        <v>44383</v>
      </c>
      <c r="F12646" t="s">
        <v>17</v>
      </c>
      <c r="G12646" t="s">
        <v>12</v>
      </c>
      <c r="H12646" t="s">
        <v>13</v>
      </c>
      <c r="I12646">
        <v>1</v>
      </c>
      <c r="J12646">
        <v>2</v>
      </c>
    </row>
    <row r="12647" spans="1:10" x14ac:dyDescent="0.25">
      <c r="A12647" t="s">
        <v>10</v>
      </c>
      <c r="B12647">
        <v>2017</v>
      </c>
      <c r="C12647">
        <v>27</v>
      </c>
      <c r="D12647" s="1">
        <v>42922</v>
      </c>
      <c r="E12647" s="2">
        <v>44383</v>
      </c>
      <c r="F12647" t="s">
        <v>102</v>
      </c>
      <c r="G12647" t="s">
        <v>12</v>
      </c>
      <c r="H12647" t="s">
        <v>13</v>
      </c>
      <c r="I12647">
        <v>1</v>
      </c>
      <c r="J12647">
        <v>2</v>
      </c>
    </row>
    <row r="12648" spans="1:10" x14ac:dyDescent="0.25">
      <c r="A12648" t="s">
        <v>10</v>
      </c>
      <c r="B12648">
        <v>2017</v>
      </c>
      <c r="C12648">
        <v>27</v>
      </c>
      <c r="D12648" s="1">
        <v>42922</v>
      </c>
      <c r="E12648" s="2">
        <v>44383</v>
      </c>
      <c r="F12648" t="s">
        <v>14</v>
      </c>
      <c r="G12648" t="s">
        <v>12</v>
      </c>
      <c r="H12648" t="s">
        <v>13</v>
      </c>
      <c r="I12648">
        <v>51</v>
      </c>
      <c r="J12648">
        <v>2</v>
      </c>
    </row>
    <row r="12649" spans="1:10" x14ac:dyDescent="0.25">
      <c r="A12649" t="s">
        <v>10</v>
      </c>
      <c r="B12649">
        <v>2017</v>
      </c>
      <c r="C12649">
        <v>27</v>
      </c>
      <c r="D12649" s="1">
        <v>42922</v>
      </c>
      <c r="E12649" s="2">
        <v>44383</v>
      </c>
      <c r="F12649" t="s">
        <v>11</v>
      </c>
      <c r="G12649" t="s">
        <v>12</v>
      </c>
      <c r="H12649" t="s">
        <v>13</v>
      </c>
      <c r="I12649">
        <v>343</v>
      </c>
      <c r="J12649">
        <v>2</v>
      </c>
    </row>
    <row r="12650" spans="1:10" x14ac:dyDescent="0.25">
      <c r="A12650" t="s">
        <v>10</v>
      </c>
      <c r="B12650">
        <v>2017</v>
      </c>
      <c r="C12650">
        <v>27</v>
      </c>
      <c r="D12650" s="1">
        <v>42923</v>
      </c>
      <c r="E12650" s="2">
        <v>44384</v>
      </c>
      <c r="F12650" t="s">
        <v>26</v>
      </c>
      <c r="G12650" t="s">
        <v>12</v>
      </c>
      <c r="H12650" t="s">
        <v>13</v>
      </c>
      <c r="I12650">
        <v>0</v>
      </c>
      <c r="J12650">
        <v>102</v>
      </c>
    </row>
    <row r="12651" spans="1:10" x14ac:dyDescent="0.25">
      <c r="A12651" t="s">
        <v>10</v>
      </c>
      <c r="B12651">
        <v>2017</v>
      </c>
      <c r="C12651">
        <v>27</v>
      </c>
      <c r="D12651" s="1">
        <v>42923</v>
      </c>
      <c r="E12651" s="2">
        <v>44384</v>
      </c>
      <c r="F12651" t="s">
        <v>17</v>
      </c>
      <c r="G12651" t="s">
        <v>12</v>
      </c>
      <c r="H12651" t="s">
        <v>13</v>
      </c>
      <c r="I12651">
        <v>0</v>
      </c>
      <c r="J12651">
        <v>102</v>
      </c>
    </row>
    <row r="12652" spans="1:10" x14ac:dyDescent="0.25">
      <c r="A12652" t="s">
        <v>10</v>
      </c>
      <c r="B12652">
        <v>2017</v>
      </c>
      <c r="C12652">
        <v>27</v>
      </c>
      <c r="D12652" s="1">
        <v>42923</v>
      </c>
      <c r="E12652" s="2">
        <v>44384</v>
      </c>
      <c r="F12652" t="s">
        <v>102</v>
      </c>
      <c r="G12652" t="s">
        <v>12</v>
      </c>
      <c r="H12652" t="s">
        <v>13</v>
      </c>
      <c r="I12652">
        <v>0</v>
      </c>
      <c r="J12652">
        <v>102</v>
      </c>
    </row>
    <row r="12653" spans="1:10" x14ac:dyDescent="0.25">
      <c r="A12653" t="s">
        <v>10</v>
      </c>
      <c r="B12653">
        <v>2017</v>
      </c>
      <c r="C12653">
        <v>27</v>
      </c>
      <c r="D12653" s="1">
        <v>42923</v>
      </c>
      <c r="E12653" s="2">
        <v>44384</v>
      </c>
      <c r="F12653" t="s">
        <v>14</v>
      </c>
      <c r="G12653" t="s">
        <v>12</v>
      </c>
      <c r="H12653" t="s">
        <v>13</v>
      </c>
      <c r="I12653">
        <v>63</v>
      </c>
      <c r="J12653">
        <v>102</v>
      </c>
    </row>
    <row r="12654" spans="1:10" x14ac:dyDescent="0.25">
      <c r="A12654" t="s">
        <v>10</v>
      </c>
      <c r="B12654">
        <v>2017</v>
      </c>
      <c r="C12654">
        <v>27</v>
      </c>
      <c r="D12654" s="1">
        <v>42923</v>
      </c>
      <c r="E12654" s="2">
        <v>44384</v>
      </c>
      <c r="F12654" t="s">
        <v>11</v>
      </c>
      <c r="G12654" t="s">
        <v>12</v>
      </c>
      <c r="H12654" t="s">
        <v>13</v>
      </c>
      <c r="I12654">
        <v>352</v>
      </c>
      <c r="J12654">
        <v>102</v>
      </c>
    </row>
    <row r="12655" spans="1:10" x14ac:dyDescent="0.25">
      <c r="A12655" t="s">
        <v>10</v>
      </c>
      <c r="B12655">
        <v>2017</v>
      </c>
      <c r="C12655">
        <v>27</v>
      </c>
      <c r="D12655" s="1">
        <v>42924</v>
      </c>
      <c r="E12655" s="2">
        <v>44385</v>
      </c>
      <c r="F12655" t="s">
        <v>26</v>
      </c>
      <c r="G12655" t="s">
        <v>12</v>
      </c>
      <c r="H12655" t="s">
        <v>13</v>
      </c>
      <c r="I12655">
        <v>1</v>
      </c>
      <c r="J12655">
        <v>153</v>
      </c>
    </row>
    <row r="12656" spans="1:10" x14ac:dyDescent="0.25">
      <c r="A12656" t="s">
        <v>10</v>
      </c>
      <c r="B12656">
        <v>2017</v>
      </c>
      <c r="C12656">
        <v>27</v>
      </c>
      <c r="D12656" s="1">
        <v>42924</v>
      </c>
      <c r="E12656" s="2">
        <v>44385</v>
      </c>
      <c r="F12656" t="s">
        <v>17</v>
      </c>
      <c r="G12656" t="s">
        <v>12</v>
      </c>
      <c r="H12656" t="s">
        <v>13</v>
      </c>
      <c r="I12656">
        <v>2</v>
      </c>
      <c r="J12656">
        <v>153</v>
      </c>
    </row>
    <row r="12657" spans="1:10" x14ac:dyDescent="0.25">
      <c r="A12657" t="s">
        <v>10</v>
      </c>
      <c r="B12657">
        <v>2017</v>
      </c>
      <c r="C12657">
        <v>27</v>
      </c>
      <c r="D12657" s="1">
        <v>42924</v>
      </c>
      <c r="E12657" s="2">
        <v>44385</v>
      </c>
      <c r="F12657" t="s">
        <v>102</v>
      </c>
      <c r="G12657" t="s">
        <v>12</v>
      </c>
      <c r="H12657" t="s">
        <v>13</v>
      </c>
      <c r="I12657">
        <v>3</v>
      </c>
      <c r="J12657">
        <v>153</v>
      </c>
    </row>
    <row r="12658" spans="1:10" x14ac:dyDescent="0.25">
      <c r="A12658" t="s">
        <v>10</v>
      </c>
      <c r="B12658">
        <v>2017</v>
      </c>
      <c r="C12658">
        <v>27</v>
      </c>
      <c r="D12658" s="1">
        <v>42924</v>
      </c>
      <c r="E12658" s="2">
        <v>44385</v>
      </c>
      <c r="F12658" t="s">
        <v>14</v>
      </c>
      <c r="G12658" t="s">
        <v>12</v>
      </c>
      <c r="H12658" t="s">
        <v>13</v>
      </c>
      <c r="I12658">
        <v>15</v>
      </c>
      <c r="J12658">
        <v>153</v>
      </c>
    </row>
    <row r="12659" spans="1:10" x14ac:dyDescent="0.25">
      <c r="A12659" t="s">
        <v>10</v>
      </c>
      <c r="B12659">
        <v>2017</v>
      </c>
      <c r="C12659">
        <v>27</v>
      </c>
      <c r="D12659" s="1">
        <v>42924</v>
      </c>
      <c r="E12659" s="2">
        <v>44385</v>
      </c>
      <c r="F12659" t="s">
        <v>11</v>
      </c>
      <c r="G12659" t="s">
        <v>12</v>
      </c>
      <c r="H12659" t="s">
        <v>13</v>
      </c>
      <c r="I12659">
        <v>606</v>
      </c>
      <c r="J12659">
        <v>153</v>
      </c>
    </row>
    <row r="12660" spans="1:10" x14ac:dyDescent="0.25">
      <c r="A12660" t="s">
        <v>10</v>
      </c>
      <c r="B12660">
        <v>2017</v>
      </c>
      <c r="C12660">
        <v>28</v>
      </c>
      <c r="D12660" s="1">
        <v>42925</v>
      </c>
      <c r="E12660" s="2">
        <v>44386</v>
      </c>
      <c r="F12660" t="s">
        <v>26</v>
      </c>
      <c r="G12660" t="s">
        <v>12</v>
      </c>
      <c r="H12660" t="s">
        <v>13</v>
      </c>
      <c r="I12660">
        <v>0</v>
      </c>
      <c r="J12660">
        <v>5</v>
      </c>
    </row>
    <row r="12661" spans="1:10" x14ac:dyDescent="0.25">
      <c r="A12661" t="s">
        <v>10</v>
      </c>
      <c r="B12661">
        <v>2017</v>
      </c>
      <c r="C12661">
        <v>28</v>
      </c>
      <c r="D12661" s="1">
        <v>42925</v>
      </c>
      <c r="E12661" s="2">
        <v>44386</v>
      </c>
      <c r="F12661" t="s">
        <v>17</v>
      </c>
      <c r="G12661" t="s">
        <v>12</v>
      </c>
      <c r="H12661" t="s">
        <v>13</v>
      </c>
      <c r="I12661">
        <v>1</v>
      </c>
      <c r="J12661">
        <v>5</v>
      </c>
    </row>
    <row r="12662" spans="1:10" x14ac:dyDescent="0.25">
      <c r="A12662" t="s">
        <v>10</v>
      </c>
      <c r="B12662">
        <v>2017</v>
      </c>
      <c r="C12662">
        <v>28</v>
      </c>
      <c r="D12662" s="1">
        <v>42925</v>
      </c>
      <c r="E12662" s="2">
        <v>44386</v>
      </c>
      <c r="F12662" t="s">
        <v>102</v>
      </c>
      <c r="G12662" t="s">
        <v>12</v>
      </c>
      <c r="H12662" t="s">
        <v>13</v>
      </c>
      <c r="I12662">
        <v>0</v>
      </c>
      <c r="J12662">
        <v>5</v>
      </c>
    </row>
    <row r="12663" spans="1:10" x14ac:dyDescent="0.25">
      <c r="A12663" t="s">
        <v>10</v>
      </c>
      <c r="B12663">
        <v>2017</v>
      </c>
      <c r="C12663">
        <v>28</v>
      </c>
      <c r="D12663" s="1">
        <v>42925</v>
      </c>
      <c r="E12663" s="2">
        <v>44386</v>
      </c>
      <c r="F12663" t="s">
        <v>14</v>
      </c>
      <c r="G12663" t="s">
        <v>12</v>
      </c>
      <c r="H12663" t="s">
        <v>13</v>
      </c>
      <c r="I12663">
        <v>21</v>
      </c>
      <c r="J12663">
        <v>5</v>
      </c>
    </row>
    <row r="12664" spans="1:10" x14ac:dyDescent="0.25">
      <c r="A12664" t="s">
        <v>10</v>
      </c>
      <c r="B12664">
        <v>2017</v>
      </c>
      <c r="C12664">
        <v>28</v>
      </c>
      <c r="D12664" s="1">
        <v>42925</v>
      </c>
      <c r="E12664" s="2">
        <v>44386</v>
      </c>
      <c r="F12664" t="s">
        <v>11</v>
      </c>
      <c r="G12664" t="s">
        <v>12</v>
      </c>
      <c r="H12664" t="s">
        <v>13</v>
      </c>
      <c r="I12664">
        <v>285</v>
      </c>
      <c r="J12664">
        <v>5</v>
      </c>
    </row>
    <row r="12665" spans="1:10" x14ac:dyDescent="0.25">
      <c r="A12665" t="s">
        <v>10</v>
      </c>
      <c r="B12665">
        <v>2017</v>
      </c>
      <c r="C12665">
        <v>28</v>
      </c>
      <c r="D12665" s="1">
        <v>42926</v>
      </c>
      <c r="E12665" s="2">
        <v>44387</v>
      </c>
      <c r="F12665" t="s">
        <v>26</v>
      </c>
      <c r="G12665" t="s">
        <v>12</v>
      </c>
      <c r="H12665" t="s">
        <v>13</v>
      </c>
      <c r="I12665">
        <v>0</v>
      </c>
      <c r="J12665">
        <v>14</v>
      </c>
    </row>
    <row r="12666" spans="1:10" x14ac:dyDescent="0.25">
      <c r="A12666" t="s">
        <v>10</v>
      </c>
      <c r="B12666">
        <v>2017</v>
      </c>
      <c r="C12666">
        <v>28</v>
      </c>
      <c r="D12666" s="1">
        <v>42926</v>
      </c>
      <c r="E12666" s="2">
        <v>44387</v>
      </c>
      <c r="F12666" t="s">
        <v>17</v>
      </c>
      <c r="G12666" t="s">
        <v>12</v>
      </c>
      <c r="H12666" t="s">
        <v>13</v>
      </c>
      <c r="I12666">
        <v>6</v>
      </c>
      <c r="J12666">
        <v>14</v>
      </c>
    </row>
    <row r="12667" spans="1:10" x14ac:dyDescent="0.25">
      <c r="A12667" t="s">
        <v>10</v>
      </c>
      <c r="B12667">
        <v>2017</v>
      </c>
      <c r="C12667">
        <v>28</v>
      </c>
      <c r="D12667" s="1">
        <v>42926</v>
      </c>
      <c r="E12667" s="2">
        <v>44387</v>
      </c>
      <c r="F12667" t="s">
        <v>102</v>
      </c>
      <c r="G12667" t="s">
        <v>12</v>
      </c>
      <c r="H12667" t="s">
        <v>13</v>
      </c>
      <c r="I12667">
        <v>2</v>
      </c>
      <c r="J12667">
        <v>14</v>
      </c>
    </row>
    <row r="12668" spans="1:10" x14ac:dyDescent="0.25">
      <c r="A12668" t="s">
        <v>10</v>
      </c>
      <c r="B12668">
        <v>2017</v>
      </c>
      <c r="C12668">
        <v>28</v>
      </c>
      <c r="D12668" s="1">
        <v>42926</v>
      </c>
      <c r="E12668" s="2">
        <v>44387</v>
      </c>
      <c r="F12668" t="s">
        <v>14</v>
      </c>
      <c r="G12668" t="s">
        <v>12</v>
      </c>
      <c r="H12668" t="s">
        <v>13</v>
      </c>
      <c r="I12668">
        <v>18</v>
      </c>
      <c r="J12668">
        <v>14</v>
      </c>
    </row>
    <row r="12669" spans="1:10" x14ac:dyDescent="0.25">
      <c r="A12669" t="s">
        <v>10</v>
      </c>
      <c r="B12669">
        <v>2017</v>
      </c>
      <c r="C12669">
        <v>28</v>
      </c>
      <c r="D12669" s="1">
        <v>42926</v>
      </c>
      <c r="E12669" s="2">
        <v>44387</v>
      </c>
      <c r="F12669" t="s">
        <v>11</v>
      </c>
      <c r="G12669" t="s">
        <v>12</v>
      </c>
      <c r="H12669" t="s">
        <v>13</v>
      </c>
      <c r="I12669">
        <v>404</v>
      </c>
      <c r="J12669">
        <v>14</v>
      </c>
    </row>
    <row r="12670" spans="1:10" x14ac:dyDescent="0.25">
      <c r="A12670" t="s">
        <v>10</v>
      </c>
      <c r="B12670">
        <v>2017</v>
      </c>
      <c r="C12670">
        <v>28</v>
      </c>
      <c r="D12670" s="1">
        <v>42927</v>
      </c>
      <c r="E12670" s="2">
        <v>44388</v>
      </c>
      <c r="F12670" t="s">
        <v>26</v>
      </c>
      <c r="G12670" t="s">
        <v>12</v>
      </c>
      <c r="H12670" t="s">
        <v>13</v>
      </c>
      <c r="I12670">
        <v>0</v>
      </c>
      <c r="J12670">
        <v>27</v>
      </c>
    </row>
    <row r="12671" spans="1:10" x14ac:dyDescent="0.25">
      <c r="A12671" t="s">
        <v>10</v>
      </c>
      <c r="B12671">
        <v>2017</v>
      </c>
      <c r="C12671">
        <v>28</v>
      </c>
      <c r="D12671" s="1">
        <v>42927</v>
      </c>
      <c r="E12671" s="2">
        <v>44388</v>
      </c>
      <c r="F12671" t="s">
        <v>17</v>
      </c>
      <c r="G12671" t="s">
        <v>12</v>
      </c>
      <c r="H12671" t="s">
        <v>13</v>
      </c>
      <c r="I12671">
        <v>5</v>
      </c>
      <c r="J12671">
        <v>27</v>
      </c>
    </row>
    <row r="12672" spans="1:10" x14ac:dyDescent="0.25">
      <c r="A12672" t="s">
        <v>10</v>
      </c>
      <c r="B12672">
        <v>2017</v>
      </c>
      <c r="C12672">
        <v>28</v>
      </c>
      <c r="D12672" s="1">
        <v>42927</v>
      </c>
      <c r="E12672" s="2">
        <v>44388</v>
      </c>
      <c r="F12672" t="s">
        <v>102</v>
      </c>
      <c r="G12672" t="s">
        <v>12</v>
      </c>
      <c r="H12672" t="s">
        <v>13</v>
      </c>
      <c r="I12672">
        <v>2</v>
      </c>
      <c r="J12672">
        <v>27</v>
      </c>
    </row>
    <row r="12673" spans="1:10" x14ac:dyDescent="0.25">
      <c r="A12673" t="s">
        <v>10</v>
      </c>
      <c r="B12673">
        <v>2017</v>
      </c>
      <c r="C12673">
        <v>28</v>
      </c>
      <c r="D12673" s="1">
        <v>42927</v>
      </c>
      <c r="E12673" s="2">
        <v>44388</v>
      </c>
      <c r="F12673" t="s">
        <v>14</v>
      </c>
      <c r="G12673" t="s">
        <v>12</v>
      </c>
      <c r="H12673" t="s">
        <v>13</v>
      </c>
      <c r="I12673">
        <v>17</v>
      </c>
      <c r="J12673">
        <v>27</v>
      </c>
    </row>
    <row r="12674" spans="1:10" x14ac:dyDescent="0.25">
      <c r="A12674" t="s">
        <v>10</v>
      </c>
      <c r="B12674">
        <v>2017</v>
      </c>
      <c r="C12674">
        <v>28</v>
      </c>
      <c r="D12674" s="1">
        <v>42927</v>
      </c>
      <c r="E12674" s="2">
        <v>44388</v>
      </c>
      <c r="F12674" t="s">
        <v>11</v>
      </c>
      <c r="G12674" t="s">
        <v>12</v>
      </c>
      <c r="H12674" t="s">
        <v>13</v>
      </c>
      <c r="I12674">
        <v>555</v>
      </c>
      <c r="J12674">
        <v>27</v>
      </c>
    </row>
    <row r="12675" spans="1:10" x14ac:dyDescent="0.25">
      <c r="A12675" t="s">
        <v>10</v>
      </c>
      <c r="B12675">
        <v>2017</v>
      </c>
      <c r="C12675">
        <v>28</v>
      </c>
      <c r="D12675" s="1">
        <v>42928</v>
      </c>
      <c r="E12675" s="2">
        <v>44389</v>
      </c>
      <c r="F12675" t="s">
        <v>26</v>
      </c>
      <c r="G12675" t="s">
        <v>12</v>
      </c>
      <c r="H12675" t="s">
        <v>13</v>
      </c>
      <c r="I12675">
        <v>0</v>
      </c>
      <c r="J12675">
        <v>45</v>
      </c>
    </row>
    <row r="12676" spans="1:10" x14ac:dyDescent="0.25">
      <c r="A12676" t="s">
        <v>10</v>
      </c>
      <c r="B12676">
        <v>2017</v>
      </c>
      <c r="C12676">
        <v>28</v>
      </c>
      <c r="D12676" s="1">
        <v>42928</v>
      </c>
      <c r="E12676" s="2">
        <v>44389</v>
      </c>
      <c r="F12676" t="s">
        <v>17</v>
      </c>
      <c r="G12676" t="s">
        <v>12</v>
      </c>
      <c r="H12676" t="s">
        <v>13</v>
      </c>
      <c r="I12676">
        <v>2</v>
      </c>
      <c r="J12676">
        <v>45</v>
      </c>
    </row>
    <row r="12677" spans="1:10" x14ac:dyDescent="0.25">
      <c r="A12677" t="s">
        <v>10</v>
      </c>
      <c r="B12677">
        <v>2017</v>
      </c>
      <c r="C12677">
        <v>28</v>
      </c>
      <c r="D12677" s="1">
        <v>42928</v>
      </c>
      <c r="E12677" s="2">
        <v>44389</v>
      </c>
      <c r="F12677" t="s">
        <v>102</v>
      </c>
      <c r="G12677" t="s">
        <v>12</v>
      </c>
      <c r="H12677" t="s">
        <v>13</v>
      </c>
      <c r="I12677">
        <v>1</v>
      </c>
      <c r="J12677">
        <v>45</v>
      </c>
    </row>
    <row r="12678" spans="1:10" x14ac:dyDescent="0.25">
      <c r="A12678" t="s">
        <v>10</v>
      </c>
      <c r="B12678">
        <v>2017</v>
      </c>
      <c r="C12678">
        <v>28</v>
      </c>
      <c r="D12678" s="1">
        <v>42928</v>
      </c>
      <c r="E12678" s="2">
        <v>44389</v>
      </c>
      <c r="F12678" t="s">
        <v>14</v>
      </c>
      <c r="G12678" t="s">
        <v>12</v>
      </c>
      <c r="H12678" t="s">
        <v>13</v>
      </c>
      <c r="I12678">
        <v>40</v>
      </c>
      <c r="J12678">
        <v>45</v>
      </c>
    </row>
    <row r="12679" spans="1:10" x14ac:dyDescent="0.25">
      <c r="A12679" t="s">
        <v>10</v>
      </c>
      <c r="B12679">
        <v>2017</v>
      </c>
      <c r="C12679">
        <v>28</v>
      </c>
      <c r="D12679" s="1">
        <v>42928</v>
      </c>
      <c r="E12679" s="2">
        <v>44389</v>
      </c>
      <c r="F12679" t="s">
        <v>11</v>
      </c>
      <c r="G12679" t="s">
        <v>12</v>
      </c>
      <c r="H12679" t="s">
        <v>13</v>
      </c>
      <c r="I12679">
        <v>572</v>
      </c>
      <c r="J12679">
        <v>45</v>
      </c>
    </row>
    <row r="12680" spans="1:10" x14ac:dyDescent="0.25">
      <c r="A12680" t="s">
        <v>10</v>
      </c>
      <c r="B12680">
        <v>2017</v>
      </c>
      <c r="C12680">
        <v>28</v>
      </c>
      <c r="D12680" s="1">
        <v>42929</v>
      </c>
      <c r="E12680" s="2">
        <v>44390</v>
      </c>
      <c r="F12680" t="s">
        <v>26</v>
      </c>
      <c r="G12680" t="s">
        <v>12</v>
      </c>
      <c r="H12680" t="s">
        <v>13</v>
      </c>
      <c r="I12680">
        <v>0</v>
      </c>
      <c r="J12680">
        <v>38</v>
      </c>
    </row>
    <row r="12681" spans="1:10" x14ac:dyDescent="0.25">
      <c r="A12681" t="s">
        <v>10</v>
      </c>
      <c r="B12681">
        <v>2017</v>
      </c>
      <c r="C12681">
        <v>28</v>
      </c>
      <c r="D12681" s="1">
        <v>42929</v>
      </c>
      <c r="E12681" s="2">
        <v>44390</v>
      </c>
      <c r="F12681" t="s">
        <v>17</v>
      </c>
      <c r="G12681" t="s">
        <v>12</v>
      </c>
      <c r="H12681" t="s">
        <v>13</v>
      </c>
      <c r="I12681">
        <v>4</v>
      </c>
      <c r="J12681">
        <v>38</v>
      </c>
    </row>
    <row r="12682" spans="1:10" x14ac:dyDescent="0.25">
      <c r="A12682" t="s">
        <v>10</v>
      </c>
      <c r="B12682">
        <v>2017</v>
      </c>
      <c r="C12682">
        <v>28</v>
      </c>
      <c r="D12682" s="1">
        <v>42929</v>
      </c>
      <c r="E12682" s="2">
        <v>44390</v>
      </c>
      <c r="F12682" t="s">
        <v>102</v>
      </c>
      <c r="G12682" t="s">
        <v>12</v>
      </c>
      <c r="H12682" t="s">
        <v>13</v>
      </c>
      <c r="I12682">
        <v>2</v>
      </c>
      <c r="J12682">
        <v>38</v>
      </c>
    </row>
    <row r="12683" spans="1:10" x14ac:dyDescent="0.25">
      <c r="A12683" t="s">
        <v>10</v>
      </c>
      <c r="B12683">
        <v>2017</v>
      </c>
      <c r="C12683">
        <v>28</v>
      </c>
      <c r="D12683" s="1">
        <v>42929</v>
      </c>
      <c r="E12683" s="2">
        <v>44390</v>
      </c>
      <c r="F12683" t="s">
        <v>14</v>
      </c>
      <c r="G12683" t="s">
        <v>12</v>
      </c>
      <c r="H12683" t="s">
        <v>13</v>
      </c>
      <c r="I12683">
        <v>52</v>
      </c>
      <c r="J12683">
        <v>38</v>
      </c>
    </row>
    <row r="12684" spans="1:10" x14ac:dyDescent="0.25">
      <c r="A12684" t="s">
        <v>10</v>
      </c>
      <c r="B12684">
        <v>2017</v>
      </c>
      <c r="C12684">
        <v>28</v>
      </c>
      <c r="D12684" s="1">
        <v>42929</v>
      </c>
      <c r="E12684" s="2">
        <v>44390</v>
      </c>
      <c r="F12684" t="s">
        <v>11</v>
      </c>
      <c r="G12684" t="s">
        <v>12</v>
      </c>
      <c r="H12684" t="s">
        <v>13</v>
      </c>
      <c r="I12684">
        <v>533</v>
      </c>
      <c r="J12684">
        <v>38</v>
      </c>
    </row>
    <row r="12685" spans="1:10" x14ac:dyDescent="0.25">
      <c r="A12685" t="s">
        <v>10</v>
      </c>
      <c r="B12685">
        <v>2017</v>
      </c>
      <c r="C12685">
        <v>28</v>
      </c>
      <c r="D12685" s="1">
        <v>42930</v>
      </c>
      <c r="E12685" s="2">
        <v>44391</v>
      </c>
      <c r="F12685" t="s">
        <v>26</v>
      </c>
      <c r="G12685" t="s">
        <v>12</v>
      </c>
      <c r="H12685" t="s">
        <v>13</v>
      </c>
      <c r="I12685">
        <v>0</v>
      </c>
      <c r="J12685">
        <v>16</v>
      </c>
    </row>
    <row r="12686" spans="1:10" x14ac:dyDescent="0.25">
      <c r="A12686" t="s">
        <v>10</v>
      </c>
      <c r="B12686">
        <v>2017</v>
      </c>
      <c r="C12686">
        <v>28</v>
      </c>
      <c r="D12686" s="1">
        <v>42930</v>
      </c>
      <c r="E12686" s="2">
        <v>44391</v>
      </c>
      <c r="F12686" t="s">
        <v>17</v>
      </c>
      <c r="G12686" t="s">
        <v>12</v>
      </c>
      <c r="H12686" t="s">
        <v>13</v>
      </c>
      <c r="I12686">
        <v>3</v>
      </c>
      <c r="J12686">
        <v>16</v>
      </c>
    </row>
    <row r="12687" spans="1:10" x14ac:dyDescent="0.25">
      <c r="A12687" t="s">
        <v>10</v>
      </c>
      <c r="B12687">
        <v>2017</v>
      </c>
      <c r="C12687">
        <v>28</v>
      </c>
      <c r="D12687" s="1">
        <v>42930</v>
      </c>
      <c r="E12687" s="2">
        <v>44391</v>
      </c>
      <c r="F12687" t="s">
        <v>102</v>
      </c>
      <c r="G12687" t="s">
        <v>12</v>
      </c>
      <c r="H12687" t="s">
        <v>13</v>
      </c>
      <c r="I12687">
        <v>0</v>
      </c>
      <c r="J12687">
        <v>16</v>
      </c>
    </row>
    <row r="12688" spans="1:10" x14ac:dyDescent="0.25">
      <c r="A12688" t="s">
        <v>10</v>
      </c>
      <c r="B12688">
        <v>2017</v>
      </c>
      <c r="C12688">
        <v>28</v>
      </c>
      <c r="D12688" s="1">
        <v>42930</v>
      </c>
      <c r="E12688" s="2">
        <v>44391</v>
      </c>
      <c r="F12688" t="s">
        <v>14</v>
      </c>
      <c r="G12688" t="s">
        <v>12</v>
      </c>
      <c r="H12688" t="s">
        <v>13</v>
      </c>
      <c r="I12688">
        <v>66</v>
      </c>
      <c r="J12688">
        <v>16</v>
      </c>
    </row>
    <row r="12689" spans="1:10" x14ac:dyDescent="0.25">
      <c r="A12689" t="s">
        <v>10</v>
      </c>
      <c r="B12689">
        <v>2017</v>
      </c>
      <c r="C12689">
        <v>28</v>
      </c>
      <c r="D12689" s="1">
        <v>42930</v>
      </c>
      <c r="E12689" s="2">
        <v>44391</v>
      </c>
      <c r="F12689" t="s">
        <v>11</v>
      </c>
      <c r="G12689" t="s">
        <v>12</v>
      </c>
      <c r="H12689" t="s">
        <v>13</v>
      </c>
      <c r="I12689">
        <v>297</v>
      </c>
      <c r="J12689">
        <v>16</v>
      </c>
    </row>
    <row r="12690" spans="1:10" x14ac:dyDescent="0.25">
      <c r="A12690" t="s">
        <v>10</v>
      </c>
      <c r="B12690">
        <v>2017</v>
      </c>
      <c r="C12690">
        <v>28</v>
      </c>
      <c r="D12690" s="1">
        <v>42931</v>
      </c>
      <c r="E12690" s="2">
        <v>44392</v>
      </c>
      <c r="F12690" t="s">
        <v>26</v>
      </c>
      <c r="G12690" t="s">
        <v>12</v>
      </c>
      <c r="H12690" t="s">
        <v>13</v>
      </c>
      <c r="I12690">
        <v>0</v>
      </c>
      <c r="J12690">
        <v>13</v>
      </c>
    </row>
    <row r="12691" spans="1:10" x14ac:dyDescent="0.25">
      <c r="A12691" t="s">
        <v>10</v>
      </c>
      <c r="B12691">
        <v>2017</v>
      </c>
      <c r="C12691">
        <v>28</v>
      </c>
      <c r="D12691" s="1">
        <v>42931</v>
      </c>
      <c r="E12691" s="2">
        <v>44392</v>
      </c>
      <c r="F12691" t="s">
        <v>17</v>
      </c>
      <c r="G12691" t="s">
        <v>12</v>
      </c>
      <c r="H12691" t="s">
        <v>13</v>
      </c>
      <c r="I12691">
        <v>1</v>
      </c>
      <c r="J12691">
        <v>13</v>
      </c>
    </row>
    <row r="12692" spans="1:10" x14ac:dyDescent="0.25">
      <c r="A12692" t="s">
        <v>10</v>
      </c>
      <c r="B12692">
        <v>2017</v>
      </c>
      <c r="C12692">
        <v>28</v>
      </c>
      <c r="D12692" s="1">
        <v>42931</v>
      </c>
      <c r="E12692" s="2">
        <v>44392</v>
      </c>
      <c r="F12692" t="s">
        <v>102</v>
      </c>
      <c r="G12692" t="s">
        <v>12</v>
      </c>
      <c r="H12692" t="s">
        <v>13</v>
      </c>
      <c r="I12692">
        <v>1</v>
      </c>
      <c r="J12692">
        <v>13</v>
      </c>
    </row>
    <row r="12693" spans="1:10" x14ac:dyDescent="0.25">
      <c r="A12693" t="s">
        <v>10</v>
      </c>
      <c r="B12693">
        <v>2017</v>
      </c>
      <c r="C12693">
        <v>28</v>
      </c>
      <c r="D12693" s="1">
        <v>42931</v>
      </c>
      <c r="E12693" s="2">
        <v>44392</v>
      </c>
      <c r="F12693" t="s">
        <v>14</v>
      </c>
      <c r="G12693" t="s">
        <v>12</v>
      </c>
      <c r="H12693" t="s">
        <v>13</v>
      </c>
      <c r="I12693">
        <v>39</v>
      </c>
      <c r="J12693">
        <v>13</v>
      </c>
    </row>
    <row r="12694" spans="1:10" x14ac:dyDescent="0.25">
      <c r="A12694" t="s">
        <v>10</v>
      </c>
      <c r="B12694">
        <v>2017</v>
      </c>
      <c r="C12694">
        <v>28</v>
      </c>
      <c r="D12694" s="1">
        <v>42931</v>
      </c>
      <c r="E12694" s="2">
        <v>44392</v>
      </c>
      <c r="F12694" t="s">
        <v>11</v>
      </c>
      <c r="G12694" t="s">
        <v>12</v>
      </c>
      <c r="H12694" t="s">
        <v>13</v>
      </c>
      <c r="I12694">
        <v>71</v>
      </c>
      <c r="J12694">
        <v>13</v>
      </c>
    </row>
    <row r="12695" spans="1:10" x14ac:dyDescent="0.25">
      <c r="A12695" t="s">
        <v>10</v>
      </c>
      <c r="B12695">
        <v>2017</v>
      </c>
      <c r="C12695">
        <v>29</v>
      </c>
      <c r="D12695" s="1">
        <v>42932</v>
      </c>
      <c r="E12695" s="2">
        <v>44393</v>
      </c>
      <c r="F12695" t="s">
        <v>26</v>
      </c>
      <c r="G12695" t="s">
        <v>12</v>
      </c>
      <c r="H12695" t="s">
        <v>13</v>
      </c>
      <c r="I12695">
        <v>0</v>
      </c>
      <c r="J12695">
        <v>24</v>
      </c>
    </row>
    <row r="12696" spans="1:10" x14ac:dyDescent="0.25">
      <c r="A12696" t="s">
        <v>10</v>
      </c>
      <c r="B12696">
        <v>2017</v>
      </c>
      <c r="C12696">
        <v>29</v>
      </c>
      <c r="D12696" s="1">
        <v>42932</v>
      </c>
      <c r="E12696" s="2">
        <v>44393</v>
      </c>
      <c r="F12696" t="s">
        <v>17</v>
      </c>
      <c r="G12696" t="s">
        <v>12</v>
      </c>
      <c r="H12696" t="s">
        <v>13</v>
      </c>
      <c r="I12696">
        <v>3</v>
      </c>
      <c r="J12696">
        <v>24</v>
      </c>
    </row>
    <row r="12697" spans="1:10" x14ac:dyDescent="0.25">
      <c r="A12697" t="s">
        <v>10</v>
      </c>
      <c r="B12697">
        <v>2017</v>
      </c>
      <c r="C12697">
        <v>29</v>
      </c>
      <c r="D12697" s="1">
        <v>42932</v>
      </c>
      <c r="E12697" s="2">
        <v>44393</v>
      </c>
      <c r="F12697" t="s">
        <v>102</v>
      </c>
      <c r="G12697" t="s">
        <v>12</v>
      </c>
      <c r="H12697" t="s">
        <v>13</v>
      </c>
      <c r="I12697">
        <v>2</v>
      </c>
      <c r="J12697">
        <v>24</v>
      </c>
    </row>
    <row r="12698" spans="1:10" x14ac:dyDescent="0.25">
      <c r="A12698" t="s">
        <v>10</v>
      </c>
      <c r="B12698">
        <v>2017</v>
      </c>
      <c r="C12698">
        <v>29</v>
      </c>
      <c r="D12698" s="1">
        <v>42932</v>
      </c>
      <c r="E12698" s="2">
        <v>44393</v>
      </c>
      <c r="F12698" t="s">
        <v>14</v>
      </c>
      <c r="G12698" t="s">
        <v>12</v>
      </c>
      <c r="H12698" t="s">
        <v>13</v>
      </c>
      <c r="I12698">
        <v>163</v>
      </c>
      <c r="J12698">
        <v>24</v>
      </c>
    </row>
    <row r="12699" spans="1:10" x14ac:dyDescent="0.25">
      <c r="A12699" t="s">
        <v>10</v>
      </c>
      <c r="B12699">
        <v>2017</v>
      </c>
      <c r="C12699">
        <v>29</v>
      </c>
      <c r="D12699" s="1">
        <v>42932</v>
      </c>
      <c r="E12699" s="2">
        <v>44393</v>
      </c>
      <c r="F12699" t="s">
        <v>11</v>
      </c>
      <c r="G12699" t="s">
        <v>12</v>
      </c>
      <c r="H12699" t="s">
        <v>13</v>
      </c>
      <c r="I12699">
        <v>386</v>
      </c>
      <c r="J12699">
        <v>24</v>
      </c>
    </row>
    <row r="12700" spans="1:10" x14ac:dyDescent="0.25">
      <c r="A12700" t="s">
        <v>10</v>
      </c>
      <c r="B12700">
        <v>2017</v>
      </c>
      <c r="C12700">
        <v>29</v>
      </c>
      <c r="D12700" s="1">
        <v>42933</v>
      </c>
      <c r="E12700" s="2">
        <v>44394</v>
      </c>
      <c r="F12700" t="s">
        <v>26</v>
      </c>
      <c r="G12700" t="s">
        <v>12</v>
      </c>
      <c r="H12700" t="s">
        <v>13</v>
      </c>
      <c r="I12700">
        <v>1</v>
      </c>
      <c r="J12700">
        <v>19</v>
      </c>
    </row>
    <row r="12701" spans="1:10" x14ac:dyDescent="0.25">
      <c r="A12701" t="s">
        <v>10</v>
      </c>
      <c r="B12701">
        <v>2017</v>
      </c>
      <c r="C12701">
        <v>29</v>
      </c>
      <c r="D12701" s="1">
        <v>42933</v>
      </c>
      <c r="E12701" s="2">
        <v>44394</v>
      </c>
      <c r="F12701" t="s">
        <v>17</v>
      </c>
      <c r="G12701" t="s">
        <v>12</v>
      </c>
      <c r="H12701" t="s">
        <v>13</v>
      </c>
      <c r="I12701">
        <v>2</v>
      </c>
      <c r="J12701">
        <v>19</v>
      </c>
    </row>
    <row r="12702" spans="1:10" x14ac:dyDescent="0.25">
      <c r="A12702" t="s">
        <v>10</v>
      </c>
      <c r="B12702">
        <v>2017</v>
      </c>
      <c r="C12702">
        <v>29</v>
      </c>
      <c r="D12702" s="1">
        <v>42933</v>
      </c>
      <c r="E12702" s="2">
        <v>44394</v>
      </c>
      <c r="F12702" t="s">
        <v>102</v>
      </c>
      <c r="G12702" t="s">
        <v>12</v>
      </c>
      <c r="H12702" t="s">
        <v>13</v>
      </c>
      <c r="I12702">
        <v>0</v>
      </c>
      <c r="J12702">
        <v>19</v>
      </c>
    </row>
    <row r="12703" spans="1:10" x14ac:dyDescent="0.25">
      <c r="A12703" t="s">
        <v>10</v>
      </c>
      <c r="B12703">
        <v>2017</v>
      </c>
      <c r="C12703">
        <v>29</v>
      </c>
      <c r="D12703" s="1">
        <v>42933</v>
      </c>
      <c r="E12703" s="2">
        <v>44394</v>
      </c>
      <c r="F12703" t="s">
        <v>14</v>
      </c>
      <c r="G12703" t="s">
        <v>12</v>
      </c>
      <c r="H12703" t="s">
        <v>13</v>
      </c>
      <c r="I12703">
        <v>136</v>
      </c>
      <c r="J12703">
        <v>19</v>
      </c>
    </row>
    <row r="12704" spans="1:10" x14ac:dyDescent="0.25">
      <c r="A12704" t="s">
        <v>10</v>
      </c>
      <c r="B12704">
        <v>2017</v>
      </c>
      <c r="C12704">
        <v>29</v>
      </c>
      <c r="D12704" s="1">
        <v>42933</v>
      </c>
      <c r="E12704" s="2">
        <v>44394</v>
      </c>
      <c r="F12704" t="s">
        <v>11</v>
      </c>
      <c r="G12704" t="s">
        <v>12</v>
      </c>
      <c r="H12704" t="s">
        <v>13</v>
      </c>
      <c r="I12704">
        <v>576</v>
      </c>
      <c r="J12704">
        <v>19</v>
      </c>
    </row>
    <row r="12705" spans="1:10" x14ac:dyDescent="0.25">
      <c r="A12705" t="s">
        <v>10</v>
      </c>
      <c r="B12705">
        <v>2017</v>
      </c>
      <c r="C12705">
        <v>29</v>
      </c>
      <c r="D12705" s="1">
        <v>42934</v>
      </c>
      <c r="E12705" s="2">
        <v>44395</v>
      </c>
      <c r="F12705" t="s">
        <v>26</v>
      </c>
      <c r="G12705" t="s">
        <v>12</v>
      </c>
      <c r="H12705" t="s">
        <v>13</v>
      </c>
      <c r="I12705">
        <v>0</v>
      </c>
      <c r="J12705">
        <v>50</v>
      </c>
    </row>
    <row r="12706" spans="1:10" x14ac:dyDescent="0.25">
      <c r="A12706" t="s">
        <v>10</v>
      </c>
      <c r="B12706">
        <v>2017</v>
      </c>
      <c r="C12706">
        <v>29</v>
      </c>
      <c r="D12706" s="1">
        <v>42934</v>
      </c>
      <c r="E12706" s="2">
        <v>44395</v>
      </c>
      <c r="F12706" t="s">
        <v>17</v>
      </c>
      <c r="G12706" t="s">
        <v>12</v>
      </c>
      <c r="H12706" t="s">
        <v>13</v>
      </c>
      <c r="I12706">
        <v>7</v>
      </c>
      <c r="J12706">
        <v>50</v>
      </c>
    </row>
    <row r="12707" spans="1:10" x14ac:dyDescent="0.25">
      <c r="A12707" t="s">
        <v>10</v>
      </c>
      <c r="B12707">
        <v>2017</v>
      </c>
      <c r="C12707">
        <v>29</v>
      </c>
      <c r="D12707" s="1">
        <v>42934</v>
      </c>
      <c r="E12707" s="2">
        <v>44395</v>
      </c>
      <c r="F12707" t="s">
        <v>102</v>
      </c>
      <c r="G12707" t="s">
        <v>12</v>
      </c>
      <c r="H12707" t="s">
        <v>13</v>
      </c>
      <c r="I12707">
        <v>1</v>
      </c>
      <c r="J12707">
        <v>50</v>
      </c>
    </row>
    <row r="12708" spans="1:10" x14ac:dyDescent="0.25">
      <c r="A12708" t="s">
        <v>10</v>
      </c>
      <c r="B12708">
        <v>2017</v>
      </c>
      <c r="C12708">
        <v>29</v>
      </c>
      <c r="D12708" s="1">
        <v>42934</v>
      </c>
      <c r="E12708" s="2">
        <v>44395</v>
      </c>
      <c r="F12708" t="s">
        <v>14</v>
      </c>
      <c r="G12708" t="s">
        <v>12</v>
      </c>
      <c r="H12708" t="s">
        <v>13</v>
      </c>
      <c r="I12708">
        <v>116</v>
      </c>
      <c r="J12708">
        <v>50</v>
      </c>
    </row>
    <row r="12709" spans="1:10" x14ac:dyDescent="0.25">
      <c r="A12709" t="s">
        <v>10</v>
      </c>
      <c r="B12709">
        <v>2017</v>
      </c>
      <c r="C12709">
        <v>29</v>
      </c>
      <c r="D12709" s="1">
        <v>42934</v>
      </c>
      <c r="E12709" s="2">
        <v>44395</v>
      </c>
      <c r="F12709" t="s">
        <v>11</v>
      </c>
      <c r="G12709" t="s">
        <v>12</v>
      </c>
      <c r="H12709" t="s">
        <v>13</v>
      </c>
      <c r="I12709">
        <v>700</v>
      </c>
      <c r="J12709">
        <v>50</v>
      </c>
    </row>
    <row r="12710" spans="1:10" x14ac:dyDescent="0.25">
      <c r="A12710" t="s">
        <v>10</v>
      </c>
      <c r="B12710">
        <v>2017</v>
      </c>
      <c r="C12710">
        <v>29</v>
      </c>
      <c r="D12710" s="1">
        <v>42935</v>
      </c>
      <c r="E12710" s="2">
        <v>44396</v>
      </c>
      <c r="F12710" t="s">
        <v>26</v>
      </c>
      <c r="G12710" t="s">
        <v>12</v>
      </c>
      <c r="H12710" t="s">
        <v>13</v>
      </c>
      <c r="I12710">
        <v>0</v>
      </c>
      <c r="J12710">
        <v>119</v>
      </c>
    </row>
    <row r="12711" spans="1:10" x14ac:dyDescent="0.25">
      <c r="A12711" t="s">
        <v>10</v>
      </c>
      <c r="B12711">
        <v>2017</v>
      </c>
      <c r="C12711">
        <v>29</v>
      </c>
      <c r="D12711" s="1">
        <v>42935</v>
      </c>
      <c r="E12711" s="2">
        <v>44396</v>
      </c>
      <c r="F12711" t="s">
        <v>17</v>
      </c>
      <c r="G12711" t="s">
        <v>12</v>
      </c>
      <c r="H12711" t="s">
        <v>13</v>
      </c>
      <c r="I12711">
        <v>6</v>
      </c>
      <c r="J12711">
        <v>119</v>
      </c>
    </row>
    <row r="12712" spans="1:10" x14ac:dyDescent="0.25">
      <c r="A12712" t="s">
        <v>10</v>
      </c>
      <c r="B12712">
        <v>2017</v>
      </c>
      <c r="C12712">
        <v>29</v>
      </c>
      <c r="D12712" s="1">
        <v>42935</v>
      </c>
      <c r="E12712" s="2">
        <v>44396</v>
      </c>
      <c r="F12712" t="s">
        <v>102</v>
      </c>
      <c r="G12712" t="s">
        <v>12</v>
      </c>
      <c r="H12712" t="s">
        <v>13</v>
      </c>
      <c r="I12712">
        <v>0</v>
      </c>
      <c r="J12712">
        <v>119</v>
      </c>
    </row>
    <row r="12713" spans="1:10" x14ac:dyDescent="0.25">
      <c r="A12713" t="s">
        <v>10</v>
      </c>
      <c r="B12713">
        <v>2017</v>
      </c>
      <c r="C12713">
        <v>29</v>
      </c>
      <c r="D12713" s="1">
        <v>42935</v>
      </c>
      <c r="E12713" s="2">
        <v>44396</v>
      </c>
      <c r="F12713" t="s">
        <v>14</v>
      </c>
      <c r="G12713" t="s">
        <v>12</v>
      </c>
      <c r="H12713" t="s">
        <v>13</v>
      </c>
      <c r="I12713">
        <v>246</v>
      </c>
      <c r="J12713">
        <v>119</v>
      </c>
    </row>
    <row r="12714" spans="1:10" x14ac:dyDescent="0.25">
      <c r="A12714" t="s">
        <v>10</v>
      </c>
      <c r="B12714">
        <v>2017</v>
      </c>
      <c r="C12714">
        <v>29</v>
      </c>
      <c r="D12714" s="1">
        <v>42935</v>
      </c>
      <c r="E12714" s="2">
        <v>44396</v>
      </c>
      <c r="F12714" t="s">
        <v>11</v>
      </c>
      <c r="G12714" t="s">
        <v>12</v>
      </c>
      <c r="H12714" t="s">
        <v>13</v>
      </c>
      <c r="I12714">
        <v>920</v>
      </c>
      <c r="J12714">
        <v>119</v>
      </c>
    </row>
    <row r="12715" spans="1:10" x14ac:dyDescent="0.25">
      <c r="A12715" t="s">
        <v>10</v>
      </c>
      <c r="B12715">
        <v>2017</v>
      </c>
      <c r="C12715">
        <v>29</v>
      </c>
      <c r="D12715" s="1">
        <v>42936</v>
      </c>
      <c r="E12715" s="2">
        <v>44397</v>
      </c>
      <c r="F12715" t="s">
        <v>26</v>
      </c>
      <c r="G12715" t="s">
        <v>12</v>
      </c>
      <c r="H12715" t="s">
        <v>13</v>
      </c>
      <c r="I12715">
        <v>1</v>
      </c>
      <c r="J12715">
        <v>28</v>
      </c>
    </row>
    <row r="12716" spans="1:10" x14ac:dyDescent="0.25">
      <c r="A12716" t="s">
        <v>10</v>
      </c>
      <c r="B12716">
        <v>2017</v>
      </c>
      <c r="C12716">
        <v>29</v>
      </c>
      <c r="D12716" s="1">
        <v>42936</v>
      </c>
      <c r="E12716" s="2">
        <v>44397</v>
      </c>
      <c r="F12716" t="s">
        <v>17</v>
      </c>
      <c r="G12716" t="s">
        <v>12</v>
      </c>
      <c r="H12716" t="s">
        <v>13</v>
      </c>
      <c r="I12716">
        <v>13</v>
      </c>
      <c r="J12716">
        <v>28</v>
      </c>
    </row>
    <row r="12717" spans="1:10" x14ac:dyDescent="0.25">
      <c r="A12717" t="s">
        <v>10</v>
      </c>
      <c r="B12717">
        <v>2017</v>
      </c>
      <c r="C12717">
        <v>29</v>
      </c>
      <c r="D12717" s="1">
        <v>42936</v>
      </c>
      <c r="E12717" s="2">
        <v>44397</v>
      </c>
      <c r="F12717" t="s">
        <v>102</v>
      </c>
      <c r="G12717" t="s">
        <v>12</v>
      </c>
      <c r="H12717" t="s">
        <v>13</v>
      </c>
      <c r="I12717">
        <v>2</v>
      </c>
      <c r="J12717">
        <v>28</v>
      </c>
    </row>
    <row r="12718" spans="1:10" x14ac:dyDescent="0.25">
      <c r="A12718" t="s">
        <v>10</v>
      </c>
      <c r="B12718">
        <v>2017</v>
      </c>
      <c r="C12718">
        <v>29</v>
      </c>
      <c r="D12718" s="1">
        <v>42936</v>
      </c>
      <c r="E12718" s="2">
        <v>44397</v>
      </c>
      <c r="F12718" t="s">
        <v>14</v>
      </c>
      <c r="G12718" t="s">
        <v>12</v>
      </c>
      <c r="H12718" t="s">
        <v>13</v>
      </c>
      <c r="I12718">
        <v>449</v>
      </c>
      <c r="J12718">
        <v>28</v>
      </c>
    </row>
    <row r="12719" spans="1:10" x14ac:dyDescent="0.25">
      <c r="A12719" t="s">
        <v>10</v>
      </c>
      <c r="B12719">
        <v>2017</v>
      </c>
      <c r="C12719">
        <v>29</v>
      </c>
      <c r="D12719" s="1">
        <v>42936</v>
      </c>
      <c r="E12719" s="2">
        <v>44397</v>
      </c>
      <c r="F12719" t="s">
        <v>11</v>
      </c>
      <c r="G12719" t="s">
        <v>12</v>
      </c>
      <c r="H12719" t="s">
        <v>13</v>
      </c>
      <c r="I12719">
        <v>1107</v>
      </c>
      <c r="J12719">
        <v>28</v>
      </c>
    </row>
    <row r="12720" spans="1:10" x14ac:dyDescent="0.25">
      <c r="A12720" t="s">
        <v>10</v>
      </c>
      <c r="B12720">
        <v>2017</v>
      </c>
      <c r="C12720">
        <v>29</v>
      </c>
      <c r="D12720" s="1">
        <v>42937</v>
      </c>
      <c r="E12720" s="2">
        <v>44398</v>
      </c>
      <c r="F12720" t="s">
        <v>26</v>
      </c>
      <c r="G12720" t="s">
        <v>12</v>
      </c>
      <c r="H12720" t="s">
        <v>13</v>
      </c>
      <c r="I12720">
        <v>0</v>
      </c>
      <c r="J12720">
        <v>201</v>
      </c>
    </row>
    <row r="12721" spans="1:10" x14ac:dyDescent="0.25">
      <c r="A12721" t="s">
        <v>10</v>
      </c>
      <c r="B12721">
        <v>2017</v>
      </c>
      <c r="C12721">
        <v>29</v>
      </c>
      <c r="D12721" s="1">
        <v>42937</v>
      </c>
      <c r="E12721" s="2">
        <v>44398</v>
      </c>
      <c r="F12721" t="s">
        <v>17</v>
      </c>
      <c r="G12721" t="s">
        <v>12</v>
      </c>
      <c r="H12721" t="s">
        <v>13</v>
      </c>
      <c r="I12721">
        <v>16</v>
      </c>
      <c r="J12721">
        <v>201</v>
      </c>
    </row>
    <row r="12722" spans="1:10" x14ac:dyDescent="0.25">
      <c r="A12722" t="s">
        <v>10</v>
      </c>
      <c r="B12722">
        <v>2017</v>
      </c>
      <c r="C12722">
        <v>29</v>
      </c>
      <c r="D12722" s="1">
        <v>42937</v>
      </c>
      <c r="E12722" s="2">
        <v>44398</v>
      </c>
      <c r="F12722" t="s">
        <v>102</v>
      </c>
      <c r="G12722" t="s">
        <v>12</v>
      </c>
      <c r="H12722" t="s">
        <v>13</v>
      </c>
      <c r="I12722">
        <v>2</v>
      </c>
      <c r="J12722">
        <v>201</v>
      </c>
    </row>
    <row r="12723" spans="1:10" x14ac:dyDescent="0.25">
      <c r="A12723" t="s">
        <v>10</v>
      </c>
      <c r="B12723">
        <v>2017</v>
      </c>
      <c r="C12723">
        <v>29</v>
      </c>
      <c r="D12723" s="1">
        <v>42937</v>
      </c>
      <c r="E12723" s="2">
        <v>44398</v>
      </c>
      <c r="F12723" t="s">
        <v>14</v>
      </c>
      <c r="G12723" t="s">
        <v>12</v>
      </c>
      <c r="H12723" t="s">
        <v>13</v>
      </c>
      <c r="I12723">
        <v>559</v>
      </c>
      <c r="J12723">
        <v>201</v>
      </c>
    </row>
    <row r="12724" spans="1:10" x14ac:dyDescent="0.25">
      <c r="A12724" t="s">
        <v>10</v>
      </c>
      <c r="B12724">
        <v>2017</v>
      </c>
      <c r="C12724">
        <v>29</v>
      </c>
      <c r="D12724" s="1">
        <v>42937</v>
      </c>
      <c r="E12724" s="2">
        <v>44398</v>
      </c>
      <c r="F12724" t="s">
        <v>11</v>
      </c>
      <c r="G12724" t="s">
        <v>12</v>
      </c>
      <c r="H12724" t="s">
        <v>13</v>
      </c>
      <c r="I12724">
        <v>1348</v>
      </c>
      <c r="J12724">
        <v>201</v>
      </c>
    </row>
    <row r="12725" spans="1:10" x14ac:dyDescent="0.25">
      <c r="A12725" t="s">
        <v>10</v>
      </c>
      <c r="B12725">
        <v>2017</v>
      </c>
      <c r="C12725">
        <v>29</v>
      </c>
      <c r="D12725" s="1">
        <v>42938</v>
      </c>
      <c r="E12725" s="2">
        <v>44399</v>
      </c>
      <c r="F12725" t="s">
        <v>26</v>
      </c>
      <c r="G12725" t="s">
        <v>12</v>
      </c>
      <c r="H12725" t="s">
        <v>13</v>
      </c>
      <c r="I12725">
        <v>3</v>
      </c>
      <c r="J12725">
        <v>142</v>
      </c>
    </row>
    <row r="12726" spans="1:10" x14ac:dyDescent="0.25">
      <c r="A12726" t="s">
        <v>10</v>
      </c>
      <c r="B12726">
        <v>2017</v>
      </c>
      <c r="C12726">
        <v>29</v>
      </c>
      <c r="D12726" s="1">
        <v>42938</v>
      </c>
      <c r="E12726" s="2">
        <v>44399</v>
      </c>
      <c r="F12726" t="s">
        <v>17</v>
      </c>
      <c r="G12726" t="s">
        <v>12</v>
      </c>
      <c r="H12726" t="s">
        <v>13</v>
      </c>
      <c r="I12726">
        <v>13</v>
      </c>
      <c r="J12726">
        <v>142</v>
      </c>
    </row>
    <row r="12727" spans="1:10" x14ac:dyDescent="0.25">
      <c r="A12727" t="s">
        <v>10</v>
      </c>
      <c r="B12727">
        <v>2017</v>
      </c>
      <c r="C12727">
        <v>29</v>
      </c>
      <c r="D12727" s="1">
        <v>42938</v>
      </c>
      <c r="E12727" s="2">
        <v>44399</v>
      </c>
      <c r="F12727" t="s">
        <v>102</v>
      </c>
      <c r="G12727" t="s">
        <v>12</v>
      </c>
      <c r="H12727" t="s">
        <v>13</v>
      </c>
      <c r="I12727">
        <v>1</v>
      </c>
      <c r="J12727">
        <v>142</v>
      </c>
    </row>
    <row r="12728" spans="1:10" x14ac:dyDescent="0.25">
      <c r="A12728" t="s">
        <v>10</v>
      </c>
      <c r="B12728">
        <v>2017</v>
      </c>
      <c r="C12728">
        <v>29</v>
      </c>
      <c r="D12728" s="1">
        <v>42938</v>
      </c>
      <c r="E12728" s="2">
        <v>44399</v>
      </c>
      <c r="F12728" t="s">
        <v>14</v>
      </c>
      <c r="G12728" t="s">
        <v>12</v>
      </c>
      <c r="H12728" t="s">
        <v>13</v>
      </c>
      <c r="I12728">
        <v>858</v>
      </c>
      <c r="J12728">
        <v>142</v>
      </c>
    </row>
    <row r="12729" spans="1:10" x14ac:dyDescent="0.25">
      <c r="A12729" t="s">
        <v>10</v>
      </c>
      <c r="B12729">
        <v>2017</v>
      </c>
      <c r="C12729">
        <v>29</v>
      </c>
      <c r="D12729" s="1">
        <v>42938</v>
      </c>
      <c r="E12729" s="2">
        <v>44399</v>
      </c>
      <c r="F12729" t="s">
        <v>11</v>
      </c>
      <c r="G12729" t="s">
        <v>12</v>
      </c>
      <c r="H12729" t="s">
        <v>13</v>
      </c>
      <c r="I12729">
        <v>1256</v>
      </c>
      <c r="J12729">
        <v>142</v>
      </c>
    </row>
    <row r="12730" spans="1:10" x14ac:dyDescent="0.25">
      <c r="A12730" t="s">
        <v>10</v>
      </c>
      <c r="B12730">
        <v>2017</v>
      </c>
      <c r="C12730">
        <v>30</v>
      </c>
      <c r="D12730" s="1">
        <v>42939</v>
      </c>
      <c r="E12730" s="2">
        <v>44400</v>
      </c>
      <c r="F12730" t="s">
        <v>26</v>
      </c>
      <c r="G12730" t="s">
        <v>12</v>
      </c>
      <c r="H12730" t="s">
        <v>13</v>
      </c>
      <c r="I12730">
        <v>0</v>
      </c>
      <c r="J12730">
        <v>68</v>
      </c>
    </row>
    <row r="12731" spans="1:10" x14ac:dyDescent="0.25">
      <c r="A12731" t="s">
        <v>10</v>
      </c>
      <c r="B12731">
        <v>2017</v>
      </c>
      <c r="C12731">
        <v>30</v>
      </c>
      <c r="D12731" s="1">
        <v>42939</v>
      </c>
      <c r="E12731" s="2">
        <v>44400</v>
      </c>
      <c r="F12731" t="s">
        <v>17</v>
      </c>
      <c r="G12731" t="s">
        <v>12</v>
      </c>
      <c r="H12731" t="s">
        <v>13</v>
      </c>
      <c r="I12731">
        <v>6</v>
      </c>
      <c r="J12731">
        <v>68</v>
      </c>
    </row>
    <row r="12732" spans="1:10" x14ac:dyDescent="0.25">
      <c r="A12732" t="s">
        <v>10</v>
      </c>
      <c r="B12732">
        <v>2017</v>
      </c>
      <c r="C12732">
        <v>30</v>
      </c>
      <c r="D12732" s="1">
        <v>42939</v>
      </c>
      <c r="E12732" s="2">
        <v>44400</v>
      </c>
      <c r="F12732" t="s">
        <v>102</v>
      </c>
      <c r="G12732" t="s">
        <v>12</v>
      </c>
      <c r="H12732" t="s">
        <v>13</v>
      </c>
      <c r="I12732">
        <v>0</v>
      </c>
      <c r="J12732">
        <v>68</v>
      </c>
    </row>
    <row r="12733" spans="1:10" x14ac:dyDescent="0.25">
      <c r="A12733" t="s">
        <v>10</v>
      </c>
      <c r="B12733">
        <v>2017</v>
      </c>
      <c r="C12733">
        <v>30</v>
      </c>
      <c r="D12733" s="1">
        <v>42939</v>
      </c>
      <c r="E12733" s="2">
        <v>44400</v>
      </c>
      <c r="F12733" t="s">
        <v>14</v>
      </c>
      <c r="G12733" t="s">
        <v>12</v>
      </c>
      <c r="H12733" t="s">
        <v>13</v>
      </c>
      <c r="I12733">
        <v>2095</v>
      </c>
      <c r="J12733">
        <v>68</v>
      </c>
    </row>
    <row r="12734" spans="1:10" x14ac:dyDescent="0.25">
      <c r="A12734" t="s">
        <v>10</v>
      </c>
      <c r="B12734">
        <v>2017</v>
      </c>
      <c r="C12734">
        <v>30</v>
      </c>
      <c r="D12734" s="1">
        <v>42939</v>
      </c>
      <c r="E12734" s="2">
        <v>44400</v>
      </c>
      <c r="F12734" t="s">
        <v>11</v>
      </c>
      <c r="G12734" t="s">
        <v>12</v>
      </c>
      <c r="H12734" t="s">
        <v>13</v>
      </c>
      <c r="I12734">
        <v>1016</v>
      </c>
      <c r="J12734">
        <v>68</v>
      </c>
    </row>
    <row r="12735" spans="1:10" x14ac:dyDescent="0.25">
      <c r="A12735" t="s">
        <v>10</v>
      </c>
      <c r="B12735">
        <v>2017</v>
      </c>
      <c r="C12735">
        <v>30</v>
      </c>
      <c r="D12735" s="1">
        <v>42940</v>
      </c>
      <c r="E12735" s="2">
        <v>44401</v>
      </c>
      <c r="F12735" t="s">
        <v>26</v>
      </c>
      <c r="G12735" t="s">
        <v>12</v>
      </c>
      <c r="H12735" t="s">
        <v>13</v>
      </c>
      <c r="I12735">
        <v>0</v>
      </c>
      <c r="J12735">
        <v>148</v>
      </c>
    </row>
    <row r="12736" spans="1:10" x14ac:dyDescent="0.25">
      <c r="A12736" t="s">
        <v>10</v>
      </c>
      <c r="B12736">
        <v>2017</v>
      </c>
      <c r="C12736">
        <v>30</v>
      </c>
      <c r="D12736" s="1">
        <v>42940</v>
      </c>
      <c r="E12736" s="2">
        <v>44401</v>
      </c>
      <c r="F12736" t="s">
        <v>17</v>
      </c>
      <c r="G12736" t="s">
        <v>12</v>
      </c>
      <c r="H12736" t="s">
        <v>13</v>
      </c>
      <c r="I12736">
        <v>6</v>
      </c>
      <c r="J12736">
        <v>148</v>
      </c>
    </row>
    <row r="12737" spans="1:10" x14ac:dyDescent="0.25">
      <c r="A12737" t="s">
        <v>10</v>
      </c>
      <c r="B12737">
        <v>2017</v>
      </c>
      <c r="C12737">
        <v>30</v>
      </c>
      <c r="D12737" s="1">
        <v>42940</v>
      </c>
      <c r="E12737" s="2">
        <v>44401</v>
      </c>
      <c r="F12737" t="s">
        <v>102</v>
      </c>
      <c r="G12737" t="s">
        <v>12</v>
      </c>
      <c r="H12737" t="s">
        <v>13</v>
      </c>
      <c r="I12737">
        <v>2</v>
      </c>
      <c r="J12737">
        <v>148</v>
      </c>
    </row>
    <row r="12738" spans="1:10" x14ac:dyDescent="0.25">
      <c r="A12738" t="s">
        <v>10</v>
      </c>
      <c r="B12738">
        <v>2017</v>
      </c>
      <c r="C12738">
        <v>30</v>
      </c>
      <c r="D12738" s="1">
        <v>42940</v>
      </c>
      <c r="E12738" s="2">
        <v>44401</v>
      </c>
      <c r="F12738" t="s">
        <v>14</v>
      </c>
      <c r="G12738" t="s">
        <v>12</v>
      </c>
      <c r="H12738" t="s">
        <v>13</v>
      </c>
      <c r="I12738">
        <v>568</v>
      </c>
      <c r="J12738">
        <v>148</v>
      </c>
    </row>
    <row r="12739" spans="1:10" x14ac:dyDescent="0.25">
      <c r="A12739" t="s">
        <v>10</v>
      </c>
      <c r="B12739">
        <v>2017</v>
      </c>
      <c r="C12739">
        <v>30</v>
      </c>
      <c r="D12739" s="1">
        <v>42940</v>
      </c>
      <c r="E12739" s="2">
        <v>44401</v>
      </c>
      <c r="F12739" t="s">
        <v>11</v>
      </c>
      <c r="G12739" t="s">
        <v>12</v>
      </c>
      <c r="H12739" t="s">
        <v>13</v>
      </c>
      <c r="I12739">
        <v>1139</v>
      </c>
      <c r="J12739">
        <v>148</v>
      </c>
    </row>
    <row r="12740" spans="1:10" x14ac:dyDescent="0.25">
      <c r="A12740" t="s">
        <v>10</v>
      </c>
      <c r="B12740">
        <v>2017</v>
      </c>
      <c r="C12740">
        <v>30</v>
      </c>
      <c r="D12740" s="1">
        <v>42941</v>
      </c>
      <c r="E12740" s="2">
        <v>44402</v>
      </c>
      <c r="F12740" t="s">
        <v>26</v>
      </c>
      <c r="G12740" t="s">
        <v>12</v>
      </c>
      <c r="H12740" t="s">
        <v>13</v>
      </c>
      <c r="I12740">
        <v>0</v>
      </c>
      <c r="J12740">
        <v>91</v>
      </c>
    </row>
    <row r="12741" spans="1:10" x14ac:dyDescent="0.25">
      <c r="A12741" t="s">
        <v>10</v>
      </c>
      <c r="B12741">
        <v>2017</v>
      </c>
      <c r="C12741">
        <v>30</v>
      </c>
      <c r="D12741" s="1">
        <v>42941</v>
      </c>
      <c r="E12741" s="2">
        <v>44402</v>
      </c>
      <c r="F12741" t="s">
        <v>17</v>
      </c>
      <c r="G12741" t="s">
        <v>12</v>
      </c>
      <c r="H12741" t="s">
        <v>13</v>
      </c>
      <c r="I12741">
        <v>4</v>
      </c>
      <c r="J12741">
        <v>91</v>
      </c>
    </row>
    <row r="12742" spans="1:10" x14ac:dyDescent="0.25">
      <c r="A12742" t="s">
        <v>10</v>
      </c>
      <c r="B12742">
        <v>2017</v>
      </c>
      <c r="C12742">
        <v>30</v>
      </c>
      <c r="D12742" s="1">
        <v>42941</v>
      </c>
      <c r="E12742" s="2">
        <v>44402</v>
      </c>
      <c r="F12742" t="s">
        <v>102</v>
      </c>
      <c r="G12742" t="s">
        <v>12</v>
      </c>
      <c r="H12742" t="s">
        <v>13</v>
      </c>
      <c r="I12742">
        <v>2</v>
      </c>
      <c r="J12742">
        <v>91</v>
      </c>
    </row>
    <row r="12743" spans="1:10" x14ac:dyDescent="0.25">
      <c r="A12743" t="s">
        <v>10</v>
      </c>
      <c r="B12743">
        <v>2017</v>
      </c>
      <c r="C12743">
        <v>30</v>
      </c>
      <c r="D12743" s="1">
        <v>42941</v>
      </c>
      <c r="E12743" s="2">
        <v>44402</v>
      </c>
      <c r="F12743" t="s">
        <v>14</v>
      </c>
      <c r="G12743" t="s">
        <v>12</v>
      </c>
      <c r="H12743" t="s">
        <v>13</v>
      </c>
      <c r="I12743">
        <v>144</v>
      </c>
      <c r="J12743">
        <v>91</v>
      </c>
    </row>
    <row r="12744" spans="1:10" x14ac:dyDescent="0.25">
      <c r="A12744" t="s">
        <v>10</v>
      </c>
      <c r="B12744">
        <v>2017</v>
      </c>
      <c r="C12744">
        <v>30</v>
      </c>
      <c r="D12744" s="1">
        <v>42941</v>
      </c>
      <c r="E12744" s="2">
        <v>44402</v>
      </c>
      <c r="F12744" t="s">
        <v>11</v>
      </c>
      <c r="G12744" t="s">
        <v>12</v>
      </c>
      <c r="H12744" t="s">
        <v>13</v>
      </c>
      <c r="I12744">
        <v>371</v>
      </c>
      <c r="J12744">
        <v>91</v>
      </c>
    </row>
    <row r="12745" spans="1:10" x14ac:dyDescent="0.25">
      <c r="A12745" t="s">
        <v>10</v>
      </c>
      <c r="B12745">
        <v>2017</v>
      </c>
      <c r="C12745">
        <v>30</v>
      </c>
      <c r="D12745" s="1">
        <v>42942</v>
      </c>
      <c r="E12745" s="2">
        <v>44403</v>
      </c>
      <c r="F12745" t="s">
        <v>26</v>
      </c>
      <c r="G12745" t="s">
        <v>12</v>
      </c>
      <c r="H12745" t="s">
        <v>13</v>
      </c>
      <c r="I12745">
        <v>1</v>
      </c>
      <c r="J12745">
        <v>186</v>
      </c>
    </row>
    <row r="12746" spans="1:10" x14ac:dyDescent="0.25">
      <c r="A12746" t="s">
        <v>10</v>
      </c>
      <c r="B12746">
        <v>2017</v>
      </c>
      <c r="C12746">
        <v>30</v>
      </c>
      <c r="D12746" s="1">
        <v>42942</v>
      </c>
      <c r="E12746" s="2">
        <v>44403</v>
      </c>
      <c r="F12746" t="s">
        <v>17</v>
      </c>
      <c r="G12746" t="s">
        <v>12</v>
      </c>
      <c r="H12746" t="s">
        <v>13</v>
      </c>
      <c r="I12746">
        <v>8</v>
      </c>
      <c r="J12746">
        <v>186</v>
      </c>
    </row>
    <row r="12747" spans="1:10" x14ac:dyDescent="0.25">
      <c r="A12747" t="s">
        <v>10</v>
      </c>
      <c r="B12747">
        <v>2017</v>
      </c>
      <c r="C12747">
        <v>30</v>
      </c>
      <c r="D12747" s="1">
        <v>42942</v>
      </c>
      <c r="E12747" s="2">
        <v>44403</v>
      </c>
      <c r="F12747" t="s">
        <v>102</v>
      </c>
      <c r="G12747" t="s">
        <v>12</v>
      </c>
      <c r="H12747" t="s">
        <v>13</v>
      </c>
      <c r="I12747">
        <v>0</v>
      </c>
      <c r="J12747">
        <v>186</v>
      </c>
    </row>
    <row r="12748" spans="1:10" x14ac:dyDescent="0.25">
      <c r="A12748" t="s">
        <v>10</v>
      </c>
      <c r="B12748">
        <v>2017</v>
      </c>
      <c r="C12748">
        <v>30</v>
      </c>
      <c r="D12748" s="1">
        <v>42942</v>
      </c>
      <c r="E12748" s="2">
        <v>44403</v>
      </c>
      <c r="F12748" t="s">
        <v>14</v>
      </c>
      <c r="G12748" t="s">
        <v>12</v>
      </c>
      <c r="H12748" t="s">
        <v>13</v>
      </c>
      <c r="I12748">
        <v>446</v>
      </c>
      <c r="J12748">
        <v>186</v>
      </c>
    </row>
    <row r="12749" spans="1:10" x14ac:dyDescent="0.25">
      <c r="A12749" t="s">
        <v>10</v>
      </c>
      <c r="B12749">
        <v>2017</v>
      </c>
      <c r="C12749">
        <v>30</v>
      </c>
      <c r="D12749" s="1">
        <v>42942</v>
      </c>
      <c r="E12749" s="2">
        <v>44403</v>
      </c>
      <c r="F12749" t="s">
        <v>11</v>
      </c>
      <c r="G12749" t="s">
        <v>12</v>
      </c>
      <c r="H12749" t="s">
        <v>13</v>
      </c>
      <c r="I12749">
        <v>1077</v>
      </c>
      <c r="J12749">
        <v>186</v>
      </c>
    </row>
    <row r="12750" spans="1:10" x14ac:dyDescent="0.25">
      <c r="A12750" t="s">
        <v>10</v>
      </c>
      <c r="B12750">
        <v>2017</v>
      </c>
      <c r="C12750">
        <v>30</v>
      </c>
      <c r="D12750" s="1">
        <v>42943</v>
      </c>
      <c r="E12750" s="2">
        <v>44404</v>
      </c>
      <c r="F12750" t="s">
        <v>26</v>
      </c>
      <c r="G12750" t="s">
        <v>12</v>
      </c>
      <c r="H12750" t="s">
        <v>13</v>
      </c>
      <c r="I12750">
        <v>0</v>
      </c>
      <c r="J12750">
        <v>142</v>
      </c>
    </row>
    <row r="12751" spans="1:10" x14ac:dyDescent="0.25">
      <c r="A12751" t="s">
        <v>10</v>
      </c>
      <c r="B12751">
        <v>2017</v>
      </c>
      <c r="C12751">
        <v>30</v>
      </c>
      <c r="D12751" s="1">
        <v>42943</v>
      </c>
      <c r="E12751" s="2">
        <v>44404</v>
      </c>
      <c r="F12751" t="s">
        <v>17</v>
      </c>
      <c r="G12751" t="s">
        <v>12</v>
      </c>
      <c r="H12751" t="s">
        <v>13</v>
      </c>
      <c r="I12751">
        <v>7</v>
      </c>
      <c r="J12751">
        <v>142</v>
      </c>
    </row>
    <row r="12752" spans="1:10" x14ac:dyDescent="0.25">
      <c r="A12752" t="s">
        <v>10</v>
      </c>
      <c r="B12752">
        <v>2017</v>
      </c>
      <c r="C12752">
        <v>30</v>
      </c>
      <c r="D12752" s="1">
        <v>42943</v>
      </c>
      <c r="E12752" s="2">
        <v>44404</v>
      </c>
      <c r="F12752" t="s">
        <v>102</v>
      </c>
      <c r="G12752" t="s">
        <v>12</v>
      </c>
      <c r="H12752" t="s">
        <v>13</v>
      </c>
      <c r="I12752">
        <v>1</v>
      </c>
      <c r="J12752">
        <v>142</v>
      </c>
    </row>
    <row r="12753" spans="1:10" x14ac:dyDescent="0.25">
      <c r="A12753" t="s">
        <v>10</v>
      </c>
      <c r="B12753">
        <v>2017</v>
      </c>
      <c r="C12753">
        <v>30</v>
      </c>
      <c r="D12753" s="1">
        <v>42943</v>
      </c>
      <c r="E12753" s="2">
        <v>44404</v>
      </c>
      <c r="F12753" t="s">
        <v>14</v>
      </c>
      <c r="G12753" t="s">
        <v>12</v>
      </c>
      <c r="H12753" t="s">
        <v>13</v>
      </c>
      <c r="I12753">
        <v>613</v>
      </c>
      <c r="J12753">
        <v>142</v>
      </c>
    </row>
    <row r="12754" spans="1:10" x14ac:dyDescent="0.25">
      <c r="A12754" t="s">
        <v>10</v>
      </c>
      <c r="B12754">
        <v>2017</v>
      </c>
      <c r="C12754">
        <v>30</v>
      </c>
      <c r="D12754" s="1">
        <v>42943</v>
      </c>
      <c r="E12754" s="2">
        <v>44404</v>
      </c>
      <c r="F12754" t="s">
        <v>11</v>
      </c>
      <c r="G12754" t="s">
        <v>12</v>
      </c>
      <c r="H12754" t="s">
        <v>13</v>
      </c>
      <c r="I12754">
        <v>1270</v>
      </c>
      <c r="J12754">
        <v>142</v>
      </c>
    </row>
    <row r="12755" spans="1:10" x14ac:dyDescent="0.25">
      <c r="A12755" t="s">
        <v>10</v>
      </c>
      <c r="B12755">
        <v>2017</v>
      </c>
      <c r="C12755">
        <v>30</v>
      </c>
      <c r="D12755" s="1">
        <v>42944</v>
      </c>
      <c r="E12755" s="2">
        <v>44405</v>
      </c>
      <c r="F12755" t="s">
        <v>26</v>
      </c>
      <c r="G12755" t="s">
        <v>12</v>
      </c>
      <c r="H12755" t="s">
        <v>13</v>
      </c>
      <c r="I12755">
        <v>0</v>
      </c>
      <c r="J12755">
        <v>7</v>
      </c>
    </row>
    <row r="12756" spans="1:10" x14ac:dyDescent="0.25">
      <c r="A12756" t="s">
        <v>10</v>
      </c>
      <c r="B12756">
        <v>2017</v>
      </c>
      <c r="C12756">
        <v>30</v>
      </c>
      <c r="D12756" s="1">
        <v>42944</v>
      </c>
      <c r="E12756" s="2">
        <v>44405</v>
      </c>
      <c r="F12756" t="s">
        <v>17</v>
      </c>
      <c r="G12756" t="s">
        <v>12</v>
      </c>
      <c r="H12756" t="s">
        <v>13</v>
      </c>
      <c r="I12756">
        <v>3</v>
      </c>
      <c r="J12756">
        <v>7</v>
      </c>
    </row>
    <row r="12757" spans="1:10" x14ac:dyDescent="0.25">
      <c r="A12757" t="s">
        <v>10</v>
      </c>
      <c r="B12757">
        <v>2017</v>
      </c>
      <c r="C12757">
        <v>30</v>
      </c>
      <c r="D12757" s="1">
        <v>42944</v>
      </c>
      <c r="E12757" s="2">
        <v>44405</v>
      </c>
      <c r="F12757" t="s">
        <v>102</v>
      </c>
      <c r="G12757" t="s">
        <v>12</v>
      </c>
      <c r="H12757" t="s">
        <v>13</v>
      </c>
      <c r="I12757">
        <v>0</v>
      </c>
      <c r="J12757">
        <v>7</v>
      </c>
    </row>
    <row r="12758" spans="1:10" x14ac:dyDescent="0.25">
      <c r="A12758" t="s">
        <v>10</v>
      </c>
      <c r="B12758">
        <v>2017</v>
      </c>
      <c r="C12758">
        <v>30</v>
      </c>
      <c r="D12758" s="1">
        <v>42944</v>
      </c>
      <c r="E12758" s="2">
        <v>44405</v>
      </c>
      <c r="F12758" t="s">
        <v>14</v>
      </c>
      <c r="G12758" t="s">
        <v>12</v>
      </c>
      <c r="H12758" t="s">
        <v>13</v>
      </c>
      <c r="I12758">
        <v>459</v>
      </c>
      <c r="J12758">
        <v>7</v>
      </c>
    </row>
    <row r="12759" spans="1:10" x14ac:dyDescent="0.25">
      <c r="A12759" t="s">
        <v>10</v>
      </c>
      <c r="B12759">
        <v>2017</v>
      </c>
      <c r="C12759">
        <v>30</v>
      </c>
      <c r="D12759" s="1">
        <v>42944</v>
      </c>
      <c r="E12759" s="2">
        <v>44405</v>
      </c>
      <c r="F12759" t="s">
        <v>11</v>
      </c>
      <c r="G12759" t="s">
        <v>12</v>
      </c>
      <c r="H12759" t="s">
        <v>13</v>
      </c>
      <c r="I12759">
        <v>1176</v>
      </c>
      <c r="J12759">
        <v>7</v>
      </c>
    </row>
    <row r="12760" spans="1:10" x14ac:dyDescent="0.25">
      <c r="A12760" t="s">
        <v>10</v>
      </c>
      <c r="B12760">
        <v>2017</v>
      </c>
      <c r="C12760">
        <v>30</v>
      </c>
      <c r="D12760" s="1">
        <v>42945</v>
      </c>
      <c r="E12760" s="2">
        <v>44406</v>
      </c>
      <c r="F12760" t="s">
        <v>26</v>
      </c>
      <c r="G12760" t="s">
        <v>12</v>
      </c>
      <c r="H12760" t="s">
        <v>13</v>
      </c>
      <c r="I12760">
        <v>0</v>
      </c>
      <c r="J12760">
        <v>3</v>
      </c>
    </row>
    <row r="12761" spans="1:10" x14ac:dyDescent="0.25">
      <c r="A12761" t="s">
        <v>10</v>
      </c>
      <c r="B12761">
        <v>2017</v>
      </c>
      <c r="C12761">
        <v>30</v>
      </c>
      <c r="D12761" s="1">
        <v>42945</v>
      </c>
      <c r="E12761" s="2">
        <v>44406</v>
      </c>
      <c r="F12761" t="s">
        <v>17</v>
      </c>
      <c r="G12761" t="s">
        <v>12</v>
      </c>
      <c r="H12761" t="s">
        <v>13</v>
      </c>
      <c r="I12761">
        <v>2</v>
      </c>
      <c r="J12761">
        <v>3</v>
      </c>
    </row>
    <row r="12762" spans="1:10" x14ac:dyDescent="0.25">
      <c r="A12762" t="s">
        <v>10</v>
      </c>
      <c r="B12762">
        <v>2017</v>
      </c>
      <c r="C12762">
        <v>30</v>
      </c>
      <c r="D12762" s="1">
        <v>42945</v>
      </c>
      <c r="E12762" s="2">
        <v>44406</v>
      </c>
      <c r="F12762" t="s">
        <v>102</v>
      </c>
      <c r="G12762" t="s">
        <v>12</v>
      </c>
      <c r="H12762" t="s">
        <v>13</v>
      </c>
      <c r="I12762">
        <v>0</v>
      </c>
      <c r="J12762">
        <v>3</v>
      </c>
    </row>
    <row r="12763" spans="1:10" x14ac:dyDescent="0.25">
      <c r="A12763" t="s">
        <v>10</v>
      </c>
      <c r="B12763">
        <v>2017</v>
      </c>
      <c r="C12763">
        <v>30</v>
      </c>
      <c r="D12763" s="1">
        <v>42945</v>
      </c>
      <c r="E12763" s="2">
        <v>44406</v>
      </c>
      <c r="F12763" t="s">
        <v>14</v>
      </c>
      <c r="G12763" t="s">
        <v>12</v>
      </c>
      <c r="H12763" t="s">
        <v>13</v>
      </c>
      <c r="I12763">
        <v>141</v>
      </c>
      <c r="J12763">
        <v>3</v>
      </c>
    </row>
    <row r="12764" spans="1:10" x14ac:dyDescent="0.25">
      <c r="A12764" t="s">
        <v>10</v>
      </c>
      <c r="B12764">
        <v>2017</v>
      </c>
      <c r="C12764">
        <v>30</v>
      </c>
      <c r="D12764" s="1">
        <v>42945</v>
      </c>
      <c r="E12764" s="2">
        <v>44406</v>
      </c>
      <c r="F12764" t="s">
        <v>11</v>
      </c>
      <c r="G12764" t="s">
        <v>12</v>
      </c>
      <c r="H12764" t="s">
        <v>13</v>
      </c>
      <c r="I12764">
        <v>490</v>
      </c>
      <c r="J12764">
        <v>3</v>
      </c>
    </row>
    <row r="12765" spans="1:10" x14ac:dyDescent="0.25">
      <c r="A12765" t="s">
        <v>10</v>
      </c>
      <c r="B12765">
        <v>2017</v>
      </c>
      <c r="C12765">
        <v>31</v>
      </c>
      <c r="D12765" s="1">
        <v>42946</v>
      </c>
      <c r="E12765" s="2">
        <v>44407</v>
      </c>
      <c r="F12765" t="s">
        <v>26</v>
      </c>
      <c r="G12765" t="s">
        <v>12</v>
      </c>
      <c r="H12765" t="s">
        <v>13</v>
      </c>
      <c r="I12765">
        <v>0</v>
      </c>
      <c r="J12765">
        <v>365</v>
      </c>
    </row>
    <row r="12766" spans="1:10" x14ac:dyDescent="0.25">
      <c r="A12766" t="s">
        <v>10</v>
      </c>
      <c r="B12766">
        <v>2017</v>
      </c>
      <c r="C12766">
        <v>31</v>
      </c>
      <c r="D12766" s="1">
        <v>42946</v>
      </c>
      <c r="E12766" s="2">
        <v>44407</v>
      </c>
      <c r="F12766" t="s">
        <v>17</v>
      </c>
      <c r="G12766" t="s">
        <v>12</v>
      </c>
      <c r="H12766" t="s">
        <v>13</v>
      </c>
      <c r="I12766">
        <v>10</v>
      </c>
      <c r="J12766">
        <v>365</v>
      </c>
    </row>
    <row r="12767" spans="1:10" x14ac:dyDescent="0.25">
      <c r="A12767" t="s">
        <v>10</v>
      </c>
      <c r="B12767">
        <v>2017</v>
      </c>
      <c r="C12767">
        <v>31</v>
      </c>
      <c r="D12767" s="1">
        <v>42946</v>
      </c>
      <c r="E12767" s="2">
        <v>44407</v>
      </c>
      <c r="F12767" t="s">
        <v>102</v>
      </c>
      <c r="G12767" t="s">
        <v>12</v>
      </c>
      <c r="H12767" t="s">
        <v>13</v>
      </c>
      <c r="I12767">
        <v>0</v>
      </c>
      <c r="J12767">
        <v>365</v>
      </c>
    </row>
    <row r="12768" spans="1:10" x14ac:dyDescent="0.25">
      <c r="A12768" t="s">
        <v>10</v>
      </c>
      <c r="B12768">
        <v>2017</v>
      </c>
      <c r="C12768">
        <v>31</v>
      </c>
      <c r="D12768" s="1">
        <v>42946</v>
      </c>
      <c r="E12768" s="2">
        <v>44407</v>
      </c>
      <c r="F12768" t="s">
        <v>14</v>
      </c>
      <c r="G12768" t="s">
        <v>12</v>
      </c>
      <c r="H12768" t="s">
        <v>13</v>
      </c>
      <c r="I12768">
        <v>384</v>
      </c>
      <c r="J12768">
        <v>365</v>
      </c>
    </row>
    <row r="12769" spans="1:10" x14ac:dyDescent="0.25">
      <c r="A12769" t="s">
        <v>10</v>
      </c>
      <c r="B12769">
        <v>2017</v>
      </c>
      <c r="C12769">
        <v>31</v>
      </c>
      <c r="D12769" s="1">
        <v>42946</v>
      </c>
      <c r="E12769" s="2">
        <v>44407</v>
      </c>
      <c r="F12769" t="s">
        <v>11</v>
      </c>
      <c r="G12769" t="s">
        <v>12</v>
      </c>
      <c r="H12769" t="s">
        <v>13</v>
      </c>
      <c r="I12769">
        <v>2217</v>
      </c>
      <c r="J12769">
        <v>365</v>
      </c>
    </row>
    <row r="12770" spans="1:10" x14ac:dyDescent="0.25">
      <c r="A12770" t="s">
        <v>10</v>
      </c>
      <c r="B12770">
        <v>2017</v>
      </c>
      <c r="C12770">
        <v>31</v>
      </c>
      <c r="D12770" s="1">
        <v>42947</v>
      </c>
      <c r="E12770" s="2">
        <v>44408</v>
      </c>
      <c r="F12770" t="s">
        <v>26</v>
      </c>
      <c r="G12770" t="s">
        <v>12</v>
      </c>
      <c r="H12770" t="s">
        <v>13</v>
      </c>
      <c r="I12770">
        <v>0</v>
      </c>
      <c r="J12770">
        <v>70</v>
      </c>
    </row>
    <row r="12771" spans="1:10" x14ac:dyDescent="0.25">
      <c r="A12771" t="s">
        <v>10</v>
      </c>
      <c r="B12771">
        <v>2017</v>
      </c>
      <c r="C12771">
        <v>31</v>
      </c>
      <c r="D12771" s="1">
        <v>42947</v>
      </c>
      <c r="E12771" s="2">
        <v>44408</v>
      </c>
      <c r="F12771" t="s">
        <v>17</v>
      </c>
      <c r="G12771" t="s">
        <v>12</v>
      </c>
      <c r="H12771" t="s">
        <v>13</v>
      </c>
      <c r="I12771">
        <v>6</v>
      </c>
      <c r="J12771">
        <v>70</v>
      </c>
    </row>
    <row r="12772" spans="1:10" x14ac:dyDescent="0.25">
      <c r="A12772" t="s">
        <v>10</v>
      </c>
      <c r="B12772">
        <v>2017</v>
      </c>
      <c r="C12772">
        <v>31</v>
      </c>
      <c r="D12772" s="1">
        <v>42947</v>
      </c>
      <c r="E12772" s="2">
        <v>44408</v>
      </c>
      <c r="F12772" t="s">
        <v>102</v>
      </c>
      <c r="G12772" t="s">
        <v>12</v>
      </c>
      <c r="H12772" t="s">
        <v>13</v>
      </c>
      <c r="I12772">
        <v>0</v>
      </c>
      <c r="J12772">
        <v>70</v>
      </c>
    </row>
    <row r="12773" spans="1:10" x14ac:dyDescent="0.25">
      <c r="A12773" t="s">
        <v>10</v>
      </c>
      <c r="B12773">
        <v>2017</v>
      </c>
      <c r="C12773">
        <v>31</v>
      </c>
      <c r="D12773" s="1">
        <v>42947</v>
      </c>
      <c r="E12773" s="2">
        <v>44408</v>
      </c>
      <c r="F12773" t="s">
        <v>14</v>
      </c>
      <c r="G12773" t="s">
        <v>12</v>
      </c>
      <c r="H12773" t="s">
        <v>13</v>
      </c>
      <c r="I12773">
        <v>595</v>
      </c>
      <c r="J12773">
        <v>70</v>
      </c>
    </row>
    <row r="12774" spans="1:10" x14ac:dyDescent="0.25">
      <c r="A12774" t="s">
        <v>10</v>
      </c>
      <c r="B12774">
        <v>2017</v>
      </c>
      <c r="C12774">
        <v>31</v>
      </c>
      <c r="D12774" s="1">
        <v>42947</v>
      </c>
      <c r="E12774" s="2">
        <v>44408</v>
      </c>
      <c r="F12774" t="s">
        <v>11</v>
      </c>
      <c r="G12774" t="s">
        <v>12</v>
      </c>
      <c r="H12774" t="s">
        <v>13</v>
      </c>
      <c r="I12774">
        <v>1370</v>
      </c>
      <c r="J12774">
        <v>70</v>
      </c>
    </row>
    <row r="12775" spans="1:10" x14ac:dyDescent="0.25">
      <c r="A12775" t="s">
        <v>10</v>
      </c>
      <c r="B12775">
        <v>2017</v>
      </c>
      <c r="C12775">
        <v>31</v>
      </c>
      <c r="D12775" s="1">
        <v>42948</v>
      </c>
      <c r="E12775" s="2">
        <v>44409</v>
      </c>
      <c r="F12775" t="s">
        <v>26</v>
      </c>
      <c r="G12775" t="s">
        <v>12</v>
      </c>
      <c r="H12775" t="s">
        <v>13</v>
      </c>
      <c r="I12775">
        <v>0</v>
      </c>
      <c r="J12775">
        <v>19</v>
      </c>
    </row>
    <row r="12776" spans="1:10" x14ac:dyDescent="0.25">
      <c r="A12776" t="s">
        <v>10</v>
      </c>
      <c r="B12776">
        <v>2017</v>
      </c>
      <c r="C12776">
        <v>31</v>
      </c>
      <c r="D12776" s="1">
        <v>42948</v>
      </c>
      <c r="E12776" s="2">
        <v>44409</v>
      </c>
      <c r="F12776" t="s">
        <v>17</v>
      </c>
      <c r="G12776" t="s">
        <v>12</v>
      </c>
      <c r="H12776" t="s">
        <v>13</v>
      </c>
      <c r="I12776">
        <v>1</v>
      </c>
      <c r="J12776">
        <v>19</v>
      </c>
    </row>
    <row r="12777" spans="1:10" x14ac:dyDescent="0.25">
      <c r="A12777" t="s">
        <v>10</v>
      </c>
      <c r="B12777">
        <v>2017</v>
      </c>
      <c r="C12777">
        <v>31</v>
      </c>
      <c r="D12777" s="1">
        <v>42948</v>
      </c>
      <c r="E12777" s="2">
        <v>44409</v>
      </c>
      <c r="F12777" t="s">
        <v>102</v>
      </c>
      <c r="G12777" t="s">
        <v>12</v>
      </c>
      <c r="H12777" t="s">
        <v>13</v>
      </c>
      <c r="I12777">
        <v>0</v>
      </c>
      <c r="J12777">
        <v>19</v>
      </c>
    </row>
    <row r="12778" spans="1:10" x14ac:dyDescent="0.25">
      <c r="A12778" t="s">
        <v>10</v>
      </c>
      <c r="B12778">
        <v>2017</v>
      </c>
      <c r="C12778">
        <v>31</v>
      </c>
      <c r="D12778" s="1">
        <v>42948</v>
      </c>
      <c r="E12778" s="2">
        <v>44409</v>
      </c>
      <c r="F12778" t="s">
        <v>14</v>
      </c>
      <c r="G12778" t="s">
        <v>12</v>
      </c>
      <c r="H12778" t="s">
        <v>13</v>
      </c>
      <c r="I12778">
        <v>1302</v>
      </c>
      <c r="J12778">
        <v>19</v>
      </c>
    </row>
    <row r="12779" spans="1:10" x14ac:dyDescent="0.25">
      <c r="A12779" t="s">
        <v>10</v>
      </c>
      <c r="B12779">
        <v>2017</v>
      </c>
      <c r="C12779">
        <v>31</v>
      </c>
      <c r="D12779" s="1">
        <v>42948</v>
      </c>
      <c r="E12779" s="2">
        <v>44409</v>
      </c>
      <c r="F12779" t="s">
        <v>11</v>
      </c>
      <c r="G12779" t="s">
        <v>12</v>
      </c>
      <c r="H12779" t="s">
        <v>13</v>
      </c>
      <c r="I12779">
        <v>1049</v>
      </c>
      <c r="J12779">
        <v>19</v>
      </c>
    </row>
    <row r="12780" spans="1:10" x14ac:dyDescent="0.25">
      <c r="A12780" t="s">
        <v>10</v>
      </c>
      <c r="B12780">
        <v>2017</v>
      </c>
      <c r="C12780">
        <v>31</v>
      </c>
      <c r="D12780" s="1">
        <v>42949</v>
      </c>
      <c r="E12780" s="2">
        <v>44410</v>
      </c>
      <c r="F12780" t="s">
        <v>26</v>
      </c>
      <c r="G12780" t="s">
        <v>12</v>
      </c>
      <c r="H12780" t="s">
        <v>13</v>
      </c>
      <c r="I12780">
        <v>1</v>
      </c>
      <c r="J12780">
        <v>1012</v>
      </c>
    </row>
    <row r="12781" spans="1:10" x14ac:dyDescent="0.25">
      <c r="A12781" t="s">
        <v>10</v>
      </c>
      <c r="B12781">
        <v>2017</v>
      </c>
      <c r="C12781">
        <v>31</v>
      </c>
      <c r="D12781" s="1">
        <v>42949</v>
      </c>
      <c r="E12781" s="2">
        <v>44410</v>
      </c>
      <c r="F12781" t="s">
        <v>17</v>
      </c>
      <c r="G12781" t="s">
        <v>12</v>
      </c>
      <c r="H12781" t="s">
        <v>13</v>
      </c>
      <c r="I12781">
        <v>4</v>
      </c>
      <c r="J12781">
        <v>1012</v>
      </c>
    </row>
    <row r="12782" spans="1:10" x14ac:dyDescent="0.25">
      <c r="A12782" t="s">
        <v>10</v>
      </c>
      <c r="B12782">
        <v>2017</v>
      </c>
      <c r="C12782">
        <v>31</v>
      </c>
      <c r="D12782" s="1">
        <v>42949</v>
      </c>
      <c r="E12782" s="2">
        <v>44410</v>
      </c>
      <c r="F12782" t="s">
        <v>102</v>
      </c>
      <c r="G12782" t="s">
        <v>12</v>
      </c>
      <c r="H12782" t="s">
        <v>13</v>
      </c>
      <c r="I12782">
        <v>0</v>
      </c>
      <c r="J12782">
        <v>1012</v>
      </c>
    </row>
    <row r="12783" spans="1:10" x14ac:dyDescent="0.25">
      <c r="A12783" t="s">
        <v>10</v>
      </c>
      <c r="B12783">
        <v>2017</v>
      </c>
      <c r="C12783">
        <v>31</v>
      </c>
      <c r="D12783" s="1">
        <v>42949</v>
      </c>
      <c r="E12783" s="2">
        <v>44410</v>
      </c>
      <c r="F12783" t="s">
        <v>14</v>
      </c>
      <c r="G12783" t="s">
        <v>12</v>
      </c>
      <c r="H12783" t="s">
        <v>13</v>
      </c>
      <c r="I12783">
        <v>2288</v>
      </c>
      <c r="J12783">
        <v>1012</v>
      </c>
    </row>
    <row r="12784" spans="1:10" x14ac:dyDescent="0.25">
      <c r="A12784" t="s">
        <v>10</v>
      </c>
      <c r="B12784">
        <v>2017</v>
      </c>
      <c r="C12784">
        <v>31</v>
      </c>
      <c r="D12784" s="1">
        <v>42949</v>
      </c>
      <c r="E12784" s="2">
        <v>44410</v>
      </c>
      <c r="F12784" t="s">
        <v>11</v>
      </c>
      <c r="G12784" t="s">
        <v>12</v>
      </c>
      <c r="H12784" t="s">
        <v>13</v>
      </c>
      <c r="I12784">
        <v>2385</v>
      </c>
      <c r="J12784">
        <v>1012</v>
      </c>
    </row>
    <row r="12785" spans="1:10" x14ac:dyDescent="0.25">
      <c r="A12785" t="s">
        <v>10</v>
      </c>
      <c r="B12785">
        <v>2017</v>
      </c>
      <c r="C12785">
        <v>31</v>
      </c>
      <c r="D12785" s="1">
        <v>42950</v>
      </c>
      <c r="E12785" s="2">
        <v>44411</v>
      </c>
      <c r="F12785" t="s">
        <v>26</v>
      </c>
      <c r="G12785" t="s">
        <v>12</v>
      </c>
      <c r="H12785" t="s">
        <v>13</v>
      </c>
      <c r="I12785">
        <v>0</v>
      </c>
      <c r="J12785">
        <v>266</v>
      </c>
    </row>
    <row r="12786" spans="1:10" x14ac:dyDescent="0.25">
      <c r="A12786" t="s">
        <v>10</v>
      </c>
      <c r="B12786">
        <v>2017</v>
      </c>
      <c r="C12786">
        <v>31</v>
      </c>
      <c r="D12786" s="1">
        <v>42950</v>
      </c>
      <c r="E12786" s="2">
        <v>44411</v>
      </c>
      <c r="F12786" t="s">
        <v>17</v>
      </c>
      <c r="G12786" t="s">
        <v>12</v>
      </c>
      <c r="H12786" t="s">
        <v>13</v>
      </c>
      <c r="I12786">
        <v>9</v>
      </c>
      <c r="J12786">
        <v>266</v>
      </c>
    </row>
    <row r="12787" spans="1:10" x14ac:dyDescent="0.25">
      <c r="A12787" t="s">
        <v>10</v>
      </c>
      <c r="B12787">
        <v>2017</v>
      </c>
      <c r="C12787">
        <v>31</v>
      </c>
      <c r="D12787" s="1">
        <v>42950</v>
      </c>
      <c r="E12787" s="2">
        <v>44411</v>
      </c>
      <c r="F12787" t="s">
        <v>102</v>
      </c>
      <c r="G12787" t="s">
        <v>12</v>
      </c>
      <c r="H12787" t="s">
        <v>13</v>
      </c>
      <c r="I12787">
        <v>0</v>
      </c>
      <c r="J12787">
        <v>266</v>
      </c>
    </row>
    <row r="12788" spans="1:10" x14ac:dyDescent="0.25">
      <c r="A12788" t="s">
        <v>10</v>
      </c>
      <c r="B12788">
        <v>2017</v>
      </c>
      <c r="C12788">
        <v>31</v>
      </c>
      <c r="D12788" s="1">
        <v>42950</v>
      </c>
      <c r="E12788" s="2">
        <v>44411</v>
      </c>
      <c r="F12788" t="s">
        <v>14</v>
      </c>
      <c r="G12788" t="s">
        <v>12</v>
      </c>
      <c r="H12788" t="s">
        <v>13</v>
      </c>
      <c r="I12788">
        <v>1781</v>
      </c>
      <c r="J12788">
        <v>266</v>
      </c>
    </row>
    <row r="12789" spans="1:10" x14ac:dyDescent="0.25">
      <c r="A12789" t="s">
        <v>10</v>
      </c>
      <c r="B12789">
        <v>2017</v>
      </c>
      <c r="C12789">
        <v>31</v>
      </c>
      <c r="D12789" s="1">
        <v>42950</v>
      </c>
      <c r="E12789" s="2">
        <v>44411</v>
      </c>
      <c r="F12789" t="s">
        <v>11</v>
      </c>
      <c r="G12789" t="s">
        <v>12</v>
      </c>
      <c r="H12789" t="s">
        <v>13</v>
      </c>
      <c r="I12789">
        <v>1245</v>
      </c>
      <c r="J12789">
        <v>266</v>
      </c>
    </row>
    <row r="12790" spans="1:10" x14ac:dyDescent="0.25">
      <c r="A12790" t="s">
        <v>10</v>
      </c>
      <c r="B12790">
        <v>2017</v>
      </c>
      <c r="C12790">
        <v>31</v>
      </c>
      <c r="D12790" s="1">
        <v>42951</v>
      </c>
      <c r="E12790" s="2">
        <v>44412</v>
      </c>
      <c r="F12790" t="s">
        <v>26</v>
      </c>
      <c r="G12790" t="s">
        <v>12</v>
      </c>
      <c r="H12790" t="s">
        <v>13</v>
      </c>
      <c r="I12790">
        <v>0</v>
      </c>
      <c r="J12790">
        <v>331</v>
      </c>
    </row>
    <row r="12791" spans="1:10" x14ac:dyDescent="0.25">
      <c r="A12791" t="s">
        <v>10</v>
      </c>
      <c r="B12791">
        <v>2017</v>
      </c>
      <c r="C12791">
        <v>31</v>
      </c>
      <c r="D12791" s="1">
        <v>42951</v>
      </c>
      <c r="E12791" s="2">
        <v>44412</v>
      </c>
      <c r="F12791" t="s">
        <v>17</v>
      </c>
      <c r="G12791" t="s">
        <v>12</v>
      </c>
      <c r="H12791" t="s">
        <v>13</v>
      </c>
      <c r="I12791">
        <v>0</v>
      </c>
      <c r="J12791">
        <v>331</v>
      </c>
    </row>
    <row r="12792" spans="1:10" x14ac:dyDescent="0.25">
      <c r="A12792" t="s">
        <v>10</v>
      </c>
      <c r="B12792">
        <v>2017</v>
      </c>
      <c r="C12792">
        <v>31</v>
      </c>
      <c r="D12792" s="1">
        <v>42951</v>
      </c>
      <c r="E12792" s="2">
        <v>44412</v>
      </c>
      <c r="F12792" t="s">
        <v>102</v>
      </c>
      <c r="G12792" t="s">
        <v>12</v>
      </c>
      <c r="H12792" t="s">
        <v>13</v>
      </c>
      <c r="I12792">
        <v>0</v>
      </c>
      <c r="J12792">
        <v>331</v>
      </c>
    </row>
    <row r="12793" spans="1:10" x14ac:dyDescent="0.25">
      <c r="A12793" t="s">
        <v>10</v>
      </c>
      <c r="B12793">
        <v>2017</v>
      </c>
      <c r="C12793">
        <v>31</v>
      </c>
      <c r="D12793" s="1">
        <v>42951</v>
      </c>
      <c r="E12793" s="2">
        <v>44412</v>
      </c>
      <c r="F12793" t="s">
        <v>14</v>
      </c>
      <c r="G12793" t="s">
        <v>12</v>
      </c>
      <c r="H12793" t="s">
        <v>13</v>
      </c>
      <c r="I12793">
        <v>1826</v>
      </c>
      <c r="J12793">
        <v>331</v>
      </c>
    </row>
    <row r="12794" spans="1:10" x14ac:dyDescent="0.25">
      <c r="A12794" t="s">
        <v>10</v>
      </c>
      <c r="B12794">
        <v>2017</v>
      </c>
      <c r="C12794">
        <v>31</v>
      </c>
      <c r="D12794" s="1">
        <v>42951</v>
      </c>
      <c r="E12794" s="2">
        <v>44412</v>
      </c>
      <c r="F12794" t="s">
        <v>11</v>
      </c>
      <c r="G12794" t="s">
        <v>12</v>
      </c>
      <c r="H12794" t="s">
        <v>13</v>
      </c>
      <c r="I12794">
        <v>859</v>
      </c>
      <c r="J12794">
        <v>331</v>
      </c>
    </row>
    <row r="12795" spans="1:10" x14ac:dyDescent="0.25">
      <c r="A12795" t="s">
        <v>10</v>
      </c>
      <c r="B12795">
        <v>2017</v>
      </c>
      <c r="C12795">
        <v>31</v>
      </c>
      <c r="D12795" s="1">
        <v>42952</v>
      </c>
      <c r="E12795" s="2">
        <v>44413</v>
      </c>
      <c r="F12795" t="s">
        <v>26</v>
      </c>
      <c r="G12795" t="s">
        <v>12</v>
      </c>
      <c r="H12795" t="s">
        <v>13</v>
      </c>
      <c r="I12795">
        <v>0</v>
      </c>
      <c r="J12795">
        <v>35</v>
      </c>
    </row>
    <row r="12796" spans="1:10" x14ac:dyDescent="0.25">
      <c r="A12796" t="s">
        <v>10</v>
      </c>
      <c r="B12796">
        <v>2017</v>
      </c>
      <c r="C12796">
        <v>31</v>
      </c>
      <c r="D12796" s="1">
        <v>42952</v>
      </c>
      <c r="E12796" s="2">
        <v>44413</v>
      </c>
      <c r="F12796" t="s">
        <v>17</v>
      </c>
      <c r="G12796" t="s">
        <v>12</v>
      </c>
      <c r="H12796" t="s">
        <v>13</v>
      </c>
      <c r="I12796">
        <v>8</v>
      </c>
      <c r="J12796">
        <v>35</v>
      </c>
    </row>
    <row r="12797" spans="1:10" x14ac:dyDescent="0.25">
      <c r="A12797" t="s">
        <v>10</v>
      </c>
      <c r="B12797">
        <v>2017</v>
      </c>
      <c r="C12797">
        <v>31</v>
      </c>
      <c r="D12797" s="1">
        <v>42952</v>
      </c>
      <c r="E12797" s="2">
        <v>44413</v>
      </c>
      <c r="F12797" t="s">
        <v>102</v>
      </c>
      <c r="G12797" t="s">
        <v>12</v>
      </c>
      <c r="H12797" t="s">
        <v>13</v>
      </c>
      <c r="I12797">
        <v>0</v>
      </c>
      <c r="J12797">
        <v>35</v>
      </c>
    </row>
    <row r="12798" spans="1:10" x14ac:dyDescent="0.25">
      <c r="A12798" t="s">
        <v>10</v>
      </c>
      <c r="B12798">
        <v>2017</v>
      </c>
      <c r="C12798">
        <v>31</v>
      </c>
      <c r="D12798" s="1">
        <v>42952</v>
      </c>
      <c r="E12798" s="2">
        <v>44413</v>
      </c>
      <c r="F12798" t="s">
        <v>14</v>
      </c>
      <c r="G12798" t="s">
        <v>12</v>
      </c>
      <c r="H12798" t="s">
        <v>13</v>
      </c>
      <c r="I12798">
        <v>1943</v>
      </c>
      <c r="J12798">
        <v>35</v>
      </c>
    </row>
    <row r="12799" spans="1:10" x14ac:dyDescent="0.25">
      <c r="A12799" t="s">
        <v>10</v>
      </c>
      <c r="B12799">
        <v>2017</v>
      </c>
      <c r="C12799">
        <v>31</v>
      </c>
      <c r="D12799" s="1">
        <v>42952</v>
      </c>
      <c r="E12799" s="2">
        <v>44413</v>
      </c>
      <c r="F12799" t="s">
        <v>11</v>
      </c>
      <c r="G12799" t="s">
        <v>12</v>
      </c>
      <c r="H12799" t="s">
        <v>13</v>
      </c>
      <c r="I12799">
        <v>1044</v>
      </c>
      <c r="J12799">
        <v>35</v>
      </c>
    </row>
    <row r="12800" spans="1:10" x14ac:dyDescent="0.25">
      <c r="A12800" t="s">
        <v>10</v>
      </c>
      <c r="B12800">
        <v>2017</v>
      </c>
      <c r="C12800">
        <v>32</v>
      </c>
      <c r="D12800" s="1">
        <v>42953</v>
      </c>
      <c r="E12800" s="2">
        <v>44414</v>
      </c>
      <c r="F12800" t="s">
        <v>26</v>
      </c>
      <c r="G12800" t="s">
        <v>12</v>
      </c>
      <c r="H12800" t="s">
        <v>13</v>
      </c>
      <c r="I12800">
        <v>0</v>
      </c>
      <c r="J12800">
        <v>194</v>
      </c>
    </row>
    <row r="12801" spans="1:10" x14ac:dyDescent="0.25">
      <c r="A12801" t="s">
        <v>10</v>
      </c>
      <c r="B12801">
        <v>2017</v>
      </c>
      <c r="C12801">
        <v>32</v>
      </c>
      <c r="D12801" s="1">
        <v>42953</v>
      </c>
      <c r="E12801" s="2">
        <v>44414</v>
      </c>
      <c r="F12801" t="s">
        <v>17</v>
      </c>
      <c r="G12801" t="s">
        <v>12</v>
      </c>
      <c r="H12801" t="s">
        <v>13</v>
      </c>
      <c r="I12801">
        <v>6</v>
      </c>
      <c r="J12801">
        <v>194</v>
      </c>
    </row>
    <row r="12802" spans="1:10" x14ac:dyDescent="0.25">
      <c r="A12802" t="s">
        <v>10</v>
      </c>
      <c r="B12802">
        <v>2017</v>
      </c>
      <c r="C12802">
        <v>32</v>
      </c>
      <c r="D12802" s="1">
        <v>42953</v>
      </c>
      <c r="E12802" s="2">
        <v>44414</v>
      </c>
      <c r="F12802" t="s">
        <v>102</v>
      </c>
      <c r="G12802" t="s">
        <v>12</v>
      </c>
      <c r="H12802" t="s">
        <v>13</v>
      </c>
      <c r="I12802">
        <v>0</v>
      </c>
      <c r="J12802">
        <v>194</v>
      </c>
    </row>
    <row r="12803" spans="1:10" x14ac:dyDescent="0.25">
      <c r="A12803" t="s">
        <v>10</v>
      </c>
      <c r="B12803">
        <v>2017</v>
      </c>
      <c r="C12803">
        <v>32</v>
      </c>
      <c r="D12803" s="1">
        <v>42953</v>
      </c>
      <c r="E12803" s="2">
        <v>44414</v>
      </c>
      <c r="F12803" t="s">
        <v>14</v>
      </c>
      <c r="G12803" t="s">
        <v>12</v>
      </c>
      <c r="H12803" t="s">
        <v>13</v>
      </c>
      <c r="I12803">
        <v>1776</v>
      </c>
      <c r="J12803">
        <v>194</v>
      </c>
    </row>
    <row r="12804" spans="1:10" x14ac:dyDescent="0.25">
      <c r="A12804" t="s">
        <v>10</v>
      </c>
      <c r="B12804">
        <v>2017</v>
      </c>
      <c r="C12804">
        <v>32</v>
      </c>
      <c r="D12804" s="1">
        <v>42953</v>
      </c>
      <c r="E12804" s="2">
        <v>44414</v>
      </c>
      <c r="F12804" t="s">
        <v>11</v>
      </c>
      <c r="G12804" t="s">
        <v>12</v>
      </c>
      <c r="H12804" t="s">
        <v>13</v>
      </c>
      <c r="I12804">
        <v>947</v>
      </c>
      <c r="J12804">
        <v>194</v>
      </c>
    </row>
    <row r="12805" spans="1:10" x14ac:dyDescent="0.25">
      <c r="A12805" t="s">
        <v>10</v>
      </c>
      <c r="B12805">
        <v>2017</v>
      </c>
      <c r="C12805">
        <v>32</v>
      </c>
      <c r="D12805" s="1">
        <v>42954</v>
      </c>
      <c r="E12805" s="2">
        <v>44415</v>
      </c>
      <c r="F12805" t="s">
        <v>26</v>
      </c>
      <c r="G12805" t="s">
        <v>12</v>
      </c>
      <c r="H12805" t="s">
        <v>13</v>
      </c>
      <c r="I12805">
        <v>0</v>
      </c>
      <c r="J12805">
        <v>343</v>
      </c>
    </row>
    <row r="12806" spans="1:10" x14ac:dyDescent="0.25">
      <c r="A12806" t="s">
        <v>10</v>
      </c>
      <c r="B12806">
        <v>2017</v>
      </c>
      <c r="C12806">
        <v>32</v>
      </c>
      <c r="D12806" s="1">
        <v>42954</v>
      </c>
      <c r="E12806" s="2">
        <v>44415</v>
      </c>
      <c r="F12806" t="s">
        <v>17</v>
      </c>
      <c r="G12806" t="s">
        <v>12</v>
      </c>
      <c r="H12806" t="s">
        <v>13</v>
      </c>
      <c r="I12806">
        <v>5</v>
      </c>
      <c r="J12806">
        <v>343</v>
      </c>
    </row>
    <row r="12807" spans="1:10" x14ac:dyDescent="0.25">
      <c r="A12807" t="s">
        <v>10</v>
      </c>
      <c r="B12807">
        <v>2017</v>
      </c>
      <c r="C12807">
        <v>32</v>
      </c>
      <c r="D12807" s="1">
        <v>42954</v>
      </c>
      <c r="E12807" s="2">
        <v>44415</v>
      </c>
      <c r="F12807" t="s">
        <v>102</v>
      </c>
      <c r="G12807" t="s">
        <v>12</v>
      </c>
      <c r="H12807" t="s">
        <v>13</v>
      </c>
      <c r="I12807">
        <v>0</v>
      </c>
      <c r="J12807">
        <v>343</v>
      </c>
    </row>
    <row r="12808" spans="1:10" x14ac:dyDescent="0.25">
      <c r="A12808" t="s">
        <v>10</v>
      </c>
      <c r="B12808">
        <v>2017</v>
      </c>
      <c r="C12808">
        <v>32</v>
      </c>
      <c r="D12808" s="1">
        <v>42954</v>
      </c>
      <c r="E12808" s="2">
        <v>44415</v>
      </c>
      <c r="F12808" t="s">
        <v>14</v>
      </c>
      <c r="G12808" t="s">
        <v>12</v>
      </c>
      <c r="H12808" t="s">
        <v>13</v>
      </c>
      <c r="I12808">
        <v>5919</v>
      </c>
      <c r="J12808">
        <v>343</v>
      </c>
    </row>
    <row r="12809" spans="1:10" x14ac:dyDescent="0.25">
      <c r="A12809" t="s">
        <v>10</v>
      </c>
      <c r="B12809">
        <v>2017</v>
      </c>
      <c r="C12809">
        <v>32</v>
      </c>
      <c r="D12809" s="1">
        <v>42954</v>
      </c>
      <c r="E12809" s="2">
        <v>44415</v>
      </c>
      <c r="F12809" t="s">
        <v>11</v>
      </c>
      <c r="G12809" t="s">
        <v>12</v>
      </c>
      <c r="H12809" t="s">
        <v>13</v>
      </c>
      <c r="I12809">
        <v>1144</v>
      </c>
      <c r="J12809">
        <v>343</v>
      </c>
    </row>
    <row r="12810" spans="1:10" x14ac:dyDescent="0.25">
      <c r="A12810" t="s">
        <v>10</v>
      </c>
      <c r="B12810">
        <v>2017</v>
      </c>
      <c r="C12810">
        <v>32</v>
      </c>
      <c r="D12810" s="1">
        <v>42955</v>
      </c>
      <c r="E12810" s="2">
        <v>44416</v>
      </c>
      <c r="F12810" t="s">
        <v>26</v>
      </c>
      <c r="G12810" t="s">
        <v>12</v>
      </c>
      <c r="H12810" t="s">
        <v>13</v>
      </c>
      <c r="I12810">
        <v>0</v>
      </c>
      <c r="J12810">
        <v>164</v>
      </c>
    </row>
    <row r="12811" spans="1:10" x14ac:dyDescent="0.25">
      <c r="A12811" t="s">
        <v>10</v>
      </c>
      <c r="B12811">
        <v>2017</v>
      </c>
      <c r="C12811">
        <v>32</v>
      </c>
      <c r="D12811" s="1">
        <v>42955</v>
      </c>
      <c r="E12811" s="2">
        <v>44416</v>
      </c>
      <c r="F12811" t="s">
        <v>17</v>
      </c>
      <c r="G12811" t="s">
        <v>12</v>
      </c>
      <c r="H12811" t="s">
        <v>13</v>
      </c>
      <c r="I12811">
        <v>3</v>
      </c>
      <c r="J12811">
        <v>164</v>
      </c>
    </row>
    <row r="12812" spans="1:10" x14ac:dyDescent="0.25">
      <c r="A12812" t="s">
        <v>10</v>
      </c>
      <c r="B12812">
        <v>2017</v>
      </c>
      <c r="C12812">
        <v>32</v>
      </c>
      <c r="D12812" s="1">
        <v>42955</v>
      </c>
      <c r="E12812" s="2">
        <v>44416</v>
      </c>
      <c r="F12812" t="s">
        <v>102</v>
      </c>
      <c r="G12812" t="s">
        <v>12</v>
      </c>
      <c r="H12812" t="s">
        <v>13</v>
      </c>
      <c r="I12812">
        <v>0</v>
      </c>
      <c r="J12812">
        <v>164</v>
      </c>
    </row>
    <row r="12813" spans="1:10" x14ac:dyDescent="0.25">
      <c r="A12813" t="s">
        <v>10</v>
      </c>
      <c r="B12813">
        <v>2017</v>
      </c>
      <c r="C12813">
        <v>32</v>
      </c>
      <c r="D12813" s="1">
        <v>42955</v>
      </c>
      <c r="E12813" s="2">
        <v>44416</v>
      </c>
      <c r="F12813" t="s">
        <v>14</v>
      </c>
      <c r="G12813" t="s">
        <v>12</v>
      </c>
      <c r="H12813" t="s">
        <v>13</v>
      </c>
      <c r="I12813">
        <v>2519</v>
      </c>
      <c r="J12813">
        <v>164</v>
      </c>
    </row>
    <row r="12814" spans="1:10" x14ac:dyDescent="0.25">
      <c r="A12814" t="s">
        <v>10</v>
      </c>
      <c r="B12814">
        <v>2017</v>
      </c>
      <c r="C12814">
        <v>32</v>
      </c>
      <c r="D12814" s="1">
        <v>42955</v>
      </c>
      <c r="E12814" s="2">
        <v>44416</v>
      </c>
      <c r="F12814" t="s">
        <v>11</v>
      </c>
      <c r="G12814" t="s">
        <v>12</v>
      </c>
      <c r="H12814" t="s">
        <v>13</v>
      </c>
      <c r="I12814">
        <v>395</v>
      </c>
      <c r="J12814">
        <v>164</v>
      </c>
    </row>
    <row r="12815" spans="1:10" x14ac:dyDescent="0.25">
      <c r="A12815" t="s">
        <v>10</v>
      </c>
      <c r="B12815">
        <v>2017</v>
      </c>
      <c r="C12815">
        <v>32</v>
      </c>
      <c r="D12815" s="1">
        <v>42956</v>
      </c>
      <c r="E12815" s="2">
        <v>44417</v>
      </c>
      <c r="F12815" t="s">
        <v>26</v>
      </c>
      <c r="G12815" t="s">
        <v>12</v>
      </c>
      <c r="H12815" t="s">
        <v>13</v>
      </c>
      <c r="I12815">
        <v>0</v>
      </c>
      <c r="J12815">
        <v>54</v>
      </c>
    </row>
    <row r="12816" spans="1:10" x14ac:dyDescent="0.25">
      <c r="A12816" t="s">
        <v>10</v>
      </c>
      <c r="B12816">
        <v>2017</v>
      </c>
      <c r="C12816">
        <v>32</v>
      </c>
      <c r="D12816" s="1">
        <v>42956</v>
      </c>
      <c r="E12816" s="2">
        <v>44417</v>
      </c>
      <c r="F12816" t="s">
        <v>17</v>
      </c>
      <c r="G12816" t="s">
        <v>12</v>
      </c>
      <c r="H12816" t="s">
        <v>13</v>
      </c>
      <c r="I12816">
        <v>5</v>
      </c>
      <c r="J12816">
        <v>54</v>
      </c>
    </row>
    <row r="12817" spans="1:10" x14ac:dyDescent="0.25">
      <c r="A12817" t="s">
        <v>10</v>
      </c>
      <c r="B12817">
        <v>2017</v>
      </c>
      <c r="C12817">
        <v>32</v>
      </c>
      <c r="D12817" s="1">
        <v>42956</v>
      </c>
      <c r="E12817" s="2">
        <v>44417</v>
      </c>
      <c r="F12817" t="s">
        <v>102</v>
      </c>
      <c r="G12817" t="s">
        <v>12</v>
      </c>
      <c r="H12817" t="s">
        <v>13</v>
      </c>
      <c r="I12817">
        <v>0</v>
      </c>
      <c r="J12817">
        <v>54</v>
      </c>
    </row>
    <row r="12818" spans="1:10" x14ac:dyDescent="0.25">
      <c r="A12818" t="s">
        <v>10</v>
      </c>
      <c r="B12818">
        <v>2017</v>
      </c>
      <c r="C12818">
        <v>32</v>
      </c>
      <c r="D12818" s="1">
        <v>42956</v>
      </c>
      <c r="E12818" s="2">
        <v>44417</v>
      </c>
      <c r="F12818" t="s">
        <v>14</v>
      </c>
      <c r="G12818" t="s">
        <v>12</v>
      </c>
      <c r="H12818" t="s">
        <v>13</v>
      </c>
      <c r="I12818">
        <v>1356</v>
      </c>
      <c r="J12818">
        <v>54</v>
      </c>
    </row>
    <row r="12819" spans="1:10" x14ac:dyDescent="0.25">
      <c r="A12819" t="s">
        <v>10</v>
      </c>
      <c r="B12819">
        <v>2017</v>
      </c>
      <c r="C12819">
        <v>32</v>
      </c>
      <c r="D12819" s="1">
        <v>42956</v>
      </c>
      <c r="E12819" s="2">
        <v>44417</v>
      </c>
      <c r="F12819" t="s">
        <v>11</v>
      </c>
      <c r="G12819" t="s">
        <v>12</v>
      </c>
      <c r="H12819" t="s">
        <v>13</v>
      </c>
      <c r="I12819">
        <v>217</v>
      </c>
      <c r="J12819">
        <v>54</v>
      </c>
    </row>
    <row r="12820" spans="1:10" x14ac:dyDescent="0.25">
      <c r="A12820" t="s">
        <v>10</v>
      </c>
      <c r="B12820">
        <v>2017</v>
      </c>
      <c r="C12820">
        <v>32</v>
      </c>
      <c r="D12820" s="1">
        <v>42957</v>
      </c>
      <c r="E12820" s="2">
        <v>44418</v>
      </c>
      <c r="F12820" t="s">
        <v>26</v>
      </c>
      <c r="G12820" t="s">
        <v>12</v>
      </c>
      <c r="H12820" t="s">
        <v>13</v>
      </c>
      <c r="I12820">
        <v>0</v>
      </c>
      <c r="J12820">
        <v>125</v>
      </c>
    </row>
    <row r="12821" spans="1:10" x14ac:dyDescent="0.25">
      <c r="A12821" t="s">
        <v>10</v>
      </c>
      <c r="B12821">
        <v>2017</v>
      </c>
      <c r="C12821">
        <v>32</v>
      </c>
      <c r="D12821" s="1">
        <v>42957</v>
      </c>
      <c r="E12821" s="2">
        <v>44418</v>
      </c>
      <c r="F12821" t="s">
        <v>17</v>
      </c>
      <c r="G12821" t="s">
        <v>12</v>
      </c>
      <c r="H12821" t="s">
        <v>13</v>
      </c>
      <c r="I12821">
        <v>5</v>
      </c>
      <c r="J12821">
        <v>125</v>
      </c>
    </row>
    <row r="12822" spans="1:10" x14ac:dyDescent="0.25">
      <c r="A12822" t="s">
        <v>10</v>
      </c>
      <c r="B12822">
        <v>2017</v>
      </c>
      <c r="C12822">
        <v>32</v>
      </c>
      <c r="D12822" s="1">
        <v>42957</v>
      </c>
      <c r="E12822" s="2">
        <v>44418</v>
      </c>
      <c r="F12822" t="s">
        <v>102</v>
      </c>
      <c r="G12822" t="s">
        <v>12</v>
      </c>
      <c r="H12822" t="s">
        <v>13</v>
      </c>
      <c r="I12822">
        <v>2</v>
      </c>
      <c r="J12822">
        <v>125</v>
      </c>
    </row>
    <row r="12823" spans="1:10" x14ac:dyDescent="0.25">
      <c r="A12823" t="s">
        <v>10</v>
      </c>
      <c r="B12823">
        <v>2017</v>
      </c>
      <c r="C12823">
        <v>32</v>
      </c>
      <c r="D12823" s="1">
        <v>42957</v>
      </c>
      <c r="E12823" s="2">
        <v>44418</v>
      </c>
      <c r="F12823" t="s">
        <v>14</v>
      </c>
      <c r="G12823" t="s">
        <v>12</v>
      </c>
      <c r="H12823" t="s">
        <v>13</v>
      </c>
      <c r="I12823">
        <v>1198</v>
      </c>
      <c r="J12823">
        <v>125</v>
      </c>
    </row>
    <row r="12824" spans="1:10" x14ac:dyDescent="0.25">
      <c r="A12824" t="s">
        <v>10</v>
      </c>
      <c r="B12824">
        <v>2017</v>
      </c>
      <c r="C12824">
        <v>32</v>
      </c>
      <c r="D12824" s="1">
        <v>42957</v>
      </c>
      <c r="E12824" s="2">
        <v>44418</v>
      </c>
      <c r="F12824" t="s">
        <v>11</v>
      </c>
      <c r="G12824" t="s">
        <v>12</v>
      </c>
      <c r="H12824" t="s">
        <v>13</v>
      </c>
      <c r="I12824">
        <v>380</v>
      </c>
      <c r="J12824">
        <v>125</v>
      </c>
    </row>
    <row r="12825" spans="1:10" x14ac:dyDescent="0.25">
      <c r="A12825" t="s">
        <v>10</v>
      </c>
      <c r="B12825">
        <v>2017</v>
      </c>
      <c r="C12825">
        <v>32</v>
      </c>
      <c r="D12825" s="1">
        <v>42958</v>
      </c>
      <c r="E12825" s="2">
        <v>44419</v>
      </c>
      <c r="F12825" t="s">
        <v>26</v>
      </c>
      <c r="G12825" t="s">
        <v>12</v>
      </c>
      <c r="H12825" t="s">
        <v>13</v>
      </c>
      <c r="I12825">
        <v>0</v>
      </c>
      <c r="J12825">
        <v>85</v>
      </c>
    </row>
    <row r="12826" spans="1:10" x14ac:dyDescent="0.25">
      <c r="A12826" t="s">
        <v>10</v>
      </c>
      <c r="B12826">
        <v>2017</v>
      </c>
      <c r="C12826">
        <v>32</v>
      </c>
      <c r="D12826" s="1">
        <v>42958</v>
      </c>
      <c r="E12826" s="2">
        <v>44419</v>
      </c>
      <c r="F12826" t="s">
        <v>17</v>
      </c>
      <c r="G12826" t="s">
        <v>12</v>
      </c>
      <c r="H12826" t="s">
        <v>13</v>
      </c>
      <c r="I12826">
        <v>9</v>
      </c>
      <c r="J12826">
        <v>85</v>
      </c>
    </row>
    <row r="12827" spans="1:10" x14ac:dyDescent="0.25">
      <c r="A12827" t="s">
        <v>10</v>
      </c>
      <c r="B12827">
        <v>2017</v>
      </c>
      <c r="C12827">
        <v>32</v>
      </c>
      <c r="D12827" s="1">
        <v>42958</v>
      </c>
      <c r="E12827" s="2">
        <v>44419</v>
      </c>
      <c r="F12827" t="s">
        <v>102</v>
      </c>
      <c r="G12827" t="s">
        <v>12</v>
      </c>
      <c r="H12827" t="s">
        <v>13</v>
      </c>
      <c r="I12827">
        <v>8</v>
      </c>
      <c r="J12827">
        <v>85</v>
      </c>
    </row>
    <row r="12828" spans="1:10" x14ac:dyDescent="0.25">
      <c r="A12828" t="s">
        <v>10</v>
      </c>
      <c r="B12828">
        <v>2017</v>
      </c>
      <c r="C12828">
        <v>32</v>
      </c>
      <c r="D12828" s="1">
        <v>42958</v>
      </c>
      <c r="E12828" s="2">
        <v>44419</v>
      </c>
      <c r="F12828" t="s">
        <v>14</v>
      </c>
      <c r="G12828" t="s">
        <v>12</v>
      </c>
      <c r="H12828" t="s">
        <v>13</v>
      </c>
      <c r="I12828">
        <v>1750</v>
      </c>
      <c r="J12828">
        <v>85</v>
      </c>
    </row>
    <row r="12829" spans="1:10" x14ac:dyDescent="0.25">
      <c r="A12829" t="s">
        <v>10</v>
      </c>
      <c r="B12829">
        <v>2017</v>
      </c>
      <c r="C12829">
        <v>32</v>
      </c>
      <c r="D12829" s="1">
        <v>42958</v>
      </c>
      <c r="E12829" s="2">
        <v>44419</v>
      </c>
      <c r="F12829" t="s">
        <v>11</v>
      </c>
      <c r="G12829" t="s">
        <v>12</v>
      </c>
      <c r="H12829" t="s">
        <v>13</v>
      </c>
      <c r="I12829">
        <v>243</v>
      </c>
      <c r="J12829">
        <v>85</v>
      </c>
    </row>
    <row r="12830" spans="1:10" x14ac:dyDescent="0.25">
      <c r="A12830" t="s">
        <v>10</v>
      </c>
      <c r="B12830">
        <v>2017</v>
      </c>
      <c r="C12830">
        <v>32</v>
      </c>
      <c r="D12830" s="1">
        <v>42959</v>
      </c>
      <c r="E12830" s="2">
        <v>44420</v>
      </c>
      <c r="F12830" t="s">
        <v>26</v>
      </c>
      <c r="G12830" t="s">
        <v>12</v>
      </c>
      <c r="H12830" t="s">
        <v>13</v>
      </c>
      <c r="I12830">
        <v>0</v>
      </c>
      <c r="J12830">
        <v>133</v>
      </c>
    </row>
    <row r="12831" spans="1:10" x14ac:dyDescent="0.25">
      <c r="A12831" t="s">
        <v>10</v>
      </c>
      <c r="B12831">
        <v>2017</v>
      </c>
      <c r="C12831">
        <v>32</v>
      </c>
      <c r="D12831" s="1">
        <v>42959</v>
      </c>
      <c r="E12831" s="2">
        <v>44420</v>
      </c>
      <c r="F12831" t="s">
        <v>17</v>
      </c>
      <c r="G12831" t="s">
        <v>12</v>
      </c>
      <c r="H12831" t="s">
        <v>13</v>
      </c>
      <c r="I12831">
        <v>10</v>
      </c>
      <c r="J12831">
        <v>133</v>
      </c>
    </row>
    <row r="12832" spans="1:10" x14ac:dyDescent="0.25">
      <c r="A12832" t="s">
        <v>10</v>
      </c>
      <c r="B12832">
        <v>2017</v>
      </c>
      <c r="C12832">
        <v>32</v>
      </c>
      <c r="D12832" s="1">
        <v>42959</v>
      </c>
      <c r="E12832" s="2">
        <v>44420</v>
      </c>
      <c r="F12832" t="s">
        <v>102</v>
      </c>
      <c r="G12832" t="s">
        <v>12</v>
      </c>
      <c r="H12832" t="s">
        <v>13</v>
      </c>
      <c r="I12832">
        <v>3</v>
      </c>
      <c r="J12832">
        <v>133</v>
      </c>
    </row>
    <row r="12833" spans="1:10" x14ac:dyDescent="0.25">
      <c r="A12833" t="s">
        <v>10</v>
      </c>
      <c r="B12833">
        <v>2017</v>
      </c>
      <c r="C12833">
        <v>32</v>
      </c>
      <c r="D12833" s="1">
        <v>42959</v>
      </c>
      <c r="E12833" s="2">
        <v>44420</v>
      </c>
      <c r="F12833" t="s">
        <v>14</v>
      </c>
      <c r="G12833" t="s">
        <v>12</v>
      </c>
      <c r="H12833" t="s">
        <v>13</v>
      </c>
      <c r="I12833">
        <v>2178</v>
      </c>
      <c r="J12833">
        <v>133</v>
      </c>
    </row>
    <row r="12834" spans="1:10" x14ac:dyDescent="0.25">
      <c r="A12834" t="s">
        <v>10</v>
      </c>
      <c r="B12834">
        <v>2017</v>
      </c>
      <c r="C12834">
        <v>32</v>
      </c>
      <c r="D12834" s="1">
        <v>42959</v>
      </c>
      <c r="E12834" s="2">
        <v>44420</v>
      </c>
      <c r="F12834" t="s">
        <v>11</v>
      </c>
      <c r="G12834" t="s">
        <v>12</v>
      </c>
      <c r="H12834" t="s">
        <v>13</v>
      </c>
      <c r="I12834">
        <v>713</v>
      </c>
      <c r="J12834">
        <v>133</v>
      </c>
    </row>
    <row r="12835" spans="1:10" x14ac:dyDescent="0.25">
      <c r="A12835" t="s">
        <v>10</v>
      </c>
      <c r="B12835">
        <v>2017</v>
      </c>
      <c r="C12835">
        <v>33</v>
      </c>
      <c r="D12835" s="1">
        <v>42960</v>
      </c>
      <c r="E12835" s="2">
        <v>44421</v>
      </c>
      <c r="F12835" t="s">
        <v>26</v>
      </c>
      <c r="G12835" t="s">
        <v>12</v>
      </c>
      <c r="H12835" t="s">
        <v>13</v>
      </c>
      <c r="I12835">
        <v>0</v>
      </c>
      <c r="J12835">
        <v>17</v>
      </c>
    </row>
    <row r="12836" spans="1:10" x14ac:dyDescent="0.25">
      <c r="A12836" t="s">
        <v>10</v>
      </c>
      <c r="B12836">
        <v>2017</v>
      </c>
      <c r="C12836">
        <v>33</v>
      </c>
      <c r="D12836" s="1">
        <v>42960</v>
      </c>
      <c r="E12836" s="2">
        <v>44421</v>
      </c>
      <c r="F12836" t="s">
        <v>17</v>
      </c>
      <c r="G12836" t="s">
        <v>12</v>
      </c>
      <c r="H12836" t="s">
        <v>13</v>
      </c>
      <c r="I12836">
        <v>9</v>
      </c>
      <c r="J12836">
        <v>17</v>
      </c>
    </row>
    <row r="12837" spans="1:10" x14ac:dyDescent="0.25">
      <c r="A12837" t="s">
        <v>10</v>
      </c>
      <c r="B12837">
        <v>2017</v>
      </c>
      <c r="C12837">
        <v>33</v>
      </c>
      <c r="D12837" s="1">
        <v>42960</v>
      </c>
      <c r="E12837" s="2">
        <v>44421</v>
      </c>
      <c r="F12837" t="s">
        <v>102</v>
      </c>
      <c r="G12837" t="s">
        <v>12</v>
      </c>
      <c r="H12837" t="s">
        <v>13</v>
      </c>
      <c r="I12837">
        <v>0</v>
      </c>
      <c r="J12837">
        <v>17</v>
      </c>
    </row>
    <row r="12838" spans="1:10" x14ac:dyDescent="0.25">
      <c r="A12838" t="s">
        <v>10</v>
      </c>
      <c r="B12838">
        <v>2017</v>
      </c>
      <c r="C12838">
        <v>33</v>
      </c>
      <c r="D12838" s="1">
        <v>42960</v>
      </c>
      <c r="E12838" s="2">
        <v>44421</v>
      </c>
      <c r="F12838" t="s">
        <v>14</v>
      </c>
      <c r="G12838" t="s">
        <v>12</v>
      </c>
      <c r="H12838" t="s">
        <v>13</v>
      </c>
      <c r="I12838">
        <v>410</v>
      </c>
      <c r="J12838">
        <v>17</v>
      </c>
    </row>
    <row r="12839" spans="1:10" x14ac:dyDescent="0.25">
      <c r="A12839" t="s">
        <v>10</v>
      </c>
      <c r="B12839">
        <v>2017</v>
      </c>
      <c r="C12839">
        <v>33</v>
      </c>
      <c r="D12839" s="1">
        <v>42960</v>
      </c>
      <c r="E12839" s="2">
        <v>44421</v>
      </c>
      <c r="F12839" t="s">
        <v>11</v>
      </c>
      <c r="G12839" t="s">
        <v>12</v>
      </c>
      <c r="H12839" t="s">
        <v>13</v>
      </c>
      <c r="I12839">
        <v>305</v>
      </c>
      <c r="J12839">
        <v>17</v>
      </c>
    </row>
    <row r="12840" spans="1:10" x14ac:dyDescent="0.25">
      <c r="A12840" t="s">
        <v>10</v>
      </c>
      <c r="B12840">
        <v>2017</v>
      </c>
      <c r="C12840">
        <v>33</v>
      </c>
      <c r="D12840" s="1">
        <v>42961</v>
      </c>
      <c r="E12840" s="2">
        <v>44422</v>
      </c>
      <c r="F12840" t="s">
        <v>26</v>
      </c>
      <c r="G12840" t="s">
        <v>12</v>
      </c>
      <c r="H12840" t="s">
        <v>13</v>
      </c>
      <c r="I12840">
        <v>0</v>
      </c>
      <c r="J12840">
        <v>21</v>
      </c>
    </row>
    <row r="12841" spans="1:10" x14ac:dyDescent="0.25">
      <c r="A12841" t="s">
        <v>10</v>
      </c>
      <c r="B12841">
        <v>2017</v>
      </c>
      <c r="C12841">
        <v>33</v>
      </c>
      <c r="D12841" s="1">
        <v>42961</v>
      </c>
      <c r="E12841" s="2">
        <v>44422</v>
      </c>
      <c r="F12841" t="s">
        <v>17</v>
      </c>
      <c r="G12841" t="s">
        <v>12</v>
      </c>
      <c r="H12841" t="s">
        <v>13</v>
      </c>
      <c r="I12841">
        <v>30</v>
      </c>
      <c r="J12841">
        <v>21</v>
      </c>
    </row>
    <row r="12842" spans="1:10" x14ac:dyDescent="0.25">
      <c r="A12842" t="s">
        <v>10</v>
      </c>
      <c r="B12842">
        <v>2017</v>
      </c>
      <c r="C12842">
        <v>33</v>
      </c>
      <c r="D12842" s="1">
        <v>42961</v>
      </c>
      <c r="E12842" s="2">
        <v>44422</v>
      </c>
      <c r="F12842" t="s">
        <v>102</v>
      </c>
      <c r="G12842" t="s">
        <v>12</v>
      </c>
      <c r="H12842" t="s">
        <v>13</v>
      </c>
      <c r="I12842">
        <v>0</v>
      </c>
      <c r="J12842">
        <v>21</v>
      </c>
    </row>
    <row r="12843" spans="1:10" x14ac:dyDescent="0.25">
      <c r="A12843" t="s">
        <v>10</v>
      </c>
      <c r="B12843">
        <v>2017</v>
      </c>
      <c r="C12843">
        <v>33</v>
      </c>
      <c r="D12843" s="1">
        <v>42961</v>
      </c>
      <c r="E12843" s="2">
        <v>44422</v>
      </c>
      <c r="F12843" t="s">
        <v>14</v>
      </c>
      <c r="G12843" t="s">
        <v>12</v>
      </c>
      <c r="H12843" t="s">
        <v>13</v>
      </c>
      <c r="I12843">
        <v>547</v>
      </c>
      <c r="J12843">
        <v>21</v>
      </c>
    </row>
    <row r="12844" spans="1:10" x14ac:dyDescent="0.25">
      <c r="A12844" t="s">
        <v>10</v>
      </c>
      <c r="B12844">
        <v>2017</v>
      </c>
      <c r="C12844">
        <v>33</v>
      </c>
      <c r="D12844" s="1">
        <v>42961</v>
      </c>
      <c r="E12844" s="2">
        <v>44422</v>
      </c>
      <c r="F12844" t="s">
        <v>11</v>
      </c>
      <c r="G12844" t="s">
        <v>12</v>
      </c>
      <c r="H12844" t="s">
        <v>13</v>
      </c>
      <c r="I12844">
        <v>634</v>
      </c>
      <c r="J12844">
        <v>21</v>
      </c>
    </row>
    <row r="12845" spans="1:10" x14ac:dyDescent="0.25">
      <c r="A12845" t="s">
        <v>10</v>
      </c>
      <c r="B12845">
        <v>2017</v>
      </c>
      <c r="C12845">
        <v>33</v>
      </c>
      <c r="D12845" s="1">
        <v>42962</v>
      </c>
      <c r="E12845" s="2">
        <v>44423</v>
      </c>
      <c r="F12845" t="s">
        <v>26</v>
      </c>
      <c r="G12845" t="s">
        <v>12</v>
      </c>
      <c r="H12845" t="s">
        <v>13</v>
      </c>
      <c r="I12845">
        <v>0</v>
      </c>
      <c r="J12845">
        <v>16</v>
      </c>
    </row>
    <row r="12846" spans="1:10" x14ac:dyDescent="0.25">
      <c r="A12846" t="s">
        <v>10</v>
      </c>
      <c r="B12846">
        <v>2017</v>
      </c>
      <c r="C12846">
        <v>33</v>
      </c>
      <c r="D12846" s="1">
        <v>42962</v>
      </c>
      <c r="E12846" s="2">
        <v>44423</v>
      </c>
      <c r="F12846" t="s">
        <v>17</v>
      </c>
      <c r="G12846" t="s">
        <v>12</v>
      </c>
      <c r="H12846" t="s">
        <v>13</v>
      </c>
      <c r="I12846">
        <v>11</v>
      </c>
      <c r="J12846">
        <v>16</v>
      </c>
    </row>
    <row r="12847" spans="1:10" x14ac:dyDescent="0.25">
      <c r="A12847" t="s">
        <v>10</v>
      </c>
      <c r="B12847">
        <v>2017</v>
      </c>
      <c r="C12847">
        <v>33</v>
      </c>
      <c r="D12847" s="1">
        <v>42962</v>
      </c>
      <c r="E12847" s="2">
        <v>44423</v>
      </c>
      <c r="F12847" t="s">
        <v>102</v>
      </c>
      <c r="G12847" t="s">
        <v>12</v>
      </c>
      <c r="H12847" t="s">
        <v>13</v>
      </c>
      <c r="I12847">
        <v>0</v>
      </c>
      <c r="J12847">
        <v>16</v>
      </c>
    </row>
    <row r="12848" spans="1:10" x14ac:dyDescent="0.25">
      <c r="A12848" t="s">
        <v>10</v>
      </c>
      <c r="B12848">
        <v>2017</v>
      </c>
      <c r="C12848">
        <v>33</v>
      </c>
      <c r="D12848" s="1">
        <v>42962</v>
      </c>
      <c r="E12848" s="2">
        <v>44423</v>
      </c>
      <c r="F12848" t="s">
        <v>14</v>
      </c>
      <c r="G12848" t="s">
        <v>12</v>
      </c>
      <c r="H12848" t="s">
        <v>13</v>
      </c>
      <c r="I12848">
        <v>90</v>
      </c>
      <c r="J12848">
        <v>16</v>
      </c>
    </row>
    <row r="12849" spans="1:10" x14ac:dyDescent="0.25">
      <c r="A12849" t="s">
        <v>10</v>
      </c>
      <c r="B12849">
        <v>2017</v>
      </c>
      <c r="C12849">
        <v>33</v>
      </c>
      <c r="D12849" s="1">
        <v>42962</v>
      </c>
      <c r="E12849" s="2">
        <v>44423</v>
      </c>
      <c r="F12849" t="s">
        <v>11</v>
      </c>
      <c r="G12849" t="s">
        <v>12</v>
      </c>
      <c r="H12849" t="s">
        <v>13</v>
      </c>
      <c r="I12849">
        <v>48</v>
      </c>
      <c r="J12849">
        <v>16</v>
      </c>
    </row>
    <row r="12850" spans="1:10" x14ac:dyDescent="0.25">
      <c r="A12850" t="s">
        <v>10</v>
      </c>
      <c r="B12850">
        <v>2017</v>
      </c>
      <c r="C12850">
        <v>33</v>
      </c>
      <c r="D12850" s="1">
        <v>42963</v>
      </c>
      <c r="E12850" s="2">
        <v>44424</v>
      </c>
      <c r="F12850" t="s">
        <v>26</v>
      </c>
      <c r="G12850" t="s">
        <v>12</v>
      </c>
      <c r="H12850" t="s">
        <v>13</v>
      </c>
      <c r="I12850">
        <v>0</v>
      </c>
      <c r="J12850">
        <v>85</v>
      </c>
    </row>
    <row r="12851" spans="1:10" x14ac:dyDescent="0.25">
      <c r="A12851" t="s">
        <v>10</v>
      </c>
      <c r="B12851">
        <v>2017</v>
      </c>
      <c r="C12851">
        <v>33</v>
      </c>
      <c r="D12851" s="1">
        <v>42963</v>
      </c>
      <c r="E12851" s="2">
        <v>44424</v>
      </c>
      <c r="F12851" t="s">
        <v>17</v>
      </c>
      <c r="G12851" t="s">
        <v>12</v>
      </c>
      <c r="H12851" t="s">
        <v>13</v>
      </c>
      <c r="I12851">
        <v>9</v>
      </c>
      <c r="J12851">
        <v>85</v>
      </c>
    </row>
    <row r="12852" spans="1:10" x14ac:dyDescent="0.25">
      <c r="A12852" t="s">
        <v>10</v>
      </c>
      <c r="B12852">
        <v>2017</v>
      </c>
      <c r="C12852">
        <v>33</v>
      </c>
      <c r="D12852" s="1">
        <v>42963</v>
      </c>
      <c r="E12852" s="2">
        <v>44424</v>
      </c>
      <c r="F12852" t="s">
        <v>102</v>
      </c>
      <c r="G12852" t="s">
        <v>12</v>
      </c>
      <c r="H12852" t="s">
        <v>13</v>
      </c>
      <c r="I12852">
        <v>0</v>
      </c>
      <c r="J12852">
        <v>85</v>
      </c>
    </row>
    <row r="12853" spans="1:10" x14ac:dyDescent="0.25">
      <c r="A12853" t="s">
        <v>10</v>
      </c>
      <c r="B12853">
        <v>2017</v>
      </c>
      <c r="C12853">
        <v>33</v>
      </c>
      <c r="D12853" s="1">
        <v>42963</v>
      </c>
      <c r="E12853" s="2">
        <v>44424</v>
      </c>
      <c r="F12853" t="s">
        <v>14</v>
      </c>
      <c r="G12853" t="s">
        <v>12</v>
      </c>
      <c r="H12853" t="s">
        <v>13</v>
      </c>
      <c r="I12853">
        <v>456</v>
      </c>
      <c r="J12853">
        <v>85</v>
      </c>
    </row>
    <row r="12854" spans="1:10" x14ac:dyDescent="0.25">
      <c r="A12854" t="s">
        <v>10</v>
      </c>
      <c r="B12854">
        <v>2017</v>
      </c>
      <c r="C12854">
        <v>33</v>
      </c>
      <c r="D12854" s="1">
        <v>42963</v>
      </c>
      <c r="E12854" s="2">
        <v>44424</v>
      </c>
      <c r="F12854" t="s">
        <v>11</v>
      </c>
      <c r="G12854" t="s">
        <v>12</v>
      </c>
      <c r="H12854" t="s">
        <v>13</v>
      </c>
      <c r="I12854">
        <v>541</v>
      </c>
      <c r="J12854">
        <v>85</v>
      </c>
    </row>
    <row r="12855" spans="1:10" x14ac:dyDescent="0.25">
      <c r="A12855" t="s">
        <v>10</v>
      </c>
      <c r="B12855">
        <v>2017</v>
      </c>
      <c r="C12855">
        <v>33</v>
      </c>
      <c r="D12855" s="1">
        <v>42964</v>
      </c>
      <c r="E12855" s="2">
        <v>44425</v>
      </c>
      <c r="F12855" t="s">
        <v>26</v>
      </c>
      <c r="G12855" t="s">
        <v>12</v>
      </c>
      <c r="H12855" t="s">
        <v>13</v>
      </c>
      <c r="I12855">
        <v>0</v>
      </c>
      <c r="J12855">
        <v>171</v>
      </c>
    </row>
    <row r="12856" spans="1:10" x14ac:dyDescent="0.25">
      <c r="A12856" t="s">
        <v>10</v>
      </c>
      <c r="B12856">
        <v>2017</v>
      </c>
      <c r="C12856">
        <v>33</v>
      </c>
      <c r="D12856" s="1">
        <v>42964</v>
      </c>
      <c r="E12856" s="2">
        <v>44425</v>
      </c>
      <c r="F12856" t="s">
        <v>17</v>
      </c>
      <c r="G12856" t="s">
        <v>12</v>
      </c>
      <c r="H12856" t="s">
        <v>13</v>
      </c>
      <c r="I12856">
        <v>20</v>
      </c>
      <c r="J12856">
        <v>171</v>
      </c>
    </row>
    <row r="12857" spans="1:10" x14ac:dyDescent="0.25">
      <c r="A12857" t="s">
        <v>10</v>
      </c>
      <c r="B12857">
        <v>2017</v>
      </c>
      <c r="C12857">
        <v>33</v>
      </c>
      <c r="D12857" s="1">
        <v>42964</v>
      </c>
      <c r="E12857" s="2">
        <v>44425</v>
      </c>
      <c r="F12857" t="s">
        <v>102</v>
      </c>
      <c r="G12857" t="s">
        <v>12</v>
      </c>
      <c r="H12857" t="s">
        <v>13</v>
      </c>
      <c r="I12857">
        <v>0</v>
      </c>
      <c r="J12857">
        <v>171</v>
      </c>
    </row>
    <row r="12858" spans="1:10" x14ac:dyDescent="0.25">
      <c r="A12858" t="s">
        <v>10</v>
      </c>
      <c r="B12858">
        <v>2017</v>
      </c>
      <c r="C12858">
        <v>33</v>
      </c>
      <c r="D12858" s="1">
        <v>42964</v>
      </c>
      <c r="E12858" s="2">
        <v>44425</v>
      </c>
      <c r="F12858" t="s">
        <v>14</v>
      </c>
      <c r="G12858" t="s">
        <v>12</v>
      </c>
      <c r="H12858" t="s">
        <v>13</v>
      </c>
      <c r="I12858">
        <v>1118</v>
      </c>
      <c r="J12858">
        <v>171</v>
      </c>
    </row>
    <row r="12859" spans="1:10" x14ac:dyDescent="0.25">
      <c r="A12859" t="s">
        <v>10</v>
      </c>
      <c r="B12859">
        <v>2017</v>
      </c>
      <c r="C12859">
        <v>33</v>
      </c>
      <c r="D12859" s="1">
        <v>42964</v>
      </c>
      <c r="E12859" s="2">
        <v>44425</v>
      </c>
      <c r="F12859" t="s">
        <v>11</v>
      </c>
      <c r="G12859" t="s">
        <v>12</v>
      </c>
      <c r="H12859" t="s">
        <v>13</v>
      </c>
      <c r="I12859">
        <v>628</v>
      </c>
      <c r="J12859">
        <v>171</v>
      </c>
    </row>
    <row r="12860" spans="1:10" x14ac:dyDescent="0.25">
      <c r="A12860" t="s">
        <v>10</v>
      </c>
      <c r="B12860">
        <v>2017</v>
      </c>
      <c r="C12860">
        <v>33</v>
      </c>
      <c r="D12860" s="1">
        <v>42965</v>
      </c>
      <c r="E12860" s="2">
        <v>44426</v>
      </c>
      <c r="F12860" t="s">
        <v>26</v>
      </c>
      <c r="G12860" t="s">
        <v>12</v>
      </c>
      <c r="H12860" t="s">
        <v>13</v>
      </c>
      <c r="I12860">
        <v>0</v>
      </c>
      <c r="J12860">
        <v>155</v>
      </c>
    </row>
    <row r="12861" spans="1:10" x14ac:dyDescent="0.25">
      <c r="A12861" t="s">
        <v>10</v>
      </c>
      <c r="B12861">
        <v>2017</v>
      </c>
      <c r="C12861">
        <v>33</v>
      </c>
      <c r="D12861" s="1">
        <v>42965</v>
      </c>
      <c r="E12861" s="2">
        <v>44426</v>
      </c>
      <c r="F12861" t="s">
        <v>17</v>
      </c>
      <c r="G12861" t="s">
        <v>12</v>
      </c>
      <c r="H12861" t="s">
        <v>13</v>
      </c>
      <c r="I12861">
        <v>14</v>
      </c>
      <c r="J12861">
        <v>155</v>
      </c>
    </row>
    <row r="12862" spans="1:10" x14ac:dyDescent="0.25">
      <c r="A12862" t="s">
        <v>10</v>
      </c>
      <c r="B12862">
        <v>2017</v>
      </c>
      <c r="C12862">
        <v>33</v>
      </c>
      <c r="D12862" s="1">
        <v>42965</v>
      </c>
      <c r="E12862" s="2">
        <v>44426</v>
      </c>
      <c r="F12862" t="s">
        <v>102</v>
      </c>
      <c r="G12862" t="s">
        <v>12</v>
      </c>
      <c r="H12862" t="s">
        <v>13</v>
      </c>
      <c r="I12862">
        <v>0</v>
      </c>
      <c r="J12862">
        <v>155</v>
      </c>
    </row>
    <row r="12863" spans="1:10" x14ac:dyDescent="0.25">
      <c r="A12863" t="s">
        <v>10</v>
      </c>
      <c r="B12863">
        <v>2017</v>
      </c>
      <c r="C12863">
        <v>33</v>
      </c>
      <c r="D12863" s="1">
        <v>42965</v>
      </c>
      <c r="E12863" s="2">
        <v>44426</v>
      </c>
      <c r="F12863" t="s">
        <v>14</v>
      </c>
      <c r="G12863" t="s">
        <v>12</v>
      </c>
      <c r="H12863" t="s">
        <v>13</v>
      </c>
      <c r="I12863">
        <v>3346</v>
      </c>
      <c r="J12863">
        <v>155</v>
      </c>
    </row>
    <row r="12864" spans="1:10" x14ac:dyDescent="0.25">
      <c r="A12864" t="s">
        <v>10</v>
      </c>
      <c r="B12864">
        <v>2017</v>
      </c>
      <c r="C12864">
        <v>33</v>
      </c>
      <c r="D12864" s="1">
        <v>42965</v>
      </c>
      <c r="E12864" s="2">
        <v>44426</v>
      </c>
      <c r="F12864" t="s">
        <v>11</v>
      </c>
      <c r="G12864" t="s">
        <v>12</v>
      </c>
      <c r="H12864" t="s">
        <v>13</v>
      </c>
      <c r="I12864">
        <v>928</v>
      </c>
      <c r="J12864">
        <v>155</v>
      </c>
    </row>
    <row r="12865" spans="1:10" x14ac:dyDescent="0.25">
      <c r="A12865" t="s">
        <v>10</v>
      </c>
      <c r="B12865">
        <v>2017</v>
      </c>
      <c r="C12865">
        <v>33</v>
      </c>
      <c r="D12865" s="1">
        <v>42966</v>
      </c>
      <c r="E12865" s="2">
        <v>44427</v>
      </c>
      <c r="F12865" t="s">
        <v>26</v>
      </c>
      <c r="G12865" t="s">
        <v>12</v>
      </c>
      <c r="H12865" t="s">
        <v>13</v>
      </c>
      <c r="I12865">
        <v>0</v>
      </c>
      <c r="J12865">
        <v>110</v>
      </c>
    </row>
    <row r="12866" spans="1:10" x14ac:dyDescent="0.25">
      <c r="A12866" t="s">
        <v>10</v>
      </c>
      <c r="B12866">
        <v>2017</v>
      </c>
      <c r="C12866">
        <v>33</v>
      </c>
      <c r="D12866" s="1">
        <v>42966</v>
      </c>
      <c r="E12866" s="2">
        <v>44427</v>
      </c>
      <c r="F12866" t="s">
        <v>17</v>
      </c>
      <c r="G12866" t="s">
        <v>12</v>
      </c>
      <c r="H12866" t="s">
        <v>13</v>
      </c>
      <c r="I12866">
        <v>25</v>
      </c>
      <c r="J12866">
        <v>110</v>
      </c>
    </row>
    <row r="12867" spans="1:10" x14ac:dyDescent="0.25">
      <c r="A12867" t="s">
        <v>10</v>
      </c>
      <c r="B12867">
        <v>2017</v>
      </c>
      <c r="C12867">
        <v>33</v>
      </c>
      <c r="D12867" s="1">
        <v>42966</v>
      </c>
      <c r="E12867" s="2">
        <v>44427</v>
      </c>
      <c r="F12867" t="s">
        <v>102</v>
      </c>
      <c r="G12867" t="s">
        <v>12</v>
      </c>
      <c r="H12867" t="s">
        <v>13</v>
      </c>
      <c r="I12867">
        <v>0</v>
      </c>
      <c r="J12867">
        <v>110</v>
      </c>
    </row>
    <row r="12868" spans="1:10" x14ac:dyDescent="0.25">
      <c r="A12868" t="s">
        <v>10</v>
      </c>
      <c r="B12868">
        <v>2017</v>
      </c>
      <c r="C12868">
        <v>33</v>
      </c>
      <c r="D12868" s="1">
        <v>42966</v>
      </c>
      <c r="E12868" s="2">
        <v>44427</v>
      </c>
      <c r="F12868" t="s">
        <v>14</v>
      </c>
      <c r="G12868" t="s">
        <v>12</v>
      </c>
      <c r="H12868" t="s">
        <v>13</v>
      </c>
      <c r="I12868">
        <v>2247</v>
      </c>
      <c r="J12868">
        <v>110</v>
      </c>
    </row>
    <row r="12869" spans="1:10" x14ac:dyDescent="0.25">
      <c r="A12869" t="s">
        <v>10</v>
      </c>
      <c r="B12869">
        <v>2017</v>
      </c>
      <c r="C12869">
        <v>33</v>
      </c>
      <c r="D12869" s="1">
        <v>42966</v>
      </c>
      <c r="E12869" s="2">
        <v>44427</v>
      </c>
      <c r="F12869" t="s">
        <v>11</v>
      </c>
      <c r="G12869" t="s">
        <v>12</v>
      </c>
      <c r="H12869" t="s">
        <v>13</v>
      </c>
      <c r="I12869">
        <v>769</v>
      </c>
      <c r="J12869">
        <v>110</v>
      </c>
    </row>
    <row r="12870" spans="1:10" x14ac:dyDescent="0.25">
      <c r="A12870" t="s">
        <v>10</v>
      </c>
      <c r="B12870">
        <v>2017</v>
      </c>
      <c r="C12870">
        <v>34</v>
      </c>
      <c r="D12870" s="1">
        <v>42967</v>
      </c>
      <c r="E12870" s="2">
        <v>44428</v>
      </c>
      <c r="F12870" t="s">
        <v>26</v>
      </c>
      <c r="G12870" t="s">
        <v>12</v>
      </c>
      <c r="H12870" t="s">
        <v>13</v>
      </c>
      <c r="I12870">
        <v>0</v>
      </c>
      <c r="J12870">
        <v>60</v>
      </c>
    </row>
    <row r="12871" spans="1:10" x14ac:dyDescent="0.25">
      <c r="A12871" t="s">
        <v>10</v>
      </c>
      <c r="B12871">
        <v>2017</v>
      </c>
      <c r="C12871">
        <v>34</v>
      </c>
      <c r="D12871" s="1">
        <v>42967</v>
      </c>
      <c r="E12871" s="2">
        <v>44428</v>
      </c>
      <c r="F12871" t="s">
        <v>17</v>
      </c>
      <c r="G12871" t="s">
        <v>12</v>
      </c>
      <c r="H12871" t="s">
        <v>13</v>
      </c>
      <c r="I12871">
        <v>6</v>
      </c>
      <c r="J12871">
        <v>60</v>
      </c>
    </row>
    <row r="12872" spans="1:10" x14ac:dyDescent="0.25">
      <c r="A12872" t="s">
        <v>10</v>
      </c>
      <c r="B12872">
        <v>2017</v>
      </c>
      <c r="C12872">
        <v>34</v>
      </c>
      <c r="D12872" s="1">
        <v>42967</v>
      </c>
      <c r="E12872" s="2">
        <v>44428</v>
      </c>
      <c r="F12872" t="s">
        <v>102</v>
      </c>
      <c r="G12872" t="s">
        <v>12</v>
      </c>
      <c r="H12872" t="s">
        <v>13</v>
      </c>
      <c r="I12872">
        <v>0</v>
      </c>
      <c r="J12872">
        <v>60</v>
      </c>
    </row>
    <row r="12873" spans="1:10" x14ac:dyDescent="0.25">
      <c r="A12873" t="s">
        <v>10</v>
      </c>
      <c r="B12873">
        <v>2017</v>
      </c>
      <c r="C12873">
        <v>34</v>
      </c>
      <c r="D12873" s="1">
        <v>42967</v>
      </c>
      <c r="E12873" s="2">
        <v>44428</v>
      </c>
      <c r="F12873" t="s">
        <v>14</v>
      </c>
      <c r="G12873" t="s">
        <v>12</v>
      </c>
      <c r="H12873" t="s">
        <v>13</v>
      </c>
      <c r="I12873">
        <v>1901</v>
      </c>
      <c r="J12873">
        <v>60</v>
      </c>
    </row>
    <row r="12874" spans="1:10" x14ac:dyDescent="0.25">
      <c r="A12874" t="s">
        <v>10</v>
      </c>
      <c r="B12874">
        <v>2017</v>
      </c>
      <c r="C12874">
        <v>34</v>
      </c>
      <c r="D12874" s="1">
        <v>42967</v>
      </c>
      <c r="E12874" s="2">
        <v>44428</v>
      </c>
      <c r="F12874" t="s">
        <v>11</v>
      </c>
      <c r="G12874" t="s">
        <v>12</v>
      </c>
      <c r="H12874" t="s">
        <v>13</v>
      </c>
      <c r="I12874">
        <v>502</v>
      </c>
      <c r="J12874">
        <v>60</v>
      </c>
    </row>
    <row r="12875" spans="1:10" x14ac:dyDescent="0.25">
      <c r="A12875" t="s">
        <v>10</v>
      </c>
      <c r="B12875">
        <v>2017</v>
      </c>
      <c r="C12875">
        <v>34</v>
      </c>
      <c r="D12875" s="1">
        <v>42968</v>
      </c>
      <c r="E12875" s="2">
        <v>44429</v>
      </c>
      <c r="F12875" t="s">
        <v>26</v>
      </c>
      <c r="G12875" t="s">
        <v>12</v>
      </c>
      <c r="H12875" t="s">
        <v>13</v>
      </c>
      <c r="I12875">
        <v>0</v>
      </c>
      <c r="J12875">
        <v>74</v>
      </c>
    </row>
    <row r="12876" spans="1:10" x14ac:dyDescent="0.25">
      <c r="A12876" t="s">
        <v>10</v>
      </c>
      <c r="B12876">
        <v>2017</v>
      </c>
      <c r="C12876">
        <v>34</v>
      </c>
      <c r="D12876" s="1">
        <v>42968</v>
      </c>
      <c r="E12876" s="2">
        <v>44429</v>
      </c>
      <c r="F12876" t="s">
        <v>17</v>
      </c>
      <c r="G12876" t="s">
        <v>12</v>
      </c>
      <c r="H12876" t="s">
        <v>13</v>
      </c>
      <c r="I12876">
        <v>10</v>
      </c>
      <c r="J12876">
        <v>74</v>
      </c>
    </row>
    <row r="12877" spans="1:10" x14ac:dyDescent="0.25">
      <c r="A12877" t="s">
        <v>10</v>
      </c>
      <c r="B12877">
        <v>2017</v>
      </c>
      <c r="C12877">
        <v>34</v>
      </c>
      <c r="D12877" s="1">
        <v>42968</v>
      </c>
      <c r="E12877" s="2">
        <v>44429</v>
      </c>
      <c r="F12877" t="s">
        <v>102</v>
      </c>
      <c r="G12877" t="s">
        <v>12</v>
      </c>
      <c r="H12877" t="s">
        <v>13</v>
      </c>
      <c r="I12877">
        <v>0</v>
      </c>
      <c r="J12877">
        <v>74</v>
      </c>
    </row>
    <row r="12878" spans="1:10" x14ac:dyDescent="0.25">
      <c r="A12878" t="s">
        <v>10</v>
      </c>
      <c r="B12878">
        <v>2017</v>
      </c>
      <c r="C12878">
        <v>34</v>
      </c>
      <c r="D12878" s="1">
        <v>42968</v>
      </c>
      <c r="E12878" s="2">
        <v>44429</v>
      </c>
      <c r="F12878" t="s">
        <v>14</v>
      </c>
      <c r="G12878" t="s">
        <v>12</v>
      </c>
      <c r="H12878" t="s">
        <v>13</v>
      </c>
      <c r="I12878">
        <v>2681</v>
      </c>
      <c r="J12878">
        <v>74</v>
      </c>
    </row>
    <row r="12879" spans="1:10" x14ac:dyDescent="0.25">
      <c r="A12879" t="s">
        <v>10</v>
      </c>
      <c r="B12879">
        <v>2017</v>
      </c>
      <c r="C12879">
        <v>34</v>
      </c>
      <c r="D12879" s="1">
        <v>42968</v>
      </c>
      <c r="E12879" s="2">
        <v>44429</v>
      </c>
      <c r="F12879" t="s">
        <v>11</v>
      </c>
      <c r="G12879" t="s">
        <v>12</v>
      </c>
      <c r="H12879" t="s">
        <v>13</v>
      </c>
      <c r="I12879">
        <v>607</v>
      </c>
      <c r="J12879">
        <v>74</v>
      </c>
    </row>
    <row r="12880" spans="1:10" x14ac:dyDescent="0.25">
      <c r="A12880" t="s">
        <v>10</v>
      </c>
      <c r="B12880">
        <v>2017</v>
      </c>
      <c r="C12880">
        <v>34</v>
      </c>
      <c r="D12880" s="1">
        <v>42969</v>
      </c>
      <c r="E12880" s="2">
        <v>44430</v>
      </c>
      <c r="F12880" t="s">
        <v>26</v>
      </c>
      <c r="G12880" t="s">
        <v>12</v>
      </c>
      <c r="H12880" t="s">
        <v>13</v>
      </c>
      <c r="I12880">
        <v>0</v>
      </c>
      <c r="J12880">
        <v>30</v>
      </c>
    </row>
    <row r="12881" spans="1:10" x14ac:dyDescent="0.25">
      <c r="A12881" t="s">
        <v>10</v>
      </c>
      <c r="B12881">
        <v>2017</v>
      </c>
      <c r="C12881">
        <v>34</v>
      </c>
      <c r="D12881" s="1">
        <v>42969</v>
      </c>
      <c r="E12881" s="2">
        <v>44430</v>
      </c>
      <c r="F12881" t="s">
        <v>17</v>
      </c>
      <c r="G12881" t="s">
        <v>12</v>
      </c>
      <c r="H12881" t="s">
        <v>13</v>
      </c>
      <c r="I12881">
        <v>4</v>
      </c>
      <c r="J12881">
        <v>30</v>
      </c>
    </row>
    <row r="12882" spans="1:10" x14ac:dyDescent="0.25">
      <c r="A12882" t="s">
        <v>10</v>
      </c>
      <c r="B12882">
        <v>2017</v>
      </c>
      <c r="C12882">
        <v>34</v>
      </c>
      <c r="D12882" s="1">
        <v>42969</v>
      </c>
      <c r="E12882" s="2">
        <v>44430</v>
      </c>
      <c r="F12882" t="s">
        <v>102</v>
      </c>
      <c r="G12882" t="s">
        <v>12</v>
      </c>
      <c r="H12882" t="s">
        <v>13</v>
      </c>
      <c r="I12882">
        <v>0</v>
      </c>
      <c r="J12882">
        <v>30</v>
      </c>
    </row>
    <row r="12883" spans="1:10" x14ac:dyDescent="0.25">
      <c r="A12883" t="s">
        <v>10</v>
      </c>
      <c r="B12883">
        <v>2017</v>
      </c>
      <c r="C12883">
        <v>34</v>
      </c>
      <c r="D12883" s="1">
        <v>42969</v>
      </c>
      <c r="E12883" s="2">
        <v>44430</v>
      </c>
      <c r="F12883" t="s">
        <v>14</v>
      </c>
      <c r="G12883" t="s">
        <v>12</v>
      </c>
      <c r="H12883" t="s">
        <v>13</v>
      </c>
      <c r="I12883">
        <v>1841</v>
      </c>
      <c r="J12883">
        <v>30</v>
      </c>
    </row>
    <row r="12884" spans="1:10" x14ac:dyDescent="0.25">
      <c r="A12884" t="s">
        <v>10</v>
      </c>
      <c r="B12884">
        <v>2017</v>
      </c>
      <c r="C12884">
        <v>34</v>
      </c>
      <c r="D12884" s="1">
        <v>42969</v>
      </c>
      <c r="E12884" s="2">
        <v>44430</v>
      </c>
      <c r="F12884" t="s">
        <v>11</v>
      </c>
      <c r="G12884" t="s">
        <v>12</v>
      </c>
      <c r="H12884" t="s">
        <v>13</v>
      </c>
      <c r="I12884">
        <v>233</v>
      </c>
      <c r="J12884">
        <v>30</v>
      </c>
    </row>
    <row r="12885" spans="1:10" x14ac:dyDescent="0.25">
      <c r="A12885" t="s">
        <v>10</v>
      </c>
      <c r="B12885">
        <v>2017</v>
      </c>
      <c r="C12885">
        <v>34</v>
      </c>
      <c r="D12885" s="1">
        <v>42970</v>
      </c>
      <c r="E12885" s="2">
        <v>44431</v>
      </c>
      <c r="F12885" t="s">
        <v>26</v>
      </c>
      <c r="G12885" t="s">
        <v>12</v>
      </c>
      <c r="H12885" t="s">
        <v>13</v>
      </c>
      <c r="I12885">
        <v>0</v>
      </c>
      <c r="J12885">
        <v>20</v>
      </c>
    </row>
    <row r="12886" spans="1:10" x14ac:dyDescent="0.25">
      <c r="A12886" t="s">
        <v>10</v>
      </c>
      <c r="B12886">
        <v>2017</v>
      </c>
      <c r="C12886">
        <v>34</v>
      </c>
      <c r="D12886" s="1">
        <v>42970</v>
      </c>
      <c r="E12886" s="2">
        <v>44431</v>
      </c>
      <c r="F12886" t="s">
        <v>17</v>
      </c>
      <c r="G12886" t="s">
        <v>12</v>
      </c>
      <c r="H12886" t="s">
        <v>13</v>
      </c>
      <c r="I12886">
        <v>2</v>
      </c>
      <c r="J12886">
        <v>20</v>
      </c>
    </row>
    <row r="12887" spans="1:10" x14ac:dyDescent="0.25">
      <c r="A12887" t="s">
        <v>10</v>
      </c>
      <c r="B12887">
        <v>2017</v>
      </c>
      <c r="C12887">
        <v>34</v>
      </c>
      <c r="D12887" s="1">
        <v>42970</v>
      </c>
      <c r="E12887" s="2">
        <v>44431</v>
      </c>
      <c r="F12887" t="s">
        <v>102</v>
      </c>
      <c r="G12887" t="s">
        <v>12</v>
      </c>
      <c r="H12887" t="s">
        <v>13</v>
      </c>
      <c r="I12887">
        <v>0</v>
      </c>
      <c r="J12887">
        <v>20</v>
      </c>
    </row>
    <row r="12888" spans="1:10" x14ac:dyDescent="0.25">
      <c r="A12888" t="s">
        <v>10</v>
      </c>
      <c r="B12888">
        <v>2017</v>
      </c>
      <c r="C12888">
        <v>34</v>
      </c>
      <c r="D12888" s="1">
        <v>42970</v>
      </c>
      <c r="E12888" s="2">
        <v>44431</v>
      </c>
      <c r="F12888" t="s">
        <v>14</v>
      </c>
      <c r="G12888" t="s">
        <v>12</v>
      </c>
      <c r="H12888" t="s">
        <v>13</v>
      </c>
      <c r="I12888">
        <v>200</v>
      </c>
      <c r="J12888">
        <v>20</v>
      </c>
    </row>
    <row r="12889" spans="1:10" x14ac:dyDescent="0.25">
      <c r="A12889" t="s">
        <v>10</v>
      </c>
      <c r="B12889">
        <v>2017</v>
      </c>
      <c r="C12889">
        <v>34</v>
      </c>
      <c r="D12889" s="1">
        <v>42970</v>
      </c>
      <c r="E12889" s="2">
        <v>44431</v>
      </c>
      <c r="F12889" t="s">
        <v>11</v>
      </c>
      <c r="G12889" t="s">
        <v>12</v>
      </c>
      <c r="H12889" t="s">
        <v>13</v>
      </c>
      <c r="I12889">
        <v>63</v>
      </c>
      <c r="J12889">
        <v>20</v>
      </c>
    </row>
    <row r="12890" spans="1:10" x14ac:dyDescent="0.25">
      <c r="A12890" t="s">
        <v>10</v>
      </c>
      <c r="B12890">
        <v>2017</v>
      </c>
      <c r="C12890">
        <v>34</v>
      </c>
      <c r="D12890" s="1">
        <v>42971</v>
      </c>
      <c r="E12890" s="2">
        <v>44432</v>
      </c>
      <c r="F12890" t="s">
        <v>26</v>
      </c>
      <c r="G12890" t="s">
        <v>12</v>
      </c>
      <c r="H12890" t="s">
        <v>13</v>
      </c>
      <c r="I12890">
        <v>0</v>
      </c>
      <c r="J12890">
        <v>16</v>
      </c>
    </row>
    <row r="12891" spans="1:10" x14ac:dyDescent="0.25">
      <c r="A12891" t="s">
        <v>10</v>
      </c>
      <c r="B12891">
        <v>2017</v>
      </c>
      <c r="C12891">
        <v>34</v>
      </c>
      <c r="D12891" s="1">
        <v>42971</v>
      </c>
      <c r="E12891" s="2">
        <v>44432</v>
      </c>
      <c r="F12891" t="s">
        <v>17</v>
      </c>
      <c r="G12891" t="s">
        <v>12</v>
      </c>
      <c r="H12891" t="s">
        <v>13</v>
      </c>
      <c r="I12891">
        <v>4</v>
      </c>
      <c r="J12891">
        <v>16</v>
      </c>
    </row>
    <row r="12892" spans="1:10" x14ac:dyDescent="0.25">
      <c r="A12892" t="s">
        <v>10</v>
      </c>
      <c r="B12892">
        <v>2017</v>
      </c>
      <c r="C12892">
        <v>34</v>
      </c>
      <c r="D12892" s="1">
        <v>42971</v>
      </c>
      <c r="E12892" s="2">
        <v>44432</v>
      </c>
      <c r="F12892" t="s">
        <v>102</v>
      </c>
      <c r="G12892" t="s">
        <v>12</v>
      </c>
      <c r="H12892" t="s">
        <v>13</v>
      </c>
      <c r="I12892">
        <v>0</v>
      </c>
      <c r="J12892">
        <v>16</v>
      </c>
    </row>
    <row r="12893" spans="1:10" x14ac:dyDescent="0.25">
      <c r="A12893" t="s">
        <v>10</v>
      </c>
      <c r="B12893">
        <v>2017</v>
      </c>
      <c r="C12893">
        <v>34</v>
      </c>
      <c r="D12893" s="1">
        <v>42971</v>
      </c>
      <c r="E12893" s="2">
        <v>44432</v>
      </c>
      <c r="F12893" t="s">
        <v>14</v>
      </c>
      <c r="G12893" t="s">
        <v>12</v>
      </c>
      <c r="H12893" t="s">
        <v>13</v>
      </c>
      <c r="I12893">
        <v>709</v>
      </c>
      <c r="J12893">
        <v>16</v>
      </c>
    </row>
    <row r="12894" spans="1:10" x14ac:dyDescent="0.25">
      <c r="A12894" t="s">
        <v>10</v>
      </c>
      <c r="B12894">
        <v>2017</v>
      </c>
      <c r="C12894">
        <v>34</v>
      </c>
      <c r="D12894" s="1">
        <v>42971</v>
      </c>
      <c r="E12894" s="2">
        <v>44432</v>
      </c>
      <c r="F12894" t="s">
        <v>11</v>
      </c>
      <c r="G12894" t="s">
        <v>12</v>
      </c>
      <c r="H12894" t="s">
        <v>13</v>
      </c>
      <c r="I12894">
        <v>139</v>
      </c>
      <c r="J12894">
        <v>16</v>
      </c>
    </row>
    <row r="12895" spans="1:10" x14ac:dyDescent="0.25">
      <c r="A12895" t="s">
        <v>10</v>
      </c>
      <c r="B12895">
        <v>2017</v>
      </c>
      <c r="C12895">
        <v>34</v>
      </c>
      <c r="D12895" s="1">
        <v>42972</v>
      </c>
      <c r="E12895" s="2">
        <v>44433</v>
      </c>
      <c r="F12895" t="s">
        <v>26</v>
      </c>
      <c r="G12895" t="s">
        <v>12</v>
      </c>
      <c r="H12895" t="s">
        <v>13</v>
      </c>
      <c r="I12895">
        <v>0</v>
      </c>
      <c r="J12895">
        <v>23</v>
      </c>
    </row>
    <row r="12896" spans="1:10" x14ac:dyDescent="0.25">
      <c r="A12896" t="s">
        <v>10</v>
      </c>
      <c r="B12896">
        <v>2017</v>
      </c>
      <c r="C12896">
        <v>34</v>
      </c>
      <c r="D12896" s="1">
        <v>42972</v>
      </c>
      <c r="E12896" s="2">
        <v>44433</v>
      </c>
      <c r="F12896" t="s">
        <v>17</v>
      </c>
      <c r="G12896" t="s">
        <v>12</v>
      </c>
      <c r="H12896" t="s">
        <v>13</v>
      </c>
      <c r="I12896">
        <v>5</v>
      </c>
      <c r="J12896">
        <v>23</v>
      </c>
    </row>
    <row r="12897" spans="1:10" x14ac:dyDescent="0.25">
      <c r="A12897" t="s">
        <v>10</v>
      </c>
      <c r="B12897">
        <v>2017</v>
      </c>
      <c r="C12897">
        <v>34</v>
      </c>
      <c r="D12897" s="1">
        <v>42972</v>
      </c>
      <c r="E12897" s="2">
        <v>44433</v>
      </c>
      <c r="F12897" t="s">
        <v>18</v>
      </c>
      <c r="G12897" t="s">
        <v>12</v>
      </c>
      <c r="H12897" t="s">
        <v>13</v>
      </c>
      <c r="I12897">
        <v>1</v>
      </c>
      <c r="J12897">
        <v>23</v>
      </c>
    </row>
    <row r="12898" spans="1:10" x14ac:dyDescent="0.25">
      <c r="A12898" t="s">
        <v>10</v>
      </c>
      <c r="B12898">
        <v>2017</v>
      </c>
      <c r="C12898">
        <v>34</v>
      </c>
      <c r="D12898" s="1">
        <v>42972</v>
      </c>
      <c r="E12898" s="2">
        <v>44433</v>
      </c>
      <c r="F12898" t="s">
        <v>102</v>
      </c>
      <c r="G12898" t="s">
        <v>12</v>
      </c>
      <c r="H12898" t="s">
        <v>13</v>
      </c>
      <c r="I12898">
        <v>0</v>
      </c>
      <c r="J12898">
        <v>23</v>
      </c>
    </row>
    <row r="12899" spans="1:10" x14ac:dyDescent="0.25">
      <c r="A12899" t="s">
        <v>10</v>
      </c>
      <c r="B12899">
        <v>2017</v>
      </c>
      <c r="C12899">
        <v>34</v>
      </c>
      <c r="D12899" s="1">
        <v>42972</v>
      </c>
      <c r="E12899" s="2">
        <v>44433</v>
      </c>
      <c r="F12899" t="s">
        <v>14</v>
      </c>
      <c r="G12899" t="s">
        <v>12</v>
      </c>
      <c r="H12899" t="s">
        <v>13</v>
      </c>
      <c r="I12899">
        <v>1703</v>
      </c>
      <c r="J12899">
        <v>23</v>
      </c>
    </row>
    <row r="12900" spans="1:10" x14ac:dyDescent="0.25">
      <c r="A12900" t="s">
        <v>10</v>
      </c>
      <c r="B12900">
        <v>2017</v>
      </c>
      <c r="C12900">
        <v>34</v>
      </c>
      <c r="D12900" s="1">
        <v>42972</v>
      </c>
      <c r="E12900" s="2">
        <v>44433</v>
      </c>
      <c r="F12900" t="s">
        <v>11</v>
      </c>
      <c r="G12900" t="s">
        <v>12</v>
      </c>
      <c r="H12900" t="s">
        <v>13</v>
      </c>
      <c r="I12900">
        <v>405</v>
      </c>
      <c r="J12900">
        <v>23</v>
      </c>
    </row>
    <row r="12901" spans="1:10" x14ac:dyDescent="0.25">
      <c r="A12901" t="s">
        <v>10</v>
      </c>
      <c r="B12901">
        <v>2017</v>
      </c>
      <c r="C12901">
        <v>34</v>
      </c>
      <c r="D12901" s="1">
        <v>42973</v>
      </c>
      <c r="E12901" s="2">
        <v>44434</v>
      </c>
      <c r="F12901" t="s">
        <v>26</v>
      </c>
      <c r="G12901" t="s">
        <v>12</v>
      </c>
      <c r="H12901" t="s">
        <v>13</v>
      </c>
      <c r="I12901">
        <v>0</v>
      </c>
      <c r="J12901">
        <v>26</v>
      </c>
    </row>
    <row r="12902" spans="1:10" x14ac:dyDescent="0.25">
      <c r="A12902" t="s">
        <v>10</v>
      </c>
      <c r="B12902">
        <v>2017</v>
      </c>
      <c r="C12902">
        <v>34</v>
      </c>
      <c r="D12902" s="1">
        <v>42973</v>
      </c>
      <c r="E12902" s="2">
        <v>44434</v>
      </c>
      <c r="F12902" t="s">
        <v>17</v>
      </c>
      <c r="G12902" t="s">
        <v>12</v>
      </c>
      <c r="H12902" t="s">
        <v>13</v>
      </c>
      <c r="I12902">
        <v>1</v>
      </c>
      <c r="J12902">
        <v>26</v>
      </c>
    </row>
    <row r="12903" spans="1:10" x14ac:dyDescent="0.25">
      <c r="A12903" t="s">
        <v>10</v>
      </c>
      <c r="B12903">
        <v>2017</v>
      </c>
      <c r="C12903">
        <v>34</v>
      </c>
      <c r="D12903" s="1">
        <v>42973</v>
      </c>
      <c r="E12903" s="2">
        <v>44434</v>
      </c>
      <c r="F12903" t="s">
        <v>18</v>
      </c>
      <c r="G12903" t="s">
        <v>12</v>
      </c>
      <c r="H12903" t="s">
        <v>13</v>
      </c>
      <c r="I12903">
        <v>0</v>
      </c>
      <c r="J12903">
        <v>26</v>
      </c>
    </row>
    <row r="12904" spans="1:10" x14ac:dyDescent="0.25">
      <c r="A12904" t="s">
        <v>10</v>
      </c>
      <c r="B12904">
        <v>2017</v>
      </c>
      <c r="C12904">
        <v>34</v>
      </c>
      <c r="D12904" s="1">
        <v>42973</v>
      </c>
      <c r="E12904" s="2">
        <v>44434</v>
      </c>
      <c r="F12904" t="s">
        <v>102</v>
      </c>
      <c r="G12904" t="s">
        <v>12</v>
      </c>
      <c r="H12904" t="s">
        <v>13</v>
      </c>
      <c r="I12904">
        <v>0</v>
      </c>
      <c r="J12904">
        <v>26</v>
      </c>
    </row>
    <row r="12905" spans="1:10" x14ac:dyDescent="0.25">
      <c r="A12905" t="s">
        <v>10</v>
      </c>
      <c r="B12905">
        <v>2017</v>
      </c>
      <c r="C12905">
        <v>34</v>
      </c>
      <c r="D12905" s="1">
        <v>42973</v>
      </c>
      <c r="E12905" s="2">
        <v>44434</v>
      </c>
      <c r="F12905" t="s">
        <v>14</v>
      </c>
      <c r="G12905" t="s">
        <v>12</v>
      </c>
      <c r="H12905" t="s">
        <v>13</v>
      </c>
      <c r="I12905">
        <v>61</v>
      </c>
      <c r="J12905">
        <v>26</v>
      </c>
    </row>
    <row r="12906" spans="1:10" x14ac:dyDescent="0.25">
      <c r="A12906" t="s">
        <v>10</v>
      </c>
      <c r="B12906">
        <v>2017</v>
      </c>
      <c r="C12906">
        <v>34</v>
      </c>
      <c r="D12906" s="1">
        <v>42973</v>
      </c>
      <c r="E12906" s="2">
        <v>44434</v>
      </c>
      <c r="F12906" t="s">
        <v>11</v>
      </c>
      <c r="G12906" t="s">
        <v>12</v>
      </c>
      <c r="H12906" t="s">
        <v>13</v>
      </c>
      <c r="I12906">
        <v>46</v>
      </c>
      <c r="J12906">
        <v>26</v>
      </c>
    </row>
    <row r="12907" spans="1:10" x14ac:dyDescent="0.25">
      <c r="A12907" t="s">
        <v>10</v>
      </c>
      <c r="B12907">
        <v>2017</v>
      </c>
      <c r="C12907">
        <v>35</v>
      </c>
      <c r="D12907" s="1">
        <v>42974</v>
      </c>
      <c r="E12907" s="2">
        <v>44435</v>
      </c>
      <c r="F12907" t="s">
        <v>26</v>
      </c>
      <c r="G12907" t="s">
        <v>12</v>
      </c>
      <c r="H12907" t="s">
        <v>13</v>
      </c>
      <c r="I12907">
        <v>0</v>
      </c>
      <c r="J12907">
        <v>24</v>
      </c>
    </row>
    <row r="12908" spans="1:10" x14ac:dyDescent="0.25">
      <c r="A12908" t="s">
        <v>10</v>
      </c>
      <c r="B12908">
        <v>2017</v>
      </c>
      <c r="C12908">
        <v>35</v>
      </c>
      <c r="D12908" s="1">
        <v>42974</v>
      </c>
      <c r="E12908" s="2">
        <v>44435</v>
      </c>
      <c r="F12908" t="s">
        <v>17</v>
      </c>
      <c r="G12908" t="s">
        <v>12</v>
      </c>
      <c r="H12908" t="s">
        <v>13</v>
      </c>
      <c r="I12908">
        <v>2</v>
      </c>
      <c r="J12908">
        <v>24</v>
      </c>
    </row>
    <row r="12909" spans="1:10" x14ac:dyDescent="0.25">
      <c r="A12909" t="s">
        <v>10</v>
      </c>
      <c r="B12909">
        <v>2017</v>
      </c>
      <c r="C12909">
        <v>35</v>
      </c>
      <c r="D12909" s="1">
        <v>42974</v>
      </c>
      <c r="E12909" s="2">
        <v>44435</v>
      </c>
      <c r="F12909" t="s">
        <v>18</v>
      </c>
      <c r="G12909" t="s">
        <v>12</v>
      </c>
      <c r="H12909" t="s">
        <v>13</v>
      </c>
      <c r="I12909">
        <v>0</v>
      </c>
      <c r="J12909">
        <v>24</v>
      </c>
    </row>
    <row r="12910" spans="1:10" x14ac:dyDescent="0.25">
      <c r="A12910" t="s">
        <v>10</v>
      </c>
      <c r="B12910">
        <v>2017</v>
      </c>
      <c r="C12910">
        <v>35</v>
      </c>
      <c r="D12910" s="1">
        <v>42974</v>
      </c>
      <c r="E12910" s="2">
        <v>44435</v>
      </c>
      <c r="F12910" t="s">
        <v>102</v>
      </c>
      <c r="G12910" t="s">
        <v>12</v>
      </c>
      <c r="H12910" t="s">
        <v>13</v>
      </c>
      <c r="I12910">
        <v>0</v>
      </c>
      <c r="J12910">
        <v>24</v>
      </c>
    </row>
    <row r="12911" spans="1:10" x14ac:dyDescent="0.25">
      <c r="A12911" t="s">
        <v>10</v>
      </c>
      <c r="B12911">
        <v>2017</v>
      </c>
      <c r="C12911">
        <v>35</v>
      </c>
      <c r="D12911" s="1">
        <v>42974</v>
      </c>
      <c r="E12911" s="2">
        <v>44435</v>
      </c>
      <c r="F12911" t="s">
        <v>14</v>
      </c>
      <c r="G12911" t="s">
        <v>12</v>
      </c>
      <c r="H12911" t="s">
        <v>13</v>
      </c>
      <c r="I12911">
        <v>133</v>
      </c>
      <c r="J12911">
        <v>24</v>
      </c>
    </row>
    <row r="12912" spans="1:10" x14ac:dyDescent="0.25">
      <c r="A12912" t="s">
        <v>10</v>
      </c>
      <c r="B12912">
        <v>2017</v>
      </c>
      <c r="C12912">
        <v>35</v>
      </c>
      <c r="D12912" s="1">
        <v>42974</v>
      </c>
      <c r="E12912" s="2">
        <v>44435</v>
      </c>
      <c r="F12912" t="s">
        <v>11</v>
      </c>
      <c r="G12912" t="s">
        <v>12</v>
      </c>
      <c r="H12912" t="s">
        <v>13</v>
      </c>
      <c r="I12912">
        <v>167</v>
      </c>
      <c r="J12912">
        <v>24</v>
      </c>
    </row>
    <row r="12913" spans="1:10" x14ac:dyDescent="0.25">
      <c r="A12913" t="s">
        <v>10</v>
      </c>
      <c r="B12913">
        <v>2017</v>
      </c>
      <c r="C12913">
        <v>35</v>
      </c>
      <c r="D12913" s="1">
        <v>42975</v>
      </c>
      <c r="E12913" s="2">
        <v>44436</v>
      </c>
      <c r="F12913" t="s">
        <v>26</v>
      </c>
      <c r="G12913" t="s">
        <v>12</v>
      </c>
      <c r="H12913" t="s">
        <v>13</v>
      </c>
      <c r="I12913">
        <v>0</v>
      </c>
      <c r="J12913">
        <v>70</v>
      </c>
    </row>
    <row r="12914" spans="1:10" x14ac:dyDescent="0.25">
      <c r="A12914" t="s">
        <v>10</v>
      </c>
      <c r="B12914">
        <v>2017</v>
      </c>
      <c r="C12914">
        <v>35</v>
      </c>
      <c r="D12914" s="1">
        <v>42975</v>
      </c>
      <c r="E12914" s="2">
        <v>44436</v>
      </c>
      <c r="F12914" t="s">
        <v>17</v>
      </c>
      <c r="G12914" t="s">
        <v>12</v>
      </c>
      <c r="H12914" t="s">
        <v>13</v>
      </c>
      <c r="I12914">
        <v>5</v>
      </c>
      <c r="J12914">
        <v>70</v>
      </c>
    </row>
    <row r="12915" spans="1:10" x14ac:dyDescent="0.25">
      <c r="A12915" t="s">
        <v>10</v>
      </c>
      <c r="B12915">
        <v>2017</v>
      </c>
      <c r="C12915">
        <v>35</v>
      </c>
      <c r="D12915" s="1">
        <v>42975</v>
      </c>
      <c r="E12915" s="2">
        <v>44436</v>
      </c>
      <c r="F12915" t="s">
        <v>18</v>
      </c>
      <c r="G12915" t="s">
        <v>12</v>
      </c>
      <c r="H12915" t="s">
        <v>13</v>
      </c>
      <c r="I12915">
        <v>0</v>
      </c>
      <c r="J12915">
        <v>70</v>
      </c>
    </row>
    <row r="12916" spans="1:10" x14ac:dyDescent="0.25">
      <c r="A12916" t="s">
        <v>10</v>
      </c>
      <c r="B12916">
        <v>2017</v>
      </c>
      <c r="C12916">
        <v>35</v>
      </c>
      <c r="D12916" s="1">
        <v>42975</v>
      </c>
      <c r="E12916" s="2">
        <v>44436</v>
      </c>
      <c r="F12916" t="s">
        <v>102</v>
      </c>
      <c r="G12916" t="s">
        <v>12</v>
      </c>
      <c r="H12916" t="s">
        <v>13</v>
      </c>
      <c r="I12916">
        <v>0</v>
      </c>
      <c r="J12916">
        <v>70</v>
      </c>
    </row>
    <row r="12917" spans="1:10" x14ac:dyDescent="0.25">
      <c r="A12917" t="s">
        <v>10</v>
      </c>
      <c r="B12917">
        <v>2017</v>
      </c>
      <c r="C12917">
        <v>35</v>
      </c>
      <c r="D12917" s="1">
        <v>42975</v>
      </c>
      <c r="E12917" s="2">
        <v>44436</v>
      </c>
      <c r="F12917" t="s">
        <v>14</v>
      </c>
      <c r="G12917" t="s">
        <v>12</v>
      </c>
      <c r="H12917" t="s">
        <v>13</v>
      </c>
      <c r="I12917">
        <v>681</v>
      </c>
      <c r="J12917">
        <v>70</v>
      </c>
    </row>
    <row r="12918" spans="1:10" x14ac:dyDescent="0.25">
      <c r="A12918" t="s">
        <v>10</v>
      </c>
      <c r="B12918">
        <v>2017</v>
      </c>
      <c r="C12918">
        <v>35</v>
      </c>
      <c r="D12918" s="1">
        <v>42975</v>
      </c>
      <c r="E12918" s="2">
        <v>44436</v>
      </c>
      <c r="F12918" t="s">
        <v>11</v>
      </c>
      <c r="G12918" t="s">
        <v>12</v>
      </c>
      <c r="H12918" t="s">
        <v>13</v>
      </c>
      <c r="I12918">
        <v>677</v>
      </c>
      <c r="J12918">
        <v>70</v>
      </c>
    </row>
    <row r="12919" spans="1:10" x14ac:dyDescent="0.25">
      <c r="A12919" t="s">
        <v>10</v>
      </c>
      <c r="B12919">
        <v>2017</v>
      </c>
      <c r="C12919">
        <v>35</v>
      </c>
      <c r="D12919" s="1">
        <v>42976</v>
      </c>
      <c r="E12919" s="2">
        <v>44437</v>
      </c>
      <c r="F12919" t="s">
        <v>26</v>
      </c>
      <c r="G12919" t="s">
        <v>12</v>
      </c>
      <c r="H12919" t="s">
        <v>13</v>
      </c>
      <c r="I12919">
        <v>0</v>
      </c>
      <c r="J12919">
        <v>213</v>
      </c>
    </row>
    <row r="12920" spans="1:10" x14ac:dyDescent="0.25">
      <c r="A12920" t="s">
        <v>10</v>
      </c>
      <c r="B12920">
        <v>2017</v>
      </c>
      <c r="C12920">
        <v>35</v>
      </c>
      <c r="D12920" s="1">
        <v>42976</v>
      </c>
      <c r="E12920" s="2">
        <v>44437</v>
      </c>
      <c r="F12920" t="s">
        <v>17</v>
      </c>
      <c r="G12920" t="s">
        <v>12</v>
      </c>
      <c r="H12920" t="s">
        <v>13</v>
      </c>
      <c r="I12920">
        <v>18</v>
      </c>
      <c r="J12920">
        <v>213</v>
      </c>
    </row>
    <row r="12921" spans="1:10" x14ac:dyDescent="0.25">
      <c r="A12921" t="s">
        <v>10</v>
      </c>
      <c r="B12921">
        <v>2017</v>
      </c>
      <c r="C12921">
        <v>35</v>
      </c>
      <c r="D12921" s="1">
        <v>42976</v>
      </c>
      <c r="E12921" s="2">
        <v>44437</v>
      </c>
      <c r="F12921" t="s">
        <v>18</v>
      </c>
      <c r="G12921" t="s">
        <v>12</v>
      </c>
      <c r="H12921" t="s">
        <v>13</v>
      </c>
      <c r="I12921">
        <v>0</v>
      </c>
      <c r="J12921">
        <v>213</v>
      </c>
    </row>
    <row r="12922" spans="1:10" x14ac:dyDescent="0.25">
      <c r="A12922" t="s">
        <v>10</v>
      </c>
      <c r="B12922">
        <v>2017</v>
      </c>
      <c r="C12922">
        <v>35</v>
      </c>
      <c r="D12922" s="1">
        <v>42976</v>
      </c>
      <c r="E12922" s="2">
        <v>44437</v>
      </c>
      <c r="F12922" t="s">
        <v>102</v>
      </c>
      <c r="G12922" t="s">
        <v>12</v>
      </c>
      <c r="H12922" t="s">
        <v>13</v>
      </c>
      <c r="I12922">
        <v>0</v>
      </c>
      <c r="J12922">
        <v>213</v>
      </c>
    </row>
    <row r="12923" spans="1:10" x14ac:dyDescent="0.25">
      <c r="A12923" t="s">
        <v>10</v>
      </c>
      <c r="B12923">
        <v>2017</v>
      </c>
      <c r="C12923">
        <v>35</v>
      </c>
      <c r="D12923" s="1">
        <v>42976</v>
      </c>
      <c r="E12923" s="2">
        <v>44437</v>
      </c>
      <c r="F12923" t="s">
        <v>14</v>
      </c>
      <c r="G12923" t="s">
        <v>12</v>
      </c>
      <c r="H12923" t="s">
        <v>13</v>
      </c>
      <c r="I12923">
        <v>1837</v>
      </c>
      <c r="J12923">
        <v>213</v>
      </c>
    </row>
    <row r="12924" spans="1:10" x14ac:dyDescent="0.25">
      <c r="A12924" t="s">
        <v>10</v>
      </c>
      <c r="B12924">
        <v>2017</v>
      </c>
      <c r="C12924">
        <v>35</v>
      </c>
      <c r="D12924" s="1">
        <v>42976</v>
      </c>
      <c r="E12924" s="2">
        <v>44437</v>
      </c>
      <c r="F12924" t="s">
        <v>11</v>
      </c>
      <c r="G12924" t="s">
        <v>12</v>
      </c>
      <c r="H12924" t="s">
        <v>13</v>
      </c>
      <c r="I12924">
        <v>706</v>
      </c>
      <c r="J12924">
        <v>213</v>
      </c>
    </row>
    <row r="12925" spans="1:10" x14ac:dyDescent="0.25">
      <c r="A12925" t="s">
        <v>10</v>
      </c>
      <c r="B12925">
        <v>2017</v>
      </c>
      <c r="C12925">
        <v>35</v>
      </c>
      <c r="D12925" s="1">
        <v>42977</v>
      </c>
      <c r="E12925" s="2">
        <v>44438</v>
      </c>
      <c r="F12925" t="s">
        <v>26</v>
      </c>
      <c r="G12925" t="s">
        <v>12</v>
      </c>
      <c r="H12925" t="s">
        <v>13</v>
      </c>
      <c r="I12925">
        <v>0</v>
      </c>
      <c r="J12925">
        <v>36</v>
      </c>
    </row>
    <row r="12926" spans="1:10" x14ac:dyDescent="0.25">
      <c r="A12926" t="s">
        <v>10</v>
      </c>
      <c r="B12926">
        <v>2017</v>
      </c>
      <c r="C12926">
        <v>35</v>
      </c>
      <c r="D12926" s="1">
        <v>42977</v>
      </c>
      <c r="E12926" s="2">
        <v>44438</v>
      </c>
      <c r="F12926" t="s">
        <v>17</v>
      </c>
      <c r="G12926" t="s">
        <v>12</v>
      </c>
      <c r="H12926" t="s">
        <v>13</v>
      </c>
      <c r="I12926">
        <v>28</v>
      </c>
      <c r="J12926">
        <v>36</v>
      </c>
    </row>
    <row r="12927" spans="1:10" x14ac:dyDescent="0.25">
      <c r="A12927" t="s">
        <v>10</v>
      </c>
      <c r="B12927">
        <v>2017</v>
      </c>
      <c r="C12927">
        <v>35</v>
      </c>
      <c r="D12927" s="1">
        <v>42977</v>
      </c>
      <c r="E12927" s="2">
        <v>44438</v>
      </c>
      <c r="F12927" t="s">
        <v>18</v>
      </c>
      <c r="G12927" t="s">
        <v>12</v>
      </c>
      <c r="H12927" t="s">
        <v>13</v>
      </c>
      <c r="I12927">
        <v>0</v>
      </c>
      <c r="J12927">
        <v>36</v>
      </c>
    </row>
    <row r="12928" spans="1:10" x14ac:dyDescent="0.25">
      <c r="A12928" t="s">
        <v>10</v>
      </c>
      <c r="B12928">
        <v>2017</v>
      </c>
      <c r="C12928">
        <v>35</v>
      </c>
      <c r="D12928" s="1">
        <v>42977</v>
      </c>
      <c r="E12928" s="2">
        <v>44438</v>
      </c>
      <c r="F12928" t="s">
        <v>102</v>
      </c>
      <c r="G12928" t="s">
        <v>12</v>
      </c>
      <c r="H12928" t="s">
        <v>13</v>
      </c>
      <c r="I12928">
        <v>0</v>
      </c>
      <c r="J12928">
        <v>36</v>
      </c>
    </row>
    <row r="12929" spans="1:10" x14ac:dyDescent="0.25">
      <c r="A12929" t="s">
        <v>10</v>
      </c>
      <c r="B12929">
        <v>2017</v>
      </c>
      <c r="C12929">
        <v>35</v>
      </c>
      <c r="D12929" s="1">
        <v>42977</v>
      </c>
      <c r="E12929" s="2">
        <v>44438</v>
      </c>
      <c r="F12929" t="s">
        <v>14</v>
      </c>
      <c r="G12929" t="s">
        <v>12</v>
      </c>
      <c r="H12929" t="s">
        <v>13</v>
      </c>
      <c r="I12929">
        <v>1263</v>
      </c>
      <c r="J12929">
        <v>36</v>
      </c>
    </row>
    <row r="12930" spans="1:10" x14ac:dyDescent="0.25">
      <c r="A12930" t="s">
        <v>10</v>
      </c>
      <c r="B12930">
        <v>2017</v>
      </c>
      <c r="C12930">
        <v>35</v>
      </c>
      <c r="D12930" s="1">
        <v>42977</v>
      </c>
      <c r="E12930" s="2">
        <v>44438</v>
      </c>
      <c r="F12930" t="s">
        <v>11</v>
      </c>
      <c r="G12930" t="s">
        <v>12</v>
      </c>
      <c r="H12930" t="s">
        <v>13</v>
      </c>
      <c r="I12930">
        <v>176</v>
      </c>
      <c r="J12930">
        <v>36</v>
      </c>
    </row>
    <row r="12931" spans="1:10" x14ac:dyDescent="0.25">
      <c r="A12931" t="s">
        <v>10</v>
      </c>
      <c r="B12931">
        <v>2017</v>
      </c>
      <c r="C12931">
        <v>35</v>
      </c>
      <c r="D12931" s="1">
        <v>42978</v>
      </c>
      <c r="E12931" s="2">
        <v>44439</v>
      </c>
      <c r="F12931" t="s">
        <v>26</v>
      </c>
      <c r="G12931" t="s">
        <v>12</v>
      </c>
      <c r="H12931" t="s">
        <v>13</v>
      </c>
      <c r="I12931">
        <v>0</v>
      </c>
      <c r="J12931">
        <v>29</v>
      </c>
    </row>
    <row r="12932" spans="1:10" x14ac:dyDescent="0.25">
      <c r="A12932" t="s">
        <v>10</v>
      </c>
      <c r="B12932">
        <v>2017</v>
      </c>
      <c r="C12932">
        <v>35</v>
      </c>
      <c r="D12932" s="1">
        <v>42978</v>
      </c>
      <c r="E12932" s="2">
        <v>44439</v>
      </c>
      <c r="F12932" t="s">
        <v>17</v>
      </c>
      <c r="G12932" t="s">
        <v>12</v>
      </c>
      <c r="H12932" t="s">
        <v>13</v>
      </c>
      <c r="I12932">
        <v>6</v>
      </c>
      <c r="J12932">
        <v>29</v>
      </c>
    </row>
    <row r="12933" spans="1:10" x14ac:dyDescent="0.25">
      <c r="A12933" t="s">
        <v>10</v>
      </c>
      <c r="B12933">
        <v>2017</v>
      </c>
      <c r="C12933">
        <v>35</v>
      </c>
      <c r="D12933" s="1">
        <v>42978</v>
      </c>
      <c r="E12933" s="2">
        <v>44439</v>
      </c>
      <c r="F12933" t="s">
        <v>18</v>
      </c>
      <c r="G12933" t="s">
        <v>12</v>
      </c>
      <c r="H12933" t="s">
        <v>13</v>
      </c>
      <c r="I12933">
        <v>0</v>
      </c>
      <c r="J12933">
        <v>29</v>
      </c>
    </row>
    <row r="12934" spans="1:10" x14ac:dyDescent="0.25">
      <c r="A12934" t="s">
        <v>10</v>
      </c>
      <c r="B12934">
        <v>2017</v>
      </c>
      <c r="C12934">
        <v>35</v>
      </c>
      <c r="D12934" s="1">
        <v>42978</v>
      </c>
      <c r="E12934" s="2">
        <v>44439</v>
      </c>
      <c r="F12934" t="s">
        <v>102</v>
      </c>
      <c r="G12934" t="s">
        <v>12</v>
      </c>
      <c r="H12934" t="s">
        <v>13</v>
      </c>
      <c r="I12934">
        <v>0</v>
      </c>
      <c r="J12934">
        <v>29</v>
      </c>
    </row>
    <row r="12935" spans="1:10" x14ac:dyDescent="0.25">
      <c r="A12935" t="s">
        <v>10</v>
      </c>
      <c r="B12935">
        <v>2017</v>
      </c>
      <c r="C12935">
        <v>35</v>
      </c>
      <c r="D12935" s="1">
        <v>42978</v>
      </c>
      <c r="E12935" s="2">
        <v>44439</v>
      </c>
      <c r="F12935" t="s">
        <v>14</v>
      </c>
      <c r="G12935" t="s">
        <v>12</v>
      </c>
      <c r="H12935" t="s">
        <v>13</v>
      </c>
      <c r="I12935">
        <v>365</v>
      </c>
      <c r="J12935">
        <v>29</v>
      </c>
    </row>
    <row r="12936" spans="1:10" x14ac:dyDescent="0.25">
      <c r="A12936" t="s">
        <v>10</v>
      </c>
      <c r="B12936">
        <v>2017</v>
      </c>
      <c r="C12936">
        <v>35</v>
      </c>
      <c r="D12936" s="1">
        <v>42978</v>
      </c>
      <c r="E12936" s="2">
        <v>44439</v>
      </c>
      <c r="F12936" t="s">
        <v>11</v>
      </c>
      <c r="G12936" t="s">
        <v>12</v>
      </c>
      <c r="H12936" t="s">
        <v>13</v>
      </c>
      <c r="I12936">
        <v>235</v>
      </c>
      <c r="J12936">
        <v>29</v>
      </c>
    </row>
    <row r="12937" spans="1:10" x14ac:dyDescent="0.25">
      <c r="A12937" t="s">
        <v>10</v>
      </c>
      <c r="B12937">
        <v>2017</v>
      </c>
      <c r="C12937">
        <v>35</v>
      </c>
      <c r="D12937" s="1">
        <v>42979</v>
      </c>
      <c r="E12937" s="2">
        <v>44440</v>
      </c>
      <c r="F12937" t="s">
        <v>26</v>
      </c>
      <c r="G12937" t="s">
        <v>12</v>
      </c>
      <c r="H12937" t="s">
        <v>13</v>
      </c>
      <c r="I12937">
        <v>0</v>
      </c>
      <c r="J12937">
        <v>27</v>
      </c>
    </row>
    <row r="12938" spans="1:10" x14ac:dyDescent="0.25">
      <c r="A12938" t="s">
        <v>10</v>
      </c>
      <c r="B12938">
        <v>2017</v>
      </c>
      <c r="C12938">
        <v>35</v>
      </c>
      <c r="D12938" s="1">
        <v>42979</v>
      </c>
      <c r="E12938" s="2">
        <v>44440</v>
      </c>
      <c r="F12938" t="s">
        <v>17</v>
      </c>
      <c r="G12938" t="s">
        <v>12</v>
      </c>
      <c r="H12938" t="s">
        <v>13</v>
      </c>
      <c r="I12938">
        <v>4</v>
      </c>
      <c r="J12938">
        <v>27</v>
      </c>
    </row>
    <row r="12939" spans="1:10" x14ac:dyDescent="0.25">
      <c r="A12939" t="s">
        <v>10</v>
      </c>
      <c r="B12939">
        <v>2017</v>
      </c>
      <c r="C12939">
        <v>35</v>
      </c>
      <c r="D12939" s="1">
        <v>42979</v>
      </c>
      <c r="E12939" s="2">
        <v>44440</v>
      </c>
      <c r="F12939" t="s">
        <v>18</v>
      </c>
      <c r="G12939" t="s">
        <v>12</v>
      </c>
      <c r="H12939" t="s">
        <v>13</v>
      </c>
      <c r="I12939">
        <v>1</v>
      </c>
      <c r="J12939">
        <v>27</v>
      </c>
    </row>
    <row r="12940" spans="1:10" x14ac:dyDescent="0.25">
      <c r="A12940" t="s">
        <v>10</v>
      </c>
      <c r="B12940">
        <v>2017</v>
      </c>
      <c r="C12940">
        <v>35</v>
      </c>
      <c r="D12940" s="1">
        <v>42979</v>
      </c>
      <c r="E12940" s="2">
        <v>44440</v>
      </c>
      <c r="F12940" t="s">
        <v>102</v>
      </c>
      <c r="G12940" t="s">
        <v>12</v>
      </c>
      <c r="H12940" t="s">
        <v>13</v>
      </c>
      <c r="I12940">
        <v>0</v>
      </c>
      <c r="J12940">
        <v>27</v>
      </c>
    </row>
    <row r="12941" spans="1:10" x14ac:dyDescent="0.25">
      <c r="A12941" t="s">
        <v>10</v>
      </c>
      <c r="B12941">
        <v>2017</v>
      </c>
      <c r="C12941">
        <v>35</v>
      </c>
      <c r="D12941" s="1">
        <v>42979</v>
      </c>
      <c r="E12941" s="2">
        <v>44440</v>
      </c>
      <c r="F12941" t="s">
        <v>14</v>
      </c>
      <c r="G12941" t="s">
        <v>12</v>
      </c>
      <c r="H12941" t="s">
        <v>13</v>
      </c>
      <c r="I12941">
        <v>606</v>
      </c>
      <c r="J12941">
        <v>27</v>
      </c>
    </row>
    <row r="12942" spans="1:10" x14ac:dyDescent="0.25">
      <c r="A12942" t="s">
        <v>10</v>
      </c>
      <c r="B12942">
        <v>2017</v>
      </c>
      <c r="C12942">
        <v>35</v>
      </c>
      <c r="D12942" s="1">
        <v>42979</v>
      </c>
      <c r="E12942" s="2">
        <v>44440</v>
      </c>
      <c r="F12942" t="s">
        <v>11</v>
      </c>
      <c r="G12942" t="s">
        <v>12</v>
      </c>
      <c r="H12942" t="s">
        <v>13</v>
      </c>
      <c r="I12942">
        <v>223</v>
      </c>
      <c r="J12942">
        <v>27</v>
      </c>
    </row>
    <row r="12943" spans="1:10" x14ac:dyDescent="0.25">
      <c r="A12943" t="s">
        <v>10</v>
      </c>
      <c r="B12943">
        <v>2017</v>
      </c>
      <c r="C12943">
        <v>35</v>
      </c>
      <c r="D12943" s="1">
        <v>42980</v>
      </c>
      <c r="E12943" s="2">
        <v>44441</v>
      </c>
      <c r="F12943" t="s">
        <v>26</v>
      </c>
      <c r="G12943" t="s">
        <v>12</v>
      </c>
      <c r="H12943" t="s">
        <v>13</v>
      </c>
      <c r="I12943">
        <v>0</v>
      </c>
      <c r="J12943">
        <v>9</v>
      </c>
    </row>
    <row r="12944" spans="1:10" x14ac:dyDescent="0.25">
      <c r="A12944" t="s">
        <v>10</v>
      </c>
      <c r="B12944">
        <v>2017</v>
      </c>
      <c r="C12944">
        <v>35</v>
      </c>
      <c r="D12944" s="1">
        <v>42980</v>
      </c>
      <c r="E12944" s="2">
        <v>44441</v>
      </c>
      <c r="F12944" t="s">
        <v>17</v>
      </c>
      <c r="G12944" t="s">
        <v>12</v>
      </c>
      <c r="H12944" t="s">
        <v>13</v>
      </c>
      <c r="I12944">
        <v>9</v>
      </c>
      <c r="J12944">
        <v>9</v>
      </c>
    </row>
    <row r="12945" spans="1:10" x14ac:dyDescent="0.25">
      <c r="A12945" t="s">
        <v>10</v>
      </c>
      <c r="B12945">
        <v>2017</v>
      </c>
      <c r="C12945">
        <v>35</v>
      </c>
      <c r="D12945" s="1">
        <v>42980</v>
      </c>
      <c r="E12945" s="2">
        <v>44441</v>
      </c>
      <c r="F12945" t="s">
        <v>18</v>
      </c>
      <c r="G12945" t="s">
        <v>12</v>
      </c>
      <c r="H12945" t="s">
        <v>13</v>
      </c>
      <c r="I12945">
        <v>0</v>
      </c>
      <c r="J12945">
        <v>9</v>
      </c>
    </row>
    <row r="12946" spans="1:10" x14ac:dyDescent="0.25">
      <c r="A12946" t="s">
        <v>10</v>
      </c>
      <c r="B12946">
        <v>2017</v>
      </c>
      <c r="C12946">
        <v>35</v>
      </c>
      <c r="D12946" s="1">
        <v>42980</v>
      </c>
      <c r="E12946" s="2">
        <v>44441</v>
      </c>
      <c r="F12946" t="s">
        <v>102</v>
      </c>
      <c r="G12946" t="s">
        <v>12</v>
      </c>
      <c r="H12946" t="s">
        <v>13</v>
      </c>
      <c r="I12946">
        <v>0</v>
      </c>
      <c r="J12946">
        <v>9</v>
      </c>
    </row>
    <row r="12947" spans="1:10" x14ac:dyDescent="0.25">
      <c r="A12947" t="s">
        <v>10</v>
      </c>
      <c r="B12947">
        <v>2017</v>
      </c>
      <c r="C12947">
        <v>35</v>
      </c>
      <c r="D12947" s="1">
        <v>42980</v>
      </c>
      <c r="E12947" s="2">
        <v>44441</v>
      </c>
      <c r="F12947" t="s">
        <v>14</v>
      </c>
      <c r="G12947" t="s">
        <v>12</v>
      </c>
      <c r="H12947" t="s">
        <v>13</v>
      </c>
      <c r="I12947">
        <v>398</v>
      </c>
      <c r="J12947">
        <v>9</v>
      </c>
    </row>
    <row r="12948" spans="1:10" x14ac:dyDescent="0.25">
      <c r="A12948" t="s">
        <v>10</v>
      </c>
      <c r="B12948">
        <v>2017</v>
      </c>
      <c r="C12948">
        <v>35</v>
      </c>
      <c r="D12948" s="1">
        <v>42980</v>
      </c>
      <c r="E12948" s="2">
        <v>44441</v>
      </c>
      <c r="F12948" t="s">
        <v>11</v>
      </c>
      <c r="G12948" t="s">
        <v>12</v>
      </c>
      <c r="H12948" t="s">
        <v>13</v>
      </c>
      <c r="I12948">
        <v>245</v>
      </c>
      <c r="J12948">
        <v>9</v>
      </c>
    </row>
    <row r="12949" spans="1:10" x14ac:dyDescent="0.25">
      <c r="A12949" t="s">
        <v>10</v>
      </c>
      <c r="B12949">
        <v>2017</v>
      </c>
      <c r="C12949">
        <v>36</v>
      </c>
      <c r="D12949" s="1">
        <v>42981</v>
      </c>
      <c r="E12949" s="2">
        <v>44442</v>
      </c>
      <c r="F12949" t="s">
        <v>26</v>
      </c>
      <c r="G12949" t="s">
        <v>12</v>
      </c>
      <c r="H12949" t="s">
        <v>13</v>
      </c>
      <c r="I12949">
        <v>0</v>
      </c>
      <c r="J12949">
        <v>22</v>
      </c>
    </row>
    <row r="12950" spans="1:10" x14ac:dyDescent="0.25">
      <c r="A12950" t="s">
        <v>10</v>
      </c>
      <c r="B12950">
        <v>2017</v>
      </c>
      <c r="C12950">
        <v>36</v>
      </c>
      <c r="D12950" s="1">
        <v>42981</v>
      </c>
      <c r="E12950" s="2">
        <v>44442</v>
      </c>
      <c r="F12950" t="s">
        <v>17</v>
      </c>
      <c r="G12950" t="s">
        <v>12</v>
      </c>
      <c r="H12950" t="s">
        <v>13</v>
      </c>
      <c r="I12950">
        <v>30</v>
      </c>
      <c r="J12950">
        <v>22</v>
      </c>
    </row>
    <row r="12951" spans="1:10" x14ac:dyDescent="0.25">
      <c r="A12951" t="s">
        <v>10</v>
      </c>
      <c r="B12951">
        <v>2017</v>
      </c>
      <c r="C12951">
        <v>36</v>
      </c>
      <c r="D12951" s="1">
        <v>42981</v>
      </c>
      <c r="E12951" s="2">
        <v>44442</v>
      </c>
      <c r="F12951" t="s">
        <v>18</v>
      </c>
      <c r="G12951" t="s">
        <v>12</v>
      </c>
      <c r="H12951" t="s">
        <v>13</v>
      </c>
      <c r="I12951">
        <v>2</v>
      </c>
      <c r="J12951">
        <v>22</v>
      </c>
    </row>
    <row r="12952" spans="1:10" x14ac:dyDescent="0.25">
      <c r="A12952" t="s">
        <v>10</v>
      </c>
      <c r="B12952">
        <v>2017</v>
      </c>
      <c r="C12952">
        <v>36</v>
      </c>
      <c r="D12952" s="1">
        <v>42981</v>
      </c>
      <c r="E12952" s="2">
        <v>44442</v>
      </c>
      <c r="F12952" t="s">
        <v>102</v>
      </c>
      <c r="G12952" t="s">
        <v>12</v>
      </c>
      <c r="H12952" t="s">
        <v>13</v>
      </c>
      <c r="I12952">
        <v>0</v>
      </c>
      <c r="J12952">
        <v>22</v>
      </c>
    </row>
    <row r="12953" spans="1:10" x14ac:dyDescent="0.25">
      <c r="A12953" t="s">
        <v>10</v>
      </c>
      <c r="B12953">
        <v>2017</v>
      </c>
      <c r="C12953">
        <v>36</v>
      </c>
      <c r="D12953" s="1">
        <v>42981</v>
      </c>
      <c r="E12953" s="2">
        <v>44442</v>
      </c>
      <c r="F12953" t="s">
        <v>14</v>
      </c>
      <c r="G12953" t="s">
        <v>12</v>
      </c>
      <c r="H12953" t="s">
        <v>13</v>
      </c>
      <c r="I12953">
        <v>1078</v>
      </c>
      <c r="J12953">
        <v>22</v>
      </c>
    </row>
    <row r="12954" spans="1:10" x14ac:dyDescent="0.25">
      <c r="A12954" t="s">
        <v>10</v>
      </c>
      <c r="B12954">
        <v>2017</v>
      </c>
      <c r="C12954">
        <v>36</v>
      </c>
      <c r="D12954" s="1">
        <v>42981</v>
      </c>
      <c r="E12954" s="2">
        <v>44442</v>
      </c>
      <c r="F12954" t="s">
        <v>11</v>
      </c>
      <c r="G12954" t="s">
        <v>12</v>
      </c>
      <c r="H12954" t="s">
        <v>13</v>
      </c>
      <c r="I12954">
        <v>448</v>
      </c>
      <c r="J12954">
        <v>22</v>
      </c>
    </row>
    <row r="12955" spans="1:10" x14ac:dyDescent="0.25">
      <c r="A12955" t="s">
        <v>10</v>
      </c>
      <c r="B12955">
        <v>2017</v>
      </c>
      <c r="C12955">
        <v>36</v>
      </c>
      <c r="D12955" s="1">
        <v>42982</v>
      </c>
      <c r="E12955" s="2">
        <v>44443</v>
      </c>
      <c r="F12955" t="s">
        <v>26</v>
      </c>
      <c r="G12955" t="s">
        <v>12</v>
      </c>
      <c r="H12955" t="s">
        <v>13</v>
      </c>
      <c r="I12955">
        <v>0</v>
      </c>
      <c r="J12955">
        <v>46</v>
      </c>
    </row>
    <row r="12956" spans="1:10" x14ac:dyDescent="0.25">
      <c r="A12956" t="s">
        <v>10</v>
      </c>
      <c r="B12956">
        <v>2017</v>
      </c>
      <c r="C12956">
        <v>36</v>
      </c>
      <c r="D12956" s="1">
        <v>42982</v>
      </c>
      <c r="E12956" s="2">
        <v>44443</v>
      </c>
      <c r="F12956" t="s">
        <v>17</v>
      </c>
      <c r="G12956" t="s">
        <v>12</v>
      </c>
      <c r="H12956" t="s">
        <v>13</v>
      </c>
      <c r="I12956">
        <v>37</v>
      </c>
      <c r="J12956">
        <v>46</v>
      </c>
    </row>
    <row r="12957" spans="1:10" x14ac:dyDescent="0.25">
      <c r="A12957" t="s">
        <v>10</v>
      </c>
      <c r="B12957">
        <v>2017</v>
      </c>
      <c r="C12957">
        <v>36</v>
      </c>
      <c r="D12957" s="1">
        <v>42982</v>
      </c>
      <c r="E12957" s="2">
        <v>44443</v>
      </c>
      <c r="F12957" t="s">
        <v>18</v>
      </c>
      <c r="G12957" t="s">
        <v>12</v>
      </c>
      <c r="H12957" t="s">
        <v>13</v>
      </c>
      <c r="I12957">
        <v>3</v>
      </c>
      <c r="J12957">
        <v>46</v>
      </c>
    </row>
    <row r="12958" spans="1:10" x14ac:dyDescent="0.25">
      <c r="A12958" t="s">
        <v>10</v>
      </c>
      <c r="B12958">
        <v>2017</v>
      </c>
      <c r="C12958">
        <v>36</v>
      </c>
      <c r="D12958" s="1">
        <v>42982</v>
      </c>
      <c r="E12958" s="2">
        <v>44443</v>
      </c>
      <c r="F12958" t="s">
        <v>102</v>
      </c>
      <c r="G12958" t="s">
        <v>12</v>
      </c>
      <c r="H12958" t="s">
        <v>13</v>
      </c>
      <c r="I12958">
        <v>0</v>
      </c>
      <c r="J12958">
        <v>46</v>
      </c>
    </row>
    <row r="12959" spans="1:10" x14ac:dyDescent="0.25">
      <c r="A12959" t="s">
        <v>10</v>
      </c>
      <c r="B12959">
        <v>2017</v>
      </c>
      <c r="C12959">
        <v>36</v>
      </c>
      <c r="D12959" s="1">
        <v>42982</v>
      </c>
      <c r="E12959" s="2">
        <v>44443</v>
      </c>
      <c r="F12959" t="s">
        <v>14</v>
      </c>
      <c r="G12959" t="s">
        <v>12</v>
      </c>
      <c r="H12959" t="s">
        <v>13</v>
      </c>
      <c r="I12959">
        <v>561</v>
      </c>
      <c r="J12959">
        <v>46</v>
      </c>
    </row>
    <row r="12960" spans="1:10" x14ac:dyDescent="0.25">
      <c r="A12960" t="s">
        <v>10</v>
      </c>
      <c r="B12960">
        <v>2017</v>
      </c>
      <c r="C12960">
        <v>36</v>
      </c>
      <c r="D12960" s="1">
        <v>42982</v>
      </c>
      <c r="E12960" s="2">
        <v>44443</v>
      </c>
      <c r="F12960" t="s">
        <v>11</v>
      </c>
      <c r="G12960" t="s">
        <v>12</v>
      </c>
      <c r="H12960" t="s">
        <v>13</v>
      </c>
      <c r="I12960">
        <v>276</v>
      </c>
      <c r="J12960">
        <v>46</v>
      </c>
    </row>
    <row r="12961" spans="1:10" x14ac:dyDescent="0.25">
      <c r="A12961" t="s">
        <v>10</v>
      </c>
      <c r="B12961">
        <v>2017</v>
      </c>
      <c r="C12961">
        <v>36</v>
      </c>
      <c r="D12961" s="1">
        <v>42983</v>
      </c>
      <c r="E12961" s="2">
        <v>44444</v>
      </c>
      <c r="F12961" t="s">
        <v>26</v>
      </c>
      <c r="G12961" t="s">
        <v>12</v>
      </c>
      <c r="H12961" t="s">
        <v>13</v>
      </c>
      <c r="I12961">
        <v>0</v>
      </c>
      <c r="J12961">
        <v>0</v>
      </c>
    </row>
    <row r="12962" spans="1:10" x14ac:dyDescent="0.25">
      <c r="A12962" t="s">
        <v>10</v>
      </c>
      <c r="B12962">
        <v>2017</v>
      </c>
      <c r="C12962">
        <v>36</v>
      </c>
      <c r="D12962" s="1">
        <v>42983</v>
      </c>
      <c r="E12962" s="2">
        <v>44444</v>
      </c>
      <c r="F12962" t="s">
        <v>17</v>
      </c>
      <c r="G12962" t="s">
        <v>12</v>
      </c>
      <c r="H12962" t="s">
        <v>13</v>
      </c>
      <c r="I12962">
        <v>14</v>
      </c>
      <c r="J12962">
        <v>0</v>
      </c>
    </row>
    <row r="12963" spans="1:10" x14ac:dyDescent="0.25">
      <c r="A12963" t="s">
        <v>10</v>
      </c>
      <c r="B12963">
        <v>2017</v>
      </c>
      <c r="C12963">
        <v>36</v>
      </c>
      <c r="D12963" s="1">
        <v>42983</v>
      </c>
      <c r="E12963" s="2">
        <v>44444</v>
      </c>
      <c r="F12963" t="s">
        <v>18</v>
      </c>
      <c r="G12963" t="s">
        <v>12</v>
      </c>
      <c r="H12963" t="s">
        <v>13</v>
      </c>
      <c r="I12963">
        <v>3</v>
      </c>
      <c r="J12963">
        <v>0</v>
      </c>
    </row>
    <row r="12964" spans="1:10" x14ac:dyDescent="0.25">
      <c r="A12964" t="s">
        <v>10</v>
      </c>
      <c r="B12964">
        <v>2017</v>
      </c>
      <c r="C12964">
        <v>36</v>
      </c>
      <c r="D12964" s="1">
        <v>42983</v>
      </c>
      <c r="E12964" s="2">
        <v>44444</v>
      </c>
      <c r="F12964" t="s">
        <v>102</v>
      </c>
      <c r="G12964" t="s">
        <v>12</v>
      </c>
      <c r="H12964" t="s">
        <v>13</v>
      </c>
      <c r="I12964">
        <v>0</v>
      </c>
      <c r="J12964">
        <v>0</v>
      </c>
    </row>
    <row r="12965" spans="1:10" x14ac:dyDescent="0.25">
      <c r="A12965" t="s">
        <v>10</v>
      </c>
      <c r="B12965">
        <v>2017</v>
      </c>
      <c r="C12965">
        <v>36</v>
      </c>
      <c r="D12965" s="1">
        <v>42983</v>
      </c>
      <c r="E12965" s="2">
        <v>44444</v>
      </c>
      <c r="F12965" t="s">
        <v>14</v>
      </c>
      <c r="G12965" t="s">
        <v>12</v>
      </c>
      <c r="H12965" t="s">
        <v>13</v>
      </c>
      <c r="I12965">
        <v>142</v>
      </c>
      <c r="J12965">
        <v>0</v>
      </c>
    </row>
    <row r="12966" spans="1:10" x14ac:dyDescent="0.25">
      <c r="A12966" t="s">
        <v>10</v>
      </c>
      <c r="B12966">
        <v>2017</v>
      </c>
      <c r="C12966">
        <v>36</v>
      </c>
      <c r="D12966" s="1">
        <v>42983</v>
      </c>
      <c r="E12966" s="2">
        <v>44444</v>
      </c>
      <c r="F12966" t="s">
        <v>11</v>
      </c>
      <c r="G12966" t="s">
        <v>12</v>
      </c>
      <c r="H12966" t="s">
        <v>13</v>
      </c>
      <c r="I12966">
        <v>101</v>
      </c>
      <c r="J12966">
        <v>0</v>
      </c>
    </row>
    <row r="12967" spans="1:10" x14ac:dyDescent="0.25">
      <c r="A12967" t="s">
        <v>10</v>
      </c>
      <c r="B12967">
        <v>2017</v>
      </c>
      <c r="C12967">
        <v>36</v>
      </c>
      <c r="D12967" s="1">
        <v>42984</v>
      </c>
      <c r="E12967" s="2">
        <v>44445</v>
      </c>
      <c r="F12967" t="s">
        <v>26</v>
      </c>
      <c r="G12967" t="s">
        <v>12</v>
      </c>
      <c r="H12967" t="s">
        <v>13</v>
      </c>
      <c r="I12967">
        <v>0</v>
      </c>
      <c r="J12967">
        <v>6</v>
      </c>
    </row>
    <row r="12968" spans="1:10" x14ac:dyDescent="0.25">
      <c r="A12968" t="s">
        <v>10</v>
      </c>
      <c r="B12968">
        <v>2017</v>
      </c>
      <c r="C12968">
        <v>36</v>
      </c>
      <c r="D12968" s="1">
        <v>42984</v>
      </c>
      <c r="E12968" s="2">
        <v>44445</v>
      </c>
      <c r="F12968" t="s">
        <v>17</v>
      </c>
      <c r="G12968" t="s">
        <v>12</v>
      </c>
      <c r="H12968" t="s">
        <v>13</v>
      </c>
      <c r="I12968">
        <v>23</v>
      </c>
      <c r="J12968">
        <v>6</v>
      </c>
    </row>
    <row r="12969" spans="1:10" x14ac:dyDescent="0.25">
      <c r="A12969" t="s">
        <v>10</v>
      </c>
      <c r="B12969">
        <v>2017</v>
      </c>
      <c r="C12969">
        <v>36</v>
      </c>
      <c r="D12969" s="1">
        <v>42984</v>
      </c>
      <c r="E12969" s="2">
        <v>44445</v>
      </c>
      <c r="F12969" t="s">
        <v>18</v>
      </c>
      <c r="G12969" t="s">
        <v>12</v>
      </c>
      <c r="H12969" t="s">
        <v>13</v>
      </c>
      <c r="I12969">
        <v>2</v>
      </c>
      <c r="J12969">
        <v>6</v>
      </c>
    </row>
    <row r="12970" spans="1:10" x14ac:dyDescent="0.25">
      <c r="A12970" t="s">
        <v>10</v>
      </c>
      <c r="B12970">
        <v>2017</v>
      </c>
      <c r="C12970">
        <v>36</v>
      </c>
      <c r="D12970" s="1">
        <v>42984</v>
      </c>
      <c r="E12970" s="2">
        <v>44445</v>
      </c>
      <c r="F12970" t="s">
        <v>102</v>
      </c>
      <c r="G12970" t="s">
        <v>12</v>
      </c>
      <c r="H12970" t="s">
        <v>13</v>
      </c>
      <c r="I12970">
        <v>0</v>
      </c>
      <c r="J12970">
        <v>6</v>
      </c>
    </row>
    <row r="12971" spans="1:10" x14ac:dyDescent="0.25">
      <c r="A12971" t="s">
        <v>10</v>
      </c>
      <c r="B12971">
        <v>2017</v>
      </c>
      <c r="C12971">
        <v>36</v>
      </c>
      <c r="D12971" s="1">
        <v>42984</v>
      </c>
      <c r="E12971" s="2">
        <v>44445</v>
      </c>
      <c r="F12971" t="s">
        <v>14</v>
      </c>
      <c r="G12971" t="s">
        <v>12</v>
      </c>
      <c r="H12971" t="s">
        <v>13</v>
      </c>
      <c r="I12971">
        <v>78</v>
      </c>
      <c r="J12971">
        <v>6</v>
      </c>
    </row>
    <row r="12972" spans="1:10" x14ac:dyDescent="0.25">
      <c r="A12972" t="s">
        <v>10</v>
      </c>
      <c r="B12972">
        <v>2017</v>
      </c>
      <c r="C12972">
        <v>36</v>
      </c>
      <c r="D12972" s="1">
        <v>42984</v>
      </c>
      <c r="E12972" s="2">
        <v>44445</v>
      </c>
      <c r="F12972" t="s">
        <v>11</v>
      </c>
      <c r="G12972" t="s">
        <v>12</v>
      </c>
      <c r="H12972" t="s">
        <v>13</v>
      </c>
      <c r="I12972">
        <v>135</v>
      </c>
      <c r="J12972">
        <v>6</v>
      </c>
    </row>
    <row r="12973" spans="1:10" x14ac:dyDescent="0.25">
      <c r="A12973" t="s">
        <v>10</v>
      </c>
      <c r="B12973">
        <v>2018</v>
      </c>
      <c r="C12973">
        <v>22</v>
      </c>
      <c r="D12973" s="1">
        <v>43253</v>
      </c>
      <c r="E12973" s="2">
        <v>44349</v>
      </c>
      <c r="F12973" t="s">
        <v>11</v>
      </c>
      <c r="G12973" t="s">
        <v>428</v>
      </c>
      <c r="H12973" t="s">
        <v>13</v>
      </c>
      <c r="I12973">
        <v>0</v>
      </c>
      <c r="J12973" t="s">
        <v>738</v>
      </c>
    </row>
    <row r="12974" spans="1:10" x14ac:dyDescent="0.25">
      <c r="A12974" t="s">
        <v>10</v>
      </c>
      <c r="B12974">
        <v>2018</v>
      </c>
      <c r="C12974">
        <v>23</v>
      </c>
      <c r="D12974" s="1">
        <v>43254</v>
      </c>
      <c r="E12974" s="2">
        <v>44350</v>
      </c>
      <c r="F12974" t="s">
        <v>11</v>
      </c>
      <c r="G12974" t="s">
        <v>428</v>
      </c>
      <c r="H12974" t="s">
        <v>13</v>
      </c>
      <c r="I12974">
        <v>0</v>
      </c>
      <c r="J12974" t="s">
        <v>730</v>
      </c>
    </row>
    <row r="12975" spans="1:10" x14ac:dyDescent="0.25">
      <c r="A12975" t="s">
        <v>10</v>
      </c>
      <c r="B12975">
        <v>2018</v>
      </c>
      <c r="C12975">
        <v>23</v>
      </c>
      <c r="D12975" s="1">
        <v>43255</v>
      </c>
      <c r="E12975" s="2">
        <v>44351</v>
      </c>
      <c r="F12975" t="s">
        <v>11</v>
      </c>
      <c r="G12975" t="s">
        <v>428</v>
      </c>
      <c r="H12975" t="s">
        <v>13</v>
      </c>
      <c r="I12975">
        <v>0</v>
      </c>
      <c r="J12975">
        <v>0</v>
      </c>
    </row>
    <row r="12976" spans="1:10" x14ac:dyDescent="0.25">
      <c r="A12976" t="s">
        <v>10</v>
      </c>
      <c r="B12976">
        <v>2018</v>
      </c>
      <c r="C12976">
        <v>23</v>
      </c>
      <c r="D12976" s="1">
        <v>43256</v>
      </c>
      <c r="E12976" s="2">
        <v>44352</v>
      </c>
      <c r="F12976" t="s">
        <v>11</v>
      </c>
      <c r="G12976" t="s">
        <v>12</v>
      </c>
      <c r="H12976" t="s">
        <v>13</v>
      </c>
      <c r="I12976">
        <v>1</v>
      </c>
      <c r="J12976">
        <v>0</v>
      </c>
    </row>
    <row r="12977" spans="1:10" x14ac:dyDescent="0.25">
      <c r="A12977" t="s">
        <v>10</v>
      </c>
      <c r="B12977">
        <v>2018</v>
      </c>
      <c r="C12977">
        <v>23</v>
      </c>
      <c r="D12977" s="1">
        <v>43257</v>
      </c>
      <c r="E12977" s="2">
        <v>44353</v>
      </c>
      <c r="F12977" t="s">
        <v>11</v>
      </c>
      <c r="G12977" t="s">
        <v>12</v>
      </c>
      <c r="H12977" t="s">
        <v>13</v>
      </c>
      <c r="I12977">
        <v>2</v>
      </c>
      <c r="J12977">
        <v>0</v>
      </c>
    </row>
    <row r="12978" spans="1:10" x14ac:dyDescent="0.25">
      <c r="A12978" t="s">
        <v>10</v>
      </c>
      <c r="B12978">
        <v>2018</v>
      </c>
      <c r="C12978">
        <v>23</v>
      </c>
      <c r="D12978" s="1">
        <v>43258</v>
      </c>
      <c r="E12978" s="2">
        <v>44354</v>
      </c>
      <c r="F12978" t="s">
        <v>11</v>
      </c>
      <c r="G12978" t="s">
        <v>428</v>
      </c>
      <c r="H12978" t="s">
        <v>13</v>
      </c>
      <c r="I12978">
        <v>0</v>
      </c>
      <c r="J12978">
        <v>0</v>
      </c>
    </row>
    <row r="12979" spans="1:10" x14ac:dyDescent="0.25">
      <c r="A12979" t="s">
        <v>10</v>
      </c>
      <c r="B12979">
        <v>2018</v>
      </c>
      <c r="C12979">
        <v>23</v>
      </c>
      <c r="D12979" s="1">
        <v>43259</v>
      </c>
      <c r="E12979" s="2">
        <v>44355</v>
      </c>
      <c r="F12979" t="s">
        <v>11</v>
      </c>
      <c r="G12979" t="s">
        <v>12</v>
      </c>
      <c r="H12979" t="s">
        <v>13</v>
      </c>
      <c r="I12979">
        <v>1</v>
      </c>
      <c r="J12979">
        <v>0</v>
      </c>
    </row>
    <row r="12980" spans="1:10" x14ac:dyDescent="0.25">
      <c r="A12980" t="s">
        <v>10</v>
      </c>
      <c r="B12980">
        <v>2018</v>
      </c>
      <c r="C12980">
        <v>23</v>
      </c>
      <c r="D12980" s="1">
        <v>43260</v>
      </c>
      <c r="E12980" s="2">
        <v>44356</v>
      </c>
      <c r="F12980" t="s">
        <v>11</v>
      </c>
      <c r="G12980" t="s">
        <v>428</v>
      </c>
      <c r="H12980" t="s">
        <v>13</v>
      </c>
      <c r="I12980">
        <v>0</v>
      </c>
      <c r="J12980">
        <v>0</v>
      </c>
    </row>
    <row r="12981" spans="1:10" x14ac:dyDescent="0.25">
      <c r="A12981" t="s">
        <v>10</v>
      </c>
      <c r="B12981">
        <v>2018</v>
      </c>
      <c r="C12981">
        <v>24</v>
      </c>
      <c r="D12981" s="1">
        <v>43261</v>
      </c>
      <c r="E12981" s="2">
        <v>44357</v>
      </c>
      <c r="F12981" t="s">
        <v>11</v>
      </c>
      <c r="G12981" t="s">
        <v>428</v>
      </c>
      <c r="H12981" t="s">
        <v>13</v>
      </c>
      <c r="I12981">
        <v>0</v>
      </c>
      <c r="J12981">
        <v>0</v>
      </c>
    </row>
    <row r="12982" spans="1:10" x14ac:dyDescent="0.25">
      <c r="A12982" t="s">
        <v>10</v>
      </c>
      <c r="B12982">
        <v>2018</v>
      </c>
      <c r="C12982">
        <v>24</v>
      </c>
      <c r="D12982" s="1">
        <v>43262</v>
      </c>
      <c r="E12982" s="2">
        <v>44358</v>
      </c>
      <c r="F12982" t="s">
        <v>11</v>
      </c>
      <c r="G12982" t="s">
        <v>428</v>
      </c>
      <c r="H12982" t="s">
        <v>13</v>
      </c>
      <c r="I12982">
        <v>0</v>
      </c>
      <c r="J12982">
        <v>0</v>
      </c>
    </row>
    <row r="12983" spans="1:10" x14ac:dyDescent="0.25">
      <c r="A12983" t="s">
        <v>10</v>
      </c>
      <c r="B12983">
        <v>2018</v>
      </c>
      <c r="C12983">
        <v>24</v>
      </c>
      <c r="D12983" s="1">
        <v>43263</v>
      </c>
      <c r="E12983" s="2">
        <v>44359</v>
      </c>
      <c r="F12983" t="s">
        <v>11</v>
      </c>
      <c r="G12983" t="s">
        <v>428</v>
      </c>
      <c r="H12983" t="s">
        <v>13</v>
      </c>
      <c r="I12983">
        <v>0</v>
      </c>
      <c r="J12983">
        <v>0</v>
      </c>
    </row>
    <row r="12984" spans="1:10" x14ac:dyDescent="0.25">
      <c r="A12984" t="s">
        <v>10</v>
      </c>
      <c r="B12984">
        <v>2018</v>
      </c>
      <c r="C12984">
        <v>24</v>
      </c>
      <c r="D12984" s="1">
        <v>43264</v>
      </c>
      <c r="E12984" s="2">
        <v>44360</v>
      </c>
      <c r="F12984" t="s">
        <v>11</v>
      </c>
      <c r="G12984" t="s">
        <v>12</v>
      </c>
      <c r="H12984" t="s">
        <v>13</v>
      </c>
      <c r="I12984">
        <v>1</v>
      </c>
      <c r="J12984">
        <v>0</v>
      </c>
    </row>
    <row r="12985" spans="1:10" x14ac:dyDescent="0.25">
      <c r="A12985" t="s">
        <v>10</v>
      </c>
      <c r="B12985">
        <v>2018</v>
      </c>
      <c r="C12985">
        <v>24</v>
      </c>
      <c r="D12985" s="1">
        <v>43265</v>
      </c>
      <c r="E12985" s="2">
        <v>44361</v>
      </c>
      <c r="F12985" t="s">
        <v>11</v>
      </c>
      <c r="G12985" t="s">
        <v>12</v>
      </c>
      <c r="H12985" t="s">
        <v>13</v>
      </c>
      <c r="I12985">
        <v>23</v>
      </c>
      <c r="J12985">
        <v>7</v>
      </c>
    </row>
    <row r="12986" spans="1:10" x14ac:dyDescent="0.25">
      <c r="A12986" t="s">
        <v>10</v>
      </c>
      <c r="B12986">
        <v>2018</v>
      </c>
      <c r="C12986">
        <v>24</v>
      </c>
      <c r="D12986" s="1">
        <v>43266</v>
      </c>
      <c r="E12986" s="2">
        <v>44362</v>
      </c>
      <c r="F12986" t="s">
        <v>11</v>
      </c>
      <c r="G12986" t="s">
        <v>12</v>
      </c>
      <c r="H12986" t="s">
        <v>13</v>
      </c>
      <c r="I12986">
        <v>2</v>
      </c>
      <c r="J12986">
        <v>1</v>
      </c>
    </row>
    <row r="12987" spans="1:10" x14ac:dyDescent="0.25">
      <c r="A12987" t="s">
        <v>10</v>
      </c>
      <c r="B12987">
        <v>2018</v>
      </c>
      <c r="C12987">
        <v>24</v>
      </c>
      <c r="D12987" s="1">
        <v>43267</v>
      </c>
      <c r="E12987" s="2">
        <v>44363</v>
      </c>
      <c r="F12987" t="s">
        <v>11</v>
      </c>
      <c r="G12987" t="s">
        <v>428</v>
      </c>
      <c r="H12987" t="s">
        <v>13</v>
      </c>
      <c r="I12987">
        <v>0</v>
      </c>
      <c r="J12987">
        <v>0</v>
      </c>
    </row>
    <row r="12988" spans="1:10" x14ac:dyDescent="0.25">
      <c r="A12988" t="s">
        <v>10</v>
      </c>
      <c r="B12988">
        <v>2018</v>
      </c>
      <c r="C12988">
        <v>25</v>
      </c>
      <c r="D12988" s="1">
        <v>43268</v>
      </c>
      <c r="E12988" s="2">
        <v>44364</v>
      </c>
      <c r="F12988" t="s">
        <v>11</v>
      </c>
      <c r="G12988" t="s">
        <v>12</v>
      </c>
      <c r="H12988" t="s">
        <v>13</v>
      </c>
      <c r="I12988">
        <v>38</v>
      </c>
      <c r="J12988">
        <v>8</v>
      </c>
    </row>
    <row r="12989" spans="1:10" x14ac:dyDescent="0.25">
      <c r="A12989" t="s">
        <v>10</v>
      </c>
      <c r="B12989">
        <v>2018</v>
      </c>
      <c r="C12989">
        <v>25</v>
      </c>
      <c r="D12989" s="1">
        <v>43269</v>
      </c>
      <c r="E12989" s="2">
        <v>44365</v>
      </c>
      <c r="F12989" t="s">
        <v>102</v>
      </c>
      <c r="G12989" t="s">
        <v>12</v>
      </c>
      <c r="H12989" t="s">
        <v>13</v>
      </c>
      <c r="I12989">
        <v>1</v>
      </c>
      <c r="J12989">
        <v>1</v>
      </c>
    </row>
    <row r="12990" spans="1:10" x14ac:dyDescent="0.25">
      <c r="A12990" t="s">
        <v>10</v>
      </c>
      <c r="B12990">
        <v>2018</v>
      </c>
      <c r="C12990">
        <v>25</v>
      </c>
      <c r="D12990" s="1">
        <v>43269</v>
      </c>
      <c r="E12990" s="2">
        <v>44365</v>
      </c>
      <c r="F12990" t="s">
        <v>11</v>
      </c>
      <c r="G12990" t="s">
        <v>12</v>
      </c>
      <c r="H12990" t="s">
        <v>13</v>
      </c>
      <c r="I12990">
        <v>19</v>
      </c>
      <c r="J12990">
        <v>1</v>
      </c>
    </row>
    <row r="12991" spans="1:10" x14ac:dyDescent="0.25">
      <c r="A12991" t="s">
        <v>10</v>
      </c>
      <c r="B12991">
        <v>2018</v>
      </c>
      <c r="C12991">
        <v>25</v>
      </c>
      <c r="D12991" s="1">
        <v>43270</v>
      </c>
      <c r="E12991" s="2">
        <v>44366</v>
      </c>
      <c r="F12991" t="s">
        <v>102</v>
      </c>
      <c r="G12991" t="s">
        <v>12</v>
      </c>
      <c r="H12991" t="s">
        <v>13</v>
      </c>
      <c r="I12991">
        <v>2</v>
      </c>
      <c r="J12991">
        <v>2</v>
      </c>
    </row>
    <row r="12992" spans="1:10" x14ac:dyDescent="0.25">
      <c r="A12992" t="s">
        <v>10</v>
      </c>
      <c r="B12992">
        <v>2018</v>
      </c>
      <c r="C12992">
        <v>25</v>
      </c>
      <c r="D12992" s="1">
        <v>43270</v>
      </c>
      <c r="E12992" s="2">
        <v>44366</v>
      </c>
      <c r="F12992" t="s">
        <v>11</v>
      </c>
      <c r="G12992" t="s">
        <v>12</v>
      </c>
      <c r="H12992" t="s">
        <v>13</v>
      </c>
      <c r="I12992">
        <v>53</v>
      </c>
      <c r="J12992">
        <v>2</v>
      </c>
    </row>
    <row r="12993" spans="1:10" x14ac:dyDescent="0.25">
      <c r="A12993" t="s">
        <v>10</v>
      </c>
      <c r="B12993">
        <v>2018</v>
      </c>
      <c r="C12993">
        <v>25</v>
      </c>
      <c r="D12993" s="1">
        <v>43271</v>
      </c>
      <c r="E12993" s="2">
        <v>44367</v>
      </c>
      <c r="F12993" t="s">
        <v>102</v>
      </c>
      <c r="G12993" t="s">
        <v>12</v>
      </c>
      <c r="H12993" t="s">
        <v>13</v>
      </c>
      <c r="I12993">
        <v>0</v>
      </c>
      <c r="J12993">
        <v>0</v>
      </c>
    </row>
    <row r="12994" spans="1:10" x14ac:dyDescent="0.25">
      <c r="A12994" t="s">
        <v>10</v>
      </c>
      <c r="B12994">
        <v>2018</v>
      </c>
      <c r="C12994">
        <v>25</v>
      </c>
      <c r="D12994" s="1">
        <v>43271</v>
      </c>
      <c r="E12994" s="2">
        <v>44367</v>
      </c>
      <c r="F12994" t="s">
        <v>11</v>
      </c>
      <c r="G12994" t="s">
        <v>12</v>
      </c>
      <c r="H12994" t="s">
        <v>13</v>
      </c>
      <c r="I12994">
        <v>104</v>
      </c>
      <c r="J12994">
        <v>0</v>
      </c>
    </row>
    <row r="12995" spans="1:10" x14ac:dyDescent="0.25">
      <c r="A12995" t="s">
        <v>10</v>
      </c>
      <c r="B12995">
        <v>2018</v>
      </c>
      <c r="C12995">
        <v>25</v>
      </c>
      <c r="D12995" s="1">
        <v>43272</v>
      </c>
      <c r="E12995" s="2">
        <v>44368</v>
      </c>
      <c r="F12995" t="s">
        <v>17</v>
      </c>
      <c r="G12995" t="s">
        <v>12</v>
      </c>
      <c r="H12995" t="s">
        <v>13</v>
      </c>
      <c r="I12995">
        <v>1</v>
      </c>
      <c r="J12995">
        <v>7</v>
      </c>
    </row>
    <row r="12996" spans="1:10" x14ac:dyDescent="0.25">
      <c r="A12996" t="s">
        <v>10</v>
      </c>
      <c r="B12996">
        <v>2018</v>
      </c>
      <c r="C12996">
        <v>25</v>
      </c>
      <c r="D12996" s="1">
        <v>43272</v>
      </c>
      <c r="E12996" s="2">
        <v>44368</v>
      </c>
      <c r="F12996" t="s">
        <v>102</v>
      </c>
      <c r="G12996" t="s">
        <v>12</v>
      </c>
      <c r="H12996" t="s">
        <v>13</v>
      </c>
      <c r="I12996">
        <v>1</v>
      </c>
      <c r="J12996">
        <v>7</v>
      </c>
    </row>
    <row r="12997" spans="1:10" x14ac:dyDescent="0.25">
      <c r="A12997" t="s">
        <v>10</v>
      </c>
      <c r="B12997">
        <v>2018</v>
      </c>
      <c r="C12997">
        <v>25</v>
      </c>
      <c r="D12997" s="1">
        <v>43272</v>
      </c>
      <c r="E12997" s="2">
        <v>44368</v>
      </c>
      <c r="F12997" t="s">
        <v>11</v>
      </c>
      <c r="G12997" t="s">
        <v>12</v>
      </c>
      <c r="H12997" t="s">
        <v>13</v>
      </c>
      <c r="I12997">
        <v>40</v>
      </c>
      <c r="J12997">
        <v>7</v>
      </c>
    </row>
    <row r="12998" spans="1:10" x14ac:dyDescent="0.25">
      <c r="A12998" t="s">
        <v>10</v>
      </c>
      <c r="B12998">
        <v>2018</v>
      </c>
      <c r="C12998">
        <v>25</v>
      </c>
      <c r="D12998" s="1">
        <v>43273</v>
      </c>
      <c r="E12998" s="2">
        <v>44369</v>
      </c>
      <c r="F12998" t="s">
        <v>17</v>
      </c>
      <c r="G12998" t="s">
        <v>12</v>
      </c>
      <c r="H12998" t="s">
        <v>13</v>
      </c>
      <c r="I12998">
        <v>0</v>
      </c>
      <c r="J12998">
        <v>7</v>
      </c>
    </row>
    <row r="12999" spans="1:10" x14ac:dyDescent="0.25">
      <c r="A12999" t="s">
        <v>10</v>
      </c>
      <c r="B12999">
        <v>2018</v>
      </c>
      <c r="C12999">
        <v>25</v>
      </c>
      <c r="D12999" s="1">
        <v>43273</v>
      </c>
      <c r="E12999" s="2">
        <v>44369</v>
      </c>
      <c r="F12999" t="s">
        <v>102</v>
      </c>
      <c r="G12999" t="s">
        <v>12</v>
      </c>
      <c r="H12999" t="s">
        <v>13</v>
      </c>
      <c r="I12999">
        <v>2</v>
      </c>
      <c r="J12999">
        <v>7</v>
      </c>
    </row>
    <row r="13000" spans="1:10" x14ac:dyDescent="0.25">
      <c r="A13000" t="s">
        <v>10</v>
      </c>
      <c r="B13000">
        <v>2018</v>
      </c>
      <c r="C13000">
        <v>25</v>
      </c>
      <c r="D13000" s="1">
        <v>43273</v>
      </c>
      <c r="E13000" s="2">
        <v>44369</v>
      </c>
      <c r="F13000" t="s">
        <v>11</v>
      </c>
      <c r="G13000" t="s">
        <v>12</v>
      </c>
      <c r="H13000" t="s">
        <v>13</v>
      </c>
      <c r="I13000">
        <v>27</v>
      </c>
      <c r="J13000">
        <v>7</v>
      </c>
    </row>
    <row r="13001" spans="1:10" x14ac:dyDescent="0.25">
      <c r="A13001" t="s">
        <v>10</v>
      </c>
      <c r="B13001">
        <v>2018</v>
      </c>
      <c r="C13001">
        <v>25</v>
      </c>
      <c r="D13001" s="1">
        <v>43274</v>
      </c>
      <c r="E13001" s="2">
        <v>44370</v>
      </c>
      <c r="F13001" t="s">
        <v>17</v>
      </c>
      <c r="G13001" t="s">
        <v>12</v>
      </c>
      <c r="H13001" t="s">
        <v>13</v>
      </c>
      <c r="I13001">
        <v>0</v>
      </c>
      <c r="J13001">
        <v>7</v>
      </c>
    </row>
    <row r="13002" spans="1:10" x14ac:dyDescent="0.25">
      <c r="A13002" t="s">
        <v>10</v>
      </c>
      <c r="B13002">
        <v>2018</v>
      </c>
      <c r="C13002">
        <v>25</v>
      </c>
      <c r="D13002" s="1">
        <v>43274</v>
      </c>
      <c r="E13002" s="2">
        <v>44370</v>
      </c>
      <c r="F13002" t="s">
        <v>102</v>
      </c>
      <c r="G13002" t="s">
        <v>12</v>
      </c>
      <c r="H13002" t="s">
        <v>13</v>
      </c>
      <c r="I13002">
        <v>3</v>
      </c>
      <c r="J13002">
        <v>7</v>
      </c>
    </row>
    <row r="13003" spans="1:10" x14ac:dyDescent="0.25">
      <c r="A13003" t="s">
        <v>10</v>
      </c>
      <c r="B13003">
        <v>2018</v>
      </c>
      <c r="C13003">
        <v>25</v>
      </c>
      <c r="D13003" s="1">
        <v>43274</v>
      </c>
      <c r="E13003" s="2">
        <v>44370</v>
      </c>
      <c r="F13003" t="s">
        <v>11</v>
      </c>
      <c r="G13003" t="s">
        <v>12</v>
      </c>
      <c r="H13003" t="s">
        <v>13</v>
      </c>
      <c r="I13003">
        <v>49</v>
      </c>
      <c r="J13003">
        <v>7</v>
      </c>
    </row>
    <row r="13004" spans="1:10" x14ac:dyDescent="0.25">
      <c r="A13004" t="s">
        <v>10</v>
      </c>
      <c r="B13004">
        <v>2018</v>
      </c>
      <c r="C13004">
        <v>26</v>
      </c>
      <c r="D13004" s="1">
        <v>43275</v>
      </c>
      <c r="E13004" s="2">
        <v>44371</v>
      </c>
      <c r="F13004" t="s">
        <v>17</v>
      </c>
      <c r="G13004" t="s">
        <v>12</v>
      </c>
      <c r="H13004" t="s">
        <v>13</v>
      </c>
      <c r="I13004">
        <v>1</v>
      </c>
      <c r="J13004">
        <v>11</v>
      </c>
    </row>
    <row r="13005" spans="1:10" x14ac:dyDescent="0.25">
      <c r="A13005" t="s">
        <v>10</v>
      </c>
      <c r="B13005">
        <v>2018</v>
      </c>
      <c r="C13005">
        <v>26</v>
      </c>
      <c r="D13005" s="1">
        <v>43275</v>
      </c>
      <c r="E13005" s="2">
        <v>44371</v>
      </c>
      <c r="F13005" t="s">
        <v>102</v>
      </c>
      <c r="G13005" t="s">
        <v>12</v>
      </c>
      <c r="H13005" t="s">
        <v>13</v>
      </c>
      <c r="I13005">
        <v>1</v>
      </c>
      <c r="J13005">
        <v>11</v>
      </c>
    </row>
    <row r="13006" spans="1:10" x14ac:dyDescent="0.25">
      <c r="A13006" t="s">
        <v>10</v>
      </c>
      <c r="B13006">
        <v>2018</v>
      </c>
      <c r="C13006">
        <v>26</v>
      </c>
      <c r="D13006" s="1">
        <v>43275</v>
      </c>
      <c r="E13006" s="2">
        <v>44371</v>
      </c>
      <c r="F13006" t="s">
        <v>11</v>
      </c>
      <c r="G13006" t="s">
        <v>12</v>
      </c>
      <c r="H13006" t="s">
        <v>13</v>
      </c>
      <c r="I13006">
        <v>252</v>
      </c>
      <c r="J13006">
        <v>11</v>
      </c>
    </row>
    <row r="13007" spans="1:10" x14ac:dyDescent="0.25">
      <c r="A13007" t="s">
        <v>10</v>
      </c>
      <c r="B13007">
        <v>2018</v>
      </c>
      <c r="C13007">
        <v>26</v>
      </c>
      <c r="D13007" s="1">
        <v>43276</v>
      </c>
      <c r="E13007" s="2">
        <v>44372</v>
      </c>
      <c r="F13007" t="s">
        <v>17</v>
      </c>
      <c r="G13007" t="s">
        <v>12</v>
      </c>
      <c r="H13007" t="s">
        <v>13</v>
      </c>
      <c r="I13007">
        <v>0</v>
      </c>
      <c r="J13007">
        <v>1</v>
      </c>
    </row>
    <row r="13008" spans="1:10" x14ac:dyDescent="0.25">
      <c r="A13008" t="s">
        <v>10</v>
      </c>
      <c r="B13008">
        <v>2018</v>
      </c>
      <c r="C13008">
        <v>26</v>
      </c>
      <c r="D13008" s="1">
        <v>43276</v>
      </c>
      <c r="E13008" s="2">
        <v>44372</v>
      </c>
      <c r="F13008" t="s">
        <v>102</v>
      </c>
      <c r="G13008" t="s">
        <v>12</v>
      </c>
      <c r="H13008" t="s">
        <v>13</v>
      </c>
      <c r="I13008">
        <v>1</v>
      </c>
      <c r="J13008">
        <v>1</v>
      </c>
    </row>
    <row r="13009" spans="1:10" x14ac:dyDescent="0.25">
      <c r="A13009" t="s">
        <v>10</v>
      </c>
      <c r="B13009">
        <v>2018</v>
      </c>
      <c r="C13009">
        <v>26</v>
      </c>
      <c r="D13009" s="1">
        <v>43276</v>
      </c>
      <c r="E13009" s="2">
        <v>44372</v>
      </c>
      <c r="F13009" t="s">
        <v>11</v>
      </c>
      <c r="G13009" t="s">
        <v>12</v>
      </c>
      <c r="H13009" t="s">
        <v>13</v>
      </c>
      <c r="I13009">
        <v>54</v>
      </c>
      <c r="J13009">
        <v>1</v>
      </c>
    </row>
    <row r="13010" spans="1:10" x14ac:dyDescent="0.25">
      <c r="A13010" t="s">
        <v>10</v>
      </c>
      <c r="B13010">
        <v>2018</v>
      </c>
      <c r="C13010">
        <v>26</v>
      </c>
      <c r="D13010" s="1">
        <v>43277</v>
      </c>
      <c r="E13010" s="2">
        <v>44373</v>
      </c>
      <c r="F13010" t="s">
        <v>17</v>
      </c>
      <c r="G13010" t="s">
        <v>12</v>
      </c>
      <c r="H13010" t="s">
        <v>13</v>
      </c>
      <c r="I13010">
        <v>0</v>
      </c>
      <c r="J13010">
        <v>3</v>
      </c>
    </row>
    <row r="13011" spans="1:10" x14ac:dyDescent="0.25">
      <c r="A13011" t="s">
        <v>10</v>
      </c>
      <c r="B13011">
        <v>2018</v>
      </c>
      <c r="C13011">
        <v>26</v>
      </c>
      <c r="D13011" s="1">
        <v>43277</v>
      </c>
      <c r="E13011" s="2">
        <v>44373</v>
      </c>
      <c r="F13011" t="s">
        <v>102</v>
      </c>
      <c r="G13011" t="s">
        <v>12</v>
      </c>
      <c r="H13011" t="s">
        <v>13</v>
      </c>
      <c r="I13011">
        <v>0</v>
      </c>
      <c r="J13011">
        <v>3</v>
      </c>
    </row>
    <row r="13012" spans="1:10" x14ac:dyDescent="0.25">
      <c r="A13012" t="s">
        <v>10</v>
      </c>
      <c r="B13012">
        <v>2018</v>
      </c>
      <c r="C13012">
        <v>26</v>
      </c>
      <c r="D13012" s="1">
        <v>43277</v>
      </c>
      <c r="E13012" s="2">
        <v>44373</v>
      </c>
      <c r="F13012" t="s">
        <v>11</v>
      </c>
      <c r="G13012" t="s">
        <v>12</v>
      </c>
      <c r="H13012" t="s">
        <v>13</v>
      </c>
      <c r="I13012">
        <v>58</v>
      </c>
      <c r="J13012">
        <v>3</v>
      </c>
    </row>
    <row r="13013" spans="1:10" x14ac:dyDescent="0.25">
      <c r="A13013" t="s">
        <v>10</v>
      </c>
      <c r="B13013">
        <v>2018</v>
      </c>
      <c r="C13013">
        <v>26</v>
      </c>
      <c r="D13013" s="1">
        <v>43278</v>
      </c>
      <c r="E13013" s="2">
        <v>44374</v>
      </c>
      <c r="F13013" t="s">
        <v>17</v>
      </c>
      <c r="G13013" t="s">
        <v>12</v>
      </c>
      <c r="H13013" t="s">
        <v>13</v>
      </c>
      <c r="I13013">
        <v>0</v>
      </c>
      <c r="J13013">
        <v>21</v>
      </c>
    </row>
    <row r="13014" spans="1:10" x14ac:dyDescent="0.25">
      <c r="A13014" t="s">
        <v>10</v>
      </c>
      <c r="B13014">
        <v>2018</v>
      </c>
      <c r="C13014">
        <v>26</v>
      </c>
      <c r="D13014" s="1">
        <v>43278</v>
      </c>
      <c r="E13014" s="2">
        <v>44374</v>
      </c>
      <c r="F13014" t="s">
        <v>102</v>
      </c>
      <c r="G13014" t="s">
        <v>12</v>
      </c>
      <c r="H13014" t="s">
        <v>13</v>
      </c>
      <c r="I13014">
        <v>4</v>
      </c>
      <c r="J13014">
        <v>21</v>
      </c>
    </row>
    <row r="13015" spans="1:10" x14ac:dyDescent="0.25">
      <c r="A13015" t="s">
        <v>10</v>
      </c>
      <c r="B13015">
        <v>2018</v>
      </c>
      <c r="C13015">
        <v>26</v>
      </c>
      <c r="D13015" s="1">
        <v>43278</v>
      </c>
      <c r="E13015" s="2">
        <v>44374</v>
      </c>
      <c r="F13015" t="s">
        <v>11</v>
      </c>
      <c r="G13015" t="s">
        <v>12</v>
      </c>
      <c r="H13015" t="s">
        <v>13</v>
      </c>
      <c r="I13015">
        <v>435</v>
      </c>
      <c r="J13015">
        <v>21</v>
      </c>
    </row>
    <row r="13016" spans="1:10" x14ac:dyDescent="0.25">
      <c r="A13016" t="s">
        <v>10</v>
      </c>
      <c r="B13016">
        <v>2018</v>
      </c>
      <c r="C13016">
        <v>26</v>
      </c>
      <c r="D13016" s="1">
        <v>43279</v>
      </c>
      <c r="E13016" s="2">
        <v>44375</v>
      </c>
      <c r="F13016" t="s">
        <v>17</v>
      </c>
      <c r="G13016" t="s">
        <v>12</v>
      </c>
      <c r="H13016" t="s">
        <v>13</v>
      </c>
      <c r="I13016">
        <v>1</v>
      </c>
      <c r="J13016">
        <v>39</v>
      </c>
    </row>
    <row r="13017" spans="1:10" x14ac:dyDescent="0.25">
      <c r="A13017" t="s">
        <v>10</v>
      </c>
      <c r="B13017">
        <v>2018</v>
      </c>
      <c r="C13017">
        <v>26</v>
      </c>
      <c r="D13017" s="1">
        <v>43279</v>
      </c>
      <c r="E13017" s="2">
        <v>44375</v>
      </c>
      <c r="F13017" t="s">
        <v>102</v>
      </c>
      <c r="G13017" t="s">
        <v>12</v>
      </c>
      <c r="H13017" t="s">
        <v>13</v>
      </c>
      <c r="I13017">
        <v>2</v>
      </c>
      <c r="J13017">
        <v>39</v>
      </c>
    </row>
    <row r="13018" spans="1:10" x14ac:dyDescent="0.25">
      <c r="A13018" t="s">
        <v>10</v>
      </c>
      <c r="B13018">
        <v>2018</v>
      </c>
      <c r="C13018">
        <v>26</v>
      </c>
      <c r="D13018" s="1">
        <v>43279</v>
      </c>
      <c r="E13018" s="2">
        <v>44375</v>
      </c>
      <c r="F13018" t="s">
        <v>11</v>
      </c>
      <c r="G13018" t="s">
        <v>12</v>
      </c>
      <c r="H13018" t="s">
        <v>13</v>
      </c>
      <c r="I13018">
        <v>319</v>
      </c>
      <c r="J13018">
        <v>39</v>
      </c>
    </row>
    <row r="13019" spans="1:10" x14ac:dyDescent="0.25">
      <c r="A13019" t="s">
        <v>10</v>
      </c>
      <c r="B13019">
        <v>2018</v>
      </c>
      <c r="C13019">
        <v>26</v>
      </c>
      <c r="D13019" s="1">
        <v>43280</v>
      </c>
      <c r="E13019" s="2">
        <v>44376</v>
      </c>
      <c r="F13019" t="s">
        <v>17</v>
      </c>
      <c r="G13019" t="s">
        <v>12</v>
      </c>
      <c r="H13019" t="s">
        <v>13</v>
      </c>
      <c r="I13019">
        <v>0</v>
      </c>
      <c r="J13019">
        <v>4</v>
      </c>
    </row>
    <row r="13020" spans="1:10" x14ac:dyDescent="0.25">
      <c r="A13020" t="s">
        <v>10</v>
      </c>
      <c r="B13020">
        <v>2018</v>
      </c>
      <c r="C13020">
        <v>26</v>
      </c>
      <c r="D13020" s="1">
        <v>43280</v>
      </c>
      <c r="E13020" s="2">
        <v>44376</v>
      </c>
      <c r="F13020" t="s">
        <v>102</v>
      </c>
      <c r="G13020" t="s">
        <v>12</v>
      </c>
      <c r="H13020" t="s">
        <v>13</v>
      </c>
      <c r="I13020">
        <v>2</v>
      </c>
      <c r="J13020">
        <v>4</v>
      </c>
    </row>
    <row r="13021" spans="1:10" x14ac:dyDescent="0.25">
      <c r="A13021" t="s">
        <v>10</v>
      </c>
      <c r="B13021">
        <v>2018</v>
      </c>
      <c r="C13021">
        <v>26</v>
      </c>
      <c r="D13021" s="1">
        <v>43280</v>
      </c>
      <c r="E13021" s="2">
        <v>44376</v>
      </c>
      <c r="F13021" t="s">
        <v>11</v>
      </c>
      <c r="G13021" t="s">
        <v>12</v>
      </c>
      <c r="H13021" t="s">
        <v>13</v>
      </c>
      <c r="I13021">
        <v>179</v>
      </c>
      <c r="J13021">
        <v>4</v>
      </c>
    </row>
    <row r="13022" spans="1:10" x14ac:dyDescent="0.25">
      <c r="A13022" t="s">
        <v>10</v>
      </c>
      <c r="B13022">
        <v>2018</v>
      </c>
      <c r="C13022">
        <v>26</v>
      </c>
      <c r="D13022" s="1">
        <v>43281</v>
      </c>
      <c r="E13022" s="2">
        <v>44377</v>
      </c>
      <c r="F13022" t="s">
        <v>17</v>
      </c>
      <c r="G13022" t="s">
        <v>12</v>
      </c>
      <c r="H13022" t="s">
        <v>13</v>
      </c>
      <c r="I13022">
        <v>2</v>
      </c>
      <c r="J13022">
        <v>26</v>
      </c>
    </row>
    <row r="13023" spans="1:10" x14ac:dyDescent="0.25">
      <c r="A13023" t="s">
        <v>10</v>
      </c>
      <c r="B13023">
        <v>2018</v>
      </c>
      <c r="C13023">
        <v>26</v>
      </c>
      <c r="D13023" s="1">
        <v>43281</v>
      </c>
      <c r="E13023" s="2">
        <v>44377</v>
      </c>
      <c r="F13023" t="s">
        <v>102</v>
      </c>
      <c r="G13023" t="s">
        <v>12</v>
      </c>
      <c r="H13023" t="s">
        <v>13</v>
      </c>
      <c r="I13023">
        <v>1</v>
      </c>
      <c r="J13023">
        <v>26</v>
      </c>
    </row>
    <row r="13024" spans="1:10" x14ac:dyDescent="0.25">
      <c r="A13024" t="s">
        <v>10</v>
      </c>
      <c r="B13024">
        <v>2018</v>
      </c>
      <c r="C13024">
        <v>26</v>
      </c>
      <c r="D13024" s="1">
        <v>43281</v>
      </c>
      <c r="E13024" s="2">
        <v>44377</v>
      </c>
      <c r="F13024" t="s">
        <v>11</v>
      </c>
      <c r="G13024" t="s">
        <v>12</v>
      </c>
      <c r="H13024" t="s">
        <v>13</v>
      </c>
      <c r="I13024">
        <v>221</v>
      </c>
      <c r="J13024">
        <v>26</v>
      </c>
    </row>
    <row r="13025" spans="1:10" x14ac:dyDescent="0.25">
      <c r="A13025" t="s">
        <v>10</v>
      </c>
      <c r="B13025">
        <v>2018</v>
      </c>
      <c r="C13025">
        <v>27</v>
      </c>
      <c r="D13025" s="1">
        <v>43282</v>
      </c>
      <c r="E13025" s="2">
        <v>44378</v>
      </c>
      <c r="F13025" t="s">
        <v>17</v>
      </c>
      <c r="G13025" t="s">
        <v>12</v>
      </c>
      <c r="H13025" t="s">
        <v>13</v>
      </c>
      <c r="I13025">
        <v>2</v>
      </c>
      <c r="J13025">
        <v>18</v>
      </c>
    </row>
    <row r="13026" spans="1:10" x14ac:dyDescent="0.25">
      <c r="A13026" t="s">
        <v>10</v>
      </c>
      <c r="B13026">
        <v>2018</v>
      </c>
      <c r="C13026">
        <v>27</v>
      </c>
      <c r="D13026" s="1">
        <v>43282</v>
      </c>
      <c r="E13026" s="2">
        <v>44378</v>
      </c>
      <c r="F13026" t="s">
        <v>102</v>
      </c>
      <c r="G13026" t="s">
        <v>12</v>
      </c>
      <c r="H13026" t="s">
        <v>13</v>
      </c>
      <c r="I13026">
        <v>2</v>
      </c>
      <c r="J13026">
        <v>18</v>
      </c>
    </row>
    <row r="13027" spans="1:10" x14ac:dyDescent="0.25">
      <c r="A13027" t="s">
        <v>10</v>
      </c>
      <c r="B13027">
        <v>2018</v>
      </c>
      <c r="C13027">
        <v>27</v>
      </c>
      <c r="D13027" s="1">
        <v>43282</v>
      </c>
      <c r="E13027" s="2">
        <v>44378</v>
      </c>
      <c r="F13027" t="s">
        <v>11</v>
      </c>
      <c r="G13027" t="s">
        <v>12</v>
      </c>
      <c r="H13027" t="s">
        <v>13</v>
      </c>
      <c r="I13027">
        <v>209</v>
      </c>
      <c r="J13027">
        <v>18</v>
      </c>
    </row>
    <row r="13028" spans="1:10" x14ac:dyDescent="0.25">
      <c r="A13028" t="s">
        <v>10</v>
      </c>
      <c r="B13028">
        <v>2018</v>
      </c>
      <c r="C13028">
        <v>27</v>
      </c>
      <c r="D13028" s="1">
        <v>43283</v>
      </c>
      <c r="E13028" s="2">
        <v>44379</v>
      </c>
      <c r="F13028" t="s">
        <v>17</v>
      </c>
      <c r="G13028" t="s">
        <v>12</v>
      </c>
      <c r="H13028" t="s">
        <v>13</v>
      </c>
      <c r="I13028">
        <v>1</v>
      </c>
      <c r="J13028">
        <v>3</v>
      </c>
    </row>
    <row r="13029" spans="1:10" x14ac:dyDescent="0.25">
      <c r="A13029" t="s">
        <v>10</v>
      </c>
      <c r="B13029">
        <v>2018</v>
      </c>
      <c r="C13029">
        <v>27</v>
      </c>
      <c r="D13029" s="1">
        <v>43283</v>
      </c>
      <c r="E13029" s="2">
        <v>44379</v>
      </c>
      <c r="F13029" t="s">
        <v>102</v>
      </c>
      <c r="G13029" t="s">
        <v>12</v>
      </c>
      <c r="H13029" t="s">
        <v>13</v>
      </c>
      <c r="I13029">
        <v>0</v>
      </c>
      <c r="J13029">
        <v>3</v>
      </c>
    </row>
    <row r="13030" spans="1:10" x14ac:dyDescent="0.25">
      <c r="A13030" t="s">
        <v>10</v>
      </c>
      <c r="B13030">
        <v>2018</v>
      </c>
      <c r="C13030">
        <v>27</v>
      </c>
      <c r="D13030" s="1">
        <v>43283</v>
      </c>
      <c r="E13030" s="2">
        <v>44379</v>
      </c>
      <c r="F13030" t="s">
        <v>11</v>
      </c>
      <c r="G13030" t="s">
        <v>12</v>
      </c>
      <c r="H13030" t="s">
        <v>13</v>
      </c>
      <c r="I13030">
        <v>245</v>
      </c>
      <c r="J13030">
        <v>3</v>
      </c>
    </row>
    <row r="13031" spans="1:10" x14ac:dyDescent="0.25">
      <c r="A13031" t="s">
        <v>10</v>
      </c>
      <c r="B13031">
        <v>2018</v>
      </c>
      <c r="C13031">
        <v>27</v>
      </c>
      <c r="D13031" s="1">
        <v>43284</v>
      </c>
      <c r="E13031" s="2">
        <v>44380</v>
      </c>
      <c r="F13031" t="s">
        <v>17</v>
      </c>
      <c r="G13031" t="s">
        <v>12</v>
      </c>
      <c r="H13031" t="s">
        <v>13</v>
      </c>
      <c r="I13031">
        <v>2</v>
      </c>
      <c r="J13031">
        <v>87</v>
      </c>
    </row>
    <row r="13032" spans="1:10" x14ac:dyDescent="0.25">
      <c r="A13032" t="s">
        <v>10</v>
      </c>
      <c r="B13032">
        <v>2018</v>
      </c>
      <c r="C13032">
        <v>27</v>
      </c>
      <c r="D13032" s="1">
        <v>43284</v>
      </c>
      <c r="E13032" s="2">
        <v>44380</v>
      </c>
      <c r="F13032" t="s">
        <v>102</v>
      </c>
      <c r="G13032" t="s">
        <v>12</v>
      </c>
      <c r="H13032" t="s">
        <v>13</v>
      </c>
      <c r="I13032">
        <v>3</v>
      </c>
      <c r="J13032">
        <v>87</v>
      </c>
    </row>
    <row r="13033" spans="1:10" x14ac:dyDescent="0.25">
      <c r="A13033" t="s">
        <v>10</v>
      </c>
      <c r="B13033">
        <v>2018</v>
      </c>
      <c r="C13033">
        <v>27</v>
      </c>
      <c r="D13033" s="1">
        <v>43284</v>
      </c>
      <c r="E13033" s="2">
        <v>44380</v>
      </c>
      <c r="F13033" t="s">
        <v>11</v>
      </c>
      <c r="G13033" t="s">
        <v>12</v>
      </c>
      <c r="H13033" t="s">
        <v>13</v>
      </c>
      <c r="I13033">
        <v>593</v>
      </c>
      <c r="J13033">
        <v>87</v>
      </c>
    </row>
    <row r="13034" spans="1:10" x14ac:dyDescent="0.25">
      <c r="A13034" t="s">
        <v>10</v>
      </c>
      <c r="B13034">
        <v>2018</v>
      </c>
      <c r="C13034">
        <v>27</v>
      </c>
      <c r="D13034" s="1">
        <v>43285</v>
      </c>
      <c r="E13034" s="2">
        <v>44381</v>
      </c>
      <c r="F13034" t="s">
        <v>17</v>
      </c>
      <c r="G13034" t="s">
        <v>12</v>
      </c>
      <c r="H13034" t="s">
        <v>13</v>
      </c>
      <c r="I13034">
        <v>1</v>
      </c>
      <c r="J13034">
        <v>11</v>
      </c>
    </row>
    <row r="13035" spans="1:10" x14ac:dyDescent="0.25">
      <c r="A13035" t="s">
        <v>10</v>
      </c>
      <c r="B13035">
        <v>2018</v>
      </c>
      <c r="C13035">
        <v>27</v>
      </c>
      <c r="D13035" s="1">
        <v>43285</v>
      </c>
      <c r="E13035" s="2">
        <v>44381</v>
      </c>
      <c r="F13035" t="s">
        <v>102</v>
      </c>
      <c r="G13035" t="s">
        <v>12</v>
      </c>
      <c r="H13035" t="s">
        <v>13</v>
      </c>
      <c r="I13035">
        <v>3</v>
      </c>
      <c r="J13035">
        <v>11</v>
      </c>
    </row>
    <row r="13036" spans="1:10" x14ac:dyDescent="0.25">
      <c r="A13036" t="s">
        <v>10</v>
      </c>
      <c r="B13036">
        <v>2018</v>
      </c>
      <c r="C13036">
        <v>27</v>
      </c>
      <c r="D13036" s="1">
        <v>43285</v>
      </c>
      <c r="E13036" s="2">
        <v>44381</v>
      </c>
      <c r="F13036" t="s">
        <v>11</v>
      </c>
      <c r="G13036" t="s">
        <v>12</v>
      </c>
      <c r="H13036" t="s">
        <v>13</v>
      </c>
      <c r="I13036">
        <v>330</v>
      </c>
      <c r="J13036">
        <v>11</v>
      </c>
    </row>
    <row r="13037" spans="1:10" x14ac:dyDescent="0.25">
      <c r="A13037" t="s">
        <v>10</v>
      </c>
      <c r="B13037">
        <v>2018</v>
      </c>
      <c r="C13037">
        <v>27</v>
      </c>
      <c r="D13037" s="1">
        <v>43286</v>
      </c>
      <c r="E13037" s="2">
        <v>44382</v>
      </c>
      <c r="F13037" t="s">
        <v>26</v>
      </c>
      <c r="G13037" t="s">
        <v>12</v>
      </c>
      <c r="H13037" t="s">
        <v>13</v>
      </c>
      <c r="I13037">
        <v>1</v>
      </c>
      <c r="J13037">
        <v>0</v>
      </c>
    </row>
    <row r="13038" spans="1:10" x14ac:dyDescent="0.25">
      <c r="A13038" t="s">
        <v>10</v>
      </c>
      <c r="B13038">
        <v>2018</v>
      </c>
      <c r="C13038">
        <v>27</v>
      </c>
      <c r="D13038" s="1">
        <v>43286</v>
      </c>
      <c r="E13038" s="2">
        <v>44382</v>
      </c>
      <c r="F13038" t="s">
        <v>17</v>
      </c>
      <c r="G13038" t="s">
        <v>12</v>
      </c>
      <c r="H13038" t="s">
        <v>13</v>
      </c>
      <c r="I13038">
        <v>2</v>
      </c>
      <c r="J13038">
        <v>0</v>
      </c>
    </row>
    <row r="13039" spans="1:10" x14ac:dyDescent="0.25">
      <c r="A13039" t="s">
        <v>10</v>
      </c>
      <c r="B13039">
        <v>2018</v>
      </c>
      <c r="C13039">
        <v>27</v>
      </c>
      <c r="D13039" s="1">
        <v>43286</v>
      </c>
      <c r="E13039" s="2">
        <v>44382</v>
      </c>
      <c r="F13039" t="s">
        <v>102</v>
      </c>
      <c r="G13039" t="s">
        <v>12</v>
      </c>
      <c r="H13039" t="s">
        <v>13</v>
      </c>
      <c r="I13039">
        <v>2</v>
      </c>
      <c r="J13039">
        <v>0</v>
      </c>
    </row>
    <row r="13040" spans="1:10" x14ac:dyDescent="0.25">
      <c r="A13040" t="s">
        <v>10</v>
      </c>
      <c r="B13040">
        <v>2018</v>
      </c>
      <c r="C13040">
        <v>27</v>
      </c>
      <c r="D13040" s="1">
        <v>43286</v>
      </c>
      <c r="E13040" s="2">
        <v>44382</v>
      </c>
      <c r="F13040" t="s">
        <v>11</v>
      </c>
      <c r="G13040" t="s">
        <v>12</v>
      </c>
      <c r="H13040" t="s">
        <v>13</v>
      </c>
      <c r="I13040">
        <v>339</v>
      </c>
      <c r="J13040">
        <v>0</v>
      </c>
    </row>
    <row r="13041" spans="1:10" x14ac:dyDescent="0.25">
      <c r="A13041" t="s">
        <v>10</v>
      </c>
      <c r="B13041">
        <v>2018</v>
      </c>
      <c r="C13041">
        <v>27</v>
      </c>
      <c r="D13041" s="1">
        <v>43287</v>
      </c>
      <c r="E13041" s="2">
        <v>44383</v>
      </c>
      <c r="F13041" t="s">
        <v>26</v>
      </c>
      <c r="G13041" t="s">
        <v>12</v>
      </c>
      <c r="H13041" t="s">
        <v>13</v>
      </c>
      <c r="I13041">
        <v>0</v>
      </c>
      <c r="J13041">
        <v>112</v>
      </c>
    </row>
    <row r="13042" spans="1:10" x14ac:dyDescent="0.25">
      <c r="A13042" t="s">
        <v>10</v>
      </c>
      <c r="B13042">
        <v>2018</v>
      </c>
      <c r="C13042">
        <v>27</v>
      </c>
      <c r="D13042" s="1">
        <v>43287</v>
      </c>
      <c r="E13042" s="2">
        <v>44383</v>
      </c>
      <c r="F13042" t="s">
        <v>17</v>
      </c>
      <c r="G13042" t="s">
        <v>12</v>
      </c>
      <c r="H13042" t="s">
        <v>13</v>
      </c>
      <c r="I13042">
        <v>3</v>
      </c>
      <c r="J13042">
        <v>112</v>
      </c>
    </row>
    <row r="13043" spans="1:10" x14ac:dyDescent="0.25">
      <c r="A13043" t="s">
        <v>10</v>
      </c>
      <c r="B13043">
        <v>2018</v>
      </c>
      <c r="C13043">
        <v>27</v>
      </c>
      <c r="D13043" s="1">
        <v>43287</v>
      </c>
      <c r="E13043" s="2">
        <v>44383</v>
      </c>
      <c r="F13043" t="s">
        <v>102</v>
      </c>
      <c r="G13043" t="s">
        <v>12</v>
      </c>
      <c r="H13043" t="s">
        <v>13</v>
      </c>
      <c r="I13043">
        <v>5</v>
      </c>
      <c r="J13043">
        <v>112</v>
      </c>
    </row>
    <row r="13044" spans="1:10" x14ac:dyDescent="0.25">
      <c r="A13044" t="s">
        <v>10</v>
      </c>
      <c r="B13044">
        <v>2018</v>
      </c>
      <c r="C13044">
        <v>27</v>
      </c>
      <c r="D13044" s="1">
        <v>43287</v>
      </c>
      <c r="E13044" s="2">
        <v>44383</v>
      </c>
      <c r="F13044" t="s">
        <v>11</v>
      </c>
      <c r="G13044" t="s">
        <v>12</v>
      </c>
      <c r="H13044" t="s">
        <v>13</v>
      </c>
      <c r="I13044">
        <v>270</v>
      </c>
      <c r="J13044">
        <v>112</v>
      </c>
    </row>
    <row r="13045" spans="1:10" x14ac:dyDescent="0.25">
      <c r="A13045" t="s">
        <v>10</v>
      </c>
      <c r="B13045">
        <v>2018</v>
      </c>
      <c r="C13045">
        <v>27</v>
      </c>
      <c r="D13045" s="1">
        <v>43288</v>
      </c>
      <c r="E13045" s="2">
        <v>44384</v>
      </c>
      <c r="F13045" t="s">
        <v>26</v>
      </c>
      <c r="G13045" t="s">
        <v>12</v>
      </c>
      <c r="H13045" t="s">
        <v>13</v>
      </c>
      <c r="I13045">
        <v>0</v>
      </c>
      <c r="J13045">
        <v>13</v>
      </c>
    </row>
    <row r="13046" spans="1:10" x14ac:dyDescent="0.25">
      <c r="A13046" t="s">
        <v>10</v>
      </c>
      <c r="B13046">
        <v>2018</v>
      </c>
      <c r="C13046">
        <v>27</v>
      </c>
      <c r="D13046" s="1">
        <v>43288</v>
      </c>
      <c r="E13046" s="2">
        <v>44384</v>
      </c>
      <c r="F13046" t="s">
        <v>17</v>
      </c>
      <c r="G13046" t="s">
        <v>12</v>
      </c>
      <c r="H13046" t="s">
        <v>13</v>
      </c>
      <c r="I13046">
        <v>3</v>
      </c>
      <c r="J13046">
        <v>13</v>
      </c>
    </row>
    <row r="13047" spans="1:10" x14ac:dyDescent="0.25">
      <c r="A13047" t="s">
        <v>10</v>
      </c>
      <c r="B13047">
        <v>2018</v>
      </c>
      <c r="C13047">
        <v>27</v>
      </c>
      <c r="D13047" s="1">
        <v>43288</v>
      </c>
      <c r="E13047" s="2">
        <v>44384</v>
      </c>
      <c r="F13047" t="s">
        <v>102</v>
      </c>
      <c r="G13047" t="s">
        <v>12</v>
      </c>
      <c r="H13047" t="s">
        <v>13</v>
      </c>
      <c r="I13047">
        <v>2</v>
      </c>
      <c r="J13047">
        <v>13</v>
      </c>
    </row>
    <row r="13048" spans="1:10" x14ac:dyDescent="0.25">
      <c r="A13048" t="s">
        <v>10</v>
      </c>
      <c r="B13048">
        <v>2018</v>
      </c>
      <c r="C13048">
        <v>27</v>
      </c>
      <c r="D13048" s="1">
        <v>43288</v>
      </c>
      <c r="E13048" s="2">
        <v>44384</v>
      </c>
      <c r="F13048" t="s">
        <v>11</v>
      </c>
      <c r="G13048" t="s">
        <v>12</v>
      </c>
      <c r="H13048" t="s">
        <v>13</v>
      </c>
      <c r="I13048">
        <v>373</v>
      </c>
      <c r="J13048">
        <v>13</v>
      </c>
    </row>
    <row r="13049" spans="1:10" x14ac:dyDescent="0.25">
      <c r="A13049" t="s">
        <v>10</v>
      </c>
      <c r="B13049">
        <v>2018</v>
      </c>
      <c r="C13049">
        <v>28</v>
      </c>
      <c r="D13049" s="1">
        <v>43289</v>
      </c>
      <c r="E13049" s="2">
        <v>44385</v>
      </c>
      <c r="F13049" t="s">
        <v>26</v>
      </c>
      <c r="G13049" t="s">
        <v>12</v>
      </c>
      <c r="H13049" t="s">
        <v>13</v>
      </c>
      <c r="I13049">
        <v>0</v>
      </c>
      <c r="J13049">
        <v>56</v>
      </c>
    </row>
    <row r="13050" spans="1:10" x14ac:dyDescent="0.25">
      <c r="A13050" t="s">
        <v>10</v>
      </c>
      <c r="B13050">
        <v>2018</v>
      </c>
      <c r="C13050">
        <v>28</v>
      </c>
      <c r="D13050" s="1">
        <v>43289</v>
      </c>
      <c r="E13050" s="2">
        <v>44385</v>
      </c>
      <c r="F13050" t="s">
        <v>17</v>
      </c>
      <c r="G13050" t="s">
        <v>12</v>
      </c>
      <c r="H13050" t="s">
        <v>13</v>
      </c>
      <c r="I13050">
        <v>1</v>
      </c>
      <c r="J13050">
        <v>56</v>
      </c>
    </row>
    <row r="13051" spans="1:10" x14ac:dyDescent="0.25">
      <c r="A13051" t="s">
        <v>10</v>
      </c>
      <c r="B13051">
        <v>2018</v>
      </c>
      <c r="C13051">
        <v>28</v>
      </c>
      <c r="D13051" s="1">
        <v>43289</v>
      </c>
      <c r="E13051" s="2">
        <v>44385</v>
      </c>
      <c r="F13051" t="s">
        <v>102</v>
      </c>
      <c r="G13051" t="s">
        <v>12</v>
      </c>
      <c r="H13051" t="s">
        <v>13</v>
      </c>
      <c r="I13051">
        <v>0</v>
      </c>
      <c r="J13051">
        <v>56</v>
      </c>
    </row>
    <row r="13052" spans="1:10" x14ac:dyDescent="0.25">
      <c r="A13052" t="s">
        <v>10</v>
      </c>
      <c r="B13052">
        <v>2018</v>
      </c>
      <c r="C13052">
        <v>28</v>
      </c>
      <c r="D13052" s="1">
        <v>43289</v>
      </c>
      <c r="E13052" s="2">
        <v>44385</v>
      </c>
      <c r="F13052" t="s">
        <v>11</v>
      </c>
      <c r="G13052" t="s">
        <v>12</v>
      </c>
      <c r="H13052" t="s">
        <v>13</v>
      </c>
      <c r="I13052">
        <v>178</v>
      </c>
      <c r="J13052">
        <v>56</v>
      </c>
    </row>
    <row r="13053" spans="1:10" x14ac:dyDescent="0.25">
      <c r="A13053" t="s">
        <v>10</v>
      </c>
      <c r="B13053">
        <v>2018</v>
      </c>
      <c r="C13053">
        <v>28</v>
      </c>
      <c r="D13053" s="1">
        <v>43290</v>
      </c>
      <c r="E13053" s="2">
        <v>44386</v>
      </c>
      <c r="F13053" t="s">
        <v>26</v>
      </c>
      <c r="G13053" t="s">
        <v>12</v>
      </c>
      <c r="H13053" t="s">
        <v>13</v>
      </c>
      <c r="I13053">
        <v>0</v>
      </c>
      <c r="J13053">
        <v>15</v>
      </c>
    </row>
    <row r="13054" spans="1:10" x14ac:dyDescent="0.25">
      <c r="A13054" t="s">
        <v>10</v>
      </c>
      <c r="B13054">
        <v>2018</v>
      </c>
      <c r="C13054">
        <v>28</v>
      </c>
      <c r="D13054" s="1">
        <v>43290</v>
      </c>
      <c r="E13054" s="2">
        <v>44386</v>
      </c>
      <c r="F13054" t="s">
        <v>17</v>
      </c>
      <c r="G13054" t="s">
        <v>12</v>
      </c>
      <c r="H13054" t="s">
        <v>13</v>
      </c>
      <c r="I13054">
        <v>3</v>
      </c>
      <c r="J13054">
        <v>15</v>
      </c>
    </row>
    <row r="13055" spans="1:10" x14ac:dyDescent="0.25">
      <c r="A13055" t="s">
        <v>10</v>
      </c>
      <c r="B13055">
        <v>2018</v>
      </c>
      <c r="C13055">
        <v>28</v>
      </c>
      <c r="D13055" s="1">
        <v>43290</v>
      </c>
      <c r="E13055" s="2">
        <v>44386</v>
      </c>
      <c r="F13055" t="s">
        <v>102</v>
      </c>
      <c r="G13055" t="s">
        <v>12</v>
      </c>
      <c r="H13055" t="s">
        <v>13</v>
      </c>
      <c r="I13055">
        <v>0</v>
      </c>
      <c r="J13055">
        <v>15</v>
      </c>
    </row>
    <row r="13056" spans="1:10" x14ac:dyDescent="0.25">
      <c r="A13056" t="s">
        <v>10</v>
      </c>
      <c r="B13056">
        <v>2018</v>
      </c>
      <c r="C13056">
        <v>28</v>
      </c>
      <c r="D13056" s="1">
        <v>43290</v>
      </c>
      <c r="E13056" s="2">
        <v>44386</v>
      </c>
      <c r="F13056" t="s">
        <v>11</v>
      </c>
      <c r="G13056" t="s">
        <v>12</v>
      </c>
      <c r="H13056" t="s">
        <v>13</v>
      </c>
      <c r="I13056">
        <v>541</v>
      </c>
      <c r="J13056">
        <v>15</v>
      </c>
    </row>
    <row r="13057" spans="1:10" x14ac:dyDescent="0.25">
      <c r="A13057" t="s">
        <v>10</v>
      </c>
      <c r="B13057">
        <v>2018</v>
      </c>
      <c r="C13057">
        <v>28</v>
      </c>
      <c r="D13057" s="1">
        <v>43291</v>
      </c>
      <c r="E13057" s="2">
        <v>44387</v>
      </c>
      <c r="F13057" t="s">
        <v>26</v>
      </c>
      <c r="G13057" t="s">
        <v>12</v>
      </c>
      <c r="H13057" t="s">
        <v>13</v>
      </c>
      <c r="I13057">
        <v>2</v>
      </c>
      <c r="J13057">
        <v>303</v>
      </c>
    </row>
    <row r="13058" spans="1:10" x14ac:dyDescent="0.25">
      <c r="A13058" t="s">
        <v>10</v>
      </c>
      <c r="B13058">
        <v>2018</v>
      </c>
      <c r="C13058">
        <v>28</v>
      </c>
      <c r="D13058" s="1">
        <v>43291</v>
      </c>
      <c r="E13058" s="2">
        <v>44387</v>
      </c>
      <c r="F13058" t="s">
        <v>17</v>
      </c>
      <c r="G13058" t="s">
        <v>12</v>
      </c>
      <c r="H13058" t="s">
        <v>13</v>
      </c>
      <c r="I13058">
        <v>6</v>
      </c>
      <c r="J13058">
        <v>303</v>
      </c>
    </row>
    <row r="13059" spans="1:10" x14ac:dyDescent="0.25">
      <c r="A13059" t="s">
        <v>10</v>
      </c>
      <c r="B13059">
        <v>2018</v>
      </c>
      <c r="C13059">
        <v>28</v>
      </c>
      <c r="D13059" s="1">
        <v>43291</v>
      </c>
      <c r="E13059" s="2">
        <v>44387</v>
      </c>
      <c r="F13059" t="s">
        <v>102</v>
      </c>
      <c r="G13059" t="s">
        <v>12</v>
      </c>
      <c r="H13059" t="s">
        <v>13</v>
      </c>
      <c r="I13059">
        <v>4</v>
      </c>
      <c r="J13059">
        <v>303</v>
      </c>
    </row>
    <row r="13060" spans="1:10" x14ac:dyDescent="0.25">
      <c r="A13060" t="s">
        <v>10</v>
      </c>
      <c r="B13060">
        <v>2018</v>
      </c>
      <c r="C13060">
        <v>28</v>
      </c>
      <c r="D13060" s="1">
        <v>43291</v>
      </c>
      <c r="E13060" s="2">
        <v>44387</v>
      </c>
      <c r="F13060" t="s">
        <v>11</v>
      </c>
      <c r="G13060" t="s">
        <v>12</v>
      </c>
      <c r="H13060" t="s">
        <v>13</v>
      </c>
      <c r="I13060">
        <v>1532</v>
      </c>
      <c r="J13060">
        <v>303</v>
      </c>
    </row>
    <row r="13061" spans="1:10" x14ac:dyDescent="0.25">
      <c r="A13061" t="s">
        <v>10</v>
      </c>
      <c r="B13061">
        <v>2018</v>
      </c>
      <c r="C13061">
        <v>28</v>
      </c>
      <c r="D13061" s="1">
        <v>43292</v>
      </c>
      <c r="E13061" s="2">
        <v>44388</v>
      </c>
      <c r="F13061" t="s">
        <v>26</v>
      </c>
      <c r="G13061" t="s">
        <v>12</v>
      </c>
      <c r="H13061" t="s">
        <v>13</v>
      </c>
      <c r="I13061">
        <v>0</v>
      </c>
      <c r="J13061">
        <v>168</v>
      </c>
    </row>
    <row r="13062" spans="1:10" x14ac:dyDescent="0.25">
      <c r="A13062" t="s">
        <v>10</v>
      </c>
      <c r="B13062">
        <v>2018</v>
      </c>
      <c r="C13062">
        <v>28</v>
      </c>
      <c r="D13062" s="1">
        <v>43292</v>
      </c>
      <c r="E13062" s="2">
        <v>44388</v>
      </c>
      <c r="F13062" t="s">
        <v>17</v>
      </c>
      <c r="G13062" t="s">
        <v>12</v>
      </c>
      <c r="H13062" t="s">
        <v>13</v>
      </c>
      <c r="I13062">
        <v>3</v>
      </c>
      <c r="J13062">
        <v>168</v>
      </c>
    </row>
    <row r="13063" spans="1:10" x14ac:dyDescent="0.25">
      <c r="A13063" t="s">
        <v>10</v>
      </c>
      <c r="B13063">
        <v>2018</v>
      </c>
      <c r="C13063">
        <v>28</v>
      </c>
      <c r="D13063" s="1">
        <v>43292</v>
      </c>
      <c r="E13063" s="2">
        <v>44388</v>
      </c>
      <c r="F13063" t="s">
        <v>102</v>
      </c>
      <c r="G13063" t="s">
        <v>12</v>
      </c>
      <c r="H13063" t="s">
        <v>13</v>
      </c>
      <c r="I13063">
        <v>2</v>
      </c>
      <c r="J13063">
        <v>168</v>
      </c>
    </row>
    <row r="13064" spans="1:10" x14ac:dyDescent="0.25">
      <c r="A13064" t="s">
        <v>10</v>
      </c>
      <c r="B13064">
        <v>2018</v>
      </c>
      <c r="C13064">
        <v>28</v>
      </c>
      <c r="D13064" s="1">
        <v>43292</v>
      </c>
      <c r="E13064" s="2">
        <v>44388</v>
      </c>
      <c r="F13064" t="s">
        <v>11</v>
      </c>
      <c r="G13064" t="s">
        <v>12</v>
      </c>
      <c r="H13064" t="s">
        <v>13</v>
      </c>
      <c r="I13064">
        <v>991</v>
      </c>
      <c r="J13064">
        <v>168</v>
      </c>
    </row>
    <row r="13065" spans="1:10" x14ac:dyDescent="0.25">
      <c r="A13065" t="s">
        <v>10</v>
      </c>
      <c r="B13065">
        <v>2018</v>
      </c>
      <c r="C13065">
        <v>28</v>
      </c>
      <c r="D13065" s="1">
        <v>43293</v>
      </c>
      <c r="E13065" s="2">
        <v>44389</v>
      </c>
      <c r="F13065" t="s">
        <v>26</v>
      </c>
      <c r="G13065" t="s">
        <v>12</v>
      </c>
      <c r="H13065" t="s">
        <v>13</v>
      </c>
      <c r="I13065">
        <v>1</v>
      </c>
      <c r="J13065">
        <v>38</v>
      </c>
    </row>
    <row r="13066" spans="1:10" x14ac:dyDescent="0.25">
      <c r="A13066" t="s">
        <v>10</v>
      </c>
      <c r="B13066">
        <v>2018</v>
      </c>
      <c r="C13066">
        <v>28</v>
      </c>
      <c r="D13066" s="1">
        <v>43293</v>
      </c>
      <c r="E13066" s="2">
        <v>44389</v>
      </c>
      <c r="F13066" t="s">
        <v>17</v>
      </c>
      <c r="G13066" t="s">
        <v>12</v>
      </c>
      <c r="H13066" t="s">
        <v>13</v>
      </c>
      <c r="I13066">
        <v>1</v>
      </c>
      <c r="J13066">
        <v>38</v>
      </c>
    </row>
    <row r="13067" spans="1:10" x14ac:dyDescent="0.25">
      <c r="A13067" t="s">
        <v>10</v>
      </c>
      <c r="B13067">
        <v>2018</v>
      </c>
      <c r="C13067">
        <v>28</v>
      </c>
      <c r="D13067" s="1">
        <v>43293</v>
      </c>
      <c r="E13067" s="2">
        <v>44389</v>
      </c>
      <c r="F13067" t="s">
        <v>102</v>
      </c>
      <c r="G13067" t="s">
        <v>12</v>
      </c>
      <c r="H13067" t="s">
        <v>13</v>
      </c>
      <c r="I13067">
        <v>2</v>
      </c>
      <c r="J13067">
        <v>38</v>
      </c>
    </row>
    <row r="13068" spans="1:10" x14ac:dyDescent="0.25">
      <c r="A13068" t="s">
        <v>10</v>
      </c>
      <c r="B13068">
        <v>2018</v>
      </c>
      <c r="C13068">
        <v>28</v>
      </c>
      <c r="D13068" s="1">
        <v>43293</v>
      </c>
      <c r="E13068" s="2">
        <v>44389</v>
      </c>
      <c r="F13068" t="s">
        <v>11</v>
      </c>
      <c r="G13068" t="s">
        <v>12</v>
      </c>
      <c r="H13068" t="s">
        <v>13</v>
      </c>
      <c r="I13068">
        <v>579</v>
      </c>
      <c r="J13068">
        <v>38</v>
      </c>
    </row>
    <row r="13069" spans="1:10" x14ac:dyDescent="0.25">
      <c r="A13069" t="s">
        <v>10</v>
      </c>
      <c r="B13069">
        <v>2018</v>
      </c>
      <c r="C13069">
        <v>28</v>
      </c>
      <c r="D13069" s="1">
        <v>43294</v>
      </c>
      <c r="E13069" s="2">
        <v>44390</v>
      </c>
      <c r="F13069" t="s">
        <v>26</v>
      </c>
      <c r="G13069" t="s">
        <v>12</v>
      </c>
      <c r="H13069" t="s">
        <v>13</v>
      </c>
      <c r="I13069">
        <v>3</v>
      </c>
      <c r="J13069">
        <v>39</v>
      </c>
    </row>
    <row r="13070" spans="1:10" x14ac:dyDescent="0.25">
      <c r="A13070" t="s">
        <v>10</v>
      </c>
      <c r="B13070">
        <v>2018</v>
      </c>
      <c r="C13070">
        <v>28</v>
      </c>
      <c r="D13070" s="1">
        <v>43294</v>
      </c>
      <c r="E13070" s="2">
        <v>44390</v>
      </c>
      <c r="F13070" t="s">
        <v>17</v>
      </c>
      <c r="G13070" t="s">
        <v>12</v>
      </c>
      <c r="H13070" t="s">
        <v>13</v>
      </c>
      <c r="I13070">
        <v>3</v>
      </c>
      <c r="J13070">
        <v>39</v>
      </c>
    </row>
    <row r="13071" spans="1:10" x14ac:dyDescent="0.25">
      <c r="A13071" t="s">
        <v>10</v>
      </c>
      <c r="B13071">
        <v>2018</v>
      </c>
      <c r="C13071">
        <v>28</v>
      </c>
      <c r="D13071" s="1">
        <v>43294</v>
      </c>
      <c r="E13071" s="2">
        <v>44390</v>
      </c>
      <c r="F13071" t="s">
        <v>102</v>
      </c>
      <c r="G13071" t="s">
        <v>12</v>
      </c>
      <c r="H13071" t="s">
        <v>13</v>
      </c>
      <c r="I13071">
        <v>1</v>
      </c>
      <c r="J13071">
        <v>39</v>
      </c>
    </row>
    <row r="13072" spans="1:10" x14ac:dyDescent="0.25">
      <c r="A13072" t="s">
        <v>10</v>
      </c>
      <c r="B13072">
        <v>2018</v>
      </c>
      <c r="C13072">
        <v>28</v>
      </c>
      <c r="D13072" s="1">
        <v>43294</v>
      </c>
      <c r="E13072" s="2">
        <v>44390</v>
      </c>
      <c r="F13072" t="s">
        <v>11</v>
      </c>
      <c r="G13072" t="s">
        <v>12</v>
      </c>
      <c r="H13072" t="s">
        <v>13</v>
      </c>
      <c r="I13072">
        <v>518</v>
      </c>
      <c r="J13072">
        <v>39</v>
      </c>
    </row>
    <row r="13073" spans="1:10" x14ac:dyDescent="0.25">
      <c r="A13073" t="s">
        <v>10</v>
      </c>
      <c r="B13073">
        <v>2018</v>
      </c>
      <c r="C13073">
        <v>28</v>
      </c>
      <c r="D13073" s="1">
        <v>43295</v>
      </c>
      <c r="E13073" s="2">
        <v>44391</v>
      </c>
      <c r="F13073" t="s">
        <v>26</v>
      </c>
      <c r="G13073" t="s">
        <v>12</v>
      </c>
      <c r="H13073" t="s">
        <v>13</v>
      </c>
      <c r="I13073">
        <v>1</v>
      </c>
      <c r="J13073">
        <v>268</v>
      </c>
    </row>
    <row r="13074" spans="1:10" x14ac:dyDescent="0.25">
      <c r="A13074" t="s">
        <v>10</v>
      </c>
      <c r="B13074">
        <v>2018</v>
      </c>
      <c r="C13074">
        <v>28</v>
      </c>
      <c r="D13074" s="1">
        <v>43295</v>
      </c>
      <c r="E13074" s="2">
        <v>44391</v>
      </c>
      <c r="F13074" t="s">
        <v>17</v>
      </c>
      <c r="G13074" t="s">
        <v>12</v>
      </c>
      <c r="H13074" t="s">
        <v>13</v>
      </c>
      <c r="I13074">
        <v>4</v>
      </c>
      <c r="J13074">
        <v>268</v>
      </c>
    </row>
    <row r="13075" spans="1:10" x14ac:dyDescent="0.25">
      <c r="A13075" t="s">
        <v>10</v>
      </c>
      <c r="B13075">
        <v>2018</v>
      </c>
      <c r="C13075">
        <v>28</v>
      </c>
      <c r="D13075" s="1">
        <v>43295</v>
      </c>
      <c r="E13075" s="2">
        <v>44391</v>
      </c>
      <c r="F13075" t="s">
        <v>102</v>
      </c>
      <c r="G13075" t="s">
        <v>12</v>
      </c>
      <c r="H13075" t="s">
        <v>13</v>
      </c>
      <c r="I13075">
        <v>4</v>
      </c>
      <c r="J13075">
        <v>268</v>
      </c>
    </row>
    <row r="13076" spans="1:10" x14ac:dyDescent="0.25">
      <c r="A13076" t="s">
        <v>10</v>
      </c>
      <c r="B13076">
        <v>2018</v>
      </c>
      <c r="C13076">
        <v>28</v>
      </c>
      <c r="D13076" s="1">
        <v>43295</v>
      </c>
      <c r="E13076" s="2">
        <v>44391</v>
      </c>
      <c r="F13076" t="s">
        <v>14</v>
      </c>
      <c r="G13076" t="s">
        <v>12</v>
      </c>
      <c r="H13076" t="s">
        <v>13</v>
      </c>
      <c r="I13076">
        <v>1</v>
      </c>
      <c r="J13076">
        <v>268</v>
      </c>
    </row>
    <row r="13077" spans="1:10" x14ac:dyDescent="0.25">
      <c r="A13077" t="s">
        <v>10</v>
      </c>
      <c r="B13077">
        <v>2018</v>
      </c>
      <c r="C13077">
        <v>28</v>
      </c>
      <c r="D13077" s="1">
        <v>43295</v>
      </c>
      <c r="E13077" s="2">
        <v>44391</v>
      </c>
      <c r="F13077" t="s">
        <v>11</v>
      </c>
      <c r="G13077" t="s">
        <v>12</v>
      </c>
      <c r="H13077" t="s">
        <v>13</v>
      </c>
      <c r="I13077">
        <v>1082</v>
      </c>
      <c r="J13077">
        <v>268</v>
      </c>
    </row>
    <row r="13078" spans="1:10" x14ac:dyDescent="0.25">
      <c r="A13078" t="s">
        <v>10</v>
      </c>
      <c r="B13078">
        <v>2018</v>
      </c>
      <c r="C13078">
        <v>29</v>
      </c>
      <c r="D13078" s="1">
        <v>43296</v>
      </c>
      <c r="E13078" s="2">
        <v>44392</v>
      </c>
      <c r="F13078" t="s">
        <v>26</v>
      </c>
      <c r="G13078" t="s">
        <v>12</v>
      </c>
      <c r="H13078" t="s">
        <v>13</v>
      </c>
      <c r="I13078">
        <v>1</v>
      </c>
      <c r="J13078">
        <v>244</v>
      </c>
    </row>
    <row r="13079" spans="1:10" x14ac:dyDescent="0.25">
      <c r="A13079" t="s">
        <v>10</v>
      </c>
      <c r="B13079">
        <v>2018</v>
      </c>
      <c r="C13079">
        <v>29</v>
      </c>
      <c r="D13079" s="1">
        <v>43296</v>
      </c>
      <c r="E13079" s="2">
        <v>44392</v>
      </c>
      <c r="F13079" t="s">
        <v>17</v>
      </c>
      <c r="G13079" t="s">
        <v>12</v>
      </c>
      <c r="H13079" t="s">
        <v>13</v>
      </c>
      <c r="I13079">
        <v>5</v>
      </c>
      <c r="J13079">
        <v>244</v>
      </c>
    </row>
    <row r="13080" spans="1:10" x14ac:dyDescent="0.25">
      <c r="A13080" t="s">
        <v>10</v>
      </c>
      <c r="B13080">
        <v>2018</v>
      </c>
      <c r="C13080">
        <v>29</v>
      </c>
      <c r="D13080" s="1">
        <v>43296</v>
      </c>
      <c r="E13080" s="2">
        <v>44392</v>
      </c>
      <c r="F13080" t="s">
        <v>102</v>
      </c>
      <c r="G13080" t="s">
        <v>12</v>
      </c>
      <c r="H13080" t="s">
        <v>13</v>
      </c>
      <c r="I13080">
        <v>2</v>
      </c>
      <c r="J13080">
        <v>244</v>
      </c>
    </row>
    <row r="13081" spans="1:10" x14ac:dyDescent="0.25">
      <c r="A13081" t="s">
        <v>10</v>
      </c>
      <c r="B13081">
        <v>2018</v>
      </c>
      <c r="C13081">
        <v>29</v>
      </c>
      <c r="D13081" s="1">
        <v>43296</v>
      </c>
      <c r="E13081" s="2">
        <v>44392</v>
      </c>
      <c r="F13081" t="s">
        <v>14</v>
      </c>
      <c r="G13081" t="s">
        <v>12</v>
      </c>
      <c r="H13081" t="s">
        <v>13</v>
      </c>
      <c r="I13081">
        <v>0</v>
      </c>
      <c r="J13081">
        <v>244</v>
      </c>
    </row>
    <row r="13082" spans="1:10" x14ac:dyDescent="0.25">
      <c r="A13082" t="s">
        <v>10</v>
      </c>
      <c r="B13082">
        <v>2018</v>
      </c>
      <c r="C13082">
        <v>29</v>
      </c>
      <c r="D13082" s="1">
        <v>43296</v>
      </c>
      <c r="E13082" s="2">
        <v>44392</v>
      </c>
      <c r="F13082" t="s">
        <v>11</v>
      </c>
      <c r="G13082" t="s">
        <v>12</v>
      </c>
      <c r="H13082" t="s">
        <v>13</v>
      </c>
      <c r="I13082">
        <v>540</v>
      </c>
      <c r="J13082">
        <v>244</v>
      </c>
    </row>
    <row r="13083" spans="1:10" x14ac:dyDescent="0.25">
      <c r="A13083" t="s">
        <v>10</v>
      </c>
      <c r="B13083">
        <v>2018</v>
      </c>
      <c r="C13083">
        <v>29</v>
      </c>
      <c r="D13083" s="1">
        <v>43297</v>
      </c>
      <c r="E13083" s="2">
        <v>44393</v>
      </c>
      <c r="F13083" t="s">
        <v>26</v>
      </c>
      <c r="G13083" t="s">
        <v>12</v>
      </c>
      <c r="H13083" t="s">
        <v>13</v>
      </c>
      <c r="I13083">
        <v>3</v>
      </c>
      <c r="J13083">
        <v>24</v>
      </c>
    </row>
    <row r="13084" spans="1:10" x14ac:dyDescent="0.25">
      <c r="A13084" t="s">
        <v>10</v>
      </c>
      <c r="B13084">
        <v>2018</v>
      </c>
      <c r="C13084">
        <v>29</v>
      </c>
      <c r="D13084" s="1">
        <v>43297</v>
      </c>
      <c r="E13084" s="2">
        <v>44393</v>
      </c>
      <c r="F13084" t="s">
        <v>17</v>
      </c>
      <c r="G13084" t="s">
        <v>12</v>
      </c>
      <c r="H13084" t="s">
        <v>13</v>
      </c>
      <c r="I13084">
        <v>2</v>
      </c>
      <c r="J13084">
        <v>24</v>
      </c>
    </row>
    <row r="13085" spans="1:10" x14ac:dyDescent="0.25">
      <c r="A13085" t="s">
        <v>10</v>
      </c>
      <c r="B13085">
        <v>2018</v>
      </c>
      <c r="C13085">
        <v>29</v>
      </c>
      <c r="D13085" s="1">
        <v>43297</v>
      </c>
      <c r="E13085" s="2">
        <v>44393</v>
      </c>
      <c r="F13085" t="s">
        <v>102</v>
      </c>
      <c r="G13085" t="s">
        <v>12</v>
      </c>
      <c r="H13085" t="s">
        <v>13</v>
      </c>
      <c r="I13085">
        <v>5</v>
      </c>
      <c r="J13085">
        <v>24</v>
      </c>
    </row>
    <row r="13086" spans="1:10" x14ac:dyDescent="0.25">
      <c r="A13086" t="s">
        <v>10</v>
      </c>
      <c r="B13086">
        <v>2018</v>
      </c>
      <c r="C13086">
        <v>29</v>
      </c>
      <c r="D13086" s="1">
        <v>43297</v>
      </c>
      <c r="E13086" s="2">
        <v>44393</v>
      </c>
      <c r="F13086" t="s">
        <v>14</v>
      </c>
      <c r="G13086" t="s">
        <v>12</v>
      </c>
      <c r="H13086" t="s">
        <v>13</v>
      </c>
      <c r="I13086">
        <v>2</v>
      </c>
      <c r="J13086">
        <v>24</v>
      </c>
    </row>
    <row r="13087" spans="1:10" x14ac:dyDescent="0.25">
      <c r="A13087" t="s">
        <v>10</v>
      </c>
      <c r="B13087">
        <v>2018</v>
      </c>
      <c r="C13087">
        <v>29</v>
      </c>
      <c r="D13087" s="1">
        <v>43297</v>
      </c>
      <c r="E13087" s="2">
        <v>44393</v>
      </c>
      <c r="F13087" t="s">
        <v>11</v>
      </c>
      <c r="G13087" t="s">
        <v>12</v>
      </c>
      <c r="H13087" t="s">
        <v>13</v>
      </c>
      <c r="I13087">
        <v>229</v>
      </c>
      <c r="J13087">
        <v>24</v>
      </c>
    </row>
    <row r="13088" spans="1:10" x14ac:dyDescent="0.25">
      <c r="A13088" t="s">
        <v>10</v>
      </c>
      <c r="B13088">
        <v>2018</v>
      </c>
      <c r="C13088">
        <v>29</v>
      </c>
      <c r="D13088" s="1">
        <v>43298</v>
      </c>
      <c r="E13088" s="2">
        <v>44394</v>
      </c>
      <c r="F13088" t="s">
        <v>26</v>
      </c>
      <c r="G13088" t="s">
        <v>12</v>
      </c>
      <c r="H13088" t="s">
        <v>13</v>
      </c>
      <c r="I13088">
        <v>2</v>
      </c>
      <c r="J13088">
        <v>43</v>
      </c>
    </row>
    <row r="13089" spans="1:10" x14ac:dyDescent="0.25">
      <c r="A13089" t="s">
        <v>10</v>
      </c>
      <c r="B13089">
        <v>2018</v>
      </c>
      <c r="C13089">
        <v>29</v>
      </c>
      <c r="D13089" s="1">
        <v>43298</v>
      </c>
      <c r="E13089" s="2">
        <v>44394</v>
      </c>
      <c r="F13089" t="s">
        <v>17</v>
      </c>
      <c r="G13089" t="s">
        <v>12</v>
      </c>
      <c r="H13089" t="s">
        <v>13</v>
      </c>
      <c r="I13089">
        <v>2</v>
      </c>
      <c r="J13089">
        <v>43</v>
      </c>
    </row>
    <row r="13090" spans="1:10" x14ac:dyDescent="0.25">
      <c r="A13090" t="s">
        <v>10</v>
      </c>
      <c r="B13090">
        <v>2018</v>
      </c>
      <c r="C13090">
        <v>29</v>
      </c>
      <c r="D13090" s="1">
        <v>43298</v>
      </c>
      <c r="E13090" s="2">
        <v>44394</v>
      </c>
      <c r="F13090" t="s">
        <v>102</v>
      </c>
      <c r="G13090" t="s">
        <v>12</v>
      </c>
      <c r="H13090" t="s">
        <v>13</v>
      </c>
      <c r="I13090">
        <v>3</v>
      </c>
      <c r="J13090">
        <v>43</v>
      </c>
    </row>
    <row r="13091" spans="1:10" x14ac:dyDescent="0.25">
      <c r="A13091" t="s">
        <v>10</v>
      </c>
      <c r="B13091">
        <v>2018</v>
      </c>
      <c r="C13091">
        <v>29</v>
      </c>
      <c r="D13091" s="1">
        <v>43298</v>
      </c>
      <c r="E13091" s="2">
        <v>44394</v>
      </c>
      <c r="F13091" t="s">
        <v>14</v>
      </c>
      <c r="G13091" t="s">
        <v>12</v>
      </c>
      <c r="H13091" t="s">
        <v>13</v>
      </c>
      <c r="I13091">
        <v>1</v>
      </c>
      <c r="J13091">
        <v>43</v>
      </c>
    </row>
    <row r="13092" spans="1:10" x14ac:dyDescent="0.25">
      <c r="A13092" t="s">
        <v>10</v>
      </c>
      <c r="B13092">
        <v>2018</v>
      </c>
      <c r="C13092">
        <v>29</v>
      </c>
      <c r="D13092" s="1">
        <v>43298</v>
      </c>
      <c r="E13092" s="2">
        <v>44394</v>
      </c>
      <c r="F13092" t="s">
        <v>11</v>
      </c>
      <c r="G13092" t="s">
        <v>12</v>
      </c>
      <c r="H13092" t="s">
        <v>13</v>
      </c>
      <c r="I13092">
        <v>257</v>
      </c>
      <c r="J13092">
        <v>43</v>
      </c>
    </row>
    <row r="13093" spans="1:10" x14ac:dyDescent="0.25">
      <c r="A13093" t="s">
        <v>10</v>
      </c>
      <c r="B13093">
        <v>2018</v>
      </c>
      <c r="C13093">
        <v>29</v>
      </c>
      <c r="D13093" s="1">
        <v>43299</v>
      </c>
      <c r="E13093" s="2">
        <v>44395</v>
      </c>
      <c r="F13093" t="s">
        <v>26</v>
      </c>
      <c r="G13093" t="s">
        <v>12</v>
      </c>
      <c r="H13093" t="s">
        <v>13</v>
      </c>
      <c r="I13093">
        <v>3</v>
      </c>
      <c r="J13093">
        <v>264</v>
      </c>
    </row>
    <row r="13094" spans="1:10" x14ac:dyDescent="0.25">
      <c r="A13094" t="s">
        <v>10</v>
      </c>
      <c r="B13094">
        <v>2018</v>
      </c>
      <c r="C13094">
        <v>29</v>
      </c>
      <c r="D13094" s="1">
        <v>43299</v>
      </c>
      <c r="E13094" s="2">
        <v>44395</v>
      </c>
      <c r="F13094" t="s">
        <v>17</v>
      </c>
      <c r="G13094" t="s">
        <v>12</v>
      </c>
      <c r="H13094" t="s">
        <v>13</v>
      </c>
      <c r="I13094">
        <v>8</v>
      </c>
      <c r="J13094">
        <v>264</v>
      </c>
    </row>
    <row r="13095" spans="1:10" x14ac:dyDescent="0.25">
      <c r="A13095" t="s">
        <v>10</v>
      </c>
      <c r="B13095">
        <v>2018</v>
      </c>
      <c r="C13095">
        <v>29</v>
      </c>
      <c r="D13095" s="1">
        <v>43299</v>
      </c>
      <c r="E13095" s="2">
        <v>44395</v>
      </c>
      <c r="F13095" t="s">
        <v>102</v>
      </c>
      <c r="G13095" t="s">
        <v>12</v>
      </c>
      <c r="H13095" t="s">
        <v>13</v>
      </c>
      <c r="I13095">
        <v>1</v>
      </c>
      <c r="J13095">
        <v>264</v>
      </c>
    </row>
    <row r="13096" spans="1:10" x14ac:dyDescent="0.25">
      <c r="A13096" t="s">
        <v>10</v>
      </c>
      <c r="B13096">
        <v>2018</v>
      </c>
      <c r="C13096">
        <v>29</v>
      </c>
      <c r="D13096" s="1">
        <v>43299</v>
      </c>
      <c r="E13096" s="2">
        <v>44395</v>
      </c>
      <c r="F13096" t="s">
        <v>14</v>
      </c>
      <c r="G13096" t="s">
        <v>12</v>
      </c>
      <c r="H13096" t="s">
        <v>13</v>
      </c>
      <c r="I13096">
        <v>7</v>
      </c>
      <c r="J13096">
        <v>264</v>
      </c>
    </row>
    <row r="13097" spans="1:10" x14ac:dyDescent="0.25">
      <c r="A13097" t="s">
        <v>10</v>
      </c>
      <c r="B13097">
        <v>2018</v>
      </c>
      <c r="C13097">
        <v>29</v>
      </c>
      <c r="D13097" s="1">
        <v>43299</v>
      </c>
      <c r="E13097" s="2">
        <v>44395</v>
      </c>
      <c r="F13097" t="s">
        <v>11</v>
      </c>
      <c r="G13097" t="s">
        <v>12</v>
      </c>
      <c r="H13097" t="s">
        <v>13</v>
      </c>
      <c r="I13097">
        <v>696</v>
      </c>
      <c r="J13097">
        <v>264</v>
      </c>
    </row>
    <row r="13098" spans="1:10" x14ac:dyDescent="0.25">
      <c r="A13098" t="s">
        <v>10</v>
      </c>
      <c r="B13098">
        <v>2018</v>
      </c>
      <c r="C13098">
        <v>29</v>
      </c>
      <c r="D13098" s="1">
        <v>43300</v>
      </c>
      <c r="E13098" s="2">
        <v>44396</v>
      </c>
      <c r="F13098" t="s">
        <v>26</v>
      </c>
      <c r="G13098" t="s">
        <v>12</v>
      </c>
      <c r="H13098" t="s">
        <v>13</v>
      </c>
      <c r="I13098">
        <v>0</v>
      </c>
      <c r="J13098">
        <v>22</v>
      </c>
    </row>
    <row r="13099" spans="1:10" x14ac:dyDescent="0.25">
      <c r="A13099" t="s">
        <v>10</v>
      </c>
      <c r="B13099">
        <v>2018</v>
      </c>
      <c r="C13099">
        <v>29</v>
      </c>
      <c r="D13099" s="1">
        <v>43300</v>
      </c>
      <c r="E13099" s="2">
        <v>44396</v>
      </c>
      <c r="F13099" t="s">
        <v>17</v>
      </c>
      <c r="G13099" t="s">
        <v>12</v>
      </c>
      <c r="H13099" t="s">
        <v>13</v>
      </c>
      <c r="I13099">
        <v>1</v>
      </c>
      <c r="J13099">
        <v>22</v>
      </c>
    </row>
    <row r="13100" spans="1:10" x14ac:dyDescent="0.25">
      <c r="A13100" t="s">
        <v>10</v>
      </c>
      <c r="B13100">
        <v>2018</v>
      </c>
      <c r="C13100">
        <v>29</v>
      </c>
      <c r="D13100" s="1">
        <v>43300</v>
      </c>
      <c r="E13100" s="2">
        <v>44396</v>
      </c>
      <c r="F13100" t="s">
        <v>102</v>
      </c>
      <c r="G13100" t="s">
        <v>12</v>
      </c>
      <c r="H13100" t="s">
        <v>13</v>
      </c>
      <c r="I13100">
        <v>3</v>
      </c>
      <c r="J13100">
        <v>22</v>
      </c>
    </row>
    <row r="13101" spans="1:10" x14ac:dyDescent="0.25">
      <c r="A13101" t="s">
        <v>10</v>
      </c>
      <c r="B13101">
        <v>2018</v>
      </c>
      <c r="C13101">
        <v>29</v>
      </c>
      <c r="D13101" s="1">
        <v>43300</v>
      </c>
      <c r="E13101" s="2">
        <v>44396</v>
      </c>
      <c r="F13101" t="s">
        <v>14</v>
      </c>
      <c r="G13101" t="s">
        <v>12</v>
      </c>
      <c r="H13101" t="s">
        <v>13</v>
      </c>
      <c r="I13101">
        <v>3</v>
      </c>
      <c r="J13101">
        <v>22</v>
      </c>
    </row>
    <row r="13102" spans="1:10" x14ac:dyDescent="0.25">
      <c r="A13102" t="s">
        <v>10</v>
      </c>
      <c r="B13102">
        <v>2018</v>
      </c>
      <c r="C13102">
        <v>29</v>
      </c>
      <c r="D13102" s="1">
        <v>43300</v>
      </c>
      <c r="E13102" s="2">
        <v>44396</v>
      </c>
      <c r="F13102" t="s">
        <v>11</v>
      </c>
      <c r="G13102" t="s">
        <v>12</v>
      </c>
      <c r="H13102" t="s">
        <v>13</v>
      </c>
      <c r="I13102">
        <v>282</v>
      </c>
      <c r="J13102">
        <v>22</v>
      </c>
    </row>
    <row r="13103" spans="1:10" x14ac:dyDescent="0.25">
      <c r="A13103" t="s">
        <v>10</v>
      </c>
      <c r="B13103">
        <v>2018</v>
      </c>
      <c r="C13103">
        <v>29</v>
      </c>
      <c r="D13103" s="1">
        <v>43301</v>
      </c>
      <c r="E13103" s="2">
        <v>44397</v>
      </c>
      <c r="F13103" t="s">
        <v>26</v>
      </c>
      <c r="G13103" t="s">
        <v>12</v>
      </c>
      <c r="H13103" t="s">
        <v>13</v>
      </c>
      <c r="I13103">
        <v>1</v>
      </c>
      <c r="J13103">
        <v>33</v>
      </c>
    </row>
    <row r="13104" spans="1:10" x14ac:dyDescent="0.25">
      <c r="A13104" t="s">
        <v>10</v>
      </c>
      <c r="B13104">
        <v>2018</v>
      </c>
      <c r="C13104">
        <v>29</v>
      </c>
      <c r="D13104" s="1">
        <v>43301</v>
      </c>
      <c r="E13104" s="2">
        <v>44397</v>
      </c>
      <c r="F13104" t="s">
        <v>17</v>
      </c>
      <c r="G13104" t="s">
        <v>12</v>
      </c>
      <c r="H13104" t="s">
        <v>13</v>
      </c>
      <c r="I13104">
        <v>5</v>
      </c>
      <c r="J13104">
        <v>33</v>
      </c>
    </row>
    <row r="13105" spans="1:10" x14ac:dyDescent="0.25">
      <c r="A13105" t="s">
        <v>10</v>
      </c>
      <c r="B13105">
        <v>2018</v>
      </c>
      <c r="C13105">
        <v>29</v>
      </c>
      <c r="D13105" s="1">
        <v>43301</v>
      </c>
      <c r="E13105" s="2">
        <v>44397</v>
      </c>
      <c r="F13105" t="s">
        <v>102</v>
      </c>
      <c r="G13105" t="s">
        <v>12</v>
      </c>
      <c r="H13105" t="s">
        <v>13</v>
      </c>
      <c r="I13105">
        <v>2</v>
      </c>
      <c r="J13105">
        <v>33</v>
      </c>
    </row>
    <row r="13106" spans="1:10" x14ac:dyDescent="0.25">
      <c r="A13106" t="s">
        <v>10</v>
      </c>
      <c r="B13106">
        <v>2018</v>
      </c>
      <c r="C13106">
        <v>29</v>
      </c>
      <c r="D13106" s="1">
        <v>43301</v>
      </c>
      <c r="E13106" s="2">
        <v>44397</v>
      </c>
      <c r="F13106" t="s">
        <v>14</v>
      </c>
      <c r="G13106" t="s">
        <v>12</v>
      </c>
      <c r="H13106" t="s">
        <v>13</v>
      </c>
      <c r="I13106">
        <v>9</v>
      </c>
      <c r="J13106">
        <v>33</v>
      </c>
    </row>
    <row r="13107" spans="1:10" x14ac:dyDescent="0.25">
      <c r="A13107" t="s">
        <v>10</v>
      </c>
      <c r="B13107">
        <v>2018</v>
      </c>
      <c r="C13107">
        <v>29</v>
      </c>
      <c r="D13107" s="1">
        <v>43301</v>
      </c>
      <c r="E13107" s="2">
        <v>44397</v>
      </c>
      <c r="F13107" t="s">
        <v>11</v>
      </c>
      <c r="G13107" t="s">
        <v>12</v>
      </c>
      <c r="H13107" t="s">
        <v>13</v>
      </c>
      <c r="I13107">
        <v>389</v>
      </c>
      <c r="J13107">
        <v>33</v>
      </c>
    </row>
    <row r="13108" spans="1:10" x14ac:dyDescent="0.25">
      <c r="A13108" t="s">
        <v>10</v>
      </c>
      <c r="B13108">
        <v>2018</v>
      </c>
      <c r="C13108">
        <v>29</v>
      </c>
      <c r="D13108" s="1">
        <v>43302</v>
      </c>
      <c r="E13108" s="2">
        <v>44398</v>
      </c>
      <c r="F13108" t="s">
        <v>26</v>
      </c>
      <c r="G13108" t="s">
        <v>12</v>
      </c>
      <c r="H13108" t="s">
        <v>13</v>
      </c>
      <c r="I13108">
        <v>2</v>
      </c>
      <c r="J13108">
        <v>1573</v>
      </c>
    </row>
    <row r="13109" spans="1:10" x14ac:dyDescent="0.25">
      <c r="A13109" t="s">
        <v>10</v>
      </c>
      <c r="B13109">
        <v>2018</v>
      </c>
      <c r="C13109">
        <v>29</v>
      </c>
      <c r="D13109" s="1">
        <v>43302</v>
      </c>
      <c r="E13109" s="2">
        <v>44398</v>
      </c>
      <c r="F13109" t="s">
        <v>17</v>
      </c>
      <c r="G13109" t="s">
        <v>12</v>
      </c>
      <c r="H13109" t="s">
        <v>13</v>
      </c>
      <c r="I13109">
        <v>14</v>
      </c>
      <c r="J13109">
        <v>1573</v>
      </c>
    </row>
    <row r="13110" spans="1:10" x14ac:dyDescent="0.25">
      <c r="A13110" t="s">
        <v>10</v>
      </c>
      <c r="B13110">
        <v>2018</v>
      </c>
      <c r="C13110">
        <v>29</v>
      </c>
      <c r="D13110" s="1">
        <v>43302</v>
      </c>
      <c r="E13110" s="2">
        <v>44398</v>
      </c>
      <c r="F13110" t="s">
        <v>102</v>
      </c>
      <c r="G13110" t="s">
        <v>12</v>
      </c>
      <c r="H13110" t="s">
        <v>13</v>
      </c>
      <c r="I13110">
        <v>16</v>
      </c>
      <c r="J13110">
        <v>1573</v>
      </c>
    </row>
    <row r="13111" spans="1:10" x14ac:dyDescent="0.25">
      <c r="A13111" t="s">
        <v>10</v>
      </c>
      <c r="B13111">
        <v>2018</v>
      </c>
      <c r="C13111">
        <v>29</v>
      </c>
      <c r="D13111" s="1">
        <v>43302</v>
      </c>
      <c r="E13111" s="2">
        <v>44398</v>
      </c>
      <c r="F13111" t="s">
        <v>14</v>
      </c>
      <c r="G13111" t="s">
        <v>12</v>
      </c>
      <c r="H13111" t="s">
        <v>13</v>
      </c>
      <c r="I13111">
        <v>68</v>
      </c>
      <c r="J13111">
        <v>1573</v>
      </c>
    </row>
    <row r="13112" spans="1:10" x14ac:dyDescent="0.25">
      <c r="A13112" t="s">
        <v>10</v>
      </c>
      <c r="B13112">
        <v>2018</v>
      </c>
      <c r="C13112">
        <v>29</v>
      </c>
      <c r="D13112" s="1">
        <v>43302</v>
      </c>
      <c r="E13112" s="2">
        <v>44398</v>
      </c>
      <c r="F13112" t="s">
        <v>11</v>
      </c>
      <c r="G13112" t="s">
        <v>12</v>
      </c>
      <c r="H13112" t="s">
        <v>13</v>
      </c>
      <c r="I13112">
        <v>8715</v>
      </c>
      <c r="J13112">
        <v>1573</v>
      </c>
    </row>
    <row r="13113" spans="1:10" x14ac:dyDescent="0.25">
      <c r="A13113" t="s">
        <v>10</v>
      </c>
      <c r="B13113">
        <v>2018</v>
      </c>
      <c r="C13113">
        <v>30</v>
      </c>
      <c r="D13113" s="1">
        <v>43303</v>
      </c>
      <c r="E13113" s="2">
        <v>44399</v>
      </c>
      <c r="F13113" t="s">
        <v>26</v>
      </c>
      <c r="G13113" t="s">
        <v>12</v>
      </c>
      <c r="H13113" t="s">
        <v>13</v>
      </c>
      <c r="I13113">
        <v>2</v>
      </c>
      <c r="J13113">
        <v>4101</v>
      </c>
    </row>
    <row r="13114" spans="1:10" x14ac:dyDescent="0.25">
      <c r="A13114" t="s">
        <v>10</v>
      </c>
      <c r="B13114">
        <v>2018</v>
      </c>
      <c r="C13114">
        <v>30</v>
      </c>
      <c r="D13114" s="1">
        <v>43303</v>
      </c>
      <c r="E13114" s="2">
        <v>44399</v>
      </c>
      <c r="F13114" t="s">
        <v>17</v>
      </c>
      <c r="G13114" t="s">
        <v>12</v>
      </c>
      <c r="H13114" t="s">
        <v>13</v>
      </c>
      <c r="I13114">
        <v>10</v>
      </c>
      <c r="J13114">
        <v>4101</v>
      </c>
    </row>
    <row r="13115" spans="1:10" x14ac:dyDescent="0.25">
      <c r="A13115" t="s">
        <v>10</v>
      </c>
      <c r="B13115">
        <v>2018</v>
      </c>
      <c r="C13115">
        <v>30</v>
      </c>
      <c r="D13115" s="1">
        <v>43303</v>
      </c>
      <c r="E13115" s="2">
        <v>44399</v>
      </c>
      <c r="F13115" t="s">
        <v>102</v>
      </c>
      <c r="G13115" t="s">
        <v>12</v>
      </c>
      <c r="H13115" t="s">
        <v>13</v>
      </c>
      <c r="I13115">
        <v>11</v>
      </c>
      <c r="J13115">
        <v>4101</v>
      </c>
    </row>
    <row r="13116" spans="1:10" x14ac:dyDescent="0.25">
      <c r="A13116" t="s">
        <v>10</v>
      </c>
      <c r="B13116">
        <v>2018</v>
      </c>
      <c r="C13116">
        <v>30</v>
      </c>
      <c r="D13116" s="1">
        <v>43303</v>
      </c>
      <c r="E13116" s="2">
        <v>44399</v>
      </c>
      <c r="F13116" t="s">
        <v>14</v>
      </c>
      <c r="G13116" t="s">
        <v>12</v>
      </c>
      <c r="H13116" t="s">
        <v>13</v>
      </c>
      <c r="I13116">
        <v>106</v>
      </c>
      <c r="J13116">
        <v>4101</v>
      </c>
    </row>
    <row r="13117" spans="1:10" x14ac:dyDescent="0.25">
      <c r="A13117" t="s">
        <v>10</v>
      </c>
      <c r="B13117">
        <v>2018</v>
      </c>
      <c r="C13117">
        <v>30</v>
      </c>
      <c r="D13117" s="1">
        <v>43303</v>
      </c>
      <c r="E13117" s="2">
        <v>44399</v>
      </c>
      <c r="F13117" t="s">
        <v>11</v>
      </c>
      <c r="G13117" t="s">
        <v>12</v>
      </c>
      <c r="H13117" t="s">
        <v>13</v>
      </c>
      <c r="I13117">
        <v>13041</v>
      </c>
      <c r="J13117">
        <v>4101</v>
      </c>
    </row>
    <row r="13118" spans="1:10" x14ac:dyDescent="0.25">
      <c r="A13118" t="s">
        <v>10</v>
      </c>
      <c r="B13118">
        <v>2018</v>
      </c>
      <c r="C13118">
        <v>30</v>
      </c>
      <c r="D13118" s="1">
        <v>43304</v>
      </c>
      <c r="E13118" s="2">
        <v>44400</v>
      </c>
      <c r="F13118" t="s">
        <v>26</v>
      </c>
      <c r="G13118" t="s">
        <v>12</v>
      </c>
      <c r="H13118" t="s">
        <v>13</v>
      </c>
      <c r="I13118">
        <v>0</v>
      </c>
      <c r="J13118">
        <v>286</v>
      </c>
    </row>
    <row r="13119" spans="1:10" x14ac:dyDescent="0.25">
      <c r="A13119" t="s">
        <v>10</v>
      </c>
      <c r="B13119">
        <v>2018</v>
      </c>
      <c r="C13119">
        <v>30</v>
      </c>
      <c r="D13119" s="1">
        <v>43304</v>
      </c>
      <c r="E13119" s="2">
        <v>44400</v>
      </c>
      <c r="F13119" t="s">
        <v>17</v>
      </c>
      <c r="G13119" t="s">
        <v>12</v>
      </c>
      <c r="H13119" t="s">
        <v>13</v>
      </c>
      <c r="I13119">
        <v>5</v>
      </c>
      <c r="J13119">
        <v>286</v>
      </c>
    </row>
    <row r="13120" spans="1:10" x14ac:dyDescent="0.25">
      <c r="A13120" t="s">
        <v>10</v>
      </c>
      <c r="B13120">
        <v>2018</v>
      </c>
      <c r="C13120">
        <v>30</v>
      </c>
      <c r="D13120" s="1">
        <v>43304</v>
      </c>
      <c r="E13120" s="2">
        <v>44400</v>
      </c>
      <c r="F13120" t="s">
        <v>102</v>
      </c>
      <c r="G13120" t="s">
        <v>12</v>
      </c>
      <c r="H13120" t="s">
        <v>13</v>
      </c>
      <c r="I13120">
        <v>1</v>
      </c>
      <c r="J13120">
        <v>286</v>
      </c>
    </row>
    <row r="13121" spans="1:10" x14ac:dyDescent="0.25">
      <c r="A13121" t="s">
        <v>10</v>
      </c>
      <c r="B13121">
        <v>2018</v>
      </c>
      <c r="C13121">
        <v>30</v>
      </c>
      <c r="D13121" s="1">
        <v>43304</v>
      </c>
      <c r="E13121" s="2">
        <v>44400</v>
      </c>
      <c r="F13121" t="s">
        <v>14</v>
      </c>
      <c r="G13121" t="s">
        <v>12</v>
      </c>
      <c r="H13121" t="s">
        <v>13</v>
      </c>
      <c r="I13121">
        <v>125</v>
      </c>
      <c r="J13121">
        <v>286</v>
      </c>
    </row>
    <row r="13122" spans="1:10" x14ac:dyDescent="0.25">
      <c r="A13122" t="s">
        <v>10</v>
      </c>
      <c r="B13122">
        <v>2018</v>
      </c>
      <c r="C13122">
        <v>30</v>
      </c>
      <c r="D13122" s="1">
        <v>43304</v>
      </c>
      <c r="E13122" s="2">
        <v>44400</v>
      </c>
      <c r="F13122" t="s">
        <v>11</v>
      </c>
      <c r="G13122" t="s">
        <v>12</v>
      </c>
      <c r="H13122" t="s">
        <v>13</v>
      </c>
      <c r="I13122">
        <v>1583</v>
      </c>
      <c r="J13122">
        <v>286</v>
      </c>
    </row>
    <row r="13123" spans="1:10" x14ac:dyDescent="0.25">
      <c r="A13123" t="s">
        <v>10</v>
      </c>
      <c r="B13123">
        <v>2018</v>
      </c>
      <c r="C13123">
        <v>30</v>
      </c>
      <c r="D13123" s="1">
        <v>43305</v>
      </c>
      <c r="E13123" s="2">
        <v>44401</v>
      </c>
      <c r="F13123" t="s">
        <v>26</v>
      </c>
      <c r="G13123" t="s">
        <v>12</v>
      </c>
      <c r="H13123" t="s">
        <v>13</v>
      </c>
      <c r="I13123">
        <v>0</v>
      </c>
      <c r="J13123">
        <v>382</v>
      </c>
    </row>
    <row r="13124" spans="1:10" x14ac:dyDescent="0.25">
      <c r="A13124" t="s">
        <v>10</v>
      </c>
      <c r="B13124">
        <v>2018</v>
      </c>
      <c r="C13124">
        <v>30</v>
      </c>
      <c r="D13124" s="1">
        <v>43305</v>
      </c>
      <c r="E13124" s="2">
        <v>44401</v>
      </c>
      <c r="F13124" t="s">
        <v>17</v>
      </c>
      <c r="G13124" t="s">
        <v>12</v>
      </c>
      <c r="H13124" t="s">
        <v>13</v>
      </c>
      <c r="I13124">
        <v>4</v>
      </c>
      <c r="J13124">
        <v>382</v>
      </c>
    </row>
    <row r="13125" spans="1:10" x14ac:dyDescent="0.25">
      <c r="A13125" t="s">
        <v>10</v>
      </c>
      <c r="B13125">
        <v>2018</v>
      </c>
      <c r="C13125">
        <v>30</v>
      </c>
      <c r="D13125" s="1">
        <v>43305</v>
      </c>
      <c r="E13125" s="2">
        <v>44401</v>
      </c>
      <c r="F13125" t="s">
        <v>102</v>
      </c>
      <c r="G13125" t="s">
        <v>12</v>
      </c>
      <c r="H13125" t="s">
        <v>13</v>
      </c>
      <c r="I13125">
        <v>3</v>
      </c>
      <c r="J13125">
        <v>382</v>
      </c>
    </row>
    <row r="13126" spans="1:10" x14ac:dyDescent="0.25">
      <c r="A13126" t="s">
        <v>10</v>
      </c>
      <c r="B13126">
        <v>2018</v>
      </c>
      <c r="C13126">
        <v>30</v>
      </c>
      <c r="D13126" s="1">
        <v>43305</v>
      </c>
      <c r="E13126" s="2">
        <v>44401</v>
      </c>
      <c r="F13126" t="s">
        <v>14</v>
      </c>
      <c r="G13126" t="s">
        <v>12</v>
      </c>
      <c r="H13126" t="s">
        <v>13</v>
      </c>
      <c r="I13126">
        <v>95</v>
      </c>
      <c r="J13126">
        <v>382</v>
      </c>
    </row>
    <row r="13127" spans="1:10" x14ac:dyDescent="0.25">
      <c r="A13127" t="s">
        <v>10</v>
      </c>
      <c r="B13127">
        <v>2018</v>
      </c>
      <c r="C13127">
        <v>30</v>
      </c>
      <c r="D13127" s="1">
        <v>43305</v>
      </c>
      <c r="E13127" s="2">
        <v>44401</v>
      </c>
      <c r="F13127" t="s">
        <v>11</v>
      </c>
      <c r="G13127" t="s">
        <v>12</v>
      </c>
      <c r="H13127" t="s">
        <v>13</v>
      </c>
      <c r="I13127">
        <v>2424</v>
      </c>
      <c r="J13127">
        <v>382</v>
      </c>
    </row>
    <row r="13128" spans="1:10" x14ac:dyDescent="0.25">
      <c r="A13128" t="s">
        <v>10</v>
      </c>
      <c r="B13128">
        <v>2018</v>
      </c>
      <c r="C13128">
        <v>30</v>
      </c>
      <c r="D13128" s="1">
        <v>43306</v>
      </c>
      <c r="E13128" s="2">
        <v>44402</v>
      </c>
      <c r="F13128" t="s">
        <v>26</v>
      </c>
      <c r="G13128" t="s">
        <v>12</v>
      </c>
      <c r="H13128" t="s">
        <v>13</v>
      </c>
      <c r="I13128">
        <v>3</v>
      </c>
      <c r="J13128">
        <v>911</v>
      </c>
    </row>
    <row r="13129" spans="1:10" x14ac:dyDescent="0.25">
      <c r="A13129" t="s">
        <v>10</v>
      </c>
      <c r="B13129">
        <v>2018</v>
      </c>
      <c r="C13129">
        <v>30</v>
      </c>
      <c r="D13129" s="1">
        <v>43306</v>
      </c>
      <c r="E13129" s="2">
        <v>44402</v>
      </c>
      <c r="F13129" t="s">
        <v>17</v>
      </c>
      <c r="G13129" t="s">
        <v>12</v>
      </c>
      <c r="H13129" t="s">
        <v>13</v>
      </c>
      <c r="I13129">
        <v>6</v>
      </c>
      <c r="J13129">
        <v>911</v>
      </c>
    </row>
    <row r="13130" spans="1:10" x14ac:dyDescent="0.25">
      <c r="A13130" t="s">
        <v>10</v>
      </c>
      <c r="B13130">
        <v>2018</v>
      </c>
      <c r="C13130">
        <v>30</v>
      </c>
      <c r="D13130" s="1">
        <v>43306</v>
      </c>
      <c r="E13130" s="2">
        <v>44402</v>
      </c>
      <c r="F13130" t="s">
        <v>102</v>
      </c>
      <c r="G13130" t="s">
        <v>12</v>
      </c>
      <c r="H13130" t="s">
        <v>13</v>
      </c>
      <c r="I13130">
        <v>3</v>
      </c>
      <c r="J13130">
        <v>911</v>
      </c>
    </row>
    <row r="13131" spans="1:10" x14ac:dyDescent="0.25">
      <c r="A13131" t="s">
        <v>10</v>
      </c>
      <c r="B13131">
        <v>2018</v>
      </c>
      <c r="C13131">
        <v>30</v>
      </c>
      <c r="D13131" s="1">
        <v>43306</v>
      </c>
      <c r="E13131" s="2">
        <v>44402</v>
      </c>
      <c r="F13131" t="s">
        <v>14</v>
      </c>
      <c r="G13131" t="s">
        <v>12</v>
      </c>
      <c r="H13131" t="s">
        <v>13</v>
      </c>
      <c r="I13131">
        <v>61</v>
      </c>
      <c r="J13131">
        <v>911</v>
      </c>
    </row>
    <row r="13132" spans="1:10" x14ac:dyDescent="0.25">
      <c r="A13132" t="s">
        <v>10</v>
      </c>
      <c r="B13132">
        <v>2018</v>
      </c>
      <c r="C13132">
        <v>30</v>
      </c>
      <c r="D13132" s="1">
        <v>43306</v>
      </c>
      <c r="E13132" s="2">
        <v>44402</v>
      </c>
      <c r="F13132" t="s">
        <v>11</v>
      </c>
      <c r="G13132" t="s">
        <v>12</v>
      </c>
      <c r="H13132" t="s">
        <v>13</v>
      </c>
      <c r="I13132">
        <v>4740</v>
      </c>
      <c r="J13132">
        <v>911</v>
      </c>
    </row>
    <row r="13133" spans="1:10" x14ac:dyDescent="0.25">
      <c r="A13133" t="s">
        <v>10</v>
      </c>
      <c r="B13133">
        <v>2018</v>
      </c>
      <c r="C13133">
        <v>30</v>
      </c>
      <c r="D13133" s="1">
        <v>43307</v>
      </c>
      <c r="E13133" s="2">
        <v>44403</v>
      </c>
      <c r="F13133" t="s">
        <v>26</v>
      </c>
      <c r="G13133" t="s">
        <v>12</v>
      </c>
      <c r="H13133" t="s">
        <v>13</v>
      </c>
      <c r="I13133">
        <v>1</v>
      </c>
      <c r="J13133">
        <v>1088</v>
      </c>
    </row>
    <row r="13134" spans="1:10" x14ac:dyDescent="0.25">
      <c r="A13134" t="s">
        <v>10</v>
      </c>
      <c r="B13134">
        <v>2018</v>
      </c>
      <c r="C13134">
        <v>30</v>
      </c>
      <c r="D13134" s="1">
        <v>43307</v>
      </c>
      <c r="E13134" s="2">
        <v>44403</v>
      </c>
      <c r="F13134" t="s">
        <v>17</v>
      </c>
      <c r="G13134" t="s">
        <v>12</v>
      </c>
      <c r="H13134" t="s">
        <v>13</v>
      </c>
      <c r="I13134">
        <v>5</v>
      </c>
      <c r="J13134">
        <v>1088</v>
      </c>
    </row>
    <row r="13135" spans="1:10" x14ac:dyDescent="0.25">
      <c r="A13135" t="s">
        <v>10</v>
      </c>
      <c r="B13135">
        <v>2018</v>
      </c>
      <c r="C13135">
        <v>30</v>
      </c>
      <c r="D13135" s="1">
        <v>43307</v>
      </c>
      <c r="E13135" s="2">
        <v>44403</v>
      </c>
      <c r="F13135" t="s">
        <v>102</v>
      </c>
      <c r="G13135" t="s">
        <v>12</v>
      </c>
      <c r="H13135" t="s">
        <v>13</v>
      </c>
      <c r="I13135">
        <v>1</v>
      </c>
      <c r="J13135">
        <v>1088</v>
      </c>
    </row>
    <row r="13136" spans="1:10" x14ac:dyDescent="0.25">
      <c r="A13136" t="s">
        <v>10</v>
      </c>
      <c r="B13136">
        <v>2018</v>
      </c>
      <c r="C13136">
        <v>30</v>
      </c>
      <c r="D13136" s="1">
        <v>43307</v>
      </c>
      <c r="E13136" s="2">
        <v>44403</v>
      </c>
      <c r="F13136" t="s">
        <v>14</v>
      </c>
      <c r="G13136" t="s">
        <v>12</v>
      </c>
      <c r="H13136" t="s">
        <v>13</v>
      </c>
      <c r="I13136">
        <v>168</v>
      </c>
      <c r="J13136">
        <v>1088</v>
      </c>
    </row>
    <row r="13137" spans="1:10" x14ac:dyDescent="0.25">
      <c r="A13137" t="s">
        <v>10</v>
      </c>
      <c r="B13137">
        <v>2018</v>
      </c>
      <c r="C13137">
        <v>30</v>
      </c>
      <c r="D13137" s="1">
        <v>43307</v>
      </c>
      <c r="E13137" s="2">
        <v>44403</v>
      </c>
      <c r="F13137" t="s">
        <v>11</v>
      </c>
      <c r="G13137" t="s">
        <v>12</v>
      </c>
      <c r="H13137" t="s">
        <v>13</v>
      </c>
      <c r="I13137">
        <v>4938</v>
      </c>
      <c r="J13137">
        <v>1088</v>
      </c>
    </row>
    <row r="13138" spans="1:10" x14ac:dyDescent="0.25">
      <c r="A13138" t="s">
        <v>10</v>
      </c>
      <c r="B13138">
        <v>2018</v>
      </c>
      <c r="C13138">
        <v>30</v>
      </c>
      <c r="D13138" s="1">
        <v>43308</v>
      </c>
      <c r="E13138" s="2">
        <v>44404</v>
      </c>
      <c r="F13138" t="s">
        <v>26</v>
      </c>
      <c r="G13138" t="s">
        <v>12</v>
      </c>
      <c r="H13138" t="s">
        <v>13</v>
      </c>
      <c r="I13138">
        <v>1</v>
      </c>
      <c r="J13138">
        <v>546</v>
      </c>
    </row>
    <row r="13139" spans="1:10" x14ac:dyDescent="0.25">
      <c r="A13139" t="s">
        <v>10</v>
      </c>
      <c r="B13139">
        <v>2018</v>
      </c>
      <c r="C13139">
        <v>30</v>
      </c>
      <c r="D13139" s="1">
        <v>43308</v>
      </c>
      <c r="E13139" s="2">
        <v>44404</v>
      </c>
      <c r="F13139" t="s">
        <v>17</v>
      </c>
      <c r="G13139" t="s">
        <v>12</v>
      </c>
      <c r="H13139" t="s">
        <v>13</v>
      </c>
      <c r="I13139">
        <v>7</v>
      </c>
      <c r="J13139">
        <v>546</v>
      </c>
    </row>
    <row r="13140" spans="1:10" x14ac:dyDescent="0.25">
      <c r="A13140" t="s">
        <v>10</v>
      </c>
      <c r="B13140">
        <v>2018</v>
      </c>
      <c r="C13140">
        <v>30</v>
      </c>
      <c r="D13140" s="1">
        <v>43308</v>
      </c>
      <c r="E13140" s="2">
        <v>44404</v>
      </c>
      <c r="F13140" t="s">
        <v>102</v>
      </c>
      <c r="G13140" t="s">
        <v>12</v>
      </c>
      <c r="H13140" t="s">
        <v>13</v>
      </c>
      <c r="I13140">
        <v>4</v>
      </c>
      <c r="J13140">
        <v>546</v>
      </c>
    </row>
    <row r="13141" spans="1:10" x14ac:dyDescent="0.25">
      <c r="A13141" t="s">
        <v>10</v>
      </c>
      <c r="B13141">
        <v>2018</v>
      </c>
      <c r="C13141">
        <v>30</v>
      </c>
      <c r="D13141" s="1">
        <v>43308</v>
      </c>
      <c r="E13141" s="2">
        <v>44404</v>
      </c>
      <c r="F13141" t="s">
        <v>14</v>
      </c>
      <c r="G13141" t="s">
        <v>12</v>
      </c>
      <c r="H13141" t="s">
        <v>13</v>
      </c>
      <c r="I13141">
        <v>279</v>
      </c>
      <c r="J13141">
        <v>546</v>
      </c>
    </row>
    <row r="13142" spans="1:10" x14ac:dyDescent="0.25">
      <c r="A13142" t="s">
        <v>10</v>
      </c>
      <c r="B13142">
        <v>2018</v>
      </c>
      <c r="C13142">
        <v>30</v>
      </c>
      <c r="D13142" s="1">
        <v>43308</v>
      </c>
      <c r="E13142" s="2">
        <v>44404</v>
      </c>
      <c r="F13142" t="s">
        <v>11</v>
      </c>
      <c r="G13142" t="s">
        <v>12</v>
      </c>
      <c r="H13142" t="s">
        <v>13</v>
      </c>
      <c r="I13142">
        <v>4770</v>
      </c>
      <c r="J13142">
        <v>546</v>
      </c>
    </row>
    <row r="13143" spans="1:10" x14ac:dyDescent="0.25">
      <c r="A13143" t="s">
        <v>10</v>
      </c>
      <c r="B13143">
        <v>2018</v>
      </c>
      <c r="C13143">
        <v>30</v>
      </c>
      <c r="D13143" s="1">
        <v>43309</v>
      </c>
      <c r="E13143" s="2">
        <v>44405</v>
      </c>
      <c r="F13143" t="s">
        <v>26</v>
      </c>
      <c r="G13143" t="s">
        <v>12</v>
      </c>
      <c r="H13143" t="s">
        <v>13</v>
      </c>
      <c r="I13143">
        <v>0</v>
      </c>
      <c r="J13143">
        <v>1312</v>
      </c>
    </row>
    <row r="13144" spans="1:10" x14ac:dyDescent="0.25">
      <c r="A13144" t="s">
        <v>10</v>
      </c>
      <c r="B13144">
        <v>2018</v>
      </c>
      <c r="C13144">
        <v>30</v>
      </c>
      <c r="D13144" s="1">
        <v>43309</v>
      </c>
      <c r="E13144" s="2">
        <v>44405</v>
      </c>
      <c r="F13144" t="s">
        <v>17</v>
      </c>
      <c r="G13144" t="s">
        <v>12</v>
      </c>
      <c r="H13144" t="s">
        <v>13</v>
      </c>
      <c r="I13144">
        <v>3</v>
      </c>
      <c r="J13144">
        <v>1312</v>
      </c>
    </row>
    <row r="13145" spans="1:10" x14ac:dyDescent="0.25">
      <c r="A13145" t="s">
        <v>10</v>
      </c>
      <c r="B13145">
        <v>2018</v>
      </c>
      <c r="C13145">
        <v>30</v>
      </c>
      <c r="D13145" s="1">
        <v>43309</v>
      </c>
      <c r="E13145" s="2">
        <v>44405</v>
      </c>
      <c r="F13145" t="s">
        <v>102</v>
      </c>
      <c r="G13145" t="s">
        <v>12</v>
      </c>
      <c r="H13145" t="s">
        <v>13</v>
      </c>
      <c r="I13145">
        <v>4</v>
      </c>
      <c r="J13145">
        <v>1312</v>
      </c>
    </row>
    <row r="13146" spans="1:10" x14ac:dyDescent="0.25">
      <c r="A13146" t="s">
        <v>10</v>
      </c>
      <c r="B13146">
        <v>2018</v>
      </c>
      <c r="C13146">
        <v>30</v>
      </c>
      <c r="D13146" s="1">
        <v>43309</v>
      </c>
      <c r="E13146" s="2">
        <v>44405</v>
      </c>
      <c r="F13146" t="s">
        <v>14</v>
      </c>
      <c r="G13146" t="s">
        <v>12</v>
      </c>
      <c r="H13146" t="s">
        <v>13</v>
      </c>
      <c r="I13146">
        <v>233</v>
      </c>
      <c r="J13146">
        <v>1312</v>
      </c>
    </row>
    <row r="13147" spans="1:10" x14ac:dyDescent="0.25">
      <c r="A13147" t="s">
        <v>10</v>
      </c>
      <c r="B13147">
        <v>2018</v>
      </c>
      <c r="C13147">
        <v>30</v>
      </c>
      <c r="D13147" s="1">
        <v>43309</v>
      </c>
      <c r="E13147" s="2">
        <v>44405</v>
      </c>
      <c r="F13147" t="s">
        <v>11</v>
      </c>
      <c r="G13147" t="s">
        <v>12</v>
      </c>
      <c r="H13147" t="s">
        <v>13</v>
      </c>
      <c r="I13147">
        <v>6472</v>
      </c>
      <c r="J13147">
        <v>1312</v>
      </c>
    </row>
    <row r="13148" spans="1:10" x14ac:dyDescent="0.25">
      <c r="A13148" t="s">
        <v>10</v>
      </c>
      <c r="B13148">
        <v>2018</v>
      </c>
      <c r="C13148">
        <v>31</v>
      </c>
      <c r="D13148" s="1">
        <v>43310</v>
      </c>
      <c r="E13148" s="2">
        <v>44406</v>
      </c>
      <c r="F13148" t="s">
        <v>26</v>
      </c>
      <c r="G13148" t="s">
        <v>12</v>
      </c>
      <c r="H13148" t="s">
        <v>13</v>
      </c>
      <c r="I13148">
        <v>0</v>
      </c>
      <c r="J13148">
        <v>1152</v>
      </c>
    </row>
    <row r="13149" spans="1:10" x14ac:dyDescent="0.25">
      <c r="A13149" t="s">
        <v>10</v>
      </c>
      <c r="B13149">
        <v>2018</v>
      </c>
      <c r="C13149">
        <v>31</v>
      </c>
      <c r="D13149" s="1">
        <v>43310</v>
      </c>
      <c r="E13149" s="2">
        <v>44406</v>
      </c>
      <c r="F13149" t="s">
        <v>17</v>
      </c>
      <c r="G13149" t="s">
        <v>12</v>
      </c>
      <c r="H13149" t="s">
        <v>13</v>
      </c>
      <c r="I13149">
        <v>13</v>
      </c>
      <c r="J13149">
        <v>1152</v>
      </c>
    </row>
    <row r="13150" spans="1:10" x14ac:dyDescent="0.25">
      <c r="A13150" t="s">
        <v>10</v>
      </c>
      <c r="B13150">
        <v>2018</v>
      </c>
      <c r="C13150">
        <v>31</v>
      </c>
      <c r="D13150" s="1">
        <v>43310</v>
      </c>
      <c r="E13150" s="2">
        <v>44406</v>
      </c>
      <c r="F13150" t="s">
        <v>102</v>
      </c>
      <c r="G13150" t="s">
        <v>12</v>
      </c>
      <c r="H13150" t="s">
        <v>13</v>
      </c>
      <c r="I13150">
        <v>3</v>
      </c>
      <c r="J13150">
        <v>1152</v>
      </c>
    </row>
    <row r="13151" spans="1:10" x14ac:dyDescent="0.25">
      <c r="A13151" t="s">
        <v>10</v>
      </c>
      <c r="B13151">
        <v>2018</v>
      </c>
      <c r="C13151">
        <v>31</v>
      </c>
      <c r="D13151" s="1">
        <v>43310</v>
      </c>
      <c r="E13151" s="2">
        <v>44406</v>
      </c>
      <c r="F13151" t="s">
        <v>14</v>
      </c>
      <c r="G13151" t="s">
        <v>12</v>
      </c>
      <c r="H13151" t="s">
        <v>13</v>
      </c>
      <c r="I13151">
        <v>269</v>
      </c>
      <c r="J13151">
        <v>1152</v>
      </c>
    </row>
    <row r="13152" spans="1:10" x14ac:dyDescent="0.25">
      <c r="A13152" t="s">
        <v>10</v>
      </c>
      <c r="B13152">
        <v>2018</v>
      </c>
      <c r="C13152">
        <v>31</v>
      </c>
      <c r="D13152" s="1">
        <v>43310</v>
      </c>
      <c r="E13152" s="2">
        <v>44406</v>
      </c>
      <c r="F13152" t="s">
        <v>11</v>
      </c>
      <c r="G13152" t="s">
        <v>12</v>
      </c>
      <c r="H13152" t="s">
        <v>13</v>
      </c>
      <c r="I13152">
        <v>5002</v>
      </c>
      <c r="J13152">
        <v>1152</v>
      </c>
    </row>
    <row r="13153" spans="1:10" x14ac:dyDescent="0.25">
      <c r="A13153" t="s">
        <v>10</v>
      </c>
      <c r="B13153">
        <v>2018</v>
      </c>
      <c r="C13153">
        <v>31</v>
      </c>
      <c r="D13153" s="1">
        <v>43311</v>
      </c>
      <c r="E13153" s="2">
        <v>44407</v>
      </c>
      <c r="F13153" t="s">
        <v>26</v>
      </c>
      <c r="G13153" t="s">
        <v>12</v>
      </c>
      <c r="H13153" t="s">
        <v>13</v>
      </c>
      <c r="I13153">
        <v>0</v>
      </c>
      <c r="J13153">
        <v>1213</v>
      </c>
    </row>
    <row r="13154" spans="1:10" x14ac:dyDescent="0.25">
      <c r="A13154" t="s">
        <v>10</v>
      </c>
      <c r="B13154">
        <v>2018</v>
      </c>
      <c r="C13154">
        <v>31</v>
      </c>
      <c r="D13154" s="1">
        <v>43311</v>
      </c>
      <c r="E13154" s="2">
        <v>44407</v>
      </c>
      <c r="F13154" t="s">
        <v>17</v>
      </c>
      <c r="G13154" t="s">
        <v>12</v>
      </c>
      <c r="H13154" t="s">
        <v>13</v>
      </c>
      <c r="I13154">
        <v>5</v>
      </c>
      <c r="J13154">
        <v>1213</v>
      </c>
    </row>
    <row r="13155" spans="1:10" x14ac:dyDescent="0.25">
      <c r="A13155" t="s">
        <v>10</v>
      </c>
      <c r="B13155">
        <v>2018</v>
      </c>
      <c r="C13155">
        <v>31</v>
      </c>
      <c r="D13155" s="1">
        <v>43311</v>
      </c>
      <c r="E13155" s="2">
        <v>44407</v>
      </c>
      <c r="F13155" t="s">
        <v>102</v>
      </c>
      <c r="G13155" t="s">
        <v>12</v>
      </c>
      <c r="H13155" t="s">
        <v>13</v>
      </c>
      <c r="I13155">
        <v>1</v>
      </c>
      <c r="J13155">
        <v>1213</v>
      </c>
    </row>
    <row r="13156" spans="1:10" x14ac:dyDescent="0.25">
      <c r="A13156" t="s">
        <v>10</v>
      </c>
      <c r="B13156">
        <v>2018</v>
      </c>
      <c r="C13156">
        <v>31</v>
      </c>
      <c r="D13156" s="1">
        <v>43311</v>
      </c>
      <c r="E13156" s="2">
        <v>44407</v>
      </c>
      <c r="F13156" t="s">
        <v>14</v>
      </c>
      <c r="G13156" t="s">
        <v>12</v>
      </c>
      <c r="H13156" t="s">
        <v>13</v>
      </c>
      <c r="I13156">
        <v>228</v>
      </c>
      <c r="J13156">
        <v>1213</v>
      </c>
    </row>
    <row r="13157" spans="1:10" x14ac:dyDescent="0.25">
      <c r="A13157" t="s">
        <v>10</v>
      </c>
      <c r="B13157">
        <v>2018</v>
      </c>
      <c r="C13157">
        <v>31</v>
      </c>
      <c r="D13157" s="1">
        <v>43311</v>
      </c>
      <c r="E13157" s="2">
        <v>44407</v>
      </c>
      <c r="F13157" t="s">
        <v>11</v>
      </c>
      <c r="G13157" t="s">
        <v>12</v>
      </c>
      <c r="H13157" t="s">
        <v>13</v>
      </c>
      <c r="I13157">
        <v>3244</v>
      </c>
      <c r="J13157">
        <v>1213</v>
      </c>
    </row>
    <row r="13158" spans="1:10" x14ac:dyDescent="0.25">
      <c r="A13158" t="s">
        <v>10</v>
      </c>
      <c r="B13158">
        <v>2018</v>
      </c>
      <c r="C13158">
        <v>31</v>
      </c>
      <c r="D13158" s="1">
        <v>43312</v>
      </c>
      <c r="E13158" s="2">
        <v>44408</v>
      </c>
      <c r="F13158" t="s">
        <v>26</v>
      </c>
      <c r="G13158" t="s">
        <v>12</v>
      </c>
      <c r="H13158" t="s">
        <v>13</v>
      </c>
      <c r="I13158">
        <v>0</v>
      </c>
      <c r="J13158">
        <v>341</v>
      </c>
    </row>
    <row r="13159" spans="1:10" x14ac:dyDescent="0.25">
      <c r="A13159" t="s">
        <v>10</v>
      </c>
      <c r="B13159">
        <v>2018</v>
      </c>
      <c r="C13159">
        <v>31</v>
      </c>
      <c r="D13159" s="1">
        <v>43312</v>
      </c>
      <c r="E13159" s="2">
        <v>44408</v>
      </c>
      <c r="F13159" t="s">
        <v>17</v>
      </c>
      <c r="G13159" t="s">
        <v>12</v>
      </c>
      <c r="H13159" t="s">
        <v>13</v>
      </c>
      <c r="I13159">
        <v>1</v>
      </c>
      <c r="J13159">
        <v>341</v>
      </c>
    </row>
    <row r="13160" spans="1:10" x14ac:dyDescent="0.25">
      <c r="A13160" t="s">
        <v>10</v>
      </c>
      <c r="B13160">
        <v>2018</v>
      </c>
      <c r="C13160">
        <v>31</v>
      </c>
      <c r="D13160" s="1">
        <v>43312</v>
      </c>
      <c r="E13160" s="2">
        <v>44408</v>
      </c>
      <c r="F13160" t="s">
        <v>102</v>
      </c>
      <c r="G13160" t="s">
        <v>12</v>
      </c>
      <c r="H13160" t="s">
        <v>13</v>
      </c>
      <c r="I13160">
        <v>0</v>
      </c>
      <c r="J13160">
        <v>341</v>
      </c>
    </row>
    <row r="13161" spans="1:10" x14ac:dyDescent="0.25">
      <c r="A13161" t="s">
        <v>10</v>
      </c>
      <c r="B13161">
        <v>2018</v>
      </c>
      <c r="C13161">
        <v>31</v>
      </c>
      <c r="D13161" s="1">
        <v>43312</v>
      </c>
      <c r="E13161" s="2">
        <v>44408</v>
      </c>
      <c r="F13161" t="s">
        <v>14</v>
      </c>
      <c r="G13161" t="s">
        <v>12</v>
      </c>
      <c r="H13161" t="s">
        <v>13</v>
      </c>
      <c r="I13161">
        <v>113</v>
      </c>
      <c r="J13161">
        <v>341</v>
      </c>
    </row>
    <row r="13162" spans="1:10" x14ac:dyDescent="0.25">
      <c r="A13162" t="s">
        <v>10</v>
      </c>
      <c r="B13162">
        <v>2018</v>
      </c>
      <c r="C13162">
        <v>31</v>
      </c>
      <c r="D13162" s="1">
        <v>43312</v>
      </c>
      <c r="E13162" s="2">
        <v>44408</v>
      </c>
      <c r="F13162" t="s">
        <v>11</v>
      </c>
      <c r="G13162" t="s">
        <v>12</v>
      </c>
      <c r="H13162" t="s">
        <v>13</v>
      </c>
      <c r="I13162">
        <v>1533</v>
      </c>
      <c r="J13162">
        <v>341</v>
      </c>
    </row>
    <row r="13163" spans="1:10" x14ac:dyDescent="0.25">
      <c r="A13163" t="s">
        <v>10</v>
      </c>
      <c r="B13163">
        <v>2018</v>
      </c>
      <c r="C13163">
        <v>31</v>
      </c>
      <c r="D13163" s="1">
        <v>43313</v>
      </c>
      <c r="E13163" s="2">
        <v>44409</v>
      </c>
      <c r="F13163" t="s">
        <v>26</v>
      </c>
      <c r="G13163" t="s">
        <v>12</v>
      </c>
      <c r="H13163" t="s">
        <v>13</v>
      </c>
      <c r="I13163">
        <v>1</v>
      </c>
      <c r="J13163">
        <v>33</v>
      </c>
    </row>
    <row r="13164" spans="1:10" x14ac:dyDescent="0.25">
      <c r="A13164" t="s">
        <v>10</v>
      </c>
      <c r="B13164">
        <v>2018</v>
      </c>
      <c r="C13164">
        <v>31</v>
      </c>
      <c r="D13164" s="1">
        <v>43313</v>
      </c>
      <c r="E13164" s="2">
        <v>44409</v>
      </c>
      <c r="F13164" t="s">
        <v>17</v>
      </c>
      <c r="G13164" t="s">
        <v>12</v>
      </c>
      <c r="H13164" t="s">
        <v>13</v>
      </c>
      <c r="I13164">
        <v>1</v>
      </c>
      <c r="J13164">
        <v>33</v>
      </c>
    </row>
    <row r="13165" spans="1:10" x14ac:dyDescent="0.25">
      <c r="A13165" t="s">
        <v>10</v>
      </c>
      <c r="B13165">
        <v>2018</v>
      </c>
      <c r="C13165">
        <v>31</v>
      </c>
      <c r="D13165" s="1">
        <v>43313</v>
      </c>
      <c r="E13165" s="2">
        <v>44409</v>
      </c>
      <c r="F13165" t="s">
        <v>102</v>
      </c>
      <c r="G13165" t="s">
        <v>12</v>
      </c>
      <c r="H13165" t="s">
        <v>13</v>
      </c>
      <c r="I13165">
        <v>1</v>
      </c>
      <c r="J13165">
        <v>33</v>
      </c>
    </row>
    <row r="13166" spans="1:10" x14ac:dyDescent="0.25">
      <c r="A13166" t="s">
        <v>10</v>
      </c>
      <c r="B13166">
        <v>2018</v>
      </c>
      <c r="C13166">
        <v>31</v>
      </c>
      <c r="D13166" s="1">
        <v>43313</v>
      </c>
      <c r="E13166" s="2">
        <v>44409</v>
      </c>
      <c r="F13166" t="s">
        <v>14</v>
      </c>
      <c r="G13166" t="s">
        <v>12</v>
      </c>
      <c r="H13166" t="s">
        <v>13</v>
      </c>
      <c r="I13166">
        <v>139</v>
      </c>
      <c r="J13166">
        <v>33</v>
      </c>
    </row>
    <row r="13167" spans="1:10" x14ac:dyDescent="0.25">
      <c r="A13167" t="s">
        <v>10</v>
      </c>
      <c r="B13167">
        <v>2018</v>
      </c>
      <c r="C13167">
        <v>31</v>
      </c>
      <c r="D13167" s="1">
        <v>43313</v>
      </c>
      <c r="E13167" s="2">
        <v>44409</v>
      </c>
      <c r="F13167" t="s">
        <v>11</v>
      </c>
      <c r="G13167" t="s">
        <v>12</v>
      </c>
      <c r="H13167" t="s">
        <v>13</v>
      </c>
      <c r="I13167">
        <v>679</v>
      </c>
      <c r="J13167">
        <v>33</v>
      </c>
    </row>
    <row r="13168" spans="1:10" x14ac:dyDescent="0.25">
      <c r="A13168" t="s">
        <v>10</v>
      </c>
      <c r="B13168">
        <v>2018</v>
      </c>
      <c r="C13168">
        <v>31</v>
      </c>
      <c r="D13168" s="1">
        <v>43314</v>
      </c>
      <c r="E13168" s="2">
        <v>44410</v>
      </c>
      <c r="F13168" t="s">
        <v>26</v>
      </c>
      <c r="G13168" t="s">
        <v>12</v>
      </c>
      <c r="H13168" t="s">
        <v>13</v>
      </c>
      <c r="I13168">
        <v>1</v>
      </c>
      <c r="J13168">
        <v>112</v>
      </c>
    </row>
    <row r="13169" spans="1:10" x14ac:dyDescent="0.25">
      <c r="A13169" t="s">
        <v>10</v>
      </c>
      <c r="B13169">
        <v>2018</v>
      </c>
      <c r="C13169">
        <v>31</v>
      </c>
      <c r="D13169" s="1">
        <v>43314</v>
      </c>
      <c r="E13169" s="2">
        <v>44410</v>
      </c>
      <c r="F13169" t="s">
        <v>17</v>
      </c>
      <c r="G13169" t="s">
        <v>12</v>
      </c>
      <c r="H13169" t="s">
        <v>13</v>
      </c>
      <c r="I13169">
        <v>1</v>
      </c>
      <c r="J13169">
        <v>112</v>
      </c>
    </row>
    <row r="13170" spans="1:10" x14ac:dyDescent="0.25">
      <c r="A13170" t="s">
        <v>10</v>
      </c>
      <c r="B13170">
        <v>2018</v>
      </c>
      <c r="C13170">
        <v>31</v>
      </c>
      <c r="D13170" s="1">
        <v>43314</v>
      </c>
      <c r="E13170" s="2">
        <v>44410</v>
      </c>
      <c r="F13170" t="s">
        <v>102</v>
      </c>
      <c r="G13170" t="s">
        <v>12</v>
      </c>
      <c r="H13170" t="s">
        <v>13</v>
      </c>
      <c r="I13170">
        <v>0</v>
      </c>
      <c r="J13170">
        <v>112</v>
      </c>
    </row>
    <row r="13171" spans="1:10" x14ac:dyDescent="0.25">
      <c r="A13171" t="s">
        <v>10</v>
      </c>
      <c r="B13171">
        <v>2018</v>
      </c>
      <c r="C13171">
        <v>31</v>
      </c>
      <c r="D13171" s="1">
        <v>43314</v>
      </c>
      <c r="E13171" s="2">
        <v>44410</v>
      </c>
      <c r="F13171" t="s">
        <v>14</v>
      </c>
      <c r="G13171" t="s">
        <v>12</v>
      </c>
      <c r="H13171" t="s">
        <v>13</v>
      </c>
      <c r="I13171">
        <v>60</v>
      </c>
      <c r="J13171">
        <v>112</v>
      </c>
    </row>
    <row r="13172" spans="1:10" x14ac:dyDescent="0.25">
      <c r="A13172" t="s">
        <v>10</v>
      </c>
      <c r="B13172">
        <v>2018</v>
      </c>
      <c r="C13172">
        <v>31</v>
      </c>
      <c r="D13172" s="1">
        <v>43314</v>
      </c>
      <c r="E13172" s="2">
        <v>44410</v>
      </c>
      <c r="F13172" t="s">
        <v>11</v>
      </c>
      <c r="G13172" t="s">
        <v>12</v>
      </c>
      <c r="H13172" t="s">
        <v>13</v>
      </c>
      <c r="I13172">
        <v>425</v>
      </c>
      <c r="J13172">
        <v>112</v>
      </c>
    </row>
    <row r="13173" spans="1:10" x14ac:dyDescent="0.25">
      <c r="A13173" t="s">
        <v>10</v>
      </c>
      <c r="B13173">
        <v>2018</v>
      </c>
      <c r="C13173">
        <v>31</v>
      </c>
      <c r="D13173" s="1">
        <v>43315</v>
      </c>
      <c r="E13173" s="2">
        <v>44411</v>
      </c>
      <c r="F13173" t="s">
        <v>26</v>
      </c>
      <c r="G13173" t="s">
        <v>12</v>
      </c>
      <c r="H13173" t="s">
        <v>13</v>
      </c>
      <c r="I13173">
        <v>0</v>
      </c>
      <c r="J13173">
        <v>14</v>
      </c>
    </row>
    <row r="13174" spans="1:10" x14ac:dyDescent="0.25">
      <c r="A13174" t="s">
        <v>10</v>
      </c>
      <c r="B13174">
        <v>2018</v>
      </c>
      <c r="C13174">
        <v>31</v>
      </c>
      <c r="D13174" s="1">
        <v>43315</v>
      </c>
      <c r="E13174" s="2">
        <v>44411</v>
      </c>
      <c r="F13174" t="s">
        <v>17</v>
      </c>
      <c r="G13174" t="s">
        <v>12</v>
      </c>
      <c r="H13174" t="s">
        <v>13</v>
      </c>
      <c r="I13174">
        <v>1</v>
      </c>
      <c r="J13174">
        <v>14</v>
      </c>
    </row>
    <row r="13175" spans="1:10" x14ac:dyDescent="0.25">
      <c r="A13175" t="s">
        <v>10</v>
      </c>
      <c r="B13175">
        <v>2018</v>
      </c>
      <c r="C13175">
        <v>31</v>
      </c>
      <c r="D13175" s="1">
        <v>43315</v>
      </c>
      <c r="E13175" s="2">
        <v>44411</v>
      </c>
      <c r="F13175" t="s">
        <v>102</v>
      </c>
      <c r="G13175" t="s">
        <v>12</v>
      </c>
      <c r="H13175" t="s">
        <v>13</v>
      </c>
      <c r="I13175">
        <v>0</v>
      </c>
      <c r="J13175">
        <v>14</v>
      </c>
    </row>
    <row r="13176" spans="1:10" x14ac:dyDescent="0.25">
      <c r="A13176" t="s">
        <v>10</v>
      </c>
      <c r="B13176">
        <v>2018</v>
      </c>
      <c r="C13176">
        <v>31</v>
      </c>
      <c r="D13176" s="1">
        <v>43315</v>
      </c>
      <c r="E13176" s="2">
        <v>44411</v>
      </c>
      <c r="F13176" t="s">
        <v>14</v>
      </c>
      <c r="G13176" t="s">
        <v>12</v>
      </c>
      <c r="H13176" t="s">
        <v>13</v>
      </c>
      <c r="I13176">
        <v>58</v>
      </c>
      <c r="J13176">
        <v>14</v>
      </c>
    </row>
    <row r="13177" spans="1:10" x14ac:dyDescent="0.25">
      <c r="A13177" t="s">
        <v>10</v>
      </c>
      <c r="B13177">
        <v>2018</v>
      </c>
      <c r="C13177">
        <v>31</v>
      </c>
      <c r="D13177" s="1">
        <v>43315</v>
      </c>
      <c r="E13177" s="2">
        <v>44411</v>
      </c>
      <c r="F13177" t="s">
        <v>11</v>
      </c>
      <c r="G13177" t="s">
        <v>12</v>
      </c>
      <c r="H13177" t="s">
        <v>13</v>
      </c>
      <c r="I13177">
        <v>739</v>
      </c>
      <c r="J13177">
        <v>14</v>
      </c>
    </row>
    <row r="13178" spans="1:10" x14ac:dyDescent="0.25">
      <c r="A13178" t="s">
        <v>10</v>
      </c>
      <c r="B13178">
        <v>2018</v>
      </c>
      <c r="C13178">
        <v>31</v>
      </c>
      <c r="D13178" s="1">
        <v>43316</v>
      </c>
      <c r="E13178" s="2">
        <v>44412</v>
      </c>
      <c r="F13178" t="s">
        <v>26</v>
      </c>
      <c r="G13178" t="s">
        <v>12</v>
      </c>
      <c r="H13178" t="s">
        <v>13</v>
      </c>
      <c r="I13178">
        <v>0</v>
      </c>
      <c r="J13178">
        <v>18</v>
      </c>
    </row>
    <row r="13179" spans="1:10" x14ac:dyDescent="0.25">
      <c r="A13179" t="s">
        <v>10</v>
      </c>
      <c r="B13179">
        <v>2018</v>
      </c>
      <c r="C13179">
        <v>31</v>
      </c>
      <c r="D13179" s="1">
        <v>43316</v>
      </c>
      <c r="E13179" s="2">
        <v>44412</v>
      </c>
      <c r="F13179" t="s">
        <v>17</v>
      </c>
      <c r="G13179" t="s">
        <v>12</v>
      </c>
      <c r="H13179" t="s">
        <v>13</v>
      </c>
      <c r="I13179">
        <v>1</v>
      </c>
      <c r="J13179">
        <v>18</v>
      </c>
    </row>
    <row r="13180" spans="1:10" x14ac:dyDescent="0.25">
      <c r="A13180" t="s">
        <v>10</v>
      </c>
      <c r="B13180">
        <v>2018</v>
      </c>
      <c r="C13180">
        <v>31</v>
      </c>
      <c r="D13180" s="1">
        <v>43316</v>
      </c>
      <c r="E13180" s="2">
        <v>44412</v>
      </c>
      <c r="F13180" t="s">
        <v>102</v>
      </c>
      <c r="G13180" t="s">
        <v>12</v>
      </c>
      <c r="H13180" t="s">
        <v>13</v>
      </c>
      <c r="I13180">
        <v>2</v>
      </c>
      <c r="J13180">
        <v>18</v>
      </c>
    </row>
    <row r="13181" spans="1:10" x14ac:dyDescent="0.25">
      <c r="A13181" t="s">
        <v>10</v>
      </c>
      <c r="B13181">
        <v>2018</v>
      </c>
      <c r="C13181">
        <v>31</v>
      </c>
      <c r="D13181" s="1">
        <v>43316</v>
      </c>
      <c r="E13181" s="2">
        <v>44412</v>
      </c>
      <c r="F13181" t="s">
        <v>14</v>
      </c>
      <c r="G13181" t="s">
        <v>12</v>
      </c>
      <c r="H13181" t="s">
        <v>13</v>
      </c>
      <c r="I13181">
        <v>211</v>
      </c>
      <c r="J13181">
        <v>18</v>
      </c>
    </row>
    <row r="13182" spans="1:10" x14ac:dyDescent="0.25">
      <c r="A13182" t="s">
        <v>10</v>
      </c>
      <c r="B13182">
        <v>2018</v>
      </c>
      <c r="C13182">
        <v>31</v>
      </c>
      <c r="D13182" s="1">
        <v>43316</v>
      </c>
      <c r="E13182" s="2">
        <v>44412</v>
      </c>
      <c r="F13182" t="s">
        <v>11</v>
      </c>
      <c r="G13182" t="s">
        <v>12</v>
      </c>
      <c r="H13182" t="s">
        <v>13</v>
      </c>
      <c r="I13182">
        <v>1640</v>
      </c>
      <c r="J13182">
        <v>18</v>
      </c>
    </row>
    <row r="13183" spans="1:10" x14ac:dyDescent="0.25">
      <c r="A13183" t="s">
        <v>10</v>
      </c>
      <c r="B13183">
        <v>2018</v>
      </c>
      <c r="C13183">
        <v>32</v>
      </c>
      <c r="D13183" s="1">
        <v>43317</v>
      </c>
      <c r="E13183" s="2">
        <v>44413</v>
      </c>
      <c r="F13183" t="s">
        <v>26</v>
      </c>
      <c r="G13183" t="s">
        <v>12</v>
      </c>
      <c r="H13183" t="s">
        <v>13</v>
      </c>
      <c r="I13183">
        <v>0</v>
      </c>
      <c r="J13183">
        <v>93</v>
      </c>
    </row>
    <row r="13184" spans="1:10" x14ac:dyDescent="0.25">
      <c r="A13184" t="s">
        <v>10</v>
      </c>
      <c r="B13184">
        <v>2018</v>
      </c>
      <c r="C13184">
        <v>32</v>
      </c>
      <c r="D13184" s="1">
        <v>43317</v>
      </c>
      <c r="E13184" s="2">
        <v>44413</v>
      </c>
      <c r="F13184" t="s">
        <v>17</v>
      </c>
      <c r="G13184" t="s">
        <v>12</v>
      </c>
      <c r="H13184" t="s">
        <v>13</v>
      </c>
      <c r="I13184">
        <v>5</v>
      </c>
      <c r="J13184">
        <v>93</v>
      </c>
    </row>
    <row r="13185" spans="1:10" x14ac:dyDescent="0.25">
      <c r="A13185" t="s">
        <v>10</v>
      </c>
      <c r="B13185">
        <v>2018</v>
      </c>
      <c r="C13185">
        <v>32</v>
      </c>
      <c r="D13185" s="1">
        <v>43317</v>
      </c>
      <c r="E13185" s="2">
        <v>44413</v>
      </c>
      <c r="F13185" t="s">
        <v>102</v>
      </c>
      <c r="G13185" t="s">
        <v>12</v>
      </c>
      <c r="H13185" t="s">
        <v>13</v>
      </c>
      <c r="I13185">
        <v>0</v>
      </c>
      <c r="J13185">
        <v>93</v>
      </c>
    </row>
    <row r="13186" spans="1:10" x14ac:dyDescent="0.25">
      <c r="A13186" t="s">
        <v>10</v>
      </c>
      <c r="B13186">
        <v>2018</v>
      </c>
      <c r="C13186">
        <v>32</v>
      </c>
      <c r="D13186" s="1">
        <v>43317</v>
      </c>
      <c r="E13186" s="2">
        <v>44413</v>
      </c>
      <c r="F13186" t="s">
        <v>14</v>
      </c>
      <c r="G13186" t="s">
        <v>12</v>
      </c>
      <c r="H13186" t="s">
        <v>13</v>
      </c>
      <c r="I13186">
        <v>464</v>
      </c>
      <c r="J13186">
        <v>93</v>
      </c>
    </row>
    <row r="13187" spans="1:10" x14ac:dyDescent="0.25">
      <c r="A13187" t="s">
        <v>10</v>
      </c>
      <c r="B13187">
        <v>2018</v>
      </c>
      <c r="C13187">
        <v>32</v>
      </c>
      <c r="D13187" s="1">
        <v>43317</v>
      </c>
      <c r="E13187" s="2">
        <v>44413</v>
      </c>
      <c r="F13187" t="s">
        <v>11</v>
      </c>
      <c r="G13187" t="s">
        <v>12</v>
      </c>
      <c r="H13187" t="s">
        <v>13</v>
      </c>
      <c r="I13187">
        <v>944</v>
      </c>
      <c r="J13187">
        <v>93</v>
      </c>
    </row>
    <row r="13188" spans="1:10" x14ac:dyDescent="0.25">
      <c r="A13188" t="s">
        <v>10</v>
      </c>
      <c r="B13188">
        <v>2018</v>
      </c>
      <c r="C13188">
        <v>32</v>
      </c>
      <c r="D13188" s="1">
        <v>43318</v>
      </c>
      <c r="E13188" s="2">
        <v>44414</v>
      </c>
      <c r="F13188" t="s">
        <v>26</v>
      </c>
      <c r="G13188" t="s">
        <v>12</v>
      </c>
      <c r="H13188" t="s">
        <v>13</v>
      </c>
      <c r="I13188">
        <v>0</v>
      </c>
      <c r="J13188">
        <v>277</v>
      </c>
    </row>
    <row r="13189" spans="1:10" x14ac:dyDescent="0.25">
      <c r="A13189" t="s">
        <v>10</v>
      </c>
      <c r="B13189">
        <v>2018</v>
      </c>
      <c r="C13189">
        <v>32</v>
      </c>
      <c r="D13189" s="1">
        <v>43318</v>
      </c>
      <c r="E13189" s="2">
        <v>44414</v>
      </c>
      <c r="F13189" t="s">
        <v>17</v>
      </c>
      <c r="G13189" t="s">
        <v>12</v>
      </c>
      <c r="H13189" t="s">
        <v>13</v>
      </c>
      <c r="I13189">
        <v>1</v>
      </c>
      <c r="J13189">
        <v>277</v>
      </c>
    </row>
    <row r="13190" spans="1:10" x14ac:dyDescent="0.25">
      <c r="A13190" t="s">
        <v>10</v>
      </c>
      <c r="B13190">
        <v>2018</v>
      </c>
      <c r="C13190">
        <v>32</v>
      </c>
      <c r="D13190" s="1">
        <v>43318</v>
      </c>
      <c r="E13190" s="2">
        <v>44414</v>
      </c>
      <c r="F13190" t="s">
        <v>102</v>
      </c>
      <c r="G13190" t="s">
        <v>12</v>
      </c>
      <c r="H13190" t="s">
        <v>13</v>
      </c>
      <c r="I13190">
        <v>1</v>
      </c>
      <c r="J13190">
        <v>277</v>
      </c>
    </row>
    <row r="13191" spans="1:10" x14ac:dyDescent="0.25">
      <c r="A13191" t="s">
        <v>10</v>
      </c>
      <c r="B13191">
        <v>2018</v>
      </c>
      <c r="C13191">
        <v>32</v>
      </c>
      <c r="D13191" s="1">
        <v>43318</v>
      </c>
      <c r="E13191" s="2">
        <v>44414</v>
      </c>
      <c r="F13191" t="s">
        <v>14</v>
      </c>
      <c r="G13191" t="s">
        <v>12</v>
      </c>
      <c r="H13191" t="s">
        <v>13</v>
      </c>
      <c r="I13191">
        <v>486</v>
      </c>
      <c r="J13191">
        <v>277</v>
      </c>
    </row>
    <row r="13192" spans="1:10" x14ac:dyDescent="0.25">
      <c r="A13192" t="s">
        <v>10</v>
      </c>
      <c r="B13192">
        <v>2018</v>
      </c>
      <c r="C13192">
        <v>32</v>
      </c>
      <c r="D13192" s="1">
        <v>43318</v>
      </c>
      <c r="E13192" s="2">
        <v>44414</v>
      </c>
      <c r="F13192" t="s">
        <v>11</v>
      </c>
      <c r="G13192" t="s">
        <v>12</v>
      </c>
      <c r="H13192" t="s">
        <v>13</v>
      </c>
      <c r="I13192">
        <v>1073</v>
      </c>
      <c r="J13192">
        <v>277</v>
      </c>
    </row>
    <row r="13193" spans="1:10" x14ac:dyDescent="0.25">
      <c r="A13193" t="s">
        <v>10</v>
      </c>
      <c r="B13193">
        <v>2018</v>
      </c>
      <c r="C13193">
        <v>32</v>
      </c>
      <c r="D13193" s="1">
        <v>43319</v>
      </c>
      <c r="E13193" s="2">
        <v>44415</v>
      </c>
      <c r="F13193" t="s">
        <v>26</v>
      </c>
      <c r="G13193" t="s">
        <v>12</v>
      </c>
      <c r="H13193" t="s">
        <v>13</v>
      </c>
      <c r="I13193">
        <v>0</v>
      </c>
      <c r="J13193">
        <v>13</v>
      </c>
    </row>
    <row r="13194" spans="1:10" x14ac:dyDescent="0.25">
      <c r="A13194" t="s">
        <v>10</v>
      </c>
      <c r="B13194">
        <v>2018</v>
      </c>
      <c r="C13194">
        <v>32</v>
      </c>
      <c r="D13194" s="1">
        <v>43319</v>
      </c>
      <c r="E13194" s="2">
        <v>44415</v>
      </c>
      <c r="F13194" t="s">
        <v>17</v>
      </c>
      <c r="G13194" t="s">
        <v>12</v>
      </c>
      <c r="H13194" t="s">
        <v>13</v>
      </c>
      <c r="I13194">
        <v>14</v>
      </c>
      <c r="J13194">
        <v>13</v>
      </c>
    </row>
    <row r="13195" spans="1:10" x14ac:dyDescent="0.25">
      <c r="A13195" t="s">
        <v>10</v>
      </c>
      <c r="B13195">
        <v>2018</v>
      </c>
      <c r="C13195">
        <v>32</v>
      </c>
      <c r="D13195" s="1">
        <v>43319</v>
      </c>
      <c r="E13195" s="2">
        <v>44415</v>
      </c>
      <c r="F13195" t="s">
        <v>102</v>
      </c>
      <c r="G13195" t="s">
        <v>12</v>
      </c>
      <c r="H13195" t="s">
        <v>13</v>
      </c>
      <c r="I13195">
        <v>0</v>
      </c>
      <c r="J13195">
        <v>13</v>
      </c>
    </row>
    <row r="13196" spans="1:10" x14ac:dyDescent="0.25">
      <c r="A13196" t="s">
        <v>10</v>
      </c>
      <c r="B13196">
        <v>2018</v>
      </c>
      <c r="C13196">
        <v>32</v>
      </c>
      <c r="D13196" s="1">
        <v>43319</v>
      </c>
      <c r="E13196" s="2">
        <v>44415</v>
      </c>
      <c r="F13196" t="s">
        <v>14</v>
      </c>
      <c r="G13196" t="s">
        <v>12</v>
      </c>
      <c r="H13196" t="s">
        <v>13</v>
      </c>
      <c r="I13196">
        <v>287</v>
      </c>
      <c r="J13196">
        <v>13</v>
      </c>
    </row>
    <row r="13197" spans="1:10" x14ac:dyDescent="0.25">
      <c r="A13197" t="s">
        <v>10</v>
      </c>
      <c r="B13197">
        <v>2018</v>
      </c>
      <c r="C13197">
        <v>32</v>
      </c>
      <c r="D13197" s="1">
        <v>43319</v>
      </c>
      <c r="E13197" s="2">
        <v>44415</v>
      </c>
      <c r="F13197" t="s">
        <v>11</v>
      </c>
      <c r="G13197" t="s">
        <v>12</v>
      </c>
      <c r="H13197" t="s">
        <v>13</v>
      </c>
      <c r="I13197">
        <v>642</v>
      </c>
      <c r="J13197">
        <v>13</v>
      </c>
    </row>
    <row r="13198" spans="1:10" x14ac:dyDescent="0.25">
      <c r="A13198" t="s">
        <v>10</v>
      </c>
      <c r="B13198">
        <v>2018</v>
      </c>
      <c r="C13198">
        <v>32</v>
      </c>
      <c r="D13198" s="1">
        <v>43320</v>
      </c>
      <c r="E13198" s="2">
        <v>44416</v>
      </c>
      <c r="F13198" t="s">
        <v>26</v>
      </c>
      <c r="G13198" t="s">
        <v>12</v>
      </c>
      <c r="H13198" t="s">
        <v>13</v>
      </c>
      <c r="I13198">
        <v>0</v>
      </c>
      <c r="J13198">
        <v>152</v>
      </c>
    </row>
    <row r="13199" spans="1:10" x14ac:dyDescent="0.25">
      <c r="A13199" t="s">
        <v>10</v>
      </c>
      <c r="B13199">
        <v>2018</v>
      </c>
      <c r="C13199">
        <v>32</v>
      </c>
      <c r="D13199" s="1">
        <v>43320</v>
      </c>
      <c r="E13199" s="2">
        <v>44416</v>
      </c>
      <c r="F13199" t="s">
        <v>17</v>
      </c>
      <c r="G13199" t="s">
        <v>12</v>
      </c>
      <c r="H13199" t="s">
        <v>13</v>
      </c>
      <c r="I13199">
        <v>0</v>
      </c>
      <c r="J13199">
        <v>152</v>
      </c>
    </row>
    <row r="13200" spans="1:10" x14ac:dyDescent="0.25">
      <c r="A13200" t="s">
        <v>10</v>
      </c>
      <c r="B13200">
        <v>2018</v>
      </c>
      <c r="C13200">
        <v>32</v>
      </c>
      <c r="D13200" s="1">
        <v>43320</v>
      </c>
      <c r="E13200" s="2">
        <v>44416</v>
      </c>
      <c r="F13200" t="s">
        <v>102</v>
      </c>
      <c r="G13200" t="s">
        <v>12</v>
      </c>
      <c r="H13200" t="s">
        <v>13</v>
      </c>
      <c r="I13200">
        <v>0</v>
      </c>
      <c r="J13200">
        <v>152</v>
      </c>
    </row>
    <row r="13201" spans="1:10" x14ac:dyDescent="0.25">
      <c r="A13201" t="s">
        <v>10</v>
      </c>
      <c r="B13201">
        <v>2018</v>
      </c>
      <c r="C13201">
        <v>32</v>
      </c>
      <c r="D13201" s="1">
        <v>43320</v>
      </c>
      <c r="E13201" s="2">
        <v>44416</v>
      </c>
      <c r="F13201" t="s">
        <v>14</v>
      </c>
      <c r="G13201" t="s">
        <v>12</v>
      </c>
      <c r="H13201" t="s">
        <v>13</v>
      </c>
      <c r="I13201">
        <v>93</v>
      </c>
      <c r="J13201">
        <v>152</v>
      </c>
    </row>
    <row r="13202" spans="1:10" x14ac:dyDescent="0.25">
      <c r="A13202" t="s">
        <v>10</v>
      </c>
      <c r="B13202">
        <v>2018</v>
      </c>
      <c r="C13202">
        <v>32</v>
      </c>
      <c r="D13202" s="1">
        <v>43320</v>
      </c>
      <c r="E13202" s="2">
        <v>44416</v>
      </c>
      <c r="F13202" t="s">
        <v>11</v>
      </c>
      <c r="G13202" t="s">
        <v>12</v>
      </c>
      <c r="H13202" t="s">
        <v>13</v>
      </c>
      <c r="I13202">
        <v>665</v>
      </c>
      <c r="J13202">
        <v>152</v>
      </c>
    </row>
    <row r="13203" spans="1:10" x14ac:dyDescent="0.25">
      <c r="A13203" t="s">
        <v>10</v>
      </c>
      <c r="B13203">
        <v>2018</v>
      </c>
      <c r="C13203">
        <v>32</v>
      </c>
      <c r="D13203" s="1">
        <v>43321</v>
      </c>
      <c r="E13203" s="2">
        <v>44417</v>
      </c>
      <c r="F13203" t="s">
        <v>26</v>
      </c>
      <c r="G13203" t="s">
        <v>15</v>
      </c>
      <c r="H13203" t="s">
        <v>13</v>
      </c>
      <c r="I13203">
        <v>0</v>
      </c>
      <c r="J13203" t="s">
        <v>739</v>
      </c>
    </row>
    <row r="13204" spans="1:10" x14ac:dyDescent="0.25">
      <c r="A13204" t="s">
        <v>10</v>
      </c>
      <c r="B13204">
        <v>2018</v>
      </c>
      <c r="C13204">
        <v>32</v>
      </c>
      <c r="D13204" s="1">
        <v>43321</v>
      </c>
      <c r="E13204" s="2">
        <v>44417</v>
      </c>
      <c r="F13204" t="s">
        <v>17</v>
      </c>
      <c r="G13204" t="s">
        <v>15</v>
      </c>
      <c r="H13204" t="s">
        <v>13</v>
      </c>
      <c r="I13204">
        <v>5</v>
      </c>
      <c r="J13204" t="s">
        <v>739</v>
      </c>
    </row>
    <row r="13205" spans="1:10" x14ac:dyDescent="0.25">
      <c r="A13205" t="s">
        <v>10</v>
      </c>
      <c r="B13205">
        <v>2018</v>
      </c>
      <c r="C13205">
        <v>32</v>
      </c>
      <c r="D13205" s="1">
        <v>43321</v>
      </c>
      <c r="E13205" s="2">
        <v>44417</v>
      </c>
      <c r="F13205" t="s">
        <v>102</v>
      </c>
      <c r="G13205" t="s">
        <v>15</v>
      </c>
      <c r="H13205" t="s">
        <v>13</v>
      </c>
      <c r="I13205">
        <v>0</v>
      </c>
      <c r="J13205" t="s">
        <v>739</v>
      </c>
    </row>
    <row r="13206" spans="1:10" x14ac:dyDescent="0.25">
      <c r="A13206" t="s">
        <v>10</v>
      </c>
      <c r="B13206">
        <v>2018</v>
      </c>
      <c r="C13206">
        <v>32</v>
      </c>
      <c r="D13206" s="1">
        <v>43321</v>
      </c>
      <c r="E13206" s="2">
        <v>44417</v>
      </c>
      <c r="F13206" t="s">
        <v>14</v>
      </c>
      <c r="G13206" t="s">
        <v>15</v>
      </c>
      <c r="H13206" t="s">
        <v>13</v>
      </c>
      <c r="I13206">
        <v>167</v>
      </c>
      <c r="J13206" t="s">
        <v>739</v>
      </c>
    </row>
    <row r="13207" spans="1:10" x14ac:dyDescent="0.25">
      <c r="A13207" t="s">
        <v>10</v>
      </c>
      <c r="B13207">
        <v>2018</v>
      </c>
      <c r="C13207">
        <v>32</v>
      </c>
      <c r="D13207" s="1">
        <v>43321</v>
      </c>
      <c r="E13207" s="2">
        <v>44417</v>
      </c>
      <c r="F13207" t="s">
        <v>11</v>
      </c>
      <c r="G13207" t="s">
        <v>15</v>
      </c>
      <c r="H13207" t="s">
        <v>13</v>
      </c>
      <c r="I13207">
        <v>517</v>
      </c>
      <c r="J13207" t="s">
        <v>739</v>
      </c>
    </row>
    <row r="13208" spans="1:10" x14ac:dyDescent="0.25">
      <c r="A13208" t="s">
        <v>10</v>
      </c>
      <c r="B13208">
        <v>2018</v>
      </c>
      <c r="C13208">
        <v>32</v>
      </c>
      <c r="D13208" s="1">
        <v>43322</v>
      </c>
      <c r="E13208" s="2">
        <v>44418</v>
      </c>
      <c r="F13208" t="s">
        <v>26</v>
      </c>
      <c r="G13208" t="s">
        <v>15</v>
      </c>
      <c r="H13208" t="s">
        <v>13</v>
      </c>
      <c r="I13208">
        <v>0</v>
      </c>
      <c r="J13208" t="s">
        <v>740</v>
      </c>
    </row>
    <row r="13209" spans="1:10" x14ac:dyDescent="0.25">
      <c r="A13209" t="s">
        <v>10</v>
      </c>
      <c r="B13209">
        <v>2018</v>
      </c>
      <c r="C13209">
        <v>32</v>
      </c>
      <c r="D13209" s="1">
        <v>43322</v>
      </c>
      <c r="E13209" s="2">
        <v>44418</v>
      </c>
      <c r="F13209" t="s">
        <v>17</v>
      </c>
      <c r="G13209" t="s">
        <v>15</v>
      </c>
      <c r="H13209" t="s">
        <v>13</v>
      </c>
      <c r="I13209">
        <v>3</v>
      </c>
      <c r="J13209" t="s">
        <v>740</v>
      </c>
    </row>
    <row r="13210" spans="1:10" x14ac:dyDescent="0.25">
      <c r="A13210" t="s">
        <v>10</v>
      </c>
      <c r="B13210">
        <v>2018</v>
      </c>
      <c r="C13210">
        <v>32</v>
      </c>
      <c r="D13210" s="1">
        <v>43322</v>
      </c>
      <c r="E13210" s="2">
        <v>44418</v>
      </c>
      <c r="F13210" t="s">
        <v>102</v>
      </c>
      <c r="G13210" t="s">
        <v>15</v>
      </c>
      <c r="H13210" t="s">
        <v>13</v>
      </c>
      <c r="I13210">
        <v>0</v>
      </c>
      <c r="J13210" t="s">
        <v>740</v>
      </c>
    </row>
    <row r="13211" spans="1:10" x14ac:dyDescent="0.25">
      <c r="A13211" t="s">
        <v>10</v>
      </c>
      <c r="B13211">
        <v>2018</v>
      </c>
      <c r="C13211">
        <v>32</v>
      </c>
      <c r="D13211" s="1">
        <v>43322</v>
      </c>
      <c r="E13211" s="2">
        <v>44418</v>
      </c>
      <c r="F13211" t="s">
        <v>14</v>
      </c>
      <c r="G13211" t="s">
        <v>15</v>
      </c>
      <c r="H13211" t="s">
        <v>13</v>
      </c>
      <c r="I13211">
        <v>144</v>
      </c>
      <c r="J13211" t="s">
        <v>740</v>
      </c>
    </row>
    <row r="13212" spans="1:10" x14ac:dyDescent="0.25">
      <c r="A13212" t="s">
        <v>10</v>
      </c>
      <c r="B13212">
        <v>2018</v>
      </c>
      <c r="C13212">
        <v>32</v>
      </c>
      <c r="D13212" s="1">
        <v>43322</v>
      </c>
      <c r="E13212" s="2">
        <v>44418</v>
      </c>
      <c r="F13212" t="s">
        <v>11</v>
      </c>
      <c r="G13212" t="s">
        <v>15</v>
      </c>
      <c r="H13212" t="s">
        <v>13</v>
      </c>
      <c r="I13212">
        <v>380</v>
      </c>
      <c r="J13212" t="s">
        <v>740</v>
      </c>
    </row>
    <row r="13213" spans="1:10" x14ac:dyDescent="0.25">
      <c r="A13213" t="s">
        <v>10</v>
      </c>
      <c r="B13213">
        <v>2018</v>
      </c>
      <c r="C13213">
        <v>32</v>
      </c>
      <c r="D13213" s="1">
        <v>43323</v>
      </c>
      <c r="E13213" s="2">
        <v>44419</v>
      </c>
      <c r="F13213" t="s">
        <v>26</v>
      </c>
      <c r="G13213" t="s">
        <v>12</v>
      </c>
      <c r="H13213" t="s">
        <v>13</v>
      </c>
      <c r="I13213">
        <v>0</v>
      </c>
      <c r="J13213">
        <v>9</v>
      </c>
    </row>
    <row r="13214" spans="1:10" x14ac:dyDescent="0.25">
      <c r="A13214" t="s">
        <v>10</v>
      </c>
      <c r="B13214">
        <v>2018</v>
      </c>
      <c r="C13214">
        <v>32</v>
      </c>
      <c r="D13214" s="1">
        <v>43323</v>
      </c>
      <c r="E13214" s="2">
        <v>44419</v>
      </c>
      <c r="F13214" t="s">
        <v>17</v>
      </c>
      <c r="G13214" t="s">
        <v>12</v>
      </c>
      <c r="H13214" t="s">
        <v>13</v>
      </c>
      <c r="I13214">
        <v>1</v>
      </c>
      <c r="J13214">
        <v>9</v>
      </c>
    </row>
    <row r="13215" spans="1:10" x14ac:dyDescent="0.25">
      <c r="A13215" t="s">
        <v>10</v>
      </c>
      <c r="B13215">
        <v>2018</v>
      </c>
      <c r="C13215">
        <v>32</v>
      </c>
      <c r="D13215" s="1">
        <v>43323</v>
      </c>
      <c r="E13215" s="2">
        <v>44419</v>
      </c>
      <c r="F13215" t="s">
        <v>102</v>
      </c>
      <c r="G13215" t="s">
        <v>12</v>
      </c>
      <c r="H13215" t="s">
        <v>13</v>
      </c>
      <c r="I13215">
        <v>0</v>
      </c>
      <c r="J13215">
        <v>9</v>
      </c>
    </row>
    <row r="13216" spans="1:10" x14ac:dyDescent="0.25">
      <c r="A13216" t="s">
        <v>10</v>
      </c>
      <c r="B13216">
        <v>2018</v>
      </c>
      <c r="C13216">
        <v>32</v>
      </c>
      <c r="D13216" s="1">
        <v>43323</v>
      </c>
      <c r="E13216" s="2">
        <v>44419</v>
      </c>
      <c r="F13216" t="s">
        <v>14</v>
      </c>
      <c r="G13216" t="s">
        <v>12</v>
      </c>
      <c r="H13216" t="s">
        <v>13</v>
      </c>
      <c r="I13216">
        <v>37</v>
      </c>
      <c r="J13216">
        <v>9</v>
      </c>
    </row>
    <row r="13217" spans="1:10" x14ac:dyDescent="0.25">
      <c r="A13217" t="s">
        <v>10</v>
      </c>
      <c r="B13217">
        <v>2018</v>
      </c>
      <c r="C13217">
        <v>32</v>
      </c>
      <c r="D13217" s="1">
        <v>43323</v>
      </c>
      <c r="E13217" s="2">
        <v>44419</v>
      </c>
      <c r="F13217" t="s">
        <v>11</v>
      </c>
      <c r="G13217" t="s">
        <v>12</v>
      </c>
      <c r="H13217" t="s">
        <v>13</v>
      </c>
      <c r="I13217">
        <v>83</v>
      </c>
      <c r="J13217">
        <v>9</v>
      </c>
    </row>
    <row r="13218" spans="1:10" x14ac:dyDescent="0.25">
      <c r="A13218" t="s">
        <v>10</v>
      </c>
      <c r="B13218">
        <v>2018</v>
      </c>
      <c r="C13218">
        <v>33</v>
      </c>
      <c r="D13218" s="1">
        <v>43324</v>
      </c>
      <c r="E13218" s="2">
        <v>44420</v>
      </c>
      <c r="F13218" t="s">
        <v>26</v>
      </c>
      <c r="G13218" t="s">
        <v>12</v>
      </c>
      <c r="H13218" t="s">
        <v>13</v>
      </c>
      <c r="I13218">
        <v>0</v>
      </c>
      <c r="J13218">
        <v>12</v>
      </c>
    </row>
    <row r="13219" spans="1:10" x14ac:dyDescent="0.25">
      <c r="A13219" t="s">
        <v>10</v>
      </c>
      <c r="B13219">
        <v>2018</v>
      </c>
      <c r="C13219">
        <v>33</v>
      </c>
      <c r="D13219" s="1">
        <v>43324</v>
      </c>
      <c r="E13219" s="2">
        <v>44420</v>
      </c>
      <c r="F13219" t="s">
        <v>17</v>
      </c>
      <c r="G13219" t="s">
        <v>12</v>
      </c>
      <c r="H13219" t="s">
        <v>13</v>
      </c>
      <c r="I13219">
        <v>1</v>
      </c>
      <c r="J13219">
        <v>12</v>
      </c>
    </row>
    <row r="13220" spans="1:10" x14ac:dyDescent="0.25">
      <c r="A13220" t="s">
        <v>10</v>
      </c>
      <c r="B13220">
        <v>2018</v>
      </c>
      <c r="C13220">
        <v>33</v>
      </c>
      <c r="D13220" s="1">
        <v>43324</v>
      </c>
      <c r="E13220" s="2">
        <v>44420</v>
      </c>
      <c r="F13220" t="s">
        <v>102</v>
      </c>
      <c r="G13220" t="s">
        <v>12</v>
      </c>
      <c r="H13220" t="s">
        <v>13</v>
      </c>
      <c r="I13220">
        <v>0</v>
      </c>
      <c r="J13220">
        <v>12</v>
      </c>
    </row>
    <row r="13221" spans="1:10" x14ac:dyDescent="0.25">
      <c r="A13221" t="s">
        <v>10</v>
      </c>
      <c r="B13221">
        <v>2018</v>
      </c>
      <c r="C13221">
        <v>33</v>
      </c>
      <c r="D13221" s="1">
        <v>43324</v>
      </c>
      <c r="E13221" s="2">
        <v>44420</v>
      </c>
      <c r="F13221" t="s">
        <v>14</v>
      </c>
      <c r="G13221" t="s">
        <v>12</v>
      </c>
      <c r="H13221" t="s">
        <v>13</v>
      </c>
      <c r="I13221">
        <v>206</v>
      </c>
      <c r="J13221">
        <v>12</v>
      </c>
    </row>
    <row r="13222" spans="1:10" x14ac:dyDescent="0.25">
      <c r="A13222" t="s">
        <v>10</v>
      </c>
      <c r="B13222">
        <v>2018</v>
      </c>
      <c r="C13222">
        <v>33</v>
      </c>
      <c r="D13222" s="1">
        <v>43324</v>
      </c>
      <c r="E13222" s="2">
        <v>44420</v>
      </c>
      <c r="F13222" t="s">
        <v>11</v>
      </c>
      <c r="G13222" t="s">
        <v>12</v>
      </c>
      <c r="H13222" t="s">
        <v>13</v>
      </c>
      <c r="I13222">
        <v>402</v>
      </c>
      <c r="J13222">
        <v>12</v>
      </c>
    </row>
    <row r="13223" spans="1:10" x14ac:dyDescent="0.25">
      <c r="A13223" t="s">
        <v>10</v>
      </c>
      <c r="B13223">
        <v>2018</v>
      </c>
      <c r="C13223">
        <v>33</v>
      </c>
      <c r="D13223" s="1">
        <v>43325</v>
      </c>
      <c r="E13223" s="2">
        <v>44421</v>
      </c>
      <c r="F13223" t="s">
        <v>26</v>
      </c>
      <c r="G13223" t="s">
        <v>12</v>
      </c>
      <c r="H13223" t="s">
        <v>13</v>
      </c>
      <c r="I13223">
        <v>0</v>
      </c>
      <c r="J13223">
        <v>15</v>
      </c>
    </row>
    <row r="13224" spans="1:10" x14ac:dyDescent="0.25">
      <c r="A13224" t="s">
        <v>10</v>
      </c>
      <c r="B13224">
        <v>2018</v>
      </c>
      <c r="C13224">
        <v>33</v>
      </c>
      <c r="D13224" s="1">
        <v>43325</v>
      </c>
      <c r="E13224" s="2">
        <v>44421</v>
      </c>
      <c r="F13224" t="s">
        <v>17</v>
      </c>
      <c r="G13224" t="s">
        <v>12</v>
      </c>
      <c r="H13224" t="s">
        <v>13</v>
      </c>
      <c r="I13224">
        <v>2</v>
      </c>
      <c r="J13224">
        <v>15</v>
      </c>
    </row>
    <row r="13225" spans="1:10" x14ac:dyDescent="0.25">
      <c r="A13225" t="s">
        <v>10</v>
      </c>
      <c r="B13225">
        <v>2018</v>
      </c>
      <c r="C13225">
        <v>33</v>
      </c>
      <c r="D13225" s="1">
        <v>43325</v>
      </c>
      <c r="E13225" s="2">
        <v>44421</v>
      </c>
      <c r="F13225" t="s">
        <v>102</v>
      </c>
      <c r="G13225" t="s">
        <v>12</v>
      </c>
      <c r="H13225" t="s">
        <v>13</v>
      </c>
      <c r="I13225">
        <v>0</v>
      </c>
      <c r="J13225">
        <v>15</v>
      </c>
    </row>
    <row r="13226" spans="1:10" x14ac:dyDescent="0.25">
      <c r="A13226" t="s">
        <v>10</v>
      </c>
      <c r="B13226">
        <v>2018</v>
      </c>
      <c r="C13226">
        <v>33</v>
      </c>
      <c r="D13226" s="1">
        <v>43325</v>
      </c>
      <c r="E13226" s="2">
        <v>44421</v>
      </c>
      <c r="F13226" t="s">
        <v>14</v>
      </c>
      <c r="G13226" t="s">
        <v>12</v>
      </c>
      <c r="H13226" t="s">
        <v>13</v>
      </c>
      <c r="I13226">
        <v>92</v>
      </c>
      <c r="J13226">
        <v>15</v>
      </c>
    </row>
    <row r="13227" spans="1:10" x14ac:dyDescent="0.25">
      <c r="A13227" t="s">
        <v>10</v>
      </c>
      <c r="B13227">
        <v>2018</v>
      </c>
      <c r="C13227">
        <v>33</v>
      </c>
      <c r="D13227" s="1">
        <v>43325</v>
      </c>
      <c r="E13227" s="2">
        <v>44421</v>
      </c>
      <c r="F13227" t="s">
        <v>11</v>
      </c>
      <c r="G13227" t="s">
        <v>12</v>
      </c>
      <c r="H13227" t="s">
        <v>13</v>
      </c>
      <c r="I13227">
        <v>402</v>
      </c>
      <c r="J13227">
        <v>15</v>
      </c>
    </row>
    <row r="13228" spans="1:10" x14ac:dyDescent="0.25">
      <c r="A13228" t="s">
        <v>10</v>
      </c>
      <c r="B13228">
        <v>2018</v>
      </c>
      <c r="C13228">
        <v>33</v>
      </c>
      <c r="D13228" s="1">
        <v>43326</v>
      </c>
      <c r="E13228" s="2">
        <v>44422</v>
      </c>
      <c r="F13228" t="s">
        <v>26</v>
      </c>
      <c r="G13228" t="s">
        <v>12</v>
      </c>
      <c r="H13228" t="s">
        <v>13</v>
      </c>
      <c r="I13228">
        <v>0</v>
      </c>
      <c r="J13228">
        <v>53</v>
      </c>
    </row>
    <row r="13229" spans="1:10" x14ac:dyDescent="0.25">
      <c r="A13229" t="s">
        <v>10</v>
      </c>
      <c r="B13229">
        <v>2018</v>
      </c>
      <c r="C13229">
        <v>33</v>
      </c>
      <c r="D13229" s="1">
        <v>43326</v>
      </c>
      <c r="E13229" s="2">
        <v>44422</v>
      </c>
      <c r="F13229" t="s">
        <v>17</v>
      </c>
      <c r="G13229" t="s">
        <v>12</v>
      </c>
      <c r="H13229" t="s">
        <v>13</v>
      </c>
      <c r="I13229">
        <v>4</v>
      </c>
      <c r="J13229">
        <v>53</v>
      </c>
    </row>
    <row r="13230" spans="1:10" x14ac:dyDescent="0.25">
      <c r="A13230" t="s">
        <v>10</v>
      </c>
      <c r="B13230">
        <v>2018</v>
      </c>
      <c r="C13230">
        <v>33</v>
      </c>
      <c r="D13230" s="1">
        <v>43326</v>
      </c>
      <c r="E13230" s="2">
        <v>44422</v>
      </c>
      <c r="F13230" t="s">
        <v>102</v>
      </c>
      <c r="G13230" t="s">
        <v>12</v>
      </c>
      <c r="H13230" t="s">
        <v>13</v>
      </c>
      <c r="I13230">
        <v>1</v>
      </c>
      <c r="J13230">
        <v>53</v>
      </c>
    </row>
    <row r="13231" spans="1:10" x14ac:dyDescent="0.25">
      <c r="A13231" t="s">
        <v>10</v>
      </c>
      <c r="B13231">
        <v>2018</v>
      </c>
      <c r="C13231">
        <v>33</v>
      </c>
      <c r="D13231" s="1">
        <v>43326</v>
      </c>
      <c r="E13231" s="2">
        <v>44422</v>
      </c>
      <c r="F13231" t="s">
        <v>14</v>
      </c>
      <c r="G13231" t="s">
        <v>12</v>
      </c>
      <c r="H13231" t="s">
        <v>13</v>
      </c>
      <c r="I13231">
        <v>26</v>
      </c>
      <c r="J13231">
        <v>53</v>
      </c>
    </row>
    <row r="13232" spans="1:10" x14ac:dyDescent="0.25">
      <c r="A13232" t="s">
        <v>10</v>
      </c>
      <c r="B13232">
        <v>2018</v>
      </c>
      <c r="C13232">
        <v>33</v>
      </c>
      <c r="D13232" s="1">
        <v>43326</v>
      </c>
      <c r="E13232" s="2">
        <v>44422</v>
      </c>
      <c r="F13232" t="s">
        <v>11</v>
      </c>
      <c r="G13232" t="s">
        <v>12</v>
      </c>
      <c r="H13232" t="s">
        <v>13</v>
      </c>
      <c r="I13232">
        <v>584</v>
      </c>
      <c r="J13232">
        <v>53</v>
      </c>
    </row>
    <row r="13233" spans="1:10" x14ac:dyDescent="0.25">
      <c r="A13233" t="s">
        <v>10</v>
      </c>
      <c r="B13233">
        <v>2018</v>
      </c>
      <c r="C13233">
        <v>33</v>
      </c>
      <c r="D13233" s="1">
        <v>43327</v>
      </c>
      <c r="E13233" s="2">
        <v>44423</v>
      </c>
      <c r="F13233" t="s">
        <v>26</v>
      </c>
      <c r="G13233" t="s">
        <v>12</v>
      </c>
      <c r="H13233" t="s">
        <v>13</v>
      </c>
      <c r="I13233">
        <v>0</v>
      </c>
      <c r="J13233">
        <v>18</v>
      </c>
    </row>
    <row r="13234" spans="1:10" x14ac:dyDescent="0.25">
      <c r="A13234" t="s">
        <v>10</v>
      </c>
      <c r="B13234">
        <v>2018</v>
      </c>
      <c r="C13234">
        <v>33</v>
      </c>
      <c r="D13234" s="1">
        <v>43327</v>
      </c>
      <c r="E13234" s="2">
        <v>44423</v>
      </c>
      <c r="F13234" t="s">
        <v>17</v>
      </c>
      <c r="G13234" t="s">
        <v>12</v>
      </c>
      <c r="H13234" t="s">
        <v>13</v>
      </c>
      <c r="I13234">
        <v>2</v>
      </c>
      <c r="J13234">
        <v>18</v>
      </c>
    </row>
    <row r="13235" spans="1:10" x14ac:dyDescent="0.25">
      <c r="A13235" t="s">
        <v>10</v>
      </c>
      <c r="B13235">
        <v>2018</v>
      </c>
      <c r="C13235">
        <v>33</v>
      </c>
      <c r="D13235" s="1">
        <v>43327</v>
      </c>
      <c r="E13235" s="2">
        <v>44423</v>
      </c>
      <c r="F13235" t="s">
        <v>102</v>
      </c>
      <c r="G13235" t="s">
        <v>12</v>
      </c>
      <c r="H13235" t="s">
        <v>13</v>
      </c>
      <c r="I13235">
        <v>0</v>
      </c>
      <c r="J13235">
        <v>18</v>
      </c>
    </row>
    <row r="13236" spans="1:10" x14ac:dyDescent="0.25">
      <c r="A13236" t="s">
        <v>10</v>
      </c>
      <c r="B13236">
        <v>2018</v>
      </c>
      <c r="C13236">
        <v>33</v>
      </c>
      <c r="D13236" s="1">
        <v>43327</v>
      </c>
      <c r="E13236" s="2">
        <v>44423</v>
      </c>
      <c r="F13236" t="s">
        <v>14</v>
      </c>
      <c r="G13236" t="s">
        <v>12</v>
      </c>
      <c r="H13236" t="s">
        <v>13</v>
      </c>
      <c r="I13236">
        <v>46</v>
      </c>
      <c r="J13236">
        <v>18</v>
      </c>
    </row>
    <row r="13237" spans="1:10" x14ac:dyDescent="0.25">
      <c r="A13237" t="s">
        <v>10</v>
      </c>
      <c r="B13237">
        <v>2018</v>
      </c>
      <c r="C13237">
        <v>33</v>
      </c>
      <c r="D13237" s="1">
        <v>43327</v>
      </c>
      <c r="E13237" s="2">
        <v>44423</v>
      </c>
      <c r="F13237" t="s">
        <v>11</v>
      </c>
      <c r="G13237" t="s">
        <v>12</v>
      </c>
      <c r="H13237" t="s">
        <v>13</v>
      </c>
      <c r="I13237">
        <v>500</v>
      </c>
      <c r="J13237">
        <v>18</v>
      </c>
    </row>
    <row r="13238" spans="1:10" x14ac:dyDescent="0.25">
      <c r="A13238" t="s">
        <v>10</v>
      </c>
      <c r="B13238">
        <v>2018</v>
      </c>
      <c r="C13238">
        <v>33</v>
      </c>
      <c r="D13238" s="1">
        <v>43328</v>
      </c>
      <c r="E13238" s="2">
        <v>44424</v>
      </c>
      <c r="F13238" t="s">
        <v>26</v>
      </c>
      <c r="G13238" t="s">
        <v>12</v>
      </c>
      <c r="H13238" t="s">
        <v>13</v>
      </c>
      <c r="I13238">
        <v>0</v>
      </c>
      <c r="J13238">
        <v>1</v>
      </c>
    </row>
    <row r="13239" spans="1:10" x14ac:dyDescent="0.25">
      <c r="A13239" t="s">
        <v>10</v>
      </c>
      <c r="B13239">
        <v>2018</v>
      </c>
      <c r="C13239">
        <v>33</v>
      </c>
      <c r="D13239" s="1">
        <v>43328</v>
      </c>
      <c r="E13239" s="2">
        <v>44424</v>
      </c>
      <c r="F13239" t="s">
        <v>17</v>
      </c>
      <c r="G13239" t="s">
        <v>12</v>
      </c>
      <c r="H13239" t="s">
        <v>13</v>
      </c>
      <c r="I13239">
        <v>3</v>
      </c>
      <c r="J13239">
        <v>1</v>
      </c>
    </row>
    <row r="13240" spans="1:10" x14ac:dyDescent="0.25">
      <c r="A13240" t="s">
        <v>10</v>
      </c>
      <c r="B13240">
        <v>2018</v>
      </c>
      <c r="C13240">
        <v>33</v>
      </c>
      <c r="D13240" s="1">
        <v>43328</v>
      </c>
      <c r="E13240" s="2">
        <v>44424</v>
      </c>
      <c r="F13240" t="s">
        <v>102</v>
      </c>
      <c r="G13240" t="s">
        <v>12</v>
      </c>
      <c r="H13240" t="s">
        <v>13</v>
      </c>
      <c r="I13240">
        <v>0</v>
      </c>
      <c r="J13240">
        <v>1</v>
      </c>
    </row>
    <row r="13241" spans="1:10" x14ac:dyDescent="0.25">
      <c r="A13241" t="s">
        <v>10</v>
      </c>
      <c r="B13241">
        <v>2018</v>
      </c>
      <c r="C13241">
        <v>33</v>
      </c>
      <c r="D13241" s="1">
        <v>43328</v>
      </c>
      <c r="E13241" s="2">
        <v>44424</v>
      </c>
      <c r="F13241" t="s">
        <v>14</v>
      </c>
      <c r="G13241" t="s">
        <v>12</v>
      </c>
      <c r="H13241" t="s">
        <v>13</v>
      </c>
      <c r="I13241">
        <v>128</v>
      </c>
      <c r="J13241">
        <v>1</v>
      </c>
    </row>
    <row r="13242" spans="1:10" x14ac:dyDescent="0.25">
      <c r="A13242" t="s">
        <v>10</v>
      </c>
      <c r="B13242">
        <v>2018</v>
      </c>
      <c r="C13242">
        <v>33</v>
      </c>
      <c r="D13242" s="1">
        <v>43328</v>
      </c>
      <c r="E13242" s="2">
        <v>44424</v>
      </c>
      <c r="F13242" t="s">
        <v>11</v>
      </c>
      <c r="G13242" t="s">
        <v>12</v>
      </c>
      <c r="H13242" t="s">
        <v>13</v>
      </c>
      <c r="I13242">
        <v>266</v>
      </c>
      <c r="J13242">
        <v>1</v>
      </c>
    </row>
    <row r="13243" spans="1:10" x14ac:dyDescent="0.25">
      <c r="A13243" t="s">
        <v>10</v>
      </c>
      <c r="B13243">
        <v>2018</v>
      </c>
      <c r="C13243">
        <v>33</v>
      </c>
      <c r="D13243" s="1">
        <v>43329</v>
      </c>
      <c r="E13243" s="2">
        <v>44425</v>
      </c>
      <c r="F13243" t="s">
        <v>26</v>
      </c>
      <c r="G13243" t="s">
        <v>12</v>
      </c>
      <c r="H13243" t="s">
        <v>13</v>
      </c>
      <c r="I13243">
        <v>0</v>
      </c>
      <c r="J13243">
        <v>5</v>
      </c>
    </row>
    <row r="13244" spans="1:10" x14ac:dyDescent="0.25">
      <c r="A13244" t="s">
        <v>10</v>
      </c>
      <c r="B13244">
        <v>2018</v>
      </c>
      <c r="C13244">
        <v>33</v>
      </c>
      <c r="D13244" s="1">
        <v>43329</v>
      </c>
      <c r="E13244" s="2">
        <v>44425</v>
      </c>
      <c r="F13244" t="s">
        <v>17</v>
      </c>
      <c r="G13244" t="s">
        <v>12</v>
      </c>
      <c r="H13244" t="s">
        <v>13</v>
      </c>
      <c r="I13244">
        <v>5</v>
      </c>
      <c r="J13244">
        <v>5</v>
      </c>
    </row>
    <row r="13245" spans="1:10" x14ac:dyDescent="0.25">
      <c r="A13245" t="s">
        <v>10</v>
      </c>
      <c r="B13245">
        <v>2018</v>
      </c>
      <c r="C13245">
        <v>33</v>
      </c>
      <c r="D13245" s="1">
        <v>43329</v>
      </c>
      <c r="E13245" s="2">
        <v>44425</v>
      </c>
      <c r="F13245" t="s">
        <v>102</v>
      </c>
      <c r="G13245" t="s">
        <v>12</v>
      </c>
      <c r="H13245" t="s">
        <v>13</v>
      </c>
      <c r="I13245">
        <v>0</v>
      </c>
      <c r="J13245">
        <v>5</v>
      </c>
    </row>
    <row r="13246" spans="1:10" x14ac:dyDescent="0.25">
      <c r="A13246" t="s">
        <v>10</v>
      </c>
      <c r="B13246">
        <v>2018</v>
      </c>
      <c r="C13246">
        <v>33</v>
      </c>
      <c r="D13246" s="1">
        <v>43329</v>
      </c>
      <c r="E13246" s="2">
        <v>44425</v>
      </c>
      <c r="F13246" t="s">
        <v>14</v>
      </c>
      <c r="G13246" t="s">
        <v>12</v>
      </c>
      <c r="H13246" t="s">
        <v>13</v>
      </c>
      <c r="I13246">
        <v>187</v>
      </c>
      <c r="J13246">
        <v>5</v>
      </c>
    </row>
    <row r="13247" spans="1:10" x14ac:dyDescent="0.25">
      <c r="A13247" t="s">
        <v>10</v>
      </c>
      <c r="B13247">
        <v>2018</v>
      </c>
      <c r="C13247">
        <v>33</v>
      </c>
      <c r="D13247" s="1">
        <v>43329</v>
      </c>
      <c r="E13247" s="2">
        <v>44425</v>
      </c>
      <c r="F13247" t="s">
        <v>11</v>
      </c>
      <c r="G13247" t="s">
        <v>12</v>
      </c>
      <c r="H13247" t="s">
        <v>13</v>
      </c>
      <c r="I13247">
        <v>922</v>
      </c>
      <c r="J13247">
        <v>5</v>
      </c>
    </row>
    <row r="13248" spans="1:10" x14ac:dyDescent="0.25">
      <c r="A13248" t="s">
        <v>10</v>
      </c>
      <c r="B13248">
        <v>2018</v>
      </c>
      <c r="C13248">
        <v>33</v>
      </c>
      <c r="D13248" s="1">
        <v>43330</v>
      </c>
      <c r="E13248" s="2">
        <v>44426</v>
      </c>
      <c r="F13248" t="s">
        <v>26</v>
      </c>
      <c r="G13248" t="s">
        <v>12</v>
      </c>
      <c r="H13248" t="s">
        <v>13</v>
      </c>
      <c r="I13248">
        <v>0</v>
      </c>
      <c r="J13248">
        <v>16</v>
      </c>
    </row>
    <row r="13249" spans="1:10" x14ac:dyDescent="0.25">
      <c r="A13249" t="s">
        <v>10</v>
      </c>
      <c r="B13249">
        <v>2018</v>
      </c>
      <c r="C13249">
        <v>33</v>
      </c>
      <c r="D13249" s="1">
        <v>43330</v>
      </c>
      <c r="E13249" s="2">
        <v>44426</v>
      </c>
      <c r="F13249" t="s">
        <v>17</v>
      </c>
      <c r="G13249" t="s">
        <v>12</v>
      </c>
      <c r="H13249" t="s">
        <v>13</v>
      </c>
      <c r="I13249">
        <v>4</v>
      </c>
      <c r="J13249">
        <v>16</v>
      </c>
    </row>
    <row r="13250" spans="1:10" x14ac:dyDescent="0.25">
      <c r="A13250" t="s">
        <v>10</v>
      </c>
      <c r="B13250">
        <v>2018</v>
      </c>
      <c r="C13250">
        <v>33</v>
      </c>
      <c r="D13250" s="1">
        <v>43330</v>
      </c>
      <c r="E13250" s="2">
        <v>44426</v>
      </c>
      <c r="F13250" t="s">
        <v>102</v>
      </c>
      <c r="G13250" t="s">
        <v>12</v>
      </c>
      <c r="H13250" t="s">
        <v>13</v>
      </c>
      <c r="I13250">
        <v>0</v>
      </c>
      <c r="J13250">
        <v>16</v>
      </c>
    </row>
    <row r="13251" spans="1:10" x14ac:dyDescent="0.25">
      <c r="A13251" t="s">
        <v>10</v>
      </c>
      <c r="B13251">
        <v>2018</v>
      </c>
      <c r="C13251">
        <v>33</v>
      </c>
      <c r="D13251" s="1">
        <v>43330</v>
      </c>
      <c r="E13251" s="2">
        <v>44426</v>
      </c>
      <c r="F13251" t="s">
        <v>14</v>
      </c>
      <c r="G13251" t="s">
        <v>12</v>
      </c>
      <c r="H13251" t="s">
        <v>13</v>
      </c>
      <c r="I13251">
        <v>90</v>
      </c>
      <c r="J13251">
        <v>16</v>
      </c>
    </row>
    <row r="13252" spans="1:10" x14ac:dyDescent="0.25">
      <c r="A13252" t="s">
        <v>10</v>
      </c>
      <c r="B13252">
        <v>2018</v>
      </c>
      <c r="C13252">
        <v>33</v>
      </c>
      <c r="D13252" s="1">
        <v>43330</v>
      </c>
      <c r="E13252" s="2">
        <v>44426</v>
      </c>
      <c r="F13252" t="s">
        <v>11</v>
      </c>
      <c r="G13252" t="s">
        <v>12</v>
      </c>
      <c r="H13252" t="s">
        <v>13</v>
      </c>
      <c r="I13252">
        <v>616</v>
      </c>
      <c r="J13252">
        <v>16</v>
      </c>
    </row>
    <row r="13253" spans="1:10" x14ac:dyDescent="0.25">
      <c r="A13253" t="s">
        <v>10</v>
      </c>
      <c r="B13253">
        <v>2018</v>
      </c>
      <c r="C13253">
        <v>34</v>
      </c>
      <c r="D13253" s="1">
        <v>43331</v>
      </c>
      <c r="E13253" s="2">
        <v>44427</v>
      </c>
      <c r="F13253" t="s">
        <v>26</v>
      </c>
      <c r="G13253" t="s">
        <v>12</v>
      </c>
      <c r="H13253" t="s">
        <v>13</v>
      </c>
      <c r="I13253">
        <v>0</v>
      </c>
      <c r="J13253">
        <v>502</v>
      </c>
    </row>
    <row r="13254" spans="1:10" x14ac:dyDescent="0.25">
      <c r="A13254" t="s">
        <v>10</v>
      </c>
      <c r="B13254">
        <v>2018</v>
      </c>
      <c r="C13254">
        <v>34</v>
      </c>
      <c r="D13254" s="1">
        <v>43331</v>
      </c>
      <c r="E13254" s="2">
        <v>44427</v>
      </c>
      <c r="F13254" t="s">
        <v>17</v>
      </c>
      <c r="G13254" t="s">
        <v>12</v>
      </c>
      <c r="H13254" t="s">
        <v>13</v>
      </c>
      <c r="I13254">
        <v>3</v>
      </c>
      <c r="J13254">
        <v>502</v>
      </c>
    </row>
    <row r="13255" spans="1:10" x14ac:dyDescent="0.25">
      <c r="A13255" t="s">
        <v>10</v>
      </c>
      <c r="B13255">
        <v>2018</v>
      </c>
      <c r="C13255">
        <v>34</v>
      </c>
      <c r="D13255" s="1">
        <v>43331</v>
      </c>
      <c r="E13255" s="2">
        <v>44427</v>
      </c>
      <c r="F13255" t="s">
        <v>102</v>
      </c>
      <c r="G13255" t="s">
        <v>12</v>
      </c>
      <c r="H13255" t="s">
        <v>13</v>
      </c>
      <c r="I13255">
        <v>0</v>
      </c>
      <c r="J13255">
        <v>502</v>
      </c>
    </row>
    <row r="13256" spans="1:10" x14ac:dyDescent="0.25">
      <c r="A13256" t="s">
        <v>10</v>
      </c>
      <c r="B13256">
        <v>2018</v>
      </c>
      <c r="C13256">
        <v>34</v>
      </c>
      <c r="D13256" s="1">
        <v>43331</v>
      </c>
      <c r="E13256" s="2">
        <v>44427</v>
      </c>
      <c r="F13256" t="s">
        <v>14</v>
      </c>
      <c r="G13256" t="s">
        <v>12</v>
      </c>
      <c r="H13256" t="s">
        <v>13</v>
      </c>
      <c r="I13256">
        <v>131</v>
      </c>
      <c r="J13256">
        <v>502</v>
      </c>
    </row>
    <row r="13257" spans="1:10" x14ac:dyDescent="0.25">
      <c r="A13257" t="s">
        <v>10</v>
      </c>
      <c r="B13257">
        <v>2018</v>
      </c>
      <c r="C13257">
        <v>34</v>
      </c>
      <c r="D13257" s="1">
        <v>43331</v>
      </c>
      <c r="E13257" s="2">
        <v>44427</v>
      </c>
      <c r="F13257" t="s">
        <v>11</v>
      </c>
      <c r="G13257" t="s">
        <v>12</v>
      </c>
      <c r="H13257" t="s">
        <v>13</v>
      </c>
      <c r="I13257">
        <v>1193</v>
      </c>
      <c r="J13257">
        <v>502</v>
      </c>
    </row>
    <row r="13258" spans="1:10" x14ac:dyDescent="0.25">
      <c r="A13258" t="s">
        <v>10</v>
      </c>
      <c r="B13258">
        <v>2018</v>
      </c>
      <c r="C13258">
        <v>34</v>
      </c>
      <c r="D13258" s="1">
        <v>43332</v>
      </c>
      <c r="E13258" s="2">
        <v>44428</v>
      </c>
      <c r="F13258" t="s">
        <v>26</v>
      </c>
      <c r="G13258" t="s">
        <v>12</v>
      </c>
      <c r="H13258" t="s">
        <v>13</v>
      </c>
      <c r="I13258">
        <v>1</v>
      </c>
      <c r="J13258">
        <v>11</v>
      </c>
    </row>
    <row r="13259" spans="1:10" x14ac:dyDescent="0.25">
      <c r="A13259" t="s">
        <v>10</v>
      </c>
      <c r="B13259">
        <v>2018</v>
      </c>
      <c r="C13259">
        <v>34</v>
      </c>
      <c r="D13259" s="1">
        <v>43332</v>
      </c>
      <c r="E13259" s="2">
        <v>44428</v>
      </c>
      <c r="F13259" t="s">
        <v>17</v>
      </c>
      <c r="G13259" t="s">
        <v>12</v>
      </c>
      <c r="H13259" t="s">
        <v>13</v>
      </c>
      <c r="I13259">
        <v>0</v>
      </c>
      <c r="J13259">
        <v>11</v>
      </c>
    </row>
    <row r="13260" spans="1:10" x14ac:dyDescent="0.25">
      <c r="A13260" t="s">
        <v>10</v>
      </c>
      <c r="B13260">
        <v>2018</v>
      </c>
      <c r="C13260">
        <v>34</v>
      </c>
      <c r="D13260" s="1">
        <v>43332</v>
      </c>
      <c r="E13260" s="2">
        <v>44428</v>
      </c>
      <c r="F13260" t="s">
        <v>102</v>
      </c>
      <c r="G13260" t="s">
        <v>12</v>
      </c>
      <c r="H13260" t="s">
        <v>13</v>
      </c>
      <c r="I13260">
        <v>0</v>
      </c>
      <c r="J13260">
        <v>11</v>
      </c>
    </row>
    <row r="13261" spans="1:10" x14ac:dyDescent="0.25">
      <c r="A13261" t="s">
        <v>10</v>
      </c>
      <c r="B13261">
        <v>2018</v>
      </c>
      <c r="C13261">
        <v>34</v>
      </c>
      <c r="D13261" s="1">
        <v>43332</v>
      </c>
      <c r="E13261" s="2">
        <v>44428</v>
      </c>
      <c r="F13261" t="s">
        <v>14</v>
      </c>
      <c r="G13261" t="s">
        <v>12</v>
      </c>
      <c r="H13261" t="s">
        <v>13</v>
      </c>
      <c r="I13261">
        <v>94</v>
      </c>
      <c r="J13261">
        <v>11</v>
      </c>
    </row>
    <row r="13262" spans="1:10" x14ac:dyDescent="0.25">
      <c r="A13262" t="s">
        <v>10</v>
      </c>
      <c r="B13262">
        <v>2018</v>
      </c>
      <c r="C13262">
        <v>34</v>
      </c>
      <c r="D13262" s="1">
        <v>43332</v>
      </c>
      <c r="E13262" s="2">
        <v>44428</v>
      </c>
      <c r="F13262" t="s">
        <v>11</v>
      </c>
      <c r="G13262" t="s">
        <v>12</v>
      </c>
      <c r="H13262" t="s">
        <v>13</v>
      </c>
      <c r="I13262">
        <v>562</v>
      </c>
      <c r="J13262">
        <v>11</v>
      </c>
    </row>
    <row r="13263" spans="1:10" x14ac:dyDescent="0.25">
      <c r="A13263" t="s">
        <v>10</v>
      </c>
      <c r="B13263">
        <v>2018</v>
      </c>
      <c r="C13263">
        <v>34</v>
      </c>
      <c r="D13263" s="1">
        <v>43333</v>
      </c>
      <c r="E13263" s="2">
        <v>44429</v>
      </c>
      <c r="F13263" t="s">
        <v>26</v>
      </c>
      <c r="G13263" t="s">
        <v>12</v>
      </c>
      <c r="H13263" t="s">
        <v>13</v>
      </c>
      <c r="I13263">
        <v>0</v>
      </c>
      <c r="J13263">
        <v>66</v>
      </c>
    </row>
    <row r="13264" spans="1:10" x14ac:dyDescent="0.25">
      <c r="A13264" t="s">
        <v>10</v>
      </c>
      <c r="B13264">
        <v>2018</v>
      </c>
      <c r="C13264">
        <v>34</v>
      </c>
      <c r="D13264" s="1">
        <v>43333</v>
      </c>
      <c r="E13264" s="2">
        <v>44429</v>
      </c>
      <c r="F13264" t="s">
        <v>17</v>
      </c>
      <c r="G13264" t="s">
        <v>12</v>
      </c>
      <c r="H13264" t="s">
        <v>13</v>
      </c>
      <c r="I13264">
        <v>0</v>
      </c>
      <c r="J13264">
        <v>66</v>
      </c>
    </row>
    <row r="13265" spans="1:10" x14ac:dyDescent="0.25">
      <c r="A13265" t="s">
        <v>10</v>
      </c>
      <c r="B13265">
        <v>2018</v>
      </c>
      <c r="C13265">
        <v>34</v>
      </c>
      <c r="D13265" s="1">
        <v>43333</v>
      </c>
      <c r="E13265" s="2">
        <v>44429</v>
      </c>
      <c r="F13265" t="s">
        <v>102</v>
      </c>
      <c r="G13265" t="s">
        <v>12</v>
      </c>
      <c r="H13265" t="s">
        <v>13</v>
      </c>
      <c r="I13265">
        <v>0</v>
      </c>
      <c r="J13265">
        <v>66</v>
      </c>
    </row>
    <row r="13266" spans="1:10" x14ac:dyDescent="0.25">
      <c r="A13266" t="s">
        <v>10</v>
      </c>
      <c r="B13266">
        <v>2018</v>
      </c>
      <c r="C13266">
        <v>34</v>
      </c>
      <c r="D13266" s="1">
        <v>43333</v>
      </c>
      <c r="E13266" s="2">
        <v>44429</v>
      </c>
      <c r="F13266" t="s">
        <v>14</v>
      </c>
      <c r="G13266" t="s">
        <v>12</v>
      </c>
      <c r="H13266" t="s">
        <v>13</v>
      </c>
      <c r="I13266">
        <v>53</v>
      </c>
      <c r="J13266">
        <v>66</v>
      </c>
    </row>
    <row r="13267" spans="1:10" x14ac:dyDescent="0.25">
      <c r="A13267" t="s">
        <v>10</v>
      </c>
      <c r="B13267">
        <v>2018</v>
      </c>
      <c r="C13267">
        <v>34</v>
      </c>
      <c r="D13267" s="1">
        <v>43333</v>
      </c>
      <c r="E13267" s="2">
        <v>44429</v>
      </c>
      <c r="F13267" t="s">
        <v>11</v>
      </c>
      <c r="G13267" t="s">
        <v>12</v>
      </c>
      <c r="H13267" t="s">
        <v>13</v>
      </c>
      <c r="I13267">
        <v>343</v>
      </c>
      <c r="J13267">
        <v>66</v>
      </c>
    </row>
    <row r="13268" spans="1:10" x14ac:dyDescent="0.25">
      <c r="A13268" t="s">
        <v>10</v>
      </c>
      <c r="B13268">
        <v>2018</v>
      </c>
      <c r="C13268">
        <v>34</v>
      </c>
      <c r="D13268" s="1">
        <v>43334</v>
      </c>
      <c r="E13268" s="2">
        <v>44430</v>
      </c>
      <c r="F13268" t="s">
        <v>26</v>
      </c>
      <c r="G13268" t="s">
        <v>12</v>
      </c>
      <c r="H13268" t="s">
        <v>13</v>
      </c>
      <c r="I13268">
        <v>0</v>
      </c>
      <c r="J13268">
        <v>12</v>
      </c>
    </row>
    <row r="13269" spans="1:10" x14ac:dyDescent="0.25">
      <c r="A13269" t="s">
        <v>10</v>
      </c>
      <c r="B13269">
        <v>2018</v>
      </c>
      <c r="C13269">
        <v>34</v>
      </c>
      <c r="D13269" s="1">
        <v>43334</v>
      </c>
      <c r="E13269" s="2">
        <v>44430</v>
      </c>
      <c r="F13269" t="s">
        <v>17</v>
      </c>
      <c r="G13269" t="s">
        <v>12</v>
      </c>
      <c r="H13269" t="s">
        <v>13</v>
      </c>
      <c r="I13269">
        <v>1</v>
      </c>
      <c r="J13269">
        <v>12</v>
      </c>
    </row>
    <row r="13270" spans="1:10" x14ac:dyDescent="0.25">
      <c r="A13270" t="s">
        <v>10</v>
      </c>
      <c r="B13270">
        <v>2018</v>
      </c>
      <c r="C13270">
        <v>34</v>
      </c>
      <c r="D13270" s="1">
        <v>43334</v>
      </c>
      <c r="E13270" s="2">
        <v>44430</v>
      </c>
      <c r="F13270" t="s">
        <v>102</v>
      </c>
      <c r="G13270" t="s">
        <v>12</v>
      </c>
      <c r="H13270" t="s">
        <v>13</v>
      </c>
      <c r="I13270">
        <v>0</v>
      </c>
      <c r="J13270">
        <v>12</v>
      </c>
    </row>
    <row r="13271" spans="1:10" x14ac:dyDescent="0.25">
      <c r="A13271" t="s">
        <v>10</v>
      </c>
      <c r="B13271">
        <v>2018</v>
      </c>
      <c r="C13271">
        <v>34</v>
      </c>
      <c r="D13271" s="1">
        <v>43334</v>
      </c>
      <c r="E13271" s="2">
        <v>44430</v>
      </c>
      <c r="F13271" t="s">
        <v>14</v>
      </c>
      <c r="G13271" t="s">
        <v>12</v>
      </c>
      <c r="H13271" t="s">
        <v>13</v>
      </c>
      <c r="I13271">
        <v>54</v>
      </c>
      <c r="J13271">
        <v>12</v>
      </c>
    </row>
    <row r="13272" spans="1:10" x14ac:dyDescent="0.25">
      <c r="A13272" t="s">
        <v>10</v>
      </c>
      <c r="B13272">
        <v>2018</v>
      </c>
      <c r="C13272">
        <v>34</v>
      </c>
      <c r="D13272" s="1">
        <v>43334</v>
      </c>
      <c r="E13272" s="2">
        <v>44430</v>
      </c>
      <c r="F13272" t="s">
        <v>11</v>
      </c>
      <c r="G13272" t="s">
        <v>12</v>
      </c>
      <c r="H13272" t="s">
        <v>13</v>
      </c>
      <c r="I13272">
        <v>176</v>
      </c>
      <c r="J13272">
        <v>12</v>
      </c>
    </row>
    <row r="13273" spans="1:10" x14ac:dyDescent="0.25">
      <c r="A13273" t="s">
        <v>10</v>
      </c>
      <c r="B13273">
        <v>2018</v>
      </c>
      <c r="C13273">
        <v>34</v>
      </c>
      <c r="D13273" s="1">
        <v>43335</v>
      </c>
      <c r="E13273" s="2">
        <v>44431</v>
      </c>
      <c r="F13273" t="s">
        <v>26</v>
      </c>
      <c r="G13273" t="s">
        <v>12</v>
      </c>
      <c r="H13273" t="s">
        <v>13</v>
      </c>
      <c r="I13273">
        <v>0</v>
      </c>
      <c r="J13273">
        <v>1</v>
      </c>
    </row>
    <row r="13274" spans="1:10" x14ac:dyDescent="0.25">
      <c r="A13274" t="s">
        <v>10</v>
      </c>
      <c r="B13274">
        <v>2018</v>
      </c>
      <c r="C13274">
        <v>34</v>
      </c>
      <c r="D13274" s="1">
        <v>43335</v>
      </c>
      <c r="E13274" s="2">
        <v>44431</v>
      </c>
      <c r="F13274" t="s">
        <v>17</v>
      </c>
      <c r="G13274" t="s">
        <v>12</v>
      </c>
      <c r="H13274" t="s">
        <v>13</v>
      </c>
      <c r="I13274">
        <v>3</v>
      </c>
      <c r="J13274">
        <v>1</v>
      </c>
    </row>
    <row r="13275" spans="1:10" x14ac:dyDescent="0.25">
      <c r="A13275" t="s">
        <v>10</v>
      </c>
      <c r="B13275">
        <v>2018</v>
      </c>
      <c r="C13275">
        <v>34</v>
      </c>
      <c r="D13275" s="1">
        <v>43335</v>
      </c>
      <c r="E13275" s="2">
        <v>44431</v>
      </c>
      <c r="F13275" t="s">
        <v>102</v>
      </c>
      <c r="G13275" t="s">
        <v>12</v>
      </c>
      <c r="H13275" t="s">
        <v>13</v>
      </c>
      <c r="I13275">
        <v>0</v>
      </c>
      <c r="J13275">
        <v>1</v>
      </c>
    </row>
    <row r="13276" spans="1:10" x14ac:dyDescent="0.25">
      <c r="A13276" t="s">
        <v>10</v>
      </c>
      <c r="B13276">
        <v>2018</v>
      </c>
      <c r="C13276">
        <v>34</v>
      </c>
      <c r="D13276" s="1">
        <v>43335</v>
      </c>
      <c r="E13276" s="2">
        <v>44431</v>
      </c>
      <c r="F13276" t="s">
        <v>14</v>
      </c>
      <c r="G13276" t="s">
        <v>12</v>
      </c>
      <c r="H13276" t="s">
        <v>13</v>
      </c>
      <c r="I13276">
        <v>42</v>
      </c>
      <c r="J13276">
        <v>1</v>
      </c>
    </row>
    <row r="13277" spans="1:10" x14ac:dyDescent="0.25">
      <c r="A13277" t="s">
        <v>10</v>
      </c>
      <c r="B13277">
        <v>2018</v>
      </c>
      <c r="C13277">
        <v>34</v>
      </c>
      <c r="D13277" s="1">
        <v>43335</v>
      </c>
      <c r="E13277" s="2">
        <v>44431</v>
      </c>
      <c r="F13277" t="s">
        <v>11</v>
      </c>
      <c r="G13277" t="s">
        <v>12</v>
      </c>
      <c r="H13277" t="s">
        <v>13</v>
      </c>
      <c r="I13277">
        <v>258</v>
      </c>
      <c r="J13277">
        <v>1</v>
      </c>
    </row>
    <row r="13278" spans="1:10" x14ac:dyDescent="0.25">
      <c r="A13278" t="s">
        <v>10</v>
      </c>
      <c r="B13278">
        <v>2018</v>
      </c>
      <c r="C13278">
        <v>34</v>
      </c>
      <c r="D13278" s="1">
        <v>43336</v>
      </c>
      <c r="E13278" s="2">
        <v>44432</v>
      </c>
      <c r="F13278" t="s">
        <v>26</v>
      </c>
      <c r="G13278" t="s">
        <v>12</v>
      </c>
      <c r="H13278" t="s">
        <v>13</v>
      </c>
      <c r="I13278">
        <v>0</v>
      </c>
      <c r="J13278">
        <v>1</v>
      </c>
    </row>
    <row r="13279" spans="1:10" x14ac:dyDescent="0.25">
      <c r="A13279" t="s">
        <v>10</v>
      </c>
      <c r="B13279">
        <v>2018</v>
      </c>
      <c r="C13279">
        <v>34</v>
      </c>
      <c r="D13279" s="1">
        <v>43336</v>
      </c>
      <c r="E13279" s="2">
        <v>44432</v>
      </c>
      <c r="F13279" t="s">
        <v>17</v>
      </c>
      <c r="G13279" t="s">
        <v>12</v>
      </c>
      <c r="H13279" t="s">
        <v>13</v>
      </c>
      <c r="I13279">
        <v>1</v>
      </c>
      <c r="J13279">
        <v>1</v>
      </c>
    </row>
    <row r="13280" spans="1:10" x14ac:dyDescent="0.25">
      <c r="A13280" t="s">
        <v>10</v>
      </c>
      <c r="B13280">
        <v>2018</v>
      </c>
      <c r="C13280">
        <v>34</v>
      </c>
      <c r="D13280" s="1">
        <v>43336</v>
      </c>
      <c r="E13280" s="2">
        <v>44432</v>
      </c>
      <c r="F13280" t="s">
        <v>102</v>
      </c>
      <c r="G13280" t="s">
        <v>12</v>
      </c>
      <c r="H13280" t="s">
        <v>13</v>
      </c>
      <c r="I13280">
        <v>0</v>
      </c>
      <c r="J13280">
        <v>1</v>
      </c>
    </row>
    <row r="13281" spans="1:10" x14ac:dyDescent="0.25">
      <c r="A13281" t="s">
        <v>10</v>
      </c>
      <c r="B13281">
        <v>2018</v>
      </c>
      <c r="C13281">
        <v>34</v>
      </c>
      <c r="D13281" s="1">
        <v>43336</v>
      </c>
      <c r="E13281" s="2">
        <v>44432</v>
      </c>
      <c r="F13281" t="s">
        <v>14</v>
      </c>
      <c r="G13281" t="s">
        <v>12</v>
      </c>
      <c r="H13281" t="s">
        <v>13</v>
      </c>
      <c r="I13281">
        <v>98</v>
      </c>
      <c r="J13281">
        <v>1</v>
      </c>
    </row>
    <row r="13282" spans="1:10" x14ac:dyDescent="0.25">
      <c r="A13282" t="s">
        <v>10</v>
      </c>
      <c r="B13282">
        <v>2018</v>
      </c>
      <c r="C13282">
        <v>34</v>
      </c>
      <c r="D13282" s="1">
        <v>43336</v>
      </c>
      <c r="E13282" s="2">
        <v>44432</v>
      </c>
      <c r="F13282" t="s">
        <v>11</v>
      </c>
      <c r="G13282" t="s">
        <v>12</v>
      </c>
      <c r="H13282" t="s">
        <v>13</v>
      </c>
      <c r="I13282">
        <v>1002</v>
      </c>
      <c r="J13282">
        <v>1</v>
      </c>
    </row>
    <row r="13283" spans="1:10" x14ac:dyDescent="0.25">
      <c r="A13283" t="s">
        <v>10</v>
      </c>
      <c r="B13283">
        <v>2018</v>
      </c>
      <c r="C13283">
        <v>34</v>
      </c>
      <c r="D13283" s="1">
        <v>43337</v>
      </c>
      <c r="E13283" s="2">
        <v>44433</v>
      </c>
      <c r="F13283" t="s">
        <v>26</v>
      </c>
      <c r="G13283" t="s">
        <v>12</v>
      </c>
      <c r="H13283" t="s">
        <v>13</v>
      </c>
      <c r="I13283">
        <v>0</v>
      </c>
      <c r="J13283">
        <v>0</v>
      </c>
    </row>
    <row r="13284" spans="1:10" x14ac:dyDescent="0.25">
      <c r="A13284" t="s">
        <v>10</v>
      </c>
      <c r="B13284">
        <v>2018</v>
      </c>
      <c r="C13284">
        <v>34</v>
      </c>
      <c r="D13284" s="1">
        <v>43337</v>
      </c>
      <c r="E13284" s="2">
        <v>44433</v>
      </c>
      <c r="F13284" t="s">
        <v>17</v>
      </c>
      <c r="G13284" t="s">
        <v>12</v>
      </c>
      <c r="H13284" t="s">
        <v>13</v>
      </c>
      <c r="I13284">
        <v>2</v>
      </c>
      <c r="J13284">
        <v>0</v>
      </c>
    </row>
    <row r="13285" spans="1:10" x14ac:dyDescent="0.25">
      <c r="A13285" t="s">
        <v>10</v>
      </c>
      <c r="B13285">
        <v>2018</v>
      </c>
      <c r="C13285">
        <v>34</v>
      </c>
      <c r="D13285" s="1">
        <v>43337</v>
      </c>
      <c r="E13285" s="2">
        <v>44433</v>
      </c>
      <c r="F13285" t="s">
        <v>102</v>
      </c>
      <c r="G13285" t="s">
        <v>12</v>
      </c>
      <c r="H13285" t="s">
        <v>13</v>
      </c>
      <c r="I13285">
        <v>0</v>
      </c>
      <c r="J13285">
        <v>0</v>
      </c>
    </row>
    <row r="13286" spans="1:10" x14ac:dyDescent="0.25">
      <c r="A13286" t="s">
        <v>10</v>
      </c>
      <c r="B13286">
        <v>2018</v>
      </c>
      <c r="C13286">
        <v>34</v>
      </c>
      <c r="D13286" s="1">
        <v>43337</v>
      </c>
      <c r="E13286" s="2">
        <v>44433</v>
      </c>
      <c r="F13286" t="s">
        <v>14</v>
      </c>
      <c r="G13286" t="s">
        <v>12</v>
      </c>
      <c r="H13286" t="s">
        <v>13</v>
      </c>
      <c r="I13286">
        <v>63</v>
      </c>
      <c r="J13286">
        <v>0</v>
      </c>
    </row>
    <row r="13287" spans="1:10" x14ac:dyDescent="0.25">
      <c r="A13287" t="s">
        <v>10</v>
      </c>
      <c r="B13287">
        <v>2018</v>
      </c>
      <c r="C13287">
        <v>34</v>
      </c>
      <c r="D13287" s="1">
        <v>43337</v>
      </c>
      <c r="E13287" s="2">
        <v>44433</v>
      </c>
      <c r="F13287" t="s">
        <v>11</v>
      </c>
      <c r="G13287" t="s">
        <v>12</v>
      </c>
      <c r="H13287" t="s">
        <v>13</v>
      </c>
      <c r="I13287">
        <v>198</v>
      </c>
      <c r="J13287">
        <v>0</v>
      </c>
    </row>
    <row r="13288" spans="1:10" x14ac:dyDescent="0.25">
      <c r="A13288" t="s">
        <v>10</v>
      </c>
      <c r="B13288">
        <v>2018</v>
      </c>
      <c r="C13288">
        <v>35</v>
      </c>
      <c r="D13288" s="1">
        <v>43338</v>
      </c>
      <c r="E13288" s="2">
        <v>44434</v>
      </c>
      <c r="F13288" t="s">
        <v>26</v>
      </c>
      <c r="G13288" t="s">
        <v>12</v>
      </c>
      <c r="H13288" t="s">
        <v>13</v>
      </c>
      <c r="I13288">
        <v>0</v>
      </c>
      <c r="J13288">
        <v>4</v>
      </c>
    </row>
    <row r="13289" spans="1:10" x14ac:dyDescent="0.25">
      <c r="A13289" t="s">
        <v>10</v>
      </c>
      <c r="B13289">
        <v>2018</v>
      </c>
      <c r="C13289">
        <v>35</v>
      </c>
      <c r="D13289" s="1">
        <v>43338</v>
      </c>
      <c r="E13289" s="2">
        <v>44434</v>
      </c>
      <c r="F13289" t="s">
        <v>17</v>
      </c>
      <c r="G13289" t="s">
        <v>12</v>
      </c>
      <c r="H13289" t="s">
        <v>13</v>
      </c>
      <c r="I13289">
        <v>1</v>
      </c>
      <c r="J13289">
        <v>4</v>
      </c>
    </row>
    <row r="13290" spans="1:10" x14ac:dyDescent="0.25">
      <c r="A13290" t="s">
        <v>10</v>
      </c>
      <c r="B13290">
        <v>2018</v>
      </c>
      <c r="C13290">
        <v>35</v>
      </c>
      <c r="D13290" s="1">
        <v>43338</v>
      </c>
      <c r="E13290" s="2">
        <v>44434</v>
      </c>
      <c r="F13290" t="s">
        <v>102</v>
      </c>
      <c r="G13290" t="s">
        <v>12</v>
      </c>
      <c r="H13290" t="s">
        <v>13</v>
      </c>
      <c r="I13290">
        <v>0</v>
      </c>
      <c r="J13290">
        <v>4</v>
      </c>
    </row>
    <row r="13291" spans="1:10" x14ac:dyDescent="0.25">
      <c r="A13291" t="s">
        <v>10</v>
      </c>
      <c r="B13291">
        <v>2018</v>
      </c>
      <c r="C13291">
        <v>35</v>
      </c>
      <c r="D13291" s="1">
        <v>43338</v>
      </c>
      <c r="E13291" s="2">
        <v>44434</v>
      </c>
      <c r="F13291" t="s">
        <v>14</v>
      </c>
      <c r="G13291" t="s">
        <v>12</v>
      </c>
      <c r="H13291" t="s">
        <v>13</v>
      </c>
      <c r="I13291">
        <v>64</v>
      </c>
      <c r="J13291">
        <v>4</v>
      </c>
    </row>
    <row r="13292" spans="1:10" x14ac:dyDescent="0.25">
      <c r="A13292" t="s">
        <v>10</v>
      </c>
      <c r="B13292">
        <v>2018</v>
      </c>
      <c r="C13292">
        <v>35</v>
      </c>
      <c r="D13292" s="1">
        <v>43338</v>
      </c>
      <c r="E13292" s="2">
        <v>44434</v>
      </c>
      <c r="F13292" t="s">
        <v>11</v>
      </c>
      <c r="G13292" t="s">
        <v>12</v>
      </c>
      <c r="H13292" t="s">
        <v>13</v>
      </c>
      <c r="I13292">
        <v>174</v>
      </c>
      <c r="J13292">
        <v>4</v>
      </c>
    </row>
    <row r="13293" spans="1:10" x14ac:dyDescent="0.25">
      <c r="A13293" t="s">
        <v>10</v>
      </c>
      <c r="B13293">
        <v>2018</v>
      </c>
      <c r="C13293">
        <v>35</v>
      </c>
      <c r="D13293" s="1">
        <v>43339</v>
      </c>
      <c r="E13293" s="2">
        <v>44435</v>
      </c>
      <c r="F13293" t="s">
        <v>26</v>
      </c>
      <c r="G13293" t="s">
        <v>12</v>
      </c>
      <c r="H13293" t="s">
        <v>13</v>
      </c>
      <c r="I13293">
        <v>0</v>
      </c>
      <c r="J13293">
        <v>1</v>
      </c>
    </row>
    <row r="13294" spans="1:10" x14ac:dyDescent="0.25">
      <c r="A13294" t="s">
        <v>10</v>
      </c>
      <c r="B13294">
        <v>2018</v>
      </c>
      <c r="C13294">
        <v>35</v>
      </c>
      <c r="D13294" s="1">
        <v>43339</v>
      </c>
      <c r="E13294" s="2">
        <v>44435</v>
      </c>
      <c r="F13294" t="s">
        <v>17</v>
      </c>
      <c r="G13294" t="s">
        <v>12</v>
      </c>
      <c r="H13294" t="s">
        <v>13</v>
      </c>
      <c r="I13294">
        <v>6</v>
      </c>
      <c r="J13294">
        <v>1</v>
      </c>
    </row>
    <row r="13295" spans="1:10" x14ac:dyDescent="0.25">
      <c r="A13295" t="s">
        <v>10</v>
      </c>
      <c r="B13295">
        <v>2018</v>
      </c>
      <c r="C13295">
        <v>35</v>
      </c>
      <c r="D13295" s="1">
        <v>43339</v>
      </c>
      <c r="E13295" s="2">
        <v>44435</v>
      </c>
      <c r="F13295" t="s">
        <v>102</v>
      </c>
      <c r="G13295" t="s">
        <v>12</v>
      </c>
      <c r="H13295" t="s">
        <v>13</v>
      </c>
      <c r="I13295">
        <v>0</v>
      </c>
      <c r="J13295">
        <v>1</v>
      </c>
    </row>
    <row r="13296" spans="1:10" x14ac:dyDescent="0.25">
      <c r="A13296" t="s">
        <v>10</v>
      </c>
      <c r="B13296">
        <v>2018</v>
      </c>
      <c r="C13296">
        <v>35</v>
      </c>
      <c r="D13296" s="1">
        <v>43339</v>
      </c>
      <c r="E13296" s="2">
        <v>44435</v>
      </c>
      <c r="F13296" t="s">
        <v>14</v>
      </c>
      <c r="G13296" t="s">
        <v>12</v>
      </c>
      <c r="H13296" t="s">
        <v>13</v>
      </c>
      <c r="I13296">
        <v>69</v>
      </c>
      <c r="J13296">
        <v>1</v>
      </c>
    </row>
    <row r="13297" spans="1:10" x14ac:dyDescent="0.25">
      <c r="A13297" t="s">
        <v>10</v>
      </c>
      <c r="B13297">
        <v>2018</v>
      </c>
      <c r="C13297">
        <v>35</v>
      </c>
      <c r="D13297" s="1">
        <v>43339</v>
      </c>
      <c r="E13297" s="2">
        <v>44435</v>
      </c>
      <c r="F13297" t="s">
        <v>11</v>
      </c>
      <c r="G13297" t="s">
        <v>12</v>
      </c>
      <c r="H13297" t="s">
        <v>13</v>
      </c>
      <c r="I13297">
        <v>802</v>
      </c>
      <c r="J13297">
        <v>1</v>
      </c>
    </row>
    <row r="13298" spans="1:10" x14ac:dyDescent="0.25">
      <c r="A13298" t="s">
        <v>10</v>
      </c>
      <c r="B13298">
        <v>2018</v>
      </c>
      <c r="C13298">
        <v>35</v>
      </c>
      <c r="D13298" s="1">
        <v>43340</v>
      </c>
      <c r="E13298" s="2">
        <v>44436</v>
      </c>
      <c r="F13298" t="s">
        <v>26</v>
      </c>
      <c r="G13298" t="s">
        <v>12</v>
      </c>
      <c r="H13298" t="s">
        <v>13</v>
      </c>
      <c r="I13298">
        <v>0</v>
      </c>
      <c r="J13298">
        <v>7</v>
      </c>
    </row>
    <row r="13299" spans="1:10" x14ac:dyDescent="0.25">
      <c r="A13299" t="s">
        <v>10</v>
      </c>
      <c r="B13299">
        <v>2018</v>
      </c>
      <c r="C13299">
        <v>35</v>
      </c>
      <c r="D13299" s="1">
        <v>43340</v>
      </c>
      <c r="E13299" s="2">
        <v>44436</v>
      </c>
      <c r="F13299" t="s">
        <v>17</v>
      </c>
      <c r="G13299" t="s">
        <v>12</v>
      </c>
      <c r="H13299" t="s">
        <v>13</v>
      </c>
      <c r="I13299">
        <v>1</v>
      </c>
      <c r="J13299">
        <v>7</v>
      </c>
    </row>
    <row r="13300" spans="1:10" x14ac:dyDescent="0.25">
      <c r="A13300" t="s">
        <v>10</v>
      </c>
      <c r="B13300">
        <v>2018</v>
      </c>
      <c r="C13300">
        <v>35</v>
      </c>
      <c r="D13300" s="1">
        <v>43340</v>
      </c>
      <c r="E13300" s="2">
        <v>44436</v>
      </c>
      <c r="F13300" t="s">
        <v>102</v>
      </c>
      <c r="G13300" t="s">
        <v>12</v>
      </c>
      <c r="H13300" t="s">
        <v>13</v>
      </c>
      <c r="I13300">
        <v>0</v>
      </c>
      <c r="J13300">
        <v>7</v>
      </c>
    </row>
    <row r="13301" spans="1:10" x14ac:dyDescent="0.25">
      <c r="A13301" t="s">
        <v>10</v>
      </c>
      <c r="B13301">
        <v>2018</v>
      </c>
      <c r="C13301">
        <v>35</v>
      </c>
      <c r="D13301" s="1">
        <v>43340</v>
      </c>
      <c r="E13301" s="2">
        <v>44436</v>
      </c>
      <c r="F13301" t="s">
        <v>14</v>
      </c>
      <c r="G13301" t="s">
        <v>12</v>
      </c>
      <c r="H13301" t="s">
        <v>13</v>
      </c>
      <c r="I13301">
        <v>58</v>
      </c>
      <c r="J13301">
        <v>7</v>
      </c>
    </row>
    <row r="13302" spans="1:10" x14ac:dyDescent="0.25">
      <c r="A13302" t="s">
        <v>10</v>
      </c>
      <c r="B13302">
        <v>2018</v>
      </c>
      <c r="C13302">
        <v>35</v>
      </c>
      <c r="D13302" s="1">
        <v>43340</v>
      </c>
      <c r="E13302" s="2">
        <v>44436</v>
      </c>
      <c r="F13302" t="s">
        <v>11</v>
      </c>
      <c r="G13302" t="s">
        <v>12</v>
      </c>
      <c r="H13302" t="s">
        <v>13</v>
      </c>
      <c r="I13302">
        <v>120</v>
      </c>
      <c r="J13302">
        <v>7</v>
      </c>
    </row>
    <row r="13303" spans="1:10" x14ac:dyDescent="0.25">
      <c r="A13303" t="s">
        <v>10</v>
      </c>
      <c r="B13303">
        <v>2018</v>
      </c>
      <c r="C13303">
        <v>35</v>
      </c>
      <c r="D13303" s="1">
        <v>43341</v>
      </c>
      <c r="E13303" s="2">
        <v>44437</v>
      </c>
      <c r="F13303" t="s">
        <v>26</v>
      </c>
      <c r="G13303" t="s">
        <v>12</v>
      </c>
      <c r="H13303" t="s">
        <v>13</v>
      </c>
      <c r="I13303">
        <v>0</v>
      </c>
      <c r="J13303">
        <v>9</v>
      </c>
    </row>
    <row r="13304" spans="1:10" x14ac:dyDescent="0.25">
      <c r="A13304" t="s">
        <v>10</v>
      </c>
      <c r="B13304">
        <v>2018</v>
      </c>
      <c r="C13304">
        <v>35</v>
      </c>
      <c r="D13304" s="1">
        <v>43341</v>
      </c>
      <c r="E13304" s="2">
        <v>44437</v>
      </c>
      <c r="F13304" t="s">
        <v>17</v>
      </c>
      <c r="G13304" t="s">
        <v>12</v>
      </c>
      <c r="H13304" t="s">
        <v>13</v>
      </c>
      <c r="I13304">
        <v>2</v>
      </c>
      <c r="J13304">
        <v>9</v>
      </c>
    </row>
    <row r="13305" spans="1:10" x14ac:dyDescent="0.25">
      <c r="A13305" t="s">
        <v>10</v>
      </c>
      <c r="B13305">
        <v>2018</v>
      </c>
      <c r="C13305">
        <v>35</v>
      </c>
      <c r="D13305" s="1">
        <v>43341</v>
      </c>
      <c r="E13305" s="2">
        <v>44437</v>
      </c>
      <c r="F13305" t="s">
        <v>18</v>
      </c>
      <c r="G13305" t="s">
        <v>12</v>
      </c>
      <c r="H13305" t="s">
        <v>13</v>
      </c>
      <c r="I13305">
        <v>1</v>
      </c>
      <c r="J13305">
        <v>9</v>
      </c>
    </row>
    <row r="13306" spans="1:10" x14ac:dyDescent="0.25">
      <c r="A13306" t="s">
        <v>10</v>
      </c>
      <c r="B13306">
        <v>2018</v>
      </c>
      <c r="C13306">
        <v>35</v>
      </c>
      <c r="D13306" s="1">
        <v>43341</v>
      </c>
      <c r="E13306" s="2">
        <v>44437</v>
      </c>
      <c r="F13306" t="s">
        <v>102</v>
      </c>
      <c r="G13306" t="s">
        <v>12</v>
      </c>
      <c r="H13306" t="s">
        <v>13</v>
      </c>
      <c r="I13306">
        <v>0</v>
      </c>
      <c r="J13306">
        <v>9</v>
      </c>
    </row>
    <row r="13307" spans="1:10" x14ac:dyDescent="0.25">
      <c r="A13307" t="s">
        <v>10</v>
      </c>
      <c r="B13307">
        <v>2018</v>
      </c>
      <c r="C13307">
        <v>35</v>
      </c>
      <c r="D13307" s="1">
        <v>43341</v>
      </c>
      <c r="E13307" s="2">
        <v>44437</v>
      </c>
      <c r="F13307" t="s">
        <v>14</v>
      </c>
      <c r="G13307" t="s">
        <v>12</v>
      </c>
      <c r="H13307" t="s">
        <v>13</v>
      </c>
      <c r="I13307">
        <v>21</v>
      </c>
      <c r="J13307">
        <v>9</v>
      </c>
    </row>
    <row r="13308" spans="1:10" x14ac:dyDescent="0.25">
      <c r="A13308" t="s">
        <v>10</v>
      </c>
      <c r="B13308">
        <v>2018</v>
      </c>
      <c r="C13308">
        <v>35</v>
      </c>
      <c r="D13308" s="1">
        <v>43341</v>
      </c>
      <c r="E13308" s="2">
        <v>44437</v>
      </c>
      <c r="F13308" t="s">
        <v>11</v>
      </c>
      <c r="G13308" t="s">
        <v>12</v>
      </c>
      <c r="H13308" t="s">
        <v>13</v>
      </c>
      <c r="I13308">
        <v>89</v>
      </c>
      <c r="J13308">
        <v>9</v>
      </c>
    </row>
    <row r="13309" spans="1:10" x14ac:dyDescent="0.25">
      <c r="A13309" t="s">
        <v>10</v>
      </c>
      <c r="B13309">
        <v>2018</v>
      </c>
      <c r="C13309">
        <v>35</v>
      </c>
      <c r="D13309" s="1">
        <v>43342</v>
      </c>
      <c r="E13309" s="2">
        <v>44438</v>
      </c>
      <c r="F13309" t="s">
        <v>26</v>
      </c>
      <c r="G13309" t="s">
        <v>12</v>
      </c>
      <c r="H13309" t="s">
        <v>13</v>
      </c>
      <c r="I13309">
        <v>0</v>
      </c>
      <c r="J13309">
        <v>1</v>
      </c>
    </row>
    <row r="13310" spans="1:10" x14ac:dyDescent="0.25">
      <c r="A13310" t="s">
        <v>10</v>
      </c>
      <c r="B13310">
        <v>2018</v>
      </c>
      <c r="C13310">
        <v>35</v>
      </c>
      <c r="D13310" s="1">
        <v>43342</v>
      </c>
      <c r="E13310" s="2">
        <v>44438</v>
      </c>
      <c r="F13310" t="s">
        <v>17</v>
      </c>
      <c r="G13310" t="s">
        <v>12</v>
      </c>
      <c r="H13310" t="s">
        <v>13</v>
      </c>
      <c r="I13310">
        <v>2</v>
      </c>
      <c r="J13310">
        <v>1</v>
      </c>
    </row>
    <row r="13311" spans="1:10" x14ac:dyDescent="0.25">
      <c r="A13311" t="s">
        <v>10</v>
      </c>
      <c r="B13311">
        <v>2018</v>
      </c>
      <c r="C13311">
        <v>35</v>
      </c>
      <c r="D13311" s="1">
        <v>43342</v>
      </c>
      <c r="E13311" s="2">
        <v>44438</v>
      </c>
      <c r="F13311" t="s">
        <v>18</v>
      </c>
      <c r="G13311" t="s">
        <v>12</v>
      </c>
      <c r="H13311" t="s">
        <v>13</v>
      </c>
      <c r="I13311">
        <v>0</v>
      </c>
      <c r="J13311">
        <v>1</v>
      </c>
    </row>
    <row r="13312" spans="1:10" x14ac:dyDescent="0.25">
      <c r="A13312" t="s">
        <v>10</v>
      </c>
      <c r="B13312">
        <v>2018</v>
      </c>
      <c r="C13312">
        <v>35</v>
      </c>
      <c r="D13312" s="1">
        <v>43342</v>
      </c>
      <c r="E13312" s="2">
        <v>44438</v>
      </c>
      <c r="F13312" t="s">
        <v>102</v>
      </c>
      <c r="G13312" t="s">
        <v>12</v>
      </c>
      <c r="H13312" t="s">
        <v>13</v>
      </c>
      <c r="I13312">
        <v>0</v>
      </c>
      <c r="J13312">
        <v>1</v>
      </c>
    </row>
    <row r="13313" spans="1:10" x14ac:dyDescent="0.25">
      <c r="A13313" t="s">
        <v>10</v>
      </c>
      <c r="B13313">
        <v>2018</v>
      </c>
      <c r="C13313">
        <v>35</v>
      </c>
      <c r="D13313" s="1">
        <v>43342</v>
      </c>
      <c r="E13313" s="2">
        <v>44438</v>
      </c>
      <c r="F13313" t="s">
        <v>14</v>
      </c>
      <c r="G13313" t="s">
        <v>12</v>
      </c>
      <c r="H13313" t="s">
        <v>13</v>
      </c>
      <c r="I13313">
        <v>11</v>
      </c>
      <c r="J13313">
        <v>1</v>
      </c>
    </row>
    <row r="13314" spans="1:10" x14ac:dyDescent="0.25">
      <c r="A13314" t="s">
        <v>10</v>
      </c>
      <c r="B13314">
        <v>2018</v>
      </c>
      <c r="C13314">
        <v>35</v>
      </c>
      <c r="D13314" s="1">
        <v>43342</v>
      </c>
      <c r="E13314" s="2">
        <v>44438</v>
      </c>
      <c r="F13314" t="s">
        <v>11</v>
      </c>
      <c r="G13314" t="s">
        <v>12</v>
      </c>
      <c r="H13314" t="s">
        <v>13</v>
      </c>
      <c r="I13314">
        <v>18</v>
      </c>
      <c r="J13314">
        <v>1</v>
      </c>
    </row>
    <row r="13315" spans="1:10" x14ac:dyDescent="0.25">
      <c r="A13315" t="s">
        <v>10</v>
      </c>
      <c r="B13315">
        <v>2018</v>
      </c>
      <c r="C13315">
        <v>35</v>
      </c>
      <c r="D13315" s="1">
        <v>43343</v>
      </c>
      <c r="E13315" s="2">
        <v>44439</v>
      </c>
      <c r="F13315" t="s">
        <v>26</v>
      </c>
      <c r="G13315" t="s">
        <v>12</v>
      </c>
      <c r="H13315" t="s">
        <v>13</v>
      </c>
      <c r="I13315">
        <v>0</v>
      </c>
      <c r="J13315">
        <v>0</v>
      </c>
    </row>
    <row r="13316" spans="1:10" x14ac:dyDescent="0.25">
      <c r="A13316" t="s">
        <v>10</v>
      </c>
      <c r="B13316">
        <v>2018</v>
      </c>
      <c r="C13316">
        <v>35</v>
      </c>
      <c r="D13316" s="1">
        <v>43343</v>
      </c>
      <c r="E13316" s="2">
        <v>44439</v>
      </c>
      <c r="F13316" t="s">
        <v>17</v>
      </c>
      <c r="G13316" t="s">
        <v>12</v>
      </c>
      <c r="H13316" t="s">
        <v>13</v>
      </c>
      <c r="I13316">
        <v>2</v>
      </c>
      <c r="J13316">
        <v>0</v>
      </c>
    </row>
    <row r="13317" spans="1:10" x14ac:dyDescent="0.25">
      <c r="A13317" t="s">
        <v>10</v>
      </c>
      <c r="B13317">
        <v>2018</v>
      </c>
      <c r="C13317">
        <v>35</v>
      </c>
      <c r="D13317" s="1">
        <v>43343</v>
      </c>
      <c r="E13317" s="2">
        <v>44439</v>
      </c>
      <c r="F13317" t="s">
        <v>18</v>
      </c>
      <c r="G13317" t="s">
        <v>12</v>
      </c>
      <c r="H13317" t="s">
        <v>13</v>
      </c>
      <c r="I13317">
        <v>1</v>
      </c>
      <c r="J13317">
        <v>0</v>
      </c>
    </row>
    <row r="13318" spans="1:10" x14ac:dyDescent="0.25">
      <c r="A13318" t="s">
        <v>10</v>
      </c>
      <c r="B13318">
        <v>2018</v>
      </c>
      <c r="C13318">
        <v>35</v>
      </c>
      <c r="D13318" s="1">
        <v>43343</v>
      </c>
      <c r="E13318" s="2">
        <v>44439</v>
      </c>
      <c r="F13318" t="s">
        <v>102</v>
      </c>
      <c r="G13318" t="s">
        <v>12</v>
      </c>
      <c r="H13318" t="s">
        <v>13</v>
      </c>
      <c r="I13318">
        <v>0</v>
      </c>
      <c r="J13318">
        <v>0</v>
      </c>
    </row>
    <row r="13319" spans="1:10" x14ac:dyDescent="0.25">
      <c r="A13319" t="s">
        <v>10</v>
      </c>
      <c r="B13319">
        <v>2018</v>
      </c>
      <c r="C13319">
        <v>35</v>
      </c>
      <c r="D13319" s="1">
        <v>43343</v>
      </c>
      <c r="E13319" s="2">
        <v>44439</v>
      </c>
      <c r="F13319" t="s">
        <v>14</v>
      </c>
      <c r="G13319" t="s">
        <v>12</v>
      </c>
      <c r="H13319" t="s">
        <v>13</v>
      </c>
      <c r="I13319">
        <v>5</v>
      </c>
      <c r="J13319">
        <v>0</v>
      </c>
    </row>
    <row r="13320" spans="1:10" x14ac:dyDescent="0.25">
      <c r="A13320" t="s">
        <v>10</v>
      </c>
      <c r="B13320">
        <v>2018</v>
      </c>
      <c r="C13320">
        <v>35</v>
      </c>
      <c r="D13320" s="1">
        <v>43343</v>
      </c>
      <c r="E13320" s="2">
        <v>44439</v>
      </c>
      <c r="F13320" t="s">
        <v>11</v>
      </c>
      <c r="G13320" t="s">
        <v>12</v>
      </c>
      <c r="H13320" t="s">
        <v>13</v>
      </c>
      <c r="I13320">
        <v>34</v>
      </c>
      <c r="J13320">
        <v>0</v>
      </c>
    </row>
    <row r="13321" spans="1:10" x14ac:dyDescent="0.25">
      <c r="A13321" t="s">
        <v>10</v>
      </c>
      <c r="B13321">
        <v>2018</v>
      </c>
      <c r="C13321">
        <v>35</v>
      </c>
      <c r="D13321" s="1">
        <v>43344</v>
      </c>
      <c r="E13321" s="2">
        <v>44440</v>
      </c>
      <c r="F13321" t="s">
        <v>26</v>
      </c>
      <c r="G13321" t="s">
        <v>12</v>
      </c>
      <c r="H13321" t="s">
        <v>13</v>
      </c>
      <c r="I13321">
        <v>0</v>
      </c>
      <c r="J13321">
        <v>0</v>
      </c>
    </row>
    <row r="13322" spans="1:10" x14ac:dyDescent="0.25">
      <c r="A13322" t="s">
        <v>10</v>
      </c>
      <c r="B13322">
        <v>2018</v>
      </c>
      <c r="C13322">
        <v>35</v>
      </c>
      <c r="D13322" s="1">
        <v>43344</v>
      </c>
      <c r="E13322" s="2">
        <v>44440</v>
      </c>
      <c r="F13322" t="s">
        <v>17</v>
      </c>
      <c r="G13322" t="s">
        <v>12</v>
      </c>
      <c r="H13322" t="s">
        <v>13</v>
      </c>
      <c r="I13322">
        <v>2</v>
      </c>
      <c r="J13322">
        <v>0</v>
      </c>
    </row>
    <row r="13323" spans="1:10" x14ac:dyDescent="0.25">
      <c r="A13323" t="s">
        <v>10</v>
      </c>
      <c r="B13323">
        <v>2018</v>
      </c>
      <c r="C13323">
        <v>35</v>
      </c>
      <c r="D13323" s="1">
        <v>43344</v>
      </c>
      <c r="E13323" s="2">
        <v>44440</v>
      </c>
      <c r="F13323" t="s">
        <v>18</v>
      </c>
      <c r="G13323" t="s">
        <v>12</v>
      </c>
      <c r="H13323" t="s">
        <v>13</v>
      </c>
      <c r="I13323">
        <v>2</v>
      </c>
      <c r="J13323">
        <v>0</v>
      </c>
    </row>
    <row r="13324" spans="1:10" x14ac:dyDescent="0.25">
      <c r="A13324" t="s">
        <v>10</v>
      </c>
      <c r="B13324">
        <v>2018</v>
      </c>
      <c r="C13324">
        <v>35</v>
      </c>
      <c r="D13324" s="1">
        <v>43344</v>
      </c>
      <c r="E13324" s="2">
        <v>44440</v>
      </c>
      <c r="F13324" t="s">
        <v>102</v>
      </c>
      <c r="G13324" t="s">
        <v>12</v>
      </c>
      <c r="H13324" t="s">
        <v>13</v>
      </c>
      <c r="I13324">
        <v>0</v>
      </c>
      <c r="J13324">
        <v>0</v>
      </c>
    </row>
    <row r="13325" spans="1:10" x14ac:dyDescent="0.25">
      <c r="A13325" t="s">
        <v>10</v>
      </c>
      <c r="B13325">
        <v>2018</v>
      </c>
      <c r="C13325">
        <v>35</v>
      </c>
      <c r="D13325" s="1">
        <v>43344</v>
      </c>
      <c r="E13325" s="2">
        <v>44440</v>
      </c>
      <c r="F13325" t="s">
        <v>14</v>
      </c>
      <c r="G13325" t="s">
        <v>12</v>
      </c>
      <c r="H13325" t="s">
        <v>13</v>
      </c>
      <c r="I13325">
        <v>7</v>
      </c>
      <c r="J13325">
        <v>0</v>
      </c>
    </row>
    <row r="13326" spans="1:10" x14ac:dyDescent="0.25">
      <c r="A13326" t="s">
        <v>10</v>
      </c>
      <c r="B13326">
        <v>2018</v>
      </c>
      <c r="C13326">
        <v>35</v>
      </c>
      <c r="D13326" s="1">
        <v>43344</v>
      </c>
      <c r="E13326" s="2">
        <v>44440</v>
      </c>
      <c r="F13326" t="s">
        <v>11</v>
      </c>
      <c r="G13326" t="s">
        <v>12</v>
      </c>
      <c r="H13326" t="s">
        <v>13</v>
      </c>
      <c r="I13326">
        <v>38</v>
      </c>
      <c r="J13326">
        <v>0</v>
      </c>
    </row>
    <row r="13327" spans="1:10" x14ac:dyDescent="0.25">
      <c r="A13327" t="s">
        <v>10</v>
      </c>
      <c r="B13327">
        <v>2018</v>
      </c>
      <c r="C13327">
        <v>36</v>
      </c>
      <c r="D13327" s="1">
        <v>43345</v>
      </c>
      <c r="E13327" s="2">
        <v>44441</v>
      </c>
      <c r="F13327" t="s">
        <v>26</v>
      </c>
      <c r="G13327" t="s">
        <v>12</v>
      </c>
      <c r="H13327" t="s">
        <v>13</v>
      </c>
      <c r="I13327">
        <v>0</v>
      </c>
      <c r="J13327">
        <v>9</v>
      </c>
    </row>
    <row r="13328" spans="1:10" x14ac:dyDescent="0.25">
      <c r="A13328" t="s">
        <v>10</v>
      </c>
      <c r="B13328">
        <v>2018</v>
      </c>
      <c r="C13328">
        <v>36</v>
      </c>
      <c r="D13328" s="1">
        <v>43345</v>
      </c>
      <c r="E13328" s="2">
        <v>44441</v>
      </c>
      <c r="F13328" t="s">
        <v>17</v>
      </c>
      <c r="G13328" t="s">
        <v>12</v>
      </c>
      <c r="H13328" t="s">
        <v>13</v>
      </c>
      <c r="I13328">
        <v>0</v>
      </c>
      <c r="J13328">
        <v>9</v>
      </c>
    </row>
    <row r="13329" spans="1:10" x14ac:dyDescent="0.25">
      <c r="A13329" t="s">
        <v>10</v>
      </c>
      <c r="B13329">
        <v>2018</v>
      </c>
      <c r="C13329">
        <v>36</v>
      </c>
      <c r="D13329" s="1">
        <v>43345</v>
      </c>
      <c r="E13329" s="2">
        <v>44441</v>
      </c>
      <c r="F13329" t="s">
        <v>18</v>
      </c>
      <c r="G13329" t="s">
        <v>12</v>
      </c>
      <c r="H13329" t="s">
        <v>13</v>
      </c>
      <c r="I13329">
        <v>1</v>
      </c>
      <c r="J13329">
        <v>9</v>
      </c>
    </row>
    <row r="13330" spans="1:10" x14ac:dyDescent="0.25">
      <c r="A13330" t="s">
        <v>10</v>
      </c>
      <c r="B13330">
        <v>2018</v>
      </c>
      <c r="C13330">
        <v>36</v>
      </c>
      <c r="D13330" s="1">
        <v>43345</v>
      </c>
      <c r="E13330" s="2">
        <v>44441</v>
      </c>
      <c r="F13330" t="s">
        <v>102</v>
      </c>
      <c r="G13330" t="s">
        <v>12</v>
      </c>
      <c r="H13330" t="s">
        <v>13</v>
      </c>
      <c r="I13330">
        <v>0</v>
      </c>
      <c r="J13330">
        <v>9</v>
      </c>
    </row>
    <row r="13331" spans="1:10" x14ac:dyDescent="0.25">
      <c r="A13331" t="s">
        <v>10</v>
      </c>
      <c r="B13331">
        <v>2018</v>
      </c>
      <c r="C13331">
        <v>36</v>
      </c>
      <c r="D13331" s="1">
        <v>43345</v>
      </c>
      <c r="E13331" s="2">
        <v>44441</v>
      </c>
      <c r="F13331" t="s">
        <v>14</v>
      </c>
      <c r="G13331" t="s">
        <v>12</v>
      </c>
      <c r="H13331" t="s">
        <v>13</v>
      </c>
      <c r="I13331">
        <v>3</v>
      </c>
      <c r="J13331">
        <v>9</v>
      </c>
    </row>
    <row r="13332" spans="1:10" x14ac:dyDescent="0.25">
      <c r="A13332" t="s">
        <v>10</v>
      </c>
      <c r="B13332">
        <v>2018</v>
      </c>
      <c r="C13332">
        <v>36</v>
      </c>
      <c r="D13332" s="1">
        <v>43345</v>
      </c>
      <c r="E13332" s="2">
        <v>44441</v>
      </c>
      <c r="F13332" t="s">
        <v>11</v>
      </c>
      <c r="G13332" t="s">
        <v>12</v>
      </c>
      <c r="H13332" t="s">
        <v>13</v>
      </c>
      <c r="I13332">
        <v>106</v>
      </c>
      <c r="J13332">
        <v>9</v>
      </c>
    </row>
    <row r="13333" spans="1:10" x14ac:dyDescent="0.25">
      <c r="A13333" t="s">
        <v>10</v>
      </c>
      <c r="B13333">
        <v>2018</v>
      </c>
      <c r="C13333">
        <v>36</v>
      </c>
      <c r="D13333" s="1">
        <v>43346</v>
      </c>
      <c r="E13333" s="2">
        <v>44442</v>
      </c>
      <c r="F13333" t="s">
        <v>26</v>
      </c>
      <c r="G13333" t="s">
        <v>12</v>
      </c>
      <c r="H13333" t="s">
        <v>13</v>
      </c>
      <c r="I13333">
        <v>0</v>
      </c>
      <c r="J13333">
        <v>3</v>
      </c>
    </row>
    <row r="13334" spans="1:10" x14ac:dyDescent="0.25">
      <c r="A13334" t="s">
        <v>10</v>
      </c>
      <c r="B13334">
        <v>2018</v>
      </c>
      <c r="C13334">
        <v>36</v>
      </c>
      <c r="D13334" s="1">
        <v>43346</v>
      </c>
      <c r="E13334" s="2">
        <v>44442</v>
      </c>
      <c r="F13334" t="s">
        <v>17</v>
      </c>
      <c r="G13334" t="s">
        <v>12</v>
      </c>
      <c r="H13334" t="s">
        <v>13</v>
      </c>
      <c r="I13334">
        <v>0</v>
      </c>
      <c r="J13334">
        <v>3</v>
      </c>
    </row>
    <row r="13335" spans="1:10" x14ac:dyDescent="0.25">
      <c r="A13335" t="s">
        <v>10</v>
      </c>
      <c r="B13335">
        <v>2018</v>
      </c>
      <c r="C13335">
        <v>36</v>
      </c>
      <c r="D13335" s="1">
        <v>43346</v>
      </c>
      <c r="E13335" s="2">
        <v>44442</v>
      </c>
      <c r="F13335" t="s">
        <v>18</v>
      </c>
      <c r="G13335" t="s">
        <v>12</v>
      </c>
      <c r="H13335" t="s">
        <v>13</v>
      </c>
      <c r="I13335">
        <v>0</v>
      </c>
      <c r="J13335">
        <v>3</v>
      </c>
    </row>
    <row r="13336" spans="1:10" x14ac:dyDescent="0.25">
      <c r="A13336" t="s">
        <v>10</v>
      </c>
      <c r="B13336">
        <v>2018</v>
      </c>
      <c r="C13336">
        <v>36</v>
      </c>
      <c r="D13336" s="1">
        <v>43346</v>
      </c>
      <c r="E13336" s="2">
        <v>44442</v>
      </c>
      <c r="F13336" t="s">
        <v>102</v>
      </c>
      <c r="G13336" t="s">
        <v>12</v>
      </c>
      <c r="H13336" t="s">
        <v>13</v>
      </c>
      <c r="I13336">
        <v>0</v>
      </c>
      <c r="J13336">
        <v>3</v>
      </c>
    </row>
    <row r="13337" spans="1:10" x14ac:dyDescent="0.25">
      <c r="A13337" t="s">
        <v>10</v>
      </c>
      <c r="B13337">
        <v>2018</v>
      </c>
      <c r="C13337">
        <v>36</v>
      </c>
      <c r="D13337" s="1">
        <v>43346</v>
      </c>
      <c r="E13337" s="2">
        <v>44442</v>
      </c>
      <c r="F13337" t="s">
        <v>14</v>
      </c>
      <c r="G13337" t="s">
        <v>12</v>
      </c>
      <c r="H13337" t="s">
        <v>13</v>
      </c>
      <c r="I13337">
        <v>1</v>
      </c>
      <c r="J13337">
        <v>3</v>
      </c>
    </row>
    <row r="13338" spans="1:10" x14ac:dyDescent="0.25">
      <c r="A13338" t="s">
        <v>10</v>
      </c>
      <c r="B13338">
        <v>2018</v>
      </c>
      <c r="C13338">
        <v>36</v>
      </c>
      <c r="D13338" s="1">
        <v>43346</v>
      </c>
      <c r="E13338" s="2">
        <v>44442</v>
      </c>
      <c r="F13338" t="s">
        <v>11</v>
      </c>
      <c r="G13338" t="s">
        <v>12</v>
      </c>
      <c r="H13338" t="s">
        <v>13</v>
      </c>
      <c r="I13338">
        <v>46</v>
      </c>
      <c r="J13338">
        <v>3</v>
      </c>
    </row>
    <row r="13339" spans="1:10" x14ac:dyDescent="0.25">
      <c r="A13339" t="s">
        <v>10</v>
      </c>
      <c r="B13339">
        <v>2018</v>
      </c>
      <c r="C13339">
        <v>36</v>
      </c>
      <c r="D13339" s="1">
        <v>43347</v>
      </c>
      <c r="E13339" s="2">
        <v>44443</v>
      </c>
      <c r="F13339" t="s">
        <v>26</v>
      </c>
      <c r="G13339" t="s">
        <v>12</v>
      </c>
      <c r="H13339" t="s">
        <v>13</v>
      </c>
      <c r="I13339">
        <v>0</v>
      </c>
      <c r="J13339">
        <v>14</v>
      </c>
    </row>
    <row r="13340" spans="1:10" x14ac:dyDescent="0.25">
      <c r="A13340" t="s">
        <v>10</v>
      </c>
      <c r="B13340">
        <v>2018</v>
      </c>
      <c r="C13340">
        <v>36</v>
      </c>
      <c r="D13340" s="1">
        <v>43347</v>
      </c>
      <c r="E13340" s="2">
        <v>44443</v>
      </c>
      <c r="F13340" t="s">
        <v>17</v>
      </c>
      <c r="G13340" t="s">
        <v>12</v>
      </c>
      <c r="H13340" t="s">
        <v>13</v>
      </c>
      <c r="I13340">
        <v>2</v>
      </c>
      <c r="J13340">
        <v>14</v>
      </c>
    </row>
    <row r="13341" spans="1:10" x14ac:dyDescent="0.25">
      <c r="A13341" t="s">
        <v>10</v>
      </c>
      <c r="B13341">
        <v>2018</v>
      </c>
      <c r="C13341">
        <v>36</v>
      </c>
      <c r="D13341" s="1">
        <v>43347</v>
      </c>
      <c r="E13341" s="2">
        <v>44443</v>
      </c>
      <c r="F13341" t="s">
        <v>18</v>
      </c>
      <c r="G13341" t="s">
        <v>12</v>
      </c>
      <c r="H13341" t="s">
        <v>13</v>
      </c>
      <c r="I13341">
        <v>0</v>
      </c>
      <c r="J13341">
        <v>14</v>
      </c>
    </row>
    <row r="13342" spans="1:10" x14ac:dyDescent="0.25">
      <c r="A13342" t="s">
        <v>10</v>
      </c>
      <c r="B13342">
        <v>2018</v>
      </c>
      <c r="C13342">
        <v>36</v>
      </c>
      <c r="D13342" s="1">
        <v>43347</v>
      </c>
      <c r="E13342" s="2">
        <v>44443</v>
      </c>
      <c r="F13342" t="s">
        <v>102</v>
      </c>
      <c r="G13342" t="s">
        <v>12</v>
      </c>
      <c r="H13342" t="s">
        <v>13</v>
      </c>
      <c r="I13342">
        <v>0</v>
      </c>
      <c r="J13342">
        <v>14</v>
      </c>
    </row>
    <row r="13343" spans="1:10" x14ac:dyDescent="0.25">
      <c r="A13343" t="s">
        <v>10</v>
      </c>
      <c r="B13343">
        <v>2018</v>
      </c>
      <c r="C13343">
        <v>36</v>
      </c>
      <c r="D13343" s="1">
        <v>43347</v>
      </c>
      <c r="E13343" s="2">
        <v>44443</v>
      </c>
      <c r="F13343" t="s">
        <v>14</v>
      </c>
      <c r="G13343" t="s">
        <v>12</v>
      </c>
      <c r="H13343" t="s">
        <v>13</v>
      </c>
      <c r="I13343">
        <v>2</v>
      </c>
      <c r="J13343">
        <v>14</v>
      </c>
    </row>
    <row r="13344" spans="1:10" x14ac:dyDescent="0.25">
      <c r="A13344" t="s">
        <v>10</v>
      </c>
      <c r="B13344">
        <v>2018</v>
      </c>
      <c r="C13344">
        <v>36</v>
      </c>
      <c r="D13344" s="1">
        <v>43347</v>
      </c>
      <c r="E13344" s="2">
        <v>44443</v>
      </c>
      <c r="F13344" t="s">
        <v>11</v>
      </c>
      <c r="G13344" t="s">
        <v>12</v>
      </c>
      <c r="H13344" t="s">
        <v>13</v>
      </c>
      <c r="I13344">
        <v>33</v>
      </c>
      <c r="J13344">
        <v>14</v>
      </c>
    </row>
    <row r="13345" spans="1:10" x14ac:dyDescent="0.25">
      <c r="A13345" t="s">
        <v>10</v>
      </c>
      <c r="B13345">
        <v>2018</v>
      </c>
      <c r="C13345">
        <v>36</v>
      </c>
      <c r="D13345" s="1">
        <v>43348</v>
      </c>
      <c r="E13345" s="2">
        <v>44444</v>
      </c>
      <c r="F13345" t="s">
        <v>26</v>
      </c>
      <c r="G13345" t="s">
        <v>12</v>
      </c>
      <c r="H13345" t="s">
        <v>13</v>
      </c>
      <c r="I13345">
        <v>0</v>
      </c>
      <c r="J13345">
        <v>0</v>
      </c>
    </row>
    <row r="13346" spans="1:10" x14ac:dyDescent="0.25">
      <c r="A13346" t="s">
        <v>10</v>
      </c>
      <c r="B13346">
        <v>2018</v>
      </c>
      <c r="C13346">
        <v>36</v>
      </c>
      <c r="D13346" s="1">
        <v>43348</v>
      </c>
      <c r="E13346" s="2">
        <v>44444</v>
      </c>
      <c r="F13346" t="s">
        <v>17</v>
      </c>
      <c r="G13346" t="s">
        <v>12</v>
      </c>
      <c r="H13346" t="s">
        <v>13</v>
      </c>
      <c r="I13346">
        <v>0</v>
      </c>
      <c r="J13346">
        <v>0</v>
      </c>
    </row>
    <row r="13347" spans="1:10" x14ac:dyDescent="0.25">
      <c r="A13347" t="s">
        <v>10</v>
      </c>
      <c r="B13347">
        <v>2018</v>
      </c>
      <c r="C13347">
        <v>36</v>
      </c>
      <c r="D13347" s="1">
        <v>43348</v>
      </c>
      <c r="E13347" s="2">
        <v>44444</v>
      </c>
      <c r="F13347" t="s">
        <v>18</v>
      </c>
      <c r="G13347" t="s">
        <v>12</v>
      </c>
      <c r="H13347" t="s">
        <v>13</v>
      </c>
      <c r="I13347">
        <v>0</v>
      </c>
      <c r="J13347">
        <v>0</v>
      </c>
    </row>
    <row r="13348" spans="1:10" x14ac:dyDescent="0.25">
      <c r="A13348" t="s">
        <v>10</v>
      </c>
      <c r="B13348">
        <v>2018</v>
      </c>
      <c r="C13348">
        <v>36</v>
      </c>
      <c r="D13348" s="1">
        <v>43348</v>
      </c>
      <c r="E13348" s="2">
        <v>44444</v>
      </c>
      <c r="F13348" t="s">
        <v>102</v>
      </c>
      <c r="G13348" t="s">
        <v>12</v>
      </c>
      <c r="H13348" t="s">
        <v>13</v>
      </c>
      <c r="I13348">
        <v>0</v>
      </c>
      <c r="J13348">
        <v>0</v>
      </c>
    </row>
    <row r="13349" spans="1:10" x14ac:dyDescent="0.25">
      <c r="A13349" t="s">
        <v>10</v>
      </c>
      <c r="B13349">
        <v>2018</v>
      </c>
      <c r="C13349">
        <v>36</v>
      </c>
      <c r="D13349" s="1">
        <v>43348</v>
      </c>
      <c r="E13349" s="2">
        <v>44444</v>
      </c>
      <c r="F13349" t="s">
        <v>14</v>
      </c>
      <c r="G13349" t="s">
        <v>12</v>
      </c>
      <c r="H13349" t="s">
        <v>13</v>
      </c>
      <c r="I13349">
        <v>0</v>
      </c>
      <c r="J13349">
        <v>0</v>
      </c>
    </row>
    <row r="13350" spans="1:10" x14ac:dyDescent="0.25">
      <c r="A13350" t="s">
        <v>10</v>
      </c>
      <c r="B13350">
        <v>2018</v>
      </c>
      <c r="C13350">
        <v>36</v>
      </c>
      <c r="D13350" s="1">
        <v>43348</v>
      </c>
      <c r="E13350" s="2">
        <v>44444</v>
      </c>
      <c r="F13350" t="s">
        <v>11</v>
      </c>
      <c r="G13350" t="s">
        <v>12</v>
      </c>
      <c r="H13350" t="s">
        <v>13</v>
      </c>
      <c r="I13350">
        <v>5</v>
      </c>
      <c r="J13350">
        <v>0</v>
      </c>
    </row>
    <row r="13351" spans="1:10" x14ac:dyDescent="0.25">
      <c r="A13351" t="s">
        <v>10</v>
      </c>
      <c r="B13351">
        <v>2018</v>
      </c>
      <c r="C13351">
        <v>36</v>
      </c>
      <c r="D13351" s="1">
        <v>43349</v>
      </c>
      <c r="E13351" s="2">
        <v>44445</v>
      </c>
      <c r="F13351" t="s">
        <v>26</v>
      </c>
      <c r="G13351" t="s">
        <v>12</v>
      </c>
      <c r="H13351" t="s">
        <v>13</v>
      </c>
      <c r="I13351">
        <v>1</v>
      </c>
      <c r="J13351">
        <v>6</v>
      </c>
    </row>
    <row r="13352" spans="1:10" x14ac:dyDescent="0.25">
      <c r="A13352" t="s">
        <v>10</v>
      </c>
      <c r="B13352">
        <v>2018</v>
      </c>
      <c r="C13352">
        <v>36</v>
      </c>
      <c r="D13352" s="1">
        <v>43349</v>
      </c>
      <c r="E13352" s="2">
        <v>44445</v>
      </c>
      <c r="F13352" t="s">
        <v>17</v>
      </c>
      <c r="G13352" t="s">
        <v>12</v>
      </c>
      <c r="H13352" t="s">
        <v>13</v>
      </c>
      <c r="I13352">
        <v>3</v>
      </c>
      <c r="J13352">
        <v>6</v>
      </c>
    </row>
    <row r="13353" spans="1:10" x14ac:dyDescent="0.25">
      <c r="A13353" t="s">
        <v>10</v>
      </c>
      <c r="B13353">
        <v>2018</v>
      </c>
      <c r="C13353">
        <v>36</v>
      </c>
      <c r="D13353" s="1">
        <v>43349</v>
      </c>
      <c r="E13353" s="2">
        <v>44445</v>
      </c>
      <c r="F13353" t="s">
        <v>18</v>
      </c>
      <c r="G13353" t="s">
        <v>12</v>
      </c>
      <c r="H13353" t="s">
        <v>13</v>
      </c>
      <c r="I13353">
        <v>2</v>
      </c>
      <c r="J13353">
        <v>6</v>
      </c>
    </row>
    <row r="13354" spans="1:10" x14ac:dyDescent="0.25">
      <c r="A13354" t="s">
        <v>10</v>
      </c>
      <c r="B13354">
        <v>2018</v>
      </c>
      <c r="C13354">
        <v>36</v>
      </c>
      <c r="D13354" s="1">
        <v>43349</v>
      </c>
      <c r="E13354" s="2">
        <v>44445</v>
      </c>
      <c r="F13354" t="s">
        <v>102</v>
      </c>
      <c r="G13354" t="s">
        <v>12</v>
      </c>
      <c r="H13354" t="s">
        <v>13</v>
      </c>
      <c r="I13354">
        <v>0</v>
      </c>
      <c r="J13354">
        <v>6</v>
      </c>
    </row>
    <row r="13355" spans="1:10" x14ac:dyDescent="0.25">
      <c r="A13355" t="s">
        <v>10</v>
      </c>
      <c r="B13355">
        <v>2018</v>
      </c>
      <c r="C13355">
        <v>36</v>
      </c>
      <c r="D13355" s="1">
        <v>43349</v>
      </c>
      <c r="E13355" s="2">
        <v>44445</v>
      </c>
      <c r="F13355" t="s">
        <v>14</v>
      </c>
      <c r="G13355" t="s">
        <v>12</v>
      </c>
      <c r="H13355" t="s">
        <v>13</v>
      </c>
      <c r="I13355">
        <v>1</v>
      </c>
      <c r="J13355">
        <v>6</v>
      </c>
    </row>
    <row r="13356" spans="1:10" x14ac:dyDescent="0.25">
      <c r="A13356" t="s">
        <v>10</v>
      </c>
      <c r="B13356">
        <v>2018</v>
      </c>
      <c r="C13356">
        <v>36</v>
      </c>
      <c r="D13356" s="1">
        <v>43349</v>
      </c>
      <c r="E13356" s="2">
        <v>44445</v>
      </c>
      <c r="F13356" t="s">
        <v>11</v>
      </c>
      <c r="G13356" t="s">
        <v>12</v>
      </c>
      <c r="H13356" t="s">
        <v>13</v>
      </c>
      <c r="I13356">
        <v>76</v>
      </c>
      <c r="J13356">
        <v>6</v>
      </c>
    </row>
    <row r="13357" spans="1:10" x14ac:dyDescent="0.25">
      <c r="A13357" t="s">
        <v>10</v>
      </c>
      <c r="B13357">
        <v>2018</v>
      </c>
      <c r="C13357">
        <v>36</v>
      </c>
      <c r="D13357" s="1">
        <v>43350</v>
      </c>
      <c r="E13357" s="2">
        <v>44446</v>
      </c>
      <c r="F13357" t="s">
        <v>26</v>
      </c>
      <c r="G13357" t="s">
        <v>12</v>
      </c>
      <c r="H13357" t="s">
        <v>13</v>
      </c>
      <c r="I13357">
        <v>0</v>
      </c>
      <c r="J13357">
        <v>10</v>
      </c>
    </row>
    <row r="13358" spans="1:10" x14ac:dyDescent="0.25">
      <c r="A13358" t="s">
        <v>10</v>
      </c>
      <c r="B13358">
        <v>2018</v>
      </c>
      <c r="C13358">
        <v>36</v>
      </c>
      <c r="D13358" s="1">
        <v>43350</v>
      </c>
      <c r="E13358" s="2">
        <v>44446</v>
      </c>
      <c r="F13358" t="s">
        <v>17</v>
      </c>
      <c r="G13358" t="s">
        <v>12</v>
      </c>
      <c r="H13358" t="s">
        <v>13</v>
      </c>
      <c r="I13358">
        <v>3</v>
      </c>
      <c r="J13358">
        <v>10</v>
      </c>
    </row>
    <row r="13359" spans="1:10" x14ac:dyDescent="0.25">
      <c r="A13359" t="s">
        <v>10</v>
      </c>
      <c r="B13359">
        <v>2018</v>
      </c>
      <c r="C13359">
        <v>36</v>
      </c>
      <c r="D13359" s="1">
        <v>43350</v>
      </c>
      <c r="E13359" s="2">
        <v>44446</v>
      </c>
      <c r="F13359" t="s">
        <v>18</v>
      </c>
      <c r="G13359" t="s">
        <v>12</v>
      </c>
      <c r="H13359" t="s">
        <v>13</v>
      </c>
      <c r="I13359">
        <v>28</v>
      </c>
      <c r="J13359">
        <v>10</v>
      </c>
    </row>
    <row r="13360" spans="1:10" x14ac:dyDescent="0.25">
      <c r="A13360" t="s">
        <v>10</v>
      </c>
      <c r="B13360">
        <v>2018</v>
      </c>
      <c r="C13360">
        <v>36</v>
      </c>
      <c r="D13360" s="1">
        <v>43350</v>
      </c>
      <c r="E13360" s="2">
        <v>44446</v>
      </c>
      <c r="F13360" t="s">
        <v>102</v>
      </c>
      <c r="G13360" t="s">
        <v>12</v>
      </c>
      <c r="H13360" t="s">
        <v>13</v>
      </c>
      <c r="I13360">
        <v>0</v>
      </c>
      <c r="J13360">
        <v>10</v>
      </c>
    </row>
    <row r="13361" spans="1:10" x14ac:dyDescent="0.25">
      <c r="A13361" t="s">
        <v>10</v>
      </c>
      <c r="B13361">
        <v>2018</v>
      </c>
      <c r="C13361">
        <v>36</v>
      </c>
      <c r="D13361" s="1">
        <v>43350</v>
      </c>
      <c r="E13361" s="2">
        <v>44446</v>
      </c>
      <c r="F13361" t="s">
        <v>14</v>
      </c>
      <c r="G13361" t="s">
        <v>12</v>
      </c>
      <c r="H13361" t="s">
        <v>13</v>
      </c>
      <c r="I13361">
        <v>6</v>
      </c>
      <c r="J13361">
        <v>10</v>
      </c>
    </row>
    <row r="13362" spans="1:10" x14ac:dyDescent="0.25">
      <c r="A13362" t="s">
        <v>10</v>
      </c>
      <c r="B13362">
        <v>2018</v>
      </c>
      <c r="C13362">
        <v>36</v>
      </c>
      <c r="D13362" s="1">
        <v>43350</v>
      </c>
      <c r="E13362" s="2">
        <v>44446</v>
      </c>
      <c r="F13362" t="s">
        <v>11</v>
      </c>
      <c r="G13362" t="s">
        <v>12</v>
      </c>
      <c r="H13362" t="s">
        <v>13</v>
      </c>
      <c r="I13362">
        <v>46</v>
      </c>
      <c r="J13362">
        <v>10</v>
      </c>
    </row>
    <row r="13363" spans="1:10" x14ac:dyDescent="0.25">
      <c r="A13363" t="s">
        <v>10</v>
      </c>
      <c r="B13363">
        <v>2018</v>
      </c>
      <c r="C13363">
        <v>36</v>
      </c>
      <c r="D13363" s="1">
        <v>43351</v>
      </c>
      <c r="E13363" s="2">
        <v>44447</v>
      </c>
      <c r="F13363" t="s">
        <v>26</v>
      </c>
      <c r="G13363" t="s">
        <v>19</v>
      </c>
      <c r="H13363" t="s">
        <v>13</v>
      </c>
      <c r="I13363">
        <v>0</v>
      </c>
      <c r="J13363">
        <v>30</v>
      </c>
    </row>
    <row r="13364" spans="1:10" x14ac:dyDescent="0.25">
      <c r="A13364" t="s">
        <v>10</v>
      </c>
      <c r="B13364">
        <v>2018</v>
      </c>
      <c r="C13364">
        <v>36</v>
      </c>
      <c r="D13364" s="1">
        <v>43351</v>
      </c>
      <c r="E13364" s="2">
        <v>44447</v>
      </c>
      <c r="F13364" t="s">
        <v>17</v>
      </c>
      <c r="G13364" t="s">
        <v>19</v>
      </c>
      <c r="H13364" t="s">
        <v>13</v>
      </c>
      <c r="I13364">
        <v>1</v>
      </c>
      <c r="J13364">
        <v>30</v>
      </c>
    </row>
    <row r="13365" spans="1:10" x14ac:dyDescent="0.25">
      <c r="A13365" t="s">
        <v>10</v>
      </c>
      <c r="B13365">
        <v>2018</v>
      </c>
      <c r="C13365">
        <v>36</v>
      </c>
      <c r="D13365" s="1">
        <v>43351</v>
      </c>
      <c r="E13365" s="2">
        <v>44447</v>
      </c>
      <c r="F13365" t="s">
        <v>18</v>
      </c>
      <c r="G13365" t="s">
        <v>19</v>
      </c>
      <c r="H13365" t="s">
        <v>13</v>
      </c>
      <c r="I13365">
        <v>60</v>
      </c>
      <c r="J13365">
        <v>30</v>
      </c>
    </row>
    <row r="13366" spans="1:10" x14ac:dyDescent="0.25">
      <c r="A13366" t="s">
        <v>10</v>
      </c>
      <c r="B13366">
        <v>2018</v>
      </c>
      <c r="C13366">
        <v>36</v>
      </c>
      <c r="D13366" s="1">
        <v>43351</v>
      </c>
      <c r="E13366" s="2">
        <v>44447</v>
      </c>
      <c r="F13366" t="s">
        <v>102</v>
      </c>
      <c r="G13366" t="s">
        <v>19</v>
      </c>
      <c r="H13366" t="s">
        <v>13</v>
      </c>
      <c r="I13366">
        <v>0</v>
      </c>
      <c r="J13366">
        <v>30</v>
      </c>
    </row>
    <row r="13367" spans="1:10" x14ac:dyDescent="0.25">
      <c r="A13367" t="s">
        <v>10</v>
      </c>
      <c r="B13367">
        <v>2018</v>
      </c>
      <c r="C13367">
        <v>36</v>
      </c>
      <c r="D13367" s="1">
        <v>43351</v>
      </c>
      <c r="E13367" s="2">
        <v>44447</v>
      </c>
      <c r="F13367" t="s">
        <v>14</v>
      </c>
      <c r="G13367" t="s">
        <v>19</v>
      </c>
      <c r="H13367" t="s">
        <v>13</v>
      </c>
      <c r="I13367">
        <v>3</v>
      </c>
      <c r="J13367">
        <v>30</v>
      </c>
    </row>
    <row r="13368" spans="1:10" x14ac:dyDescent="0.25">
      <c r="A13368" t="s">
        <v>10</v>
      </c>
      <c r="B13368">
        <v>2018</v>
      </c>
      <c r="C13368">
        <v>36</v>
      </c>
      <c r="D13368" s="1">
        <v>43351</v>
      </c>
      <c r="E13368" s="2">
        <v>44447</v>
      </c>
      <c r="F13368" t="s">
        <v>11</v>
      </c>
      <c r="G13368" t="s">
        <v>19</v>
      </c>
      <c r="H13368" t="s">
        <v>13</v>
      </c>
      <c r="I13368">
        <v>152</v>
      </c>
      <c r="J13368">
        <v>30</v>
      </c>
    </row>
    <row r="13369" spans="1:10" x14ac:dyDescent="0.25">
      <c r="A13369" t="s">
        <v>10</v>
      </c>
      <c r="B13369">
        <v>2019</v>
      </c>
      <c r="C13369">
        <v>23</v>
      </c>
      <c r="D13369" s="1">
        <v>43623</v>
      </c>
      <c r="E13369" s="2">
        <v>44354</v>
      </c>
      <c r="F13369" t="s">
        <v>11</v>
      </c>
      <c r="G13369" t="s">
        <v>12</v>
      </c>
      <c r="H13369" t="s">
        <v>13</v>
      </c>
      <c r="I13369">
        <v>2</v>
      </c>
      <c r="J13369" t="s">
        <v>741</v>
      </c>
    </row>
    <row r="13370" spans="1:10" x14ac:dyDescent="0.25">
      <c r="A13370" t="s">
        <v>10</v>
      </c>
      <c r="B13370">
        <v>2019</v>
      </c>
      <c r="C13370">
        <v>23</v>
      </c>
      <c r="D13370" s="1">
        <v>43624</v>
      </c>
      <c r="E13370" s="2">
        <v>44355</v>
      </c>
      <c r="F13370" t="s">
        <v>11</v>
      </c>
      <c r="G13370" t="s">
        <v>12</v>
      </c>
      <c r="H13370" t="s">
        <v>13</v>
      </c>
      <c r="I13370">
        <v>0</v>
      </c>
      <c r="J13370">
        <v>0</v>
      </c>
    </row>
    <row r="13371" spans="1:10" x14ac:dyDescent="0.25">
      <c r="A13371" t="s">
        <v>10</v>
      </c>
      <c r="B13371">
        <v>2019</v>
      </c>
      <c r="C13371">
        <v>24</v>
      </c>
      <c r="D13371" s="1">
        <v>43625</v>
      </c>
      <c r="E13371" s="2">
        <v>44356</v>
      </c>
      <c r="F13371" t="s">
        <v>11</v>
      </c>
      <c r="G13371" t="s">
        <v>12</v>
      </c>
      <c r="H13371" t="s">
        <v>13</v>
      </c>
      <c r="I13371">
        <v>2</v>
      </c>
      <c r="J13371">
        <v>0</v>
      </c>
    </row>
    <row r="13372" spans="1:10" x14ac:dyDescent="0.25">
      <c r="A13372" t="s">
        <v>10</v>
      </c>
      <c r="B13372">
        <v>2019</v>
      </c>
      <c r="C13372">
        <v>24</v>
      </c>
      <c r="D13372" s="1">
        <v>43626</v>
      </c>
      <c r="E13372" s="2">
        <v>44357</v>
      </c>
      <c r="F13372" t="s">
        <v>11</v>
      </c>
      <c r="G13372" t="s">
        <v>12</v>
      </c>
      <c r="H13372" t="s">
        <v>13</v>
      </c>
      <c r="I13372">
        <v>0</v>
      </c>
      <c r="J13372">
        <v>0</v>
      </c>
    </row>
    <row r="13373" spans="1:10" x14ac:dyDescent="0.25">
      <c r="A13373" t="s">
        <v>10</v>
      </c>
      <c r="B13373">
        <v>2019</v>
      </c>
      <c r="C13373">
        <v>24</v>
      </c>
      <c r="D13373" s="1">
        <v>43627</v>
      </c>
      <c r="E13373" s="2">
        <v>44358</v>
      </c>
      <c r="F13373" t="s">
        <v>11</v>
      </c>
      <c r="G13373" t="s">
        <v>12</v>
      </c>
      <c r="H13373" t="s">
        <v>13</v>
      </c>
      <c r="I13373">
        <v>0</v>
      </c>
      <c r="J13373">
        <v>0</v>
      </c>
    </row>
    <row r="13374" spans="1:10" x14ac:dyDescent="0.25">
      <c r="A13374" t="s">
        <v>10</v>
      </c>
      <c r="B13374">
        <v>2019</v>
      </c>
      <c r="C13374">
        <v>24</v>
      </c>
      <c r="D13374" s="1">
        <v>43628</v>
      </c>
      <c r="E13374" s="2">
        <v>44359</v>
      </c>
      <c r="F13374" t="s">
        <v>11</v>
      </c>
      <c r="G13374" t="s">
        <v>12</v>
      </c>
      <c r="H13374" t="s">
        <v>13</v>
      </c>
      <c r="I13374">
        <v>12</v>
      </c>
      <c r="J13374">
        <v>4</v>
      </c>
    </row>
    <row r="13375" spans="1:10" x14ac:dyDescent="0.25">
      <c r="A13375" t="s">
        <v>10</v>
      </c>
      <c r="B13375">
        <v>2019</v>
      </c>
      <c r="C13375">
        <v>24</v>
      </c>
      <c r="D13375" s="1">
        <v>43629</v>
      </c>
      <c r="E13375" s="2">
        <v>44360</v>
      </c>
      <c r="F13375" t="s">
        <v>11</v>
      </c>
      <c r="G13375" t="s">
        <v>12</v>
      </c>
      <c r="H13375" t="s">
        <v>13</v>
      </c>
      <c r="I13375">
        <v>0</v>
      </c>
      <c r="J13375">
        <v>0</v>
      </c>
    </row>
    <row r="13376" spans="1:10" x14ac:dyDescent="0.25">
      <c r="A13376" t="s">
        <v>10</v>
      </c>
      <c r="B13376">
        <v>2019</v>
      </c>
      <c r="C13376">
        <v>24</v>
      </c>
      <c r="D13376" s="1">
        <v>43630</v>
      </c>
      <c r="E13376" s="2">
        <v>44361</v>
      </c>
      <c r="F13376" t="s">
        <v>11</v>
      </c>
      <c r="G13376" t="s">
        <v>12</v>
      </c>
      <c r="H13376" t="s">
        <v>13</v>
      </c>
      <c r="I13376">
        <v>3</v>
      </c>
      <c r="J13376">
        <v>0</v>
      </c>
    </row>
    <row r="13377" spans="1:10" x14ac:dyDescent="0.25">
      <c r="A13377" t="s">
        <v>10</v>
      </c>
      <c r="B13377">
        <v>2019</v>
      </c>
      <c r="C13377">
        <v>24</v>
      </c>
      <c r="D13377" s="1">
        <v>43631</v>
      </c>
      <c r="E13377" s="2">
        <v>44362</v>
      </c>
      <c r="F13377" t="s">
        <v>11</v>
      </c>
      <c r="G13377" t="s">
        <v>12</v>
      </c>
      <c r="H13377" t="s">
        <v>13</v>
      </c>
      <c r="I13377">
        <v>0</v>
      </c>
      <c r="J13377">
        <v>0</v>
      </c>
    </row>
    <row r="13378" spans="1:10" x14ac:dyDescent="0.25">
      <c r="A13378" t="s">
        <v>10</v>
      </c>
      <c r="B13378">
        <v>2019</v>
      </c>
      <c r="C13378">
        <v>25</v>
      </c>
      <c r="D13378" s="1">
        <v>43632</v>
      </c>
      <c r="E13378" s="2">
        <v>44363</v>
      </c>
      <c r="F13378" t="s">
        <v>102</v>
      </c>
      <c r="G13378" t="s">
        <v>12</v>
      </c>
      <c r="H13378" t="s">
        <v>13</v>
      </c>
      <c r="I13378">
        <v>1</v>
      </c>
      <c r="J13378">
        <v>0</v>
      </c>
    </row>
    <row r="13379" spans="1:10" x14ac:dyDescent="0.25">
      <c r="A13379" t="s">
        <v>10</v>
      </c>
      <c r="B13379">
        <v>2019</v>
      </c>
      <c r="C13379">
        <v>25</v>
      </c>
      <c r="D13379" s="1">
        <v>43632</v>
      </c>
      <c r="E13379" s="2">
        <v>44363</v>
      </c>
      <c r="F13379" t="s">
        <v>11</v>
      </c>
      <c r="G13379" t="s">
        <v>12</v>
      </c>
      <c r="H13379" t="s">
        <v>13</v>
      </c>
      <c r="I13379">
        <v>5</v>
      </c>
      <c r="J13379">
        <v>0</v>
      </c>
    </row>
    <row r="13380" spans="1:10" x14ac:dyDescent="0.25">
      <c r="A13380" t="s">
        <v>10</v>
      </c>
      <c r="B13380">
        <v>2019</v>
      </c>
      <c r="C13380">
        <v>25</v>
      </c>
      <c r="D13380" s="1">
        <v>43633</v>
      </c>
      <c r="E13380" s="2">
        <v>44364</v>
      </c>
      <c r="F13380" t="s">
        <v>26</v>
      </c>
      <c r="G13380" t="s">
        <v>12</v>
      </c>
      <c r="H13380" t="s">
        <v>13</v>
      </c>
      <c r="I13380">
        <v>1</v>
      </c>
      <c r="J13380">
        <v>0</v>
      </c>
    </row>
    <row r="13381" spans="1:10" x14ac:dyDescent="0.25">
      <c r="A13381" t="s">
        <v>10</v>
      </c>
      <c r="B13381">
        <v>2019</v>
      </c>
      <c r="C13381">
        <v>25</v>
      </c>
      <c r="D13381" s="1">
        <v>43633</v>
      </c>
      <c r="E13381" s="2">
        <v>44364</v>
      </c>
      <c r="F13381" t="s">
        <v>102</v>
      </c>
      <c r="G13381" t="s">
        <v>12</v>
      </c>
      <c r="H13381" t="s">
        <v>13</v>
      </c>
      <c r="I13381">
        <v>0</v>
      </c>
      <c r="J13381">
        <v>0</v>
      </c>
    </row>
    <row r="13382" spans="1:10" x14ac:dyDescent="0.25">
      <c r="A13382" t="s">
        <v>10</v>
      </c>
      <c r="B13382">
        <v>2019</v>
      </c>
      <c r="C13382">
        <v>25</v>
      </c>
      <c r="D13382" s="1">
        <v>43633</v>
      </c>
      <c r="E13382" s="2">
        <v>44364</v>
      </c>
      <c r="F13382" t="s">
        <v>11</v>
      </c>
      <c r="G13382" t="s">
        <v>12</v>
      </c>
      <c r="H13382" t="s">
        <v>13</v>
      </c>
      <c r="I13382">
        <v>66</v>
      </c>
      <c r="J13382">
        <v>0</v>
      </c>
    </row>
    <row r="13383" spans="1:10" x14ac:dyDescent="0.25">
      <c r="A13383" t="s">
        <v>10</v>
      </c>
      <c r="B13383">
        <v>2019</v>
      </c>
      <c r="C13383">
        <v>25</v>
      </c>
      <c r="D13383" s="1">
        <v>43634</v>
      </c>
      <c r="E13383" s="2">
        <v>44365</v>
      </c>
      <c r="F13383" t="s">
        <v>26</v>
      </c>
      <c r="G13383" t="s">
        <v>12</v>
      </c>
      <c r="H13383" t="s">
        <v>13</v>
      </c>
      <c r="I13383">
        <v>1</v>
      </c>
      <c r="J13383">
        <v>1</v>
      </c>
    </row>
    <row r="13384" spans="1:10" x14ac:dyDescent="0.25">
      <c r="A13384" t="s">
        <v>10</v>
      </c>
      <c r="B13384">
        <v>2019</v>
      </c>
      <c r="C13384">
        <v>25</v>
      </c>
      <c r="D13384" s="1">
        <v>43634</v>
      </c>
      <c r="E13384" s="2">
        <v>44365</v>
      </c>
      <c r="F13384" t="s">
        <v>102</v>
      </c>
      <c r="G13384" t="s">
        <v>12</v>
      </c>
      <c r="H13384" t="s">
        <v>13</v>
      </c>
      <c r="I13384">
        <v>0</v>
      </c>
      <c r="J13384">
        <v>1</v>
      </c>
    </row>
    <row r="13385" spans="1:10" x14ac:dyDescent="0.25">
      <c r="A13385" t="s">
        <v>10</v>
      </c>
      <c r="B13385">
        <v>2019</v>
      </c>
      <c r="C13385">
        <v>25</v>
      </c>
      <c r="D13385" s="1">
        <v>43634</v>
      </c>
      <c r="E13385" s="2">
        <v>44365</v>
      </c>
      <c r="F13385" t="s">
        <v>11</v>
      </c>
      <c r="G13385" t="s">
        <v>12</v>
      </c>
      <c r="H13385" t="s">
        <v>13</v>
      </c>
      <c r="I13385">
        <v>20</v>
      </c>
      <c r="J13385">
        <v>1</v>
      </c>
    </row>
    <row r="13386" spans="1:10" x14ac:dyDescent="0.25">
      <c r="A13386" t="s">
        <v>10</v>
      </c>
      <c r="B13386">
        <v>2019</v>
      </c>
      <c r="C13386">
        <v>25</v>
      </c>
      <c r="D13386" s="1">
        <v>43635</v>
      </c>
      <c r="E13386" s="2">
        <v>44366</v>
      </c>
      <c r="F13386" t="s">
        <v>26</v>
      </c>
      <c r="G13386" t="s">
        <v>12</v>
      </c>
      <c r="H13386" t="s">
        <v>13</v>
      </c>
      <c r="I13386">
        <v>0</v>
      </c>
      <c r="J13386">
        <v>3</v>
      </c>
    </row>
    <row r="13387" spans="1:10" x14ac:dyDescent="0.25">
      <c r="A13387" t="s">
        <v>10</v>
      </c>
      <c r="B13387">
        <v>2019</v>
      </c>
      <c r="C13387">
        <v>25</v>
      </c>
      <c r="D13387" s="1">
        <v>43635</v>
      </c>
      <c r="E13387" s="2">
        <v>44366</v>
      </c>
      <c r="F13387" t="s">
        <v>102</v>
      </c>
      <c r="G13387" t="s">
        <v>12</v>
      </c>
      <c r="H13387" t="s">
        <v>13</v>
      </c>
      <c r="I13387">
        <v>2</v>
      </c>
      <c r="J13387">
        <v>3</v>
      </c>
    </row>
    <row r="13388" spans="1:10" x14ac:dyDescent="0.25">
      <c r="A13388" t="s">
        <v>10</v>
      </c>
      <c r="B13388">
        <v>2019</v>
      </c>
      <c r="C13388">
        <v>25</v>
      </c>
      <c r="D13388" s="1">
        <v>43635</v>
      </c>
      <c r="E13388" s="2">
        <v>44366</v>
      </c>
      <c r="F13388" t="s">
        <v>11</v>
      </c>
      <c r="G13388" t="s">
        <v>12</v>
      </c>
      <c r="H13388" t="s">
        <v>13</v>
      </c>
      <c r="I13388">
        <v>153</v>
      </c>
      <c r="J13388">
        <v>3</v>
      </c>
    </row>
    <row r="13389" spans="1:10" x14ac:dyDescent="0.25">
      <c r="A13389" t="s">
        <v>10</v>
      </c>
      <c r="B13389">
        <v>2019</v>
      </c>
      <c r="C13389">
        <v>25</v>
      </c>
      <c r="D13389" s="1">
        <v>43636</v>
      </c>
      <c r="E13389" s="2">
        <v>44367</v>
      </c>
      <c r="F13389" t="s">
        <v>26</v>
      </c>
      <c r="G13389" t="s">
        <v>12</v>
      </c>
      <c r="H13389" t="s">
        <v>13</v>
      </c>
      <c r="I13389">
        <v>5</v>
      </c>
      <c r="J13389">
        <v>3</v>
      </c>
    </row>
    <row r="13390" spans="1:10" x14ac:dyDescent="0.25">
      <c r="A13390" t="s">
        <v>10</v>
      </c>
      <c r="B13390">
        <v>2019</v>
      </c>
      <c r="C13390">
        <v>25</v>
      </c>
      <c r="D13390" s="1">
        <v>43636</v>
      </c>
      <c r="E13390" s="2">
        <v>44367</v>
      </c>
      <c r="F13390" t="s">
        <v>102</v>
      </c>
      <c r="G13390" t="s">
        <v>12</v>
      </c>
      <c r="H13390" t="s">
        <v>13</v>
      </c>
      <c r="I13390">
        <v>0</v>
      </c>
      <c r="J13390">
        <v>3</v>
      </c>
    </row>
    <row r="13391" spans="1:10" x14ac:dyDescent="0.25">
      <c r="A13391" t="s">
        <v>10</v>
      </c>
      <c r="B13391">
        <v>2019</v>
      </c>
      <c r="C13391">
        <v>25</v>
      </c>
      <c r="D13391" s="1">
        <v>43636</v>
      </c>
      <c r="E13391" s="2">
        <v>44367</v>
      </c>
      <c r="F13391" t="s">
        <v>11</v>
      </c>
      <c r="G13391" t="s">
        <v>12</v>
      </c>
      <c r="H13391" t="s">
        <v>13</v>
      </c>
      <c r="I13391">
        <v>147</v>
      </c>
      <c r="J13391">
        <v>3</v>
      </c>
    </row>
    <row r="13392" spans="1:10" x14ac:dyDescent="0.25">
      <c r="A13392" t="s">
        <v>10</v>
      </c>
      <c r="B13392">
        <v>2019</v>
      </c>
      <c r="C13392">
        <v>25</v>
      </c>
      <c r="D13392" s="1">
        <v>43637</v>
      </c>
      <c r="E13392" s="2">
        <v>44368</v>
      </c>
      <c r="F13392" t="s">
        <v>26</v>
      </c>
      <c r="G13392" t="s">
        <v>12</v>
      </c>
      <c r="H13392" t="s">
        <v>13</v>
      </c>
      <c r="I13392">
        <v>0</v>
      </c>
      <c r="J13392">
        <v>10</v>
      </c>
    </row>
    <row r="13393" spans="1:10" x14ac:dyDescent="0.25">
      <c r="A13393" t="s">
        <v>10</v>
      </c>
      <c r="B13393">
        <v>2019</v>
      </c>
      <c r="C13393">
        <v>25</v>
      </c>
      <c r="D13393" s="1">
        <v>43637</v>
      </c>
      <c r="E13393" s="2">
        <v>44368</v>
      </c>
      <c r="F13393" t="s">
        <v>102</v>
      </c>
      <c r="G13393" t="s">
        <v>12</v>
      </c>
      <c r="H13393" t="s">
        <v>13</v>
      </c>
      <c r="I13393">
        <v>0</v>
      </c>
      <c r="J13393">
        <v>10</v>
      </c>
    </row>
    <row r="13394" spans="1:10" x14ac:dyDescent="0.25">
      <c r="A13394" t="s">
        <v>10</v>
      </c>
      <c r="B13394">
        <v>2019</v>
      </c>
      <c r="C13394">
        <v>25</v>
      </c>
      <c r="D13394" s="1">
        <v>43637</v>
      </c>
      <c r="E13394" s="2">
        <v>44368</v>
      </c>
      <c r="F13394" t="s">
        <v>11</v>
      </c>
      <c r="G13394" t="s">
        <v>12</v>
      </c>
      <c r="H13394" t="s">
        <v>13</v>
      </c>
      <c r="I13394">
        <v>126</v>
      </c>
      <c r="J13394">
        <v>10</v>
      </c>
    </row>
    <row r="13395" spans="1:10" x14ac:dyDescent="0.25">
      <c r="A13395" t="s">
        <v>10</v>
      </c>
      <c r="B13395">
        <v>2019</v>
      </c>
      <c r="C13395">
        <v>25</v>
      </c>
      <c r="D13395" s="1">
        <v>43638</v>
      </c>
      <c r="E13395" s="2">
        <v>44369</v>
      </c>
      <c r="F13395" t="s">
        <v>26</v>
      </c>
      <c r="G13395" t="s">
        <v>12</v>
      </c>
      <c r="H13395" t="s">
        <v>13</v>
      </c>
      <c r="I13395">
        <v>1</v>
      </c>
      <c r="J13395">
        <v>26</v>
      </c>
    </row>
    <row r="13396" spans="1:10" x14ac:dyDescent="0.25">
      <c r="A13396" t="s">
        <v>10</v>
      </c>
      <c r="B13396">
        <v>2019</v>
      </c>
      <c r="C13396">
        <v>25</v>
      </c>
      <c r="D13396" s="1">
        <v>43638</v>
      </c>
      <c r="E13396" s="2">
        <v>44369</v>
      </c>
      <c r="F13396" t="s">
        <v>102</v>
      </c>
      <c r="G13396" t="s">
        <v>12</v>
      </c>
      <c r="H13396" t="s">
        <v>13</v>
      </c>
      <c r="I13396">
        <v>0</v>
      </c>
      <c r="J13396">
        <v>26</v>
      </c>
    </row>
    <row r="13397" spans="1:10" x14ac:dyDescent="0.25">
      <c r="A13397" t="s">
        <v>10</v>
      </c>
      <c r="B13397">
        <v>2019</v>
      </c>
      <c r="C13397">
        <v>25</v>
      </c>
      <c r="D13397" s="1">
        <v>43638</v>
      </c>
      <c r="E13397" s="2">
        <v>44369</v>
      </c>
      <c r="F13397" t="s">
        <v>11</v>
      </c>
      <c r="G13397" t="s">
        <v>12</v>
      </c>
      <c r="H13397" t="s">
        <v>13</v>
      </c>
      <c r="I13397">
        <v>407</v>
      </c>
      <c r="J13397">
        <v>26</v>
      </c>
    </row>
    <row r="13398" spans="1:10" x14ac:dyDescent="0.25">
      <c r="A13398" t="s">
        <v>10</v>
      </c>
      <c r="B13398">
        <v>2019</v>
      </c>
      <c r="C13398">
        <v>26</v>
      </c>
      <c r="D13398" s="1">
        <v>43639</v>
      </c>
      <c r="E13398" s="2">
        <v>44370</v>
      </c>
      <c r="F13398" t="s">
        <v>26</v>
      </c>
      <c r="G13398" t="s">
        <v>12</v>
      </c>
      <c r="H13398" t="s">
        <v>13</v>
      </c>
      <c r="I13398">
        <v>1</v>
      </c>
      <c r="J13398">
        <v>59</v>
      </c>
    </row>
    <row r="13399" spans="1:10" x14ac:dyDescent="0.25">
      <c r="A13399" t="s">
        <v>10</v>
      </c>
      <c r="B13399">
        <v>2019</v>
      </c>
      <c r="C13399">
        <v>26</v>
      </c>
      <c r="D13399" s="1">
        <v>43639</v>
      </c>
      <c r="E13399" s="2">
        <v>44370</v>
      </c>
      <c r="F13399" t="s">
        <v>102</v>
      </c>
      <c r="G13399" t="s">
        <v>12</v>
      </c>
      <c r="H13399" t="s">
        <v>13</v>
      </c>
      <c r="I13399">
        <v>0</v>
      </c>
      <c r="J13399">
        <v>59</v>
      </c>
    </row>
    <row r="13400" spans="1:10" x14ac:dyDescent="0.25">
      <c r="A13400" t="s">
        <v>10</v>
      </c>
      <c r="B13400">
        <v>2019</v>
      </c>
      <c r="C13400">
        <v>26</v>
      </c>
      <c r="D13400" s="1">
        <v>43639</v>
      </c>
      <c r="E13400" s="2">
        <v>44370</v>
      </c>
      <c r="F13400" t="s">
        <v>11</v>
      </c>
      <c r="G13400" t="s">
        <v>12</v>
      </c>
      <c r="H13400" t="s">
        <v>13</v>
      </c>
      <c r="I13400">
        <v>517</v>
      </c>
      <c r="J13400">
        <v>59</v>
      </c>
    </row>
    <row r="13401" spans="1:10" x14ac:dyDescent="0.25">
      <c r="A13401" t="s">
        <v>10</v>
      </c>
      <c r="B13401">
        <v>2019</v>
      </c>
      <c r="C13401">
        <v>26</v>
      </c>
      <c r="D13401" s="1">
        <v>43640</v>
      </c>
      <c r="E13401" s="2">
        <v>44371</v>
      </c>
      <c r="F13401" t="s">
        <v>26</v>
      </c>
      <c r="G13401" t="s">
        <v>12</v>
      </c>
      <c r="H13401" t="s">
        <v>13</v>
      </c>
      <c r="I13401">
        <v>2</v>
      </c>
      <c r="J13401">
        <v>177</v>
      </c>
    </row>
    <row r="13402" spans="1:10" x14ac:dyDescent="0.25">
      <c r="A13402" t="s">
        <v>10</v>
      </c>
      <c r="B13402">
        <v>2019</v>
      </c>
      <c r="C13402">
        <v>26</v>
      </c>
      <c r="D13402" s="1">
        <v>43640</v>
      </c>
      <c r="E13402" s="2">
        <v>44371</v>
      </c>
      <c r="F13402" t="s">
        <v>102</v>
      </c>
      <c r="G13402" t="s">
        <v>12</v>
      </c>
      <c r="H13402" t="s">
        <v>13</v>
      </c>
      <c r="I13402">
        <v>2</v>
      </c>
      <c r="J13402">
        <v>177</v>
      </c>
    </row>
    <row r="13403" spans="1:10" x14ac:dyDescent="0.25">
      <c r="A13403" t="s">
        <v>10</v>
      </c>
      <c r="B13403">
        <v>2019</v>
      </c>
      <c r="C13403">
        <v>26</v>
      </c>
      <c r="D13403" s="1">
        <v>43640</v>
      </c>
      <c r="E13403" s="2">
        <v>44371</v>
      </c>
      <c r="F13403" t="s">
        <v>11</v>
      </c>
      <c r="G13403" t="s">
        <v>12</v>
      </c>
      <c r="H13403" t="s">
        <v>13</v>
      </c>
      <c r="I13403">
        <v>381</v>
      </c>
      <c r="J13403">
        <v>177</v>
      </c>
    </row>
    <row r="13404" spans="1:10" x14ac:dyDescent="0.25">
      <c r="A13404" t="s">
        <v>10</v>
      </c>
      <c r="B13404">
        <v>2019</v>
      </c>
      <c r="C13404">
        <v>26</v>
      </c>
      <c r="D13404" s="1">
        <v>43641</v>
      </c>
      <c r="E13404" s="2">
        <v>44372</v>
      </c>
      <c r="F13404" t="s">
        <v>26</v>
      </c>
      <c r="G13404" t="s">
        <v>12</v>
      </c>
      <c r="H13404" t="s">
        <v>13</v>
      </c>
      <c r="I13404">
        <v>1</v>
      </c>
      <c r="J13404">
        <v>70</v>
      </c>
    </row>
    <row r="13405" spans="1:10" x14ac:dyDescent="0.25">
      <c r="A13405" t="s">
        <v>10</v>
      </c>
      <c r="B13405">
        <v>2019</v>
      </c>
      <c r="C13405">
        <v>26</v>
      </c>
      <c r="D13405" s="1">
        <v>43641</v>
      </c>
      <c r="E13405" s="2">
        <v>44372</v>
      </c>
      <c r="F13405" t="s">
        <v>102</v>
      </c>
      <c r="G13405" t="s">
        <v>12</v>
      </c>
      <c r="H13405" t="s">
        <v>13</v>
      </c>
      <c r="I13405">
        <v>1</v>
      </c>
      <c r="J13405">
        <v>70</v>
      </c>
    </row>
    <row r="13406" spans="1:10" x14ac:dyDescent="0.25">
      <c r="A13406" t="s">
        <v>10</v>
      </c>
      <c r="B13406">
        <v>2019</v>
      </c>
      <c r="C13406">
        <v>26</v>
      </c>
      <c r="D13406" s="1">
        <v>43641</v>
      </c>
      <c r="E13406" s="2">
        <v>44372</v>
      </c>
      <c r="F13406" t="s">
        <v>11</v>
      </c>
      <c r="G13406" t="s">
        <v>12</v>
      </c>
      <c r="H13406" t="s">
        <v>13</v>
      </c>
      <c r="I13406">
        <v>245</v>
      </c>
      <c r="J13406">
        <v>70</v>
      </c>
    </row>
    <row r="13407" spans="1:10" x14ac:dyDescent="0.25">
      <c r="A13407" t="s">
        <v>10</v>
      </c>
      <c r="B13407">
        <v>2019</v>
      </c>
      <c r="C13407">
        <v>26</v>
      </c>
      <c r="D13407" s="1">
        <v>43642</v>
      </c>
      <c r="E13407" s="2">
        <v>44373</v>
      </c>
      <c r="F13407" t="s">
        <v>26</v>
      </c>
      <c r="G13407" t="s">
        <v>12</v>
      </c>
      <c r="H13407" t="s">
        <v>13</v>
      </c>
      <c r="I13407">
        <v>3</v>
      </c>
      <c r="J13407">
        <v>17</v>
      </c>
    </row>
    <row r="13408" spans="1:10" x14ac:dyDescent="0.25">
      <c r="A13408" t="s">
        <v>10</v>
      </c>
      <c r="B13408">
        <v>2019</v>
      </c>
      <c r="C13408">
        <v>26</v>
      </c>
      <c r="D13408" s="1">
        <v>43642</v>
      </c>
      <c r="E13408" s="2">
        <v>44373</v>
      </c>
      <c r="F13408" t="s">
        <v>102</v>
      </c>
      <c r="G13408" t="s">
        <v>12</v>
      </c>
      <c r="H13408" t="s">
        <v>13</v>
      </c>
      <c r="I13408">
        <v>0</v>
      </c>
      <c r="J13408">
        <v>17</v>
      </c>
    </row>
    <row r="13409" spans="1:10" x14ac:dyDescent="0.25">
      <c r="A13409" t="s">
        <v>10</v>
      </c>
      <c r="B13409">
        <v>2019</v>
      </c>
      <c r="C13409">
        <v>26</v>
      </c>
      <c r="D13409" s="1">
        <v>43642</v>
      </c>
      <c r="E13409" s="2">
        <v>44373</v>
      </c>
      <c r="F13409" t="s">
        <v>11</v>
      </c>
      <c r="G13409" t="s">
        <v>12</v>
      </c>
      <c r="H13409" t="s">
        <v>13</v>
      </c>
      <c r="I13409">
        <v>617</v>
      </c>
      <c r="J13409">
        <v>17</v>
      </c>
    </row>
    <row r="13410" spans="1:10" x14ac:dyDescent="0.25">
      <c r="A13410" t="s">
        <v>10</v>
      </c>
      <c r="B13410">
        <v>2019</v>
      </c>
      <c r="C13410">
        <v>26</v>
      </c>
      <c r="D13410" s="1">
        <v>43643</v>
      </c>
      <c r="E13410" s="2">
        <v>44374</v>
      </c>
      <c r="F13410" t="s">
        <v>26</v>
      </c>
      <c r="G13410" t="s">
        <v>12</v>
      </c>
      <c r="H13410" t="s">
        <v>13</v>
      </c>
      <c r="I13410">
        <v>2</v>
      </c>
      <c r="J13410">
        <v>127</v>
      </c>
    </row>
    <row r="13411" spans="1:10" x14ac:dyDescent="0.25">
      <c r="A13411" t="s">
        <v>10</v>
      </c>
      <c r="B13411">
        <v>2019</v>
      </c>
      <c r="C13411">
        <v>26</v>
      </c>
      <c r="D13411" s="1">
        <v>43643</v>
      </c>
      <c r="E13411" s="2">
        <v>44374</v>
      </c>
      <c r="F13411" t="s">
        <v>102</v>
      </c>
      <c r="G13411" t="s">
        <v>12</v>
      </c>
      <c r="H13411" t="s">
        <v>13</v>
      </c>
      <c r="I13411">
        <v>0</v>
      </c>
      <c r="J13411">
        <v>127</v>
      </c>
    </row>
    <row r="13412" spans="1:10" x14ac:dyDescent="0.25">
      <c r="A13412" t="s">
        <v>10</v>
      </c>
      <c r="B13412">
        <v>2019</v>
      </c>
      <c r="C13412">
        <v>26</v>
      </c>
      <c r="D13412" s="1">
        <v>43643</v>
      </c>
      <c r="E13412" s="2">
        <v>44374</v>
      </c>
      <c r="F13412" t="s">
        <v>11</v>
      </c>
      <c r="G13412" t="s">
        <v>12</v>
      </c>
      <c r="H13412" t="s">
        <v>13</v>
      </c>
      <c r="I13412">
        <v>506</v>
      </c>
      <c r="J13412">
        <v>127</v>
      </c>
    </row>
    <row r="13413" spans="1:10" x14ac:dyDescent="0.25">
      <c r="A13413" t="s">
        <v>10</v>
      </c>
      <c r="B13413">
        <v>2019</v>
      </c>
      <c r="C13413">
        <v>26</v>
      </c>
      <c r="D13413" s="1">
        <v>43644</v>
      </c>
      <c r="E13413" s="2">
        <v>44375</v>
      </c>
      <c r="F13413" t="s">
        <v>26</v>
      </c>
      <c r="G13413" t="s">
        <v>12</v>
      </c>
      <c r="H13413" t="s">
        <v>13</v>
      </c>
      <c r="I13413">
        <v>1</v>
      </c>
      <c r="J13413">
        <v>206</v>
      </c>
    </row>
    <row r="13414" spans="1:10" x14ac:dyDescent="0.25">
      <c r="A13414" t="s">
        <v>10</v>
      </c>
      <c r="B13414">
        <v>2019</v>
      </c>
      <c r="C13414">
        <v>26</v>
      </c>
      <c r="D13414" s="1">
        <v>43644</v>
      </c>
      <c r="E13414" s="2">
        <v>44375</v>
      </c>
      <c r="F13414" t="s">
        <v>102</v>
      </c>
      <c r="G13414" t="s">
        <v>12</v>
      </c>
      <c r="H13414" t="s">
        <v>13</v>
      </c>
      <c r="I13414">
        <v>1</v>
      </c>
      <c r="J13414">
        <v>206</v>
      </c>
    </row>
    <row r="13415" spans="1:10" x14ac:dyDescent="0.25">
      <c r="A13415" t="s">
        <v>10</v>
      </c>
      <c r="B13415">
        <v>2019</v>
      </c>
      <c r="C13415">
        <v>26</v>
      </c>
      <c r="D13415" s="1">
        <v>43644</v>
      </c>
      <c r="E13415" s="2">
        <v>44375</v>
      </c>
      <c r="F13415" t="s">
        <v>11</v>
      </c>
      <c r="G13415" t="s">
        <v>12</v>
      </c>
      <c r="H13415" t="s">
        <v>13</v>
      </c>
      <c r="I13415">
        <v>544</v>
      </c>
      <c r="J13415">
        <v>206</v>
      </c>
    </row>
    <row r="13416" spans="1:10" x14ac:dyDescent="0.25">
      <c r="A13416" t="s">
        <v>10</v>
      </c>
      <c r="B13416">
        <v>2019</v>
      </c>
      <c r="C13416">
        <v>26</v>
      </c>
      <c r="D13416" s="1">
        <v>43645</v>
      </c>
      <c r="E13416" s="2">
        <v>44376</v>
      </c>
      <c r="F13416" t="s">
        <v>26</v>
      </c>
      <c r="G13416" t="s">
        <v>12</v>
      </c>
      <c r="H13416" t="s">
        <v>13</v>
      </c>
      <c r="I13416">
        <v>0</v>
      </c>
      <c r="J13416">
        <v>139</v>
      </c>
    </row>
    <row r="13417" spans="1:10" x14ac:dyDescent="0.25">
      <c r="A13417" t="s">
        <v>10</v>
      </c>
      <c r="B13417">
        <v>2019</v>
      </c>
      <c r="C13417">
        <v>26</v>
      </c>
      <c r="D13417" s="1">
        <v>43645</v>
      </c>
      <c r="E13417" s="2">
        <v>44376</v>
      </c>
      <c r="F13417" t="s">
        <v>102</v>
      </c>
      <c r="G13417" t="s">
        <v>12</v>
      </c>
      <c r="H13417" t="s">
        <v>13</v>
      </c>
      <c r="I13417">
        <v>0</v>
      </c>
      <c r="J13417">
        <v>139</v>
      </c>
    </row>
    <row r="13418" spans="1:10" x14ac:dyDescent="0.25">
      <c r="A13418" t="s">
        <v>10</v>
      </c>
      <c r="B13418">
        <v>2019</v>
      </c>
      <c r="C13418">
        <v>26</v>
      </c>
      <c r="D13418" s="1">
        <v>43645</v>
      </c>
      <c r="E13418" s="2">
        <v>44376</v>
      </c>
      <c r="F13418" t="s">
        <v>11</v>
      </c>
      <c r="G13418" t="s">
        <v>12</v>
      </c>
      <c r="H13418" t="s">
        <v>13</v>
      </c>
      <c r="I13418">
        <v>513</v>
      </c>
      <c r="J13418">
        <v>139</v>
      </c>
    </row>
    <row r="13419" spans="1:10" x14ac:dyDescent="0.25">
      <c r="A13419" t="s">
        <v>10</v>
      </c>
      <c r="B13419">
        <v>2019</v>
      </c>
      <c r="C13419">
        <v>27</v>
      </c>
      <c r="D13419" s="1">
        <v>43646</v>
      </c>
      <c r="E13419" s="2">
        <v>44377</v>
      </c>
      <c r="F13419" t="s">
        <v>26</v>
      </c>
      <c r="G13419" t="s">
        <v>12</v>
      </c>
      <c r="H13419" t="s">
        <v>13</v>
      </c>
      <c r="I13419">
        <v>0</v>
      </c>
      <c r="J13419">
        <v>76</v>
      </c>
    </row>
    <row r="13420" spans="1:10" x14ac:dyDescent="0.25">
      <c r="A13420" t="s">
        <v>10</v>
      </c>
      <c r="B13420">
        <v>2019</v>
      </c>
      <c r="C13420">
        <v>27</v>
      </c>
      <c r="D13420" s="1">
        <v>43646</v>
      </c>
      <c r="E13420" s="2">
        <v>44377</v>
      </c>
      <c r="F13420" t="s">
        <v>102</v>
      </c>
      <c r="G13420" t="s">
        <v>12</v>
      </c>
      <c r="H13420" t="s">
        <v>13</v>
      </c>
      <c r="I13420">
        <v>0</v>
      </c>
      <c r="J13420">
        <v>76</v>
      </c>
    </row>
    <row r="13421" spans="1:10" x14ac:dyDescent="0.25">
      <c r="A13421" t="s">
        <v>10</v>
      </c>
      <c r="B13421">
        <v>2019</v>
      </c>
      <c r="C13421">
        <v>27</v>
      </c>
      <c r="D13421" s="1">
        <v>43646</v>
      </c>
      <c r="E13421" s="2">
        <v>44377</v>
      </c>
      <c r="F13421" t="s">
        <v>11</v>
      </c>
      <c r="G13421" t="s">
        <v>12</v>
      </c>
      <c r="H13421" t="s">
        <v>13</v>
      </c>
      <c r="I13421">
        <v>195</v>
      </c>
      <c r="J13421">
        <v>76</v>
      </c>
    </row>
    <row r="13422" spans="1:10" x14ac:dyDescent="0.25">
      <c r="A13422" t="s">
        <v>10</v>
      </c>
      <c r="B13422">
        <v>2019</v>
      </c>
      <c r="C13422">
        <v>27</v>
      </c>
      <c r="D13422" s="1">
        <v>43647</v>
      </c>
      <c r="E13422" s="2">
        <v>44378</v>
      </c>
      <c r="F13422" t="s">
        <v>26</v>
      </c>
      <c r="G13422" t="s">
        <v>12</v>
      </c>
      <c r="H13422" t="s">
        <v>13</v>
      </c>
      <c r="I13422">
        <v>0</v>
      </c>
      <c r="J13422">
        <v>47</v>
      </c>
    </row>
    <row r="13423" spans="1:10" x14ac:dyDescent="0.25">
      <c r="A13423" t="s">
        <v>10</v>
      </c>
      <c r="B13423">
        <v>2019</v>
      </c>
      <c r="C13423">
        <v>27</v>
      </c>
      <c r="D13423" s="1">
        <v>43647</v>
      </c>
      <c r="E13423" s="2">
        <v>44378</v>
      </c>
      <c r="F13423" t="s">
        <v>102</v>
      </c>
      <c r="G13423" t="s">
        <v>12</v>
      </c>
      <c r="H13423" t="s">
        <v>13</v>
      </c>
      <c r="I13423">
        <v>1</v>
      </c>
      <c r="J13423">
        <v>47</v>
      </c>
    </row>
    <row r="13424" spans="1:10" x14ac:dyDescent="0.25">
      <c r="A13424" t="s">
        <v>10</v>
      </c>
      <c r="B13424">
        <v>2019</v>
      </c>
      <c r="C13424">
        <v>27</v>
      </c>
      <c r="D13424" s="1">
        <v>43647</v>
      </c>
      <c r="E13424" s="2">
        <v>44378</v>
      </c>
      <c r="F13424" t="s">
        <v>14</v>
      </c>
      <c r="G13424" t="s">
        <v>12</v>
      </c>
      <c r="H13424" t="s">
        <v>13</v>
      </c>
      <c r="I13424">
        <v>27</v>
      </c>
      <c r="J13424">
        <v>47</v>
      </c>
    </row>
    <row r="13425" spans="1:10" x14ac:dyDescent="0.25">
      <c r="A13425" t="s">
        <v>10</v>
      </c>
      <c r="B13425">
        <v>2019</v>
      </c>
      <c r="C13425">
        <v>27</v>
      </c>
      <c r="D13425" s="1">
        <v>43647</v>
      </c>
      <c r="E13425" s="2">
        <v>44378</v>
      </c>
      <c r="F13425" t="s">
        <v>11</v>
      </c>
      <c r="G13425" t="s">
        <v>12</v>
      </c>
      <c r="H13425" t="s">
        <v>13</v>
      </c>
      <c r="I13425">
        <v>564</v>
      </c>
      <c r="J13425">
        <v>47</v>
      </c>
    </row>
    <row r="13426" spans="1:10" x14ac:dyDescent="0.25">
      <c r="A13426" t="s">
        <v>10</v>
      </c>
      <c r="B13426">
        <v>2019</v>
      </c>
      <c r="C13426">
        <v>27</v>
      </c>
      <c r="D13426" s="1">
        <v>43648</v>
      </c>
      <c r="E13426" s="2">
        <v>44379</v>
      </c>
      <c r="F13426" t="s">
        <v>26</v>
      </c>
      <c r="G13426" t="s">
        <v>12</v>
      </c>
      <c r="H13426" t="s">
        <v>13</v>
      </c>
      <c r="I13426">
        <v>0</v>
      </c>
      <c r="J13426">
        <v>81</v>
      </c>
    </row>
    <row r="13427" spans="1:10" x14ac:dyDescent="0.25">
      <c r="A13427" t="s">
        <v>10</v>
      </c>
      <c r="B13427">
        <v>2019</v>
      </c>
      <c r="C13427">
        <v>27</v>
      </c>
      <c r="D13427" s="1">
        <v>43648</v>
      </c>
      <c r="E13427" s="2">
        <v>44379</v>
      </c>
      <c r="F13427" t="s">
        <v>102</v>
      </c>
      <c r="G13427" t="s">
        <v>12</v>
      </c>
      <c r="H13427" t="s">
        <v>13</v>
      </c>
      <c r="I13427">
        <v>1</v>
      </c>
      <c r="J13427">
        <v>81</v>
      </c>
    </row>
    <row r="13428" spans="1:10" x14ac:dyDescent="0.25">
      <c r="A13428" t="s">
        <v>10</v>
      </c>
      <c r="B13428">
        <v>2019</v>
      </c>
      <c r="C13428">
        <v>27</v>
      </c>
      <c r="D13428" s="1">
        <v>43648</v>
      </c>
      <c r="E13428" s="2">
        <v>44379</v>
      </c>
      <c r="F13428" t="s">
        <v>14</v>
      </c>
      <c r="G13428" t="s">
        <v>12</v>
      </c>
      <c r="H13428" t="s">
        <v>13</v>
      </c>
      <c r="I13428">
        <v>7</v>
      </c>
      <c r="J13428">
        <v>81</v>
      </c>
    </row>
    <row r="13429" spans="1:10" x14ac:dyDescent="0.25">
      <c r="A13429" t="s">
        <v>10</v>
      </c>
      <c r="B13429">
        <v>2019</v>
      </c>
      <c r="C13429">
        <v>27</v>
      </c>
      <c r="D13429" s="1">
        <v>43648</v>
      </c>
      <c r="E13429" s="2">
        <v>44379</v>
      </c>
      <c r="F13429" t="s">
        <v>11</v>
      </c>
      <c r="G13429" t="s">
        <v>12</v>
      </c>
      <c r="H13429" t="s">
        <v>13</v>
      </c>
      <c r="I13429">
        <v>656</v>
      </c>
      <c r="J13429">
        <v>81</v>
      </c>
    </row>
    <row r="13430" spans="1:10" x14ac:dyDescent="0.25">
      <c r="A13430" t="s">
        <v>10</v>
      </c>
      <c r="B13430">
        <v>2019</v>
      </c>
      <c r="C13430">
        <v>27</v>
      </c>
      <c r="D13430" s="1">
        <v>43649</v>
      </c>
      <c r="E13430" s="2">
        <v>44380</v>
      </c>
      <c r="F13430" t="s">
        <v>26</v>
      </c>
      <c r="G13430" t="s">
        <v>12</v>
      </c>
      <c r="H13430" t="s">
        <v>13</v>
      </c>
      <c r="I13430">
        <v>1</v>
      </c>
      <c r="J13430">
        <v>301</v>
      </c>
    </row>
    <row r="13431" spans="1:10" x14ac:dyDescent="0.25">
      <c r="A13431" t="s">
        <v>10</v>
      </c>
      <c r="B13431">
        <v>2019</v>
      </c>
      <c r="C13431">
        <v>27</v>
      </c>
      <c r="D13431" s="1">
        <v>43649</v>
      </c>
      <c r="E13431" s="2">
        <v>44380</v>
      </c>
      <c r="F13431" t="s">
        <v>102</v>
      </c>
      <c r="G13431" t="s">
        <v>12</v>
      </c>
      <c r="H13431" t="s">
        <v>13</v>
      </c>
      <c r="I13431">
        <v>1</v>
      </c>
      <c r="J13431">
        <v>301</v>
      </c>
    </row>
    <row r="13432" spans="1:10" x14ac:dyDescent="0.25">
      <c r="A13432" t="s">
        <v>10</v>
      </c>
      <c r="B13432">
        <v>2019</v>
      </c>
      <c r="C13432">
        <v>27</v>
      </c>
      <c r="D13432" s="1">
        <v>43649</v>
      </c>
      <c r="E13432" s="2">
        <v>44380</v>
      </c>
      <c r="F13432" t="s">
        <v>14</v>
      </c>
      <c r="G13432" t="s">
        <v>12</v>
      </c>
      <c r="H13432" t="s">
        <v>13</v>
      </c>
      <c r="I13432">
        <v>5</v>
      </c>
      <c r="J13432">
        <v>301</v>
      </c>
    </row>
    <row r="13433" spans="1:10" x14ac:dyDescent="0.25">
      <c r="A13433" t="s">
        <v>10</v>
      </c>
      <c r="B13433">
        <v>2019</v>
      </c>
      <c r="C13433">
        <v>27</v>
      </c>
      <c r="D13433" s="1">
        <v>43649</v>
      </c>
      <c r="E13433" s="2">
        <v>44380</v>
      </c>
      <c r="F13433" t="s">
        <v>11</v>
      </c>
      <c r="G13433" t="s">
        <v>12</v>
      </c>
      <c r="H13433" t="s">
        <v>13</v>
      </c>
      <c r="I13433">
        <v>797</v>
      </c>
      <c r="J13433">
        <v>301</v>
      </c>
    </row>
    <row r="13434" spans="1:10" x14ac:dyDescent="0.25">
      <c r="A13434" t="s">
        <v>10</v>
      </c>
      <c r="B13434">
        <v>2019</v>
      </c>
      <c r="C13434">
        <v>27</v>
      </c>
      <c r="D13434" s="1">
        <v>43650</v>
      </c>
      <c r="E13434" s="2">
        <v>44381</v>
      </c>
      <c r="F13434" t="s">
        <v>26</v>
      </c>
      <c r="G13434" t="s">
        <v>12</v>
      </c>
      <c r="H13434" t="s">
        <v>13</v>
      </c>
      <c r="I13434">
        <v>1</v>
      </c>
      <c r="J13434">
        <v>136</v>
      </c>
    </row>
    <row r="13435" spans="1:10" x14ac:dyDescent="0.25">
      <c r="A13435" t="s">
        <v>10</v>
      </c>
      <c r="B13435">
        <v>2019</v>
      </c>
      <c r="C13435">
        <v>27</v>
      </c>
      <c r="D13435" s="1">
        <v>43650</v>
      </c>
      <c r="E13435" s="2">
        <v>44381</v>
      </c>
      <c r="F13435" t="s">
        <v>102</v>
      </c>
      <c r="G13435" t="s">
        <v>12</v>
      </c>
      <c r="H13435" t="s">
        <v>13</v>
      </c>
      <c r="I13435">
        <v>3</v>
      </c>
      <c r="J13435">
        <v>136</v>
      </c>
    </row>
    <row r="13436" spans="1:10" x14ac:dyDescent="0.25">
      <c r="A13436" t="s">
        <v>10</v>
      </c>
      <c r="B13436">
        <v>2019</v>
      </c>
      <c r="C13436">
        <v>27</v>
      </c>
      <c r="D13436" s="1">
        <v>43650</v>
      </c>
      <c r="E13436" s="2">
        <v>44381</v>
      </c>
      <c r="F13436" t="s">
        <v>14</v>
      </c>
      <c r="G13436" t="s">
        <v>12</v>
      </c>
      <c r="H13436" t="s">
        <v>13</v>
      </c>
      <c r="I13436">
        <v>8</v>
      </c>
      <c r="J13436">
        <v>136</v>
      </c>
    </row>
    <row r="13437" spans="1:10" x14ac:dyDescent="0.25">
      <c r="A13437" t="s">
        <v>10</v>
      </c>
      <c r="B13437">
        <v>2019</v>
      </c>
      <c r="C13437">
        <v>27</v>
      </c>
      <c r="D13437" s="1">
        <v>43650</v>
      </c>
      <c r="E13437" s="2">
        <v>44381</v>
      </c>
      <c r="F13437" t="s">
        <v>11</v>
      </c>
      <c r="G13437" t="s">
        <v>12</v>
      </c>
      <c r="H13437" t="s">
        <v>13</v>
      </c>
      <c r="I13437">
        <v>467</v>
      </c>
      <c r="J13437">
        <v>136</v>
      </c>
    </row>
    <row r="13438" spans="1:10" x14ac:dyDescent="0.25">
      <c r="A13438" t="s">
        <v>10</v>
      </c>
      <c r="B13438">
        <v>2019</v>
      </c>
      <c r="C13438">
        <v>27</v>
      </c>
      <c r="D13438" s="1">
        <v>43651</v>
      </c>
      <c r="E13438" s="2">
        <v>44382</v>
      </c>
      <c r="F13438" t="s">
        <v>26</v>
      </c>
      <c r="G13438" t="s">
        <v>12</v>
      </c>
      <c r="H13438" t="s">
        <v>13</v>
      </c>
      <c r="I13438">
        <v>1</v>
      </c>
      <c r="J13438">
        <v>113</v>
      </c>
    </row>
    <row r="13439" spans="1:10" x14ac:dyDescent="0.25">
      <c r="A13439" t="s">
        <v>10</v>
      </c>
      <c r="B13439">
        <v>2019</v>
      </c>
      <c r="C13439">
        <v>27</v>
      </c>
      <c r="D13439" s="1">
        <v>43651</v>
      </c>
      <c r="E13439" s="2">
        <v>44382</v>
      </c>
      <c r="F13439" t="s">
        <v>102</v>
      </c>
      <c r="G13439" t="s">
        <v>12</v>
      </c>
      <c r="H13439" t="s">
        <v>13</v>
      </c>
      <c r="I13439">
        <v>2</v>
      </c>
      <c r="J13439">
        <v>113</v>
      </c>
    </row>
    <row r="13440" spans="1:10" x14ac:dyDescent="0.25">
      <c r="A13440" t="s">
        <v>10</v>
      </c>
      <c r="B13440">
        <v>2019</v>
      </c>
      <c r="C13440">
        <v>27</v>
      </c>
      <c r="D13440" s="1">
        <v>43651</v>
      </c>
      <c r="E13440" s="2">
        <v>44382</v>
      </c>
      <c r="F13440" t="s">
        <v>14</v>
      </c>
      <c r="G13440" t="s">
        <v>12</v>
      </c>
      <c r="H13440" t="s">
        <v>13</v>
      </c>
      <c r="I13440">
        <v>17</v>
      </c>
      <c r="J13440">
        <v>113</v>
      </c>
    </row>
    <row r="13441" spans="1:10" x14ac:dyDescent="0.25">
      <c r="A13441" t="s">
        <v>10</v>
      </c>
      <c r="B13441">
        <v>2019</v>
      </c>
      <c r="C13441">
        <v>27</v>
      </c>
      <c r="D13441" s="1">
        <v>43651</v>
      </c>
      <c r="E13441" s="2">
        <v>44382</v>
      </c>
      <c r="F13441" t="s">
        <v>11</v>
      </c>
      <c r="G13441" t="s">
        <v>12</v>
      </c>
      <c r="H13441" t="s">
        <v>13</v>
      </c>
      <c r="I13441">
        <v>727</v>
      </c>
      <c r="J13441">
        <v>113</v>
      </c>
    </row>
    <row r="13442" spans="1:10" x14ac:dyDescent="0.25">
      <c r="A13442" t="s">
        <v>10</v>
      </c>
      <c r="B13442">
        <v>2019</v>
      </c>
      <c r="C13442">
        <v>27</v>
      </c>
      <c r="D13442" s="1">
        <v>43652</v>
      </c>
      <c r="E13442" s="2">
        <v>44383</v>
      </c>
      <c r="F13442" t="s">
        <v>26</v>
      </c>
      <c r="G13442" t="s">
        <v>12</v>
      </c>
      <c r="H13442" t="s">
        <v>13</v>
      </c>
      <c r="I13442">
        <v>7</v>
      </c>
      <c r="J13442">
        <v>104</v>
      </c>
    </row>
    <row r="13443" spans="1:10" x14ac:dyDescent="0.25">
      <c r="A13443" t="s">
        <v>10</v>
      </c>
      <c r="B13443">
        <v>2019</v>
      </c>
      <c r="C13443">
        <v>27</v>
      </c>
      <c r="D13443" s="1">
        <v>43652</v>
      </c>
      <c r="E13443" s="2">
        <v>44383</v>
      </c>
      <c r="F13443" t="s">
        <v>102</v>
      </c>
      <c r="G13443" t="s">
        <v>12</v>
      </c>
      <c r="H13443" t="s">
        <v>13</v>
      </c>
      <c r="I13443">
        <v>5</v>
      </c>
      <c r="J13443">
        <v>104</v>
      </c>
    </row>
    <row r="13444" spans="1:10" x14ac:dyDescent="0.25">
      <c r="A13444" t="s">
        <v>10</v>
      </c>
      <c r="B13444">
        <v>2019</v>
      </c>
      <c r="C13444">
        <v>27</v>
      </c>
      <c r="D13444" s="1">
        <v>43652</v>
      </c>
      <c r="E13444" s="2">
        <v>44383</v>
      </c>
      <c r="F13444" t="s">
        <v>14</v>
      </c>
      <c r="G13444" t="s">
        <v>12</v>
      </c>
      <c r="H13444" t="s">
        <v>13</v>
      </c>
      <c r="I13444">
        <v>7</v>
      </c>
      <c r="J13444">
        <v>104</v>
      </c>
    </row>
    <row r="13445" spans="1:10" x14ac:dyDescent="0.25">
      <c r="A13445" t="s">
        <v>10</v>
      </c>
      <c r="B13445">
        <v>2019</v>
      </c>
      <c r="C13445">
        <v>27</v>
      </c>
      <c r="D13445" s="1">
        <v>43652</v>
      </c>
      <c r="E13445" s="2">
        <v>44383</v>
      </c>
      <c r="F13445" t="s">
        <v>11</v>
      </c>
      <c r="G13445" t="s">
        <v>12</v>
      </c>
      <c r="H13445" t="s">
        <v>13</v>
      </c>
      <c r="I13445">
        <v>1103</v>
      </c>
      <c r="J13445">
        <v>104</v>
      </c>
    </row>
    <row r="13446" spans="1:10" x14ac:dyDescent="0.25">
      <c r="A13446" t="s">
        <v>10</v>
      </c>
      <c r="B13446">
        <v>2019</v>
      </c>
      <c r="C13446">
        <v>28</v>
      </c>
      <c r="D13446" s="1">
        <v>43653</v>
      </c>
      <c r="E13446" s="2">
        <v>44384</v>
      </c>
      <c r="F13446" t="s">
        <v>26</v>
      </c>
      <c r="G13446" t="s">
        <v>12</v>
      </c>
      <c r="H13446" t="s">
        <v>13</v>
      </c>
      <c r="I13446">
        <v>3</v>
      </c>
      <c r="J13446">
        <v>164</v>
      </c>
    </row>
    <row r="13447" spans="1:10" x14ac:dyDescent="0.25">
      <c r="A13447" t="s">
        <v>10</v>
      </c>
      <c r="B13447">
        <v>2019</v>
      </c>
      <c r="C13447">
        <v>28</v>
      </c>
      <c r="D13447" s="1">
        <v>43653</v>
      </c>
      <c r="E13447" s="2">
        <v>44384</v>
      </c>
      <c r="F13447" t="s">
        <v>102</v>
      </c>
      <c r="G13447" t="s">
        <v>12</v>
      </c>
      <c r="H13447" t="s">
        <v>13</v>
      </c>
      <c r="I13447">
        <v>2</v>
      </c>
      <c r="J13447">
        <v>164</v>
      </c>
    </row>
    <row r="13448" spans="1:10" x14ac:dyDescent="0.25">
      <c r="A13448" t="s">
        <v>10</v>
      </c>
      <c r="B13448">
        <v>2019</v>
      </c>
      <c r="C13448">
        <v>28</v>
      </c>
      <c r="D13448" s="1">
        <v>43653</v>
      </c>
      <c r="E13448" s="2">
        <v>44384</v>
      </c>
      <c r="F13448" t="s">
        <v>14</v>
      </c>
      <c r="G13448" t="s">
        <v>12</v>
      </c>
      <c r="H13448" t="s">
        <v>13</v>
      </c>
      <c r="I13448">
        <v>43</v>
      </c>
      <c r="J13448">
        <v>164</v>
      </c>
    </row>
    <row r="13449" spans="1:10" x14ac:dyDescent="0.25">
      <c r="A13449" t="s">
        <v>10</v>
      </c>
      <c r="B13449">
        <v>2019</v>
      </c>
      <c r="C13449">
        <v>28</v>
      </c>
      <c r="D13449" s="1">
        <v>43653</v>
      </c>
      <c r="E13449" s="2">
        <v>44384</v>
      </c>
      <c r="F13449" t="s">
        <v>11</v>
      </c>
      <c r="G13449" t="s">
        <v>12</v>
      </c>
      <c r="H13449" t="s">
        <v>13</v>
      </c>
      <c r="I13449">
        <v>764</v>
      </c>
      <c r="J13449">
        <v>164</v>
      </c>
    </row>
    <row r="13450" spans="1:10" x14ac:dyDescent="0.25">
      <c r="A13450" t="s">
        <v>10</v>
      </c>
      <c r="B13450">
        <v>2019</v>
      </c>
      <c r="C13450">
        <v>28</v>
      </c>
      <c r="D13450" s="1">
        <v>43654</v>
      </c>
      <c r="E13450" s="2">
        <v>44385</v>
      </c>
      <c r="F13450" t="s">
        <v>26</v>
      </c>
      <c r="G13450" t="s">
        <v>12</v>
      </c>
      <c r="H13450" t="s">
        <v>13</v>
      </c>
      <c r="I13450">
        <v>0</v>
      </c>
      <c r="J13450">
        <v>275</v>
      </c>
    </row>
    <row r="13451" spans="1:10" x14ac:dyDescent="0.25">
      <c r="A13451" t="s">
        <v>10</v>
      </c>
      <c r="B13451">
        <v>2019</v>
      </c>
      <c r="C13451">
        <v>28</v>
      </c>
      <c r="D13451" s="1">
        <v>43654</v>
      </c>
      <c r="E13451" s="2">
        <v>44385</v>
      </c>
      <c r="F13451" t="s">
        <v>102</v>
      </c>
      <c r="G13451" t="s">
        <v>12</v>
      </c>
      <c r="H13451" t="s">
        <v>13</v>
      </c>
      <c r="I13451">
        <v>1</v>
      </c>
      <c r="J13451">
        <v>275</v>
      </c>
    </row>
    <row r="13452" spans="1:10" x14ac:dyDescent="0.25">
      <c r="A13452" t="s">
        <v>10</v>
      </c>
      <c r="B13452">
        <v>2019</v>
      </c>
      <c r="C13452">
        <v>28</v>
      </c>
      <c r="D13452" s="1">
        <v>43654</v>
      </c>
      <c r="E13452" s="2">
        <v>44385</v>
      </c>
      <c r="F13452" t="s">
        <v>14</v>
      </c>
      <c r="G13452" t="s">
        <v>12</v>
      </c>
      <c r="H13452" t="s">
        <v>13</v>
      </c>
      <c r="I13452">
        <v>52</v>
      </c>
      <c r="J13452">
        <v>275</v>
      </c>
    </row>
    <row r="13453" spans="1:10" x14ac:dyDescent="0.25">
      <c r="A13453" t="s">
        <v>10</v>
      </c>
      <c r="B13453">
        <v>2019</v>
      </c>
      <c r="C13453">
        <v>28</v>
      </c>
      <c r="D13453" s="1">
        <v>43654</v>
      </c>
      <c r="E13453" s="2">
        <v>44385</v>
      </c>
      <c r="F13453" t="s">
        <v>11</v>
      </c>
      <c r="G13453" t="s">
        <v>12</v>
      </c>
      <c r="H13453" t="s">
        <v>13</v>
      </c>
      <c r="I13453">
        <v>928</v>
      </c>
      <c r="J13453">
        <v>275</v>
      </c>
    </row>
    <row r="13454" spans="1:10" x14ac:dyDescent="0.25">
      <c r="A13454" t="s">
        <v>10</v>
      </c>
      <c r="B13454">
        <v>2019</v>
      </c>
      <c r="C13454">
        <v>28</v>
      </c>
      <c r="D13454" s="1">
        <v>43655</v>
      </c>
      <c r="E13454" s="2">
        <v>44386</v>
      </c>
      <c r="F13454" t="s">
        <v>26</v>
      </c>
      <c r="G13454" t="s">
        <v>12</v>
      </c>
      <c r="H13454" t="s">
        <v>13</v>
      </c>
      <c r="I13454">
        <v>0</v>
      </c>
      <c r="J13454">
        <v>122</v>
      </c>
    </row>
    <row r="13455" spans="1:10" x14ac:dyDescent="0.25">
      <c r="A13455" t="s">
        <v>10</v>
      </c>
      <c r="B13455">
        <v>2019</v>
      </c>
      <c r="C13455">
        <v>28</v>
      </c>
      <c r="D13455" s="1">
        <v>43655</v>
      </c>
      <c r="E13455" s="2">
        <v>44386</v>
      </c>
      <c r="F13455" t="s">
        <v>102</v>
      </c>
      <c r="G13455" t="s">
        <v>12</v>
      </c>
      <c r="H13455" t="s">
        <v>13</v>
      </c>
      <c r="I13455">
        <v>0</v>
      </c>
      <c r="J13455">
        <v>122</v>
      </c>
    </row>
    <row r="13456" spans="1:10" x14ac:dyDescent="0.25">
      <c r="A13456" t="s">
        <v>10</v>
      </c>
      <c r="B13456">
        <v>2019</v>
      </c>
      <c r="C13456">
        <v>28</v>
      </c>
      <c r="D13456" s="1">
        <v>43655</v>
      </c>
      <c r="E13456" s="2">
        <v>44386</v>
      </c>
      <c r="F13456" t="s">
        <v>14</v>
      </c>
      <c r="G13456" t="s">
        <v>12</v>
      </c>
      <c r="H13456" t="s">
        <v>13</v>
      </c>
      <c r="I13456">
        <v>41</v>
      </c>
      <c r="J13456">
        <v>122</v>
      </c>
    </row>
    <row r="13457" spans="1:10" x14ac:dyDescent="0.25">
      <c r="A13457" t="s">
        <v>10</v>
      </c>
      <c r="B13457">
        <v>2019</v>
      </c>
      <c r="C13457">
        <v>28</v>
      </c>
      <c r="D13457" s="1">
        <v>43655</v>
      </c>
      <c r="E13457" s="2">
        <v>44386</v>
      </c>
      <c r="F13457" t="s">
        <v>11</v>
      </c>
      <c r="G13457" t="s">
        <v>12</v>
      </c>
      <c r="H13457" t="s">
        <v>13</v>
      </c>
      <c r="I13457">
        <v>860</v>
      </c>
      <c r="J13457">
        <v>122</v>
      </c>
    </row>
    <row r="13458" spans="1:10" x14ac:dyDescent="0.25">
      <c r="A13458" t="s">
        <v>10</v>
      </c>
      <c r="B13458">
        <v>2019</v>
      </c>
      <c r="C13458">
        <v>28</v>
      </c>
      <c r="D13458" s="1">
        <v>43656</v>
      </c>
      <c r="E13458" s="2">
        <v>44387</v>
      </c>
      <c r="F13458" t="s">
        <v>26</v>
      </c>
      <c r="G13458" t="s">
        <v>12</v>
      </c>
      <c r="H13458" t="s">
        <v>13</v>
      </c>
      <c r="I13458">
        <v>0</v>
      </c>
      <c r="J13458">
        <v>83</v>
      </c>
    </row>
    <row r="13459" spans="1:10" x14ac:dyDescent="0.25">
      <c r="A13459" t="s">
        <v>10</v>
      </c>
      <c r="B13459">
        <v>2019</v>
      </c>
      <c r="C13459">
        <v>28</v>
      </c>
      <c r="D13459" s="1">
        <v>43656</v>
      </c>
      <c r="E13459" s="2">
        <v>44387</v>
      </c>
      <c r="F13459" t="s">
        <v>102</v>
      </c>
      <c r="G13459" t="s">
        <v>12</v>
      </c>
      <c r="H13459" t="s">
        <v>13</v>
      </c>
      <c r="I13459">
        <v>0</v>
      </c>
      <c r="J13459">
        <v>83</v>
      </c>
    </row>
    <row r="13460" spans="1:10" x14ac:dyDescent="0.25">
      <c r="A13460" t="s">
        <v>10</v>
      </c>
      <c r="B13460">
        <v>2019</v>
      </c>
      <c r="C13460">
        <v>28</v>
      </c>
      <c r="D13460" s="1">
        <v>43656</v>
      </c>
      <c r="E13460" s="2">
        <v>44387</v>
      </c>
      <c r="F13460" t="s">
        <v>14</v>
      </c>
      <c r="G13460" t="s">
        <v>12</v>
      </c>
      <c r="H13460" t="s">
        <v>13</v>
      </c>
      <c r="I13460">
        <v>13</v>
      </c>
      <c r="J13460">
        <v>83</v>
      </c>
    </row>
    <row r="13461" spans="1:10" x14ac:dyDescent="0.25">
      <c r="A13461" t="s">
        <v>10</v>
      </c>
      <c r="B13461">
        <v>2019</v>
      </c>
      <c r="C13461">
        <v>28</v>
      </c>
      <c r="D13461" s="1">
        <v>43656</v>
      </c>
      <c r="E13461" s="2">
        <v>44387</v>
      </c>
      <c r="F13461" t="s">
        <v>11</v>
      </c>
      <c r="G13461" t="s">
        <v>12</v>
      </c>
      <c r="H13461" t="s">
        <v>13</v>
      </c>
      <c r="I13461">
        <v>817</v>
      </c>
      <c r="J13461">
        <v>83</v>
      </c>
    </row>
    <row r="13462" spans="1:10" x14ac:dyDescent="0.25">
      <c r="A13462" t="s">
        <v>10</v>
      </c>
      <c r="B13462">
        <v>2019</v>
      </c>
      <c r="C13462">
        <v>28</v>
      </c>
      <c r="D13462" s="1">
        <v>43657</v>
      </c>
      <c r="E13462" s="2">
        <v>44388</v>
      </c>
      <c r="F13462" t="s">
        <v>26</v>
      </c>
      <c r="G13462" t="s">
        <v>12</v>
      </c>
      <c r="H13462" t="s">
        <v>13</v>
      </c>
      <c r="I13462">
        <v>0</v>
      </c>
      <c r="J13462">
        <v>83</v>
      </c>
    </row>
    <row r="13463" spans="1:10" x14ac:dyDescent="0.25">
      <c r="A13463" t="s">
        <v>10</v>
      </c>
      <c r="B13463">
        <v>2019</v>
      </c>
      <c r="C13463">
        <v>28</v>
      </c>
      <c r="D13463" s="1">
        <v>43657</v>
      </c>
      <c r="E13463" s="2">
        <v>44388</v>
      </c>
      <c r="F13463" t="s">
        <v>102</v>
      </c>
      <c r="G13463" t="s">
        <v>12</v>
      </c>
      <c r="H13463" t="s">
        <v>13</v>
      </c>
      <c r="I13463">
        <v>0</v>
      </c>
      <c r="J13463">
        <v>83</v>
      </c>
    </row>
    <row r="13464" spans="1:10" x14ac:dyDescent="0.25">
      <c r="A13464" t="s">
        <v>10</v>
      </c>
      <c r="B13464">
        <v>2019</v>
      </c>
      <c r="C13464">
        <v>28</v>
      </c>
      <c r="D13464" s="1">
        <v>43657</v>
      </c>
      <c r="E13464" s="2">
        <v>44388</v>
      </c>
      <c r="F13464" t="s">
        <v>14</v>
      </c>
      <c r="G13464" t="s">
        <v>12</v>
      </c>
      <c r="H13464" t="s">
        <v>13</v>
      </c>
      <c r="I13464">
        <v>15</v>
      </c>
      <c r="J13464">
        <v>83</v>
      </c>
    </row>
    <row r="13465" spans="1:10" x14ac:dyDescent="0.25">
      <c r="A13465" t="s">
        <v>10</v>
      </c>
      <c r="B13465">
        <v>2019</v>
      </c>
      <c r="C13465">
        <v>28</v>
      </c>
      <c r="D13465" s="1">
        <v>43657</v>
      </c>
      <c r="E13465" s="2">
        <v>44388</v>
      </c>
      <c r="F13465" t="s">
        <v>11</v>
      </c>
      <c r="G13465" t="s">
        <v>12</v>
      </c>
      <c r="H13465" t="s">
        <v>13</v>
      </c>
      <c r="I13465">
        <v>1417</v>
      </c>
      <c r="J13465">
        <v>83</v>
      </c>
    </row>
    <row r="13466" spans="1:10" x14ac:dyDescent="0.25">
      <c r="A13466" t="s">
        <v>10</v>
      </c>
      <c r="B13466">
        <v>2019</v>
      </c>
      <c r="C13466">
        <v>28</v>
      </c>
      <c r="D13466" s="1">
        <v>43658</v>
      </c>
      <c r="E13466" s="2">
        <v>44389</v>
      </c>
      <c r="F13466" t="s">
        <v>26</v>
      </c>
      <c r="G13466" t="s">
        <v>12</v>
      </c>
      <c r="H13466" t="s">
        <v>13</v>
      </c>
      <c r="I13466">
        <v>2</v>
      </c>
      <c r="J13466">
        <v>288</v>
      </c>
    </row>
    <row r="13467" spans="1:10" x14ac:dyDescent="0.25">
      <c r="A13467" t="s">
        <v>10</v>
      </c>
      <c r="B13467">
        <v>2019</v>
      </c>
      <c r="C13467">
        <v>28</v>
      </c>
      <c r="D13467" s="1">
        <v>43658</v>
      </c>
      <c r="E13467" s="2">
        <v>44389</v>
      </c>
      <c r="F13467" t="s">
        <v>102</v>
      </c>
      <c r="G13467" t="s">
        <v>12</v>
      </c>
      <c r="H13467" t="s">
        <v>13</v>
      </c>
      <c r="I13467">
        <v>1</v>
      </c>
      <c r="J13467">
        <v>288</v>
      </c>
    </row>
    <row r="13468" spans="1:10" x14ac:dyDescent="0.25">
      <c r="A13468" t="s">
        <v>10</v>
      </c>
      <c r="B13468">
        <v>2019</v>
      </c>
      <c r="C13468">
        <v>28</v>
      </c>
      <c r="D13468" s="1">
        <v>43658</v>
      </c>
      <c r="E13468" s="2">
        <v>44389</v>
      </c>
      <c r="F13468" t="s">
        <v>14</v>
      </c>
      <c r="G13468" t="s">
        <v>12</v>
      </c>
      <c r="H13468" t="s">
        <v>13</v>
      </c>
      <c r="I13468">
        <v>12</v>
      </c>
      <c r="J13468">
        <v>288</v>
      </c>
    </row>
    <row r="13469" spans="1:10" x14ac:dyDescent="0.25">
      <c r="A13469" t="s">
        <v>10</v>
      </c>
      <c r="B13469">
        <v>2019</v>
      </c>
      <c r="C13469">
        <v>28</v>
      </c>
      <c r="D13469" s="1">
        <v>43658</v>
      </c>
      <c r="E13469" s="2">
        <v>44389</v>
      </c>
      <c r="F13469" t="s">
        <v>11</v>
      </c>
      <c r="G13469" t="s">
        <v>12</v>
      </c>
      <c r="H13469" t="s">
        <v>13</v>
      </c>
      <c r="I13469">
        <v>2571</v>
      </c>
      <c r="J13469">
        <v>288</v>
      </c>
    </row>
    <row r="13470" spans="1:10" x14ac:dyDescent="0.25">
      <c r="A13470" t="s">
        <v>10</v>
      </c>
      <c r="B13470">
        <v>2019</v>
      </c>
      <c r="C13470">
        <v>28</v>
      </c>
      <c r="D13470" s="1">
        <v>43659</v>
      </c>
      <c r="E13470" s="2">
        <v>44390</v>
      </c>
      <c r="F13470" t="s">
        <v>26</v>
      </c>
      <c r="G13470" t="s">
        <v>12</v>
      </c>
      <c r="H13470" t="s">
        <v>13</v>
      </c>
      <c r="I13470">
        <v>1</v>
      </c>
      <c r="J13470">
        <v>550</v>
      </c>
    </row>
    <row r="13471" spans="1:10" x14ac:dyDescent="0.25">
      <c r="A13471" t="s">
        <v>10</v>
      </c>
      <c r="B13471">
        <v>2019</v>
      </c>
      <c r="C13471">
        <v>28</v>
      </c>
      <c r="D13471" s="1">
        <v>43659</v>
      </c>
      <c r="E13471" s="2">
        <v>44390</v>
      </c>
      <c r="F13471" t="s">
        <v>102</v>
      </c>
      <c r="G13471" t="s">
        <v>12</v>
      </c>
      <c r="H13471" t="s">
        <v>13</v>
      </c>
      <c r="I13471">
        <v>0</v>
      </c>
      <c r="J13471">
        <v>550</v>
      </c>
    </row>
    <row r="13472" spans="1:10" x14ac:dyDescent="0.25">
      <c r="A13472" t="s">
        <v>10</v>
      </c>
      <c r="B13472">
        <v>2019</v>
      </c>
      <c r="C13472">
        <v>28</v>
      </c>
      <c r="D13472" s="1">
        <v>43659</v>
      </c>
      <c r="E13472" s="2">
        <v>44390</v>
      </c>
      <c r="F13472" t="s">
        <v>14</v>
      </c>
      <c r="G13472" t="s">
        <v>12</v>
      </c>
      <c r="H13472" t="s">
        <v>13</v>
      </c>
      <c r="I13472">
        <v>8</v>
      </c>
      <c r="J13472">
        <v>550</v>
      </c>
    </row>
    <row r="13473" spans="1:10" x14ac:dyDescent="0.25">
      <c r="A13473" t="s">
        <v>10</v>
      </c>
      <c r="B13473">
        <v>2019</v>
      </c>
      <c r="C13473">
        <v>28</v>
      </c>
      <c r="D13473" s="1">
        <v>43659</v>
      </c>
      <c r="E13473" s="2">
        <v>44390</v>
      </c>
      <c r="F13473" t="s">
        <v>11</v>
      </c>
      <c r="G13473" t="s">
        <v>12</v>
      </c>
      <c r="H13473" t="s">
        <v>13</v>
      </c>
      <c r="I13473">
        <v>2361</v>
      </c>
      <c r="J13473">
        <v>550</v>
      </c>
    </row>
    <row r="13474" spans="1:10" x14ac:dyDescent="0.25">
      <c r="A13474" t="s">
        <v>10</v>
      </c>
      <c r="B13474">
        <v>2019</v>
      </c>
      <c r="C13474">
        <v>29</v>
      </c>
      <c r="D13474" s="1">
        <v>43660</v>
      </c>
      <c r="E13474" s="2">
        <v>44391</v>
      </c>
      <c r="F13474" t="s">
        <v>26</v>
      </c>
      <c r="G13474" t="s">
        <v>12</v>
      </c>
      <c r="H13474" t="s">
        <v>13</v>
      </c>
      <c r="I13474">
        <v>5</v>
      </c>
      <c r="J13474">
        <v>309</v>
      </c>
    </row>
    <row r="13475" spans="1:10" x14ac:dyDescent="0.25">
      <c r="A13475" t="s">
        <v>10</v>
      </c>
      <c r="B13475">
        <v>2019</v>
      </c>
      <c r="C13475">
        <v>29</v>
      </c>
      <c r="D13475" s="1">
        <v>43660</v>
      </c>
      <c r="E13475" s="2">
        <v>44391</v>
      </c>
      <c r="F13475" t="s">
        <v>17</v>
      </c>
      <c r="G13475" t="s">
        <v>12</v>
      </c>
      <c r="H13475" t="s">
        <v>13</v>
      </c>
      <c r="I13475">
        <v>1</v>
      </c>
      <c r="J13475">
        <v>309</v>
      </c>
    </row>
    <row r="13476" spans="1:10" x14ac:dyDescent="0.25">
      <c r="A13476" t="s">
        <v>10</v>
      </c>
      <c r="B13476">
        <v>2019</v>
      </c>
      <c r="C13476">
        <v>29</v>
      </c>
      <c r="D13476" s="1">
        <v>43660</v>
      </c>
      <c r="E13476" s="2">
        <v>44391</v>
      </c>
      <c r="F13476" t="s">
        <v>102</v>
      </c>
      <c r="G13476" t="s">
        <v>12</v>
      </c>
      <c r="H13476" t="s">
        <v>13</v>
      </c>
      <c r="I13476">
        <v>1</v>
      </c>
      <c r="J13476">
        <v>309</v>
      </c>
    </row>
    <row r="13477" spans="1:10" x14ac:dyDescent="0.25">
      <c r="A13477" t="s">
        <v>10</v>
      </c>
      <c r="B13477">
        <v>2019</v>
      </c>
      <c r="C13477">
        <v>29</v>
      </c>
      <c r="D13477" s="1">
        <v>43660</v>
      </c>
      <c r="E13477" s="2">
        <v>44391</v>
      </c>
      <c r="F13477" t="s">
        <v>14</v>
      </c>
      <c r="G13477" t="s">
        <v>12</v>
      </c>
      <c r="H13477" t="s">
        <v>13</v>
      </c>
      <c r="I13477">
        <v>72</v>
      </c>
      <c r="J13477">
        <v>309</v>
      </c>
    </row>
    <row r="13478" spans="1:10" x14ac:dyDescent="0.25">
      <c r="A13478" t="s">
        <v>10</v>
      </c>
      <c r="B13478">
        <v>2019</v>
      </c>
      <c r="C13478">
        <v>29</v>
      </c>
      <c r="D13478" s="1">
        <v>43660</v>
      </c>
      <c r="E13478" s="2">
        <v>44391</v>
      </c>
      <c r="F13478" t="s">
        <v>11</v>
      </c>
      <c r="G13478" t="s">
        <v>12</v>
      </c>
      <c r="H13478" t="s">
        <v>13</v>
      </c>
      <c r="I13478">
        <v>1905</v>
      </c>
      <c r="J13478">
        <v>309</v>
      </c>
    </row>
    <row r="13479" spans="1:10" x14ac:dyDescent="0.25">
      <c r="A13479" t="s">
        <v>10</v>
      </c>
      <c r="B13479">
        <v>2019</v>
      </c>
      <c r="C13479">
        <v>29</v>
      </c>
      <c r="D13479" s="1">
        <v>43661</v>
      </c>
      <c r="E13479" s="2">
        <v>44392</v>
      </c>
      <c r="F13479" t="s">
        <v>26</v>
      </c>
      <c r="G13479" t="s">
        <v>12</v>
      </c>
      <c r="H13479" t="s">
        <v>13</v>
      </c>
      <c r="I13479">
        <v>1</v>
      </c>
      <c r="J13479">
        <v>194</v>
      </c>
    </row>
    <row r="13480" spans="1:10" x14ac:dyDescent="0.25">
      <c r="A13480" t="s">
        <v>10</v>
      </c>
      <c r="B13480">
        <v>2019</v>
      </c>
      <c r="C13480">
        <v>29</v>
      </c>
      <c r="D13480" s="1">
        <v>43661</v>
      </c>
      <c r="E13480" s="2">
        <v>44392</v>
      </c>
      <c r="F13480" t="s">
        <v>17</v>
      </c>
      <c r="G13480" t="s">
        <v>12</v>
      </c>
      <c r="H13480" t="s">
        <v>13</v>
      </c>
      <c r="I13480">
        <v>3</v>
      </c>
      <c r="J13480">
        <v>194</v>
      </c>
    </row>
    <row r="13481" spans="1:10" x14ac:dyDescent="0.25">
      <c r="A13481" t="s">
        <v>10</v>
      </c>
      <c r="B13481">
        <v>2019</v>
      </c>
      <c r="C13481">
        <v>29</v>
      </c>
      <c r="D13481" s="1">
        <v>43661</v>
      </c>
      <c r="E13481" s="2">
        <v>44392</v>
      </c>
      <c r="F13481" t="s">
        <v>102</v>
      </c>
      <c r="G13481" t="s">
        <v>12</v>
      </c>
      <c r="H13481" t="s">
        <v>13</v>
      </c>
      <c r="I13481">
        <v>3</v>
      </c>
      <c r="J13481">
        <v>194</v>
      </c>
    </row>
    <row r="13482" spans="1:10" x14ac:dyDescent="0.25">
      <c r="A13482" t="s">
        <v>10</v>
      </c>
      <c r="B13482">
        <v>2019</v>
      </c>
      <c r="C13482">
        <v>29</v>
      </c>
      <c r="D13482" s="1">
        <v>43661</v>
      </c>
      <c r="E13482" s="2">
        <v>44392</v>
      </c>
      <c r="F13482" t="s">
        <v>14</v>
      </c>
      <c r="G13482" t="s">
        <v>12</v>
      </c>
      <c r="H13482" t="s">
        <v>13</v>
      </c>
      <c r="I13482">
        <v>74</v>
      </c>
      <c r="J13482">
        <v>194</v>
      </c>
    </row>
    <row r="13483" spans="1:10" x14ac:dyDescent="0.25">
      <c r="A13483" t="s">
        <v>10</v>
      </c>
      <c r="B13483">
        <v>2019</v>
      </c>
      <c r="C13483">
        <v>29</v>
      </c>
      <c r="D13483" s="1">
        <v>43661</v>
      </c>
      <c r="E13483" s="2">
        <v>44392</v>
      </c>
      <c r="F13483" t="s">
        <v>11</v>
      </c>
      <c r="G13483" t="s">
        <v>12</v>
      </c>
      <c r="H13483" t="s">
        <v>13</v>
      </c>
      <c r="I13483">
        <v>1457</v>
      </c>
      <c r="J13483">
        <v>194</v>
      </c>
    </row>
    <row r="13484" spans="1:10" x14ac:dyDescent="0.25">
      <c r="A13484" t="s">
        <v>10</v>
      </c>
      <c r="B13484">
        <v>2019</v>
      </c>
      <c r="C13484">
        <v>29</v>
      </c>
      <c r="D13484" s="1">
        <v>43662</v>
      </c>
      <c r="E13484" s="2">
        <v>44393</v>
      </c>
      <c r="F13484" t="s">
        <v>26</v>
      </c>
      <c r="G13484" t="s">
        <v>12</v>
      </c>
      <c r="H13484" t="s">
        <v>13</v>
      </c>
      <c r="I13484">
        <v>4</v>
      </c>
      <c r="J13484">
        <v>506</v>
      </c>
    </row>
    <row r="13485" spans="1:10" x14ac:dyDescent="0.25">
      <c r="A13485" t="s">
        <v>10</v>
      </c>
      <c r="B13485">
        <v>2019</v>
      </c>
      <c r="C13485">
        <v>29</v>
      </c>
      <c r="D13485" s="1">
        <v>43662</v>
      </c>
      <c r="E13485" s="2">
        <v>44393</v>
      </c>
      <c r="F13485" t="s">
        <v>17</v>
      </c>
      <c r="G13485" t="s">
        <v>12</v>
      </c>
      <c r="H13485" t="s">
        <v>13</v>
      </c>
      <c r="I13485">
        <v>4</v>
      </c>
      <c r="J13485">
        <v>506</v>
      </c>
    </row>
    <row r="13486" spans="1:10" x14ac:dyDescent="0.25">
      <c r="A13486" t="s">
        <v>10</v>
      </c>
      <c r="B13486">
        <v>2019</v>
      </c>
      <c r="C13486">
        <v>29</v>
      </c>
      <c r="D13486" s="1">
        <v>43662</v>
      </c>
      <c r="E13486" s="2">
        <v>44393</v>
      </c>
      <c r="F13486" t="s">
        <v>102</v>
      </c>
      <c r="G13486" t="s">
        <v>12</v>
      </c>
      <c r="H13486" t="s">
        <v>13</v>
      </c>
      <c r="I13486">
        <v>2</v>
      </c>
      <c r="J13486">
        <v>506</v>
      </c>
    </row>
    <row r="13487" spans="1:10" x14ac:dyDescent="0.25">
      <c r="A13487" t="s">
        <v>10</v>
      </c>
      <c r="B13487">
        <v>2019</v>
      </c>
      <c r="C13487">
        <v>29</v>
      </c>
      <c r="D13487" s="1">
        <v>43662</v>
      </c>
      <c r="E13487" s="2">
        <v>44393</v>
      </c>
      <c r="F13487" t="s">
        <v>14</v>
      </c>
      <c r="G13487" t="s">
        <v>12</v>
      </c>
      <c r="H13487" t="s">
        <v>13</v>
      </c>
      <c r="I13487">
        <v>63</v>
      </c>
      <c r="J13487">
        <v>506</v>
      </c>
    </row>
    <row r="13488" spans="1:10" x14ac:dyDescent="0.25">
      <c r="A13488" t="s">
        <v>10</v>
      </c>
      <c r="B13488">
        <v>2019</v>
      </c>
      <c r="C13488">
        <v>29</v>
      </c>
      <c r="D13488" s="1">
        <v>43662</v>
      </c>
      <c r="E13488" s="2">
        <v>44393</v>
      </c>
      <c r="F13488" t="s">
        <v>11</v>
      </c>
      <c r="G13488" t="s">
        <v>12</v>
      </c>
      <c r="H13488" t="s">
        <v>13</v>
      </c>
      <c r="I13488">
        <v>2144</v>
      </c>
      <c r="J13488">
        <v>506</v>
      </c>
    </row>
    <row r="13489" spans="1:10" x14ac:dyDescent="0.25">
      <c r="A13489" t="s">
        <v>10</v>
      </c>
      <c r="B13489">
        <v>2019</v>
      </c>
      <c r="C13489">
        <v>29</v>
      </c>
      <c r="D13489" s="1">
        <v>43663</v>
      </c>
      <c r="E13489" s="2">
        <v>44394</v>
      </c>
      <c r="F13489" t="s">
        <v>26</v>
      </c>
      <c r="G13489" t="s">
        <v>12</v>
      </c>
      <c r="H13489" t="s">
        <v>13</v>
      </c>
      <c r="I13489">
        <v>2</v>
      </c>
      <c r="J13489">
        <v>303</v>
      </c>
    </row>
    <row r="13490" spans="1:10" x14ac:dyDescent="0.25">
      <c r="A13490" t="s">
        <v>10</v>
      </c>
      <c r="B13490">
        <v>2019</v>
      </c>
      <c r="C13490">
        <v>29</v>
      </c>
      <c r="D13490" s="1">
        <v>43663</v>
      </c>
      <c r="E13490" s="2">
        <v>44394</v>
      </c>
      <c r="F13490" t="s">
        <v>17</v>
      </c>
      <c r="G13490" t="s">
        <v>12</v>
      </c>
      <c r="H13490" t="s">
        <v>13</v>
      </c>
      <c r="I13490">
        <v>2</v>
      </c>
      <c r="J13490">
        <v>303</v>
      </c>
    </row>
    <row r="13491" spans="1:10" x14ac:dyDescent="0.25">
      <c r="A13491" t="s">
        <v>10</v>
      </c>
      <c r="B13491">
        <v>2019</v>
      </c>
      <c r="C13491">
        <v>29</v>
      </c>
      <c r="D13491" s="1">
        <v>43663</v>
      </c>
      <c r="E13491" s="2">
        <v>44394</v>
      </c>
      <c r="F13491" t="s">
        <v>102</v>
      </c>
      <c r="G13491" t="s">
        <v>12</v>
      </c>
      <c r="H13491" t="s">
        <v>13</v>
      </c>
      <c r="I13491">
        <v>0</v>
      </c>
      <c r="J13491">
        <v>303</v>
      </c>
    </row>
    <row r="13492" spans="1:10" x14ac:dyDescent="0.25">
      <c r="A13492" t="s">
        <v>10</v>
      </c>
      <c r="B13492">
        <v>2019</v>
      </c>
      <c r="C13492">
        <v>29</v>
      </c>
      <c r="D13492" s="1">
        <v>43663</v>
      </c>
      <c r="E13492" s="2">
        <v>44394</v>
      </c>
      <c r="F13492" t="s">
        <v>14</v>
      </c>
      <c r="G13492" t="s">
        <v>12</v>
      </c>
      <c r="H13492" t="s">
        <v>13</v>
      </c>
      <c r="I13492">
        <v>39</v>
      </c>
      <c r="J13492">
        <v>303</v>
      </c>
    </row>
    <row r="13493" spans="1:10" x14ac:dyDescent="0.25">
      <c r="A13493" t="s">
        <v>10</v>
      </c>
      <c r="B13493">
        <v>2019</v>
      </c>
      <c r="C13493">
        <v>29</v>
      </c>
      <c r="D13493" s="1">
        <v>43663</v>
      </c>
      <c r="E13493" s="2">
        <v>44394</v>
      </c>
      <c r="F13493" t="s">
        <v>11</v>
      </c>
      <c r="G13493" t="s">
        <v>12</v>
      </c>
      <c r="H13493" t="s">
        <v>13</v>
      </c>
      <c r="I13493">
        <v>1041</v>
      </c>
      <c r="J13493">
        <v>303</v>
      </c>
    </row>
    <row r="13494" spans="1:10" x14ac:dyDescent="0.25">
      <c r="A13494" t="s">
        <v>10</v>
      </c>
      <c r="B13494">
        <v>2019</v>
      </c>
      <c r="C13494">
        <v>29</v>
      </c>
      <c r="D13494" s="1">
        <v>43664</v>
      </c>
      <c r="E13494" s="2">
        <v>44395</v>
      </c>
      <c r="F13494" t="s">
        <v>26</v>
      </c>
      <c r="G13494" t="s">
        <v>12</v>
      </c>
      <c r="H13494" t="s">
        <v>13</v>
      </c>
      <c r="I13494">
        <v>3</v>
      </c>
      <c r="J13494">
        <v>171</v>
      </c>
    </row>
    <row r="13495" spans="1:10" x14ac:dyDescent="0.25">
      <c r="A13495" t="s">
        <v>10</v>
      </c>
      <c r="B13495">
        <v>2019</v>
      </c>
      <c r="C13495">
        <v>29</v>
      </c>
      <c r="D13495" s="1">
        <v>43664</v>
      </c>
      <c r="E13495" s="2">
        <v>44395</v>
      </c>
      <c r="F13495" t="s">
        <v>17</v>
      </c>
      <c r="G13495" t="s">
        <v>12</v>
      </c>
      <c r="H13495" t="s">
        <v>13</v>
      </c>
      <c r="I13495">
        <v>2</v>
      </c>
      <c r="J13495">
        <v>171</v>
      </c>
    </row>
    <row r="13496" spans="1:10" x14ac:dyDescent="0.25">
      <c r="A13496" t="s">
        <v>10</v>
      </c>
      <c r="B13496">
        <v>2019</v>
      </c>
      <c r="C13496">
        <v>29</v>
      </c>
      <c r="D13496" s="1">
        <v>43664</v>
      </c>
      <c r="E13496" s="2">
        <v>44395</v>
      </c>
      <c r="F13496" t="s">
        <v>102</v>
      </c>
      <c r="G13496" t="s">
        <v>12</v>
      </c>
      <c r="H13496" t="s">
        <v>13</v>
      </c>
      <c r="I13496">
        <v>3</v>
      </c>
      <c r="J13496">
        <v>171</v>
      </c>
    </row>
    <row r="13497" spans="1:10" x14ac:dyDescent="0.25">
      <c r="A13497" t="s">
        <v>10</v>
      </c>
      <c r="B13497">
        <v>2019</v>
      </c>
      <c r="C13497">
        <v>29</v>
      </c>
      <c r="D13497" s="1">
        <v>43664</v>
      </c>
      <c r="E13497" s="2">
        <v>44395</v>
      </c>
      <c r="F13497" t="s">
        <v>14</v>
      </c>
      <c r="G13497" t="s">
        <v>12</v>
      </c>
      <c r="H13497" t="s">
        <v>13</v>
      </c>
      <c r="I13497">
        <v>82</v>
      </c>
      <c r="J13497">
        <v>171</v>
      </c>
    </row>
    <row r="13498" spans="1:10" x14ac:dyDescent="0.25">
      <c r="A13498" t="s">
        <v>10</v>
      </c>
      <c r="B13498">
        <v>2019</v>
      </c>
      <c r="C13498">
        <v>29</v>
      </c>
      <c r="D13498" s="1">
        <v>43664</v>
      </c>
      <c r="E13498" s="2">
        <v>44395</v>
      </c>
      <c r="F13498" t="s">
        <v>11</v>
      </c>
      <c r="G13498" t="s">
        <v>12</v>
      </c>
      <c r="H13498" t="s">
        <v>13</v>
      </c>
      <c r="I13498">
        <v>2859</v>
      </c>
      <c r="J13498">
        <v>171</v>
      </c>
    </row>
    <row r="13499" spans="1:10" x14ac:dyDescent="0.25">
      <c r="A13499" t="s">
        <v>10</v>
      </c>
      <c r="B13499">
        <v>2019</v>
      </c>
      <c r="C13499">
        <v>29</v>
      </c>
      <c r="D13499" s="1">
        <v>43665</v>
      </c>
      <c r="E13499" s="2">
        <v>44396</v>
      </c>
      <c r="F13499" t="s">
        <v>26</v>
      </c>
      <c r="G13499" t="s">
        <v>12</v>
      </c>
      <c r="H13499" t="s">
        <v>13</v>
      </c>
      <c r="I13499">
        <v>0</v>
      </c>
      <c r="J13499">
        <v>53</v>
      </c>
    </row>
    <row r="13500" spans="1:10" x14ac:dyDescent="0.25">
      <c r="A13500" t="s">
        <v>10</v>
      </c>
      <c r="B13500">
        <v>2019</v>
      </c>
      <c r="C13500">
        <v>29</v>
      </c>
      <c r="D13500" s="1">
        <v>43665</v>
      </c>
      <c r="E13500" s="2">
        <v>44396</v>
      </c>
      <c r="F13500" t="s">
        <v>17</v>
      </c>
      <c r="G13500" t="s">
        <v>12</v>
      </c>
      <c r="H13500" t="s">
        <v>13</v>
      </c>
      <c r="I13500">
        <v>4</v>
      </c>
      <c r="J13500">
        <v>53</v>
      </c>
    </row>
    <row r="13501" spans="1:10" x14ac:dyDescent="0.25">
      <c r="A13501" t="s">
        <v>10</v>
      </c>
      <c r="B13501">
        <v>2019</v>
      </c>
      <c r="C13501">
        <v>29</v>
      </c>
      <c r="D13501" s="1">
        <v>43665</v>
      </c>
      <c r="E13501" s="2">
        <v>44396</v>
      </c>
      <c r="F13501" t="s">
        <v>102</v>
      </c>
      <c r="G13501" t="s">
        <v>12</v>
      </c>
      <c r="H13501" t="s">
        <v>13</v>
      </c>
      <c r="I13501">
        <v>0</v>
      </c>
      <c r="J13501">
        <v>53</v>
      </c>
    </row>
    <row r="13502" spans="1:10" x14ac:dyDescent="0.25">
      <c r="A13502" t="s">
        <v>10</v>
      </c>
      <c r="B13502">
        <v>2019</v>
      </c>
      <c r="C13502">
        <v>29</v>
      </c>
      <c r="D13502" s="1">
        <v>43665</v>
      </c>
      <c r="E13502" s="2">
        <v>44396</v>
      </c>
      <c r="F13502" t="s">
        <v>14</v>
      </c>
      <c r="G13502" t="s">
        <v>12</v>
      </c>
      <c r="H13502" t="s">
        <v>13</v>
      </c>
      <c r="I13502">
        <v>62</v>
      </c>
      <c r="J13502">
        <v>53</v>
      </c>
    </row>
    <row r="13503" spans="1:10" x14ac:dyDescent="0.25">
      <c r="A13503" t="s">
        <v>10</v>
      </c>
      <c r="B13503">
        <v>2019</v>
      </c>
      <c r="C13503">
        <v>29</v>
      </c>
      <c r="D13503" s="1">
        <v>43665</v>
      </c>
      <c r="E13503" s="2">
        <v>44396</v>
      </c>
      <c r="F13503" t="s">
        <v>11</v>
      </c>
      <c r="G13503" t="s">
        <v>12</v>
      </c>
      <c r="H13503" t="s">
        <v>13</v>
      </c>
      <c r="I13503">
        <v>1128</v>
      </c>
      <c r="J13503">
        <v>53</v>
      </c>
    </row>
    <row r="13504" spans="1:10" x14ac:dyDescent="0.25">
      <c r="A13504" t="s">
        <v>10</v>
      </c>
      <c r="B13504">
        <v>2019</v>
      </c>
      <c r="C13504">
        <v>29</v>
      </c>
      <c r="D13504" s="1">
        <v>43666</v>
      </c>
      <c r="E13504" s="2">
        <v>44397</v>
      </c>
      <c r="F13504" t="s">
        <v>26</v>
      </c>
      <c r="G13504" t="s">
        <v>12</v>
      </c>
      <c r="H13504" t="s">
        <v>13</v>
      </c>
      <c r="I13504">
        <v>1</v>
      </c>
      <c r="J13504">
        <v>342</v>
      </c>
    </row>
    <row r="13505" spans="1:10" x14ac:dyDescent="0.25">
      <c r="A13505" t="s">
        <v>10</v>
      </c>
      <c r="B13505">
        <v>2019</v>
      </c>
      <c r="C13505">
        <v>29</v>
      </c>
      <c r="D13505" s="1">
        <v>43666</v>
      </c>
      <c r="E13505" s="2">
        <v>44397</v>
      </c>
      <c r="F13505" t="s">
        <v>17</v>
      </c>
      <c r="G13505" t="s">
        <v>12</v>
      </c>
      <c r="H13505" t="s">
        <v>13</v>
      </c>
      <c r="I13505">
        <v>1</v>
      </c>
      <c r="J13505">
        <v>342</v>
      </c>
    </row>
    <row r="13506" spans="1:10" x14ac:dyDescent="0.25">
      <c r="A13506" t="s">
        <v>10</v>
      </c>
      <c r="B13506">
        <v>2019</v>
      </c>
      <c r="C13506">
        <v>29</v>
      </c>
      <c r="D13506" s="1">
        <v>43666</v>
      </c>
      <c r="E13506" s="2">
        <v>44397</v>
      </c>
      <c r="F13506" t="s">
        <v>102</v>
      </c>
      <c r="G13506" t="s">
        <v>12</v>
      </c>
      <c r="H13506" t="s">
        <v>13</v>
      </c>
      <c r="I13506">
        <v>0</v>
      </c>
      <c r="J13506">
        <v>342</v>
      </c>
    </row>
    <row r="13507" spans="1:10" x14ac:dyDescent="0.25">
      <c r="A13507" t="s">
        <v>10</v>
      </c>
      <c r="B13507">
        <v>2019</v>
      </c>
      <c r="C13507">
        <v>29</v>
      </c>
      <c r="D13507" s="1">
        <v>43666</v>
      </c>
      <c r="E13507" s="2">
        <v>44397</v>
      </c>
      <c r="F13507" t="s">
        <v>14</v>
      </c>
      <c r="G13507" t="s">
        <v>12</v>
      </c>
      <c r="H13507" t="s">
        <v>13</v>
      </c>
      <c r="I13507">
        <v>45</v>
      </c>
      <c r="J13507">
        <v>342</v>
      </c>
    </row>
    <row r="13508" spans="1:10" x14ac:dyDescent="0.25">
      <c r="A13508" t="s">
        <v>10</v>
      </c>
      <c r="B13508">
        <v>2019</v>
      </c>
      <c r="C13508">
        <v>29</v>
      </c>
      <c r="D13508" s="1">
        <v>43666</v>
      </c>
      <c r="E13508" s="2">
        <v>44397</v>
      </c>
      <c r="F13508" t="s">
        <v>11</v>
      </c>
      <c r="G13508" t="s">
        <v>12</v>
      </c>
      <c r="H13508" t="s">
        <v>13</v>
      </c>
      <c r="I13508">
        <v>1538</v>
      </c>
      <c r="J13508">
        <v>342</v>
      </c>
    </row>
    <row r="13509" spans="1:10" x14ac:dyDescent="0.25">
      <c r="A13509" t="s">
        <v>10</v>
      </c>
      <c r="B13509">
        <v>2019</v>
      </c>
      <c r="C13509">
        <v>30</v>
      </c>
      <c r="D13509" s="1">
        <v>43667</v>
      </c>
      <c r="E13509" s="2">
        <v>44398</v>
      </c>
      <c r="F13509" t="s">
        <v>26</v>
      </c>
      <c r="G13509" t="s">
        <v>12</v>
      </c>
      <c r="H13509" t="s">
        <v>13</v>
      </c>
      <c r="I13509">
        <v>4</v>
      </c>
      <c r="J13509">
        <v>701</v>
      </c>
    </row>
    <row r="13510" spans="1:10" x14ac:dyDescent="0.25">
      <c r="A13510" t="s">
        <v>10</v>
      </c>
      <c r="B13510">
        <v>2019</v>
      </c>
      <c r="C13510">
        <v>30</v>
      </c>
      <c r="D13510" s="1">
        <v>43667</v>
      </c>
      <c r="E13510" s="2">
        <v>44398</v>
      </c>
      <c r="F13510" t="s">
        <v>17</v>
      </c>
      <c r="G13510" t="s">
        <v>12</v>
      </c>
      <c r="H13510" t="s">
        <v>13</v>
      </c>
      <c r="I13510">
        <v>5</v>
      </c>
      <c r="J13510">
        <v>701</v>
      </c>
    </row>
    <row r="13511" spans="1:10" x14ac:dyDescent="0.25">
      <c r="A13511" t="s">
        <v>10</v>
      </c>
      <c r="B13511">
        <v>2019</v>
      </c>
      <c r="C13511">
        <v>30</v>
      </c>
      <c r="D13511" s="1">
        <v>43667</v>
      </c>
      <c r="E13511" s="2">
        <v>44398</v>
      </c>
      <c r="F13511" t="s">
        <v>102</v>
      </c>
      <c r="G13511" t="s">
        <v>12</v>
      </c>
      <c r="H13511" t="s">
        <v>13</v>
      </c>
      <c r="I13511">
        <v>0</v>
      </c>
      <c r="J13511">
        <v>701</v>
      </c>
    </row>
    <row r="13512" spans="1:10" x14ac:dyDescent="0.25">
      <c r="A13512" t="s">
        <v>10</v>
      </c>
      <c r="B13512">
        <v>2019</v>
      </c>
      <c r="C13512">
        <v>30</v>
      </c>
      <c r="D13512" s="1">
        <v>43667</v>
      </c>
      <c r="E13512" s="2">
        <v>44398</v>
      </c>
      <c r="F13512" t="s">
        <v>14</v>
      </c>
      <c r="G13512" t="s">
        <v>12</v>
      </c>
      <c r="H13512" t="s">
        <v>13</v>
      </c>
      <c r="I13512">
        <v>40</v>
      </c>
      <c r="J13512">
        <v>701</v>
      </c>
    </row>
    <row r="13513" spans="1:10" x14ac:dyDescent="0.25">
      <c r="A13513" t="s">
        <v>10</v>
      </c>
      <c r="B13513">
        <v>2019</v>
      </c>
      <c r="C13513">
        <v>30</v>
      </c>
      <c r="D13513" s="1">
        <v>43667</v>
      </c>
      <c r="E13513" s="2">
        <v>44398</v>
      </c>
      <c r="F13513" t="s">
        <v>11</v>
      </c>
      <c r="G13513" t="s">
        <v>12</v>
      </c>
      <c r="H13513" t="s">
        <v>13</v>
      </c>
      <c r="I13513">
        <v>1323</v>
      </c>
      <c r="J13513">
        <v>701</v>
      </c>
    </row>
    <row r="13514" spans="1:10" x14ac:dyDescent="0.25">
      <c r="A13514" t="s">
        <v>10</v>
      </c>
      <c r="B13514">
        <v>2019</v>
      </c>
      <c r="C13514">
        <v>30</v>
      </c>
      <c r="D13514" s="1">
        <v>43668</v>
      </c>
      <c r="E13514" s="2">
        <v>44399</v>
      </c>
      <c r="F13514" t="s">
        <v>26</v>
      </c>
      <c r="G13514" t="s">
        <v>12</v>
      </c>
      <c r="H13514" t="s">
        <v>13</v>
      </c>
      <c r="I13514">
        <v>0</v>
      </c>
      <c r="J13514">
        <v>275</v>
      </c>
    </row>
    <row r="13515" spans="1:10" x14ac:dyDescent="0.25">
      <c r="A13515" t="s">
        <v>10</v>
      </c>
      <c r="B13515">
        <v>2019</v>
      </c>
      <c r="C13515">
        <v>30</v>
      </c>
      <c r="D13515" s="1">
        <v>43668</v>
      </c>
      <c r="E13515" s="2">
        <v>44399</v>
      </c>
      <c r="F13515" t="s">
        <v>17</v>
      </c>
      <c r="G13515" t="s">
        <v>12</v>
      </c>
      <c r="H13515" t="s">
        <v>13</v>
      </c>
      <c r="I13515">
        <v>18</v>
      </c>
      <c r="J13515">
        <v>275</v>
      </c>
    </row>
    <row r="13516" spans="1:10" x14ac:dyDescent="0.25">
      <c r="A13516" t="s">
        <v>10</v>
      </c>
      <c r="B13516">
        <v>2019</v>
      </c>
      <c r="C13516">
        <v>30</v>
      </c>
      <c r="D13516" s="1">
        <v>43668</v>
      </c>
      <c r="E13516" s="2">
        <v>44399</v>
      </c>
      <c r="F13516" t="s">
        <v>102</v>
      </c>
      <c r="G13516" t="s">
        <v>12</v>
      </c>
      <c r="H13516" t="s">
        <v>13</v>
      </c>
      <c r="I13516">
        <v>1</v>
      </c>
      <c r="J13516">
        <v>275</v>
      </c>
    </row>
    <row r="13517" spans="1:10" x14ac:dyDescent="0.25">
      <c r="A13517" t="s">
        <v>10</v>
      </c>
      <c r="B13517">
        <v>2019</v>
      </c>
      <c r="C13517">
        <v>30</v>
      </c>
      <c r="D13517" s="1">
        <v>43668</v>
      </c>
      <c r="E13517" s="2">
        <v>44399</v>
      </c>
      <c r="F13517" t="s">
        <v>14</v>
      </c>
      <c r="G13517" t="s">
        <v>12</v>
      </c>
      <c r="H13517" t="s">
        <v>13</v>
      </c>
      <c r="I13517">
        <v>80</v>
      </c>
      <c r="J13517">
        <v>275</v>
      </c>
    </row>
    <row r="13518" spans="1:10" x14ac:dyDescent="0.25">
      <c r="A13518" t="s">
        <v>10</v>
      </c>
      <c r="B13518">
        <v>2019</v>
      </c>
      <c r="C13518">
        <v>30</v>
      </c>
      <c r="D13518" s="1">
        <v>43668</v>
      </c>
      <c r="E13518" s="2">
        <v>44399</v>
      </c>
      <c r="F13518" t="s">
        <v>11</v>
      </c>
      <c r="G13518" t="s">
        <v>12</v>
      </c>
      <c r="H13518" t="s">
        <v>13</v>
      </c>
      <c r="I13518">
        <v>1408</v>
      </c>
      <c r="J13518">
        <v>275</v>
      </c>
    </row>
    <row r="13519" spans="1:10" x14ac:dyDescent="0.25">
      <c r="A13519" t="s">
        <v>10</v>
      </c>
      <c r="B13519">
        <v>2019</v>
      </c>
      <c r="C13519">
        <v>30</v>
      </c>
      <c r="D13519" s="1">
        <v>43669</v>
      </c>
      <c r="E13519" s="2">
        <v>44400</v>
      </c>
      <c r="F13519" t="s">
        <v>26</v>
      </c>
      <c r="G13519" t="s">
        <v>12</v>
      </c>
      <c r="H13519" t="s">
        <v>13</v>
      </c>
      <c r="I13519">
        <v>0</v>
      </c>
      <c r="J13519">
        <v>1258</v>
      </c>
    </row>
    <row r="13520" spans="1:10" x14ac:dyDescent="0.25">
      <c r="A13520" t="s">
        <v>10</v>
      </c>
      <c r="B13520">
        <v>2019</v>
      </c>
      <c r="C13520">
        <v>30</v>
      </c>
      <c r="D13520" s="1">
        <v>43669</v>
      </c>
      <c r="E13520" s="2">
        <v>44400</v>
      </c>
      <c r="F13520" t="s">
        <v>17</v>
      </c>
      <c r="G13520" t="s">
        <v>12</v>
      </c>
      <c r="H13520" t="s">
        <v>13</v>
      </c>
      <c r="I13520">
        <v>18</v>
      </c>
      <c r="J13520">
        <v>1258</v>
      </c>
    </row>
    <row r="13521" spans="1:10" x14ac:dyDescent="0.25">
      <c r="A13521" t="s">
        <v>10</v>
      </c>
      <c r="B13521">
        <v>2019</v>
      </c>
      <c r="C13521">
        <v>30</v>
      </c>
      <c r="D13521" s="1">
        <v>43669</v>
      </c>
      <c r="E13521" s="2">
        <v>44400</v>
      </c>
      <c r="F13521" t="s">
        <v>102</v>
      </c>
      <c r="G13521" t="s">
        <v>12</v>
      </c>
      <c r="H13521" t="s">
        <v>13</v>
      </c>
      <c r="I13521">
        <v>4</v>
      </c>
      <c r="J13521">
        <v>1258</v>
      </c>
    </row>
    <row r="13522" spans="1:10" x14ac:dyDescent="0.25">
      <c r="A13522" t="s">
        <v>10</v>
      </c>
      <c r="B13522">
        <v>2019</v>
      </c>
      <c r="C13522">
        <v>30</v>
      </c>
      <c r="D13522" s="1">
        <v>43669</v>
      </c>
      <c r="E13522" s="2">
        <v>44400</v>
      </c>
      <c r="F13522" t="s">
        <v>14</v>
      </c>
      <c r="G13522" t="s">
        <v>12</v>
      </c>
      <c r="H13522" t="s">
        <v>13</v>
      </c>
      <c r="I13522">
        <v>191</v>
      </c>
      <c r="J13522">
        <v>1258</v>
      </c>
    </row>
    <row r="13523" spans="1:10" x14ac:dyDescent="0.25">
      <c r="A13523" t="s">
        <v>10</v>
      </c>
      <c r="B13523">
        <v>2019</v>
      </c>
      <c r="C13523">
        <v>30</v>
      </c>
      <c r="D13523" s="1">
        <v>43669</v>
      </c>
      <c r="E13523" s="2">
        <v>44400</v>
      </c>
      <c r="F13523" t="s">
        <v>11</v>
      </c>
      <c r="G13523" t="s">
        <v>12</v>
      </c>
      <c r="H13523" t="s">
        <v>13</v>
      </c>
      <c r="I13523">
        <v>5568</v>
      </c>
      <c r="J13523">
        <v>1258</v>
      </c>
    </row>
    <row r="13524" spans="1:10" x14ac:dyDescent="0.25">
      <c r="A13524" t="s">
        <v>10</v>
      </c>
      <c r="B13524">
        <v>2019</v>
      </c>
      <c r="C13524">
        <v>30</v>
      </c>
      <c r="D13524" s="1">
        <v>43670</v>
      </c>
      <c r="E13524" s="2">
        <v>44401</v>
      </c>
      <c r="F13524" t="s">
        <v>26</v>
      </c>
      <c r="G13524" t="s">
        <v>12</v>
      </c>
      <c r="H13524" t="s">
        <v>13</v>
      </c>
      <c r="I13524">
        <v>5</v>
      </c>
      <c r="J13524">
        <v>1853</v>
      </c>
    </row>
    <row r="13525" spans="1:10" x14ac:dyDescent="0.25">
      <c r="A13525" t="s">
        <v>10</v>
      </c>
      <c r="B13525">
        <v>2019</v>
      </c>
      <c r="C13525">
        <v>30</v>
      </c>
      <c r="D13525" s="1">
        <v>43670</v>
      </c>
      <c r="E13525" s="2">
        <v>44401</v>
      </c>
      <c r="F13525" t="s">
        <v>17</v>
      </c>
      <c r="G13525" t="s">
        <v>12</v>
      </c>
      <c r="H13525" t="s">
        <v>13</v>
      </c>
      <c r="I13525">
        <v>16</v>
      </c>
      <c r="J13525">
        <v>1853</v>
      </c>
    </row>
    <row r="13526" spans="1:10" x14ac:dyDescent="0.25">
      <c r="A13526" t="s">
        <v>10</v>
      </c>
      <c r="B13526">
        <v>2019</v>
      </c>
      <c r="C13526">
        <v>30</v>
      </c>
      <c r="D13526" s="1">
        <v>43670</v>
      </c>
      <c r="E13526" s="2">
        <v>44401</v>
      </c>
      <c r="F13526" t="s">
        <v>102</v>
      </c>
      <c r="G13526" t="s">
        <v>12</v>
      </c>
      <c r="H13526" t="s">
        <v>13</v>
      </c>
      <c r="I13526">
        <v>6</v>
      </c>
      <c r="J13526">
        <v>1853</v>
      </c>
    </row>
    <row r="13527" spans="1:10" x14ac:dyDescent="0.25">
      <c r="A13527" t="s">
        <v>10</v>
      </c>
      <c r="B13527">
        <v>2019</v>
      </c>
      <c r="C13527">
        <v>30</v>
      </c>
      <c r="D13527" s="1">
        <v>43670</v>
      </c>
      <c r="E13527" s="2">
        <v>44401</v>
      </c>
      <c r="F13527" t="s">
        <v>14</v>
      </c>
      <c r="G13527" t="s">
        <v>12</v>
      </c>
      <c r="H13527" t="s">
        <v>13</v>
      </c>
      <c r="I13527">
        <v>215</v>
      </c>
      <c r="J13527">
        <v>1853</v>
      </c>
    </row>
    <row r="13528" spans="1:10" x14ac:dyDescent="0.25">
      <c r="A13528" t="s">
        <v>10</v>
      </c>
      <c r="B13528">
        <v>2019</v>
      </c>
      <c r="C13528">
        <v>30</v>
      </c>
      <c r="D13528" s="1">
        <v>43670</v>
      </c>
      <c r="E13528" s="2">
        <v>44401</v>
      </c>
      <c r="F13528" t="s">
        <v>11</v>
      </c>
      <c r="G13528" t="s">
        <v>12</v>
      </c>
      <c r="H13528" t="s">
        <v>13</v>
      </c>
      <c r="I13528">
        <v>8762</v>
      </c>
      <c r="J13528">
        <v>1853</v>
      </c>
    </row>
    <row r="13529" spans="1:10" x14ac:dyDescent="0.25">
      <c r="A13529" t="s">
        <v>10</v>
      </c>
      <c r="B13529">
        <v>2019</v>
      </c>
      <c r="C13529">
        <v>30</v>
      </c>
      <c r="D13529" s="1">
        <v>43671</v>
      </c>
      <c r="E13529" s="2">
        <v>44402</v>
      </c>
      <c r="F13529" t="s">
        <v>26</v>
      </c>
      <c r="G13529" t="s">
        <v>12</v>
      </c>
      <c r="H13529" t="s">
        <v>13</v>
      </c>
      <c r="I13529">
        <v>1</v>
      </c>
      <c r="J13529">
        <v>3048</v>
      </c>
    </row>
    <row r="13530" spans="1:10" x14ac:dyDescent="0.25">
      <c r="A13530" t="s">
        <v>10</v>
      </c>
      <c r="B13530">
        <v>2019</v>
      </c>
      <c r="C13530">
        <v>30</v>
      </c>
      <c r="D13530" s="1">
        <v>43671</v>
      </c>
      <c r="E13530" s="2">
        <v>44402</v>
      </c>
      <c r="F13530" t="s">
        <v>17</v>
      </c>
      <c r="G13530" t="s">
        <v>12</v>
      </c>
      <c r="H13530" t="s">
        <v>13</v>
      </c>
      <c r="I13530">
        <v>6</v>
      </c>
      <c r="J13530">
        <v>3048</v>
      </c>
    </row>
    <row r="13531" spans="1:10" x14ac:dyDescent="0.25">
      <c r="A13531" t="s">
        <v>10</v>
      </c>
      <c r="B13531">
        <v>2019</v>
      </c>
      <c r="C13531">
        <v>30</v>
      </c>
      <c r="D13531" s="1">
        <v>43671</v>
      </c>
      <c r="E13531" s="2">
        <v>44402</v>
      </c>
      <c r="F13531" t="s">
        <v>102</v>
      </c>
      <c r="G13531" t="s">
        <v>12</v>
      </c>
      <c r="H13531" t="s">
        <v>13</v>
      </c>
      <c r="I13531">
        <v>8</v>
      </c>
      <c r="J13531">
        <v>3048</v>
      </c>
    </row>
    <row r="13532" spans="1:10" x14ac:dyDescent="0.25">
      <c r="A13532" t="s">
        <v>10</v>
      </c>
      <c r="B13532">
        <v>2019</v>
      </c>
      <c r="C13532">
        <v>30</v>
      </c>
      <c r="D13532" s="1">
        <v>43671</v>
      </c>
      <c r="E13532" s="2">
        <v>44402</v>
      </c>
      <c r="F13532" t="s">
        <v>14</v>
      </c>
      <c r="G13532" t="s">
        <v>12</v>
      </c>
      <c r="H13532" t="s">
        <v>13</v>
      </c>
      <c r="I13532">
        <v>419</v>
      </c>
      <c r="J13532">
        <v>3048</v>
      </c>
    </row>
    <row r="13533" spans="1:10" x14ac:dyDescent="0.25">
      <c r="A13533" t="s">
        <v>10</v>
      </c>
      <c r="B13533">
        <v>2019</v>
      </c>
      <c r="C13533">
        <v>30</v>
      </c>
      <c r="D13533" s="1">
        <v>43671</v>
      </c>
      <c r="E13533" s="2">
        <v>44402</v>
      </c>
      <c r="F13533" t="s">
        <v>11</v>
      </c>
      <c r="G13533" t="s">
        <v>12</v>
      </c>
      <c r="H13533" t="s">
        <v>13</v>
      </c>
      <c r="I13533">
        <v>13069</v>
      </c>
      <c r="J13533">
        <v>3048</v>
      </c>
    </row>
    <row r="13534" spans="1:10" x14ac:dyDescent="0.25">
      <c r="A13534" t="s">
        <v>10</v>
      </c>
      <c r="B13534">
        <v>2019</v>
      </c>
      <c r="C13534">
        <v>30</v>
      </c>
      <c r="D13534" s="1">
        <v>43672</v>
      </c>
      <c r="E13534" s="2">
        <v>44403</v>
      </c>
      <c r="F13534" t="s">
        <v>26</v>
      </c>
      <c r="G13534" t="s">
        <v>12</v>
      </c>
      <c r="H13534" t="s">
        <v>13</v>
      </c>
      <c r="I13534">
        <v>1</v>
      </c>
      <c r="J13534">
        <v>2442</v>
      </c>
    </row>
    <row r="13535" spans="1:10" x14ac:dyDescent="0.25">
      <c r="A13535" t="s">
        <v>10</v>
      </c>
      <c r="B13535">
        <v>2019</v>
      </c>
      <c r="C13535">
        <v>30</v>
      </c>
      <c r="D13535" s="1">
        <v>43672</v>
      </c>
      <c r="E13535" s="2">
        <v>44403</v>
      </c>
      <c r="F13535" t="s">
        <v>17</v>
      </c>
      <c r="G13535" t="s">
        <v>12</v>
      </c>
      <c r="H13535" t="s">
        <v>13</v>
      </c>
      <c r="I13535">
        <v>5</v>
      </c>
      <c r="J13535">
        <v>2442</v>
      </c>
    </row>
    <row r="13536" spans="1:10" x14ac:dyDescent="0.25">
      <c r="A13536" t="s">
        <v>10</v>
      </c>
      <c r="B13536">
        <v>2019</v>
      </c>
      <c r="C13536">
        <v>30</v>
      </c>
      <c r="D13536" s="1">
        <v>43672</v>
      </c>
      <c r="E13536" s="2">
        <v>44403</v>
      </c>
      <c r="F13536" t="s">
        <v>102</v>
      </c>
      <c r="G13536" t="s">
        <v>12</v>
      </c>
      <c r="H13536" t="s">
        <v>13</v>
      </c>
      <c r="I13536">
        <v>0</v>
      </c>
      <c r="J13536">
        <v>2442</v>
      </c>
    </row>
    <row r="13537" spans="1:10" x14ac:dyDescent="0.25">
      <c r="A13537" t="s">
        <v>10</v>
      </c>
      <c r="B13537">
        <v>2019</v>
      </c>
      <c r="C13537">
        <v>30</v>
      </c>
      <c r="D13537" s="1">
        <v>43672</v>
      </c>
      <c r="E13537" s="2">
        <v>44403</v>
      </c>
      <c r="F13537" t="s">
        <v>14</v>
      </c>
      <c r="G13537" t="s">
        <v>12</v>
      </c>
      <c r="H13537" t="s">
        <v>13</v>
      </c>
      <c r="I13537">
        <v>238</v>
      </c>
      <c r="J13537">
        <v>2442</v>
      </c>
    </row>
    <row r="13538" spans="1:10" x14ac:dyDescent="0.25">
      <c r="A13538" t="s">
        <v>10</v>
      </c>
      <c r="B13538">
        <v>2019</v>
      </c>
      <c r="C13538">
        <v>30</v>
      </c>
      <c r="D13538" s="1">
        <v>43672</v>
      </c>
      <c r="E13538" s="2">
        <v>44403</v>
      </c>
      <c r="F13538" t="s">
        <v>11</v>
      </c>
      <c r="G13538" t="s">
        <v>12</v>
      </c>
      <c r="H13538" t="s">
        <v>13</v>
      </c>
      <c r="I13538">
        <v>11225</v>
      </c>
      <c r="J13538">
        <v>2442</v>
      </c>
    </row>
    <row r="13539" spans="1:10" x14ac:dyDescent="0.25">
      <c r="A13539" t="s">
        <v>10</v>
      </c>
      <c r="B13539">
        <v>2019</v>
      </c>
      <c r="C13539">
        <v>30</v>
      </c>
      <c r="D13539" s="1">
        <v>43673</v>
      </c>
      <c r="E13539" s="2">
        <v>44404</v>
      </c>
      <c r="F13539" t="s">
        <v>26</v>
      </c>
      <c r="G13539" t="s">
        <v>12</v>
      </c>
      <c r="H13539" t="s">
        <v>13</v>
      </c>
      <c r="I13539">
        <v>0</v>
      </c>
      <c r="J13539">
        <v>2299</v>
      </c>
    </row>
    <row r="13540" spans="1:10" x14ac:dyDescent="0.25">
      <c r="A13540" t="s">
        <v>10</v>
      </c>
      <c r="B13540">
        <v>2019</v>
      </c>
      <c r="C13540">
        <v>30</v>
      </c>
      <c r="D13540" s="1">
        <v>43673</v>
      </c>
      <c r="E13540" s="2">
        <v>44404</v>
      </c>
      <c r="F13540" t="s">
        <v>17</v>
      </c>
      <c r="G13540" t="s">
        <v>12</v>
      </c>
      <c r="H13540" t="s">
        <v>13</v>
      </c>
      <c r="I13540">
        <v>13</v>
      </c>
      <c r="J13540">
        <v>2299</v>
      </c>
    </row>
    <row r="13541" spans="1:10" x14ac:dyDescent="0.25">
      <c r="A13541" t="s">
        <v>10</v>
      </c>
      <c r="B13541">
        <v>2019</v>
      </c>
      <c r="C13541">
        <v>30</v>
      </c>
      <c r="D13541" s="1">
        <v>43673</v>
      </c>
      <c r="E13541" s="2">
        <v>44404</v>
      </c>
      <c r="F13541" t="s">
        <v>102</v>
      </c>
      <c r="G13541" t="s">
        <v>12</v>
      </c>
      <c r="H13541" t="s">
        <v>13</v>
      </c>
      <c r="I13541">
        <v>0</v>
      </c>
      <c r="J13541">
        <v>2299</v>
      </c>
    </row>
    <row r="13542" spans="1:10" x14ac:dyDescent="0.25">
      <c r="A13542" t="s">
        <v>10</v>
      </c>
      <c r="B13542">
        <v>2019</v>
      </c>
      <c r="C13542">
        <v>30</v>
      </c>
      <c r="D13542" s="1">
        <v>43673</v>
      </c>
      <c r="E13542" s="2">
        <v>44404</v>
      </c>
      <c r="F13542" t="s">
        <v>14</v>
      </c>
      <c r="G13542" t="s">
        <v>12</v>
      </c>
      <c r="H13542" t="s">
        <v>13</v>
      </c>
      <c r="I13542">
        <v>553</v>
      </c>
      <c r="J13542">
        <v>2299</v>
      </c>
    </row>
    <row r="13543" spans="1:10" x14ac:dyDescent="0.25">
      <c r="A13543" t="s">
        <v>10</v>
      </c>
      <c r="B13543">
        <v>2019</v>
      </c>
      <c r="C13543">
        <v>30</v>
      </c>
      <c r="D13543" s="1">
        <v>43673</v>
      </c>
      <c r="E13543" s="2">
        <v>44404</v>
      </c>
      <c r="F13543" t="s">
        <v>11</v>
      </c>
      <c r="G13543" t="s">
        <v>12</v>
      </c>
      <c r="H13543" t="s">
        <v>13</v>
      </c>
      <c r="I13543">
        <v>14723</v>
      </c>
      <c r="J13543">
        <v>2299</v>
      </c>
    </row>
    <row r="13544" spans="1:10" x14ac:dyDescent="0.25">
      <c r="A13544" t="s">
        <v>10</v>
      </c>
      <c r="B13544">
        <v>2019</v>
      </c>
      <c r="C13544">
        <v>31</v>
      </c>
      <c r="D13544" s="1">
        <v>43674</v>
      </c>
      <c r="E13544" s="2">
        <v>44405</v>
      </c>
      <c r="F13544" t="s">
        <v>26</v>
      </c>
      <c r="G13544" t="s">
        <v>12</v>
      </c>
      <c r="H13544" t="s">
        <v>13</v>
      </c>
      <c r="I13544">
        <v>0</v>
      </c>
      <c r="J13544">
        <v>5006</v>
      </c>
    </row>
    <row r="13545" spans="1:10" x14ac:dyDescent="0.25">
      <c r="A13545" t="s">
        <v>10</v>
      </c>
      <c r="B13545">
        <v>2019</v>
      </c>
      <c r="C13545">
        <v>31</v>
      </c>
      <c r="D13545" s="1">
        <v>43674</v>
      </c>
      <c r="E13545" s="2">
        <v>44405</v>
      </c>
      <c r="F13545" t="s">
        <v>17</v>
      </c>
      <c r="G13545" t="s">
        <v>12</v>
      </c>
      <c r="H13545" t="s">
        <v>13</v>
      </c>
      <c r="I13545">
        <v>25</v>
      </c>
      <c r="J13545">
        <v>5006</v>
      </c>
    </row>
    <row r="13546" spans="1:10" x14ac:dyDescent="0.25">
      <c r="A13546" t="s">
        <v>10</v>
      </c>
      <c r="B13546">
        <v>2019</v>
      </c>
      <c r="C13546">
        <v>31</v>
      </c>
      <c r="D13546" s="1">
        <v>43674</v>
      </c>
      <c r="E13546" s="2">
        <v>44405</v>
      </c>
      <c r="F13546" t="s">
        <v>102</v>
      </c>
      <c r="G13546" t="s">
        <v>12</v>
      </c>
      <c r="H13546" t="s">
        <v>13</v>
      </c>
      <c r="I13546">
        <v>3</v>
      </c>
      <c r="J13546">
        <v>5006</v>
      </c>
    </row>
    <row r="13547" spans="1:10" x14ac:dyDescent="0.25">
      <c r="A13547" t="s">
        <v>10</v>
      </c>
      <c r="B13547">
        <v>2019</v>
      </c>
      <c r="C13547">
        <v>31</v>
      </c>
      <c r="D13547" s="1">
        <v>43674</v>
      </c>
      <c r="E13547" s="2">
        <v>44405</v>
      </c>
      <c r="F13547" t="s">
        <v>14</v>
      </c>
      <c r="G13547" t="s">
        <v>12</v>
      </c>
      <c r="H13547" t="s">
        <v>13</v>
      </c>
      <c r="I13547">
        <v>145</v>
      </c>
      <c r="J13547">
        <v>5006</v>
      </c>
    </row>
    <row r="13548" spans="1:10" x14ac:dyDescent="0.25">
      <c r="A13548" t="s">
        <v>10</v>
      </c>
      <c r="B13548">
        <v>2019</v>
      </c>
      <c r="C13548">
        <v>31</v>
      </c>
      <c r="D13548" s="1">
        <v>43674</v>
      </c>
      <c r="E13548" s="2">
        <v>44405</v>
      </c>
      <c r="F13548" t="s">
        <v>11</v>
      </c>
      <c r="G13548" t="s">
        <v>12</v>
      </c>
      <c r="H13548" t="s">
        <v>13</v>
      </c>
      <c r="I13548">
        <v>12047</v>
      </c>
      <c r="J13548">
        <v>5006</v>
      </c>
    </row>
    <row r="13549" spans="1:10" x14ac:dyDescent="0.25">
      <c r="A13549" t="s">
        <v>10</v>
      </c>
      <c r="B13549">
        <v>2019</v>
      </c>
      <c r="C13549">
        <v>31</v>
      </c>
      <c r="D13549" s="1">
        <v>43675</v>
      </c>
      <c r="E13549" s="2">
        <v>44406</v>
      </c>
      <c r="F13549" t="s">
        <v>26</v>
      </c>
      <c r="G13549" t="s">
        <v>12</v>
      </c>
      <c r="H13549" t="s">
        <v>13</v>
      </c>
      <c r="I13549">
        <v>0</v>
      </c>
      <c r="J13549">
        <v>150</v>
      </c>
    </row>
    <row r="13550" spans="1:10" x14ac:dyDescent="0.25">
      <c r="A13550" t="s">
        <v>10</v>
      </c>
      <c r="B13550">
        <v>2019</v>
      </c>
      <c r="C13550">
        <v>31</v>
      </c>
      <c r="D13550" s="1">
        <v>43675</v>
      </c>
      <c r="E13550" s="2">
        <v>44406</v>
      </c>
      <c r="F13550" t="s">
        <v>17</v>
      </c>
      <c r="G13550" t="s">
        <v>12</v>
      </c>
      <c r="H13550" t="s">
        <v>13</v>
      </c>
      <c r="I13550">
        <v>4</v>
      </c>
      <c r="J13550">
        <v>150</v>
      </c>
    </row>
    <row r="13551" spans="1:10" x14ac:dyDescent="0.25">
      <c r="A13551" t="s">
        <v>10</v>
      </c>
      <c r="B13551">
        <v>2019</v>
      </c>
      <c r="C13551">
        <v>31</v>
      </c>
      <c r="D13551" s="1">
        <v>43675</v>
      </c>
      <c r="E13551" s="2">
        <v>44406</v>
      </c>
      <c r="F13551" t="s">
        <v>102</v>
      </c>
      <c r="G13551" t="s">
        <v>12</v>
      </c>
      <c r="H13551" t="s">
        <v>13</v>
      </c>
      <c r="I13551">
        <v>0</v>
      </c>
      <c r="J13551">
        <v>150</v>
      </c>
    </row>
    <row r="13552" spans="1:10" x14ac:dyDescent="0.25">
      <c r="A13552" t="s">
        <v>10</v>
      </c>
      <c r="B13552">
        <v>2019</v>
      </c>
      <c r="C13552">
        <v>31</v>
      </c>
      <c r="D13552" s="1">
        <v>43675</v>
      </c>
      <c r="E13552" s="2">
        <v>44406</v>
      </c>
      <c r="F13552" t="s">
        <v>14</v>
      </c>
      <c r="G13552" t="s">
        <v>12</v>
      </c>
      <c r="H13552" t="s">
        <v>13</v>
      </c>
      <c r="I13552">
        <v>88</v>
      </c>
      <c r="J13552">
        <v>150</v>
      </c>
    </row>
    <row r="13553" spans="1:10" x14ac:dyDescent="0.25">
      <c r="A13553" t="s">
        <v>10</v>
      </c>
      <c r="B13553">
        <v>2019</v>
      </c>
      <c r="C13553">
        <v>31</v>
      </c>
      <c r="D13553" s="1">
        <v>43675</v>
      </c>
      <c r="E13553" s="2">
        <v>44406</v>
      </c>
      <c r="F13553" t="s">
        <v>11</v>
      </c>
      <c r="G13553" t="s">
        <v>12</v>
      </c>
      <c r="H13553" t="s">
        <v>13</v>
      </c>
      <c r="I13553">
        <v>2582</v>
      </c>
      <c r="J13553">
        <v>150</v>
      </c>
    </row>
    <row r="13554" spans="1:10" x14ac:dyDescent="0.25">
      <c r="A13554" t="s">
        <v>10</v>
      </c>
      <c r="B13554">
        <v>2019</v>
      </c>
      <c r="C13554">
        <v>31</v>
      </c>
      <c r="D13554" s="1">
        <v>43676</v>
      </c>
      <c r="E13554" s="2">
        <v>44407</v>
      </c>
      <c r="F13554" t="s">
        <v>26</v>
      </c>
      <c r="G13554" t="s">
        <v>12</v>
      </c>
      <c r="H13554" t="s">
        <v>13</v>
      </c>
      <c r="I13554">
        <v>1</v>
      </c>
      <c r="J13554">
        <v>283</v>
      </c>
    </row>
    <row r="13555" spans="1:10" x14ac:dyDescent="0.25">
      <c r="A13555" t="s">
        <v>10</v>
      </c>
      <c r="B13555">
        <v>2019</v>
      </c>
      <c r="C13555">
        <v>31</v>
      </c>
      <c r="D13555" s="1">
        <v>43676</v>
      </c>
      <c r="E13555" s="2">
        <v>44407</v>
      </c>
      <c r="F13555" t="s">
        <v>17</v>
      </c>
      <c r="G13555" t="s">
        <v>12</v>
      </c>
      <c r="H13555" t="s">
        <v>13</v>
      </c>
      <c r="I13555">
        <v>2</v>
      </c>
      <c r="J13555">
        <v>283</v>
      </c>
    </row>
    <row r="13556" spans="1:10" x14ac:dyDescent="0.25">
      <c r="A13556" t="s">
        <v>10</v>
      </c>
      <c r="B13556">
        <v>2019</v>
      </c>
      <c r="C13556">
        <v>31</v>
      </c>
      <c r="D13556" s="1">
        <v>43676</v>
      </c>
      <c r="E13556" s="2">
        <v>44407</v>
      </c>
      <c r="F13556" t="s">
        <v>102</v>
      </c>
      <c r="G13556" t="s">
        <v>12</v>
      </c>
      <c r="H13556" t="s">
        <v>13</v>
      </c>
      <c r="I13556">
        <v>0</v>
      </c>
      <c r="J13556">
        <v>283</v>
      </c>
    </row>
    <row r="13557" spans="1:10" x14ac:dyDescent="0.25">
      <c r="A13557" t="s">
        <v>10</v>
      </c>
      <c r="B13557">
        <v>2019</v>
      </c>
      <c r="C13557">
        <v>31</v>
      </c>
      <c r="D13557" s="1">
        <v>43676</v>
      </c>
      <c r="E13557" s="2">
        <v>44407</v>
      </c>
      <c r="F13557" t="s">
        <v>14</v>
      </c>
      <c r="G13557" t="s">
        <v>12</v>
      </c>
      <c r="H13557" t="s">
        <v>13</v>
      </c>
      <c r="I13557">
        <v>476</v>
      </c>
      <c r="J13557">
        <v>283</v>
      </c>
    </row>
    <row r="13558" spans="1:10" x14ac:dyDescent="0.25">
      <c r="A13558" t="s">
        <v>10</v>
      </c>
      <c r="B13558">
        <v>2019</v>
      </c>
      <c r="C13558">
        <v>31</v>
      </c>
      <c r="D13558" s="1">
        <v>43676</v>
      </c>
      <c r="E13558" s="2">
        <v>44407</v>
      </c>
      <c r="F13558" t="s">
        <v>11</v>
      </c>
      <c r="G13558" t="s">
        <v>12</v>
      </c>
      <c r="H13558" t="s">
        <v>13</v>
      </c>
      <c r="I13558">
        <v>1401</v>
      </c>
      <c r="J13558">
        <v>283</v>
      </c>
    </row>
    <row r="13559" spans="1:10" x14ac:dyDescent="0.25">
      <c r="A13559" t="s">
        <v>10</v>
      </c>
      <c r="B13559">
        <v>2019</v>
      </c>
      <c r="C13559">
        <v>31</v>
      </c>
      <c r="D13559" s="1">
        <v>43677</v>
      </c>
      <c r="E13559" s="2">
        <v>44408</v>
      </c>
      <c r="F13559" t="s">
        <v>26</v>
      </c>
      <c r="G13559" t="s">
        <v>12</v>
      </c>
      <c r="H13559" t="s">
        <v>13</v>
      </c>
      <c r="I13559">
        <v>0</v>
      </c>
      <c r="J13559">
        <v>455</v>
      </c>
    </row>
    <row r="13560" spans="1:10" x14ac:dyDescent="0.25">
      <c r="A13560" t="s">
        <v>10</v>
      </c>
      <c r="B13560">
        <v>2019</v>
      </c>
      <c r="C13560">
        <v>31</v>
      </c>
      <c r="D13560" s="1">
        <v>43677</v>
      </c>
      <c r="E13560" s="2">
        <v>44408</v>
      </c>
      <c r="F13560" t="s">
        <v>17</v>
      </c>
      <c r="G13560" t="s">
        <v>12</v>
      </c>
      <c r="H13560" t="s">
        <v>13</v>
      </c>
      <c r="I13560">
        <v>2</v>
      </c>
      <c r="J13560">
        <v>455</v>
      </c>
    </row>
    <row r="13561" spans="1:10" x14ac:dyDescent="0.25">
      <c r="A13561" t="s">
        <v>10</v>
      </c>
      <c r="B13561">
        <v>2019</v>
      </c>
      <c r="C13561">
        <v>31</v>
      </c>
      <c r="D13561" s="1">
        <v>43677</v>
      </c>
      <c r="E13561" s="2">
        <v>44408</v>
      </c>
      <c r="F13561" t="s">
        <v>102</v>
      </c>
      <c r="G13561" t="s">
        <v>12</v>
      </c>
      <c r="H13561" t="s">
        <v>13</v>
      </c>
      <c r="I13561">
        <v>53</v>
      </c>
      <c r="J13561">
        <v>455</v>
      </c>
    </row>
    <row r="13562" spans="1:10" x14ac:dyDescent="0.25">
      <c r="A13562" t="s">
        <v>10</v>
      </c>
      <c r="B13562">
        <v>2019</v>
      </c>
      <c r="C13562">
        <v>31</v>
      </c>
      <c r="D13562" s="1">
        <v>43677</v>
      </c>
      <c r="E13562" s="2">
        <v>44408</v>
      </c>
      <c r="F13562" t="s">
        <v>14</v>
      </c>
      <c r="G13562" t="s">
        <v>12</v>
      </c>
      <c r="H13562" t="s">
        <v>13</v>
      </c>
      <c r="I13562">
        <v>1357</v>
      </c>
      <c r="J13562">
        <v>455</v>
      </c>
    </row>
    <row r="13563" spans="1:10" x14ac:dyDescent="0.25">
      <c r="A13563" t="s">
        <v>10</v>
      </c>
      <c r="B13563">
        <v>2019</v>
      </c>
      <c r="C13563">
        <v>31</v>
      </c>
      <c r="D13563" s="1">
        <v>43677</v>
      </c>
      <c r="E13563" s="2">
        <v>44408</v>
      </c>
      <c r="F13563" t="s">
        <v>11</v>
      </c>
      <c r="G13563" t="s">
        <v>12</v>
      </c>
      <c r="H13563" t="s">
        <v>13</v>
      </c>
      <c r="I13563">
        <v>4267</v>
      </c>
      <c r="J13563">
        <v>455</v>
      </c>
    </row>
    <row r="13564" spans="1:10" x14ac:dyDescent="0.25">
      <c r="A13564" t="s">
        <v>10</v>
      </c>
      <c r="B13564">
        <v>2019</v>
      </c>
      <c r="C13564">
        <v>31</v>
      </c>
      <c r="D13564" s="1">
        <v>43678</v>
      </c>
      <c r="E13564" s="2">
        <v>44409</v>
      </c>
      <c r="F13564" t="s">
        <v>26</v>
      </c>
      <c r="G13564" t="s">
        <v>12</v>
      </c>
      <c r="H13564" t="s">
        <v>13</v>
      </c>
      <c r="I13564">
        <v>0</v>
      </c>
      <c r="J13564">
        <v>506</v>
      </c>
    </row>
    <row r="13565" spans="1:10" x14ac:dyDescent="0.25">
      <c r="A13565" t="s">
        <v>10</v>
      </c>
      <c r="B13565">
        <v>2019</v>
      </c>
      <c r="C13565">
        <v>31</v>
      </c>
      <c r="D13565" s="1">
        <v>43678</v>
      </c>
      <c r="E13565" s="2">
        <v>44409</v>
      </c>
      <c r="F13565" t="s">
        <v>17</v>
      </c>
      <c r="G13565" t="s">
        <v>12</v>
      </c>
      <c r="H13565" t="s">
        <v>13</v>
      </c>
      <c r="I13565">
        <v>0</v>
      </c>
      <c r="J13565">
        <v>506</v>
      </c>
    </row>
    <row r="13566" spans="1:10" x14ac:dyDescent="0.25">
      <c r="A13566" t="s">
        <v>10</v>
      </c>
      <c r="B13566">
        <v>2019</v>
      </c>
      <c r="C13566">
        <v>31</v>
      </c>
      <c r="D13566" s="1">
        <v>43678</v>
      </c>
      <c r="E13566" s="2">
        <v>44409</v>
      </c>
      <c r="F13566" t="s">
        <v>102</v>
      </c>
      <c r="G13566" t="s">
        <v>12</v>
      </c>
      <c r="H13566" t="s">
        <v>13</v>
      </c>
      <c r="I13566">
        <v>37</v>
      </c>
      <c r="J13566">
        <v>506</v>
      </c>
    </row>
    <row r="13567" spans="1:10" x14ac:dyDescent="0.25">
      <c r="A13567" t="s">
        <v>10</v>
      </c>
      <c r="B13567">
        <v>2019</v>
      </c>
      <c r="C13567">
        <v>31</v>
      </c>
      <c r="D13567" s="1">
        <v>43678</v>
      </c>
      <c r="E13567" s="2">
        <v>44409</v>
      </c>
      <c r="F13567" t="s">
        <v>14</v>
      </c>
      <c r="G13567" t="s">
        <v>12</v>
      </c>
      <c r="H13567" t="s">
        <v>13</v>
      </c>
      <c r="I13567">
        <v>1414</v>
      </c>
      <c r="J13567">
        <v>506</v>
      </c>
    </row>
    <row r="13568" spans="1:10" x14ac:dyDescent="0.25">
      <c r="A13568" t="s">
        <v>10</v>
      </c>
      <c r="B13568">
        <v>2019</v>
      </c>
      <c r="C13568">
        <v>31</v>
      </c>
      <c r="D13568" s="1">
        <v>43678</v>
      </c>
      <c r="E13568" s="2">
        <v>44409</v>
      </c>
      <c r="F13568" t="s">
        <v>11</v>
      </c>
      <c r="G13568" t="s">
        <v>12</v>
      </c>
      <c r="H13568" t="s">
        <v>13</v>
      </c>
      <c r="I13568">
        <v>3518</v>
      </c>
      <c r="J13568">
        <v>506</v>
      </c>
    </row>
    <row r="13569" spans="1:10" x14ac:dyDescent="0.25">
      <c r="A13569" t="s">
        <v>10</v>
      </c>
      <c r="B13569">
        <v>2019</v>
      </c>
      <c r="C13569">
        <v>31</v>
      </c>
      <c r="D13569" s="1">
        <v>43679</v>
      </c>
      <c r="E13569" s="2">
        <v>44410</v>
      </c>
      <c r="F13569" t="s">
        <v>26</v>
      </c>
      <c r="G13569" t="s">
        <v>12</v>
      </c>
      <c r="H13569" t="s">
        <v>13</v>
      </c>
      <c r="I13569">
        <v>0</v>
      </c>
      <c r="J13569">
        <v>217</v>
      </c>
    </row>
    <row r="13570" spans="1:10" x14ac:dyDescent="0.25">
      <c r="A13570" t="s">
        <v>10</v>
      </c>
      <c r="B13570">
        <v>2019</v>
      </c>
      <c r="C13570">
        <v>31</v>
      </c>
      <c r="D13570" s="1">
        <v>43679</v>
      </c>
      <c r="E13570" s="2">
        <v>44410</v>
      </c>
      <c r="F13570" t="s">
        <v>17</v>
      </c>
      <c r="G13570" t="s">
        <v>12</v>
      </c>
      <c r="H13570" t="s">
        <v>13</v>
      </c>
      <c r="I13570">
        <v>1</v>
      </c>
      <c r="J13570">
        <v>217</v>
      </c>
    </row>
    <row r="13571" spans="1:10" x14ac:dyDescent="0.25">
      <c r="A13571" t="s">
        <v>10</v>
      </c>
      <c r="B13571">
        <v>2019</v>
      </c>
      <c r="C13571">
        <v>31</v>
      </c>
      <c r="D13571" s="1">
        <v>43679</v>
      </c>
      <c r="E13571" s="2">
        <v>44410</v>
      </c>
      <c r="F13571" t="s">
        <v>102</v>
      </c>
      <c r="G13571" t="s">
        <v>12</v>
      </c>
      <c r="H13571" t="s">
        <v>13</v>
      </c>
      <c r="I13571">
        <v>11</v>
      </c>
      <c r="J13571">
        <v>217</v>
      </c>
    </row>
    <row r="13572" spans="1:10" x14ac:dyDescent="0.25">
      <c r="A13572" t="s">
        <v>10</v>
      </c>
      <c r="B13572">
        <v>2019</v>
      </c>
      <c r="C13572">
        <v>31</v>
      </c>
      <c r="D13572" s="1">
        <v>43679</v>
      </c>
      <c r="E13572" s="2">
        <v>44410</v>
      </c>
      <c r="F13572" t="s">
        <v>14</v>
      </c>
      <c r="G13572" t="s">
        <v>12</v>
      </c>
      <c r="H13572" t="s">
        <v>13</v>
      </c>
      <c r="I13572">
        <v>794</v>
      </c>
      <c r="J13572">
        <v>217</v>
      </c>
    </row>
    <row r="13573" spans="1:10" x14ac:dyDescent="0.25">
      <c r="A13573" t="s">
        <v>10</v>
      </c>
      <c r="B13573">
        <v>2019</v>
      </c>
      <c r="C13573">
        <v>31</v>
      </c>
      <c r="D13573" s="1">
        <v>43679</v>
      </c>
      <c r="E13573" s="2">
        <v>44410</v>
      </c>
      <c r="F13573" t="s">
        <v>11</v>
      </c>
      <c r="G13573" t="s">
        <v>12</v>
      </c>
      <c r="H13573" t="s">
        <v>13</v>
      </c>
      <c r="I13573">
        <v>1508</v>
      </c>
      <c r="J13573">
        <v>217</v>
      </c>
    </row>
    <row r="13574" spans="1:10" x14ac:dyDescent="0.25">
      <c r="A13574" t="s">
        <v>10</v>
      </c>
      <c r="B13574">
        <v>2019</v>
      </c>
      <c r="C13574">
        <v>31</v>
      </c>
      <c r="D13574" s="1">
        <v>43680</v>
      </c>
      <c r="E13574" s="2">
        <v>44411</v>
      </c>
      <c r="F13574" t="s">
        <v>26</v>
      </c>
      <c r="G13574" t="s">
        <v>12</v>
      </c>
      <c r="H13574" t="s">
        <v>13</v>
      </c>
      <c r="I13574">
        <v>1</v>
      </c>
      <c r="J13574">
        <v>42</v>
      </c>
    </row>
    <row r="13575" spans="1:10" x14ac:dyDescent="0.25">
      <c r="A13575" t="s">
        <v>10</v>
      </c>
      <c r="B13575">
        <v>2019</v>
      </c>
      <c r="C13575">
        <v>31</v>
      </c>
      <c r="D13575" s="1">
        <v>43680</v>
      </c>
      <c r="E13575" s="2">
        <v>44411</v>
      </c>
      <c r="F13575" t="s">
        <v>17</v>
      </c>
      <c r="G13575" t="s">
        <v>12</v>
      </c>
      <c r="H13575" t="s">
        <v>13</v>
      </c>
      <c r="I13575">
        <v>1</v>
      </c>
      <c r="J13575">
        <v>42</v>
      </c>
    </row>
    <row r="13576" spans="1:10" x14ac:dyDescent="0.25">
      <c r="A13576" t="s">
        <v>10</v>
      </c>
      <c r="B13576">
        <v>2019</v>
      </c>
      <c r="C13576">
        <v>31</v>
      </c>
      <c r="D13576" s="1">
        <v>43680</v>
      </c>
      <c r="E13576" s="2">
        <v>44411</v>
      </c>
      <c r="F13576" t="s">
        <v>102</v>
      </c>
      <c r="G13576" t="s">
        <v>12</v>
      </c>
      <c r="H13576" t="s">
        <v>13</v>
      </c>
      <c r="I13576">
        <v>0</v>
      </c>
      <c r="J13576">
        <v>42</v>
      </c>
    </row>
    <row r="13577" spans="1:10" x14ac:dyDescent="0.25">
      <c r="A13577" t="s">
        <v>10</v>
      </c>
      <c r="B13577">
        <v>2019</v>
      </c>
      <c r="C13577">
        <v>31</v>
      </c>
      <c r="D13577" s="1">
        <v>43680</v>
      </c>
      <c r="E13577" s="2">
        <v>44411</v>
      </c>
      <c r="F13577" t="s">
        <v>14</v>
      </c>
      <c r="G13577" t="s">
        <v>12</v>
      </c>
      <c r="H13577" t="s">
        <v>13</v>
      </c>
      <c r="I13577">
        <v>582</v>
      </c>
      <c r="J13577">
        <v>42</v>
      </c>
    </row>
    <row r="13578" spans="1:10" x14ac:dyDescent="0.25">
      <c r="A13578" t="s">
        <v>10</v>
      </c>
      <c r="B13578">
        <v>2019</v>
      </c>
      <c r="C13578">
        <v>31</v>
      </c>
      <c r="D13578" s="1">
        <v>43680</v>
      </c>
      <c r="E13578" s="2">
        <v>44411</v>
      </c>
      <c r="F13578" t="s">
        <v>11</v>
      </c>
      <c r="G13578" t="s">
        <v>12</v>
      </c>
      <c r="H13578" t="s">
        <v>13</v>
      </c>
      <c r="I13578">
        <v>2123</v>
      </c>
      <c r="J13578">
        <v>42</v>
      </c>
    </row>
    <row r="13579" spans="1:10" x14ac:dyDescent="0.25">
      <c r="A13579" t="s">
        <v>10</v>
      </c>
      <c r="B13579">
        <v>2019</v>
      </c>
      <c r="C13579">
        <v>32</v>
      </c>
      <c r="D13579" s="1">
        <v>43681</v>
      </c>
      <c r="E13579" s="2">
        <v>44412</v>
      </c>
      <c r="F13579" t="s">
        <v>26</v>
      </c>
      <c r="G13579" t="s">
        <v>12</v>
      </c>
      <c r="H13579" t="s">
        <v>13</v>
      </c>
      <c r="I13579">
        <v>0</v>
      </c>
      <c r="J13579">
        <v>756</v>
      </c>
    </row>
    <row r="13580" spans="1:10" x14ac:dyDescent="0.25">
      <c r="A13580" t="s">
        <v>10</v>
      </c>
      <c r="B13580">
        <v>2019</v>
      </c>
      <c r="C13580">
        <v>32</v>
      </c>
      <c r="D13580" s="1">
        <v>43681</v>
      </c>
      <c r="E13580" s="2">
        <v>44412</v>
      </c>
      <c r="F13580" t="s">
        <v>17</v>
      </c>
      <c r="G13580" t="s">
        <v>12</v>
      </c>
      <c r="H13580" t="s">
        <v>13</v>
      </c>
      <c r="I13580">
        <v>8</v>
      </c>
      <c r="J13580">
        <v>756</v>
      </c>
    </row>
    <row r="13581" spans="1:10" x14ac:dyDescent="0.25">
      <c r="A13581" t="s">
        <v>10</v>
      </c>
      <c r="B13581">
        <v>2019</v>
      </c>
      <c r="C13581">
        <v>32</v>
      </c>
      <c r="D13581" s="1">
        <v>43681</v>
      </c>
      <c r="E13581" s="2">
        <v>44412</v>
      </c>
      <c r="F13581" t="s">
        <v>102</v>
      </c>
      <c r="G13581" t="s">
        <v>12</v>
      </c>
      <c r="H13581" t="s">
        <v>13</v>
      </c>
      <c r="I13581">
        <v>0</v>
      </c>
      <c r="J13581">
        <v>756</v>
      </c>
    </row>
    <row r="13582" spans="1:10" x14ac:dyDescent="0.25">
      <c r="A13582" t="s">
        <v>10</v>
      </c>
      <c r="B13582">
        <v>2019</v>
      </c>
      <c r="C13582">
        <v>32</v>
      </c>
      <c r="D13582" s="1">
        <v>43681</v>
      </c>
      <c r="E13582" s="2">
        <v>44412</v>
      </c>
      <c r="F13582" t="s">
        <v>14</v>
      </c>
      <c r="G13582" t="s">
        <v>12</v>
      </c>
      <c r="H13582" t="s">
        <v>13</v>
      </c>
      <c r="I13582">
        <v>484</v>
      </c>
      <c r="J13582">
        <v>756</v>
      </c>
    </row>
    <row r="13583" spans="1:10" x14ac:dyDescent="0.25">
      <c r="A13583" t="s">
        <v>10</v>
      </c>
      <c r="B13583">
        <v>2019</v>
      </c>
      <c r="C13583">
        <v>32</v>
      </c>
      <c r="D13583" s="1">
        <v>43681</v>
      </c>
      <c r="E13583" s="2">
        <v>44412</v>
      </c>
      <c r="F13583" t="s">
        <v>11</v>
      </c>
      <c r="G13583" t="s">
        <v>12</v>
      </c>
      <c r="H13583" t="s">
        <v>13</v>
      </c>
      <c r="I13583">
        <v>1854</v>
      </c>
      <c r="J13583">
        <v>756</v>
      </c>
    </row>
    <row r="13584" spans="1:10" x14ac:dyDescent="0.25">
      <c r="A13584" t="s">
        <v>10</v>
      </c>
      <c r="B13584">
        <v>2019</v>
      </c>
      <c r="C13584">
        <v>32</v>
      </c>
      <c r="D13584" s="1">
        <v>43682</v>
      </c>
      <c r="E13584" s="2">
        <v>44413</v>
      </c>
      <c r="F13584" t="s">
        <v>26</v>
      </c>
      <c r="G13584" t="s">
        <v>12</v>
      </c>
      <c r="H13584" t="s">
        <v>13</v>
      </c>
      <c r="I13584">
        <v>0</v>
      </c>
      <c r="J13584">
        <v>88</v>
      </c>
    </row>
    <row r="13585" spans="1:10" x14ac:dyDescent="0.25">
      <c r="A13585" t="s">
        <v>10</v>
      </c>
      <c r="B13585">
        <v>2019</v>
      </c>
      <c r="C13585">
        <v>32</v>
      </c>
      <c r="D13585" s="1">
        <v>43682</v>
      </c>
      <c r="E13585" s="2">
        <v>44413</v>
      </c>
      <c r="F13585" t="s">
        <v>17</v>
      </c>
      <c r="G13585" t="s">
        <v>12</v>
      </c>
      <c r="H13585" t="s">
        <v>13</v>
      </c>
      <c r="I13585">
        <v>2</v>
      </c>
      <c r="J13585">
        <v>88</v>
      </c>
    </row>
    <row r="13586" spans="1:10" x14ac:dyDescent="0.25">
      <c r="A13586" t="s">
        <v>10</v>
      </c>
      <c r="B13586">
        <v>2019</v>
      </c>
      <c r="C13586">
        <v>32</v>
      </c>
      <c r="D13586" s="1">
        <v>43682</v>
      </c>
      <c r="E13586" s="2">
        <v>44413</v>
      </c>
      <c r="F13586" t="s">
        <v>102</v>
      </c>
      <c r="G13586" t="s">
        <v>12</v>
      </c>
      <c r="H13586" t="s">
        <v>13</v>
      </c>
      <c r="I13586">
        <v>0</v>
      </c>
      <c r="J13586">
        <v>88</v>
      </c>
    </row>
    <row r="13587" spans="1:10" x14ac:dyDescent="0.25">
      <c r="A13587" t="s">
        <v>10</v>
      </c>
      <c r="B13587">
        <v>2019</v>
      </c>
      <c r="C13587">
        <v>32</v>
      </c>
      <c r="D13587" s="1">
        <v>43682</v>
      </c>
      <c r="E13587" s="2">
        <v>44413</v>
      </c>
      <c r="F13587" t="s">
        <v>14</v>
      </c>
      <c r="G13587" t="s">
        <v>12</v>
      </c>
      <c r="H13587" t="s">
        <v>13</v>
      </c>
      <c r="I13587">
        <v>572</v>
      </c>
      <c r="J13587">
        <v>88</v>
      </c>
    </row>
    <row r="13588" spans="1:10" x14ac:dyDescent="0.25">
      <c r="A13588" t="s">
        <v>10</v>
      </c>
      <c r="B13588">
        <v>2019</v>
      </c>
      <c r="C13588">
        <v>32</v>
      </c>
      <c r="D13588" s="1">
        <v>43682</v>
      </c>
      <c r="E13588" s="2">
        <v>44413</v>
      </c>
      <c r="F13588" t="s">
        <v>11</v>
      </c>
      <c r="G13588" t="s">
        <v>12</v>
      </c>
      <c r="H13588" t="s">
        <v>13</v>
      </c>
      <c r="I13588">
        <v>1194</v>
      </c>
      <c r="J13588">
        <v>88</v>
      </c>
    </row>
    <row r="13589" spans="1:10" x14ac:dyDescent="0.25">
      <c r="A13589" t="s">
        <v>10</v>
      </c>
      <c r="B13589">
        <v>2019</v>
      </c>
      <c r="C13589">
        <v>32</v>
      </c>
      <c r="D13589" s="1">
        <v>43683</v>
      </c>
      <c r="E13589" s="2">
        <v>44414</v>
      </c>
      <c r="F13589" t="s">
        <v>26</v>
      </c>
      <c r="G13589" t="s">
        <v>12</v>
      </c>
      <c r="H13589" t="s">
        <v>13</v>
      </c>
      <c r="I13589">
        <v>0</v>
      </c>
      <c r="J13589">
        <v>227</v>
      </c>
    </row>
    <row r="13590" spans="1:10" x14ac:dyDescent="0.25">
      <c r="A13590" t="s">
        <v>10</v>
      </c>
      <c r="B13590">
        <v>2019</v>
      </c>
      <c r="C13590">
        <v>32</v>
      </c>
      <c r="D13590" s="1">
        <v>43683</v>
      </c>
      <c r="E13590" s="2">
        <v>44414</v>
      </c>
      <c r="F13590" t="s">
        <v>17</v>
      </c>
      <c r="G13590" t="s">
        <v>12</v>
      </c>
      <c r="H13590" t="s">
        <v>13</v>
      </c>
      <c r="I13590">
        <v>2</v>
      </c>
      <c r="J13590">
        <v>227</v>
      </c>
    </row>
    <row r="13591" spans="1:10" x14ac:dyDescent="0.25">
      <c r="A13591" t="s">
        <v>10</v>
      </c>
      <c r="B13591">
        <v>2019</v>
      </c>
      <c r="C13591">
        <v>32</v>
      </c>
      <c r="D13591" s="1">
        <v>43683</v>
      </c>
      <c r="E13591" s="2">
        <v>44414</v>
      </c>
      <c r="F13591" t="s">
        <v>102</v>
      </c>
      <c r="G13591" t="s">
        <v>12</v>
      </c>
      <c r="H13591" t="s">
        <v>13</v>
      </c>
      <c r="I13591">
        <v>0</v>
      </c>
      <c r="J13591">
        <v>227</v>
      </c>
    </row>
    <row r="13592" spans="1:10" x14ac:dyDescent="0.25">
      <c r="A13592" t="s">
        <v>10</v>
      </c>
      <c r="B13592">
        <v>2019</v>
      </c>
      <c r="C13592">
        <v>32</v>
      </c>
      <c r="D13592" s="1">
        <v>43683</v>
      </c>
      <c r="E13592" s="2">
        <v>44414</v>
      </c>
      <c r="F13592" t="s">
        <v>14</v>
      </c>
      <c r="G13592" t="s">
        <v>12</v>
      </c>
      <c r="H13592" t="s">
        <v>13</v>
      </c>
      <c r="I13592">
        <v>359</v>
      </c>
      <c r="J13592">
        <v>227</v>
      </c>
    </row>
    <row r="13593" spans="1:10" x14ac:dyDescent="0.25">
      <c r="A13593" t="s">
        <v>10</v>
      </c>
      <c r="B13593">
        <v>2019</v>
      </c>
      <c r="C13593">
        <v>32</v>
      </c>
      <c r="D13593" s="1">
        <v>43683</v>
      </c>
      <c r="E13593" s="2">
        <v>44414</v>
      </c>
      <c r="F13593" t="s">
        <v>11</v>
      </c>
      <c r="G13593" t="s">
        <v>12</v>
      </c>
      <c r="H13593" t="s">
        <v>13</v>
      </c>
      <c r="I13593">
        <v>1452</v>
      </c>
      <c r="J13593">
        <v>227</v>
      </c>
    </row>
    <row r="13594" spans="1:10" x14ac:dyDescent="0.25">
      <c r="A13594" t="s">
        <v>10</v>
      </c>
      <c r="B13594">
        <v>2019</v>
      </c>
      <c r="C13594">
        <v>32</v>
      </c>
      <c r="D13594" s="1">
        <v>43684</v>
      </c>
      <c r="E13594" s="2">
        <v>44415</v>
      </c>
      <c r="F13594" t="s">
        <v>26</v>
      </c>
      <c r="G13594" t="s">
        <v>12</v>
      </c>
      <c r="H13594" t="s">
        <v>13</v>
      </c>
      <c r="I13594">
        <v>0</v>
      </c>
      <c r="J13594">
        <v>161</v>
      </c>
    </row>
    <row r="13595" spans="1:10" x14ac:dyDescent="0.25">
      <c r="A13595" t="s">
        <v>10</v>
      </c>
      <c r="B13595">
        <v>2019</v>
      </c>
      <c r="C13595">
        <v>32</v>
      </c>
      <c r="D13595" s="1">
        <v>43684</v>
      </c>
      <c r="E13595" s="2">
        <v>44415</v>
      </c>
      <c r="F13595" t="s">
        <v>17</v>
      </c>
      <c r="G13595" t="s">
        <v>12</v>
      </c>
      <c r="H13595" t="s">
        <v>13</v>
      </c>
      <c r="I13595">
        <v>0</v>
      </c>
      <c r="J13595">
        <v>161</v>
      </c>
    </row>
    <row r="13596" spans="1:10" x14ac:dyDescent="0.25">
      <c r="A13596" t="s">
        <v>10</v>
      </c>
      <c r="B13596">
        <v>2019</v>
      </c>
      <c r="C13596">
        <v>32</v>
      </c>
      <c r="D13596" s="1">
        <v>43684</v>
      </c>
      <c r="E13596" s="2">
        <v>44415</v>
      </c>
      <c r="F13596" t="s">
        <v>102</v>
      </c>
      <c r="G13596" t="s">
        <v>12</v>
      </c>
      <c r="H13596" t="s">
        <v>13</v>
      </c>
      <c r="I13596">
        <v>0</v>
      </c>
      <c r="J13596">
        <v>161</v>
      </c>
    </row>
    <row r="13597" spans="1:10" x14ac:dyDescent="0.25">
      <c r="A13597" t="s">
        <v>10</v>
      </c>
      <c r="B13597">
        <v>2019</v>
      </c>
      <c r="C13597">
        <v>32</v>
      </c>
      <c r="D13597" s="1">
        <v>43684</v>
      </c>
      <c r="E13597" s="2">
        <v>44415</v>
      </c>
      <c r="F13597" t="s">
        <v>14</v>
      </c>
      <c r="G13597" t="s">
        <v>12</v>
      </c>
      <c r="H13597" t="s">
        <v>13</v>
      </c>
      <c r="I13597">
        <v>189</v>
      </c>
      <c r="J13597">
        <v>161</v>
      </c>
    </row>
    <row r="13598" spans="1:10" x14ac:dyDescent="0.25">
      <c r="A13598" t="s">
        <v>10</v>
      </c>
      <c r="B13598">
        <v>2019</v>
      </c>
      <c r="C13598">
        <v>32</v>
      </c>
      <c r="D13598" s="1">
        <v>43684</v>
      </c>
      <c r="E13598" s="2">
        <v>44415</v>
      </c>
      <c r="F13598" t="s">
        <v>11</v>
      </c>
      <c r="G13598" t="s">
        <v>12</v>
      </c>
      <c r="H13598" t="s">
        <v>13</v>
      </c>
      <c r="I13598">
        <v>907</v>
      </c>
      <c r="J13598">
        <v>161</v>
      </c>
    </row>
    <row r="13599" spans="1:10" x14ac:dyDescent="0.25">
      <c r="A13599" t="s">
        <v>10</v>
      </c>
      <c r="B13599">
        <v>2019</v>
      </c>
      <c r="C13599">
        <v>32</v>
      </c>
      <c r="D13599" s="1">
        <v>43685</v>
      </c>
      <c r="E13599" s="2">
        <v>44416</v>
      </c>
      <c r="F13599" t="s">
        <v>26</v>
      </c>
      <c r="G13599" t="s">
        <v>12</v>
      </c>
      <c r="H13599" t="s">
        <v>13</v>
      </c>
      <c r="I13599">
        <v>0</v>
      </c>
      <c r="J13599">
        <v>27</v>
      </c>
    </row>
    <row r="13600" spans="1:10" x14ac:dyDescent="0.25">
      <c r="A13600" t="s">
        <v>10</v>
      </c>
      <c r="B13600">
        <v>2019</v>
      </c>
      <c r="C13600">
        <v>32</v>
      </c>
      <c r="D13600" s="1">
        <v>43685</v>
      </c>
      <c r="E13600" s="2">
        <v>44416</v>
      </c>
      <c r="F13600" t="s">
        <v>17</v>
      </c>
      <c r="G13600" t="s">
        <v>12</v>
      </c>
      <c r="H13600" t="s">
        <v>13</v>
      </c>
      <c r="I13600">
        <v>1</v>
      </c>
      <c r="J13600">
        <v>27</v>
      </c>
    </row>
    <row r="13601" spans="1:10" x14ac:dyDescent="0.25">
      <c r="A13601" t="s">
        <v>10</v>
      </c>
      <c r="B13601">
        <v>2019</v>
      </c>
      <c r="C13601">
        <v>32</v>
      </c>
      <c r="D13601" s="1">
        <v>43685</v>
      </c>
      <c r="E13601" s="2">
        <v>44416</v>
      </c>
      <c r="F13601" t="s">
        <v>102</v>
      </c>
      <c r="G13601" t="s">
        <v>12</v>
      </c>
      <c r="H13601" t="s">
        <v>13</v>
      </c>
      <c r="I13601">
        <v>0</v>
      </c>
      <c r="J13601">
        <v>27</v>
      </c>
    </row>
    <row r="13602" spans="1:10" x14ac:dyDescent="0.25">
      <c r="A13602" t="s">
        <v>10</v>
      </c>
      <c r="B13602">
        <v>2019</v>
      </c>
      <c r="C13602">
        <v>32</v>
      </c>
      <c r="D13602" s="1">
        <v>43685</v>
      </c>
      <c r="E13602" s="2">
        <v>44416</v>
      </c>
      <c r="F13602" t="s">
        <v>14</v>
      </c>
      <c r="G13602" t="s">
        <v>12</v>
      </c>
      <c r="H13602" t="s">
        <v>13</v>
      </c>
      <c r="I13602">
        <v>147</v>
      </c>
      <c r="J13602">
        <v>27</v>
      </c>
    </row>
    <row r="13603" spans="1:10" x14ac:dyDescent="0.25">
      <c r="A13603" t="s">
        <v>10</v>
      </c>
      <c r="B13603">
        <v>2019</v>
      </c>
      <c r="C13603">
        <v>32</v>
      </c>
      <c r="D13603" s="1">
        <v>43685</v>
      </c>
      <c r="E13603" s="2">
        <v>44416</v>
      </c>
      <c r="F13603" t="s">
        <v>11</v>
      </c>
      <c r="G13603" t="s">
        <v>12</v>
      </c>
      <c r="H13603" t="s">
        <v>13</v>
      </c>
      <c r="I13603">
        <v>529</v>
      </c>
      <c r="J13603">
        <v>27</v>
      </c>
    </row>
    <row r="13604" spans="1:10" x14ac:dyDescent="0.25">
      <c r="A13604" t="s">
        <v>10</v>
      </c>
      <c r="B13604">
        <v>2019</v>
      </c>
      <c r="C13604">
        <v>32</v>
      </c>
      <c r="D13604" s="1">
        <v>43686</v>
      </c>
      <c r="E13604" s="2">
        <v>44417</v>
      </c>
      <c r="F13604" t="s">
        <v>26</v>
      </c>
      <c r="G13604" t="s">
        <v>12</v>
      </c>
      <c r="H13604" t="s">
        <v>13</v>
      </c>
      <c r="I13604">
        <v>0</v>
      </c>
      <c r="J13604">
        <v>32</v>
      </c>
    </row>
    <row r="13605" spans="1:10" x14ac:dyDescent="0.25">
      <c r="A13605" t="s">
        <v>10</v>
      </c>
      <c r="B13605">
        <v>2019</v>
      </c>
      <c r="C13605">
        <v>32</v>
      </c>
      <c r="D13605" s="1">
        <v>43686</v>
      </c>
      <c r="E13605" s="2">
        <v>44417</v>
      </c>
      <c r="F13605" t="s">
        <v>17</v>
      </c>
      <c r="G13605" t="s">
        <v>12</v>
      </c>
      <c r="H13605" t="s">
        <v>13</v>
      </c>
      <c r="I13605">
        <v>9</v>
      </c>
      <c r="J13605">
        <v>32</v>
      </c>
    </row>
    <row r="13606" spans="1:10" x14ac:dyDescent="0.25">
      <c r="A13606" t="s">
        <v>10</v>
      </c>
      <c r="B13606">
        <v>2019</v>
      </c>
      <c r="C13606">
        <v>32</v>
      </c>
      <c r="D13606" s="1">
        <v>43686</v>
      </c>
      <c r="E13606" s="2">
        <v>44417</v>
      </c>
      <c r="F13606" t="s">
        <v>102</v>
      </c>
      <c r="G13606" t="s">
        <v>12</v>
      </c>
      <c r="H13606" t="s">
        <v>13</v>
      </c>
      <c r="I13606">
        <v>4</v>
      </c>
      <c r="J13606">
        <v>32</v>
      </c>
    </row>
    <row r="13607" spans="1:10" x14ac:dyDescent="0.25">
      <c r="A13607" t="s">
        <v>10</v>
      </c>
      <c r="B13607">
        <v>2019</v>
      </c>
      <c r="C13607">
        <v>32</v>
      </c>
      <c r="D13607" s="1">
        <v>43686</v>
      </c>
      <c r="E13607" s="2">
        <v>44417</v>
      </c>
      <c r="F13607" t="s">
        <v>14</v>
      </c>
      <c r="G13607" t="s">
        <v>12</v>
      </c>
      <c r="H13607" t="s">
        <v>13</v>
      </c>
      <c r="I13607">
        <v>410</v>
      </c>
      <c r="J13607">
        <v>32</v>
      </c>
    </row>
    <row r="13608" spans="1:10" x14ac:dyDescent="0.25">
      <c r="A13608" t="s">
        <v>10</v>
      </c>
      <c r="B13608">
        <v>2019</v>
      </c>
      <c r="C13608">
        <v>32</v>
      </c>
      <c r="D13608" s="1">
        <v>43686</v>
      </c>
      <c r="E13608" s="2">
        <v>44417</v>
      </c>
      <c r="F13608" t="s">
        <v>11</v>
      </c>
      <c r="G13608" t="s">
        <v>12</v>
      </c>
      <c r="H13608" t="s">
        <v>13</v>
      </c>
      <c r="I13608">
        <v>806</v>
      </c>
      <c r="J13608">
        <v>32</v>
      </c>
    </row>
    <row r="13609" spans="1:10" x14ac:dyDescent="0.25">
      <c r="A13609" t="s">
        <v>10</v>
      </c>
      <c r="B13609">
        <v>2019</v>
      </c>
      <c r="C13609">
        <v>32</v>
      </c>
      <c r="D13609" s="1">
        <v>43687</v>
      </c>
      <c r="E13609" s="2">
        <v>44418</v>
      </c>
      <c r="F13609" t="s">
        <v>26</v>
      </c>
      <c r="G13609" t="s">
        <v>12</v>
      </c>
      <c r="H13609" t="s">
        <v>13</v>
      </c>
      <c r="I13609">
        <v>0</v>
      </c>
      <c r="J13609">
        <v>32</v>
      </c>
    </row>
    <row r="13610" spans="1:10" x14ac:dyDescent="0.25">
      <c r="A13610" t="s">
        <v>10</v>
      </c>
      <c r="B13610">
        <v>2019</v>
      </c>
      <c r="C13610">
        <v>32</v>
      </c>
      <c r="D13610" s="1">
        <v>43687</v>
      </c>
      <c r="E13610" s="2">
        <v>44418</v>
      </c>
      <c r="F13610" t="s">
        <v>17</v>
      </c>
      <c r="G13610" t="s">
        <v>12</v>
      </c>
      <c r="H13610" t="s">
        <v>13</v>
      </c>
      <c r="I13610">
        <v>0</v>
      </c>
      <c r="J13610">
        <v>32</v>
      </c>
    </row>
    <row r="13611" spans="1:10" x14ac:dyDescent="0.25">
      <c r="A13611" t="s">
        <v>10</v>
      </c>
      <c r="B13611">
        <v>2019</v>
      </c>
      <c r="C13611">
        <v>32</v>
      </c>
      <c r="D13611" s="1">
        <v>43687</v>
      </c>
      <c r="E13611" s="2">
        <v>44418</v>
      </c>
      <c r="F13611" t="s">
        <v>102</v>
      </c>
      <c r="G13611" t="s">
        <v>12</v>
      </c>
      <c r="H13611" t="s">
        <v>13</v>
      </c>
      <c r="I13611">
        <v>0</v>
      </c>
      <c r="J13611">
        <v>32</v>
      </c>
    </row>
    <row r="13612" spans="1:10" x14ac:dyDescent="0.25">
      <c r="A13612" t="s">
        <v>10</v>
      </c>
      <c r="B13612">
        <v>2019</v>
      </c>
      <c r="C13612">
        <v>32</v>
      </c>
      <c r="D13612" s="1">
        <v>43687</v>
      </c>
      <c r="E13612" s="2">
        <v>44418</v>
      </c>
      <c r="F13612" t="s">
        <v>14</v>
      </c>
      <c r="G13612" t="s">
        <v>12</v>
      </c>
      <c r="H13612" t="s">
        <v>13</v>
      </c>
      <c r="I13612">
        <v>95</v>
      </c>
      <c r="J13612">
        <v>32</v>
      </c>
    </row>
    <row r="13613" spans="1:10" x14ac:dyDescent="0.25">
      <c r="A13613" t="s">
        <v>10</v>
      </c>
      <c r="B13613">
        <v>2019</v>
      </c>
      <c r="C13613">
        <v>32</v>
      </c>
      <c r="D13613" s="1">
        <v>43687</v>
      </c>
      <c r="E13613" s="2">
        <v>44418</v>
      </c>
      <c r="F13613" t="s">
        <v>11</v>
      </c>
      <c r="G13613" t="s">
        <v>12</v>
      </c>
      <c r="H13613" t="s">
        <v>13</v>
      </c>
      <c r="I13613">
        <v>408</v>
      </c>
      <c r="J13613">
        <v>32</v>
      </c>
    </row>
    <row r="13614" spans="1:10" x14ac:dyDescent="0.25">
      <c r="A13614" t="s">
        <v>10</v>
      </c>
      <c r="B13614">
        <v>2019</v>
      </c>
      <c r="C13614">
        <v>33</v>
      </c>
      <c r="D13614" s="1">
        <v>43688</v>
      </c>
      <c r="E13614" s="2">
        <v>44419</v>
      </c>
      <c r="F13614" t="s">
        <v>26</v>
      </c>
      <c r="G13614" t="s">
        <v>12</v>
      </c>
      <c r="H13614" t="s">
        <v>13</v>
      </c>
      <c r="I13614">
        <v>0</v>
      </c>
      <c r="J13614">
        <v>111</v>
      </c>
    </row>
    <row r="13615" spans="1:10" x14ac:dyDescent="0.25">
      <c r="A13615" t="s">
        <v>10</v>
      </c>
      <c r="B13615">
        <v>2019</v>
      </c>
      <c r="C13615">
        <v>33</v>
      </c>
      <c r="D13615" s="1">
        <v>43688</v>
      </c>
      <c r="E13615" s="2">
        <v>44419</v>
      </c>
      <c r="F13615" t="s">
        <v>17</v>
      </c>
      <c r="G13615" t="s">
        <v>12</v>
      </c>
      <c r="H13615" t="s">
        <v>13</v>
      </c>
      <c r="I13615">
        <v>3</v>
      </c>
      <c r="J13615">
        <v>111</v>
      </c>
    </row>
    <row r="13616" spans="1:10" x14ac:dyDescent="0.25">
      <c r="A13616" t="s">
        <v>10</v>
      </c>
      <c r="B13616">
        <v>2019</v>
      </c>
      <c r="C13616">
        <v>33</v>
      </c>
      <c r="D13616" s="1">
        <v>43688</v>
      </c>
      <c r="E13616" s="2">
        <v>44419</v>
      </c>
      <c r="F13616" t="s">
        <v>102</v>
      </c>
      <c r="G13616" t="s">
        <v>12</v>
      </c>
      <c r="H13616" t="s">
        <v>13</v>
      </c>
      <c r="I13616">
        <v>0</v>
      </c>
      <c r="J13616">
        <v>111</v>
      </c>
    </row>
    <row r="13617" spans="1:10" x14ac:dyDescent="0.25">
      <c r="A13617" t="s">
        <v>10</v>
      </c>
      <c r="B13617">
        <v>2019</v>
      </c>
      <c r="C13617">
        <v>33</v>
      </c>
      <c r="D13617" s="1">
        <v>43688</v>
      </c>
      <c r="E13617" s="2">
        <v>44419</v>
      </c>
      <c r="F13617" t="s">
        <v>14</v>
      </c>
      <c r="G13617" t="s">
        <v>12</v>
      </c>
      <c r="H13617" t="s">
        <v>13</v>
      </c>
      <c r="I13617">
        <v>371</v>
      </c>
      <c r="J13617">
        <v>111</v>
      </c>
    </row>
    <row r="13618" spans="1:10" x14ac:dyDescent="0.25">
      <c r="A13618" t="s">
        <v>10</v>
      </c>
      <c r="B13618">
        <v>2019</v>
      </c>
      <c r="C13618">
        <v>33</v>
      </c>
      <c r="D13618" s="1">
        <v>43688</v>
      </c>
      <c r="E13618" s="2">
        <v>44419</v>
      </c>
      <c r="F13618" t="s">
        <v>11</v>
      </c>
      <c r="G13618" t="s">
        <v>12</v>
      </c>
      <c r="H13618" t="s">
        <v>13</v>
      </c>
      <c r="I13618">
        <v>1696</v>
      </c>
      <c r="J13618">
        <v>111</v>
      </c>
    </row>
    <row r="13619" spans="1:10" x14ac:dyDescent="0.25">
      <c r="A13619" t="s">
        <v>10</v>
      </c>
      <c r="B13619">
        <v>2019</v>
      </c>
      <c r="C13619">
        <v>33</v>
      </c>
      <c r="D13619" s="1">
        <v>43689</v>
      </c>
      <c r="E13619" s="2">
        <v>44420</v>
      </c>
      <c r="F13619" t="s">
        <v>26</v>
      </c>
      <c r="G13619" t="s">
        <v>12</v>
      </c>
      <c r="H13619" t="s">
        <v>13</v>
      </c>
      <c r="I13619">
        <v>0</v>
      </c>
      <c r="J13619">
        <v>90</v>
      </c>
    </row>
    <row r="13620" spans="1:10" x14ac:dyDescent="0.25">
      <c r="A13620" t="s">
        <v>10</v>
      </c>
      <c r="B13620">
        <v>2019</v>
      </c>
      <c r="C13620">
        <v>33</v>
      </c>
      <c r="D13620" s="1">
        <v>43689</v>
      </c>
      <c r="E13620" s="2">
        <v>44420</v>
      </c>
      <c r="F13620" t="s">
        <v>17</v>
      </c>
      <c r="G13620" t="s">
        <v>12</v>
      </c>
      <c r="H13620" t="s">
        <v>13</v>
      </c>
      <c r="I13620">
        <v>10</v>
      </c>
      <c r="J13620">
        <v>90</v>
      </c>
    </row>
    <row r="13621" spans="1:10" x14ac:dyDescent="0.25">
      <c r="A13621" t="s">
        <v>10</v>
      </c>
      <c r="B13621">
        <v>2019</v>
      </c>
      <c r="C13621">
        <v>33</v>
      </c>
      <c r="D13621" s="1">
        <v>43689</v>
      </c>
      <c r="E13621" s="2">
        <v>44420</v>
      </c>
      <c r="F13621" t="s">
        <v>102</v>
      </c>
      <c r="G13621" t="s">
        <v>12</v>
      </c>
      <c r="H13621" t="s">
        <v>13</v>
      </c>
      <c r="I13621">
        <v>0</v>
      </c>
      <c r="J13621">
        <v>90</v>
      </c>
    </row>
    <row r="13622" spans="1:10" x14ac:dyDescent="0.25">
      <c r="A13622" t="s">
        <v>10</v>
      </c>
      <c r="B13622">
        <v>2019</v>
      </c>
      <c r="C13622">
        <v>33</v>
      </c>
      <c r="D13622" s="1">
        <v>43689</v>
      </c>
      <c r="E13622" s="2">
        <v>44420</v>
      </c>
      <c r="F13622" t="s">
        <v>14</v>
      </c>
      <c r="G13622" t="s">
        <v>12</v>
      </c>
      <c r="H13622" t="s">
        <v>13</v>
      </c>
      <c r="I13622">
        <v>401</v>
      </c>
      <c r="J13622">
        <v>90</v>
      </c>
    </row>
    <row r="13623" spans="1:10" x14ac:dyDescent="0.25">
      <c r="A13623" t="s">
        <v>10</v>
      </c>
      <c r="B13623">
        <v>2019</v>
      </c>
      <c r="C13623">
        <v>33</v>
      </c>
      <c r="D13623" s="1">
        <v>43689</v>
      </c>
      <c r="E13623" s="2">
        <v>44420</v>
      </c>
      <c r="F13623" t="s">
        <v>11</v>
      </c>
      <c r="G13623" t="s">
        <v>12</v>
      </c>
      <c r="H13623" t="s">
        <v>13</v>
      </c>
      <c r="I13623">
        <v>2135</v>
      </c>
      <c r="J13623">
        <v>90</v>
      </c>
    </row>
    <row r="13624" spans="1:10" x14ac:dyDescent="0.25">
      <c r="A13624" t="s">
        <v>10</v>
      </c>
      <c r="B13624">
        <v>2019</v>
      </c>
      <c r="C13624">
        <v>33</v>
      </c>
      <c r="D13624" s="1">
        <v>43690</v>
      </c>
      <c r="E13624" s="2">
        <v>44421</v>
      </c>
      <c r="F13624" t="s">
        <v>26</v>
      </c>
      <c r="G13624" t="s">
        <v>12</v>
      </c>
      <c r="H13624" t="s">
        <v>13</v>
      </c>
      <c r="I13624">
        <v>1</v>
      </c>
      <c r="J13624">
        <v>74</v>
      </c>
    </row>
    <row r="13625" spans="1:10" x14ac:dyDescent="0.25">
      <c r="A13625" t="s">
        <v>10</v>
      </c>
      <c r="B13625">
        <v>2019</v>
      </c>
      <c r="C13625">
        <v>33</v>
      </c>
      <c r="D13625" s="1">
        <v>43690</v>
      </c>
      <c r="E13625" s="2">
        <v>44421</v>
      </c>
      <c r="F13625" t="s">
        <v>17</v>
      </c>
      <c r="G13625" t="s">
        <v>12</v>
      </c>
      <c r="H13625" t="s">
        <v>13</v>
      </c>
      <c r="I13625">
        <v>5</v>
      </c>
      <c r="J13625">
        <v>74</v>
      </c>
    </row>
    <row r="13626" spans="1:10" x14ac:dyDescent="0.25">
      <c r="A13626" t="s">
        <v>10</v>
      </c>
      <c r="B13626">
        <v>2019</v>
      </c>
      <c r="C13626">
        <v>33</v>
      </c>
      <c r="D13626" s="1">
        <v>43690</v>
      </c>
      <c r="E13626" s="2">
        <v>44421</v>
      </c>
      <c r="F13626" t="s">
        <v>102</v>
      </c>
      <c r="G13626" t="s">
        <v>12</v>
      </c>
      <c r="H13626" t="s">
        <v>13</v>
      </c>
      <c r="I13626">
        <v>0</v>
      </c>
      <c r="J13626">
        <v>74</v>
      </c>
    </row>
    <row r="13627" spans="1:10" x14ac:dyDescent="0.25">
      <c r="A13627" t="s">
        <v>10</v>
      </c>
      <c r="B13627">
        <v>2019</v>
      </c>
      <c r="C13627">
        <v>33</v>
      </c>
      <c r="D13627" s="1">
        <v>43690</v>
      </c>
      <c r="E13627" s="2">
        <v>44421</v>
      </c>
      <c r="F13627" t="s">
        <v>14</v>
      </c>
      <c r="G13627" t="s">
        <v>12</v>
      </c>
      <c r="H13627" t="s">
        <v>13</v>
      </c>
      <c r="I13627">
        <v>362</v>
      </c>
      <c r="J13627">
        <v>74</v>
      </c>
    </row>
    <row r="13628" spans="1:10" x14ac:dyDescent="0.25">
      <c r="A13628" t="s">
        <v>10</v>
      </c>
      <c r="B13628">
        <v>2019</v>
      </c>
      <c r="C13628">
        <v>33</v>
      </c>
      <c r="D13628" s="1">
        <v>43690</v>
      </c>
      <c r="E13628" s="2">
        <v>44421</v>
      </c>
      <c r="F13628" t="s">
        <v>11</v>
      </c>
      <c r="G13628" t="s">
        <v>12</v>
      </c>
      <c r="H13628" t="s">
        <v>13</v>
      </c>
      <c r="I13628">
        <v>1454</v>
      </c>
      <c r="J13628">
        <v>74</v>
      </c>
    </row>
    <row r="13629" spans="1:10" x14ac:dyDescent="0.25">
      <c r="A13629" t="s">
        <v>10</v>
      </c>
      <c r="B13629">
        <v>2019</v>
      </c>
      <c r="C13629">
        <v>33</v>
      </c>
      <c r="D13629" s="1">
        <v>43691</v>
      </c>
      <c r="E13629" s="2">
        <v>44422</v>
      </c>
      <c r="F13629" t="s">
        <v>26</v>
      </c>
      <c r="G13629" t="s">
        <v>12</v>
      </c>
      <c r="H13629" t="s">
        <v>13</v>
      </c>
      <c r="I13629">
        <v>0</v>
      </c>
      <c r="J13629">
        <v>73</v>
      </c>
    </row>
    <row r="13630" spans="1:10" x14ac:dyDescent="0.25">
      <c r="A13630" t="s">
        <v>10</v>
      </c>
      <c r="B13630">
        <v>2019</v>
      </c>
      <c r="C13630">
        <v>33</v>
      </c>
      <c r="D13630" s="1">
        <v>43691</v>
      </c>
      <c r="E13630" s="2">
        <v>44422</v>
      </c>
      <c r="F13630" t="s">
        <v>17</v>
      </c>
      <c r="G13630" t="s">
        <v>12</v>
      </c>
      <c r="H13630" t="s">
        <v>13</v>
      </c>
      <c r="I13630">
        <v>1</v>
      </c>
      <c r="J13630">
        <v>73</v>
      </c>
    </row>
    <row r="13631" spans="1:10" x14ac:dyDescent="0.25">
      <c r="A13631" t="s">
        <v>10</v>
      </c>
      <c r="B13631">
        <v>2019</v>
      </c>
      <c r="C13631">
        <v>33</v>
      </c>
      <c r="D13631" s="1">
        <v>43691</v>
      </c>
      <c r="E13631" s="2">
        <v>44422</v>
      </c>
      <c r="F13631" t="s">
        <v>102</v>
      </c>
      <c r="G13631" t="s">
        <v>12</v>
      </c>
      <c r="H13631" t="s">
        <v>13</v>
      </c>
      <c r="I13631">
        <v>0</v>
      </c>
      <c r="J13631">
        <v>73</v>
      </c>
    </row>
    <row r="13632" spans="1:10" x14ac:dyDescent="0.25">
      <c r="A13632" t="s">
        <v>10</v>
      </c>
      <c r="B13632">
        <v>2019</v>
      </c>
      <c r="C13632">
        <v>33</v>
      </c>
      <c r="D13632" s="1">
        <v>43691</v>
      </c>
      <c r="E13632" s="2">
        <v>44422</v>
      </c>
      <c r="F13632" t="s">
        <v>14</v>
      </c>
      <c r="G13632" t="s">
        <v>12</v>
      </c>
      <c r="H13632" t="s">
        <v>13</v>
      </c>
      <c r="I13632">
        <v>317</v>
      </c>
      <c r="J13632">
        <v>73</v>
      </c>
    </row>
    <row r="13633" spans="1:10" x14ac:dyDescent="0.25">
      <c r="A13633" t="s">
        <v>10</v>
      </c>
      <c r="B13633">
        <v>2019</v>
      </c>
      <c r="C13633">
        <v>33</v>
      </c>
      <c r="D13633" s="1">
        <v>43691</v>
      </c>
      <c r="E13633" s="2">
        <v>44422</v>
      </c>
      <c r="F13633" t="s">
        <v>11</v>
      </c>
      <c r="G13633" t="s">
        <v>12</v>
      </c>
      <c r="H13633" t="s">
        <v>13</v>
      </c>
      <c r="I13633">
        <v>1041</v>
      </c>
      <c r="J13633">
        <v>73</v>
      </c>
    </row>
    <row r="13634" spans="1:10" x14ac:dyDescent="0.25">
      <c r="A13634" t="s">
        <v>10</v>
      </c>
      <c r="B13634">
        <v>2019</v>
      </c>
      <c r="C13634">
        <v>33</v>
      </c>
      <c r="D13634" s="1">
        <v>43692</v>
      </c>
      <c r="E13634" s="2">
        <v>44423</v>
      </c>
      <c r="F13634" t="s">
        <v>26</v>
      </c>
      <c r="G13634" t="s">
        <v>12</v>
      </c>
      <c r="H13634" t="s">
        <v>13</v>
      </c>
      <c r="I13634">
        <v>0</v>
      </c>
      <c r="J13634">
        <v>85</v>
      </c>
    </row>
    <row r="13635" spans="1:10" x14ac:dyDescent="0.25">
      <c r="A13635" t="s">
        <v>10</v>
      </c>
      <c r="B13635">
        <v>2019</v>
      </c>
      <c r="C13635">
        <v>33</v>
      </c>
      <c r="D13635" s="1">
        <v>43692</v>
      </c>
      <c r="E13635" s="2">
        <v>44423</v>
      </c>
      <c r="F13635" t="s">
        <v>17</v>
      </c>
      <c r="G13635" t="s">
        <v>12</v>
      </c>
      <c r="H13635" t="s">
        <v>13</v>
      </c>
      <c r="I13635">
        <v>0</v>
      </c>
      <c r="J13635">
        <v>85</v>
      </c>
    </row>
    <row r="13636" spans="1:10" x14ac:dyDescent="0.25">
      <c r="A13636" t="s">
        <v>10</v>
      </c>
      <c r="B13636">
        <v>2019</v>
      </c>
      <c r="C13636">
        <v>33</v>
      </c>
      <c r="D13636" s="1">
        <v>43692</v>
      </c>
      <c r="E13636" s="2">
        <v>44423</v>
      </c>
      <c r="F13636" t="s">
        <v>102</v>
      </c>
      <c r="G13636" t="s">
        <v>12</v>
      </c>
      <c r="H13636" t="s">
        <v>13</v>
      </c>
      <c r="I13636">
        <v>0</v>
      </c>
      <c r="J13636">
        <v>85</v>
      </c>
    </row>
    <row r="13637" spans="1:10" x14ac:dyDescent="0.25">
      <c r="A13637" t="s">
        <v>10</v>
      </c>
      <c r="B13637">
        <v>2019</v>
      </c>
      <c r="C13637">
        <v>33</v>
      </c>
      <c r="D13637" s="1">
        <v>43692</v>
      </c>
      <c r="E13637" s="2">
        <v>44423</v>
      </c>
      <c r="F13637" t="s">
        <v>14</v>
      </c>
      <c r="G13637" t="s">
        <v>12</v>
      </c>
      <c r="H13637" t="s">
        <v>13</v>
      </c>
      <c r="I13637">
        <v>229</v>
      </c>
      <c r="J13637">
        <v>85</v>
      </c>
    </row>
    <row r="13638" spans="1:10" x14ac:dyDescent="0.25">
      <c r="A13638" t="s">
        <v>10</v>
      </c>
      <c r="B13638">
        <v>2019</v>
      </c>
      <c r="C13638">
        <v>33</v>
      </c>
      <c r="D13638" s="1">
        <v>43692</v>
      </c>
      <c r="E13638" s="2">
        <v>44423</v>
      </c>
      <c r="F13638" t="s">
        <v>11</v>
      </c>
      <c r="G13638" t="s">
        <v>12</v>
      </c>
      <c r="H13638" t="s">
        <v>13</v>
      </c>
      <c r="I13638">
        <v>1110</v>
      </c>
      <c r="J13638">
        <v>85</v>
      </c>
    </row>
    <row r="13639" spans="1:10" x14ac:dyDescent="0.25">
      <c r="A13639" t="s">
        <v>10</v>
      </c>
      <c r="B13639">
        <v>2019</v>
      </c>
      <c r="C13639">
        <v>33</v>
      </c>
      <c r="D13639" s="1">
        <v>43693</v>
      </c>
      <c r="E13639" s="2">
        <v>44424</v>
      </c>
      <c r="F13639" t="s">
        <v>26</v>
      </c>
      <c r="G13639" t="s">
        <v>12</v>
      </c>
      <c r="H13639" t="s">
        <v>13</v>
      </c>
      <c r="I13639">
        <v>0</v>
      </c>
      <c r="J13639" t="s">
        <v>742</v>
      </c>
    </row>
    <row r="13640" spans="1:10" x14ac:dyDescent="0.25">
      <c r="A13640" t="s">
        <v>10</v>
      </c>
      <c r="B13640">
        <v>2019</v>
      </c>
      <c r="C13640">
        <v>33</v>
      </c>
      <c r="D13640" s="1">
        <v>43693</v>
      </c>
      <c r="E13640" s="2">
        <v>44424</v>
      </c>
      <c r="F13640" t="s">
        <v>17</v>
      </c>
      <c r="G13640" t="s">
        <v>12</v>
      </c>
      <c r="H13640" t="s">
        <v>13</v>
      </c>
      <c r="I13640">
        <v>1</v>
      </c>
      <c r="J13640" t="s">
        <v>742</v>
      </c>
    </row>
    <row r="13641" spans="1:10" x14ac:dyDescent="0.25">
      <c r="A13641" t="s">
        <v>10</v>
      </c>
      <c r="B13641">
        <v>2019</v>
      </c>
      <c r="C13641">
        <v>33</v>
      </c>
      <c r="D13641" s="1">
        <v>43693</v>
      </c>
      <c r="E13641" s="2">
        <v>44424</v>
      </c>
      <c r="F13641" t="s">
        <v>102</v>
      </c>
      <c r="G13641" t="s">
        <v>12</v>
      </c>
      <c r="H13641" t="s">
        <v>13</v>
      </c>
      <c r="I13641">
        <v>0</v>
      </c>
      <c r="J13641" t="s">
        <v>742</v>
      </c>
    </row>
    <row r="13642" spans="1:10" x14ac:dyDescent="0.25">
      <c r="A13642" t="s">
        <v>10</v>
      </c>
      <c r="B13642">
        <v>2019</v>
      </c>
      <c r="C13642">
        <v>33</v>
      </c>
      <c r="D13642" s="1">
        <v>43693</v>
      </c>
      <c r="E13642" s="2">
        <v>44424</v>
      </c>
      <c r="F13642" t="s">
        <v>14</v>
      </c>
      <c r="G13642" t="s">
        <v>12</v>
      </c>
      <c r="H13642" t="s">
        <v>13</v>
      </c>
      <c r="I13642">
        <v>242</v>
      </c>
      <c r="J13642" t="s">
        <v>742</v>
      </c>
    </row>
    <row r="13643" spans="1:10" x14ac:dyDescent="0.25">
      <c r="A13643" t="s">
        <v>10</v>
      </c>
      <c r="B13643">
        <v>2019</v>
      </c>
      <c r="C13643">
        <v>33</v>
      </c>
      <c r="D13643" s="1">
        <v>43693</v>
      </c>
      <c r="E13643" s="2">
        <v>44424</v>
      </c>
      <c r="F13643" t="s">
        <v>11</v>
      </c>
      <c r="G13643" t="s">
        <v>12</v>
      </c>
      <c r="H13643" t="s">
        <v>13</v>
      </c>
      <c r="I13643">
        <v>1088</v>
      </c>
      <c r="J13643" t="s">
        <v>742</v>
      </c>
    </row>
    <row r="13644" spans="1:10" x14ac:dyDescent="0.25">
      <c r="A13644" t="s">
        <v>10</v>
      </c>
      <c r="B13644">
        <v>2019</v>
      </c>
      <c r="C13644">
        <v>33</v>
      </c>
      <c r="D13644" s="1">
        <v>43694</v>
      </c>
      <c r="E13644" s="2">
        <v>44425</v>
      </c>
      <c r="F13644" t="s">
        <v>26</v>
      </c>
      <c r="G13644" t="s">
        <v>12</v>
      </c>
      <c r="H13644" t="s">
        <v>13</v>
      </c>
      <c r="I13644">
        <v>0</v>
      </c>
      <c r="J13644" t="s">
        <v>743</v>
      </c>
    </row>
    <row r="13645" spans="1:10" x14ac:dyDescent="0.25">
      <c r="A13645" t="s">
        <v>10</v>
      </c>
      <c r="B13645">
        <v>2019</v>
      </c>
      <c r="C13645">
        <v>33</v>
      </c>
      <c r="D13645" s="1">
        <v>43694</v>
      </c>
      <c r="E13645" s="2">
        <v>44425</v>
      </c>
      <c r="F13645" t="s">
        <v>17</v>
      </c>
      <c r="G13645" t="s">
        <v>12</v>
      </c>
      <c r="H13645" t="s">
        <v>13</v>
      </c>
      <c r="I13645">
        <v>1</v>
      </c>
      <c r="J13645" t="s">
        <v>743</v>
      </c>
    </row>
    <row r="13646" spans="1:10" x14ac:dyDescent="0.25">
      <c r="A13646" t="s">
        <v>10</v>
      </c>
      <c r="B13646">
        <v>2019</v>
      </c>
      <c r="C13646">
        <v>33</v>
      </c>
      <c r="D13646" s="1">
        <v>43694</v>
      </c>
      <c r="E13646" s="2">
        <v>44425</v>
      </c>
      <c r="F13646" t="s">
        <v>102</v>
      </c>
      <c r="G13646" t="s">
        <v>12</v>
      </c>
      <c r="H13646" t="s">
        <v>13</v>
      </c>
      <c r="I13646">
        <v>2</v>
      </c>
      <c r="J13646" t="s">
        <v>743</v>
      </c>
    </row>
    <row r="13647" spans="1:10" x14ac:dyDescent="0.25">
      <c r="A13647" t="s">
        <v>10</v>
      </c>
      <c r="B13647">
        <v>2019</v>
      </c>
      <c r="C13647">
        <v>33</v>
      </c>
      <c r="D13647" s="1">
        <v>43694</v>
      </c>
      <c r="E13647" s="2">
        <v>44425</v>
      </c>
      <c r="F13647" t="s">
        <v>14</v>
      </c>
      <c r="G13647" t="s">
        <v>12</v>
      </c>
      <c r="H13647" t="s">
        <v>13</v>
      </c>
      <c r="I13647">
        <v>374</v>
      </c>
      <c r="J13647" t="s">
        <v>743</v>
      </c>
    </row>
    <row r="13648" spans="1:10" x14ac:dyDescent="0.25">
      <c r="A13648" t="s">
        <v>10</v>
      </c>
      <c r="B13648">
        <v>2019</v>
      </c>
      <c r="C13648">
        <v>33</v>
      </c>
      <c r="D13648" s="1">
        <v>43694</v>
      </c>
      <c r="E13648" s="2">
        <v>44425</v>
      </c>
      <c r="F13648" t="s">
        <v>11</v>
      </c>
      <c r="G13648" t="s">
        <v>12</v>
      </c>
      <c r="H13648" t="s">
        <v>13</v>
      </c>
      <c r="I13648">
        <v>658</v>
      </c>
      <c r="J13648" t="s">
        <v>743</v>
      </c>
    </row>
    <row r="13649" spans="1:10" x14ac:dyDescent="0.25">
      <c r="A13649" t="s">
        <v>10</v>
      </c>
      <c r="B13649">
        <v>2019</v>
      </c>
      <c r="C13649">
        <v>34</v>
      </c>
      <c r="D13649" s="1">
        <v>43695</v>
      </c>
      <c r="E13649" s="2">
        <v>44426</v>
      </c>
      <c r="F13649" t="s">
        <v>26</v>
      </c>
      <c r="G13649" t="s">
        <v>12</v>
      </c>
      <c r="H13649" t="s">
        <v>13</v>
      </c>
      <c r="I13649">
        <v>0</v>
      </c>
      <c r="J13649">
        <v>102</v>
      </c>
    </row>
    <row r="13650" spans="1:10" x14ac:dyDescent="0.25">
      <c r="A13650" t="s">
        <v>10</v>
      </c>
      <c r="B13650">
        <v>2019</v>
      </c>
      <c r="C13650">
        <v>34</v>
      </c>
      <c r="D13650" s="1">
        <v>43695</v>
      </c>
      <c r="E13650" s="2">
        <v>44426</v>
      </c>
      <c r="F13650" t="s">
        <v>17</v>
      </c>
      <c r="G13650" t="s">
        <v>12</v>
      </c>
      <c r="H13650" t="s">
        <v>13</v>
      </c>
      <c r="I13650">
        <v>9</v>
      </c>
      <c r="J13650">
        <v>102</v>
      </c>
    </row>
    <row r="13651" spans="1:10" x14ac:dyDescent="0.25">
      <c r="A13651" t="s">
        <v>10</v>
      </c>
      <c r="B13651">
        <v>2019</v>
      </c>
      <c r="C13651">
        <v>34</v>
      </c>
      <c r="D13651" s="1">
        <v>43695</v>
      </c>
      <c r="E13651" s="2">
        <v>44426</v>
      </c>
      <c r="F13651" t="s">
        <v>102</v>
      </c>
      <c r="G13651" t="s">
        <v>12</v>
      </c>
      <c r="H13651" t="s">
        <v>13</v>
      </c>
      <c r="I13651">
        <v>0</v>
      </c>
      <c r="J13651">
        <v>102</v>
      </c>
    </row>
    <row r="13652" spans="1:10" x14ac:dyDescent="0.25">
      <c r="A13652" t="s">
        <v>10</v>
      </c>
      <c r="B13652">
        <v>2019</v>
      </c>
      <c r="C13652">
        <v>34</v>
      </c>
      <c r="D13652" s="1">
        <v>43695</v>
      </c>
      <c r="E13652" s="2">
        <v>44426</v>
      </c>
      <c r="F13652" t="s">
        <v>14</v>
      </c>
      <c r="G13652" t="s">
        <v>12</v>
      </c>
      <c r="H13652" t="s">
        <v>13</v>
      </c>
      <c r="I13652">
        <v>306</v>
      </c>
      <c r="J13652">
        <v>102</v>
      </c>
    </row>
    <row r="13653" spans="1:10" x14ac:dyDescent="0.25">
      <c r="A13653" t="s">
        <v>10</v>
      </c>
      <c r="B13653">
        <v>2019</v>
      </c>
      <c r="C13653">
        <v>34</v>
      </c>
      <c r="D13653" s="1">
        <v>43695</v>
      </c>
      <c r="E13653" s="2">
        <v>44426</v>
      </c>
      <c r="F13653" t="s">
        <v>11</v>
      </c>
      <c r="G13653" t="s">
        <v>12</v>
      </c>
      <c r="H13653" t="s">
        <v>13</v>
      </c>
      <c r="I13653">
        <v>491</v>
      </c>
      <c r="J13653">
        <v>102</v>
      </c>
    </row>
    <row r="13654" spans="1:10" x14ac:dyDescent="0.25">
      <c r="A13654" t="s">
        <v>10</v>
      </c>
      <c r="B13654">
        <v>2019</v>
      </c>
      <c r="C13654">
        <v>34</v>
      </c>
      <c r="D13654" s="1">
        <v>43696</v>
      </c>
      <c r="E13654" s="2">
        <v>44427</v>
      </c>
      <c r="F13654" t="s">
        <v>26</v>
      </c>
      <c r="G13654" t="s">
        <v>12</v>
      </c>
      <c r="H13654" t="s">
        <v>13</v>
      </c>
      <c r="I13654">
        <v>0</v>
      </c>
      <c r="J13654">
        <v>387</v>
      </c>
    </row>
    <row r="13655" spans="1:10" x14ac:dyDescent="0.25">
      <c r="A13655" t="s">
        <v>10</v>
      </c>
      <c r="B13655">
        <v>2019</v>
      </c>
      <c r="C13655">
        <v>34</v>
      </c>
      <c r="D13655" s="1">
        <v>43696</v>
      </c>
      <c r="E13655" s="2">
        <v>44427</v>
      </c>
      <c r="F13655" t="s">
        <v>17</v>
      </c>
      <c r="G13655" t="s">
        <v>12</v>
      </c>
      <c r="H13655" t="s">
        <v>13</v>
      </c>
      <c r="I13655">
        <v>9</v>
      </c>
      <c r="J13655">
        <v>387</v>
      </c>
    </row>
    <row r="13656" spans="1:10" x14ac:dyDescent="0.25">
      <c r="A13656" t="s">
        <v>10</v>
      </c>
      <c r="B13656">
        <v>2019</v>
      </c>
      <c r="C13656">
        <v>34</v>
      </c>
      <c r="D13656" s="1">
        <v>43696</v>
      </c>
      <c r="E13656" s="2">
        <v>44427</v>
      </c>
      <c r="F13656" t="s">
        <v>102</v>
      </c>
      <c r="G13656" t="s">
        <v>12</v>
      </c>
      <c r="H13656" t="s">
        <v>13</v>
      </c>
      <c r="I13656">
        <v>0</v>
      </c>
      <c r="J13656">
        <v>387</v>
      </c>
    </row>
    <row r="13657" spans="1:10" x14ac:dyDescent="0.25">
      <c r="A13657" t="s">
        <v>10</v>
      </c>
      <c r="B13657">
        <v>2019</v>
      </c>
      <c r="C13657">
        <v>34</v>
      </c>
      <c r="D13657" s="1">
        <v>43696</v>
      </c>
      <c r="E13657" s="2">
        <v>44427</v>
      </c>
      <c r="F13657" t="s">
        <v>14</v>
      </c>
      <c r="G13657" t="s">
        <v>12</v>
      </c>
      <c r="H13657" t="s">
        <v>13</v>
      </c>
      <c r="I13657">
        <v>499</v>
      </c>
      <c r="J13657">
        <v>387</v>
      </c>
    </row>
    <row r="13658" spans="1:10" x14ac:dyDescent="0.25">
      <c r="A13658" t="s">
        <v>10</v>
      </c>
      <c r="B13658">
        <v>2019</v>
      </c>
      <c r="C13658">
        <v>34</v>
      </c>
      <c r="D13658" s="1">
        <v>43696</v>
      </c>
      <c r="E13658" s="2">
        <v>44427</v>
      </c>
      <c r="F13658" t="s">
        <v>11</v>
      </c>
      <c r="G13658" t="s">
        <v>12</v>
      </c>
      <c r="H13658" t="s">
        <v>13</v>
      </c>
      <c r="I13658">
        <v>1328</v>
      </c>
      <c r="J13658">
        <v>387</v>
      </c>
    </row>
    <row r="13659" spans="1:10" x14ac:dyDescent="0.25">
      <c r="A13659" t="s">
        <v>10</v>
      </c>
      <c r="B13659">
        <v>2019</v>
      </c>
      <c r="C13659">
        <v>34</v>
      </c>
      <c r="D13659" s="1">
        <v>43697</v>
      </c>
      <c r="E13659" s="2">
        <v>44428</v>
      </c>
      <c r="F13659" t="s">
        <v>26</v>
      </c>
      <c r="G13659" t="s">
        <v>12</v>
      </c>
      <c r="H13659" t="s">
        <v>13</v>
      </c>
      <c r="I13659">
        <v>0</v>
      </c>
      <c r="J13659">
        <v>123</v>
      </c>
    </row>
    <row r="13660" spans="1:10" x14ac:dyDescent="0.25">
      <c r="A13660" t="s">
        <v>10</v>
      </c>
      <c r="B13660">
        <v>2019</v>
      </c>
      <c r="C13660">
        <v>34</v>
      </c>
      <c r="D13660" s="1">
        <v>43697</v>
      </c>
      <c r="E13660" s="2">
        <v>44428</v>
      </c>
      <c r="F13660" t="s">
        <v>17</v>
      </c>
      <c r="G13660" t="s">
        <v>12</v>
      </c>
      <c r="H13660" t="s">
        <v>13</v>
      </c>
      <c r="I13660">
        <v>48</v>
      </c>
      <c r="J13660">
        <v>123</v>
      </c>
    </row>
    <row r="13661" spans="1:10" x14ac:dyDescent="0.25">
      <c r="A13661" t="s">
        <v>10</v>
      </c>
      <c r="B13661">
        <v>2019</v>
      </c>
      <c r="C13661">
        <v>34</v>
      </c>
      <c r="D13661" s="1">
        <v>43697</v>
      </c>
      <c r="E13661" s="2">
        <v>44428</v>
      </c>
      <c r="F13661" t="s">
        <v>102</v>
      </c>
      <c r="G13661" t="s">
        <v>12</v>
      </c>
      <c r="H13661" t="s">
        <v>13</v>
      </c>
      <c r="I13661">
        <v>0</v>
      </c>
      <c r="J13661">
        <v>123</v>
      </c>
    </row>
    <row r="13662" spans="1:10" x14ac:dyDescent="0.25">
      <c r="A13662" t="s">
        <v>10</v>
      </c>
      <c r="B13662">
        <v>2019</v>
      </c>
      <c r="C13662">
        <v>34</v>
      </c>
      <c r="D13662" s="1">
        <v>43697</v>
      </c>
      <c r="E13662" s="2">
        <v>44428</v>
      </c>
      <c r="F13662" t="s">
        <v>14</v>
      </c>
      <c r="G13662" t="s">
        <v>12</v>
      </c>
      <c r="H13662" t="s">
        <v>13</v>
      </c>
      <c r="I13662">
        <v>174</v>
      </c>
      <c r="J13662">
        <v>123</v>
      </c>
    </row>
    <row r="13663" spans="1:10" x14ac:dyDescent="0.25">
      <c r="A13663" t="s">
        <v>10</v>
      </c>
      <c r="B13663">
        <v>2019</v>
      </c>
      <c r="C13663">
        <v>34</v>
      </c>
      <c r="D13663" s="1">
        <v>43697</v>
      </c>
      <c r="E13663" s="2">
        <v>44428</v>
      </c>
      <c r="F13663" t="s">
        <v>11</v>
      </c>
      <c r="G13663" t="s">
        <v>12</v>
      </c>
      <c r="H13663" t="s">
        <v>13</v>
      </c>
      <c r="I13663">
        <v>561</v>
      </c>
      <c r="J13663">
        <v>123</v>
      </c>
    </row>
    <row r="13664" spans="1:10" x14ac:dyDescent="0.25">
      <c r="A13664" t="s">
        <v>10</v>
      </c>
      <c r="B13664">
        <v>2019</v>
      </c>
      <c r="C13664">
        <v>34</v>
      </c>
      <c r="D13664" s="1">
        <v>43698</v>
      </c>
      <c r="E13664" s="2">
        <v>44429</v>
      </c>
      <c r="F13664" t="s">
        <v>26</v>
      </c>
      <c r="G13664" t="s">
        <v>12</v>
      </c>
      <c r="H13664" t="s">
        <v>13</v>
      </c>
      <c r="I13664">
        <v>0</v>
      </c>
      <c r="J13664">
        <v>417</v>
      </c>
    </row>
    <row r="13665" spans="1:10" x14ac:dyDescent="0.25">
      <c r="A13665" t="s">
        <v>10</v>
      </c>
      <c r="B13665">
        <v>2019</v>
      </c>
      <c r="C13665">
        <v>34</v>
      </c>
      <c r="D13665" s="1">
        <v>43698</v>
      </c>
      <c r="E13665" s="2">
        <v>44429</v>
      </c>
      <c r="F13665" t="s">
        <v>17</v>
      </c>
      <c r="G13665" t="s">
        <v>12</v>
      </c>
      <c r="H13665" t="s">
        <v>13</v>
      </c>
      <c r="I13665">
        <v>7</v>
      </c>
      <c r="J13665">
        <v>417</v>
      </c>
    </row>
    <row r="13666" spans="1:10" x14ac:dyDescent="0.25">
      <c r="A13666" t="s">
        <v>10</v>
      </c>
      <c r="B13666">
        <v>2019</v>
      </c>
      <c r="C13666">
        <v>34</v>
      </c>
      <c r="D13666" s="1">
        <v>43698</v>
      </c>
      <c r="E13666" s="2">
        <v>44429</v>
      </c>
      <c r="F13666" t="s">
        <v>102</v>
      </c>
      <c r="G13666" t="s">
        <v>12</v>
      </c>
      <c r="H13666" t="s">
        <v>13</v>
      </c>
      <c r="I13666">
        <v>0</v>
      </c>
      <c r="J13666">
        <v>417</v>
      </c>
    </row>
    <row r="13667" spans="1:10" x14ac:dyDescent="0.25">
      <c r="A13667" t="s">
        <v>10</v>
      </c>
      <c r="B13667">
        <v>2019</v>
      </c>
      <c r="C13667">
        <v>34</v>
      </c>
      <c r="D13667" s="1">
        <v>43698</v>
      </c>
      <c r="E13667" s="2">
        <v>44429</v>
      </c>
      <c r="F13667" t="s">
        <v>14</v>
      </c>
      <c r="G13667" t="s">
        <v>12</v>
      </c>
      <c r="H13667" t="s">
        <v>13</v>
      </c>
      <c r="I13667">
        <v>77</v>
      </c>
      <c r="J13667">
        <v>417</v>
      </c>
    </row>
    <row r="13668" spans="1:10" x14ac:dyDescent="0.25">
      <c r="A13668" t="s">
        <v>10</v>
      </c>
      <c r="B13668">
        <v>2019</v>
      </c>
      <c r="C13668">
        <v>34</v>
      </c>
      <c r="D13668" s="1">
        <v>43698</v>
      </c>
      <c r="E13668" s="2">
        <v>44429</v>
      </c>
      <c r="F13668" t="s">
        <v>11</v>
      </c>
      <c r="G13668" t="s">
        <v>12</v>
      </c>
      <c r="H13668" t="s">
        <v>13</v>
      </c>
      <c r="I13668">
        <v>692</v>
      </c>
      <c r="J13668">
        <v>417</v>
      </c>
    </row>
    <row r="13669" spans="1:10" x14ac:dyDescent="0.25">
      <c r="A13669" t="s">
        <v>10</v>
      </c>
      <c r="B13669">
        <v>2019</v>
      </c>
      <c r="C13669">
        <v>34</v>
      </c>
      <c r="D13669" s="1">
        <v>43699</v>
      </c>
      <c r="E13669" s="2">
        <v>44430</v>
      </c>
      <c r="F13669" t="s">
        <v>26</v>
      </c>
      <c r="G13669" t="s">
        <v>12</v>
      </c>
      <c r="H13669" t="s">
        <v>13</v>
      </c>
      <c r="I13669">
        <v>0</v>
      </c>
      <c r="J13669">
        <v>53</v>
      </c>
    </row>
    <row r="13670" spans="1:10" x14ac:dyDescent="0.25">
      <c r="A13670" t="s">
        <v>10</v>
      </c>
      <c r="B13670">
        <v>2019</v>
      </c>
      <c r="C13670">
        <v>34</v>
      </c>
      <c r="D13670" s="1">
        <v>43699</v>
      </c>
      <c r="E13670" s="2">
        <v>44430</v>
      </c>
      <c r="F13670" t="s">
        <v>17</v>
      </c>
      <c r="G13670" t="s">
        <v>12</v>
      </c>
      <c r="H13670" t="s">
        <v>13</v>
      </c>
      <c r="I13670">
        <v>1</v>
      </c>
      <c r="J13670">
        <v>53</v>
      </c>
    </row>
    <row r="13671" spans="1:10" x14ac:dyDescent="0.25">
      <c r="A13671" t="s">
        <v>10</v>
      </c>
      <c r="B13671">
        <v>2019</v>
      </c>
      <c r="C13671">
        <v>34</v>
      </c>
      <c r="D13671" s="1">
        <v>43699</v>
      </c>
      <c r="E13671" s="2">
        <v>44430</v>
      </c>
      <c r="F13671" t="s">
        <v>102</v>
      </c>
      <c r="G13671" t="s">
        <v>12</v>
      </c>
      <c r="H13671" t="s">
        <v>13</v>
      </c>
      <c r="I13671">
        <v>0</v>
      </c>
      <c r="J13671">
        <v>53</v>
      </c>
    </row>
    <row r="13672" spans="1:10" x14ac:dyDescent="0.25">
      <c r="A13672" t="s">
        <v>10</v>
      </c>
      <c r="B13672">
        <v>2019</v>
      </c>
      <c r="C13672">
        <v>34</v>
      </c>
      <c r="D13672" s="1">
        <v>43699</v>
      </c>
      <c r="E13672" s="2">
        <v>44430</v>
      </c>
      <c r="F13672" t="s">
        <v>14</v>
      </c>
      <c r="G13672" t="s">
        <v>12</v>
      </c>
      <c r="H13672" t="s">
        <v>13</v>
      </c>
      <c r="I13672">
        <v>97</v>
      </c>
      <c r="J13672">
        <v>53</v>
      </c>
    </row>
    <row r="13673" spans="1:10" x14ac:dyDescent="0.25">
      <c r="A13673" t="s">
        <v>10</v>
      </c>
      <c r="B13673">
        <v>2019</v>
      </c>
      <c r="C13673">
        <v>34</v>
      </c>
      <c r="D13673" s="1">
        <v>43699</v>
      </c>
      <c r="E13673" s="2">
        <v>44430</v>
      </c>
      <c r="F13673" t="s">
        <v>11</v>
      </c>
      <c r="G13673" t="s">
        <v>12</v>
      </c>
      <c r="H13673" t="s">
        <v>13</v>
      </c>
      <c r="I13673">
        <v>376</v>
      </c>
      <c r="J13673">
        <v>53</v>
      </c>
    </row>
    <row r="13674" spans="1:10" x14ac:dyDescent="0.25">
      <c r="A13674" t="s">
        <v>10</v>
      </c>
      <c r="B13674">
        <v>2019</v>
      </c>
      <c r="C13674">
        <v>34</v>
      </c>
      <c r="D13674" s="1">
        <v>43700</v>
      </c>
      <c r="E13674" s="2">
        <v>44431</v>
      </c>
      <c r="F13674" t="s">
        <v>26</v>
      </c>
      <c r="G13674" t="s">
        <v>12</v>
      </c>
      <c r="H13674" t="s">
        <v>13</v>
      </c>
      <c r="I13674">
        <v>0</v>
      </c>
      <c r="J13674">
        <v>51</v>
      </c>
    </row>
    <row r="13675" spans="1:10" x14ac:dyDescent="0.25">
      <c r="A13675" t="s">
        <v>10</v>
      </c>
      <c r="B13675">
        <v>2019</v>
      </c>
      <c r="C13675">
        <v>34</v>
      </c>
      <c r="D13675" s="1">
        <v>43700</v>
      </c>
      <c r="E13675" s="2">
        <v>44431</v>
      </c>
      <c r="F13675" t="s">
        <v>17</v>
      </c>
      <c r="G13675" t="s">
        <v>12</v>
      </c>
      <c r="H13675" t="s">
        <v>13</v>
      </c>
      <c r="I13675">
        <v>2</v>
      </c>
      <c r="J13675">
        <v>51</v>
      </c>
    </row>
    <row r="13676" spans="1:10" x14ac:dyDescent="0.25">
      <c r="A13676" t="s">
        <v>10</v>
      </c>
      <c r="B13676">
        <v>2019</v>
      </c>
      <c r="C13676">
        <v>34</v>
      </c>
      <c r="D13676" s="1">
        <v>43700</v>
      </c>
      <c r="E13676" s="2">
        <v>44431</v>
      </c>
      <c r="F13676" t="s">
        <v>102</v>
      </c>
      <c r="G13676" t="s">
        <v>12</v>
      </c>
      <c r="H13676" t="s">
        <v>13</v>
      </c>
      <c r="I13676">
        <v>0</v>
      </c>
      <c r="J13676">
        <v>51</v>
      </c>
    </row>
    <row r="13677" spans="1:10" x14ac:dyDescent="0.25">
      <c r="A13677" t="s">
        <v>10</v>
      </c>
      <c r="B13677">
        <v>2019</v>
      </c>
      <c r="C13677">
        <v>34</v>
      </c>
      <c r="D13677" s="1">
        <v>43700</v>
      </c>
      <c r="E13677" s="2">
        <v>44431</v>
      </c>
      <c r="F13677" t="s">
        <v>14</v>
      </c>
      <c r="G13677" t="s">
        <v>12</v>
      </c>
      <c r="H13677" t="s">
        <v>13</v>
      </c>
      <c r="I13677">
        <v>85</v>
      </c>
      <c r="J13677">
        <v>51</v>
      </c>
    </row>
    <row r="13678" spans="1:10" x14ac:dyDescent="0.25">
      <c r="A13678" t="s">
        <v>10</v>
      </c>
      <c r="B13678">
        <v>2019</v>
      </c>
      <c r="C13678">
        <v>34</v>
      </c>
      <c r="D13678" s="1">
        <v>43700</v>
      </c>
      <c r="E13678" s="2">
        <v>44431</v>
      </c>
      <c r="F13678" t="s">
        <v>11</v>
      </c>
      <c r="G13678" t="s">
        <v>12</v>
      </c>
      <c r="H13678" t="s">
        <v>13</v>
      </c>
      <c r="I13678">
        <v>424</v>
      </c>
      <c r="J13678">
        <v>51</v>
      </c>
    </row>
    <row r="13679" spans="1:10" x14ac:dyDescent="0.25">
      <c r="A13679" t="s">
        <v>10</v>
      </c>
      <c r="B13679">
        <v>2019</v>
      </c>
      <c r="C13679">
        <v>34</v>
      </c>
      <c r="D13679" s="1">
        <v>43701</v>
      </c>
      <c r="E13679" s="2">
        <v>44432</v>
      </c>
      <c r="F13679" t="s">
        <v>26</v>
      </c>
      <c r="G13679" t="s">
        <v>12</v>
      </c>
      <c r="H13679" t="s">
        <v>13</v>
      </c>
      <c r="I13679">
        <v>0</v>
      </c>
      <c r="J13679">
        <v>36</v>
      </c>
    </row>
    <row r="13680" spans="1:10" x14ac:dyDescent="0.25">
      <c r="A13680" t="s">
        <v>10</v>
      </c>
      <c r="B13680">
        <v>2019</v>
      </c>
      <c r="C13680">
        <v>34</v>
      </c>
      <c r="D13680" s="1">
        <v>43701</v>
      </c>
      <c r="E13680" s="2">
        <v>44432</v>
      </c>
      <c r="F13680" t="s">
        <v>17</v>
      </c>
      <c r="G13680" t="s">
        <v>12</v>
      </c>
      <c r="H13680" t="s">
        <v>13</v>
      </c>
      <c r="I13680">
        <v>1</v>
      </c>
      <c r="J13680">
        <v>36</v>
      </c>
    </row>
    <row r="13681" spans="1:10" x14ac:dyDescent="0.25">
      <c r="A13681" t="s">
        <v>10</v>
      </c>
      <c r="B13681">
        <v>2019</v>
      </c>
      <c r="C13681">
        <v>34</v>
      </c>
      <c r="D13681" s="1">
        <v>43701</v>
      </c>
      <c r="E13681" s="2">
        <v>44432</v>
      </c>
      <c r="F13681" t="s">
        <v>102</v>
      </c>
      <c r="G13681" t="s">
        <v>12</v>
      </c>
      <c r="H13681" t="s">
        <v>13</v>
      </c>
      <c r="I13681">
        <v>0</v>
      </c>
      <c r="J13681">
        <v>36</v>
      </c>
    </row>
    <row r="13682" spans="1:10" x14ac:dyDescent="0.25">
      <c r="A13682" t="s">
        <v>10</v>
      </c>
      <c r="B13682">
        <v>2019</v>
      </c>
      <c r="C13682">
        <v>34</v>
      </c>
      <c r="D13682" s="1">
        <v>43701</v>
      </c>
      <c r="E13682" s="2">
        <v>44432</v>
      </c>
      <c r="F13682" t="s">
        <v>14</v>
      </c>
      <c r="G13682" t="s">
        <v>12</v>
      </c>
      <c r="H13682" t="s">
        <v>13</v>
      </c>
      <c r="I13682">
        <v>144</v>
      </c>
      <c r="J13682">
        <v>36</v>
      </c>
    </row>
    <row r="13683" spans="1:10" x14ac:dyDescent="0.25">
      <c r="A13683" t="s">
        <v>10</v>
      </c>
      <c r="B13683">
        <v>2019</v>
      </c>
      <c r="C13683">
        <v>34</v>
      </c>
      <c r="D13683" s="1">
        <v>43701</v>
      </c>
      <c r="E13683" s="2">
        <v>44432</v>
      </c>
      <c r="F13683" t="s">
        <v>11</v>
      </c>
      <c r="G13683" t="s">
        <v>12</v>
      </c>
      <c r="H13683" t="s">
        <v>13</v>
      </c>
      <c r="I13683">
        <v>728</v>
      </c>
      <c r="J13683">
        <v>36</v>
      </c>
    </row>
    <row r="13684" spans="1:10" x14ac:dyDescent="0.25">
      <c r="A13684" t="s">
        <v>10</v>
      </c>
      <c r="B13684">
        <v>2019</v>
      </c>
      <c r="C13684">
        <v>35</v>
      </c>
      <c r="D13684" s="1">
        <v>43702</v>
      </c>
      <c r="E13684" s="2">
        <v>44433</v>
      </c>
      <c r="F13684" t="s">
        <v>26</v>
      </c>
      <c r="G13684" t="s">
        <v>12</v>
      </c>
      <c r="H13684" t="s">
        <v>13</v>
      </c>
      <c r="I13684">
        <v>0</v>
      </c>
      <c r="J13684">
        <v>207</v>
      </c>
    </row>
    <row r="13685" spans="1:10" x14ac:dyDescent="0.25">
      <c r="A13685" t="s">
        <v>10</v>
      </c>
      <c r="B13685">
        <v>2019</v>
      </c>
      <c r="C13685">
        <v>35</v>
      </c>
      <c r="D13685" s="1">
        <v>43702</v>
      </c>
      <c r="E13685" s="2">
        <v>44433</v>
      </c>
      <c r="F13685" t="s">
        <v>17</v>
      </c>
      <c r="G13685" t="s">
        <v>12</v>
      </c>
      <c r="H13685" t="s">
        <v>13</v>
      </c>
      <c r="I13685">
        <v>4</v>
      </c>
      <c r="J13685">
        <v>207</v>
      </c>
    </row>
    <row r="13686" spans="1:10" x14ac:dyDescent="0.25">
      <c r="A13686" t="s">
        <v>10</v>
      </c>
      <c r="B13686">
        <v>2019</v>
      </c>
      <c r="C13686">
        <v>35</v>
      </c>
      <c r="D13686" s="1">
        <v>43702</v>
      </c>
      <c r="E13686" s="2">
        <v>44433</v>
      </c>
      <c r="F13686" t="s">
        <v>18</v>
      </c>
      <c r="G13686" t="s">
        <v>12</v>
      </c>
      <c r="H13686" t="s">
        <v>13</v>
      </c>
      <c r="I13686">
        <v>4</v>
      </c>
      <c r="J13686">
        <v>207</v>
      </c>
    </row>
    <row r="13687" spans="1:10" x14ac:dyDescent="0.25">
      <c r="A13687" t="s">
        <v>10</v>
      </c>
      <c r="B13687">
        <v>2019</v>
      </c>
      <c r="C13687">
        <v>35</v>
      </c>
      <c r="D13687" s="1">
        <v>43702</v>
      </c>
      <c r="E13687" s="2">
        <v>44433</v>
      </c>
      <c r="F13687" t="s">
        <v>102</v>
      </c>
      <c r="G13687" t="s">
        <v>12</v>
      </c>
      <c r="H13687" t="s">
        <v>13</v>
      </c>
      <c r="I13687">
        <v>0</v>
      </c>
      <c r="J13687">
        <v>207</v>
      </c>
    </row>
    <row r="13688" spans="1:10" x14ac:dyDescent="0.25">
      <c r="A13688" t="s">
        <v>10</v>
      </c>
      <c r="B13688">
        <v>2019</v>
      </c>
      <c r="C13688">
        <v>35</v>
      </c>
      <c r="D13688" s="1">
        <v>43702</v>
      </c>
      <c r="E13688" s="2">
        <v>44433</v>
      </c>
      <c r="F13688" t="s">
        <v>14</v>
      </c>
      <c r="G13688" t="s">
        <v>12</v>
      </c>
      <c r="H13688" t="s">
        <v>13</v>
      </c>
      <c r="I13688">
        <v>173</v>
      </c>
      <c r="J13688">
        <v>207</v>
      </c>
    </row>
    <row r="13689" spans="1:10" x14ac:dyDescent="0.25">
      <c r="A13689" t="s">
        <v>10</v>
      </c>
      <c r="B13689">
        <v>2019</v>
      </c>
      <c r="C13689">
        <v>35</v>
      </c>
      <c r="D13689" s="1">
        <v>43702</v>
      </c>
      <c r="E13689" s="2">
        <v>44433</v>
      </c>
      <c r="F13689" t="s">
        <v>11</v>
      </c>
      <c r="G13689" t="s">
        <v>12</v>
      </c>
      <c r="H13689" t="s">
        <v>13</v>
      </c>
      <c r="I13689">
        <v>530</v>
      </c>
      <c r="J13689">
        <v>207</v>
      </c>
    </row>
    <row r="13690" spans="1:10" x14ac:dyDescent="0.25">
      <c r="A13690" t="s">
        <v>10</v>
      </c>
      <c r="B13690">
        <v>2019</v>
      </c>
      <c r="C13690">
        <v>35</v>
      </c>
      <c r="D13690" s="1">
        <v>43703</v>
      </c>
      <c r="E13690" s="2">
        <v>44434</v>
      </c>
      <c r="F13690" t="s">
        <v>26</v>
      </c>
      <c r="G13690" t="s">
        <v>12</v>
      </c>
      <c r="H13690" t="s">
        <v>13</v>
      </c>
      <c r="I13690">
        <v>0</v>
      </c>
      <c r="J13690">
        <v>17</v>
      </c>
    </row>
    <row r="13691" spans="1:10" x14ac:dyDescent="0.25">
      <c r="A13691" t="s">
        <v>10</v>
      </c>
      <c r="B13691">
        <v>2019</v>
      </c>
      <c r="C13691">
        <v>35</v>
      </c>
      <c r="D13691" s="1">
        <v>43703</v>
      </c>
      <c r="E13691" s="2">
        <v>44434</v>
      </c>
      <c r="F13691" t="s">
        <v>17</v>
      </c>
      <c r="G13691" t="s">
        <v>12</v>
      </c>
      <c r="H13691" t="s">
        <v>13</v>
      </c>
      <c r="I13691">
        <v>11</v>
      </c>
      <c r="J13691">
        <v>17</v>
      </c>
    </row>
    <row r="13692" spans="1:10" x14ac:dyDescent="0.25">
      <c r="A13692" t="s">
        <v>10</v>
      </c>
      <c r="B13692">
        <v>2019</v>
      </c>
      <c r="C13692">
        <v>35</v>
      </c>
      <c r="D13692" s="1">
        <v>43703</v>
      </c>
      <c r="E13692" s="2">
        <v>44434</v>
      </c>
      <c r="F13692" t="s">
        <v>18</v>
      </c>
      <c r="G13692" t="s">
        <v>12</v>
      </c>
      <c r="H13692" t="s">
        <v>13</v>
      </c>
      <c r="I13692">
        <v>9</v>
      </c>
      <c r="J13692">
        <v>17</v>
      </c>
    </row>
    <row r="13693" spans="1:10" x14ac:dyDescent="0.25">
      <c r="A13693" t="s">
        <v>10</v>
      </c>
      <c r="B13693">
        <v>2019</v>
      </c>
      <c r="C13693">
        <v>35</v>
      </c>
      <c r="D13693" s="1">
        <v>43703</v>
      </c>
      <c r="E13693" s="2">
        <v>44434</v>
      </c>
      <c r="F13693" t="s">
        <v>102</v>
      </c>
      <c r="G13693" t="s">
        <v>12</v>
      </c>
      <c r="H13693" t="s">
        <v>13</v>
      </c>
      <c r="I13693">
        <v>0</v>
      </c>
      <c r="J13693">
        <v>17</v>
      </c>
    </row>
    <row r="13694" spans="1:10" x14ac:dyDescent="0.25">
      <c r="A13694" t="s">
        <v>10</v>
      </c>
      <c r="B13694">
        <v>2019</v>
      </c>
      <c r="C13694">
        <v>35</v>
      </c>
      <c r="D13694" s="1">
        <v>43703</v>
      </c>
      <c r="E13694" s="2">
        <v>44434</v>
      </c>
      <c r="F13694" t="s">
        <v>14</v>
      </c>
      <c r="G13694" t="s">
        <v>12</v>
      </c>
      <c r="H13694" t="s">
        <v>13</v>
      </c>
      <c r="I13694">
        <v>171</v>
      </c>
      <c r="J13694">
        <v>17</v>
      </c>
    </row>
    <row r="13695" spans="1:10" x14ac:dyDescent="0.25">
      <c r="A13695" t="s">
        <v>10</v>
      </c>
      <c r="B13695">
        <v>2019</v>
      </c>
      <c r="C13695">
        <v>35</v>
      </c>
      <c r="D13695" s="1">
        <v>43703</v>
      </c>
      <c r="E13695" s="2">
        <v>44434</v>
      </c>
      <c r="F13695" t="s">
        <v>11</v>
      </c>
      <c r="G13695" t="s">
        <v>12</v>
      </c>
      <c r="H13695" t="s">
        <v>13</v>
      </c>
      <c r="I13695">
        <v>506</v>
      </c>
      <c r="J13695">
        <v>17</v>
      </c>
    </row>
    <row r="13696" spans="1:10" x14ac:dyDescent="0.25">
      <c r="A13696" t="s">
        <v>10</v>
      </c>
      <c r="B13696">
        <v>2019</v>
      </c>
      <c r="C13696">
        <v>35</v>
      </c>
      <c r="D13696" s="1">
        <v>43704</v>
      </c>
      <c r="E13696" s="2">
        <v>44435</v>
      </c>
      <c r="F13696" t="s">
        <v>26</v>
      </c>
      <c r="G13696" t="s">
        <v>12</v>
      </c>
      <c r="H13696" t="s">
        <v>13</v>
      </c>
      <c r="I13696">
        <v>0</v>
      </c>
      <c r="J13696">
        <v>189</v>
      </c>
    </row>
    <row r="13697" spans="1:10" x14ac:dyDescent="0.25">
      <c r="A13697" t="s">
        <v>10</v>
      </c>
      <c r="B13697">
        <v>2019</v>
      </c>
      <c r="C13697">
        <v>35</v>
      </c>
      <c r="D13697" s="1">
        <v>43704</v>
      </c>
      <c r="E13697" s="2">
        <v>44435</v>
      </c>
      <c r="F13697" t="s">
        <v>17</v>
      </c>
      <c r="G13697" t="s">
        <v>12</v>
      </c>
      <c r="H13697" t="s">
        <v>13</v>
      </c>
      <c r="I13697">
        <v>21</v>
      </c>
      <c r="J13697">
        <v>189</v>
      </c>
    </row>
    <row r="13698" spans="1:10" x14ac:dyDescent="0.25">
      <c r="A13698" t="s">
        <v>10</v>
      </c>
      <c r="B13698">
        <v>2019</v>
      </c>
      <c r="C13698">
        <v>35</v>
      </c>
      <c r="D13698" s="1">
        <v>43704</v>
      </c>
      <c r="E13698" s="2">
        <v>44435</v>
      </c>
      <c r="F13698" t="s">
        <v>18</v>
      </c>
      <c r="G13698" t="s">
        <v>12</v>
      </c>
      <c r="H13698" t="s">
        <v>13</v>
      </c>
      <c r="I13698">
        <v>5</v>
      </c>
      <c r="J13698">
        <v>189</v>
      </c>
    </row>
    <row r="13699" spans="1:10" x14ac:dyDescent="0.25">
      <c r="A13699" t="s">
        <v>10</v>
      </c>
      <c r="B13699">
        <v>2019</v>
      </c>
      <c r="C13699">
        <v>35</v>
      </c>
      <c r="D13699" s="1">
        <v>43704</v>
      </c>
      <c r="E13699" s="2">
        <v>44435</v>
      </c>
      <c r="F13699" t="s">
        <v>102</v>
      </c>
      <c r="G13699" t="s">
        <v>12</v>
      </c>
      <c r="H13699" t="s">
        <v>13</v>
      </c>
      <c r="I13699">
        <v>0</v>
      </c>
      <c r="J13699">
        <v>189</v>
      </c>
    </row>
    <row r="13700" spans="1:10" x14ac:dyDescent="0.25">
      <c r="A13700" t="s">
        <v>10</v>
      </c>
      <c r="B13700">
        <v>2019</v>
      </c>
      <c r="C13700">
        <v>35</v>
      </c>
      <c r="D13700" s="1">
        <v>43704</v>
      </c>
      <c r="E13700" s="2">
        <v>44435</v>
      </c>
      <c r="F13700" t="s">
        <v>14</v>
      </c>
      <c r="G13700" t="s">
        <v>12</v>
      </c>
      <c r="H13700" t="s">
        <v>13</v>
      </c>
      <c r="I13700">
        <v>175</v>
      </c>
      <c r="J13700">
        <v>189</v>
      </c>
    </row>
    <row r="13701" spans="1:10" x14ac:dyDescent="0.25">
      <c r="A13701" t="s">
        <v>10</v>
      </c>
      <c r="B13701">
        <v>2019</v>
      </c>
      <c r="C13701">
        <v>35</v>
      </c>
      <c r="D13701" s="1">
        <v>43704</v>
      </c>
      <c r="E13701" s="2">
        <v>44435</v>
      </c>
      <c r="F13701" t="s">
        <v>11</v>
      </c>
      <c r="G13701" t="s">
        <v>12</v>
      </c>
      <c r="H13701" t="s">
        <v>13</v>
      </c>
      <c r="I13701">
        <v>716</v>
      </c>
      <c r="J13701">
        <v>189</v>
      </c>
    </row>
    <row r="13702" spans="1:10" x14ac:dyDescent="0.25">
      <c r="A13702" t="s">
        <v>10</v>
      </c>
      <c r="B13702">
        <v>2019</v>
      </c>
      <c r="C13702">
        <v>35</v>
      </c>
      <c r="D13702" s="1">
        <v>43705</v>
      </c>
      <c r="E13702" s="2">
        <v>44436</v>
      </c>
      <c r="F13702" t="s">
        <v>26</v>
      </c>
      <c r="G13702" t="s">
        <v>12</v>
      </c>
      <c r="H13702" t="s">
        <v>13</v>
      </c>
      <c r="I13702">
        <v>0</v>
      </c>
      <c r="J13702">
        <v>3</v>
      </c>
    </row>
    <row r="13703" spans="1:10" x14ac:dyDescent="0.25">
      <c r="A13703" t="s">
        <v>10</v>
      </c>
      <c r="B13703">
        <v>2019</v>
      </c>
      <c r="C13703">
        <v>35</v>
      </c>
      <c r="D13703" s="1">
        <v>43705</v>
      </c>
      <c r="E13703" s="2">
        <v>44436</v>
      </c>
      <c r="F13703" t="s">
        <v>17</v>
      </c>
      <c r="G13703" t="s">
        <v>12</v>
      </c>
      <c r="H13703" t="s">
        <v>13</v>
      </c>
      <c r="I13703">
        <v>2</v>
      </c>
      <c r="J13703">
        <v>3</v>
      </c>
    </row>
    <row r="13704" spans="1:10" x14ac:dyDescent="0.25">
      <c r="A13704" t="s">
        <v>10</v>
      </c>
      <c r="B13704">
        <v>2019</v>
      </c>
      <c r="C13704">
        <v>35</v>
      </c>
      <c r="D13704" s="1">
        <v>43705</v>
      </c>
      <c r="E13704" s="2">
        <v>44436</v>
      </c>
      <c r="F13704" t="s">
        <v>18</v>
      </c>
      <c r="G13704" t="s">
        <v>12</v>
      </c>
      <c r="H13704" t="s">
        <v>13</v>
      </c>
      <c r="I13704">
        <v>1</v>
      </c>
      <c r="J13704">
        <v>3</v>
      </c>
    </row>
    <row r="13705" spans="1:10" x14ac:dyDescent="0.25">
      <c r="A13705" t="s">
        <v>10</v>
      </c>
      <c r="B13705">
        <v>2019</v>
      </c>
      <c r="C13705">
        <v>35</v>
      </c>
      <c r="D13705" s="1">
        <v>43705</v>
      </c>
      <c r="E13705" s="2">
        <v>44436</v>
      </c>
      <c r="F13705" t="s">
        <v>102</v>
      </c>
      <c r="G13705" t="s">
        <v>12</v>
      </c>
      <c r="H13705" t="s">
        <v>13</v>
      </c>
      <c r="I13705">
        <v>1</v>
      </c>
      <c r="J13705">
        <v>3</v>
      </c>
    </row>
    <row r="13706" spans="1:10" x14ac:dyDescent="0.25">
      <c r="A13706" t="s">
        <v>10</v>
      </c>
      <c r="B13706">
        <v>2019</v>
      </c>
      <c r="C13706">
        <v>35</v>
      </c>
      <c r="D13706" s="1">
        <v>43705</v>
      </c>
      <c r="E13706" s="2">
        <v>44436</v>
      </c>
      <c r="F13706" t="s">
        <v>14</v>
      </c>
      <c r="G13706" t="s">
        <v>12</v>
      </c>
      <c r="H13706" t="s">
        <v>13</v>
      </c>
      <c r="I13706">
        <v>239</v>
      </c>
      <c r="J13706">
        <v>3</v>
      </c>
    </row>
    <row r="13707" spans="1:10" x14ac:dyDescent="0.25">
      <c r="A13707" t="s">
        <v>10</v>
      </c>
      <c r="B13707">
        <v>2019</v>
      </c>
      <c r="C13707">
        <v>35</v>
      </c>
      <c r="D13707" s="1">
        <v>43705</v>
      </c>
      <c r="E13707" s="2">
        <v>44436</v>
      </c>
      <c r="F13707" t="s">
        <v>11</v>
      </c>
      <c r="G13707" t="s">
        <v>12</v>
      </c>
      <c r="H13707" t="s">
        <v>13</v>
      </c>
      <c r="I13707">
        <v>325</v>
      </c>
      <c r="J13707">
        <v>3</v>
      </c>
    </row>
    <row r="13708" spans="1:10" x14ac:dyDescent="0.25">
      <c r="A13708" t="s">
        <v>10</v>
      </c>
      <c r="B13708">
        <v>2019</v>
      </c>
      <c r="C13708">
        <v>35</v>
      </c>
      <c r="D13708" s="1">
        <v>43706</v>
      </c>
      <c r="E13708" s="2">
        <v>44437</v>
      </c>
      <c r="F13708" t="s">
        <v>26</v>
      </c>
      <c r="G13708" t="s">
        <v>12</v>
      </c>
      <c r="H13708" t="s">
        <v>13</v>
      </c>
      <c r="I13708">
        <v>0</v>
      </c>
      <c r="J13708">
        <v>35</v>
      </c>
    </row>
    <row r="13709" spans="1:10" x14ac:dyDescent="0.25">
      <c r="A13709" t="s">
        <v>10</v>
      </c>
      <c r="B13709">
        <v>2019</v>
      </c>
      <c r="C13709">
        <v>35</v>
      </c>
      <c r="D13709" s="1">
        <v>43706</v>
      </c>
      <c r="E13709" s="2">
        <v>44437</v>
      </c>
      <c r="F13709" t="s">
        <v>17</v>
      </c>
      <c r="G13709" t="s">
        <v>12</v>
      </c>
      <c r="H13709" t="s">
        <v>13</v>
      </c>
      <c r="I13709">
        <v>0</v>
      </c>
      <c r="J13709">
        <v>35</v>
      </c>
    </row>
    <row r="13710" spans="1:10" x14ac:dyDescent="0.25">
      <c r="A13710" t="s">
        <v>10</v>
      </c>
      <c r="B13710">
        <v>2019</v>
      </c>
      <c r="C13710">
        <v>35</v>
      </c>
      <c r="D13710" s="1">
        <v>43706</v>
      </c>
      <c r="E13710" s="2">
        <v>44437</v>
      </c>
      <c r="F13710" t="s">
        <v>18</v>
      </c>
      <c r="G13710" t="s">
        <v>12</v>
      </c>
      <c r="H13710" t="s">
        <v>13</v>
      </c>
      <c r="I13710">
        <v>0</v>
      </c>
      <c r="J13710">
        <v>35</v>
      </c>
    </row>
    <row r="13711" spans="1:10" x14ac:dyDescent="0.25">
      <c r="A13711" t="s">
        <v>10</v>
      </c>
      <c r="B13711">
        <v>2019</v>
      </c>
      <c r="C13711">
        <v>35</v>
      </c>
      <c r="D13711" s="1">
        <v>43706</v>
      </c>
      <c r="E13711" s="2">
        <v>44437</v>
      </c>
      <c r="F13711" t="s">
        <v>102</v>
      </c>
      <c r="G13711" t="s">
        <v>12</v>
      </c>
      <c r="H13711" t="s">
        <v>13</v>
      </c>
      <c r="I13711">
        <v>0</v>
      </c>
      <c r="J13711">
        <v>35</v>
      </c>
    </row>
    <row r="13712" spans="1:10" x14ac:dyDescent="0.25">
      <c r="A13712" t="s">
        <v>10</v>
      </c>
      <c r="B13712">
        <v>2019</v>
      </c>
      <c r="C13712">
        <v>35</v>
      </c>
      <c r="D13712" s="1">
        <v>43706</v>
      </c>
      <c r="E13712" s="2">
        <v>44437</v>
      </c>
      <c r="F13712" t="s">
        <v>14</v>
      </c>
      <c r="G13712" t="s">
        <v>12</v>
      </c>
      <c r="H13712" t="s">
        <v>13</v>
      </c>
      <c r="I13712">
        <v>342</v>
      </c>
      <c r="J13712">
        <v>35</v>
      </c>
    </row>
    <row r="13713" spans="1:10" x14ac:dyDescent="0.25">
      <c r="A13713" t="s">
        <v>10</v>
      </c>
      <c r="B13713">
        <v>2019</v>
      </c>
      <c r="C13713">
        <v>35</v>
      </c>
      <c r="D13713" s="1">
        <v>43706</v>
      </c>
      <c r="E13713" s="2">
        <v>44437</v>
      </c>
      <c r="F13713" t="s">
        <v>11</v>
      </c>
      <c r="G13713" t="s">
        <v>12</v>
      </c>
      <c r="H13713" t="s">
        <v>13</v>
      </c>
      <c r="I13713">
        <v>257</v>
      </c>
      <c r="J13713">
        <v>35</v>
      </c>
    </row>
    <row r="13714" spans="1:10" x14ac:dyDescent="0.25">
      <c r="A13714" t="s">
        <v>10</v>
      </c>
      <c r="B13714">
        <v>2019</v>
      </c>
      <c r="C13714">
        <v>35</v>
      </c>
      <c r="D13714" s="1">
        <v>43707</v>
      </c>
      <c r="E13714" s="2">
        <v>44438</v>
      </c>
      <c r="F13714" t="s">
        <v>26</v>
      </c>
      <c r="G13714" t="s">
        <v>12</v>
      </c>
      <c r="H13714" t="s">
        <v>13</v>
      </c>
      <c r="I13714">
        <v>0</v>
      </c>
      <c r="J13714">
        <v>58</v>
      </c>
    </row>
    <row r="13715" spans="1:10" x14ac:dyDescent="0.25">
      <c r="A13715" t="s">
        <v>10</v>
      </c>
      <c r="B13715">
        <v>2019</v>
      </c>
      <c r="C13715">
        <v>35</v>
      </c>
      <c r="D13715" s="1">
        <v>43707</v>
      </c>
      <c r="E13715" s="2">
        <v>44438</v>
      </c>
      <c r="F13715" t="s">
        <v>17</v>
      </c>
      <c r="G13715" t="s">
        <v>12</v>
      </c>
      <c r="H13715" t="s">
        <v>13</v>
      </c>
      <c r="I13715">
        <v>2</v>
      </c>
      <c r="J13715">
        <v>58</v>
      </c>
    </row>
    <row r="13716" spans="1:10" x14ac:dyDescent="0.25">
      <c r="A13716" t="s">
        <v>10</v>
      </c>
      <c r="B13716">
        <v>2019</v>
      </c>
      <c r="C13716">
        <v>35</v>
      </c>
      <c r="D13716" s="1">
        <v>43707</v>
      </c>
      <c r="E13716" s="2">
        <v>44438</v>
      </c>
      <c r="F13716" t="s">
        <v>18</v>
      </c>
      <c r="G13716" t="s">
        <v>12</v>
      </c>
      <c r="H13716" t="s">
        <v>13</v>
      </c>
      <c r="I13716">
        <v>1</v>
      </c>
      <c r="J13716">
        <v>58</v>
      </c>
    </row>
    <row r="13717" spans="1:10" x14ac:dyDescent="0.25">
      <c r="A13717" t="s">
        <v>10</v>
      </c>
      <c r="B13717">
        <v>2019</v>
      </c>
      <c r="C13717">
        <v>35</v>
      </c>
      <c r="D13717" s="1">
        <v>43707</v>
      </c>
      <c r="E13717" s="2">
        <v>44438</v>
      </c>
      <c r="F13717" t="s">
        <v>102</v>
      </c>
      <c r="G13717" t="s">
        <v>12</v>
      </c>
      <c r="H13717" t="s">
        <v>13</v>
      </c>
      <c r="I13717">
        <v>0</v>
      </c>
      <c r="J13717">
        <v>58</v>
      </c>
    </row>
    <row r="13718" spans="1:10" x14ac:dyDescent="0.25">
      <c r="A13718" t="s">
        <v>10</v>
      </c>
      <c r="B13718">
        <v>2019</v>
      </c>
      <c r="C13718">
        <v>35</v>
      </c>
      <c r="D13718" s="1">
        <v>43707</v>
      </c>
      <c r="E13718" s="2">
        <v>44438</v>
      </c>
      <c r="F13718" t="s">
        <v>14</v>
      </c>
      <c r="G13718" t="s">
        <v>12</v>
      </c>
      <c r="H13718" t="s">
        <v>13</v>
      </c>
      <c r="I13718">
        <v>584</v>
      </c>
      <c r="J13718">
        <v>58</v>
      </c>
    </row>
    <row r="13719" spans="1:10" x14ac:dyDescent="0.25">
      <c r="A13719" t="s">
        <v>10</v>
      </c>
      <c r="B13719">
        <v>2019</v>
      </c>
      <c r="C13719">
        <v>35</v>
      </c>
      <c r="D13719" s="1">
        <v>43707</v>
      </c>
      <c r="E13719" s="2">
        <v>44438</v>
      </c>
      <c r="F13719" t="s">
        <v>11</v>
      </c>
      <c r="G13719" t="s">
        <v>12</v>
      </c>
      <c r="H13719" t="s">
        <v>13</v>
      </c>
      <c r="I13719">
        <v>417</v>
      </c>
      <c r="J13719">
        <v>58</v>
      </c>
    </row>
    <row r="13720" spans="1:10" x14ac:dyDescent="0.25">
      <c r="A13720" t="s">
        <v>10</v>
      </c>
      <c r="B13720">
        <v>2019</v>
      </c>
      <c r="C13720">
        <v>35</v>
      </c>
      <c r="D13720" s="1">
        <v>43708</v>
      </c>
      <c r="E13720" s="2">
        <v>44439</v>
      </c>
      <c r="F13720" t="s">
        <v>26</v>
      </c>
      <c r="G13720" t="s">
        <v>12</v>
      </c>
      <c r="H13720" t="s">
        <v>13</v>
      </c>
      <c r="I13720">
        <v>0</v>
      </c>
      <c r="J13720">
        <v>193</v>
      </c>
    </row>
    <row r="13721" spans="1:10" x14ac:dyDescent="0.25">
      <c r="A13721" t="s">
        <v>10</v>
      </c>
      <c r="B13721">
        <v>2019</v>
      </c>
      <c r="C13721">
        <v>35</v>
      </c>
      <c r="D13721" s="1">
        <v>43708</v>
      </c>
      <c r="E13721" s="2">
        <v>44439</v>
      </c>
      <c r="F13721" t="s">
        <v>17</v>
      </c>
      <c r="G13721" t="s">
        <v>12</v>
      </c>
      <c r="H13721" t="s">
        <v>13</v>
      </c>
      <c r="I13721">
        <v>4</v>
      </c>
      <c r="J13721">
        <v>193</v>
      </c>
    </row>
    <row r="13722" spans="1:10" x14ac:dyDescent="0.25">
      <c r="A13722" t="s">
        <v>10</v>
      </c>
      <c r="B13722">
        <v>2019</v>
      </c>
      <c r="C13722">
        <v>35</v>
      </c>
      <c r="D13722" s="1">
        <v>43708</v>
      </c>
      <c r="E13722" s="2">
        <v>44439</v>
      </c>
      <c r="F13722" t="s">
        <v>18</v>
      </c>
      <c r="G13722" t="s">
        <v>12</v>
      </c>
      <c r="H13722" t="s">
        <v>13</v>
      </c>
      <c r="I13722">
        <v>3</v>
      </c>
      <c r="J13722">
        <v>193</v>
      </c>
    </row>
    <row r="13723" spans="1:10" x14ac:dyDescent="0.25">
      <c r="A13723" t="s">
        <v>10</v>
      </c>
      <c r="B13723">
        <v>2019</v>
      </c>
      <c r="C13723">
        <v>35</v>
      </c>
      <c r="D13723" s="1">
        <v>43708</v>
      </c>
      <c r="E13723" s="2">
        <v>44439</v>
      </c>
      <c r="F13723" t="s">
        <v>102</v>
      </c>
      <c r="G13723" t="s">
        <v>12</v>
      </c>
      <c r="H13723" t="s">
        <v>13</v>
      </c>
      <c r="I13723">
        <v>0</v>
      </c>
      <c r="J13723">
        <v>193</v>
      </c>
    </row>
    <row r="13724" spans="1:10" x14ac:dyDescent="0.25">
      <c r="A13724" t="s">
        <v>10</v>
      </c>
      <c r="B13724">
        <v>2019</v>
      </c>
      <c r="C13724">
        <v>35</v>
      </c>
      <c r="D13724" s="1">
        <v>43708</v>
      </c>
      <c r="E13724" s="2">
        <v>44439</v>
      </c>
      <c r="F13724" t="s">
        <v>14</v>
      </c>
      <c r="G13724" t="s">
        <v>12</v>
      </c>
      <c r="H13724" t="s">
        <v>13</v>
      </c>
      <c r="I13724">
        <v>696</v>
      </c>
      <c r="J13724">
        <v>193</v>
      </c>
    </row>
    <row r="13725" spans="1:10" x14ac:dyDescent="0.25">
      <c r="A13725" t="s">
        <v>10</v>
      </c>
      <c r="B13725">
        <v>2019</v>
      </c>
      <c r="C13725">
        <v>35</v>
      </c>
      <c r="D13725" s="1">
        <v>43708</v>
      </c>
      <c r="E13725" s="2">
        <v>44439</v>
      </c>
      <c r="F13725" t="s">
        <v>11</v>
      </c>
      <c r="G13725" t="s">
        <v>12</v>
      </c>
      <c r="H13725" t="s">
        <v>13</v>
      </c>
      <c r="I13725">
        <v>707</v>
      </c>
      <c r="J13725">
        <v>193</v>
      </c>
    </row>
    <row r="13726" spans="1:10" x14ac:dyDescent="0.25">
      <c r="A13726" t="s">
        <v>10</v>
      </c>
      <c r="B13726">
        <v>2019</v>
      </c>
      <c r="C13726">
        <v>36</v>
      </c>
      <c r="D13726" s="1">
        <v>43709</v>
      </c>
      <c r="E13726" s="2">
        <v>44440</v>
      </c>
      <c r="F13726" t="s">
        <v>26</v>
      </c>
      <c r="G13726" t="s">
        <v>12</v>
      </c>
      <c r="H13726" t="s">
        <v>13</v>
      </c>
      <c r="I13726">
        <v>0</v>
      </c>
      <c r="J13726">
        <v>64</v>
      </c>
    </row>
    <row r="13727" spans="1:10" x14ac:dyDescent="0.25">
      <c r="A13727" t="s">
        <v>10</v>
      </c>
      <c r="B13727">
        <v>2019</v>
      </c>
      <c r="C13727">
        <v>36</v>
      </c>
      <c r="D13727" s="1">
        <v>43709</v>
      </c>
      <c r="E13727" s="2">
        <v>44440</v>
      </c>
      <c r="F13727" t="s">
        <v>17</v>
      </c>
      <c r="G13727" t="s">
        <v>12</v>
      </c>
      <c r="H13727" t="s">
        <v>13</v>
      </c>
      <c r="I13727">
        <v>0</v>
      </c>
      <c r="J13727">
        <v>64</v>
      </c>
    </row>
    <row r="13728" spans="1:10" x14ac:dyDescent="0.25">
      <c r="A13728" t="s">
        <v>10</v>
      </c>
      <c r="B13728">
        <v>2019</v>
      </c>
      <c r="C13728">
        <v>36</v>
      </c>
      <c r="D13728" s="1">
        <v>43709</v>
      </c>
      <c r="E13728" s="2">
        <v>44440</v>
      </c>
      <c r="F13728" t="s">
        <v>18</v>
      </c>
      <c r="G13728" t="s">
        <v>12</v>
      </c>
      <c r="H13728" t="s">
        <v>13</v>
      </c>
      <c r="I13728">
        <v>7</v>
      </c>
      <c r="J13728">
        <v>64</v>
      </c>
    </row>
    <row r="13729" spans="1:10" x14ac:dyDescent="0.25">
      <c r="A13729" t="s">
        <v>10</v>
      </c>
      <c r="B13729">
        <v>2019</v>
      </c>
      <c r="C13729">
        <v>36</v>
      </c>
      <c r="D13729" s="1">
        <v>43709</v>
      </c>
      <c r="E13729" s="2">
        <v>44440</v>
      </c>
      <c r="F13729" t="s">
        <v>102</v>
      </c>
      <c r="G13729" t="s">
        <v>12</v>
      </c>
      <c r="H13729" t="s">
        <v>13</v>
      </c>
      <c r="I13729">
        <v>0</v>
      </c>
      <c r="J13729">
        <v>64</v>
      </c>
    </row>
    <row r="13730" spans="1:10" x14ac:dyDescent="0.25">
      <c r="A13730" t="s">
        <v>10</v>
      </c>
      <c r="B13730">
        <v>2019</v>
      </c>
      <c r="C13730">
        <v>36</v>
      </c>
      <c r="D13730" s="1">
        <v>43709</v>
      </c>
      <c r="E13730" s="2">
        <v>44440</v>
      </c>
      <c r="F13730" t="s">
        <v>14</v>
      </c>
      <c r="G13730" t="s">
        <v>12</v>
      </c>
      <c r="H13730" t="s">
        <v>13</v>
      </c>
      <c r="I13730">
        <v>395</v>
      </c>
      <c r="J13730">
        <v>64</v>
      </c>
    </row>
    <row r="13731" spans="1:10" x14ac:dyDescent="0.25">
      <c r="A13731" t="s">
        <v>10</v>
      </c>
      <c r="B13731">
        <v>2019</v>
      </c>
      <c r="C13731">
        <v>36</v>
      </c>
      <c r="D13731" s="1">
        <v>43709</v>
      </c>
      <c r="E13731" s="2">
        <v>44440</v>
      </c>
      <c r="F13731" t="s">
        <v>11</v>
      </c>
      <c r="G13731" t="s">
        <v>12</v>
      </c>
      <c r="H13731" t="s">
        <v>13</v>
      </c>
      <c r="I13731">
        <v>375</v>
      </c>
      <c r="J13731">
        <v>64</v>
      </c>
    </row>
    <row r="13732" spans="1:10" x14ac:dyDescent="0.25">
      <c r="A13732" t="s">
        <v>10</v>
      </c>
      <c r="B13732">
        <v>2019</v>
      </c>
      <c r="C13732">
        <v>36</v>
      </c>
      <c r="D13732" s="1">
        <v>43710</v>
      </c>
      <c r="E13732" s="2">
        <v>44441</v>
      </c>
      <c r="F13732" t="s">
        <v>26</v>
      </c>
      <c r="G13732" t="s">
        <v>12</v>
      </c>
      <c r="H13732" t="s">
        <v>13</v>
      </c>
      <c r="I13732">
        <v>0</v>
      </c>
      <c r="J13732">
        <v>63</v>
      </c>
    </row>
    <row r="13733" spans="1:10" x14ac:dyDescent="0.25">
      <c r="A13733" t="s">
        <v>10</v>
      </c>
      <c r="B13733">
        <v>2019</v>
      </c>
      <c r="C13733">
        <v>36</v>
      </c>
      <c r="D13733" s="1">
        <v>43710</v>
      </c>
      <c r="E13733" s="2">
        <v>44441</v>
      </c>
      <c r="F13733" t="s">
        <v>17</v>
      </c>
      <c r="G13733" t="s">
        <v>12</v>
      </c>
      <c r="H13733" t="s">
        <v>13</v>
      </c>
      <c r="I13733">
        <v>1</v>
      </c>
      <c r="J13733">
        <v>63</v>
      </c>
    </row>
    <row r="13734" spans="1:10" x14ac:dyDescent="0.25">
      <c r="A13734" t="s">
        <v>10</v>
      </c>
      <c r="B13734">
        <v>2019</v>
      </c>
      <c r="C13734">
        <v>36</v>
      </c>
      <c r="D13734" s="1">
        <v>43710</v>
      </c>
      <c r="E13734" s="2">
        <v>44441</v>
      </c>
      <c r="F13734" t="s">
        <v>18</v>
      </c>
      <c r="G13734" t="s">
        <v>12</v>
      </c>
      <c r="H13734" t="s">
        <v>13</v>
      </c>
      <c r="I13734">
        <v>3</v>
      </c>
      <c r="J13734">
        <v>63</v>
      </c>
    </row>
    <row r="13735" spans="1:10" x14ac:dyDescent="0.25">
      <c r="A13735" t="s">
        <v>10</v>
      </c>
      <c r="B13735">
        <v>2019</v>
      </c>
      <c r="C13735">
        <v>36</v>
      </c>
      <c r="D13735" s="1">
        <v>43710</v>
      </c>
      <c r="E13735" s="2">
        <v>44441</v>
      </c>
      <c r="F13735" t="s">
        <v>102</v>
      </c>
      <c r="G13735" t="s">
        <v>12</v>
      </c>
      <c r="H13735" t="s">
        <v>13</v>
      </c>
      <c r="I13735">
        <v>0</v>
      </c>
      <c r="J13735">
        <v>63</v>
      </c>
    </row>
    <row r="13736" spans="1:10" x14ac:dyDescent="0.25">
      <c r="A13736" t="s">
        <v>10</v>
      </c>
      <c r="B13736">
        <v>2019</v>
      </c>
      <c r="C13736">
        <v>36</v>
      </c>
      <c r="D13736" s="1">
        <v>43710</v>
      </c>
      <c r="E13736" s="2">
        <v>44441</v>
      </c>
      <c r="F13736" t="s">
        <v>14</v>
      </c>
      <c r="G13736" t="s">
        <v>12</v>
      </c>
      <c r="H13736" t="s">
        <v>13</v>
      </c>
      <c r="I13736">
        <v>134</v>
      </c>
      <c r="J13736">
        <v>63</v>
      </c>
    </row>
    <row r="13737" spans="1:10" x14ac:dyDescent="0.25">
      <c r="A13737" t="s">
        <v>10</v>
      </c>
      <c r="B13737">
        <v>2019</v>
      </c>
      <c r="C13737">
        <v>36</v>
      </c>
      <c r="D13737" s="1">
        <v>43710</v>
      </c>
      <c r="E13737" s="2">
        <v>44441</v>
      </c>
      <c r="F13737" t="s">
        <v>11</v>
      </c>
      <c r="G13737" t="s">
        <v>12</v>
      </c>
      <c r="H13737" t="s">
        <v>13</v>
      </c>
      <c r="I13737">
        <v>339</v>
      </c>
      <c r="J13737">
        <v>63</v>
      </c>
    </row>
    <row r="13738" spans="1:10" x14ac:dyDescent="0.25">
      <c r="A13738" t="s">
        <v>10</v>
      </c>
      <c r="B13738">
        <v>2019</v>
      </c>
      <c r="C13738">
        <v>36</v>
      </c>
      <c r="D13738" s="1">
        <v>43711</v>
      </c>
      <c r="E13738" s="2">
        <v>44442</v>
      </c>
      <c r="F13738" t="s">
        <v>26</v>
      </c>
      <c r="G13738" t="s">
        <v>12</v>
      </c>
      <c r="H13738" t="s">
        <v>13</v>
      </c>
      <c r="I13738">
        <v>0</v>
      </c>
      <c r="J13738">
        <v>27</v>
      </c>
    </row>
    <row r="13739" spans="1:10" x14ac:dyDescent="0.25">
      <c r="A13739" t="s">
        <v>10</v>
      </c>
      <c r="B13739">
        <v>2019</v>
      </c>
      <c r="C13739">
        <v>36</v>
      </c>
      <c r="D13739" s="1">
        <v>43711</v>
      </c>
      <c r="E13739" s="2">
        <v>44442</v>
      </c>
      <c r="F13739" t="s">
        <v>17</v>
      </c>
      <c r="G13739" t="s">
        <v>12</v>
      </c>
      <c r="H13739" t="s">
        <v>13</v>
      </c>
      <c r="I13739">
        <v>1</v>
      </c>
      <c r="J13739">
        <v>27</v>
      </c>
    </row>
    <row r="13740" spans="1:10" x14ac:dyDescent="0.25">
      <c r="A13740" t="s">
        <v>10</v>
      </c>
      <c r="B13740">
        <v>2019</v>
      </c>
      <c r="C13740">
        <v>36</v>
      </c>
      <c r="D13740" s="1">
        <v>43711</v>
      </c>
      <c r="E13740" s="2">
        <v>44442</v>
      </c>
      <c r="F13740" t="s">
        <v>18</v>
      </c>
      <c r="G13740" t="s">
        <v>12</v>
      </c>
      <c r="H13740" t="s">
        <v>13</v>
      </c>
      <c r="I13740">
        <v>3</v>
      </c>
      <c r="J13740">
        <v>27</v>
      </c>
    </row>
    <row r="13741" spans="1:10" x14ac:dyDescent="0.25">
      <c r="A13741" t="s">
        <v>10</v>
      </c>
      <c r="B13741">
        <v>2019</v>
      </c>
      <c r="C13741">
        <v>36</v>
      </c>
      <c r="D13741" s="1">
        <v>43711</v>
      </c>
      <c r="E13741" s="2">
        <v>44442</v>
      </c>
      <c r="F13741" t="s">
        <v>102</v>
      </c>
      <c r="G13741" t="s">
        <v>12</v>
      </c>
      <c r="H13741" t="s">
        <v>13</v>
      </c>
      <c r="I13741">
        <v>0</v>
      </c>
      <c r="J13741">
        <v>27</v>
      </c>
    </row>
    <row r="13742" spans="1:10" x14ac:dyDescent="0.25">
      <c r="A13742" t="s">
        <v>10</v>
      </c>
      <c r="B13742">
        <v>2019</v>
      </c>
      <c r="C13742">
        <v>36</v>
      </c>
      <c r="D13742" s="1">
        <v>43711</v>
      </c>
      <c r="E13742" s="2">
        <v>44442</v>
      </c>
      <c r="F13742" t="s">
        <v>14</v>
      </c>
      <c r="G13742" t="s">
        <v>12</v>
      </c>
      <c r="H13742" t="s">
        <v>13</v>
      </c>
      <c r="I13742">
        <v>217</v>
      </c>
      <c r="J13742">
        <v>27</v>
      </c>
    </row>
    <row r="13743" spans="1:10" x14ac:dyDescent="0.25">
      <c r="A13743" t="s">
        <v>10</v>
      </c>
      <c r="B13743">
        <v>2019</v>
      </c>
      <c r="C13743">
        <v>36</v>
      </c>
      <c r="D13743" s="1">
        <v>43711</v>
      </c>
      <c r="E13743" s="2">
        <v>44442</v>
      </c>
      <c r="F13743" t="s">
        <v>11</v>
      </c>
      <c r="G13743" t="s">
        <v>12</v>
      </c>
      <c r="H13743" t="s">
        <v>13</v>
      </c>
      <c r="I13743">
        <v>246</v>
      </c>
      <c r="J13743">
        <v>27</v>
      </c>
    </row>
    <row r="13744" spans="1:10" x14ac:dyDescent="0.25">
      <c r="A13744" t="s">
        <v>10</v>
      </c>
      <c r="B13744">
        <v>2019</v>
      </c>
      <c r="C13744">
        <v>36</v>
      </c>
      <c r="D13744" s="1">
        <v>43712</v>
      </c>
      <c r="E13744" s="2">
        <v>44443</v>
      </c>
      <c r="F13744" t="s">
        <v>26</v>
      </c>
      <c r="G13744" t="s">
        <v>12</v>
      </c>
      <c r="H13744" t="s">
        <v>13</v>
      </c>
      <c r="I13744">
        <v>0</v>
      </c>
      <c r="J13744">
        <v>25</v>
      </c>
    </row>
    <row r="13745" spans="1:10" x14ac:dyDescent="0.25">
      <c r="A13745" t="s">
        <v>10</v>
      </c>
      <c r="B13745">
        <v>2019</v>
      </c>
      <c r="C13745">
        <v>36</v>
      </c>
      <c r="D13745" s="1">
        <v>43712</v>
      </c>
      <c r="E13745" s="2">
        <v>44443</v>
      </c>
      <c r="F13745" t="s">
        <v>17</v>
      </c>
      <c r="G13745" t="s">
        <v>12</v>
      </c>
      <c r="H13745" t="s">
        <v>13</v>
      </c>
      <c r="I13745">
        <v>2</v>
      </c>
      <c r="J13745">
        <v>25</v>
      </c>
    </row>
    <row r="13746" spans="1:10" x14ac:dyDescent="0.25">
      <c r="A13746" t="s">
        <v>10</v>
      </c>
      <c r="B13746">
        <v>2019</v>
      </c>
      <c r="C13746">
        <v>36</v>
      </c>
      <c r="D13746" s="1">
        <v>43712</v>
      </c>
      <c r="E13746" s="2">
        <v>44443</v>
      </c>
      <c r="F13746" t="s">
        <v>18</v>
      </c>
      <c r="G13746" t="s">
        <v>12</v>
      </c>
      <c r="H13746" t="s">
        <v>13</v>
      </c>
      <c r="I13746">
        <v>5</v>
      </c>
      <c r="J13746">
        <v>25</v>
      </c>
    </row>
    <row r="13747" spans="1:10" x14ac:dyDescent="0.25">
      <c r="A13747" t="s">
        <v>10</v>
      </c>
      <c r="B13747">
        <v>2019</v>
      </c>
      <c r="C13747">
        <v>36</v>
      </c>
      <c r="D13747" s="1">
        <v>43712</v>
      </c>
      <c r="E13747" s="2">
        <v>44443</v>
      </c>
      <c r="F13747" t="s">
        <v>102</v>
      </c>
      <c r="G13747" t="s">
        <v>12</v>
      </c>
      <c r="H13747" t="s">
        <v>13</v>
      </c>
      <c r="I13747">
        <v>0</v>
      </c>
      <c r="J13747">
        <v>25</v>
      </c>
    </row>
    <row r="13748" spans="1:10" x14ac:dyDescent="0.25">
      <c r="A13748" t="s">
        <v>10</v>
      </c>
      <c r="B13748">
        <v>2019</v>
      </c>
      <c r="C13748">
        <v>36</v>
      </c>
      <c r="D13748" s="1">
        <v>43712</v>
      </c>
      <c r="E13748" s="2">
        <v>44443</v>
      </c>
      <c r="F13748" t="s">
        <v>14</v>
      </c>
      <c r="G13748" t="s">
        <v>12</v>
      </c>
      <c r="H13748" t="s">
        <v>13</v>
      </c>
      <c r="I13748">
        <v>258</v>
      </c>
      <c r="J13748">
        <v>25</v>
      </c>
    </row>
    <row r="13749" spans="1:10" x14ac:dyDescent="0.25">
      <c r="A13749" t="s">
        <v>10</v>
      </c>
      <c r="B13749">
        <v>2019</v>
      </c>
      <c r="C13749">
        <v>36</v>
      </c>
      <c r="D13749" s="1">
        <v>43712</v>
      </c>
      <c r="E13749" s="2">
        <v>44443</v>
      </c>
      <c r="F13749" t="s">
        <v>11</v>
      </c>
      <c r="G13749" t="s">
        <v>12</v>
      </c>
      <c r="H13749" t="s">
        <v>13</v>
      </c>
      <c r="I13749">
        <v>311</v>
      </c>
      <c r="J13749">
        <v>25</v>
      </c>
    </row>
    <row r="13750" spans="1:10" x14ac:dyDescent="0.25">
      <c r="A13750" t="s">
        <v>10</v>
      </c>
      <c r="B13750">
        <v>2019</v>
      </c>
      <c r="C13750">
        <v>36</v>
      </c>
      <c r="D13750" s="1">
        <v>43713</v>
      </c>
      <c r="E13750" s="2">
        <v>44444</v>
      </c>
      <c r="F13750" t="s">
        <v>26</v>
      </c>
      <c r="G13750" t="s">
        <v>12</v>
      </c>
      <c r="H13750" t="s">
        <v>13</v>
      </c>
      <c r="I13750">
        <v>0</v>
      </c>
      <c r="J13750">
        <v>16</v>
      </c>
    </row>
    <row r="13751" spans="1:10" x14ac:dyDescent="0.25">
      <c r="A13751" t="s">
        <v>10</v>
      </c>
      <c r="B13751">
        <v>2019</v>
      </c>
      <c r="C13751">
        <v>36</v>
      </c>
      <c r="D13751" s="1">
        <v>43713</v>
      </c>
      <c r="E13751" s="2">
        <v>44444</v>
      </c>
      <c r="F13751" t="s">
        <v>17</v>
      </c>
      <c r="G13751" t="s">
        <v>12</v>
      </c>
      <c r="H13751" t="s">
        <v>13</v>
      </c>
      <c r="I13751">
        <v>1</v>
      </c>
      <c r="J13751">
        <v>16</v>
      </c>
    </row>
    <row r="13752" spans="1:10" x14ac:dyDescent="0.25">
      <c r="A13752" t="s">
        <v>10</v>
      </c>
      <c r="B13752">
        <v>2019</v>
      </c>
      <c r="C13752">
        <v>36</v>
      </c>
      <c r="D13752" s="1">
        <v>43713</v>
      </c>
      <c r="E13752" s="2">
        <v>44444</v>
      </c>
      <c r="F13752" t="s">
        <v>18</v>
      </c>
      <c r="G13752" t="s">
        <v>12</v>
      </c>
      <c r="H13752" t="s">
        <v>13</v>
      </c>
      <c r="I13752">
        <v>2</v>
      </c>
      <c r="J13752">
        <v>16</v>
      </c>
    </row>
    <row r="13753" spans="1:10" x14ac:dyDescent="0.25">
      <c r="A13753" t="s">
        <v>10</v>
      </c>
      <c r="B13753">
        <v>2019</v>
      </c>
      <c r="C13753">
        <v>36</v>
      </c>
      <c r="D13753" s="1">
        <v>43713</v>
      </c>
      <c r="E13753" s="2">
        <v>44444</v>
      </c>
      <c r="F13753" t="s">
        <v>102</v>
      </c>
      <c r="G13753" t="s">
        <v>12</v>
      </c>
      <c r="H13753" t="s">
        <v>13</v>
      </c>
      <c r="I13753">
        <v>0</v>
      </c>
      <c r="J13753">
        <v>16</v>
      </c>
    </row>
    <row r="13754" spans="1:10" x14ac:dyDescent="0.25">
      <c r="A13754" t="s">
        <v>10</v>
      </c>
      <c r="B13754">
        <v>2019</v>
      </c>
      <c r="C13754">
        <v>36</v>
      </c>
      <c r="D13754" s="1">
        <v>43713</v>
      </c>
      <c r="E13754" s="2">
        <v>44444</v>
      </c>
      <c r="F13754" t="s">
        <v>14</v>
      </c>
      <c r="G13754" t="s">
        <v>12</v>
      </c>
      <c r="H13754" t="s">
        <v>13</v>
      </c>
      <c r="I13754">
        <v>141</v>
      </c>
      <c r="J13754">
        <v>16</v>
      </c>
    </row>
    <row r="13755" spans="1:10" x14ac:dyDescent="0.25">
      <c r="A13755" t="s">
        <v>10</v>
      </c>
      <c r="B13755">
        <v>2019</v>
      </c>
      <c r="C13755">
        <v>36</v>
      </c>
      <c r="D13755" s="1">
        <v>43713</v>
      </c>
      <c r="E13755" s="2">
        <v>44444</v>
      </c>
      <c r="F13755" t="s">
        <v>11</v>
      </c>
      <c r="G13755" t="s">
        <v>12</v>
      </c>
      <c r="H13755" t="s">
        <v>13</v>
      </c>
      <c r="I13755">
        <v>173</v>
      </c>
      <c r="J13755">
        <v>16</v>
      </c>
    </row>
    <row r="13756" spans="1:10" x14ac:dyDescent="0.25">
      <c r="A13756" t="s">
        <v>10</v>
      </c>
      <c r="B13756">
        <v>2019</v>
      </c>
      <c r="C13756">
        <v>36</v>
      </c>
      <c r="D13756" s="1">
        <v>43714</v>
      </c>
      <c r="E13756" s="2">
        <v>44445</v>
      </c>
      <c r="F13756" t="s">
        <v>26</v>
      </c>
      <c r="G13756" t="s">
        <v>12</v>
      </c>
      <c r="H13756" t="s">
        <v>13</v>
      </c>
      <c r="I13756">
        <v>0</v>
      </c>
      <c r="J13756">
        <v>5</v>
      </c>
    </row>
    <row r="13757" spans="1:10" x14ac:dyDescent="0.25">
      <c r="A13757" t="s">
        <v>10</v>
      </c>
      <c r="B13757">
        <v>2019</v>
      </c>
      <c r="C13757">
        <v>36</v>
      </c>
      <c r="D13757" s="1">
        <v>43714</v>
      </c>
      <c r="E13757" s="2">
        <v>44445</v>
      </c>
      <c r="F13757" t="s">
        <v>17</v>
      </c>
      <c r="G13757" t="s">
        <v>12</v>
      </c>
      <c r="H13757" t="s">
        <v>13</v>
      </c>
      <c r="I13757">
        <v>27</v>
      </c>
      <c r="J13757">
        <v>5</v>
      </c>
    </row>
    <row r="13758" spans="1:10" x14ac:dyDescent="0.25">
      <c r="A13758" t="s">
        <v>10</v>
      </c>
      <c r="B13758">
        <v>2019</v>
      </c>
      <c r="C13758">
        <v>36</v>
      </c>
      <c r="D13758" s="1">
        <v>43714</v>
      </c>
      <c r="E13758" s="2">
        <v>44445</v>
      </c>
      <c r="F13758" t="s">
        <v>18</v>
      </c>
      <c r="G13758" t="s">
        <v>12</v>
      </c>
      <c r="H13758" t="s">
        <v>13</v>
      </c>
      <c r="I13758">
        <v>12</v>
      </c>
      <c r="J13758">
        <v>5</v>
      </c>
    </row>
    <row r="13759" spans="1:10" x14ac:dyDescent="0.25">
      <c r="A13759" t="s">
        <v>10</v>
      </c>
      <c r="B13759">
        <v>2019</v>
      </c>
      <c r="C13759">
        <v>36</v>
      </c>
      <c r="D13759" s="1">
        <v>43714</v>
      </c>
      <c r="E13759" s="2">
        <v>44445</v>
      </c>
      <c r="F13759" t="s">
        <v>102</v>
      </c>
      <c r="G13759" t="s">
        <v>12</v>
      </c>
      <c r="H13759" t="s">
        <v>13</v>
      </c>
      <c r="I13759">
        <v>0</v>
      </c>
      <c r="J13759">
        <v>5</v>
      </c>
    </row>
    <row r="13760" spans="1:10" x14ac:dyDescent="0.25">
      <c r="A13760" t="s">
        <v>10</v>
      </c>
      <c r="B13760">
        <v>2019</v>
      </c>
      <c r="C13760">
        <v>36</v>
      </c>
      <c r="D13760" s="1">
        <v>43714</v>
      </c>
      <c r="E13760" s="2">
        <v>44445</v>
      </c>
      <c r="F13760" t="s">
        <v>14</v>
      </c>
      <c r="G13760" t="s">
        <v>12</v>
      </c>
      <c r="H13760" t="s">
        <v>13</v>
      </c>
      <c r="I13760">
        <v>161</v>
      </c>
      <c r="J13760">
        <v>5</v>
      </c>
    </row>
    <row r="13761" spans="1:10" x14ac:dyDescent="0.25">
      <c r="A13761" t="s">
        <v>10</v>
      </c>
      <c r="B13761">
        <v>2019</v>
      </c>
      <c r="C13761">
        <v>36</v>
      </c>
      <c r="D13761" s="1">
        <v>43714</v>
      </c>
      <c r="E13761" s="2">
        <v>44445</v>
      </c>
      <c r="F13761" t="s">
        <v>11</v>
      </c>
      <c r="G13761" t="s">
        <v>12</v>
      </c>
      <c r="H13761" t="s">
        <v>13</v>
      </c>
      <c r="I13761">
        <v>112</v>
      </c>
      <c r="J13761">
        <v>5</v>
      </c>
    </row>
    <row r="13762" spans="1:10" x14ac:dyDescent="0.25">
      <c r="A13762" t="s">
        <v>10</v>
      </c>
      <c r="B13762">
        <v>2019</v>
      </c>
      <c r="C13762">
        <v>36</v>
      </c>
      <c r="D13762" s="1">
        <v>43715</v>
      </c>
      <c r="E13762" s="2">
        <v>44446</v>
      </c>
      <c r="F13762" t="s">
        <v>26</v>
      </c>
      <c r="G13762" t="s">
        <v>12</v>
      </c>
      <c r="H13762" t="s">
        <v>13</v>
      </c>
      <c r="I13762">
        <v>0</v>
      </c>
      <c r="J13762">
        <v>13</v>
      </c>
    </row>
    <row r="13763" spans="1:10" x14ac:dyDescent="0.25">
      <c r="A13763" t="s">
        <v>10</v>
      </c>
      <c r="B13763">
        <v>2019</v>
      </c>
      <c r="C13763">
        <v>36</v>
      </c>
      <c r="D13763" s="1">
        <v>43715</v>
      </c>
      <c r="E13763" s="2">
        <v>44446</v>
      </c>
      <c r="F13763" t="s">
        <v>17</v>
      </c>
      <c r="G13763" t="s">
        <v>12</v>
      </c>
      <c r="H13763" t="s">
        <v>13</v>
      </c>
      <c r="I13763">
        <v>46</v>
      </c>
      <c r="J13763">
        <v>13</v>
      </c>
    </row>
    <row r="13764" spans="1:10" x14ac:dyDescent="0.25">
      <c r="A13764" t="s">
        <v>10</v>
      </c>
      <c r="B13764">
        <v>2019</v>
      </c>
      <c r="C13764">
        <v>36</v>
      </c>
      <c r="D13764" s="1">
        <v>43715</v>
      </c>
      <c r="E13764" s="2">
        <v>44446</v>
      </c>
      <c r="F13764" t="s">
        <v>18</v>
      </c>
      <c r="G13764" t="s">
        <v>12</v>
      </c>
      <c r="H13764" t="s">
        <v>13</v>
      </c>
      <c r="I13764">
        <v>7</v>
      </c>
      <c r="J13764">
        <v>13</v>
      </c>
    </row>
    <row r="13765" spans="1:10" x14ac:dyDescent="0.25">
      <c r="A13765" t="s">
        <v>10</v>
      </c>
      <c r="B13765">
        <v>2019</v>
      </c>
      <c r="C13765">
        <v>36</v>
      </c>
      <c r="D13765" s="1">
        <v>43715</v>
      </c>
      <c r="E13765" s="2">
        <v>44446</v>
      </c>
      <c r="F13765" t="s">
        <v>102</v>
      </c>
      <c r="G13765" t="s">
        <v>12</v>
      </c>
      <c r="H13765" t="s">
        <v>13</v>
      </c>
      <c r="I13765">
        <v>0</v>
      </c>
      <c r="J13765">
        <v>13</v>
      </c>
    </row>
    <row r="13766" spans="1:10" x14ac:dyDescent="0.25">
      <c r="A13766" t="s">
        <v>10</v>
      </c>
      <c r="B13766">
        <v>2019</v>
      </c>
      <c r="C13766">
        <v>36</v>
      </c>
      <c r="D13766" s="1">
        <v>43715</v>
      </c>
      <c r="E13766" s="2">
        <v>44446</v>
      </c>
      <c r="F13766" t="s">
        <v>14</v>
      </c>
      <c r="G13766" t="s">
        <v>12</v>
      </c>
      <c r="H13766" t="s">
        <v>13</v>
      </c>
      <c r="I13766">
        <v>122</v>
      </c>
      <c r="J13766">
        <v>13</v>
      </c>
    </row>
    <row r="13767" spans="1:10" x14ac:dyDescent="0.25">
      <c r="A13767" t="s">
        <v>10</v>
      </c>
      <c r="B13767">
        <v>2019</v>
      </c>
      <c r="C13767">
        <v>36</v>
      </c>
      <c r="D13767" s="1">
        <v>43715</v>
      </c>
      <c r="E13767" s="2">
        <v>44446</v>
      </c>
      <c r="F13767" t="s">
        <v>11</v>
      </c>
      <c r="G13767" t="s">
        <v>12</v>
      </c>
      <c r="H13767" t="s">
        <v>13</v>
      </c>
      <c r="I13767">
        <v>138</v>
      </c>
      <c r="J13767">
        <v>13</v>
      </c>
    </row>
    <row r="13768" spans="1:10" x14ac:dyDescent="0.25">
      <c r="A13768" t="s">
        <v>10</v>
      </c>
      <c r="B13768">
        <v>2019</v>
      </c>
      <c r="C13768">
        <v>37</v>
      </c>
      <c r="D13768" s="1">
        <v>43716</v>
      </c>
      <c r="E13768" s="2">
        <v>44447</v>
      </c>
      <c r="F13768" t="s">
        <v>26</v>
      </c>
      <c r="G13768" t="s">
        <v>12</v>
      </c>
      <c r="H13768" t="s">
        <v>13</v>
      </c>
      <c r="I13768">
        <v>0</v>
      </c>
      <c r="J13768">
        <v>3</v>
      </c>
    </row>
    <row r="13769" spans="1:10" x14ac:dyDescent="0.25">
      <c r="A13769" t="s">
        <v>10</v>
      </c>
      <c r="B13769">
        <v>2019</v>
      </c>
      <c r="C13769">
        <v>37</v>
      </c>
      <c r="D13769" s="1">
        <v>43716</v>
      </c>
      <c r="E13769" s="2">
        <v>44447</v>
      </c>
      <c r="F13769" t="s">
        <v>17</v>
      </c>
      <c r="G13769" t="s">
        <v>12</v>
      </c>
      <c r="H13769" t="s">
        <v>13</v>
      </c>
      <c r="I13769">
        <v>21</v>
      </c>
      <c r="J13769">
        <v>3</v>
      </c>
    </row>
    <row r="13770" spans="1:10" x14ac:dyDescent="0.25">
      <c r="A13770" t="s">
        <v>10</v>
      </c>
      <c r="B13770">
        <v>2019</v>
      </c>
      <c r="C13770">
        <v>37</v>
      </c>
      <c r="D13770" s="1">
        <v>43716</v>
      </c>
      <c r="E13770" s="2">
        <v>44447</v>
      </c>
      <c r="F13770" t="s">
        <v>18</v>
      </c>
      <c r="G13770" t="s">
        <v>12</v>
      </c>
      <c r="H13770" t="s">
        <v>13</v>
      </c>
      <c r="I13770">
        <v>18</v>
      </c>
      <c r="J13770">
        <v>3</v>
      </c>
    </row>
    <row r="13771" spans="1:10" x14ac:dyDescent="0.25">
      <c r="A13771" t="s">
        <v>10</v>
      </c>
      <c r="B13771">
        <v>2019</v>
      </c>
      <c r="C13771">
        <v>37</v>
      </c>
      <c r="D13771" s="1">
        <v>43716</v>
      </c>
      <c r="E13771" s="2">
        <v>44447</v>
      </c>
      <c r="F13771" t="s">
        <v>102</v>
      </c>
      <c r="G13771" t="s">
        <v>12</v>
      </c>
      <c r="H13771" t="s">
        <v>13</v>
      </c>
      <c r="I13771">
        <v>0</v>
      </c>
      <c r="J13771">
        <v>3</v>
      </c>
    </row>
    <row r="13772" spans="1:10" x14ac:dyDescent="0.25">
      <c r="A13772" t="s">
        <v>10</v>
      </c>
      <c r="B13772">
        <v>2019</v>
      </c>
      <c r="C13772">
        <v>37</v>
      </c>
      <c r="D13772" s="1">
        <v>43716</v>
      </c>
      <c r="E13772" s="2">
        <v>44447</v>
      </c>
      <c r="F13772" t="s">
        <v>14</v>
      </c>
      <c r="G13772" t="s">
        <v>12</v>
      </c>
      <c r="H13772" t="s">
        <v>13</v>
      </c>
      <c r="I13772">
        <v>130</v>
      </c>
      <c r="J13772">
        <v>3</v>
      </c>
    </row>
    <row r="13773" spans="1:10" x14ac:dyDescent="0.25">
      <c r="A13773" t="s">
        <v>10</v>
      </c>
      <c r="B13773">
        <v>2019</v>
      </c>
      <c r="C13773">
        <v>37</v>
      </c>
      <c r="D13773" s="1">
        <v>43716</v>
      </c>
      <c r="E13773" s="2">
        <v>44447</v>
      </c>
      <c r="F13773" t="s">
        <v>11</v>
      </c>
      <c r="G13773" t="s">
        <v>12</v>
      </c>
      <c r="H13773" t="s">
        <v>13</v>
      </c>
      <c r="I13773">
        <v>205</v>
      </c>
      <c r="J13773">
        <v>3</v>
      </c>
    </row>
    <row r="13774" spans="1:10" x14ac:dyDescent="0.25">
      <c r="A13774" t="s">
        <v>10</v>
      </c>
      <c r="B13774">
        <v>2019</v>
      </c>
      <c r="C13774">
        <v>37</v>
      </c>
      <c r="D13774" s="1">
        <v>43717</v>
      </c>
      <c r="E13774" s="2">
        <v>44448</v>
      </c>
      <c r="F13774" t="s">
        <v>26</v>
      </c>
      <c r="G13774" t="s">
        <v>19</v>
      </c>
      <c r="H13774" t="s">
        <v>13</v>
      </c>
      <c r="I13774">
        <v>0</v>
      </c>
      <c r="J13774" t="s">
        <v>744</v>
      </c>
    </row>
    <row r="13775" spans="1:10" x14ac:dyDescent="0.25">
      <c r="A13775" t="s">
        <v>10</v>
      </c>
      <c r="B13775">
        <v>2020</v>
      </c>
      <c r="C13775">
        <v>23</v>
      </c>
      <c r="D13775" s="1">
        <v>43988</v>
      </c>
      <c r="E13775" s="2">
        <v>44353</v>
      </c>
      <c r="F13775" t="s">
        <v>26</v>
      </c>
      <c r="G13775" t="s">
        <v>12</v>
      </c>
      <c r="H13775" t="s">
        <v>13</v>
      </c>
      <c r="I13775">
        <v>1</v>
      </c>
      <c r="J13775">
        <v>0</v>
      </c>
    </row>
    <row r="13776" spans="1:10" x14ac:dyDescent="0.25">
      <c r="A13776" t="s">
        <v>10</v>
      </c>
      <c r="B13776">
        <v>2020</v>
      </c>
      <c r="C13776">
        <v>24</v>
      </c>
      <c r="D13776" s="1">
        <v>43989</v>
      </c>
      <c r="E13776" s="2">
        <v>44354</v>
      </c>
      <c r="F13776" t="s">
        <v>26</v>
      </c>
      <c r="G13776" t="s">
        <v>12</v>
      </c>
      <c r="H13776" t="s">
        <v>13</v>
      </c>
      <c r="I13776">
        <v>0</v>
      </c>
      <c r="J13776">
        <v>0</v>
      </c>
    </row>
    <row r="13777" spans="1:10" x14ac:dyDescent="0.25">
      <c r="A13777" t="s">
        <v>10</v>
      </c>
      <c r="B13777">
        <v>2020</v>
      </c>
      <c r="C13777">
        <v>24</v>
      </c>
      <c r="D13777" s="1">
        <v>43990</v>
      </c>
      <c r="E13777" s="2">
        <v>44355</v>
      </c>
      <c r="F13777" t="s">
        <v>26</v>
      </c>
      <c r="G13777" t="s">
        <v>12</v>
      </c>
      <c r="H13777" t="s">
        <v>13</v>
      </c>
      <c r="I13777">
        <v>0</v>
      </c>
      <c r="J13777">
        <v>0</v>
      </c>
    </row>
    <row r="13778" spans="1:10" x14ac:dyDescent="0.25">
      <c r="A13778" t="s">
        <v>10</v>
      </c>
      <c r="B13778">
        <v>2020</v>
      </c>
      <c r="C13778">
        <v>24</v>
      </c>
      <c r="D13778" s="1">
        <v>43990</v>
      </c>
      <c r="E13778" s="2">
        <v>44355</v>
      </c>
      <c r="F13778" t="s">
        <v>11</v>
      </c>
      <c r="G13778" t="s">
        <v>12</v>
      </c>
      <c r="H13778" t="s">
        <v>13</v>
      </c>
      <c r="I13778">
        <v>1</v>
      </c>
      <c r="J13778">
        <v>0</v>
      </c>
    </row>
    <row r="13779" spans="1:10" x14ac:dyDescent="0.25">
      <c r="A13779" t="s">
        <v>10</v>
      </c>
      <c r="B13779">
        <v>2020</v>
      </c>
      <c r="C13779">
        <v>24</v>
      </c>
      <c r="D13779" s="1">
        <v>43991</v>
      </c>
      <c r="E13779" s="2">
        <v>44356</v>
      </c>
      <c r="F13779" t="s">
        <v>26</v>
      </c>
      <c r="G13779" t="s">
        <v>12</v>
      </c>
      <c r="H13779" t="s">
        <v>13</v>
      </c>
      <c r="I13779">
        <v>0</v>
      </c>
      <c r="J13779">
        <v>1</v>
      </c>
    </row>
    <row r="13780" spans="1:10" x14ac:dyDescent="0.25">
      <c r="A13780" t="s">
        <v>10</v>
      </c>
      <c r="B13780">
        <v>2020</v>
      </c>
      <c r="C13780">
        <v>24</v>
      </c>
      <c r="D13780" s="1">
        <v>43991</v>
      </c>
      <c r="E13780" s="2">
        <v>44356</v>
      </c>
      <c r="F13780" t="s">
        <v>102</v>
      </c>
      <c r="G13780" t="s">
        <v>12</v>
      </c>
      <c r="H13780" t="s">
        <v>13</v>
      </c>
      <c r="I13780">
        <v>1</v>
      </c>
      <c r="J13780">
        <v>1</v>
      </c>
    </row>
    <row r="13781" spans="1:10" x14ac:dyDescent="0.25">
      <c r="A13781" t="s">
        <v>10</v>
      </c>
      <c r="B13781">
        <v>2020</v>
      </c>
      <c r="C13781">
        <v>24</v>
      </c>
      <c r="D13781" s="1">
        <v>43991</v>
      </c>
      <c r="E13781" s="2">
        <v>44356</v>
      </c>
      <c r="F13781" t="s">
        <v>11</v>
      </c>
      <c r="G13781" t="s">
        <v>12</v>
      </c>
      <c r="H13781" t="s">
        <v>13</v>
      </c>
      <c r="I13781">
        <v>5</v>
      </c>
      <c r="J13781">
        <v>1</v>
      </c>
    </row>
    <row r="13782" spans="1:10" x14ac:dyDescent="0.25">
      <c r="A13782" t="s">
        <v>10</v>
      </c>
      <c r="B13782">
        <v>2020</v>
      </c>
      <c r="C13782">
        <v>24</v>
      </c>
      <c r="D13782" s="1">
        <v>43992</v>
      </c>
      <c r="E13782" s="2">
        <v>44357</v>
      </c>
      <c r="F13782" t="s">
        <v>26</v>
      </c>
      <c r="G13782" t="s">
        <v>12</v>
      </c>
      <c r="H13782" t="s">
        <v>13</v>
      </c>
      <c r="I13782">
        <v>0</v>
      </c>
      <c r="J13782">
        <v>0</v>
      </c>
    </row>
    <row r="13783" spans="1:10" x14ac:dyDescent="0.25">
      <c r="A13783" t="s">
        <v>10</v>
      </c>
      <c r="B13783">
        <v>2020</v>
      </c>
      <c r="C13783">
        <v>24</v>
      </c>
      <c r="D13783" s="1">
        <v>43992</v>
      </c>
      <c r="E13783" s="2">
        <v>44357</v>
      </c>
      <c r="F13783" t="s">
        <v>102</v>
      </c>
      <c r="G13783" t="s">
        <v>12</v>
      </c>
      <c r="H13783" t="s">
        <v>13</v>
      </c>
      <c r="I13783">
        <v>0</v>
      </c>
      <c r="J13783">
        <v>0</v>
      </c>
    </row>
    <row r="13784" spans="1:10" x14ac:dyDescent="0.25">
      <c r="A13784" t="s">
        <v>10</v>
      </c>
      <c r="B13784">
        <v>2020</v>
      </c>
      <c r="C13784">
        <v>24</v>
      </c>
      <c r="D13784" s="1">
        <v>43992</v>
      </c>
      <c r="E13784" s="2">
        <v>44357</v>
      </c>
      <c r="F13784" t="s">
        <v>11</v>
      </c>
      <c r="G13784" t="s">
        <v>12</v>
      </c>
      <c r="H13784" t="s">
        <v>13</v>
      </c>
      <c r="I13784">
        <v>0</v>
      </c>
      <c r="J13784">
        <v>0</v>
      </c>
    </row>
    <row r="13785" spans="1:10" x14ac:dyDescent="0.25">
      <c r="A13785" t="s">
        <v>10</v>
      </c>
      <c r="B13785">
        <v>2020</v>
      </c>
      <c r="C13785">
        <v>24</v>
      </c>
      <c r="D13785" s="1">
        <v>43993</v>
      </c>
      <c r="E13785" s="2">
        <v>44358</v>
      </c>
      <c r="F13785" t="s">
        <v>26</v>
      </c>
      <c r="G13785" t="s">
        <v>12</v>
      </c>
      <c r="H13785" t="s">
        <v>13</v>
      </c>
      <c r="I13785">
        <v>0</v>
      </c>
      <c r="J13785">
        <v>0</v>
      </c>
    </row>
    <row r="13786" spans="1:10" x14ac:dyDescent="0.25">
      <c r="A13786" t="s">
        <v>10</v>
      </c>
      <c r="B13786">
        <v>2020</v>
      </c>
      <c r="C13786">
        <v>24</v>
      </c>
      <c r="D13786" s="1">
        <v>43993</v>
      </c>
      <c r="E13786" s="2">
        <v>44358</v>
      </c>
      <c r="F13786" t="s">
        <v>102</v>
      </c>
      <c r="G13786" t="s">
        <v>12</v>
      </c>
      <c r="H13786" t="s">
        <v>13</v>
      </c>
      <c r="I13786">
        <v>0</v>
      </c>
      <c r="J13786">
        <v>0</v>
      </c>
    </row>
    <row r="13787" spans="1:10" x14ac:dyDescent="0.25">
      <c r="A13787" t="s">
        <v>10</v>
      </c>
      <c r="B13787">
        <v>2020</v>
      </c>
      <c r="C13787">
        <v>24</v>
      </c>
      <c r="D13787" s="1">
        <v>43993</v>
      </c>
      <c r="E13787" s="2">
        <v>44358</v>
      </c>
      <c r="F13787" t="s">
        <v>11</v>
      </c>
      <c r="G13787" t="s">
        <v>12</v>
      </c>
      <c r="H13787" t="s">
        <v>13</v>
      </c>
      <c r="I13787">
        <v>7</v>
      </c>
      <c r="J13787">
        <v>0</v>
      </c>
    </row>
    <row r="13788" spans="1:10" x14ac:dyDescent="0.25">
      <c r="A13788" t="s">
        <v>10</v>
      </c>
      <c r="B13788">
        <v>2020</v>
      </c>
      <c r="C13788">
        <v>24</v>
      </c>
      <c r="D13788" s="1">
        <v>43994</v>
      </c>
      <c r="E13788" s="2">
        <v>44359</v>
      </c>
      <c r="F13788" t="s">
        <v>26</v>
      </c>
      <c r="G13788" t="s">
        <v>12</v>
      </c>
      <c r="H13788" t="s">
        <v>13</v>
      </c>
      <c r="I13788">
        <v>0</v>
      </c>
      <c r="J13788">
        <v>0</v>
      </c>
    </row>
    <row r="13789" spans="1:10" x14ac:dyDescent="0.25">
      <c r="A13789" t="s">
        <v>10</v>
      </c>
      <c r="B13789">
        <v>2020</v>
      </c>
      <c r="C13789">
        <v>24</v>
      </c>
      <c r="D13789" s="1">
        <v>43994</v>
      </c>
      <c r="E13789" s="2">
        <v>44359</v>
      </c>
      <c r="F13789" t="s">
        <v>102</v>
      </c>
      <c r="G13789" t="s">
        <v>12</v>
      </c>
      <c r="H13789" t="s">
        <v>13</v>
      </c>
      <c r="I13789">
        <v>0</v>
      </c>
      <c r="J13789">
        <v>0</v>
      </c>
    </row>
    <row r="13790" spans="1:10" x14ac:dyDescent="0.25">
      <c r="A13790" t="s">
        <v>10</v>
      </c>
      <c r="B13790">
        <v>2020</v>
      </c>
      <c r="C13790">
        <v>24</v>
      </c>
      <c r="D13790" s="1">
        <v>43994</v>
      </c>
      <c r="E13790" s="2">
        <v>44359</v>
      </c>
      <c r="F13790" t="s">
        <v>11</v>
      </c>
      <c r="G13790" t="s">
        <v>12</v>
      </c>
      <c r="H13790" t="s">
        <v>13</v>
      </c>
      <c r="I13790">
        <v>0</v>
      </c>
      <c r="J13790">
        <v>0</v>
      </c>
    </row>
    <row r="13791" spans="1:10" x14ac:dyDescent="0.25">
      <c r="A13791" t="s">
        <v>10</v>
      </c>
      <c r="B13791">
        <v>2020</v>
      </c>
      <c r="C13791">
        <v>24</v>
      </c>
      <c r="D13791" s="1">
        <v>43995</v>
      </c>
      <c r="E13791" s="2">
        <v>44360</v>
      </c>
      <c r="F13791" t="s">
        <v>26</v>
      </c>
      <c r="G13791" t="s">
        <v>12</v>
      </c>
      <c r="H13791" t="s">
        <v>13</v>
      </c>
      <c r="I13791">
        <v>0</v>
      </c>
      <c r="J13791">
        <v>0</v>
      </c>
    </row>
    <row r="13792" spans="1:10" x14ac:dyDescent="0.25">
      <c r="A13792" t="s">
        <v>10</v>
      </c>
      <c r="B13792">
        <v>2020</v>
      </c>
      <c r="C13792">
        <v>24</v>
      </c>
      <c r="D13792" s="1">
        <v>43995</v>
      </c>
      <c r="E13792" s="2">
        <v>44360</v>
      </c>
      <c r="F13792" t="s">
        <v>102</v>
      </c>
      <c r="G13792" t="s">
        <v>12</v>
      </c>
      <c r="H13792" t="s">
        <v>13</v>
      </c>
      <c r="I13792">
        <v>0</v>
      </c>
      <c r="J13792">
        <v>0</v>
      </c>
    </row>
    <row r="13793" spans="1:10" x14ac:dyDescent="0.25">
      <c r="A13793" t="s">
        <v>10</v>
      </c>
      <c r="B13793">
        <v>2020</v>
      </c>
      <c r="C13793">
        <v>24</v>
      </c>
      <c r="D13793" s="1">
        <v>43995</v>
      </c>
      <c r="E13793" s="2">
        <v>44360</v>
      </c>
      <c r="F13793" t="s">
        <v>11</v>
      </c>
      <c r="G13793" t="s">
        <v>12</v>
      </c>
      <c r="H13793" t="s">
        <v>13</v>
      </c>
      <c r="I13793">
        <v>6</v>
      </c>
      <c r="J13793">
        <v>0</v>
      </c>
    </row>
    <row r="13794" spans="1:10" x14ac:dyDescent="0.25">
      <c r="A13794" t="s">
        <v>10</v>
      </c>
      <c r="B13794">
        <v>2020</v>
      </c>
      <c r="C13794">
        <v>25</v>
      </c>
      <c r="D13794" s="1">
        <v>43996</v>
      </c>
      <c r="E13794" s="2">
        <v>44361</v>
      </c>
      <c r="F13794" t="s">
        <v>26</v>
      </c>
      <c r="G13794" t="s">
        <v>12</v>
      </c>
      <c r="H13794" t="s">
        <v>13</v>
      </c>
      <c r="I13794">
        <v>0</v>
      </c>
      <c r="J13794">
        <v>0</v>
      </c>
    </row>
    <row r="13795" spans="1:10" x14ac:dyDescent="0.25">
      <c r="A13795" t="s">
        <v>10</v>
      </c>
      <c r="B13795">
        <v>2020</v>
      </c>
      <c r="C13795">
        <v>25</v>
      </c>
      <c r="D13795" s="1">
        <v>43996</v>
      </c>
      <c r="E13795" s="2">
        <v>44361</v>
      </c>
      <c r="F13795" t="s">
        <v>102</v>
      </c>
      <c r="G13795" t="s">
        <v>12</v>
      </c>
      <c r="H13795" t="s">
        <v>13</v>
      </c>
      <c r="I13795">
        <v>0</v>
      </c>
      <c r="J13795">
        <v>0</v>
      </c>
    </row>
    <row r="13796" spans="1:10" x14ac:dyDescent="0.25">
      <c r="A13796" t="s">
        <v>10</v>
      </c>
      <c r="B13796">
        <v>2020</v>
      </c>
      <c r="C13796">
        <v>25</v>
      </c>
      <c r="D13796" s="1">
        <v>43996</v>
      </c>
      <c r="E13796" s="2">
        <v>44361</v>
      </c>
      <c r="F13796" t="s">
        <v>11</v>
      </c>
      <c r="G13796" t="s">
        <v>12</v>
      </c>
      <c r="H13796" t="s">
        <v>13</v>
      </c>
      <c r="I13796">
        <v>2</v>
      </c>
      <c r="J13796">
        <v>0</v>
      </c>
    </row>
    <row r="13797" spans="1:10" x14ac:dyDescent="0.25">
      <c r="A13797" t="s">
        <v>10</v>
      </c>
      <c r="B13797">
        <v>2020</v>
      </c>
      <c r="C13797">
        <v>25</v>
      </c>
      <c r="D13797" s="1">
        <v>43997</v>
      </c>
      <c r="E13797" s="2">
        <v>44362</v>
      </c>
      <c r="F13797" t="s">
        <v>26</v>
      </c>
      <c r="G13797" t="s">
        <v>12</v>
      </c>
      <c r="H13797" t="s">
        <v>13</v>
      </c>
      <c r="I13797">
        <v>0</v>
      </c>
      <c r="J13797">
        <v>0</v>
      </c>
    </row>
    <row r="13798" spans="1:10" x14ac:dyDescent="0.25">
      <c r="A13798" t="s">
        <v>10</v>
      </c>
      <c r="B13798">
        <v>2020</v>
      </c>
      <c r="C13798">
        <v>25</v>
      </c>
      <c r="D13798" s="1">
        <v>43997</v>
      </c>
      <c r="E13798" s="2">
        <v>44362</v>
      </c>
      <c r="F13798" t="s">
        <v>102</v>
      </c>
      <c r="G13798" t="s">
        <v>12</v>
      </c>
      <c r="H13798" t="s">
        <v>13</v>
      </c>
      <c r="I13798">
        <v>1</v>
      </c>
      <c r="J13798">
        <v>0</v>
      </c>
    </row>
    <row r="13799" spans="1:10" x14ac:dyDescent="0.25">
      <c r="A13799" t="s">
        <v>10</v>
      </c>
      <c r="B13799">
        <v>2020</v>
      </c>
      <c r="C13799">
        <v>25</v>
      </c>
      <c r="D13799" s="1">
        <v>43997</v>
      </c>
      <c r="E13799" s="2">
        <v>44362</v>
      </c>
      <c r="F13799" t="s">
        <v>11</v>
      </c>
      <c r="G13799" t="s">
        <v>12</v>
      </c>
      <c r="H13799" t="s">
        <v>13</v>
      </c>
      <c r="I13799">
        <v>8</v>
      </c>
      <c r="J13799">
        <v>0</v>
      </c>
    </row>
    <row r="13800" spans="1:10" x14ac:dyDescent="0.25">
      <c r="A13800" t="s">
        <v>10</v>
      </c>
      <c r="B13800">
        <v>2020</v>
      </c>
      <c r="C13800">
        <v>25</v>
      </c>
      <c r="D13800" s="1">
        <v>43998</v>
      </c>
      <c r="E13800" s="2">
        <v>44363</v>
      </c>
      <c r="F13800" t="s">
        <v>26</v>
      </c>
      <c r="G13800" t="s">
        <v>12</v>
      </c>
      <c r="H13800" t="s">
        <v>13</v>
      </c>
      <c r="I13800">
        <v>0</v>
      </c>
      <c r="J13800">
        <v>0</v>
      </c>
    </row>
    <row r="13801" spans="1:10" x14ac:dyDescent="0.25">
      <c r="A13801" t="s">
        <v>10</v>
      </c>
      <c r="B13801">
        <v>2020</v>
      </c>
      <c r="C13801">
        <v>25</v>
      </c>
      <c r="D13801" s="1">
        <v>43998</v>
      </c>
      <c r="E13801" s="2">
        <v>44363</v>
      </c>
      <c r="F13801" t="s">
        <v>102</v>
      </c>
      <c r="G13801" t="s">
        <v>12</v>
      </c>
      <c r="H13801" t="s">
        <v>13</v>
      </c>
      <c r="I13801">
        <v>7</v>
      </c>
      <c r="J13801">
        <v>0</v>
      </c>
    </row>
    <row r="13802" spans="1:10" x14ac:dyDescent="0.25">
      <c r="A13802" t="s">
        <v>10</v>
      </c>
      <c r="B13802">
        <v>2020</v>
      </c>
      <c r="C13802">
        <v>25</v>
      </c>
      <c r="D13802" s="1">
        <v>43998</v>
      </c>
      <c r="E13802" s="2">
        <v>44363</v>
      </c>
      <c r="F13802" t="s">
        <v>11</v>
      </c>
      <c r="G13802" t="s">
        <v>12</v>
      </c>
      <c r="H13802" t="s">
        <v>13</v>
      </c>
      <c r="I13802">
        <v>0</v>
      </c>
      <c r="J13802">
        <v>0</v>
      </c>
    </row>
    <row r="13803" spans="1:10" x14ac:dyDescent="0.25">
      <c r="A13803" t="s">
        <v>10</v>
      </c>
      <c r="B13803">
        <v>2020</v>
      </c>
      <c r="C13803">
        <v>25</v>
      </c>
      <c r="D13803" s="1">
        <v>43999</v>
      </c>
      <c r="E13803" s="2">
        <v>44364</v>
      </c>
      <c r="F13803" t="s">
        <v>26</v>
      </c>
      <c r="G13803" t="s">
        <v>12</v>
      </c>
      <c r="H13803" t="s">
        <v>13</v>
      </c>
      <c r="I13803">
        <v>0</v>
      </c>
      <c r="J13803">
        <v>2</v>
      </c>
    </row>
    <row r="13804" spans="1:10" x14ac:dyDescent="0.25">
      <c r="A13804" t="s">
        <v>10</v>
      </c>
      <c r="B13804">
        <v>2020</v>
      </c>
      <c r="C13804">
        <v>25</v>
      </c>
      <c r="D13804" s="1">
        <v>43999</v>
      </c>
      <c r="E13804" s="2">
        <v>44364</v>
      </c>
      <c r="F13804" t="s">
        <v>102</v>
      </c>
      <c r="G13804" t="s">
        <v>12</v>
      </c>
      <c r="H13804" t="s">
        <v>13</v>
      </c>
      <c r="I13804">
        <v>2</v>
      </c>
      <c r="J13804">
        <v>2</v>
      </c>
    </row>
    <row r="13805" spans="1:10" x14ac:dyDescent="0.25">
      <c r="A13805" t="s">
        <v>10</v>
      </c>
      <c r="B13805">
        <v>2020</v>
      </c>
      <c r="C13805">
        <v>25</v>
      </c>
      <c r="D13805" s="1">
        <v>43999</v>
      </c>
      <c r="E13805" s="2">
        <v>44364</v>
      </c>
      <c r="F13805" t="s">
        <v>11</v>
      </c>
      <c r="G13805" t="s">
        <v>12</v>
      </c>
      <c r="H13805" t="s">
        <v>13</v>
      </c>
      <c r="I13805">
        <v>17</v>
      </c>
      <c r="J13805">
        <v>2</v>
      </c>
    </row>
    <row r="13806" spans="1:10" x14ac:dyDescent="0.25">
      <c r="A13806" t="s">
        <v>10</v>
      </c>
      <c r="B13806">
        <v>2020</v>
      </c>
      <c r="C13806">
        <v>25</v>
      </c>
      <c r="D13806" s="1">
        <v>44000</v>
      </c>
      <c r="E13806" s="2">
        <v>44365</v>
      </c>
      <c r="F13806" t="s">
        <v>26</v>
      </c>
      <c r="G13806" t="s">
        <v>12</v>
      </c>
      <c r="H13806" t="s">
        <v>13</v>
      </c>
      <c r="I13806">
        <v>0</v>
      </c>
      <c r="J13806">
        <v>0</v>
      </c>
    </row>
    <row r="13807" spans="1:10" x14ac:dyDescent="0.25">
      <c r="A13807" t="s">
        <v>10</v>
      </c>
      <c r="B13807">
        <v>2020</v>
      </c>
      <c r="C13807">
        <v>25</v>
      </c>
      <c r="D13807" s="1">
        <v>44000</v>
      </c>
      <c r="E13807" s="2">
        <v>44365</v>
      </c>
      <c r="F13807" t="s">
        <v>102</v>
      </c>
      <c r="G13807" t="s">
        <v>12</v>
      </c>
      <c r="H13807" t="s">
        <v>13</v>
      </c>
      <c r="I13807">
        <v>0</v>
      </c>
      <c r="J13807">
        <v>0</v>
      </c>
    </row>
    <row r="13808" spans="1:10" x14ac:dyDescent="0.25">
      <c r="A13808" t="s">
        <v>10</v>
      </c>
      <c r="B13808">
        <v>2020</v>
      </c>
      <c r="C13808">
        <v>25</v>
      </c>
      <c r="D13808" s="1">
        <v>44000</v>
      </c>
      <c r="E13808" s="2">
        <v>44365</v>
      </c>
      <c r="F13808" t="s">
        <v>11</v>
      </c>
      <c r="G13808" t="s">
        <v>12</v>
      </c>
      <c r="H13808" t="s">
        <v>13</v>
      </c>
      <c r="I13808">
        <v>7</v>
      </c>
      <c r="J13808">
        <v>0</v>
      </c>
    </row>
    <row r="13809" spans="1:10" x14ac:dyDescent="0.25">
      <c r="A13809" t="s">
        <v>10</v>
      </c>
      <c r="B13809">
        <v>2020</v>
      </c>
      <c r="C13809">
        <v>25</v>
      </c>
      <c r="D13809" s="1">
        <v>44001</v>
      </c>
      <c r="E13809" s="2">
        <v>44366</v>
      </c>
      <c r="F13809" t="s">
        <v>26</v>
      </c>
      <c r="G13809" t="s">
        <v>12</v>
      </c>
      <c r="H13809" t="s">
        <v>13</v>
      </c>
      <c r="I13809">
        <v>0</v>
      </c>
      <c r="J13809">
        <v>0</v>
      </c>
    </row>
    <row r="13810" spans="1:10" x14ac:dyDescent="0.25">
      <c r="A13810" t="s">
        <v>10</v>
      </c>
      <c r="B13810">
        <v>2020</v>
      </c>
      <c r="C13810">
        <v>25</v>
      </c>
      <c r="D13810" s="1">
        <v>44001</v>
      </c>
      <c r="E13810" s="2">
        <v>44366</v>
      </c>
      <c r="F13810" t="s">
        <v>102</v>
      </c>
      <c r="G13810" t="s">
        <v>12</v>
      </c>
      <c r="H13810" t="s">
        <v>13</v>
      </c>
      <c r="I13810">
        <v>0</v>
      </c>
      <c r="J13810">
        <v>0</v>
      </c>
    </row>
    <row r="13811" spans="1:10" x14ac:dyDescent="0.25">
      <c r="A13811" t="s">
        <v>10</v>
      </c>
      <c r="B13811">
        <v>2020</v>
      </c>
      <c r="C13811">
        <v>25</v>
      </c>
      <c r="D13811" s="1">
        <v>44001</v>
      </c>
      <c r="E13811" s="2">
        <v>44366</v>
      </c>
      <c r="F13811" t="s">
        <v>11</v>
      </c>
      <c r="G13811" t="s">
        <v>12</v>
      </c>
      <c r="H13811" t="s">
        <v>13</v>
      </c>
      <c r="I13811">
        <v>22</v>
      </c>
      <c r="J13811">
        <v>0</v>
      </c>
    </row>
    <row r="13812" spans="1:10" x14ac:dyDescent="0.25">
      <c r="A13812" t="s">
        <v>10</v>
      </c>
      <c r="B13812">
        <v>2020</v>
      </c>
      <c r="C13812">
        <v>25</v>
      </c>
      <c r="D13812" s="1">
        <v>44002</v>
      </c>
      <c r="E13812" s="2">
        <v>44367</v>
      </c>
      <c r="F13812" t="s">
        <v>26</v>
      </c>
      <c r="G13812" t="s">
        <v>12</v>
      </c>
      <c r="H13812" t="s">
        <v>13</v>
      </c>
      <c r="I13812">
        <v>0</v>
      </c>
      <c r="J13812">
        <v>0</v>
      </c>
    </row>
    <row r="13813" spans="1:10" x14ac:dyDescent="0.25">
      <c r="A13813" t="s">
        <v>10</v>
      </c>
      <c r="B13813">
        <v>2020</v>
      </c>
      <c r="C13813">
        <v>25</v>
      </c>
      <c r="D13813" s="1">
        <v>44002</v>
      </c>
      <c r="E13813" s="2">
        <v>44367</v>
      </c>
      <c r="F13813" t="s">
        <v>102</v>
      </c>
      <c r="G13813" t="s">
        <v>12</v>
      </c>
      <c r="H13813" t="s">
        <v>13</v>
      </c>
      <c r="I13813">
        <v>0</v>
      </c>
      <c r="J13813">
        <v>0</v>
      </c>
    </row>
    <row r="13814" spans="1:10" x14ac:dyDescent="0.25">
      <c r="A13814" t="s">
        <v>10</v>
      </c>
      <c r="B13814">
        <v>2020</v>
      </c>
      <c r="C13814">
        <v>25</v>
      </c>
      <c r="D13814" s="1">
        <v>44002</v>
      </c>
      <c r="E13814" s="2">
        <v>44367</v>
      </c>
      <c r="F13814" t="s">
        <v>11</v>
      </c>
      <c r="G13814" t="s">
        <v>12</v>
      </c>
      <c r="H13814" t="s">
        <v>13</v>
      </c>
      <c r="I13814">
        <v>4</v>
      </c>
      <c r="J13814">
        <v>0</v>
      </c>
    </row>
    <row r="13815" spans="1:10" x14ac:dyDescent="0.25">
      <c r="A13815" t="s">
        <v>10</v>
      </c>
      <c r="B13815">
        <v>2020</v>
      </c>
      <c r="C13815">
        <v>26</v>
      </c>
      <c r="D13815" s="1">
        <v>44003</v>
      </c>
      <c r="E13815" s="2">
        <v>44368</v>
      </c>
      <c r="F13815" t="s">
        <v>26</v>
      </c>
      <c r="G13815" t="s">
        <v>12</v>
      </c>
      <c r="H13815" t="s">
        <v>13</v>
      </c>
      <c r="I13815">
        <v>0</v>
      </c>
      <c r="J13815">
        <v>0</v>
      </c>
    </row>
    <row r="13816" spans="1:10" x14ac:dyDescent="0.25">
      <c r="A13816" t="s">
        <v>10</v>
      </c>
      <c r="B13816">
        <v>2020</v>
      </c>
      <c r="C13816">
        <v>26</v>
      </c>
      <c r="D13816" s="1">
        <v>44003</v>
      </c>
      <c r="E13816" s="2">
        <v>44368</v>
      </c>
      <c r="F13816" t="s">
        <v>102</v>
      </c>
      <c r="G13816" t="s">
        <v>12</v>
      </c>
      <c r="H13816" t="s">
        <v>13</v>
      </c>
      <c r="I13816">
        <v>0</v>
      </c>
      <c r="J13816">
        <v>0</v>
      </c>
    </row>
    <row r="13817" spans="1:10" x14ac:dyDescent="0.25">
      <c r="A13817" t="s">
        <v>10</v>
      </c>
      <c r="B13817">
        <v>2020</v>
      </c>
      <c r="C13817">
        <v>26</v>
      </c>
      <c r="D13817" s="1">
        <v>44003</v>
      </c>
      <c r="E13817" s="2">
        <v>44368</v>
      </c>
      <c r="F13817" t="s">
        <v>11</v>
      </c>
      <c r="G13817" t="s">
        <v>12</v>
      </c>
      <c r="H13817" t="s">
        <v>13</v>
      </c>
      <c r="I13817">
        <v>2</v>
      </c>
      <c r="J13817">
        <v>0</v>
      </c>
    </row>
    <row r="13818" spans="1:10" x14ac:dyDescent="0.25">
      <c r="A13818" t="s">
        <v>10</v>
      </c>
      <c r="B13818">
        <v>2020</v>
      </c>
      <c r="C13818">
        <v>26</v>
      </c>
      <c r="D13818" s="1">
        <v>44004</v>
      </c>
      <c r="E13818" s="2">
        <v>44369</v>
      </c>
      <c r="F13818" t="s">
        <v>26</v>
      </c>
      <c r="G13818" t="s">
        <v>12</v>
      </c>
      <c r="H13818" t="s">
        <v>13</v>
      </c>
      <c r="I13818">
        <v>0</v>
      </c>
      <c r="J13818">
        <v>2</v>
      </c>
    </row>
    <row r="13819" spans="1:10" x14ac:dyDescent="0.25">
      <c r="A13819" t="s">
        <v>10</v>
      </c>
      <c r="B13819">
        <v>2020</v>
      </c>
      <c r="C13819">
        <v>26</v>
      </c>
      <c r="D13819" s="1">
        <v>44004</v>
      </c>
      <c r="E13819" s="2">
        <v>44369</v>
      </c>
      <c r="F13819" t="s">
        <v>102</v>
      </c>
      <c r="G13819" t="s">
        <v>12</v>
      </c>
      <c r="H13819" t="s">
        <v>13</v>
      </c>
      <c r="I13819">
        <v>3</v>
      </c>
      <c r="J13819">
        <v>2</v>
      </c>
    </row>
    <row r="13820" spans="1:10" x14ac:dyDescent="0.25">
      <c r="A13820" t="s">
        <v>10</v>
      </c>
      <c r="B13820">
        <v>2020</v>
      </c>
      <c r="C13820">
        <v>26</v>
      </c>
      <c r="D13820" s="1">
        <v>44004</v>
      </c>
      <c r="E13820" s="2">
        <v>44369</v>
      </c>
      <c r="F13820" t="s">
        <v>11</v>
      </c>
      <c r="G13820" t="s">
        <v>12</v>
      </c>
      <c r="H13820" t="s">
        <v>13</v>
      </c>
      <c r="I13820">
        <v>8</v>
      </c>
      <c r="J13820">
        <v>2</v>
      </c>
    </row>
    <row r="13821" spans="1:10" x14ac:dyDescent="0.25">
      <c r="A13821" t="s">
        <v>10</v>
      </c>
      <c r="B13821">
        <v>2020</v>
      </c>
      <c r="C13821">
        <v>26</v>
      </c>
      <c r="D13821" s="1">
        <v>44005</v>
      </c>
      <c r="E13821" s="2">
        <v>44370</v>
      </c>
      <c r="F13821" t="s">
        <v>26</v>
      </c>
      <c r="G13821" t="s">
        <v>12</v>
      </c>
      <c r="H13821" t="s">
        <v>13</v>
      </c>
      <c r="I13821">
        <v>0</v>
      </c>
      <c r="J13821">
        <v>3</v>
      </c>
    </row>
    <row r="13822" spans="1:10" x14ac:dyDescent="0.25">
      <c r="A13822" t="s">
        <v>10</v>
      </c>
      <c r="B13822">
        <v>2020</v>
      </c>
      <c r="C13822">
        <v>26</v>
      </c>
      <c r="D13822" s="1">
        <v>44005</v>
      </c>
      <c r="E13822" s="2">
        <v>44370</v>
      </c>
      <c r="F13822" t="s">
        <v>102</v>
      </c>
      <c r="G13822" t="s">
        <v>12</v>
      </c>
      <c r="H13822" t="s">
        <v>13</v>
      </c>
      <c r="I13822">
        <v>1</v>
      </c>
      <c r="J13822">
        <v>3</v>
      </c>
    </row>
    <row r="13823" spans="1:10" x14ac:dyDescent="0.25">
      <c r="A13823" t="s">
        <v>10</v>
      </c>
      <c r="B13823">
        <v>2020</v>
      </c>
      <c r="C13823">
        <v>26</v>
      </c>
      <c r="D13823" s="1">
        <v>44005</v>
      </c>
      <c r="E13823" s="2">
        <v>44370</v>
      </c>
      <c r="F13823" t="s">
        <v>11</v>
      </c>
      <c r="G13823" t="s">
        <v>12</v>
      </c>
      <c r="H13823" t="s">
        <v>13</v>
      </c>
      <c r="I13823">
        <v>10</v>
      </c>
      <c r="J13823">
        <v>3</v>
      </c>
    </row>
    <row r="13824" spans="1:10" x14ac:dyDescent="0.25">
      <c r="A13824" t="s">
        <v>10</v>
      </c>
      <c r="B13824">
        <v>2020</v>
      </c>
      <c r="C13824">
        <v>26</v>
      </c>
      <c r="D13824" s="1">
        <v>44006</v>
      </c>
      <c r="E13824" s="2">
        <v>44371</v>
      </c>
      <c r="F13824" t="s">
        <v>26</v>
      </c>
      <c r="G13824" t="s">
        <v>12</v>
      </c>
      <c r="H13824" t="s">
        <v>13</v>
      </c>
      <c r="I13824">
        <v>0</v>
      </c>
      <c r="J13824">
        <v>1</v>
      </c>
    </row>
    <row r="13825" spans="1:10" x14ac:dyDescent="0.25">
      <c r="A13825" t="s">
        <v>10</v>
      </c>
      <c r="B13825">
        <v>2020</v>
      </c>
      <c r="C13825">
        <v>26</v>
      </c>
      <c r="D13825" s="1">
        <v>44006</v>
      </c>
      <c r="E13825" s="2">
        <v>44371</v>
      </c>
      <c r="F13825" t="s">
        <v>102</v>
      </c>
      <c r="G13825" t="s">
        <v>12</v>
      </c>
      <c r="H13825" t="s">
        <v>13</v>
      </c>
      <c r="I13825">
        <v>0</v>
      </c>
      <c r="J13825">
        <v>1</v>
      </c>
    </row>
    <row r="13826" spans="1:10" x14ac:dyDescent="0.25">
      <c r="A13826" t="s">
        <v>10</v>
      </c>
      <c r="B13826">
        <v>2020</v>
      </c>
      <c r="C13826">
        <v>26</v>
      </c>
      <c r="D13826" s="1">
        <v>44006</v>
      </c>
      <c r="E13826" s="2">
        <v>44371</v>
      </c>
      <c r="F13826" t="s">
        <v>11</v>
      </c>
      <c r="G13826" t="s">
        <v>12</v>
      </c>
      <c r="H13826" t="s">
        <v>13</v>
      </c>
      <c r="I13826">
        <v>22</v>
      </c>
      <c r="J13826">
        <v>1</v>
      </c>
    </row>
    <row r="13827" spans="1:10" x14ac:dyDescent="0.25">
      <c r="A13827" t="s">
        <v>10</v>
      </c>
      <c r="B13827">
        <v>2020</v>
      </c>
      <c r="C13827">
        <v>26</v>
      </c>
      <c r="D13827" s="1">
        <v>44007</v>
      </c>
      <c r="E13827" s="2">
        <v>44372</v>
      </c>
      <c r="F13827" t="s">
        <v>26</v>
      </c>
      <c r="G13827" t="s">
        <v>12</v>
      </c>
      <c r="H13827" t="s">
        <v>13</v>
      </c>
      <c r="I13827">
        <v>0</v>
      </c>
      <c r="J13827">
        <v>8</v>
      </c>
    </row>
    <row r="13828" spans="1:10" x14ac:dyDescent="0.25">
      <c r="A13828" t="s">
        <v>10</v>
      </c>
      <c r="B13828">
        <v>2020</v>
      </c>
      <c r="C13828">
        <v>26</v>
      </c>
      <c r="D13828" s="1">
        <v>44007</v>
      </c>
      <c r="E13828" s="2">
        <v>44372</v>
      </c>
      <c r="F13828" t="s">
        <v>102</v>
      </c>
      <c r="G13828" t="s">
        <v>12</v>
      </c>
      <c r="H13828" t="s">
        <v>13</v>
      </c>
      <c r="I13828">
        <v>6</v>
      </c>
      <c r="J13828">
        <v>8</v>
      </c>
    </row>
    <row r="13829" spans="1:10" x14ac:dyDescent="0.25">
      <c r="A13829" t="s">
        <v>10</v>
      </c>
      <c r="B13829">
        <v>2020</v>
      </c>
      <c r="C13829">
        <v>26</v>
      </c>
      <c r="D13829" s="1">
        <v>44007</v>
      </c>
      <c r="E13829" s="2">
        <v>44372</v>
      </c>
      <c r="F13829" t="s">
        <v>11</v>
      </c>
      <c r="G13829" t="s">
        <v>12</v>
      </c>
      <c r="H13829" t="s">
        <v>13</v>
      </c>
      <c r="I13829">
        <v>175</v>
      </c>
      <c r="J13829">
        <v>8</v>
      </c>
    </row>
    <row r="13830" spans="1:10" x14ac:dyDescent="0.25">
      <c r="A13830" t="s">
        <v>10</v>
      </c>
      <c r="B13830">
        <v>2020</v>
      </c>
      <c r="C13830">
        <v>26</v>
      </c>
      <c r="D13830" s="1">
        <v>44008</v>
      </c>
      <c r="E13830" s="2">
        <v>44373</v>
      </c>
      <c r="F13830" t="s">
        <v>26</v>
      </c>
      <c r="G13830" t="s">
        <v>12</v>
      </c>
      <c r="H13830" t="s">
        <v>13</v>
      </c>
      <c r="I13830">
        <v>0</v>
      </c>
      <c r="J13830">
        <v>12</v>
      </c>
    </row>
    <row r="13831" spans="1:10" x14ac:dyDescent="0.25">
      <c r="A13831" t="s">
        <v>10</v>
      </c>
      <c r="B13831">
        <v>2020</v>
      </c>
      <c r="C13831">
        <v>26</v>
      </c>
      <c r="D13831" s="1">
        <v>44008</v>
      </c>
      <c r="E13831" s="2">
        <v>44373</v>
      </c>
      <c r="F13831" t="s">
        <v>102</v>
      </c>
      <c r="G13831" t="s">
        <v>12</v>
      </c>
      <c r="H13831" t="s">
        <v>13</v>
      </c>
      <c r="I13831">
        <v>9</v>
      </c>
      <c r="J13831">
        <v>12</v>
      </c>
    </row>
    <row r="13832" spans="1:10" x14ac:dyDescent="0.25">
      <c r="A13832" t="s">
        <v>10</v>
      </c>
      <c r="B13832">
        <v>2020</v>
      </c>
      <c r="C13832">
        <v>26</v>
      </c>
      <c r="D13832" s="1">
        <v>44008</v>
      </c>
      <c r="E13832" s="2">
        <v>44373</v>
      </c>
      <c r="F13832" t="s">
        <v>11</v>
      </c>
      <c r="G13832" t="s">
        <v>12</v>
      </c>
      <c r="H13832" t="s">
        <v>13</v>
      </c>
      <c r="I13832">
        <v>185</v>
      </c>
      <c r="J13832">
        <v>12</v>
      </c>
    </row>
    <row r="13833" spans="1:10" x14ac:dyDescent="0.25">
      <c r="A13833" t="s">
        <v>10</v>
      </c>
      <c r="B13833">
        <v>2020</v>
      </c>
      <c r="C13833">
        <v>26</v>
      </c>
      <c r="D13833" s="1">
        <v>44009</v>
      </c>
      <c r="E13833" s="2">
        <v>44374</v>
      </c>
      <c r="F13833" t="s">
        <v>26</v>
      </c>
      <c r="G13833" t="s">
        <v>12</v>
      </c>
      <c r="H13833" t="s">
        <v>13</v>
      </c>
      <c r="I13833">
        <v>1</v>
      </c>
      <c r="J13833">
        <v>3</v>
      </c>
    </row>
    <row r="13834" spans="1:10" x14ac:dyDescent="0.25">
      <c r="A13834" t="s">
        <v>10</v>
      </c>
      <c r="B13834">
        <v>2020</v>
      </c>
      <c r="C13834">
        <v>26</v>
      </c>
      <c r="D13834" s="1">
        <v>44009</v>
      </c>
      <c r="E13834" s="2">
        <v>44374</v>
      </c>
      <c r="F13834" t="s">
        <v>102</v>
      </c>
      <c r="G13834" t="s">
        <v>12</v>
      </c>
      <c r="H13834" t="s">
        <v>13</v>
      </c>
      <c r="I13834">
        <v>6</v>
      </c>
      <c r="J13834">
        <v>3</v>
      </c>
    </row>
    <row r="13835" spans="1:10" x14ac:dyDescent="0.25">
      <c r="A13835" t="s">
        <v>10</v>
      </c>
      <c r="B13835">
        <v>2020</v>
      </c>
      <c r="C13835">
        <v>26</v>
      </c>
      <c r="D13835" s="1">
        <v>44009</v>
      </c>
      <c r="E13835" s="2">
        <v>44374</v>
      </c>
      <c r="F13835" t="s">
        <v>11</v>
      </c>
      <c r="G13835" t="s">
        <v>12</v>
      </c>
      <c r="H13835" t="s">
        <v>13</v>
      </c>
      <c r="I13835">
        <v>50</v>
      </c>
      <c r="J13835">
        <v>3</v>
      </c>
    </row>
    <row r="13836" spans="1:10" x14ac:dyDescent="0.25">
      <c r="A13836" t="s">
        <v>10</v>
      </c>
      <c r="B13836">
        <v>2020</v>
      </c>
      <c r="C13836">
        <v>27</v>
      </c>
      <c r="D13836" s="1">
        <v>44010</v>
      </c>
      <c r="E13836" s="2">
        <v>44375</v>
      </c>
      <c r="F13836" t="s">
        <v>26</v>
      </c>
      <c r="G13836" t="s">
        <v>12</v>
      </c>
      <c r="H13836" t="s">
        <v>13</v>
      </c>
      <c r="I13836">
        <v>0</v>
      </c>
      <c r="J13836">
        <v>4</v>
      </c>
    </row>
    <row r="13837" spans="1:10" x14ac:dyDescent="0.25">
      <c r="A13837" t="s">
        <v>10</v>
      </c>
      <c r="B13837">
        <v>2020</v>
      </c>
      <c r="C13837">
        <v>27</v>
      </c>
      <c r="D13837" s="1">
        <v>44010</v>
      </c>
      <c r="E13837" s="2">
        <v>44375</v>
      </c>
      <c r="F13837" t="s">
        <v>102</v>
      </c>
      <c r="G13837" t="s">
        <v>12</v>
      </c>
      <c r="H13837" t="s">
        <v>13</v>
      </c>
      <c r="I13837">
        <v>3</v>
      </c>
      <c r="J13837">
        <v>4</v>
      </c>
    </row>
    <row r="13838" spans="1:10" x14ac:dyDescent="0.25">
      <c r="A13838" t="s">
        <v>10</v>
      </c>
      <c r="B13838">
        <v>2020</v>
      </c>
      <c r="C13838">
        <v>27</v>
      </c>
      <c r="D13838" s="1">
        <v>44010</v>
      </c>
      <c r="E13838" s="2">
        <v>44375</v>
      </c>
      <c r="F13838" t="s">
        <v>11</v>
      </c>
      <c r="G13838" t="s">
        <v>12</v>
      </c>
      <c r="H13838" t="s">
        <v>13</v>
      </c>
      <c r="I13838">
        <v>64</v>
      </c>
      <c r="J13838">
        <v>4</v>
      </c>
    </row>
    <row r="13839" spans="1:10" x14ac:dyDescent="0.25">
      <c r="A13839" t="s">
        <v>10</v>
      </c>
      <c r="B13839">
        <v>2020</v>
      </c>
      <c r="C13839">
        <v>27</v>
      </c>
      <c r="D13839" s="1">
        <v>44011</v>
      </c>
      <c r="E13839" s="2">
        <v>44376</v>
      </c>
      <c r="F13839" t="s">
        <v>26</v>
      </c>
      <c r="G13839" t="s">
        <v>12</v>
      </c>
      <c r="H13839" t="s">
        <v>13</v>
      </c>
      <c r="I13839">
        <v>1</v>
      </c>
      <c r="J13839">
        <v>8</v>
      </c>
    </row>
    <row r="13840" spans="1:10" x14ac:dyDescent="0.25">
      <c r="A13840" t="s">
        <v>10</v>
      </c>
      <c r="B13840">
        <v>2020</v>
      </c>
      <c r="C13840">
        <v>27</v>
      </c>
      <c r="D13840" s="1">
        <v>44011</v>
      </c>
      <c r="E13840" s="2">
        <v>44376</v>
      </c>
      <c r="F13840" t="s">
        <v>102</v>
      </c>
      <c r="G13840" t="s">
        <v>12</v>
      </c>
      <c r="H13840" t="s">
        <v>13</v>
      </c>
      <c r="I13840">
        <v>3</v>
      </c>
      <c r="J13840">
        <v>8</v>
      </c>
    </row>
    <row r="13841" spans="1:10" x14ac:dyDescent="0.25">
      <c r="A13841" t="s">
        <v>10</v>
      </c>
      <c r="B13841">
        <v>2020</v>
      </c>
      <c r="C13841">
        <v>27</v>
      </c>
      <c r="D13841" s="1">
        <v>44011</v>
      </c>
      <c r="E13841" s="2">
        <v>44376</v>
      </c>
      <c r="F13841" t="s">
        <v>11</v>
      </c>
      <c r="G13841" t="s">
        <v>12</v>
      </c>
      <c r="H13841" t="s">
        <v>13</v>
      </c>
      <c r="I13841">
        <v>117</v>
      </c>
      <c r="J13841">
        <v>8</v>
      </c>
    </row>
    <row r="13842" spans="1:10" x14ac:dyDescent="0.25">
      <c r="A13842" t="s">
        <v>10</v>
      </c>
      <c r="B13842">
        <v>2020</v>
      </c>
      <c r="C13842">
        <v>27</v>
      </c>
      <c r="D13842" s="1">
        <v>44012</v>
      </c>
      <c r="E13842" s="2">
        <v>44377</v>
      </c>
      <c r="F13842" t="s">
        <v>26</v>
      </c>
      <c r="G13842" t="s">
        <v>12</v>
      </c>
      <c r="H13842" t="s">
        <v>13</v>
      </c>
      <c r="I13842">
        <v>1</v>
      </c>
      <c r="J13842">
        <v>22</v>
      </c>
    </row>
    <row r="13843" spans="1:10" x14ac:dyDescent="0.25">
      <c r="A13843" t="s">
        <v>10</v>
      </c>
      <c r="B13843">
        <v>2020</v>
      </c>
      <c r="C13843">
        <v>27</v>
      </c>
      <c r="D13843" s="1">
        <v>44012</v>
      </c>
      <c r="E13843" s="2">
        <v>44377</v>
      </c>
      <c r="F13843" t="s">
        <v>102</v>
      </c>
      <c r="G13843" t="s">
        <v>12</v>
      </c>
      <c r="H13843" t="s">
        <v>13</v>
      </c>
      <c r="I13843">
        <v>4</v>
      </c>
      <c r="J13843">
        <v>22</v>
      </c>
    </row>
    <row r="13844" spans="1:10" x14ac:dyDescent="0.25">
      <c r="A13844" t="s">
        <v>10</v>
      </c>
      <c r="B13844">
        <v>2020</v>
      </c>
      <c r="C13844">
        <v>27</v>
      </c>
      <c r="D13844" s="1">
        <v>44012</v>
      </c>
      <c r="E13844" s="2">
        <v>44377</v>
      </c>
      <c r="F13844" t="s">
        <v>11</v>
      </c>
      <c r="G13844" t="s">
        <v>12</v>
      </c>
      <c r="H13844" t="s">
        <v>13</v>
      </c>
      <c r="I13844">
        <v>106</v>
      </c>
      <c r="J13844">
        <v>22</v>
      </c>
    </row>
    <row r="13845" spans="1:10" x14ac:dyDescent="0.25">
      <c r="A13845" t="s">
        <v>10</v>
      </c>
      <c r="B13845">
        <v>2020</v>
      </c>
      <c r="C13845">
        <v>27</v>
      </c>
      <c r="D13845" s="1">
        <v>44013</v>
      </c>
      <c r="E13845" s="2">
        <v>44378</v>
      </c>
      <c r="F13845" t="s">
        <v>26</v>
      </c>
      <c r="G13845" t="s">
        <v>12</v>
      </c>
      <c r="H13845" t="s">
        <v>13</v>
      </c>
      <c r="I13845">
        <v>4</v>
      </c>
      <c r="J13845">
        <v>11</v>
      </c>
    </row>
    <row r="13846" spans="1:10" x14ac:dyDescent="0.25">
      <c r="A13846" t="s">
        <v>10</v>
      </c>
      <c r="B13846">
        <v>2020</v>
      </c>
      <c r="C13846">
        <v>27</v>
      </c>
      <c r="D13846" s="1">
        <v>44013</v>
      </c>
      <c r="E13846" s="2">
        <v>44378</v>
      </c>
      <c r="F13846" t="s">
        <v>17</v>
      </c>
      <c r="G13846" t="s">
        <v>12</v>
      </c>
      <c r="H13846" t="s">
        <v>13</v>
      </c>
      <c r="I13846">
        <v>3</v>
      </c>
      <c r="J13846">
        <v>11</v>
      </c>
    </row>
    <row r="13847" spans="1:10" x14ac:dyDescent="0.25">
      <c r="A13847" t="s">
        <v>10</v>
      </c>
      <c r="B13847">
        <v>2020</v>
      </c>
      <c r="C13847">
        <v>27</v>
      </c>
      <c r="D13847" s="1">
        <v>44013</v>
      </c>
      <c r="E13847" s="2">
        <v>44378</v>
      </c>
      <c r="F13847" t="s">
        <v>102</v>
      </c>
      <c r="G13847" t="s">
        <v>12</v>
      </c>
      <c r="H13847" t="s">
        <v>13</v>
      </c>
      <c r="I13847">
        <v>1</v>
      </c>
      <c r="J13847">
        <v>11</v>
      </c>
    </row>
    <row r="13848" spans="1:10" x14ac:dyDescent="0.25">
      <c r="A13848" t="s">
        <v>10</v>
      </c>
      <c r="B13848">
        <v>2020</v>
      </c>
      <c r="C13848">
        <v>27</v>
      </c>
      <c r="D13848" s="1">
        <v>44013</v>
      </c>
      <c r="E13848" s="2">
        <v>44378</v>
      </c>
      <c r="F13848" t="s">
        <v>11</v>
      </c>
      <c r="G13848" t="s">
        <v>12</v>
      </c>
      <c r="H13848" t="s">
        <v>13</v>
      </c>
      <c r="I13848">
        <v>66</v>
      </c>
      <c r="J13848">
        <v>11</v>
      </c>
    </row>
    <row r="13849" spans="1:10" x14ac:dyDescent="0.25">
      <c r="A13849" t="s">
        <v>10</v>
      </c>
      <c r="B13849">
        <v>2020</v>
      </c>
      <c r="C13849">
        <v>27</v>
      </c>
      <c r="D13849" s="1">
        <v>44014</v>
      </c>
      <c r="E13849" s="2">
        <v>44379</v>
      </c>
      <c r="F13849" t="s">
        <v>26</v>
      </c>
      <c r="G13849" t="s">
        <v>12</v>
      </c>
      <c r="H13849" t="s">
        <v>13</v>
      </c>
      <c r="I13849">
        <v>1</v>
      </c>
      <c r="J13849">
        <v>6</v>
      </c>
    </row>
    <row r="13850" spans="1:10" x14ac:dyDescent="0.25">
      <c r="A13850" t="s">
        <v>10</v>
      </c>
      <c r="B13850">
        <v>2020</v>
      </c>
      <c r="C13850">
        <v>27</v>
      </c>
      <c r="D13850" s="1">
        <v>44014</v>
      </c>
      <c r="E13850" s="2">
        <v>44379</v>
      </c>
      <c r="F13850" t="s">
        <v>17</v>
      </c>
      <c r="G13850" t="s">
        <v>12</v>
      </c>
      <c r="H13850" t="s">
        <v>13</v>
      </c>
      <c r="I13850">
        <v>0</v>
      </c>
      <c r="J13850">
        <v>6</v>
      </c>
    </row>
    <row r="13851" spans="1:10" x14ac:dyDescent="0.25">
      <c r="A13851" t="s">
        <v>10</v>
      </c>
      <c r="B13851">
        <v>2020</v>
      </c>
      <c r="C13851">
        <v>27</v>
      </c>
      <c r="D13851" s="1">
        <v>44014</v>
      </c>
      <c r="E13851" s="2">
        <v>44379</v>
      </c>
      <c r="F13851" t="s">
        <v>102</v>
      </c>
      <c r="G13851" t="s">
        <v>12</v>
      </c>
      <c r="H13851" t="s">
        <v>13</v>
      </c>
      <c r="I13851">
        <v>5</v>
      </c>
      <c r="J13851">
        <v>6</v>
      </c>
    </row>
    <row r="13852" spans="1:10" x14ac:dyDescent="0.25">
      <c r="A13852" t="s">
        <v>10</v>
      </c>
      <c r="B13852">
        <v>2020</v>
      </c>
      <c r="C13852">
        <v>27</v>
      </c>
      <c r="D13852" s="1">
        <v>44014</v>
      </c>
      <c r="E13852" s="2">
        <v>44379</v>
      </c>
      <c r="F13852" t="s">
        <v>11</v>
      </c>
      <c r="G13852" t="s">
        <v>12</v>
      </c>
      <c r="H13852" t="s">
        <v>13</v>
      </c>
      <c r="I13852">
        <v>115</v>
      </c>
      <c r="J13852">
        <v>6</v>
      </c>
    </row>
    <row r="13853" spans="1:10" x14ac:dyDescent="0.25">
      <c r="A13853" t="s">
        <v>10</v>
      </c>
      <c r="B13853">
        <v>2020</v>
      </c>
      <c r="C13853">
        <v>27</v>
      </c>
      <c r="D13853" s="1">
        <v>44015</v>
      </c>
      <c r="E13853" s="2">
        <v>44380</v>
      </c>
      <c r="F13853" t="s">
        <v>26</v>
      </c>
      <c r="G13853" t="s">
        <v>12</v>
      </c>
      <c r="H13853" t="s">
        <v>13</v>
      </c>
      <c r="I13853">
        <v>1</v>
      </c>
      <c r="J13853">
        <v>28</v>
      </c>
    </row>
    <row r="13854" spans="1:10" x14ac:dyDescent="0.25">
      <c r="A13854" t="s">
        <v>10</v>
      </c>
      <c r="B13854">
        <v>2020</v>
      </c>
      <c r="C13854">
        <v>27</v>
      </c>
      <c r="D13854" s="1">
        <v>44015</v>
      </c>
      <c r="E13854" s="2">
        <v>44380</v>
      </c>
      <c r="F13854" t="s">
        <v>17</v>
      </c>
      <c r="G13854" t="s">
        <v>12</v>
      </c>
      <c r="H13854" t="s">
        <v>13</v>
      </c>
      <c r="I13854">
        <v>0</v>
      </c>
      <c r="J13854">
        <v>28</v>
      </c>
    </row>
    <row r="13855" spans="1:10" x14ac:dyDescent="0.25">
      <c r="A13855" t="s">
        <v>10</v>
      </c>
      <c r="B13855">
        <v>2020</v>
      </c>
      <c r="C13855">
        <v>27</v>
      </c>
      <c r="D13855" s="1">
        <v>44015</v>
      </c>
      <c r="E13855" s="2">
        <v>44380</v>
      </c>
      <c r="F13855" t="s">
        <v>102</v>
      </c>
      <c r="G13855" t="s">
        <v>12</v>
      </c>
      <c r="H13855" t="s">
        <v>13</v>
      </c>
      <c r="I13855">
        <v>5</v>
      </c>
      <c r="J13855">
        <v>28</v>
      </c>
    </row>
    <row r="13856" spans="1:10" x14ac:dyDescent="0.25">
      <c r="A13856" t="s">
        <v>10</v>
      </c>
      <c r="B13856">
        <v>2020</v>
      </c>
      <c r="C13856">
        <v>27</v>
      </c>
      <c r="D13856" s="1">
        <v>44015</v>
      </c>
      <c r="E13856" s="2">
        <v>44380</v>
      </c>
      <c r="F13856" t="s">
        <v>11</v>
      </c>
      <c r="G13856" t="s">
        <v>12</v>
      </c>
      <c r="H13856" t="s">
        <v>13</v>
      </c>
      <c r="I13856">
        <v>351</v>
      </c>
      <c r="J13856">
        <v>28</v>
      </c>
    </row>
    <row r="13857" spans="1:10" x14ac:dyDescent="0.25">
      <c r="A13857" t="s">
        <v>10</v>
      </c>
      <c r="B13857">
        <v>2020</v>
      </c>
      <c r="C13857">
        <v>27</v>
      </c>
      <c r="D13857" s="1">
        <v>44016</v>
      </c>
      <c r="E13857" s="2">
        <v>44381</v>
      </c>
      <c r="F13857" t="s">
        <v>26</v>
      </c>
      <c r="G13857" t="s">
        <v>12</v>
      </c>
      <c r="H13857" t="s">
        <v>13</v>
      </c>
      <c r="I13857">
        <v>0</v>
      </c>
      <c r="J13857">
        <v>49</v>
      </c>
    </row>
    <row r="13858" spans="1:10" x14ac:dyDescent="0.25">
      <c r="A13858" t="s">
        <v>10</v>
      </c>
      <c r="B13858">
        <v>2020</v>
      </c>
      <c r="C13858">
        <v>27</v>
      </c>
      <c r="D13858" s="1">
        <v>44016</v>
      </c>
      <c r="E13858" s="2">
        <v>44381</v>
      </c>
      <c r="F13858" t="s">
        <v>17</v>
      </c>
      <c r="G13858" t="s">
        <v>12</v>
      </c>
      <c r="H13858" t="s">
        <v>13</v>
      </c>
      <c r="I13858">
        <v>2</v>
      </c>
      <c r="J13858">
        <v>49</v>
      </c>
    </row>
    <row r="13859" spans="1:10" x14ac:dyDescent="0.25">
      <c r="A13859" t="s">
        <v>10</v>
      </c>
      <c r="B13859">
        <v>2020</v>
      </c>
      <c r="C13859">
        <v>27</v>
      </c>
      <c r="D13859" s="1">
        <v>44016</v>
      </c>
      <c r="E13859" s="2">
        <v>44381</v>
      </c>
      <c r="F13859" t="s">
        <v>102</v>
      </c>
      <c r="G13859" t="s">
        <v>12</v>
      </c>
      <c r="H13859" t="s">
        <v>13</v>
      </c>
      <c r="I13859">
        <v>6</v>
      </c>
      <c r="J13859">
        <v>49</v>
      </c>
    </row>
    <row r="13860" spans="1:10" x14ac:dyDescent="0.25">
      <c r="A13860" t="s">
        <v>10</v>
      </c>
      <c r="B13860">
        <v>2020</v>
      </c>
      <c r="C13860">
        <v>27</v>
      </c>
      <c r="D13860" s="1">
        <v>44016</v>
      </c>
      <c r="E13860" s="2">
        <v>44381</v>
      </c>
      <c r="F13860" t="s">
        <v>11</v>
      </c>
      <c r="G13860" t="s">
        <v>12</v>
      </c>
      <c r="H13860" t="s">
        <v>13</v>
      </c>
      <c r="I13860">
        <v>339</v>
      </c>
      <c r="J13860">
        <v>49</v>
      </c>
    </row>
    <row r="13861" spans="1:10" x14ac:dyDescent="0.25">
      <c r="A13861" t="s">
        <v>10</v>
      </c>
      <c r="B13861">
        <v>2020</v>
      </c>
      <c r="C13861">
        <v>28</v>
      </c>
      <c r="D13861" s="1">
        <v>44017</v>
      </c>
      <c r="E13861" s="2">
        <v>44382</v>
      </c>
      <c r="F13861" t="s">
        <v>26</v>
      </c>
      <c r="G13861" t="s">
        <v>12</v>
      </c>
      <c r="H13861" t="s">
        <v>13</v>
      </c>
      <c r="I13861">
        <v>3</v>
      </c>
      <c r="J13861">
        <v>15</v>
      </c>
    </row>
    <row r="13862" spans="1:10" x14ac:dyDescent="0.25">
      <c r="A13862" t="s">
        <v>10</v>
      </c>
      <c r="B13862">
        <v>2020</v>
      </c>
      <c r="C13862">
        <v>28</v>
      </c>
      <c r="D13862" s="1">
        <v>44017</v>
      </c>
      <c r="E13862" s="2">
        <v>44382</v>
      </c>
      <c r="F13862" t="s">
        <v>17</v>
      </c>
      <c r="G13862" t="s">
        <v>12</v>
      </c>
      <c r="H13862" t="s">
        <v>13</v>
      </c>
      <c r="I13862">
        <v>6</v>
      </c>
      <c r="J13862">
        <v>15</v>
      </c>
    </row>
    <row r="13863" spans="1:10" x14ac:dyDescent="0.25">
      <c r="A13863" t="s">
        <v>10</v>
      </c>
      <c r="B13863">
        <v>2020</v>
      </c>
      <c r="C13863">
        <v>28</v>
      </c>
      <c r="D13863" s="1">
        <v>44017</v>
      </c>
      <c r="E13863" s="2">
        <v>44382</v>
      </c>
      <c r="F13863" t="s">
        <v>102</v>
      </c>
      <c r="G13863" t="s">
        <v>12</v>
      </c>
      <c r="H13863" t="s">
        <v>13</v>
      </c>
      <c r="I13863">
        <v>12</v>
      </c>
      <c r="J13863">
        <v>15</v>
      </c>
    </row>
    <row r="13864" spans="1:10" x14ac:dyDescent="0.25">
      <c r="A13864" t="s">
        <v>10</v>
      </c>
      <c r="B13864">
        <v>2020</v>
      </c>
      <c r="C13864">
        <v>28</v>
      </c>
      <c r="D13864" s="1">
        <v>44017</v>
      </c>
      <c r="E13864" s="2">
        <v>44382</v>
      </c>
      <c r="F13864" t="s">
        <v>14</v>
      </c>
      <c r="G13864" t="s">
        <v>12</v>
      </c>
      <c r="H13864" t="s">
        <v>13</v>
      </c>
      <c r="I13864">
        <v>11</v>
      </c>
      <c r="J13864">
        <v>15</v>
      </c>
    </row>
    <row r="13865" spans="1:10" x14ac:dyDescent="0.25">
      <c r="A13865" t="s">
        <v>10</v>
      </c>
      <c r="B13865">
        <v>2020</v>
      </c>
      <c r="C13865">
        <v>28</v>
      </c>
      <c r="D13865" s="1">
        <v>44017</v>
      </c>
      <c r="E13865" s="2">
        <v>44382</v>
      </c>
      <c r="F13865" t="s">
        <v>11</v>
      </c>
      <c r="G13865" t="s">
        <v>12</v>
      </c>
      <c r="H13865" t="s">
        <v>13</v>
      </c>
      <c r="I13865">
        <v>515</v>
      </c>
      <c r="J13865">
        <v>15</v>
      </c>
    </row>
    <row r="13866" spans="1:10" x14ac:dyDescent="0.25">
      <c r="A13866" t="s">
        <v>10</v>
      </c>
      <c r="B13866">
        <v>2020</v>
      </c>
      <c r="C13866">
        <v>28</v>
      </c>
      <c r="D13866" s="1">
        <v>44018</v>
      </c>
      <c r="E13866" s="2">
        <v>44383</v>
      </c>
      <c r="F13866" t="s">
        <v>26</v>
      </c>
      <c r="G13866" t="s">
        <v>12</v>
      </c>
      <c r="H13866" t="s">
        <v>13</v>
      </c>
      <c r="I13866">
        <v>1</v>
      </c>
      <c r="J13866">
        <v>127</v>
      </c>
    </row>
    <row r="13867" spans="1:10" x14ac:dyDescent="0.25">
      <c r="A13867" t="s">
        <v>10</v>
      </c>
      <c r="B13867">
        <v>2020</v>
      </c>
      <c r="C13867">
        <v>28</v>
      </c>
      <c r="D13867" s="1">
        <v>44018</v>
      </c>
      <c r="E13867" s="2">
        <v>44383</v>
      </c>
      <c r="F13867" t="s">
        <v>17</v>
      </c>
      <c r="G13867" t="s">
        <v>12</v>
      </c>
      <c r="H13867" t="s">
        <v>13</v>
      </c>
      <c r="I13867">
        <v>6</v>
      </c>
      <c r="J13867">
        <v>127</v>
      </c>
    </row>
    <row r="13868" spans="1:10" x14ac:dyDescent="0.25">
      <c r="A13868" t="s">
        <v>10</v>
      </c>
      <c r="B13868">
        <v>2020</v>
      </c>
      <c r="C13868">
        <v>28</v>
      </c>
      <c r="D13868" s="1">
        <v>44018</v>
      </c>
      <c r="E13868" s="2">
        <v>44383</v>
      </c>
      <c r="F13868" t="s">
        <v>102</v>
      </c>
      <c r="G13868" t="s">
        <v>12</v>
      </c>
      <c r="H13868" t="s">
        <v>13</v>
      </c>
      <c r="I13868">
        <v>16</v>
      </c>
      <c r="J13868">
        <v>127</v>
      </c>
    </row>
    <row r="13869" spans="1:10" x14ac:dyDescent="0.25">
      <c r="A13869" t="s">
        <v>10</v>
      </c>
      <c r="B13869">
        <v>2020</v>
      </c>
      <c r="C13869">
        <v>28</v>
      </c>
      <c r="D13869" s="1">
        <v>44018</v>
      </c>
      <c r="E13869" s="2">
        <v>44383</v>
      </c>
      <c r="F13869" t="s">
        <v>14</v>
      </c>
      <c r="G13869" t="s">
        <v>12</v>
      </c>
      <c r="H13869" t="s">
        <v>13</v>
      </c>
      <c r="I13869">
        <v>15</v>
      </c>
      <c r="J13869">
        <v>127</v>
      </c>
    </row>
    <row r="13870" spans="1:10" x14ac:dyDescent="0.25">
      <c r="A13870" t="s">
        <v>10</v>
      </c>
      <c r="B13870">
        <v>2020</v>
      </c>
      <c r="C13870">
        <v>28</v>
      </c>
      <c r="D13870" s="1">
        <v>44018</v>
      </c>
      <c r="E13870" s="2">
        <v>44383</v>
      </c>
      <c r="F13870" t="s">
        <v>11</v>
      </c>
      <c r="G13870" t="s">
        <v>12</v>
      </c>
      <c r="H13870" t="s">
        <v>13</v>
      </c>
      <c r="I13870">
        <v>570</v>
      </c>
      <c r="J13870">
        <v>127</v>
      </c>
    </row>
    <row r="13871" spans="1:10" x14ac:dyDescent="0.25">
      <c r="A13871" t="s">
        <v>10</v>
      </c>
      <c r="B13871">
        <v>2020</v>
      </c>
      <c r="C13871">
        <v>28</v>
      </c>
      <c r="D13871" s="1">
        <v>44019</v>
      </c>
      <c r="E13871" s="2">
        <v>44384</v>
      </c>
      <c r="F13871" t="s">
        <v>26</v>
      </c>
      <c r="G13871" t="s">
        <v>12</v>
      </c>
      <c r="H13871" t="s">
        <v>13</v>
      </c>
      <c r="I13871">
        <v>1</v>
      </c>
      <c r="J13871">
        <v>29</v>
      </c>
    </row>
    <row r="13872" spans="1:10" x14ac:dyDescent="0.25">
      <c r="A13872" t="s">
        <v>10</v>
      </c>
      <c r="B13872">
        <v>2020</v>
      </c>
      <c r="C13872">
        <v>28</v>
      </c>
      <c r="D13872" s="1">
        <v>44019</v>
      </c>
      <c r="E13872" s="2">
        <v>44384</v>
      </c>
      <c r="F13872" t="s">
        <v>17</v>
      </c>
      <c r="G13872" t="s">
        <v>12</v>
      </c>
      <c r="H13872" t="s">
        <v>13</v>
      </c>
      <c r="I13872">
        <v>8</v>
      </c>
      <c r="J13872">
        <v>29</v>
      </c>
    </row>
    <row r="13873" spans="1:10" x14ac:dyDescent="0.25">
      <c r="A13873" t="s">
        <v>10</v>
      </c>
      <c r="B13873">
        <v>2020</v>
      </c>
      <c r="C13873">
        <v>28</v>
      </c>
      <c r="D13873" s="1">
        <v>44019</v>
      </c>
      <c r="E13873" s="2">
        <v>44384</v>
      </c>
      <c r="F13873" t="s">
        <v>102</v>
      </c>
      <c r="G13873" t="s">
        <v>12</v>
      </c>
      <c r="H13873" t="s">
        <v>13</v>
      </c>
      <c r="I13873">
        <v>13</v>
      </c>
      <c r="J13873">
        <v>29</v>
      </c>
    </row>
    <row r="13874" spans="1:10" x14ac:dyDescent="0.25">
      <c r="A13874" t="s">
        <v>10</v>
      </c>
      <c r="B13874">
        <v>2020</v>
      </c>
      <c r="C13874">
        <v>28</v>
      </c>
      <c r="D13874" s="1">
        <v>44019</v>
      </c>
      <c r="E13874" s="2">
        <v>44384</v>
      </c>
      <c r="F13874" t="s">
        <v>14</v>
      </c>
      <c r="G13874" t="s">
        <v>12</v>
      </c>
      <c r="H13874" t="s">
        <v>13</v>
      </c>
      <c r="I13874">
        <v>17</v>
      </c>
      <c r="J13874">
        <v>29</v>
      </c>
    </row>
    <row r="13875" spans="1:10" x14ac:dyDescent="0.25">
      <c r="A13875" t="s">
        <v>10</v>
      </c>
      <c r="B13875">
        <v>2020</v>
      </c>
      <c r="C13875">
        <v>28</v>
      </c>
      <c r="D13875" s="1">
        <v>44019</v>
      </c>
      <c r="E13875" s="2">
        <v>44384</v>
      </c>
      <c r="F13875" t="s">
        <v>11</v>
      </c>
      <c r="G13875" t="s">
        <v>12</v>
      </c>
      <c r="H13875" t="s">
        <v>13</v>
      </c>
      <c r="I13875">
        <v>273</v>
      </c>
      <c r="J13875">
        <v>29</v>
      </c>
    </row>
    <row r="13876" spans="1:10" x14ac:dyDescent="0.25">
      <c r="A13876" t="s">
        <v>10</v>
      </c>
      <c r="B13876">
        <v>2020</v>
      </c>
      <c r="C13876">
        <v>28</v>
      </c>
      <c r="D13876" s="1">
        <v>44020</v>
      </c>
      <c r="E13876" s="2">
        <v>44385</v>
      </c>
      <c r="F13876" t="s">
        <v>26</v>
      </c>
      <c r="G13876" t="s">
        <v>12</v>
      </c>
      <c r="H13876" t="s">
        <v>13</v>
      </c>
      <c r="I13876">
        <v>0</v>
      </c>
      <c r="J13876">
        <v>8</v>
      </c>
    </row>
    <row r="13877" spans="1:10" x14ac:dyDescent="0.25">
      <c r="A13877" t="s">
        <v>10</v>
      </c>
      <c r="B13877">
        <v>2020</v>
      </c>
      <c r="C13877">
        <v>28</v>
      </c>
      <c r="D13877" s="1">
        <v>44020</v>
      </c>
      <c r="E13877" s="2">
        <v>44385</v>
      </c>
      <c r="F13877" t="s">
        <v>17</v>
      </c>
      <c r="G13877" t="s">
        <v>12</v>
      </c>
      <c r="H13877" t="s">
        <v>13</v>
      </c>
      <c r="I13877">
        <v>3</v>
      </c>
      <c r="J13877">
        <v>8</v>
      </c>
    </row>
    <row r="13878" spans="1:10" x14ac:dyDescent="0.25">
      <c r="A13878" t="s">
        <v>10</v>
      </c>
      <c r="B13878">
        <v>2020</v>
      </c>
      <c r="C13878">
        <v>28</v>
      </c>
      <c r="D13878" s="1">
        <v>44020</v>
      </c>
      <c r="E13878" s="2">
        <v>44385</v>
      </c>
      <c r="F13878" t="s">
        <v>102</v>
      </c>
      <c r="G13878" t="s">
        <v>12</v>
      </c>
      <c r="H13878" t="s">
        <v>13</v>
      </c>
      <c r="I13878">
        <v>18</v>
      </c>
      <c r="J13878">
        <v>8</v>
      </c>
    </row>
    <row r="13879" spans="1:10" x14ac:dyDescent="0.25">
      <c r="A13879" t="s">
        <v>10</v>
      </c>
      <c r="B13879">
        <v>2020</v>
      </c>
      <c r="C13879">
        <v>28</v>
      </c>
      <c r="D13879" s="1">
        <v>44020</v>
      </c>
      <c r="E13879" s="2">
        <v>44385</v>
      </c>
      <c r="F13879" t="s">
        <v>14</v>
      </c>
      <c r="G13879" t="s">
        <v>12</v>
      </c>
      <c r="H13879" t="s">
        <v>13</v>
      </c>
      <c r="I13879">
        <v>16</v>
      </c>
      <c r="J13879">
        <v>8</v>
      </c>
    </row>
    <row r="13880" spans="1:10" x14ac:dyDescent="0.25">
      <c r="A13880" t="s">
        <v>10</v>
      </c>
      <c r="B13880">
        <v>2020</v>
      </c>
      <c r="C13880">
        <v>28</v>
      </c>
      <c r="D13880" s="1">
        <v>44020</v>
      </c>
      <c r="E13880" s="2">
        <v>44385</v>
      </c>
      <c r="F13880" t="s">
        <v>11</v>
      </c>
      <c r="G13880" t="s">
        <v>12</v>
      </c>
      <c r="H13880" t="s">
        <v>13</v>
      </c>
      <c r="I13880">
        <v>222</v>
      </c>
      <c r="J13880">
        <v>8</v>
      </c>
    </row>
    <row r="13881" spans="1:10" x14ac:dyDescent="0.25">
      <c r="A13881" t="s">
        <v>10</v>
      </c>
      <c r="B13881">
        <v>2020</v>
      </c>
      <c r="C13881">
        <v>28</v>
      </c>
      <c r="D13881" s="1">
        <v>44021</v>
      </c>
      <c r="E13881" s="2">
        <v>44386</v>
      </c>
      <c r="F13881" t="s">
        <v>26</v>
      </c>
      <c r="G13881" t="s">
        <v>12</v>
      </c>
      <c r="H13881" t="s">
        <v>13</v>
      </c>
      <c r="I13881">
        <v>1</v>
      </c>
      <c r="J13881">
        <v>6</v>
      </c>
    </row>
    <row r="13882" spans="1:10" x14ac:dyDescent="0.25">
      <c r="A13882" t="s">
        <v>10</v>
      </c>
      <c r="B13882">
        <v>2020</v>
      </c>
      <c r="C13882">
        <v>28</v>
      </c>
      <c r="D13882" s="1">
        <v>44021</v>
      </c>
      <c r="E13882" s="2">
        <v>44386</v>
      </c>
      <c r="F13882" t="s">
        <v>17</v>
      </c>
      <c r="G13882" t="s">
        <v>12</v>
      </c>
      <c r="H13882" t="s">
        <v>13</v>
      </c>
      <c r="I13882">
        <v>1</v>
      </c>
      <c r="J13882">
        <v>6</v>
      </c>
    </row>
    <row r="13883" spans="1:10" x14ac:dyDescent="0.25">
      <c r="A13883" t="s">
        <v>10</v>
      </c>
      <c r="B13883">
        <v>2020</v>
      </c>
      <c r="C13883">
        <v>28</v>
      </c>
      <c r="D13883" s="1">
        <v>44021</v>
      </c>
      <c r="E13883" s="2">
        <v>44386</v>
      </c>
      <c r="F13883" t="s">
        <v>102</v>
      </c>
      <c r="G13883" t="s">
        <v>12</v>
      </c>
      <c r="H13883" t="s">
        <v>13</v>
      </c>
      <c r="I13883">
        <v>17</v>
      </c>
      <c r="J13883">
        <v>6</v>
      </c>
    </row>
    <row r="13884" spans="1:10" x14ac:dyDescent="0.25">
      <c r="A13884" t="s">
        <v>10</v>
      </c>
      <c r="B13884">
        <v>2020</v>
      </c>
      <c r="C13884">
        <v>28</v>
      </c>
      <c r="D13884" s="1">
        <v>44021</v>
      </c>
      <c r="E13884" s="2">
        <v>44386</v>
      </c>
      <c r="F13884" t="s">
        <v>14</v>
      </c>
      <c r="G13884" t="s">
        <v>12</v>
      </c>
      <c r="H13884" t="s">
        <v>13</v>
      </c>
      <c r="I13884">
        <v>24</v>
      </c>
      <c r="J13884">
        <v>6</v>
      </c>
    </row>
    <row r="13885" spans="1:10" x14ac:dyDescent="0.25">
      <c r="A13885" t="s">
        <v>10</v>
      </c>
      <c r="B13885">
        <v>2020</v>
      </c>
      <c r="C13885">
        <v>28</v>
      </c>
      <c r="D13885" s="1">
        <v>44021</v>
      </c>
      <c r="E13885" s="2">
        <v>44386</v>
      </c>
      <c r="F13885" t="s">
        <v>11</v>
      </c>
      <c r="G13885" t="s">
        <v>12</v>
      </c>
      <c r="H13885" t="s">
        <v>13</v>
      </c>
      <c r="I13885">
        <v>256</v>
      </c>
      <c r="J13885">
        <v>6</v>
      </c>
    </row>
    <row r="13886" spans="1:10" x14ac:dyDescent="0.25">
      <c r="A13886" t="s">
        <v>10</v>
      </c>
      <c r="B13886">
        <v>2020</v>
      </c>
      <c r="C13886">
        <v>28</v>
      </c>
      <c r="D13886" s="1">
        <v>44022</v>
      </c>
      <c r="E13886" s="2">
        <v>44387</v>
      </c>
      <c r="F13886" t="s">
        <v>26</v>
      </c>
      <c r="G13886" t="s">
        <v>12</v>
      </c>
      <c r="H13886" t="s">
        <v>13</v>
      </c>
      <c r="I13886">
        <v>0</v>
      </c>
      <c r="J13886">
        <v>34</v>
      </c>
    </row>
    <row r="13887" spans="1:10" x14ac:dyDescent="0.25">
      <c r="A13887" t="s">
        <v>10</v>
      </c>
      <c r="B13887">
        <v>2020</v>
      </c>
      <c r="C13887">
        <v>28</v>
      </c>
      <c r="D13887" s="1">
        <v>44022</v>
      </c>
      <c r="E13887" s="2">
        <v>44387</v>
      </c>
      <c r="F13887" t="s">
        <v>17</v>
      </c>
      <c r="G13887" t="s">
        <v>12</v>
      </c>
      <c r="H13887" t="s">
        <v>13</v>
      </c>
      <c r="I13887">
        <v>1</v>
      </c>
      <c r="J13887">
        <v>34</v>
      </c>
    </row>
    <row r="13888" spans="1:10" x14ac:dyDescent="0.25">
      <c r="A13888" t="s">
        <v>10</v>
      </c>
      <c r="B13888">
        <v>2020</v>
      </c>
      <c r="C13888">
        <v>28</v>
      </c>
      <c r="D13888" s="1">
        <v>44022</v>
      </c>
      <c r="E13888" s="2">
        <v>44387</v>
      </c>
      <c r="F13888" t="s">
        <v>102</v>
      </c>
      <c r="G13888" t="s">
        <v>12</v>
      </c>
      <c r="H13888" t="s">
        <v>13</v>
      </c>
      <c r="I13888">
        <v>17</v>
      </c>
      <c r="J13888">
        <v>34</v>
      </c>
    </row>
    <row r="13889" spans="1:10" x14ac:dyDescent="0.25">
      <c r="A13889" t="s">
        <v>10</v>
      </c>
      <c r="B13889">
        <v>2020</v>
      </c>
      <c r="C13889">
        <v>28</v>
      </c>
      <c r="D13889" s="1">
        <v>44022</v>
      </c>
      <c r="E13889" s="2">
        <v>44387</v>
      </c>
      <c r="F13889" t="s">
        <v>14</v>
      </c>
      <c r="G13889" t="s">
        <v>12</v>
      </c>
      <c r="H13889" t="s">
        <v>13</v>
      </c>
      <c r="I13889">
        <v>16</v>
      </c>
      <c r="J13889">
        <v>34</v>
      </c>
    </row>
    <row r="13890" spans="1:10" x14ac:dyDescent="0.25">
      <c r="A13890" t="s">
        <v>10</v>
      </c>
      <c r="B13890">
        <v>2020</v>
      </c>
      <c r="C13890">
        <v>28</v>
      </c>
      <c r="D13890" s="1">
        <v>44022</v>
      </c>
      <c r="E13890" s="2">
        <v>44387</v>
      </c>
      <c r="F13890" t="s">
        <v>11</v>
      </c>
      <c r="G13890" t="s">
        <v>12</v>
      </c>
      <c r="H13890" t="s">
        <v>13</v>
      </c>
      <c r="I13890">
        <v>377</v>
      </c>
      <c r="J13890">
        <v>34</v>
      </c>
    </row>
    <row r="13891" spans="1:10" x14ac:dyDescent="0.25">
      <c r="A13891" t="s">
        <v>10</v>
      </c>
      <c r="B13891">
        <v>2020</v>
      </c>
      <c r="C13891">
        <v>28</v>
      </c>
      <c r="D13891" s="1">
        <v>44023</v>
      </c>
      <c r="E13891" s="2">
        <v>44388</v>
      </c>
      <c r="F13891" t="s">
        <v>26</v>
      </c>
      <c r="G13891" t="s">
        <v>12</v>
      </c>
      <c r="H13891" t="s">
        <v>13</v>
      </c>
      <c r="I13891">
        <v>0</v>
      </c>
      <c r="J13891">
        <v>34</v>
      </c>
    </row>
    <row r="13892" spans="1:10" x14ac:dyDescent="0.25">
      <c r="A13892" t="s">
        <v>10</v>
      </c>
      <c r="B13892">
        <v>2020</v>
      </c>
      <c r="C13892">
        <v>28</v>
      </c>
      <c r="D13892" s="1">
        <v>44023</v>
      </c>
      <c r="E13892" s="2">
        <v>44388</v>
      </c>
      <c r="F13892" t="s">
        <v>17</v>
      </c>
      <c r="G13892" t="s">
        <v>12</v>
      </c>
      <c r="H13892" t="s">
        <v>13</v>
      </c>
      <c r="I13892">
        <v>1</v>
      </c>
      <c r="J13892">
        <v>34</v>
      </c>
    </row>
    <row r="13893" spans="1:10" x14ac:dyDescent="0.25">
      <c r="A13893" t="s">
        <v>10</v>
      </c>
      <c r="B13893">
        <v>2020</v>
      </c>
      <c r="C13893">
        <v>28</v>
      </c>
      <c r="D13893" s="1">
        <v>44023</v>
      </c>
      <c r="E13893" s="2">
        <v>44388</v>
      </c>
      <c r="F13893" t="s">
        <v>102</v>
      </c>
      <c r="G13893" t="s">
        <v>12</v>
      </c>
      <c r="H13893" t="s">
        <v>13</v>
      </c>
      <c r="I13893">
        <v>10</v>
      </c>
      <c r="J13893">
        <v>34</v>
      </c>
    </row>
    <row r="13894" spans="1:10" x14ac:dyDescent="0.25">
      <c r="A13894" t="s">
        <v>10</v>
      </c>
      <c r="B13894">
        <v>2020</v>
      </c>
      <c r="C13894">
        <v>28</v>
      </c>
      <c r="D13894" s="1">
        <v>44023</v>
      </c>
      <c r="E13894" s="2">
        <v>44388</v>
      </c>
      <c r="F13894" t="s">
        <v>14</v>
      </c>
      <c r="G13894" t="s">
        <v>12</v>
      </c>
      <c r="H13894" t="s">
        <v>13</v>
      </c>
      <c r="I13894">
        <v>10</v>
      </c>
      <c r="J13894">
        <v>34</v>
      </c>
    </row>
    <row r="13895" spans="1:10" x14ac:dyDescent="0.25">
      <c r="A13895" t="s">
        <v>10</v>
      </c>
      <c r="B13895">
        <v>2020</v>
      </c>
      <c r="C13895">
        <v>28</v>
      </c>
      <c r="D13895" s="1">
        <v>44023</v>
      </c>
      <c r="E13895" s="2">
        <v>44388</v>
      </c>
      <c r="F13895" t="s">
        <v>11</v>
      </c>
      <c r="G13895" t="s">
        <v>12</v>
      </c>
      <c r="H13895" t="s">
        <v>13</v>
      </c>
      <c r="I13895">
        <v>455</v>
      </c>
      <c r="J13895">
        <v>34</v>
      </c>
    </row>
    <row r="13896" spans="1:10" x14ac:dyDescent="0.25">
      <c r="A13896" t="s">
        <v>10</v>
      </c>
      <c r="B13896">
        <v>2020</v>
      </c>
      <c r="C13896">
        <v>29</v>
      </c>
      <c r="D13896" s="1">
        <v>44024</v>
      </c>
      <c r="E13896" s="2">
        <v>44389</v>
      </c>
      <c r="F13896" t="s">
        <v>26</v>
      </c>
      <c r="G13896" t="s">
        <v>12</v>
      </c>
      <c r="H13896" t="s">
        <v>13</v>
      </c>
      <c r="I13896">
        <v>4</v>
      </c>
      <c r="J13896">
        <v>17</v>
      </c>
    </row>
    <row r="13897" spans="1:10" x14ac:dyDescent="0.25">
      <c r="A13897" t="s">
        <v>10</v>
      </c>
      <c r="B13897">
        <v>2020</v>
      </c>
      <c r="C13897">
        <v>29</v>
      </c>
      <c r="D13897" s="1">
        <v>44024</v>
      </c>
      <c r="E13897" s="2">
        <v>44389</v>
      </c>
      <c r="F13897" t="s">
        <v>17</v>
      </c>
      <c r="G13897" t="s">
        <v>12</v>
      </c>
      <c r="H13897" t="s">
        <v>13</v>
      </c>
      <c r="I13897">
        <v>2</v>
      </c>
      <c r="J13897">
        <v>17</v>
      </c>
    </row>
    <row r="13898" spans="1:10" x14ac:dyDescent="0.25">
      <c r="A13898" t="s">
        <v>10</v>
      </c>
      <c r="B13898">
        <v>2020</v>
      </c>
      <c r="C13898">
        <v>29</v>
      </c>
      <c r="D13898" s="1">
        <v>44024</v>
      </c>
      <c r="E13898" s="2">
        <v>44389</v>
      </c>
      <c r="F13898" t="s">
        <v>102</v>
      </c>
      <c r="G13898" t="s">
        <v>12</v>
      </c>
      <c r="H13898" t="s">
        <v>13</v>
      </c>
      <c r="I13898">
        <v>6</v>
      </c>
      <c r="J13898">
        <v>17</v>
      </c>
    </row>
    <row r="13899" spans="1:10" x14ac:dyDescent="0.25">
      <c r="A13899" t="s">
        <v>10</v>
      </c>
      <c r="B13899">
        <v>2020</v>
      </c>
      <c r="C13899">
        <v>29</v>
      </c>
      <c r="D13899" s="1">
        <v>44024</v>
      </c>
      <c r="E13899" s="2">
        <v>44389</v>
      </c>
      <c r="F13899" t="s">
        <v>14</v>
      </c>
      <c r="G13899" t="s">
        <v>12</v>
      </c>
      <c r="H13899" t="s">
        <v>13</v>
      </c>
      <c r="I13899">
        <v>25</v>
      </c>
      <c r="J13899">
        <v>17</v>
      </c>
    </row>
    <row r="13900" spans="1:10" x14ac:dyDescent="0.25">
      <c r="A13900" t="s">
        <v>10</v>
      </c>
      <c r="B13900">
        <v>2020</v>
      </c>
      <c r="C13900">
        <v>29</v>
      </c>
      <c r="D13900" s="1">
        <v>44024</v>
      </c>
      <c r="E13900" s="2">
        <v>44389</v>
      </c>
      <c r="F13900" t="s">
        <v>11</v>
      </c>
      <c r="G13900" t="s">
        <v>12</v>
      </c>
      <c r="H13900" t="s">
        <v>13</v>
      </c>
      <c r="I13900">
        <v>398</v>
      </c>
      <c r="J13900">
        <v>17</v>
      </c>
    </row>
    <row r="13901" spans="1:10" x14ac:dyDescent="0.25">
      <c r="A13901" t="s">
        <v>10</v>
      </c>
      <c r="B13901">
        <v>2020</v>
      </c>
      <c r="C13901">
        <v>29</v>
      </c>
      <c r="D13901" s="1">
        <v>44025</v>
      </c>
      <c r="E13901" s="2">
        <v>44390</v>
      </c>
      <c r="F13901" t="s">
        <v>26</v>
      </c>
      <c r="G13901" t="s">
        <v>12</v>
      </c>
      <c r="H13901" t="s">
        <v>13</v>
      </c>
      <c r="I13901">
        <v>0</v>
      </c>
      <c r="J13901">
        <v>21</v>
      </c>
    </row>
    <row r="13902" spans="1:10" x14ac:dyDescent="0.25">
      <c r="A13902" t="s">
        <v>10</v>
      </c>
      <c r="B13902">
        <v>2020</v>
      </c>
      <c r="C13902">
        <v>29</v>
      </c>
      <c r="D13902" s="1">
        <v>44025</v>
      </c>
      <c r="E13902" s="2">
        <v>44390</v>
      </c>
      <c r="F13902" t="s">
        <v>17</v>
      </c>
      <c r="G13902" t="s">
        <v>12</v>
      </c>
      <c r="H13902" t="s">
        <v>13</v>
      </c>
      <c r="I13902">
        <v>2</v>
      </c>
      <c r="J13902">
        <v>21</v>
      </c>
    </row>
    <row r="13903" spans="1:10" x14ac:dyDescent="0.25">
      <c r="A13903" t="s">
        <v>10</v>
      </c>
      <c r="B13903">
        <v>2020</v>
      </c>
      <c r="C13903">
        <v>29</v>
      </c>
      <c r="D13903" s="1">
        <v>44025</v>
      </c>
      <c r="E13903" s="2">
        <v>44390</v>
      </c>
      <c r="F13903" t="s">
        <v>102</v>
      </c>
      <c r="G13903" t="s">
        <v>12</v>
      </c>
      <c r="H13903" t="s">
        <v>13</v>
      </c>
      <c r="I13903">
        <v>8</v>
      </c>
      <c r="J13903">
        <v>21</v>
      </c>
    </row>
    <row r="13904" spans="1:10" x14ac:dyDescent="0.25">
      <c r="A13904" t="s">
        <v>10</v>
      </c>
      <c r="B13904">
        <v>2020</v>
      </c>
      <c r="C13904">
        <v>29</v>
      </c>
      <c r="D13904" s="1">
        <v>44025</v>
      </c>
      <c r="E13904" s="2">
        <v>44390</v>
      </c>
      <c r="F13904" t="s">
        <v>14</v>
      </c>
      <c r="G13904" t="s">
        <v>12</v>
      </c>
      <c r="H13904" t="s">
        <v>13</v>
      </c>
      <c r="I13904">
        <v>35</v>
      </c>
      <c r="J13904">
        <v>21</v>
      </c>
    </row>
    <row r="13905" spans="1:10" x14ac:dyDescent="0.25">
      <c r="A13905" t="s">
        <v>10</v>
      </c>
      <c r="B13905">
        <v>2020</v>
      </c>
      <c r="C13905">
        <v>29</v>
      </c>
      <c r="D13905" s="1">
        <v>44025</v>
      </c>
      <c r="E13905" s="2">
        <v>44390</v>
      </c>
      <c r="F13905" t="s">
        <v>11</v>
      </c>
      <c r="G13905" t="s">
        <v>12</v>
      </c>
      <c r="H13905" t="s">
        <v>13</v>
      </c>
      <c r="I13905">
        <v>563</v>
      </c>
      <c r="J13905">
        <v>21</v>
      </c>
    </row>
    <row r="13906" spans="1:10" x14ac:dyDescent="0.25">
      <c r="A13906" t="s">
        <v>10</v>
      </c>
      <c r="B13906">
        <v>2020</v>
      </c>
      <c r="C13906">
        <v>29</v>
      </c>
      <c r="D13906" s="1">
        <v>44026</v>
      </c>
      <c r="E13906" s="2">
        <v>44391</v>
      </c>
      <c r="F13906" t="s">
        <v>26</v>
      </c>
      <c r="G13906" t="s">
        <v>12</v>
      </c>
      <c r="H13906" t="s">
        <v>13</v>
      </c>
      <c r="I13906">
        <v>2</v>
      </c>
      <c r="J13906">
        <v>58</v>
      </c>
    </row>
    <row r="13907" spans="1:10" x14ac:dyDescent="0.25">
      <c r="A13907" t="s">
        <v>10</v>
      </c>
      <c r="B13907">
        <v>2020</v>
      </c>
      <c r="C13907">
        <v>29</v>
      </c>
      <c r="D13907" s="1">
        <v>44026</v>
      </c>
      <c r="E13907" s="2">
        <v>44391</v>
      </c>
      <c r="F13907" t="s">
        <v>17</v>
      </c>
      <c r="G13907" t="s">
        <v>12</v>
      </c>
      <c r="H13907" t="s">
        <v>13</v>
      </c>
      <c r="I13907">
        <v>0</v>
      </c>
      <c r="J13907">
        <v>58</v>
      </c>
    </row>
    <row r="13908" spans="1:10" x14ac:dyDescent="0.25">
      <c r="A13908" t="s">
        <v>10</v>
      </c>
      <c r="B13908">
        <v>2020</v>
      </c>
      <c r="C13908">
        <v>29</v>
      </c>
      <c r="D13908" s="1">
        <v>44026</v>
      </c>
      <c r="E13908" s="2">
        <v>44391</v>
      </c>
      <c r="F13908" t="s">
        <v>102</v>
      </c>
      <c r="G13908" t="s">
        <v>12</v>
      </c>
      <c r="H13908" t="s">
        <v>13</v>
      </c>
      <c r="I13908">
        <v>7</v>
      </c>
      <c r="J13908">
        <v>58</v>
      </c>
    </row>
    <row r="13909" spans="1:10" x14ac:dyDescent="0.25">
      <c r="A13909" t="s">
        <v>10</v>
      </c>
      <c r="B13909">
        <v>2020</v>
      </c>
      <c r="C13909">
        <v>29</v>
      </c>
      <c r="D13909" s="1">
        <v>44026</v>
      </c>
      <c r="E13909" s="2">
        <v>44391</v>
      </c>
      <c r="F13909" t="s">
        <v>14</v>
      </c>
      <c r="G13909" t="s">
        <v>12</v>
      </c>
      <c r="H13909" t="s">
        <v>13</v>
      </c>
      <c r="I13909">
        <v>18</v>
      </c>
      <c r="J13909">
        <v>58</v>
      </c>
    </row>
    <row r="13910" spans="1:10" x14ac:dyDescent="0.25">
      <c r="A13910" t="s">
        <v>10</v>
      </c>
      <c r="B13910">
        <v>2020</v>
      </c>
      <c r="C13910">
        <v>29</v>
      </c>
      <c r="D13910" s="1">
        <v>44026</v>
      </c>
      <c r="E13910" s="2">
        <v>44391</v>
      </c>
      <c r="F13910" t="s">
        <v>11</v>
      </c>
      <c r="G13910" t="s">
        <v>12</v>
      </c>
      <c r="H13910" t="s">
        <v>13</v>
      </c>
      <c r="I13910">
        <v>566</v>
      </c>
      <c r="J13910">
        <v>58</v>
      </c>
    </row>
    <row r="13911" spans="1:10" x14ac:dyDescent="0.25">
      <c r="A13911" t="s">
        <v>10</v>
      </c>
      <c r="B13911">
        <v>2020</v>
      </c>
      <c r="C13911">
        <v>29</v>
      </c>
      <c r="D13911" s="1">
        <v>44027</v>
      </c>
      <c r="E13911" s="2">
        <v>44392</v>
      </c>
      <c r="F13911" t="s">
        <v>26</v>
      </c>
      <c r="G13911" t="s">
        <v>12</v>
      </c>
      <c r="H13911" t="s">
        <v>13</v>
      </c>
      <c r="I13911">
        <v>1</v>
      </c>
      <c r="J13911">
        <v>119</v>
      </c>
    </row>
    <row r="13912" spans="1:10" x14ac:dyDescent="0.25">
      <c r="A13912" t="s">
        <v>10</v>
      </c>
      <c r="B13912">
        <v>2020</v>
      </c>
      <c r="C13912">
        <v>29</v>
      </c>
      <c r="D13912" s="1">
        <v>44027</v>
      </c>
      <c r="E13912" s="2">
        <v>44392</v>
      </c>
      <c r="F13912" t="s">
        <v>17</v>
      </c>
      <c r="G13912" t="s">
        <v>12</v>
      </c>
      <c r="H13912" t="s">
        <v>13</v>
      </c>
      <c r="I13912">
        <v>0</v>
      </c>
      <c r="J13912">
        <v>119</v>
      </c>
    </row>
    <row r="13913" spans="1:10" x14ac:dyDescent="0.25">
      <c r="A13913" t="s">
        <v>10</v>
      </c>
      <c r="B13913">
        <v>2020</v>
      </c>
      <c r="C13913">
        <v>29</v>
      </c>
      <c r="D13913" s="1">
        <v>44027</v>
      </c>
      <c r="E13913" s="2">
        <v>44392</v>
      </c>
      <c r="F13913" t="s">
        <v>102</v>
      </c>
      <c r="G13913" t="s">
        <v>12</v>
      </c>
      <c r="H13913" t="s">
        <v>13</v>
      </c>
      <c r="I13913">
        <v>1</v>
      </c>
      <c r="J13913">
        <v>119</v>
      </c>
    </row>
    <row r="13914" spans="1:10" x14ac:dyDescent="0.25">
      <c r="A13914" t="s">
        <v>10</v>
      </c>
      <c r="B13914">
        <v>2020</v>
      </c>
      <c r="C13914">
        <v>29</v>
      </c>
      <c r="D13914" s="1">
        <v>44027</v>
      </c>
      <c r="E13914" s="2">
        <v>44392</v>
      </c>
      <c r="F13914" t="s">
        <v>14</v>
      </c>
      <c r="G13914" t="s">
        <v>12</v>
      </c>
      <c r="H13914" t="s">
        <v>13</v>
      </c>
      <c r="I13914">
        <v>14</v>
      </c>
      <c r="J13914">
        <v>119</v>
      </c>
    </row>
    <row r="13915" spans="1:10" x14ac:dyDescent="0.25">
      <c r="A13915" t="s">
        <v>10</v>
      </c>
      <c r="B13915">
        <v>2020</v>
      </c>
      <c r="C13915">
        <v>29</v>
      </c>
      <c r="D13915" s="1">
        <v>44027</v>
      </c>
      <c r="E13915" s="2">
        <v>44392</v>
      </c>
      <c r="F13915" t="s">
        <v>11</v>
      </c>
      <c r="G13915" t="s">
        <v>12</v>
      </c>
      <c r="H13915" t="s">
        <v>13</v>
      </c>
      <c r="I13915">
        <v>501</v>
      </c>
      <c r="J13915">
        <v>119</v>
      </c>
    </row>
    <row r="13916" spans="1:10" x14ac:dyDescent="0.25">
      <c r="A13916" t="s">
        <v>10</v>
      </c>
      <c r="B13916">
        <v>2020</v>
      </c>
      <c r="C13916">
        <v>29</v>
      </c>
      <c r="D13916" s="1">
        <v>44028</v>
      </c>
      <c r="E13916" s="2">
        <v>44393</v>
      </c>
      <c r="F13916" t="s">
        <v>26</v>
      </c>
      <c r="G13916" t="s">
        <v>12</v>
      </c>
      <c r="H13916" t="s">
        <v>13</v>
      </c>
      <c r="I13916">
        <v>4</v>
      </c>
      <c r="J13916">
        <v>7</v>
      </c>
    </row>
    <row r="13917" spans="1:10" x14ac:dyDescent="0.25">
      <c r="A13917" t="s">
        <v>10</v>
      </c>
      <c r="B13917">
        <v>2020</v>
      </c>
      <c r="C13917">
        <v>29</v>
      </c>
      <c r="D13917" s="1">
        <v>44028</v>
      </c>
      <c r="E13917" s="2">
        <v>44393</v>
      </c>
      <c r="F13917" t="s">
        <v>17</v>
      </c>
      <c r="G13917" t="s">
        <v>12</v>
      </c>
      <c r="H13917" t="s">
        <v>13</v>
      </c>
      <c r="I13917">
        <v>2</v>
      </c>
      <c r="J13917">
        <v>7</v>
      </c>
    </row>
    <row r="13918" spans="1:10" x14ac:dyDescent="0.25">
      <c r="A13918" t="s">
        <v>10</v>
      </c>
      <c r="B13918">
        <v>2020</v>
      </c>
      <c r="C13918">
        <v>29</v>
      </c>
      <c r="D13918" s="1">
        <v>44028</v>
      </c>
      <c r="E13918" s="2">
        <v>44393</v>
      </c>
      <c r="F13918" t="s">
        <v>102</v>
      </c>
      <c r="G13918" t="s">
        <v>12</v>
      </c>
      <c r="H13918" t="s">
        <v>13</v>
      </c>
      <c r="I13918">
        <v>5</v>
      </c>
      <c r="J13918">
        <v>7</v>
      </c>
    </row>
    <row r="13919" spans="1:10" x14ac:dyDescent="0.25">
      <c r="A13919" t="s">
        <v>10</v>
      </c>
      <c r="B13919">
        <v>2020</v>
      </c>
      <c r="C13919">
        <v>29</v>
      </c>
      <c r="D13919" s="1">
        <v>44028</v>
      </c>
      <c r="E13919" s="2">
        <v>44393</v>
      </c>
      <c r="F13919" t="s">
        <v>14</v>
      </c>
      <c r="G13919" t="s">
        <v>12</v>
      </c>
      <c r="H13919" t="s">
        <v>13</v>
      </c>
      <c r="I13919">
        <v>31</v>
      </c>
      <c r="J13919">
        <v>7</v>
      </c>
    </row>
    <row r="13920" spans="1:10" x14ac:dyDescent="0.25">
      <c r="A13920" t="s">
        <v>10</v>
      </c>
      <c r="B13920">
        <v>2020</v>
      </c>
      <c r="C13920">
        <v>29</v>
      </c>
      <c r="D13920" s="1">
        <v>44028</v>
      </c>
      <c r="E13920" s="2">
        <v>44393</v>
      </c>
      <c r="F13920" t="s">
        <v>11</v>
      </c>
      <c r="G13920" t="s">
        <v>12</v>
      </c>
      <c r="H13920" t="s">
        <v>13</v>
      </c>
      <c r="I13920">
        <v>472</v>
      </c>
      <c r="J13920">
        <v>7</v>
      </c>
    </row>
    <row r="13921" spans="1:10" x14ac:dyDescent="0.25">
      <c r="A13921" t="s">
        <v>10</v>
      </c>
      <c r="B13921">
        <v>2020</v>
      </c>
      <c r="C13921">
        <v>29</v>
      </c>
      <c r="D13921" s="1">
        <v>44029</v>
      </c>
      <c r="E13921" s="2">
        <v>44394</v>
      </c>
      <c r="F13921" t="s">
        <v>26</v>
      </c>
      <c r="G13921" t="s">
        <v>12</v>
      </c>
      <c r="H13921" t="s">
        <v>13</v>
      </c>
      <c r="I13921">
        <v>2</v>
      </c>
      <c r="J13921">
        <v>14</v>
      </c>
    </row>
    <row r="13922" spans="1:10" x14ac:dyDescent="0.25">
      <c r="A13922" t="s">
        <v>10</v>
      </c>
      <c r="B13922">
        <v>2020</v>
      </c>
      <c r="C13922">
        <v>29</v>
      </c>
      <c r="D13922" s="1">
        <v>44029</v>
      </c>
      <c r="E13922" s="2">
        <v>44394</v>
      </c>
      <c r="F13922" t="s">
        <v>17</v>
      </c>
      <c r="G13922" t="s">
        <v>12</v>
      </c>
      <c r="H13922" t="s">
        <v>13</v>
      </c>
      <c r="I13922">
        <v>0</v>
      </c>
      <c r="J13922">
        <v>14</v>
      </c>
    </row>
    <row r="13923" spans="1:10" x14ac:dyDescent="0.25">
      <c r="A13923" t="s">
        <v>10</v>
      </c>
      <c r="B13923">
        <v>2020</v>
      </c>
      <c r="C13923">
        <v>29</v>
      </c>
      <c r="D13923" s="1">
        <v>44029</v>
      </c>
      <c r="E13923" s="2">
        <v>44394</v>
      </c>
      <c r="F13923" t="s">
        <v>102</v>
      </c>
      <c r="G13923" t="s">
        <v>12</v>
      </c>
      <c r="H13923" t="s">
        <v>13</v>
      </c>
      <c r="I13923">
        <v>23</v>
      </c>
      <c r="J13923">
        <v>14</v>
      </c>
    </row>
    <row r="13924" spans="1:10" x14ac:dyDescent="0.25">
      <c r="A13924" t="s">
        <v>10</v>
      </c>
      <c r="B13924">
        <v>2020</v>
      </c>
      <c r="C13924">
        <v>29</v>
      </c>
      <c r="D13924" s="1">
        <v>44029</v>
      </c>
      <c r="E13924" s="2">
        <v>44394</v>
      </c>
      <c r="F13924" t="s">
        <v>14</v>
      </c>
      <c r="G13924" t="s">
        <v>12</v>
      </c>
      <c r="H13924" t="s">
        <v>13</v>
      </c>
      <c r="I13924">
        <v>70</v>
      </c>
      <c r="J13924">
        <v>14</v>
      </c>
    </row>
    <row r="13925" spans="1:10" x14ac:dyDescent="0.25">
      <c r="A13925" t="s">
        <v>10</v>
      </c>
      <c r="B13925">
        <v>2020</v>
      </c>
      <c r="C13925">
        <v>29</v>
      </c>
      <c r="D13925" s="1">
        <v>44029</v>
      </c>
      <c r="E13925" s="2">
        <v>44394</v>
      </c>
      <c r="F13925" t="s">
        <v>11</v>
      </c>
      <c r="G13925" t="s">
        <v>12</v>
      </c>
      <c r="H13925" t="s">
        <v>13</v>
      </c>
      <c r="I13925">
        <v>1298</v>
      </c>
      <c r="J13925">
        <v>14</v>
      </c>
    </row>
    <row r="13926" spans="1:10" x14ac:dyDescent="0.25">
      <c r="A13926" t="s">
        <v>10</v>
      </c>
      <c r="B13926">
        <v>2020</v>
      </c>
      <c r="C13926">
        <v>29</v>
      </c>
      <c r="D13926" s="1">
        <v>44030</v>
      </c>
      <c r="E13926" s="2">
        <v>44395</v>
      </c>
      <c r="F13926" t="s">
        <v>26</v>
      </c>
      <c r="G13926" t="s">
        <v>12</v>
      </c>
      <c r="H13926" t="s">
        <v>13</v>
      </c>
      <c r="I13926">
        <v>4</v>
      </c>
      <c r="J13926">
        <v>232</v>
      </c>
    </row>
    <row r="13927" spans="1:10" x14ac:dyDescent="0.25">
      <c r="A13927" t="s">
        <v>10</v>
      </c>
      <c r="B13927">
        <v>2020</v>
      </c>
      <c r="C13927">
        <v>29</v>
      </c>
      <c r="D13927" s="1">
        <v>44030</v>
      </c>
      <c r="E13927" s="2">
        <v>44395</v>
      </c>
      <c r="F13927" t="s">
        <v>17</v>
      </c>
      <c r="G13927" t="s">
        <v>12</v>
      </c>
      <c r="H13927" t="s">
        <v>13</v>
      </c>
      <c r="I13927">
        <v>0</v>
      </c>
      <c r="J13927">
        <v>232</v>
      </c>
    </row>
    <row r="13928" spans="1:10" x14ac:dyDescent="0.25">
      <c r="A13928" t="s">
        <v>10</v>
      </c>
      <c r="B13928">
        <v>2020</v>
      </c>
      <c r="C13928">
        <v>29</v>
      </c>
      <c r="D13928" s="1">
        <v>44030</v>
      </c>
      <c r="E13928" s="2">
        <v>44395</v>
      </c>
      <c r="F13928" t="s">
        <v>102</v>
      </c>
      <c r="G13928" t="s">
        <v>12</v>
      </c>
      <c r="H13928" t="s">
        <v>13</v>
      </c>
      <c r="I13928">
        <v>19</v>
      </c>
      <c r="J13928">
        <v>232</v>
      </c>
    </row>
    <row r="13929" spans="1:10" x14ac:dyDescent="0.25">
      <c r="A13929" t="s">
        <v>10</v>
      </c>
      <c r="B13929">
        <v>2020</v>
      </c>
      <c r="C13929">
        <v>29</v>
      </c>
      <c r="D13929" s="1">
        <v>44030</v>
      </c>
      <c r="E13929" s="2">
        <v>44395</v>
      </c>
      <c r="F13929" t="s">
        <v>14</v>
      </c>
      <c r="G13929" t="s">
        <v>12</v>
      </c>
      <c r="H13929" t="s">
        <v>13</v>
      </c>
      <c r="I13929">
        <v>44</v>
      </c>
      <c r="J13929">
        <v>232</v>
      </c>
    </row>
    <row r="13930" spans="1:10" x14ac:dyDescent="0.25">
      <c r="A13930" t="s">
        <v>10</v>
      </c>
      <c r="B13930">
        <v>2020</v>
      </c>
      <c r="C13930">
        <v>29</v>
      </c>
      <c r="D13930" s="1">
        <v>44030</v>
      </c>
      <c r="E13930" s="2">
        <v>44395</v>
      </c>
      <c r="F13930" t="s">
        <v>11</v>
      </c>
      <c r="G13930" t="s">
        <v>12</v>
      </c>
      <c r="H13930" t="s">
        <v>13</v>
      </c>
      <c r="I13930">
        <v>851</v>
      </c>
      <c r="J13930">
        <v>232</v>
      </c>
    </row>
    <row r="13931" spans="1:10" x14ac:dyDescent="0.25">
      <c r="A13931" t="s">
        <v>10</v>
      </c>
      <c r="B13931">
        <v>2020</v>
      </c>
      <c r="C13931">
        <v>30</v>
      </c>
      <c r="D13931" s="1">
        <v>44031</v>
      </c>
      <c r="E13931" s="2">
        <v>44396</v>
      </c>
      <c r="F13931" t="s">
        <v>26</v>
      </c>
      <c r="G13931" t="s">
        <v>12</v>
      </c>
      <c r="H13931" t="s">
        <v>13</v>
      </c>
      <c r="I13931">
        <v>0</v>
      </c>
      <c r="J13931">
        <v>23</v>
      </c>
    </row>
    <row r="13932" spans="1:10" x14ac:dyDescent="0.25">
      <c r="A13932" t="s">
        <v>10</v>
      </c>
      <c r="B13932">
        <v>2020</v>
      </c>
      <c r="C13932">
        <v>30</v>
      </c>
      <c r="D13932" s="1">
        <v>44031</v>
      </c>
      <c r="E13932" s="2">
        <v>44396</v>
      </c>
      <c r="F13932" t="s">
        <v>17</v>
      </c>
      <c r="G13932" t="s">
        <v>12</v>
      </c>
      <c r="H13932" t="s">
        <v>13</v>
      </c>
      <c r="I13932">
        <v>8</v>
      </c>
      <c r="J13932">
        <v>23</v>
      </c>
    </row>
    <row r="13933" spans="1:10" x14ac:dyDescent="0.25">
      <c r="A13933" t="s">
        <v>10</v>
      </c>
      <c r="B13933">
        <v>2020</v>
      </c>
      <c r="C13933">
        <v>30</v>
      </c>
      <c r="D13933" s="1">
        <v>44031</v>
      </c>
      <c r="E13933" s="2">
        <v>44396</v>
      </c>
      <c r="F13933" t="s">
        <v>102</v>
      </c>
      <c r="G13933" t="s">
        <v>12</v>
      </c>
      <c r="H13933" t="s">
        <v>13</v>
      </c>
      <c r="I13933">
        <v>1</v>
      </c>
      <c r="J13933">
        <v>23</v>
      </c>
    </row>
    <row r="13934" spans="1:10" x14ac:dyDescent="0.25">
      <c r="A13934" t="s">
        <v>10</v>
      </c>
      <c r="B13934">
        <v>2020</v>
      </c>
      <c r="C13934">
        <v>30</v>
      </c>
      <c r="D13934" s="1">
        <v>44031</v>
      </c>
      <c r="E13934" s="2">
        <v>44396</v>
      </c>
      <c r="F13934" t="s">
        <v>14</v>
      </c>
      <c r="G13934" t="s">
        <v>12</v>
      </c>
      <c r="H13934" t="s">
        <v>13</v>
      </c>
      <c r="I13934">
        <v>28</v>
      </c>
      <c r="J13934">
        <v>23</v>
      </c>
    </row>
    <row r="13935" spans="1:10" x14ac:dyDescent="0.25">
      <c r="A13935" t="s">
        <v>10</v>
      </c>
      <c r="B13935">
        <v>2020</v>
      </c>
      <c r="C13935">
        <v>30</v>
      </c>
      <c r="D13935" s="1">
        <v>44031</v>
      </c>
      <c r="E13935" s="2">
        <v>44396</v>
      </c>
      <c r="F13935" t="s">
        <v>11</v>
      </c>
      <c r="G13935" t="s">
        <v>12</v>
      </c>
      <c r="H13935" t="s">
        <v>13</v>
      </c>
      <c r="I13935">
        <v>812</v>
      </c>
      <c r="J13935">
        <v>23</v>
      </c>
    </row>
    <row r="13936" spans="1:10" x14ac:dyDescent="0.25">
      <c r="A13936" t="s">
        <v>10</v>
      </c>
      <c r="B13936">
        <v>2020</v>
      </c>
      <c r="C13936">
        <v>30</v>
      </c>
      <c r="D13936" s="1">
        <v>44032</v>
      </c>
      <c r="E13936" s="2">
        <v>44397</v>
      </c>
      <c r="F13936" t="s">
        <v>26</v>
      </c>
      <c r="G13936" t="s">
        <v>12</v>
      </c>
      <c r="H13936" t="s">
        <v>13</v>
      </c>
      <c r="I13936">
        <v>0</v>
      </c>
      <c r="J13936">
        <v>82</v>
      </c>
    </row>
    <row r="13937" spans="1:10" x14ac:dyDescent="0.25">
      <c r="A13937" t="s">
        <v>10</v>
      </c>
      <c r="B13937">
        <v>2020</v>
      </c>
      <c r="C13937">
        <v>30</v>
      </c>
      <c r="D13937" s="1">
        <v>44032</v>
      </c>
      <c r="E13937" s="2">
        <v>44397</v>
      </c>
      <c r="F13937" t="s">
        <v>17</v>
      </c>
      <c r="G13937" t="s">
        <v>12</v>
      </c>
      <c r="H13937" t="s">
        <v>13</v>
      </c>
      <c r="I13937">
        <v>30</v>
      </c>
      <c r="J13937">
        <v>82</v>
      </c>
    </row>
    <row r="13938" spans="1:10" x14ac:dyDescent="0.25">
      <c r="A13938" t="s">
        <v>10</v>
      </c>
      <c r="B13938">
        <v>2020</v>
      </c>
      <c r="C13938">
        <v>30</v>
      </c>
      <c r="D13938" s="1">
        <v>44032</v>
      </c>
      <c r="E13938" s="2">
        <v>44397</v>
      </c>
      <c r="F13938" t="s">
        <v>102</v>
      </c>
      <c r="G13938" t="s">
        <v>12</v>
      </c>
      <c r="H13938" t="s">
        <v>13</v>
      </c>
      <c r="I13938">
        <v>0</v>
      </c>
      <c r="J13938">
        <v>82</v>
      </c>
    </row>
    <row r="13939" spans="1:10" x14ac:dyDescent="0.25">
      <c r="A13939" t="s">
        <v>10</v>
      </c>
      <c r="B13939">
        <v>2020</v>
      </c>
      <c r="C13939">
        <v>30</v>
      </c>
      <c r="D13939" s="1">
        <v>44032</v>
      </c>
      <c r="E13939" s="2">
        <v>44397</v>
      </c>
      <c r="F13939" t="s">
        <v>14</v>
      </c>
      <c r="G13939" t="s">
        <v>12</v>
      </c>
      <c r="H13939" t="s">
        <v>13</v>
      </c>
      <c r="I13939">
        <v>43</v>
      </c>
      <c r="J13939">
        <v>82</v>
      </c>
    </row>
    <row r="13940" spans="1:10" x14ac:dyDescent="0.25">
      <c r="A13940" t="s">
        <v>10</v>
      </c>
      <c r="B13940">
        <v>2020</v>
      </c>
      <c r="C13940">
        <v>30</v>
      </c>
      <c r="D13940" s="1">
        <v>44032</v>
      </c>
      <c r="E13940" s="2">
        <v>44397</v>
      </c>
      <c r="F13940" t="s">
        <v>11</v>
      </c>
      <c r="G13940" t="s">
        <v>12</v>
      </c>
      <c r="H13940" t="s">
        <v>13</v>
      </c>
      <c r="I13940">
        <v>1750</v>
      </c>
      <c r="J13940">
        <v>82</v>
      </c>
    </row>
    <row r="13941" spans="1:10" x14ac:dyDescent="0.25">
      <c r="A13941" t="s">
        <v>10</v>
      </c>
      <c r="B13941">
        <v>2020</v>
      </c>
      <c r="C13941">
        <v>30</v>
      </c>
      <c r="D13941" s="1">
        <v>44033</v>
      </c>
      <c r="E13941" s="2">
        <v>44398</v>
      </c>
      <c r="F13941" t="s">
        <v>26</v>
      </c>
      <c r="G13941" t="s">
        <v>15</v>
      </c>
      <c r="H13941" t="s">
        <v>13</v>
      </c>
      <c r="I13941">
        <v>0</v>
      </c>
      <c r="J13941" t="s">
        <v>745</v>
      </c>
    </row>
    <row r="13942" spans="1:10" x14ac:dyDescent="0.25">
      <c r="A13942" t="s">
        <v>10</v>
      </c>
      <c r="B13942">
        <v>2020</v>
      </c>
      <c r="C13942">
        <v>30</v>
      </c>
      <c r="D13942" s="1">
        <v>44033</v>
      </c>
      <c r="E13942" s="2">
        <v>44398</v>
      </c>
      <c r="F13942" t="s">
        <v>17</v>
      </c>
      <c r="G13942" t="s">
        <v>15</v>
      </c>
      <c r="H13942" t="s">
        <v>13</v>
      </c>
      <c r="I13942">
        <v>17</v>
      </c>
      <c r="J13942" t="s">
        <v>745</v>
      </c>
    </row>
    <row r="13943" spans="1:10" x14ac:dyDescent="0.25">
      <c r="A13943" t="s">
        <v>10</v>
      </c>
      <c r="B13943">
        <v>2020</v>
      </c>
      <c r="C13943">
        <v>30</v>
      </c>
      <c r="D13943" s="1">
        <v>44033</v>
      </c>
      <c r="E13943" s="2">
        <v>44398</v>
      </c>
      <c r="F13943" t="s">
        <v>102</v>
      </c>
      <c r="G13943" t="s">
        <v>15</v>
      </c>
      <c r="H13943" t="s">
        <v>13</v>
      </c>
      <c r="I13943">
        <v>4</v>
      </c>
      <c r="J13943" t="s">
        <v>745</v>
      </c>
    </row>
    <row r="13944" spans="1:10" x14ac:dyDescent="0.25">
      <c r="A13944" t="s">
        <v>10</v>
      </c>
      <c r="B13944">
        <v>2020</v>
      </c>
      <c r="C13944">
        <v>30</v>
      </c>
      <c r="D13944" s="1">
        <v>44033</v>
      </c>
      <c r="E13944" s="2">
        <v>44398</v>
      </c>
      <c r="F13944" t="s">
        <v>14</v>
      </c>
      <c r="G13944" t="s">
        <v>15</v>
      </c>
      <c r="H13944" t="s">
        <v>13</v>
      </c>
      <c r="I13944">
        <v>35</v>
      </c>
      <c r="J13944" t="s">
        <v>745</v>
      </c>
    </row>
    <row r="13945" spans="1:10" x14ac:dyDescent="0.25">
      <c r="A13945" t="s">
        <v>10</v>
      </c>
      <c r="B13945">
        <v>2020</v>
      </c>
      <c r="C13945">
        <v>30</v>
      </c>
      <c r="D13945" s="1">
        <v>44033</v>
      </c>
      <c r="E13945" s="2">
        <v>44398</v>
      </c>
      <c r="F13945" t="s">
        <v>11</v>
      </c>
      <c r="G13945" t="s">
        <v>15</v>
      </c>
      <c r="H13945" t="s">
        <v>13</v>
      </c>
      <c r="I13945">
        <v>1187</v>
      </c>
      <c r="J13945" t="s">
        <v>745</v>
      </c>
    </row>
    <row r="13946" spans="1:10" x14ac:dyDescent="0.25">
      <c r="A13946" t="s">
        <v>10</v>
      </c>
      <c r="B13946">
        <v>2020</v>
      </c>
      <c r="C13946">
        <v>30</v>
      </c>
      <c r="D13946" s="1">
        <v>44034</v>
      </c>
      <c r="E13946" s="2">
        <v>44399</v>
      </c>
      <c r="F13946" t="s">
        <v>26</v>
      </c>
      <c r="G13946" t="s">
        <v>12</v>
      </c>
      <c r="H13946" t="s">
        <v>13</v>
      </c>
      <c r="I13946">
        <v>1</v>
      </c>
      <c r="J13946">
        <v>136</v>
      </c>
    </row>
    <row r="13947" spans="1:10" x14ac:dyDescent="0.25">
      <c r="A13947" t="s">
        <v>10</v>
      </c>
      <c r="B13947">
        <v>2020</v>
      </c>
      <c r="C13947">
        <v>30</v>
      </c>
      <c r="D13947" s="1">
        <v>44034</v>
      </c>
      <c r="E13947" s="2">
        <v>44399</v>
      </c>
      <c r="F13947" t="s">
        <v>17</v>
      </c>
      <c r="G13947" t="s">
        <v>12</v>
      </c>
      <c r="H13947" t="s">
        <v>13</v>
      </c>
      <c r="I13947">
        <v>11</v>
      </c>
      <c r="J13947">
        <v>136</v>
      </c>
    </row>
    <row r="13948" spans="1:10" x14ac:dyDescent="0.25">
      <c r="A13948" t="s">
        <v>10</v>
      </c>
      <c r="B13948">
        <v>2020</v>
      </c>
      <c r="C13948">
        <v>30</v>
      </c>
      <c r="D13948" s="1">
        <v>44034</v>
      </c>
      <c r="E13948" s="2">
        <v>44399</v>
      </c>
      <c r="F13948" t="s">
        <v>102</v>
      </c>
      <c r="G13948" t="s">
        <v>12</v>
      </c>
      <c r="H13948" t="s">
        <v>13</v>
      </c>
      <c r="I13948">
        <v>6</v>
      </c>
      <c r="J13948">
        <v>136</v>
      </c>
    </row>
    <row r="13949" spans="1:10" x14ac:dyDescent="0.25">
      <c r="A13949" t="s">
        <v>10</v>
      </c>
      <c r="B13949">
        <v>2020</v>
      </c>
      <c r="C13949">
        <v>30</v>
      </c>
      <c r="D13949" s="1">
        <v>44034</v>
      </c>
      <c r="E13949" s="2">
        <v>44399</v>
      </c>
      <c r="F13949" t="s">
        <v>14</v>
      </c>
      <c r="G13949" t="s">
        <v>12</v>
      </c>
      <c r="H13949" t="s">
        <v>13</v>
      </c>
      <c r="I13949">
        <v>26</v>
      </c>
      <c r="J13949">
        <v>136</v>
      </c>
    </row>
    <row r="13950" spans="1:10" x14ac:dyDescent="0.25">
      <c r="A13950" t="s">
        <v>10</v>
      </c>
      <c r="B13950">
        <v>2020</v>
      </c>
      <c r="C13950">
        <v>30</v>
      </c>
      <c r="D13950" s="1">
        <v>44034</v>
      </c>
      <c r="E13950" s="2">
        <v>44399</v>
      </c>
      <c r="F13950" t="s">
        <v>11</v>
      </c>
      <c r="G13950" t="s">
        <v>12</v>
      </c>
      <c r="H13950" t="s">
        <v>13</v>
      </c>
      <c r="I13950">
        <v>1146</v>
      </c>
      <c r="J13950">
        <v>136</v>
      </c>
    </row>
    <row r="13951" spans="1:10" x14ac:dyDescent="0.25">
      <c r="A13951" t="s">
        <v>10</v>
      </c>
      <c r="B13951">
        <v>2020</v>
      </c>
      <c r="C13951">
        <v>30</v>
      </c>
      <c r="D13951" s="1">
        <v>44035</v>
      </c>
      <c r="E13951" s="2">
        <v>44400</v>
      </c>
      <c r="F13951" t="s">
        <v>26</v>
      </c>
      <c r="G13951" t="s">
        <v>12</v>
      </c>
      <c r="H13951" t="s">
        <v>13</v>
      </c>
      <c r="I13951">
        <v>1</v>
      </c>
      <c r="J13951">
        <v>192</v>
      </c>
    </row>
    <row r="13952" spans="1:10" x14ac:dyDescent="0.25">
      <c r="A13952" t="s">
        <v>10</v>
      </c>
      <c r="B13952">
        <v>2020</v>
      </c>
      <c r="C13952">
        <v>30</v>
      </c>
      <c r="D13952" s="1">
        <v>44035</v>
      </c>
      <c r="E13952" s="2">
        <v>44400</v>
      </c>
      <c r="F13952" t="s">
        <v>17</v>
      </c>
      <c r="G13952" t="s">
        <v>12</v>
      </c>
      <c r="H13952" t="s">
        <v>13</v>
      </c>
      <c r="I13952">
        <v>18</v>
      </c>
      <c r="J13952">
        <v>192</v>
      </c>
    </row>
    <row r="13953" spans="1:10" x14ac:dyDescent="0.25">
      <c r="A13953" t="s">
        <v>10</v>
      </c>
      <c r="B13953">
        <v>2020</v>
      </c>
      <c r="C13953">
        <v>30</v>
      </c>
      <c r="D13953" s="1">
        <v>44035</v>
      </c>
      <c r="E13953" s="2">
        <v>44400</v>
      </c>
      <c r="F13953" t="s">
        <v>102</v>
      </c>
      <c r="G13953" t="s">
        <v>12</v>
      </c>
      <c r="H13953" t="s">
        <v>13</v>
      </c>
      <c r="I13953">
        <v>9</v>
      </c>
      <c r="J13953">
        <v>192</v>
      </c>
    </row>
    <row r="13954" spans="1:10" x14ac:dyDescent="0.25">
      <c r="A13954" t="s">
        <v>10</v>
      </c>
      <c r="B13954">
        <v>2020</v>
      </c>
      <c r="C13954">
        <v>30</v>
      </c>
      <c r="D13954" s="1">
        <v>44035</v>
      </c>
      <c r="E13954" s="2">
        <v>44400</v>
      </c>
      <c r="F13954" t="s">
        <v>14</v>
      </c>
      <c r="G13954" t="s">
        <v>12</v>
      </c>
      <c r="H13954" t="s">
        <v>13</v>
      </c>
      <c r="I13954">
        <v>42</v>
      </c>
      <c r="J13954">
        <v>192</v>
      </c>
    </row>
    <row r="13955" spans="1:10" x14ac:dyDescent="0.25">
      <c r="A13955" t="s">
        <v>10</v>
      </c>
      <c r="B13955">
        <v>2020</v>
      </c>
      <c r="C13955">
        <v>30</v>
      </c>
      <c r="D13955" s="1">
        <v>44035</v>
      </c>
      <c r="E13955" s="2">
        <v>44400</v>
      </c>
      <c r="F13955" t="s">
        <v>11</v>
      </c>
      <c r="G13955" t="s">
        <v>12</v>
      </c>
      <c r="H13955" t="s">
        <v>13</v>
      </c>
      <c r="I13955">
        <v>1021</v>
      </c>
      <c r="J13955">
        <v>192</v>
      </c>
    </row>
    <row r="13956" spans="1:10" x14ac:dyDescent="0.25">
      <c r="A13956" t="s">
        <v>10</v>
      </c>
      <c r="B13956">
        <v>2020</v>
      </c>
      <c r="C13956">
        <v>30</v>
      </c>
      <c r="D13956" s="1">
        <v>44036</v>
      </c>
      <c r="E13956" s="2">
        <v>44401</v>
      </c>
      <c r="F13956" t="s">
        <v>26</v>
      </c>
      <c r="G13956" t="s">
        <v>12</v>
      </c>
      <c r="H13956" t="s">
        <v>13</v>
      </c>
      <c r="I13956">
        <v>4</v>
      </c>
      <c r="J13956">
        <v>348</v>
      </c>
    </row>
    <row r="13957" spans="1:10" x14ac:dyDescent="0.25">
      <c r="A13957" t="s">
        <v>10</v>
      </c>
      <c r="B13957">
        <v>2020</v>
      </c>
      <c r="C13957">
        <v>30</v>
      </c>
      <c r="D13957" s="1">
        <v>44036</v>
      </c>
      <c r="E13957" s="2">
        <v>44401</v>
      </c>
      <c r="F13957" t="s">
        <v>17</v>
      </c>
      <c r="G13957" t="s">
        <v>12</v>
      </c>
      <c r="H13957" t="s">
        <v>13</v>
      </c>
      <c r="I13957">
        <v>23</v>
      </c>
      <c r="J13957">
        <v>348</v>
      </c>
    </row>
    <row r="13958" spans="1:10" x14ac:dyDescent="0.25">
      <c r="A13958" t="s">
        <v>10</v>
      </c>
      <c r="B13958">
        <v>2020</v>
      </c>
      <c r="C13958">
        <v>30</v>
      </c>
      <c r="D13958" s="1">
        <v>44036</v>
      </c>
      <c r="E13958" s="2">
        <v>44401</v>
      </c>
      <c r="F13958" t="s">
        <v>102</v>
      </c>
      <c r="G13958" t="s">
        <v>12</v>
      </c>
      <c r="H13958" t="s">
        <v>13</v>
      </c>
      <c r="I13958">
        <v>19</v>
      </c>
      <c r="J13958">
        <v>348</v>
      </c>
    </row>
    <row r="13959" spans="1:10" x14ac:dyDescent="0.25">
      <c r="A13959" t="s">
        <v>10</v>
      </c>
      <c r="B13959">
        <v>2020</v>
      </c>
      <c r="C13959">
        <v>30</v>
      </c>
      <c r="D13959" s="1">
        <v>44036</v>
      </c>
      <c r="E13959" s="2">
        <v>44401</v>
      </c>
      <c r="F13959" t="s">
        <v>14</v>
      </c>
      <c r="G13959" t="s">
        <v>12</v>
      </c>
      <c r="H13959" t="s">
        <v>13</v>
      </c>
      <c r="I13959">
        <v>140</v>
      </c>
      <c r="J13959">
        <v>348</v>
      </c>
    </row>
    <row r="13960" spans="1:10" x14ac:dyDescent="0.25">
      <c r="A13960" t="s">
        <v>10</v>
      </c>
      <c r="B13960">
        <v>2020</v>
      </c>
      <c r="C13960">
        <v>30</v>
      </c>
      <c r="D13960" s="1">
        <v>44036</v>
      </c>
      <c r="E13960" s="2">
        <v>44401</v>
      </c>
      <c r="F13960" t="s">
        <v>11</v>
      </c>
      <c r="G13960" t="s">
        <v>12</v>
      </c>
      <c r="H13960" t="s">
        <v>13</v>
      </c>
      <c r="I13960">
        <v>3658</v>
      </c>
      <c r="J13960">
        <v>348</v>
      </c>
    </row>
    <row r="13961" spans="1:10" x14ac:dyDescent="0.25">
      <c r="A13961" t="s">
        <v>10</v>
      </c>
      <c r="B13961">
        <v>2020</v>
      </c>
      <c r="C13961">
        <v>30</v>
      </c>
      <c r="D13961" s="1">
        <v>44037</v>
      </c>
      <c r="E13961" s="2">
        <v>44402</v>
      </c>
      <c r="F13961" t="s">
        <v>26</v>
      </c>
      <c r="G13961" t="s">
        <v>12</v>
      </c>
      <c r="H13961" t="s">
        <v>13</v>
      </c>
      <c r="I13961">
        <v>0</v>
      </c>
      <c r="J13961">
        <v>197</v>
      </c>
    </row>
    <row r="13962" spans="1:10" x14ac:dyDescent="0.25">
      <c r="A13962" t="s">
        <v>10</v>
      </c>
      <c r="B13962">
        <v>2020</v>
      </c>
      <c r="C13962">
        <v>30</v>
      </c>
      <c r="D13962" s="1">
        <v>44037</v>
      </c>
      <c r="E13962" s="2">
        <v>44402</v>
      </c>
      <c r="F13962" t="s">
        <v>17</v>
      </c>
      <c r="G13962" t="s">
        <v>12</v>
      </c>
      <c r="H13962" t="s">
        <v>13</v>
      </c>
      <c r="I13962">
        <v>56</v>
      </c>
      <c r="J13962">
        <v>197</v>
      </c>
    </row>
    <row r="13963" spans="1:10" x14ac:dyDescent="0.25">
      <c r="A13963" t="s">
        <v>10</v>
      </c>
      <c r="B13963">
        <v>2020</v>
      </c>
      <c r="C13963">
        <v>30</v>
      </c>
      <c r="D13963" s="1">
        <v>44037</v>
      </c>
      <c r="E13963" s="2">
        <v>44402</v>
      </c>
      <c r="F13963" t="s">
        <v>102</v>
      </c>
      <c r="G13963" t="s">
        <v>12</v>
      </c>
      <c r="H13963" t="s">
        <v>13</v>
      </c>
      <c r="I13963">
        <v>15</v>
      </c>
      <c r="J13963">
        <v>197</v>
      </c>
    </row>
    <row r="13964" spans="1:10" x14ac:dyDescent="0.25">
      <c r="A13964" t="s">
        <v>10</v>
      </c>
      <c r="B13964">
        <v>2020</v>
      </c>
      <c r="C13964">
        <v>30</v>
      </c>
      <c r="D13964" s="1">
        <v>44037</v>
      </c>
      <c r="E13964" s="2">
        <v>44402</v>
      </c>
      <c r="F13964" t="s">
        <v>14</v>
      </c>
      <c r="G13964" t="s">
        <v>12</v>
      </c>
      <c r="H13964" t="s">
        <v>13</v>
      </c>
      <c r="I13964">
        <v>42</v>
      </c>
      <c r="J13964">
        <v>197</v>
      </c>
    </row>
    <row r="13965" spans="1:10" x14ac:dyDescent="0.25">
      <c r="A13965" t="s">
        <v>10</v>
      </c>
      <c r="B13965">
        <v>2020</v>
      </c>
      <c r="C13965">
        <v>30</v>
      </c>
      <c r="D13965" s="1">
        <v>44037</v>
      </c>
      <c r="E13965" s="2">
        <v>44402</v>
      </c>
      <c r="F13965" t="s">
        <v>11</v>
      </c>
      <c r="G13965" t="s">
        <v>12</v>
      </c>
      <c r="H13965" t="s">
        <v>13</v>
      </c>
      <c r="I13965">
        <v>2491</v>
      </c>
      <c r="J13965">
        <v>197</v>
      </c>
    </row>
    <row r="13966" spans="1:10" x14ac:dyDescent="0.25">
      <c r="A13966" t="s">
        <v>10</v>
      </c>
      <c r="B13966">
        <v>2020</v>
      </c>
      <c r="C13966">
        <v>31</v>
      </c>
      <c r="D13966" s="1">
        <v>44038</v>
      </c>
      <c r="E13966" s="2">
        <v>44403</v>
      </c>
      <c r="F13966" t="s">
        <v>26</v>
      </c>
      <c r="G13966" t="s">
        <v>12</v>
      </c>
      <c r="H13966" t="s">
        <v>13</v>
      </c>
      <c r="I13966">
        <v>1</v>
      </c>
      <c r="J13966">
        <v>18</v>
      </c>
    </row>
    <row r="13967" spans="1:10" x14ac:dyDescent="0.25">
      <c r="A13967" t="s">
        <v>10</v>
      </c>
      <c r="B13967">
        <v>2020</v>
      </c>
      <c r="C13967">
        <v>31</v>
      </c>
      <c r="D13967" s="1">
        <v>44038</v>
      </c>
      <c r="E13967" s="2">
        <v>44403</v>
      </c>
      <c r="F13967" t="s">
        <v>17</v>
      </c>
      <c r="G13967" t="s">
        <v>12</v>
      </c>
      <c r="H13967" t="s">
        <v>13</v>
      </c>
      <c r="I13967">
        <v>10</v>
      </c>
      <c r="J13967">
        <v>18</v>
      </c>
    </row>
    <row r="13968" spans="1:10" x14ac:dyDescent="0.25">
      <c r="A13968" t="s">
        <v>10</v>
      </c>
      <c r="B13968">
        <v>2020</v>
      </c>
      <c r="C13968">
        <v>31</v>
      </c>
      <c r="D13968" s="1">
        <v>44038</v>
      </c>
      <c r="E13968" s="2">
        <v>44403</v>
      </c>
      <c r="F13968" t="s">
        <v>102</v>
      </c>
      <c r="G13968" t="s">
        <v>12</v>
      </c>
      <c r="H13968" t="s">
        <v>13</v>
      </c>
      <c r="I13968">
        <v>0</v>
      </c>
      <c r="J13968">
        <v>18</v>
      </c>
    </row>
    <row r="13969" spans="1:10" x14ac:dyDescent="0.25">
      <c r="A13969" t="s">
        <v>10</v>
      </c>
      <c r="B13969">
        <v>2020</v>
      </c>
      <c r="C13969">
        <v>31</v>
      </c>
      <c r="D13969" s="1">
        <v>44038</v>
      </c>
      <c r="E13969" s="2">
        <v>44403</v>
      </c>
      <c r="F13969" t="s">
        <v>14</v>
      </c>
      <c r="G13969" t="s">
        <v>12</v>
      </c>
      <c r="H13969" t="s">
        <v>13</v>
      </c>
      <c r="I13969">
        <v>13</v>
      </c>
      <c r="J13969">
        <v>18</v>
      </c>
    </row>
    <row r="13970" spans="1:10" x14ac:dyDescent="0.25">
      <c r="A13970" t="s">
        <v>10</v>
      </c>
      <c r="B13970">
        <v>2020</v>
      </c>
      <c r="C13970">
        <v>31</v>
      </c>
      <c r="D13970" s="1">
        <v>44038</v>
      </c>
      <c r="E13970" s="2">
        <v>44403</v>
      </c>
      <c r="F13970" t="s">
        <v>11</v>
      </c>
      <c r="G13970" t="s">
        <v>12</v>
      </c>
      <c r="H13970" t="s">
        <v>13</v>
      </c>
      <c r="I13970">
        <v>830</v>
      </c>
      <c r="J13970">
        <v>18</v>
      </c>
    </row>
    <row r="13971" spans="1:10" x14ac:dyDescent="0.25">
      <c r="A13971" t="s">
        <v>10</v>
      </c>
      <c r="B13971">
        <v>2020</v>
      </c>
      <c r="C13971">
        <v>31</v>
      </c>
      <c r="D13971" s="1">
        <v>44039</v>
      </c>
      <c r="E13971" s="2">
        <v>44404</v>
      </c>
      <c r="F13971" t="s">
        <v>26</v>
      </c>
      <c r="G13971" t="s">
        <v>12</v>
      </c>
      <c r="H13971" t="s">
        <v>13</v>
      </c>
      <c r="I13971">
        <v>2</v>
      </c>
      <c r="J13971">
        <v>17</v>
      </c>
    </row>
    <row r="13972" spans="1:10" x14ac:dyDescent="0.25">
      <c r="A13972" t="s">
        <v>10</v>
      </c>
      <c r="B13972">
        <v>2020</v>
      </c>
      <c r="C13972">
        <v>31</v>
      </c>
      <c r="D13972" s="1">
        <v>44039</v>
      </c>
      <c r="E13972" s="2">
        <v>44404</v>
      </c>
      <c r="F13972" t="s">
        <v>17</v>
      </c>
      <c r="G13972" t="s">
        <v>12</v>
      </c>
      <c r="H13972" t="s">
        <v>13</v>
      </c>
      <c r="I13972">
        <v>6</v>
      </c>
      <c r="J13972">
        <v>17</v>
      </c>
    </row>
    <row r="13973" spans="1:10" x14ac:dyDescent="0.25">
      <c r="A13973" t="s">
        <v>10</v>
      </c>
      <c r="B13973">
        <v>2020</v>
      </c>
      <c r="C13973">
        <v>31</v>
      </c>
      <c r="D13973" s="1">
        <v>44039</v>
      </c>
      <c r="E13973" s="2">
        <v>44404</v>
      </c>
      <c r="F13973" t="s">
        <v>102</v>
      </c>
      <c r="G13973" t="s">
        <v>12</v>
      </c>
      <c r="H13973" t="s">
        <v>13</v>
      </c>
      <c r="I13973">
        <v>2</v>
      </c>
      <c r="J13973">
        <v>17</v>
      </c>
    </row>
    <row r="13974" spans="1:10" x14ac:dyDescent="0.25">
      <c r="A13974" t="s">
        <v>10</v>
      </c>
      <c r="B13974">
        <v>2020</v>
      </c>
      <c r="C13974">
        <v>31</v>
      </c>
      <c r="D13974" s="1">
        <v>44039</v>
      </c>
      <c r="E13974" s="2">
        <v>44404</v>
      </c>
      <c r="F13974" t="s">
        <v>14</v>
      </c>
      <c r="G13974" t="s">
        <v>12</v>
      </c>
      <c r="H13974" t="s">
        <v>13</v>
      </c>
      <c r="I13974">
        <v>19</v>
      </c>
      <c r="J13974">
        <v>17</v>
      </c>
    </row>
    <row r="13975" spans="1:10" x14ac:dyDescent="0.25">
      <c r="A13975" t="s">
        <v>10</v>
      </c>
      <c r="B13975">
        <v>2020</v>
      </c>
      <c r="C13975">
        <v>31</v>
      </c>
      <c r="D13975" s="1">
        <v>44039</v>
      </c>
      <c r="E13975" s="2">
        <v>44404</v>
      </c>
      <c r="F13975" t="s">
        <v>11</v>
      </c>
      <c r="G13975" t="s">
        <v>12</v>
      </c>
      <c r="H13975" t="s">
        <v>13</v>
      </c>
      <c r="I13975">
        <v>602</v>
      </c>
      <c r="J13975">
        <v>17</v>
      </c>
    </row>
    <row r="13976" spans="1:10" x14ac:dyDescent="0.25">
      <c r="A13976" t="s">
        <v>10</v>
      </c>
      <c r="B13976">
        <v>2020</v>
      </c>
      <c r="C13976">
        <v>31</v>
      </c>
      <c r="D13976" s="1">
        <v>44040</v>
      </c>
      <c r="E13976" s="2">
        <v>44405</v>
      </c>
      <c r="F13976" t="s">
        <v>26</v>
      </c>
      <c r="G13976" t="s">
        <v>12</v>
      </c>
      <c r="H13976" t="s">
        <v>13</v>
      </c>
      <c r="I13976">
        <v>0</v>
      </c>
      <c r="J13976">
        <v>31</v>
      </c>
    </row>
    <row r="13977" spans="1:10" x14ac:dyDescent="0.25">
      <c r="A13977" t="s">
        <v>10</v>
      </c>
      <c r="B13977">
        <v>2020</v>
      </c>
      <c r="C13977">
        <v>31</v>
      </c>
      <c r="D13977" s="1">
        <v>44040</v>
      </c>
      <c r="E13977" s="2">
        <v>44405</v>
      </c>
      <c r="F13977" t="s">
        <v>17</v>
      </c>
      <c r="G13977" t="s">
        <v>12</v>
      </c>
      <c r="H13977" t="s">
        <v>13</v>
      </c>
      <c r="I13977">
        <v>8</v>
      </c>
      <c r="J13977">
        <v>31</v>
      </c>
    </row>
    <row r="13978" spans="1:10" x14ac:dyDescent="0.25">
      <c r="A13978" t="s">
        <v>10</v>
      </c>
      <c r="B13978">
        <v>2020</v>
      </c>
      <c r="C13978">
        <v>31</v>
      </c>
      <c r="D13978" s="1">
        <v>44040</v>
      </c>
      <c r="E13978" s="2">
        <v>44405</v>
      </c>
      <c r="F13978" t="s">
        <v>102</v>
      </c>
      <c r="G13978" t="s">
        <v>12</v>
      </c>
      <c r="H13978" t="s">
        <v>13</v>
      </c>
      <c r="I13978">
        <v>0</v>
      </c>
      <c r="J13978">
        <v>31</v>
      </c>
    </row>
    <row r="13979" spans="1:10" x14ac:dyDescent="0.25">
      <c r="A13979" t="s">
        <v>10</v>
      </c>
      <c r="B13979">
        <v>2020</v>
      </c>
      <c r="C13979">
        <v>31</v>
      </c>
      <c r="D13979" s="1">
        <v>44040</v>
      </c>
      <c r="E13979" s="2">
        <v>44405</v>
      </c>
      <c r="F13979" t="s">
        <v>14</v>
      </c>
      <c r="G13979" t="s">
        <v>12</v>
      </c>
      <c r="H13979" t="s">
        <v>13</v>
      </c>
      <c r="I13979">
        <v>36</v>
      </c>
      <c r="J13979">
        <v>31</v>
      </c>
    </row>
    <row r="13980" spans="1:10" x14ac:dyDescent="0.25">
      <c r="A13980" t="s">
        <v>10</v>
      </c>
      <c r="B13980">
        <v>2020</v>
      </c>
      <c r="C13980">
        <v>31</v>
      </c>
      <c r="D13980" s="1">
        <v>44040</v>
      </c>
      <c r="E13980" s="2">
        <v>44405</v>
      </c>
      <c r="F13980" t="s">
        <v>11</v>
      </c>
      <c r="G13980" t="s">
        <v>12</v>
      </c>
      <c r="H13980" t="s">
        <v>13</v>
      </c>
      <c r="I13980">
        <v>882</v>
      </c>
      <c r="J13980">
        <v>31</v>
      </c>
    </row>
    <row r="13981" spans="1:10" x14ac:dyDescent="0.25">
      <c r="A13981" t="s">
        <v>10</v>
      </c>
      <c r="B13981">
        <v>2020</v>
      </c>
      <c r="C13981">
        <v>31</v>
      </c>
      <c r="D13981" s="1">
        <v>44041</v>
      </c>
      <c r="E13981" s="2">
        <v>44406</v>
      </c>
      <c r="F13981" t="s">
        <v>26</v>
      </c>
      <c r="G13981" t="s">
        <v>12</v>
      </c>
      <c r="H13981" t="s">
        <v>13</v>
      </c>
      <c r="I13981">
        <v>0</v>
      </c>
      <c r="J13981">
        <v>187</v>
      </c>
    </row>
    <row r="13982" spans="1:10" x14ac:dyDescent="0.25">
      <c r="A13982" t="s">
        <v>10</v>
      </c>
      <c r="B13982">
        <v>2020</v>
      </c>
      <c r="C13982">
        <v>31</v>
      </c>
      <c r="D13982" s="1">
        <v>44041</v>
      </c>
      <c r="E13982" s="2">
        <v>44406</v>
      </c>
      <c r="F13982" t="s">
        <v>17</v>
      </c>
      <c r="G13982" t="s">
        <v>12</v>
      </c>
      <c r="H13982" t="s">
        <v>13</v>
      </c>
      <c r="I13982">
        <v>9</v>
      </c>
      <c r="J13982">
        <v>187</v>
      </c>
    </row>
    <row r="13983" spans="1:10" x14ac:dyDescent="0.25">
      <c r="A13983" t="s">
        <v>10</v>
      </c>
      <c r="B13983">
        <v>2020</v>
      </c>
      <c r="C13983">
        <v>31</v>
      </c>
      <c r="D13983" s="1">
        <v>44041</v>
      </c>
      <c r="E13983" s="2">
        <v>44406</v>
      </c>
      <c r="F13983" t="s">
        <v>102</v>
      </c>
      <c r="G13983" t="s">
        <v>12</v>
      </c>
      <c r="H13983" t="s">
        <v>13</v>
      </c>
      <c r="I13983">
        <v>7</v>
      </c>
      <c r="J13983">
        <v>187</v>
      </c>
    </row>
    <row r="13984" spans="1:10" x14ac:dyDescent="0.25">
      <c r="A13984" t="s">
        <v>10</v>
      </c>
      <c r="B13984">
        <v>2020</v>
      </c>
      <c r="C13984">
        <v>31</v>
      </c>
      <c r="D13984" s="1">
        <v>44041</v>
      </c>
      <c r="E13984" s="2">
        <v>44406</v>
      </c>
      <c r="F13984" t="s">
        <v>14</v>
      </c>
      <c r="G13984" t="s">
        <v>12</v>
      </c>
      <c r="H13984" t="s">
        <v>13</v>
      </c>
      <c r="I13984">
        <v>67</v>
      </c>
      <c r="J13984">
        <v>187</v>
      </c>
    </row>
    <row r="13985" spans="1:10" x14ac:dyDescent="0.25">
      <c r="A13985" t="s">
        <v>10</v>
      </c>
      <c r="B13985">
        <v>2020</v>
      </c>
      <c r="C13985">
        <v>31</v>
      </c>
      <c r="D13985" s="1">
        <v>44041</v>
      </c>
      <c r="E13985" s="2">
        <v>44406</v>
      </c>
      <c r="F13985" t="s">
        <v>11</v>
      </c>
      <c r="G13985" t="s">
        <v>12</v>
      </c>
      <c r="H13985" t="s">
        <v>13</v>
      </c>
      <c r="I13985">
        <v>2374</v>
      </c>
      <c r="J13985">
        <v>187</v>
      </c>
    </row>
    <row r="13986" spans="1:10" x14ac:dyDescent="0.25">
      <c r="A13986" t="s">
        <v>10</v>
      </c>
      <c r="B13986">
        <v>2020</v>
      </c>
      <c r="C13986">
        <v>31</v>
      </c>
      <c r="D13986" s="1">
        <v>44042</v>
      </c>
      <c r="E13986" s="2">
        <v>44407</v>
      </c>
      <c r="F13986" t="s">
        <v>26</v>
      </c>
      <c r="G13986" t="s">
        <v>12</v>
      </c>
      <c r="H13986" t="s">
        <v>13</v>
      </c>
      <c r="I13986">
        <v>0</v>
      </c>
      <c r="J13986">
        <v>81</v>
      </c>
    </row>
    <row r="13987" spans="1:10" x14ac:dyDescent="0.25">
      <c r="A13987" t="s">
        <v>10</v>
      </c>
      <c r="B13987">
        <v>2020</v>
      </c>
      <c r="C13987">
        <v>31</v>
      </c>
      <c r="D13987" s="1">
        <v>44042</v>
      </c>
      <c r="E13987" s="2">
        <v>44407</v>
      </c>
      <c r="F13987" t="s">
        <v>17</v>
      </c>
      <c r="G13987" t="s">
        <v>12</v>
      </c>
      <c r="H13987" t="s">
        <v>13</v>
      </c>
      <c r="I13987">
        <v>9</v>
      </c>
      <c r="J13987">
        <v>81</v>
      </c>
    </row>
    <row r="13988" spans="1:10" x14ac:dyDescent="0.25">
      <c r="A13988" t="s">
        <v>10</v>
      </c>
      <c r="B13988">
        <v>2020</v>
      </c>
      <c r="C13988">
        <v>31</v>
      </c>
      <c r="D13988" s="1">
        <v>44042</v>
      </c>
      <c r="E13988" s="2">
        <v>44407</v>
      </c>
      <c r="F13988" t="s">
        <v>102</v>
      </c>
      <c r="G13988" t="s">
        <v>12</v>
      </c>
      <c r="H13988" t="s">
        <v>13</v>
      </c>
      <c r="I13988">
        <v>5</v>
      </c>
      <c r="J13988">
        <v>81</v>
      </c>
    </row>
    <row r="13989" spans="1:10" x14ac:dyDescent="0.25">
      <c r="A13989" t="s">
        <v>10</v>
      </c>
      <c r="B13989">
        <v>2020</v>
      </c>
      <c r="C13989">
        <v>31</v>
      </c>
      <c r="D13989" s="1">
        <v>44042</v>
      </c>
      <c r="E13989" s="2">
        <v>44407</v>
      </c>
      <c r="F13989" t="s">
        <v>14</v>
      </c>
      <c r="G13989" t="s">
        <v>12</v>
      </c>
      <c r="H13989" t="s">
        <v>13</v>
      </c>
      <c r="I13989">
        <v>111</v>
      </c>
      <c r="J13989">
        <v>81</v>
      </c>
    </row>
    <row r="13990" spans="1:10" x14ac:dyDescent="0.25">
      <c r="A13990" t="s">
        <v>10</v>
      </c>
      <c r="B13990">
        <v>2020</v>
      </c>
      <c r="C13990">
        <v>31</v>
      </c>
      <c r="D13990" s="1">
        <v>44042</v>
      </c>
      <c r="E13990" s="2">
        <v>44407</v>
      </c>
      <c r="F13990" t="s">
        <v>11</v>
      </c>
      <c r="G13990" t="s">
        <v>12</v>
      </c>
      <c r="H13990" t="s">
        <v>13</v>
      </c>
      <c r="I13990">
        <v>1227</v>
      </c>
      <c r="J13990">
        <v>81</v>
      </c>
    </row>
    <row r="13991" spans="1:10" x14ac:dyDescent="0.25">
      <c r="A13991" t="s">
        <v>10</v>
      </c>
      <c r="B13991">
        <v>2020</v>
      </c>
      <c r="C13991">
        <v>31</v>
      </c>
      <c r="D13991" s="1">
        <v>44043</v>
      </c>
      <c r="E13991" s="2">
        <v>44408</v>
      </c>
      <c r="F13991" t="s">
        <v>26</v>
      </c>
      <c r="G13991" t="s">
        <v>12</v>
      </c>
      <c r="H13991" t="s">
        <v>13</v>
      </c>
      <c r="I13991">
        <v>1</v>
      </c>
      <c r="J13991">
        <v>46</v>
      </c>
    </row>
    <row r="13992" spans="1:10" x14ac:dyDescent="0.25">
      <c r="A13992" t="s">
        <v>10</v>
      </c>
      <c r="B13992">
        <v>2020</v>
      </c>
      <c r="C13992">
        <v>31</v>
      </c>
      <c r="D13992" s="1">
        <v>44043</v>
      </c>
      <c r="E13992" s="2">
        <v>44408</v>
      </c>
      <c r="F13992" t="s">
        <v>17</v>
      </c>
      <c r="G13992" t="s">
        <v>12</v>
      </c>
      <c r="H13992" t="s">
        <v>13</v>
      </c>
      <c r="I13992">
        <v>15</v>
      </c>
      <c r="J13992">
        <v>46</v>
      </c>
    </row>
    <row r="13993" spans="1:10" x14ac:dyDescent="0.25">
      <c r="A13993" t="s">
        <v>10</v>
      </c>
      <c r="B13993">
        <v>2020</v>
      </c>
      <c r="C13993">
        <v>31</v>
      </c>
      <c r="D13993" s="1">
        <v>44043</v>
      </c>
      <c r="E13993" s="2">
        <v>44408</v>
      </c>
      <c r="F13993" t="s">
        <v>102</v>
      </c>
      <c r="G13993" t="s">
        <v>12</v>
      </c>
      <c r="H13993" t="s">
        <v>13</v>
      </c>
      <c r="I13993">
        <v>5</v>
      </c>
      <c r="J13993">
        <v>46</v>
      </c>
    </row>
    <row r="13994" spans="1:10" x14ac:dyDescent="0.25">
      <c r="A13994" t="s">
        <v>10</v>
      </c>
      <c r="B13994">
        <v>2020</v>
      </c>
      <c r="C13994">
        <v>31</v>
      </c>
      <c r="D13994" s="1">
        <v>44043</v>
      </c>
      <c r="E13994" s="2">
        <v>44408</v>
      </c>
      <c r="F13994" t="s">
        <v>14</v>
      </c>
      <c r="G13994" t="s">
        <v>12</v>
      </c>
      <c r="H13994" t="s">
        <v>13</v>
      </c>
      <c r="I13994">
        <v>168</v>
      </c>
      <c r="J13994">
        <v>46</v>
      </c>
    </row>
    <row r="13995" spans="1:10" x14ac:dyDescent="0.25">
      <c r="A13995" t="s">
        <v>10</v>
      </c>
      <c r="B13995">
        <v>2020</v>
      </c>
      <c r="C13995">
        <v>31</v>
      </c>
      <c r="D13995" s="1">
        <v>44043</v>
      </c>
      <c r="E13995" s="2">
        <v>44408</v>
      </c>
      <c r="F13995" t="s">
        <v>11</v>
      </c>
      <c r="G13995" t="s">
        <v>12</v>
      </c>
      <c r="H13995" t="s">
        <v>13</v>
      </c>
      <c r="I13995">
        <v>3000</v>
      </c>
      <c r="J13995">
        <v>46</v>
      </c>
    </row>
    <row r="13996" spans="1:10" x14ac:dyDescent="0.25">
      <c r="A13996" t="s">
        <v>10</v>
      </c>
      <c r="B13996">
        <v>2020</v>
      </c>
      <c r="C13996">
        <v>31</v>
      </c>
      <c r="D13996" s="1">
        <v>44044</v>
      </c>
      <c r="E13996" s="2">
        <v>44409</v>
      </c>
      <c r="F13996" t="s">
        <v>26</v>
      </c>
      <c r="G13996" t="s">
        <v>12</v>
      </c>
      <c r="H13996" t="s">
        <v>13</v>
      </c>
      <c r="I13996">
        <v>2</v>
      </c>
      <c r="J13996">
        <v>682</v>
      </c>
    </row>
    <row r="13997" spans="1:10" x14ac:dyDescent="0.25">
      <c r="A13997" t="s">
        <v>10</v>
      </c>
      <c r="B13997">
        <v>2020</v>
      </c>
      <c r="C13997">
        <v>31</v>
      </c>
      <c r="D13997" s="1">
        <v>44044</v>
      </c>
      <c r="E13997" s="2">
        <v>44409</v>
      </c>
      <c r="F13997" t="s">
        <v>17</v>
      </c>
      <c r="G13997" t="s">
        <v>12</v>
      </c>
      <c r="H13997" t="s">
        <v>13</v>
      </c>
      <c r="I13997">
        <v>22</v>
      </c>
      <c r="J13997">
        <v>682</v>
      </c>
    </row>
    <row r="13998" spans="1:10" x14ac:dyDescent="0.25">
      <c r="A13998" t="s">
        <v>10</v>
      </c>
      <c r="B13998">
        <v>2020</v>
      </c>
      <c r="C13998">
        <v>31</v>
      </c>
      <c r="D13998" s="1">
        <v>44044</v>
      </c>
      <c r="E13998" s="2">
        <v>44409</v>
      </c>
      <c r="F13998" t="s">
        <v>102</v>
      </c>
      <c r="G13998" t="s">
        <v>12</v>
      </c>
      <c r="H13998" t="s">
        <v>13</v>
      </c>
      <c r="I13998">
        <v>7</v>
      </c>
      <c r="J13998">
        <v>682</v>
      </c>
    </row>
    <row r="13999" spans="1:10" x14ac:dyDescent="0.25">
      <c r="A13999" t="s">
        <v>10</v>
      </c>
      <c r="B13999">
        <v>2020</v>
      </c>
      <c r="C13999">
        <v>31</v>
      </c>
      <c r="D13999" s="1">
        <v>44044</v>
      </c>
      <c r="E13999" s="2">
        <v>44409</v>
      </c>
      <c r="F13999" t="s">
        <v>14</v>
      </c>
      <c r="G13999" t="s">
        <v>12</v>
      </c>
      <c r="H13999" t="s">
        <v>13</v>
      </c>
      <c r="I13999">
        <v>127</v>
      </c>
      <c r="J13999">
        <v>682</v>
      </c>
    </row>
    <row r="14000" spans="1:10" x14ac:dyDescent="0.25">
      <c r="A14000" t="s">
        <v>10</v>
      </c>
      <c r="B14000">
        <v>2020</v>
      </c>
      <c r="C14000">
        <v>31</v>
      </c>
      <c r="D14000" s="1">
        <v>44044</v>
      </c>
      <c r="E14000" s="2">
        <v>44409</v>
      </c>
      <c r="F14000" t="s">
        <v>11</v>
      </c>
      <c r="G14000" t="s">
        <v>12</v>
      </c>
      <c r="H14000" t="s">
        <v>13</v>
      </c>
      <c r="I14000">
        <v>4966</v>
      </c>
      <c r="J14000">
        <v>682</v>
      </c>
    </row>
    <row r="14001" spans="1:10" x14ac:dyDescent="0.25">
      <c r="A14001" t="s">
        <v>10</v>
      </c>
      <c r="B14001">
        <v>2020</v>
      </c>
      <c r="C14001">
        <v>32</v>
      </c>
      <c r="D14001" s="1">
        <v>44045</v>
      </c>
      <c r="E14001" s="2">
        <v>44410</v>
      </c>
      <c r="F14001" t="s">
        <v>26</v>
      </c>
      <c r="G14001" t="s">
        <v>12</v>
      </c>
      <c r="H14001" t="s">
        <v>13</v>
      </c>
      <c r="I14001">
        <v>0</v>
      </c>
      <c r="J14001">
        <v>105</v>
      </c>
    </row>
    <row r="14002" spans="1:10" x14ac:dyDescent="0.25">
      <c r="A14002" t="s">
        <v>10</v>
      </c>
      <c r="B14002">
        <v>2020</v>
      </c>
      <c r="C14002">
        <v>32</v>
      </c>
      <c r="D14002" s="1">
        <v>44045</v>
      </c>
      <c r="E14002" s="2">
        <v>44410</v>
      </c>
      <c r="F14002" t="s">
        <v>17</v>
      </c>
      <c r="G14002" t="s">
        <v>12</v>
      </c>
      <c r="H14002" t="s">
        <v>13</v>
      </c>
      <c r="I14002">
        <v>13</v>
      </c>
      <c r="J14002">
        <v>105</v>
      </c>
    </row>
    <row r="14003" spans="1:10" x14ac:dyDescent="0.25">
      <c r="A14003" t="s">
        <v>10</v>
      </c>
      <c r="B14003">
        <v>2020</v>
      </c>
      <c r="C14003">
        <v>32</v>
      </c>
      <c r="D14003" s="1">
        <v>44045</v>
      </c>
      <c r="E14003" s="2">
        <v>44410</v>
      </c>
      <c r="F14003" t="s">
        <v>102</v>
      </c>
      <c r="G14003" t="s">
        <v>12</v>
      </c>
      <c r="H14003" t="s">
        <v>13</v>
      </c>
      <c r="I14003">
        <v>0</v>
      </c>
      <c r="J14003">
        <v>105</v>
      </c>
    </row>
    <row r="14004" spans="1:10" x14ac:dyDescent="0.25">
      <c r="A14004" t="s">
        <v>10</v>
      </c>
      <c r="B14004">
        <v>2020</v>
      </c>
      <c r="C14004">
        <v>32</v>
      </c>
      <c r="D14004" s="1">
        <v>44045</v>
      </c>
      <c r="E14004" s="2">
        <v>44410</v>
      </c>
      <c r="F14004" t="s">
        <v>14</v>
      </c>
      <c r="G14004" t="s">
        <v>12</v>
      </c>
      <c r="H14004" t="s">
        <v>13</v>
      </c>
      <c r="I14004">
        <v>130</v>
      </c>
      <c r="J14004">
        <v>105</v>
      </c>
    </row>
    <row r="14005" spans="1:10" x14ac:dyDescent="0.25">
      <c r="A14005" t="s">
        <v>10</v>
      </c>
      <c r="B14005">
        <v>2020</v>
      </c>
      <c r="C14005">
        <v>32</v>
      </c>
      <c r="D14005" s="1">
        <v>44045</v>
      </c>
      <c r="E14005" s="2">
        <v>44410</v>
      </c>
      <c r="F14005" t="s">
        <v>11</v>
      </c>
      <c r="G14005" t="s">
        <v>12</v>
      </c>
      <c r="H14005" t="s">
        <v>13</v>
      </c>
      <c r="I14005">
        <v>2007</v>
      </c>
      <c r="J14005">
        <v>105</v>
      </c>
    </row>
    <row r="14006" spans="1:10" x14ac:dyDescent="0.25">
      <c r="A14006" t="s">
        <v>10</v>
      </c>
      <c r="B14006">
        <v>2020</v>
      </c>
      <c r="C14006">
        <v>32</v>
      </c>
      <c r="D14006" s="1">
        <v>44046</v>
      </c>
      <c r="E14006" s="2">
        <v>44411</v>
      </c>
      <c r="F14006" t="s">
        <v>26</v>
      </c>
      <c r="G14006" t="s">
        <v>12</v>
      </c>
      <c r="H14006" t="s">
        <v>13</v>
      </c>
      <c r="I14006">
        <v>0</v>
      </c>
      <c r="J14006">
        <v>103</v>
      </c>
    </row>
    <row r="14007" spans="1:10" x14ac:dyDescent="0.25">
      <c r="A14007" t="s">
        <v>10</v>
      </c>
      <c r="B14007">
        <v>2020</v>
      </c>
      <c r="C14007">
        <v>32</v>
      </c>
      <c r="D14007" s="1">
        <v>44046</v>
      </c>
      <c r="E14007" s="2">
        <v>44411</v>
      </c>
      <c r="F14007" t="s">
        <v>17</v>
      </c>
      <c r="G14007" t="s">
        <v>12</v>
      </c>
      <c r="H14007" t="s">
        <v>13</v>
      </c>
      <c r="I14007">
        <v>13</v>
      </c>
      <c r="J14007">
        <v>103</v>
      </c>
    </row>
    <row r="14008" spans="1:10" x14ac:dyDescent="0.25">
      <c r="A14008" t="s">
        <v>10</v>
      </c>
      <c r="B14008">
        <v>2020</v>
      </c>
      <c r="C14008">
        <v>32</v>
      </c>
      <c r="D14008" s="1">
        <v>44046</v>
      </c>
      <c r="E14008" s="2">
        <v>44411</v>
      </c>
      <c r="F14008" t="s">
        <v>102</v>
      </c>
      <c r="G14008" t="s">
        <v>12</v>
      </c>
      <c r="H14008" t="s">
        <v>13</v>
      </c>
      <c r="I14008">
        <v>0</v>
      </c>
      <c r="J14008">
        <v>103</v>
      </c>
    </row>
    <row r="14009" spans="1:10" x14ac:dyDescent="0.25">
      <c r="A14009" t="s">
        <v>10</v>
      </c>
      <c r="B14009">
        <v>2020</v>
      </c>
      <c r="C14009">
        <v>32</v>
      </c>
      <c r="D14009" s="1">
        <v>44046</v>
      </c>
      <c r="E14009" s="2">
        <v>44411</v>
      </c>
      <c r="F14009" t="s">
        <v>14</v>
      </c>
      <c r="G14009" t="s">
        <v>12</v>
      </c>
      <c r="H14009" t="s">
        <v>13</v>
      </c>
      <c r="I14009">
        <v>436</v>
      </c>
      <c r="J14009">
        <v>103</v>
      </c>
    </row>
    <row r="14010" spans="1:10" x14ac:dyDescent="0.25">
      <c r="A14010" t="s">
        <v>10</v>
      </c>
      <c r="B14010">
        <v>2020</v>
      </c>
      <c r="C14010">
        <v>32</v>
      </c>
      <c r="D14010" s="1">
        <v>44046</v>
      </c>
      <c r="E14010" s="2">
        <v>44411</v>
      </c>
      <c r="F14010" t="s">
        <v>11</v>
      </c>
      <c r="G14010" t="s">
        <v>12</v>
      </c>
      <c r="H14010" t="s">
        <v>13</v>
      </c>
      <c r="I14010">
        <v>2153</v>
      </c>
      <c r="J14010">
        <v>103</v>
      </c>
    </row>
    <row r="14011" spans="1:10" x14ac:dyDescent="0.25">
      <c r="A14011" t="s">
        <v>10</v>
      </c>
      <c r="B14011">
        <v>2020</v>
      </c>
      <c r="C14011">
        <v>32</v>
      </c>
      <c r="D14011" s="1">
        <v>44047</v>
      </c>
      <c r="E14011" s="2">
        <v>44412</v>
      </c>
      <c r="F14011" t="s">
        <v>26</v>
      </c>
      <c r="G14011" t="s">
        <v>12</v>
      </c>
      <c r="H14011" t="s">
        <v>13</v>
      </c>
      <c r="I14011">
        <v>0</v>
      </c>
      <c r="J14011">
        <v>97</v>
      </c>
    </row>
    <row r="14012" spans="1:10" x14ac:dyDescent="0.25">
      <c r="A14012" t="s">
        <v>10</v>
      </c>
      <c r="B14012">
        <v>2020</v>
      </c>
      <c r="C14012">
        <v>32</v>
      </c>
      <c r="D14012" s="1">
        <v>44047</v>
      </c>
      <c r="E14012" s="2">
        <v>44412</v>
      </c>
      <c r="F14012" t="s">
        <v>17</v>
      </c>
      <c r="G14012" t="s">
        <v>12</v>
      </c>
      <c r="H14012" t="s">
        <v>13</v>
      </c>
      <c r="I14012">
        <v>14</v>
      </c>
      <c r="J14012">
        <v>97</v>
      </c>
    </row>
    <row r="14013" spans="1:10" x14ac:dyDescent="0.25">
      <c r="A14013" t="s">
        <v>10</v>
      </c>
      <c r="B14013">
        <v>2020</v>
      </c>
      <c r="C14013">
        <v>32</v>
      </c>
      <c r="D14013" s="1">
        <v>44047</v>
      </c>
      <c r="E14013" s="2">
        <v>44412</v>
      </c>
      <c r="F14013" t="s">
        <v>102</v>
      </c>
      <c r="G14013" t="s">
        <v>12</v>
      </c>
      <c r="H14013" t="s">
        <v>13</v>
      </c>
      <c r="I14013">
        <v>0</v>
      </c>
      <c r="J14013">
        <v>97</v>
      </c>
    </row>
    <row r="14014" spans="1:10" x14ac:dyDescent="0.25">
      <c r="A14014" t="s">
        <v>10</v>
      </c>
      <c r="B14014">
        <v>2020</v>
      </c>
      <c r="C14014">
        <v>32</v>
      </c>
      <c r="D14014" s="1">
        <v>44047</v>
      </c>
      <c r="E14014" s="2">
        <v>44412</v>
      </c>
      <c r="F14014" t="s">
        <v>14</v>
      </c>
      <c r="G14014" t="s">
        <v>12</v>
      </c>
      <c r="H14014" t="s">
        <v>13</v>
      </c>
      <c r="I14014">
        <v>792</v>
      </c>
      <c r="J14014">
        <v>97</v>
      </c>
    </row>
    <row r="14015" spans="1:10" x14ac:dyDescent="0.25">
      <c r="A14015" t="s">
        <v>10</v>
      </c>
      <c r="B14015">
        <v>2020</v>
      </c>
      <c r="C14015">
        <v>32</v>
      </c>
      <c r="D14015" s="1">
        <v>44047</v>
      </c>
      <c r="E14015" s="2">
        <v>44412</v>
      </c>
      <c r="F14015" t="s">
        <v>11</v>
      </c>
      <c r="G14015" t="s">
        <v>12</v>
      </c>
      <c r="H14015" t="s">
        <v>13</v>
      </c>
      <c r="I14015">
        <v>1753</v>
      </c>
      <c r="J14015">
        <v>97</v>
      </c>
    </row>
    <row r="14016" spans="1:10" x14ac:dyDescent="0.25">
      <c r="A14016" t="s">
        <v>10</v>
      </c>
      <c r="B14016">
        <v>2020</v>
      </c>
      <c r="C14016">
        <v>32</v>
      </c>
      <c r="D14016" s="1">
        <v>44048</v>
      </c>
      <c r="E14016" s="2">
        <v>44413</v>
      </c>
      <c r="F14016" t="s">
        <v>26</v>
      </c>
      <c r="G14016" t="s">
        <v>12</v>
      </c>
      <c r="H14016" t="s">
        <v>13</v>
      </c>
      <c r="I14016">
        <v>0</v>
      </c>
      <c r="J14016">
        <v>48</v>
      </c>
    </row>
    <row r="14017" spans="1:10" x14ac:dyDescent="0.25">
      <c r="A14017" t="s">
        <v>10</v>
      </c>
      <c r="B14017">
        <v>2020</v>
      </c>
      <c r="C14017">
        <v>32</v>
      </c>
      <c r="D14017" s="1">
        <v>44048</v>
      </c>
      <c r="E14017" s="2">
        <v>44413</v>
      </c>
      <c r="F14017" t="s">
        <v>17</v>
      </c>
      <c r="G14017" t="s">
        <v>12</v>
      </c>
      <c r="H14017" t="s">
        <v>13</v>
      </c>
      <c r="I14017">
        <v>13</v>
      </c>
      <c r="J14017">
        <v>48</v>
      </c>
    </row>
    <row r="14018" spans="1:10" x14ac:dyDescent="0.25">
      <c r="A14018" t="s">
        <v>10</v>
      </c>
      <c r="B14018">
        <v>2020</v>
      </c>
      <c r="C14018">
        <v>32</v>
      </c>
      <c r="D14018" s="1">
        <v>44048</v>
      </c>
      <c r="E14018" s="2">
        <v>44413</v>
      </c>
      <c r="F14018" t="s">
        <v>102</v>
      </c>
      <c r="G14018" t="s">
        <v>12</v>
      </c>
      <c r="H14018" t="s">
        <v>13</v>
      </c>
      <c r="I14018">
        <v>1</v>
      </c>
      <c r="J14018">
        <v>48</v>
      </c>
    </row>
    <row r="14019" spans="1:10" x14ac:dyDescent="0.25">
      <c r="A14019" t="s">
        <v>10</v>
      </c>
      <c r="B14019">
        <v>2020</v>
      </c>
      <c r="C14019">
        <v>32</v>
      </c>
      <c r="D14019" s="1">
        <v>44048</v>
      </c>
      <c r="E14019" s="2">
        <v>44413</v>
      </c>
      <c r="F14019" t="s">
        <v>14</v>
      </c>
      <c r="G14019" t="s">
        <v>12</v>
      </c>
      <c r="H14019" t="s">
        <v>13</v>
      </c>
      <c r="I14019">
        <v>572</v>
      </c>
      <c r="J14019">
        <v>48</v>
      </c>
    </row>
    <row r="14020" spans="1:10" x14ac:dyDescent="0.25">
      <c r="A14020" t="s">
        <v>10</v>
      </c>
      <c r="B14020">
        <v>2020</v>
      </c>
      <c r="C14020">
        <v>32</v>
      </c>
      <c r="D14020" s="1">
        <v>44048</v>
      </c>
      <c r="E14020" s="2">
        <v>44413</v>
      </c>
      <c r="F14020" t="s">
        <v>11</v>
      </c>
      <c r="G14020" t="s">
        <v>12</v>
      </c>
      <c r="H14020" t="s">
        <v>13</v>
      </c>
      <c r="I14020">
        <v>1462</v>
      </c>
      <c r="J14020">
        <v>48</v>
      </c>
    </row>
    <row r="14021" spans="1:10" x14ac:dyDescent="0.25">
      <c r="A14021" t="s">
        <v>10</v>
      </c>
      <c r="B14021">
        <v>2020</v>
      </c>
      <c r="C14021">
        <v>32</v>
      </c>
      <c r="D14021" s="1">
        <v>44049</v>
      </c>
      <c r="E14021" s="2">
        <v>44414</v>
      </c>
      <c r="F14021" t="s">
        <v>26</v>
      </c>
      <c r="G14021" t="s">
        <v>12</v>
      </c>
      <c r="H14021" t="s">
        <v>13</v>
      </c>
      <c r="I14021">
        <v>0</v>
      </c>
      <c r="J14021">
        <v>103</v>
      </c>
    </row>
    <row r="14022" spans="1:10" x14ac:dyDescent="0.25">
      <c r="A14022" t="s">
        <v>10</v>
      </c>
      <c r="B14022">
        <v>2020</v>
      </c>
      <c r="C14022">
        <v>32</v>
      </c>
      <c r="D14022" s="1">
        <v>44049</v>
      </c>
      <c r="E14022" s="2">
        <v>44414</v>
      </c>
      <c r="F14022" t="s">
        <v>17</v>
      </c>
      <c r="G14022" t="s">
        <v>12</v>
      </c>
      <c r="H14022" t="s">
        <v>13</v>
      </c>
      <c r="I14022">
        <v>11</v>
      </c>
      <c r="J14022">
        <v>103</v>
      </c>
    </row>
    <row r="14023" spans="1:10" x14ac:dyDescent="0.25">
      <c r="A14023" t="s">
        <v>10</v>
      </c>
      <c r="B14023">
        <v>2020</v>
      </c>
      <c r="C14023">
        <v>32</v>
      </c>
      <c r="D14023" s="1">
        <v>44049</v>
      </c>
      <c r="E14023" s="2">
        <v>44414</v>
      </c>
      <c r="F14023" t="s">
        <v>102</v>
      </c>
      <c r="G14023" t="s">
        <v>12</v>
      </c>
      <c r="H14023" t="s">
        <v>13</v>
      </c>
      <c r="I14023">
        <v>0</v>
      </c>
      <c r="J14023">
        <v>103</v>
      </c>
    </row>
    <row r="14024" spans="1:10" x14ac:dyDescent="0.25">
      <c r="A14024" t="s">
        <v>10</v>
      </c>
      <c r="B14024">
        <v>2020</v>
      </c>
      <c r="C14024">
        <v>32</v>
      </c>
      <c r="D14024" s="1">
        <v>44049</v>
      </c>
      <c r="E14024" s="2">
        <v>44414</v>
      </c>
      <c r="F14024" t="s">
        <v>14</v>
      </c>
      <c r="G14024" t="s">
        <v>12</v>
      </c>
      <c r="H14024" t="s">
        <v>13</v>
      </c>
      <c r="I14024">
        <v>368</v>
      </c>
      <c r="J14024">
        <v>103</v>
      </c>
    </row>
    <row r="14025" spans="1:10" x14ac:dyDescent="0.25">
      <c r="A14025" t="s">
        <v>10</v>
      </c>
      <c r="B14025">
        <v>2020</v>
      </c>
      <c r="C14025">
        <v>32</v>
      </c>
      <c r="D14025" s="1">
        <v>44049</v>
      </c>
      <c r="E14025" s="2">
        <v>44414</v>
      </c>
      <c r="F14025" t="s">
        <v>11</v>
      </c>
      <c r="G14025" t="s">
        <v>12</v>
      </c>
      <c r="H14025" t="s">
        <v>13</v>
      </c>
      <c r="I14025">
        <v>537</v>
      </c>
      <c r="J14025">
        <v>103</v>
      </c>
    </row>
    <row r="14026" spans="1:10" x14ac:dyDescent="0.25">
      <c r="A14026" t="s">
        <v>10</v>
      </c>
      <c r="B14026">
        <v>2020</v>
      </c>
      <c r="C14026">
        <v>32</v>
      </c>
      <c r="D14026" s="1">
        <v>44050</v>
      </c>
      <c r="E14026" s="2">
        <v>44415</v>
      </c>
      <c r="F14026" t="s">
        <v>26</v>
      </c>
      <c r="G14026" t="s">
        <v>12</v>
      </c>
      <c r="H14026" t="s">
        <v>13</v>
      </c>
      <c r="I14026">
        <v>0</v>
      </c>
      <c r="J14026">
        <v>56</v>
      </c>
    </row>
    <row r="14027" spans="1:10" x14ac:dyDescent="0.25">
      <c r="A14027" t="s">
        <v>10</v>
      </c>
      <c r="B14027">
        <v>2020</v>
      </c>
      <c r="C14027">
        <v>32</v>
      </c>
      <c r="D14027" s="1">
        <v>44050</v>
      </c>
      <c r="E14027" s="2">
        <v>44415</v>
      </c>
      <c r="F14027" t="s">
        <v>17</v>
      </c>
      <c r="G14027" t="s">
        <v>12</v>
      </c>
      <c r="H14027" t="s">
        <v>13</v>
      </c>
      <c r="I14027">
        <v>18</v>
      </c>
      <c r="J14027">
        <v>56</v>
      </c>
    </row>
    <row r="14028" spans="1:10" x14ac:dyDescent="0.25">
      <c r="A14028" t="s">
        <v>10</v>
      </c>
      <c r="B14028">
        <v>2020</v>
      </c>
      <c r="C14028">
        <v>32</v>
      </c>
      <c r="D14028" s="1">
        <v>44050</v>
      </c>
      <c r="E14028" s="2">
        <v>44415</v>
      </c>
      <c r="F14028" t="s">
        <v>102</v>
      </c>
      <c r="G14028" t="s">
        <v>12</v>
      </c>
      <c r="H14028" t="s">
        <v>13</v>
      </c>
      <c r="I14028">
        <v>1</v>
      </c>
      <c r="J14028">
        <v>56</v>
      </c>
    </row>
    <row r="14029" spans="1:10" x14ac:dyDescent="0.25">
      <c r="A14029" t="s">
        <v>10</v>
      </c>
      <c r="B14029">
        <v>2020</v>
      </c>
      <c r="C14029">
        <v>32</v>
      </c>
      <c r="D14029" s="1">
        <v>44050</v>
      </c>
      <c r="E14029" s="2">
        <v>44415</v>
      </c>
      <c r="F14029" t="s">
        <v>14</v>
      </c>
      <c r="G14029" t="s">
        <v>12</v>
      </c>
      <c r="H14029" t="s">
        <v>13</v>
      </c>
      <c r="I14029">
        <v>888</v>
      </c>
      <c r="J14029">
        <v>56</v>
      </c>
    </row>
    <row r="14030" spans="1:10" x14ac:dyDescent="0.25">
      <c r="A14030" t="s">
        <v>10</v>
      </c>
      <c r="B14030">
        <v>2020</v>
      </c>
      <c r="C14030">
        <v>32</v>
      </c>
      <c r="D14030" s="1">
        <v>44050</v>
      </c>
      <c r="E14030" s="2">
        <v>44415</v>
      </c>
      <c r="F14030" t="s">
        <v>11</v>
      </c>
      <c r="G14030" t="s">
        <v>12</v>
      </c>
      <c r="H14030" t="s">
        <v>13</v>
      </c>
      <c r="I14030">
        <v>911</v>
      </c>
      <c r="J14030">
        <v>56</v>
      </c>
    </row>
    <row r="14031" spans="1:10" x14ac:dyDescent="0.25">
      <c r="A14031" t="s">
        <v>10</v>
      </c>
      <c r="B14031">
        <v>2020</v>
      </c>
      <c r="C14031">
        <v>32</v>
      </c>
      <c r="D14031" s="1">
        <v>44051</v>
      </c>
      <c r="E14031" s="2">
        <v>44416</v>
      </c>
      <c r="F14031" t="s">
        <v>26</v>
      </c>
      <c r="G14031" t="s">
        <v>12</v>
      </c>
      <c r="H14031" t="s">
        <v>13</v>
      </c>
      <c r="I14031">
        <v>0</v>
      </c>
      <c r="J14031">
        <v>36</v>
      </c>
    </row>
    <row r="14032" spans="1:10" x14ac:dyDescent="0.25">
      <c r="A14032" t="s">
        <v>10</v>
      </c>
      <c r="B14032">
        <v>2020</v>
      </c>
      <c r="C14032">
        <v>32</v>
      </c>
      <c r="D14032" s="1">
        <v>44051</v>
      </c>
      <c r="E14032" s="2">
        <v>44416</v>
      </c>
      <c r="F14032" t="s">
        <v>17</v>
      </c>
      <c r="G14032" t="s">
        <v>12</v>
      </c>
      <c r="H14032" t="s">
        <v>13</v>
      </c>
      <c r="I14032">
        <v>17</v>
      </c>
      <c r="J14032">
        <v>36</v>
      </c>
    </row>
    <row r="14033" spans="1:10" x14ac:dyDescent="0.25">
      <c r="A14033" t="s">
        <v>10</v>
      </c>
      <c r="B14033">
        <v>2020</v>
      </c>
      <c r="C14033">
        <v>32</v>
      </c>
      <c r="D14033" s="1">
        <v>44051</v>
      </c>
      <c r="E14033" s="2">
        <v>44416</v>
      </c>
      <c r="F14033" t="s">
        <v>102</v>
      </c>
      <c r="G14033" t="s">
        <v>12</v>
      </c>
      <c r="H14033" t="s">
        <v>13</v>
      </c>
      <c r="I14033">
        <v>3</v>
      </c>
      <c r="J14033">
        <v>36</v>
      </c>
    </row>
    <row r="14034" spans="1:10" x14ac:dyDescent="0.25">
      <c r="A14034" t="s">
        <v>10</v>
      </c>
      <c r="B14034">
        <v>2020</v>
      </c>
      <c r="C14034">
        <v>32</v>
      </c>
      <c r="D14034" s="1">
        <v>44051</v>
      </c>
      <c r="E14034" s="2">
        <v>44416</v>
      </c>
      <c r="F14034" t="s">
        <v>14</v>
      </c>
      <c r="G14034" t="s">
        <v>12</v>
      </c>
      <c r="H14034" t="s">
        <v>13</v>
      </c>
      <c r="I14034">
        <v>602</v>
      </c>
      <c r="J14034">
        <v>36</v>
      </c>
    </row>
    <row r="14035" spans="1:10" x14ac:dyDescent="0.25">
      <c r="A14035" t="s">
        <v>10</v>
      </c>
      <c r="B14035">
        <v>2020</v>
      </c>
      <c r="C14035">
        <v>32</v>
      </c>
      <c r="D14035" s="1">
        <v>44051</v>
      </c>
      <c r="E14035" s="2">
        <v>44416</v>
      </c>
      <c r="F14035" t="s">
        <v>11</v>
      </c>
      <c r="G14035" t="s">
        <v>12</v>
      </c>
      <c r="H14035" t="s">
        <v>13</v>
      </c>
      <c r="I14035">
        <v>673</v>
      </c>
      <c r="J14035">
        <v>36</v>
      </c>
    </row>
    <row r="14036" spans="1:10" x14ac:dyDescent="0.25">
      <c r="A14036" t="s">
        <v>10</v>
      </c>
      <c r="B14036">
        <v>2020</v>
      </c>
      <c r="C14036">
        <v>33</v>
      </c>
      <c r="D14036" s="1">
        <v>44052</v>
      </c>
      <c r="E14036" s="2">
        <v>44417</v>
      </c>
      <c r="F14036" t="s">
        <v>26</v>
      </c>
      <c r="G14036" t="s">
        <v>12</v>
      </c>
      <c r="H14036" t="s">
        <v>13</v>
      </c>
      <c r="I14036">
        <v>0</v>
      </c>
      <c r="J14036">
        <v>10.9</v>
      </c>
    </row>
    <row r="14037" spans="1:10" x14ac:dyDescent="0.25">
      <c r="A14037" t="s">
        <v>10</v>
      </c>
      <c r="B14037">
        <v>2020</v>
      </c>
      <c r="C14037">
        <v>33</v>
      </c>
      <c r="D14037" s="1">
        <v>44052</v>
      </c>
      <c r="E14037" s="2">
        <v>44417</v>
      </c>
      <c r="F14037" t="s">
        <v>17</v>
      </c>
      <c r="G14037" t="s">
        <v>12</v>
      </c>
      <c r="H14037" t="s">
        <v>13</v>
      </c>
      <c r="I14037">
        <v>34</v>
      </c>
      <c r="J14037">
        <v>10.9</v>
      </c>
    </row>
    <row r="14038" spans="1:10" x14ac:dyDescent="0.25">
      <c r="A14038" t="s">
        <v>10</v>
      </c>
      <c r="B14038">
        <v>2020</v>
      </c>
      <c r="C14038">
        <v>33</v>
      </c>
      <c r="D14038" s="1">
        <v>44052</v>
      </c>
      <c r="E14038" s="2">
        <v>44417</v>
      </c>
      <c r="F14038" t="s">
        <v>102</v>
      </c>
      <c r="G14038" t="s">
        <v>12</v>
      </c>
      <c r="H14038" t="s">
        <v>13</v>
      </c>
      <c r="I14038">
        <v>0</v>
      </c>
      <c r="J14038">
        <v>10.9</v>
      </c>
    </row>
    <row r="14039" spans="1:10" x14ac:dyDescent="0.25">
      <c r="A14039" t="s">
        <v>10</v>
      </c>
      <c r="B14039">
        <v>2020</v>
      </c>
      <c r="C14039">
        <v>33</v>
      </c>
      <c r="D14039" s="1">
        <v>44052</v>
      </c>
      <c r="E14039" s="2">
        <v>44417</v>
      </c>
      <c r="F14039" t="s">
        <v>14</v>
      </c>
      <c r="G14039" t="s">
        <v>12</v>
      </c>
      <c r="H14039" t="s">
        <v>13</v>
      </c>
      <c r="I14039">
        <v>144</v>
      </c>
      <c r="J14039">
        <v>10.9</v>
      </c>
    </row>
    <row r="14040" spans="1:10" x14ac:dyDescent="0.25">
      <c r="A14040" t="s">
        <v>10</v>
      </c>
      <c r="B14040">
        <v>2020</v>
      </c>
      <c r="C14040">
        <v>33</v>
      </c>
      <c r="D14040" s="1">
        <v>44052</v>
      </c>
      <c r="E14040" s="2">
        <v>44417</v>
      </c>
      <c r="F14040" t="s">
        <v>11</v>
      </c>
      <c r="G14040" t="s">
        <v>12</v>
      </c>
      <c r="H14040" t="s">
        <v>13</v>
      </c>
      <c r="I14040">
        <v>857</v>
      </c>
      <c r="J14040">
        <v>10.9</v>
      </c>
    </row>
    <row r="14041" spans="1:10" x14ac:dyDescent="0.25">
      <c r="A14041" t="s">
        <v>10</v>
      </c>
      <c r="B14041">
        <v>2020</v>
      </c>
      <c r="C14041">
        <v>33</v>
      </c>
      <c r="D14041" s="1">
        <v>44053</v>
      </c>
      <c r="E14041" s="2">
        <v>44418</v>
      </c>
      <c r="F14041" t="s">
        <v>26</v>
      </c>
      <c r="G14041" t="s">
        <v>12</v>
      </c>
      <c r="H14041" t="s">
        <v>13</v>
      </c>
      <c r="I14041">
        <v>0</v>
      </c>
      <c r="J14041">
        <v>86</v>
      </c>
    </row>
    <row r="14042" spans="1:10" x14ac:dyDescent="0.25">
      <c r="A14042" t="s">
        <v>10</v>
      </c>
      <c r="B14042">
        <v>2020</v>
      </c>
      <c r="C14042">
        <v>33</v>
      </c>
      <c r="D14042" s="1">
        <v>44053</v>
      </c>
      <c r="E14042" s="2">
        <v>44418</v>
      </c>
      <c r="F14042" t="s">
        <v>17</v>
      </c>
      <c r="G14042" t="s">
        <v>12</v>
      </c>
      <c r="H14042" t="s">
        <v>13</v>
      </c>
      <c r="I14042">
        <v>16</v>
      </c>
      <c r="J14042">
        <v>86</v>
      </c>
    </row>
    <row r="14043" spans="1:10" x14ac:dyDescent="0.25">
      <c r="A14043" t="s">
        <v>10</v>
      </c>
      <c r="B14043">
        <v>2020</v>
      </c>
      <c r="C14043">
        <v>33</v>
      </c>
      <c r="D14043" s="1">
        <v>44053</v>
      </c>
      <c r="E14043" s="2">
        <v>44418</v>
      </c>
      <c r="F14043" t="s">
        <v>102</v>
      </c>
      <c r="G14043" t="s">
        <v>12</v>
      </c>
      <c r="H14043" t="s">
        <v>13</v>
      </c>
      <c r="I14043">
        <v>0</v>
      </c>
      <c r="J14043">
        <v>86</v>
      </c>
    </row>
    <row r="14044" spans="1:10" x14ac:dyDescent="0.25">
      <c r="A14044" t="s">
        <v>10</v>
      </c>
      <c r="B14044">
        <v>2020</v>
      </c>
      <c r="C14044">
        <v>33</v>
      </c>
      <c r="D14044" s="1">
        <v>44053</v>
      </c>
      <c r="E14044" s="2">
        <v>44418</v>
      </c>
      <c r="F14044" t="s">
        <v>14</v>
      </c>
      <c r="G14044" t="s">
        <v>12</v>
      </c>
      <c r="H14044" t="s">
        <v>13</v>
      </c>
      <c r="I14044">
        <v>96</v>
      </c>
      <c r="J14044">
        <v>86</v>
      </c>
    </row>
    <row r="14045" spans="1:10" x14ac:dyDescent="0.25">
      <c r="A14045" t="s">
        <v>10</v>
      </c>
      <c r="B14045">
        <v>2020</v>
      </c>
      <c r="C14045">
        <v>33</v>
      </c>
      <c r="D14045" s="1">
        <v>44053</v>
      </c>
      <c r="E14045" s="2">
        <v>44418</v>
      </c>
      <c r="F14045" t="s">
        <v>11</v>
      </c>
      <c r="G14045" t="s">
        <v>12</v>
      </c>
      <c r="H14045" t="s">
        <v>13</v>
      </c>
      <c r="I14045">
        <v>813</v>
      </c>
      <c r="J14045">
        <v>86</v>
      </c>
    </row>
    <row r="14046" spans="1:10" x14ac:dyDescent="0.25">
      <c r="A14046" t="s">
        <v>10</v>
      </c>
      <c r="B14046">
        <v>2020</v>
      </c>
      <c r="C14046">
        <v>33</v>
      </c>
      <c r="D14046" s="1">
        <v>44054</v>
      </c>
      <c r="E14046" s="2">
        <v>44419</v>
      </c>
      <c r="F14046" t="s">
        <v>26</v>
      </c>
      <c r="G14046" t="s">
        <v>12</v>
      </c>
      <c r="H14046" t="s">
        <v>13</v>
      </c>
      <c r="I14046">
        <v>0</v>
      </c>
      <c r="J14046">
        <v>78</v>
      </c>
    </row>
    <row r="14047" spans="1:10" x14ac:dyDescent="0.25">
      <c r="A14047" t="s">
        <v>10</v>
      </c>
      <c r="B14047">
        <v>2020</v>
      </c>
      <c r="C14047">
        <v>33</v>
      </c>
      <c r="D14047" s="1">
        <v>44054</v>
      </c>
      <c r="E14047" s="2">
        <v>44419</v>
      </c>
      <c r="F14047" t="s">
        <v>17</v>
      </c>
      <c r="G14047" t="s">
        <v>12</v>
      </c>
      <c r="H14047" t="s">
        <v>13</v>
      </c>
      <c r="I14047">
        <v>9</v>
      </c>
      <c r="J14047">
        <v>78</v>
      </c>
    </row>
    <row r="14048" spans="1:10" x14ac:dyDescent="0.25">
      <c r="A14048" t="s">
        <v>10</v>
      </c>
      <c r="B14048">
        <v>2020</v>
      </c>
      <c r="C14048">
        <v>33</v>
      </c>
      <c r="D14048" s="1">
        <v>44054</v>
      </c>
      <c r="E14048" s="2">
        <v>44419</v>
      </c>
      <c r="F14048" t="s">
        <v>102</v>
      </c>
      <c r="G14048" t="s">
        <v>12</v>
      </c>
      <c r="H14048" t="s">
        <v>13</v>
      </c>
      <c r="I14048">
        <v>0</v>
      </c>
      <c r="J14048">
        <v>78</v>
      </c>
    </row>
    <row r="14049" spans="1:10" x14ac:dyDescent="0.25">
      <c r="A14049" t="s">
        <v>10</v>
      </c>
      <c r="B14049">
        <v>2020</v>
      </c>
      <c r="C14049">
        <v>33</v>
      </c>
      <c r="D14049" s="1">
        <v>44054</v>
      </c>
      <c r="E14049" s="2">
        <v>44419</v>
      </c>
      <c r="F14049" t="s">
        <v>14</v>
      </c>
      <c r="G14049" t="s">
        <v>12</v>
      </c>
      <c r="H14049" t="s">
        <v>13</v>
      </c>
      <c r="I14049">
        <v>71</v>
      </c>
      <c r="J14049">
        <v>78</v>
      </c>
    </row>
    <row r="14050" spans="1:10" x14ac:dyDescent="0.25">
      <c r="A14050" t="s">
        <v>10</v>
      </c>
      <c r="B14050">
        <v>2020</v>
      </c>
      <c r="C14050">
        <v>33</v>
      </c>
      <c r="D14050" s="1">
        <v>44054</v>
      </c>
      <c r="E14050" s="2">
        <v>44419</v>
      </c>
      <c r="F14050" t="s">
        <v>11</v>
      </c>
      <c r="G14050" t="s">
        <v>12</v>
      </c>
      <c r="H14050" t="s">
        <v>13</v>
      </c>
      <c r="I14050">
        <v>415</v>
      </c>
      <c r="J14050">
        <v>78</v>
      </c>
    </row>
    <row r="14051" spans="1:10" x14ac:dyDescent="0.25">
      <c r="A14051" t="s">
        <v>10</v>
      </c>
      <c r="B14051">
        <v>2020</v>
      </c>
      <c r="C14051">
        <v>33</v>
      </c>
      <c r="D14051" s="1">
        <v>44055</v>
      </c>
      <c r="E14051" s="2">
        <v>44420</v>
      </c>
      <c r="F14051" t="s">
        <v>26</v>
      </c>
      <c r="G14051" t="s">
        <v>12</v>
      </c>
      <c r="H14051" t="s">
        <v>13</v>
      </c>
      <c r="I14051">
        <v>0</v>
      </c>
      <c r="J14051">
        <v>41</v>
      </c>
    </row>
    <row r="14052" spans="1:10" x14ac:dyDescent="0.25">
      <c r="A14052" t="s">
        <v>10</v>
      </c>
      <c r="B14052">
        <v>2020</v>
      </c>
      <c r="C14052">
        <v>33</v>
      </c>
      <c r="D14052" s="1">
        <v>44055</v>
      </c>
      <c r="E14052" s="2">
        <v>44420</v>
      </c>
      <c r="F14052" t="s">
        <v>17</v>
      </c>
      <c r="G14052" t="s">
        <v>12</v>
      </c>
      <c r="H14052" t="s">
        <v>13</v>
      </c>
      <c r="I14052">
        <v>14</v>
      </c>
      <c r="J14052">
        <v>41</v>
      </c>
    </row>
    <row r="14053" spans="1:10" x14ac:dyDescent="0.25">
      <c r="A14053" t="s">
        <v>10</v>
      </c>
      <c r="B14053">
        <v>2020</v>
      </c>
      <c r="C14053">
        <v>33</v>
      </c>
      <c r="D14053" s="1">
        <v>44055</v>
      </c>
      <c r="E14053" s="2">
        <v>44420</v>
      </c>
      <c r="F14053" t="s">
        <v>102</v>
      </c>
      <c r="G14053" t="s">
        <v>12</v>
      </c>
      <c r="H14053" t="s">
        <v>13</v>
      </c>
      <c r="I14053">
        <v>3</v>
      </c>
      <c r="J14053">
        <v>41</v>
      </c>
    </row>
    <row r="14054" spans="1:10" x14ac:dyDescent="0.25">
      <c r="A14054" t="s">
        <v>10</v>
      </c>
      <c r="B14054">
        <v>2020</v>
      </c>
      <c r="C14054">
        <v>33</v>
      </c>
      <c r="D14054" s="1">
        <v>44055</v>
      </c>
      <c r="E14054" s="2">
        <v>44420</v>
      </c>
      <c r="F14054" t="s">
        <v>14</v>
      </c>
      <c r="G14054" t="s">
        <v>12</v>
      </c>
      <c r="H14054" t="s">
        <v>13</v>
      </c>
      <c r="I14054">
        <v>2005</v>
      </c>
      <c r="J14054">
        <v>41</v>
      </c>
    </row>
    <row r="14055" spans="1:10" x14ac:dyDescent="0.25">
      <c r="A14055" t="s">
        <v>10</v>
      </c>
      <c r="B14055">
        <v>2020</v>
      </c>
      <c r="C14055">
        <v>33</v>
      </c>
      <c r="D14055" s="1">
        <v>44055</v>
      </c>
      <c r="E14055" s="2">
        <v>44420</v>
      </c>
      <c r="F14055" t="s">
        <v>11</v>
      </c>
      <c r="G14055" t="s">
        <v>12</v>
      </c>
      <c r="H14055" t="s">
        <v>13</v>
      </c>
      <c r="I14055">
        <v>912</v>
      </c>
      <c r="J14055">
        <v>41</v>
      </c>
    </row>
    <row r="14056" spans="1:10" x14ac:dyDescent="0.25">
      <c r="A14056" t="s">
        <v>10</v>
      </c>
      <c r="B14056">
        <v>2020</v>
      </c>
      <c r="C14056">
        <v>33</v>
      </c>
      <c r="D14056" s="1">
        <v>44056</v>
      </c>
      <c r="E14056" s="2">
        <v>44421</v>
      </c>
      <c r="F14056" t="s">
        <v>26</v>
      </c>
      <c r="G14056" t="s">
        <v>12</v>
      </c>
      <c r="H14056" t="s">
        <v>13</v>
      </c>
      <c r="I14056">
        <v>0</v>
      </c>
      <c r="J14056">
        <v>22</v>
      </c>
    </row>
    <row r="14057" spans="1:10" x14ac:dyDescent="0.25">
      <c r="A14057" t="s">
        <v>10</v>
      </c>
      <c r="B14057">
        <v>2020</v>
      </c>
      <c r="C14057">
        <v>33</v>
      </c>
      <c r="D14057" s="1">
        <v>44056</v>
      </c>
      <c r="E14057" s="2">
        <v>44421</v>
      </c>
      <c r="F14057" t="s">
        <v>17</v>
      </c>
      <c r="G14057" t="s">
        <v>12</v>
      </c>
      <c r="H14057" t="s">
        <v>13</v>
      </c>
      <c r="I14057">
        <v>8</v>
      </c>
      <c r="J14057">
        <v>22</v>
      </c>
    </row>
    <row r="14058" spans="1:10" x14ac:dyDescent="0.25">
      <c r="A14058" t="s">
        <v>10</v>
      </c>
      <c r="B14058">
        <v>2020</v>
      </c>
      <c r="C14058">
        <v>33</v>
      </c>
      <c r="D14058" s="1">
        <v>44056</v>
      </c>
      <c r="E14058" s="2">
        <v>44421</v>
      </c>
      <c r="F14058" t="s">
        <v>102</v>
      </c>
      <c r="G14058" t="s">
        <v>12</v>
      </c>
      <c r="H14058" t="s">
        <v>13</v>
      </c>
      <c r="I14058">
        <v>5</v>
      </c>
      <c r="J14058">
        <v>22</v>
      </c>
    </row>
    <row r="14059" spans="1:10" x14ac:dyDescent="0.25">
      <c r="A14059" t="s">
        <v>10</v>
      </c>
      <c r="B14059">
        <v>2020</v>
      </c>
      <c r="C14059">
        <v>33</v>
      </c>
      <c r="D14059" s="1">
        <v>44056</v>
      </c>
      <c r="E14059" s="2">
        <v>44421</v>
      </c>
      <c r="F14059" t="s">
        <v>14</v>
      </c>
      <c r="G14059" t="s">
        <v>12</v>
      </c>
      <c r="H14059" t="s">
        <v>13</v>
      </c>
      <c r="I14059">
        <v>545</v>
      </c>
      <c r="J14059">
        <v>22</v>
      </c>
    </row>
    <row r="14060" spans="1:10" x14ac:dyDescent="0.25">
      <c r="A14060" t="s">
        <v>10</v>
      </c>
      <c r="B14060">
        <v>2020</v>
      </c>
      <c r="C14060">
        <v>33</v>
      </c>
      <c r="D14060" s="1">
        <v>44056</v>
      </c>
      <c r="E14060" s="2">
        <v>44421</v>
      </c>
      <c r="F14060" t="s">
        <v>11</v>
      </c>
      <c r="G14060" t="s">
        <v>12</v>
      </c>
      <c r="H14060" t="s">
        <v>13</v>
      </c>
      <c r="I14060">
        <v>216</v>
      </c>
      <c r="J14060">
        <v>22</v>
      </c>
    </row>
    <row r="14061" spans="1:10" x14ac:dyDescent="0.25">
      <c r="A14061" t="s">
        <v>10</v>
      </c>
      <c r="B14061">
        <v>2020</v>
      </c>
      <c r="C14061">
        <v>33</v>
      </c>
      <c r="D14061" s="1">
        <v>44057</v>
      </c>
      <c r="E14061" s="2">
        <v>44422</v>
      </c>
      <c r="F14061" t="s">
        <v>26</v>
      </c>
      <c r="G14061" t="s">
        <v>12</v>
      </c>
      <c r="H14061" t="s">
        <v>13</v>
      </c>
      <c r="I14061">
        <v>0</v>
      </c>
      <c r="J14061">
        <v>55</v>
      </c>
    </row>
    <row r="14062" spans="1:10" x14ac:dyDescent="0.25">
      <c r="A14062" t="s">
        <v>10</v>
      </c>
      <c r="B14062">
        <v>2020</v>
      </c>
      <c r="C14062">
        <v>33</v>
      </c>
      <c r="D14062" s="1">
        <v>44057</v>
      </c>
      <c r="E14062" s="2">
        <v>44422</v>
      </c>
      <c r="F14062" t="s">
        <v>17</v>
      </c>
      <c r="G14062" t="s">
        <v>12</v>
      </c>
      <c r="H14062" t="s">
        <v>13</v>
      </c>
      <c r="I14062">
        <v>16</v>
      </c>
      <c r="J14062">
        <v>55</v>
      </c>
    </row>
    <row r="14063" spans="1:10" x14ac:dyDescent="0.25">
      <c r="A14063" t="s">
        <v>10</v>
      </c>
      <c r="B14063">
        <v>2020</v>
      </c>
      <c r="C14063">
        <v>33</v>
      </c>
      <c r="D14063" s="1">
        <v>44057</v>
      </c>
      <c r="E14063" s="2">
        <v>44422</v>
      </c>
      <c r="F14063" t="s">
        <v>102</v>
      </c>
      <c r="G14063" t="s">
        <v>12</v>
      </c>
      <c r="H14063" t="s">
        <v>13</v>
      </c>
      <c r="I14063">
        <v>0</v>
      </c>
      <c r="J14063">
        <v>55</v>
      </c>
    </row>
    <row r="14064" spans="1:10" x14ac:dyDescent="0.25">
      <c r="A14064" t="s">
        <v>10</v>
      </c>
      <c r="B14064">
        <v>2020</v>
      </c>
      <c r="C14064">
        <v>33</v>
      </c>
      <c r="D14064" s="1">
        <v>44057</v>
      </c>
      <c r="E14064" s="2">
        <v>44422</v>
      </c>
      <c r="F14064" t="s">
        <v>14</v>
      </c>
      <c r="G14064" t="s">
        <v>12</v>
      </c>
      <c r="H14064" t="s">
        <v>13</v>
      </c>
      <c r="I14064">
        <v>1232</v>
      </c>
      <c r="J14064">
        <v>55</v>
      </c>
    </row>
    <row r="14065" spans="1:10" x14ac:dyDescent="0.25">
      <c r="A14065" t="s">
        <v>10</v>
      </c>
      <c r="B14065">
        <v>2020</v>
      </c>
      <c r="C14065">
        <v>33</v>
      </c>
      <c r="D14065" s="1">
        <v>44057</v>
      </c>
      <c r="E14065" s="2">
        <v>44422</v>
      </c>
      <c r="F14065" t="s">
        <v>11</v>
      </c>
      <c r="G14065" t="s">
        <v>12</v>
      </c>
      <c r="H14065" t="s">
        <v>13</v>
      </c>
      <c r="I14065">
        <v>370</v>
      </c>
      <c r="J14065">
        <v>55</v>
      </c>
    </row>
    <row r="14066" spans="1:10" x14ac:dyDescent="0.25">
      <c r="A14066" t="s">
        <v>10</v>
      </c>
      <c r="B14066">
        <v>2020</v>
      </c>
      <c r="C14066">
        <v>33</v>
      </c>
      <c r="D14066" s="1">
        <v>44058</v>
      </c>
      <c r="E14066" s="2">
        <v>44423</v>
      </c>
      <c r="F14066" t="s">
        <v>26</v>
      </c>
      <c r="G14066" t="s">
        <v>12</v>
      </c>
      <c r="H14066" t="s">
        <v>13</v>
      </c>
      <c r="I14066">
        <v>0</v>
      </c>
      <c r="J14066">
        <v>129</v>
      </c>
    </row>
    <row r="14067" spans="1:10" x14ac:dyDescent="0.25">
      <c r="A14067" t="s">
        <v>10</v>
      </c>
      <c r="B14067">
        <v>2020</v>
      </c>
      <c r="C14067">
        <v>33</v>
      </c>
      <c r="D14067" s="1">
        <v>44058</v>
      </c>
      <c r="E14067" s="2">
        <v>44423</v>
      </c>
      <c r="F14067" t="s">
        <v>17</v>
      </c>
      <c r="G14067" t="s">
        <v>12</v>
      </c>
      <c r="H14067" t="s">
        <v>13</v>
      </c>
      <c r="I14067">
        <v>18</v>
      </c>
      <c r="J14067">
        <v>129</v>
      </c>
    </row>
    <row r="14068" spans="1:10" x14ac:dyDescent="0.25">
      <c r="A14068" t="s">
        <v>10</v>
      </c>
      <c r="B14068">
        <v>2020</v>
      </c>
      <c r="C14068">
        <v>33</v>
      </c>
      <c r="D14068" s="1">
        <v>44058</v>
      </c>
      <c r="E14068" s="2">
        <v>44423</v>
      </c>
      <c r="F14068" t="s">
        <v>102</v>
      </c>
      <c r="G14068" t="s">
        <v>12</v>
      </c>
      <c r="H14068" t="s">
        <v>13</v>
      </c>
      <c r="I14068">
        <v>0</v>
      </c>
      <c r="J14068">
        <v>129</v>
      </c>
    </row>
    <row r="14069" spans="1:10" x14ac:dyDescent="0.25">
      <c r="A14069" t="s">
        <v>10</v>
      </c>
      <c r="B14069">
        <v>2020</v>
      </c>
      <c r="C14069">
        <v>33</v>
      </c>
      <c r="D14069" s="1">
        <v>44058</v>
      </c>
      <c r="E14069" s="2">
        <v>44423</v>
      </c>
      <c r="F14069" t="s">
        <v>14</v>
      </c>
      <c r="G14069" t="s">
        <v>12</v>
      </c>
      <c r="H14069" t="s">
        <v>13</v>
      </c>
      <c r="I14069">
        <v>1643</v>
      </c>
      <c r="J14069">
        <v>129</v>
      </c>
    </row>
    <row r="14070" spans="1:10" x14ac:dyDescent="0.25">
      <c r="A14070" t="s">
        <v>10</v>
      </c>
      <c r="B14070">
        <v>2020</v>
      </c>
      <c r="C14070">
        <v>33</v>
      </c>
      <c r="D14070" s="1">
        <v>44058</v>
      </c>
      <c r="E14070" s="2">
        <v>44423</v>
      </c>
      <c r="F14070" t="s">
        <v>11</v>
      </c>
      <c r="G14070" t="s">
        <v>12</v>
      </c>
      <c r="H14070" t="s">
        <v>13</v>
      </c>
      <c r="I14070">
        <v>751</v>
      </c>
      <c r="J14070">
        <v>129</v>
      </c>
    </row>
    <row r="14071" spans="1:10" x14ac:dyDescent="0.25">
      <c r="A14071" t="s">
        <v>10</v>
      </c>
      <c r="B14071">
        <v>2020</v>
      </c>
      <c r="C14071">
        <v>34</v>
      </c>
      <c r="D14071" s="1">
        <v>44059</v>
      </c>
      <c r="E14071" s="2">
        <v>44424</v>
      </c>
      <c r="F14071" t="s">
        <v>26</v>
      </c>
      <c r="G14071" t="s">
        <v>12</v>
      </c>
      <c r="H14071" t="s">
        <v>13</v>
      </c>
      <c r="I14071">
        <v>0</v>
      </c>
      <c r="J14071">
        <v>0.14000000000000001</v>
      </c>
    </row>
    <row r="14072" spans="1:10" x14ac:dyDescent="0.25">
      <c r="A14072" t="s">
        <v>10</v>
      </c>
      <c r="B14072">
        <v>2020</v>
      </c>
      <c r="C14072">
        <v>34</v>
      </c>
      <c r="D14072" s="1">
        <v>44059</v>
      </c>
      <c r="E14072" s="2">
        <v>44424</v>
      </c>
      <c r="F14072" t="s">
        <v>17</v>
      </c>
      <c r="G14072" t="s">
        <v>12</v>
      </c>
      <c r="H14072" t="s">
        <v>13</v>
      </c>
      <c r="I14072">
        <v>25</v>
      </c>
      <c r="J14072">
        <v>0.14000000000000001</v>
      </c>
    </row>
    <row r="14073" spans="1:10" x14ac:dyDescent="0.25">
      <c r="A14073" t="s">
        <v>10</v>
      </c>
      <c r="B14073">
        <v>2020</v>
      </c>
      <c r="C14073">
        <v>34</v>
      </c>
      <c r="D14073" s="1">
        <v>44059</v>
      </c>
      <c r="E14073" s="2">
        <v>44424</v>
      </c>
      <c r="F14073" t="s">
        <v>102</v>
      </c>
      <c r="G14073" t="s">
        <v>12</v>
      </c>
      <c r="H14073" t="s">
        <v>13</v>
      </c>
      <c r="I14073">
        <v>1</v>
      </c>
      <c r="J14073">
        <v>0.14000000000000001</v>
      </c>
    </row>
    <row r="14074" spans="1:10" x14ac:dyDescent="0.25">
      <c r="A14074" t="s">
        <v>10</v>
      </c>
      <c r="B14074">
        <v>2020</v>
      </c>
      <c r="C14074">
        <v>34</v>
      </c>
      <c r="D14074" s="1">
        <v>44059</v>
      </c>
      <c r="E14074" s="2">
        <v>44424</v>
      </c>
      <c r="F14074" t="s">
        <v>14</v>
      </c>
      <c r="G14074" t="s">
        <v>12</v>
      </c>
      <c r="H14074" t="s">
        <v>13</v>
      </c>
      <c r="I14074">
        <v>805</v>
      </c>
      <c r="J14074">
        <v>0.14000000000000001</v>
      </c>
    </row>
    <row r="14075" spans="1:10" x14ac:dyDescent="0.25">
      <c r="A14075" t="s">
        <v>10</v>
      </c>
      <c r="B14075">
        <v>2020</v>
      </c>
      <c r="C14075">
        <v>34</v>
      </c>
      <c r="D14075" s="1">
        <v>44059</v>
      </c>
      <c r="E14075" s="2">
        <v>44424</v>
      </c>
      <c r="F14075" t="s">
        <v>11</v>
      </c>
      <c r="G14075" t="s">
        <v>12</v>
      </c>
      <c r="H14075" t="s">
        <v>13</v>
      </c>
      <c r="I14075">
        <v>676</v>
      </c>
      <c r="J14075">
        <v>0.14000000000000001</v>
      </c>
    </row>
    <row r="14076" spans="1:10" x14ac:dyDescent="0.25">
      <c r="A14076" t="s">
        <v>10</v>
      </c>
      <c r="B14076">
        <v>2020</v>
      </c>
      <c r="C14076">
        <v>34</v>
      </c>
      <c r="D14076" s="1">
        <v>44060</v>
      </c>
      <c r="E14076" s="2">
        <v>44425</v>
      </c>
      <c r="F14076" t="s">
        <v>26</v>
      </c>
      <c r="G14076" t="s">
        <v>12</v>
      </c>
      <c r="H14076" t="s">
        <v>13</v>
      </c>
      <c r="I14076">
        <v>0</v>
      </c>
      <c r="J14076">
        <v>58</v>
      </c>
    </row>
    <row r="14077" spans="1:10" x14ac:dyDescent="0.25">
      <c r="A14077" t="s">
        <v>10</v>
      </c>
      <c r="B14077">
        <v>2020</v>
      </c>
      <c r="C14077">
        <v>34</v>
      </c>
      <c r="D14077" s="1">
        <v>44060</v>
      </c>
      <c r="E14077" s="2">
        <v>44425</v>
      </c>
      <c r="F14077" t="s">
        <v>17</v>
      </c>
      <c r="G14077" t="s">
        <v>12</v>
      </c>
      <c r="H14077" t="s">
        <v>13</v>
      </c>
      <c r="I14077">
        <v>19</v>
      </c>
      <c r="J14077">
        <v>58</v>
      </c>
    </row>
    <row r="14078" spans="1:10" x14ac:dyDescent="0.25">
      <c r="A14078" t="s">
        <v>10</v>
      </c>
      <c r="B14078">
        <v>2020</v>
      </c>
      <c r="C14078">
        <v>34</v>
      </c>
      <c r="D14078" s="1">
        <v>44060</v>
      </c>
      <c r="E14078" s="2">
        <v>44425</v>
      </c>
      <c r="F14078" t="s">
        <v>102</v>
      </c>
      <c r="G14078" t="s">
        <v>12</v>
      </c>
      <c r="H14078" t="s">
        <v>13</v>
      </c>
      <c r="I14078">
        <v>0</v>
      </c>
      <c r="J14078">
        <v>58</v>
      </c>
    </row>
    <row r="14079" spans="1:10" x14ac:dyDescent="0.25">
      <c r="A14079" t="s">
        <v>10</v>
      </c>
      <c r="B14079">
        <v>2020</v>
      </c>
      <c r="C14079">
        <v>34</v>
      </c>
      <c r="D14079" s="1">
        <v>44060</v>
      </c>
      <c r="E14079" s="2">
        <v>44425</v>
      </c>
      <c r="F14079" t="s">
        <v>14</v>
      </c>
      <c r="G14079" t="s">
        <v>12</v>
      </c>
      <c r="H14079" t="s">
        <v>13</v>
      </c>
      <c r="I14079">
        <v>1223</v>
      </c>
      <c r="J14079">
        <v>58</v>
      </c>
    </row>
    <row r="14080" spans="1:10" x14ac:dyDescent="0.25">
      <c r="A14080" t="s">
        <v>10</v>
      </c>
      <c r="B14080">
        <v>2020</v>
      </c>
      <c r="C14080">
        <v>34</v>
      </c>
      <c r="D14080" s="1">
        <v>44060</v>
      </c>
      <c r="E14080" s="2">
        <v>44425</v>
      </c>
      <c r="F14080" t="s">
        <v>11</v>
      </c>
      <c r="G14080" t="s">
        <v>12</v>
      </c>
      <c r="H14080" t="s">
        <v>13</v>
      </c>
      <c r="I14080">
        <v>742</v>
      </c>
      <c r="J14080">
        <v>58</v>
      </c>
    </row>
    <row r="14081" spans="1:10" x14ac:dyDescent="0.25">
      <c r="A14081" t="s">
        <v>10</v>
      </c>
      <c r="B14081">
        <v>2020</v>
      </c>
      <c r="C14081">
        <v>34</v>
      </c>
      <c r="D14081" s="1">
        <v>44061</v>
      </c>
      <c r="E14081" s="2">
        <v>44426</v>
      </c>
      <c r="F14081" t="s">
        <v>26</v>
      </c>
      <c r="G14081" t="s">
        <v>12</v>
      </c>
      <c r="H14081" t="s">
        <v>13</v>
      </c>
      <c r="I14081">
        <v>0</v>
      </c>
      <c r="J14081">
        <v>259</v>
      </c>
    </row>
    <row r="14082" spans="1:10" x14ac:dyDescent="0.25">
      <c r="A14082" t="s">
        <v>10</v>
      </c>
      <c r="B14082">
        <v>2020</v>
      </c>
      <c r="C14082">
        <v>34</v>
      </c>
      <c r="D14082" s="1">
        <v>44061</v>
      </c>
      <c r="E14082" s="2">
        <v>44426</v>
      </c>
      <c r="F14082" t="s">
        <v>17</v>
      </c>
      <c r="G14082" t="s">
        <v>12</v>
      </c>
      <c r="H14082" t="s">
        <v>13</v>
      </c>
      <c r="I14082">
        <v>25</v>
      </c>
      <c r="J14082">
        <v>259</v>
      </c>
    </row>
    <row r="14083" spans="1:10" x14ac:dyDescent="0.25">
      <c r="A14083" t="s">
        <v>10</v>
      </c>
      <c r="B14083">
        <v>2020</v>
      </c>
      <c r="C14083">
        <v>34</v>
      </c>
      <c r="D14083" s="1">
        <v>44061</v>
      </c>
      <c r="E14083" s="2">
        <v>44426</v>
      </c>
      <c r="F14083" t="s">
        <v>102</v>
      </c>
      <c r="G14083" t="s">
        <v>12</v>
      </c>
      <c r="H14083" t="s">
        <v>13</v>
      </c>
      <c r="I14083">
        <v>0</v>
      </c>
      <c r="J14083">
        <v>259</v>
      </c>
    </row>
    <row r="14084" spans="1:10" x14ac:dyDescent="0.25">
      <c r="A14084" t="s">
        <v>10</v>
      </c>
      <c r="B14084">
        <v>2020</v>
      </c>
      <c r="C14084">
        <v>34</v>
      </c>
      <c r="D14084" s="1">
        <v>44061</v>
      </c>
      <c r="E14084" s="2">
        <v>44426</v>
      </c>
      <c r="F14084" t="s">
        <v>14</v>
      </c>
      <c r="G14084" t="s">
        <v>12</v>
      </c>
      <c r="H14084" t="s">
        <v>13</v>
      </c>
      <c r="I14084">
        <v>1903</v>
      </c>
      <c r="J14084">
        <v>259</v>
      </c>
    </row>
    <row r="14085" spans="1:10" x14ac:dyDescent="0.25">
      <c r="A14085" t="s">
        <v>10</v>
      </c>
      <c r="B14085">
        <v>2020</v>
      </c>
      <c r="C14085">
        <v>34</v>
      </c>
      <c r="D14085" s="1">
        <v>44061</v>
      </c>
      <c r="E14085" s="2">
        <v>44426</v>
      </c>
      <c r="F14085" t="s">
        <v>11</v>
      </c>
      <c r="G14085" t="s">
        <v>12</v>
      </c>
      <c r="H14085" t="s">
        <v>13</v>
      </c>
      <c r="I14085">
        <v>1020</v>
      </c>
      <c r="J14085">
        <v>259</v>
      </c>
    </row>
    <row r="14086" spans="1:10" x14ac:dyDescent="0.25">
      <c r="A14086" t="s">
        <v>10</v>
      </c>
      <c r="B14086">
        <v>2020</v>
      </c>
      <c r="C14086">
        <v>34</v>
      </c>
      <c r="D14086" s="1">
        <v>44062</v>
      </c>
      <c r="E14086" s="2">
        <v>44427</v>
      </c>
      <c r="F14086" t="s">
        <v>26</v>
      </c>
      <c r="G14086" t="s">
        <v>12</v>
      </c>
      <c r="H14086" t="s">
        <v>13</v>
      </c>
      <c r="I14086">
        <v>0</v>
      </c>
      <c r="J14086">
        <v>203</v>
      </c>
    </row>
    <row r="14087" spans="1:10" x14ac:dyDescent="0.25">
      <c r="A14087" t="s">
        <v>10</v>
      </c>
      <c r="B14087">
        <v>2020</v>
      </c>
      <c r="C14087">
        <v>34</v>
      </c>
      <c r="D14087" s="1">
        <v>44062</v>
      </c>
      <c r="E14087" s="2">
        <v>44427</v>
      </c>
      <c r="F14087" t="s">
        <v>17</v>
      </c>
      <c r="G14087" t="s">
        <v>12</v>
      </c>
      <c r="H14087" t="s">
        <v>13</v>
      </c>
      <c r="I14087">
        <v>13</v>
      </c>
      <c r="J14087">
        <v>203</v>
      </c>
    </row>
    <row r="14088" spans="1:10" x14ac:dyDescent="0.25">
      <c r="A14088" t="s">
        <v>10</v>
      </c>
      <c r="B14088">
        <v>2020</v>
      </c>
      <c r="C14088">
        <v>34</v>
      </c>
      <c r="D14088" s="1">
        <v>44062</v>
      </c>
      <c r="E14088" s="2">
        <v>44427</v>
      </c>
      <c r="F14088" t="s">
        <v>102</v>
      </c>
      <c r="G14088" t="s">
        <v>12</v>
      </c>
      <c r="H14088" t="s">
        <v>13</v>
      </c>
      <c r="I14088">
        <v>3</v>
      </c>
      <c r="J14088">
        <v>203</v>
      </c>
    </row>
    <row r="14089" spans="1:10" x14ac:dyDescent="0.25">
      <c r="A14089" t="s">
        <v>10</v>
      </c>
      <c r="B14089">
        <v>2020</v>
      </c>
      <c r="C14089">
        <v>34</v>
      </c>
      <c r="D14089" s="1">
        <v>44062</v>
      </c>
      <c r="E14089" s="2">
        <v>44427</v>
      </c>
      <c r="F14089" t="s">
        <v>14</v>
      </c>
      <c r="G14089" t="s">
        <v>12</v>
      </c>
      <c r="H14089" t="s">
        <v>13</v>
      </c>
      <c r="I14089">
        <v>1793</v>
      </c>
      <c r="J14089">
        <v>203</v>
      </c>
    </row>
    <row r="14090" spans="1:10" x14ac:dyDescent="0.25">
      <c r="A14090" t="s">
        <v>10</v>
      </c>
      <c r="B14090">
        <v>2020</v>
      </c>
      <c r="C14090">
        <v>34</v>
      </c>
      <c r="D14090" s="1">
        <v>44062</v>
      </c>
      <c r="E14090" s="2">
        <v>44427</v>
      </c>
      <c r="F14090" t="s">
        <v>11</v>
      </c>
      <c r="G14090" t="s">
        <v>12</v>
      </c>
      <c r="H14090" t="s">
        <v>13</v>
      </c>
      <c r="I14090">
        <v>680</v>
      </c>
      <c r="J14090">
        <v>203</v>
      </c>
    </row>
    <row r="14091" spans="1:10" x14ac:dyDescent="0.25">
      <c r="A14091" t="s">
        <v>10</v>
      </c>
      <c r="B14091">
        <v>2020</v>
      </c>
      <c r="C14091">
        <v>34</v>
      </c>
      <c r="D14091" s="1">
        <v>44063</v>
      </c>
      <c r="E14091" s="2">
        <v>44428</v>
      </c>
      <c r="F14091" t="s">
        <v>26</v>
      </c>
      <c r="G14091" t="s">
        <v>12</v>
      </c>
      <c r="H14091" t="s">
        <v>13</v>
      </c>
      <c r="I14091">
        <v>0</v>
      </c>
      <c r="J14091">
        <v>208</v>
      </c>
    </row>
    <row r="14092" spans="1:10" x14ac:dyDescent="0.25">
      <c r="A14092" t="s">
        <v>10</v>
      </c>
      <c r="B14092">
        <v>2020</v>
      </c>
      <c r="C14092">
        <v>34</v>
      </c>
      <c r="D14092" s="1">
        <v>44063</v>
      </c>
      <c r="E14092" s="2">
        <v>44428</v>
      </c>
      <c r="F14092" t="s">
        <v>17</v>
      </c>
      <c r="G14092" t="s">
        <v>12</v>
      </c>
      <c r="H14092" t="s">
        <v>13</v>
      </c>
      <c r="I14092">
        <v>27</v>
      </c>
      <c r="J14092">
        <v>208</v>
      </c>
    </row>
    <row r="14093" spans="1:10" x14ac:dyDescent="0.25">
      <c r="A14093" t="s">
        <v>10</v>
      </c>
      <c r="B14093">
        <v>2020</v>
      </c>
      <c r="C14093">
        <v>34</v>
      </c>
      <c r="D14093" s="1">
        <v>44063</v>
      </c>
      <c r="E14093" s="2">
        <v>44428</v>
      </c>
      <c r="F14093" t="s">
        <v>102</v>
      </c>
      <c r="G14093" t="s">
        <v>12</v>
      </c>
      <c r="H14093" t="s">
        <v>13</v>
      </c>
      <c r="I14093">
        <v>4</v>
      </c>
      <c r="J14093">
        <v>208</v>
      </c>
    </row>
    <row r="14094" spans="1:10" x14ac:dyDescent="0.25">
      <c r="A14094" t="s">
        <v>10</v>
      </c>
      <c r="B14094">
        <v>2020</v>
      </c>
      <c r="C14094">
        <v>34</v>
      </c>
      <c r="D14094" s="1">
        <v>44063</v>
      </c>
      <c r="E14094" s="2">
        <v>44428</v>
      </c>
      <c r="F14094" t="s">
        <v>14</v>
      </c>
      <c r="G14094" t="s">
        <v>12</v>
      </c>
      <c r="H14094" t="s">
        <v>13</v>
      </c>
      <c r="I14094">
        <v>2913</v>
      </c>
      <c r="J14094">
        <v>208</v>
      </c>
    </row>
    <row r="14095" spans="1:10" x14ac:dyDescent="0.25">
      <c r="A14095" t="s">
        <v>10</v>
      </c>
      <c r="B14095">
        <v>2020</v>
      </c>
      <c r="C14095">
        <v>34</v>
      </c>
      <c r="D14095" s="1">
        <v>44063</v>
      </c>
      <c r="E14095" s="2">
        <v>44428</v>
      </c>
      <c r="F14095" t="s">
        <v>11</v>
      </c>
      <c r="G14095" t="s">
        <v>12</v>
      </c>
      <c r="H14095" t="s">
        <v>13</v>
      </c>
      <c r="I14095">
        <v>1267</v>
      </c>
      <c r="J14095">
        <v>208</v>
      </c>
    </row>
    <row r="14096" spans="1:10" x14ac:dyDescent="0.25">
      <c r="A14096" t="s">
        <v>10</v>
      </c>
      <c r="B14096">
        <v>2020</v>
      </c>
      <c r="C14096">
        <v>34</v>
      </c>
      <c r="D14096" s="1">
        <v>44064</v>
      </c>
      <c r="E14096" s="2">
        <v>44429</v>
      </c>
      <c r="F14096" t="s">
        <v>26</v>
      </c>
      <c r="G14096" t="s">
        <v>12</v>
      </c>
      <c r="H14096" t="s">
        <v>13</v>
      </c>
      <c r="I14096">
        <v>0</v>
      </c>
      <c r="J14096">
        <v>100</v>
      </c>
    </row>
    <row r="14097" spans="1:10" x14ac:dyDescent="0.25">
      <c r="A14097" t="s">
        <v>10</v>
      </c>
      <c r="B14097">
        <v>2020</v>
      </c>
      <c r="C14097">
        <v>34</v>
      </c>
      <c r="D14097" s="1">
        <v>44064</v>
      </c>
      <c r="E14097" s="2">
        <v>44429</v>
      </c>
      <c r="F14097" t="s">
        <v>17</v>
      </c>
      <c r="G14097" t="s">
        <v>12</v>
      </c>
      <c r="H14097" t="s">
        <v>13</v>
      </c>
      <c r="I14097">
        <v>19</v>
      </c>
      <c r="J14097">
        <v>100</v>
      </c>
    </row>
    <row r="14098" spans="1:10" x14ac:dyDescent="0.25">
      <c r="A14098" t="s">
        <v>10</v>
      </c>
      <c r="B14098">
        <v>2020</v>
      </c>
      <c r="C14098">
        <v>34</v>
      </c>
      <c r="D14098" s="1">
        <v>44064</v>
      </c>
      <c r="E14098" s="2">
        <v>44429</v>
      </c>
      <c r="F14098" t="s">
        <v>102</v>
      </c>
      <c r="G14098" t="s">
        <v>12</v>
      </c>
      <c r="H14098" t="s">
        <v>13</v>
      </c>
      <c r="I14098">
        <v>5</v>
      </c>
      <c r="J14098">
        <v>100</v>
      </c>
    </row>
    <row r="14099" spans="1:10" x14ac:dyDescent="0.25">
      <c r="A14099" t="s">
        <v>10</v>
      </c>
      <c r="B14099">
        <v>2020</v>
      </c>
      <c r="C14099">
        <v>34</v>
      </c>
      <c r="D14099" s="1">
        <v>44064</v>
      </c>
      <c r="E14099" s="2">
        <v>44429</v>
      </c>
      <c r="F14099" t="s">
        <v>14</v>
      </c>
      <c r="G14099" t="s">
        <v>12</v>
      </c>
      <c r="H14099" t="s">
        <v>13</v>
      </c>
      <c r="I14099">
        <v>4256</v>
      </c>
      <c r="J14099">
        <v>100</v>
      </c>
    </row>
    <row r="14100" spans="1:10" x14ac:dyDescent="0.25">
      <c r="A14100" t="s">
        <v>10</v>
      </c>
      <c r="B14100">
        <v>2020</v>
      </c>
      <c r="C14100">
        <v>34</v>
      </c>
      <c r="D14100" s="1">
        <v>44064</v>
      </c>
      <c r="E14100" s="2">
        <v>44429</v>
      </c>
      <c r="F14100" t="s">
        <v>11</v>
      </c>
      <c r="G14100" t="s">
        <v>12</v>
      </c>
      <c r="H14100" t="s">
        <v>13</v>
      </c>
      <c r="I14100">
        <v>835</v>
      </c>
      <c r="J14100">
        <v>100</v>
      </c>
    </row>
    <row r="14101" spans="1:10" x14ac:dyDescent="0.25">
      <c r="A14101" t="s">
        <v>10</v>
      </c>
      <c r="B14101">
        <v>2020</v>
      </c>
      <c r="C14101">
        <v>34</v>
      </c>
      <c r="D14101" s="1">
        <v>44065</v>
      </c>
      <c r="E14101" s="2">
        <v>44430</v>
      </c>
      <c r="F14101" t="s">
        <v>26</v>
      </c>
      <c r="G14101" t="s">
        <v>12</v>
      </c>
      <c r="H14101" t="s">
        <v>13</v>
      </c>
      <c r="I14101">
        <v>0</v>
      </c>
      <c r="J14101">
        <v>31</v>
      </c>
    </row>
    <row r="14102" spans="1:10" x14ac:dyDescent="0.25">
      <c r="A14102" t="s">
        <v>10</v>
      </c>
      <c r="B14102">
        <v>2020</v>
      </c>
      <c r="C14102">
        <v>34</v>
      </c>
      <c r="D14102" s="1">
        <v>44065</v>
      </c>
      <c r="E14102" s="2">
        <v>44430</v>
      </c>
      <c r="F14102" t="s">
        <v>17</v>
      </c>
      <c r="G14102" t="s">
        <v>12</v>
      </c>
      <c r="H14102" t="s">
        <v>13</v>
      </c>
      <c r="I14102">
        <v>17</v>
      </c>
      <c r="J14102">
        <v>31</v>
      </c>
    </row>
    <row r="14103" spans="1:10" x14ac:dyDescent="0.25">
      <c r="A14103" t="s">
        <v>10</v>
      </c>
      <c r="B14103">
        <v>2020</v>
      </c>
      <c r="C14103">
        <v>34</v>
      </c>
      <c r="D14103" s="1">
        <v>44065</v>
      </c>
      <c r="E14103" s="2">
        <v>44430</v>
      </c>
      <c r="F14103" t="s">
        <v>102</v>
      </c>
      <c r="G14103" t="s">
        <v>12</v>
      </c>
      <c r="H14103" t="s">
        <v>13</v>
      </c>
      <c r="I14103">
        <v>1</v>
      </c>
      <c r="J14103">
        <v>31</v>
      </c>
    </row>
    <row r="14104" spans="1:10" x14ac:dyDescent="0.25">
      <c r="A14104" t="s">
        <v>10</v>
      </c>
      <c r="B14104">
        <v>2020</v>
      </c>
      <c r="C14104">
        <v>34</v>
      </c>
      <c r="D14104" s="1">
        <v>44065</v>
      </c>
      <c r="E14104" s="2">
        <v>44430</v>
      </c>
      <c r="F14104" t="s">
        <v>14</v>
      </c>
      <c r="G14104" t="s">
        <v>12</v>
      </c>
      <c r="H14104" t="s">
        <v>13</v>
      </c>
      <c r="I14104">
        <v>979</v>
      </c>
      <c r="J14104">
        <v>31</v>
      </c>
    </row>
    <row r="14105" spans="1:10" x14ac:dyDescent="0.25">
      <c r="A14105" t="s">
        <v>10</v>
      </c>
      <c r="B14105">
        <v>2020</v>
      </c>
      <c r="C14105">
        <v>34</v>
      </c>
      <c r="D14105" s="1">
        <v>44065</v>
      </c>
      <c r="E14105" s="2">
        <v>44430</v>
      </c>
      <c r="F14105" t="s">
        <v>11</v>
      </c>
      <c r="G14105" t="s">
        <v>12</v>
      </c>
      <c r="H14105" t="s">
        <v>13</v>
      </c>
      <c r="I14105">
        <v>575</v>
      </c>
      <c r="J14105">
        <v>31</v>
      </c>
    </row>
    <row r="14106" spans="1:10" x14ac:dyDescent="0.25">
      <c r="A14106" t="s">
        <v>10</v>
      </c>
      <c r="B14106">
        <v>2020</v>
      </c>
      <c r="C14106">
        <v>35</v>
      </c>
      <c r="D14106" s="1">
        <v>44066</v>
      </c>
      <c r="E14106" s="2">
        <v>44431</v>
      </c>
      <c r="F14106" t="s">
        <v>26</v>
      </c>
      <c r="G14106" t="s">
        <v>12</v>
      </c>
      <c r="H14106" t="s">
        <v>13</v>
      </c>
      <c r="I14106">
        <v>0</v>
      </c>
      <c r="J14106">
        <v>39</v>
      </c>
    </row>
    <row r="14107" spans="1:10" x14ac:dyDescent="0.25">
      <c r="A14107" t="s">
        <v>10</v>
      </c>
      <c r="B14107">
        <v>2020</v>
      </c>
      <c r="C14107">
        <v>35</v>
      </c>
      <c r="D14107" s="1">
        <v>44066</v>
      </c>
      <c r="E14107" s="2">
        <v>44431</v>
      </c>
      <c r="F14107" t="s">
        <v>17</v>
      </c>
      <c r="G14107" t="s">
        <v>12</v>
      </c>
      <c r="H14107" t="s">
        <v>13</v>
      </c>
      <c r="I14107">
        <v>8</v>
      </c>
      <c r="J14107">
        <v>39</v>
      </c>
    </row>
    <row r="14108" spans="1:10" x14ac:dyDescent="0.25">
      <c r="A14108" t="s">
        <v>10</v>
      </c>
      <c r="B14108">
        <v>2020</v>
      </c>
      <c r="C14108">
        <v>35</v>
      </c>
      <c r="D14108" s="1">
        <v>44066</v>
      </c>
      <c r="E14108" s="2">
        <v>44431</v>
      </c>
      <c r="F14108" t="s">
        <v>18</v>
      </c>
      <c r="G14108" t="s">
        <v>12</v>
      </c>
      <c r="H14108" t="s">
        <v>13</v>
      </c>
      <c r="I14108">
        <v>1</v>
      </c>
      <c r="J14108">
        <v>39</v>
      </c>
    </row>
    <row r="14109" spans="1:10" x14ac:dyDescent="0.25">
      <c r="A14109" t="s">
        <v>10</v>
      </c>
      <c r="B14109">
        <v>2020</v>
      </c>
      <c r="C14109">
        <v>35</v>
      </c>
      <c r="D14109" s="1">
        <v>44066</v>
      </c>
      <c r="E14109" s="2">
        <v>44431</v>
      </c>
      <c r="F14109" t="s">
        <v>102</v>
      </c>
      <c r="G14109" t="s">
        <v>12</v>
      </c>
      <c r="H14109" t="s">
        <v>13</v>
      </c>
      <c r="I14109">
        <v>1</v>
      </c>
      <c r="J14109">
        <v>39</v>
      </c>
    </row>
    <row r="14110" spans="1:10" x14ac:dyDescent="0.25">
      <c r="A14110" t="s">
        <v>10</v>
      </c>
      <c r="B14110">
        <v>2020</v>
      </c>
      <c r="C14110">
        <v>35</v>
      </c>
      <c r="D14110" s="1">
        <v>44066</v>
      </c>
      <c r="E14110" s="2">
        <v>44431</v>
      </c>
      <c r="F14110" t="s">
        <v>14</v>
      </c>
      <c r="G14110" t="s">
        <v>12</v>
      </c>
      <c r="H14110" t="s">
        <v>13</v>
      </c>
      <c r="I14110">
        <v>779</v>
      </c>
      <c r="J14110">
        <v>39</v>
      </c>
    </row>
    <row r="14111" spans="1:10" x14ac:dyDescent="0.25">
      <c r="A14111" t="s">
        <v>10</v>
      </c>
      <c r="B14111">
        <v>2020</v>
      </c>
      <c r="C14111">
        <v>35</v>
      </c>
      <c r="D14111" s="1">
        <v>44066</v>
      </c>
      <c r="E14111" s="2">
        <v>44431</v>
      </c>
      <c r="F14111" t="s">
        <v>11</v>
      </c>
      <c r="G14111" t="s">
        <v>12</v>
      </c>
      <c r="H14111" t="s">
        <v>13</v>
      </c>
      <c r="I14111">
        <v>304</v>
      </c>
      <c r="J14111">
        <v>39</v>
      </c>
    </row>
    <row r="14112" spans="1:10" x14ac:dyDescent="0.25">
      <c r="A14112" t="s">
        <v>10</v>
      </c>
      <c r="B14112">
        <v>2020</v>
      </c>
      <c r="C14112">
        <v>35</v>
      </c>
      <c r="D14112" s="1">
        <v>44067</v>
      </c>
      <c r="E14112" s="2">
        <v>44432</v>
      </c>
      <c r="F14112" t="s">
        <v>26</v>
      </c>
      <c r="G14112" t="s">
        <v>12</v>
      </c>
      <c r="H14112" t="s">
        <v>13</v>
      </c>
      <c r="I14112">
        <v>0</v>
      </c>
      <c r="J14112">
        <v>24</v>
      </c>
    </row>
    <row r="14113" spans="1:10" x14ac:dyDescent="0.25">
      <c r="A14113" t="s">
        <v>10</v>
      </c>
      <c r="B14113">
        <v>2020</v>
      </c>
      <c r="C14113">
        <v>35</v>
      </c>
      <c r="D14113" s="1">
        <v>44067</v>
      </c>
      <c r="E14113" s="2">
        <v>44432</v>
      </c>
      <c r="F14113" t="s">
        <v>17</v>
      </c>
      <c r="G14113" t="s">
        <v>12</v>
      </c>
      <c r="H14113" t="s">
        <v>13</v>
      </c>
      <c r="I14113">
        <v>7</v>
      </c>
      <c r="J14113">
        <v>24</v>
      </c>
    </row>
    <row r="14114" spans="1:10" x14ac:dyDescent="0.25">
      <c r="A14114" t="s">
        <v>10</v>
      </c>
      <c r="B14114">
        <v>2020</v>
      </c>
      <c r="C14114">
        <v>35</v>
      </c>
      <c r="D14114" s="1">
        <v>44067</v>
      </c>
      <c r="E14114" s="2">
        <v>44432</v>
      </c>
      <c r="F14114" t="s">
        <v>18</v>
      </c>
      <c r="G14114" t="s">
        <v>12</v>
      </c>
      <c r="H14114" t="s">
        <v>13</v>
      </c>
      <c r="I14114">
        <v>0</v>
      </c>
      <c r="J14114">
        <v>24</v>
      </c>
    </row>
    <row r="14115" spans="1:10" x14ac:dyDescent="0.25">
      <c r="A14115" t="s">
        <v>10</v>
      </c>
      <c r="B14115">
        <v>2020</v>
      </c>
      <c r="C14115">
        <v>35</v>
      </c>
      <c r="D14115" s="1">
        <v>44067</v>
      </c>
      <c r="E14115" s="2">
        <v>44432</v>
      </c>
      <c r="F14115" t="s">
        <v>102</v>
      </c>
      <c r="G14115" t="s">
        <v>12</v>
      </c>
      <c r="H14115" t="s">
        <v>13</v>
      </c>
      <c r="I14115">
        <v>0</v>
      </c>
      <c r="J14115">
        <v>24</v>
      </c>
    </row>
    <row r="14116" spans="1:10" x14ac:dyDescent="0.25">
      <c r="A14116" t="s">
        <v>10</v>
      </c>
      <c r="B14116">
        <v>2020</v>
      </c>
      <c r="C14116">
        <v>35</v>
      </c>
      <c r="D14116" s="1">
        <v>44067</v>
      </c>
      <c r="E14116" s="2">
        <v>44432</v>
      </c>
      <c r="F14116" t="s">
        <v>14</v>
      </c>
      <c r="G14116" t="s">
        <v>12</v>
      </c>
      <c r="H14116" t="s">
        <v>13</v>
      </c>
      <c r="I14116">
        <v>638</v>
      </c>
      <c r="J14116">
        <v>24</v>
      </c>
    </row>
    <row r="14117" spans="1:10" x14ac:dyDescent="0.25">
      <c r="A14117" t="s">
        <v>10</v>
      </c>
      <c r="B14117">
        <v>2020</v>
      </c>
      <c r="C14117">
        <v>35</v>
      </c>
      <c r="D14117" s="1">
        <v>44067</v>
      </c>
      <c r="E14117" s="2">
        <v>44432</v>
      </c>
      <c r="F14117" t="s">
        <v>11</v>
      </c>
      <c r="G14117" t="s">
        <v>12</v>
      </c>
      <c r="H14117" t="s">
        <v>13</v>
      </c>
      <c r="I14117">
        <v>433</v>
      </c>
      <c r="J14117">
        <v>24</v>
      </c>
    </row>
    <row r="14118" spans="1:10" x14ac:dyDescent="0.25">
      <c r="A14118" t="s">
        <v>10</v>
      </c>
      <c r="B14118">
        <v>2020</v>
      </c>
      <c r="C14118">
        <v>35</v>
      </c>
      <c r="D14118" s="1">
        <v>44068</v>
      </c>
      <c r="E14118" s="2">
        <v>44433</v>
      </c>
      <c r="F14118" t="s">
        <v>26</v>
      </c>
      <c r="G14118" t="s">
        <v>12</v>
      </c>
      <c r="H14118" t="s">
        <v>13</v>
      </c>
      <c r="I14118">
        <v>0</v>
      </c>
      <c r="J14118">
        <v>26</v>
      </c>
    </row>
    <row r="14119" spans="1:10" x14ac:dyDescent="0.25">
      <c r="A14119" t="s">
        <v>10</v>
      </c>
      <c r="B14119">
        <v>2020</v>
      </c>
      <c r="C14119">
        <v>35</v>
      </c>
      <c r="D14119" s="1">
        <v>44068</v>
      </c>
      <c r="E14119" s="2">
        <v>44433</v>
      </c>
      <c r="F14119" t="s">
        <v>17</v>
      </c>
      <c r="G14119" t="s">
        <v>12</v>
      </c>
      <c r="H14119" t="s">
        <v>13</v>
      </c>
      <c r="I14119">
        <v>7</v>
      </c>
      <c r="J14119">
        <v>26</v>
      </c>
    </row>
    <row r="14120" spans="1:10" x14ac:dyDescent="0.25">
      <c r="A14120" t="s">
        <v>10</v>
      </c>
      <c r="B14120">
        <v>2020</v>
      </c>
      <c r="C14120">
        <v>35</v>
      </c>
      <c r="D14120" s="1">
        <v>44068</v>
      </c>
      <c r="E14120" s="2">
        <v>44433</v>
      </c>
      <c r="F14120" t="s">
        <v>18</v>
      </c>
      <c r="G14120" t="s">
        <v>12</v>
      </c>
      <c r="H14120" t="s">
        <v>13</v>
      </c>
      <c r="I14120">
        <v>0</v>
      </c>
      <c r="J14120">
        <v>26</v>
      </c>
    </row>
    <row r="14121" spans="1:10" x14ac:dyDescent="0.25">
      <c r="A14121" t="s">
        <v>10</v>
      </c>
      <c r="B14121">
        <v>2020</v>
      </c>
      <c r="C14121">
        <v>35</v>
      </c>
      <c r="D14121" s="1">
        <v>44068</v>
      </c>
      <c r="E14121" s="2">
        <v>44433</v>
      </c>
      <c r="F14121" t="s">
        <v>102</v>
      </c>
      <c r="G14121" t="s">
        <v>12</v>
      </c>
      <c r="H14121" t="s">
        <v>13</v>
      </c>
      <c r="I14121">
        <v>0</v>
      </c>
      <c r="J14121">
        <v>26</v>
      </c>
    </row>
    <row r="14122" spans="1:10" x14ac:dyDescent="0.25">
      <c r="A14122" t="s">
        <v>10</v>
      </c>
      <c r="B14122">
        <v>2020</v>
      </c>
      <c r="C14122">
        <v>35</v>
      </c>
      <c r="D14122" s="1">
        <v>44068</v>
      </c>
      <c r="E14122" s="2">
        <v>44433</v>
      </c>
      <c r="F14122" t="s">
        <v>14</v>
      </c>
      <c r="G14122" t="s">
        <v>12</v>
      </c>
      <c r="H14122" t="s">
        <v>13</v>
      </c>
      <c r="I14122">
        <v>433</v>
      </c>
      <c r="J14122">
        <v>26</v>
      </c>
    </row>
    <row r="14123" spans="1:10" x14ac:dyDescent="0.25">
      <c r="A14123" t="s">
        <v>10</v>
      </c>
      <c r="B14123">
        <v>2020</v>
      </c>
      <c r="C14123">
        <v>35</v>
      </c>
      <c r="D14123" s="1">
        <v>44068</v>
      </c>
      <c r="E14123" s="2">
        <v>44433</v>
      </c>
      <c r="F14123" t="s">
        <v>11</v>
      </c>
      <c r="G14123" t="s">
        <v>12</v>
      </c>
      <c r="H14123" t="s">
        <v>13</v>
      </c>
      <c r="I14123">
        <v>423</v>
      </c>
      <c r="J14123">
        <v>26</v>
      </c>
    </row>
    <row r="14124" spans="1:10" x14ac:dyDescent="0.25">
      <c r="A14124" t="s">
        <v>10</v>
      </c>
      <c r="B14124">
        <v>2020</v>
      </c>
      <c r="C14124">
        <v>35</v>
      </c>
      <c r="D14124" s="1">
        <v>44069</v>
      </c>
      <c r="E14124" s="2">
        <v>44434</v>
      </c>
      <c r="F14124" t="s">
        <v>26</v>
      </c>
      <c r="G14124" t="s">
        <v>12</v>
      </c>
      <c r="H14124" t="s">
        <v>13</v>
      </c>
      <c r="I14124">
        <v>0</v>
      </c>
      <c r="J14124">
        <v>9</v>
      </c>
    </row>
    <row r="14125" spans="1:10" x14ac:dyDescent="0.25">
      <c r="A14125" t="s">
        <v>10</v>
      </c>
      <c r="B14125">
        <v>2020</v>
      </c>
      <c r="C14125">
        <v>35</v>
      </c>
      <c r="D14125" s="1">
        <v>44069</v>
      </c>
      <c r="E14125" s="2">
        <v>44434</v>
      </c>
      <c r="F14125" t="s">
        <v>17</v>
      </c>
      <c r="G14125" t="s">
        <v>12</v>
      </c>
      <c r="H14125" t="s">
        <v>13</v>
      </c>
      <c r="I14125">
        <v>5</v>
      </c>
      <c r="J14125">
        <v>9</v>
      </c>
    </row>
    <row r="14126" spans="1:10" x14ac:dyDescent="0.25">
      <c r="A14126" t="s">
        <v>10</v>
      </c>
      <c r="B14126">
        <v>2020</v>
      </c>
      <c r="C14126">
        <v>35</v>
      </c>
      <c r="D14126" s="1">
        <v>44069</v>
      </c>
      <c r="E14126" s="2">
        <v>44434</v>
      </c>
      <c r="F14126" t="s">
        <v>18</v>
      </c>
      <c r="G14126" t="s">
        <v>12</v>
      </c>
      <c r="H14126" t="s">
        <v>13</v>
      </c>
      <c r="I14126">
        <v>0</v>
      </c>
      <c r="J14126">
        <v>9</v>
      </c>
    </row>
    <row r="14127" spans="1:10" x14ac:dyDescent="0.25">
      <c r="A14127" t="s">
        <v>10</v>
      </c>
      <c r="B14127">
        <v>2020</v>
      </c>
      <c r="C14127">
        <v>35</v>
      </c>
      <c r="D14127" s="1">
        <v>44069</v>
      </c>
      <c r="E14127" s="2">
        <v>44434</v>
      </c>
      <c r="F14127" t="s">
        <v>102</v>
      </c>
      <c r="G14127" t="s">
        <v>12</v>
      </c>
      <c r="H14127" t="s">
        <v>13</v>
      </c>
      <c r="I14127">
        <v>1</v>
      </c>
      <c r="J14127">
        <v>9</v>
      </c>
    </row>
    <row r="14128" spans="1:10" x14ac:dyDescent="0.25">
      <c r="A14128" t="s">
        <v>10</v>
      </c>
      <c r="B14128">
        <v>2020</v>
      </c>
      <c r="C14128">
        <v>35</v>
      </c>
      <c r="D14128" s="1">
        <v>44069</v>
      </c>
      <c r="E14128" s="2">
        <v>44434</v>
      </c>
      <c r="F14128" t="s">
        <v>14</v>
      </c>
      <c r="G14128" t="s">
        <v>12</v>
      </c>
      <c r="H14128" t="s">
        <v>13</v>
      </c>
      <c r="I14128">
        <v>990</v>
      </c>
      <c r="J14128">
        <v>9</v>
      </c>
    </row>
    <row r="14129" spans="1:10" x14ac:dyDescent="0.25">
      <c r="A14129" t="s">
        <v>10</v>
      </c>
      <c r="B14129">
        <v>2020</v>
      </c>
      <c r="C14129">
        <v>35</v>
      </c>
      <c r="D14129" s="1">
        <v>44069</v>
      </c>
      <c r="E14129" s="2">
        <v>44434</v>
      </c>
      <c r="F14129" t="s">
        <v>11</v>
      </c>
      <c r="G14129" t="s">
        <v>12</v>
      </c>
      <c r="H14129" t="s">
        <v>13</v>
      </c>
      <c r="I14129">
        <v>608</v>
      </c>
      <c r="J14129">
        <v>9</v>
      </c>
    </row>
    <row r="14130" spans="1:10" x14ac:dyDescent="0.25">
      <c r="A14130" t="s">
        <v>10</v>
      </c>
      <c r="B14130">
        <v>2020</v>
      </c>
      <c r="C14130">
        <v>35</v>
      </c>
      <c r="D14130" s="1">
        <v>44070</v>
      </c>
      <c r="E14130" s="2">
        <v>44435</v>
      </c>
      <c r="F14130" t="s">
        <v>26</v>
      </c>
      <c r="G14130" t="s">
        <v>12</v>
      </c>
      <c r="H14130" t="s">
        <v>13</v>
      </c>
      <c r="I14130">
        <v>0</v>
      </c>
      <c r="J14130">
        <v>11</v>
      </c>
    </row>
    <row r="14131" spans="1:10" x14ac:dyDescent="0.25">
      <c r="A14131" t="s">
        <v>10</v>
      </c>
      <c r="B14131">
        <v>2020</v>
      </c>
      <c r="C14131">
        <v>35</v>
      </c>
      <c r="D14131" s="1">
        <v>44070</v>
      </c>
      <c r="E14131" s="2">
        <v>44435</v>
      </c>
      <c r="F14131" t="s">
        <v>17</v>
      </c>
      <c r="G14131" t="s">
        <v>12</v>
      </c>
      <c r="H14131" t="s">
        <v>13</v>
      </c>
      <c r="I14131">
        <v>8</v>
      </c>
      <c r="J14131">
        <v>11</v>
      </c>
    </row>
    <row r="14132" spans="1:10" x14ac:dyDescent="0.25">
      <c r="A14132" t="s">
        <v>10</v>
      </c>
      <c r="B14132">
        <v>2020</v>
      </c>
      <c r="C14132">
        <v>35</v>
      </c>
      <c r="D14132" s="1">
        <v>44070</v>
      </c>
      <c r="E14132" s="2">
        <v>44435</v>
      </c>
      <c r="F14132" t="s">
        <v>18</v>
      </c>
      <c r="G14132" t="s">
        <v>12</v>
      </c>
      <c r="H14132" t="s">
        <v>13</v>
      </c>
      <c r="I14132">
        <v>0</v>
      </c>
      <c r="J14132">
        <v>11</v>
      </c>
    </row>
    <row r="14133" spans="1:10" x14ac:dyDescent="0.25">
      <c r="A14133" t="s">
        <v>10</v>
      </c>
      <c r="B14133">
        <v>2020</v>
      </c>
      <c r="C14133">
        <v>35</v>
      </c>
      <c r="D14133" s="1">
        <v>44070</v>
      </c>
      <c r="E14133" s="2">
        <v>44435</v>
      </c>
      <c r="F14133" t="s">
        <v>102</v>
      </c>
      <c r="G14133" t="s">
        <v>12</v>
      </c>
      <c r="H14133" t="s">
        <v>13</v>
      </c>
      <c r="I14133">
        <v>4</v>
      </c>
      <c r="J14133">
        <v>11</v>
      </c>
    </row>
    <row r="14134" spans="1:10" x14ac:dyDescent="0.25">
      <c r="A14134" t="s">
        <v>10</v>
      </c>
      <c r="B14134">
        <v>2020</v>
      </c>
      <c r="C14134">
        <v>35</v>
      </c>
      <c r="D14134" s="1">
        <v>44070</v>
      </c>
      <c r="E14134" s="2">
        <v>44435</v>
      </c>
      <c r="F14134" t="s">
        <v>14</v>
      </c>
      <c r="G14134" t="s">
        <v>12</v>
      </c>
      <c r="H14134" t="s">
        <v>13</v>
      </c>
      <c r="I14134">
        <v>239</v>
      </c>
      <c r="J14134">
        <v>11</v>
      </c>
    </row>
    <row r="14135" spans="1:10" x14ac:dyDescent="0.25">
      <c r="A14135" t="s">
        <v>10</v>
      </c>
      <c r="B14135">
        <v>2020</v>
      </c>
      <c r="C14135">
        <v>35</v>
      </c>
      <c r="D14135" s="1">
        <v>44070</v>
      </c>
      <c r="E14135" s="2">
        <v>44435</v>
      </c>
      <c r="F14135" t="s">
        <v>11</v>
      </c>
      <c r="G14135" t="s">
        <v>12</v>
      </c>
      <c r="H14135" t="s">
        <v>13</v>
      </c>
      <c r="I14135">
        <v>184</v>
      </c>
      <c r="J14135">
        <v>11</v>
      </c>
    </row>
    <row r="14136" spans="1:10" x14ac:dyDescent="0.25">
      <c r="A14136" t="s">
        <v>10</v>
      </c>
      <c r="B14136">
        <v>2020</v>
      </c>
      <c r="C14136">
        <v>35</v>
      </c>
      <c r="D14136" s="1">
        <v>44071</v>
      </c>
      <c r="E14136" s="2">
        <v>44436</v>
      </c>
      <c r="F14136" t="s">
        <v>26</v>
      </c>
      <c r="G14136" t="s">
        <v>12</v>
      </c>
      <c r="H14136" t="s">
        <v>13</v>
      </c>
      <c r="I14136">
        <v>0</v>
      </c>
      <c r="J14136">
        <v>5</v>
      </c>
    </row>
    <row r="14137" spans="1:10" x14ac:dyDescent="0.25">
      <c r="A14137" t="s">
        <v>10</v>
      </c>
      <c r="B14137">
        <v>2020</v>
      </c>
      <c r="C14137">
        <v>35</v>
      </c>
      <c r="D14137" s="1">
        <v>44071</v>
      </c>
      <c r="E14137" s="2">
        <v>44436</v>
      </c>
      <c r="F14137" t="s">
        <v>17</v>
      </c>
      <c r="G14137" t="s">
        <v>12</v>
      </c>
      <c r="H14137" t="s">
        <v>13</v>
      </c>
      <c r="I14137">
        <v>17</v>
      </c>
      <c r="J14137">
        <v>5</v>
      </c>
    </row>
    <row r="14138" spans="1:10" x14ac:dyDescent="0.25">
      <c r="A14138" t="s">
        <v>10</v>
      </c>
      <c r="B14138">
        <v>2020</v>
      </c>
      <c r="C14138">
        <v>35</v>
      </c>
      <c r="D14138" s="1">
        <v>44071</v>
      </c>
      <c r="E14138" s="2">
        <v>44436</v>
      </c>
      <c r="F14138" t="s">
        <v>18</v>
      </c>
      <c r="G14138" t="s">
        <v>12</v>
      </c>
      <c r="H14138" t="s">
        <v>13</v>
      </c>
      <c r="I14138">
        <v>1</v>
      </c>
      <c r="J14138">
        <v>5</v>
      </c>
    </row>
    <row r="14139" spans="1:10" x14ac:dyDescent="0.25">
      <c r="A14139" t="s">
        <v>10</v>
      </c>
      <c r="B14139">
        <v>2020</v>
      </c>
      <c r="C14139">
        <v>35</v>
      </c>
      <c r="D14139" s="1">
        <v>44071</v>
      </c>
      <c r="E14139" s="2">
        <v>44436</v>
      </c>
      <c r="F14139" t="s">
        <v>102</v>
      </c>
      <c r="G14139" t="s">
        <v>12</v>
      </c>
      <c r="H14139" t="s">
        <v>13</v>
      </c>
      <c r="I14139">
        <v>2</v>
      </c>
      <c r="J14139">
        <v>5</v>
      </c>
    </row>
    <row r="14140" spans="1:10" x14ac:dyDescent="0.25">
      <c r="A14140" t="s">
        <v>10</v>
      </c>
      <c r="B14140">
        <v>2020</v>
      </c>
      <c r="C14140">
        <v>35</v>
      </c>
      <c r="D14140" s="1">
        <v>44071</v>
      </c>
      <c r="E14140" s="2">
        <v>44436</v>
      </c>
      <c r="F14140" t="s">
        <v>14</v>
      </c>
      <c r="G14140" t="s">
        <v>12</v>
      </c>
      <c r="H14140" t="s">
        <v>13</v>
      </c>
      <c r="I14140">
        <v>518</v>
      </c>
      <c r="J14140">
        <v>5</v>
      </c>
    </row>
    <row r="14141" spans="1:10" x14ac:dyDescent="0.25">
      <c r="A14141" t="s">
        <v>10</v>
      </c>
      <c r="B14141">
        <v>2020</v>
      </c>
      <c r="C14141">
        <v>35</v>
      </c>
      <c r="D14141" s="1">
        <v>44071</v>
      </c>
      <c r="E14141" s="2">
        <v>44436</v>
      </c>
      <c r="F14141" t="s">
        <v>11</v>
      </c>
      <c r="G14141" t="s">
        <v>12</v>
      </c>
      <c r="H14141" t="s">
        <v>13</v>
      </c>
      <c r="I14141">
        <v>545</v>
      </c>
      <c r="J14141">
        <v>5</v>
      </c>
    </row>
    <row r="14142" spans="1:10" x14ac:dyDescent="0.25">
      <c r="A14142" t="s">
        <v>10</v>
      </c>
      <c r="B14142">
        <v>2020</v>
      </c>
      <c r="C14142">
        <v>35</v>
      </c>
      <c r="D14142" s="1">
        <v>44072</v>
      </c>
      <c r="E14142" s="2">
        <v>44437</v>
      </c>
      <c r="F14142" t="s">
        <v>26</v>
      </c>
      <c r="G14142" t="s">
        <v>12</v>
      </c>
      <c r="H14142" t="s">
        <v>13</v>
      </c>
      <c r="I14142">
        <v>0</v>
      </c>
      <c r="J14142">
        <v>74</v>
      </c>
    </row>
    <row r="14143" spans="1:10" x14ac:dyDescent="0.25">
      <c r="A14143" t="s">
        <v>10</v>
      </c>
      <c r="B14143">
        <v>2020</v>
      </c>
      <c r="C14143">
        <v>35</v>
      </c>
      <c r="D14143" s="1">
        <v>44072</v>
      </c>
      <c r="E14143" s="2">
        <v>44437</v>
      </c>
      <c r="F14143" t="s">
        <v>17</v>
      </c>
      <c r="G14143" t="s">
        <v>12</v>
      </c>
      <c r="H14143" t="s">
        <v>13</v>
      </c>
      <c r="I14143">
        <v>11</v>
      </c>
      <c r="J14143">
        <v>74</v>
      </c>
    </row>
    <row r="14144" spans="1:10" x14ac:dyDescent="0.25">
      <c r="A14144" t="s">
        <v>10</v>
      </c>
      <c r="B14144">
        <v>2020</v>
      </c>
      <c r="C14144">
        <v>35</v>
      </c>
      <c r="D14144" s="1">
        <v>44072</v>
      </c>
      <c r="E14144" s="2">
        <v>44437</v>
      </c>
      <c r="F14144" t="s">
        <v>18</v>
      </c>
      <c r="G14144" t="s">
        <v>12</v>
      </c>
      <c r="H14144" t="s">
        <v>13</v>
      </c>
      <c r="I14144">
        <v>0</v>
      </c>
      <c r="J14144">
        <v>74</v>
      </c>
    </row>
    <row r="14145" spans="1:10" x14ac:dyDescent="0.25">
      <c r="A14145" t="s">
        <v>10</v>
      </c>
      <c r="B14145">
        <v>2020</v>
      </c>
      <c r="C14145">
        <v>35</v>
      </c>
      <c r="D14145" s="1">
        <v>44072</v>
      </c>
      <c r="E14145" s="2">
        <v>44437</v>
      </c>
      <c r="F14145" t="s">
        <v>102</v>
      </c>
      <c r="G14145" t="s">
        <v>12</v>
      </c>
      <c r="H14145" t="s">
        <v>13</v>
      </c>
      <c r="I14145">
        <v>1</v>
      </c>
      <c r="J14145">
        <v>74</v>
      </c>
    </row>
    <row r="14146" spans="1:10" x14ac:dyDescent="0.25">
      <c r="A14146" t="s">
        <v>10</v>
      </c>
      <c r="B14146">
        <v>2020</v>
      </c>
      <c r="C14146">
        <v>35</v>
      </c>
      <c r="D14146" s="1">
        <v>44072</v>
      </c>
      <c r="E14146" s="2">
        <v>44437</v>
      </c>
      <c r="F14146" t="s">
        <v>14</v>
      </c>
      <c r="G14146" t="s">
        <v>12</v>
      </c>
      <c r="H14146" t="s">
        <v>13</v>
      </c>
      <c r="I14146">
        <v>503</v>
      </c>
      <c r="J14146">
        <v>74</v>
      </c>
    </row>
    <row r="14147" spans="1:10" x14ac:dyDescent="0.25">
      <c r="A14147" t="s">
        <v>10</v>
      </c>
      <c r="B14147">
        <v>2020</v>
      </c>
      <c r="C14147">
        <v>35</v>
      </c>
      <c r="D14147" s="1">
        <v>44072</v>
      </c>
      <c r="E14147" s="2">
        <v>44437</v>
      </c>
      <c r="F14147" t="s">
        <v>11</v>
      </c>
      <c r="G14147" t="s">
        <v>12</v>
      </c>
      <c r="H14147" t="s">
        <v>13</v>
      </c>
      <c r="I14147">
        <v>516</v>
      </c>
      <c r="J14147">
        <v>74</v>
      </c>
    </row>
    <row r="14148" spans="1:10" x14ac:dyDescent="0.25">
      <c r="A14148" t="s">
        <v>10</v>
      </c>
      <c r="B14148">
        <v>2020</v>
      </c>
      <c r="C14148">
        <v>36</v>
      </c>
      <c r="D14148" s="1">
        <v>44073</v>
      </c>
      <c r="E14148" s="2">
        <v>44438</v>
      </c>
      <c r="F14148" t="s">
        <v>26</v>
      </c>
      <c r="G14148" t="s">
        <v>12</v>
      </c>
      <c r="H14148" t="s">
        <v>13</v>
      </c>
      <c r="I14148">
        <v>0</v>
      </c>
      <c r="J14148">
        <v>11</v>
      </c>
    </row>
    <row r="14149" spans="1:10" x14ac:dyDescent="0.25">
      <c r="A14149" t="s">
        <v>10</v>
      </c>
      <c r="B14149">
        <v>2020</v>
      </c>
      <c r="C14149">
        <v>36</v>
      </c>
      <c r="D14149" s="1">
        <v>44073</v>
      </c>
      <c r="E14149" s="2">
        <v>44438</v>
      </c>
      <c r="F14149" t="s">
        <v>17</v>
      </c>
      <c r="G14149" t="s">
        <v>12</v>
      </c>
      <c r="H14149" t="s">
        <v>13</v>
      </c>
      <c r="I14149">
        <v>10</v>
      </c>
      <c r="J14149">
        <v>11</v>
      </c>
    </row>
    <row r="14150" spans="1:10" x14ac:dyDescent="0.25">
      <c r="A14150" t="s">
        <v>10</v>
      </c>
      <c r="B14150">
        <v>2020</v>
      </c>
      <c r="C14150">
        <v>36</v>
      </c>
      <c r="D14150" s="1">
        <v>44073</v>
      </c>
      <c r="E14150" s="2">
        <v>44438</v>
      </c>
      <c r="F14150" t="s">
        <v>18</v>
      </c>
      <c r="G14150" t="s">
        <v>12</v>
      </c>
      <c r="H14150" t="s">
        <v>13</v>
      </c>
      <c r="I14150">
        <v>0</v>
      </c>
      <c r="J14150">
        <v>11</v>
      </c>
    </row>
    <row r="14151" spans="1:10" x14ac:dyDescent="0.25">
      <c r="A14151" t="s">
        <v>10</v>
      </c>
      <c r="B14151">
        <v>2020</v>
      </c>
      <c r="C14151">
        <v>36</v>
      </c>
      <c r="D14151" s="1">
        <v>44073</v>
      </c>
      <c r="E14151" s="2">
        <v>44438</v>
      </c>
      <c r="F14151" t="s">
        <v>102</v>
      </c>
      <c r="G14151" t="s">
        <v>12</v>
      </c>
      <c r="H14151" t="s">
        <v>13</v>
      </c>
      <c r="I14151">
        <v>0</v>
      </c>
      <c r="J14151">
        <v>11</v>
      </c>
    </row>
    <row r="14152" spans="1:10" x14ac:dyDescent="0.25">
      <c r="A14152" t="s">
        <v>10</v>
      </c>
      <c r="B14152">
        <v>2020</v>
      </c>
      <c r="C14152">
        <v>36</v>
      </c>
      <c r="D14152" s="1">
        <v>44073</v>
      </c>
      <c r="E14152" s="2">
        <v>44438</v>
      </c>
      <c r="F14152" t="s">
        <v>14</v>
      </c>
      <c r="G14152" t="s">
        <v>12</v>
      </c>
      <c r="H14152" t="s">
        <v>13</v>
      </c>
      <c r="I14152">
        <v>209</v>
      </c>
      <c r="J14152">
        <v>11</v>
      </c>
    </row>
    <row r="14153" spans="1:10" x14ac:dyDescent="0.25">
      <c r="A14153" t="s">
        <v>10</v>
      </c>
      <c r="B14153">
        <v>2020</v>
      </c>
      <c r="C14153">
        <v>36</v>
      </c>
      <c r="D14153" s="1">
        <v>44073</v>
      </c>
      <c r="E14153" s="2">
        <v>44438</v>
      </c>
      <c r="F14153" t="s">
        <v>11</v>
      </c>
      <c r="G14153" t="s">
        <v>12</v>
      </c>
      <c r="H14153" t="s">
        <v>13</v>
      </c>
      <c r="I14153">
        <v>369</v>
      </c>
      <c r="J14153">
        <v>11</v>
      </c>
    </row>
    <row r="14154" spans="1:10" x14ac:dyDescent="0.25">
      <c r="A14154" t="s">
        <v>10</v>
      </c>
      <c r="B14154">
        <v>2020</v>
      </c>
      <c r="C14154">
        <v>36</v>
      </c>
      <c r="D14154" s="1">
        <v>44074</v>
      </c>
      <c r="E14154" s="2">
        <v>44439</v>
      </c>
      <c r="F14154" t="s">
        <v>26</v>
      </c>
      <c r="G14154" t="s">
        <v>12</v>
      </c>
      <c r="H14154" t="s">
        <v>13</v>
      </c>
      <c r="I14154">
        <v>0</v>
      </c>
      <c r="J14154">
        <v>48</v>
      </c>
    </row>
    <row r="14155" spans="1:10" x14ac:dyDescent="0.25">
      <c r="A14155" t="s">
        <v>10</v>
      </c>
      <c r="B14155">
        <v>2020</v>
      </c>
      <c r="C14155">
        <v>36</v>
      </c>
      <c r="D14155" s="1">
        <v>44074</v>
      </c>
      <c r="E14155" s="2">
        <v>44439</v>
      </c>
      <c r="F14155" t="s">
        <v>17</v>
      </c>
      <c r="G14155" t="s">
        <v>12</v>
      </c>
      <c r="H14155" t="s">
        <v>13</v>
      </c>
      <c r="I14155">
        <v>5</v>
      </c>
      <c r="J14155">
        <v>48</v>
      </c>
    </row>
    <row r="14156" spans="1:10" x14ac:dyDescent="0.25">
      <c r="A14156" t="s">
        <v>10</v>
      </c>
      <c r="B14156">
        <v>2020</v>
      </c>
      <c r="C14156">
        <v>36</v>
      </c>
      <c r="D14156" s="1">
        <v>44074</v>
      </c>
      <c r="E14156" s="2">
        <v>44439</v>
      </c>
      <c r="F14156" t="s">
        <v>18</v>
      </c>
      <c r="G14156" t="s">
        <v>12</v>
      </c>
      <c r="H14156" t="s">
        <v>13</v>
      </c>
      <c r="I14156">
        <v>2</v>
      </c>
      <c r="J14156">
        <v>48</v>
      </c>
    </row>
    <row r="14157" spans="1:10" x14ac:dyDescent="0.25">
      <c r="A14157" t="s">
        <v>10</v>
      </c>
      <c r="B14157">
        <v>2020</v>
      </c>
      <c r="C14157">
        <v>36</v>
      </c>
      <c r="D14157" s="1">
        <v>44074</v>
      </c>
      <c r="E14157" s="2">
        <v>44439</v>
      </c>
      <c r="F14157" t="s">
        <v>102</v>
      </c>
      <c r="G14157" t="s">
        <v>12</v>
      </c>
      <c r="H14157" t="s">
        <v>13</v>
      </c>
      <c r="I14157">
        <v>0</v>
      </c>
      <c r="J14157">
        <v>48</v>
      </c>
    </row>
    <row r="14158" spans="1:10" x14ac:dyDescent="0.25">
      <c r="A14158" t="s">
        <v>10</v>
      </c>
      <c r="B14158">
        <v>2020</v>
      </c>
      <c r="C14158">
        <v>36</v>
      </c>
      <c r="D14158" s="1">
        <v>44074</v>
      </c>
      <c r="E14158" s="2">
        <v>44439</v>
      </c>
      <c r="F14158" t="s">
        <v>14</v>
      </c>
      <c r="G14158" t="s">
        <v>12</v>
      </c>
      <c r="H14158" t="s">
        <v>13</v>
      </c>
      <c r="I14158">
        <v>278</v>
      </c>
      <c r="J14158">
        <v>48</v>
      </c>
    </row>
    <row r="14159" spans="1:10" x14ac:dyDescent="0.25">
      <c r="A14159" t="s">
        <v>10</v>
      </c>
      <c r="B14159">
        <v>2020</v>
      </c>
      <c r="C14159">
        <v>36</v>
      </c>
      <c r="D14159" s="1">
        <v>44074</v>
      </c>
      <c r="E14159" s="2">
        <v>44439</v>
      </c>
      <c r="F14159" t="s">
        <v>11</v>
      </c>
      <c r="G14159" t="s">
        <v>12</v>
      </c>
      <c r="H14159" t="s">
        <v>13</v>
      </c>
      <c r="I14159">
        <v>226</v>
      </c>
      <c r="J14159">
        <v>48</v>
      </c>
    </row>
    <row r="14160" spans="1:10" x14ac:dyDescent="0.25">
      <c r="A14160" t="s">
        <v>10</v>
      </c>
      <c r="B14160">
        <v>2020</v>
      </c>
      <c r="C14160">
        <v>36</v>
      </c>
      <c r="D14160" s="1">
        <v>44075</v>
      </c>
      <c r="E14160" s="2">
        <v>44440</v>
      </c>
      <c r="F14160" t="s">
        <v>26</v>
      </c>
      <c r="G14160" t="s">
        <v>12</v>
      </c>
      <c r="H14160" t="s">
        <v>13</v>
      </c>
      <c r="I14160">
        <v>0</v>
      </c>
      <c r="J14160">
        <v>12</v>
      </c>
    </row>
    <row r="14161" spans="1:10" x14ac:dyDescent="0.25">
      <c r="A14161" t="s">
        <v>10</v>
      </c>
      <c r="B14161">
        <v>2020</v>
      </c>
      <c r="C14161">
        <v>36</v>
      </c>
      <c r="D14161" s="1">
        <v>44075</v>
      </c>
      <c r="E14161" s="2">
        <v>44440</v>
      </c>
      <c r="F14161" t="s">
        <v>17</v>
      </c>
      <c r="G14161" t="s">
        <v>12</v>
      </c>
      <c r="H14161" t="s">
        <v>13</v>
      </c>
      <c r="I14161">
        <v>3</v>
      </c>
      <c r="J14161">
        <v>12</v>
      </c>
    </row>
    <row r="14162" spans="1:10" x14ac:dyDescent="0.25">
      <c r="A14162" t="s">
        <v>10</v>
      </c>
      <c r="B14162">
        <v>2020</v>
      </c>
      <c r="C14162">
        <v>36</v>
      </c>
      <c r="D14162" s="1">
        <v>44075</v>
      </c>
      <c r="E14162" s="2">
        <v>44440</v>
      </c>
      <c r="F14162" t="s">
        <v>18</v>
      </c>
      <c r="G14162" t="s">
        <v>12</v>
      </c>
      <c r="H14162" t="s">
        <v>13</v>
      </c>
      <c r="I14162">
        <v>26</v>
      </c>
      <c r="J14162">
        <v>12</v>
      </c>
    </row>
    <row r="14163" spans="1:10" x14ac:dyDescent="0.25">
      <c r="A14163" t="s">
        <v>10</v>
      </c>
      <c r="B14163">
        <v>2020</v>
      </c>
      <c r="C14163">
        <v>36</v>
      </c>
      <c r="D14163" s="1">
        <v>44075</v>
      </c>
      <c r="E14163" s="2">
        <v>44440</v>
      </c>
      <c r="F14163" t="s">
        <v>102</v>
      </c>
      <c r="G14163" t="s">
        <v>12</v>
      </c>
      <c r="H14163" t="s">
        <v>13</v>
      </c>
      <c r="I14163">
        <v>0</v>
      </c>
      <c r="J14163">
        <v>12</v>
      </c>
    </row>
    <row r="14164" spans="1:10" x14ac:dyDescent="0.25">
      <c r="A14164" t="s">
        <v>10</v>
      </c>
      <c r="B14164">
        <v>2020</v>
      </c>
      <c r="C14164">
        <v>36</v>
      </c>
      <c r="D14164" s="1">
        <v>44075</v>
      </c>
      <c r="E14164" s="2">
        <v>44440</v>
      </c>
      <c r="F14164" t="s">
        <v>14</v>
      </c>
      <c r="G14164" t="s">
        <v>12</v>
      </c>
      <c r="H14164" t="s">
        <v>13</v>
      </c>
      <c r="I14164">
        <v>255</v>
      </c>
      <c r="J14164">
        <v>12</v>
      </c>
    </row>
    <row r="14165" spans="1:10" x14ac:dyDescent="0.25">
      <c r="A14165" t="s">
        <v>10</v>
      </c>
      <c r="B14165">
        <v>2020</v>
      </c>
      <c r="C14165">
        <v>36</v>
      </c>
      <c r="D14165" s="1">
        <v>44075</v>
      </c>
      <c r="E14165" s="2">
        <v>44440</v>
      </c>
      <c r="F14165" t="s">
        <v>11</v>
      </c>
      <c r="G14165" t="s">
        <v>12</v>
      </c>
      <c r="H14165" t="s">
        <v>13</v>
      </c>
      <c r="I14165">
        <v>580</v>
      </c>
      <c r="J14165">
        <v>12</v>
      </c>
    </row>
    <row r="14166" spans="1:10" x14ac:dyDescent="0.25">
      <c r="A14166" t="s">
        <v>10</v>
      </c>
      <c r="B14166">
        <v>2020</v>
      </c>
      <c r="C14166">
        <v>36</v>
      </c>
      <c r="D14166" s="1">
        <v>44076</v>
      </c>
      <c r="E14166" s="2">
        <v>44441</v>
      </c>
      <c r="F14166" t="s">
        <v>26</v>
      </c>
      <c r="G14166" t="s">
        <v>12</v>
      </c>
      <c r="H14166" t="s">
        <v>13</v>
      </c>
      <c r="I14166">
        <v>0</v>
      </c>
      <c r="J14166">
        <v>57</v>
      </c>
    </row>
    <row r="14167" spans="1:10" x14ac:dyDescent="0.25">
      <c r="A14167" t="s">
        <v>10</v>
      </c>
      <c r="B14167">
        <v>2020</v>
      </c>
      <c r="C14167">
        <v>36</v>
      </c>
      <c r="D14167" s="1">
        <v>44076</v>
      </c>
      <c r="E14167" s="2">
        <v>44441</v>
      </c>
      <c r="F14167" t="s">
        <v>17</v>
      </c>
      <c r="G14167" t="s">
        <v>12</v>
      </c>
      <c r="H14167" t="s">
        <v>13</v>
      </c>
      <c r="I14167">
        <v>8</v>
      </c>
      <c r="J14167">
        <v>57</v>
      </c>
    </row>
    <row r="14168" spans="1:10" x14ac:dyDescent="0.25">
      <c r="A14168" t="s">
        <v>10</v>
      </c>
      <c r="B14168">
        <v>2020</v>
      </c>
      <c r="C14168">
        <v>36</v>
      </c>
      <c r="D14168" s="1">
        <v>44076</v>
      </c>
      <c r="E14168" s="2">
        <v>44441</v>
      </c>
      <c r="F14168" t="s">
        <v>18</v>
      </c>
      <c r="G14168" t="s">
        <v>12</v>
      </c>
      <c r="H14168" t="s">
        <v>13</v>
      </c>
      <c r="I14168">
        <v>13</v>
      </c>
      <c r="J14168">
        <v>57</v>
      </c>
    </row>
    <row r="14169" spans="1:10" x14ac:dyDescent="0.25">
      <c r="A14169" t="s">
        <v>10</v>
      </c>
      <c r="B14169">
        <v>2020</v>
      </c>
      <c r="C14169">
        <v>36</v>
      </c>
      <c r="D14169" s="1">
        <v>44076</v>
      </c>
      <c r="E14169" s="2">
        <v>44441</v>
      </c>
      <c r="F14169" t="s">
        <v>102</v>
      </c>
      <c r="G14169" t="s">
        <v>12</v>
      </c>
      <c r="H14169" t="s">
        <v>13</v>
      </c>
      <c r="I14169">
        <v>2</v>
      </c>
      <c r="J14169">
        <v>57</v>
      </c>
    </row>
    <row r="14170" spans="1:10" x14ac:dyDescent="0.25">
      <c r="A14170" t="s">
        <v>10</v>
      </c>
      <c r="B14170">
        <v>2020</v>
      </c>
      <c r="C14170">
        <v>36</v>
      </c>
      <c r="D14170" s="1">
        <v>44076</v>
      </c>
      <c r="E14170" s="2">
        <v>44441</v>
      </c>
      <c r="F14170" t="s">
        <v>14</v>
      </c>
      <c r="G14170" t="s">
        <v>12</v>
      </c>
      <c r="H14170" t="s">
        <v>13</v>
      </c>
      <c r="I14170">
        <v>321</v>
      </c>
      <c r="J14170">
        <v>57</v>
      </c>
    </row>
    <row r="14171" spans="1:10" x14ac:dyDescent="0.25">
      <c r="A14171" t="s">
        <v>10</v>
      </c>
      <c r="B14171">
        <v>2020</v>
      </c>
      <c r="C14171">
        <v>36</v>
      </c>
      <c r="D14171" s="1">
        <v>44076</v>
      </c>
      <c r="E14171" s="2">
        <v>44441</v>
      </c>
      <c r="F14171" t="s">
        <v>11</v>
      </c>
      <c r="G14171" t="s">
        <v>12</v>
      </c>
      <c r="H14171" t="s">
        <v>13</v>
      </c>
      <c r="I14171">
        <v>421</v>
      </c>
      <c r="J14171">
        <v>57</v>
      </c>
    </row>
    <row r="14172" spans="1:10" x14ac:dyDescent="0.25">
      <c r="A14172" t="s">
        <v>10</v>
      </c>
      <c r="B14172">
        <v>2020</v>
      </c>
      <c r="C14172">
        <v>36</v>
      </c>
      <c r="D14172" s="1">
        <v>44077</v>
      </c>
      <c r="E14172" s="2">
        <v>44442</v>
      </c>
      <c r="F14172" t="s">
        <v>26</v>
      </c>
      <c r="G14172" t="s">
        <v>12</v>
      </c>
      <c r="H14172" t="s">
        <v>13</v>
      </c>
      <c r="I14172">
        <v>0</v>
      </c>
      <c r="J14172">
        <v>62</v>
      </c>
    </row>
    <row r="14173" spans="1:10" x14ac:dyDescent="0.25">
      <c r="A14173" t="s">
        <v>10</v>
      </c>
      <c r="B14173">
        <v>2020</v>
      </c>
      <c r="C14173">
        <v>36</v>
      </c>
      <c r="D14173" s="1">
        <v>44077</v>
      </c>
      <c r="E14173" s="2">
        <v>44442</v>
      </c>
      <c r="F14173" t="s">
        <v>17</v>
      </c>
      <c r="G14173" t="s">
        <v>12</v>
      </c>
      <c r="H14173" t="s">
        <v>13</v>
      </c>
      <c r="I14173">
        <v>10</v>
      </c>
      <c r="J14173">
        <v>62</v>
      </c>
    </row>
    <row r="14174" spans="1:10" x14ac:dyDescent="0.25">
      <c r="A14174" t="s">
        <v>10</v>
      </c>
      <c r="B14174">
        <v>2020</v>
      </c>
      <c r="C14174">
        <v>36</v>
      </c>
      <c r="D14174" s="1">
        <v>44077</v>
      </c>
      <c r="E14174" s="2">
        <v>44442</v>
      </c>
      <c r="F14174" t="s">
        <v>18</v>
      </c>
      <c r="G14174" t="s">
        <v>12</v>
      </c>
      <c r="H14174" t="s">
        <v>13</v>
      </c>
      <c r="I14174">
        <v>7</v>
      </c>
      <c r="J14174">
        <v>62</v>
      </c>
    </row>
    <row r="14175" spans="1:10" x14ac:dyDescent="0.25">
      <c r="A14175" t="s">
        <v>10</v>
      </c>
      <c r="B14175">
        <v>2020</v>
      </c>
      <c r="C14175">
        <v>36</v>
      </c>
      <c r="D14175" s="1">
        <v>44077</v>
      </c>
      <c r="E14175" s="2">
        <v>44442</v>
      </c>
      <c r="F14175" t="s">
        <v>102</v>
      </c>
      <c r="G14175" t="s">
        <v>12</v>
      </c>
      <c r="H14175" t="s">
        <v>13</v>
      </c>
      <c r="I14175">
        <v>0</v>
      </c>
      <c r="J14175">
        <v>62</v>
      </c>
    </row>
    <row r="14176" spans="1:10" x14ac:dyDescent="0.25">
      <c r="A14176" t="s">
        <v>10</v>
      </c>
      <c r="B14176">
        <v>2020</v>
      </c>
      <c r="C14176">
        <v>36</v>
      </c>
      <c r="D14176" s="1">
        <v>44077</v>
      </c>
      <c r="E14176" s="2">
        <v>44442</v>
      </c>
      <c r="F14176" t="s">
        <v>14</v>
      </c>
      <c r="G14176" t="s">
        <v>12</v>
      </c>
      <c r="H14176" t="s">
        <v>13</v>
      </c>
      <c r="I14176">
        <v>337</v>
      </c>
      <c r="J14176">
        <v>62</v>
      </c>
    </row>
    <row r="14177" spans="1:10" x14ac:dyDescent="0.25">
      <c r="A14177" t="s">
        <v>10</v>
      </c>
      <c r="B14177">
        <v>2020</v>
      </c>
      <c r="C14177">
        <v>36</v>
      </c>
      <c r="D14177" s="1">
        <v>44077</v>
      </c>
      <c r="E14177" s="2">
        <v>44442</v>
      </c>
      <c r="F14177" t="s">
        <v>11</v>
      </c>
      <c r="G14177" t="s">
        <v>12</v>
      </c>
      <c r="H14177" t="s">
        <v>13</v>
      </c>
      <c r="I14177">
        <v>345</v>
      </c>
      <c r="J14177">
        <v>62</v>
      </c>
    </row>
    <row r="14178" spans="1:10" x14ac:dyDescent="0.25">
      <c r="A14178" t="s">
        <v>10</v>
      </c>
      <c r="B14178">
        <v>2020</v>
      </c>
      <c r="C14178">
        <v>36</v>
      </c>
      <c r="D14178" s="1">
        <v>44078</v>
      </c>
      <c r="E14178" s="2">
        <v>44443</v>
      </c>
      <c r="F14178" t="s">
        <v>26</v>
      </c>
      <c r="G14178" t="s">
        <v>12</v>
      </c>
      <c r="H14178" t="s">
        <v>13</v>
      </c>
      <c r="I14178">
        <v>0</v>
      </c>
      <c r="J14178">
        <v>17</v>
      </c>
    </row>
    <row r="14179" spans="1:10" x14ac:dyDescent="0.25">
      <c r="A14179" t="s">
        <v>10</v>
      </c>
      <c r="B14179">
        <v>2020</v>
      </c>
      <c r="C14179">
        <v>36</v>
      </c>
      <c r="D14179" s="1">
        <v>44078</v>
      </c>
      <c r="E14179" s="2">
        <v>44443</v>
      </c>
      <c r="F14179" t="s">
        <v>17</v>
      </c>
      <c r="G14179" t="s">
        <v>12</v>
      </c>
      <c r="H14179" t="s">
        <v>13</v>
      </c>
      <c r="I14179">
        <v>2</v>
      </c>
      <c r="J14179">
        <v>17</v>
      </c>
    </row>
    <row r="14180" spans="1:10" x14ac:dyDescent="0.25">
      <c r="A14180" t="s">
        <v>10</v>
      </c>
      <c r="B14180">
        <v>2020</v>
      </c>
      <c r="C14180">
        <v>36</v>
      </c>
      <c r="D14180" s="1">
        <v>44078</v>
      </c>
      <c r="E14180" s="2">
        <v>44443</v>
      </c>
      <c r="F14180" t="s">
        <v>18</v>
      </c>
      <c r="G14180" t="s">
        <v>12</v>
      </c>
      <c r="H14180" t="s">
        <v>13</v>
      </c>
      <c r="I14180">
        <v>18</v>
      </c>
      <c r="J14180">
        <v>17</v>
      </c>
    </row>
    <row r="14181" spans="1:10" x14ac:dyDescent="0.25">
      <c r="A14181" t="s">
        <v>10</v>
      </c>
      <c r="B14181">
        <v>2020</v>
      </c>
      <c r="C14181">
        <v>36</v>
      </c>
      <c r="D14181" s="1">
        <v>44078</v>
      </c>
      <c r="E14181" s="2">
        <v>44443</v>
      </c>
      <c r="F14181" t="s">
        <v>102</v>
      </c>
      <c r="G14181" t="s">
        <v>12</v>
      </c>
      <c r="H14181" t="s">
        <v>13</v>
      </c>
      <c r="I14181">
        <v>1</v>
      </c>
      <c r="J14181">
        <v>17</v>
      </c>
    </row>
    <row r="14182" spans="1:10" x14ac:dyDescent="0.25">
      <c r="A14182" t="s">
        <v>10</v>
      </c>
      <c r="B14182">
        <v>2020</v>
      </c>
      <c r="C14182">
        <v>36</v>
      </c>
      <c r="D14182" s="1">
        <v>44078</v>
      </c>
      <c r="E14182" s="2">
        <v>44443</v>
      </c>
      <c r="F14182" t="s">
        <v>14</v>
      </c>
      <c r="G14182" t="s">
        <v>12</v>
      </c>
      <c r="H14182" t="s">
        <v>13</v>
      </c>
      <c r="I14182">
        <v>269</v>
      </c>
      <c r="J14182">
        <v>17</v>
      </c>
    </row>
    <row r="14183" spans="1:10" x14ac:dyDescent="0.25">
      <c r="A14183" t="s">
        <v>10</v>
      </c>
      <c r="B14183">
        <v>2020</v>
      </c>
      <c r="C14183">
        <v>36</v>
      </c>
      <c r="D14183" s="1">
        <v>44078</v>
      </c>
      <c r="E14183" s="2">
        <v>44443</v>
      </c>
      <c r="F14183" t="s">
        <v>11</v>
      </c>
      <c r="G14183" t="s">
        <v>12</v>
      </c>
      <c r="H14183" t="s">
        <v>13</v>
      </c>
      <c r="I14183">
        <v>241</v>
      </c>
      <c r="J14183">
        <v>17</v>
      </c>
    </row>
    <row r="14184" spans="1:10" x14ac:dyDescent="0.25">
      <c r="A14184" t="s">
        <v>10</v>
      </c>
      <c r="B14184">
        <v>2020</v>
      </c>
      <c r="C14184">
        <v>36</v>
      </c>
      <c r="D14184" s="1">
        <v>44079</v>
      </c>
      <c r="E14184" s="2">
        <v>44444</v>
      </c>
      <c r="F14184" t="s">
        <v>26</v>
      </c>
      <c r="G14184" t="s">
        <v>12</v>
      </c>
      <c r="H14184" t="s">
        <v>13</v>
      </c>
      <c r="I14184">
        <v>0</v>
      </c>
      <c r="J14184">
        <v>5</v>
      </c>
    </row>
    <row r="14185" spans="1:10" x14ac:dyDescent="0.25">
      <c r="A14185" t="s">
        <v>10</v>
      </c>
      <c r="B14185">
        <v>2020</v>
      </c>
      <c r="C14185">
        <v>36</v>
      </c>
      <c r="D14185" s="1">
        <v>44079</v>
      </c>
      <c r="E14185" s="2">
        <v>44444</v>
      </c>
      <c r="F14185" t="s">
        <v>17</v>
      </c>
      <c r="G14185" t="s">
        <v>12</v>
      </c>
      <c r="H14185" t="s">
        <v>13</v>
      </c>
      <c r="I14185">
        <v>6</v>
      </c>
      <c r="J14185">
        <v>5</v>
      </c>
    </row>
    <row r="14186" spans="1:10" x14ac:dyDescent="0.25">
      <c r="A14186" t="s">
        <v>10</v>
      </c>
      <c r="B14186">
        <v>2020</v>
      </c>
      <c r="C14186">
        <v>36</v>
      </c>
      <c r="D14186" s="1">
        <v>44079</v>
      </c>
      <c r="E14186" s="2">
        <v>44444</v>
      </c>
      <c r="F14186" t="s">
        <v>18</v>
      </c>
      <c r="G14186" t="s">
        <v>12</v>
      </c>
      <c r="H14186" t="s">
        <v>13</v>
      </c>
      <c r="I14186">
        <v>17</v>
      </c>
      <c r="J14186">
        <v>5</v>
      </c>
    </row>
    <row r="14187" spans="1:10" x14ac:dyDescent="0.25">
      <c r="A14187" t="s">
        <v>10</v>
      </c>
      <c r="B14187">
        <v>2020</v>
      </c>
      <c r="C14187">
        <v>36</v>
      </c>
      <c r="D14187" s="1">
        <v>44079</v>
      </c>
      <c r="E14187" s="2">
        <v>44444</v>
      </c>
      <c r="F14187" t="s">
        <v>102</v>
      </c>
      <c r="G14187" t="s">
        <v>12</v>
      </c>
      <c r="H14187" t="s">
        <v>13</v>
      </c>
      <c r="I14187">
        <v>0</v>
      </c>
      <c r="J14187">
        <v>5</v>
      </c>
    </row>
    <row r="14188" spans="1:10" x14ac:dyDescent="0.25">
      <c r="A14188" t="s">
        <v>10</v>
      </c>
      <c r="B14188">
        <v>2020</v>
      </c>
      <c r="C14188">
        <v>36</v>
      </c>
      <c r="D14188" s="1">
        <v>44079</v>
      </c>
      <c r="E14188" s="2">
        <v>44444</v>
      </c>
      <c r="F14188" t="s">
        <v>14</v>
      </c>
      <c r="G14188" t="s">
        <v>12</v>
      </c>
      <c r="H14188" t="s">
        <v>13</v>
      </c>
      <c r="I14188">
        <v>171</v>
      </c>
      <c r="J14188">
        <v>5</v>
      </c>
    </row>
    <row r="14189" spans="1:10" x14ac:dyDescent="0.25">
      <c r="A14189" t="s">
        <v>10</v>
      </c>
      <c r="B14189">
        <v>2020</v>
      </c>
      <c r="C14189">
        <v>36</v>
      </c>
      <c r="D14189" s="1">
        <v>44079</v>
      </c>
      <c r="E14189" s="2">
        <v>44444</v>
      </c>
      <c r="F14189" t="s">
        <v>11</v>
      </c>
      <c r="G14189" t="s">
        <v>12</v>
      </c>
      <c r="H14189" t="s">
        <v>13</v>
      </c>
      <c r="I14189">
        <v>134</v>
      </c>
      <c r="J14189">
        <v>5</v>
      </c>
    </row>
    <row r="14190" spans="1:10" x14ac:dyDescent="0.25">
      <c r="A14190" t="s">
        <v>10</v>
      </c>
      <c r="B14190">
        <v>2020</v>
      </c>
      <c r="C14190">
        <v>37</v>
      </c>
      <c r="D14190" s="1">
        <v>44080</v>
      </c>
      <c r="E14190" s="2">
        <v>44445</v>
      </c>
      <c r="F14190" t="s">
        <v>26</v>
      </c>
      <c r="G14190" t="s">
        <v>12</v>
      </c>
      <c r="H14190" t="s">
        <v>13</v>
      </c>
      <c r="I14190">
        <v>0</v>
      </c>
      <c r="J14190">
        <v>7</v>
      </c>
    </row>
    <row r="14191" spans="1:10" x14ac:dyDescent="0.25">
      <c r="A14191" t="s">
        <v>10</v>
      </c>
      <c r="B14191">
        <v>2020</v>
      </c>
      <c r="C14191">
        <v>37</v>
      </c>
      <c r="D14191" s="1">
        <v>44080</v>
      </c>
      <c r="E14191" s="2">
        <v>44445</v>
      </c>
      <c r="F14191" t="s">
        <v>17</v>
      </c>
      <c r="G14191" t="s">
        <v>12</v>
      </c>
      <c r="H14191" t="s">
        <v>13</v>
      </c>
      <c r="I14191">
        <v>5</v>
      </c>
      <c r="J14191">
        <v>7</v>
      </c>
    </row>
    <row r="14192" spans="1:10" x14ac:dyDescent="0.25">
      <c r="A14192" t="s">
        <v>10</v>
      </c>
      <c r="B14192">
        <v>2020</v>
      </c>
      <c r="C14192">
        <v>37</v>
      </c>
      <c r="D14192" s="1">
        <v>44080</v>
      </c>
      <c r="E14192" s="2">
        <v>44445</v>
      </c>
      <c r="F14192" t="s">
        <v>18</v>
      </c>
      <c r="G14192" t="s">
        <v>12</v>
      </c>
      <c r="H14192" t="s">
        <v>13</v>
      </c>
      <c r="I14192">
        <v>16</v>
      </c>
      <c r="J14192">
        <v>7</v>
      </c>
    </row>
    <row r="14193" spans="1:10" x14ac:dyDescent="0.25">
      <c r="A14193" t="s">
        <v>10</v>
      </c>
      <c r="B14193">
        <v>2020</v>
      </c>
      <c r="C14193">
        <v>37</v>
      </c>
      <c r="D14193" s="1">
        <v>44080</v>
      </c>
      <c r="E14193" s="2">
        <v>44445</v>
      </c>
      <c r="F14193" t="s">
        <v>102</v>
      </c>
      <c r="G14193" t="s">
        <v>12</v>
      </c>
      <c r="H14193" t="s">
        <v>13</v>
      </c>
      <c r="I14193">
        <v>0</v>
      </c>
      <c r="J14193">
        <v>7</v>
      </c>
    </row>
    <row r="14194" spans="1:10" x14ac:dyDescent="0.25">
      <c r="A14194" t="s">
        <v>10</v>
      </c>
      <c r="B14194">
        <v>2020</v>
      </c>
      <c r="C14194">
        <v>37</v>
      </c>
      <c r="D14194" s="1">
        <v>44080</v>
      </c>
      <c r="E14194" s="2">
        <v>44445</v>
      </c>
      <c r="F14194" t="s">
        <v>14</v>
      </c>
      <c r="G14194" t="s">
        <v>12</v>
      </c>
      <c r="H14194" t="s">
        <v>13</v>
      </c>
      <c r="I14194">
        <v>122</v>
      </c>
      <c r="J14194">
        <v>7</v>
      </c>
    </row>
    <row r="14195" spans="1:10" x14ac:dyDescent="0.25">
      <c r="A14195" t="s">
        <v>10</v>
      </c>
      <c r="B14195">
        <v>2020</v>
      </c>
      <c r="C14195">
        <v>37</v>
      </c>
      <c r="D14195" s="1">
        <v>44080</v>
      </c>
      <c r="E14195" s="2">
        <v>44445</v>
      </c>
      <c r="F14195" t="s">
        <v>11</v>
      </c>
      <c r="G14195" t="s">
        <v>12</v>
      </c>
      <c r="H14195" t="s">
        <v>13</v>
      </c>
      <c r="I14195">
        <v>90</v>
      </c>
      <c r="J14195">
        <v>7</v>
      </c>
    </row>
    <row r="14196" spans="1:10" x14ac:dyDescent="0.25">
      <c r="A14196" t="s">
        <v>10</v>
      </c>
      <c r="B14196">
        <v>2020</v>
      </c>
      <c r="C14196">
        <v>37</v>
      </c>
      <c r="D14196" s="1">
        <v>44081</v>
      </c>
      <c r="E14196" s="2">
        <v>44446</v>
      </c>
      <c r="F14196" t="s">
        <v>26</v>
      </c>
      <c r="G14196" t="s">
        <v>12</v>
      </c>
      <c r="H14196" t="s">
        <v>13</v>
      </c>
      <c r="I14196">
        <v>0</v>
      </c>
      <c r="J14196">
        <v>11</v>
      </c>
    </row>
    <row r="14197" spans="1:10" x14ac:dyDescent="0.25">
      <c r="A14197" t="s">
        <v>10</v>
      </c>
      <c r="B14197">
        <v>2020</v>
      </c>
      <c r="C14197">
        <v>37</v>
      </c>
      <c r="D14197" s="1">
        <v>44081</v>
      </c>
      <c r="E14197" s="2">
        <v>44446</v>
      </c>
      <c r="F14197" t="s">
        <v>17</v>
      </c>
      <c r="G14197" t="s">
        <v>12</v>
      </c>
      <c r="H14197" t="s">
        <v>13</v>
      </c>
      <c r="I14197">
        <v>5</v>
      </c>
      <c r="J14197">
        <v>11</v>
      </c>
    </row>
    <row r="14198" spans="1:10" x14ac:dyDescent="0.25">
      <c r="A14198" t="s">
        <v>10</v>
      </c>
      <c r="B14198">
        <v>2020</v>
      </c>
      <c r="C14198">
        <v>37</v>
      </c>
      <c r="D14198" s="1">
        <v>44081</v>
      </c>
      <c r="E14198" s="2">
        <v>44446</v>
      </c>
      <c r="F14198" t="s">
        <v>18</v>
      </c>
      <c r="G14198" t="s">
        <v>12</v>
      </c>
      <c r="H14198" t="s">
        <v>13</v>
      </c>
      <c r="I14198">
        <v>23</v>
      </c>
      <c r="J14198">
        <v>11</v>
      </c>
    </row>
    <row r="14199" spans="1:10" x14ac:dyDescent="0.25">
      <c r="A14199" t="s">
        <v>10</v>
      </c>
      <c r="B14199">
        <v>2020</v>
      </c>
      <c r="C14199">
        <v>37</v>
      </c>
      <c r="D14199" s="1">
        <v>44081</v>
      </c>
      <c r="E14199" s="2">
        <v>44446</v>
      </c>
      <c r="F14199" t="s">
        <v>102</v>
      </c>
      <c r="G14199" t="s">
        <v>12</v>
      </c>
      <c r="H14199" t="s">
        <v>13</v>
      </c>
      <c r="I14199">
        <v>0</v>
      </c>
      <c r="J14199">
        <v>11</v>
      </c>
    </row>
    <row r="14200" spans="1:10" x14ac:dyDescent="0.25">
      <c r="A14200" t="s">
        <v>10</v>
      </c>
      <c r="B14200">
        <v>2020</v>
      </c>
      <c r="C14200">
        <v>37</v>
      </c>
      <c r="D14200" s="1">
        <v>44081</v>
      </c>
      <c r="E14200" s="2">
        <v>44446</v>
      </c>
      <c r="F14200" t="s">
        <v>14</v>
      </c>
      <c r="G14200" t="s">
        <v>12</v>
      </c>
      <c r="H14200" t="s">
        <v>13</v>
      </c>
      <c r="I14200">
        <v>116</v>
      </c>
      <c r="J14200">
        <v>11</v>
      </c>
    </row>
    <row r="14201" spans="1:10" x14ac:dyDescent="0.25">
      <c r="A14201" t="s">
        <v>10</v>
      </c>
      <c r="B14201">
        <v>2020</v>
      </c>
      <c r="C14201">
        <v>37</v>
      </c>
      <c r="D14201" s="1">
        <v>44081</v>
      </c>
      <c r="E14201" s="2">
        <v>44446</v>
      </c>
      <c r="F14201" t="s">
        <v>11</v>
      </c>
      <c r="G14201" t="s">
        <v>12</v>
      </c>
      <c r="H14201" t="s">
        <v>13</v>
      </c>
      <c r="I14201">
        <v>83</v>
      </c>
      <c r="J14201">
        <v>11</v>
      </c>
    </row>
    <row r="14202" spans="1:10" x14ac:dyDescent="0.25">
      <c r="A14202" t="s">
        <v>10</v>
      </c>
      <c r="B14202">
        <v>2020</v>
      </c>
      <c r="C14202">
        <v>37</v>
      </c>
      <c r="D14202" s="1">
        <v>44082</v>
      </c>
      <c r="E14202" s="2">
        <v>44447</v>
      </c>
      <c r="F14202" t="s">
        <v>26</v>
      </c>
      <c r="G14202" t="s">
        <v>19</v>
      </c>
      <c r="H14202" t="s">
        <v>13</v>
      </c>
      <c r="I14202">
        <v>0</v>
      </c>
      <c r="J14202" t="s">
        <v>746</v>
      </c>
    </row>
    <row r="14203" spans="1:10" x14ac:dyDescent="0.25">
      <c r="A14203" t="s">
        <v>10</v>
      </c>
      <c r="B14203">
        <v>2020</v>
      </c>
      <c r="C14203">
        <v>37</v>
      </c>
      <c r="D14203" s="1">
        <v>44082</v>
      </c>
      <c r="E14203" s="2">
        <v>44447</v>
      </c>
      <c r="F14203" t="s">
        <v>17</v>
      </c>
      <c r="G14203" t="s">
        <v>19</v>
      </c>
      <c r="H14203" t="s">
        <v>13</v>
      </c>
      <c r="I14203">
        <v>4</v>
      </c>
      <c r="J14203" t="s">
        <v>746</v>
      </c>
    </row>
    <row r="14204" spans="1:10" x14ac:dyDescent="0.25">
      <c r="A14204" t="s">
        <v>10</v>
      </c>
      <c r="B14204">
        <v>2020</v>
      </c>
      <c r="C14204">
        <v>37</v>
      </c>
      <c r="D14204" s="1">
        <v>44082</v>
      </c>
      <c r="E14204" s="2">
        <v>44447</v>
      </c>
      <c r="F14204" t="s">
        <v>18</v>
      </c>
      <c r="G14204" t="s">
        <v>19</v>
      </c>
      <c r="H14204" t="s">
        <v>13</v>
      </c>
      <c r="I14204">
        <v>32</v>
      </c>
      <c r="J14204" t="s">
        <v>746</v>
      </c>
    </row>
    <row r="14205" spans="1:10" x14ac:dyDescent="0.25">
      <c r="A14205" t="s">
        <v>10</v>
      </c>
      <c r="B14205">
        <v>2020</v>
      </c>
      <c r="C14205">
        <v>37</v>
      </c>
      <c r="D14205" s="1">
        <v>44082</v>
      </c>
      <c r="E14205" s="2">
        <v>44447</v>
      </c>
      <c r="F14205" t="s">
        <v>102</v>
      </c>
      <c r="G14205" t="s">
        <v>19</v>
      </c>
      <c r="H14205" t="s">
        <v>13</v>
      </c>
      <c r="I14205">
        <v>0</v>
      </c>
      <c r="J14205" t="s">
        <v>746</v>
      </c>
    </row>
    <row r="14206" spans="1:10" x14ac:dyDescent="0.25">
      <c r="A14206" t="s">
        <v>10</v>
      </c>
      <c r="B14206">
        <v>2020</v>
      </c>
      <c r="C14206">
        <v>37</v>
      </c>
      <c r="D14206" s="1">
        <v>44082</v>
      </c>
      <c r="E14206" s="2">
        <v>44447</v>
      </c>
      <c r="F14206" t="s">
        <v>14</v>
      </c>
      <c r="G14206" t="s">
        <v>19</v>
      </c>
      <c r="H14206" t="s">
        <v>13</v>
      </c>
      <c r="I14206">
        <v>137</v>
      </c>
      <c r="J14206" t="s">
        <v>746</v>
      </c>
    </row>
    <row r="14207" spans="1:10" x14ac:dyDescent="0.25">
      <c r="A14207" t="s">
        <v>10</v>
      </c>
      <c r="B14207">
        <v>2020</v>
      </c>
      <c r="C14207">
        <v>37</v>
      </c>
      <c r="D14207" s="1">
        <v>44082</v>
      </c>
      <c r="E14207" s="2">
        <v>44447</v>
      </c>
      <c r="F14207" t="s">
        <v>11</v>
      </c>
      <c r="G14207" t="s">
        <v>19</v>
      </c>
      <c r="H14207" t="s">
        <v>13</v>
      </c>
      <c r="I14207">
        <v>139</v>
      </c>
      <c r="J14207" t="s">
        <v>746</v>
      </c>
    </row>
    <row r="14208" spans="1:10" x14ac:dyDescent="0.25">
      <c r="A14208" t="s">
        <v>10</v>
      </c>
      <c r="B14208">
        <v>2021</v>
      </c>
      <c r="C14208">
        <v>24</v>
      </c>
      <c r="D14208" s="1">
        <v>44353</v>
      </c>
      <c r="E14208" s="2">
        <v>44353</v>
      </c>
      <c r="F14208" t="s">
        <v>11</v>
      </c>
      <c r="G14208" t="s">
        <v>12</v>
      </c>
      <c r="H14208" t="s">
        <v>13</v>
      </c>
      <c r="I14208">
        <v>0</v>
      </c>
      <c r="J14208" t="s">
        <v>747</v>
      </c>
    </row>
    <row r="14209" spans="1:10" x14ac:dyDescent="0.25">
      <c r="A14209" t="s">
        <v>10</v>
      </c>
      <c r="B14209">
        <v>2021</v>
      </c>
      <c r="C14209">
        <v>24</v>
      </c>
      <c r="D14209" s="1">
        <v>44354</v>
      </c>
      <c r="E14209" s="2">
        <v>44354</v>
      </c>
      <c r="F14209" t="s">
        <v>11</v>
      </c>
      <c r="G14209" t="s">
        <v>12</v>
      </c>
      <c r="H14209" t="s">
        <v>13</v>
      </c>
      <c r="I14209">
        <v>0</v>
      </c>
      <c r="J14209" t="s">
        <v>748</v>
      </c>
    </row>
    <row r="14210" spans="1:10" x14ac:dyDescent="0.25">
      <c r="A14210" t="s">
        <v>10</v>
      </c>
      <c r="B14210">
        <v>2021</v>
      </c>
      <c r="C14210">
        <v>24</v>
      </c>
      <c r="D14210" s="1">
        <v>44355</v>
      </c>
      <c r="E14210" s="2">
        <v>44355</v>
      </c>
      <c r="F14210" t="s">
        <v>11</v>
      </c>
      <c r="G14210" t="s">
        <v>12</v>
      </c>
      <c r="H14210" t="s">
        <v>13</v>
      </c>
      <c r="I14210">
        <v>2</v>
      </c>
      <c r="J14210">
        <v>1</v>
      </c>
    </row>
    <row r="14211" spans="1:10" x14ac:dyDescent="0.25">
      <c r="A14211" t="s">
        <v>10</v>
      </c>
      <c r="B14211">
        <v>2021</v>
      </c>
      <c r="C14211">
        <v>24</v>
      </c>
      <c r="D14211" s="1">
        <v>44356</v>
      </c>
      <c r="E14211" s="2">
        <v>44356</v>
      </c>
      <c r="F14211" t="s">
        <v>11</v>
      </c>
      <c r="G14211" t="s">
        <v>12</v>
      </c>
      <c r="H14211" t="s">
        <v>13</v>
      </c>
      <c r="I14211">
        <v>10</v>
      </c>
      <c r="J14211">
        <v>0</v>
      </c>
    </row>
    <row r="14212" spans="1:10" x14ac:dyDescent="0.25">
      <c r="A14212" t="s">
        <v>10</v>
      </c>
      <c r="B14212">
        <v>2021</v>
      </c>
      <c r="C14212">
        <v>24</v>
      </c>
      <c r="D14212" s="1">
        <v>44357</v>
      </c>
      <c r="E14212" s="2">
        <v>44357</v>
      </c>
      <c r="F14212" t="s">
        <v>102</v>
      </c>
      <c r="G14212" t="s">
        <v>12</v>
      </c>
      <c r="H14212" t="s">
        <v>13</v>
      </c>
      <c r="I14212">
        <v>3</v>
      </c>
      <c r="J14212">
        <v>0</v>
      </c>
    </row>
    <row r="14213" spans="1:10" x14ac:dyDescent="0.25">
      <c r="A14213" t="s">
        <v>10</v>
      </c>
      <c r="B14213">
        <v>2021</v>
      </c>
      <c r="C14213">
        <v>24</v>
      </c>
      <c r="D14213" s="1">
        <v>44357</v>
      </c>
      <c r="E14213" s="2">
        <v>44357</v>
      </c>
      <c r="F14213" t="s">
        <v>11</v>
      </c>
      <c r="G14213" t="s">
        <v>12</v>
      </c>
      <c r="H14213" t="s">
        <v>13</v>
      </c>
      <c r="I14213">
        <v>12</v>
      </c>
      <c r="J14213">
        <v>0</v>
      </c>
    </row>
    <row r="14214" spans="1:10" x14ac:dyDescent="0.25">
      <c r="A14214" t="s">
        <v>10</v>
      </c>
      <c r="B14214">
        <v>2021</v>
      </c>
      <c r="C14214">
        <v>24</v>
      </c>
      <c r="D14214" s="1">
        <v>44358</v>
      </c>
      <c r="E14214" s="2">
        <v>44358</v>
      </c>
      <c r="F14214" t="s">
        <v>102</v>
      </c>
      <c r="G14214" t="s">
        <v>12</v>
      </c>
      <c r="H14214" t="s">
        <v>13</v>
      </c>
      <c r="I14214">
        <v>3</v>
      </c>
      <c r="J14214">
        <v>5</v>
      </c>
    </row>
    <row r="14215" spans="1:10" x14ac:dyDescent="0.25">
      <c r="A14215" t="s">
        <v>10</v>
      </c>
      <c r="B14215">
        <v>2021</v>
      </c>
      <c r="C14215">
        <v>24</v>
      </c>
      <c r="D14215" s="1">
        <v>44358</v>
      </c>
      <c r="E14215" s="2">
        <v>44358</v>
      </c>
      <c r="F14215" t="s">
        <v>11</v>
      </c>
      <c r="G14215" t="s">
        <v>12</v>
      </c>
      <c r="H14215" t="s">
        <v>13</v>
      </c>
      <c r="I14215">
        <v>13</v>
      </c>
      <c r="J14215">
        <v>5</v>
      </c>
    </row>
    <row r="14216" spans="1:10" x14ac:dyDescent="0.25">
      <c r="A14216" t="s">
        <v>10</v>
      </c>
      <c r="B14216">
        <v>2021</v>
      </c>
      <c r="C14216">
        <v>24</v>
      </c>
      <c r="D14216" s="1">
        <v>44359</v>
      </c>
      <c r="E14216" s="2">
        <v>44359</v>
      </c>
      <c r="F14216" t="s">
        <v>102</v>
      </c>
      <c r="G14216" t="s">
        <v>12</v>
      </c>
      <c r="H14216" t="s">
        <v>13</v>
      </c>
      <c r="I14216">
        <v>0</v>
      </c>
      <c r="J14216">
        <v>11</v>
      </c>
    </row>
    <row r="14217" spans="1:10" x14ac:dyDescent="0.25">
      <c r="A14217" t="s">
        <v>10</v>
      </c>
      <c r="B14217">
        <v>2021</v>
      </c>
      <c r="C14217">
        <v>24</v>
      </c>
      <c r="D14217" s="1">
        <v>44359</v>
      </c>
      <c r="E14217" s="2">
        <v>44359</v>
      </c>
      <c r="F14217" t="s">
        <v>11</v>
      </c>
      <c r="G14217" t="s">
        <v>12</v>
      </c>
      <c r="H14217" t="s">
        <v>13</v>
      </c>
      <c r="I14217">
        <v>29</v>
      </c>
      <c r="J14217">
        <v>11</v>
      </c>
    </row>
    <row r="14218" spans="1:10" x14ac:dyDescent="0.25">
      <c r="A14218" t="s">
        <v>10</v>
      </c>
      <c r="B14218">
        <v>2021</v>
      </c>
      <c r="C14218">
        <v>25</v>
      </c>
      <c r="D14218" s="1">
        <v>44360</v>
      </c>
      <c r="E14218" s="2">
        <v>44360</v>
      </c>
      <c r="F14218" t="s">
        <v>102</v>
      </c>
      <c r="G14218" t="s">
        <v>12</v>
      </c>
      <c r="H14218" t="s">
        <v>13</v>
      </c>
      <c r="I14218">
        <v>0</v>
      </c>
      <c r="J14218">
        <v>6</v>
      </c>
    </row>
    <row r="14219" spans="1:10" x14ac:dyDescent="0.25">
      <c r="A14219" t="s">
        <v>10</v>
      </c>
      <c r="B14219">
        <v>2021</v>
      </c>
      <c r="C14219">
        <v>25</v>
      </c>
      <c r="D14219" s="1">
        <v>44360</v>
      </c>
      <c r="E14219" s="2">
        <v>44360</v>
      </c>
      <c r="F14219" t="s">
        <v>11</v>
      </c>
      <c r="G14219" t="s">
        <v>12</v>
      </c>
      <c r="H14219" t="s">
        <v>13</v>
      </c>
      <c r="I14219">
        <v>22</v>
      </c>
      <c r="J14219">
        <v>6</v>
      </c>
    </row>
    <row r="14220" spans="1:10" x14ac:dyDescent="0.25">
      <c r="A14220" t="s">
        <v>10</v>
      </c>
      <c r="B14220">
        <v>2021</v>
      </c>
      <c r="C14220">
        <v>25</v>
      </c>
      <c r="D14220" s="1">
        <v>44361</v>
      </c>
      <c r="E14220" s="2">
        <v>44361</v>
      </c>
      <c r="F14220" t="s">
        <v>102</v>
      </c>
      <c r="G14220" t="s">
        <v>12</v>
      </c>
      <c r="H14220" t="s">
        <v>13</v>
      </c>
      <c r="I14220">
        <v>2</v>
      </c>
      <c r="J14220">
        <v>1</v>
      </c>
    </row>
    <row r="14221" spans="1:10" x14ac:dyDescent="0.25">
      <c r="A14221" t="s">
        <v>10</v>
      </c>
      <c r="B14221">
        <v>2021</v>
      </c>
      <c r="C14221">
        <v>25</v>
      </c>
      <c r="D14221" s="1">
        <v>44361</v>
      </c>
      <c r="E14221" s="2">
        <v>44361</v>
      </c>
      <c r="F14221" t="s">
        <v>11</v>
      </c>
      <c r="G14221" t="s">
        <v>12</v>
      </c>
      <c r="H14221" t="s">
        <v>13</v>
      </c>
      <c r="I14221">
        <v>35</v>
      </c>
      <c r="J14221">
        <v>1</v>
      </c>
    </row>
    <row r="14222" spans="1:10" x14ac:dyDescent="0.25">
      <c r="A14222" t="s">
        <v>10</v>
      </c>
      <c r="B14222">
        <v>2021</v>
      </c>
      <c r="C14222">
        <v>25</v>
      </c>
      <c r="D14222" s="1">
        <v>44362</v>
      </c>
      <c r="E14222" s="2">
        <v>44362</v>
      </c>
      <c r="F14222" t="s">
        <v>102</v>
      </c>
      <c r="G14222" t="s">
        <v>12</v>
      </c>
      <c r="H14222" t="s">
        <v>13</v>
      </c>
      <c r="I14222">
        <v>0</v>
      </c>
      <c r="J14222">
        <v>0</v>
      </c>
    </row>
    <row r="14223" spans="1:10" x14ac:dyDescent="0.25">
      <c r="A14223" t="s">
        <v>10</v>
      </c>
      <c r="B14223">
        <v>2021</v>
      </c>
      <c r="C14223">
        <v>25</v>
      </c>
      <c r="D14223" s="1">
        <v>44362</v>
      </c>
      <c r="E14223" s="2">
        <v>44362</v>
      </c>
      <c r="F14223" t="s">
        <v>11</v>
      </c>
      <c r="G14223" t="s">
        <v>12</v>
      </c>
      <c r="H14223" t="s">
        <v>13</v>
      </c>
      <c r="I14223">
        <v>13</v>
      </c>
      <c r="J14223">
        <v>0</v>
      </c>
    </row>
    <row r="14224" spans="1:10" x14ac:dyDescent="0.25">
      <c r="A14224" t="s">
        <v>10</v>
      </c>
      <c r="B14224">
        <v>2021</v>
      </c>
      <c r="C14224">
        <v>25</v>
      </c>
      <c r="D14224" s="1">
        <v>44363</v>
      </c>
      <c r="E14224" s="2">
        <v>44363</v>
      </c>
      <c r="F14224" t="s">
        <v>102</v>
      </c>
      <c r="G14224" t="s">
        <v>12</v>
      </c>
      <c r="H14224" t="s">
        <v>13</v>
      </c>
      <c r="I14224">
        <v>0</v>
      </c>
      <c r="J14224">
        <v>2</v>
      </c>
    </row>
    <row r="14225" spans="1:10" x14ac:dyDescent="0.25">
      <c r="A14225" t="s">
        <v>10</v>
      </c>
      <c r="B14225">
        <v>2021</v>
      </c>
      <c r="C14225">
        <v>25</v>
      </c>
      <c r="D14225" s="1">
        <v>44363</v>
      </c>
      <c r="E14225" s="2">
        <v>44363</v>
      </c>
      <c r="F14225" t="s">
        <v>11</v>
      </c>
      <c r="G14225" t="s">
        <v>12</v>
      </c>
      <c r="H14225" t="s">
        <v>13</v>
      </c>
      <c r="I14225">
        <v>46</v>
      </c>
      <c r="J14225">
        <v>2</v>
      </c>
    </row>
    <row r="14226" spans="1:10" x14ac:dyDescent="0.25">
      <c r="A14226" t="s">
        <v>10</v>
      </c>
      <c r="B14226">
        <v>2021</v>
      </c>
      <c r="C14226">
        <v>25</v>
      </c>
      <c r="D14226" s="1">
        <v>44364</v>
      </c>
      <c r="E14226" s="2">
        <v>44364</v>
      </c>
      <c r="F14226" t="s">
        <v>17</v>
      </c>
      <c r="G14226" t="s">
        <v>12</v>
      </c>
      <c r="H14226" t="s">
        <v>13</v>
      </c>
      <c r="I14226">
        <v>3</v>
      </c>
      <c r="J14226">
        <v>4</v>
      </c>
    </row>
    <row r="14227" spans="1:10" x14ac:dyDescent="0.25">
      <c r="A14227" t="s">
        <v>10</v>
      </c>
      <c r="B14227">
        <v>2021</v>
      </c>
      <c r="C14227">
        <v>25</v>
      </c>
      <c r="D14227" s="1">
        <v>44364</v>
      </c>
      <c r="E14227" s="2">
        <v>44364</v>
      </c>
      <c r="F14227" t="s">
        <v>102</v>
      </c>
      <c r="G14227" t="s">
        <v>12</v>
      </c>
      <c r="H14227" t="s">
        <v>13</v>
      </c>
      <c r="I14227">
        <v>0</v>
      </c>
      <c r="J14227">
        <v>4</v>
      </c>
    </row>
    <row r="14228" spans="1:10" x14ac:dyDescent="0.25">
      <c r="A14228" t="s">
        <v>10</v>
      </c>
      <c r="B14228">
        <v>2021</v>
      </c>
      <c r="C14228">
        <v>25</v>
      </c>
      <c r="D14228" s="1">
        <v>44364</v>
      </c>
      <c r="E14228" s="2">
        <v>44364</v>
      </c>
      <c r="F14228" t="s">
        <v>11</v>
      </c>
      <c r="G14228" t="s">
        <v>12</v>
      </c>
      <c r="H14228" t="s">
        <v>13</v>
      </c>
      <c r="I14228">
        <v>84</v>
      </c>
      <c r="J14228">
        <v>4</v>
      </c>
    </row>
    <row r="14229" spans="1:10" x14ac:dyDescent="0.25">
      <c r="A14229" t="s">
        <v>10</v>
      </c>
      <c r="B14229">
        <v>2021</v>
      </c>
      <c r="C14229">
        <v>25</v>
      </c>
      <c r="D14229" s="1">
        <v>44365</v>
      </c>
      <c r="E14229" s="2">
        <v>44365</v>
      </c>
      <c r="F14229" t="s">
        <v>17</v>
      </c>
      <c r="G14229" t="s">
        <v>12</v>
      </c>
      <c r="H14229" t="s">
        <v>13</v>
      </c>
      <c r="I14229">
        <v>0</v>
      </c>
      <c r="J14229">
        <v>13</v>
      </c>
    </row>
    <row r="14230" spans="1:10" x14ac:dyDescent="0.25">
      <c r="A14230" t="s">
        <v>10</v>
      </c>
      <c r="B14230">
        <v>2021</v>
      </c>
      <c r="C14230">
        <v>25</v>
      </c>
      <c r="D14230" s="1">
        <v>44365</v>
      </c>
      <c r="E14230" s="2">
        <v>44365</v>
      </c>
      <c r="F14230" t="s">
        <v>102</v>
      </c>
      <c r="G14230" t="s">
        <v>12</v>
      </c>
      <c r="H14230" t="s">
        <v>13</v>
      </c>
      <c r="I14230">
        <v>0</v>
      </c>
      <c r="J14230">
        <v>13</v>
      </c>
    </row>
    <row r="14231" spans="1:10" x14ac:dyDescent="0.25">
      <c r="A14231" t="s">
        <v>10</v>
      </c>
      <c r="B14231">
        <v>2021</v>
      </c>
      <c r="C14231">
        <v>25</v>
      </c>
      <c r="D14231" s="1">
        <v>44365</v>
      </c>
      <c r="E14231" s="2">
        <v>44365</v>
      </c>
      <c r="F14231" t="s">
        <v>11</v>
      </c>
      <c r="G14231" t="s">
        <v>12</v>
      </c>
      <c r="H14231" t="s">
        <v>13</v>
      </c>
      <c r="I14231">
        <v>59</v>
      </c>
      <c r="J14231">
        <v>13</v>
      </c>
    </row>
    <row r="14232" spans="1:10" x14ac:dyDescent="0.25">
      <c r="A14232" t="s">
        <v>10</v>
      </c>
      <c r="B14232">
        <v>2021</v>
      </c>
      <c r="C14232">
        <v>25</v>
      </c>
      <c r="D14232" s="1">
        <v>44366</v>
      </c>
      <c r="E14232" s="2">
        <v>44366</v>
      </c>
      <c r="F14232" t="s">
        <v>17</v>
      </c>
      <c r="G14232" t="s">
        <v>12</v>
      </c>
      <c r="H14232" t="s">
        <v>13</v>
      </c>
      <c r="I14232">
        <v>0</v>
      </c>
      <c r="J14232">
        <v>10</v>
      </c>
    </row>
    <row r="14233" spans="1:10" x14ac:dyDescent="0.25">
      <c r="A14233" t="s">
        <v>10</v>
      </c>
      <c r="B14233">
        <v>2021</v>
      </c>
      <c r="C14233">
        <v>25</v>
      </c>
      <c r="D14233" s="1">
        <v>44366</v>
      </c>
      <c r="E14233" s="2">
        <v>44366</v>
      </c>
      <c r="F14233" t="s">
        <v>102</v>
      </c>
      <c r="G14233" t="s">
        <v>12</v>
      </c>
      <c r="H14233" t="s">
        <v>13</v>
      </c>
      <c r="I14233">
        <v>1</v>
      </c>
      <c r="J14233">
        <v>10</v>
      </c>
    </row>
    <row r="14234" spans="1:10" x14ac:dyDescent="0.25">
      <c r="A14234" t="s">
        <v>10</v>
      </c>
      <c r="B14234">
        <v>2021</v>
      </c>
      <c r="C14234">
        <v>25</v>
      </c>
      <c r="D14234" s="1">
        <v>44366</v>
      </c>
      <c r="E14234" s="2">
        <v>44366</v>
      </c>
      <c r="F14234" t="s">
        <v>11</v>
      </c>
      <c r="G14234" t="s">
        <v>12</v>
      </c>
      <c r="H14234" t="s">
        <v>13</v>
      </c>
      <c r="I14234">
        <v>30</v>
      </c>
      <c r="J14234">
        <v>10</v>
      </c>
    </row>
    <row r="14235" spans="1:10" x14ac:dyDescent="0.25">
      <c r="A14235" t="s">
        <v>10</v>
      </c>
      <c r="B14235">
        <v>2021</v>
      </c>
      <c r="C14235">
        <v>26</v>
      </c>
      <c r="D14235" s="1">
        <v>44367</v>
      </c>
      <c r="E14235" s="2">
        <v>44367</v>
      </c>
      <c r="F14235" t="s">
        <v>26</v>
      </c>
      <c r="G14235" t="s">
        <v>12</v>
      </c>
      <c r="H14235" t="s">
        <v>13</v>
      </c>
      <c r="I14235">
        <v>1</v>
      </c>
      <c r="J14235">
        <v>6</v>
      </c>
    </row>
    <row r="14236" spans="1:10" x14ac:dyDescent="0.25">
      <c r="A14236" t="s">
        <v>10</v>
      </c>
      <c r="B14236">
        <v>2021</v>
      </c>
      <c r="C14236">
        <v>26</v>
      </c>
      <c r="D14236" s="1">
        <v>44367</v>
      </c>
      <c r="E14236" s="2">
        <v>44367</v>
      </c>
      <c r="F14236" t="s">
        <v>17</v>
      </c>
      <c r="G14236" t="s">
        <v>12</v>
      </c>
      <c r="H14236" t="s">
        <v>13</v>
      </c>
      <c r="I14236">
        <v>1</v>
      </c>
      <c r="J14236">
        <v>6</v>
      </c>
    </row>
    <row r="14237" spans="1:10" x14ac:dyDescent="0.25">
      <c r="A14237" t="s">
        <v>10</v>
      </c>
      <c r="B14237">
        <v>2021</v>
      </c>
      <c r="C14237">
        <v>26</v>
      </c>
      <c r="D14237" s="1">
        <v>44367</v>
      </c>
      <c r="E14237" s="2">
        <v>44367</v>
      </c>
      <c r="F14237" t="s">
        <v>102</v>
      </c>
      <c r="G14237" t="s">
        <v>12</v>
      </c>
      <c r="H14237" t="s">
        <v>13</v>
      </c>
      <c r="I14237">
        <v>2</v>
      </c>
      <c r="J14237">
        <v>6</v>
      </c>
    </row>
    <row r="14238" spans="1:10" x14ac:dyDescent="0.25">
      <c r="A14238" t="s">
        <v>10</v>
      </c>
      <c r="B14238">
        <v>2021</v>
      </c>
      <c r="C14238">
        <v>26</v>
      </c>
      <c r="D14238" s="1">
        <v>44367</v>
      </c>
      <c r="E14238" s="2">
        <v>44367</v>
      </c>
      <c r="F14238" t="s">
        <v>11</v>
      </c>
      <c r="G14238" t="s">
        <v>12</v>
      </c>
      <c r="H14238" t="s">
        <v>13</v>
      </c>
      <c r="I14238">
        <v>79</v>
      </c>
      <c r="J14238">
        <v>6</v>
      </c>
    </row>
    <row r="14239" spans="1:10" x14ac:dyDescent="0.25">
      <c r="A14239" t="s">
        <v>10</v>
      </c>
      <c r="B14239">
        <v>2021</v>
      </c>
      <c r="C14239">
        <v>26</v>
      </c>
      <c r="D14239" s="1">
        <v>44368</v>
      </c>
      <c r="E14239" s="2">
        <v>44368</v>
      </c>
      <c r="F14239" t="s">
        <v>26</v>
      </c>
      <c r="G14239" t="s">
        <v>12</v>
      </c>
      <c r="H14239" t="s">
        <v>13</v>
      </c>
      <c r="I14239">
        <v>0</v>
      </c>
      <c r="J14239">
        <v>4</v>
      </c>
    </row>
    <row r="14240" spans="1:10" x14ac:dyDescent="0.25">
      <c r="A14240" t="s">
        <v>10</v>
      </c>
      <c r="B14240">
        <v>2021</v>
      </c>
      <c r="C14240">
        <v>26</v>
      </c>
      <c r="D14240" s="1">
        <v>44368</v>
      </c>
      <c r="E14240" s="2">
        <v>44368</v>
      </c>
      <c r="F14240" t="s">
        <v>17</v>
      </c>
      <c r="G14240" t="s">
        <v>12</v>
      </c>
      <c r="H14240" t="s">
        <v>13</v>
      </c>
      <c r="I14240">
        <v>0</v>
      </c>
      <c r="J14240">
        <v>4</v>
      </c>
    </row>
    <row r="14241" spans="1:10" x14ac:dyDescent="0.25">
      <c r="A14241" t="s">
        <v>10</v>
      </c>
      <c r="B14241">
        <v>2021</v>
      </c>
      <c r="C14241">
        <v>26</v>
      </c>
      <c r="D14241" s="1">
        <v>44368</v>
      </c>
      <c r="E14241" s="2">
        <v>44368</v>
      </c>
      <c r="F14241" t="s">
        <v>102</v>
      </c>
      <c r="G14241" t="s">
        <v>12</v>
      </c>
      <c r="H14241" t="s">
        <v>13</v>
      </c>
      <c r="I14241">
        <v>1</v>
      </c>
      <c r="J14241">
        <v>4</v>
      </c>
    </row>
    <row r="14242" spans="1:10" x14ac:dyDescent="0.25">
      <c r="A14242" t="s">
        <v>10</v>
      </c>
      <c r="B14242">
        <v>2021</v>
      </c>
      <c r="C14242">
        <v>26</v>
      </c>
      <c r="D14242" s="1">
        <v>44368</v>
      </c>
      <c r="E14242" s="2">
        <v>44368</v>
      </c>
      <c r="F14242" t="s">
        <v>11</v>
      </c>
      <c r="G14242" t="s">
        <v>12</v>
      </c>
      <c r="H14242" t="s">
        <v>13</v>
      </c>
      <c r="I14242">
        <v>23</v>
      </c>
      <c r="J14242">
        <v>4</v>
      </c>
    </row>
    <row r="14243" spans="1:10" x14ac:dyDescent="0.25">
      <c r="A14243" t="s">
        <v>10</v>
      </c>
      <c r="B14243">
        <v>2021</v>
      </c>
      <c r="C14243">
        <v>26</v>
      </c>
      <c r="D14243" s="1">
        <v>44369</v>
      </c>
      <c r="E14243" s="2">
        <v>44369</v>
      </c>
      <c r="F14243" t="s">
        <v>26</v>
      </c>
      <c r="G14243" t="s">
        <v>12</v>
      </c>
      <c r="H14243" t="s">
        <v>13</v>
      </c>
      <c r="I14243">
        <v>0</v>
      </c>
      <c r="J14243">
        <v>12</v>
      </c>
    </row>
    <row r="14244" spans="1:10" x14ac:dyDescent="0.25">
      <c r="A14244" t="s">
        <v>10</v>
      </c>
      <c r="B14244">
        <v>2021</v>
      </c>
      <c r="C14244">
        <v>26</v>
      </c>
      <c r="D14244" s="1">
        <v>44369</v>
      </c>
      <c r="E14244" s="2">
        <v>44369</v>
      </c>
      <c r="F14244" t="s">
        <v>17</v>
      </c>
      <c r="G14244" t="s">
        <v>12</v>
      </c>
      <c r="H14244" t="s">
        <v>13</v>
      </c>
      <c r="I14244">
        <v>0</v>
      </c>
      <c r="J14244">
        <v>12</v>
      </c>
    </row>
    <row r="14245" spans="1:10" x14ac:dyDescent="0.25">
      <c r="A14245" t="s">
        <v>10</v>
      </c>
      <c r="B14245">
        <v>2021</v>
      </c>
      <c r="C14245">
        <v>26</v>
      </c>
      <c r="D14245" s="1">
        <v>44369</v>
      </c>
      <c r="E14245" s="2">
        <v>44369</v>
      </c>
      <c r="F14245" t="s">
        <v>102</v>
      </c>
      <c r="G14245" t="s">
        <v>12</v>
      </c>
      <c r="H14245" t="s">
        <v>13</v>
      </c>
      <c r="I14245">
        <v>2</v>
      </c>
      <c r="J14245">
        <v>12</v>
      </c>
    </row>
    <row r="14246" spans="1:10" x14ac:dyDescent="0.25">
      <c r="A14246" t="s">
        <v>10</v>
      </c>
      <c r="B14246">
        <v>2021</v>
      </c>
      <c r="C14246">
        <v>26</v>
      </c>
      <c r="D14246" s="1">
        <v>44369</v>
      </c>
      <c r="E14246" s="2">
        <v>44369</v>
      </c>
      <c r="F14246" t="s">
        <v>11</v>
      </c>
      <c r="G14246" t="s">
        <v>12</v>
      </c>
      <c r="H14246" t="s">
        <v>13</v>
      </c>
      <c r="I14246">
        <v>64</v>
      </c>
      <c r="J14246">
        <v>12</v>
      </c>
    </row>
    <row r="14247" spans="1:10" x14ac:dyDescent="0.25">
      <c r="A14247" t="s">
        <v>10</v>
      </c>
      <c r="B14247">
        <v>2021</v>
      </c>
      <c r="C14247">
        <v>26</v>
      </c>
      <c r="D14247" s="1">
        <v>44370</v>
      </c>
      <c r="E14247" s="2">
        <v>44370</v>
      </c>
      <c r="F14247" t="s">
        <v>26</v>
      </c>
      <c r="G14247" t="s">
        <v>12</v>
      </c>
      <c r="H14247" t="s">
        <v>13</v>
      </c>
      <c r="I14247">
        <v>1</v>
      </c>
      <c r="J14247">
        <v>1</v>
      </c>
    </row>
    <row r="14248" spans="1:10" x14ac:dyDescent="0.25">
      <c r="A14248" t="s">
        <v>10</v>
      </c>
      <c r="B14248">
        <v>2021</v>
      </c>
      <c r="C14248">
        <v>26</v>
      </c>
      <c r="D14248" s="1">
        <v>44370</v>
      </c>
      <c r="E14248" s="2">
        <v>44370</v>
      </c>
      <c r="F14248" t="s">
        <v>17</v>
      </c>
      <c r="G14248" t="s">
        <v>12</v>
      </c>
      <c r="H14248" t="s">
        <v>13</v>
      </c>
      <c r="I14248">
        <v>1</v>
      </c>
      <c r="J14248">
        <v>1</v>
      </c>
    </row>
    <row r="14249" spans="1:10" x14ac:dyDescent="0.25">
      <c r="A14249" t="s">
        <v>10</v>
      </c>
      <c r="B14249">
        <v>2021</v>
      </c>
      <c r="C14249">
        <v>26</v>
      </c>
      <c r="D14249" s="1">
        <v>44370</v>
      </c>
      <c r="E14249" s="2">
        <v>44370</v>
      </c>
      <c r="F14249" t="s">
        <v>102</v>
      </c>
      <c r="G14249" t="s">
        <v>12</v>
      </c>
      <c r="H14249" t="s">
        <v>13</v>
      </c>
      <c r="I14249">
        <v>0</v>
      </c>
      <c r="J14249">
        <v>1</v>
      </c>
    </row>
    <row r="14250" spans="1:10" x14ac:dyDescent="0.25">
      <c r="A14250" t="s">
        <v>10</v>
      </c>
      <c r="B14250">
        <v>2021</v>
      </c>
      <c r="C14250">
        <v>26</v>
      </c>
      <c r="D14250" s="1">
        <v>44370</v>
      </c>
      <c r="E14250" s="2">
        <v>44370</v>
      </c>
      <c r="F14250" t="s">
        <v>11</v>
      </c>
      <c r="G14250" t="s">
        <v>12</v>
      </c>
      <c r="H14250" t="s">
        <v>13</v>
      </c>
      <c r="I14250">
        <v>67</v>
      </c>
      <c r="J14250">
        <v>1</v>
      </c>
    </row>
    <row r="14251" spans="1:10" x14ac:dyDescent="0.25">
      <c r="A14251" t="s">
        <v>10</v>
      </c>
      <c r="B14251">
        <v>2021</v>
      </c>
      <c r="C14251">
        <v>26</v>
      </c>
      <c r="D14251" s="1">
        <v>44371</v>
      </c>
      <c r="E14251" s="2">
        <v>44371</v>
      </c>
      <c r="F14251" t="s">
        <v>26</v>
      </c>
      <c r="G14251" t="s">
        <v>12</v>
      </c>
      <c r="H14251" t="s">
        <v>13</v>
      </c>
      <c r="I14251">
        <v>0</v>
      </c>
      <c r="J14251" t="s">
        <v>749</v>
      </c>
    </row>
    <row r="14252" spans="1:10" x14ac:dyDescent="0.25">
      <c r="A14252" t="s">
        <v>10</v>
      </c>
      <c r="B14252">
        <v>2021</v>
      </c>
      <c r="C14252">
        <v>26</v>
      </c>
      <c r="D14252" s="1">
        <v>44371</v>
      </c>
      <c r="E14252" s="2">
        <v>44371</v>
      </c>
      <c r="F14252" t="s">
        <v>17</v>
      </c>
      <c r="G14252" t="s">
        <v>12</v>
      </c>
      <c r="H14252" t="s">
        <v>13</v>
      </c>
      <c r="I14252">
        <v>0</v>
      </c>
      <c r="J14252" t="s">
        <v>749</v>
      </c>
    </row>
    <row r="14253" spans="1:10" x14ac:dyDescent="0.25">
      <c r="A14253" t="s">
        <v>10</v>
      </c>
      <c r="B14253">
        <v>2021</v>
      </c>
      <c r="C14253">
        <v>26</v>
      </c>
      <c r="D14253" s="1">
        <v>44371</v>
      </c>
      <c r="E14253" s="2">
        <v>44371</v>
      </c>
      <c r="F14253" t="s">
        <v>102</v>
      </c>
      <c r="G14253" t="s">
        <v>12</v>
      </c>
      <c r="H14253" t="s">
        <v>13</v>
      </c>
      <c r="I14253">
        <v>0</v>
      </c>
      <c r="J14253" t="s">
        <v>749</v>
      </c>
    </row>
    <row r="14254" spans="1:10" x14ac:dyDescent="0.25">
      <c r="A14254" t="s">
        <v>10</v>
      </c>
      <c r="B14254">
        <v>2021</v>
      </c>
      <c r="C14254">
        <v>26</v>
      </c>
      <c r="D14254" s="1">
        <v>44371</v>
      </c>
      <c r="E14254" s="2">
        <v>44371</v>
      </c>
      <c r="F14254" t="s">
        <v>11</v>
      </c>
      <c r="G14254" t="s">
        <v>12</v>
      </c>
      <c r="H14254" t="s">
        <v>13</v>
      </c>
      <c r="I14254">
        <v>0</v>
      </c>
      <c r="J14254" t="s">
        <v>749</v>
      </c>
    </row>
    <row r="14255" spans="1:10" x14ac:dyDescent="0.25">
      <c r="A14255" t="s">
        <v>10</v>
      </c>
      <c r="B14255">
        <v>2021</v>
      </c>
      <c r="C14255">
        <v>26</v>
      </c>
      <c r="D14255" s="1">
        <v>44372</v>
      </c>
      <c r="E14255" s="2">
        <v>44372</v>
      </c>
      <c r="F14255" t="s">
        <v>26</v>
      </c>
      <c r="G14255" t="s">
        <v>15</v>
      </c>
      <c r="H14255" t="s">
        <v>13</v>
      </c>
      <c r="I14255">
        <v>0</v>
      </c>
      <c r="J14255" t="s">
        <v>750</v>
      </c>
    </row>
    <row r="14256" spans="1:10" x14ac:dyDescent="0.25">
      <c r="A14256" t="s">
        <v>10</v>
      </c>
      <c r="B14256">
        <v>2021</v>
      </c>
      <c r="C14256">
        <v>26</v>
      </c>
      <c r="D14256" s="1">
        <v>44372</v>
      </c>
      <c r="E14256" s="2">
        <v>44372</v>
      </c>
      <c r="F14256" t="s">
        <v>17</v>
      </c>
      <c r="G14256" t="s">
        <v>15</v>
      </c>
      <c r="H14256" t="s">
        <v>13</v>
      </c>
      <c r="I14256">
        <v>0</v>
      </c>
      <c r="J14256" t="s">
        <v>750</v>
      </c>
    </row>
    <row r="14257" spans="1:10" x14ac:dyDescent="0.25">
      <c r="A14257" t="s">
        <v>10</v>
      </c>
      <c r="B14257">
        <v>2021</v>
      </c>
      <c r="C14257">
        <v>26</v>
      </c>
      <c r="D14257" s="1">
        <v>44372</v>
      </c>
      <c r="E14257" s="2">
        <v>44372</v>
      </c>
      <c r="F14257" t="s">
        <v>102</v>
      </c>
      <c r="G14257" t="s">
        <v>15</v>
      </c>
      <c r="H14257" t="s">
        <v>13</v>
      </c>
      <c r="I14257">
        <v>0</v>
      </c>
      <c r="J14257" t="s">
        <v>750</v>
      </c>
    </row>
    <row r="14258" spans="1:10" x14ac:dyDescent="0.25">
      <c r="A14258" t="s">
        <v>10</v>
      </c>
      <c r="B14258">
        <v>2021</v>
      </c>
      <c r="C14258">
        <v>26</v>
      </c>
      <c r="D14258" s="1">
        <v>44372</v>
      </c>
      <c r="E14258" s="2">
        <v>44372</v>
      </c>
      <c r="F14258" t="s">
        <v>11</v>
      </c>
      <c r="G14258" t="s">
        <v>15</v>
      </c>
      <c r="H14258" t="s">
        <v>13</v>
      </c>
      <c r="I14258">
        <v>51</v>
      </c>
      <c r="J14258" t="s">
        <v>750</v>
      </c>
    </row>
    <row r="14259" spans="1:10" x14ac:dyDescent="0.25">
      <c r="A14259" t="s">
        <v>10</v>
      </c>
      <c r="B14259">
        <v>2021</v>
      </c>
      <c r="C14259">
        <v>26</v>
      </c>
      <c r="D14259" s="1">
        <v>44373</v>
      </c>
      <c r="E14259" s="2">
        <v>44373</v>
      </c>
      <c r="F14259" t="s">
        <v>26</v>
      </c>
      <c r="G14259" t="s">
        <v>15</v>
      </c>
      <c r="H14259" t="s">
        <v>13</v>
      </c>
      <c r="I14259">
        <v>0</v>
      </c>
      <c r="J14259" t="s">
        <v>751</v>
      </c>
    </row>
    <row r="14260" spans="1:10" x14ac:dyDescent="0.25">
      <c r="A14260" t="s">
        <v>10</v>
      </c>
      <c r="B14260">
        <v>2021</v>
      </c>
      <c r="C14260">
        <v>26</v>
      </c>
      <c r="D14260" s="1">
        <v>44373</v>
      </c>
      <c r="E14260" s="2">
        <v>44373</v>
      </c>
      <c r="F14260" t="s">
        <v>17</v>
      </c>
      <c r="G14260" t="s">
        <v>15</v>
      </c>
      <c r="H14260" t="s">
        <v>13</v>
      </c>
      <c r="I14260">
        <v>0</v>
      </c>
      <c r="J14260" t="s">
        <v>751</v>
      </c>
    </row>
    <row r="14261" spans="1:10" x14ac:dyDescent="0.25">
      <c r="A14261" t="s">
        <v>10</v>
      </c>
      <c r="B14261">
        <v>2021</v>
      </c>
      <c r="C14261">
        <v>26</v>
      </c>
      <c r="D14261" s="1">
        <v>44373</v>
      </c>
      <c r="E14261" s="2">
        <v>44373</v>
      </c>
      <c r="F14261" t="s">
        <v>102</v>
      </c>
      <c r="G14261" t="s">
        <v>15</v>
      </c>
      <c r="H14261" t="s">
        <v>13</v>
      </c>
      <c r="I14261">
        <v>0</v>
      </c>
      <c r="J14261" t="s">
        <v>751</v>
      </c>
    </row>
    <row r="14262" spans="1:10" x14ac:dyDescent="0.25">
      <c r="A14262" t="s">
        <v>10</v>
      </c>
      <c r="B14262">
        <v>2021</v>
      </c>
      <c r="C14262">
        <v>26</v>
      </c>
      <c r="D14262" s="1">
        <v>44373</v>
      </c>
      <c r="E14262" s="2">
        <v>44373</v>
      </c>
      <c r="F14262" t="s">
        <v>11</v>
      </c>
      <c r="G14262" t="s">
        <v>15</v>
      </c>
      <c r="H14262" t="s">
        <v>13</v>
      </c>
      <c r="I14262">
        <v>53</v>
      </c>
      <c r="J14262" t="s">
        <v>751</v>
      </c>
    </row>
    <row r="14263" spans="1:10" x14ac:dyDescent="0.25">
      <c r="A14263" t="s">
        <v>10</v>
      </c>
      <c r="B14263">
        <v>2021</v>
      </c>
      <c r="C14263">
        <v>27</v>
      </c>
      <c r="D14263" s="1">
        <v>44374</v>
      </c>
      <c r="E14263" s="2">
        <v>44374</v>
      </c>
      <c r="F14263" t="s">
        <v>26</v>
      </c>
      <c r="G14263" t="s">
        <v>15</v>
      </c>
      <c r="H14263" t="s">
        <v>13</v>
      </c>
      <c r="I14263">
        <v>0</v>
      </c>
      <c r="J14263" t="s">
        <v>751</v>
      </c>
    </row>
    <row r="14264" spans="1:10" x14ac:dyDescent="0.25">
      <c r="A14264" t="s">
        <v>10</v>
      </c>
      <c r="B14264">
        <v>2021</v>
      </c>
      <c r="C14264">
        <v>27</v>
      </c>
      <c r="D14264" s="1">
        <v>44374</v>
      </c>
      <c r="E14264" s="2">
        <v>44374</v>
      </c>
      <c r="F14264" t="s">
        <v>17</v>
      </c>
      <c r="G14264" t="s">
        <v>15</v>
      </c>
      <c r="H14264" t="s">
        <v>13</v>
      </c>
      <c r="I14264">
        <v>0</v>
      </c>
      <c r="J14264" t="s">
        <v>751</v>
      </c>
    </row>
    <row r="14265" spans="1:10" x14ac:dyDescent="0.25">
      <c r="A14265" t="s">
        <v>10</v>
      </c>
      <c r="B14265">
        <v>2021</v>
      </c>
      <c r="C14265">
        <v>27</v>
      </c>
      <c r="D14265" s="1">
        <v>44374</v>
      </c>
      <c r="E14265" s="2">
        <v>44374</v>
      </c>
      <c r="F14265" t="s">
        <v>102</v>
      </c>
      <c r="G14265" t="s">
        <v>15</v>
      </c>
      <c r="H14265" t="s">
        <v>13</v>
      </c>
      <c r="I14265">
        <v>0</v>
      </c>
      <c r="J14265" t="s">
        <v>751</v>
      </c>
    </row>
    <row r="14266" spans="1:10" x14ac:dyDescent="0.25">
      <c r="A14266" t="s">
        <v>10</v>
      </c>
      <c r="B14266">
        <v>2021</v>
      </c>
      <c r="C14266">
        <v>27</v>
      </c>
      <c r="D14266" s="1">
        <v>44374</v>
      </c>
      <c r="E14266" s="2">
        <v>44374</v>
      </c>
      <c r="F14266" t="s">
        <v>11</v>
      </c>
      <c r="G14266" t="s">
        <v>15</v>
      </c>
      <c r="H14266" t="s">
        <v>13</v>
      </c>
      <c r="I14266">
        <v>54</v>
      </c>
      <c r="J14266" t="s">
        <v>751</v>
      </c>
    </row>
    <row r="14267" spans="1:10" x14ac:dyDescent="0.25">
      <c r="A14267" t="s">
        <v>10</v>
      </c>
      <c r="B14267">
        <v>2021</v>
      </c>
      <c r="C14267">
        <v>27</v>
      </c>
      <c r="D14267" s="1">
        <v>44375</v>
      </c>
      <c r="E14267" s="2">
        <v>44375</v>
      </c>
      <c r="F14267" t="s">
        <v>26</v>
      </c>
      <c r="G14267" t="s">
        <v>15</v>
      </c>
      <c r="H14267" t="s">
        <v>13</v>
      </c>
      <c r="I14267">
        <v>0</v>
      </c>
      <c r="J14267" t="s">
        <v>751</v>
      </c>
    </row>
    <row r="14268" spans="1:10" x14ac:dyDescent="0.25">
      <c r="A14268" t="s">
        <v>10</v>
      </c>
      <c r="B14268">
        <v>2021</v>
      </c>
      <c r="C14268">
        <v>27</v>
      </c>
      <c r="D14268" s="1">
        <v>44375</v>
      </c>
      <c r="E14268" s="2">
        <v>44375</v>
      </c>
      <c r="F14268" t="s">
        <v>17</v>
      </c>
      <c r="G14268" t="s">
        <v>15</v>
      </c>
      <c r="H14268" t="s">
        <v>13</v>
      </c>
      <c r="I14268">
        <v>0</v>
      </c>
      <c r="J14268" t="s">
        <v>751</v>
      </c>
    </row>
    <row r="14269" spans="1:10" x14ac:dyDescent="0.25">
      <c r="A14269" t="s">
        <v>10</v>
      </c>
      <c r="B14269">
        <v>2021</v>
      </c>
      <c r="C14269">
        <v>27</v>
      </c>
      <c r="D14269" s="1">
        <v>44375</v>
      </c>
      <c r="E14269" s="2">
        <v>44375</v>
      </c>
      <c r="F14269" t="s">
        <v>102</v>
      </c>
      <c r="G14269" t="s">
        <v>15</v>
      </c>
      <c r="H14269" t="s">
        <v>13</v>
      </c>
      <c r="I14269">
        <v>0</v>
      </c>
      <c r="J14269" t="s">
        <v>751</v>
      </c>
    </row>
    <row r="14270" spans="1:10" x14ac:dyDescent="0.25">
      <c r="A14270" t="s">
        <v>10</v>
      </c>
      <c r="B14270">
        <v>2021</v>
      </c>
      <c r="C14270">
        <v>27</v>
      </c>
      <c r="D14270" s="1">
        <v>44375</v>
      </c>
      <c r="E14270" s="2">
        <v>44375</v>
      </c>
      <c r="F14270" t="s">
        <v>11</v>
      </c>
      <c r="G14270" t="s">
        <v>15</v>
      </c>
      <c r="H14270" t="s">
        <v>13</v>
      </c>
      <c r="I14270">
        <v>56</v>
      </c>
      <c r="J14270" t="s">
        <v>751</v>
      </c>
    </row>
    <row r="14271" spans="1:10" x14ac:dyDescent="0.25">
      <c r="A14271" t="s">
        <v>10</v>
      </c>
      <c r="B14271">
        <v>2021</v>
      </c>
      <c r="C14271">
        <v>27</v>
      </c>
      <c r="D14271" s="1">
        <v>44376</v>
      </c>
      <c r="E14271" s="2">
        <v>44376</v>
      </c>
      <c r="F14271" t="s">
        <v>26</v>
      </c>
      <c r="G14271" t="s">
        <v>15</v>
      </c>
      <c r="H14271" t="s">
        <v>13</v>
      </c>
      <c r="I14271">
        <v>0</v>
      </c>
      <c r="J14271" t="s">
        <v>751</v>
      </c>
    </row>
    <row r="14272" spans="1:10" x14ac:dyDescent="0.25">
      <c r="A14272" t="s">
        <v>10</v>
      </c>
      <c r="B14272">
        <v>2021</v>
      </c>
      <c r="C14272">
        <v>27</v>
      </c>
      <c r="D14272" s="1">
        <v>44376</v>
      </c>
      <c r="E14272" s="2">
        <v>44376</v>
      </c>
      <c r="F14272" t="s">
        <v>17</v>
      </c>
      <c r="G14272" t="s">
        <v>15</v>
      </c>
      <c r="H14272" t="s">
        <v>13</v>
      </c>
      <c r="I14272">
        <v>0</v>
      </c>
      <c r="J14272" t="s">
        <v>751</v>
      </c>
    </row>
    <row r="14273" spans="1:10" x14ac:dyDescent="0.25">
      <c r="A14273" t="s">
        <v>10</v>
      </c>
      <c r="B14273">
        <v>2021</v>
      </c>
      <c r="C14273">
        <v>27</v>
      </c>
      <c r="D14273" s="1">
        <v>44376</v>
      </c>
      <c r="E14273" s="2">
        <v>44376</v>
      </c>
      <c r="F14273" t="s">
        <v>102</v>
      </c>
      <c r="G14273" t="s">
        <v>15</v>
      </c>
      <c r="H14273" t="s">
        <v>13</v>
      </c>
      <c r="I14273">
        <v>0</v>
      </c>
      <c r="J14273" t="s">
        <v>751</v>
      </c>
    </row>
    <row r="14274" spans="1:10" x14ac:dyDescent="0.25">
      <c r="A14274" t="s">
        <v>10</v>
      </c>
      <c r="B14274">
        <v>2021</v>
      </c>
      <c r="C14274">
        <v>27</v>
      </c>
      <c r="D14274" s="1">
        <v>44376</v>
      </c>
      <c r="E14274" s="2">
        <v>44376</v>
      </c>
      <c r="F14274" t="s">
        <v>11</v>
      </c>
      <c r="G14274" t="s">
        <v>15</v>
      </c>
      <c r="H14274" t="s">
        <v>13</v>
      </c>
      <c r="I14274">
        <v>58</v>
      </c>
      <c r="J14274" t="s">
        <v>751</v>
      </c>
    </row>
    <row r="14275" spans="1:10" x14ac:dyDescent="0.25">
      <c r="A14275" t="s">
        <v>10</v>
      </c>
      <c r="B14275">
        <v>2021</v>
      </c>
      <c r="C14275">
        <v>27</v>
      </c>
      <c r="D14275" s="1">
        <v>44377</v>
      </c>
      <c r="E14275" s="2">
        <v>44377</v>
      </c>
      <c r="F14275" t="s">
        <v>26</v>
      </c>
      <c r="G14275" t="s">
        <v>15</v>
      </c>
      <c r="H14275" t="s">
        <v>13</v>
      </c>
      <c r="I14275">
        <v>0</v>
      </c>
      <c r="J14275" t="s">
        <v>751</v>
      </c>
    </row>
    <row r="14276" spans="1:10" x14ac:dyDescent="0.25">
      <c r="A14276" t="s">
        <v>10</v>
      </c>
      <c r="B14276">
        <v>2021</v>
      </c>
      <c r="C14276">
        <v>27</v>
      </c>
      <c r="D14276" s="1">
        <v>44377</v>
      </c>
      <c r="E14276" s="2">
        <v>44377</v>
      </c>
      <c r="F14276" t="s">
        <v>17</v>
      </c>
      <c r="G14276" t="s">
        <v>15</v>
      </c>
      <c r="H14276" t="s">
        <v>13</v>
      </c>
      <c r="I14276">
        <v>0</v>
      </c>
      <c r="J14276" t="s">
        <v>751</v>
      </c>
    </row>
    <row r="14277" spans="1:10" x14ac:dyDescent="0.25">
      <c r="A14277" t="s">
        <v>10</v>
      </c>
      <c r="B14277">
        <v>2021</v>
      </c>
      <c r="C14277">
        <v>27</v>
      </c>
      <c r="D14277" s="1">
        <v>44377</v>
      </c>
      <c r="E14277" s="2">
        <v>44377</v>
      </c>
      <c r="F14277" t="s">
        <v>102</v>
      </c>
      <c r="G14277" t="s">
        <v>15</v>
      </c>
      <c r="H14277" t="s">
        <v>13</v>
      </c>
      <c r="I14277">
        <v>0</v>
      </c>
      <c r="J14277" t="s">
        <v>751</v>
      </c>
    </row>
    <row r="14278" spans="1:10" x14ac:dyDescent="0.25">
      <c r="A14278" t="s">
        <v>10</v>
      </c>
      <c r="B14278">
        <v>2021</v>
      </c>
      <c r="C14278">
        <v>27</v>
      </c>
      <c r="D14278" s="1">
        <v>44377</v>
      </c>
      <c r="E14278" s="2">
        <v>44377</v>
      </c>
      <c r="F14278" t="s">
        <v>11</v>
      </c>
      <c r="G14278" t="s">
        <v>15</v>
      </c>
      <c r="H14278" t="s">
        <v>13</v>
      </c>
      <c r="I14278">
        <v>59</v>
      </c>
      <c r="J14278" t="s">
        <v>751</v>
      </c>
    </row>
    <row r="14279" spans="1:10" x14ac:dyDescent="0.25">
      <c r="A14279" t="s">
        <v>10</v>
      </c>
      <c r="B14279">
        <v>2021</v>
      </c>
      <c r="C14279">
        <v>27</v>
      </c>
      <c r="D14279" s="1">
        <v>44378</v>
      </c>
      <c r="E14279" s="2">
        <v>44378</v>
      </c>
      <c r="F14279" t="s">
        <v>26</v>
      </c>
      <c r="G14279" t="s">
        <v>15</v>
      </c>
      <c r="H14279" t="s">
        <v>13</v>
      </c>
      <c r="I14279">
        <v>0</v>
      </c>
      <c r="J14279" t="s">
        <v>751</v>
      </c>
    </row>
    <row r="14280" spans="1:10" x14ac:dyDescent="0.25">
      <c r="A14280" t="s">
        <v>10</v>
      </c>
      <c r="B14280">
        <v>2021</v>
      </c>
      <c r="C14280">
        <v>27</v>
      </c>
      <c r="D14280" s="1">
        <v>44378</v>
      </c>
      <c r="E14280" s="2">
        <v>44378</v>
      </c>
      <c r="F14280" t="s">
        <v>17</v>
      </c>
      <c r="G14280" t="s">
        <v>15</v>
      </c>
      <c r="H14280" t="s">
        <v>13</v>
      </c>
      <c r="I14280">
        <v>0</v>
      </c>
      <c r="J14280" t="s">
        <v>751</v>
      </c>
    </row>
    <row r="14281" spans="1:10" x14ac:dyDescent="0.25">
      <c r="A14281" t="s">
        <v>10</v>
      </c>
      <c r="B14281">
        <v>2021</v>
      </c>
      <c r="C14281">
        <v>27</v>
      </c>
      <c r="D14281" s="1">
        <v>44378</v>
      </c>
      <c r="E14281" s="2">
        <v>44378</v>
      </c>
      <c r="F14281" t="s">
        <v>102</v>
      </c>
      <c r="G14281" t="s">
        <v>15</v>
      </c>
      <c r="H14281" t="s">
        <v>13</v>
      </c>
      <c r="I14281">
        <v>0</v>
      </c>
      <c r="J14281" t="s">
        <v>751</v>
      </c>
    </row>
    <row r="14282" spans="1:10" x14ac:dyDescent="0.25">
      <c r="A14282" t="s">
        <v>10</v>
      </c>
      <c r="B14282">
        <v>2021</v>
      </c>
      <c r="C14282">
        <v>27</v>
      </c>
      <c r="D14282" s="1">
        <v>44378</v>
      </c>
      <c r="E14282" s="2">
        <v>44378</v>
      </c>
      <c r="F14282" t="s">
        <v>11</v>
      </c>
      <c r="G14282" t="s">
        <v>15</v>
      </c>
      <c r="H14282" t="s">
        <v>13</v>
      </c>
      <c r="I14282">
        <v>61</v>
      </c>
      <c r="J14282" t="s">
        <v>751</v>
      </c>
    </row>
    <row r="14283" spans="1:10" x14ac:dyDescent="0.25">
      <c r="A14283" t="s">
        <v>10</v>
      </c>
      <c r="B14283">
        <v>2021</v>
      </c>
      <c r="C14283">
        <v>27</v>
      </c>
      <c r="D14283" s="1">
        <v>44379</v>
      </c>
      <c r="E14283" s="2">
        <v>44379</v>
      </c>
      <c r="F14283" t="s">
        <v>26</v>
      </c>
      <c r="G14283" t="s">
        <v>15</v>
      </c>
      <c r="H14283" t="s">
        <v>13</v>
      </c>
      <c r="I14283">
        <v>0</v>
      </c>
      <c r="J14283" t="s">
        <v>752</v>
      </c>
    </row>
    <row r="14284" spans="1:10" x14ac:dyDescent="0.25">
      <c r="A14284" t="s">
        <v>10</v>
      </c>
      <c r="B14284">
        <v>2021</v>
      </c>
      <c r="C14284">
        <v>27</v>
      </c>
      <c r="D14284" s="1">
        <v>44379</v>
      </c>
      <c r="E14284" s="2">
        <v>44379</v>
      </c>
      <c r="F14284" t="s">
        <v>17</v>
      </c>
      <c r="G14284" t="s">
        <v>15</v>
      </c>
      <c r="H14284" t="s">
        <v>13</v>
      </c>
      <c r="I14284">
        <v>0</v>
      </c>
      <c r="J14284" t="s">
        <v>752</v>
      </c>
    </row>
    <row r="14285" spans="1:10" x14ac:dyDescent="0.25">
      <c r="A14285" t="s">
        <v>10</v>
      </c>
      <c r="B14285">
        <v>2021</v>
      </c>
      <c r="C14285">
        <v>27</v>
      </c>
      <c r="D14285" s="1">
        <v>44379</v>
      </c>
      <c r="E14285" s="2">
        <v>44379</v>
      </c>
      <c r="F14285" t="s">
        <v>102</v>
      </c>
      <c r="G14285" t="s">
        <v>15</v>
      </c>
      <c r="H14285" t="s">
        <v>13</v>
      </c>
      <c r="I14285">
        <v>0</v>
      </c>
      <c r="J14285" t="s">
        <v>752</v>
      </c>
    </row>
    <row r="14286" spans="1:10" x14ac:dyDescent="0.25">
      <c r="A14286" t="s">
        <v>10</v>
      </c>
      <c r="B14286">
        <v>2021</v>
      </c>
      <c r="C14286">
        <v>27</v>
      </c>
      <c r="D14286" s="1">
        <v>44379</v>
      </c>
      <c r="E14286" s="2">
        <v>44379</v>
      </c>
      <c r="F14286" t="s">
        <v>11</v>
      </c>
      <c r="G14286" t="s">
        <v>15</v>
      </c>
      <c r="H14286" t="s">
        <v>13</v>
      </c>
      <c r="I14286">
        <v>62</v>
      </c>
      <c r="J14286" t="s">
        <v>752</v>
      </c>
    </row>
    <row r="14287" spans="1:10" x14ac:dyDescent="0.25">
      <c r="A14287" t="s">
        <v>10</v>
      </c>
      <c r="B14287">
        <v>2021</v>
      </c>
      <c r="C14287">
        <v>27</v>
      </c>
      <c r="D14287" s="1">
        <v>44380</v>
      </c>
      <c r="E14287" s="2">
        <v>44380</v>
      </c>
      <c r="F14287" t="s">
        <v>26</v>
      </c>
      <c r="G14287" t="s">
        <v>15</v>
      </c>
      <c r="H14287" t="s">
        <v>13</v>
      </c>
      <c r="I14287">
        <v>0</v>
      </c>
      <c r="J14287" t="s">
        <v>753</v>
      </c>
    </row>
    <row r="14288" spans="1:10" x14ac:dyDescent="0.25">
      <c r="A14288" t="s">
        <v>10</v>
      </c>
      <c r="B14288">
        <v>2021</v>
      </c>
      <c r="C14288">
        <v>27</v>
      </c>
      <c r="D14288" s="1">
        <v>44380</v>
      </c>
      <c r="E14288" s="2">
        <v>44380</v>
      </c>
      <c r="F14288" t="s">
        <v>17</v>
      </c>
      <c r="G14288" t="s">
        <v>15</v>
      </c>
      <c r="H14288" t="s">
        <v>13</v>
      </c>
      <c r="I14288">
        <v>0</v>
      </c>
      <c r="J14288" t="s">
        <v>753</v>
      </c>
    </row>
    <row r="14289" spans="1:10" x14ac:dyDescent="0.25">
      <c r="A14289" t="s">
        <v>10</v>
      </c>
      <c r="B14289">
        <v>2021</v>
      </c>
      <c r="C14289">
        <v>27</v>
      </c>
      <c r="D14289" s="1">
        <v>44380</v>
      </c>
      <c r="E14289" s="2">
        <v>44380</v>
      </c>
      <c r="F14289" t="s">
        <v>102</v>
      </c>
      <c r="G14289" t="s">
        <v>15</v>
      </c>
      <c r="H14289" t="s">
        <v>13</v>
      </c>
      <c r="I14289">
        <v>0</v>
      </c>
      <c r="J14289" t="s">
        <v>753</v>
      </c>
    </row>
    <row r="14290" spans="1:10" x14ac:dyDescent="0.25">
      <c r="A14290" t="s">
        <v>10</v>
      </c>
      <c r="B14290">
        <v>2021</v>
      </c>
      <c r="C14290">
        <v>27</v>
      </c>
      <c r="D14290" s="1">
        <v>44380</v>
      </c>
      <c r="E14290" s="2">
        <v>44380</v>
      </c>
      <c r="F14290" t="s">
        <v>11</v>
      </c>
      <c r="G14290" t="s">
        <v>15</v>
      </c>
      <c r="H14290" t="s">
        <v>13</v>
      </c>
      <c r="I14290">
        <v>64</v>
      </c>
      <c r="J14290" t="s">
        <v>753</v>
      </c>
    </row>
    <row r="14291" spans="1:10" x14ac:dyDescent="0.25">
      <c r="A14291" t="s">
        <v>10</v>
      </c>
      <c r="B14291">
        <v>2021</v>
      </c>
      <c r="C14291">
        <v>28</v>
      </c>
      <c r="D14291" s="1">
        <v>44381</v>
      </c>
      <c r="E14291" s="2">
        <v>44381</v>
      </c>
      <c r="F14291" t="s">
        <v>26</v>
      </c>
      <c r="G14291" t="s">
        <v>12</v>
      </c>
      <c r="H14291" t="s">
        <v>13</v>
      </c>
      <c r="I14291">
        <v>0</v>
      </c>
      <c r="J14291">
        <v>4</v>
      </c>
    </row>
    <row r="14292" spans="1:10" x14ac:dyDescent="0.25">
      <c r="A14292" t="s">
        <v>10</v>
      </c>
      <c r="B14292">
        <v>2021</v>
      </c>
      <c r="C14292">
        <v>28</v>
      </c>
      <c r="D14292" s="1">
        <v>44381</v>
      </c>
      <c r="E14292" s="2">
        <v>44381</v>
      </c>
      <c r="F14292" t="s">
        <v>17</v>
      </c>
      <c r="G14292" t="s">
        <v>12</v>
      </c>
      <c r="H14292" t="s">
        <v>13</v>
      </c>
      <c r="I14292">
        <v>0</v>
      </c>
      <c r="J14292">
        <v>4</v>
      </c>
    </row>
    <row r="14293" spans="1:10" x14ac:dyDescent="0.25">
      <c r="A14293" t="s">
        <v>10</v>
      </c>
      <c r="B14293">
        <v>2021</v>
      </c>
      <c r="C14293">
        <v>28</v>
      </c>
      <c r="D14293" s="1">
        <v>44381</v>
      </c>
      <c r="E14293" s="2">
        <v>44381</v>
      </c>
      <c r="F14293" t="s">
        <v>102</v>
      </c>
      <c r="G14293" t="s">
        <v>12</v>
      </c>
      <c r="H14293" t="s">
        <v>13</v>
      </c>
      <c r="I14293">
        <v>0</v>
      </c>
      <c r="J14293">
        <v>4</v>
      </c>
    </row>
    <row r="14294" spans="1:10" x14ac:dyDescent="0.25">
      <c r="A14294" t="s">
        <v>10</v>
      </c>
      <c r="B14294">
        <v>2021</v>
      </c>
      <c r="C14294">
        <v>28</v>
      </c>
      <c r="D14294" s="1">
        <v>44381</v>
      </c>
      <c r="E14294" s="2">
        <v>44381</v>
      </c>
      <c r="F14294" t="s">
        <v>11</v>
      </c>
      <c r="G14294" t="s">
        <v>12</v>
      </c>
      <c r="H14294" t="s">
        <v>13</v>
      </c>
      <c r="I14294">
        <v>37</v>
      </c>
      <c r="J14294">
        <v>4</v>
      </c>
    </row>
    <row r="14295" spans="1:10" x14ac:dyDescent="0.25">
      <c r="A14295" t="s">
        <v>10</v>
      </c>
      <c r="B14295">
        <v>2021</v>
      </c>
      <c r="C14295">
        <v>28</v>
      </c>
      <c r="D14295" s="1">
        <v>44382</v>
      </c>
      <c r="E14295" s="2">
        <v>44382</v>
      </c>
      <c r="F14295" t="s">
        <v>26</v>
      </c>
      <c r="G14295" t="s">
        <v>12</v>
      </c>
      <c r="H14295" t="s">
        <v>13</v>
      </c>
      <c r="I14295">
        <v>0</v>
      </c>
      <c r="J14295">
        <v>2</v>
      </c>
    </row>
    <row r="14296" spans="1:10" x14ac:dyDescent="0.25">
      <c r="A14296" t="s">
        <v>10</v>
      </c>
      <c r="B14296">
        <v>2021</v>
      </c>
      <c r="C14296">
        <v>28</v>
      </c>
      <c r="D14296" s="1">
        <v>44382</v>
      </c>
      <c r="E14296" s="2">
        <v>44382</v>
      </c>
      <c r="F14296" t="s">
        <v>17</v>
      </c>
      <c r="G14296" t="s">
        <v>12</v>
      </c>
      <c r="H14296" t="s">
        <v>13</v>
      </c>
      <c r="I14296">
        <v>2</v>
      </c>
      <c r="J14296">
        <v>2</v>
      </c>
    </row>
    <row r="14297" spans="1:10" x14ac:dyDescent="0.25">
      <c r="A14297" t="s">
        <v>10</v>
      </c>
      <c r="B14297">
        <v>2021</v>
      </c>
      <c r="C14297">
        <v>28</v>
      </c>
      <c r="D14297" s="1">
        <v>44382</v>
      </c>
      <c r="E14297" s="2">
        <v>44382</v>
      </c>
      <c r="F14297" t="s">
        <v>102</v>
      </c>
      <c r="G14297" t="s">
        <v>12</v>
      </c>
      <c r="H14297" t="s">
        <v>13</v>
      </c>
      <c r="I14297">
        <v>3</v>
      </c>
      <c r="J14297">
        <v>2</v>
      </c>
    </row>
    <row r="14298" spans="1:10" x14ac:dyDescent="0.25">
      <c r="A14298" t="s">
        <v>10</v>
      </c>
      <c r="B14298">
        <v>2021</v>
      </c>
      <c r="C14298">
        <v>28</v>
      </c>
      <c r="D14298" s="1">
        <v>44382</v>
      </c>
      <c r="E14298" s="2">
        <v>44382</v>
      </c>
      <c r="F14298" t="s">
        <v>14</v>
      </c>
      <c r="G14298" t="s">
        <v>12</v>
      </c>
      <c r="H14298" t="s">
        <v>13</v>
      </c>
      <c r="I14298">
        <v>3</v>
      </c>
      <c r="J14298">
        <v>2</v>
      </c>
    </row>
    <row r="14299" spans="1:10" x14ac:dyDescent="0.25">
      <c r="A14299" t="s">
        <v>10</v>
      </c>
      <c r="B14299">
        <v>2021</v>
      </c>
      <c r="C14299">
        <v>28</v>
      </c>
      <c r="D14299" s="1">
        <v>44382</v>
      </c>
      <c r="E14299" s="2">
        <v>44382</v>
      </c>
      <c r="F14299" t="s">
        <v>11</v>
      </c>
      <c r="G14299" t="s">
        <v>12</v>
      </c>
      <c r="H14299" t="s">
        <v>13</v>
      </c>
      <c r="I14299">
        <v>94</v>
      </c>
      <c r="J14299">
        <v>2</v>
      </c>
    </row>
    <row r="14300" spans="1:10" x14ac:dyDescent="0.25">
      <c r="A14300" t="s">
        <v>10</v>
      </c>
      <c r="B14300">
        <v>2021</v>
      </c>
      <c r="C14300">
        <v>28</v>
      </c>
      <c r="D14300" s="1">
        <v>44383</v>
      </c>
      <c r="E14300" s="2">
        <v>44383</v>
      </c>
      <c r="F14300" t="s">
        <v>26</v>
      </c>
      <c r="G14300" t="s">
        <v>12</v>
      </c>
      <c r="H14300" t="s">
        <v>13</v>
      </c>
      <c r="I14300">
        <v>0</v>
      </c>
      <c r="J14300">
        <v>21</v>
      </c>
    </row>
    <row r="14301" spans="1:10" x14ac:dyDescent="0.25">
      <c r="A14301" t="s">
        <v>10</v>
      </c>
      <c r="B14301">
        <v>2021</v>
      </c>
      <c r="C14301">
        <v>28</v>
      </c>
      <c r="D14301" s="1">
        <v>44383</v>
      </c>
      <c r="E14301" s="2">
        <v>44383</v>
      </c>
      <c r="F14301" t="s">
        <v>17</v>
      </c>
      <c r="G14301" t="s">
        <v>12</v>
      </c>
      <c r="H14301" t="s">
        <v>13</v>
      </c>
      <c r="I14301">
        <v>1</v>
      </c>
      <c r="J14301">
        <v>21</v>
      </c>
    </row>
    <row r="14302" spans="1:10" x14ac:dyDescent="0.25">
      <c r="A14302" t="s">
        <v>10</v>
      </c>
      <c r="B14302">
        <v>2021</v>
      </c>
      <c r="C14302">
        <v>28</v>
      </c>
      <c r="D14302" s="1">
        <v>44383</v>
      </c>
      <c r="E14302" s="2">
        <v>44383</v>
      </c>
      <c r="F14302" t="s">
        <v>102</v>
      </c>
      <c r="G14302" t="s">
        <v>12</v>
      </c>
      <c r="H14302" t="s">
        <v>13</v>
      </c>
      <c r="I14302">
        <v>1</v>
      </c>
      <c r="J14302">
        <v>21</v>
      </c>
    </row>
    <row r="14303" spans="1:10" x14ac:dyDescent="0.25">
      <c r="A14303" t="s">
        <v>10</v>
      </c>
      <c r="B14303">
        <v>2021</v>
      </c>
      <c r="C14303">
        <v>28</v>
      </c>
      <c r="D14303" s="1">
        <v>44383</v>
      </c>
      <c r="E14303" s="2">
        <v>44383</v>
      </c>
      <c r="F14303" t="s">
        <v>14</v>
      </c>
      <c r="G14303" t="s">
        <v>12</v>
      </c>
      <c r="H14303" t="s">
        <v>13</v>
      </c>
      <c r="I14303">
        <v>5</v>
      </c>
      <c r="J14303">
        <v>21</v>
      </c>
    </row>
    <row r="14304" spans="1:10" x14ac:dyDescent="0.25">
      <c r="A14304" t="s">
        <v>10</v>
      </c>
      <c r="B14304">
        <v>2021</v>
      </c>
      <c r="C14304">
        <v>28</v>
      </c>
      <c r="D14304" s="1">
        <v>44383</v>
      </c>
      <c r="E14304" s="2">
        <v>44383</v>
      </c>
      <c r="F14304" t="s">
        <v>11</v>
      </c>
      <c r="G14304" t="s">
        <v>12</v>
      </c>
      <c r="H14304" t="s">
        <v>13</v>
      </c>
      <c r="I14304">
        <v>324</v>
      </c>
      <c r="J14304">
        <v>21</v>
      </c>
    </row>
    <row r="14305" spans="1:10" x14ac:dyDescent="0.25">
      <c r="A14305" t="s">
        <v>10</v>
      </c>
      <c r="B14305">
        <v>2021</v>
      </c>
      <c r="C14305">
        <v>28</v>
      </c>
      <c r="D14305" s="1">
        <v>44384</v>
      </c>
      <c r="E14305" s="2">
        <v>44384</v>
      </c>
      <c r="F14305" t="s">
        <v>26</v>
      </c>
      <c r="G14305" t="s">
        <v>12</v>
      </c>
      <c r="H14305" t="s">
        <v>13</v>
      </c>
      <c r="I14305">
        <v>6</v>
      </c>
      <c r="J14305">
        <v>114</v>
      </c>
    </row>
    <row r="14306" spans="1:10" x14ac:dyDescent="0.25">
      <c r="A14306" t="s">
        <v>10</v>
      </c>
      <c r="B14306">
        <v>2021</v>
      </c>
      <c r="C14306">
        <v>28</v>
      </c>
      <c r="D14306" s="1">
        <v>44384</v>
      </c>
      <c r="E14306" s="2">
        <v>44384</v>
      </c>
      <c r="F14306" t="s">
        <v>17</v>
      </c>
      <c r="G14306" t="s">
        <v>12</v>
      </c>
      <c r="H14306" t="s">
        <v>13</v>
      </c>
      <c r="I14306">
        <v>1</v>
      </c>
      <c r="J14306">
        <v>114</v>
      </c>
    </row>
    <row r="14307" spans="1:10" x14ac:dyDescent="0.25">
      <c r="A14307" t="s">
        <v>10</v>
      </c>
      <c r="B14307">
        <v>2021</v>
      </c>
      <c r="C14307">
        <v>28</v>
      </c>
      <c r="D14307" s="1">
        <v>44384</v>
      </c>
      <c r="E14307" s="2">
        <v>44384</v>
      </c>
      <c r="F14307" t="s">
        <v>102</v>
      </c>
      <c r="G14307" t="s">
        <v>12</v>
      </c>
      <c r="H14307" t="s">
        <v>13</v>
      </c>
      <c r="I14307">
        <v>0</v>
      </c>
      <c r="J14307">
        <v>114</v>
      </c>
    </row>
    <row r="14308" spans="1:10" x14ac:dyDescent="0.25">
      <c r="A14308" t="s">
        <v>10</v>
      </c>
      <c r="B14308">
        <v>2021</v>
      </c>
      <c r="C14308">
        <v>28</v>
      </c>
      <c r="D14308" s="1">
        <v>44384</v>
      </c>
      <c r="E14308" s="2">
        <v>44384</v>
      </c>
      <c r="F14308" t="s">
        <v>14</v>
      </c>
      <c r="G14308" t="s">
        <v>12</v>
      </c>
      <c r="H14308" t="s">
        <v>13</v>
      </c>
      <c r="I14308">
        <v>2</v>
      </c>
      <c r="J14308">
        <v>114</v>
      </c>
    </row>
    <row r="14309" spans="1:10" x14ac:dyDescent="0.25">
      <c r="A14309" t="s">
        <v>10</v>
      </c>
      <c r="B14309">
        <v>2021</v>
      </c>
      <c r="C14309">
        <v>28</v>
      </c>
      <c r="D14309" s="1">
        <v>44384</v>
      </c>
      <c r="E14309" s="2">
        <v>44384</v>
      </c>
      <c r="F14309" t="s">
        <v>11</v>
      </c>
      <c r="G14309" t="s">
        <v>12</v>
      </c>
      <c r="H14309" t="s">
        <v>13</v>
      </c>
      <c r="I14309">
        <v>1143</v>
      </c>
      <c r="J14309">
        <v>114</v>
      </c>
    </row>
    <row r="14310" spans="1:10" x14ac:dyDescent="0.25">
      <c r="A14310" t="s">
        <v>10</v>
      </c>
      <c r="B14310">
        <v>2021</v>
      </c>
      <c r="C14310">
        <v>28</v>
      </c>
      <c r="D14310" s="1">
        <v>44385</v>
      </c>
      <c r="E14310" s="2">
        <v>44385</v>
      </c>
      <c r="F14310" t="s">
        <v>26</v>
      </c>
      <c r="G14310" t="s">
        <v>12</v>
      </c>
      <c r="H14310" t="s">
        <v>13</v>
      </c>
      <c r="I14310">
        <v>0</v>
      </c>
      <c r="J14310">
        <v>21</v>
      </c>
    </row>
    <row r="14311" spans="1:10" x14ac:dyDescent="0.25">
      <c r="A14311" t="s">
        <v>10</v>
      </c>
      <c r="B14311">
        <v>2021</v>
      </c>
      <c r="C14311">
        <v>28</v>
      </c>
      <c r="D14311" s="1">
        <v>44385</v>
      </c>
      <c r="E14311" s="2">
        <v>44385</v>
      </c>
      <c r="F14311" t="s">
        <v>17</v>
      </c>
      <c r="G14311" t="s">
        <v>12</v>
      </c>
      <c r="H14311" t="s">
        <v>13</v>
      </c>
      <c r="I14311">
        <v>0</v>
      </c>
      <c r="J14311">
        <v>21</v>
      </c>
    </row>
    <row r="14312" spans="1:10" x14ac:dyDescent="0.25">
      <c r="A14312" t="s">
        <v>10</v>
      </c>
      <c r="B14312">
        <v>2021</v>
      </c>
      <c r="C14312">
        <v>28</v>
      </c>
      <c r="D14312" s="1">
        <v>44385</v>
      </c>
      <c r="E14312" s="2">
        <v>44385</v>
      </c>
      <c r="F14312" t="s">
        <v>102</v>
      </c>
      <c r="G14312" t="s">
        <v>12</v>
      </c>
      <c r="H14312" t="s">
        <v>13</v>
      </c>
      <c r="I14312">
        <v>2</v>
      </c>
      <c r="J14312">
        <v>21</v>
      </c>
    </row>
    <row r="14313" spans="1:10" x14ac:dyDescent="0.25">
      <c r="A14313" t="s">
        <v>10</v>
      </c>
      <c r="B14313">
        <v>2021</v>
      </c>
      <c r="C14313">
        <v>28</v>
      </c>
      <c r="D14313" s="1">
        <v>44385</v>
      </c>
      <c r="E14313" s="2">
        <v>44385</v>
      </c>
      <c r="F14313" t="s">
        <v>14</v>
      </c>
      <c r="G14313" t="s">
        <v>12</v>
      </c>
      <c r="H14313" t="s">
        <v>13</v>
      </c>
      <c r="I14313">
        <v>0</v>
      </c>
      <c r="J14313">
        <v>21</v>
      </c>
    </row>
    <row r="14314" spans="1:10" x14ac:dyDescent="0.25">
      <c r="A14314" t="s">
        <v>10</v>
      </c>
      <c r="B14314">
        <v>2021</v>
      </c>
      <c r="C14314">
        <v>28</v>
      </c>
      <c r="D14314" s="1">
        <v>44385</v>
      </c>
      <c r="E14314" s="2">
        <v>44385</v>
      </c>
      <c r="F14314" t="s">
        <v>11</v>
      </c>
      <c r="G14314" t="s">
        <v>12</v>
      </c>
      <c r="H14314" t="s">
        <v>13</v>
      </c>
      <c r="I14314">
        <v>338</v>
      </c>
      <c r="J14314">
        <v>21</v>
      </c>
    </row>
    <row r="14315" spans="1:10" x14ac:dyDescent="0.25">
      <c r="A14315" t="s">
        <v>10</v>
      </c>
      <c r="B14315">
        <v>2021</v>
      </c>
      <c r="C14315">
        <v>28</v>
      </c>
      <c r="D14315" s="1">
        <v>44386</v>
      </c>
      <c r="E14315" s="2">
        <v>44386</v>
      </c>
      <c r="F14315" t="s">
        <v>26</v>
      </c>
      <c r="G14315" t="s">
        <v>12</v>
      </c>
      <c r="H14315" t="s">
        <v>13</v>
      </c>
      <c r="I14315">
        <v>0</v>
      </c>
      <c r="J14315">
        <v>4</v>
      </c>
    </row>
    <row r="14316" spans="1:10" x14ac:dyDescent="0.25">
      <c r="A14316" t="s">
        <v>10</v>
      </c>
      <c r="B14316">
        <v>2021</v>
      </c>
      <c r="C14316">
        <v>28</v>
      </c>
      <c r="D14316" s="1">
        <v>44386</v>
      </c>
      <c r="E14316" s="2">
        <v>44386</v>
      </c>
      <c r="F14316" t="s">
        <v>17</v>
      </c>
      <c r="G14316" t="s">
        <v>12</v>
      </c>
      <c r="H14316" t="s">
        <v>13</v>
      </c>
      <c r="I14316">
        <v>0</v>
      </c>
      <c r="J14316">
        <v>4</v>
      </c>
    </row>
    <row r="14317" spans="1:10" x14ac:dyDescent="0.25">
      <c r="A14317" t="s">
        <v>10</v>
      </c>
      <c r="B14317">
        <v>2021</v>
      </c>
      <c r="C14317">
        <v>28</v>
      </c>
      <c r="D14317" s="1">
        <v>44386</v>
      </c>
      <c r="E14317" s="2">
        <v>44386</v>
      </c>
      <c r="F14317" t="s">
        <v>102</v>
      </c>
      <c r="G14317" t="s">
        <v>12</v>
      </c>
      <c r="H14317" t="s">
        <v>13</v>
      </c>
      <c r="I14317">
        <v>0</v>
      </c>
      <c r="J14317">
        <v>4</v>
      </c>
    </row>
    <row r="14318" spans="1:10" x14ac:dyDescent="0.25">
      <c r="A14318" t="s">
        <v>10</v>
      </c>
      <c r="B14318">
        <v>2021</v>
      </c>
      <c r="C14318">
        <v>28</v>
      </c>
      <c r="D14318" s="1">
        <v>44386</v>
      </c>
      <c r="E14318" s="2">
        <v>44386</v>
      </c>
      <c r="F14318" t="s">
        <v>14</v>
      </c>
      <c r="G14318" t="s">
        <v>12</v>
      </c>
      <c r="H14318" t="s">
        <v>13</v>
      </c>
      <c r="I14318">
        <v>0</v>
      </c>
      <c r="J14318">
        <v>4</v>
      </c>
    </row>
    <row r="14319" spans="1:10" x14ac:dyDescent="0.25">
      <c r="A14319" t="s">
        <v>10</v>
      </c>
      <c r="B14319">
        <v>2021</v>
      </c>
      <c r="C14319">
        <v>28</v>
      </c>
      <c r="D14319" s="1">
        <v>44386</v>
      </c>
      <c r="E14319" s="2">
        <v>44386</v>
      </c>
      <c r="F14319" t="s">
        <v>11</v>
      </c>
      <c r="G14319" t="s">
        <v>12</v>
      </c>
      <c r="H14319" t="s">
        <v>13</v>
      </c>
      <c r="I14319">
        <v>237</v>
      </c>
      <c r="J14319">
        <v>4</v>
      </c>
    </row>
    <row r="14320" spans="1:10" x14ac:dyDescent="0.25">
      <c r="A14320" t="s">
        <v>10</v>
      </c>
      <c r="B14320">
        <v>2021</v>
      </c>
      <c r="C14320">
        <v>28</v>
      </c>
      <c r="D14320" s="1">
        <v>44387</v>
      </c>
      <c r="E14320" s="2">
        <v>44387</v>
      </c>
      <c r="F14320" t="s">
        <v>26</v>
      </c>
      <c r="G14320" t="s">
        <v>12</v>
      </c>
      <c r="H14320" t="s">
        <v>13</v>
      </c>
      <c r="I14320">
        <v>0</v>
      </c>
      <c r="J14320">
        <v>9</v>
      </c>
    </row>
    <row r="14321" spans="1:10" x14ac:dyDescent="0.25">
      <c r="A14321" t="s">
        <v>10</v>
      </c>
      <c r="B14321">
        <v>2021</v>
      </c>
      <c r="C14321">
        <v>28</v>
      </c>
      <c r="D14321" s="1">
        <v>44387</v>
      </c>
      <c r="E14321" s="2">
        <v>44387</v>
      </c>
      <c r="F14321" t="s">
        <v>17</v>
      </c>
      <c r="G14321" t="s">
        <v>12</v>
      </c>
      <c r="H14321" t="s">
        <v>13</v>
      </c>
      <c r="I14321">
        <v>4</v>
      </c>
      <c r="J14321">
        <v>9</v>
      </c>
    </row>
    <row r="14322" spans="1:10" x14ac:dyDescent="0.25">
      <c r="A14322" t="s">
        <v>10</v>
      </c>
      <c r="B14322">
        <v>2021</v>
      </c>
      <c r="C14322">
        <v>28</v>
      </c>
      <c r="D14322" s="1">
        <v>44387</v>
      </c>
      <c r="E14322" s="2">
        <v>44387</v>
      </c>
      <c r="F14322" t="s">
        <v>102</v>
      </c>
      <c r="G14322" t="s">
        <v>12</v>
      </c>
      <c r="H14322" t="s">
        <v>13</v>
      </c>
      <c r="I14322">
        <v>1</v>
      </c>
      <c r="J14322">
        <v>9</v>
      </c>
    </row>
    <row r="14323" spans="1:10" x14ac:dyDescent="0.25">
      <c r="A14323" t="s">
        <v>10</v>
      </c>
      <c r="B14323">
        <v>2021</v>
      </c>
      <c r="C14323">
        <v>28</v>
      </c>
      <c r="D14323" s="1">
        <v>44387</v>
      </c>
      <c r="E14323" s="2">
        <v>44387</v>
      </c>
      <c r="F14323" t="s">
        <v>14</v>
      </c>
      <c r="G14323" t="s">
        <v>12</v>
      </c>
      <c r="H14323" t="s">
        <v>13</v>
      </c>
      <c r="I14323">
        <v>3</v>
      </c>
      <c r="J14323">
        <v>9</v>
      </c>
    </row>
    <row r="14324" spans="1:10" x14ac:dyDescent="0.25">
      <c r="A14324" t="s">
        <v>10</v>
      </c>
      <c r="B14324">
        <v>2021</v>
      </c>
      <c r="C14324">
        <v>28</v>
      </c>
      <c r="D14324" s="1">
        <v>44387</v>
      </c>
      <c r="E14324" s="2">
        <v>44387</v>
      </c>
      <c r="F14324" t="s">
        <v>11</v>
      </c>
      <c r="G14324" t="s">
        <v>12</v>
      </c>
      <c r="H14324" t="s">
        <v>13</v>
      </c>
      <c r="I14324">
        <v>171</v>
      </c>
      <c r="J14324">
        <v>9</v>
      </c>
    </row>
    <row r="14325" spans="1:10" x14ac:dyDescent="0.25">
      <c r="A14325" t="s">
        <v>10</v>
      </c>
      <c r="B14325">
        <v>2021</v>
      </c>
      <c r="C14325">
        <v>29</v>
      </c>
      <c r="D14325" s="1">
        <v>44388</v>
      </c>
      <c r="E14325" s="2">
        <v>44388</v>
      </c>
      <c r="F14325" t="s">
        <v>26</v>
      </c>
      <c r="G14325" t="s">
        <v>12</v>
      </c>
      <c r="H14325" t="s">
        <v>13</v>
      </c>
      <c r="I14325">
        <v>1</v>
      </c>
      <c r="J14325">
        <v>3</v>
      </c>
    </row>
    <row r="14326" spans="1:10" x14ac:dyDescent="0.25">
      <c r="A14326" t="s">
        <v>10</v>
      </c>
      <c r="B14326">
        <v>2021</v>
      </c>
      <c r="C14326">
        <v>29</v>
      </c>
      <c r="D14326" s="1">
        <v>44388</v>
      </c>
      <c r="E14326" s="2">
        <v>44388</v>
      </c>
      <c r="F14326" t="s">
        <v>17</v>
      </c>
      <c r="G14326" t="s">
        <v>12</v>
      </c>
      <c r="H14326" t="s">
        <v>13</v>
      </c>
      <c r="I14326">
        <v>3</v>
      </c>
      <c r="J14326">
        <v>3</v>
      </c>
    </row>
    <row r="14327" spans="1:10" x14ac:dyDescent="0.25">
      <c r="A14327" t="s">
        <v>10</v>
      </c>
      <c r="B14327">
        <v>2021</v>
      </c>
      <c r="C14327">
        <v>29</v>
      </c>
      <c r="D14327" s="1">
        <v>44388</v>
      </c>
      <c r="E14327" s="2">
        <v>44388</v>
      </c>
      <c r="F14327" t="s">
        <v>102</v>
      </c>
      <c r="G14327" t="s">
        <v>12</v>
      </c>
      <c r="H14327" t="s">
        <v>13</v>
      </c>
      <c r="I14327">
        <v>1</v>
      </c>
      <c r="J14327">
        <v>3</v>
      </c>
    </row>
    <row r="14328" spans="1:10" x14ac:dyDescent="0.25">
      <c r="A14328" t="s">
        <v>10</v>
      </c>
      <c r="B14328">
        <v>2021</v>
      </c>
      <c r="C14328">
        <v>29</v>
      </c>
      <c r="D14328" s="1">
        <v>44388</v>
      </c>
      <c r="E14328" s="2">
        <v>44388</v>
      </c>
      <c r="F14328" t="s">
        <v>14</v>
      </c>
      <c r="G14328" t="s">
        <v>12</v>
      </c>
      <c r="H14328" t="s">
        <v>13</v>
      </c>
      <c r="I14328">
        <v>11</v>
      </c>
      <c r="J14328">
        <v>3</v>
      </c>
    </row>
    <row r="14329" spans="1:10" x14ac:dyDescent="0.25">
      <c r="A14329" t="s">
        <v>10</v>
      </c>
      <c r="B14329">
        <v>2021</v>
      </c>
      <c r="C14329">
        <v>29</v>
      </c>
      <c r="D14329" s="1">
        <v>44388</v>
      </c>
      <c r="E14329" s="2">
        <v>44388</v>
      </c>
      <c r="F14329" t="s">
        <v>11</v>
      </c>
      <c r="G14329" t="s">
        <v>12</v>
      </c>
      <c r="H14329" t="s">
        <v>13</v>
      </c>
      <c r="I14329">
        <v>94</v>
      </c>
      <c r="J14329">
        <v>3</v>
      </c>
    </row>
    <row r="14330" spans="1:10" x14ac:dyDescent="0.25">
      <c r="A14330" t="s">
        <v>10</v>
      </c>
      <c r="B14330">
        <v>2021</v>
      </c>
      <c r="C14330">
        <v>29</v>
      </c>
      <c r="D14330" s="1">
        <v>44389</v>
      </c>
      <c r="E14330" s="2">
        <v>44389</v>
      </c>
      <c r="F14330" t="s">
        <v>26</v>
      </c>
      <c r="G14330" t="s">
        <v>12</v>
      </c>
      <c r="H14330" t="s">
        <v>13</v>
      </c>
      <c r="I14330">
        <v>0</v>
      </c>
      <c r="J14330">
        <v>17</v>
      </c>
    </row>
    <row r="14331" spans="1:10" x14ac:dyDescent="0.25">
      <c r="A14331" t="s">
        <v>10</v>
      </c>
      <c r="B14331">
        <v>2021</v>
      </c>
      <c r="C14331">
        <v>29</v>
      </c>
      <c r="D14331" s="1">
        <v>44389</v>
      </c>
      <c r="E14331" s="2">
        <v>44389</v>
      </c>
      <c r="F14331" t="s">
        <v>17</v>
      </c>
      <c r="G14331" t="s">
        <v>12</v>
      </c>
      <c r="H14331" t="s">
        <v>13</v>
      </c>
      <c r="I14331">
        <v>0</v>
      </c>
      <c r="J14331">
        <v>17</v>
      </c>
    </row>
    <row r="14332" spans="1:10" x14ac:dyDescent="0.25">
      <c r="A14332" t="s">
        <v>10</v>
      </c>
      <c r="B14332">
        <v>2021</v>
      </c>
      <c r="C14332">
        <v>29</v>
      </c>
      <c r="D14332" s="1">
        <v>44389</v>
      </c>
      <c r="E14332" s="2">
        <v>44389</v>
      </c>
      <c r="F14332" t="s">
        <v>102</v>
      </c>
      <c r="G14332" t="s">
        <v>12</v>
      </c>
      <c r="H14332" t="s">
        <v>13</v>
      </c>
      <c r="I14332">
        <v>2</v>
      </c>
      <c r="J14332">
        <v>17</v>
      </c>
    </row>
    <row r="14333" spans="1:10" x14ac:dyDescent="0.25">
      <c r="A14333" t="s">
        <v>10</v>
      </c>
      <c r="B14333">
        <v>2021</v>
      </c>
      <c r="C14333">
        <v>29</v>
      </c>
      <c r="D14333" s="1">
        <v>44389</v>
      </c>
      <c r="E14333" s="2">
        <v>44389</v>
      </c>
      <c r="F14333" t="s">
        <v>14</v>
      </c>
      <c r="G14333" t="s">
        <v>12</v>
      </c>
      <c r="H14333" t="s">
        <v>13</v>
      </c>
      <c r="I14333">
        <v>4</v>
      </c>
      <c r="J14333">
        <v>17</v>
      </c>
    </row>
    <row r="14334" spans="1:10" x14ac:dyDescent="0.25">
      <c r="A14334" t="s">
        <v>10</v>
      </c>
      <c r="B14334">
        <v>2021</v>
      </c>
      <c r="C14334">
        <v>29</v>
      </c>
      <c r="D14334" s="1">
        <v>44389</v>
      </c>
      <c r="E14334" s="2">
        <v>44389</v>
      </c>
      <c r="F14334" t="s">
        <v>11</v>
      </c>
      <c r="G14334" t="s">
        <v>12</v>
      </c>
      <c r="H14334" t="s">
        <v>13</v>
      </c>
      <c r="I14334">
        <v>162</v>
      </c>
      <c r="J14334">
        <v>17</v>
      </c>
    </row>
    <row r="14335" spans="1:10" x14ac:dyDescent="0.25">
      <c r="A14335" t="s">
        <v>10</v>
      </c>
      <c r="B14335">
        <v>2021</v>
      </c>
      <c r="C14335">
        <v>29</v>
      </c>
      <c r="D14335" s="1">
        <v>44390</v>
      </c>
      <c r="E14335" s="2">
        <v>44390</v>
      </c>
      <c r="F14335" t="s">
        <v>26</v>
      </c>
      <c r="G14335" t="s">
        <v>12</v>
      </c>
      <c r="H14335" t="s">
        <v>13</v>
      </c>
      <c r="I14335">
        <v>0</v>
      </c>
      <c r="J14335">
        <v>29</v>
      </c>
    </row>
    <row r="14336" spans="1:10" x14ac:dyDescent="0.25">
      <c r="A14336" t="s">
        <v>10</v>
      </c>
      <c r="B14336">
        <v>2021</v>
      </c>
      <c r="C14336">
        <v>29</v>
      </c>
      <c r="D14336" s="1">
        <v>44390</v>
      </c>
      <c r="E14336" s="2">
        <v>44390</v>
      </c>
      <c r="F14336" t="s">
        <v>17</v>
      </c>
      <c r="G14336" t="s">
        <v>12</v>
      </c>
      <c r="H14336" t="s">
        <v>13</v>
      </c>
      <c r="I14336">
        <v>5</v>
      </c>
      <c r="J14336">
        <v>29</v>
      </c>
    </row>
    <row r="14337" spans="1:10" x14ac:dyDescent="0.25">
      <c r="A14337" t="s">
        <v>10</v>
      </c>
      <c r="B14337">
        <v>2021</v>
      </c>
      <c r="C14337">
        <v>29</v>
      </c>
      <c r="D14337" s="1">
        <v>44390</v>
      </c>
      <c r="E14337" s="2">
        <v>44390</v>
      </c>
      <c r="F14337" t="s">
        <v>102</v>
      </c>
      <c r="G14337" t="s">
        <v>12</v>
      </c>
      <c r="H14337" t="s">
        <v>13</v>
      </c>
      <c r="I14337">
        <v>7</v>
      </c>
      <c r="J14337">
        <v>29</v>
      </c>
    </row>
    <row r="14338" spans="1:10" x14ac:dyDescent="0.25">
      <c r="A14338" t="s">
        <v>10</v>
      </c>
      <c r="B14338">
        <v>2021</v>
      </c>
      <c r="C14338">
        <v>29</v>
      </c>
      <c r="D14338" s="1">
        <v>44390</v>
      </c>
      <c r="E14338" s="2">
        <v>44390</v>
      </c>
      <c r="F14338" t="s">
        <v>14</v>
      </c>
      <c r="G14338" t="s">
        <v>12</v>
      </c>
      <c r="H14338" t="s">
        <v>13</v>
      </c>
      <c r="I14338">
        <v>15</v>
      </c>
      <c r="J14338">
        <v>29</v>
      </c>
    </row>
    <row r="14339" spans="1:10" x14ac:dyDescent="0.25">
      <c r="A14339" t="s">
        <v>10</v>
      </c>
      <c r="B14339">
        <v>2021</v>
      </c>
      <c r="C14339">
        <v>29</v>
      </c>
      <c r="D14339" s="1">
        <v>44390</v>
      </c>
      <c r="E14339" s="2">
        <v>44390</v>
      </c>
      <c r="F14339" t="s">
        <v>11</v>
      </c>
      <c r="G14339" t="s">
        <v>12</v>
      </c>
      <c r="H14339" t="s">
        <v>13</v>
      </c>
      <c r="I14339">
        <v>587</v>
      </c>
      <c r="J14339">
        <v>29</v>
      </c>
    </row>
    <row r="14340" spans="1:10" x14ac:dyDescent="0.25">
      <c r="A14340" t="s">
        <v>10</v>
      </c>
      <c r="B14340">
        <v>2021</v>
      </c>
      <c r="C14340">
        <v>29</v>
      </c>
      <c r="D14340" s="1">
        <v>44391</v>
      </c>
      <c r="E14340" s="2">
        <v>44391</v>
      </c>
      <c r="F14340" t="s">
        <v>26</v>
      </c>
      <c r="G14340" t="s">
        <v>12</v>
      </c>
      <c r="H14340" t="s">
        <v>13</v>
      </c>
      <c r="I14340">
        <v>2</v>
      </c>
      <c r="J14340">
        <v>63</v>
      </c>
    </row>
    <row r="14341" spans="1:10" x14ac:dyDescent="0.25">
      <c r="A14341" t="s">
        <v>10</v>
      </c>
      <c r="B14341">
        <v>2021</v>
      </c>
      <c r="C14341">
        <v>29</v>
      </c>
      <c r="D14341" s="1">
        <v>44391</v>
      </c>
      <c r="E14341" s="2">
        <v>44391</v>
      </c>
      <c r="F14341" t="s">
        <v>17</v>
      </c>
      <c r="G14341" t="s">
        <v>12</v>
      </c>
      <c r="H14341" t="s">
        <v>13</v>
      </c>
      <c r="I14341">
        <v>13</v>
      </c>
      <c r="J14341">
        <v>63</v>
      </c>
    </row>
    <row r="14342" spans="1:10" x14ac:dyDescent="0.25">
      <c r="A14342" t="s">
        <v>10</v>
      </c>
      <c r="B14342">
        <v>2021</v>
      </c>
      <c r="C14342">
        <v>29</v>
      </c>
      <c r="D14342" s="1">
        <v>44391</v>
      </c>
      <c r="E14342" s="2">
        <v>44391</v>
      </c>
      <c r="F14342" t="s">
        <v>102</v>
      </c>
      <c r="G14342" t="s">
        <v>12</v>
      </c>
      <c r="H14342" t="s">
        <v>13</v>
      </c>
      <c r="I14342">
        <v>2</v>
      </c>
      <c r="J14342">
        <v>63</v>
      </c>
    </row>
    <row r="14343" spans="1:10" x14ac:dyDescent="0.25">
      <c r="A14343" t="s">
        <v>10</v>
      </c>
      <c r="B14343">
        <v>2021</v>
      </c>
      <c r="C14343">
        <v>29</v>
      </c>
      <c r="D14343" s="1">
        <v>44391</v>
      </c>
      <c r="E14343" s="2">
        <v>44391</v>
      </c>
      <c r="F14343" t="s">
        <v>14</v>
      </c>
      <c r="G14343" t="s">
        <v>12</v>
      </c>
      <c r="H14343" t="s">
        <v>13</v>
      </c>
      <c r="I14343">
        <v>13</v>
      </c>
      <c r="J14343">
        <v>63</v>
      </c>
    </row>
    <row r="14344" spans="1:10" x14ac:dyDescent="0.25">
      <c r="A14344" t="s">
        <v>10</v>
      </c>
      <c r="B14344">
        <v>2021</v>
      </c>
      <c r="C14344">
        <v>29</v>
      </c>
      <c r="D14344" s="1">
        <v>44391</v>
      </c>
      <c r="E14344" s="2">
        <v>44391</v>
      </c>
      <c r="F14344" t="s">
        <v>11</v>
      </c>
      <c r="G14344" t="s">
        <v>12</v>
      </c>
      <c r="H14344" t="s">
        <v>13</v>
      </c>
      <c r="I14344">
        <v>813</v>
      </c>
      <c r="J14344">
        <v>63</v>
      </c>
    </row>
    <row r="14345" spans="1:10" x14ac:dyDescent="0.25">
      <c r="A14345" t="s">
        <v>10</v>
      </c>
      <c r="B14345">
        <v>2021</v>
      </c>
      <c r="C14345">
        <v>29</v>
      </c>
      <c r="D14345" s="1">
        <v>44392</v>
      </c>
      <c r="E14345" s="2">
        <v>44392</v>
      </c>
      <c r="F14345" t="s">
        <v>26</v>
      </c>
      <c r="G14345" t="s">
        <v>12</v>
      </c>
      <c r="H14345" t="s">
        <v>13</v>
      </c>
      <c r="I14345">
        <v>3</v>
      </c>
      <c r="J14345">
        <v>14</v>
      </c>
    </row>
    <row r="14346" spans="1:10" x14ac:dyDescent="0.25">
      <c r="A14346" t="s">
        <v>10</v>
      </c>
      <c r="B14346">
        <v>2021</v>
      </c>
      <c r="C14346">
        <v>29</v>
      </c>
      <c r="D14346" s="1">
        <v>44392</v>
      </c>
      <c r="E14346" s="2">
        <v>44392</v>
      </c>
      <c r="F14346" t="s">
        <v>17</v>
      </c>
      <c r="G14346" t="s">
        <v>12</v>
      </c>
      <c r="H14346" t="s">
        <v>13</v>
      </c>
      <c r="I14346">
        <v>8</v>
      </c>
      <c r="J14346">
        <v>14</v>
      </c>
    </row>
    <row r="14347" spans="1:10" x14ac:dyDescent="0.25">
      <c r="A14347" t="s">
        <v>10</v>
      </c>
      <c r="B14347">
        <v>2021</v>
      </c>
      <c r="C14347">
        <v>29</v>
      </c>
      <c r="D14347" s="1">
        <v>44392</v>
      </c>
      <c r="E14347" s="2">
        <v>44392</v>
      </c>
      <c r="F14347" t="s">
        <v>102</v>
      </c>
      <c r="G14347" t="s">
        <v>12</v>
      </c>
      <c r="H14347" t="s">
        <v>13</v>
      </c>
      <c r="I14347">
        <v>10</v>
      </c>
      <c r="J14347">
        <v>14</v>
      </c>
    </row>
    <row r="14348" spans="1:10" x14ac:dyDescent="0.25">
      <c r="A14348" t="s">
        <v>10</v>
      </c>
      <c r="B14348">
        <v>2021</v>
      </c>
      <c r="C14348">
        <v>29</v>
      </c>
      <c r="D14348" s="1">
        <v>44392</v>
      </c>
      <c r="E14348" s="2">
        <v>44392</v>
      </c>
      <c r="F14348" t="s">
        <v>14</v>
      </c>
      <c r="G14348" t="s">
        <v>12</v>
      </c>
      <c r="H14348" t="s">
        <v>13</v>
      </c>
      <c r="I14348">
        <v>28</v>
      </c>
      <c r="J14348">
        <v>14</v>
      </c>
    </row>
    <row r="14349" spans="1:10" x14ac:dyDescent="0.25">
      <c r="A14349" t="s">
        <v>10</v>
      </c>
      <c r="B14349">
        <v>2021</v>
      </c>
      <c r="C14349">
        <v>29</v>
      </c>
      <c r="D14349" s="1">
        <v>44392</v>
      </c>
      <c r="E14349" s="2">
        <v>44392</v>
      </c>
      <c r="F14349" t="s">
        <v>11</v>
      </c>
      <c r="G14349" t="s">
        <v>12</v>
      </c>
      <c r="H14349" t="s">
        <v>13</v>
      </c>
      <c r="I14349">
        <v>373</v>
      </c>
      <c r="J14349">
        <v>14</v>
      </c>
    </row>
    <row r="14350" spans="1:10" x14ac:dyDescent="0.25">
      <c r="A14350" t="s">
        <v>10</v>
      </c>
      <c r="B14350">
        <v>2021</v>
      </c>
      <c r="C14350">
        <v>29</v>
      </c>
      <c r="D14350" s="1">
        <v>44393</v>
      </c>
      <c r="E14350" s="2">
        <v>44393</v>
      </c>
      <c r="F14350" t="s">
        <v>26</v>
      </c>
      <c r="G14350" t="s">
        <v>12</v>
      </c>
      <c r="H14350" t="s">
        <v>13</v>
      </c>
      <c r="I14350">
        <v>0</v>
      </c>
      <c r="J14350">
        <v>91</v>
      </c>
    </row>
    <row r="14351" spans="1:10" x14ac:dyDescent="0.25">
      <c r="A14351" t="s">
        <v>10</v>
      </c>
      <c r="B14351">
        <v>2021</v>
      </c>
      <c r="C14351">
        <v>29</v>
      </c>
      <c r="D14351" s="1">
        <v>44393</v>
      </c>
      <c r="E14351" s="2">
        <v>44393</v>
      </c>
      <c r="F14351" t="s">
        <v>17</v>
      </c>
      <c r="G14351" t="s">
        <v>12</v>
      </c>
      <c r="H14351" t="s">
        <v>13</v>
      </c>
      <c r="I14351">
        <v>46</v>
      </c>
      <c r="J14351">
        <v>91</v>
      </c>
    </row>
    <row r="14352" spans="1:10" x14ac:dyDescent="0.25">
      <c r="A14352" t="s">
        <v>10</v>
      </c>
      <c r="B14352">
        <v>2021</v>
      </c>
      <c r="C14352">
        <v>29</v>
      </c>
      <c r="D14352" s="1">
        <v>44393</v>
      </c>
      <c r="E14352" s="2">
        <v>44393</v>
      </c>
      <c r="F14352" t="s">
        <v>102</v>
      </c>
      <c r="G14352" t="s">
        <v>12</v>
      </c>
      <c r="H14352" t="s">
        <v>13</v>
      </c>
      <c r="I14352">
        <v>17</v>
      </c>
      <c r="J14352">
        <v>91</v>
      </c>
    </row>
    <row r="14353" spans="1:10" x14ac:dyDescent="0.25">
      <c r="A14353" t="s">
        <v>10</v>
      </c>
      <c r="B14353">
        <v>2021</v>
      </c>
      <c r="C14353">
        <v>29</v>
      </c>
      <c r="D14353" s="1">
        <v>44393</v>
      </c>
      <c r="E14353" s="2">
        <v>44393</v>
      </c>
      <c r="F14353" t="s">
        <v>14</v>
      </c>
      <c r="G14353" t="s">
        <v>12</v>
      </c>
      <c r="H14353" t="s">
        <v>13</v>
      </c>
      <c r="I14353">
        <v>60</v>
      </c>
      <c r="J14353">
        <v>91</v>
      </c>
    </row>
    <row r="14354" spans="1:10" x14ac:dyDescent="0.25">
      <c r="A14354" t="s">
        <v>10</v>
      </c>
      <c r="B14354">
        <v>2021</v>
      </c>
      <c r="C14354">
        <v>29</v>
      </c>
      <c r="D14354" s="1">
        <v>44393</v>
      </c>
      <c r="E14354" s="2">
        <v>44393</v>
      </c>
      <c r="F14354" t="s">
        <v>11</v>
      </c>
      <c r="G14354" t="s">
        <v>12</v>
      </c>
      <c r="H14354" t="s">
        <v>13</v>
      </c>
      <c r="I14354">
        <v>1667</v>
      </c>
      <c r="J14354">
        <v>91</v>
      </c>
    </row>
    <row r="14355" spans="1:10" x14ac:dyDescent="0.25">
      <c r="A14355" t="s">
        <v>10</v>
      </c>
      <c r="B14355">
        <v>2021</v>
      </c>
      <c r="C14355">
        <v>29</v>
      </c>
      <c r="D14355" s="1">
        <v>44394</v>
      </c>
      <c r="E14355" s="2">
        <v>44394</v>
      </c>
      <c r="F14355" t="s">
        <v>26</v>
      </c>
      <c r="G14355" t="s">
        <v>12</v>
      </c>
      <c r="H14355" t="s">
        <v>13</v>
      </c>
      <c r="I14355">
        <v>0</v>
      </c>
      <c r="J14355">
        <v>178</v>
      </c>
    </row>
    <row r="14356" spans="1:10" x14ac:dyDescent="0.25">
      <c r="A14356" t="s">
        <v>10</v>
      </c>
      <c r="B14356">
        <v>2021</v>
      </c>
      <c r="C14356">
        <v>29</v>
      </c>
      <c r="D14356" s="1">
        <v>44394</v>
      </c>
      <c r="E14356" s="2">
        <v>44394</v>
      </c>
      <c r="F14356" t="s">
        <v>17</v>
      </c>
      <c r="G14356" t="s">
        <v>12</v>
      </c>
      <c r="H14356" t="s">
        <v>13</v>
      </c>
      <c r="I14356">
        <v>96</v>
      </c>
      <c r="J14356">
        <v>178</v>
      </c>
    </row>
    <row r="14357" spans="1:10" x14ac:dyDescent="0.25">
      <c r="A14357" t="s">
        <v>10</v>
      </c>
      <c r="B14357">
        <v>2021</v>
      </c>
      <c r="C14357">
        <v>29</v>
      </c>
      <c r="D14357" s="1">
        <v>44394</v>
      </c>
      <c r="E14357" s="2">
        <v>44394</v>
      </c>
      <c r="F14357" t="s">
        <v>102</v>
      </c>
      <c r="G14357" t="s">
        <v>12</v>
      </c>
      <c r="H14357" t="s">
        <v>13</v>
      </c>
      <c r="I14357">
        <v>38</v>
      </c>
      <c r="J14357">
        <v>178</v>
      </c>
    </row>
    <row r="14358" spans="1:10" x14ac:dyDescent="0.25">
      <c r="A14358" t="s">
        <v>10</v>
      </c>
      <c r="B14358">
        <v>2021</v>
      </c>
      <c r="C14358">
        <v>29</v>
      </c>
      <c r="D14358" s="1">
        <v>44394</v>
      </c>
      <c r="E14358" s="2">
        <v>44394</v>
      </c>
      <c r="F14358" t="s">
        <v>14</v>
      </c>
      <c r="G14358" t="s">
        <v>12</v>
      </c>
      <c r="H14358" t="s">
        <v>13</v>
      </c>
      <c r="I14358">
        <v>280</v>
      </c>
      <c r="J14358">
        <v>178</v>
      </c>
    </row>
    <row r="14359" spans="1:10" x14ac:dyDescent="0.25">
      <c r="A14359" t="s">
        <v>10</v>
      </c>
      <c r="B14359">
        <v>2021</v>
      </c>
      <c r="C14359">
        <v>29</v>
      </c>
      <c r="D14359" s="1">
        <v>44394</v>
      </c>
      <c r="E14359" s="2">
        <v>44394</v>
      </c>
      <c r="F14359" t="s">
        <v>11</v>
      </c>
      <c r="G14359" t="s">
        <v>12</v>
      </c>
      <c r="H14359" t="s">
        <v>13</v>
      </c>
      <c r="I14359">
        <v>4180</v>
      </c>
      <c r="J14359">
        <v>178</v>
      </c>
    </row>
    <row r="14360" spans="1:10" x14ac:dyDescent="0.25">
      <c r="A14360" t="s">
        <v>10</v>
      </c>
      <c r="B14360">
        <v>2021</v>
      </c>
      <c r="C14360">
        <v>30</v>
      </c>
      <c r="D14360" s="1">
        <v>44395</v>
      </c>
      <c r="E14360" s="2">
        <v>44395</v>
      </c>
      <c r="F14360" t="s">
        <v>26</v>
      </c>
      <c r="G14360" t="s">
        <v>12</v>
      </c>
      <c r="H14360" t="s">
        <v>13</v>
      </c>
      <c r="I14360">
        <v>0</v>
      </c>
      <c r="J14360">
        <v>1018</v>
      </c>
    </row>
    <row r="14361" spans="1:10" x14ac:dyDescent="0.25">
      <c r="A14361" t="s">
        <v>10</v>
      </c>
      <c r="B14361">
        <v>2021</v>
      </c>
      <c r="C14361">
        <v>30</v>
      </c>
      <c r="D14361" s="1">
        <v>44395</v>
      </c>
      <c r="E14361" s="2">
        <v>44395</v>
      </c>
      <c r="F14361" t="s">
        <v>17</v>
      </c>
      <c r="G14361" t="s">
        <v>12</v>
      </c>
      <c r="H14361" t="s">
        <v>13</v>
      </c>
      <c r="I14361">
        <v>19</v>
      </c>
      <c r="J14361">
        <v>1018</v>
      </c>
    </row>
    <row r="14362" spans="1:10" x14ac:dyDescent="0.25">
      <c r="A14362" t="s">
        <v>10</v>
      </c>
      <c r="B14362">
        <v>2021</v>
      </c>
      <c r="C14362">
        <v>30</v>
      </c>
      <c r="D14362" s="1">
        <v>44395</v>
      </c>
      <c r="E14362" s="2">
        <v>44395</v>
      </c>
      <c r="F14362" t="s">
        <v>102</v>
      </c>
      <c r="G14362" t="s">
        <v>12</v>
      </c>
      <c r="H14362" t="s">
        <v>13</v>
      </c>
      <c r="I14362">
        <v>3</v>
      </c>
      <c r="J14362">
        <v>1018</v>
      </c>
    </row>
    <row r="14363" spans="1:10" x14ac:dyDescent="0.25">
      <c r="A14363" t="s">
        <v>10</v>
      </c>
      <c r="B14363">
        <v>2021</v>
      </c>
      <c r="C14363">
        <v>30</v>
      </c>
      <c r="D14363" s="1">
        <v>44395</v>
      </c>
      <c r="E14363" s="2">
        <v>44395</v>
      </c>
      <c r="F14363" t="s">
        <v>14</v>
      </c>
      <c r="G14363" t="s">
        <v>12</v>
      </c>
      <c r="H14363" t="s">
        <v>13</v>
      </c>
      <c r="I14363">
        <v>133</v>
      </c>
      <c r="J14363">
        <v>1018</v>
      </c>
    </row>
    <row r="14364" spans="1:10" x14ac:dyDescent="0.25">
      <c r="A14364" t="s">
        <v>10</v>
      </c>
      <c r="B14364">
        <v>2021</v>
      </c>
      <c r="C14364">
        <v>30</v>
      </c>
      <c r="D14364" s="1">
        <v>44395</v>
      </c>
      <c r="E14364" s="2">
        <v>44395</v>
      </c>
      <c r="F14364" t="s">
        <v>11</v>
      </c>
      <c r="G14364" t="s">
        <v>12</v>
      </c>
      <c r="H14364" t="s">
        <v>13</v>
      </c>
      <c r="I14364">
        <v>2518</v>
      </c>
      <c r="J14364">
        <v>1018</v>
      </c>
    </row>
    <row r="14365" spans="1:10" x14ac:dyDescent="0.25">
      <c r="A14365" t="s">
        <v>10</v>
      </c>
      <c r="B14365">
        <v>2021</v>
      </c>
      <c r="C14365">
        <v>30</v>
      </c>
      <c r="D14365" s="1">
        <v>44396</v>
      </c>
      <c r="E14365" s="2">
        <v>44396</v>
      </c>
      <c r="F14365" t="s">
        <v>26</v>
      </c>
      <c r="G14365" t="s">
        <v>12</v>
      </c>
      <c r="H14365" t="s">
        <v>13</v>
      </c>
      <c r="I14365">
        <v>0</v>
      </c>
      <c r="J14365">
        <v>91</v>
      </c>
    </row>
    <row r="14366" spans="1:10" x14ac:dyDescent="0.25">
      <c r="A14366" t="s">
        <v>10</v>
      </c>
      <c r="B14366">
        <v>2021</v>
      </c>
      <c r="C14366">
        <v>30</v>
      </c>
      <c r="D14366" s="1">
        <v>44396</v>
      </c>
      <c r="E14366" s="2">
        <v>44396</v>
      </c>
      <c r="F14366" t="s">
        <v>17</v>
      </c>
      <c r="G14366" t="s">
        <v>12</v>
      </c>
      <c r="H14366" t="s">
        <v>13</v>
      </c>
      <c r="I14366">
        <v>17</v>
      </c>
      <c r="J14366">
        <v>91</v>
      </c>
    </row>
    <row r="14367" spans="1:10" x14ac:dyDescent="0.25">
      <c r="A14367" t="s">
        <v>10</v>
      </c>
      <c r="B14367">
        <v>2021</v>
      </c>
      <c r="C14367">
        <v>30</v>
      </c>
      <c r="D14367" s="1">
        <v>44396</v>
      </c>
      <c r="E14367" s="2">
        <v>44396</v>
      </c>
      <c r="F14367" t="s">
        <v>102</v>
      </c>
      <c r="G14367" t="s">
        <v>12</v>
      </c>
      <c r="H14367" t="s">
        <v>13</v>
      </c>
      <c r="I14367">
        <v>5</v>
      </c>
      <c r="J14367">
        <v>91</v>
      </c>
    </row>
    <row r="14368" spans="1:10" x14ac:dyDescent="0.25">
      <c r="A14368" t="s">
        <v>10</v>
      </c>
      <c r="B14368">
        <v>2021</v>
      </c>
      <c r="C14368">
        <v>30</v>
      </c>
      <c r="D14368" s="1">
        <v>44396</v>
      </c>
      <c r="E14368" s="2">
        <v>44396</v>
      </c>
      <c r="F14368" t="s">
        <v>14</v>
      </c>
      <c r="G14368" t="s">
        <v>12</v>
      </c>
      <c r="H14368" t="s">
        <v>13</v>
      </c>
      <c r="I14368">
        <v>76</v>
      </c>
      <c r="J14368">
        <v>91</v>
      </c>
    </row>
    <row r="14369" spans="1:10" x14ac:dyDescent="0.25">
      <c r="A14369" t="s">
        <v>10</v>
      </c>
      <c r="B14369">
        <v>2021</v>
      </c>
      <c r="C14369">
        <v>30</v>
      </c>
      <c r="D14369" s="1">
        <v>44396</v>
      </c>
      <c r="E14369" s="2">
        <v>44396</v>
      </c>
      <c r="F14369" t="s">
        <v>11</v>
      </c>
      <c r="G14369" t="s">
        <v>12</v>
      </c>
      <c r="H14369" t="s">
        <v>13</v>
      </c>
      <c r="I14369">
        <v>811</v>
      </c>
      <c r="J14369">
        <v>91</v>
      </c>
    </row>
    <row r="14370" spans="1:10" x14ac:dyDescent="0.25">
      <c r="A14370" t="s">
        <v>10</v>
      </c>
      <c r="B14370">
        <v>2021</v>
      </c>
      <c r="C14370">
        <v>30</v>
      </c>
      <c r="D14370" s="1">
        <v>44397</v>
      </c>
      <c r="E14370" s="2">
        <v>44397</v>
      </c>
      <c r="F14370" t="s">
        <v>26</v>
      </c>
      <c r="G14370" t="s">
        <v>12</v>
      </c>
      <c r="H14370" t="s">
        <v>13</v>
      </c>
      <c r="I14370">
        <v>0</v>
      </c>
      <c r="J14370">
        <v>69</v>
      </c>
    </row>
    <row r="14371" spans="1:10" x14ac:dyDescent="0.25">
      <c r="A14371" t="s">
        <v>10</v>
      </c>
      <c r="B14371">
        <v>2021</v>
      </c>
      <c r="C14371">
        <v>30</v>
      </c>
      <c r="D14371" s="1">
        <v>44397</v>
      </c>
      <c r="E14371" s="2">
        <v>44397</v>
      </c>
      <c r="F14371" t="s">
        <v>17</v>
      </c>
      <c r="G14371" t="s">
        <v>12</v>
      </c>
      <c r="H14371" t="s">
        <v>13</v>
      </c>
      <c r="I14371">
        <v>11</v>
      </c>
      <c r="J14371">
        <v>69</v>
      </c>
    </row>
    <row r="14372" spans="1:10" x14ac:dyDescent="0.25">
      <c r="A14372" t="s">
        <v>10</v>
      </c>
      <c r="B14372">
        <v>2021</v>
      </c>
      <c r="C14372">
        <v>30</v>
      </c>
      <c r="D14372" s="1">
        <v>44397</v>
      </c>
      <c r="E14372" s="2">
        <v>44397</v>
      </c>
      <c r="F14372" t="s">
        <v>102</v>
      </c>
      <c r="G14372" t="s">
        <v>12</v>
      </c>
      <c r="H14372" t="s">
        <v>13</v>
      </c>
      <c r="I14372">
        <v>1</v>
      </c>
      <c r="J14372">
        <v>69</v>
      </c>
    </row>
    <row r="14373" spans="1:10" x14ac:dyDescent="0.25">
      <c r="A14373" t="s">
        <v>10</v>
      </c>
      <c r="B14373">
        <v>2021</v>
      </c>
      <c r="C14373">
        <v>30</v>
      </c>
      <c r="D14373" s="1">
        <v>44397</v>
      </c>
      <c r="E14373" s="2">
        <v>44397</v>
      </c>
      <c r="F14373" t="s">
        <v>14</v>
      </c>
      <c r="G14373" t="s">
        <v>12</v>
      </c>
      <c r="H14373" t="s">
        <v>13</v>
      </c>
      <c r="I14373">
        <v>150</v>
      </c>
      <c r="J14373">
        <v>69</v>
      </c>
    </row>
    <row r="14374" spans="1:10" x14ac:dyDescent="0.25">
      <c r="A14374" t="s">
        <v>10</v>
      </c>
      <c r="B14374">
        <v>2021</v>
      </c>
      <c r="C14374">
        <v>30</v>
      </c>
      <c r="D14374" s="1">
        <v>44397</v>
      </c>
      <c r="E14374" s="2">
        <v>44397</v>
      </c>
      <c r="F14374" t="s">
        <v>11</v>
      </c>
      <c r="G14374" t="s">
        <v>12</v>
      </c>
      <c r="H14374" t="s">
        <v>13</v>
      </c>
      <c r="I14374">
        <v>725</v>
      </c>
      <c r="J14374">
        <v>69</v>
      </c>
    </row>
    <row r="14375" spans="1:10" x14ac:dyDescent="0.25">
      <c r="A14375" t="s">
        <v>10</v>
      </c>
      <c r="B14375">
        <v>2021</v>
      </c>
      <c r="C14375">
        <v>30</v>
      </c>
      <c r="D14375" s="1">
        <v>44398</v>
      </c>
      <c r="E14375" s="2">
        <v>44398</v>
      </c>
      <c r="F14375" t="s">
        <v>26</v>
      </c>
      <c r="G14375" t="s">
        <v>12</v>
      </c>
      <c r="H14375" t="s">
        <v>13</v>
      </c>
      <c r="I14375">
        <v>2</v>
      </c>
      <c r="J14375">
        <v>109</v>
      </c>
    </row>
    <row r="14376" spans="1:10" x14ac:dyDescent="0.25">
      <c r="A14376" t="s">
        <v>10</v>
      </c>
      <c r="B14376">
        <v>2021</v>
      </c>
      <c r="C14376">
        <v>30</v>
      </c>
      <c r="D14376" s="1">
        <v>44398</v>
      </c>
      <c r="E14376" s="2">
        <v>44398</v>
      </c>
      <c r="F14376" t="s">
        <v>17</v>
      </c>
      <c r="G14376" t="s">
        <v>12</v>
      </c>
      <c r="H14376" t="s">
        <v>13</v>
      </c>
      <c r="I14376">
        <v>46</v>
      </c>
      <c r="J14376">
        <v>109</v>
      </c>
    </row>
    <row r="14377" spans="1:10" x14ac:dyDescent="0.25">
      <c r="A14377" t="s">
        <v>10</v>
      </c>
      <c r="B14377">
        <v>2021</v>
      </c>
      <c r="C14377">
        <v>30</v>
      </c>
      <c r="D14377" s="1">
        <v>44398</v>
      </c>
      <c r="E14377" s="2">
        <v>44398</v>
      </c>
      <c r="F14377" t="s">
        <v>102</v>
      </c>
      <c r="G14377" t="s">
        <v>12</v>
      </c>
      <c r="H14377" t="s">
        <v>13</v>
      </c>
      <c r="I14377">
        <v>14</v>
      </c>
      <c r="J14377">
        <v>109</v>
      </c>
    </row>
    <row r="14378" spans="1:10" x14ac:dyDescent="0.25">
      <c r="A14378" t="s">
        <v>10</v>
      </c>
      <c r="B14378">
        <v>2021</v>
      </c>
      <c r="C14378">
        <v>30</v>
      </c>
      <c r="D14378" s="1">
        <v>44398</v>
      </c>
      <c r="E14378" s="2">
        <v>44398</v>
      </c>
      <c r="F14378" t="s">
        <v>14</v>
      </c>
      <c r="G14378" t="s">
        <v>12</v>
      </c>
      <c r="H14378" t="s">
        <v>13</v>
      </c>
      <c r="I14378">
        <v>170</v>
      </c>
      <c r="J14378">
        <v>109</v>
      </c>
    </row>
    <row r="14379" spans="1:10" x14ac:dyDescent="0.25">
      <c r="A14379" t="s">
        <v>10</v>
      </c>
      <c r="B14379">
        <v>2021</v>
      </c>
      <c r="C14379">
        <v>30</v>
      </c>
      <c r="D14379" s="1">
        <v>44398</v>
      </c>
      <c r="E14379" s="2">
        <v>44398</v>
      </c>
      <c r="F14379" t="s">
        <v>11</v>
      </c>
      <c r="G14379" t="s">
        <v>12</v>
      </c>
      <c r="H14379" t="s">
        <v>13</v>
      </c>
      <c r="I14379">
        <v>1821</v>
      </c>
      <c r="J14379">
        <v>109</v>
      </c>
    </row>
    <row r="14380" spans="1:10" x14ac:dyDescent="0.25">
      <c r="A14380" t="s">
        <v>10</v>
      </c>
      <c r="B14380">
        <v>2021</v>
      </c>
      <c r="C14380">
        <v>30</v>
      </c>
      <c r="D14380" s="1">
        <v>44399</v>
      </c>
      <c r="E14380" s="2">
        <v>44399</v>
      </c>
      <c r="F14380" t="s">
        <v>26</v>
      </c>
      <c r="G14380" t="s">
        <v>12</v>
      </c>
      <c r="H14380" t="s">
        <v>13</v>
      </c>
      <c r="I14380">
        <v>0</v>
      </c>
      <c r="J14380">
        <v>464</v>
      </c>
    </row>
    <row r="14381" spans="1:10" x14ac:dyDescent="0.25">
      <c r="A14381" t="s">
        <v>10</v>
      </c>
      <c r="B14381">
        <v>2021</v>
      </c>
      <c r="C14381">
        <v>30</v>
      </c>
      <c r="D14381" s="1">
        <v>44399</v>
      </c>
      <c r="E14381" s="2">
        <v>44399</v>
      </c>
      <c r="F14381" t="s">
        <v>17</v>
      </c>
      <c r="G14381" t="s">
        <v>12</v>
      </c>
      <c r="H14381" t="s">
        <v>13</v>
      </c>
      <c r="I14381">
        <v>45</v>
      </c>
      <c r="J14381">
        <v>464</v>
      </c>
    </row>
    <row r="14382" spans="1:10" x14ac:dyDescent="0.25">
      <c r="A14382" t="s">
        <v>10</v>
      </c>
      <c r="B14382">
        <v>2021</v>
      </c>
      <c r="C14382">
        <v>30</v>
      </c>
      <c r="D14382" s="1">
        <v>44399</v>
      </c>
      <c r="E14382" s="2">
        <v>44399</v>
      </c>
      <c r="F14382" t="s">
        <v>102</v>
      </c>
      <c r="G14382" t="s">
        <v>12</v>
      </c>
      <c r="H14382" t="s">
        <v>13</v>
      </c>
      <c r="I14382">
        <v>35</v>
      </c>
      <c r="J14382">
        <v>464</v>
      </c>
    </row>
    <row r="14383" spans="1:10" x14ac:dyDescent="0.25">
      <c r="A14383" t="s">
        <v>10</v>
      </c>
      <c r="B14383">
        <v>2021</v>
      </c>
      <c r="C14383">
        <v>30</v>
      </c>
      <c r="D14383" s="1">
        <v>44399</v>
      </c>
      <c r="E14383" s="2">
        <v>44399</v>
      </c>
      <c r="F14383" t="s">
        <v>14</v>
      </c>
      <c r="G14383" t="s">
        <v>12</v>
      </c>
      <c r="H14383" t="s">
        <v>13</v>
      </c>
      <c r="I14383">
        <v>130</v>
      </c>
      <c r="J14383">
        <v>464</v>
      </c>
    </row>
    <row r="14384" spans="1:10" x14ac:dyDescent="0.25">
      <c r="A14384" t="s">
        <v>10</v>
      </c>
      <c r="B14384">
        <v>2021</v>
      </c>
      <c r="C14384">
        <v>30</v>
      </c>
      <c r="D14384" s="1">
        <v>44399</v>
      </c>
      <c r="E14384" s="2">
        <v>44399</v>
      </c>
      <c r="F14384" t="s">
        <v>11</v>
      </c>
      <c r="G14384" t="s">
        <v>12</v>
      </c>
      <c r="H14384" t="s">
        <v>13</v>
      </c>
      <c r="I14384">
        <v>3899</v>
      </c>
      <c r="J14384">
        <v>464</v>
      </c>
    </row>
    <row r="14385" spans="1:10" x14ac:dyDescent="0.25">
      <c r="A14385" t="s">
        <v>10</v>
      </c>
      <c r="B14385">
        <v>2021</v>
      </c>
      <c r="C14385">
        <v>30</v>
      </c>
      <c r="D14385" s="1">
        <v>44400</v>
      </c>
      <c r="E14385" s="2">
        <v>44400</v>
      </c>
      <c r="F14385" t="s">
        <v>26</v>
      </c>
      <c r="G14385" t="s">
        <v>12</v>
      </c>
      <c r="H14385" t="s">
        <v>13</v>
      </c>
      <c r="I14385">
        <v>0</v>
      </c>
      <c r="J14385">
        <v>364</v>
      </c>
    </row>
    <row r="14386" spans="1:10" x14ac:dyDescent="0.25">
      <c r="A14386" t="s">
        <v>10</v>
      </c>
      <c r="B14386">
        <v>2021</v>
      </c>
      <c r="C14386">
        <v>30</v>
      </c>
      <c r="D14386" s="1">
        <v>44400</v>
      </c>
      <c r="E14386" s="2">
        <v>44400</v>
      </c>
      <c r="F14386" t="s">
        <v>17</v>
      </c>
      <c r="G14386" t="s">
        <v>12</v>
      </c>
      <c r="H14386" t="s">
        <v>13</v>
      </c>
      <c r="I14386">
        <v>31</v>
      </c>
      <c r="J14386">
        <v>364</v>
      </c>
    </row>
    <row r="14387" spans="1:10" x14ac:dyDescent="0.25">
      <c r="A14387" t="s">
        <v>10</v>
      </c>
      <c r="B14387">
        <v>2021</v>
      </c>
      <c r="C14387">
        <v>30</v>
      </c>
      <c r="D14387" s="1">
        <v>44400</v>
      </c>
      <c r="E14387" s="2">
        <v>44400</v>
      </c>
      <c r="F14387" t="s">
        <v>102</v>
      </c>
      <c r="G14387" t="s">
        <v>12</v>
      </c>
      <c r="H14387" t="s">
        <v>13</v>
      </c>
      <c r="I14387">
        <v>43</v>
      </c>
      <c r="J14387">
        <v>364</v>
      </c>
    </row>
    <row r="14388" spans="1:10" x14ac:dyDescent="0.25">
      <c r="A14388" t="s">
        <v>10</v>
      </c>
      <c r="B14388">
        <v>2021</v>
      </c>
      <c r="C14388">
        <v>30</v>
      </c>
      <c r="D14388" s="1">
        <v>44400</v>
      </c>
      <c r="E14388" s="2">
        <v>44400</v>
      </c>
      <c r="F14388" t="s">
        <v>14</v>
      </c>
      <c r="G14388" t="s">
        <v>12</v>
      </c>
      <c r="H14388" t="s">
        <v>13</v>
      </c>
      <c r="I14388">
        <v>117</v>
      </c>
      <c r="J14388">
        <v>364</v>
      </c>
    </row>
    <row r="14389" spans="1:10" x14ac:dyDescent="0.25">
      <c r="A14389" t="s">
        <v>10</v>
      </c>
      <c r="B14389">
        <v>2021</v>
      </c>
      <c r="C14389">
        <v>30</v>
      </c>
      <c r="D14389" s="1">
        <v>44400</v>
      </c>
      <c r="E14389" s="2">
        <v>44400</v>
      </c>
      <c r="F14389" t="s">
        <v>11</v>
      </c>
      <c r="G14389" t="s">
        <v>12</v>
      </c>
      <c r="H14389" t="s">
        <v>13</v>
      </c>
      <c r="I14389">
        <v>2673</v>
      </c>
      <c r="J14389">
        <v>364</v>
      </c>
    </row>
    <row r="14390" spans="1:10" x14ac:dyDescent="0.25">
      <c r="A14390" t="s">
        <v>10</v>
      </c>
      <c r="B14390">
        <v>2021</v>
      </c>
      <c r="C14390">
        <v>30</v>
      </c>
      <c r="D14390" s="1">
        <v>44401</v>
      </c>
      <c r="E14390" s="2">
        <v>44401</v>
      </c>
      <c r="F14390" t="s">
        <v>26</v>
      </c>
      <c r="G14390" t="s">
        <v>12</v>
      </c>
      <c r="H14390" t="s">
        <v>13</v>
      </c>
      <c r="I14390">
        <v>0</v>
      </c>
      <c r="J14390">
        <v>453</v>
      </c>
    </row>
    <row r="14391" spans="1:10" x14ac:dyDescent="0.25">
      <c r="A14391" t="s">
        <v>10</v>
      </c>
      <c r="B14391">
        <v>2021</v>
      </c>
      <c r="C14391">
        <v>30</v>
      </c>
      <c r="D14391" s="1">
        <v>44401</v>
      </c>
      <c r="E14391" s="2">
        <v>44401</v>
      </c>
      <c r="F14391" t="s">
        <v>17</v>
      </c>
      <c r="G14391" t="s">
        <v>12</v>
      </c>
      <c r="H14391" t="s">
        <v>13</v>
      </c>
      <c r="I14391">
        <v>70</v>
      </c>
      <c r="J14391">
        <v>453</v>
      </c>
    </row>
    <row r="14392" spans="1:10" x14ac:dyDescent="0.25">
      <c r="A14392" t="s">
        <v>10</v>
      </c>
      <c r="B14392">
        <v>2021</v>
      </c>
      <c r="C14392">
        <v>30</v>
      </c>
      <c r="D14392" s="1">
        <v>44401</v>
      </c>
      <c r="E14392" s="2">
        <v>44401</v>
      </c>
      <c r="F14392" t="s">
        <v>102</v>
      </c>
      <c r="G14392" t="s">
        <v>12</v>
      </c>
      <c r="H14392" t="s">
        <v>13</v>
      </c>
      <c r="I14392">
        <v>83</v>
      </c>
      <c r="J14392">
        <v>453</v>
      </c>
    </row>
    <row r="14393" spans="1:10" x14ac:dyDescent="0.25">
      <c r="A14393" t="s">
        <v>10</v>
      </c>
      <c r="B14393">
        <v>2021</v>
      </c>
      <c r="C14393">
        <v>30</v>
      </c>
      <c r="D14393" s="1">
        <v>44401</v>
      </c>
      <c r="E14393" s="2">
        <v>44401</v>
      </c>
      <c r="F14393" t="s">
        <v>14</v>
      </c>
      <c r="G14393" t="s">
        <v>12</v>
      </c>
      <c r="H14393" t="s">
        <v>13</v>
      </c>
      <c r="I14393">
        <v>166</v>
      </c>
      <c r="J14393">
        <v>453</v>
      </c>
    </row>
    <row r="14394" spans="1:10" x14ac:dyDescent="0.25">
      <c r="A14394" t="s">
        <v>10</v>
      </c>
      <c r="B14394">
        <v>2021</v>
      </c>
      <c r="C14394">
        <v>30</v>
      </c>
      <c r="D14394" s="1">
        <v>44401</v>
      </c>
      <c r="E14394" s="2">
        <v>44401</v>
      </c>
      <c r="F14394" t="s">
        <v>11</v>
      </c>
      <c r="G14394" t="s">
        <v>12</v>
      </c>
      <c r="H14394" t="s">
        <v>13</v>
      </c>
      <c r="I14394">
        <v>3838</v>
      </c>
      <c r="J14394">
        <v>453</v>
      </c>
    </row>
    <row r="14395" spans="1:10" x14ac:dyDescent="0.25">
      <c r="A14395" t="s">
        <v>10</v>
      </c>
      <c r="B14395">
        <v>2021</v>
      </c>
      <c r="C14395">
        <v>31</v>
      </c>
      <c r="D14395" s="1">
        <v>44402</v>
      </c>
      <c r="E14395" s="2">
        <v>44402</v>
      </c>
      <c r="F14395" t="s">
        <v>26</v>
      </c>
      <c r="G14395" t="s">
        <v>12</v>
      </c>
      <c r="H14395" t="s">
        <v>13</v>
      </c>
      <c r="I14395">
        <v>0</v>
      </c>
      <c r="J14395">
        <v>468</v>
      </c>
    </row>
    <row r="14396" spans="1:10" x14ac:dyDescent="0.25">
      <c r="A14396" t="s">
        <v>10</v>
      </c>
      <c r="B14396">
        <v>2021</v>
      </c>
      <c r="C14396">
        <v>31</v>
      </c>
      <c r="D14396" s="1">
        <v>44402</v>
      </c>
      <c r="E14396" s="2">
        <v>44402</v>
      </c>
      <c r="F14396" t="s">
        <v>17</v>
      </c>
      <c r="G14396" t="s">
        <v>12</v>
      </c>
      <c r="H14396" t="s">
        <v>13</v>
      </c>
      <c r="I14396">
        <v>46</v>
      </c>
      <c r="J14396">
        <v>468</v>
      </c>
    </row>
    <row r="14397" spans="1:10" x14ac:dyDescent="0.25">
      <c r="A14397" t="s">
        <v>10</v>
      </c>
      <c r="B14397">
        <v>2021</v>
      </c>
      <c r="C14397">
        <v>31</v>
      </c>
      <c r="D14397" s="1">
        <v>44402</v>
      </c>
      <c r="E14397" s="2">
        <v>44402</v>
      </c>
      <c r="F14397" t="s">
        <v>102</v>
      </c>
      <c r="G14397" t="s">
        <v>12</v>
      </c>
      <c r="H14397" t="s">
        <v>13</v>
      </c>
      <c r="I14397">
        <v>9</v>
      </c>
      <c r="J14397">
        <v>468</v>
      </c>
    </row>
    <row r="14398" spans="1:10" x14ac:dyDescent="0.25">
      <c r="A14398" t="s">
        <v>10</v>
      </c>
      <c r="B14398">
        <v>2021</v>
      </c>
      <c r="C14398">
        <v>31</v>
      </c>
      <c r="D14398" s="1">
        <v>44402</v>
      </c>
      <c r="E14398" s="2">
        <v>44402</v>
      </c>
      <c r="F14398" t="s">
        <v>14</v>
      </c>
      <c r="G14398" t="s">
        <v>12</v>
      </c>
      <c r="H14398" t="s">
        <v>13</v>
      </c>
      <c r="I14398">
        <v>429</v>
      </c>
      <c r="J14398">
        <v>468</v>
      </c>
    </row>
    <row r="14399" spans="1:10" x14ac:dyDescent="0.25">
      <c r="A14399" t="s">
        <v>10</v>
      </c>
      <c r="B14399">
        <v>2021</v>
      </c>
      <c r="C14399">
        <v>31</v>
      </c>
      <c r="D14399" s="1">
        <v>44402</v>
      </c>
      <c r="E14399" s="2">
        <v>44402</v>
      </c>
      <c r="F14399" t="s">
        <v>11</v>
      </c>
      <c r="G14399" t="s">
        <v>12</v>
      </c>
      <c r="H14399" t="s">
        <v>13</v>
      </c>
      <c r="I14399">
        <v>2914</v>
      </c>
      <c r="J14399">
        <v>468</v>
      </c>
    </row>
    <row r="14400" spans="1:10" x14ac:dyDescent="0.25">
      <c r="A14400" t="s">
        <v>10</v>
      </c>
      <c r="B14400">
        <v>2021</v>
      </c>
      <c r="C14400">
        <v>31</v>
      </c>
      <c r="D14400" s="1">
        <v>44403</v>
      </c>
      <c r="E14400" s="2">
        <v>44403</v>
      </c>
      <c r="F14400" t="s">
        <v>26</v>
      </c>
      <c r="G14400" t="s">
        <v>12</v>
      </c>
      <c r="H14400" t="s">
        <v>13</v>
      </c>
      <c r="I14400">
        <v>0</v>
      </c>
      <c r="J14400">
        <v>565</v>
      </c>
    </row>
    <row r="14401" spans="1:10" x14ac:dyDescent="0.25">
      <c r="A14401" t="s">
        <v>10</v>
      </c>
      <c r="B14401">
        <v>2021</v>
      </c>
      <c r="C14401">
        <v>31</v>
      </c>
      <c r="D14401" s="1">
        <v>44403</v>
      </c>
      <c r="E14401" s="2">
        <v>44403</v>
      </c>
      <c r="F14401" t="s">
        <v>17</v>
      </c>
      <c r="G14401" t="s">
        <v>12</v>
      </c>
      <c r="H14401" t="s">
        <v>13</v>
      </c>
      <c r="I14401">
        <v>22</v>
      </c>
      <c r="J14401">
        <v>565</v>
      </c>
    </row>
    <row r="14402" spans="1:10" x14ac:dyDescent="0.25">
      <c r="A14402" t="s">
        <v>10</v>
      </c>
      <c r="B14402">
        <v>2021</v>
      </c>
      <c r="C14402">
        <v>31</v>
      </c>
      <c r="D14402" s="1">
        <v>44403</v>
      </c>
      <c r="E14402" s="2">
        <v>44403</v>
      </c>
      <c r="F14402" t="s">
        <v>102</v>
      </c>
      <c r="G14402" t="s">
        <v>12</v>
      </c>
      <c r="H14402" t="s">
        <v>13</v>
      </c>
      <c r="I14402">
        <v>4</v>
      </c>
      <c r="J14402">
        <v>565</v>
      </c>
    </row>
    <row r="14403" spans="1:10" x14ac:dyDescent="0.25">
      <c r="A14403" t="s">
        <v>10</v>
      </c>
      <c r="B14403">
        <v>2021</v>
      </c>
      <c r="C14403">
        <v>31</v>
      </c>
      <c r="D14403" s="1">
        <v>44403</v>
      </c>
      <c r="E14403" s="2">
        <v>44403</v>
      </c>
      <c r="F14403" t="s">
        <v>14</v>
      </c>
      <c r="G14403" t="s">
        <v>12</v>
      </c>
      <c r="H14403" t="s">
        <v>13</v>
      </c>
      <c r="I14403">
        <v>123</v>
      </c>
      <c r="J14403">
        <v>565</v>
      </c>
    </row>
    <row r="14404" spans="1:10" x14ac:dyDescent="0.25">
      <c r="A14404" t="s">
        <v>10</v>
      </c>
      <c r="B14404">
        <v>2021</v>
      </c>
      <c r="C14404">
        <v>31</v>
      </c>
      <c r="D14404" s="1">
        <v>44403</v>
      </c>
      <c r="E14404" s="2">
        <v>44403</v>
      </c>
      <c r="F14404" t="s">
        <v>11</v>
      </c>
      <c r="G14404" t="s">
        <v>12</v>
      </c>
      <c r="H14404" t="s">
        <v>13</v>
      </c>
      <c r="I14404">
        <v>3415</v>
      </c>
      <c r="J14404">
        <v>565</v>
      </c>
    </row>
    <row r="14405" spans="1:10" x14ac:dyDescent="0.25">
      <c r="A14405" t="s">
        <v>10</v>
      </c>
      <c r="B14405">
        <v>2021</v>
      </c>
      <c r="C14405">
        <v>31</v>
      </c>
      <c r="D14405" s="1">
        <v>44404</v>
      </c>
      <c r="E14405" s="2">
        <v>44404</v>
      </c>
      <c r="F14405" t="s">
        <v>26</v>
      </c>
      <c r="G14405" t="s">
        <v>12</v>
      </c>
      <c r="H14405" t="s">
        <v>13</v>
      </c>
      <c r="I14405">
        <v>0</v>
      </c>
      <c r="J14405">
        <v>883</v>
      </c>
    </row>
    <row r="14406" spans="1:10" x14ac:dyDescent="0.25">
      <c r="A14406" t="s">
        <v>10</v>
      </c>
      <c r="B14406">
        <v>2021</v>
      </c>
      <c r="C14406">
        <v>31</v>
      </c>
      <c r="D14406" s="1">
        <v>44404</v>
      </c>
      <c r="E14406" s="2">
        <v>44404</v>
      </c>
      <c r="F14406" t="s">
        <v>17</v>
      </c>
      <c r="G14406" t="s">
        <v>12</v>
      </c>
      <c r="H14406" t="s">
        <v>13</v>
      </c>
      <c r="I14406">
        <v>20</v>
      </c>
      <c r="J14406">
        <v>883</v>
      </c>
    </row>
    <row r="14407" spans="1:10" x14ac:dyDescent="0.25">
      <c r="A14407" t="s">
        <v>10</v>
      </c>
      <c r="B14407">
        <v>2021</v>
      </c>
      <c r="C14407">
        <v>31</v>
      </c>
      <c r="D14407" s="1">
        <v>44404</v>
      </c>
      <c r="E14407" s="2">
        <v>44404</v>
      </c>
      <c r="F14407" t="s">
        <v>102</v>
      </c>
      <c r="G14407" t="s">
        <v>12</v>
      </c>
      <c r="H14407" t="s">
        <v>13</v>
      </c>
      <c r="I14407">
        <v>4</v>
      </c>
      <c r="J14407">
        <v>883</v>
      </c>
    </row>
    <row r="14408" spans="1:10" x14ac:dyDescent="0.25">
      <c r="A14408" t="s">
        <v>10</v>
      </c>
      <c r="B14408">
        <v>2021</v>
      </c>
      <c r="C14408">
        <v>31</v>
      </c>
      <c r="D14408" s="1">
        <v>44404</v>
      </c>
      <c r="E14408" s="2">
        <v>44404</v>
      </c>
      <c r="F14408" t="s">
        <v>14</v>
      </c>
      <c r="G14408" t="s">
        <v>12</v>
      </c>
      <c r="H14408" t="s">
        <v>13</v>
      </c>
      <c r="I14408">
        <v>124</v>
      </c>
      <c r="J14408">
        <v>883</v>
      </c>
    </row>
    <row r="14409" spans="1:10" x14ac:dyDescent="0.25">
      <c r="A14409" t="s">
        <v>10</v>
      </c>
      <c r="B14409">
        <v>2021</v>
      </c>
      <c r="C14409">
        <v>31</v>
      </c>
      <c r="D14409" s="1">
        <v>44404</v>
      </c>
      <c r="E14409" s="2">
        <v>44404</v>
      </c>
      <c r="F14409" t="s">
        <v>11</v>
      </c>
      <c r="G14409" t="s">
        <v>12</v>
      </c>
      <c r="H14409" t="s">
        <v>13</v>
      </c>
      <c r="I14409">
        <v>2407</v>
      </c>
      <c r="J14409">
        <v>883</v>
      </c>
    </row>
    <row r="14410" spans="1:10" x14ac:dyDescent="0.25">
      <c r="A14410" t="s">
        <v>10</v>
      </c>
      <c r="B14410">
        <v>2021</v>
      </c>
      <c r="C14410">
        <v>31</v>
      </c>
      <c r="D14410" s="1">
        <v>44405</v>
      </c>
      <c r="E14410" s="2">
        <v>44405</v>
      </c>
      <c r="F14410" t="s">
        <v>26</v>
      </c>
      <c r="G14410" t="s">
        <v>12</v>
      </c>
      <c r="H14410" t="s">
        <v>13</v>
      </c>
      <c r="I14410">
        <v>0</v>
      </c>
      <c r="J14410">
        <v>204</v>
      </c>
    </row>
    <row r="14411" spans="1:10" x14ac:dyDescent="0.25">
      <c r="A14411" t="s">
        <v>10</v>
      </c>
      <c r="B14411">
        <v>2021</v>
      </c>
      <c r="C14411">
        <v>31</v>
      </c>
      <c r="D14411" s="1">
        <v>44405</v>
      </c>
      <c r="E14411" s="2">
        <v>44405</v>
      </c>
      <c r="F14411" t="s">
        <v>17</v>
      </c>
      <c r="G14411" t="s">
        <v>12</v>
      </c>
      <c r="H14411" t="s">
        <v>13</v>
      </c>
      <c r="I14411">
        <v>0</v>
      </c>
      <c r="J14411">
        <v>204</v>
      </c>
    </row>
    <row r="14412" spans="1:10" x14ac:dyDescent="0.25">
      <c r="A14412" t="s">
        <v>10</v>
      </c>
      <c r="B14412">
        <v>2021</v>
      </c>
      <c r="C14412">
        <v>31</v>
      </c>
      <c r="D14412" s="1">
        <v>44405</v>
      </c>
      <c r="E14412" s="2">
        <v>44405</v>
      </c>
      <c r="F14412" t="s">
        <v>102</v>
      </c>
      <c r="G14412" t="s">
        <v>12</v>
      </c>
      <c r="H14412" t="s">
        <v>13</v>
      </c>
      <c r="I14412">
        <v>11</v>
      </c>
      <c r="J14412">
        <v>204</v>
      </c>
    </row>
    <row r="14413" spans="1:10" x14ac:dyDescent="0.25">
      <c r="A14413" t="s">
        <v>10</v>
      </c>
      <c r="B14413">
        <v>2021</v>
      </c>
      <c r="C14413">
        <v>31</v>
      </c>
      <c r="D14413" s="1">
        <v>44405</v>
      </c>
      <c r="E14413" s="2">
        <v>44405</v>
      </c>
      <c r="F14413" t="s">
        <v>14</v>
      </c>
      <c r="G14413" t="s">
        <v>12</v>
      </c>
      <c r="H14413" t="s">
        <v>13</v>
      </c>
      <c r="I14413">
        <v>121</v>
      </c>
      <c r="J14413">
        <v>204</v>
      </c>
    </row>
    <row r="14414" spans="1:10" x14ac:dyDescent="0.25">
      <c r="A14414" t="s">
        <v>10</v>
      </c>
      <c r="B14414">
        <v>2021</v>
      </c>
      <c r="C14414">
        <v>31</v>
      </c>
      <c r="D14414" s="1">
        <v>44405</v>
      </c>
      <c r="E14414" s="2">
        <v>44405</v>
      </c>
      <c r="F14414" t="s">
        <v>11</v>
      </c>
      <c r="G14414" t="s">
        <v>12</v>
      </c>
      <c r="H14414" t="s">
        <v>13</v>
      </c>
      <c r="I14414">
        <v>1351</v>
      </c>
      <c r="J14414">
        <v>204</v>
      </c>
    </row>
    <row r="14415" spans="1:10" x14ac:dyDescent="0.25">
      <c r="A14415" t="s">
        <v>10</v>
      </c>
      <c r="B14415">
        <v>2021</v>
      </c>
      <c r="C14415">
        <v>31</v>
      </c>
      <c r="D14415" s="1">
        <v>44406</v>
      </c>
      <c r="E14415" s="2">
        <v>44406</v>
      </c>
      <c r="F14415" t="s">
        <v>26</v>
      </c>
      <c r="G14415" t="s">
        <v>12</v>
      </c>
      <c r="H14415" t="s">
        <v>13</v>
      </c>
      <c r="I14415">
        <v>0</v>
      </c>
      <c r="J14415">
        <v>254</v>
      </c>
    </row>
    <row r="14416" spans="1:10" x14ac:dyDescent="0.25">
      <c r="A14416" t="s">
        <v>10</v>
      </c>
      <c r="B14416">
        <v>2021</v>
      </c>
      <c r="C14416">
        <v>31</v>
      </c>
      <c r="D14416" s="1">
        <v>44406</v>
      </c>
      <c r="E14416" s="2">
        <v>44406</v>
      </c>
      <c r="F14416" t="s">
        <v>17</v>
      </c>
      <c r="G14416" t="s">
        <v>12</v>
      </c>
      <c r="H14416" t="s">
        <v>13</v>
      </c>
      <c r="I14416">
        <v>10</v>
      </c>
      <c r="J14416">
        <v>254</v>
      </c>
    </row>
    <row r="14417" spans="1:10" x14ac:dyDescent="0.25">
      <c r="A14417" t="s">
        <v>10</v>
      </c>
      <c r="B14417">
        <v>2021</v>
      </c>
      <c r="C14417">
        <v>31</v>
      </c>
      <c r="D14417" s="1">
        <v>44406</v>
      </c>
      <c r="E14417" s="2">
        <v>44406</v>
      </c>
      <c r="F14417" t="s">
        <v>102</v>
      </c>
      <c r="G14417" t="s">
        <v>12</v>
      </c>
      <c r="H14417" t="s">
        <v>13</v>
      </c>
      <c r="I14417">
        <v>4</v>
      </c>
      <c r="J14417">
        <v>254</v>
      </c>
    </row>
    <row r="14418" spans="1:10" x14ac:dyDescent="0.25">
      <c r="A14418" t="s">
        <v>10</v>
      </c>
      <c r="B14418">
        <v>2021</v>
      </c>
      <c r="C14418">
        <v>31</v>
      </c>
      <c r="D14418" s="1">
        <v>44406</v>
      </c>
      <c r="E14418" s="2">
        <v>44406</v>
      </c>
      <c r="F14418" t="s">
        <v>14</v>
      </c>
      <c r="G14418" t="s">
        <v>12</v>
      </c>
      <c r="H14418" t="s">
        <v>13</v>
      </c>
      <c r="I14418">
        <v>34</v>
      </c>
      <c r="J14418">
        <v>254</v>
      </c>
    </row>
    <row r="14419" spans="1:10" x14ac:dyDescent="0.25">
      <c r="A14419" t="s">
        <v>10</v>
      </c>
      <c r="B14419">
        <v>2021</v>
      </c>
      <c r="C14419">
        <v>31</v>
      </c>
      <c r="D14419" s="1">
        <v>44406</v>
      </c>
      <c r="E14419" s="2">
        <v>44406</v>
      </c>
      <c r="F14419" t="s">
        <v>11</v>
      </c>
      <c r="G14419" t="s">
        <v>12</v>
      </c>
      <c r="H14419" t="s">
        <v>13</v>
      </c>
      <c r="I14419">
        <v>1251</v>
      </c>
      <c r="J14419">
        <v>254</v>
      </c>
    </row>
    <row r="14420" spans="1:10" x14ac:dyDescent="0.25">
      <c r="A14420" t="s">
        <v>10</v>
      </c>
      <c r="B14420">
        <v>2021</v>
      </c>
      <c r="C14420">
        <v>31</v>
      </c>
      <c r="D14420" s="1">
        <v>44407</v>
      </c>
      <c r="E14420" s="2">
        <v>44407</v>
      </c>
      <c r="F14420" t="s">
        <v>26</v>
      </c>
      <c r="G14420" t="s">
        <v>12</v>
      </c>
      <c r="H14420" t="s">
        <v>13</v>
      </c>
      <c r="I14420">
        <v>0</v>
      </c>
      <c r="J14420">
        <v>202</v>
      </c>
    </row>
    <row r="14421" spans="1:10" x14ac:dyDescent="0.25">
      <c r="A14421" t="s">
        <v>10</v>
      </c>
      <c r="B14421">
        <v>2021</v>
      </c>
      <c r="C14421">
        <v>31</v>
      </c>
      <c r="D14421" s="1">
        <v>44407</v>
      </c>
      <c r="E14421" s="2">
        <v>44407</v>
      </c>
      <c r="F14421" t="s">
        <v>17</v>
      </c>
      <c r="G14421" t="s">
        <v>12</v>
      </c>
      <c r="H14421" t="s">
        <v>13</v>
      </c>
      <c r="I14421">
        <v>41</v>
      </c>
      <c r="J14421">
        <v>202</v>
      </c>
    </row>
    <row r="14422" spans="1:10" x14ac:dyDescent="0.25">
      <c r="A14422" t="s">
        <v>10</v>
      </c>
      <c r="B14422">
        <v>2021</v>
      </c>
      <c r="C14422">
        <v>31</v>
      </c>
      <c r="D14422" s="1">
        <v>44407</v>
      </c>
      <c r="E14422" s="2">
        <v>44407</v>
      </c>
      <c r="F14422" t="s">
        <v>102</v>
      </c>
      <c r="G14422" t="s">
        <v>12</v>
      </c>
      <c r="H14422" t="s">
        <v>13</v>
      </c>
      <c r="I14422">
        <v>13</v>
      </c>
      <c r="J14422">
        <v>202</v>
      </c>
    </row>
    <row r="14423" spans="1:10" x14ac:dyDescent="0.25">
      <c r="A14423" t="s">
        <v>10</v>
      </c>
      <c r="B14423">
        <v>2021</v>
      </c>
      <c r="C14423">
        <v>31</v>
      </c>
      <c r="D14423" s="1">
        <v>44407</v>
      </c>
      <c r="E14423" s="2">
        <v>44407</v>
      </c>
      <c r="F14423" t="s">
        <v>14</v>
      </c>
      <c r="G14423" t="s">
        <v>12</v>
      </c>
      <c r="H14423" t="s">
        <v>13</v>
      </c>
      <c r="I14423">
        <v>167</v>
      </c>
      <c r="J14423">
        <v>202</v>
      </c>
    </row>
    <row r="14424" spans="1:10" x14ac:dyDescent="0.25">
      <c r="A14424" t="s">
        <v>10</v>
      </c>
      <c r="B14424">
        <v>2021</v>
      </c>
      <c r="C14424">
        <v>31</v>
      </c>
      <c r="D14424" s="1">
        <v>44407</v>
      </c>
      <c r="E14424" s="2">
        <v>44407</v>
      </c>
      <c r="F14424" t="s">
        <v>11</v>
      </c>
      <c r="G14424" t="s">
        <v>12</v>
      </c>
      <c r="H14424" t="s">
        <v>13</v>
      </c>
      <c r="I14424">
        <v>6417</v>
      </c>
      <c r="J14424">
        <v>202</v>
      </c>
    </row>
    <row r="14425" spans="1:10" x14ac:dyDescent="0.25">
      <c r="A14425" t="s">
        <v>10</v>
      </c>
      <c r="B14425">
        <v>2021</v>
      </c>
      <c r="C14425">
        <v>31</v>
      </c>
      <c r="D14425" s="1">
        <v>44408</v>
      </c>
      <c r="E14425" s="2">
        <v>44408</v>
      </c>
      <c r="F14425" t="s">
        <v>26</v>
      </c>
      <c r="G14425" t="s">
        <v>12</v>
      </c>
      <c r="H14425" t="s">
        <v>13</v>
      </c>
      <c r="I14425">
        <v>1</v>
      </c>
      <c r="J14425">
        <v>489</v>
      </c>
    </row>
    <row r="14426" spans="1:10" x14ac:dyDescent="0.25">
      <c r="A14426" t="s">
        <v>10</v>
      </c>
      <c r="B14426">
        <v>2021</v>
      </c>
      <c r="C14426">
        <v>31</v>
      </c>
      <c r="D14426" s="1">
        <v>44408</v>
      </c>
      <c r="E14426" s="2">
        <v>44408</v>
      </c>
      <c r="F14426" t="s">
        <v>17</v>
      </c>
      <c r="G14426" t="s">
        <v>12</v>
      </c>
      <c r="H14426" t="s">
        <v>13</v>
      </c>
      <c r="I14426">
        <v>5</v>
      </c>
      <c r="J14426">
        <v>489</v>
      </c>
    </row>
    <row r="14427" spans="1:10" x14ac:dyDescent="0.25">
      <c r="A14427" t="s">
        <v>10</v>
      </c>
      <c r="B14427">
        <v>2021</v>
      </c>
      <c r="C14427">
        <v>31</v>
      </c>
      <c r="D14427" s="1">
        <v>44408</v>
      </c>
      <c r="E14427" s="2">
        <v>44408</v>
      </c>
      <c r="F14427" t="s">
        <v>102</v>
      </c>
      <c r="G14427" t="s">
        <v>12</v>
      </c>
      <c r="H14427" t="s">
        <v>13</v>
      </c>
      <c r="I14427">
        <v>5</v>
      </c>
      <c r="J14427">
        <v>489</v>
      </c>
    </row>
    <row r="14428" spans="1:10" x14ac:dyDescent="0.25">
      <c r="A14428" t="s">
        <v>10</v>
      </c>
      <c r="B14428">
        <v>2021</v>
      </c>
      <c r="C14428">
        <v>31</v>
      </c>
      <c r="D14428" s="1">
        <v>44408</v>
      </c>
      <c r="E14428" s="2">
        <v>44408</v>
      </c>
      <c r="F14428" t="s">
        <v>14</v>
      </c>
      <c r="G14428" t="s">
        <v>12</v>
      </c>
      <c r="H14428" t="s">
        <v>13</v>
      </c>
      <c r="I14428">
        <v>210</v>
      </c>
      <c r="J14428">
        <v>489</v>
      </c>
    </row>
    <row r="14429" spans="1:10" x14ac:dyDescent="0.25">
      <c r="A14429" t="s">
        <v>10</v>
      </c>
      <c r="B14429">
        <v>2021</v>
      </c>
      <c r="C14429">
        <v>31</v>
      </c>
      <c r="D14429" s="1">
        <v>44408</v>
      </c>
      <c r="E14429" s="2">
        <v>44408</v>
      </c>
      <c r="F14429" t="s">
        <v>11</v>
      </c>
      <c r="G14429" t="s">
        <v>12</v>
      </c>
      <c r="H14429" t="s">
        <v>13</v>
      </c>
      <c r="I14429">
        <v>4218</v>
      </c>
      <c r="J14429">
        <v>489</v>
      </c>
    </row>
    <row r="14430" spans="1:10" x14ac:dyDescent="0.25">
      <c r="A14430" t="s">
        <v>10</v>
      </c>
      <c r="B14430">
        <v>2021</v>
      </c>
      <c r="C14430">
        <v>32</v>
      </c>
      <c r="D14430" s="1">
        <v>44409</v>
      </c>
      <c r="E14430" s="2">
        <v>44409</v>
      </c>
      <c r="F14430" t="s">
        <v>26</v>
      </c>
      <c r="G14430" t="s">
        <v>12</v>
      </c>
      <c r="H14430" t="s">
        <v>13</v>
      </c>
      <c r="I14430">
        <v>0</v>
      </c>
      <c r="J14430">
        <v>1198</v>
      </c>
    </row>
    <row r="14431" spans="1:10" x14ac:dyDescent="0.25">
      <c r="A14431" t="s">
        <v>10</v>
      </c>
      <c r="B14431">
        <v>2021</v>
      </c>
      <c r="C14431">
        <v>32</v>
      </c>
      <c r="D14431" s="1">
        <v>44409</v>
      </c>
      <c r="E14431" s="2">
        <v>44409</v>
      </c>
      <c r="F14431" t="s">
        <v>17</v>
      </c>
      <c r="G14431" t="s">
        <v>12</v>
      </c>
      <c r="H14431" t="s">
        <v>13</v>
      </c>
      <c r="I14431">
        <v>7</v>
      </c>
      <c r="J14431">
        <v>1198</v>
      </c>
    </row>
    <row r="14432" spans="1:10" x14ac:dyDescent="0.25">
      <c r="A14432" t="s">
        <v>10</v>
      </c>
      <c r="B14432">
        <v>2021</v>
      </c>
      <c r="C14432">
        <v>32</v>
      </c>
      <c r="D14432" s="1">
        <v>44409</v>
      </c>
      <c r="E14432" s="2">
        <v>44409</v>
      </c>
      <c r="F14432" t="s">
        <v>102</v>
      </c>
      <c r="G14432" t="s">
        <v>12</v>
      </c>
      <c r="H14432" t="s">
        <v>13</v>
      </c>
      <c r="I14432">
        <v>4</v>
      </c>
      <c r="J14432">
        <v>1198</v>
      </c>
    </row>
    <row r="14433" spans="1:10" x14ac:dyDescent="0.25">
      <c r="A14433" t="s">
        <v>10</v>
      </c>
      <c r="B14433">
        <v>2021</v>
      </c>
      <c r="C14433">
        <v>32</v>
      </c>
      <c r="D14433" s="1">
        <v>44409</v>
      </c>
      <c r="E14433" s="2">
        <v>44409</v>
      </c>
      <c r="F14433" t="s">
        <v>14</v>
      </c>
      <c r="G14433" t="s">
        <v>12</v>
      </c>
      <c r="H14433" t="s">
        <v>13</v>
      </c>
      <c r="I14433">
        <v>291</v>
      </c>
      <c r="J14433">
        <v>1198</v>
      </c>
    </row>
    <row r="14434" spans="1:10" x14ac:dyDescent="0.25">
      <c r="A14434" t="s">
        <v>10</v>
      </c>
      <c r="B14434">
        <v>2021</v>
      </c>
      <c r="C14434">
        <v>32</v>
      </c>
      <c r="D14434" s="1">
        <v>44409</v>
      </c>
      <c r="E14434" s="2">
        <v>44409</v>
      </c>
      <c r="F14434" t="s">
        <v>11</v>
      </c>
      <c r="G14434" t="s">
        <v>12</v>
      </c>
      <c r="H14434" t="s">
        <v>13</v>
      </c>
      <c r="I14434">
        <v>3090</v>
      </c>
      <c r="J14434">
        <v>1198</v>
      </c>
    </row>
    <row r="14435" spans="1:10" x14ac:dyDescent="0.25">
      <c r="A14435" t="s">
        <v>10</v>
      </c>
      <c r="B14435">
        <v>2021</v>
      </c>
      <c r="C14435">
        <v>32</v>
      </c>
      <c r="D14435" s="1">
        <v>44410</v>
      </c>
      <c r="E14435" s="2">
        <v>44410</v>
      </c>
      <c r="F14435" t="s">
        <v>26</v>
      </c>
      <c r="G14435" t="s">
        <v>12</v>
      </c>
      <c r="H14435" t="s">
        <v>13</v>
      </c>
      <c r="I14435">
        <v>0</v>
      </c>
      <c r="J14435">
        <v>724</v>
      </c>
    </row>
    <row r="14436" spans="1:10" x14ac:dyDescent="0.25">
      <c r="A14436" t="s">
        <v>10</v>
      </c>
      <c r="B14436">
        <v>2021</v>
      </c>
      <c r="C14436">
        <v>32</v>
      </c>
      <c r="D14436" s="1">
        <v>44410</v>
      </c>
      <c r="E14436" s="2">
        <v>44410</v>
      </c>
      <c r="F14436" t="s">
        <v>17</v>
      </c>
      <c r="G14436" t="s">
        <v>12</v>
      </c>
      <c r="H14436" t="s">
        <v>13</v>
      </c>
      <c r="I14436">
        <v>10</v>
      </c>
      <c r="J14436">
        <v>724</v>
      </c>
    </row>
    <row r="14437" spans="1:10" x14ac:dyDescent="0.25">
      <c r="A14437" t="s">
        <v>10</v>
      </c>
      <c r="B14437">
        <v>2021</v>
      </c>
      <c r="C14437">
        <v>32</v>
      </c>
      <c r="D14437" s="1">
        <v>44410</v>
      </c>
      <c r="E14437" s="2">
        <v>44410</v>
      </c>
      <c r="F14437" t="s">
        <v>102</v>
      </c>
      <c r="G14437" t="s">
        <v>12</v>
      </c>
      <c r="H14437" t="s">
        <v>13</v>
      </c>
      <c r="I14437">
        <v>7</v>
      </c>
      <c r="J14437">
        <v>724</v>
      </c>
    </row>
    <row r="14438" spans="1:10" x14ac:dyDescent="0.25">
      <c r="A14438" t="s">
        <v>10</v>
      </c>
      <c r="B14438">
        <v>2021</v>
      </c>
      <c r="C14438">
        <v>32</v>
      </c>
      <c r="D14438" s="1">
        <v>44410</v>
      </c>
      <c r="E14438" s="2">
        <v>44410</v>
      </c>
      <c r="F14438" t="s">
        <v>14</v>
      </c>
      <c r="G14438" t="s">
        <v>12</v>
      </c>
      <c r="H14438" t="s">
        <v>13</v>
      </c>
      <c r="I14438">
        <v>749</v>
      </c>
      <c r="J14438">
        <v>724</v>
      </c>
    </row>
    <row r="14439" spans="1:10" x14ac:dyDescent="0.25">
      <c r="A14439" t="s">
        <v>10</v>
      </c>
      <c r="B14439">
        <v>2021</v>
      </c>
      <c r="C14439">
        <v>32</v>
      </c>
      <c r="D14439" s="1">
        <v>44410</v>
      </c>
      <c r="E14439" s="2">
        <v>44410</v>
      </c>
      <c r="F14439" t="s">
        <v>11</v>
      </c>
      <c r="G14439" t="s">
        <v>12</v>
      </c>
      <c r="H14439" t="s">
        <v>13</v>
      </c>
      <c r="I14439">
        <v>2622</v>
      </c>
      <c r="J14439">
        <v>724</v>
      </c>
    </row>
    <row r="14440" spans="1:10" x14ac:dyDescent="0.25">
      <c r="A14440" t="s">
        <v>10</v>
      </c>
      <c r="B14440">
        <v>2021</v>
      </c>
      <c r="C14440">
        <v>32</v>
      </c>
      <c r="D14440" s="1">
        <v>44411</v>
      </c>
      <c r="E14440" s="2">
        <v>44411</v>
      </c>
      <c r="F14440" t="s">
        <v>26</v>
      </c>
      <c r="G14440" t="s">
        <v>12</v>
      </c>
      <c r="H14440" t="s">
        <v>13</v>
      </c>
      <c r="I14440">
        <v>0</v>
      </c>
      <c r="J14440">
        <v>156</v>
      </c>
    </row>
    <row r="14441" spans="1:10" x14ac:dyDescent="0.25">
      <c r="A14441" t="s">
        <v>10</v>
      </c>
      <c r="B14441">
        <v>2021</v>
      </c>
      <c r="C14441">
        <v>32</v>
      </c>
      <c r="D14441" s="1">
        <v>44411</v>
      </c>
      <c r="E14441" s="2">
        <v>44411</v>
      </c>
      <c r="F14441" t="s">
        <v>17</v>
      </c>
      <c r="G14441" t="s">
        <v>12</v>
      </c>
      <c r="H14441" t="s">
        <v>13</v>
      </c>
      <c r="I14441">
        <v>21</v>
      </c>
      <c r="J14441">
        <v>156</v>
      </c>
    </row>
    <row r="14442" spans="1:10" x14ac:dyDescent="0.25">
      <c r="A14442" t="s">
        <v>10</v>
      </c>
      <c r="B14442">
        <v>2021</v>
      </c>
      <c r="C14442">
        <v>32</v>
      </c>
      <c r="D14442" s="1">
        <v>44411</v>
      </c>
      <c r="E14442" s="2">
        <v>44411</v>
      </c>
      <c r="F14442" t="s">
        <v>102</v>
      </c>
      <c r="G14442" t="s">
        <v>12</v>
      </c>
      <c r="H14442" t="s">
        <v>13</v>
      </c>
      <c r="I14442">
        <v>6</v>
      </c>
      <c r="J14442">
        <v>156</v>
      </c>
    </row>
    <row r="14443" spans="1:10" x14ac:dyDescent="0.25">
      <c r="A14443" t="s">
        <v>10</v>
      </c>
      <c r="B14443">
        <v>2021</v>
      </c>
      <c r="C14443">
        <v>32</v>
      </c>
      <c r="D14443" s="1">
        <v>44411</v>
      </c>
      <c r="E14443" s="2">
        <v>44411</v>
      </c>
      <c r="F14443" t="s">
        <v>14</v>
      </c>
      <c r="G14443" t="s">
        <v>12</v>
      </c>
      <c r="H14443" t="s">
        <v>13</v>
      </c>
      <c r="I14443">
        <v>741</v>
      </c>
      <c r="J14443">
        <v>156</v>
      </c>
    </row>
    <row r="14444" spans="1:10" x14ac:dyDescent="0.25">
      <c r="A14444" t="s">
        <v>10</v>
      </c>
      <c r="B14444">
        <v>2021</v>
      </c>
      <c r="C14444">
        <v>32</v>
      </c>
      <c r="D14444" s="1">
        <v>44411</v>
      </c>
      <c r="E14444" s="2">
        <v>44411</v>
      </c>
      <c r="F14444" t="s">
        <v>11</v>
      </c>
      <c r="G14444" t="s">
        <v>12</v>
      </c>
      <c r="H14444" t="s">
        <v>13</v>
      </c>
      <c r="I14444">
        <v>1129</v>
      </c>
      <c r="J14444">
        <v>156</v>
      </c>
    </row>
    <row r="14445" spans="1:10" x14ac:dyDescent="0.25">
      <c r="A14445" t="s">
        <v>10</v>
      </c>
      <c r="B14445">
        <v>2021</v>
      </c>
      <c r="C14445">
        <v>32</v>
      </c>
      <c r="D14445" s="1">
        <v>44412</v>
      </c>
      <c r="E14445" s="2">
        <v>44412</v>
      </c>
      <c r="F14445" t="s">
        <v>26</v>
      </c>
      <c r="G14445" t="s">
        <v>12</v>
      </c>
      <c r="H14445" t="s">
        <v>13</v>
      </c>
      <c r="I14445">
        <v>0</v>
      </c>
      <c r="J14445">
        <v>270</v>
      </c>
    </row>
    <row r="14446" spans="1:10" x14ac:dyDescent="0.25">
      <c r="A14446" t="s">
        <v>10</v>
      </c>
      <c r="B14446">
        <v>2021</v>
      </c>
      <c r="C14446">
        <v>32</v>
      </c>
      <c r="D14446" s="1">
        <v>44412</v>
      </c>
      <c r="E14446" s="2">
        <v>44412</v>
      </c>
      <c r="F14446" t="s">
        <v>17</v>
      </c>
      <c r="G14446" t="s">
        <v>12</v>
      </c>
      <c r="H14446" t="s">
        <v>13</v>
      </c>
      <c r="I14446">
        <v>3</v>
      </c>
      <c r="J14446">
        <v>270</v>
      </c>
    </row>
    <row r="14447" spans="1:10" x14ac:dyDescent="0.25">
      <c r="A14447" t="s">
        <v>10</v>
      </c>
      <c r="B14447">
        <v>2021</v>
      </c>
      <c r="C14447">
        <v>32</v>
      </c>
      <c r="D14447" s="1">
        <v>44412</v>
      </c>
      <c r="E14447" s="2">
        <v>44412</v>
      </c>
      <c r="F14447" t="s">
        <v>102</v>
      </c>
      <c r="G14447" t="s">
        <v>12</v>
      </c>
      <c r="H14447" t="s">
        <v>13</v>
      </c>
      <c r="I14447">
        <v>0</v>
      </c>
      <c r="J14447">
        <v>270</v>
      </c>
    </row>
    <row r="14448" spans="1:10" x14ac:dyDescent="0.25">
      <c r="A14448" t="s">
        <v>10</v>
      </c>
      <c r="B14448">
        <v>2021</v>
      </c>
      <c r="C14448">
        <v>32</v>
      </c>
      <c r="D14448" s="1">
        <v>44412</v>
      </c>
      <c r="E14448" s="2">
        <v>44412</v>
      </c>
      <c r="F14448" t="s">
        <v>14</v>
      </c>
      <c r="G14448" t="s">
        <v>12</v>
      </c>
      <c r="H14448" t="s">
        <v>13</v>
      </c>
      <c r="I14448">
        <v>664</v>
      </c>
      <c r="J14448">
        <v>270</v>
      </c>
    </row>
    <row r="14449" spans="1:10" x14ac:dyDescent="0.25">
      <c r="A14449" t="s">
        <v>10</v>
      </c>
      <c r="B14449">
        <v>2021</v>
      </c>
      <c r="C14449">
        <v>32</v>
      </c>
      <c r="D14449" s="1">
        <v>44412</v>
      </c>
      <c r="E14449" s="2">
        <v>44412</v>
      </c>
      <c r="F14449" t="s">
        <v>11</v>
      </c>
      <c r="G14449" t="s">
        <v>12</v>
      </c>
      <c r="H14449" t="s">
        <v>13</v>
      </c>
      <c r="I14449">
        <v>1905</v>
      </c>
      <c r="J14449">
        <v>270</v>
      </c>
    </row>
    <row r="14450" spans="1:10" x14ac:dyDescent="0.25">
      <c r="A14450" t="s">
        <v>10</v>
      </c>
      <c r="B14450">
        <v>2021</v>
      </c>
      <c r="C14450">
        <v>32</v>
      </c>
      <c r="D14450" s="1">
        <v>44413</v>
      </c>
      <c r="E14450" s="2">
        <v>44413</v>
      </c>
      <c r="F14450" t="s">
        <v>26</v>
      </c>
      <c r="G14450" t="s">
        <v>12</v>
      </c>
      <c r="H14450" t="s">
        <v>13</v>
      </c>
      <c r="I14450">
        <v>0</v>
      </c>
      <c r="J14450">
        <v>125</v>
      </c>
    </row>
    <row r="14451" spans="1:10" x14ac:dyDescent="0.25">
      <c r="A14451" t="s">
        <v>10</v>
      </c>
      <c r="B14451">
        <v>2021</v>
      </c>
      <c r="C14451">
        <v>32</v>
      </c>
      <c r="D14451" s="1">
        <v>44413</v>
      </c>
      <c r="E14451" s="2">
        <v>44413</v>
      </c>
      <c r="F14451" t="s">
        <v>17</v>
      </c>
      <c r="G14451" t="s">
        <v>12</v>
      </c>
      <c r="H14451" t="s">
        <v>13</v>
      </c>
      <c r="I14451">
        <v>2</v>
      </c>
      <c r="J14451">
        <v>125</v>
      </c>
    </row>
    <row r="14452" spans="1:10" x14ac:dyDescent="0.25">
      <c r="A14452" t="s">
        <v>10</v>
      </c>
      <c r="B14452">
        <v>2021</v>
      </c>
      <c r="C14452">
        <v>32</v>
      </c>
      <c r="D14452" s="1">
        <v>44413</v>
      </c>
      <c r="E14452" s="2">
        <v>44413</v>
      </c>
      <c r="F14452" t="s">
        <v>102</v>
      </c>
      <c r="G14452" t="s">
        <v>12</v>
      </c>
      <c r="H14452" t="s">
        <v>13</v>
      </c>
      <c r="I14452">
        <v>1</v>
      </c>
      <c r="J14452">
        <v>125</v>
      </c>
    </row>
    <row r="14453" spans="1:10" x14ac:dyDescent="0.25">
      <c r="A14453" t="s">
        <v>10</v>
      </c>
      <c r="B14453">
        <v>2021</v>
      </c>
      <c r="C14453">
        <v>32</v>
      </c>
      <c r="D14453" s="1">
        <v>44413</v>
      </c>
      <c r="E14453" s="2">
        <v>44413</v>
      </c>
      <c r="F14453" t="s">
        <v>14</v>
      </c>
      <c r="G14453" t="s">
        <v>12</v>
      </c>
      <c r="H14453" t="s">
        <v>13</v>
      </c>
      <c r="I14453">
        <v>681</v>
      </c>
      <c r="J14453">
        <v>125</v>
      </c>
    </row>
    <row r="14454" spans="1:10" x14ac:dyDescent="0.25">
      <c r="A14454" t="s">
        <v>10</v>
      </c>
      <c r="B14454">
        <v>2021</v>
      </c>
      <c r="C14454">
        <v>32</v>
      </c>
      <c r="D14454" s="1">
        <v>44413</v>
      </c>
      <c r="E14454" s="2">
        <v>44413</v>
      </c>
      <c r="F14454" t="s">
        <v>11</v>
      </c>
      <c r="G14454" t="s">
        <v>12</v>
      </c>
      <c r="H14454" t="s">
        <v>13</v>
      </c>
      <c r="I14454">
        <v>1683</v>
      </c>
      <c r="J14454">
        <v>125</v>
      </c>
    </row>
    <row r="14455" spans="1:10" x14ac:dyDescent="0.25">
      <c r="A14455" t="s">
        <v>10</v>
      </c>
      <c r="B14455">
        <v>2021</v>
      </c>
      <c r="C14455">
        <v>32</v>
      </c>
      <c r="D14455" s="1">
        <v>44414</v>
      </c>
      <c r="E14455" s="2">
        <v>44414</v>
      </c>
      <c r="F14455" t="s">
        <v>26</v>
      </c>
      <c r="G14455" t="s">
        <v>12</v>
      </c>
      <c r="H14455" t="s">
        <v>13</v>
      </c>
      <c r="I14455">
        <v>0</v>
      </c>
      <c r="J14455">
        <v>24</v>
      </c>
    </row>
    <row r="14456" spans="1:10" x14ac:dyDescent="0.25">
      <c r="A14456" t="s">
        <v>10</v>
      </c>
      <c r="B14456">
        <v>2021</v>
      </c>
      <c r="C14456">
        <v>32</v>
      </c>
      <c r="D14456" s="1">
        <v>44414</v>
      </c>
      <c r="E14456" s="2">
        <v>44414</v>
      </c>
      <c r="F14456" t="s">
        <v>17</v>
      </c>
      <c r="G14456" t="s">
        <v>12</v>
      </c>
      <c r="H14456" t="s">
        <v>13</v>
      </c>
      <c r="I14456">
        <v>1</v>
      </c>
      <c r="J14456">
        <v>24</v>
      </c>
    </row>
    <row r="14457" spans="1:10" x14ac:dyDescent="0.25">
      <c r="A14457" t="s">
        <v>10</v>
      </c>
      <c r="B14457">
        <v>2021</v>
      </c>
      <c r="C14457">
        <v>32</v>
      </c>
      <c r="D14457" s="1">
        <v>44414</v>
      </c>
      <c r="E14457" s="2">
        <v>44414</v>
      </c>
      <c r="F14457" t="s">
        <v>102</v>
      </c>
      <c r="G14457" t="s">
        <v>12</v>
      </c>
      <c r="H14457" t="s">
        <v>13</v>
      </c>
      <c r="I14457">
        <v>0</v>
      </c>
      <c r="J14457">
        <v>24</v>
      </c>
    </row>
    <row r="14458" spans="1:10" x14ac:dyDescent="0.25">
      <c r="A14458" t="s">
        <v>10</v>
      </c>
      <c r="B14458">
        <v>2021</v>
      </c>
      <c r="C14458">
        <v>32</v>
      </c>
      <c r="D14458" s="1">
        <v>44414</v>
      </c>
      <c r="E14458" s="2">
        <v>44414</v>
      </c>
      <c r="F14458" t="s">
        <v>14</v>
      </c>
      <c r="G14458" t="s">
        <v>12</v>
      </c>
      <c r="H14458" t="s">
        <v>13</v>
      </c>
      <c r="I14458">
        <v>471</v>
      </c>
      <c r="J14458">
        <v>24</v>
      </c>
    </row>
    <row r="14459" spans="1:10" x14ac:dyDescent="0.25">
      <c r="A14459" t="s">
        <v>10</v>
      </c>
      <c r="B14459">
        <v>2021</v>
      </c>
      <c r="C14459">
        <v>32</v>
      </c>
      <c r="D14459" s="1">
        <v>44414</v>
      </c>
      <c r="E14459" s="2">
        <v>44414</v>
      </c>
      <c r="F14459" t="s">
        <v>11</v>
      </c>
      <c r="G14459" t="s">
        <v>12</v>
      </c>
      <c r="H14459" t="s">
        <v>13</v>
      </c>
      <c r="I14459">
        <v>713</v>
      </c>
      <c r="J14459">
        <v>24</v>
      </c>
    </row>
    <row r="14460" spans="1:10" x14ac:dyDescent="0.25">
      <c r="A14460" t="s">
        <v>10</v>
      </c>
      <c r="B14460">
        <v>2021</v>
      </c>
      <c r="C14460">
        <v>32</v>
      </c>
      <c r="D14460" s="1">
        <v>44415</v>
      </c>
      <c r="E14460" s="2">
        <v>44415</v>
      </c>
      <c r="F14460" t="s">
        <v>26</v>
      </c>
      <c r="G14460" t="s">
        <v>12</v>
      </c>
      <c r="H14460" t="s">
        <v>13</v>
      </c>
      <c r="I14460">
        <v>0</v>
      </c>
      <c r="J14460">
        <v>15</v>
      </c>
    </row>
    <row r="14461" spans="1:10" x14ac:dyDescent="0.25">
      <c r="A14461" t="s">
        <v>10</v>
      </c>
      <c r="B14461">
        <v>2021</v>
      </c>
      <c r="C14461">
        <v>32</v>
      </c>
      <c r="D14461" s="1">
        <v>44415</v>
      </c>
      <c r="E14461" s="2">
        <v>44415</v>
      </c>
      <c r="F14461" t="s">
        <v>17</v>
      </c>
      <c r="G14461" t="s">
        <v>12</v>
      </c>
      <c r="H14461" t="s">
        <v>13</v>
      </c>
      <c r="I14461">
        <v>0</v>
      </c>
      <c r="J14461">
        <v>15</v>
      </c>
    </row>
    <row r="14462" spans="1:10" x14ac:dyDescent="0.25">
      <c r="A14462" t="s">
        <v>10</v>
      </c>
      <c r="B14462">
        <v>2021</v>
      </c>
      <c r="C14462">
        <v>32</v>
      </c>
      <c r="D14462" s="1">
        <v>44415</v>
      </c>
      <c r="E14462" s="2">
        <v>44415</v>
      </c>
      <c r="F14462" t="s">
        <v>102</v>
      </c>
      <c r="G14462" t="s">
        <v>12</v>
      </c>
      <c r="H14462" t="s">
        <v>13</v>
      </c>
      <c r="I14462">
        <v>0</v>
      </c>
      <c r="J14462">
        <v>15</v>
      </c>
    </row>
    <row r="14463" spans="1:10" x14ac:dyDescent="0.25">
      <c r="A14463" t="s">
        <v>10</v>
      </c>
      <c r="B14463">
        <v>2021</v>
      </c>
      <c r="C14463">
        <v>32</v>
      </c>
      <c r="D14463" s="1">
        <v>44415</v>
      </c>
      <c r="E14463" s="2">
        <v>44415</v>
      </c>
      <c r="F14463" t="s">
        <v>14</v>
      </c>
      <c r="G14463" t="s">
        <v>12</v>
      </c>
      <c r="H14463" t="s">
        <v>13</v>
      </c>
      <c r="I14463">
        <v>278</v>
      </c>
      <c r="J14463">
        <v>15</v>
      </c>
    </row>
    <row r="14464" spans="1:10" x14ac:dyDescent="0.25">
      <c r="A14464" t="s">
        <v>10</v>
      </c>
      <c r="B14464">
        <v>2021</v>
      </c>
      <c r="C14464">
        <v>32</v>
      </c>
      <c r="D14464" s="1">
        <v>44415</v>
      </c>
      <c r="E14464" s="2">
        <v>44415</v>
      </c>
      <c r="F14464" t="s">
        <v>11</v>
      </c>
      <c r="G14464" t="s">
        <v>12</v>
      </c>
      <c r="H14464" t="s">
        <v>13</v>
      </c>
      <c r="I14464">
        <v>300</v>
      </c>
      <c r="J14464">
        <v>15</v>
      </c>
    </row>
    <row r="14465" spans="1:10" x14ac:dyDescent="0.25">
      <c r="A14465" t="s">
        <v>10</v>
      </c>
      <c r="B14465">
        <v>2021</v>
      </c>
      <c r="C14465">
        <v>33</v>
      </c>
      <c r="D14465" s="1">
        <v>44416</v>
      </c>
      <c r="E14465" s="2">
        <v>44416</v>
      </c>
      <c r="F14465" t="s">
        <v>26</v>
      </c>
      <c r="G14465" t="s">
        <v>12</v>
      </c>
      <c r="H14465" t="s">
        <v>13</v>
      </c>
      <c r="I14465">
        <v>0</v>
      </c>
      <c r="J14465">
        <v>25</v>
      </c>
    </row>
    <row r="14466" spans="1:10" x14ac:dyDescent="0.25">
      <c r="A14466" t="s">
        <v>10</v>
      </c>
      <c r="B14466">
        <v>2021</v>
      </c>
      <c r="C14466">
        <v>33</v>
      </c>
      <c r="D14466" s="1">
        <v>44416</v>
      </c>
      <c r="E14466" s="2">
        <v>44416</v>
      </c>
      <c r="F14466" t="s">
        <v>17</v>
      </c>
      <c r="G14466" t="s">
        <v>12</v>
      </c>
      <c r="H14466" t="s">
        <v>13</v>
      </c>
      <c r="I14466">
        <v>4</v>
      </c>
      <c r="J14466">
        <v>25</v>
      </c>
    </row>
    <row r="14467" spans="1:10" x14ac:dyDescent="0.25">
      <c r="A14467" t="s">
        <v>10</v>
      </c>
      <c r="B14467">
        <v>2021</v>
      </c>
      <c r="C14467">
        <v>33</v>
      </c>
      <c r="D14467" s="1">
        <v>44416</v>
      </c>
      <c r="E14467" s="2">
        <v>44416</v>
      </c>
      <c r="F14467" t="s">
        <v>102</v>
      </c>
      <c r="G14467" t="s">
        <v>12</v>
      </c>
      <c r="H14467" t="s">
        <v>13</v>
      </c>
      <c r="I14467">
        <v>1</v>
      </c>
      <c r="J14467">
        <v>25</v>
      </c>
    </row>
    <row r="14468" spans="1:10" x14ac:dyDescent="0.25">
      <c r="A14468" t="s">
        <v>10</v>
      </c>
      <c r="B14468">
        <v>2021</v>
      </c>
      <c r="C14468">
        <v>33</v>
      </c>
      <c r="D14468" s="1">
        <v>44416</v>
      </c>
      <c r="E14468" s="2">
        <v>44416</v>
      </c>
      <c r="F14468" t="s">
        <v>14</v>
      </c>
      <c r="G14468" t="s">
        <v>12</v>
      </c>
      <c r="H14468" t="s">
        <v>13</v>
      </c>
      <c r="I14468">
        <v>134</v>
      </c>
      <c r="J14468">
        <v>25</v>
      </c>
    </row>
    <row r="14469" spans="1:10" x14ac:dyDescent="0.25">
      <c r="A14469" t="s">
        <v>10</v>
      </c>
      <c r="B14469">
        <v>2021</v>
      </c>
      <c r="C14469">
        <v>33</v>
      </c>
      <c r="D14469" s="1">
        <v>44416</v>
      </c>
      <c r="E14469" s="2">
        <v>44416</v>
      </c>
      <c r="F14469" t="s">
        <v>11</v>
      </c>
      <c r="G14469" t="s">
        <v>12</v>
      </c>
      <c r="H14469" t="s">
        <v>13</v>
      </c>
      <c r="I14469">
        <v>271</v>
      </c>
      <c r="J14469">
        <v>25</v>
      </c>
    </row>
    <row r="14470" spans="1:10" x14ac:dyDescent="0.25">
      <c r="A14470" t="s">
        <v>10</v>
      </c>
      <c r="B14470">
        <v>2021</v>
      </c>
      <c r="C14470">
        <v>33</v>
      </c>
      <c r="D14470" s="1">
        <v>44417</v>
      </c>
      <c r="E14470" s="2">
        <v>44417</v>
      </c>
      <c r="F14470" t="s">
        <v>26</v>
      </c>
      <c r="G14470" t="s">
        <v>12</v>
      </c>
      <c r="H14470" t="s">
        <v>13</v>
      </c>
      <c r="I14470">
        <v>0</v>
      </c>
      <c r="J14470">
        <v>5</v>
      </c>
    </row>
    <row r="14471" spans="1:10" x14ac:dyDescent="0.25">
      <c r="A14471" t="s">
        <v>10</v>
      </c>
      <c r="B14471">
        <v>2021</v>
      </c>
      <c r="C14471">
        <v>33</v>
      </c>
      <c r="D14471" s="1">
        <v>44417</v>
      </c>
      <c r="E14471" s="2">
        <v>44417</v>
      </c>
      <c r="F14471" t="s">
        <v>17</v>
      </c>
      <c r="G14471" t="s">
        <v>12</v>
      </c>
      <c r="H14471" t="s">
        <v>13</v>
      </c>
      <c r="I14471">
        <v>7</v>
      </c>
      <c r="J14471">
        <v>5</v>
      </c>
    </row>
    <row r="14472" spans="1:10" x14ac:dyDescent="0.25">
      <c r="A14472" t="s">
        <v>10</v>
      </c>
      <c r="B14472">
        <v>2021</v>
      </c>
      <c r="C14472">
        <v>33</v>
      </c>
      <c r="D14472" s="1">
        <v>44417</v>
      </c>
      <c r="E14472" s="2">
        <v>44417</v>
      </c>
      <c r="F14472" t="s">
        <v>102</v>
      </c>
      <c r="G14472" t="s">
        <v>12</v>
      </c>
      <c r="H14472" t="s">
        <v>13</v>
      </c>
      <c r="I14472">
        <v>3</v>
      </c>
      <c r="J14472">
        <v>5</v>
      </c>
    </row>
    <row r="14473" spans="1:10" x14ac:dyDescent="0.25">
      <c r="A14473" t="s">
        <v>10</v>
      </c>
      <c r="B14473">
        <v>2021</v>
      </c>
      <c r="C14473">
        <v>33</v>
      </c>
      <c r="D14473" s="1">
        <v>44417</v>
      </c>
      <c r="E14473" s="2">
        <v>44417</v>
      </c>
      <c r="F14473" t="s">
        <v>14</v>
      </c>
      <c r="G14473" t="s">
        <v>12</v>
      </c>
      <c r="H14473" t="s">
        <v>13</v>
      </c>
      <c r="I14473">
        <v>292</v>
      </c>
      <c r="J14473">
        <v>5</v>
      </c>
    </row>
    <row r="14474" spans="1:10" x14ac:dyDescent="0.25">
      <c r="A14474" t="s">
        <v>10</v>
      </c>
      <c r="B14474">
        <v>2021</v>
      </c>
      <c r="C14474">
        <v>33</v>
      </c>
      <c r="D14474" s="1">
        <v>44417</v>
      </c>
      <c r="E14474" s="2">
        <v>44417</v>
      </c>
      <c r="F14474" t="s">
        <v>11</v>
      </c>
      <c r="G14474" t="s">
        <v>12</v>
      </c>
      <c r="H14474" t="s">
        <v>13</v>
      </c>
      <c r="I14474">
        <v>748</v>
      </c>
      <c r="J14474">
        <v>5</v>
      </c>
    </row>
    <row r="14475" spans="1:10" x14ac:dyDescent="0.25">
      <c r="A14475" t="s">
        <v>10</v>
      </c>
      <c r="B14475">
        <v>2021</v>
      </c>
      <c r="C14475">
        <v>33</v>
      </c>
      <c r="D14475" s="1">
        <v>44418</v>
      </c>
      <c r="E14475" s="2">
        <v>44418</v>
      </c>
      <c r="F14475" t="s">
        <v>26</v>
      </c>
      <c r="G14475" t="s">
        <v>12</v>
      </c>
      <c r="H14475" t="s">
        <v>13</v>
      </c>
      <c r="I14475">
        <v>0</v>
      </c>
      <c r="J14475">
        <v>45</v>
      </c>
    </row>
    <row r="14476" spans="1:10" x14ac:dyDescent="0.25">
      <c r="A14476" t="s">
        <v>10</v>
      </c>
      <c r="B14476">
        <v>2021</v>
      </c>
      <c r="C14476">
        <v>33</v>
      </c>
      <c r="D14476" s="1">
        <v>44418</v>
      </c>
      <c r="E14476" s="2">
        <v>44418</v>
      </c>
      <c r="F14476" t="s">
        <v>17</v>
      </c>
      <c r="G14476" t="s">
        <v>12</v>
      </c>
      <c r="H14476" t="s">
        <v>13</v>
      </c>
      <c r="I14476">
        <v>4</v>
      </c>
      <c r="J14476">
        <v>45</v>
      </c>
    </row>
    <row r="14477" spans="1:10" x14ac:dyDescent="0.25">
      <c r="A14477" t="s">
        <v>10</v>
      </c>
      <c r="B14477">
        <v>2021</v>
      </c>
      <c r="C14477">
        <v>33</v>
      </c>
      <c r="D14477" s="1">
        <v>44418</v>
      </c>
      <c r="E14477" s="2">
        <v>44418</v>
      </c>
      <c r="F14477" t="s">
        <v>102</v>
      </c>
      <c r="G14477" t="s">
        <v>12</v>
      </c>
      <c r="H14477" t="s">
        <v>13</v>
      </c>
      <c r="I14477">
        <v>2</v>
      </c>
      <c r="J14477">
        <v>45</v>
      </c>
    </row>
    <row r="14478" spans="1:10" x14ac:dyDescent="0.25">
      <c r="A14478" t="s">
        <v>10</v>
      </c>
      <c r="B14478">
        <v>2021</v>
      </c>
      <c r="C14478">
        <v>33</v>
      </c>
      <c r="D14478" s="1">
        <v>44418</v>
      </c>
      <c r="E14478" s="2">
        <v>44418</v>
      </c>
      <c r="F14478" t="s">
        <v>14</v>
      </c>
      <c r="G14478" t="s">
        <v>12</v>
      </c>
      <c r="H14478" t="s">
        <v>13</v>
      </c>
      <c r="I14478">
        <v>226</v>
      </c>
      <c r="J14478">
        <v>45</v>
      </c>
    </row>
    <row r="14479" spans="1:10" x14ac:dyDescent="0.25">
      <c r="A14479" t="s">
        <v>10</v>
      </c>
      <c r="B14479">
        <v>2021</v>
      </c>
      <c r="C14479">
        <v>33</v>
      </c>
      <c r="D14479" s="1">
        <v>44418</v>
      </c>
      <c r="E14479" s="2">
        <v>44418</v>
      </c>
      <c r="F14479" t="s">
        <v>11</v>
      </c>
      <c r="G14479" t="s">
        <v>12</v>
      </c>
      <c r="H14479" t="s">
        <v>13</v>
      </c>
      <c r="I14479">
        <v>817</v>
      </c>
      <c r="J14479">
        <v>45</v>
      </c>
    </row>
    <row r="14480" spans="1:10" x14ac:dyDescent="0.25">
      <c r="A14480" t="s">
        <v>10</v>
      </c>
      <c r="B14480">
        <v>2021</v>
      </c>
      <c r="C14480">
        <v>33</v>
      </c>
      <c r="D14480" s="1">
        <v>44419</v>
      </c>
      <c r="E14480" s="2">
        <v>44419</v>
      </c>
      <c r="F14480" t="s">
        <v>26</v>
      </c>
      <c r="G14480" t="s">
        <v>12</v>
      </c>
      <c r="H14480" t="s">
        <v>13</v>
      </c>
      <c r="I14480">
        <v>0</v>
      </c>
      <c r="J14480">
        <v>2</v>
      </c>
    </row>
    <row r="14481" spans="1:10" x14ac:dyDescent="0.25">
      <c r="A14481" t="s">
        <v>10</v>
      </c>
      <c r="B14481">
        <v>2021</v>
      </c>
      <c r="C14481">
        <v>33</v>
      </c>
      <c r="D14481" s="1">
        <v>44419</v>
      </c>
      <c r="E14481" s="2">
        <v>44419</v>
      </c>
      <c r="F14481" t="s">
        <v>17</v>
      </c>
      <c r="G14481" t="s">
        <v>12</v>
      </c>
      <c r="H14481" t="s">
        <v>13</v>
      </c>
      <c r="I14481">
        <v>0</v>
      </c>
      <c r="J14481">
        <v>2</v>
      </c>
    </row>
    <row r="14482" spans="1:10" x14ac:dyDescent="0.25">
      <c r="A14482" t="s">
        <v>10</v>
      </c>
      <c r="B14482">
        <v>2021</v>
      </c>
      <c r="C14482">
        <v>33</v>
      </c>
      <c r="D14482" s="1">
        <v>44419</v>
      </c>
      <c r="E14482" s="2">
        <v>44419</v>
      </c>
      <c r="F14482" t="s">
        <v>102</v>
      </c>
      <c r="G14482" t="s">
        <v>12</v>
      </c>
      <c r="H14482" t="s">
        <v>13</v>
      </c>
      <c r="I14482">
        <v>7</v>
      </c>
      <c r="J14482">
        <v>2</v>
      </c>
    </row>
    <row r="14483" spans="1:10" x14ac:dyDescent="0.25">
      <c r="A14483" t="s">
        <v>10</v>
      </c>
      <c r="B14483">
        <v>2021</v>
      </c>
      <c r="C14483">
        <v>33</v>
      </c>
      <c r="D14483" s="1">
        <v>44419</v>
      </c>
      <c r="E14483" s="2">
        <v>44419</v>
      </c>
      <c r="F14483" t="s">
        <v>14</v>
      </c>
      <c r="G14483" t="s">
        <v>12</v>
      </c>
      <c r="H14483" t="s">
        <v>13</v>
      </c>
      <c r="I14483">
        <v>90</v>
      </c>
      <c r="J14483">
        <v>2</v>
      </c>
    </row>
    <row r="14484" spans="1:10" x14ac:dyDescent="0.25">
      <c r="A14484" t="s">
        <v>10</v>
      </c>
      <c r="B14484">
        <v>2021</v>
      </c>
      <c r="C14484">
        <v>33</v>
      </c>
      <c r="D14484" s="1">
        <v>44419</v>
      </c>
      <c r="E14484" s="2">
        <v>44419</v>
      </c>
      <c r="F14484" t="s">
        <v>11</v>
      </c>
      <c r="G14484" t="s">
        <v>12</v>
      </c>
      <c r="H14484" t="s">
        <v>13</v>
      </c>
      <c r="I14484">
        <v>948</v>
      </c>
      <c r="J14484">
        <v>2</v>
      </c>
    </row>
    <row r="14485" spans="1:10" x14ac:dyDescent="0.25">
      <c r="A14485" t="s">
        <v>10</v>
      </c>
      <c r="B14485">
        <v>2021</v>
      </c>
      <c r="C14485">
        <v>33</v>
      </c>
      <c r="D14485" s="1">
        <v>44420</v>
      </c>
      <c r="E14485" s="2">
        <v>44420</v>
      </c>
      <c r="F14485" t="s">
        <v>26</v>
      </c>
      <c r="G14485" t="s">
        <v>12</v>
      </c>
      <c r="H14485" t="s">
        <v>13</v>
      </c>
      <c r="I14485">
        <v>0</v>
      </c>
      <c r="J14485">
        <v>20</v>
      </c>
    </row>
    <row r="14486" spans="1:10" x14ac:dyDescent="0.25">
      <c r="A14486" t="s">
        <v>10</v>
      </c>
      <c r="B14486">
        <v>2021</v>
      </c>
      <c r="C14486">
        <v>33</v>
      </c>
      <c r="D14486" s="1">
        <v>44420</v>
      </c>
      <c r="E14486" s="2">
        <v>44420</v>
      </c>
      <c r="F14486" t="s">
        <v>17</v>
      </c>
      <c r="G14486" t="s">
        <v>12</v>
      </c>
      <c r="H14486" t="s">
        <v>13</v>
      </c>
      <c r="I14486">
        <v>8</v>
      </c>
      <c r="J14486">
        <v>20</v>
      </c>
    </row>
    <row r="14487" spans="1:10" x14ac:dyDescent="0.25">
      <c r="A14487" t="s">
        <v>10</v>
      </c>
      <c r="B14487">
        <v>2021</v>
      </c>
      <c r="C14487">
        <v>33</v>
      </c>
      <c r="D14487" s="1">
        <v>44420</v>
      </c>
      <c r="E14487" s="2">
        <v>44420</v>
      </c>
      <c r="F14487" t="s">
        <v>102</v>
      </c>
      <c r="G14487" t="s">
        <v>12</v>
      </c>
      <c r="H14487" t="s">
        <v>13</v>
      </c>
      <c r="I14487">
        <v>8</v>
      </c>
      <c r="J14487">
        <v>20</v>
      </c>
    </row>
    <row r="14488" spans="1:10" x14ac:dyDescent="0.25">
      <c r="A14488" t="s">
        <v>10</v>
      </c>
      <c r="B14488">
        <v>2021</v>
      </c>
      <c r="C14488">
        <v>33</v>
      </c>
      <c r="D14488" s="1">
        <v>44420</v>
      </c>
      <c r="E14488" s="2">
        <v>44420</v>
      </c>
      <c r="F14488" t="s">
        <v>14</v>
      </c>
      <c r="G14488" t="s">
        <v>12</v>
      </c>
      <c r="H14488" t="s">
        <v>13</v>
      </c>
      <c r="I14488">
        <v>206</v>
      </c>
      <c r="J14488">
        <v>20</v>
      </c>
    </row>
    <row r="14489" spans="1:10" x14ac:dyDescent="0.25">
      <c r="A14489" t="s">
        <v>10</v>
      </c>
      <c r="B14489">
        <v>2021</v>
      </c>
      <c r="C14489">
        <v>33</v>
      </c>
      <c r="D14489" s="1">
        <v>44420</v>
      </c>
      <c r="E14489" s="2">
        <v>44420</v>
      </c>
      <c r="F14489" t="s">
        <v>11</v>
      </c>
      <c r="G14489" t="s">
        <v>12</v>
      </c>
      <c r="H14489" t="s">
        <v>13</v>
      </c>
      <c r="I14489">
        <v>1526</v>
      </c>
      <c r="J14489">
        <v>20</v>
      </c>
    </row>
    <row r="14490" spans="1:10" x14ac:dyDescent="0.25">
      <c r="A14490" t="s">
        <v>10</v>
      </c>
      <c r="B14490">
        <v>2021</v>
      </c>
      <c r="C14490">
        <v>33</v>
      </c>
      <c r="D14490" s="1">
        <v>44421</v>
      </c>
      <c r="E14490" s="2">
        <v>44421</v>
      </c>
      <c r="F14490" t="s">
        <v>26</v>
      </c>
      <c r="G14490" t="s">
        <v>15</v>
      </c>
      <c r="H14490" t="s">
        <v>13</v>
      </c>
      <c r="I14490">
        <v>0</v>
      </c>
      <c r="J14490" t="s">
        <v>754</v>
      </c>
    </row>
    <row r="14491" spans="1:10" x14ac:dyDescent="0.25">
      <c r="A14491" t="s">
        <v>10</v>
      </c>
      <c r="B14491">
        <v>2021</v>
      </c>
      <c r="C14491">
        <v>33</v>
      </c>
      <c r="D14491" s="1">
        <v>44421</v>
      </c>
      <c r="E14491" s="2">
        <v>44421</v>
      </c>
      <c r="F14491" t="s">
        <v>17</v>
      </c>
      <c r="G14491" t="s">
        <v>15</v>
      </c>
      <c r="H14491" t="s">
        <v>13</v>
      </c>
      <c r="I14491">
        <v>3</v>
      </c>
      <c r="J14491" t="s">
        <v>754</v>
      </c>
    </row>
    <row r="14492" spans="1:10" x14ac:dyDescent="0.25">
      <c r="A14492" t="s">
        <v>10</v>
      </c>
      <c r="B14492">
        <v>2021</v>
      </c>
      <c r="C14492">
        <v>33</v>
      </c>
      <c r="D14492" s="1">
        <v>44421</v>
      </c>
      <c r="E14492" s="2">
        <v>44421</v>
      </c>
      <c r="F14492" t="s">
        <v>102</v>
      </c>
      <c r="G14492" t="s">
        <v>15</v>
      </c>
      <c r="H14492" t="s">
        <v>13</v>
      </c>
      <c r="I14492">
        <v>6</v>
      </c>
      <c r="J14492" t="s">
        <v>754</v>
      </c>
    </row>
    <row r="14493" spans="1:10" x14ac:dyDescent="0.25">
      <c r="A14493" t="s">
        <v>10</v>
      </c>
      <c r="B14493">
        <v>2021</v>
      </c>
      <c r="C14493">
        <v>33</v>
      </c>
      <c r="D14493" s="1">
        <v>44421</v>
      </c>
      <c r="E14493" s="2">
        <v>44421</v>
      </c>
      <c r="F14493" t="s">
        <v>14</v>
      </c>
      <c r="G14493" t="s">
        <v>15</v>
      </c>
      <c r="H14493" t="s">
        <v>13</v>
      </c>
      <c r="I14493">
        <v>167</v>
      </c>
      <c r="J14493" t="s">
        <v>754</v>
      </c>
    </row>
    <row r="14494" spans="1:10" x14ac:dyDescent="0.25">
      <c r="A14494" t="s">
        <v>10</v>
      </c>
      <c r="B14494">
        <v>2021</v>
      </c>
      <c r="C14494">
        <v>33</v>
      </c>
      <c r="D14494" s="1">
        <v>44421</v>
      </c>
      <c r="E14494" s="2">
        <v>44421</v>
      </c>
      <c r="F14494" t="s">
        <v>11</v>
      </c>
      <c r="G14494" t="s">
        <v>15</v>
      </c>
      <c r="H14494" t="s">
        <v>13</v>
      </c>
      <c r="I14494">
        <v>987</v>
      </c>
      <c r="J14494" t="s">
        <v>754</v>
      </c>
    </row>
    <row r="14495" spans="1:10" x14ac:dyDescent="0.25">
      <c r="A14495" t="s">
        <v>10</v>
      </c>
      <c r="B14495">
        <v>2021</v>
      </c>
      <c r="C14495">
        <v>33</v>
      </c>
      <c r="D14495" s="1">
        <v>44422</v>
      </c>
      <c r="E14495" s="2">
        <v>44422</v>
      </c>
      <c r="F14495" t="s">
        <v>26</v>
      </c>
      <c r="G14495" t="s">
        <v>15</v>
      </c>
      <c r="H14495" t="s">
        <v>13</v>
      </c>
      <c r="I14495">
        <v>0</v>
      </c>
      <c r="J14495" t="s">
        <v>755</v>
      </c>
    </row>
    <row r="14496" spans="1:10" x14ac:dyDescent="0.25">
      <c r="A14496" t="s">
        <v>10</v>
      </c>
      <c r="B14496">
        <v>2021</v>
      </c>
      <c r="C14496">
        <v>33</v>
      </c>
      <c r="D14496" s="1">
        <v>44422</v>
      </c>
      <c r="E14496" s="2">
        <v>44422</v>
      </c>
      <c r="F14496" t="s">
        <v>17</v>
      </c>
      <c r="G14496" t="s">
        <v>15</v>
      </c>
      <c r="H14496" t="s">
        <v>13</v>
      </c>
      <c r="I14496">
        <v>3</v>
      </c>
      <c r="J14496" t="s">
        <v>755</v>
      </c>
    </row>
    <row r="14497" spans="1:10" x14ac:dyDescent="0.25">
      <c r="A14497" t="s">
        <v>10</v>
      </c>
      <c r="B14497">
        <v>2021</v>
      </c>
      <c r="C14497">
        <v>33</v>
      </c>
      <c r="D14497" s="1">
        <v>44422</v>
      </c>
      <c r="E14497" s="2">
        <v>44422</v>
      </c>
      <c r="F14497" t="s">
        <v>102</v>
      </c>
      <c r="G14497" t="s">
        <v>15</v>
      </c>
      <c r="H14497" t="s">
        <v>13</v>
      </c>
      <c r="I14497">
        <v>5</v>
      </c>
      <c r="J14497" t="s">
        <v>755</v>
      </c>
    </row>
    <row r="14498" spans="1:10" x14ac:dyDescent="0.25">
      <c r="A14498" t="s">
        <v>10</v>
      </c>
      <c r="B14498">
        <v>2021</v>
      </c>
      <c r="C14498">
        <v>33</v>
      </c>
      <c r="D14498" s="1">
        <v>44422</v>
      </c>
      <c r="E14498" s="2">
        <v>44422</v>
      </c>
      <c r="F14498" t="s">
        <v>14</v>
      </c>
      <c r="G14498" t="s">
        <v>15</v>
      </c>
      <c r="H14498" t="s">
        <v>13</v>
      </c>
      <c r="I14498">
        <v>186</v>
      </c>
      <c r="J14498" t="s">
        <v>755</v>
      </c>
    </row>
    <row r="14499" spans="1:10" x14ac:dyDescent="0.25">
      <c r="A14499" t="s">
        <v>10</v>
      </c>
      <c r="B14499">
        <v>2021</v>
      </c>
      <c r="C14499">
        <v>33</v>
      </c>
      <c r="D14499" s="1">
        <v>44422</v>
      </c>
      <c r="E14499" s="2">
        <v>44422</v>
      </c>
      <c r="F14499" t="s">
        <v>11</v>
      </c>
      <c r="G14499" t="s">
        <v>15</v>
      </c>
      <c r="H14499" t="s">
        <v>13</v>
      </c>
      <c r="I14499">
        <v>738</v>
      </c>
      <c r="J14499" t="s">
        <v>755</v>
      </c>
    </row>
    <row r="14500" spans="1:10" x14ac:dyDescent="0.25">
      <c r="A14500" t="s">
        <v>10</v>
      </c>
      <c r="B14500">
        <v>2021</v>
      </c>
      <c r="C14500">
        <v>34</v>
      </c>
      <c r="D14500" s="1">
        <v>44423</v>
      </c>
      <c r="E14500" s="2">
        <v>44423</v>
      </c>
      <c r="F14500" t="s">
        <v>26</v>
      </c>
      <c r="G14500" t="s">
        <v>15</v>
      </c>
      <c r="H14500" t="s">
        <v>13</v>
      </c>
      <c r="I14500">
        <v>0</v>
      </c>
      <c r="J14500" t="s">
        <v>756</v>
      </c>
    </row>
    <row r="14501" spans="1:10" x14ac:dyDescent="0.25">
      <c r="A14501" t="s">
        <v>10</v>
      </c>
      <c r="B14501">
        <v>2021</v>
      </c>
      <c r="C14501">
        <v>34</v>
      </c>
      <c r="D14501" s="1">
        <v>44423</v>
      </c>
      <c r="E14501" s="2">
        <v>44423</v>
      </c>
      <c r="F14501" t="s">
        <v>17</v>
      </c>
      <c r="G14501" t="s">
        <v>15</v>
      </c>
      <c r="H14501" t="s">
        <v>13</v>
      </c>
      <c r="I14501">
        <v>2</v>
      </c>
      <c r="J14501" t="s">
        <v>756</v>
      </c>
    </row>
    <row r="14502" spans="1:10" x14ac:dyDescent="0.25">
      <c r="A14502" t="s">
        <v>10</v>
      </c>
      <c r="B14502">
        <v>2021</v>
      </c>
      <c r="C14502">
        <v>34</v>
      </c>
      <c r="D14502" s="1">
        <v>44423</v>
      </c>
      <c r="E14502" s="2">
        <v>44423</v>
      </c>
      <c r="F14502" t="s">
        <v>18</v>
      </c>
      <c r="G14502" t="s">
        <v>12</v>
      </c>
      <c r="H14502" t="s">
        <v>13</v>
      </c>
      <c r="I14502">
        <v>1</v>
      </c>
      <c r="J14502" t="s">
        <v>756</v>
      </c>
    </row>
    <row r="14503" spans="1:10" x14ac:dyDescent="0.25">
      <c r="A14503" t="s">
        <v>10</v>
      </c>
      <c r="B14503">
        <v>2021</v>
      </c>
      <c r="C14503">
        <v>34</v>
      </c>
      <c r="D14503" s="1">
        <v>44423</v>
      </c>
      <c r="E14503" s="2">
        <v>44423</v>
      </c>
      <c r="F14503" t="s">
        <v>102</v>
      </c>
      <c r="G14503" t="s">
        <v>15</v>
      </c>
      <c r="H14503" t="s">
        <v>13</v>
      </c>
      <c r="I14503">
        <v>4</v>
      </c>
      <c r="J14503" t="s">
        <v>756</v>
      </c>
    </row>
    <row r="14504" spans="1:10" x14ac:dyDescent="0.25">
      <c r="A14504" t="s">
        <v>10</v>
      </c>
      <c r="B14504">
        <v>2021</v>
      </c>
      <c r="C14504">
        <v>34</v>
      </c>
      <c r="D14504" s="1">
        <v>44423</v>
      </c>
      <c r="E14504" s="2">
        <v>44423</v>
      </c>
      <c r="F14504" t="s">
        <v>14</v>
      </c>
      <c r="G14504" t="s">
        <v>15</v>
      </c>
      <c r="H14504" t="s">
        <v>13</v>
      </c>
      <c r="I14504">
        <v>204</v>
      </c>
      <c r="J14504" t="s">
        <v>756</v>
      </c>
    </row>
    <row r="14505" spans="1:10" x14ac:dyDescent="0.25">
      <c r="A14505" t="s">
        <v>10</v>
      </c>
      <c r="B14505">
        <v>2021</v>
      </c>
      <c r="C14505">
        <v>34</v>
      </c>
      <c r="D14505" s="1">
        <v>44423</v>
      </c>
      <c r="E14505" s="2">
        <v>44423</v>
      </c>
      <c r="F14505" t="s">
        <v>11</v>
      </c>
      <c r="G14505" t="s">
        <v>15</v>
      </c>
      <c r="H14505" t="s">
        <v>13</v>
      </c>
      <c r="I14505">
        <v>488</v>
      </c>
      <c r="J14505" t="s">
        <v>756</v>
      </c>
    </row>
    <row r="14506" spans="1:10" x14ac:dyDescent="0.25">
      <c r="A14506" t="s">
        <v>10</v>
      </c>
      <c r="B14506">
        <v>2021</v>
      </c>
      <c r="C14506">
        <v>34</v>
      </c>
      <c r="D14506" s="1">
        <v>44424</v>
      </c>
      <c r="E14506" s="2">
        <v>44424</v>
      </c>
      <c r="F14506" t="s">
        <v>26</v>
      </c>
      <c r="G14506" t="s">
        <v>12</v>
      </c>
      <c r="H14506" t="s">
        <v>13</v>
      </c>
      <c r="I14506">
        <v>0</v>
      </c>
      <c r="J14506">
        <v>34</v>
      </c>
    </row>
    <row r="14507" spans="1:10" x14ac:dyDescent="0.25">
      <c r="A14507" t="s">
        <v>10</v>
      </c>
      <c r="B14507">
        <v>2021</v>
      </c>
      <c r="C14507">
        <v>34</v>
      </c>
      <c r="D14507" s="1">
        <v>44424</v>
      </c>
      <c r="E14507" s="2">
        <v>44424</v>
      </c>
      <c r="F14507" t="s">
        <v>17</v>
      </c>
      <c r="G14507" t="s">
        <v>12</v>
      </c>
      <c r="H14507" t="s">
        <v>13</v>
      </c>
      <c r="I14507">
        <v>3</v>
      </c>
      <c r="J14507">
        <v>34</v>
      </c>
    </row>
    <row r="14508" spans="1:10" x14ac:dyDescent="0.25">
      <c r="A14508" t="s">
        <v>10</v>
      </c>
      <c r="B14508">
        <v>2021</v>
      </c>
      <c r="C14508">
        <v>34</v>
      </c>
      <c r="D14508" s="1">
        <v>44424</v>
      </c>
      <c r="E14508" s="2">
        <v>44424</v>
      </c>
      <c r="F14508" t="s">
        <v>18</v>
      </c>
      <c r="G14508" t="s">
        <v>12</v>
      </c>
      <c r="H14508" t="s">
        <v>13</v>
      </c>
      <c r="I14508">
        <v>0</v>
      </c>
      <c r="J14508">
        <v>34</v>
      </c>
    </row>
    <row r="14509" spans="1:10" x14ac:dyDescent="0.25">
      <c r="A14509" t="s">
        <v>10</v>
      </c>
      <c r="B14509">
        <v>2021</v>
      </c>
      <c r="C14509">
        <v>34</v>
      </c>
      <c r="D14509" s="1">
        <v>44424</v>
      </c>
      <c r="E14509" s="2">
        <v>44424</v>
      </c>
      <c r="F14509" t="s">
        <v>102</v>
      </c>
      <c r="G14509" t="s">
        <v>12</v>
      </c>
      <c r="H14509" t="s">
        <v>13</v>
      </c>
      <c r="I14509">
        <v>4</v>
      </c>
      <c r="J14509">
        <v>34</v>
      </c>
    </row>
    <row r="14510" spans="1:10" x14ac:dyDescent="0.25">
      <c r="A14510" t="s">
        <v>10</v>
      </c>
      <c r="B14510">
        <v>2021</v>
      </c>
      <c r="C14510">
        <v>34</v>
      </c>
      <c r="D14510" s="1">
        <v>44424</v>
      </c>
      <c r="E14510" s="2">
        <v>44424</v>
      </c>
      <c r="F14510" t="s">
        <v>14</v>
      </c>
      <c r="G14510" t="s">
        <v>12</v>
      </c>
      <c r="H14510" t="s">
        <v>13</v>
      </c>
      <c r="I14510">
        <v>159</v>
      </c>
      <c r="J14510">
        <v>34</v>
      </c>
    </row>
    <row r="14511" spans="1:10" x14ac:dyDescent="0.25">
      <c r="A14511" t="s">
        <v>10</v>
      </c>
      <c r="B14511">
        <v>2021</v>
      </c>
      <c r="C14511">
        <v>34</v>
      </c>
      <c r="D14511" s="1">
        <v>44424</v>
      </c>
      <c r="E14511" s="2">
        <v>44424</v>
      </c>
      <c r="F14511" t="s">
        <v>11</v>
      </c>
      <c r="G14511" t="s">
        <v>12</v>
      </c>
      <c r="H14511" t="s">
        <v>13</v>
      </c>
      <c r="I14511">
        <v>277</v>
      </c>
      <c r="J14511">
        <v>34</v>
      </c>
    </row>
    <row r="14512" spans="1:10" x14ac:dyDescent="0.25">
      <c r="A14512" t="s">
        <v>10</v>
      </c>
      <c r="B14512">
        <v>2021</v>
      </c>
      <c r="C14512">
        <v>34</v>
      </c>
      <c r="D14512" s="1">
        <v>44425</v>
      </c>
      <c r="E14512" s="2">
        <v>44425</v>
      </c>
      <c r="F14512" t="s">
        <v>26</v>
      </c>
      <c r="G14512" t="s">
        <v>12</v>
      </c>
      <c r="H14512" t="s">
        <v>13</v>
      </c>
      <c r="I14512">
        <v>0</v>
      </c>
      <c r="J14512">
        <v>29</v>
      </c>
    </row>
    <row r="14513" spans="1:10" x14ac:dyDescent="0.25">
      <c r="A14513" t="s">
        <v>10</v>
      </c>
      <c r="B14513">
        <v>2021</v>
      </c>
      <c r="C14513">
        <v>34</v>
      </c>
      <c r="D14513" s="1">
        <v>44425</v>
      </c>
      <c r="E14513" s="2">
        <v>44425</v>
      </c>
      <c r="F14513" t="s">
        <v>17</v>
      </c>
      <c r="G14513" t="s">
        <v>12</v>
      </c>
      <c r="H14513" t="s">
        <v>13</v>
      </c>
      <c r="I14513">
        <v>0</v>
      </c>
      <c r="J14513">
        <v>29</v>
      </c>
    </row>
    <row r="14514" spans="1:10" x14ac:dyDescent="0.25">
      <c r="A14514" t="s">
        <v>10</v>
      </c>
      <c r="B14514">
        <v>2021</v>
      </c>
      <c r="C14514">
        <v>34</v>
      </c>
      <c r="D14514" s="1">
        <v>44425</v>
      </c>
      <c r="E14514" s="2">
        <v>44425</v>
      </c>
      <c r="F14514" t="s">
        <v>18</v>
      </c>
      <c r="G14514" t="s">
        <v>12</v>
      </c>
      <c r="H14514" t="s">
        <v>13</v>
      </c>
      <c r="I14514">
        <v>1</v>
      </c>
      <c r="J14514">
        <v>29</v>
      </c>
    </row>
    <row r="14515" spans="1:10" x14ac:dyDescent="0.25">
      <c r="A14515" t="s">
        <v>10</v>
      </c>
      <c r="B14515">
        <v>2021</v>
      </c>
      <c r="C14515">
        <v>34</v>
      </c>
      <c r="D14515" s="1">
        <v>44425</v>
      </c>
      <c r="E14515" s="2">
        <v>44425</v>
      </c>
      <c r="F14515" t="s">
        <v>102</v>
      </c>
      <c r="G14515" t="s">
        <v>12</v>
      </c>
      <c r="H14515" t="s">
        <v>13</v>
      </c>
      <c r="I14515">
        <v>1</v>
      </c>
      <c r="J14515">
        <v>29</v>
      </c>
    </row>
    <row r="14516" spans="1:10" x14ac:dyDescent="0.25">
      <c r="A14516" t="s">
        <v>10</v>
      </c>
      <c r="B14516">
        <v>2021</v>
      </c>
      <c r="C14516">
        <v>34</v>
      </c>
      <c r="D14516" s="1">
        <v>44425</v>
      </c>
      <c r="E14516" s="2">
        <v>44425</v>
      </c>
      <c r="F14516" t="s">
        <v>14</v>
      </c>
      <c r="G14516" t="s">
        <v>12</v>
      </c>
      <c r="H14516" t="s">
        <v>13</v>
      </c>
      <c r="I14516">
        <v>287</v>
      </c>
      <c r="J14516">
        <v>29</v>
      </c>
    </row>
    <row r="14517" spans="1:10" x14ac:dyDescent="0.25">
      <c r="A14517" t="s">
        <v>10</v>
      </c>
      <c r="B14517">
        <v>2021</v>
      </c>
      <c r="C14517">
        <v>34</v>
      </c>
      <c r="D14517" s="1">
        <v>44425</v>
      </c>
      <c r="E14517" s="2">
        <v>44425</v>
      </c>
      <c r="F14517" t="s">
        <v>11</v>
      </c>
      <c r="G14517" t="s">
        <v>12</v>
      </c>
      <c r="H14517" t="s">
        <v>13</v>
      </c>
      <c r="I14517">
        <v>200</v>
      </c>
      <c r="J14517">
        <v>29</v>
      </c>
    </row>
    <row r="14518" spans="1:10" x14ac:dyDescent="0.25">
      <c r="A14518" t="s">
        <v>10</v>
      </c>
      <c r="B14518">
        <v>2021</v>
      </c>
      <c r="C14518">
        <v>34</v>
      </c>
      <c r="D14518" s="1">
        <v>44426</v>
      </c>
      <c r="E14518" s="2">
        <v>44426</v>
      </c>
      <c r="F14518" t="s">
        <v>26</v>
      </c>
      <c r="G14518" t="s">
        <v>12</v>
      </c>
      <c r="H14518" t="s">
        <v>13</v>
      </c>
      <c r="I14518">
        <v>0</v>
      </c>
      <c r="J14518">
        <v>11.3</v>
      </c>
    </row>
    <row r="14519" spans="1:10" x14ac:dyDescent="0.25">
      <c r="A14519" t="s">
        <v>10</v>
      </c>
      <c r="B14519">
        <v>2021</v>
      </c>
      <c r="C14519">
        <v>34</v>
      </c>
      <c r="D14519" s="1">
        <v>44426</v>
      </c>
      <c r="E14519" s="2">
        <v>44426</v>
      </c>
      <c r="F14519" t="s">
        <v>17</v>
      </c>
      <c r="G14519" t="s">
        <v>12</v>
      </c>
      <c r="H14519" t="s">
        <v>13</v>
      </c>
      <c r="I14519">
        <v>0</v>
      </c>
      <c r="J14519">
        <v>11.3</v>
      </c>
    </row>
    <row r="14520" spans="1:10" x14ac:dyDescent="0.25">
      <c r="A14520" t="s">
        <v>10</v>
      </c>
      <c r="B14520">
        <v>2021</v>
      </c>
      <c r="C14520">
        <v>34</v>
      </c>
      <c r="D14520" s="1">
        <v>44426</v>
      </c>
      <c r="E14520" s="2">
        <v>44426</v>
      </c>
      <c r="F14520" t="s">
        <v>18</v>
      </c>
      <c r="G14520" t="s">
        <v>12</v>
      </c>
      <c r="H14520" t="s">
        <v>13</v>
      </c>
      <c r="I14520">
        <v>0</v>
      </c>
      <c r="J14520">
        <v>11.3</v>
      </c>
    </row>
    <row r="14521" spans="1:10" x14ac:dyDescent="0.25">
      <c r="A14521" t="s">
        <v>10</v>
      </c>
      <c r="B14521">
        <v>2021</v>
      </c>
      <c r="C14521">
        <v>34</v>
      </c>
      <c r="D14521" s="1">
        <v>44426</v>
      </c>
      <c r="E14521" s="2">
        <v>44426</v>
      </c>
      <c r="F14521" t="s">
        <v>102</v>
      </c>
      <c r="G14521" t="s">
        <v>12</v>
      </c>
      <c r="H14521" t="s">
        <v>13</v>
      </c>
      <c r="I14521">
        <v>0</v>
      </c>
      <c r="J14521">
        <v>11.3</v>
      </c>
    </row>
    <row r="14522" spans="1:10" x14ac:dyDescent="0.25">
      <c r="A14522" t="s">
        <v>10</v>
      </c>
      <c r="B14522">
        <v>2021</v>
      </c>
      <c r="C14522">
        <v>34</v>
      </c>
      <c r="D14522" s="1">
        <v>44426</v>
      </c>
      <c r="E14522" s="2">
        <v>44426</v>
      </c>
      <c r="F14522" t="s">
        <v>14</v>
      </c>
      <c r="G14522" t="s">
        <v>12</v>
      </c>
      <c r="H14522" t="s">
        <v>13</v>
      </c>
      <c r="I14522">
        <v>564</v>
      </c>
      <c r="J14522">
        <v>11.3</v>
      </c>
    </row>
    <row r="14523" spans="1:10" x14ac:dyDescent="0.25">
      <c r="A14523" t="s">
        <v>10</v>
      </c>
      <c r="B14523">
        <v>2021</v>
      </c>
      <c r="C14523">
        <v>34</v>
      </c>
      <c r="D14523" s="1">
        <v>44426</v>
      </c>
      <c r="E14523" s="2">
        <v>44426</v>
      </c>
      <c r="F14523" t="s">
        <v>11</v>
      </c>
      <c r="G14523" t="s">
        <v>12</v>
      </c>
      <c r="H14523" t="s">
        <v>13</v>
      </c>
      <c r="I14523">
        <v>1074</v>
      </c>
      <c r="J14523">
        <v>11.3</v>
      </c>
    </row>
    <row r="14524" spans="1:10" x14ac:dyDescent="0.25">
      <c r="A14524" t="s">
        <v>10</v>
      </c>
      <c r="B14524">
        <v>2021</v>
      </c>
      <c r="C14524">
        <v>34</v>
      </c>
      <c r="D14524" s="1">
        <v>44427</v>
      </c>
      <c r="E14524" s="2">
        <v>44427</v>
      </c>
      <c r="F14524" t="s">
        <v>26</v>
      </c>
      <c r="G14524" t="s">
        <v>12</v>
      </c>
      <c r="H14524" t="s">
        <v>13</v>
      </c>
      <c r="I14524">
        <v>0</v>
      </c>
      <c r="J14524">
        <v>60</v>
      </c>
    </row>
    <row r="14525" spans="1:10" x14ac:dyDescent="0.25">
      <c r="A14525" t="s">
        <v>10</v>
      </c>
      <c r="B14525">
        <v>2021</v>
      </c>
      <c r="C14525">
        <v>34</v>
      </c>
      <c r="D14525" s="1">
        <v>44427</v>
      </c>
      <c r="E14525" s="2">
        <v>44427</v>
      </c>
      <c r="F14525" t="s">
        <v>17</v>
      </c>
      <c r="G14525" t="s">
        <v>12</v>
      </c>
      <c r="H14525" t="s">
        <v>13</v>
      </c>
      <c r="I14525">
        <v>23</v>
      </c>
      <c r="J14525">
        <v>60</v>
      </c>
    </row>
    <row r="14526" spans="1:10" x14ac:dyDescent="0.25">
      <c r="A14526" t="s">
        <v>10</v>
      </c>
      <c r="B14526">
        <v>2021</v>
      </c>
      <c r="C14526">
        <v>34</v>
      </c>
      <c r="D14526" s="1">
        <v>44427</v>
      </c>
      <c r="E14526" s="2">
        <v>44427</v>
      </c>
      <c r="F14526" t="s">
        <v>18</v>
      </c>
      <c r="G14526" t="s">
        <v>12</v>
      </c>
      <c r="H14526" t="s">
        <v>13</v>
      </c>
      <c r="I14526">
        <v>1</v>
      </c>
      <c r="J14526">
        <v>60</v>
      </c>
    </row>
    <row r="14527" spans="1:10" x14ac:dyDescent="0.25">
      <c r="A14527" t="s">
        <v>10</v>
      </c>
      <c r="B14527">
        <v>2021</v>
      </c>
      <c r="C14527">
        <v>34</v>
      </c>
      <c r="D14527" s="1">
        <v>44427</v>
      </c>
      <c r="E14527" s="2">
        <v>44427</v>
      </c>
      <c r="F14527" t="s">
        <v>102</v>
      </c>
      <c r="G14527" t="s">
        <v>12</v>
      </c>
      <c r="H14527" t="s">
        <v>13</v>
      </c>
      <c r="I14527">
        <v>2</v>
      </c>
      <c r="J14527">
        <v>60</v>
      </c>
    </row>
    <row r="14528" spans="1:10" x14ac:dyDescent="0.25">
      <c r="A14528" t="s">
        <v>10</v>
      </c>
      <c r="B14528">
        <v>2021</v>
      </c>
      <c r="C14528">
        <v>34</v>
      </c>
      <c r="D14528" s="1">
        <v>44427</v>
      </c>
      <c r="E14528" s="2">
        <v>44427</v>
      </c>
      <c r="F14528" t="s">
        <v>14</v>
      </c>
      <c r="G14528" t="s">
        <v>12</v>
      </c>
      <c r="H14528" t="s">
        <v>13</v>
      </c>
      <c r="I14528">
        <v>1231</v>
      </c>
      <c r="J14528">
        <v>60</v>
      </c>
    </row>
    <row r="14529" spans="1:10" x14ac:dyDescent="0.25">
      <c r="A14529" t="s">
        <v>10</v>
      </c>
      <c r="B14529">
        <v>2021</v>
      </c>
      <c r="C14529">
        <v>34</v>
      </c>
      <c r="D14529" s="1">
        <v>44427</v>
      </c>
      <c r="E14529" s="2">
        <v>44427</v>
      </c>
      <c r="F14529" t="s">
        <v>11</v>
      </c>
      <c r="G14529" t="s">
        <v>12</v>
      </c>
      <c r="H14529" t="s">
        <v>13</v>
      </c>
      <c r="I14529">
        <v>1435</v>
      </c>
      <c r="J14529">
        <v>60</v>
      </c>
    </row>
    <row r="14530" spans="1:10" x14ac:dyDescent="0.25">
      <c r="A14530" t="s">
        <v>10</v>
      </c>
      <c r="B14530">
        <v>2021</v>
      </c>
      <c r="C14530">
        <v>34</v>
      </c>
      <c r="D14530" s="1">
        <v>44428</v>
      </c>
      <c r="E14530" s="2">
        <v>44428</v>
      </c>
      <c r="F14530" t="s">
        <v>26</v>
      </c>
      <c r="G14530" t="s">
        <v>12</v>
      </c>
      <c r="H14530" t="s">
        <v>13</v>
      </c>
      <c r="I14530">
        <v>0</v>
      </c>
      <c r="J14530">
        <v>23</v>
      </c>
    </row>
    <row r="14531" spans="1:10" x14ac:dyDescent="0.25">
      <c r="A14531" t="s">
        <v>10</v>
      </c>
      <c r="B14531">
        <v>2021</v>
      </c>
      <c r="C14531">
        <v>34</v>
      </c>
      <c r="D14531" s="1">
        <v>44428</v>
      </c>
      <c r="E14531" s="2">
        <v>44428</v>
      </c>
      <c r="F14531" t="s">
        <v>17</v>
      </c>
      <c r="G14531" t="s">
        <v>12</v>
      </c>
      <c r="H14531" t="s">
        <v>13</v>
      </c>
      <c r="I14531">
        <v>19</v>
      </c>
      <c r="J14531">
        <v>23</v>
      </c>
    </row>
    <row r="14532" spans="1:10" x14ac:dyDescent="0.25">
      <c r="A14532" t="s">
        <v>10</v>
      </c>
      <c r="B14532">
        <v>2021</v>
      </c>
      <c r="C14532">
        <v>34</v>
      </c>
      <c r="D14532" s="1">
        <v>44428</v>
      </c>
      <c r="E14532" s="2">
        <v>44428</v>
      </c>
      <c r="F14532" t="s">
        <v>18</v>
      </c>
      <c r="G14532" t="s">
        <v>12</v>
      </c>
      <c r="H14532" t="s">
        <v>13</v>
      </c>
      <c r="I14532">
        <v>0</v>
      </c>
      <c r="J14532">
        <v>23</v>
      </c>
    </row>
    <row r="14533" spans="1:10" x14ac:dyDescent="0.25">
      <c r="A14533" t="s">
        <v>10</v>
      </c>
      <c r="B14533">
        <v>2021</v>
      </c>
      <c r="C14533">
        <v>34</v>
      </c>
      <c r="D14533" s="1">
        <v>44428</v>
      </c>
      <c r="E14533" s="2">
        <v>44428</v>
      </c>
      <c r="F14533" t="s">
        <v>102</v>
      </c>
      <c r="G14533" t="s">
        <v>12</v>
      </c>
      <c r="H14533" t="s">
        <v>13</v>
      </c>
      <c r="I14533">
        <v>0</v>
      </c>
      <c r="J14533">
        <v>23</v>
      </c>
    </row>
    <row r="14534" spans="1:10" x14ac:dyDescent="0.25">
      <c r="A14534" t="s">
        <v>10</v>
      </c>
      <c r="B14534">
        <v>2021</v>
      </c>
      <c r="C14534">
        <v>34</v>
      </c>
      <c r="D14534" s="1">
        <v>44428</v>
      </c>
      <c r="E14534" s="2">
        <v>44428</v>
      </c>
      <c r="F14534" t="s">
        <v>14</v>
      </c>
      <c r="G14534" t="s">
        <v>12</v>
      </c>
      <c r="H14534" t="s">
        <v>13</v>
      </c>
      <c r="I14534">
        <v>2056</v>
      </c>
      <c r="J14534">
        <v>23</v>
      </c>
    </row>
    <row r="14535" spans="1:10" x14ac:dyDescent="0.25">
      <c r="A14535" t="s">
        <v>10</v>
      </c>
      <c r="B14535">
        <v>2021</v>
      </c>
      <c r="C14535">
        <v>34</v>
      </c>
      <c r="D14535" s="1">
        <v>44428</v>
      </c>
      <c r="E14535" s="2">
        <v>44428</v>
      </c>
      <c r="F14535" t="s">
        <v>11</v>
      </c>
      <c r="G14535" t="s">
        <v>12</v>
      </c>
      <c r="H14535" t="s">
        <v>13</v>
      </c>
      <c r="I14535">
        <v>756</v>
      </c>
      <c r="J14535">
        <v>23</v>
      </c>
    </row>
    <row r="14536" spans="1:10" x14ac:dyDescent="0.25">
      <c r="A14536" t="s">
        <v>10</v>
      </c>
      <c r="B14536">
        <v>2021</v>
      </c>
      <c r="C14536">
        <v>34</v>
      </c>
      <c r="D14536" s="1">
        <v>44429</v>
      </c>
      <c r="E14536" s="2">
        <v>44429</v>
      </c>
      <c r="F14536" t="s">
        <v>26</v>
      </c>
      <c r="G14536" t="s">
        <v>12</v>
      </c>
      <c r="H14536" t="s">
        <v>13</v>
      </c>
      <c r="I14536">
        <v>0</v>
      </c>
      <c r="J14536">
        <v>264</v>
      </c>
    </row>
    <row r="14537" spans="1:10" x14ac:dyDescent="0.25">
      <c r="A14537" t="s">
        <v>10</v>
      </c>
      <c r="B14537">
        <v>2021</v>
      </c>
      <c r="C14537">
        <v>34</v>
      </c>
      <c r="D14537" s="1">
        <v>44429</v>
      </c>
      <c r="E14537" s="2">
        <v>44429</v>
      </c>
      <c r="F14537" t="s">
        <v>17</v>
      </c>
      <c r="G14537" t="s">
        <v>12</v>
      </c>
      <c r="H14537" t="s">
        <v>13</v>
      </c>
      <c r="I14537">
        <v>30</v>
      </c>
      <c r="J14537">
        <v>264</v>
      </c>
    </row>
    <row r="14538" spans="1:10" x14ac:dyDescent="0.25">
      <c r="A14538" t="s">
        <v>10</v>
      </c>
      <c r="B14538">
        <v>2021</v>
      </c>
      <c r="C14538">
        <v>34</v>
      </c>
      <c r="D14538" s="1">
        <v>44429</v>
      </c>
      <c r="E14538" s="2">
        <v>44429</v>
      </c>
      <c r="F14538" t="s">
        <v>18</v>
      </c>
      <c r="G14538" t="s">
        <v>12</v>
      </c>
      <c r="H14538" t="s">
        <v>13</v>
      </c>
      <c r="I14538">
        <v>0</v>
      </c>
      <c r="J14538">
        <v>264</v>
      </c>
    </row>
    <row r="14539" spans="1:10" x14ac:dyDescent="0.25">
      <c r="A14539" t="s">
        <v>10</v>
      </c>
      <c r="B14539">
        <v>2021</v>
      </c>
      <c r="C14539">
        <v>34</v>
      </c>
      <c r="D14539" s="1">
        <v>44429</v>
      </c>
      <c r="E14539" s="2">
        <v>44429</v>
      </c>
      <c r="F14539" t="s">
        <v>102</v>
      </c>
      <c r="G14539" t="s">
        <v>12</v>
      </c>
      <c r="H14539" t="s">
        <v>13</v>
      </c>
      <c r="I14539">
        <v>2</v>
      </c>
      <c r="J14539">
        <v>264</v>
      </c>
    </row>
    <row r="14540" spans="1:10" x14ac:dyDescent="0.25">
      <c r="A14540" t="s">
        <v>10</v>
      </c>
      <c r="B14540">
        <v>2021</v>
      </c>
      <c r="C14540">
        <v>34</v>
      </c>
      <c r="D14540" s="1">
        <v>44429</v>
      </c>
      <c r="E14540" s="2">
        <v>44429</v>
      </c>
      <c r="F14540" t="s">
        <v>14</v>
      </c>
      <c r="G14540" t="s">
        <v>12</v>
      </c>
      <c r="H14540" t="s">
        <v>13</v>
      </c>
      <c r="I14540">
        <v>2889</v>
      </c>
      <c r="J14540">
        <v>264</v>
      </c>
    </row>
    <row r="14541" spans="1:10" x14ac:dyDescent="0.25">
      <c r="A14541" t="s">
        <v>10</v>
      </c>
      <c r="B14541">
        <v>2021</v>
      </c>
      <c r="C14541">
        <v>34</v>
      </c>
      <c r="D14541" s="1">
        <v>44429</v>
      </c>
      <c r="E14541" s="2">
        <v>44429</v>
      </c>
      <c r="F14541" t="s">
        <v>11</v>
      </c>
      <c r="G14541" t="s">
        <v>12</v>
      </c>
      <c r="H14541" t="s">
        <v>13</v>
      </c>
      <c r="I14541">
        <v>811</v>
      </c>
      <c r="J14541">
        <v>264</v>
      </c>
    </row>
    <row r="14542" spans="1:10" x14ac:dyDescent="0.25">
      <c r="A14542" t="s">
        <v>10</v>
      </c>
      <c r="B14542">
        <v>2021</v>
      </c>
      <c r="C14542">
        <v>35</v>
      </c>
      <c r="D14542" s="1">
        <v>44430</v>
      </c>
      <c r="E14542" s="2">
        <v>44430</v>
      </c>
      <c r="F14542" t="s">
        <v>26</v>
      </c>
      <c r="G14542" t="s">
        <v>12</v>
      </c>
      <c r="H14542" t="s">
        <v>13</v>
      </c>
      <c r="I14542">
        <v>0</v>
      </c>
      <c r="J14542">
        <v>284</v>
      </c>
    </row>
    <row r="14543" spans="1:10" x14ac:dyDescent="0.25">
      <c r="A14543" t="s">
        <v>10</v>
      </c>
      <c r="B14543">
        <v>2021</v>
      </c>
      <c r="C14543">
        <v>35</v>
      </c>
      <c r="D14543" s="1">
        <v>44430</v>
      </c>
      <c r="E14543" s="2">
        <v>44430</v>
      </c>
      <c r="F14543" t="s">
        <v>17</v>
      </c>
      <c r="G14543" t="s">
        <v>12</v>
      </c>
      <c r="H14543" t="s">
        <v>13</v>
      </c>
      <c r="I14543">
        <v>42</v>
      </c>
      <c r="J14543">
        <v>284</v>
      </c>
    </row>
    <row r="14544" spans="1:10" x14ac:dyDescent="0.25">
      <c r="A14544" t="s">
        <v>10</v>
      </c>
      <c r="B14544">
        <v>2021</v>
      </c>
      <c r="C14544">
        <v>35</v>
      </c>
      <c r="D14544" s="1">
        <v>44430</v>
      </c>
      <c r="E14544" s="2">
        <v>44430</v>
      </c>
      <c r="F14544" t="s">
        <v>18</v>
      </c>
      <c r="G14544" t="s">
        <v>12</v>
      </c>
      <c r="H14544" t="s">
        <v>13</v>
      </c>
      <c r="I14544">
        <v>2</v>
      </c>
      <c r="J14544">
        <v>284</v>
      </c>
    </row>
    <row r="14545" spans="1:10" x14ac:dyDescent="0.25">
      <c r="A14545" t="s">
        <v>10</v>
      </c>
      <c r="B14545">
        <v>2021</v>
      </c>
      <c r="C14545">
        <v>35</v>
      </c>
      <c r="D14545" s="1">
        <v>44430</v>
      </c>
      <c r="E14545" s="2">
        <v>44430</v>
      </c>
      <c r="F14545" t="s">
        <v>102</v>
      </c>
      <c r="G14545" t="s">
        <v>12</v>
      </c>
      <c r="H14545" t="s">
        <v>13</v>
      </c>
      <c r="I14545">
        <v>2</v>
      </c>
      <c r="J14545">
        <v>284</v>
      </c>
    </row>
    <row r="14546" spans="1:10" x14ac:dyDescent="0.25">
      <c r="A14546" t="s">
        <v>10</v>
      </c>
      <c r="B14546">
        <v>2021</v>
      </c>
      <c r="C14546">
        <v>35</v>
      </c>
      <c r="D14546" s="1">
        <v>44430</v>
      </c>
      <c r="E14546" s="2">
        <v>44430</v>
      </c>
      <c r="F14546" t="s">
        <v>14</v>
      </c>
      <c r="G14546" t="s">
        <v>12</v>
      </c>
      <c r="H14546" t="s">
        <v>13</v>
      </c>
      <c r="I14546">
        <v>3040</v>
      </c>
      <c r="J14546">
        <v>284</v>
      </c>
    </row>
    <row r="14547" spans="1:10" x14ac:dyDescent="0.25">
      <c r="A14547" t="s">
        <v>10</v>
      </c>
      <c r="B14547">
        <v>2021</v>
      </c>
      <c r="C14547">
        <v>35</v>
      </c>
      <c r="D14547" s="1">
        <v>44430</v>
      </c>
      <c r="E14547" s="2">
        <v>44430</v>
      </c>
      <c r="F14547" t="s">
        <v>11</v>
      </c>
      <c r="G14547" t="s">
        <v>12</v>
      </c>
      <c r="H14547" t="s">
        <v>13</v>
      </c>
      <c r="I14547">
        <v>1723</v>
      </c>
      <c r="J14547">
        <v>284</v>
      </c>
    </row>
    <row r="14548" spans="1:10" x14ac:dyDescent="0.25">
      <c r="A14548" t="s">
        <v>10</v>
      </c>
      <c r="B14548">
        <v>2021</v>
      </c>
      <c r="C14548">
        <v>35</v>
      </c>
      <c r="D14548" s="1">
        <v>44431</v>
      </c>
      <c r="E14548" s="2">
        <v>44431</v>
      </c>
      <c r="F14548" t="s">
        <v>26</v>
      </c>
      <c r="G14548" t="s">
        <v>12</v>
      </c>
      <c r="H14548" t="s">
        <v>13</v>
      </c>
      <c r="I14548">
        <v>1</v>
      </c>
      <c r="J14548">
        <v>1031</v>
      </c>
    </row>
    <row r="14549" spans="1:10" x14ac:dyDescent="0.25">
      <c r="A14549" t="s">
        <v>10</v>
      </c>
      <c r="B14549">
        <v>2021</v>
      </c>
      <c r="C14549">
        <v>35</v>
      </c>
      <c r="D14549" s="1">
        <v>44431</v>
      </c>
      <c r="E14549" s="2">
        <v>44431</v>
      </c>
      <c r="F14549" t="s">
        <v>17</v>
      </c>
      <c r="G14549" t="s">
        <v>12</v>
      </c>
      <c r="H14549" t="s">
        <v>13</v>
      </c>
      <c r="I14549">
        <v>70</v>
      </c>
      <c r="J14549">
        <v>1031</v>
      </c>
    </row>
    <row r="14550" spans="1:10" x14ac:dyDescent="0.25">
      <c r="A14550" t="s">
        <v>10</v>
      </c>
      <c r="B14550">
        <v>2021</v>
      </c>
      <c r="C14550">
        <v>35</v>
      </c>
      <c r="D14550" s="1">
        <v>44431</v>
      </c>
      <c r="E14550" s="2">
        <v>44431</v>
      </c>
      <c r="F14550" t="s">
        <v>18</v>
      </c>
      <c r="G14550" t="s">
        <v>12</v>
      </c>
      <c r="H14550" t="s">
        <v>13</v>
      </c>
      <c r="I14550">
        <v>1</v>
      </c>
      <c r="J14550">
        <v>1031</v>
      </c>
    </row>
    <row r="14551" spans="1:10" x14ac:dyDescent="0.25">
      <c r="A14551" t="s">
        <v>10</v>
      </c>
      <c r="B14551">
        <v>2021</v>
      </c>
      <c r="C14551">
        <v>35</v>
      </c>
      <c r="D14551" s="1">
        <v>44431</v>
      </c>
      <c r="E14551" s="2">
        <v>44431</v>
      </c>
      <c r="F14551" t="s">
        <v>102</v>
      </c>
      <c r="G14551" t="s">
        <v>12</v>
      </c>
      <c r="H14551" t="s">
        <v>13</v>
      </c>
      <c r="I14551">
        <v>0</v>
      </c>
      <c r="J14551">
        <v>1031</v>
      </c>
    </row>
    <row r="14552" spans="1:10" x14ac:dyDescent="0.25">
      <c r="A14552" t="s">
        <v>10</v>
      </c>
      <c r="B14552">
        <v>2021</v>
      </c>
      <c r="C14552">
        <v>35</v>
      </c>
      <c r="D14552" s="1">
        <v>44431</v>
      </c>
      <c r="E14552" s="2">
        <v>44431</v>
      </c>
      <c r="F14552" t="s">
        <v>14</v>
      </c>
      <c r="G14552" t="s">
        <v>12</v>
      </c>
      <c r="H14552" t="s">
        <v>13</v>
      </c>
      <c r="I14552">
        <v>4771</v>
      </c>
      <c r="J14552">
        <v>1031</v>
      </c>
    </row>
    <row r="14553" spans="1:10" x14ac:dyDescent="0.25">
      <c r="A14553" t="s">
        <v>10</v>
      </c>
      <c r="B14553">
        <v>2021</v>
      </c>
      <c r="C14553">
        <v>35</v>
      </c>
      <c r="D14553" s="1">
        <v>44431</v>
      </c>
      <c r="E14553" s="2">
        <v>44431</v>
      </c>
      <c r="F14553" t="s">
        <v>11</v>
      </c>
      <c r="G14553" t="s">
        <v>12</v>
      </c>
      <c r="H14553" t="s">
        <v>13</v>
      </c>
      <c r="I14553">
        <v>3524</v>
      </c>
      <c r="J14553">
        <v>1031</v>
      </c>
    </row>
    <row r="14554" spans="1:10" x14ac:dyDescent="0.25">
      <c r="A14554" t="s">
        <v>10</v>
      </c>
      <c r="B14554">
        <v>2021</v>
      </c>
      <c r="C14554">
        <v>35</v>
      </c>
      <c r="D14554" s="1">
        <v>44432</v>
      </c>
      <c r="E14554" s="2">
        <v>44432</v>
      </c>
      <c r="F14554" t="s">
        <v>26</v>
      </c>
      <c r="G14554" t="s">
        <v>12</v>
      </c>
      <c r="H14554" t="s">
        <v>13</v>
      </c>
      <c r="I14554">
        <v>0</v>
      </c>
      <c r="J14554">
        <v>360</v>
      </c>
    </row>
    <row r="14555" spans="1:10" x14ac:dyDescent="0.25">
      <c r="A14555" t="s">
        <v>10</v>
      </c>
      <c r="B14555">
        <v>2021</v>
      </c>
      <c r="C14555">
        <v>35</v>
      </c>
      <c r="D14555" s="1">
        <v>44432</v>
      </c>
      <c r="E14555" s="2">
        <v>44432</v>
      </c>
      <c r="F14555" t="s">
        <v>17</v>
      </c>
      <c r="G14555" t="s">
        <v>12</v>
      </c>
      <c r="H14555" t="s">
        <v>13</v>
      </c>
      <c r="I14555">
        <v>30</v>
      </c>
      <c r="J14555">
        <v>360</v>
      </c>
    </row>
    <row r="14556" spans="1:10" x14ac:dyDescent="0.25">
      <c r="A14556" t="s">
        <v>10</v>
      </c>
      <c r="B14556">
        <v>2021</v>
      </c>
      <c r="C14556">
        <v>35</v>
      </c>
      <c r="D14556" s="1">
        <v>44432</v>
      </c>
      <c r="E14556" s="2">
        <v>44432</v>
      </c>
      <c r="F14556" t="s">
        <v>18</v>
      </c>
      <c r="G14556" t="s">
        <v>12</v>
      </c>
      <c r="H14556" t="s">
        <v>13</v>
      </c>
      <c r="I14556">
        <v>3</v>
      </c>
      <c r="J14556">
        <v>360</v>
      </c>
    </row>
    <row r="14557" spans="1:10" x14ac:dyDescent="0.25">
      <c r="A14557" t="s">
        <v>10</v>
      </c>
      <c r="B14557">
        <v>2021</v>
      </c>
      <c r="C14557">
        <v>35</v>
      </c>
      <c r="D14557" s="1">
        <v>44432</v>
      </c>
      <c r="E14557" s="2">
        <v>44432</v>
      </c>
      <c r="F14557" t="s">
        <v>102</v>
      </c>
      <c r="G14557" t="s">
        <v>12</v>
      </c>
      <c r="H14557" t="s">
        <v>13</v>
      </c>
      <c r="I14557">
        <v>0</v>
      </c>
      <c r="J14557">
        <v>360</v>
      </c>
    </row>
    <row r="14558" spans="1:10" x14ac:dyDescent="0.25">
      <c r="A14558" t="s">
        <v>10</v>
      </c>
      <c r="B14558">
        <v>2021</v>
      </c>
      <c r="C14558">
        <v>35</v>
      </c>
      <c r="D14558" s="1">
        <v>44432</v>
      </c>
      <c r="E14558" s="2">
        <v>44432</v>
      </c>
      <c r="F14558" t="s">
        <v>14</v>
      </c>
      <c r="G14558" t="s">
        <v>12</v>
      </c>
      <c r="H14558" t="s">
        <v>13</v>
      </c>
      <c r="I14558">
        <v>2655</v>
      </c>
      <c r="J14558">
        <v>360</v>
      </c>
    </row>
    <row r="14559" spans="1:10" x14ac:dyDescent="0.25">
      <c r="A14559" t="s">
        <v>10</v>
      </c>
      <c r="B14559">
        <v>2021</v>
      </c>
      <c r="C14559">
        <v>35</v>
      </c>
      <c r="D14559" s="1">
        <v>44432</v>
      </c>
      <c r="E14559" s="2">
        <v>44432</v>
      </c>
      <c r="F14559" t="s">
        <v>11</v>
      </c>
      <c r="G14559" t="s">
        <v>12</v>
      </c>
      <c r="H14559" t="s">
        <v>13</v>
      </c>
      <c r="I14559">
        <v>1405</v>
      </c>
      <c r="J14559">
        <v>360</v>
      </c>
    </row>
    <row r="14560" spans="1:10" x14ac:dyDescent="0.25">
      <c r="A14560" t="s">
        <v>10</v>
      </c>
      <c r="B14560">
        <v>2021</v>
      </c>
      <c r="C14560">
        <v>35</v>
      </c>
      <c r="D14560" s="1">
        <v>44433</v>
      </c>
      <c r="E14560" s="2">
        <v>44433</v>
      </c>
      <c r="F14560" t="s">
        <v>26</v>
      </c>
      <c r="G14560" t="s">
        <v>12</v>
      </c>
      <c r="H14560" t="s">
        <v>13</v>
      </c>
      <c r="I14560">
        <v>2</v>
      </c>
      <c r="J14560">
        <v>110</v>
      </c>
    </row>
    <row r="14561" spans="1:10" x14ac:dyDescent="0.25">
      <c r="A14561" t="s">
        <v>10</v>
      </c>
      <c r="B14561">
        <v>2021</v>
      </c>
      <c r="C14561">
        <v>35</v>
      </c>
      <c r="D14561" s="1">
        <v>44433</v>
      </c>
      <c r="E14561" s="2">
        <v>44433</v>
      </c>
      <c r="F14561" t="s">
        <v>17</v>
      </c>
      <c r="G14561" t="s">
        <v>12</v>
      </c>
      <c r="H14561" t="s">
        <v>13</v>
      </c>
      <c r="I14561">
        <v>11</v>
      </c>
      <c r="J14561">
        <v>110</v>
      </c>
    </row>
    <row r="14562" spans="1:10" x14ac:dyDescent="0.25">
      <c r="A14562" t="s">
        <v>10</v>
      </c>
      <c r="B14562">
        <v>2021</v>
      </c>
      <c r="C14562">
        <v>35</v>
      </c>
      <c r="D14562" s="1">
        <v>44433</v>
      </c>
      <c r="E14562" s="2">
        <v>44433</v>
      </c>
      <c r="F14562" t="s">
        <v>18</v>
      </c>
      <c r="G14562" t="s">
        <v>12</v>
      </c>
      <c r="H14562" t="s">
        <v>13</v>
      </c>
      <c r="I14562">
        <v>1</v>
      </c>
      <c r="J14562">
        <v>110</v>
      </c>
    </row>
    <row r="14563" spans="1:10" x14ac:dyDescent="0.25">
      <c r="A14563" t="s">
        <v>10</v>
      </c>
      <c r="B14563">
        <v>2021</v>
      </c>
      <c r="C14563">
        <v>35</v>
      </c>
      <c r="D14563" s="1">
        <v>44433</v>
      </c>
      <c r="E14563" s="2">
        <v>44433</v>
      </c>
      <c r="F14563" t="s">
        <v>102</v>
      </c>
      <c r="G14563" t="s">
        <v>12</v>
      </c>
      <c r="H14563" t="s">
        <v>13</v>
      </c>
      <c r="I14563">
        <v>4</v>
      </c>
      <c r="J14563">
        <v>110</v>
      </c>
    </row>
    <row r="14564" spans="1:10" x14ac:dyDescent="0.25">
      <c r="A14564" t="s">
        <v>10</v>
      </c>
      <c r="B14564">
        <v>2021</v>
      </c>
      <c r="C14564">
        <v>35</v>
      </c>
      <c r="D14564" s="1">
        <v>44433</v>
      </c>
      <c r="E14564" s="2">
        <v>44433</v>
      </c>
      <c r="F14564" t="s">
        <v>14</v>
      </c>
      <c r="G14564" t="s">
        <v>12</v>
      </c>
      <c r="H14564" t="s">
        <v>13</v>
      </c>
      <c r="I14564">
        <v>1910</v>
      </c>
      <c r="J14564">
        <v>110</v>
      </c>
    </row>
    <row r="14565" spans="1:10" x14ac:dyDescent="0.25">
      <c r="A14565" t="s">
        <v>10</v>
      </c>
      <c r="B14565">
        <v>2021</v>
      </c>
      <c r="C14565">
        <v>35</v>
      </c>
      <c r="D14565" s="1">
        <v>44433</v>
      </c>
      <c r="E14565" s="2">
        <v>44433</v>
      </c>
      <c r="F14565" t="s">
        <v>11</v>
      </c>
      <c r="G14565" t="s">
        <v>12</v>
      </c>
      <c r="H14565" t="s">
        <v>13</v>
      </c>
      <c r="I14565">
        <v>1109</v>
      </c>
      <c r="J14565">
        <v>110</v>
      </c>
    </row>
    <row r="14566" spans="1:10" x14ac:dyDescent="0.25">
      <c r="A14566" t="s">
        <v>10</v>
      </c>
      <c r="B14566">
        <v>2021</v>
      </c>
      <c r="C14566">
        <v>35</v>
      </c>
      <c r="D14566" s="1">
        <v>44434</v>
      </c>
      <c r="E14566" s="2">
        <v>44434</v>
      </c>
      <c r="F14566" t="s">
        <v>26</v>
      </c>
      <c r="G14566" t="s">
        <v>12</v>
      </c>
      <c r="H14566" t="s">
        <v>13</v>
      </c>
      <c r="I14566">
        <v>0</v>
      </c>
      <c r="J14566">
        <v>681</v>
      </c>
    </row>
    <row r="14567" spans="1:10" x14ac:dyDescent="0.25">
      <c r="A14567" t="s">
        <v>10</v>
      </c>
      <c r="B14567">
        <v>2021</v>
      </c>
      <c r="C14567">
        <v>35</v>
      </c>
      <c r="D14567" s="1">
        <v>44434</v>
      </c>
      <c r="E14567" s="2">
        <v>44434</v>
      </c>
      <c r="F14567" t="s">
        <v>17</v>
      </c>
      <c r="G14567" t="s">
        <v>12</v>
      </c>
      <c r="H14567" t="s">
        <v>13</v>
      </c>
      <c r="I14567">
        <v>21</v>
      </c>
      <c r="J14567">
        <v>681</v>
      </c>
    </row>
    <row r="14568" spans="1:10" x14ac:dyDescent="0.25">
      <c r="A14568" t="s">
        <v>10</v>
      </c>
      <c r="B14568">
        <v>2021</v>
      </c>
      <c r="C14568">
        <v>35</v>
      </c>
      <c r="D14568" s="1">
        <v>44434</v>
      </c>
      <c r="E14568" s="2">
        <v>44434</v>
      </c>
      <c r="F14568" t="s">
        <v>18</v>
      </c>
      <c r="G14568" t="s">
        <v>12</v>
      </c>
      <c r="H14568" t="s">
        <v>13</v>
      </c>
      <c r="I14568">
        <v>0</v>
      </c>
      <c r="J14568">
        <v>681</v>
      </c>
    </row>
    <row r="14569" spans="1:10" x14ac:dyDescent="0.25">
      <c r="A14569" t="s">
        <v>10</v>
      </c>
      <c r="B14569">
        <v>2021</v>
      </c>
      <c r="C14569">
        <v>35</v>
      </c>
      <c r="D14569" s="1">
        <v>44434</v>
      </c>
      <c r="E14569" s="2">
        <v>44434</v>
      </c>
      <c r="F14569" t="s">
        <v>102</v>
      </c>
      <c r="G14569" t="s">
        <v>12</v>
      </c>
      <c r="H14569" t="s">
        <v>13</v>
      </c>
      <c r="I14569">
        <v>11</v>
      </c>
      <c r="J14569">
        <v>681</v>
      </c>
    </row>
    <row r="14570" spans="1:10" x14ac:dyDescent="0.25">
      <c r="A14570" t="s">
        <v>10</v>
      </c>
      <c r="B14570">
        <v>2021</v>
      </c>
      <c r="C14570">
        <v>35</v>
      </c>
      <c r="D14570" s="1">
        <v>44434</v>
      </c>
      <c r="E14570" s="2">
        <v>44434</v>
      </c>
      <c r="F14570" t="s">
        <v>14</v>
      </c>
      <c r="G14570" t="s">
        <v>12</v>
      </c>
      <c r="H14570" t="s">
        <v>13</v>
      </c>
      <c r="I14570">
        <v>2963</v>
      </c>
      <c r="J14570">
        <v>681</v>
      </c>
    </row>
    <row r="14571" spans="1:10" x14ac:dyDescent="0.25">
      <c r="A14571" t="s">
        <v>10</v>
      </c>
      <c r="B14571">
        <v>2021</v>
      </c>
      <c r="C14571">
        <v>35</v>
      </c>
      <c r="D14571" s="1">
        <v>44434</v>
      </c>
      <c r="E14571" s="2">
        <v>44434</v>
      </c>
      <c r="F14571" t="s">
        <v>11</v>
      </c>
      <c r="G14571" t="s">
        <v>12</v>
      </c>
      <c r="H14571" t="s">
        <v>13</v>
      </c>
      <c r="I14571">
        <v>4125</v>
      </c>
      <c r="J14571">
        <v>681</v>
      </c>
    </row>
    <row r="14572" spans="1:10" x14ac:dyDescent="0.25">
      <c r="A14572" t="s">
        <v>10</v>
      </c>
      <c r="B14572">
        <v>2021</v>
      </c>
      <c r="C14572">
        <v>35</v>
      </c>
      <c r="D14572" s="1">
        <v>44435</v>
      </c>
      <c r="E14572" s="2">
        <v>44435</v>
      </c>
      <c r="F14572" t="s">
        <v>26</v>
      </c>
      <c r="G14572" t="s">
        <v>12</v>
      </c>
      <c r="H14572" t="s">
        <v>13</v>
      </c>
      <c r="I14572">
        <v>0</v>
      </c>
      <c r="J14572">
        <v>290</v>
      </c>
    </row>
    <row r="14573" spans="1:10" x14ac:dyDescent="0.25">
      <c r="A14573" t="s">
        <v>10</v>
      </c>
      <c r="B14573">
        <v>2021</v>
      </c>
      <c r="C14573">
        <v>35</v>
      </c>
      <c r="D14573" s="1">
        <v>44435</v>
      </c>
      <c r="E14573" s="2">
        <v>44435</v>
      </c>
      <c r="F14573" t="s">
        <v>17</v>
      </c>
      <c r="G14573" t="s">
        <v>12</v>
      </c>
      <c r="H14573" t="s">
        <v>13</v>
      </c>
      <c r="I14573">
        <v>12</v>
      </c>
      <c r="J14573">
        <v>290</v>
      </c>
    </row>
    <row r="14574" spans="1:10" x14ac:dyDescent="0.25">
      <c r="A14574" t="s">
        <v>10</v>
      </c>
      <c r="B14574">
        <v>2021</v>
      </c>
      <c r="C14574">
        <v>35</v>
      </c>
      <c r="D14574" s="1">
        <v>44435</v>
      </c>
      <c r="E14574" s="2">
        <v>44435</v>
      </c>
      <c r="F14574" t="s">
        <v>18</v>
      </c>
      <c r="G14574" t="s">
        <v>12</v>
      </c>
      <c r="H14574" t="s">
        <v>13</v>
      </c>
      <c r="I14574">
        <v>0</v>
      </c>
      <c r="J14574">
        <v>290</v>
      </c>
    </row>
    <row r="14575" spans="1:10" x14ac:dyDescent="0.25">
      <c r="A14575" t="s">
        <v>10</v>
      </c>
      <c r="B14575">
        <v>2021</v>
      </c>
      <c r="C14575">
        <v>35</v>
      </c>
      <c r="D14575" s="1">
        <v>44435</v>
      </c>
      <c r="E14575" s="2">
        <v>44435</v>
      </c>
      <c r="F14575" t="s">
        <v>102</v>
      </c>
      <c r="G14575" t="s">
        <v>12</v>
      </c>
      <c r="H14575" t="s">
        <v>13</v>
      </c>
      <c r="I14575">
        <v>4</v>
      </c>
      <c r="J14575">
        <v>290</v>
      </c>
    </row>
    <row r="14576" spans="1:10" x14ac:dyDescent="0.25">
      <c r="A14576" t="s">
        <v>10</v>
      </c>
      <c r="B14576">
        <v>2021</v>
      </c>
      <c r="C14576">
        <v>35</v>
      </c>
      <c r="D14576" s="1">
        <v>44435</v>
      </c>
      <c r="E14576" s="2">
        <v>44435</v>
      </c>
      <c r="F14576" t="s">
        <v>14</v>
      </c>
      <c r="G14576" t="s">
        <v>12</v>
      </c>
      <c r="H14576" t="s">
        <v>13</v>
      </c>
      <c r="I14576">
        <v>862</v>
      </c>
      <c r="J14576">
        <v>290</v>
      </c>
    </row>
    <row r="14577" spans="1:10" x14ac:dyDescent="0.25">
      <c r="A14577" t="s">
        <v>10</v>
      </c>
      <c r="B14577">
        <v>2021</v>
      </c>
      <c r="C14577">
        <v>35</v>
      </c>
      <c r="D14577" s="1">
        <v>44435</v>
      </c>
      <c r="E14577" s="2">
        <v>44435</v>
      </c>
      <c r="F14577" t="s">
        <v>11</v>
      </c>
      <c r="G14577" t="s">
        <v>12</v>
      </c>
      <c r="H14577" t="s">
        <v>13</v>
      </c>
      <c r="I14577">
        <v>1370</v>
      </c>
      <c r="J14577">
        <v>290</v>
      </c>
    </row>
    <row r="14578" spans="1:10" x14ac:dyDescent="0.25">
      <c r="A14578" t="s">
        <v>10</v>
      </c>
      <c r="B14578">
        <v>2021</v>
      </c>
      <c r="C14578">
        <v>35</v>
      </c>
      <c r="D14578" s="1">
        <v>44436</v>
      </c>
      <c r="E14578" s="2">
        <v>44436</v>
      </c>
      <c r="F14578" t="s">
        <v>26</v>
      </c>
      <c r="G14578" t="s">
        <v>12</v>
      </c>
      <c r="H14578" t="s">
        <v>13</v>
      </c>
      <c r="I14578">
        <v>0</v>
      </c>
      <c r="J14578">
        <v>284</v>
      </c>
    </row>
    <row r="14579" spans="1:10" x14ac:dyDescent="0.25">
      <c r="A14579" t="s">
        <v>10</v>
      </c>
      <c r="B14579">
        <v>2021</v>
      </c>
      <c r="C14579">
        <v>35</v>
      </c>
      <c r="D14579" s="1">
        <v>44436</v>
      </c>
      <c r="E14579" s="2">
        <v>44436</v>
      </c>
      <c r="F14579" t="s">
        <v>17</v>
      </c>
      <c r="G14579" t="s">
        <v>12</v>
      </c>
      <c r="H14579" t="s">
        <v>13</v>
      </c>
      <c r="I14579">
        <v>15</v>
      </c>
      <c r="J14579">
        <v>284</v>
      </c>
    </row>
    <row r="14580" spans="1:10" x14ac:dyDescent="0.25">
      <c r="A14580" t="s">
        <v>10</v>
      </c>
      <c r="B14580">
        <v>2021</v>
      </c>
      <c r="C14580">
        <v>35</v>
      </c>
      <c r="D14580" s="1">
        <v>44436</v>
      </c>
      <c r="E14580" s="2">
        <v>44436</v>
      </c>
      <c r="F14580" t="s">
        <v>18</v>
      </c>
      <c r="G14580" t="s">
        <v>12</v>
      </c>
      <c r="H14580" t="s">
        <v>13</v>
      </c>
      <c r="I14580">
        <v>4</v>
      </c>
      <c r="J14580">
        <v>284</v>
      </c>
    </row>
    <row r="14581" spans="1:10" x14ac:dyDescent="0.25">
      <c r="A14581" t="s">
        <v>10</v>
      </c>
      <c r="B14581">
        <v>2021</v>
      </c>
      <c r="C14581">
        <v>35</v>
      </c>
      <c r="D14581" s="1">
        <v>44436</v>
      </c>
      <c r="E14581" s="2">
        <v>44436</v>
      </c>
      <c r="F14581" t="s">
        <v>102</v>
      </c>
      <c r="G14581" t="s">
        <v>12</v>
      </c>
      <c r="H14581" t="s">
        <v>13</v>
      </c>
      <c r="I14581">
        <v>1</v>
      </c>
      <c r="J14581">
        <v>284</v>
      </c>
    </row>
    <row r="14582" spans="1:10" x14ac:dyDescent="0.25">
      <c r="A14582" t="s">
        <v>10</v>
      </c>
      <c r="B14582">
        <v>2021</v>
      </c>
      <c r="C14582">
        <v>35</v>
      </c>
      <c r="D14582" s="1">
        <v>44436</v>
      </c>
      <c r="E14582" s="2">
        <v>44436</v>
      </c>
      <c r="F14582" t="s">
        <v>14</v>
      </c>
      <c r="G14582" t="s">
        <v>12</v>
      </c>
      <c r="H14582" t="s">
        <v>13</v>
      </c>
      <c r="I14582">
        <v>2126</v>
      </c>
      <c r="J14582">
        <v>284</v>
      </c>
    </row>
    <row r="14583" spans="1:10" x14ac:dyDescent="0.25">
      <c r="A14583" t="s">
        <v>10</v>
      </c>
      <c r="B14583">
        <v>2021</v>
      </c>
      <c r="C14583">
        <v>35</v>
      </c>
      <c r="D14583" s="1">
        <v>44436</v>
      </c>
      <c r="E14583" s="2">
        <v>44436</v>
      </c>
      <c r="F14583" t="s">
        <v>11</v>
      </c>
      <c r="G14583" t="s">
        <v>12</v>
      </c>
      <c r="H14583" t="s">
        <v>13</v>
      </c>
      <c r="I14583">
        <v>1285</v>
      </c>
      <c r="J14583">
        <v>284</v>
      </c>
    </row>
    <row r="14584" spans="1:10" x14ac:dyDescent="0.25">
      <c r="A14584" t="s">
        <v>10</v>
      </c>
      <c r="B14584">
        <v>2021</v>
      </c>
      <c r="C14584">
        <v>36</v>
      </c>
      <c r="D14584" s="1">
        <v>44437</v>
      </c>
      <c r="E14584" s="2">
        <v>44437</v>
      </c>
      <c r="F14584" t="s">
        <v>26</v>
      </c>
      <c r="G14584" t="s">
        <v>12</v>
      </c>
      <c r="H14584" t="s">
        <v>13</v>
      </c>
      <c r="I14584">
        <v>0</v>
      </c>
      <c r="J14584">
        <v>319</v>
      </c>
    </row>
    <row r="14585" spans="1:10" x14ac:dyDescent="0.25">
      <c r="A14585" t="s">
        <v>10</v>
      </c>
      <c r="B14585">
        <v>2021</v>
      </c>
      <c r="C14585">
        <v>36</v>
      </c>
      <c r="D14585" s="1">
        <v>44437</v>
      </c>
      <c r="E14585" s="2">
        <v>44437</v>
      </c>
      <c r="F14585" t="s">
        <v>17</v>
      </c>
      <c r="G14585" t="s">
        <v>12</v>
      </c>
      <c r="H14585" t="s">
        <v>13</v>
      </c>
      <c r="I14585">
        <v>12</v>
      </c>
      <c r="J14585">
        <v>319</v>
      </c>
    </row>
    <row r="14586" spans="1:10" x14ac:dyDescent="0.25">
      <c r="A14586" t="s">
        <v>10</v>
      </c>
      <c r="B14586">
        <v>2021</v>
      </c>
      <c r="C14586">
        <v>36</v>
      </c>
      <c r="D14586" s="1">
        <v>44437</v>
      </c>
      <c r="E14586" s="2">
        <v>44437</v>
      </c>
      <c r="F14586" t="s">
        <v>18</v>
      </c>
      <c r="G14586" t="s">
        <v>12</v>
      </c>
      <c r="H14586" t="s">
        <v>13</v>
      </c>
      <c r="I14586">
        <v>0</v>
      </c>
      <c r="J14586">
        <v>319</v>
      </c>
    </row>
    <row r="14587" spans="1:10" x14ac:dyDescent="0.25">
      <c r="A14587" t="s">
        <v>10</v>
      </c>
      <c r="B14587">
        <v>2021</v>
      </c>
      <c r="C14587">
        <v>36</v>
      </c>
      <c r="D14587" s="1">
        <v>44437</v>
      </c>
      <c r="E14587" s="2">
        <v>44437</v>
      </c>
      <c r="F14587" t="s">
        <v>102</v>
      </c>
      <c r="G14587" t="s">
        <v>12</v>
      </c>
      <c r="H14587" t="s">
        <v>13</v>
      </c>
      <c r="I14587">
        <v>2</v>
      </c>
      <c r="J14587">
        <v>319</v>
      </c>
    </row>
    <row r="14588" spans="1:10" x14ac:dyDescent="0.25">
      <c r="A14588" t="s">
        <v>10</v>
      </c>
      <c r="B14588">
        <v>2021</v>
      </c>
      <c r="C14588">
        <v>36</v>
      </c>
      <c r="D14588" s="1">
        <v>44437</v>
      </c>
      <c r="E14588" s="2">
        <v>44437</v>
      </c>
      <c r="F14588" t="s">
        <v>14</v>
      </c>
      <c r="G14588" t="s">
        <v>12</v>
      </c>
      <c r="H14588" t="s">
        <v>13</v>
      </c>
      <c r="I14588">
        <v>1212</v>
      </c>
      <c r="J14588">
        <v>319</v>
      </c>
    </row>
    <row r="14589" spans="1:10" x14ac:dyDescent="0.25">
      <c r="A14589" t="s">
        <v>10</v>
      </c>
      <c r="B14589">
        <v>2021</v>
      </c>
      <c r="C14589">
        <v>36</v>
      </c>
      <c r="D14589" s="1">
        <v>44437</v>
      </c>
      <c r="E14589" s="2">
        <v>44437</v>
      </c>
      <c r="F14589" t="s">
        <v>11</v>
      </c>
      <c r="G14589" t="s">
        <v>12</v>
      </c>
      <c r="H14589" t="s">
        <v>13</v>
      </c>
      <c r="I14589">
        <v>2719</v>
      </c>
      <c r="J14589">
        <v>319</v>
      </c>
    </row>
    <row r="14590" spans="1:10" x14ac:dyDescent="0.25">
      <c r="A14590" t="s">
        <v>10</v>
      </c>
      <c r="B14590">
        <v>2021</v>
      </c>
      <c r="C14590">
        <v>36</v>
      </c>
      <c r="D14590" s="1">
        <v>44438</v>
      </c>
      <c r="E14590" s="2">
        <v>44438</v>
      </c>
      <c r="F14590" t="s">
        <v>26</v>
      </c>
      <c r="G14590" t="s">
        <v>12</v>
      </c>
      <c r="H14590" t="s">
        <v>13</v>
      </c>
      <c r="I14590">
        <v>0</v>
      </c>
      <c r="J14590">
        <v>304</v>
      </c>
    </row>
    <row r="14591" spans="1:10" x14ac:dyDescent="0.25">
      <c r="A14591" t="s">
        <v>10</v>
      </c>
      <c r="B14591">
        <v>2021</v>
      </c>
      <c r="C14591">
        <v>36</v>
      </c>
      <c r="D14591" s="1">
        <v>44438</v>
      </c>
      <c r="E14591" s="2">
        <v>44438</v>
      </c>
      <c r="F14591" t="s">
        <v>17</v>
      </c>
      <c r="G14591" t="s">
        <v>12</v>
      </c>
      <c r="H14591" t="s">
        <v>13</v>
      </c>
      <c r="I14591">
        <v>14</v>
      </c>
      <c r="J14591">
        <v>304</v>
      </c>
    </row>
    <row r="14592" spans="1:10" x14ac:dyDescent="0.25">
      <c r="A14592" t="s">
        <v>10</v>
      </c>
      <c r="B14592">
        <v>2021</v>
      </c>
      <c r="C14592">
        <v>36</v>
      </c>
      <c r="D14592" s="1">
        <v>44438</v>
      </c>
      <c r="E14592" s="2">
        <v>44438</v>
      </c>
      <c r="F14592" t="s">
        <v>18</v>
      </c>
      <c r="G14592" t="s">
        <v>12</v>
      </c>
      <c r="H14592" t="s">
        <v>13</v>
      </c>
      <c r="I14592">
        <v>3</v>
      </c>
      <c r="J14592">
        <v>304</v>
      </c>
    </row>
    <row r="14593" spans="1:10" x14ac:dyDescent="0.25">
      <c r="A14593" t="s">
        <v>10</v>
      </c>
      <c r="B14593">
        <v>2021</v>
      </c>
      <c r="C14593">
        <v>36</v>
      </c>
      <c r="D14593" s="1">
        <v>44438</v>
      </c>
      <c r="E14593" s="2">
        <v>44438</v>
      </c>
      <c r="F14593" t="s">
        <v>102</v>
      </c>
      <c r="G14593" t="s">
        <v>12</v>
      </c>
      <c r="H14593" t="s">
        <v>13</v>
      </c>
      <c r="I14593">
        <v>0</v>
      </c>
      <c r="J14593">
        <v>304</v>
      </c>
    </row>
    <row r="14594" spans="1:10" x14ac:dyDescent="0.25">
      <c r="A14594" t="s">
        <v>10</v>
      </c>
      <c r="B14594">
        <v>2021</v>
      </c>
      <c r="C14594">
        <v>36</v>
      </c>
      <c r="D14594" s="1">
        <v>44438</v>
      </c>
      <c r="E14594" s="2">
        <v>44438</v>
      </c>
      <c r="F14594" t="s">
        <v>14</v>
      </c>
      <c r="G14594" t="s">
        <v>12</v>
      </c>
      <c r="H14594" t="s">
        <v>13</v>
      </c>
      <c r="I14594">
        <v>1550</v>
      </c>
      <c r="J14594">
        <v>304</v>
      </c>
    </row>
    <row r="14595" spans="1:10" x14ac:dyDescent="0.25">
      <c r="A14595" t="s">
        <v>10</v>
      </c>
      <c r="B14595">
        <v>2021</v>
      </c>
      <c r="C14595">
        <v>36</v>
      </c>
      <c r="D14595" s="1">
        <v>44438</v>
      </c>
      <c r="E14595" s="2">
        <v>44438</v>
      </c>
      <c r="F14595" t="s">
        <v>11</v>
      </c>
      <c r="G14595" t="s">
        <v>12</v>
      </c>
      <c r="H14595" t="s">
        <v>13</v>
      </c>
      <c r="I14595">
        <v>1059</v>
      </c>
      <c r="J14595">
        <v>304</v>
      </c>
    </row>
    <row r="14596" spans="1:10" x14ac:dyDescent="0.25">
      <c r="A14596" t="s">
        <v>10</v>
      </c>
      <c r="B14596">
        <v>2021</v>
      </c>
      <c r="C14596">
        <v>36</v>
      </c>
      <c r="D14596" s="1">
        <v>44439</v>
      </c>
      <c r="E14596" s="2">
        <v>44439</v>
      </c>
      <c r="F14596" t="s">
        <v>26</v>
      </c>
      <c r="G14596" t="s">
        <v>12</v>
      </c>
      <c r="H14596" t="s">
        <v>13</v>
      </c>
      <c r="I14596">
        <v>0</v>
      </c>
      <c r="J14596">
        <v>19</v>
      </c>
    </row>
    <row r="14597" spans="1:10" x14ac:dyDescent="0.25">
      <c r="A14597" t="s">
        <v>10</v>
      </c>
      <c r="B14597">
        <v>2021</v>
      </c>
      <c r="C14597">
        <v>36</v>
      </c>
      <c r="D14597" s="1">
        <v>44439</v>
      </c>
      <c r="E14597" s="2">
        <v>44439</v>
      </c>
      <c r="F14597" t="s">
        <v>17</v>
      </c>
      <c r="G14597" t="s">
        <v>12</v>
      </c>
      <c r="H14597" t="s">
        <v>13</v>
      </c>
      <c r="I14597">
        <v>32</v>
      </c>
      <c r="J14597">
        <v>19</v>
      </c>
    </row>
    <row r="14598" spans="1:10" x14ac:dyDescent="0.25">
      <c r="A14598" t="s">
        <v>10</v>
      </c>
      <c r="B14598">
        <v>2021</v>
      </c>
      <c r="C14598">
        <v>36</v>
      </c>
      <c r="D14598" s="1">
        <v>44439</v>
      </c>
      <c r="E14598" s="2">
        <v>44439</v>
      </c>
      <c r="F14598" t="s">
        <v>18</v>
      </c>
      <c r="G14598" t="s">
        <v>12</v>
      </c>
      <c r="H14598" t="s">
        <v>13</v>
      </c>
      <c r="I14598">
        <v>0</v>
      </c>
      <c r="J14598">
        <v>19</v>
      </c>
    </row>
    <row r="14599" spans="1:10" x14ac:dyDescent="0.25">
      <c r="A14599" t="s">
        <v>10</v>
      </c>
      <c r="B14599">
        <v>2021</v>
      </c>
      <c r="C14599">
        <v>36</v>
      </c>
      <c r="D14599" s="1">
        <v>44439</v>
      </c>
      <c r="E14599" s="2">
        <v>44439</v>
      </c>
      <c r="F14599" t="s">
        <v>102</v>
      </c>
      <c r="G14599" t="s">
        <v>12</v>
      </c>
      <c r="H14599" t="s">
        <v>13</v>
      </c>
      <c r="I14599">
        <v>2</v>
      </c>
      <c r="J14599">
        <v>19</v>
      </c>
    </row>
    <row r="14600" spans="1:10" x14ac:dyDescent="0.25">
      <c r="A14600" t="s">
        <v>10</v>
      </c>
      <c r="B14600">
        <v>2021</v>
      </c>
      <c r="C14600">
        <v>36</v>
      </c>
      <c r="D14600" s="1">
        <v>44439</v>
      </c>
      <c r="E14600" s="2">
        <v>44439</v>
      </c>
      <c r="F14600" t="s">
        <v>14</v>
      </c>
      <c r="G14600" t="s">
        <v>12</v>
      </c>
      <c r="H14600" t="s">
        <v>13</v>
      </c>
      <c r="I14600">
        <v>1411</v>
      </c>
      <c r="J14600">
        <v>19</v>
      </c>
    </row>
    <row r="14601" spans="1:10" x14ac:dyDescent="0.25">
      <c r="A14601" t="s">
        <v>10</v>
      </c>
      <c r="B14601">
        <v>2021</v>
      </c>
      <c r="C14601">
        <v>36</v>
      </c>
      <c r="D14601" s="1">
        <v>44439</v>
      </c>
      <c r="E14601" s="2">
        <v>44439</v>
      </c>
      <c r="F14601" t="s">
        <v>11</v>
      </c>
      <c r="G14601" t="s">
        <v>12</v>
      </c>
      <c r="H14601" t="s">
        <v>13</v>
      </c>
      <c r="I14601">
        <v>605</v>
      </c>
      <c r="J14601">
        <v>19</v>
      </c>
    </row>
    <row r="14602" spans="1:10" x14ac:dyDescent="0.25">
      <c r="A14602" t="s">
        <v>10</v>
      </c>
      <c r="B14602">
        <v>2021</v>
      </c>
      <c r="C14602">
        <v>36</v>
      </c>
      <c r="D14602" s="1">
        <v>44440</v>
      </c>
      <c r="E14602" s="2">
        <v>44440</v>
      </c>
      <c r="F14602" t="s">
        <v>26</v>
      </c>
      <c r="G14602" t="s">
        <v>12</v>
      </c>
      <c r="H14602" t="s">
        <v>13</v>
      </c>
      <c r="I14602">
        <v>0</v>
      </c>
      <c r="J14602">
        <v>206</v>
      </c>
    </row>
    <row r="14603" spans="1:10" x14ac:dyDescent="0.25">
      <c r="A14603" t="s">
        <v>10</v>
      </c>
      <c r="B14603">
        <v>2021</v>
      </c>
      <c r="C14603">
        <v>36</v>
      </c>
      <c r="D14603" s="1">
        <v>44440</v>
      </c>
      <c r="E14603" s="2">
        <v>44440</v>
      </c>
      <c r="F14603" t="s">
        <v>17</v>
      </c>
      <c r="G14603" t="s">
        <v>12</v>
      </c>
      <c r="H14603" t="s">
        <v>13</v>
      </c>
      <c r="I14603">
        <v>34</v>
      </c>
      <c r="J14603">
        <v>206</v>
      </c>
    </row>
    <row r="14604" spans="1:10" x14ac:dyDescent="0.25">
      <c r="A14604" t="s">
        <v>10</v>
      </c>
      <c r="B14604">
        <v>2021</v>
      </c>
      <c r="C14604">
        <v>36</v>
      </c>
      <c r="D14604" s="1">
        <v>44440</v>
      </c>
      <c r="E14604" s="2">
        <v>44440</v>
      </c>
      <c r="F14604" t="s">
        <v>18</v>
      </c>
      <c r="G14604" t="s">
        <v>12</v>
      </c>
      <c r="H14604" t="s">
        <v>13</v>
      </c>
      <c r="I14604">
        <v>0</v>
      </c>
      <c r="J14604">
        <v>206</v>
      </c>
    </row>
    <row r="14605" spans="1:10" x14ac:dyDescent="0.25">
      <c r="A14605" t="s">
        <v>10</v>
      </c>
      <c r="B14605">
        <v>2021</v>
      </c>
      <c r="C14605">
        <v>36</v>
      </c>
      <c r="D14605" s="1">
        <v>44440</v>
      </c>
      <c r="E14605" s="2">
        <v>44440</v>
      </c>
      <c r="F14605" t="s">
        <v>102</v>
      </c>
      <c r="G14605" t="s">
        <v>12</v>
      </c>
      <c r="H14605" t="s">
        <v>13</v>
      </c>
      <c r="I14605">
        <v>4</v>
      </c>
      <c r="J14605">
        <v>206</v>
      </c>
    </row>
    <row r="14606" spans="1:10" x14ac:dyDescent="0.25">
      <c r="A14606" t="s">
        <v>10</v>
      </c>
      <c r="B14606">
        <v>2021</v>
      </c>
      <c r="C14606">
        <v>36</v>
      </c>
      <c r="D14606" s="1">
        <v>44440</v>
      </c>
      <c r="E14606" s="2">
        <v>44440</v>
      </c>
      <c r="F14606" t="s">
        <v>14</v>
      </c>
      <c r="G14606" t="s">
        <v>12</v>
      </c>
      <c r="H14606" t="s">
        <v>13</v>
      </c>
      <c r="I14606">
        <v>1427</v>
      </c>
      <c r="J14606">
        <v>206</v>
      </c>
    </row>
    <row r="14607" spans="1:10" x14ac:dyDescent="0.25">
      <c r="A14607" t="s">
        <v>10</v>
      </c>
      <c r="B14607">
        <v>2021</v>
      </c>
      <c r="C14607">
        <v>36</v>
      </c>
      <c r="D14607" s="1">
        <v>44440</v>
      </c>
      <c r="E14607" s="2">
        <v>44440</v>
      </c>
      <c r="F14607" t="s">
        <v>11</v>
      </c>
      <c r="G14607" t="s">
        <v>12</v>
      </c>
      <c r="H14607" t="s">
        <v>13</v>
      </c>
      <c r="I14607">
        <v>995</v>
      </c>
      <c r="J14607">
        <v>206</v>
      </c>
    </row>
    <row r="14608" spans="1:10" x14ac:dyDescent="0.25">
      <c r="A14608" t="s">
        <v>10</v>
      </c>
      <c r="B14608">
        <v>2021</v>
      </c>
      <c r="C14608">
        <v>36</v>
      </c>
      <c r="D14608" s="1">
        <v>44441</v>
      </c>
      <c r="E14608" s="2">
        <v>44441</v>
      </c>
      <c r="F14608" t="s">
        <v>26</v>
      </c>
      <c r="G14608" t="s">
        <v>12</v>
      </c>
      <c r="H14608" t="s">
        <v>13</v>
      </c>
      <c r="I14608">
        <v>0</v>
      </c>
      <c r="J14608">
        <v>15</v>
      </c>
    </row>
    <row r="14609" spans="1:10" x14ac:dyDescent="0.25">
      <c r="A14609" t="s">
        <v>10</v>
      </c>
      <c r="B14609">
        <v>2021</v>
      </c>
      <c r="C14609">
        <v>36</v>
      </c>
      <c r="D14609" s="1">
        <v>44441</v>
      </c>
      <c r="E14609" s="2">
        <v>44441</v>
      </c>
      <c r="F14609" t="s">
        <v>17</v>
      </c>
      <c r="G14609" t="s">
        <v>12</v>
      </c>
      <c r="H14609" t="s">
        <v>13</v>
      </c>
      <c r="I14609">
        <v>18</v>
      </c>
      <c r="J14609">
        <v>15</v>
      </c>
    </row>
    <row r="14610" spans="1:10" x14ac:dyDescent="0.25">
      <c r="A14610" t="s">
        <v>10</v>
      </c>
      <c r="B14610">
        <v>2021</v>
      </c>
      <c r="C14610">
        <v>36</v>
      </c>
      <c r="D14610" s="1">
        <v>44441</v>
      </c>
      <c r="E14610" s="2">
        <v>44441</v>
      </c>
      <c r="F14610" t="s">
        <v>18</v>
      </c>
      <c r="G14610" t="s">
        <v>12</v>
      </c>
      <c r="H14610" t="s">
        <v>13</v>
      </c>
      <c r="I14610">
        <v>1</v>
      </c>
      <c r="J14610">
        <v>15</v>
      </c>
    </row>
    <row r="14611" spans="1:10" x14ac:dyDescent="0.25">
      <c r="A14611" t="s">
        <v>10</v>
      </c>
      <c r="B14611">
        <v>2021</v>
      </c>
      <c r="C14611">
        <v>36</v>
      </c>
      <c r="D14611" s="1">
        <v>44441</v>
      </c>
      <c r="E14611" s="2">
        <v>44441</v>
      </c>
      <c r="F14611" t="s">
        <v>102</v>
      </c>
      <c r="G14611" t="s">
        <v>12</v>
      </c>
      <c r="H14611" t="s">
        <v>13</v>
      </c>
      <c r="I14611">
        <v>4</v>
      </c>
      <c r="J14611">
        <v>15</v>
      </c>
    </row>
    <row r="14612" spans="1:10" x14ac:dyDescent="0.25">
      <c r="A14612" t="s">
        <v>10</v>
      </c>
      <c r="B14612">
        <v>2021</v>
      </c>
      <c r="C14612">
        <v>36</v>
      </c>
      <c r="D14612" s="1">
        <v>44441</v>
      </c>
      <c r="E14612" s="2">
        <v>44441</v>
      </c>
      <c r="F14612" t="s">
        <v>14</v>
      </c>
      <c r="G14612" t="s">
        <v>12</v>
      </c>
      <c r="H14612" t="s">
        <v>13</v>
      </c>
      <c r="I14612">
        <v>830</v>
      </c>
      <c r="J14612">
        <v>15</v>
      </c>
    </row>
    <row r="14613" spans="1:10" x14ac:dyDescent="0.25">
      <c r="A14613" t="s">
        <v>10</v>
      </c>
      <c r="B14613">
        <v>2021</v>
      </c>
      <c r="C14613">
        <v>36</v>
      </c>
      <c r="D14613" s="1">
        <v>44441</v>
      </c>
      <c r="E14613" s="2">
        <v>44441</v>
      </c>
      <c r="F14613" t="s">
        <v>11</v>
      </c>
      <c r="G14613" t="s">
        <v>12</v>
      </c>
      <c r="H14613" t="s">
        <v>13</v>
      </c>
      <c r="I14613">
        <v>537</v>
      </c>
      <c r="J14613">
        <v>15</v>
      </c>
    </row>
    <row r="14614" spans="1:10" x14ac:dyDescent="0.25">
      <c r="A14614" t="s">
        <v>10</v>
      </c>
      <c r="B14614">
        <v>2021</v>
      </c>
      <c r="C14614">
        <v>36</v>
      </c>
      <c r="D14614" s="1">
        <v>44442</v>
      </c>
      <c r="E14614" s="2">
        <v>44442</v>
      </c>
      <c r="F14614" t="s">
        <v>26</v>
      </c>
      <c r="G14614" t="s">
        <v>12</v>
      </c>
      <c r="H14614" t="s">
        <v>13</v>
      </c>
      <c r="I14614">
        <v>0</v>
      </c>
      <c r="J14614">
        <v>24</v>
      </c>
    </row>
    <row r="14615" spans="1:10" x14ac:dyDescent="0.25">
      <c r="A14615" t="s">
        <v>10</v>
      </c>
      <c r="B14615">
        <v>2021</v>
      </c>
      <c r="C14615">
        <v>36</v>
      </c>
      <c r="D14615" s="1">
        <v>44442</v>
      </c>
      <c r="E14615" s="2">
        <v>44442</v>
      </c>
      <c r="F14615" t="s">
        <v>17</v>
      </c>
      <c r="G14615" t="s">
        <v>12</v>
      </c>
      <c r="H14615" t="s">
        <v>13</v>
      </c>
      <c r="I14615">
        <v>29</v>
      </c>
      <c r="J14615">
        <v>24</v>
      </c>
    </row>
    <row r="14616" spans="1:10" x14ac:dyDescent="0.25">
      <c r="A14616" t="s">
        <v>10</v>
      </c>
      <c r="B14616">
        <v>2021</v>
      </c>
      <c r="C14616">
        <v>36</v>
      </c>
      <c r="D14616" s="1">
        <v>44442</v>
      </c>
      <c r="E14616" s="2">
        <v>44442</v>
      </c>
      <c r="F14616" t="s">
        <v>18</v>
      </c>
      <c r="G14616" t="s">
        <v>12</v>
      </c>
      <c r="H14616" t="s">
        <v>13</v>
      </c>
      <c r="I14616">
        <v>2</v>
      </c>
      <c r="J14616">
        <v>24</v>
      </c>
    </row>
    <row r="14617" spans="1:10" x14ac:dyDescent="0.25">
      <c r="A14617" t="s">
        <v>10</v>
      </c>
      <c r="B14617">
        <v>2021</v>
      </c>
      <c r="C14617">
        <v>36</v>
      </c>
      <c r="D14617" s="1">
        <v>44442</v>
      </c>
      <c r="E14617" s="2">
        <v>44442</v>
      </c>
      <c r="F14617" t="s">
        <v>102</v>
      </c>
      <c r="G14617" t="s">
        <v>12</v>
      </c>
      <c r="H14617" t="s">
        <v>13</v>
      </c>
      <c r="I14617">
        <v>3</v>
      </c>
      <c r="J14617">
        <v>24</v>
      </c>
    </row>
    <row r="14618" spans="1:10" x14ac:dyDescent="0.25">
      <c r="A14618" t="s">
        <v>10</v>
      </c>
      <c r="B14618">
        <v>2021</v>
      </c>
      <c r="C14618">
        <v>36</v>
      </c>
      <c r="D14618" s="1">
        <v>44442</v>
      </c>
      <c r="E14618" s="2">
        <v>44442</v>
      </c>
      <c r="F14618" t="s">
        <v>14</v>
      </c>
      <c r="G14618" t="s">
        <v>12</v>
      </c>
      <c r="H14618" t="s">
        <v>13</v>
      </c>
      <c r="I14618">
        <v>1396</v>
      </c>
      <c r="J14618">
        <v>24</v>
      </c>
    </row>
    <row r="14619" spans="1:10" x14ac:dyDescent="0.25">
      <c r="A14619" t="s">
        <v>10</v>
      </c>
      <c r="B14619">
        <v>2021</v>
      </c>
      <c r="C14619">
        <v>36</v>
      </c>
      <c r="D14619" s="1">
        <v>44442</v>
      </c>
      <c r="E14619" s="2">
        <v>44442</v>
      </c>
      <c r="F14619" t="s">
        <v>11</v>
      </c>
      <c r="G14619" t="s">
        <v>12</v>
      </c>
      <c r="H14619" t="s">
        <v>13</v>
      </c>
      <c r="I14619">
        <v>901</v>
      </c>
      <c r="J14619">
        <v>24</v>
      </c>
    </row>
    <row r="14620" spans="1:10" x14ac:dyDescent="0.25">
      <c r="A14620" t="s">
        <v>10</v>
      </c>
      <c r="B14620">
        <v>2021</v>
      </c>
      <c r="C14620">
        <v>36</v>
      </c>
      <c r="D14620" s="1">
        <v>44443</v>
      </c>
      <c r="E14620" s="2">
        <v>44443</v>
      </c>
      <c r="F14620" t="s">
        <v>26</v>
      </c>
      <c r="G14620" t="s">
        <v>12</v>
      </c>
      <c r="H14620" t="s">
        <v>13</v>
      </c>
      <c r="I14620">
        <v>0</v>
      </c>
      <c r="J14620">
        <v>40</v>
      </c>
    </row>
    <row r="14621" spans="1:10" x14ac:dyDescent="0.25">
      <c r="A14621" t="s">
        <v>10</v>
      </c>
      <c r="B14621">
        <v>2021</v>
      </c>
      <c r="C14621">
        <v>36</v>
      </c>
      <c r="D14621" s="1">
        <v>44443</v>
      </c>
      <c r="E14621" s="2">
        <v>44443</v>
      </c>
      <c r="F14621" t="s">
        <v>17</v>
      </c>
      <c r="G14621" t="s">
        <v>12</v>
      </c>
      <c r="H14621" t="s">
        <v>13</v>
      </c>
      <c r="I14621">
        <v>17</v>
      </c>
      <c r="J14621">
        <v>40</v>
      </c>
    </row>
    <row r="14622" spans="1:10" x14ac:dyDescent="0.25">
      <c r="A14622" t="s">
        <v>10</v>
      </c>
      <c r="B14622">
        <v>2021</v>
      </c>
      <c r="C14622">
        <v>36</v>
      </c>
      <c r="D14622" s="1">
        <v>44443</v>
      </c>
      <c r="E14622" s="2">
        <v>44443</v>
      </c>
      <c r="F14622" t="s">
        <v>18</v>
      </c>
      <c r="G14622" t="s">
        <v>12</v>
      </c>
      <c r="H14622" t="s">
        <v>13</v>
      </c>
      <c r="I14622">
        <v>5</v>
      </c>
      <c r="J14622">
        <v>40</v>
      </c>
    </row>
    <row r="14623" spans="1:10" x14ac:dyDescent="0.25">
      <c r="A14623" t="s">
        <v>10</v>
      </c>
      <c r="B14623">
        <v>2021</v>
      </c>
      <c r="C14623">
        <v>36</v>
      </c>
      <c r="D14623" s="1">
        <v>44443</v>
      </c>
      <c r="E14623" s="2">
        <v>44443</v>
      </c>
      <c r="F14623" t="s">
        <v>102</v>
      </c>
      <c r="G14623" t="s">
        <v>12</v>
      </c>
      <c r="H14623" t="s">
        <v>13</v>
      </c>
      <c r="I14623">
        <v>3</v>
      </c>
      <c r="J14623">
        <v>40</v>
      </c>
    </row>
    <row r="14624" spans="1:10" x14ac:dyDescent="0.25">
      <c r="A14624" t="s">
        <v>10</v>
      </c>
      <c r="B14624">
        <v>2021</v>
      </c>
      <c r="C14624">
        <v>36</v>
      </c>
      <c r="D14624" s="1">
        <v>44443</v>
      </c>
      <c r="E14624" s="2">
        <v>44443</v>
      </c>
      <c r="F14624" t="s">
        <v>14</v>
      </c>
      <c r="G14624" t="s">
        <v>12</v>
      </c>
      <c r="H14624" t="s">
        <v>13</v>
      </c>
      <c r="I14624">
        <v>1451</v>
      </c>
      <c r="J14624">
        <v>40</v>
      </c>
    </row>
    <row r="14625" spans="1:10" x14ac:dyDescent="0.25">
      <c r="A14625" t="s">
        <v>10</v>
      </c>
      <c r="B14625">
        <v>2021</v>
      </c>
      <c r="C14625">
        <v>36</v>
      </c>
      <c r="D14625" s="1">
        <v>44443</v>
      </c>
      <c r="E14625" s="2">
        <v>44443</v>
      </c>
      <c r="F14625" t="s">
        <v>11</v>
      </c>
      <c r="G14625" t="s">
        <v>12</v>
      </c>
      <c r="H14625" t="s">
        <v>13</v>
      </c>
      <c r="I14625">
        <v>735</v>
      </c>
      <c r="J14625">
        <v>40</v>
      </c>
    </row>
    <row r="14626" spans="1:10" x14ac:dyDescent="0.25">
      <c r="A14626" t="s">
        <v>10</v>
      </c>
      <c r="B14626">
        <v>2021</v>
      </c>
      <c r="C14626">
        <v>37</v>
      </c>
      <c r="D14626" s="1">
        <v>44444</v>
      </c>
      <c r="E14626" s="2">
        <v>44444</v>
      </c>
      <c r="F14626" t="s">
        <v>26</v>
      </c>
      <c r="G14626" t="s">
        <v>12</v>
      </c>
      <c r="H14626" t="s">
        <v>13</v>
      </c>
      <c r="I14626">
        <v>0</v>
      </c>
      <c r="J14626">
        <v>85</v>
      </c>
    </row>
    <row r="14627" spans="1:10" x14ac:dyDescent="0.25">
      <c r="A14627" t="s">
        <v>10</v>
      </c>
      <c r="B14627">
        <v>2021</v>
      </c>
      <c r="C14627">
        <v>37</v>
      </c>
      <c r="D14627" s="1">
        <v>44444</v>
      </c>
      <c r="E14627" s="2">
        <v>44444</v>
      </c>
      <c r="F14627" t="s">
        <v>17</v>
      </c>
      <c r="G14627" t="s">
        <v>12</v>
      </c>
      <c r="H14627" t="s">
        <v>13</v>
      </c>
      <c r="I14627">
        <v>4</v>
      </c>
      <c r="J14627">
        <v>85</v>
      </c>
    </row>
    <row r="14628" spans="1:10" x14ac:dyDescent="0.25">
      <c r="A14628" t="s">
        <v>10</v>
      </c>
      <c r="B14628">
        <v>2021</v>
      </c>
      <c r="C14628">
        <v>37</v>
      </c>
      <c r="D14628" s="1">
        <v>44444</v>
      </c>
      <c r="E14628" s="2">
        <v>44444</v>
      </c>
      <c r="F14628" t="s">
        <v>18</v>
      </c>
      <c r="G14628" t="s">
        <v>12</v>
      </c>
      <c r="H14628" t="s">
        <v>13</v>
      </c>
      <c r="I14628">
        <v>1</v>
      </c>
      <c r="J14628">
        <v>85</v>
      </c>
    </row>
    <row r="14629" spans="1:10" x14ac:dyDescent="0.25">
      <c r="A14629" t="s">
        <v>10</v>
      </c>
      <c r="B14629">
        <v>2021</v>
      </c>
      <c r="C14629">
        <v>37</v>
      </c>
      <c r="D14629" s="1">
        <v>44444</v>
      </c>
      <c r="E14629" s="2">
        <v>44444</v>
      </c>
      <c r="F14629" t="s">
        <v>102</v>
      </c>
      <c r="G14629" t="s">
        <v>12</v>
      </c>
      <c r="H14629" t="s">
        <v>13</v>
      </c>
      <c r="I14629">
        <v>2</v>
      </c>
      <c r="J14629">
        <v>85</v>
      </c>
    </row>
    <row r="14630" spans="1:10" x14ac:dyDescent="0.25">
      <c r="A14630" t="s">
        <v>10</v>
      </c>
      <c r="B14630">
        <v>2021</v>
      </c>
      <c r="C14630">
        <v>37</v>
      </c>
      <c r="D14630" s="1">
        <v>44444</v>
      </c>
      <c r="E14630" s="2">
        <v>44444</v>
      </c>
      <c r="F14630" t="s">
        <v>14</v>
      </c>
      <c r="G14630" t="s">
        <v>12</v>
      </c>
      <c r="H14630" t="s">
        <v>13</v>
      </c>
      <c r="I14630">
        <v>1433</v>
      </c>
      <c r="J14630">
        <v>85</v>
      </c>
    </row>
    <row r="14631" spans="1:10" x14ac:dyDescent="0.25">
      <c r="A14631" t="s">
        <v>10</v>
      </c>
      <c r="B14631">
        <v>2021</v>
      </c>
      <c r="C14631">
        <v>37</v>
      </c>
      <c r="D14631" s="1">
        <v>44444</v>
      </c>
      <c r="E14631" s="2">
        <v>44444</v>
      </c>
      <c r="F14631" t="s">
        <v>11</v>
      </c>
      <c r="G14631" t="s">
        <v>12</v>
      </c>
      <c r="H14631" t="s">
        <v>13</v>
      </c>
      <c r="I14631">
        <v>1547</v>
      </c>
      <c r="J14631">
        <v>85</v>
      </c>
    </row>
    <row r="14632" spans="1:10" x14ac:dyDescent="0.25">
      <c r="A14632" t="s">
        <v>10</v>
      </c>
      <c r="B14632">
        <v>2021</v>
      </c>
      <c r="C14632">
        <v>37</v>
      </c>
      <c r="D14632" s="1">
        <v>44445</v>
      </c>
      <c r="E14632" s="2">
        <v>44445</v>
      </c>
      <c r="F14632" t="s">
        <v>26</v>
      </c>
      <c r="G14632" t="s">
        <v>12</v>
      </c>
      <c r="H14632" t="s">
        <v>13</v>
      </c>
      <c r="I14632">
        <v>0</v>
      </c>
      <c r="J14632">
        <v>75</v>
      </c>
    </row>
    <row r="14633" spans="1:10" x14ac:dyDescent="0.25">
      <c r="A14633" t="s">
        <v>10</v>
      </c>
      <c r="B14633">
        <v>2021</v>
      </c>
      <c r="C14633">
        <v>37</v>
      </c>
      <c r="D14633" s="1">
        <v>44445</v>
      </c>
      <c r="E14633" s="2">
        <v>44445</v>
      </c>
      <c r="F14633" t="s">
        <v>17</v>
      </c>
      <c r="G14633" t="s">
        <v>12</v>
      </c>
      <c r="H14633" t="s">
        <v>13</v>
      </c>
      <c r="I14633">
        <v>71</v>
      </c>
      <c r="J14633">
        <v>75</v>
      </c>
    </row>
    <row r="14634" spans="1:10" x14ac:dyDescent="0.25">
      <c r="A14634" t="s">
        <v>10</v>
      </c>
      <c r="B14634">
        <v>2021</v>
      </c>
      <c r="C14634">
        <v>37</v>
      </c>
      <c r="D14634" s="1">
        <v>44445</v>
      </c>
      <c r="E14634" s="2">
        <v>44445</v>
      </c>
      <c r="F14634" t="s">
        <v>18</v>
      </c>
      <c r="G14634" t="s">
        <v>12</v>
      </c>
      <c r="H14634" t="s">
        <v>13</v>
      </c>
      <c r="I14634">
        <v>19</v>
      </c>
      <c r="J14634">
        <v>75</v>
      </c>
    </row>
    <row r="14635" spans="1:10" x14ac:dyDescent="0.25">
      <c r="A14635" t="s">
        <v>10</v>
      </c>
      <c r="B14635">
        <v>2021</v>
      </c>
      <c r="C14635">
        <v>37</v>
      </c>
      <c r="D14635" s="1">
        <v>44445</v>
      </c>
      <c r="E14635" s="2">
        <v>44445</v>
      </c>
      <c r="F14635" t="s">
        <v>102</v>
      </c>
      <c r="G14635" t="s">
        <v>12</v>
      </c>
      <c r="H14635" t="s">
        <v>13</v>
      </c>
      <c r="I14635">
        <v>3</v>
      </c>
      <c r="J14635">
        <v>75</v>
      </c>
    </row>
    <row r="14636" spans="1:10" x14ac:dyDescent="0.25">
      <c r="A14636" t="s">
        <v>10</v>
      </c>
      <c r="B14636">
        <v>2021</v>
      </c>
      <c r="C14636">
        <v>37</v>
      </c>
      <c r="D14636" s="1">
        <v>44445</v>
      </c>
      <c r="E14636" s="2">
        <v>44445</v>
      </c>
      <c r="F14636" t="s">
        <v>14</v>
      </c>
      <c r="G14636" t="s">
        <v>12</v>
      </c>
      <c r="H14636" t="s">
        <v>13</v>
      </c>
      <c r="I14636">
        <v>495</v>
      </c>
      <c r="J14636">
        <v>75</v>
      </c>
    </row>
    <row r="14637" spans="1:10" x14ac:dyDescent="0.25">
      <c r="A14637" t="s">
        <v>10</v>
      </c>
      <c r="B14637">
        <v>2021</v>
      </c>
      <c r="C14637">
        <v>37</v>
      </c>
      <c r="D14637" s="1">
        <v>44445</v>
      </c>
      <c r="E14637" s="2">
        <v>44445</v>
      </c>
      <c r="F14637" t="s">
        <v>11</v>
      </c>
      <c r="G14637" t="s">
        <v>12</v>
      </c>
      <c r="H14637" t="s">
        <v>13</v>
      </c>
      <c r="I14637">
        <v>1230</v>
      </c>
      <c r="J14637">
        <v>75</v>
      </c>
    </row>
    <row r="14638" spans="1:10" x14ac:dyDescent="0.25">
      <c r="A14638" t="s">
        <v>10</v>
      </c>
      <c r="B14638">
        <v>2021</v>
      </c>
      <c r="C14638">
        <v>37</v>
      </c>
      <c r="D14638" s="1">
        <v>44446</v>
      </c>
      <c r="E14638" s="2">
        <v>44446</v>
      </c>
      <c r="F14638" t="s">
        <v>26</v>
      </c>
      <c r="G14638" t="s">
        <v>12</v>
      </c>
      <c r="H14638" t="s">
        <v>13</v>
      </c>
      <c r="I14638">
        <v>0</v>
      </c>
      <c r="J14638">
        <v>31</v>
      </c>
    </row>
    <row r="14639" spans="1:10" x14ac:dyDescent="0.25">
      <c r="A14639" t="s">
        <v>10</v>
      </c>
      <c r="B14639">
        <v>2021</v>
      </c>
      <c r="C14639">
        <v>37</v>
      </c>
      <c r="D14639" s="1">
        <v>44446</v>
      </c>
      <c r="E14639" s="2">
        <v>44446</v>
      </c>
      <c r="F14639" t="s">
        <v>17</v>
      </c>
      <c r="G14639" t="s">
        <v>12</v>
      </c>
      <c r="H14639" t="s">
        <v>13</v>
      </c>
      <c r="I14639">
        <v>21</v>
      </c>
      <c r="J14639">
        <v>31</v>
      </c>
    </row>
    <row r="14640" spans="1:10" x14ac:dyDescent="0.25">
      <c r="A14640" t="s">
        <v>10</v>
      </c>
      <c r="B14640">
        <v>2021</v>
      </c>
      <c r="C14640">
        <v>37</v>
      </c>
      <c r="D14640" s="1">
        <v>44446</v>
      </c>
      <c r="E14640" s="2">
        <v>44446</v>
      </c>
      <c r="F14640" t="s">
        <v>18</v>
      </c>
      <c r="G14640" t="s">
        <v>12</v>
      </c>
      <c r="H14640" t="s">
        <v>13</v>
      </c>
      <c r="I14640">
        <v>16</v>
      </c>
      <c r="J14640">
        <v>31</v>
      </c>
    </row>
    <row r="14641" spans="1:10" x14ac:dyDescent="0.25">
      <c r="A14641" t="s">
        <v>10</v>
      </c>
      <c r="B14641">
        <v>2021</v>
      </c>
      <c r="C14641">
        <v>37</v>
      </c>
      <c r="D14641" s="1">
        <v>44446</v>
      </c>
      <c r="E14641" s="2">
        <v>44446</v>
      </c>
      <c r="F14641" t="s">
        <v>102</v>
      </c>
      <c r="G14641" t="s">
        <v>12</v>
      </c>
      <c r="H14641" t="s">
        <v>13</v>
      </c>
      <c r="I14641">
        <v>0</v>
      </c>
      <c r="J14641">
        <v>31</v>
      </c>
    </row>
    <row r="14642" spans="1:10" x14ac:dyDescent="0.25">
      <c r="A14642" t="s">
        <v>10</v>
      </c>
      <c r="B14642">
        <v>2021</v>
      </c>
      <c r="C14642">
        <v>37</v>
      </c>
      <c r="D14642" s="1">
        <v>44446</v>
      </c>
      <c r="E14642" s="2">
        <v>44446</v>
      </c>
      <c r="F14642" t="s">
        <v>14</v>
      </c>
      <c r="G14642" t="s">
        <v>12</v>
      </c>
      <c r="H14642" t="s">
        <v>13</v>
      </c>
      <c r="I14642">
        <v>346</v>
      </c>
      <c r="J14642">
        <v>31</v>
      </c>
    </row>
    <row r="14643" spans="1:10" x14ac:dyDescent="0.25">
      <c r="A14643" t="s">
        <v>10</v>
      </c>
      <c r="B14643">
        <v>2021</v>
      </c>
      <c r="C14643">
        <v>37</v>
      </c>
      <c r="D14643" s="1">
        <v>44446</v>
      </c>
      <c r="E14643" s="2">
        <v>44446</v>
      </c>
      <c r="F14643" t="s">
        <v>11</v>
      </c>
      <c r="G14643" t="s">
        <v>12</v>
      </c>
      <c r="H14643" t="s">
        <v>13</v>
      </c>
      <c r="I14643">
        <v>552</v>
      </c>
      <c r="J14643">
        <v>31</v>
      </c>
    </row>
    <row r="14644" spans="1:10" x14ac:dyDescent="0.25">
      <c r="A14644" t="s">
        <v>10</v>
      </c>
      <c r="B14644">
        <v>2021</v>
      </c>
      <c r="C14644">
        <v>37</v>
      </c>
      <c r="D14644" s="1">
        <v>44447</v>
      </c>
      <c r="E14644" s="2">
        <v>44447</v>
      </c>
      <c r="F14644" t="s">
        <v>26</v>
      </c>
      <c r="G14644" t="s">
        <v>12</v>
      </c>
      <c r="H14644" t="s">
        <v>13</v>
      </c>
      <c r="I14644">
        <v>0</v>
      </c>
      <c r="J14644">
        <v>11</v>
      </c>
    </row>
    <row r="14645" spans="1:10" x14ac:dyDescent="0.25">
      <c r="A14645" t="s">
        <v>10</v>
      </c>
      <c r="B14645">
        <v>2021</v>
      </c>
      <c r="C14645">
        <v>37</v>
      </c>
      <c r="D14645" s="1">
        <v>44447</v>
      </c>
      <c r="E14645" s="2">
        <v>44447</v>
      </c>
      <c r="F14645" t="s">
        <v>17</v>
      </c>
      <c r="G14645" t="s">
        <v>12</v>
      </c>
      <c r="H14645" t="s">
        <v>13</v>
      </c>
      <c r="I14645">
        <v>24</v>
      </c>
      <c r="J14645">
        <v>11</v>
      </c>
    </row>
    <row r="14646" spans="1:10" x14ac:dyDescent="0.25">
      <c r="A14646" t="s">
        <v>10</v>
      </c>
      <c r="B14646">
        <v>2021</v>
      </c>
      <c r="C14646">
        <v>37</v>
      </c>
      <c r="D14646" s="1">
        <v>44447</v>
      </c>
      <c r="E14646" s="2">
        <v>44447</v>
      </c>
      <c r="F14646" t="s">
        <v>18</v>
      </c>
      <c r="G14646" t="s">
        <v>12</v>
      </c>
      <c r="H14646" t="s">
        <v>13</v>
      </c>
      <c r="I14646">
        <v>18</v>
      </c>
      <c r="J14646">
        <v>11</v>
      </c>
    </row>
    <row r="14647" spans="1:10" x14ac:dyDescent="0.25">
      <c r="A14647" t="s">
        <v>10</v>
      </c>
      <c r="B14647">
        <v>2021</v>
      </c>
      <c r="C14647">
        <v>37</v>
      </c>
      <c r="D14647" s="1">
        <v>44447</v>
      </c>
      <c r="E14647" s="2">
        <v>44447</v>
      </c>
      <c r="F14647" t="s">
        <v>102</v>
      </c>
      <c r="G14647" t="s">
        <v>12</v>
      </c>
      <c r="H14647" t="s">
        <v>13</v>
      </c>
      <c r="I14647">
        <v>2</v>
      </c>
      <c r="J14647">
        <v>11</v>
      </c>
    </row>
    <row r="14648" spans="1:10" x14ac:dyDescent="0.25">
      <c r="A14648" t="s">
        <v>10</v>
      </c>
      <c r="B14648">
        <v>2021</v>
      </c>
      <c r="C14648">
        <v>37</v>
      </c>
      <c r="D14648" s="1">
        <v>44447</v>
      </c>
      <c r="E14648" s="2">
        <v>44447</v>
      </c>
      <c r="F14648" t="s">
        <v>14</v>
      </c>
      <c r="G14648" t="s">
        <v>12</v>
      </c>
      <c r="H14648" t="s">
        <v>13</v>
      </c>
      <c r="I14648">
        <v>848</v>
      </c>
      <c r="J14648">
        <v>11</v>
      </c>
    </row>
    <row r="14649" spans="1:10" x14ac:dyDescent="0.25">
      <c r="A14649" t="s">
        <v>10</v>
      </c>
      <c r="B14649">
        <v>2021</v>
      </c>
      <c r="C14649">
        <v>37</v>
      </c>
      <c r="D14649" s="1">
        <v>44447</v>
      </c>
      <c r="E14649" s="2">
        <v>44447</v>
      </c>
      <c r="F14649" t="s">
        <v>11</v>
      </c>
      <c r="G14649" t="s">
        <v>12</v>
      </c>
      <c r="H14649" t="s">
        <v>13</v>
      </c>
      <c r="I14649">
        <v>364</v>
      </c>
      <c r="J14649">
        <v>11</v>
      </c>
    </row>
    <row r="14650" spans="1:10" x14ac:dyDescent="0.25">
      <c r="A14650" t="s">
        <v>10</v>
      </c>
      <c r="B14650">
        <v>2021</v>
      </c>
      <c r="C14650">
        <v>37</v>
      </c>
      <c r="D14650" s="1">
        <v>44448</v>
      </c>
      <c r="E14650" s="2">
        <v>44448</v>
      </c>
      <c r="F14650" t="s">
        <v>26</v>
      </c>
      <c r="G14650" t="s">
        <v>12</v>
      </c>
      <c r="H14650" t="s">
        <v>13</v>
      </c>
      <c r="I14650">
        <v>0</v>
      </c>
      <c r="J14650">
        <v>19</v>
      </c>
    </row>
    <row r="14651" spans="1:10" x14ac:dyDescent="0.25">
      <c r="A14651" t="s">
        <v>10</v>
      </c>
      <c r="B14651">
        <v>2021</v>
      </c>
      <c r="C14651">
        <v>37</v>
      </c>
      <c r="D14651" s="1">
        <v>44448</v>
      </c>
      <c r="E14651" s="2">
        <v>44448</v>
      </c>
      <c r="F14651" t="s">
        <v>17</v>
      </c>
      <c r="G14651" t="s">
        <v>12</v>
      </c>
      <c r="H14651" t="s">
        <v>13</v>
      </c>
      <c r="I14651">
        <v>24</v>
      </c>
      <c r="J14651">
        <v>19</v>
      </c>
    </row>
    <row r="14652" spans="1:10" x14ac:dyDescent="0.25">
      <c r="A14652" t="s">
        <v>10</v>
      </c>
      <c r="B14652">
        <v>2021</v>
      </c>
      <c r="C14652">
        <v>37</v>
      </c>
      <c r="D14652" s="1">
        <v>44448</v>
      </c>
      <c r="E14652" s="2">
        <v>44448</v>
      </c>
      <c r="F14652" t="s">
        <v>18</v>
      </c>
      <c r="G14652" t="s">
        <v>12</v>
      </c>
      <c r="H14652" t="s">
        <v>13</v>
      </c>
      <c r="I14652">
        <v>41</v>
      </c>
      <c r="J14652">
        <v>19</v>
      </c>
    </row>
    <row r="14653" spans="1:10" x14ac:dyDescent="0.25">
      <c r="A14653" t="s">
        <v>10</v>
      </c>
      <c r="B14653">
        <v>2021</v>
      </c>
      <c r="C14653">
        <v>37</v>
      </c>
      <c r="D14653" s="1">
        <v>44448</v>
      </c>
      <c r="E14653" s="2">
        <v>44448</v>
      </c>
      <c r="F14653" t="s">
        <v>102</v>
      </c>
      <c r="G14653" t="s">
        <v>12</v>
      </c>
      <c r="H14653" t="s">
        <v>13</v>
      </c>
      <c r="I14653">
        <v>1</v>
      </c>
      <c r="J14653">
        <v>19</v>
      </c>
    </row>
    <row r="14654" spans="1:10" x14ac:dyDescent="0.25">
      <c r="A14654" t="s">
        <v>10</v>
      </c>
      <c r="B14654">
        <v>2021</v>
      </c>
      <c r="C14654">
        <v>37</v>
      </c>
      <c r="D14654" s="1">
        <v>44448</v>
      </c>
      <c r="E14654" s="2">
        <v>44448</v>
      </c>
      <c r="F14654" t="s">
        <v>14</v>
      </c>
      <c r="G14654" t="s">
        <v>12</v>
      </c>
      <c r="H14654" t="s">
        <v>13</v>
      </c>
      <c r="I14654">
        <v>1397</v>
      </c>
      <c r="J14654">
        <v>19</v>
      </c>
    </row>
    <row r="14655" spans="1:10" x14ac:dyDescent="0.25">
      <c r="A14655" t="s">
        <v>10</v>
      </c>
      <c r="B14655">
        <v>2021</v>
      </c>
      <c r="C14655">
        <v>37</v>
      </c>
      <c r="D14655" s="1">
        <v>44448</v>
      </c>
      <c r="E14655" s="2">
        <v>44448</v>
      </c>
      <c r="F14655" t="s">
        <v>11</v>
      </c>
      <c r="G14655" t="s">
        <v>12</v>
      </c>
      <c r="H14655" t="s">
        <v>13</v>
      </c>
      <c r="I14655">
        <v>415</v>
      </c>
      <c r="J14655">
        <v>19</v>
      </c>
    </row>
    <row r="14656" spans="1:10" x14ac:dyDescent="0.25">
      <c r="A14656" t="s">
        <v>10</v>
      </c>
      <c r="B14656">
        <v>2021</v>
      </c>
      <c r="C14656">
        <v>37</v>
      </c>
      <c r="D14656" s="1">
        <v>44449</v>
      </c>
      <c r="E14656" s="2">
        <v>44449</v>
      </c>
      <c r="F14656" t="s">
        <v>26</v>
      </c>
      <c r="G14656" t="s">
        <v>12</v>
      </c>
      <c r="H14656" t="s">
        <v>13</v>
      </c>
      <c r="I14656">
        <v>0</v>
      </c>
      <c r="J14656">
        <v>10</v>
      </c>
    </row>
    <row r="14657" spans="1:10" x14ac:dyDescent="0.25">
      <c r="A14657" t="s">
        <v>10</v>
      </c>
      <c r="B14657">
        <v>2021</v>
      </c>
      <c r="C14657">
        <v>37</v>
      </c>
      <c r="D14657" s="1">
        <v>44449</v>
      </c>
      <c r="E14657" s="2">
        <v>44449</v>
      </c>
      <c r="F14657" t="s">
        <v>17</v>
      </c>
      <c r="G14657" t="s">
        <v>12</v>
      </c>
      <c r="H14657" t="s">
        <v>13</v>
      </c>
      <c r="I14657">
        <v>13</v>
      </c>
      <c r="J14657">
        <v>10</v>
      </c>
    </row>
    <row r="14658" spans="1:10" x14ac:dyDescent="0.25">
      <c r="A14658" t="s">
        <v>10</v>
      </c>
      <c r="B14658">
        <v>2021</v>
      </c>
      <c r="C14658">
        <v>37</v>
      </c>
      <c r="D14658" s="1">
        <v>44449</v>
      </c>
      <c r="E14658" s="2">
        <v>44449</v>
      </c>
      <c r="F14658" t="s">
        <v>18</v>
      </c>
      <c r="G14658" t="s">
        <v>12</v>
      </c>
      <c r="H14658" t="s">
        <v>13</v>
      </c>
      <c r="I14658">
        <v>57</v>
      </c>
      <c r="J14658">
        <v>10</v>
      </c>
    </row>
    <row r="14659" spans="1:10" x14ac:dyDescent="0.25">
      <c r="A14659" t="s">
        <v>10</v>
      </c>
      <c r="B14659">
        <v>2021</v>
      </c>
      <c r="C14659">
        <v>37</v>
      </c>
      <c r="D14659" s="1">
        <v>44449</v>
      </c>
      <c r="E14659" s="2">
        <v>44449</v>
      </c>
      <c r="F14659" t="s">
        <v>102</v>
      </c>
      <c r="G14659" t="s">
        <v>12</v>
      </c>
      <c r="H14659" t="s">
        <v>13</v>
      </c>
      <c r="I14659">
        <v>2</v>
      </c>
      <c r="J14659">
        <v>10</v>
      </c>
    </row>
    <row r="14660" spans="1:10" x14ac:dyDescent="0.25">
      <c r="A14660" t="s">
        <v>10</v>
      </c>
      <c r="B14660">
        <v>2021</v>
      </c>
      <c r="C14660">
        <v>37</v>
      </c>
      <c r="D14660" s="1">
        <v>44449</v>
      </c>
      <c r="E14660" s="2">
        <v>44449</v>
      </c>
      <c r="F14660" t="s">
        <v>14</v>
      </c>
      <c r="G14660" t="s">
        <v>12</v>
      </c>
      <c r="H14660" t="s">
        <v>13</v>
      </c>
      <c r="I14660">
        <v>513</v>
      </c>
      <c r="J14660">
        <v>10</v>
      </c>
    </row>
    <row r="14661" spans="1:10" x14ac:dyDescent="0.25">
      <c r="A14661" t="s">
        <v>10</v>
      </c>
      <c r="B14661">
        <v>2021</v>
      </c>
      <c r="C14661">
        <v>37</v>
      </c>
      <c r="D14661" s="1">
        <v>44449</v>
      </c>
      <c r="E14661" s="2">
        <v>44449</v>
      </c>
      <c r="F14661" t="s">
        <v>11</v>
      </c>
      <c r="G14661" t="s">
        <v>12</v>
      </c>
      <c r="H14661" t="s">
        <v>13</v>
      </c>
      <c r="I14661">
        <v>178</v>
      </c>
      <c r="J14661">
        <v>10</v>
      </c>
    </row>
    <row r="14662" spans="1:10" x14ac:dyDescent="0.25">
      <c r="A14662" t="s">
        <v>10</v>
      </c>
      <c r="B14662">
        <v>2021</v>
      </c>
      <c r="C14662">
        <v>37</v>
      </c>
      <c r="D14662" s="1">
        <v>44450</v>
      </c>
      <c r="E14662" s="2">
        <v>44450</v>
      </c>
      <c r="F14662" t="s">
        <v>26</v>
      </c>
      <c r="G14662" t="s">
        <v>12</v>
      </c>
      <c r="H14662" t="s">
        <v>13</v>
      </c>
      <c r="I14662">
        <v>0</v>
      </c>
      <c r="J14662">
        <v>0</v>
      </c>
    </row>
    <row r="14663" spans="1:10" x14ac:dyDescent="0.25">
      <c r="A14663" t="s">
        <v>10</v>
      </c>
      <c r="B14663">
        <v>2021</v>
      </c>
      <c r="C14663">
        <v>37</v>
      </c>
      <c r="D14663" s="1">
        <v>44450</v>
      </c>
      <c r="E14663" s="2">
        <v>44450</v>
      </c>
      <c r="F14663" t="s">
        <v>17</v>
      </c>
      <c r="G14663" t="s">
        <v>12</v>
      </c>
      <c r="H14663" t="s">
        <v>13</v>
      </c>
      <c r="I14663">
        <v>9</v>
      </c>
      <c r="J14663">
        <v>0</v>
      </c>
    </row>
    <row r="14664" spans="1:10" x14ac:dyDescent="0.25">
      <c r="A14664" t="s">
        <v>10</v>
      </c>
      <c r="B14664">
        <v>2021</v>
      </c>
      <c r="C14664">
        <v>37</v>
      </c>
      <c r="D14664" s="1">
        <v>44450</v>
      </c>
      <c r="E14664" s="2">
        <v>44450</v>
      </c>
      <c r="F14664" t="s">
        <v>18</v>
      </c>
      <c r="G14664" t="s">
        <v>12</v>
      </c>
      <c r="H14664" t="s">
        <v>13</v>
      </c>
      <c r="I14664">
        <v>44</v>
      </c>
      <c r="J14664">
        <v>0</v>
      </c>
    </row>
    <row r="14665" spans="1:10" x14ac:dyDescent="0.25">
      <c r="A14665" t="s">
        <v>10</v>
      </c>
      <c r="B14665">
        <v>2021</v>
      </c>
      <c r="C14665">
        <v>37</v>
      </c>
      <c r="D14665" s="1">
        <v>44450</v>
      </c>
      <c r="E14665" s="2">
        <v>44450</v>
      </c>
      <c r="F14665" t="s">
        <v>102</v>
      </c>
      <c r="G14665" t="s">
        <v>12</v>
      </c>
      <c r="H14665" t="s">
        <v>13</v>
      </c>
      <c r="I14665">
        <v>0</v>
      </c>
      <c r="J14665">
        <v>0</v>
      </c>
    </row>
    <row r="14666" spans="1:10" x14ac:dyDescent="0.25">
      <c r="A14666" t="s">
        <v>10</v>
      </c>
      <c r="B14666">
        <v>2021</v>
      </c>
      <c r="C14666">
        <v>37</v>
      </c>
      <c r="D14666" s="1">
        <v>44450</v>
      </c>
      <c r="E14666" s="2">
        <v>44450</v>
      </c>
      <c r="F14666" t="s">
        <v>14</v>
      </c>
      <c r="G14666" t="s">
        <v>12</v>
      </c>
      <c r="H14666" t="s">
        <v>13</v>
      </c>
      <c r="I14666">
        <v>436</v>
      </c>
      <c r="J14666">
        <v>0</v>
      </c>
    </row>
    <row r="14667" spans="1:10" x14ac:dyDescent="0.25">
      <c r="A14667" t="s">
        <v>10</v>
      </c>
      <c r="B14667">
        <v>2021</v>
      </c>
      <c r="C14667">
        <v>37</v>
      </c>
      <c r="D14667" s="1">
        <v>44450</v>
      </c>
      <c r="E14667" s="2">
        <v>44450</v>
      </c>
      <c r="F14667" t="s">
        <v>11</v>
      </c>
      <c r="G14667" t="s">
        <v>12</v>
      </c>
      <c r="H14667" t="s">
        <v>13</v>
      </c>
      <c r="I14667">
        <v>160</v>
      </c>
      <c r="J14667">
        <v>0</v>
      </c>
    </row>
  </sheetData>
  <autoFilter ref="A1:J14667" xr:uid="{00000000-0009-0000-0000-000004000000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V175"/>
  <sheetViews>
    <sheetView workbookViewId="0">
      <pane xSplit="1" ySplit="7" topLeftCell="B8" activePane="bottomRight" state="frozen"/>
      <selection pane="topRight" activeCell="B1" sqref="B1"/>
      <selection pane="bottomLeft" activeCell="A8" sqref="A8"/>
      <selection pane="bottomRight" activeCell="A7" sqref="A7:AU174"/>
    </sheetView>
  </sheetViews>
  <sheetFormatPr defaultRowHeight="15" x14ac:dyDescent="0.25"/>
  <cols>
    <col min="1" max="1" width="15.85546875" bestFit="1" customWidth="1"/>
    <col min="2" max="2" width="16.28515625" bestFit="1" customWidth="1"/>
    <col min="3" max="7" width="6" bestFit="1" customWidth="1"/>
    <col min="8" max="8" width="7" bestFit="1" customWidth="1"/>
    <col min="9" max="9" width="6" bestFit="1" customWidth="1"/>
    <col min="10" max="10" width="7" bestFit="1" customWidth="1"/>
    <col min="11" max="20" width="6" bestFit="1" customWidth="1"/>
    <col min="21" max="21" width="5" bestFit="1" customWidth="1"/>
    <col min="22" max="37" width="6" bestFit="1" customWidth="1"/>
    <col min="38" max="38" width="7" bestFit="1" customWidth="1"/>
    <col min="39" max="39" width="6" bestFit="1" customWidth="1"/>
    <col min="40" max="40" width="7" bestFit="1" customWidth="1"/>
    <col min="41" max="44" width="6" bestFit="1" customWidth="1"/>
    <col min="45" max="45" width="7" bestFit="1" customWidth="1"/>
    <col min="46" max="47" width="6" bestFit="1" customWidth="1"/>
    <col min="48" max="48" width="11.28515625" bestFit="1" customWidth="1"/>
  </cols>
  <sheetData>
    <row r="1" spans="1:48" x14ac:dyDescent="0.25">
      <c r="A1" s="3" t="s">
        <v>0</v>
      </c>
      <c r="B1" t="s">
        <v>10</v>
      </c>
    </row>
    <row r="2" spans="1:48" x14ac:dyDescent="0.25">
      <c r="A2" s="3" t="s">
        <v>5</v>
      </c>
      <c r="B2" t="s">
        <v>11</v>
      </c>
    </row>
    <row r="3" spans="1:48" x14ac:dyDescent="0.25">
      <c r="A3" s="3" t="s">
        <v>6</v>
      </c>
      <c r="B3" t="s">
        <v>757</v>
      </c>
    </row>
    <row r="4" spans="1:48" x14ac:dyDescent="0.25">
      <c r="A4" s="3" t="s">
        <v>7</v>
      </c>
      <c r="B4" t="s">
        <v>757</v>
      </c>
    </row>
    <row r="6" spans="1:48" x14ac:dyDescent="0.25">
      <c r="A6" s="3" t="s">
        <v>928</v>
      </c>
      <c r="B6" s="3" t="s">
        <v>758</v>
      </c>
    </row>
    <row r="7" spans="1:48" x14ac:dyDescent="0.25">
      <c r="A7" s="3" t="s">
        <v>760</v>
      </c>
      <c r="B7">
        <v>1976</v>
      </c>
      <c r="C7">
        <v>1977</v>
      </c>
      <c r="D7">
        <v>1978</v>
      </c>
      <c r="E7">
        <v>1979</v>
      </c>
      <c r="F7">
        <v>1980</v>
      </c>
      <c r="G7">
        <v>1981</v>
      </c>
      <c r="H7">
        <v>1982</v>
      </c>
      <c r="I7">
        <v>1983</v>
      </c>
      <c r="J7">
        <v>1984</v>
      </c>
      <c r="K7">
        <v>1985</v>
      </c>
      <c r="L7">
        <v>1986</v>
      </c>
      <c r="M7">
        <v>1987</v>
      </c>
      <c r="N7">
        <v>1988</v>
      </c>
      <c r="O7">
        <v>1989</v>
      </c>
      <c r="P7">
        <v>1990</v>
      </c>
      <c r="Q7">
        <v>1991</v>
      </c>
      <c r="R7">
        <v>1992</v>
      </c>
      <c r="S7">
        <v>1993</v>
      </c>
      <c r="T7">
        <v>1994</v>
      </c>
      <c r="U7">
        <v>1995</v>
      </c>
      <c r="V7">
        <v>1996</v>
      </c>
      <c r="W7">
        <v>1997</v>
      </c>
      <c r="X7">
        <v>1998</v>
      </c>
      <c r="Y7">
        <v>1999</v>
      </c>
      <c r="Z7">
        <v>2000</v>
      </c>
      <c r="AA7">
        <v>2001</v>
      </c>
      <c r="AB7">
        <v>2002</v>
      </c>
      <c r="AC7">
        <v>2003</v>
      </c>
      <c r="AD7">
        <v>2004</v>
      </c>
      <c r="AE7">
        <v>2005</v>
      </c>
      <c r="AF7">
        <v>2006</v>
      </c>
      <c r="AG7">
        <v>2007</v>
      </c>
      <c r="AH7">
        <v>2008</v>
      </c>
      <c r="AI7">
        <v>2009</v>
      </c>
      <c r="AJ7">
        <v>2010</v>
      </c>
      <c r="AK7">
        <v>2011</v>
      </c>
      <c r="AL7">
        <v>2012</v>
      </c>
      <c r="AM7">
        <v>2013</v>
      </c>
      <c r="AN7">
        <v>2014</v>
      </c>
      <c r="AO7">
        <v>2015</v>
      </c>
      <c r="AP7">
        <v>2016</v>
      </c>
      <c r="AQ7">
        <v>2017</v>
      </c>
      <c r="AR7">
        <v>2018</v>
      </c>
      <c r="AS7">
        <v>2019</v>
      </c>
      <c r="AT7">
        <v>2020</v>
      </c>
      <c r="AU7">
        <v>2021</v>
      </c>
      <c r="AV7" t="s">
        <v>759</v>
      </c>
    </row>
    <row r="8" spans="1:48" x14ac:dyDescent="0.25">
      <c r="A8" s="4" t="s">
        <v>761</v>
      </c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>
        <v>0</v>
      </c>
      <c r="AO8" s="5"/>
      <c r="AP8" s="5"/>
      <c r="AQ8" s="5"/>
      <c r="AR8" s="5"/>
      <c r="AS8" s="5"/>
      <c r="AT8" s="5"/>
      <c r="AU8" s="5"/>
      <c r="AV8" s="5">
        <v>0</v>
      </c>
    </row>
    <row r="9" spans="1:48" x14ac:dyDescent="0.25">
      <c r="A9" s="4" t="s">
        <v>762</v>
      </c>
      <c r="B9" s="5"/>
      <c r="C9" s="5">
        <v>6</v>
      </c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>
        <v>0</v>
      </c>
      <c r="AO9" s="5"/>
      <c r="AP9" s="5"/>
      <c r="AQ9" s="5"/>
      <c r="AR9" s="5"/>
      <c r="AS9" s="5"/>
      <c r="AT9" s="5"/>
      <c r="AU9" s="5"/>
      <c r="AV9" s="5">
        <v>6</v>
      </c>
    </row>
    <row r="10" spans="1:48" x14ac:dyDescent="0.25">
      <c r="A10" s="4" t="s">
        <v>763</v>
      </c>
      <c r="B10" s="5"/>
      <c r="C10" s="5">
        <v>0</v>
      </c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>
        <v>0</v>
      </c>
      <c r="AO10" s="5"/>
      <c r="AP10" s="5"/>
      <c r="AQ10" s="5"/>
      <c r="AR10" s="5"/>
      <c r="AS10" s="5"/>
      <c r="AT10" s="5"/>
      <c r="AU10" s="5"/>
      <c r="AV10" s="5">
        <v>0</v>
      </c>
    </row>
    <row r="11" spans="1:48" x14ac:dyDescent="0.25">
      <c r="A11" s="4" t="s">
        <v>764</v>
      </c>
      <c r="B11" s="5">
        <v>8</v>
      </c>
      <c r="C11" s="5">
        <v>0</v>
      </c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>
        <v>0</v>
      </c>
      <c r="AO11" s="5"/>
      <c r="AP11" s="5"/>
      <c r="AQ11" s="5"/>
      <c r="AR11" s="5"/>
      <c r="AS11" s="5"/>
      <c r="AT11" s="5"/>
      <c r="AU11" s="5"/>
      <c r="AV11" s="5">
        <v>8</v>
      </c>
    </row>
    <row r="12" spans="1:48" x14ac:dyDescent="0.25">
      <c r="A12" s="4" t="s">
        <v>765</v>
      </c>
      <c r="B12" s="5">
        <v>13</v>
      </c>
      <c r="C12" s="5">
        <v>0</v>
      </c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>
        <v>0</v>
      </c>
      <c r="AO12" s="5"/>
      <c r="AP12" s="5"/>
      <c r="AQ12" s="5"/>
      <c r="AR12" s="5"/>
      <c r="AS12" s="5"/>
      <c r="AT12" s="5"/>
      <c r="AU12" s="5"/>
      <c r="AV12" s="5">
        <v>13</v>
      </c>
    </row>
    <row r="13" spans="1:48" x14ac:dyDescent="0.25">
      <c r="A13" s="4" t="s">
        <v>766</v>
      </c>
      <c r="B13" s="5">
        <v>11</v>
      </c>
      <c r="C13" s="5">
        <v>0</v>
      </c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>
        <v>0</v>
      </c>
      <c r="AN13" s="5">
        <v>1</v>
      </c>
      <c r="AO13" s="5"/>
      <c r="AP13" s="5"/>
      <c r="AQ13" s="5"/>
      <c r="AR13" s="5"/>
      <c r="AS13" s="5"/>
      <c r="AT13" s="5"/>
      <c r="AU13" s="5"/>
      <c r="AV13" s="5">
        <v>12</v>
      </c>
    </row>
    <row r="14" spans="1:48" x14ac:dyDescent="0.25">
      <c r="A14" s="4" t="s">
        <v>767</v>
      </c>
      <c r="B14" s="5">
        <v>0</v>
      </c>
      <c r="C14" s="5">
        <v>0</v>
      </c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>
        <v>0</v>
      </c>
      <c r="S14" s="5"/>
      <c r="T14" s="5"/>
      <c r="U14" s="5"/>
      <c r="V14" s="5"/>
      <c r="W14" s="5"/>
      <c r="X14" s="5"/>
      <c r="Y14" s="5">
        <v>0</v>
      </c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>
        <v>0</v>
      </c>
      <c r="AN14" s="5">
        <v>0</v>
      </c>
      <c r="AO14" s="5">
        <v>0</v>
      </c>
      <c r="AP14" s="5">
        <v>0</v>
      </c>
      <c r="AQ14" s="5">
        <v>1</v>
      </c>
      <c r="AR14" s="5">
        <v>0</v>
      </c>
      <c r="AS14" s="5"/>
      <c r="AT14" s="5"/>
      <c r="AU14" s="5"/>
      <c r="AV14" s="5">
        <v>1</v>
      </c>
    </row>
    <row r="15" spans="1:48" x14ac:dyDescent="0.25">
      <c r="A15" s="4" t="s">
        <v>768</v>
      </c>
      <c r="B15" s="5">
        <v>0</v>
      </c>
      <c r="C15" s="5">
        <v>0</v>
      </c>
      <c r="D15" s="5"/>
      <c r="E15" s="5"/>
      <c r="F15" s="5"/>
      <c r="G15" s="5"/>
      <c r="H15" s="5">
        <v>0</v>
      </c>
      <c r="I15" s="5"/>
      <c r="J15" s="5">
        <v>0</v>
      </c>
      <c r="K15" s="5"/>
      <c r="L15" s="5"/>
      <c r="M15" s="5"/>
      <c r="N15" s="5"/>
      <c r="O15" s="5"/>
      <c r="P15" s="5">
        <v>0</v>
      </c>
      <c r="Q15" s="5"/>
      <c r="R15" s="5">
        <v>3</v>
      </c>
      <c r="S15" s="5">
        <v>1</v>
      </c>
      <c r="T15" s="5"/>
      <c r="U15" s="5"/>
      <c r="V15" s="5"/>
      <c r="W15" s="5"/>
      <c r="X15" s="5"/>
      <c r="Y15" s="5">
        <v>0</v>
      </c>
      <c r="Z15" s="5">
        <v>0</v>
      </c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>
        <v>3</v>
      </c>
      <c r="AM15" s="5">
        <v>1</v>
      </c>
      <c r="AN15" s="5">
        <v>0</v>
      </c>
      <c r="AO15" s="5">
        <v>1</v>
      </c>
      <c r="AP15" s="5">
        <v>0</v>
      </c>
      <c r="AQ15" s="5">
        <v>8</v>
      </c>
      <c r="AR15" s="5">
        <v>0</v>
      </c>
      <c r="AS15" s="5"/>
      <c r="AT15" s="5"/>
      <c r="AU15" s="5"/>
      <c r="AV15" s="5">
        <v>17</v>
      </c>
    </row>
    <row r="16" spans="1:48" x14ac:dyDescent="0.25">
      <c r="A16" s="4" t="s">
        <v>769</v>
      </c>
      <c r="B16" s="5">
        <v>0</v>
      </c>
      <c r="C16" s="5">
        <v>8</v>
      </c>
      <c r="D16" s="5"/>
      <c r="E16" s="5"/>
      <c r="F16" s="5"/>
      <c r="G16" s="5"/>
      <c r="H16" s="5">
        <v>0</v>
      </c>
      <c r="I16" s="5">
        <v>0</v>
      </c>
      <c r="J16" s="5">
        <v>18</v>
      </c>
      <c r="K16" s="5"/>
      <c r="L16" s="5"/>
      <c r="M16" s="5">
        <v>0</v>
      </c>
      <c r="N16" s="5"/>
      <c r="O16" s="5">
        <v>170</v>
      </c>
      <c r="P16" s="5">
        <v>12</v>
      </c>
      <c r="Q16" s="5"/>
      <c r="R16" s="5">
        <v>9</v>
      </c>
      <c r="S16" s="5">
        <v>36</v>
      </c>
      <c r="T16" s="5">
        <v>0</v>
      </c>
      <c r="U16" s="5"/>
      <c r="V16" s="5"/>
      <c r="W16" s="5">
        <v>7</v>
      </c>
      <c r="X16" s="5">
        <v>0</v>
      </c>
      <c r="Y16" s="5">
        <v>0</v>
      </c>
      <c r="Z16" s="5">
        <v>0</v>
      </c>
      <c r="AA16" s="5"/>
      <c r="AB16" s="5"/>
      <c r="AC16" s="5"/>
      <c r="AD16" s="5">
        <v>19</v>
      </c>
      <c r="AE16" s="5"/>
      <c r="AF16" s="5">
        <v>0</v>
      </c>
      <c r="AG16" s="5">
        <v>16</v>
      </c>
      <c r="AH16" s="5"/>
      <c r="AI16" s="5"/>
      <c r="AJ16" s="5"/>
      <c r="AK16" s="5"/>
      <c r="AL16" s="5">
        <v>41</v>
      </c>
      <c r="AM16" s="5">
        <v>0</v>
      </c>
      <c r="AN16" s="5">
        <v>1</v>
      </c>
      <c r="AO16" s="5">
        <v>0</v>
      </c>
      <c r="AP16" s="5">
        <v>0</v>
      </c>
      <c r="AQ16" s="5">
        <v>14</v>
      </c>
      <c r="AR16" s="5">
        <v>0</v>
      </c>
      <c r="AS16" s="5"/>
      <c r="AT16" s="5"/>
      <c r="AU16" s="5"/>
      <c r="AV16" s="5">
        <v>351</v>
      </c>
    </row>
    <row r="17" spans="1:48" x14ac:dyDescent="0.25">
      <c r="A17" s="4" t="s">
        <v>770</v>
      </c>
      <c r="B17" s="5">
        <v>91</v>
      </c>
      <c r="C17" s="5">
        <v>910</v>
      </c>
      <c r="D17" s="5"/>
      <c r="E17" s="5"/>
      <c r="F17" s="5"/>
      <c r="G17" s="5"/>
      <c r="H17" s="5">
        <v>0</v>
      </c>
      <c r="I17" s="5">
        <v>0</v>
      </c>
      <c r="J17" s="5">
        <v>22</v>
      </c>
      <c r="K17" s="5">
        <v>0</v>
      </c>
      <c r="L17" s="5"/>
      <c r="M17" s="5">
        <v>1</v>
      </c>
      <c r="N17" s="5"/>
      <c r="O17" s="5">
        <v>114</v>
      </c>
      <c r="P17" s="5">
        <v>41</v>
      </c>
      <c r="Q17" s="5"/>
      <c r="R17" s="5">
        <v>4</v>
      </c>
      <c r="S17" s="5">
        <v>28</v>
      </c>
      <c r="T17" s="5">
        <v>0</v>
      </c>
      <c r="U17" s="5"/>
      <c r="V17" s="5"/>
      <c r="W17" s="5">
        <v>32</v>
      </c>
      <c r="X17" s="5">
        <v>0</v>
      </c>
      <c r="Y17" s="5">
        <v>1</v>
      </c>
      <c r="Z17" s="5">
        <v>16</v>
      </c>
      <c r="AA17" s="5"/>
      <c r="AB17" s="5"/>
      <c r="AC17" s="5"/>
      <c r="AD17" s="5">
        <v>22</v>
      </c>
      <c r="AE17" s="5"/>
      <c r="AF17" s="5">
        <v>7</v>
      </c>
      <c r="AG17" s="5">
        <v>10</v>
      </c>
      <c r="AH17" s="5">
        <v>1</v>
      </c>
      <c r="AI17" s="5"/>
      <c r="AJ17" s="5"/>
      <c r="AK17" s="5">
        <v>39</v>
      </c>
      <c r="AL17" s="5">
        <v>209</v>
      </c>
      <c r="AM17" s="5">
        <v>1</v>
      </c>
      <c r="AN17" s="5">
        <v>1</v>
      </c>
      <c r="AO17" s="5">
        <v>2</v>
      </c>
      <c r="AP17" s="5">
        <v>1</v>
      </c>
      <c r="AQ17" s="5">
        <v>16</v>
      </c>
      <c r="AR17" s="5">
        <v>1</v>
      </c>
      <c r="AS17" s="5"/>
      <c r="AT17" s="5"/>
      <c r="AU17" s="5"/>
      <c r="AV17" s="5">
        <v>1570</v>
      </c>
    </row>
    <row r="18" spans="1:48" x14ac:dyDescent="0.25">
      <c r="A18" s="4" t="s">
        <v>771</v>
      </c>
      <c r="B18" s="5">
        <v>382</v>
      </c>
      <c r="C18" s="5">
        <v>1042</v>
      </c>
      <c r="D18" s="5">
        <v>68</v>
      </c>
      <c r="E18" s="5"/>
      <c r="F18" s="5"/>
      <c r="G18" s="5"/>
      <c r="H18" s="5">
        <v>13</v>
      </c>
      <c r="I18" s="5">
        <v>5</v>
      </c>
      <c r="J18" s="5">
        <v>60</v>
      </c>
      <c r="K18" s="5">
        <v>0</v>
      </c>
      <c r="L18" s="5">
        <v>7</v>
      </c>
      <c r="M18" s="5">
        <v>10</v>
      </c>
      <c r="N18" s="5"/>
      <c r="O18" s="5">
        <v>51</v>
      </c>
      <c r="P18" s="5">
        <v>45</v>
      </c>
      <c r="Q18" s="5"/>
      <c r="R18" s="5">
        <v>15</v>
      </c>
      <c r="S18" s="5">
        <v>18</v>
      </c>
      <c r="T18" s="5">
        <v>5</v>
      </c>
      <c r="U18" s="5">
        <v>14</v>
      </c>
      <c r="V18" s="5">
        <v>48</v>
      </c>
      <c r="W18" s="5">
        <v>241</v>
      </c>
      <c r="X18" s="5">
        <v>0</v>
      </c>
      <c r="Y18" s="5">
        <v>3</v>
      </c>
      <c r="Z18" s="5">
        <v>10</v>
      </c>
      <c r="AA18" s="5"/>
      <c r="AB18" s="5"/>
      <c r="AC18" s="5">
        <v>2</v>
      </c>
      <c r="AD18" s="5">
        <v>29</v>
      </c>
      <c r="AE18" s="5">
        <v>9</v>
      </c>
      <c r="AF18" s="5">
        <v>31</v>
      </c>
      <c r="AG18" s="5">
        <v>23</v>
      </c>
      <c r="AH18" s="5"/>
      <c r="AI18" s="5">
        <v>1</v>
      </c>
      <c r="AJ18" s="5"/>
      <c r="AK18" s="5">
        <v>15</v>
      </c>
      <c r="AL18" s="5">
        <v>1396</v>
      </c>
      <c r="AM18" s="5">
        <v>2</v>
      </c>
      <c r="AN18" s="5">
        <v>1</v>
      </c>
      <c r="AO18" s="5">
        <v>2</v>
      </c>
      <c r="AP18" s="5">
        <v>2</v>
      </c>
      <c r="AQ18" s="5">
        <v>4</v>
      </c>
      <c r="AR18" s="5">
        <v>2</v>
      </c>
      <c r="AS18" s="5"/>
      <c r="AT18" s="5"/>
      <c r="AU18" s="5">
        <v>0</v>
      </c>
      <c r="AV18" s="5">
        <v>3556</v>
      </c>
    </row>
    <row r="19" spans="1:48" x14ac:dyDescent="0.25">
      <c r="A19" s="4" t="s">
        <v>772</v>
      </c>
      <c r="B19" s="5">
        <v>9</v>
      </c>
      <c r="C19" s="5">
        <v>4123</v>
      </c>
      <c r="D19" s="5">
        <v>259</v>
      </c>
      <c r="E19" s="5"/>
      <c r="F19" s="5"/>
      <c r="G19" s="5"/>
      <c r="H19" s="5">
        <v>46</v>
      </c>
      <c r="I19" s="5">
        <v>93</v>
      </c>
      <c r="J19" s="5">
        <v>66</v>
      </c>
      <c r="K19" s="5">
        <v>4</v>
      </c>
      <c r="L19" s="5">
        <v>18</v>
      </c>
      <c r="M19" s="5">
        <v>31</v>
      </c>
      <c r="N19" s="5"/>
      <c r="O19" s="5">
        <v>58</v>
      </c>
      <c r="P19" s="5">
        <v>33</v>
      </c>
      <c r="Q19" s="5">
        <v>0</v>
      </c>
      <c r="R19" s="5">
        <v>18</v>
      </c>
      <c r="S19" s="5">
        <v>23</v>
      </c>
      <c r="T19" s="5">
        <v>108</v>
      </c>
      <c r="U19" s="5">
        <v>14</v>
      </c>
      <c r="V19" s="5">
        <v>58</v>
      </c>
      <c r="W19" s="5">
        <v>593</v>
      </c>
      <c r="X19" s="5">
        <v>17</v>
      </c>
      <c r="Y19" s="5">
        <v>0</v>
      </c>
      <c r="Z19" s="5">
        <v>17</v>
      </c>
      <c r="AA19" s="5">
        <v>17</v>
      </c>
      <c r="AB19" s="5"/>
      <c r="AC19" s="5">
        <v>13</v>
      </c>
      <c r="AD19" s="5">
        <v>33</v>
      </c>
      <c r="AE19" s="5">
        <v>22</v>
      </c>
      <c r="AF19" s="5">
        <v>27</v>
      </c>
      <c r="AG19" s="5">
        <v>67</v>
      </c>
      <c r="AH19" s="5">
        <v>4</v>
      </c>
      <c r="AI19" s="5"/>
      <c r="AJ19" s="5"/>
      <c r="AK19" s="5">
        <v>27</v>
      </c>
      <c r="AL19" s="5">
        <v>909</v>
      </c>
      <c r="AM19" s="5">
        <v>1</v>
      </c>
      <c r="AN19" s="5">
        <v>0</v>
      </c>
      <c r="AO19" s="5">
        <v>3</v>
      </c>
      <c r="AP19" s="5">
        <v>26</v>
      </c>
      <c r="AQ19" s="5">
        <v>6</v>
      </c>
      <c r="AR19" s="5">
        <v>0</v>
      </c>
      <c r="AS19" s="5">
        <v>2</v>
      </c>
      <c r="AT19" s="5"/>
      <c r="AU19" s="5">
        <v>0</v>
      </c>
      <c r="AV19" s="5">
        <v>6745</v>
      </c>
    </row>
    <row r="20" spans="1:48" x14ac:dyDescent="0.25">
      <c r="A20" s="4" t="s">
        <v>773</v>
      </c>
      <c r="B20" s="5">
        <v>173</v>
      </c>
      <c r="C20" s="5">
        <v>2950</v>
      </c>
      <c r="D20" s="5">
        <v>517</v>
      </c>
      <c r="E20" s="5"/>
      <c r="F20" s="5"/>
      <c r="G20" s="5"/>
      <c r="H20" s="5">
        <v>10</v>
      </c>
      <c r="I20" s="5">
        <v>39</v>
      </c>
      <c r="J20" s="5">
        <v>34</v>
      </c>
      <c r="K20" s="5">
        <v>4</v>
      </c>
      <c r="L20" s="5">
        <v>4</v>
      </c>
      <c r="M20" s="5">
        <v>6</v>
      </c>
      <c r="N20" s="5"/>
      <c r="O20" s="5">
        <v>63</v>
      </c>
      <c r="P20" s="5">
        <v>92</v>
      </c>
      <c r="Q20" s="5">
        <v>1</v>
      </c>
      <c r="R20" s="5">
        <v>3</v>
      </c>
      <c r="S20" s="5">
        <v>56</v>
      </c>
      <c r="T20" s="5">
        <v>36</v>
      </c>
      <c r="U20" s="5">
        <v>18</v>
      </c>
      <c r="V20" s="5">
        <v>23</v>
      </c>
      <c r="W20" s="5">
        <v>404</v>
      </c>
      <c r="X20" s="5">
        <v>13</v>
      </c>
      <c r="Y20" s="5">
        <v>2</v>
      </c>
      <c r="Z20" s="5">
        <v>42</v>
      </c>
      <c r="AA20" s="5">
        <v>51</v>
      </c>
      <c r="AB20" s="5">
        <v>102</v>
      </c>
      <c r="AC20" s="5">
        <v>16</v>
      </c>
      <c r="AD20" s="5">
        <v>15</v>
      </c>
      <c r="AE20" s="5">
        <v>47</v>
      </c>
      <c r="AF20" s="5">
        <v>40</v>
      </c>
      <c r="AG20" s="5">
        <v>152</v>
      </c>
      <c r="AH20" s="5">
        <v>4</v>
      </c>
      <c r="AI20" s="5"/>
      <c r="AJ20" s="5"/>
      <c r="AK20" s="5">
        <v>10</v>
      </c>
      <c r="AL20" s="5">
        <v>161</v>
      </c>
      <c r="AM20" s="5">
        <v>3</v>
      </c>
      <c r="AN20" s="5">
        <v>2</v>
      </c>
      <c r="AO20" s="5">
        <v>2</v>
      </c>
      <c r="AP20" s="5">
        <v>8</v>
      </c>
      <c r="AQ20" s="5">
        <v>45</v>
      </c>
      <c r="AR20" s="5">
        <v>1</v>
      </c>
      <c r="AS20" s="5">
        <v>0</v>
      </c>
      <c r="AT20" s="5">
        <v>1</v>
      </c>
      <c r="AU20" s="5">
        <v>2</v>
      </c>
      <c r="AV20" s="5">
        <v>5152</v>
      </c>
    </row>
    <row r="21" spans="1:48" x14ac:dyDescent="0.25">
      <c r="A21" s="4" t="s">
        <v>774</v>
      </c>
      <c r="B21" s="5">
        <v>26</v>
      </c>
      <c r="C21" s="5">
        <v>310</v>
      </c>
      <c r="D21" s="5">
        <v>0</v>
      </c>
      <c r="E21" s="5">
        <v>3</v>
      </c>
      <c r="F21" s="5"/>
      <c r="G21" s="5"/>
      <c r="H21" s="5">
        <v>33</v>
      </c>
      <c r="I21" s="5">
        <v>85</v>
      </c>
      <c r="J21" s="5">
        <v>133</v>
      </c>
      <c r="K21" s="5">
        <v>3</v>
      </c>
      <c r="L21" s="5">
        <v>12</v>
      </c>
      <c r="M21" s="5">
        <v>22</v>
      </c>
      <c r="N21" s="5">
        <v>3</v>
      </c>
      <c r="O21" s="5">
        <v>43</v>
      </c>
      <c r="P21" s="5">
        <v>105</v>
      </c>
      <c r="Q21" s="5">
        <v>7</v>
      </c>
      <c r="R21" s="5">
        <v>11</v>
      </c>
      <c r="S21" s="5">
        <v>59</v>
      </c>
      <c r="T21" s="5">
        <v>27</v>
      </c>
      <c r="U21" s="5">
        <v>54</v>
      </c>
      <c r="V21" s="5">
        <v>18</v>
      </c>
      <c r="W21" s="5">
        <v>159</v>
      </c>
      <c r="X21" s="5">
        <v>3</v>
      </c>
      <c r="Y21" s="5">
        <v>10</v>
      </c>
      <c r="Z21" s="5">
        <v>21</v>
      </c>
      <c r="AA21" s="5">
        <v>21</v>
      </c>
      <c r="AB21" s="5">
        <v>158</v>
      </c>
      <c r="AC21" s="5">
        <v>13</v>
      </c>
      <c r="AD21" s="5">
        <v>37</v>
      </c>
      <c r="AE21" s="5">
        <v>131</v>
      </c>
      <c r="AF21" s="5">
        <v>37</v>
      </c>
      <c r="AG21" s="5">
        <v>150</v>
      </c>
      <c r="AH21" s="5"/>
      <c r="AI21" s="5"/>
      <c r="AJ21" s="5">
        <v>3</v>
      </c>
      <c r="AK21" s="5">
        <v>22</v>
      </c>
      <c r="AL21" s="5">
        <v>294</v>
      </c>
      <c r="AM21" s="5">
        <v>3</v>
      </c>
      <c r="AN21" s="5">
        <v>253</v>
      </c>
      <c r="AO21" s="5">
        <v>0</v>
      </c>
      <c r="AP21" s="5">
        <v>6</v>
      </c>
      <c r="AQ21" s="5">
        <v>23</v>
      </c>
      <c r="AR21" s="5">
        <v>0</v>
      </c>
      <c r="AS21" s="5">
        <v>2</v>
      </c>
      <c r="AT21" s="5">
        <v>5</v>
      </c>
      <c r="AU21" s="5">
        <v>10</v>
      </c>
      <c r="AV21" s="5">
        <v>2315</v>
      </c>
    </row>
    <row r="22" spans="1:48" x14ac:dyDescent="0.25">
      <c r="A22" s="4" t="s">
        <v>775</v>
      </c>
      <c r="B22" s="5">
        <v>32</v>
      </c>
      <c r="C22" s="5">
        <v>121</v>
      </c>
      <c r="D22" s="5">
        <v>0</v>
      </c>
      <c r="E22" s="5">
        <v>8</v>
      </c>
      <c r="F22" s="5"/>
      <c r="G22" s="5">
        <v>25</v>
      </c>
      <c r="H22" s="5">
        <v>60</v>
      </c>
      <c r="I22" s="5">
        <v>220</v>
      </c>
      <c r="J22" s="5">
        <v>231</v>
      </c>
      <c r="K22" s="5">
        <v>0</v>
      </c>
      <c r="L22" s="5">
        <v>14</v>
      </c>
      <c r="M22" s="5">
        <v>36</v>
      </c>
      <c r="N22" s="5">
        <v>50</v>
      </c>
      <c r="O22" s="5">
        <v>72</v>
      </c>
      <c r="P22" s="5">
        <v>388</v>
      </c>
      <c r="Q22" s="5">
        <v>53</v>
      </c>
      <c r="R22" s="5">
        <v>137</v>
      </c>
      <c r="S22" s="5">
        <v>24</v>
      </c>
      <c r="T22" s="5">
        <v>133</v>
      </c>
      <c r="U22" s="5">
        <v>85</v>
      </c>
      <c r="V22" s="5">
        <v>20</v>
      </c>
      <c r="W22" s="5">
        <v>33</v>
      </c>
      <c r="X22" s="5">
        <v>11</v>
      </c>
      <c r="Y22" s="5">
        <v>20</v>
      </c>
      <c r="Z22" s="5">
        <v>68</v>
      </c>
      <c r="AA22" s="5">
        <v>6</v>
      </c>
      <c r="AB22" s="5">
        <v>392</v>
      </c>
      <c r="AC22" s="5">
        <v>36</v>
      </c>
      <c r="AD22" s="5">
        <v>45</v>
      </c>
      <c r="AE22" s="5">
        <v>96</v>
      </c>
      <c r="AF22" s="5">
        <v>105</v>
      </c>
      <c r="AG22" s="5">
        <v>103</v>
      </c>
      <c r="AH22" s="5"/>
      <c r="AI22" s="5"/>
      <c r="AJ22" s="5">
        <v>8</v>
      </c>
      <c r="AK22" s="5">
        <v>73</v>
      </c>
      <c r="AL22" s="5">
        <v>496</v>
      </c>
      <c r="AM22" s="5">
        <v>4</v>
      </c>
      <c r="AN22" s="5">
        <v>145</v>
      </c>
      <c r="AO22" s="5">
        <v>3</v>
      </c>
      <c r="AP22" s="5">
        <v>16</v>
      </c>
      <c r="AQ22" s="5">
        <v>20</v>
      </c>
      <c r="AR22" s="5">
        <v>0</v>
      </c>
      <c r="AS22" s="5">
        <v>0</v>
      </c>
      <c r="AT22" s="5">
        <v>0</v>
      </c>
      <c r="AU22" s="5">
        <v>12</v>
      </c>
      <c r="AV22" s="5">
        <v>3401</v>
      </c>
    </row>
    <row r="23" spans="1:48" x14ac:dyDescent="0.25">
      <c r="A23" s="4" t="s">
        <v>776</v>
      </c>
      <c r="B23" s="5">
        <v>1</v>
      </c>
      <c r="C23" s="5">
        <v>116</v>
      </c>
      <c r="D23" s="5">
        <v>0</v>
      </c>
      <c r="E23" s="5">
        <v>11</v>
      </c>
      <c r="F23" s="5"/>
      <c r="G23" s="5">
        <v>21</v>
      </c>
      <c r="H23" s="5">
        <v>71</v>
      </c>
      <c r="I23" s="5">
        <v>25</v>
      </c>
      <c r="J23" s="5">
        <v>808</v>
      </c>
      <c r="K23" s="5">
        <v>0</v>
      </c>
      <c r="L23" s="5">
        <v>8</v>
      </c>
      <c r="M23" s="5">
        <v>27</v>
      </c>
      <c r="N23" s="5">
        <v>42</v>
      </c>
      <c r="O23" s="5">
        <v>36</v>
      </c>
      <c r="P23" s="5">
        <v>118</v>
      </c>
      <c r="Q23" s="5">
        <v>23</v>
      </c>
      <c r="R23" s="5">
        <v>1860</v>
      </c>
      <c r="S23" s="5">
        <v>48</v>
      </c>
      <c r="T23" s="5">
        <v>521</v>
      </c>
      <c r="U23" s="5">
        <v>12</v>
      </c>
      <c r="V23" s="5">
        <v>37</v>
      </c>
      <c r="W23" s="5">
        <v>59</v>
      </c>
      <c r="X23" s="5">
        <v>20</v>
      </c>
      <c r="Y23" s="5">
        <v>3</v>
      </c>
      <c r="Z23" s="5">
        <v>25</v>
      </c>
      <c r="AA23" s="5">
        <v>68</v>
      </c>
      <c r="AB23" s="5">
        <v>453</v>
      </c>
      <c r="AC23" s="5">
        <v>20</v>
      </c>
      <c r="AD23" s="5">
        <v>54</v>
      </c>
      <c r="AE23" s="5">
        <v>112</v>
      </c>
      <c r="AF23" s="5">
        <v>84</v>
      </c>
      <c r="AG23" s="5">
        <v>302</v>
      </c>
      <c r="AH23" s="5"/>
      <c r="AI23" s="5"/>
      <c r="AJ23" s="5">
        <v>8</v>
      </c>
      <c r="AK23" s="5">
        <v>30</v>
      </c>
      <c r="AL23" s="5">
        <v>242</v>
      </c>
      <c r="AM23" s="5">
        <v>46</v>
      </c>
      <c r="AN23" s="5">
        <v>88</v>
      </c>
      <c r="AO23" s="5">
        <v>10</v>
      </c>
      <c r="AP23" s="5">
        <v>14</v>
      </c>
      <c r="AQ23" s="5">
        <v>17</v>
      </c>
      <c r="AR23" s="5">
        <v>0</v>
      </c>
      <c r="AS23" s="5">
        <v>0</v>
      </c>
      <c r="AT23" s="5">
        <v>7</v>
      </c>
      <c r="AU23" s="5">
        <v>13</v>
      </c>
      <c r="AV23" s="5">
        <v>5460</v>
      </c>
    </row>
    <row r="24" spans="1:48" x14ac:dyDescent="0.25">
      <c r="A24" s="4" t="s">
        <v>777</v>
      </c>
      <c r="B24" s="5">
        <v>0</v>
      </c>
      <c r="C24" s="5">
        <v>4648</v>
      </c>
      <c r="D24" s="5">
        <v>1586</v>
      </c>
      <c r="E24" s="5">
        <v>124</v>
      </c>
      <c r="F24" s="5"/>
      <c r="G24" s="5">
        <v>77</v>
      </c>
      <c r="H24" s="5">
        <v>19</v>
      </c>
      <c r="I24" s="5">
        <v>100</v>
      </c>
      <c r="J24" s="5">
        <v>217</v>
      </c>
      <c r="K24" s="5">
        <v>0</v>
      </c>
      <c r="L24" s="5">
        <v>26</v>
      </c>
      <c r="M24" s="5">
        <v>43</v>
      </c>
      <c r="N24" s="5">
        <v>252</v>
      </c>
      <c r="O24" s="5">
        <v>127</v>
      </c>
      <c r="P24" s="5">
        <v>103</v>
      </c>
      <c r="Q24" s="5">
        <v>58</v>
      </c>
      <c r="R24" s="5">
        <v>2064</v>
      </c>
      <c r="S24" s="5">
        <v>22</v>
      </c>
      <c r="T24" s="5">
        <v>665</v>
      </c>
      <c r="U24" s="5">
        <v>78</v>
      </c>
      <c r="V24" s="5">
        <v>50</v>
      </c>
      <c r="W24" s="5">
        <v>691</v>
      </c>
      <c r="X24" s="5">
        <v>27</v>
      </c>
      <c r="Y24" s="5">
        <v>21</v>
      </c>
      <c r="Z24" s="5">
        <v>60</v>
      </c>
      <c r="AA24" s="5">
        <v>14</v>
      </c>
      <c r="AB24" s="5">
        <v>133</v>
      </c>
      <c r="AC24" s="5">
        <v>81</v>
      </c>
      <c r="AD24" s="5">
        <v>51</v>
      </c>
      <c r="AE24" s="5">
        <v>78</v>
      </c>
      <c r="AF24" s="5">
        <v>133</v>
      </c>
      <c r="AG24" s="5">
        <v>383</v>
      </c>
      <c r="AH24" s="5">
        <v>4</v>
      </c>
      <c r="AI24" s="5">
        <v>2</v>
      </c>
      <c r="AJ24" s="5">
        <v>16</v>
      </c>
      <c r="AK24" s="5">
        <v>49</v>
      </c>
      <c r="AL24" s="5">
        <v>167</v>
      </c>
      <c r="AM24" s="5">
        <v>6</v>
      </c>
      <c r="AN24" s="5">
        <v>22</v>
      </c>
      <c r="AO24" s="5">
        <v>1</v>
      </c>
      <c r="AP24" s="5">
        <v>73</v>
      </c>
      <c r="AQ24" s="5">
        <v>13</v>
      </c>
      <c r="AR24" s="5">
        <v>0</v>
      </c>
      <c r="AS24" s="5">
        <v>12</v>
      </c>
      <c r="AT24" s="5">
        <v>0</v>
      </c>
      <c r="AU24" s="5">
        <v>29</v>
      </c>
      <c r="AV24" s="5">
        <v>12325</v>
      </c>
    </row>
    <row r="25" spans="1:48" x14ac:dyDescent="0.25">
      <c r="A25" s="4" t="s">
        <v>778</v>
      </c>
      <c r="B25" s="5">
        <v>0</v>
      </c>
      <c r="C25" s="5">
        <v>6221</v>
      </c>
      <c r="D25" s="5">
        <v>119</v>
      </c>
      <c r="E25" s="5">
        <v>3415</v>
      </c>
      <c r="F25" s="5"/>
      <c r="G25" s="5">
        <v>83</v>
      </c>
      <c r="H25" s="5">
        <v>377</v>
      </c>
      <c r="I25" s="5">
        <v>68</v>
      </c>
      <c r="J25" s="5">
        <v>229</v>
      </c>
      <c r="K25" s="5">
        <v>1</v>
      </c>
      <c r="L25" s="5">
        <v>6</v>
      </c>
      <c r="M25" s="5">
        <v>11</v>
      </c>
      <c r="N25" s="5">
        <v>73</v>
      </c>
      <c r="O25" s="5">
        <v>1328</v>
      </c>
      <c r="P25" s="5">
        <v>654</v>
      </c>
      <c r="Q25" s="5">
        <v>91</v>
      </c>
      <c r="R25" s="5">
        <v>651</v>
      </c>
      <c r="S25" s="5">
        <v>38</v>
      </c>
      <c r="T25" s="5">
        <v>310</v>
      </c>
      <c r="U25" s="5">
        <v>105</v>
      </c>
      <c r="V25" s="5">
        <v>42</v>
      </c>
      <c r="W25" s="5">
        <v>750</v>
      </c>
      <c r="X25" s="5">
        <v>26</v>
      </c>
      <c r="Y25" s="5">
        <v>39</v>
      </c>
      <c r="Z25" s="5">
        <v>12</v>
      </c>
      <c r="AA25" s="5">
        <v>12</v>
      </c>
      <c r="AB25" s="5">
        <v>138</v>
      </c>
      <c r="AC25" s="5">
        <v>77</v>
      </c>
      <c r="AD25" s="5">
        <v>131</v>
      </c>
      <c r="AE25" s="5">
        <v>41</v>
      </c>
      <c r="AF25" s="5">
        <v>107</v>
      </c>
      <c r="AG25" s="5">
        <v>462</v>
      </c>
      <c r="AH25" s="5"/>
      <c r="AI25" s="5">
        <v>23</v>
      </c>
      <c r="AJ25" s="5">
        <v>19</v>
      </c>
      <c r="AK25" s="5">
        <v>44</v>
      </c>
      <c r="AL25" s="5">
        <v>23</v>
      </c>
      <c r="AM25" s="5">
        <v>52</v>
      </c>
      <c r="AN25" s="5">
        <v>7</v>
      </c>
      <c r="AO25" s="5">
        <v>2</v>
      </c>
      <c r="AP25" s="5">
        <v>61</v>
      </c>
      <c r="AQ25" s="5">
        <v>14</v>
      </c>
      <c r="AR25" s="5">
        <v>1</v>
      </c>
      <c r="AS25" s="5">
        <v>0</v>
      </c>
      <c r="AT25" s="5">
        <v>6</v>
      </c>
      <c r="AU25" s="5">
        <v>22</v>
      </c>
      <c r="AV25" s="5">
        <v>15891</v>
      </c>
    </row>
    <row r="26" spans="1:48" x14ac:dyDescent="0.25">
      <c r="A26" s="4" t="s">
        <v>779</v>
      </c>
      <c r="B26" s="5">
        <v>97</v>
      </c>
      <c r="C26" s="5">
        <v>6711</v>
      </c>
      <c r="D26" s="5">
        <v>31</v>
      </c>
      <c r="E26" s="5">
        <v>3857</v>
      </c>
      <c r="F26" s="5"/>
      <c r="G26" s="5">
        <v>322</v>
      </c>
      <c r="H26" s="5">
        <v>55</v>
      </c>
      <c r="I26" s="5">
        <v>488</v>
      </c>
      <c r="J26" s="5">
        <v>250</v>
      </c>
      <c r="K26" s="5">
        <v>1</v>
      </c>
      <c r="L26" s="5">
        <v>31</v>
      </c>
      <c r="M26" s="5">
        <v>10</v>
      </c>
      <c r="N26" s="5">
        <v>337</v>
      </c>
      <c r="O26" s="5">
        <v>1065</v>
      </c>
      <c r="P26" s="5">
        <v>124</v>
      </c>
      <c r="Q26" s="5">
        <v>90</v>
      </c>
      <c r="R26" s="5">
        <v>1310</v>
      </c>
      <c r="S26" s="5">
        <v>192</v>
      </c>
      <c r="T26" s="5">
        <v>363</v>
      </c>
      <c r="U26" s="5">
        <v>38</v>
      </c>
      <c r="V26" s="5">
        <v>65</v>
      </c>
      <c r="W26" s="5">
        <v>221</v>
      </c>
      <c r="X26" s="5">
        <v>12</v>
      </c>
      <c r="Y26" s="5">
        <v>20</v>
      </c>
      <c r="Z26" s="5">
        <v>59</v>
      </c>
      <c r="AA26" s="5">
        <v>53</v>
      </c>
      <c r="AB26" s="5">
        <v>427</v>
      </c>
      <c r="AC26" s="5">
        <v>99</v>
      </c>
      <c r="AD26" s="5">
        <v>142</v>
      </c>
      <c r="AE26" s="5">
        <v>62</v>
      </c>
      <c r="AF26" s="5">
        <v>86</v>
      </c>
      <c r="AG26" s="5">
        <v>518</v>
      </c>
      <c r="AH26" s="5">
        <v>4</v>
      </c>
      <c r="AI26" s="5">
        <v>13</v>
      </c>
      <c r="AJ26" s="5">
        <v>10</v>
      </c>
      <c r="AK26" s="5">
        <v>145</v>
      </c>
      <c r="AL26" s="5">
        <v>17</v>
      </c>
      <c r="AM26" s="5">
        <v>53</v>
      </c>
      <c r="AN26" s="5">
        <v>484</v>
      </c>
      <c r="AO26" s="5">
        <v>8</v>
      </c>
      <c r="AP26" s="5">
        <v>59</v>
      </c>
      <c r="AQ26" s="5">
        <v>17</v>
      </c>
      <c r="AR26" s="5">
        <v>23</v>
      </c>
      <c r="AS26" s="5">
        <v>3</v>
      </c>
      <c r="AT26" s="5">
        <v>2</v>
      </c>
      <c r="AU26" s="5">
        <v>35</v>
      </c>
      <c r="AV26" s="5">
        <v>18009</v>
      </c>
    </row>
    <row r="27" spans="1:48" x14ac:dyDescent="0.25">
      <c r="A27" s="4" t="s">
        <v>780</v>
      </c>
      <c r="B27" s="5">
        <v>0</v>
      </c>
      <c r="C27" s="5">
        <v>4219</v>
      </c>
      <c r="D27" s="5">
        <v>45</v>
      </c>
      <c r="E27" s="5">
        <v>495</v>
      </c>
      <c r="F27" s="5">
        <v>300</v>
      </c>
      <c r="G27" s="5">
        <v>19</v>
      </c>
      <c r="H27" s="5">
        <v>1008</v>
      </c>
      <c r="I27" s="5">
        <v>716</v>
      </c>
      <c r="J27" s="5">
        <v>613</v>
      </c>
      <c r="K27" s="5">
        <v>1</v>
      </c>
      <c r="L27" s="5">
        <v>23</v>
      </c>
      <c r="M27" s="5">
        <v>6</v>
      </c>
      <c r="N27" s="5">
        <v>177</v>
      </c>
      <c r="O27" s="5">
        <v>1036</v>
      </c>
      <c r="P27" s="5">
        <v>405</v>
      </c>
      <c r="Q27" s="5">
        <v>149</v>
      </c>
      <c r="R27" s="5">
        <v>1952</v>
      </c>
      <c r="S27" s="5">
        <v>1035</v>
      </c>
      <c r="T27" s="5">
        <v>279</v>
      </c>
      <c r="U27" s="5">
        <v>41</v>
      </c>
      <c r="V27" s="5">
        <v>229</v>
      </c>
      <c r="W27" s="5">
        <v>193</v>
      </c>
      <c r="X27" s="5">
        <v>24</v>
      </c>
      <c r="Y27" s="5">
        <v>41</v>
      </c>
      <c r="Z27" s="5">
        <v>47</v>
      </c>
      <c r="AA27" s="5">
        <v>26</v>
      </c>
      <c r="AB27" s="5">
        <v>304</v>
      </c>
      <c r="AC27" s="5">
        <v>50</v>
      </c>
      <c r="AD27" s="5">
        <v>180</v>
      </c>
      <c r="AE27" s="5">
        <v>185</v>
      </c>
      <c r="AF27" s="5">
        <v>138</v>
      </c>
      <c r="AG27" s="5">
        <v>871</v>
      </c>
      <c r="AH27" s="5">
        <v>4</v>
      </c>
      <c r="AI27" s="5">
        <v>9</v>
      </c>
      <c r="AJ27" s="5">
        <v>9</v>
      </c>
      <c r="AK27" s="5">
        <v>96</v>
      </c>
      <c r="AL27" s="5">
        <v>2</v>
      </c>
      <c r="AM27" s="5">
        <v>222</v>
      </c>
      <c r="AN27" s="5">
        <v>46</v>
      </c>
      <c r="AO27" s="5">
        <v>156</v>
      </c>
      <c r="AP27" s="5">
        <v>177</v>
      </c>
      <c r="AQ27" s="5">
        <v>9</v>
      </c>
      <c r="AR27" s="5">
        <v>2</v>
      </c>
      <c r="AS27" s="5">
        <v>0</v>
      </c>
      <c r="AT27" s="5">
        <v>8</v>
      </c>
      <c r="AU27" s="5">
        <v>13</v>
      </c>
      <c r="AV27" s="5">
        <v>15560</v>
      </c>
    </row>
    <row r="28" spans="1:48" x14ac:dyDescent="0.25">
      <c r="A28" s="4" t="s">
        <v>781</v>
      </c>
      <c r="B28" s="5">
        <v>22</v>
      </c>
      <c r="C28" s="5">
        <v>5193</v>
      </c>
      <c r="D28" s="5">
        <v>2</v>
      </c>
      <c r="E28" s="5">
        <v>828</v>
      </c>
      <c r="F28" s="5">
        <v>0</v>
      </c>
      <c r="G28" s="5">
        <v>243</v>
      </c>
      <c r="H28" s="5">
        <v>1100</v>
      </c>
      <c r="I28" s="5">
        <v>1006</v>
      </c>
      <c r="J28" s="5">
        <v>1001</v>
      </c>
      <c r="K28" s="5">
        <v>53</v>
      </c>
      <c r="L28" s="5">
        <v>16</v>
      </c>
      <c r="M28" s="5">
        <v>8</v>
      </c>
      <c r="N28" s="5">
        <v>160</v>
      </c>
      <c r="O28" s="5">
        <v>488</v>
      </c>
      <c r="P28" s="5">
        <v>268</v>
      </c>
      <c r="Q28" s="5">
        <v>170</v>
      </c>
      <c r="R28" s="5">
        <v>720</v>
      </c>
      <c r="S28" s="5">
        <v>1110</v>
      </c>
      <c r="T28" s="5">
        <v>165</v>
      </c>
      <c r="U28" s="5">
        <v>18</v>
      </c>
      <c r="V28" s="5">
        <v>375</v>
      </c>
      <c r="W28" s="5">
        <v>471</v>
      </c>
      <c r="X28" s="5">
        <v>0</v>
      </c>
      <c r="Y28" s="5">
        <v>1</v>
      </c>
      <c r="Z28" s="5">
        <v>62</v>
      </c>
      <c r="AA28" s="5">
        <v>86</v>
      </c>
      <c r="AB28" s="5">
        <v>232</v>
      </c>
      <c r="AC28" s="5">
        <v>22</v>
      </c>
      <c r="AD28" s="5">
        <v>297</v>
      </c>
      <c r="AE28" s="5">
        <v>617</v>
      </c>
      <c r="AF28" s="5">
        <v>44</v>
      </c>
      <c r="AG28" s="5">
        <v>266</v>
      </c>
      <c r="AH28" s="5">
        <v>4</v>
      </c>
      <c r="AI28" s="5">
        <v>22</v>
      </c>
      <c r="AJ28" s="5">
        <v>15</v>
      </c>
      <c r="AK28" s="5">
        <v>184</v>
      </c>
      <c r="AL28" s="5">
        <v>85</v>
      </c>
      <c r="AM28" s="5">
        <v>66</v>
      </c>
      <c r="AN28" s="5">
        <v>137</v>
      </c>
      <c r="AO28" s="5">
        <v>156</v>
      </c>
      <c r="AP28" s="5">
        <v>186</v>
      </c>
      <c r="AQ28" s="5">
        <v>2</v>
      </c>
      <c r="AR28" s="5">
        <v>0</v>
      </c>
      <c r="AS28" s="5">
        <v>5</v>
      </c>
      <c r="AT28" s="5">
        <v>0</v>
      </c>
      <c r="AU28" s="5">
        <v>46</v>
      </c>
      <c r="AV28" s="5">
        <v>15952</v>
      </c>
    </row>
    <row r="29" spans="1:48" x14ac:dyDescent="0.25">
      <c r="A29" s="4" t="s">
        <v>782</v>
      </c>
      <c r="B29" s="5">
        <v>0</v>
      </c>
      <c r="C29" s="5">
        <v>4213</v>
      </c>
      <c r="D29" s="5">
        <v>174</v>
      </c>
      <c r="E29" s="5">
        <v>204</v>
      </c>
      <c r="F29" s="5">
        <v>13</v>
      </c>
      <c r="G29" s="5">
        <v>343</v>
      </c>
      <c r="H29" s="5">
        <v>1592</v>
      </c>
      <c r="I29" s="5">
        <v>126</v>
      </c>
      <c r="J29" s="5">
        <v>1605</v>
      </c>
      <c r="K29" s="5">
        <v>11</v>
      </c>
      <c r="L29" s="5">
        <v>17</v>
      </c>
      <c r="M29" s="5">
        <v>7</v>
      </c>
      <c r="N29" s="5">
        <v>68</v>
      </c>
      <c r="O29" s="5">
        <v>186</v>
      </c>
      <c r="P29" s="5">
        <v>112</v>
      </c>
      <c r="Q29" s="5">
        <v>81</v>
      </c>
      <c r="R29" s="5">
        <v>644</v>
      </c>
      <c r="S29" s="5">
        <v>112</v>
      </c>
      <c r="T29" s="5">
        <v>394</v>
      </c>
      <c r="U29" s="5">
        <v>3</v>
      </c>
      <c r="V29" s="5">
        <v>377</v>
      </c>
      <c r="W29" s="5">
        <v>472</v>
      </c>
      <c r="X29" s="5">
        <v>3</v>
      </c>
      <c r="Y29" s="5">
        <v>7</v>
      </c>
      <c r="Z29" s="5">
        <v>148</v>
      </c>
      <c r="AA29" s="5">
        <v>244</v>
      </c>
      <c r="AB29" s="5">
        <v>452</v>
      </c>
      <c r="AC29" s="5">
        <v>48</v>
      </c>
      <c r="AD29" s="5">
        <v>179</v>
      </c>
      <c r="AE29" s="5">
        <v>186</v>
      </c>
      <c r="AF29" s="5">
        <v>52</v>
      </c>
      <c r="AG29" s="5">
        <v>373</v>
      </c>
      <c r="AH29" s="5">
        <v>2</v>
      </c>
      <c r="AI29" s="5">
        <v>38</v>
      </c>
      <c r="AJ29" s="5">
        <v>18</v>
      </c>
      <c r="AK29" s="5">
        <v>276</v>
      </c>
      <c r="AL29" s="5">
        <v>120</v>
      </c>
      <c r="AM29" s="5">
        <v>111</v>
      </c>
      <c r="AN29" s="5">
        <v>71</v>
      </c>
      <c r="AO29" s="5">
        <v>60</v>
      </c>
      <c r="AP29" s="5">
        <v>261</v>
      </c>
      <c r="AQ29" s="5">
        <v>10</v>
      </c>
      <c r="AR29" s="5">
        <v>38</v>
      </c>
      <c r="AS29" s="5">
        <v>66</v>
      </c>
      <c r="AT29" s="5">
        <v>17</v>
      </c>
      <c r="AU29" s="5">
        <v>84</v>
      </c>
      <c r="AV29" s="5">
        <v>13618</v>
      </c>
    </row>
    <row r="30" spans="1:48" x14ac:dyDescent="0.25">
      <c r="A30" s="4" t="s">
        <v>783</v>
      </c>
      <c r="B30" s="5">
        <v>121</v>
      </c>
      <c r="C30" s="5">
        <v>4546</v>
      </c>
      <c r="D30" s="5">
        <v>50</v>
      </c>
      <c r="E30" s="5">
        <v>39</v>
      </c>
      <c r="F30" s="5">
        <v>15</v>
      </c>
      <c r="G30" s="5">
        <v>1032</v>
      </c>
      <c r="H30" s="5">
        <v>5256</v>
      </c>
      <c r="I30" s="5">
        <v>260</v>
      </c>
      <c r="J30" s="5">
        <v>1093</v>
      </c>
      <c r="K30" s="5">
        <v>7</v>
      </c>
      <c r="L30" s="5">
        <v>10</v>
      </c>
      <c r="M30" s="5">
        <v>14</v>
      </c>
      <c r="N30" s="5">
        <v>15</v>
      </c>
      <c r="O30" s="5">
        <v>28</v>
      </c>
      <c r="P30" s="5">
        <v>658</v>
      </c>
      <c r="Q30" s="5">
        <v>291</v>
      </c>
      <c r="R30" s="5">
        <v>971</v>
      </c>
      <c r="S30" s="5">
        <v>45</v>
      </c>
      <c r="T30" s="5">
        <v>76</v>
      </c>
      <c r="U30" s="5">
        <v>18</v>
      </c>
      <c r="V30" s="5">
        <v>121</v>
      </c>
      <c r="W30" s="5">
        <v>1494</v>
      </c>
      <c r="X30" s="5">
        <v>5</v>
      </c>
      <c r="Y30" s="5">
        <v>5</v>
      </c>
      <c r="Z30" s="5">
        <v>76</v>
      </c>
      <c r="AA30" s="5">
        <v>227</v>
      </c>
      <c r="AB30" s="5">
        <v>32</v>
      </c>
      <c r="AC30" s="5">
        <v>60</v>
      </c>
      <c r="AD30" s="5">
        <v>541</v>
      </c>
      <c r="AE30" s="5">
        <v>101</v>
      </c>
      <c r="AF30" s="5">
        <v>75</v>
      </c>
      <c r="AG30" s="5">
        <v>260</v>
      </c>
      <c r="AH30" s="5">
        <v>1</v>
      </c>
      <c r="AI30" s="5">
        <v>10</v>
      </c>
      <c r="AJ30" s="5">
        <v>36</v>
      </c>
      <c r="AK30" s="5">
        <v>197</v>
      </c>
      <c r="AL30" s="5">
        <v>202</v>
      </c>
      <c r="AM30" s="5">
        <v>78</v>
      </c>
      <c r="AN30" s="5">
        <v>65</v>
      </c>
      <c r="AO30" s="5">
        <v>230</v>
      </c>
      <c r="AP30" s="5">
        <v>250</v>
      </c>
      <c r="AQ30" s="5">
        <v>8</v>
      </c>
      <c r="AR30" s="5">
        <v>19</v>
      </c>
      <c r="AS30" s="5">
        <v>20</v>
      </c>
      <c r="AT30" s="5">
        <v>7</v>
      </c>
      <c r="AU30" s="5">
        <v>59</v>
      </c>
      <c r="AV30" s="5">
        <v>18724</v>
      </c>
    </row>
    <row r="31" spans="1:48" x14ac:dyDescent="0.25">
      <c r="A31" s="4" t="s">
        <v>784</v>
      </c>
      <c r="B31" s="5">
        <v>1</v>
      </c>
      <c r="C31" s="5">
        <v>2526</v>
      </c>
      <c r="D31" s="5">
        <v>0</v>
      </c>
      <c r="E31" s="5">
        <v>194</v>
      </c>
      <c r="F31" s="5">
        <v>3</v>
      </c>
      <c r="G31" s="5">
        <v>181</v>
      </c>
      <c r="H31" s="5">
        <v>2832</v>
      </c>
      <c r="I31" s="5">
        <v>320</v>
      </c>
      <c r="J31" s="5">
        <v>2706</v>
      </c>
      <c r="K31" s="5">
        <v>6</v>
      </c>
      <c r="L31" s="5">
        <v>14</v>
      </c>
      <c r="M31" s="5">
        <v>40</v>
      </c>
      <c r="N31" s="5">
        <v>73</v>
      </c>
      <c r="O31" s="5">
        <v>1011</v>
      </c>
      <c r="P31" s="5">
        <v>341</v>
      </c>
      <c r="Q31" s="5">
        <v>1803</v>
      </c>
      <c r="R31" s="5">
        <v>1805</v>
      </c>
      <c r="S31" s="5">
        <v>60</v>
      </c>
      <c r="T31" s="5">
        <v>143</v>
      </c>
      <c r="U31" s="5">
        <v>28</v>
      </c>
      <c r="V31" s="5">
        <v>144</v>
      </c>
      <c r="W31" s="5">
        <v>1103</v>
      </c>
      <c r="X31" s="5">
        <v>89</v>
      </c>
      <c r="Y31" s="5">
        <v>30</v>
      </c>
      <c r="Z31" s="5">
        <v>265</v>
      </c>
      <c r="AA31" s="5">
        <v>158</v>
      </c>
      <c r="AB31" s="5">
        <v>148</v>
      </c>
      <c r="AC31" s="5">
        <v>53</v>
      </c>
      <c r="AD31" s="5">
        <v>338</v>
      </c>
      <c r="AE31" s="5">
        <v>263</v>
      </c>
      <c r="AF31" s="5">
        <v>50</v>
      </c>
      <c r="AG31" s="5">
        <v>647</v>
      </c>
      <c r="AH31" s="5">
        <v>63</v>
      </c>
      <c r="AI31" s="5">
        <v>54</v>
      </c>
      <c r="AJ31" s="5">
        <v>11</v>
      </c>
      <c r="AK31" s="5">
        <v>203</v>
      </c>
      <c r="AL31" s="5">
        <v>4571</v>
      </c>
      <c r="AM31" s="5">
        <v>45</v>
      </c>
      <c r="AN31" s="5">
        <v>194</v>
      </c>
      <c r="AO31" s="5">
        <v>332</v>
      </c>
      <c r="AP31" s="5">
        <v>176</v>
      </c>
      <c r="AQ31" s="5">
        <v>6</v>
      </c>
      <c r="AR31" s="5">
        <v>53</v>
      </c>
      <c r="AS31" s="5">
        <v>153</v>
      </c>
      <c r="AT31" s="5">
        <v>22</v>
      </c>
      <c r="AU31" s="5">
        <v>30</v>
      </c>
      <c r="AV31" s="5">
        <v>23288</v>
      </c>
    </row>
    <row r="32" spans="1:48" x14ac:dyDescent="0.25">
      <c r="A32" s="4" t="s">
        <v>785</v>
      </c>
      <c r="B32" s="5">
        <v>0</v>
      </c>
      <c r="C32" s="5">
        <v>4464</v>
      </c>
      <c r="D32" s="5">
        <v>221</v>
      </c>
      <c r="E32" s="5">
        <v>364</v>
      </c>
      <c r="F32" s="5">
        <v>54</v>
      </c>
      <c r="G32" s="5">
        <v>166</v>
      </c>
      <c r="H32" s="5">
        <v>943</v>
      </c>
      <c r="I32" s="5">
        <v>219</v>
      </c>
      <c r="J32" s="5">
        <v>1803</v>
      </c>
      <c r="K32" s="5">
        <v>11</v>
      </c>
      <c r="L32" s="5">
        <v>64</v>
      </c>
      <c r="M32" s="5">
        <v>109</v>
      </c>
      <c r="N32" s="5">
        <v>218</v>
      </c>
      <c r="O32" s="5">
        <v>180</v>
      </c>
      <c r="P32" s="5">
        <v>108</v>
      </c>
      <c r="Q32" s="5">
        <v>1863</v>
      </c>
      <c r="R32" s="5">
        <v>1373</v>
      </c>
      <c r="S32" s="5">
        <v>126</v>
      </c>
      <c r="T32" s="5">
        <v>61</v>
      </c>
      <c r="U32" s="5">
        <v>25</v>
      </c>
      <c r="V32" s="5">
        <v>112</v>
      </c>
      <c r="W32" s="5">
        <v>1610</v>
      </c>
      <c r="X32" s="5">
        <v>194</v>
      </c>
      <c r="Y32" s="5">
        <v>24</v>
      </c>
      <c r="Z32" s="5">
        <v>382</v>
      </c>
      <c r="AA32" s="5">
        <v>572</v>
      </c>
      <c r="AB32" s="5">
        <v>484</v>
      </c>
      <c r="AC32" s="5">
        <v>172</v>
      </c>
      <c r="AD32" s="5">
        <v>316</v>
      </c>
      <c r="AE32" s="5">
        <v>588</v>
      </c>
      <c r="AF32" s="5">
        <v>371</v>
      </c>
      <c r="AG32" s="5">
        <v>570</v>
      </c>
      <c r="AH32" s="5">
        <v>24</v>
      </c>
      <c r="AI32" s="5">
        <v>33</v>
      </c>
      <c r="AJ32" s="5">
        <v>12</v>
      </c>
      <c r="AK32" s="5">
        <v>260</v>
      </c>
      <c r="AL32" s="5">
        <v>2612</v>
      </c>
      <c r="AM32" s="5">
        <v>45</v>
      </c>
      <c r="AN32" s="5">
        <v>87</v>
      </c>
      <c r="AO32" s="5">
        <v>160</v>
      </c>
      <c r="AP32" s="5">
        <v>123</v>
      </c>
      <c r="AQ32" s="5">
        <v>179</v>
      </c>
      <c r="AR32" s="5">
        <v>104</v>
      </c>
      <c r="AS32" s="5">
        <v>147</v>
      </c>
      <c r="AT32" s="5">
        <v>4</v>
      </c>
      <c r="AU32" s="5">
        <v>79</v>
      </c>
      <c r="AV32" s="5">
        <v>21636</v>
      </c>
    </row>
    <row r="33" spans="1:48" x14ac:dyDescent="0.25">
      <c r="A33" s="4" t="s">
        <v>786</v>
      </c>
      <c r="B33" s="5">
        <v>248</v>
      </c>
      <c r="C33" s="5">
        <v>2198</v>
      </c>
      <c r="D33" s="5">
        <v>235</v>
      </c>
      <c r="E33" s="5">
        <v>202</v>
      </c>
      <c r="F33" s="5">
        <v>6</v>
      </c>
      <c r="G33" s="5">
        <v>135</v>
      </c>
      <c r="H33" s="5">
        <v>1693</v>
      </c>
      <c r="I33" s="5">
        <v>427</v>
      </c>
      <c r="J33" s="5">
        <v>903</v>
      </c>
      <c r="K33" s="5">
        <v>6</v>
      </c>
      <c r="L33" s="5">
        <v>19</v>
      </c>
      <c r="M33" s="5">
        <v>8083</v>
      </c>
      <c r="N33" s="5">
        <v>237</v>
      </c>
      <c r="O33" s="5">
        <v>6031</v>
      </c>
      <c r="P33" s="5">
        <v>549</v>
      </c>
      <c r="Q33" s="5">
        <v>1563</v>
      </c>
      <c r="R33" s="5">
        <v>55</v>
      </c>
      <c r="S33" s="5">
        <v>204</v>
      </c>
      <c r="T33" s="5">
        <v>211</v>
      </c>
      <c r="U33" s="5">
        <v>40</v>
      </c>
      <c r="V33" s="5">
        <v>183</v>
      </c>
      <c r="W33" s="5">
        <v>1334</v>
      </c>
      <c r="X33" s="5">
        <v>56</v>
      </c>
      <c r="Y33" s="5">
        <v>32</v>
      </c>
      <c r="Z33" s="5">
        <v>379</v>
      </c>
      <c r="AA33" s="5">
        <v>205</v>
      </c>
      <c r="AB33" s="5">
        <v>710</v>
      </c>
      <c r="AC33" s="5">
        <v>43</v>
      </c>
      <c r="AD33" s="5">
        <v>294</v>
      </c>
      <c r="AE33" s="5">
        <v>960</v>
      </c>
      <c r="AF33" s="5">
        <v>278</v>
      </c>
      <c r="AG33" s="5">
        <v>490</v>
      </c>
      <c r="AH33" s="5">
        <v>49</v>
      </c>
      <c r="AI33" s="5">
        <v>235</v>
      </c>
      <c r="AJ33" s="5">
        <v>971</v>
      </c>
      <c r="AK33" s="5">
        <v>204</v>
      </c>
      <c r="AL33" s="5">
        <v>1188</v>
      </c>
      <c r="AM33" s="5">
        <v>31</v>
      </c>
      <c r="AN33" s="5">
        <v>207</v>
      </c>
      <c r="AO33" s="5">
        <v>19</v>
      </c>
      <c r="AP33" s="5">
        <v>64</v>
      </c>
      <c r="AQ33" s="5">
        <v>11</v>
      </c>
      <c r="AR33" s="5">
        <v>40</v>
      </c>
      <c r="AS33" s="5">
        <v>126</v>
      </c>
      <c r="AT33" s="5">
        <v>2</v>
      </c>
      <c r="AU33" s="5">
        <v>23</v>
      </c>
      <c r="AV33" s="5">
        <v>31179</v>
      </c>
    </row>
    <row r="34" spans="1:48" x14ac:dyDescent="0.25">
      <c r="A34" s="4" t="s">
        <v>787</v>
      </c>
      <c r="B34" s="5">
        <v>488</v>
      </c>
      <c r="C34" s="5">
        <v>216</v>
      </c>
      <c r="D34" s="5">
        <v>209</v>
      </c>
      <c r="E34" s="5">
        <v>226</v>
      </c>
      <c r="F34" s="5">
        <v>4</v>
      </c>
      <c r="G34" s="5">
        <v>105</v>
      </c>
      <c r="H34" s="5">
        <v>647</v>
      </c>
      <c r="I34" s="5">
        <v>2526</v>
      </c>
      <c r="J34" s="5">
        <v>279</v>
      </c>
      <c r="K34" s="5">
        <v>10</v>
      </c>
      <c r="L34" s="5">
        <v>15</v>
      </c>
      <c r="M34" s="5">
        <v>2927</v>
      </c>
      <c r="N34" s="5">
        <v>334</v>
      </c>
      <c r="O34" s="5">
        <v>12106</v>
      </c>
      <c r="P34" s="5">
        <v>707</v>
      </c>
      <c r="Q34" s="5">
        <v>1294</v>
      </c>
      <c r="R34" s="5">
        <v>60</v>
      </c>
      <c r="S34" s="5">
        <v>224</v>
      </c>
      <c r="T34" s="5">
        <v>101</v>
      </c>
      <c r="U34" s="5">
        <v>84</v>
      </c>
      <c r="V34" s="5">
        <v>106</v>
      </c>
      <c r="W34" s="5">
        <v>664</v>
      </c>
      <c r="X34" s="5">
        <v>125</v>
      </c>
      <c r="Y34" s="5">
        <v>59</v>
      </c>
      <c r="Z34" s="5">
        <v>699</v>
      </c>
      <c r="AA34" s="5">
        <v>593</v>
      </c>
      <c r="AB34" s="5">
        <v>393</v>
      </c>
      <c r="AC34" s="5">
        <v>20</v>
      </c>
      <c r="AD34" s="5">
        <v>272</v>
      </c>
      <c r="AE34" s="5">
        <v>477</v>
      </c>
      <c r="AF34" s="5">
        <v>113</v>
      </c>
      <c r="AG34" s="5">
        <v>286</v>
      </c>
      <c r="AH34" s="5">
        <v>45</v>
      </c>
      <c r="AI34" s="5">
        <v>83</v>
      </c>
      <c r="AJ34" s="5">
        <v>508</v>
      </c>
      <c r="AK34" s="5">
        <v>346</v>
      </c>
      <c r="AL34" s="5">
        <v>1755</v>
      </c>
      <c r="AM34" s="5">
        <v>71</v>
      </c>
      <c r="AN34" s="5">
        <v>234</v>
      </c>
      <c r="AO34" s="5">
        <v>92</v>
      </c>
      <c r="AP34" s="5">
        <v>24</v>
      </c>
      <c r="AQ34" s="5">
        <v>36</v>
      </c>
      <c r="AR34" s="5">
        <v>27</v>
      </c>
      <c r="AS34" s="5">
        <v>407</v>
      </c>
      <c r="AT34" s="5">
        <v>8</v>
      </c>
      <c r="AU34" s="5">
        <v>64</v>
      </c>
      <c r="AV34" s="5">
        <v>30069</v>
      </c>
    </row>
    <row r="35" spans="1:48" x14ac:dyDescent="0.25">
      <c r="A35" s="4" t="s">
        <v>788</v>
      </c>
      <c r="B35" s="5">
        <v>2044</v>
      </c>
      <c r="C35" s="5">
        <v>756</v>
      </c>
      <c r="D35" s="5">
        <v>30</v>
      </c>
      <c r="E35" s="5">
        <v>1501</v>
      </c>
      <c r="F35" s="5">
        <v>24</v>
      </c>
      <c r="G35" s="5">
        <v>78</v>
      </c>
      <c r="H35" s="5">
        <v>1102</v>
      </c>
      <c r="I35" s="5">
        <v>3325</v>
      </c>
      <c r="J35" s="5">
        <v>2711</v>
      </c>
      <c r="K35" s="5">
        <v>25</v>
      </c>
      <c r="L35" s="5">
        <v>1</v>
      </c>
      <c r="M35" s="5">
        <v>2717</v>
      </c>
      <c r="N35" s="5">
        <v>370</v>
      </c>
      <c r="O35" s="5">
        <v>1636</v>
      </c>
      <c r="P35" s="5">
        <v>303</v>
      </c>
      <c r="Q35" s="5">
        <v>1024</v>
      </c>
      <c r="R35" s="5">
        <v>285</v>
      </c>
      <c r="S35" s="5">
        <v>1616</v>
      </c>
      <c r="T35" s="5">
        <v>185</v>
      </c>
      <c r="U35" s="5">
        <v>25</v>
      </c>
      <c r="V35" s="5">
        <v>690</v>
      </c>
      <c r="W35" s="5">
        <v>468</v>
      </c>
      <c r="X35" s="5">
        <v>59</v>
      </c>
      <c r="Y35" s="5">
        <v>57</v>
      </c>
      <c r="Z35" s="5">
        <v>435</v>
      </c>
      <c r="AA35" s="5">
        <v>812</v>
      </c>
      <c r="AB35" s="5">
        <v>682</v>
      </c>
      <c r="AC35" s="5">
        <v>60</v>
      </c>
      <c r="AD35" s="5">
        <v>250</v>
      </c>
      <c r="AE35" s="5">
        <v>401</v>
      </c>
      <c r="AF35" s="5">
        <v>182</v>
      </c>
      <c r="AG35" s="5">
        <v>234</v>
      </c>
      <c r="AH35" s="5">
        <v>179</v>
      </c>
      <c r="AI35" s="5">
        <v>72</v>
      </c>
      <c r="AJ35" s="5">
        <v>345</v>
      </c>
      <c r="AK35" s="5">
        <v>123</v>
      </c>
      <c r="AL35" s="5">
        <v>1257</v>
      </c>
      <c r="AM35" s="5">
        <v>173</v>
      </c>
      <c r="AN35" s="5">
        <v>318</v>
      </c>
      <c r="AO35" s="5">
        <v>93</v>
      </c>
      <c r="AP35" s="5">
        <v>187</v>
      </c>
      <c r="AQ35" s="5">
        <v>35</v>
      </c>
      <c r="AR35" s="5">
        <v>49</v>
      </c>
      <c r="AS35" s="5">
        <v>517</v>
      </c>
      <c r="AT35" s="5">
        <v>10</v>
      </c>
      <c r="AU35" s="5">
        <v>67</v>
      </c>
      <c r="AV35" s="5">
        <v>27513</v>
      </c>
    </row>
    <row r="36" spans="1:48" x14ac:dyDescent="0.25">
      <c r="A36" s="4" t="s">
        <v>789</v>
      </c>
      <c r="B36" s="5">
        <v>784</v>
      </c>
      <c r="C36" s="5">
        <v>697</v>
      </c>
      <c r="D36" s="5">
        <v>623</v>
      </c>
      <c r="E36" s="5">
        <v>258</v>
      </c>
      <c r="F36" s="5">
        <v>164</v>
      </c>
      <c r="G36" s="5">
        <v>480</v>
      </c>
      <c r="H36" s="5">
        <v>1273</v>
      </c>
      <c r="I36" s="5">
        <v>1295</v>
      </c>
      <c r="J36" s="5">
        <v>1127</v>
      </c>
      <c r="K36" s="5">
        <v>9</v>
      </c>
      <c r="L36" s="5">
        <v>23</v>
      </c>
      <c r="M36" s="5">
        <v>1120</v>
      </c>
      <c r="N36" s="5">
        <v>153</v>
      </c>
      <c r="O36" s="5">
        <v>308</v>
      </c>
      <c r="P36" s="5">
        <v>400</v>
      </c>
      <c r="Q36" s="5">
        <v>755</v>
      </c>
      <c r="R36" s="5">
        <v>270</v>
      </c>
      <c r="S36" s="5">
        <v>1702</v>
      </c>
      <c r="T36" s="5">
        <v>340</v>
      </c>
      <c r="U36" s="5">
        <v>23</v>
      </c>
      <c r="V36" s="5">
        <v>791</v>
      </c>
      <c r="W36" s="5">
        <v>349</v>
      </c>
      <c r="X36" s="5">
        <v>21</v>
      </c>
      <c r="Y36" s="5">
        <v>97</v>
      </c>
      <c r="Z36" s="5">
        <v>258</v>
      </c>
      <c r="AA36" s="5">
        <v>1230</v>
      </c>
      <c r="AB36" s="5">
        <v>550</v>
      </c>
      <c r="AC36" s="5">
        <v>142</v>
      </c>
      <c r="AD36" s="5">
        <v>228</v>
      </c>
      <c r="AE36" s="5">
        <v>181</v>
      </c>
      <c r="AF36" s="5">
        <v>289</v>
      </c>
      <c r="AG36" s="5">
        <v>391</v>
      </c>
      <c r="AH36" s="5">
        <v>164</v>
      </c>
      <c r="AI36" s="5">
        <v>135</v>
      </c>
      <c r="AJ36" s="5">
        <v>421</v>
      </c>
      <c r="AK36" s="5">
        <v>213</v>
      </c>
      <c r="AL36" s="5">
        <v>1043</v>
      </c>
      <c r="AM36" s="5">
        <v>313</v>
      </c>
      <c r="AN36" s="5">
        <v>1310</v>
      </c>
      <c r="AO36" s="5">
        <v>147</v>
      </c>
      <c r="AP36" s="5">
        <v>190</v>
      </c>
      <c r="AQ36" s="5">
        <v>116</v>
      </c>
      <c r="AR36" s="5">
        <v>252</v>
      </c>
      <c r="AS36" s="5">
        <v>381</v>
      </c>
      <c r="AT36" s="5">
        <v>22</v>
      </c>
      <c r="AU36" s="5">
        <v>0</v>
      </c>
      <c r="AV36" s="5">
        <v>21038</v>
      </c>
    </row>
    <row r="37" spans="1:48" x14ac:dyDescent="0.25">
      <c r="A37" s="4" t="s">
        <v>790</v>
      </c>
      <c r="B37" s="5">
        <v>0</v>
      </c>
      <c r="C37" s="5">
        <v>293</v>
      </c>
      <c r="D37" s="5">
        <v>56</v>
      </c>
      <c r="E37" s="5">
        <v>25</v>
      </c>
      <c r="F37" s="5">
        <v>143</v>
      </c>
      <c r="G37" s="5">
        <v>145</v>
      </c>
      <c r="H37" s="5">
        <v>2247</v>
      </c>
      <c r="I37" s="5">
        <v>748</v>
      </c>
      <c r="J37" s="5">
        <v>1649</v>
      </c>
      <c r="K37" s="5">
        <v>17</v>
      </c>
      <c r="L37" s="5">
        <v>37</v>
      </c>
      <c r="M37" s="5">
        <v>384</v>
      </c>
      <c r="N37" s="5">
        <v>121</v>
      </c>
      <c r="O37" s="5">
        <v>354</v>
      </c>
      <c r="P37" s="5">
        <v>2325</v>
      </c>
      <c r="Q37" s="5">
        <v>485</v>
      </c>
      <c r="R37" s="5">
        <v>435</v>
      </c>
      <c r="S37" s="5">
        <v>1005</v>
      </c>
      <c r="T37" s="5">
        <v>192</v>
      </c>
      <c r="U37" s="5">
        <v>7</v>
      </c>
      <c r="V37" s="5">
        <v>133</v>
      </c>
      <c r="W37" s="5">
        <v>154</v>
      </c>
      <c r="X37" s="5">
        <v>14</v>
      </c>
      <c r="Y37" s="5">
        <v>93</v>
      </c>
      <c r="Z37" s="5">
        <v>472</v>
      </c>
      <c r="AA37" s="5">
        <v>172</v>
      </c>
      <c r="AB37" s="5">
        <v>933</v>
      </c>
      <c r="AC37" s="5">
        <v>164</v>
      </c>
      <c r="AD37" s="5">
        <v>206</v>
      </c>
      <c r="AE37" s="5">
        <v>228</v>
      </c>
      <c r="AF37" s="5">
        <v>514</v>
      </c>
      <c r="AG37" s="5">
        <v>481</v>
      </c>
      <c r="AH37" s="5">
        <v>36</v>
      </c>
      <c r="AI37" s="5">
        <v>80</v>
      </c>
      <c r="AJ37" s="5">
        <v>78</v>
      </c>
      <c r="AK37" s="5">
        <v>359</v>
      </c>
      <c r="AL37" s="5">
        <v>828</v>
      </c>
      <c r="AM37" s="5">
        <v>151</v>
      </c>
      <c r="AN37" s="5">
        <v>240</v>
      </c>
      <c r="AO37" s="5">
        <v>216</v>
      </c>
      <c r="AP37" s="5">
        <v>191</v>
      </c>
      <c r="AQ37" s="5">
        <v>46</v>
      </c>
      <c r="AR37" s="5">
        <v>54</v>
      </c>
      <c r="AS37" s="5">
        <v>245</v>
      </c>
      <c r="AT37" s="5">
        <v>175</v>
      </c>
      <c r="AU37" s="5">
        <v>51</v>
      </c>
      <c r="AV37" s="5">
        <v>16982</v>
      </c>
    </row>
    <row r="38" spans="1:48" x14ac:dyDescent="0.25">
      <c r="A38" s="4" t="s">
        <v>791</v>
      </c>
      <c r="B38" s="5">
        <v>15</v>
      </c>
      <c r="C38" s="5">
        <v>4</v>
      </c>
      <c r="D38" s="5">
        <v>14</v>
      </c>
      <c r="E38" s="5">
        <v>45</v>
      </c>
      <c r="F38" s="5">
        <v>607</v>
      </c>
      <c r="G38" s="5">
        <v>167</v>
      </c>
      <c r="H38" s="5">
        <v>1535</v>
      </c>
      <c r="I38" s="5">
        <v>684</v>
      </c>
      <c r="J38" s="5">
        <v>2163</v>
      </c>
      <c r="K38" s="5">
        <v>16</v>
      </c>
      <c r="L38" s="5">
        <v>71</v>
      </c>
      <c r="M38" s="5">
        <v>654</v>
      </c>
      <c r="N38" s="5">
        <v>112</v>
      </c>
      <c r="O38" s="5">
        <v>810</v>
      </c>
      <c r="P38" s="5">
        <v>3304</v>
      </c>
      <c r="Q38" s="5">
        <v>129</v>
      </c>
      <c r="R38" s="5">
        <v>432</v>
      </c>
      <c r="S38" s="5">
        <v>554</v>
      </c>
      <c r="T38" s="5">
        <v>136</v>
      </c>
      <c r="U38" s="5">
        <v>15</v>
      </c>
      <c r="V38" s="5">
        <v>50</v>
      </c>
      <c r="W38" s="5">
        <v>146</v>
      </c>
      <c r="X38" s="5">
        <v>203</v>
      </c>
      <c r="Y38" s="5">
        <v>159</v>
      </c>
      <c r="Z38" s="5">
        <v>399</v>
      </c>
      <c r="AA38" s="5">
        <v>1116</v>
      </c>
      <c r="AB38" s="5">
        <v>109</v>
      </c>
      <c r="AC38" s="5">
        <v>192</v>
      </c>
      <c r="AD38" s="5">
        <v>185</v>
      </c>
      <c r="AE38" s="5">
        <v>301</v>
      </c>
      <c r="AF38" s="5">
        <v>1524</v>
      </c>
      <c r="AG38" s="5">
        <v>632</v>
      </c>
      <c r="AH38" s="5">
        <v>124</v>
      </c>
      <c r="AI38" s="5">
        <v>110</v>
      </c>
      <c r="AJ38" s="5">
        <v>231</v>
      </c>
      <c r="AK38" s="5">
        <v>97</v>
      </c>
      <c r="AL38" s="5">
        <v>614</v>
      </c>
      <c r="AM38" s="5">
        <v>29</v>
      </c>
      <c r="AN38" s="5">
        <v>733</v>
      </c>
      <c r="AO38" s="5">
        <v>79</v>
      </c>
      <c r="AP38" s="5">
        <v>450</v>
      </c>
      <c r="AQ38" s="5">
        <v>462</v>
      </c>
      <c r="AR38" s="5">
        <v>58</v>
      </c>
      <c r="AS38" s="5">
        <v>617</v>
      </c>
      <c r="AT38" s="5">
        <v>185</v>
      </c>
      <c r="AU38" s="5">
        <v>53</v>
      </c>
      <c r="AV38" s="5">
        <v>20325</v>
      </c>
    </row>
    <row r="39" spans="1:48" x14ac:dyDescent="0.25">
      <c r="A39" s="4" t="s">
        <v>792</v>
      </c>
      <c r="B39" s="5">
        <v>3</v>
      </c>
      <c r="C39" s="5"/>
      <c r="D39" s="5">
        <v>6</v>
      </c>
      <c r="E39" s="5">
        <v>35</v>
      </c>
      <c r="F39" s="5">
        <v>170</v>
      </c>
      <c r="G39" s="5">
        <v>5</v>
      </c>
      <c r="H39" s="5">
        <v>872</v>
      </c>
      <c r="I39" s="5">
        <v>703</v>
      </c>
      <c r="J39" s="5">
        <v>1103</v>
      </c>
      <c r="K39" s="5">
        <v>1</v>
      </c>
      <c r="L39" s="5">
        <v>49</v>
      </c>
      <c r="M39" s="5">
        <v>698</v>
      </c>
      <c r="N39" s="5">
        <v>256</v>
      </c>
      <c r="O39" s="5">
        <v>384</v>
      </c>
      <c r="P39" s="5">
        <v>2438</v>
      </c>
      <c r="Q39" s="5">
        <v>302</v>
      </c>
      <c r="R39" s="5">
        <v>773</v>
      </c>
      <c r="S39" s="5">
        <v>639</v>
      </c>
      <c r="T39" s="5">
        <v>455</v>
      </c>
      <c r="U39" s="5">
        <v>12</v>
      </c>
      <c r="V39" s="5">
        <v>153</v>
      </c>
      <c r="W39" s="5">
        <v>235</v>
      </c>
      <c r="X39" s="5">
        <v>186</v>
      </c>
      <c r="Y39" s="5">
        <v>269</v>
      </c>
      <c r="Z39" s="5">
        <v>362</v>
      </c>
      <c r="AA39" s="5">
        <v>631</v>
      </c>
      <c r="AB39" s="5">
        <v>351</v>
      </c>
      <c r="AC39" s="5">
        <v>268</v>
      </c>
      <c r="AD39" s="5">
        <v>163</v>
      </c>
      <c r="AE39" s="5">
        <v>1052</v>
      </c>
      <c r="AF39" s="5">
        <v>705</v>
      </c>
      <c r="AG39" s="5">
        <v>476</v>
      </c>
      <c r="AH39" s="5">
        <v>20</v>
      </c>
      <c r="AI39" s="5">
        <v>254</v>
      </c>
      <c r="AJ39" s="5">
        <v>83</v>
      </c>
      <c r="AK39" s="5">
        <v>362</v>
      </c>
      <c r="AL39" s="5">
        <v>399</v>
      </c>
      <c r="AM39" s="5">
        <v>83</v>
      </c>
      <c r="AN39" s="5">
        <v>146</v>
      </c>
      <c r="AO39" s="5">
        <v>230</v>
      </c>
      <c r="AP39" s="5">
        <v>1022</v>
      </c>
      <c r="AQ39" s="5">
        <v>117</v>
      </c>
      <c r="AR39" s="5">
        <v>435</v>
      </c>
      <c r="AS39" s="5">
        <v>506</v>
      </c>
      <c r="AT39" s="5">
        <v>50</v>
      </c>
      <c r="AU39" s="5">
        <v>54</v>
      </c>
      <c r="AV39" s="5">
        <v>17516</v>
      </c>
    </row>
    <row r="40" spans="1:48" x14ac:dyDescent="0.25">
      <c r="A40" s="4" t="s">
        <v>793</v>
      </c>
      <c r="B40" s="5">
        <v>54</v>
      </c>
      <c r="C40" s="5">
        <v>1603</v>
      </c>
      <c r="D40" s="5">
        <v>171</v>
      </c>
      <c r="E40" s="5">
        <v>51</v>
      </c>
      <c r="F40" s="5">
        <v>45</v>
      </c>
      <c r="G40" s="5">
        <v>108</v>
      </c>
      <c r="H40" s="5">
        <v>473</v>
      </c>
      <c r="I40" s="5">
        <v>561</v>
      </c>
      <c r="J40" s="5">
        <v>112</v>
      </c>
      <c r="K40" s="5">
        <v>101</v>
      </c>
      <c r="L40" s="5">
        <v>28</v>
      </c>
      <c r="M40" s="5">
        <v>926</v>
      </c>
      <c r="N40" s="5">
        <v>2117</v>
      </c>
      <c r="O40" s="5">
        <v>162</v>
      </c>
      <c r="P40" s="5">
        <v>1063</v>
      </c>
      <c r="Q40" s="5">
        <v>175</v>
      </c>
      <c r="R40" s="5">
        <v>5244</v>
      </c>
      <c r="S40" s="5">
        <v>660</v>
      </c>
      <c r="T40" s="5">
        <v>373</v>
      </c>
      <c r="U40" s="5">
        <v>28</v>
      </c>
      <c r="V40" s="5">
        <v>71</v>
      </c>
      <c r="W40" s="5">
        <v>1417</v>
      </c>
      <c r="X40" s="5">
        <v>315</v>
      </c>
      <c r="Y40" s="5">
        <v>605</v>
      </c>
      <c r="Z40" s="5">
        <v>432</v>
      </c>
      <c r="AA40" s="5">
        <v>245</v>
      </c>
      <c r="AB40" s="5">
        <v>275</v>
      </c>
      <c r="AC40" s="5">
        <v>319</v>
      </c>
      <c r="AD40" s="5">
        <v>114</v>
      </c>
      <c r="AE40" s="5">
        <v>313</v>
      </c>
      <c r="AF40" s="5">
        <v>440</v>
      </c>
      <c r="AG40" s="5">
        <v>521</v>
      </c>
      <c r="AH40" s="5">
        <v>22</v>
      </c>
      <c r="AI40" s="5">
        <v>219</v>
      </c>
      <c r="AJ40" s="5">
        <v>116</v>
      </c>
      <c r="AK40" s="5">
        <v>176</v>
      </c>
      <c r="AL40" s="5">
        <v>200</v>
      </c>
      <c r="AM40" s="5">
        <v>64</v>
      </c>
      <c r="AN40" s="5">
        <v>286</v>
      </c>
      <c r="AO40" s="5">
        <v>168</v>
      </c>
      <c r="AP40" s="5">
        <v>212</v>
      </c>
      <c r="AQ40" s="5">
        <v>48</v>
      </c>
      <c r="AR40" s="5">
        <v>319</v>
      </c>
      <c r="AS40" s="5">
        <v>544</v>
      </c>
      <c r="AT40" s="5">
        <v>64</v>
      </c>
      <c r="AU40" s="5">
        <v>56</v>
      </c>
      <c r="AV40" s="5">
        <v>21616</v>
      </c>
    </row>
    <row r="41" spans="1:48" x14ac:dyDescent="0.25">
      <c r="A41" s="4" t="s">
        <v>794</v>
      </c>
      <c r="B41" s="5">
        <v>444</v>
      </c>
      <c r="C41" s="5">
        <v>600</v>
      </c>
      <c r="D41" s="5">
        <v>3</v>
      </c>
      <c r="E41" s="5">
        <v>30</v>
      </c>
      <c r="F41" s="5">
        <v>204</v>
      </c>
      <c r="G41" s="5">
        <v>0</v>
      </c>
      <c r="H41" s="5">
        <v>583</v>
      </c>
      <c r="I41" s="5">
        <v>700</v>
      </c>
      <c r="J41" s="5">
        <v>579</v>
      </c>
      <c r="K41" s="5">
        <v>4512</v>
      </c>
      <c r="L41" s="5">
        <v>83</v>
      </c>
      <c r="M41" s="5">
        <v>2350</v>
      </c>
      <c r="N41" s="5">
        <v>6446</v>
      </c>
      <c r="O41" s="5">
        <v>513</v>
      </c>
      <c r="P41" s="5">
        <v>901</v>
      </c>
      <c r="Q41" s="5">
        <v>377</v>
      </c>
      <c r="R41" s="5">
        <v>1706</v>
      </c>
      <c r="S41" s="5">
        <v>49</v>
      </c>
      <c r="T41" s="5">
        <v>442</v>
      </c>
      <c r="U41" s="5">
        <v>27</v>
      </c>
      <c r="V41" s="5">
        <v>68</v>
      </c>
      <c r="W41" s="5">
        <v>75</v>
      </c>
      <c r="X41" s="5">
        <v>139</v>
      </c>
      <c r="Y41" s="5">
        <v>176</v>
      </c>
      <c r="Z41" s="5">
        <v>37</v>
      </c>
      <c r="AA41" s="5">
        <v>570</v>
      </c>
      <c r="AB41" s="5">
        <v>295</v>
      </c>
      <c r="AC41" s="5">
        <v>469</v>
      </c>
      <c r="AD41" s="5">
        <v>167</v>
      </c>
      <c r="AE41" s="5">
        <v>58</v>
      </c>
      <c r="AF41" s="5">
        <v>189</v>
      </c>
      <c r="AG41" s="5">
        <v>115</v>
      </c>
      <c r="AH41" s="5">
        <v>71</v>
      </c>
      <c r="AI41" s="5">
        <v>71</v>
      </c>
      <c r="AJ41" s="5">
        <v>107</v>
      </c>
      <c r="AK41" s="5">
        <v>18</v>
      </c>
      <c r="AL41" s="5">
        <v>170</v>
      </c>
      <c r="AM41" s="5">
        <v>76</v>
      </c>
      <c r="AN41" s="5">
        <v>488</v>
      </c>
      <c r="AO41" s="5">
        <v>99</v>
      </c>
      <c r="AP41" s="5">
        <v>321</v>
      </c>
      <c r="AQ41" s="5">
        <v>84</v>
      </c>
      <c r="AR41" s="5">
        <v>179</v>
      </c>
      <c r="AS41" s="5">
        <v>513</v>
      </c>
      <c r="AT41" s="5">
        <v>117</v>
      </c>
      <c r="AU41" s="5">
        <v>58</v>
      </c>
      <c r="AV41" s="5">
        <v>25279</v>
      </c>
    </row>
    <row r="42" spans="1:48" x14ac:dyDescent="0.25">
      <c r="A42" s="4" t="s">
        <v>795</v>
      </c>
      <c r="B42" s="5">
        <v>224</v>
      </c>
      <c r="C42" s="5">
        <v>714</v>
      </c>
      <c r="D42" s="5">
        <v>7</v>
      </c>
      <c r="E42" s="5">
        <v>25</v>
      </c>
      <c r="F42" s="5">
        <v>88</v>
      </c>
      <c r="G42" s="5">
        <v>20</v>
      </c>
      <c r="H42" s="5">
        <v>149</v>
      </c>
      <c r="I42" s="5">
        <v>256</v>
      </c>
      <c r="J42" s="5">
        <v>711</v>
      </c>
      <c r="K42" s="5">
        <v>457</v>
      </c>
      <c r="L42" s="5">
        <v>223</v>
      </c>
      <c r="M42" s="5">
        <v>1048</v>
      </c>
      <c r="N42" s="5">
        <v>10000</v>
      </c>
      <c r="O42" s="5">
        <v>36</v>
      </c>
      <c r="P42" s="5">
        <v>1759</v>
      </c>
      <c r="Q42" s="5">
        <v>186</v>
      </c>
      <c r="R42" s="5">
        <v>3057</v>
      </c>
      <c r="S42" s="5">
        <v>191</v>
      </c>
      <c r="T42" s="5">
        <v>857</v>
      </c>
      <c r="U42" s="5">
        <v>66</v>
      </c>
      <c r="V42" s="5">
        <v>361</v>
      </c>
      <c r="W42" s="5">
        <v>229</v>
      </c>
      <c r="X42" s="5">
        <v>268</v>
      </c>
      <c r="Y42" s="5">
        <v>210</v>
      </c>
      <c r="Z42" s="5">
        <v>204</v>
      </c>
      <c r="AA42" s="5">
        <v>207</v>
      </c>
      <c r="AB42" s="5">
        <v>674</v>
      </c>
      <c r="AC42" s="5">
        <v>562</v>
      </c>
      <c r="AD42" s="5">
        <v>282</v>
      </c>
      <c r="AE42" s="5">
        <v>54</v>
      </c>
      <c r="AF42" s="5">
        <v>170</v>
      </c>
      <c r="AG42" s="5">
        <v>243</v>
      </c>
      <c r="AH42" s="5">
        <v>52</v>
      </c>
      <c r="AI42" s="5">
        <v>383</v>
      </c>
      <c r="AJ42" s="5">
        <v>41</v>
      </c>
      <c r="AK42" s="5">
        <v>66</v>
      </c>
      <c r="AL42" s="5">
        <v>123</v>
      </c>
      <c r="AM42" s="5">
        <v>46</v>
      </c>
      <c r="AN42" s="5">
        <v>689</v>
      </c>
      <c r="AO42" s="5">
        <v>156</v>
      </c>
      <c r="AP42" s="5">
        <v>724</v>
      </c>
      <c r="AQ42" s="5">
        <v>212</v>
      </c>
      <c r="AR42" s="5">
        <v>221</v>
      </c>
      <c r="AS42" s="5">
        <v>195</v>
      </c>
      <c r="AT42" s="5">
        <v>106</v>
      </c>
      <c r="AU42" s="5">
        <v>59</v>
      </c>
      <c r="AV42" s="5">
        <v>26611</v>
      </c>
    </row>
    <row r="43" spans="1:48" x14ac:dyDescent="0.25">
      <c r="A43" s="4" t="s">
        <v>796</v>
      </c>
      <c r="B43" s="5">
        <v>0</v>
      </c>
      <c r="C43" s="5">
        <v>239</v>
      </c>
      <c r="D43" s="5">
        <v>17</v>
      </c>
      <c r="E43" s="5">
        <v>55</v>
      </c>
      <c r="F43" s="5">
        <v>99</v>
      </c>
      <c r="G43" s="5">
        <v>114</v>
      </c>
      <c r="H43" s="5">
        <v>92</v>
      </c>
      <c r="I43" s="5">
        <v>583</v>
      </c>
      <c r="J43" s="5">
        <v>1175</v>
      </c>
      <c r="K43" s="5">
        <v>0</v>
      </c>
      <c r="L43" s="5">
        <v>132</v>
      </c>
      <c r="M43" s="5">
        <v>933</v>
      </c>
      <c r="N43" s="5">
        <v>2402</v>
      </c>
      <c r="O43" s="5">
        <v>207</v>
      </c>
      <c r="P43" s="5">
        <v>366</v>
      </c>
      <c r="Q43" s="5">
        <v>378</v>
      </c>
      <c r="R43" s="5">
        <v>2640</v>
      </c>
      <c r="S43" s="5">
        <v>156</v>
      </c>
      <c r="T43" s="5">
        <v>2401</v>
      </c>
      <c r="U43" s="5">
        <v>187</v>
      </c>
      <c r="V43" s="5">
        <v>607</v>
      </c>
      <c r="W43" s="5">
        <v>50</v>
      </c>
      <c r="X43" s="5">
        <v>12</v>
      </c>
      <c r="Y43" s="5">
        <v>226</v>
      </c>
      <c r="Z43" s="5">
        <v>302</v>
      </c>
      <c r="AA43" s="5">
        <v>877</v>
      </c>
      <c r="AB43" s="5">
        <v>129</v>
      </c>
      <c r="AC43" s="5">
        <v>136</v>
      </c>
      <c r="AD43" s="5">
        <v>254</v>
      </c>
      <c r="AE43" s="5">
        <v>61</v>
      </c>
      <c r="AF43" s="5">
        <v>259</v>
      </c>
      <c r="AG43" s="5">
        <v>167</v>
      </c>
      <c r="AH43" s="5">
        <v>143</v>
      </c>
      <c r="AI43" s="5">
        <v>414</v>
      </c>
      <c r="AJ43" s="5">
        <v>366</v>
      </c>
      <c r="AK43" s="5">
        <v>266</v>
      </c>
      <c r="AL43" s="5">
        <v>76</v>
      </c>
      <c r="AM43" s="5">
        <v>62</v>
      </c>
      <c r="AN43" s="5">
        <v>1124</v>
      </c>
      <c r="AO43" s="5">
        <v>163</v>
      </c>
      <c r="AP43" s="5">
        <v>1455</v>
      </c>
      <c r="AQ43" s="5">
        <v>122</v>
      </c>
      <c r="AR43" s="5">
        <v>209</v>
      </c>
      <c r="AS43" s="5">
        <v>564</v>
      </c>
      <c r="AT43" s="5">
        <v>66</v>
      </c>
      <c r="AU43" s="5">
        <v>61</v>
      </c>
      <c r="AV43" s="5">
        <v>20347</v>
      </c>
    </row>
    <row r="44" spans="1:48" x14ac:dyDescent="0.25">
      <c r="A44" s="4" t="s">
        <v>797</v>
      </c>
      <c r="B44" s="5">
        <v>0</v>
      </c>
      <c r="C44" s="5">
        <v>201</v>
      </c>
      <c r="D44" s="5">
        <v>142</v>
      </c>
      <c r="E44" s="5">
        <v>29</v>
      </c>
      <c r="F44" s="5">
        <v>121</v>
      </c>
      <c r="G44" s="5">
        <v>16</v>
      </c>
      <c r="H44" s="5">
        <v>219</v>
      </c>
      <c r="I44" s="5">
        <v>575</v>
      </c>
      <c r="J44" s="5">
        <v>403</v>
      </c>
      <c r="K44" s="5">
        <v>10</v>
      </c>
      <c r="L44" s="5">
        <v>74</v>
      </c>
      <c r="M44" s="5">
        <v>224</v>
      </c>
      <c r="N44" s="5">
        <v>1513</v>
      </c>
      <c r="O44" s="5">
        <v>334</v>
      </c>
      <c r="P44" s="5">
        <v>301</v>
      </c>
      <c r="Q44" s="5">
        <v>466</v>
      </c>
      <c r="R44" s="5">
        <v>2222</v>
      </c>
      <c r="S44" s="5">
        <v>242</v>
      </c>
      <c r="T44" s="5">
        <v>470</v>
      </c>
      <c r="U44" s="5">
        <v>111</v>
      </c>
      <c r="V44" s="5">
        <v>555</v>
      </c>
      <c r="W44" s="5">
        <v>272</v>
      </c>
      <c r="X44" s="5">
        <v>60</v>
      </c>
      <c r="Y44" s="5">
        <v>225</v>
      </c>
      <c r="Z44" s="5">
        <v>142</v>
      </c>
      <c r="AA44" s="5">
        <v>89</v>
      </c>
      <c r="AB44" s="5">
        <v>217</v>
      </c>
      <c r="AC44" s="5">
        <v>243</v>
      </c>
      <c r="AD44" s="5">
        <v>210</v>
      </c>
      <c r="AE44" s="5">
        <v>47</v>
      </c>
      <c r="AF44" s="5">
        <v>219</v>
      </c>
      <c r="AG44" s="5">
        <v>534</v>
      </c>
      <c r="AH44" s="5">
        <v>211</v>
      </c>
      <c r="AI44" s="5">
        <v>191</v>
      </c>
      <c r="AJ44" s="5">
        <v>136</v>
      </c>
      <c r="AK44" s="5">
        <v>202</v>
      </c>
      <c r="AL44" s="5">
        <v>224</v>
      </c>
      <c r="AM44" s="5">
        <v>2</v>
      </c>
      <c r="AN44" s="5">
        <v>2047</v>
      </c>
      <c r="AO44" s="5">
        <v>300</v>
      </c>
      <c r="AP44" s="5">
        <v>1226</v>
      </c>
      <c r="AQ44" s="5">
        <v>300</v>
      </c>
      <c r="AR44" s="5">
        <v>245</v>
      </c>
      <c r="AS44" s="5">
        <v>656</v>
      </c>
      <c r="AT44" s="5">
        <v>115</v>
      </c>
      <c r="AU44" s="5">
        <v>62</v>
      </c>
      <c r="AV44" s="5">
        <v>16403</v>
      </c>
    </row>
    <row r="45" spans="1:48" x14ac:dyDescent="0.25">
      <c r="A45" s="4" t="s">
        <v>798</v>
      </c>
      <c r="B45" s="5">
        <v>10</v>
      </c>
      <c r="C45" s="5">
        <v>156</v>
      </c>
      <c r="D45" s="5">
        <v>2</v>
      </c>
      <c r="E45" s="5">
        <v>209</v>
      </c>
      <c r="F45" s="5">
        <v>240</v>
      </c>
      <c r="G45" s="5">
        <v>58</v>
      </c>
      <c r="H45" s="5">
        <v>235</v>
      </c>
      <c r="I45" s="5">
        <v>341</v>
      </c>
      <c r="J45" s="5">
        <v>889</v>
      </c>
      <c r="K45" s="5">
        <v>48</v>
      </c>
      <c r="L45" s="5">
        <v>71</v>
      </c>
      <c r="M45" s="5">
        <v>977</v>
      </c>
      <c r="N45" s="5">
        <v>1689</v>
      </c>
      <c r="O45" s="5">
        <v>124</v>
      </c>
      <c r="P45" s="5">
        <v>83</v>
      </c>
      <c r="Q45" s="5">
        <v>213</v>
      </c>
      <c r="R45" s="5">
        <v>1804</v>
      </c>
      <c r="S45" s="5">
        <v>369</v>
      </c>
      <c r="T45" s="5">
        <v>621</v>
      </c>
      <c r="U45" s="5">
        <v>67</v>
      </c>
      <c r="V45" s="5">
        <v>2022</v>
      </c>
      <c r="W45" s="5">
        <v>226</v>
      </c>
      <c r="X45" s="5">
        <v>42</v>
      </c>
      <c r="Y45" s="5">
        <v>269</v>
      </c>
      <c r="Z45" s="5">
        <v>101</v>
      </c>
      <c r="AA45" s="5">
        <v>616</v>
      </c>
      <c r="AB45" s="5">
        <v>229</v>
      </c>
      <c r="AC45" s="5">
        <v>194</v>
      </c>
      <c r="AD45" s="5">
        <v>102</v>
      </c>
      <c r="AE45" s="5">
        <v>291</v>
      </c>
      <c r="AF45" s="5">
        <v>1247</v>
      </c>
      <c r="AG45" s="5">
        <v>392</v>
      </c>
      <c r="AH45" s="5">
        <v>529</v>
      </c>
      <c r="AI45" s="5">
        <v>2398</v>
      </c>
      <c r="AJ45" s="5">
        <v>49</v>
      </c>
      <c r="AK45" s="5">
        <v>222</v>
      </c>
      <c r="AL45" s="5">
        <v>301</v>
      </c>
      <c r="AM45" s="5">
        <v>284</v>
      </c>
      <c r="AN45" s="5">
        <v>1455</v>
      </c>
      <c r="AO45" s="5">
        <v>358</v>
      </c>
      <c r="AP45" s="5">
        <v>849</v>
      </c>
      <c r="AQ45" s="5">
        <v>271</v>
      </c>
      <c r="AR45" s="5">
        <v>593</v>
      </c>
      <c r="AS45" s="5">
        <v>797</v>
      </c>
      <c r="AT45" s="5">
        <v>351</v>
      </c>
      <c r="AU45" s="5">
        <v>64</v>
      </c>
      <c r="AV45" s="5">
        <v>22458</v>
      </c>
    </row>
    <row r="46" spans="1:48" x14ac:dyDescent="0.25">
      <c r="A46" s="4" t="s">
        <v>799</v>
      </c>
      <c r="B46" s="5">
        <v>22</v>
      </c>
      <c r="C46" s="5">
        <v>418</v>
      </c>
      <c r="D46" s="5">
        <v>139</v>
      </c>
      <c r="E46" s="5">
        <v>4</v>
      </c>
      <c r="F46" s="5">
        <v>875</v>
      </c>
      <c r="G46" s="5">
        <v>16</v>
      </c>
      <c r="H46" s="5">
        <v>203</v>
      </c>
      <c r="I46" s="5">
        <v>316</v>
      </c>
      <c r="J46" s="5">
        <v>516</v>
      </c>
      <c r="K46" s="5">
        <v>86</v>
      </c>
      <c r="L46" s="5">
        <v>42</v>
      </c>
      <c r="M46" s="5">
        <v>421</v>
      </c>
      <c r="N46" s="5">
        <v>1814</v>
      </c>
      <c r="O46" s="5">
        <v>224</v>
      </c>
      <c r="P46" s="5">
        <v>494</v>
      </c>
      <c r="Q46" s="5">
        <v>209</v>
      </c>
      <c r="R46" s="5">
        <v>1387</v>
      </c>
      <c r="S46" s="5">
        <v>1630</v>
      </c>
      <c r="T46" s="5">
        <v>707</v>
      </c>
      <c r="U46" s="5">
        <v>109</v>
      </c>
      <c r="V46" s="5">
        <v>159</v>
      </c>
      <c r="W46" s="5">
        <v>370</v>
      </c>
      <c r="X46" s="5">
        <v>21</v>
      </c>
      <c r="Y46" s="5">
        <v>92</v>
      </c>
      <c r="Z46" s="5">
        <v>565</v>
      </c>
      <c r="AA46" s="5">
        <v>331</v>
      </c>
      <c r="AB46" s="5">
        <v>71</v>
      </c>
      <c r="AC46" s="5">
        <v>561</v>
      </c>
      <c r="AD46" s="5">
        <v>128</v>
      </c>
      <c r="AE46" s="5">
        <v>212</v>
      </c>
      <c r="AF46" s="5">
        <v>1001</v>
      </c>
      <c r="AG46" s="5">
        <v>454</v>
      </c>
      <c r="AH46" s="5">
        <v>295</v>
      </c>
      <c r="AI46" s="5">
        <v>491</v>
      </c>
      <c r="AJ46" s="5">
        <v>75</v>
      </c>
      <c r="AK46" s="5">
        <v>530</v>
      </c>
      <c r="AL46" s="5">
        <v>259</v>
      </c>
      <c r="AM46" s="5">
        <v>108</v>
      </c>
      <c r="AN46" s="5">
        <v>283</v>
      </c>
      <c r="AO46" s="5">
        <v>334</v>
      </c>
      <c r="AP46" s="5">
        <v>841</v>
      </c>
      <c r="AQ46" s="5">
        <v>213</v>
      </c>
      <c r="AR46" s="5">
        <v>330</v>
      </c>
      <c r="AS46" s="5">
        <v>467</v>
      </c>
      <c r="AT46" s="5">
        <v>339</v>
      </c>
      <c r="AU46" s="5">
        <v>37</v>
      </c>
      <c r="AV46" s="5">
        <v>18199</v>
      </c>
    </row>
    <row r="47" spans="1:48" x14ac:dyDescent="0.25">
      <c r="A47" s="4" t="s">
        <v>800</v>
      </c>
      <c r="B47" s="5">
        <v>69</v>
      </c>
      <c r="C47" s="5">
        <v>1439</v>
      </c>
      <c r="D47" s="5">
        <v>3227</v>
      </c>
      <c r="E47" s="5">
        <v>1</v>
      </c>
      <c r="F47" s="5">
        <v>197</v>
      </c>
      <c r="G47" s="5">
        <v>252</v>
      </c>
      <c r="H47" s="5">
        <v>335</v>
      </c>
      <c r="I47" s="5">
        <v>304</v>
      </c>
      <c r="J47" s="5">
        <v>805</v>
      </c>
      <c r="K47" s="5">
        <v>182</v>
      </c>
      <c r="L47" s="5">
        <v>232</v>
      </c>
      <c r="M47" s="5">
        <v>1012</v>
      </c>
      <c r="N47" s="5">
        <v>493</v>
      </c>
      <c r="O47" s="5">
        <v>159</v>
      </c>
      <c r="P47" s="5">
        <v>145</v>
      </c>
      <c r="Q47" s="5">
        <v>47</v>
      </c>
      <c r="R47" s="5">
        <v>969</v>
      </c>
      <c r="S47" s="5">
        <v>1025</v>
      </c>
      <c r="T47" s="5">
        <v>102</v>
      </c>
      <c r="U47" s="5">
        <v>6</v>
      </c>
      <c r="V47" s="5">
        <v>422</v>
      </c>
      <c r="W47" s="5">
        <v>185</v>
      </c>
      <c r="X47" s="5">
        <v>46</v>
      </c>
      <c r="Y47" s="5">
        <v>90</v>
      </c>
      <c r="Z47" s="5">
        <v>316</v>
      </c>
      <c r="AA47" s="5">
        <v>209</v>
      </c>
      <c r="AB47" s="5">
        <v>352</v>
      </c>
      <c r="AC47" s="5">
        <v>640</v>
      </c>
      <c r="AD47" s="5">
        <v>400</v>
      </c>
      <c r="AE47" s="5">
        <v>396</v>
      </c>
      <c r="AF47" s="5">
        <v>1100</v>
      </c>
      <c r="AG47" s="5">
        <v>157</v>
      </c>
      <c r="AH47" s="5">
        <v>74</v>
      </c>
      <c r="AI47" s="5">
        <v>361</v>
      </c>
      <c r="AJ47" s="5">
        <v>270</v>
      </c>
      <c r="AK47" s="5">
        <v>389</v>
      </c>
      <c r="AL47" s="5">
        <v>1456</v>
      </c>
      <c r="AM47" s="5">
        <v>220</v>
      </c>
      <c r="AN47" s="5">
        <v>655</v>
      </c>
      <c r="AO47" s="5">
        <v>274</v>
      </c>
      <c r="AP47" s="5">
        <v>1150</v>
      </c>
      <c r="AQ47" s="5">
        <v>318</v>
      </c>
      <c r="AR47" s="5">
        <v>339</v>
      </c>
      <c r="AS47" s="5">
        <v>727</v>
      </c>
      <c r="AT47" s="5">
        <v>515</v>
      </c>
      <c r="AU47" s="5">
        <v>94</v>
      </c>
      <c r="AV47" s="5">
        <v>22156</v>
      </c>
    </row>
    <row r="48" spans="1:48" x14ac:dyDescent="0.25">
      <c r="A48" s="4" t="s">
        <v>801</v>
      </c>
      <c r="B48" s="5">
        <v>6</v>
      </c>
      <c r="C48" s="5">
        <v>933</v>
      </c>
      <c r="D48" s="5">
        <v>1612</v>
      </c>
      <c r="E48" s="5">
        <v>69</v>
      </c>
      <c r="F48" s="5">
        <v>16</v>
      </c>
      <c r="G48" s="5">
        <v>171</v>
      </c>
      <c r="H48" s="5">
        <v>484</v>
      </c>
      <c r="I48" s="5">
        <v>366</v>
      </c>
      <c r="J48" s="5">
        <v>242</v>
      </c>
      <c r="K48" s="5">
        <v>115</v>
      </c>
      <c r="L48" s="5">
        <v>357</v>
      </c>
      <c r="M48" s="5">
        <v>630</v>
      </c>
      <c r="N48" s="5">
        <v>478</v>
      </c>
      <c r="O48" s="5">
        <v>43</v>
      </c>
      <c r="P48" s="5">
        <v>90</v>
      </c>
      <c r="Q48" s="5">
        <v>598</v>
      </c>
      <c r="R48" s="5">
        <v>551</v>
      </c>
      <c r="S48" s="5">
        <v>850</v>
      </c>
      <c r="T48" s="5">
        <v>819</v>
      </c>
      <c r="U48" s="5">
        <v>4</v>
      </c>
      <c r="V48" s="5">
        <v>267</v>
      </c>
      <c r="W48" s="5">
        <v>128</v>
      </c>
      <c r="X48" s="5">
        <v>20</v>
      </c>
      <c r="Y48" s="5">
        <v>44</v>
      </c>
      <c r="Z48" s="5">
        <v>1042</v>
      </c>
      <c r="AA48" s="5">
        <v>880</v>
      </c>
      <c r="AB48" s="5">
        <v>197</v>
      </c>
      <c r="AC48" s="5">
        <v>277</v>
      </c>
      <c r="AD48" s="5">
        <v>453</v>
      </c>
      <c r="AE48" s="5">
        <v>597</v>
      </c>
      <c r="AF48" s="5">
        <v>833</v>
      </c>
      <c r="AG48" s="5">
        <v>145</v>
      </c>
      <c r="AH48" s="5">
        <v>75</v>
      </c>
      <c r="AI48" s="5">
        <v>139</v>
      </c>
      <c r="AJ48" s="5">
        <v>123</v>
      </c>
      <c r="AK48" s="5">
        <v>80</v>
      </c>
      <c r="AL48" s="5">
        <v>1920</v>
      </c>
      <c r="AM48" s="5">
        <v>202</v>
      </c>
      <c r="AN48" s="5">
        <v>241</v>
      </c>
      <c r="AO48" s="5">
        <v>295</v>
      </c>
      <c r="AP48" s="5">
        <v>601</v>
      </c>
      <c r="AQ48" s="5">
        <v>343</v>
      </c>
      <c r="AR48" s="5">
        <v>270</v>
      </c>
      <c r="AS48" s="5">
        <v>1103</v>
      </c>
      <c r="AT48" s="5">
        <v>570</v>
      </c>
      <c r="AU48" s="5">
        <v>324</v>
      </c>
      <c r="AV48" s="5">
        <v>19603</v>
      </c>
    </row>
    <row r="49" spans="1:48" x14ac:dyDescent="0.25">
      <c r="A49" s="4" t="s">
        <v>802</v>
      </c>
      <c r="B49" s="5">
        <v>7</v>
      </c>
      <c r="C49" s="5">
        <v>662</v>
      </c>
      <c r="D49" s="5">
        <v>378</v>
      </c>
      <c r="E49" s="5">
        <v>40</v>
      </c>
      <c r="F49" s="5">
        <v>191</v>
      </c>
      <c r="G49" s="5">
        <v>63</v>
      </c>
      <c r="H49" s="5">
        <v>224</v>
      </c>
      <c r="I49" s="5">
        <v>1264</v>
      </c>
      <c r="J49" s="5">
        <v>377</v>
      </c>
      <c r="K49" s="5">
        <v>47</v>
      </c>
      <c r="L49" s="5">
        <v>1082</v>
      </c>
      <c r="M49" s="5">
        <v>425</v>
      </c>
      <c r="N49" s="5">
        <v>131</v>
      </c>
      <c r="O49" s="5">
        <v>45</v>
      </c>
      <c r="P49" s="5">
        <v>414</v>
      </c>
      <c r="Q49" s="5">
        <v>189</v>
      </c>
      <c r="R49" s="5">
        <v>43</v>
      </c>
      <c r="S49" s="5">
        <v>234</v>
      </c>
      <c r="T49" s="5">
        <v>823</v>
      </c>
      <c r="U49" s="5">
        <v>12</v>
      </c>
      <c r="V49" s="5">
        <v>1292</v>
      </c>
      <c r="W49" s="5">
        <v>315</v>
      </c>
      <c r="X49" s="5">
        <v>59</v>
      </c>
      <c r="Y49" s="5">
        <v>125</v>
      </c>
      <c r="Z49" s="5">
        <v>330</v>
      </c>
      <c r="AA49" s="5">
        <v>123</v>
      </c>
      <c r="AB49" s="5">
        <v>124</v>
      </c>
      <c r="AC49" s="5">
        <v>231</v>
      </c>
      <c r="AD49" s="5">
        <v>628</v>
      </c>
      <c r="AE49" s="5">
        <v>359</v>
      </c>
      <c r="AF49" s="5">
        <v>986</v>
      </c>
      <c r="AG49" s="5">
        <v>197</v>
      </c>
      <c r="AH49" s="5">
        <v>29</v>
      </c>
      <c r="AI49" s="5">
        <v>75</v>
      </c>
      <c r="AJ49" s="5">
        <v>100</v>
      </c>
      <c r="AK49" s="5">
        <v>165</v>
      </c>
      <c r="AL49" s="5">
        <v>2468</v>
      </c>
      <c r="AM49" s="5">
        <v>172</v>
      </c>
      <c r="AN49" s="5">
        <v>651</v>
      </c>
      <c r="AO49" s="5">
        <v>211</v>
      </c>
      <c r="AP49" s="5">
        <v>342</v>
      </c>
      <c r="AQ49" s="5">
        <v>352</v>
      </c>
      <c r="AR49" s="5">
        <v>373</v>
      </c>
      <c r="AS49" s="5">
        <v>764</v>
      </c>
      <c r="AT49" s="5">
        <v>273</v>
      </c>
      <c r="AU49" s="5">
        <v>1143</v>
      </c>
      <c r="AV49" s="5">
        <v>18538</v>
      </c>
    </row>
    <row r="50" spans="1:48" x14ac:dyDescent="0.25">
      <c r="A50" s="4" t="s">
        <v>803</v>
      </c>
      <c r="B50" s="5">
        <v>43</v>
      </c>
      <c r="C50" s="5">
        <v>1302</v>
      </c>
      <c r="D50" s="5">
        <v>1177</v>
      </c>
      <c r="E50" s="5">
        <v>21</v>
      </c>
      <c r="F50" s="5">
        <v>196</v>
      </c>
      <c r="G50" s="5">
        <v>30</v>
      </c>
      <c r="H50" s="5">
        <v>313</v>
      </c>
      <c r="I50" s="5">
        <v>405</v>
      </c>
      <c r="J50" s="5">
        <v>93</v>
      </c>
      <c r="K50" s="5">
        <v>75</v>
      </c>
      <c r="L50" s="5">
        <v>667</v>
      </c>
      <c r="M50" s="5">
        <v>336</v>
      </c>
      <c r="N50" s="5">
        <v>817</v>
      </c>
      <c r="O50" s="5">
        <v>80</v>
      </c>
      <c r="P50" s="5">
        <v>586</v>
      </c>
      <c r="Q50" s="5">
        <v>124</v>
      </c>
      <c r="R50" s="5">
        <v>224</v>
      </c>
      <c r="S50" s="5">
        <v>367</v>
      </c>
      <c r="T50" s="5">
        <v>628</v>
      </c>
      <c r="U50" s="5">
        <v>10</v>
      </c>
      <c r="V50" s="5">
        <v>278</v>
      </c>
      <c r="W50" s="5">
        <v>194</v>
      </c>
      <c r="X50" s="5">
        <v>132</v>
      </c>
      <c r="Y50" s="5">
        <v>45</v>
      </c>
      <c r="Z50" s="5">
        <v>62</v>
      </c>
      <c r="AA50" s="5">
        <v>294</v>
      </c>
      <c r="AB50" s="5">
        <v>369</v>
      </c>
      <c r="AC50" s="5">
        <v>726</v>
      </c>
      <c r="AD50" s="5">
        <v>753</v>
      </c>
      <c r="AE50" s="5">
        <v>400</v>
      </c>
      <c r="AF50" s="5">
        <v>1014</v>
      </c>
      <c r="AG50" s="5">
        <v>303</v>
      </c>
      <c r="AH50" s="5">
        <v>125</v>
      </c>
      <c r="AI50" s="5">
        <v>70</v>
      </c>
      <c r="AJ50" s="5">
        <v>892</v>
      </c>
      <c r="AK50" s="5">
        <v>127</v>
      </c>
      <c r="AL50" s="5">
        <v>455</v>
      </c>
      <c r="AM50" s="5">
        <v>133</v>
      </c>
      <c r="AN50" s="5">
        <v>947</v>
      </c>
      <c r="AO50" s="5">
        <v>706</v>
      </c>
      <c r="AP50" s="5">
        <v>1178</v>
      </c>
      <c r="AQ50" s="5">
        <v>606</v>
      </c>
      <c r="AR50" s="5">
        <v>178</v>
      </c>
      <c r="AS50" s="5">
        <v>928</v>
      </c>
      <c r="AT50" s="5">
        <v>222</v>
      </c>
      <c r="AU50" s="5">
        <v>338</v>
      </c>
      <c r="AV50" s="5">
        <v>18969</v>
      </c>
    </row>
    <row r="51" spans="1:48" x14ac:dyDescent="0.25">
      <c r="A51" s="4" t="s">
        <v>804</v>
      </c>
      <c r="B51" s="5">
        <v>0</v>
      </c>
      <c r="C51" s="5">
        <v>2060</v>
      </c>
      <c r="D51" s="5">
        <v>176</v>
      </c>
      <c r="E51" s="5">
        <v>3</v>
      </c>
      <c r="F51" s="5">
        <v>248</v>
      </c>
      <c r="G51" s="5">
        <v>19</v>
      </c>
      <c r="H51" s="5">
        <v>152</v>
      </c>
      <c r="I51" s="5">
        <v>308</v>
      </c>
      <c r="J51" s="5">
        <v>2017</v>
      </c>
      <c r="K51" s="5">
        <v>63</v>
      </c>
      <c r="L51" s="5">
        <v>525</v>
      </c>
      <c r="M51" s="5">
        <v>263</v>
      </c>
      <c r="N51" s="5">
        <v>450</v>
      </c>
      <c r="O51" s="5">
        <v>175</v>
      </c>
      <c r="P51" s="5">
        <v>380</v>
      </c>
      <c r="Q51" s="5">
        <v>132</v>
      </c>
      <c r="R51" s="5">
        <v>59</v>
      </c>
      <c r="S51" s="5">
        <v>464</v>
      </c>
      <c r="T51" s="5">
        <v>905</v>
      </c>
      <c r="U51" s="5">
        <v>7</v>
      </c>
      <c r="V51" s="5">
        <v>139</v>
      </c>
      <c r="W51" s="5">
        <v>1246</v>
      </c>
      <c r="X51" s="5">
        <v>100</v>
      </c>
      <c r="Y51" s="5">
        <v>354</v>
      </c>
      <c r="Z51" s="5">
        <v>284</v>
      </c>
      <c r="AA51" s="5">
        <v>575</v>
      </c>
      <c r="AB51" s="5">
        <v>100</v>
      </c>
      <c r="AC51" s="5">
        <v>451</v>
      </c>
      <c r="AD51" s="5">
        <v>450</v>
      </c>
      <c r="AE51" s="5">
        <v>708</v>
      </c>
      <c r="AF51" s="5">
        <v>469</v>
      </c>
      <c r="AG51" s="5">
        <v>376</v>
      </c>
      <c r="AH51" s="5">
        <v>85</v>
      </c>
      <c r="AI51" s="5">
        <v>303</v>
      </c>
      <c r="AJ51" s="5">
        <v>760</v>
      </c>
      <c r="AK51" s="5">
        <v>172</v>
      </c>
      <c r="AL51" s="5">
        <v>923</v>
      </c>
      <c r="AM51" s="5">
        <v>92</v>
      </c>
      <c r="AN51" s="5">
        <v>1344</v>
      </c>
      <c r="AO51" s="5">
        <v>1067</v>
      </c>
      <c r="AP51" s="5">
        <v>902</v>
      </c>
      <c r="AQ51" s="5">
        <v>285</v>
      </c>
      <c r="AR51" s="5">
        <v>541</v>
      </c>
      <c r="AS51" s="5">
        <v>860</v>
      </c>
      <c r="AT51" s="5">
        <v>256</v>
      </c>
      <c r="AU51" s="5">
        <v>237</v>
      </c>
      <c r="AV51" s="5">
        <v>21485</v>
      </c>
    </row>
    <row r="52" spans="1:48" x14ac:dyDescent="0.25">
      <c r="A52" s="4" t="s">
        <v>805</v>
      </c>
      <c r="B52" s="5">
        <v>250</v>
      </c>
      <c r="C52" s="5">
        <v>1148</v>
      </c>
      <c r="D52" s="5">
        <v>235</v>
      </c>
      <c r="E52" s="5">
        <v>20</v>
      </c>
      <c r="F52" s="5">
        <v>364</v>
      </c>
      <c r="G52" s="5">
        <v>6</v>
      </c>
      <c r="H52" s="5">
        <v>270</v>
      </c>
      <c r="I52" s="5">
        <v>326</v>
      </c>
      <c r="J52" s="5">
        <v>1108</v>
      </c>
      <c r="K52" s="5">
        <v>74</v>
      </c>
      <c r="L52" s="5">
        <v>563</v>
      </c>
      <c r="M52" s="5">
        <v>515</v>
      </c>
      <c r="N52" s="5">
        <v>1017</v>
      </c>
      <c r="O52" s="5">
        <v>134</v>
      </c>
      <c r="P52" s="5">
        <v>170</v>
      </c>
      <c r="Q52" s="5">
        <v>245</v>
      </c>
      <c r="R52" s="5">
        <v>28</v>
      </c>
      <c r="S52" s="5">
        <v>1313</v>
      </c>
      <c r="T52" s="5">
        <v>547</v>
      </c>
      <c r="U52" s="5">
        <v>45</v>
      </c>
      <c r="V52" s="5">
        <v>70</v>
      </c>
      <c r="W52" s="5">
        <v>327</v>
      </c>
      <c r="X52" s="5">
        <v>172</v>
      </c>
      <c r="Y52" s="5">
        <v>134</v>
      </c>
      <c r="Z52" s="5">
        <v>100</v>
      </c>
      <c r="AA52" s="5">
        <v>462</v>
      </c>
      <c r="AB52" s="5">
        <v>850</v>
      </c>
      <c r="AC52" s="5">
        <v>834</v>
      </c>
      <c r="AD52" s="5">
        <v>476</v>
      </c>
      <c r="AE52" s="5">
        <v>1133</v>
      </c>
      <c r="AF52" s="5">
        <v>707</v>
      </c>
      <c r="AG52" s="5">
        <v>660</v>
      </c>
      <c r="AH52" s="5">
        <v>125</v>
      </c>
      <c r="AI52" s="5">
        <v>259</v>
      </c>
      <c r="AJ52" s="5">
        <v>742</v>
      </c>
      <c r="AK52" s="5">
        <v>434</v>
      </c>
      <c r="AL52" s="5">
        <v>626</v>
      </c>
      <c r="AM52" s="5">
        <v>704</v>
      </c>
      <c r="AN52" s="5">
        <v>1758</v>
      </c>
      <c r="AO52" s="5">
        <v>1059</v>
      </c>
      <c r="AP52" s="5">
        <v>544</v>
      </c>
      <c r="AQ52" s="5">
        <v>404</v>
      </c>
      <c r="AR52" s="5">
        <v>1532</v>
      </c>
      <c r="AS52" s="5">
        <v>817</v>
      </c>
      <c r="AT52" s="5">
        <v>377</v>
      </c>
      <c r="AU52" s="5">
        <v>171</v>
      </c>
      <c r="AV52" s="5">
        <v>23855</v>
      </c>
    </row>
    <row r="53" spans="1:48" x14ac:dyDescent="0.25">
      <c r="A53" s="4" t="s">
        <v>806</v>
      </c>
      <c r="B53" s="5">
        <v>11</v>
      </c>
      <c r="C53" s="5">
        <v>571</v>
      </c>
      <c r="D53" s="5">
        <v>172</v>
      </c>
      <c r="E53" s="5">
        <v>47</v>
      </c>
      <c r="F53" s="5">
        <v>211</v>
      </c>
      <c r="G53" s="5">
        <v>48</v>
      </c>
      <c r="H53" s="5">
        <v>200</v>
      </c>
      <c r="I53" s="5">
        <v>348</v>
      </c>
      <c r="J53" s="5">
        <v>1670</v>
      </c>
      <c r="K53" s="5">
        <v>135</v>
      </c>
      <c r="L53" s="5">
        <v>244</v>
      </c>
      <c r="M53" s="5">
        <v>184</v>
      </c>
      <c r="N53" s="5">
        <v>1409</v>
      </c>
      <c r="O53" s="5">
        <v>42</v>
      </c>
      <c r="P53" s="5">
        <v>163</v>
      </c>
      <c r="Q53" s="5">
        <v>863</v>
      </c>
      <c r="R53" s="5">
        <v>21</v>
      </c>
      <c r="S53" s="5">
        <v>611</v>
      </c>
      <c r="T53" s="5">
        <v>938</v>
      </c>
      <c r="U53" s="5">
        <v>33</v>
      </c>
      <c r="V53" s="5">
        <v>287</v>
      </c>
      <c r="W53" s="5">
        <v>653</v>
      </c>
      <c r="X53" s="5">
        <v>147</v>
      </c>
      <c r="Y53" s="5">
        <v>116</v>
      </c>
      <c r="Z53" s="5">
        <v>321</v>
      </c>
      <c r="AA53" s="5">
        <v>190</v>
      </c>
      <c r="AB53" s="5">
        <v>960</v>
      </c>
      <c r="AC53" s="5">
        <v>972</v>
      </c>
      <c r="AD53" s="5">
        <v>420</v>
      </c>
      <c r="AE53" s="5">
        <v>490</v>
      </c>
      <c r="AF53" s="5">
        <v>586</v>
      </c>
      <c r="AG53" s="5">
        <v>879</v>
      </c>
      <c r="AH53" s="5">
        <v>324</v>
      </c>
      <c r="AI53" s="5">
        <v>554</v>
      </c>
      <c r="AJ53" s="5">
        <v>175</v>
      </c>
      <c r="AK53" s="5">
        <v>426</v>
      </c>
      <c r="AL53" s="5">
        <v>801</v>
      </c>
      <c r="AM53" s="5">
        <v>102</v>
      </c>
      <c r="AN53" s="5">
        <v>1774</v>
      </c>
      <c r="AO53" s="5">
        <v>1145</v>
      </c>
      <c r="AP53" s="5">
        <v>671</v>
      </c>
      <c r="AQ53" s="5">
        <v>555</v>
      </c>
      <c r="AR53" s="5">
        <v>991</v>
      </c>
      <c r="AS53" s="5">
        <v>1417</v>
      </c>
      <c r="AT53" s="5">
        <v>455</v>
      </c>
      <c r="AU53" s="5">
        <v>94</v>
      </c>
      <c r="AV53" s="5">
        <v>23426</v>
      </c>
    </row>
    <row r="54" spans="1:48" x14ac:dyDescent="0.25">
      <c r="A54" s="4" t="s">
        <v>807</v>
      </c>
      <c r="B54" s="5">
        <v>764</v>
      </c>
      <c r="C54" s="5">
        <v>71</v>
      </c>
      <c r="D54" s="5">
        <v>98</v>
      </c>
      <c r="E54" s="5">
        <v>99</v>
      </c>
      <c r="F54" s="5">
        <v>1015</v>
      </c>
      <c r="G54" s="5">
        <v>1175</v>
      </c>
      <c r="H54" s="5">
        <v>253</v>
      </c>
      <c r="I54" s="5">
        <v>355</v>
      </c>
      <c r="J54" s="5">
        <v>2505</v>
      </c>
      <c r="K54" s="5">
        <v>58</v>
      </c>
      <c r="L54" s="5">
        <v>212</v>
      </c>
      <c r="M54" s="5">
        <v>708</v>
      </c>
      <c r="N54" s="5">
        <v>814</v>
      </c>
      <c r="O54" s="5">
        <v>19</v>
      </c>
      <c r="P54" s="5">
        <v>93</v>
      </c>
      <c r="Q54" s="5">
        <v>603</v>
      </c>
      <c r="R54" s="5">
        <v>26</v>
      </c>
      <c r="S54" s="5">
        <v>310</v>
      </c>
      <c r="T54" s="5">
        <v>738</v>
      </c>
      <c r="U54" s="5">
        <v>46</v>
      </c>
      <c r="V54" s="5">
        <v>285</v>
      </c>
      <c r="W54" s="5">
        <v>280</v>
      </c>
      <c r="X54" s="5">
        <v>131</v>
      </c>
      <c r="Y54" s="5">
        <v>151</v>
      </c>
      <c r="Z54" s="5">
        <v>158</v>
      </c>
      <c r="AA54" s="5">
        <v>349</v>
      </c>
      <c r="AB54" s="5">
        <v>1104</v>
      </c>
      <c r="AC54" s="5">
        <v>583</v>
      </c>
      <c r="AD54" s="5">
        <v>757</v>
      </c>
      <c r="AE54" s="5">
        <v>400</v>
      </c>
      <c r="AF54" s="5">
        <v>974</v>
      </c>
      <c r="AG54" s="5">
        <v>393</v>
      </c>
      <c r="AH54" s="5">
        <v>125</v>
      </c>
      <c r="AI54" s="5">
        <v>450</v>
      </c>
      <c r="AJ54" s="5">
        <v>643</v>
      </c>
      <c r="AK54" s="5">
        <v>844</v>
      </c>
      <c r="AL54" s="5">
        <v>667</v>
      </c>
      <c r="AM54" s="5">
        <v>92</v>
      </c>
      <c r="AN54" s="5">
        <v>951</v>
      </c>
      <c r="AO54" s="5">
        <v>497</v>
      </c>
      <c r="AP54" s="5">
        <v>1518</v>
      </c>
      <c r="AQ54" s="5">
        <v>572</v>
      </c>
      <c r="AR54" s="5">
        <v>579</v>
      </c>
      <c r="AS54" s="5">
        <v>2571</v>
      </c>
      <c r="AT54" s="5">
        <v>398</v>
      </c>
      <c r="AU54" s="5">
        <v>162</v>
      </c>
      <c r="AV54" s="5">
        <v>25596</v>
      </c>
    </row>
    <row r="55" spans="1:48" x14ac:dyDescent="0.25">
      <c r="A55" s="4" t="s">
        <v>808</v>
      </c>
      <c r="B55" s="5">
        <v>74</v>
      </c>
      <c r="C55" s="5">
        <v>27</v>
      </c>
      <c r="D55" s="5">
        <v>300</v>
      </c>
      <c r="E55" s="5">
        <v>32</v>
      </c>
      <c r="F55" s="5">
        <v>727</v>
      </c>
      <c r="G55" s="5">
        <v>2464</v>
      </c>
      <c r="H55" s="5">
        <v>462</v>
      </c>
      <c r="I55" s="5">
        <v>618</v>
      </c>
      <c r="J55" s="5">
        <v>1177</v>
      </c>
      <c r="K55" s="5">
        <v>11</v>
      </c>
      <c r="L55" s="5">
        <v>195</v>
      </c>
      <c r="M55" s="5">
        <v>1269</v>
      </c>
      <c r="N55" s="5">
        <v>257</v>
      </c>
      <c r="O55" s="5">
        <v>13</v>
      </c>
      <c r="P55" s="5">
        <v>220</v>
      </c>
      <c r="Q55" s="5">
        <v>372</v>
      </c>
      <c r="R55" s="5">
        <v>154</v>
      </c>
      <c r="S55" s="5">
        <v>164</v>
      </c>
      <c r="T55" s="5">
        <v>266</v>
      </c>
      <c r="U55" s="5">
        <v>88</v>
      </c>
      <c r="V55" s="5">
        <v>131</v>
      </c>
      <c r="W55" s="5">
        <v>211</v>
      </c>
      <c r="X55" s="5">
        <v>105</v>
      </c>
      <c r="Y55" s="5">
        <v>91</v>
      </c>
      <c r="Z55" s="5">
        <v>793</v>
      </c>
      <c r="AA55" s="5">
        <v>731</v>
      </c>
      <c r="AB55" s="5">
        <v>631</v>
      </c>
      <c r="AC55" s="5">
        <v>761</v>
      </c>
      <c r="AD55" s="5">
        <v>813</v>
      </c>
      <c r="AE55" s="5">
        <v>286</v>
      </c>
      <c r="AF55" s="5">
        <v>672</v>
      </c>
      <c r="AG55" s="5">
        <v>158</v>
      </c>
      <c r="AH55" s="5">
        <v>152</v>
      </c>
      <c r="AI55" s="5">
        <v>210</v>
      </c>
      <c r="AJ55" s="5">
        <v>538</v>
      </c>
      <c r="AK55" s="5">
        <v>1266</v>
      </c>
      <c r="AL55" s="5">
        <v>2512</v>
      </c>
      <c r="AM55" s="5">
        <v>107</v>
      </c>
      <c r="AN55" s="5">
        <v>855</v>
      </c>
      <c r="AO55" s="5">
        <v>257</v>
      </c>
      <c r="AP55" s="5">
        <v>910</v>
      </c>
      <c r="AQ55" s="5">
        <v>533</v>
      </c>
      <c r="AR55" s="5">
        <v>518</v>
      </c>
      <c r="AS55" s="5">
        <v>2361</v>
      </c>
      <c r="AT55" s="5">
        <v>563</v>
      </c>
      <c r="AU55" s="5">
        <v>587</v>
      </c>
      <c r="AV55" s="5">
        <v>25642</v>
      </c>
    </row>
    <row r="56" spans="1:48" x14ac:dyDescent="0.25">
      <c r="A56" s="4" t="s">
        <v>809</v>
      </c>
      <c r="B56" s="5">
        <v>64</v>
      </c>
      <c r="C56" s="5">
        <v>3</v>
      </c>
      <c r="D56" s="5">
        <v>221</v>
      </c>
      <c r="E56" s="5">
        <v>87</v>
      </c>
      <c r="F56" s="5">
        <v>1045</v>
      </c>
      <c r="G56" s="5">
        <v>2573</v>
      </c>
      <c r="H56" s="5">
        <v>728</v>
      </c>
      <c r="I56" s="5">
        <v>1208</v>
      </c>
      <c r="J56" s="5">
        <v>1423</v>
      </c>
      <c r="K56" s="5">
        <v>66</v>
      </c>
      <c r="L56" s="5">
        <v>236</v>
      </c>
      <c r="M56" s="5">
        <v>1326</v>
      </c>
      <c r="N56" s="5">
        <v>219</v>
      </c>
      <c r="O56" s="5">
        <v>106</v>
      </c>
      <c r="P56" s="5">
        <v>368</v>
      </c>
      <c r="Q56" s="5">
        <v>507</v>
      </c>
      <c r="R56" s="5">
        <v>131</v>
      </c>
      <c r="S56" s="5">
        <v>427</v>
      </c>
      <c r="T56" s="5">
        <v>282</v>
      </c>
      <c r="U56" s="5">
        <v>28</v>
      </c>
      <c r="V56" s="5">
        <v>2543</v>
      </c>
      <c r="W56" s="5">
        <v>86</v>
      </c>
      <c r="X56" s="5">
        <v>90</v>
      </c>
      <c r="Y56" s="5">
        <v>61</v>
      </c>
      <c r="Z56" s="5">
        <v>800</v>
      </c>
      <c r="AA56" s="5">
        <v>482</v>
      </c>
      <c r="AB56" s="5">
        <v>686</v>
      </c>
      <c r="AC56" s="5">
        <v>689</v>
      </c>
      <c r="AD56" s="5">
        <v>968</v>
      </c>
      <c r="AE56" s="5">
        <v>1255</v>
      </c>
      <c r="AF56" s="5">
        <v>1802</v>
      </c>
      <c r="AG56" s="5">
        <v>87</v>
      </c>
      <c r="AH56" s="5">
        <v>122</v>
      </c>
      <c r="AI56" s="5">
        <v>211</v>
      </c>
      <c r="AJ56" s="5">
        <v>443</v>
      </c>
      <c r="AK56" s="5">
        <v>1376</v>
      </c>
      <c r="AL56" s="5">
        <v>1629</v>
      </c>
      <c r="AM56" s="5">
        <v>186</v>
      </c>
      <c r="AN56" s="5">
        <v>1613</v>
      </c>
      <c r="AO56" s="5">
        <v>1029</v>
      </c>
      <c r="AP56" s="5">
        <v>1215</v>
      </c>
      <c r="AQ56" s="5">
        <v>297</v>
      </c>
      <c r="AR56" s="5">
        <v>1082</v>
      </c>
      <c r="AS56" s="5">
        <v>1905</v>
      </c>
      <c r="AT56" s="5">
        <v>566</v>
      </c>
      <c r="AU56" s="5">
        <v>813</v>
      </c>
      <c r="AV56" s="5">
        <v>33084</v>
      </c>
    </row>
    <row r="57" spans="1:48" x14ac:dyDescent="0.25">
      <c r="A57" s="4" t="s">
        <v>810</v>
      </c>
      <c r="B57" s="5">
        <v>31</v>
      </c>
      <c r="C57" s="5">
        <v>8</v>
      </c>
      <c r="D57" s="5">
        <v>109</v>
      </c>
      <c r="E57" s="5">
        <v>29</v>
      </c>
      <c r="F57" s="5">
        <v>776</v>
      </c>
      <c r="G57" s="5">
        <v>1061</v>
      </c>
      <c r="H57" s="5">
        <v>1102</v>
      </c>
      <c r="I57" s="5">
        <v>531</v>
      </c>
      <c r="J57" s="5">
        <v>908</v>
      </c>
      <c r="K57" s="5">
        <v>49</v>
      </c>
      <c r="L57" s="5">
        <v>237</v>
      </c>
      <c r="M57" s="5">
        <v>1025</v>
      </c>
      <c r="N57" s="5">
        <v>113</v>
      </c>
      <c r="O57" s="5">
        <v>424</v>
      </c>
      <c r="P57" s="5">
        <v>281</v>
      </c>
      <c r="Q57" s="5">
        <v>108</v>
      </c>
      <c r="R57" s="5">
        <v>83</v>
      </c>
      <c r="S57" s="5">
        <v>464</v>
      </c>
      <c r="T57" s="5">
        <v>565</v>
      </c>
      <c r="U57" s="5">
        <v>51</v>
      </c>
      <c r="V57" s="5">
        <v>30</v>
      </c>
      <c r="W57" s="5">
        <v>118</v>
      </c>
      <c r="X57" s="5">
        <v>106</v>
      </c>
      <c r="Y57" s="5">
        <v>94</v>
      </c>
      <c r="Z57" s="5">
        <v>929</v>
      </c>
      <c r="AA57" s="5">
        <v>515</v>
      </c>
      <c r="AB57" s="5">
        <v>269</v>
      </c>
      <c r="AC57" s="5">
        <v>914</v>
      </c>
      <c r="AD57" s="5">
        <v>560</v>
      </c>
      <c r="AE57" s="5">
        <v>449</v>
      </c>
      <c r="AF57" s="5">
        <v>1440</v>
      </c>
      <c r="AG57" s="5">
        <v>210</v>
      </c>
      <c r="AH57" s="5">
        <v>174</v>
      </c>
      <c r="AI57" s="5">
        <v>478</v>
      </c>
      <c r="AJ57" s="5">
        <v>553</v>
      </c>
      <c r="AK57" s="5">
        <v>1020</v>
      </c>
      <c r="AL57" s="5">
        <v>1901</v>
      </c>
      <c r="AM57" s="5">
        <v>302</v>
      </c>
      <c r="AN57" s="5">
        <v>2829</v>
      </c>
      <c r="AO57" s="5">
        <v>1509</v>
      </c>
      <c r="AP57" s="5">
        <v>1218</v>
      </c>
      <c r="AQ57" s="5">
        <v>71</v>
      </c>
      <c r="AR57" s="5">
        <v>540</v>
      </c>
      <c r="AS57" s="5">
        <v>1457</v>
      </c>
      <c r="AT57" s="5">
        <v>501</v>
      </c>
      <c r="AU57" s="5">
        <v>373</v>
      </c>
      <c r="AV57" s="5">
        <v>26515</v>
      </c>
    </row>
    <row r="58" spans="1:48" x14ac:dyDescent="0.25">
      <c r="A58" s="4" t="s">
        <v>811</v>
      </c>
      <c r="B58" s="5">
        <v>85</v>
      </c>
      <c r="C58" s="5">
        <v>16</v>
      </c>
      <c r="D58" s="5">
        <v>97</v>
      </c>
      <c r="E58" s="5">
        <v>35</v>
      </c>
      <c r="F58" s="5">
        <v>646</v>
      </c>
      <c r="G58" s="5">
        <v>1156</v>
      </c>
      <c r="H58" s="5">
        <v>847</v>
      </c>
      <c r="I58" s="5">
        <v>704</v>
      </c>
      <c r="J58" s="5">
        <v>524</v>
      </c>
      <c r="K58" s="5">
        <v>126</v>
      </c>
      <c r="L58" s="5">
        <v>581</v>
      </c>
      <c r="M58" s="5">
        <v>918</v>
      </c>
      <c r="N58" s="5">
        <v>560</v>
      </c>
      <c r="O58" s="5">
        <v>565</v>
      </c>
      <c r="P58" s="5">
        <v>678</v>
      </c>
      <c r="Q58" s="5">
        <v>307</v>
      </c>
      <c r="R58" s="5">
        <v>140</v>
      </c>
      <c r="S58" s="5">
        <v>629</v>
      </c>
      <c r="T58" s="5">
        <v>546</v>
      </c>
      <c r="U58" s="5">
        <v>16</v>
      </c>
      <c r="V58" s="5">
        <v>1800</v>
      </c>
      <c r="W58" s="5">
        <v>376</v>
      </c>
      <c r="X58" s="5">
        <v>106</v>
      </c>
      <c r="Y58" s="5">
        <v>41</v>
      </c>
      <c r="Z58" s="5">
        <v>364</v>
      </c>
      <c r="AA58" s="5">
        <v>1414</v>
      </c>
      <c r="AB58" s="5">
        <v>1022</v>
      </c>
      <c r="AC58" s="5">
        <v>688</v>
      </c>
      <c r="AD58" s="5">
        <v>602</v>
      </c>
      <c r="AE58" s="5">
        <v>439</v>
      </c>
      <c r="AF58" s="5">
        <v>1716</v>
      </c>
      <c r="AG58" s="5">
        <v>184</v>
      </c>
      <c r="AH58" s="5">
        <v>1309</v>
      </c>
      <c r="AI58" s="5">
        <v>1088</v>
      </c>
      <c r="AJ58" s="5">
        <v>466</v>
      </c>
      <c r="AK58" s="5">
        <v>1073</v>
      </c>
      <c r="AL58" s="5">
        <v>4412</v>
      </c>
      <c r="AM58" s="5">
        <v>2160</v>
      </c>
      <c r="AN58" s="5">
        <v>6099</v>
      </c>
      <c r="AO58" s="5">
        <v>1648</v>
      </c>
      <c r="AP58" s="5">
        <v>1091</v>
      </c>
      <c r="AQ58" s="5">
        <v>386</v>
      </c>
      <c r="AR58" s="5">
        <v>229</v>
      </c>
      <c r="AS58" s="5">
        <v>2144</v>
      </c>
      <c r="AT58" s="5">
        <v>472</v>
      </c>
      <c r="AU58" s="5">
        <v>1667</v>
      </c>
      <c r="AV58" s="5">
        <v>42172</v>
      </c>
    </row>
    <row r="59" spans="1:48" x14ac:dyDescent="0.25">
      <c r="A59" s="4" t="s">
        <v>812</v>
      </c>
      <c r="B59" s="5">
        <v>723</v>
      </c>
      <c r="C59" s="5">
        <v>1</v>
      </c>
      <c r="D59" s="5">
        <v>174</v>
      </c>
      <c r="E59" s="5">
        <v>41</v>
      </c>
      <c r="F59" s="5">
        <v>517</v>
      </c>
      <c r="G59" s="5">
        <v>5286</v>
      </c>
      <c r="H59" s="5">
        <v>1503</v>
      </c>
      <c r="I59" s="5">
        <v>4047</v>
      </c>
      <c r="J59" s="5">
        <v>565</v>
      </c>
      <c r="K59" s="5">
        <v>98</v>
      </c>
      <c r="L59" s="5">
        <v>613</v>
      </c>
      <c r="M59" s="5">
        <v>756</v>
      </c>
      <c r="N59" s="5">
        <v>378</v>
      </c>
      <c r="O59" s="5">
        <v>240</v>
      </c>
      <c r="P59" s="5">
        <v>312</v>
      </c>
      <c r="Q59" s="5">
        <v>689</v>
      </c>
      <c r="R59" s="5">
        <v>122</v>
      </c>
      <c r="S59" s="5">
        <v>883</v>
      </c>
      <c r="T59" s="5">
        <v>908</v>
      </c>
      <c r="U59" s="5">
        <v>34</v>
      </c>
      <c r="V59" s="5">
        <v>335</v>
      </c>
      <c r="W59" s="5">
        <v>529</v>
      </c>
      <c r="X59" s="5">
        <v>142</v>
      </c>
      <c r="Y59" s="5">
        <v>114</v>
      </c>
      <c r="Z59" s="5">
        <v>721</v>
      </c>
      <c r="AA59" s="5">
        <v>818</v>
      </c>
      <c r="AB59" s="5">
        <v>944</v>
      </c>
      <c r="AC59" s="5">
        <v>1002</v>
      </c>
      <c r="AD59" s="5">
        <v>1223</v>
      </c>
      <c r="AE59" s="5">
        <v>403</v>
      </c>
      <c r="AF59" s="5">
        <v>1502</v>
      </c>
      <c r="AG59" s="5">
        <v>117</v>
      </c>
      <c r="AH59" s="5">
        <v>678</v>
      </c>
      <c r="AI59" s="5">
        <v>557</v>
      </c>
      <c r="AJ59" s="5">
        <v>513</v>
      </c>
      <c r="AK59" s="5">
        <v>1048</v>
      </c>
      <c r="AL59" s="5">
        <v>2000</v>
      </c>
      <c r="AM59" s="5">
        <v>3062</v>
      </c>
      <c r="AN59" s="5">
        <v>3963</v>
      </c>
      <c r="AO59" s="5">
        <v>2193</v>
      </c>
      <c r="AP59" s="5">
        <v>524</v>
      </c>
      <c r="AQ59" s="5">
        <v>576</v>
      </c>
      <c r="AR59" s="5">
        <v>257</v>
      </c>
      <c r="AS59" s="5">
        <v>1041</v>
      </c>
      <c r="AT59" s="5">
        <v>1298</v>
      </c>
      <c r="AU59" s="5">
        <v>4180</v>
      </c>
      <c r="AV59" s="5">
        <v>47630</v>
      </c>
    </row>
    <row r="60" spans="1:48" x14ac:dyDescent="0.25">
      <c r="A60" s="4" t="s">
        <v>813</v>
      </c>
      <c r="B60" s="5">
        <v>250</v>
      </c>
      <c r="C60" s="5">
        <v>6</v>
      </c>
      <c r="D60" s="5">
        <v>126</v>
      </c>
      <c r="E60" s="5">
        <v>40</v>
      </c>
      <c r="F60" s="5">
        <v>736</v>
      </c>
      <c r="G60" s="5">
        <v>2858</v>
      </c>
      <c r="H60" s="5">
        <v>1452</v>
      </c>
      <c r="I60" s="5">
        <v>3838</v>
      </c>
      <c r="J60" s="5">
        <v>1224</v>
      </c>
      <c r="K60" s="5">
        <v>167</v>
      </c>
      <c r="L60" s="5">
        <v>310</v>
      </c>
      <c r="M60" s="5">
        <v>998</v>
      </c>
      <c r="N60" s="5">
        <v>479</v>
      </c>
      <c r="O60" s="5">
        <v>263</v>
      </c>
      <c r="P60" s="5">
        <v>67</v>
      </c>
      <c r="Q60" s="5">
        <v>1375</v>
      </c>
      <c r="R60" s="5">
        <v>566</v>
      </c>
      <c r="S60" s="5">
        <v>1025</v>
      </c>
      <c r="T60" s="5">
        <v>167</v>
      </c>
      <c r="U60" s="5">
        <v>20</v>
      </c>
      <c r="V60" s="5">
        <v>2173</v>
      </c>
      <c r="W60" s="5">
        <v>248</v>
      </c>
      <c r="X60" s="5">
        <v>111</v>
      </c>
      <c r="Y60" s="5">
        <v>101</v>
      </c>
      <c r="Z60" s="5">
        <v>602</v>
      </c>
      <c r="AA60" s="5">
        <v>1455</v>
      </c>
      <c r="AB60" s="5">
        <v>909</v>
      </c>
      <c r="AC60" s="5">
        <v>1114</v>
      </c>
      <c r="AD60" s="5">
        <v>1834</v>
      </c>
      <c r="AE60" s="5">
        <v>799</v>
      </c>
      <c r="AF60" s="5">
        <v>1023</v>
      </c>
      <c r="AG60" s="5">
        <v>23</v>
      </c>
      <c r="AH60" s="5">
        <v>184</v>
      </c>
      <c r="AI60" s="5">
        <v>813</v>
      </c>
      <c r="AJ60" s="5">
        <v>732</v>
      </c>
      <c r="AK60" s="5">
        <v>1412</v>
      </c>
      <c r="AL60" s="5">
        <v>3275</v>
      </c>
      <c r="AM60" s="5">
        <v>9967</v>
      </c>
      <c r="AN60" s="5">
        <v>3072</v>
      </c>
      <c r="AO60" s="5">
        <v>2408</v>
      </c>
      <c r="AP60" s="5">
        <v>769</v>
      </c>
      <c r="AQ60" s="5">
        <v>700</v>
      </c>
      <c r="AR60" s="5">
        <v>696</v>
      </c>
      <c r="AS60" s="5">
        <v>2859</v>
      </c>
      <c r="AT60" s="5">
        <v>851</v>
      </c>
      <c r="AU60" s="5">
        <v>2518</v>
      </c>
      <c r="AV60" s="5">
        <v>56615</v>
      </c>
    </row>
    <row r="61" spans="1:48" x14ac:dyDescent="0.25">
      <c r="A61" s="4" t="s">
        <v>814</v>
      </c>
      <c r="B61" s="5">
        <v>383</v>
      </c>
      <c r="C61" s="5">
        <v>267</v>
      </c>
      <c r="D61" s="5">
        <v>502</v>
      </c>
      <c r="E61" s="5">
        <v>42</v>
      </c>
      <c r="F61" s="5">
        <v>1447</v>
      </c>
      <c r="G61" s="5">
        <v>1344</v>
      </c>
      <c r="H61" s="5">
        <v>3509</v>
      </c>
      <c r="I61" s="5">
        <v>3057</v>
      </c>
      <c r="J61" s="5">
        <v>1488</v>
      </c>
      <c r="K61" s="5">
        <v>126</v>
      </c>
      <c r="L61" s="5">
        <v>156</v>
      </c>
      <c r="M61" s="5">
        <v>4325</v>
      </c>
      <c r="N61" s="5">
        <v>355</v>
      </c>
      <c r="O61" s="5">
        <v>538</v>
      </c>
      <c r="P61" s="5">
        <v>224</v>
      </c>
      <c r="Q61" s="5">
        <v>1267</v>
      </c>
      <c r="R61" s="5">
        <v>451</v>
      </c>
      <c r="S61" s="5">
        <v>1122</v>
      </c>
      <c r="T61" s="5">
        <v>694</v>
      </c>
      <c r="U61" s="5">
        <v>14</v>
      </c>
      <c r="V61" s="5">
        <v>552</v>
      </c>
      <c r="W61" s="5">
        <v>872</v>
      </c>
      <c r="X61" s="5">
        <v>118</v>
      </c>
      <c r="Y61" s="5">
        <v>160</v>
      </c>
      <c r="Z61" s="5">
        <v>1174</v>
      </c>
      <c r="AA61" s="5">
        <v>1307</v>
      </c>
      <c r="AB61" s="5">
        <v>1449</v>
      </c>
      <c r="AC61" s="5">
        <v>2039</v>
      </c>
      <c r="AD61" s="5">
        <v>1316</v>
      </c>
      <c r="AE61" s="5">
        <v>916</v>
      </c>
      <c r="AF61" s="5">
        <v>1128</v>
      </c>
      <c r="AG61" s="5">
        <v>51</v>
      </c>
      <c r="AH61" s="5">
        <v>129</v>
      </c>
      <c r="AI61" s="5">
        <v>554</v>
      </c>
      <c r="AJ61" s="5">
        <v>1064</v>
      </c>
      <c r="AK61" s="5">
        <v>882</v>
      </c>
      <c r="AL61" s="5">
        <v>4016</v>
      </c>
      <c r="AM61" s="5">
        <v>4969</v>
      </c>
      <c r="AN61" s="5">
        <v>2326</v>
      </c>
      <c r="AO61" s="5">
        <v>1002</v>
      </c>
      <c r="AP61" s="5">
        <v>959</v>
      </c>
      <c r="AQ61" s="5">
        <v>920</v>
      </c>
      <c r="AR61" s="5">
        <v>282</v>
      </c>
      <c r="AS61" s="5">
        <v>1128</v>
      </c>
      <c r="AT61" s="5">
        <v>812</v>
      </c>
      <c r="AU61" s="5">
        <v>811</v>
      </c>
      <c r="AV61" s="5">
        <v>52247</v>
      </c>
    </row>
    <row r="62" spans="1:48" x14ac:dyDescent="0.25">
      <c r="A62" s="4" t="s">
        <v>815</v>
      </c>
      <c r="B62" s="5">
        <v>839</v>
      </c>
      <c r="C62" s="5">
        <v>207</v>
      </c>
      <c r="D62" s="5">
        <v>559</v>
      </c>
      <c r="E62" s="5">
        <v>45</v>
      </c>
      <c r="F62" s="5">
        <v>2372</v>
      </c>
      <c r="G62" s="5">
        <v>1035</v>
      </c>
      <c r="H62" s="5">
        <v>2419</v>
      </c>
      <c r="I62" s="5">
        <v>4183</v>
      </c>
      <c r="J62" s="5">
        <v>1197</v>
      </c>
      <c r="K62" s="5">
        <v>178</v>
      </c>
      <c r="L62" s="5">
        <v>340</v>
      </c>
      <c r="M62" s="5">
        <v>908</v>
      </c>
      <c r="N62" s="5">
        <v>856</v>
      </c>
      <c r="O62" s="5">
        <v>215</v>
      </c>
      <c r="P62" s="5">
        <v>225</v>
      </c>
      <c r="Q62" s="5">
        <v>1183</v>
      </c>
      <c r="R62" s="5">
        <v>363</v>
      </c>
      <c r="S62" s="5">
        <v>1241</v>
      </c>
      <c r="T62" s="5">
        <v>182</v>
      </c>
      <c r="U62" s="5">
        <v>30</v>
      </c>
      <c r="V62" s="5">
        <v>4607</v>
      </c>
      <c r="W62" s="5">
        <v>383</v>
      </c>
      <c r="X62" s="5">
        <v>320</v>
      </c>
      <c r="Y62" s="5">
        <v>206</v>
      </c>
      <c r="Z62" s="5">
        <v>513</v>
      </c>
      <c r="AA62" s="5">
        <v>885</v>
      </c>
      <c r="AB62" s="5">
        <v>914</v>
      </c>
      <c r="AC62" s="5">
        <v>2808</v>
      </c>
      <c r="AD62" s="5">
        <v>2007</v>
      </c>
      <c r="AE62" s="5">
        <v>1485</v>
      </c>
      <c r="AF62" s="5">
        <v>1158</v>
      </c>
      <c r="AG62" s="5">
        <v>208</v>
      </c>
      <c r="AH62" s="5">
        <v>85</v>
      </c>
      <c r="AI62" s="5">
        <v>966</v>
      </c>
      <c r="AJ62" s="5">
        <v>490</v>
      </c>
      <c r="AK62" s="5">
        <v>1217</v>
      </c>
      <c r="AL62" s="5">
        <v>12250</v>
      </c>
      <c r="AM62" s="5">
        <v>1128</v>
      </c>
      <c r="AN62" s="5">
        <v>3339</v>
      </c>
      <c r="AO62" s="5">
        <v>2159</v>
      </c>
      <c r="AP62" s="5">
        <v>1813</v>
      </c>
      <c r="AQ62" s="5">
        <v>1107</v>
      </c>
      <c r="AR62" s="5">
        <v>389</v>
      </c>
      <c r="AS62" s="5">
        <v>1538</v>
      </c>
      <c r="AT62" s="5">
        <v>1750</v>
      </c>
      <c r="AU62" s="5">
        <v>725</v>
      </c>
      <c r="AV62" s="5">
        <v>63027</v>
      </c>
    </row>
    <row r="63" spans="1:48" x14ac:dyDescent="0.25">
      <c r="A63" s="4" t="s">
        <v>816</v>
      </c>
      <c r="B63" s="5">
        <v>217</v>
      </c>
      <c r="C63" s="5">
        <v>112</v>
      </c>
      <c r="D63" s="5">
        <v>523</v>
      </c>
      <c r="E63" s="5">
        <v>47</v>
      </c>
      <c r="F63" s="5">
        <v>3305</v>
      </c>
      <c r="G63" s="5">
        <v>3734</v>
      </c>
      <c r="H63" s="5">
        <v>1112</v>
      </c>
      <c r="I63" s="5">
        <v>2613</v>
      </c>
      <c r="J63" s="5">
        <v>832</v>
      </c>
      <c r="K63" s="5">
        <v>156</v>
      </c>
      <c r="L63" s="5">
        <v>530</v>
      </c>
      <c r="M63" s="5">
        <v>638</v>
      </c>
      <c r="N63" s="5">
        <v>286</v>
      </c>
      <c r="O63" s="5">
        <v>115</v>
      </c>
      <c r="P63" s="5">
        <v>988</v>
      </c>
      <c r="Q63" s="5">
        <v>788</v>
      </c>
      <c r="R63" s="5">
        <v>603</v>
      </c>
      <c r="S63" s="5">
        <v>543</v>
      </c>
      <c r="T63" s="5">
        <v>476</v>
      </c>
      <c r="U63" s="5">
        <v>72</v>
      </c>
      <c r="V63" s="5">
        <v>535</v>
      </c>
      <c r="W63" s="5">
        <v>748</v>
      </c>
      <c r="X63" s="5">
        <v>196</v>
      </c>
      <c r="Y63" s="5">
        <v>87</v>
      </c>
      <c r="Z63" s="5">
        <v>877</v>
      </c>
      <c r="AA63" s="5">
        <v>1559</v>
      </c>
      <c r="AB63" s="5">
        <v>2480</v>
      </c>
      <c r="AC63" s="5">
        <v>743</v>
      </c>
      <c r="AD63" s="5">
        <v>1774</v>
      </c>
      <c r="AE63" s="5">
        <v>618</v>
      </c>
      <c r="AF63" s="5">
        <v>1058</v>
      </c>
      <c r="AG63" s="5">
        <v>280</v>
      </c>
      <c r="AH63" s="5">
        <v>61</v>
      </c>
      <c r="AI63" s="5">
        <v>736</v>
      </c>
      <c r="AJ63" s="5">
        <v>1287</v>
      </c>
      <c r="AK63" s="5">
        <v>1020</v>
      </c>
      <c r="AL63" s="5">
        <v>7500</v>
      </c>
      <c r="AM63" s="5">
        <v>2832</v>
      </c>
      <c r="AN63" s="5">
        <v>1884</v>
      </c>
      <c r="AO63" s="5">
        <v>1853</v>
      </c>
      <c r="AP63" s="5">
        <v>1420</v>
      </c>
      <c r="AQ63" s="5">
        <v>1348</v>
      </c>
      <c r="AR63" s="5">
        <v>8715</v>
      </c>
      <c r="AS63" s="5">
        <v>1323</v>
      </c>
      <c r="AT63" s="5">
        <v>1187</v>
      </c>
      <c r="AU63" s="5">
        <v>1821</v>
      </c>
      <c r="AV63" s="5">
        <v>61632</v>
      </c>
    </row>
    <row r="64" spans="1:48" x14ac:dyDescent="0.25">
      <c r="A64" s="4" t="s">
        <v>817</v>
      </c>
      <c r="B64" s="5">
        <v>571</v>
      </c>
      <c r="C64" s="5">
        <v>729</v>
      </c>
      <c r="D64" s="5">
        <v>545</v>
      </c>
      <c r="E64" s="5">
        <v>46</v>
      </c>
      <c r="F64" s="5">
        <v>2066</v>
      </c>
      <c r="G64" s="5">
        <v>538</v>
      </c>
      <c r="H64" s="5">
        <v>1848</v>
      </c>
      <c r="I64" s="5">
        <v>2222</v>
      </c>
      <c r="J64" s="5">
        <v>1177</v>
      </c>
      <c r="K64" s="5">
        <v>432</v>
      </c>
      <c r="L64" s="5">
        <v>824</v>
      </c>
      <c r="M64" s="5">
        <v>424</v>
      </c>
      <c r="N64" s="5">
        <v>99</v>
      </c>
      <c r="O64" s="5">
        <v>186</v>
      </c>
      <c r="P64" s="5">
        <v>1805</v>
      </c>
      <c r="Q64" s="5">
        <v>905</v>
      </c>
      <c r="R64" s="5">
        <v>313</v>
      </c>
      <c r="S64" s="5">
        <v>375</v>
      </c>
      <c r="T64" s="5">
        <v>541</v>
      </c>
      <c r="U64" s="5">
        <v>139</v>
      </c>
      <c r="V64" s="5">
        <v>2695</v>
      </c>
      <c r="W64" s="5">
        <v>502</v>
      </c>
      <c r="X64" s="5">
        <v>243</v>
      </c>
      <c r="Y64" s="5">
        <v>341</v>
      </c>
      <c r="Z64" s="5">
        <v>903</v>
      </c>
      <c r="AA64" s="5">
        <v>1032</v>
      </c>
      <c r="AB64" s="5">
        <v>2867</v>
      </c>
      <c r="AC64" s="5">
        <v>503</v>
      </c>
      <c r="AD64" s="5">
        <v>1307</v>
      </c>
      <c r="AE64" s="5">
        <v>845</v>
      </c>
      <c r="AF64" s="5">
        <v>1220</v>
      </c>
      <c r="AG64" s="5">
        <v>476</v>
      </c>
      <c r="AH64" s="5">
        <v>58</v>
      </c>
      <c r="AI64" s="5">
        <v>145</v>
      </c>
      <c r="AJ64" s="5">
        <v>1866</v>
      </c>
      <c r="AK64" s="5">
        <v>1446</v>
      </c>
      <c r="AL64" s="5">
        <v>3447</v>
      </c>
      <c r="AM64" s="5">
        <v>1968</v>
      </c>
      <c r="AN64" s="5">
        <v>3848</v>
      </c>
      <c r="AO64" s="5">
        <v>1833</v>
      </c>
      <c r="AP64" s="5">
        <v>2003</v>
      </c>
      <c r="AQ64" s="5">
        <v>1256</v>
      </c>
      <c r="AR64" s="5">
        <v>13041</v>
      </c>
      <c r="AS64" s="5">
        <v>1408</v>
      </c>
      <c r="AT64" s="5">
        <v>1146</v>
      </c>
      <c r="AU64" s="5">
        <v>3899</v>
      </c>
      <c r="AV64" s="5">
        <v>66083</v>
      </c>
    </row>
    <row r="65" spans="1:48" x14ac:dyDescent="0.25">
      <c r="A65" s="4" t="s">
        <v>818</v>
      </c>
      <c r="B65" s="5">
        <v>774</v>
      </c>
      <c r="C65" s="5">
        <v>851</v>
      </c>
      <c r="D65" s="5">
        <v>506</v>
      </c>
      <c r="E65" s="5">
        <v>52</v>
      </c>
      <c r="F65" s="5">
        <v>1056</v>
      </c>
      <c r="G65" s="5">
        <v>1089</v>
      </c>
      <c r="H65" s="5">
        <v>3949</v>
      </c>
      <c r="I65" s="5">
        <v>1588</v>
      </c>
      <c r="J65" s="5">
        <v>4220</v>
      </c>
      <c r="K65" s="5">
        <v>773</v>
      </c>
      <c r="L65" s="5">
        <v>516</v>
      </c>
      <c r="M65" s="5">
        <v>209</v>
      </c>
      <c r="N65" s="5">
        <v>101</v>
      </c>
      <c r="O65" s="5">
        <v>178</v>
      </c>
      <c r="P65" s="5">
        <v>1553</v>
      </c>
      <c r="Q65" s="5">
        <v>1001</v>
      </c>
      <c r="R65" s="5">
        <v>421</v>
      </c>
      <c r="S65" s="5">
        <v>411</v>
      </c>
      <c r="T65" s="5">
        <v>444</v>
      </c>
      <c r="U65" s="5">
        <v>175</v>
      </c>
      <c r="V65" s="5">
        <v>209</v>
      </c>
      <c r="W65" s="5">
        <v>505</v>
      </c>
      <c r="X65" s="5">
        <v>219</v>
      </c>
      <c r="Y65" s="5">
        <v>323</v>
      </c>
      <c r="Z65" s="5">
        <v>286</v>
      </c>
      <c r="AA65" s="5">
        <v>863</v>
      </c>
      <c r="AB65" s="5">
        <v>2141</v>
      </c>
      <c r="AC65" s="5">
        <v>801</v>
      </c>
      <c r="AD65" s="5">
        <v>1372</v>
      </c>
      <c r="AE65" s="5">
        <v>1273</v>
      </c>
      <c r="AF65" s="5">
        <v>1108</v>
      </c>
      <c r="AG65" s="5">
        <v>1242</v>
      </c>
      <c r="AH65" s="5">
        <v>25</v>
      </c>
      <c r="AI65" s="5">
        <v>516</v>
      </c>
      <c r="AJ65" s="5">
        <v>5676</v>
      </c>
      <c r="AK65" s="5">
        <v>1430</v>
      </c>
      <c r="AL65" s="5">
        <v>7069</v>
      </c>
      <c r="AM65" s="5">
        <v>3263</v>
      </c>
      <c r="AN65" s="5">
        <v>10017</v>
      </c>
      <c r="AO65" s="5">
        <v>1162</v>
      </c>
      <c r="AP65" s="5">
        <v>941</v>
      </c>
      <c r="AQ65" s="5">
        <v>1016</v>
      </c>
      <c r="AR65" s="5">
        <v>1583</v>
      </c>
      <c r="AS65" s="5">
        <v>5568</v>
      </c>
      <c r="AT65" s="5">
        <v>1021</v>
      </c>
      <c r="AU65" s="5">
        <v>2673</v>
      </c>
      <c r="AV65" s="5">
        <v>72169</v>
      </c>
    </row>
    <row r="66" spans="1:48" x14ac:dyDescent="0.25">
      <c r="A66" s="4" t="s">
        <v>819</v>
      </c>
      <c r="B66" s="5">
        <v>1057</v>
      </c>
      <c r="C66" s="5">
        <v>1001</v>
      </c>
      <c r="D66" s="5">
        <v>503</v>
      </c>
      <c r="E66" s="5">
        <v>23</v>
      </c>
      <c r="F66" s="5">
        <v>1369</v>
      </c>
      <c r="G66" s="5">
        <v>2735</v>
      </c>
      <c r="H66" s="5">
        <v>3285</v>
      </c>
      <c r="I66" s="5">
        <v>1322</v>
      </c>
      <c r="J66" s="5">
        <v>1465</v>
      </c>
      <c r="K66" s="5">
        <v>176</v>
      </c>
      <c r="L66" s="5">
        <v>1754</v>
      </c>
      <c r="M66" s="5">
        <v>467</v>
      </c>
      <c r="N66" s="5">
        <v>820</v>
      </c>
      <c r="O66" s="5">
        <v>903</v>
      </c>
      <c r="P66" s="5">
        <v>531</v>
      </c>
      <c r="Q66" s="5">
        <v>6823</v>
      </c>
      <c r="R66" s="5">
        <v>311</v>
      </c>
      <c r="S66" s="5">
        <v>302</v>
      </c>
      <c r="T66" s="5">
        <v>680</v>
      </c>
      <c r="U66" s="5">
        <v>680</v>
      </c>
      <c r="V66" s="5">
        <v>318</v>
      </c>
      <c r="W66" s="5">
        <v>1036</v>
      </c>
      <c r="X66" s="5">
        <v>226</v>
      </c>
      <c r="Y66" s="5">
        <v>516</v>
      </c>
      <c r="Z66" s="5">
        <v>326</v>
      </c>
      <c r="AA66" s="5">
        <v>1434</v>
      </c>
      <c r="AB66" s="5">
        <v>1037</v>
      </c>
      <c r="AC66" s="5">
        <v>1725</v>
      </c>
      <c r="AD66" s="5">
        <v>1114</v>
      </c>
      <c r="AE66" s="5">
        <v>679</v>
      </c>
      <c r="AF66" s="5">
        <v>975</v>
      </c>
      <c r="AG66" s="5">
        <v>2375</v>
      </c>
      <c r="AH66" s="5">
        <v>22</v>
      </c>
      <c r="AI66" s="5">
        <v>684</v>
      </c>
      <c r="AJ66" s="5">
        <v>1840</v>
      </c>
      <c r="AK66" s="5">
        <v>1582</v>
      </c>
      <c r="AL66" s="5">
        <v>5640</v>
      </c>
      <c r="AM66" s="5">
        <v>915</v>
      </c>
      <c r="AN66" s="5">
        <v>2402</v>
      </c>
      <c r="AO66" s="5">
        <v>2178</v>
      </c>
      <c r="AP66" s="5">
        <v>448</v>
      </c>
      <c r="AQ66" s="5">
        <v>1139</v>
      </c>
      <c r="AR66" s="5">
        <v>2424</v>
      </c>
      <c r="AS66" s="5">
        <v>8762</v>
      </c>
      <c r="AT66" s="5">
        <v>3658</v>
      </c>
      <c r="AU66" s="5">
        <v>3838</v>
      </c>
      <c r="AV66" s="5">
        <v>73500</v>
      </c>
    </row>
    <row r="67" spans="1:48" x14ac:dyDescent="0.25">
      <c r="A67" s="4" t="s">
        <v>820</v>
      </c>
      <c r="B67" s="5">
        <v>4087</v>
      </c>
      <c r="C67" s="5">
        <v>318</v>
      </c>
      <c r="D67" s="5">
        <v>142</v>
      </c>
      <c r="E67" s="5">
        <v>55</v>
      </c>
      <c r="F67" s="5">
        <v>791</v>
      </c>
      <c r="G67" s="5">
        <v>1740</v>
      </c>
      <c r="H67" s="5">
        <v>2956</v>
      </c>
      <c r="I67" s="5">
        <v>1194</v>
      </c>
      <c r="J67" s="5">
        <v>964</v>
      </c>
      <c r="K67" s="5">
        <v>291</v>
      </c>
      <c r="L67" s="5">
        <v>1005</v>
      </c>
      <c r="M67" s="5">
        <v>1162</v>
      </c>
      <c r="N67" s="5">
        <v>1422</v>
      </c>
      <c r="O67" s="5">
        <v>537</v>
      </c>
      <c r="P67" s="5">
        <v>145</v>
      </c>
      <c r="Q67" s="5">
        <v>5207</v>
      </c>
      <c r="R67" s="5">
        <v>440</v>
      </c>
      <c r="S67" s="5">
        <v>603</v>
      </c>
      <c r="T67" s="5">
        <v>232</v>
      </c>
      <c r="U67" s="5">
        <v>106</v>
      </c>
      <c r="V67" s="5">
        <v>300</v>
      </c>
      <c r="W67" s="5">
        <v>918</v>
      </c>
      <c r="X67" s="5">
        <v>212</v>
      </c>
      <c r="Y67" s="5">
        <v>416</v>
      </c>
      <c r="Z67" s="5">
        <v>546</v>
      </c>
      <c r="AA67" s="5">
        <v>2164</v>
      </c>
      <c r="AB67" s="5">
        <v>728</v>
      </c>
      <c r="AC67" s="5">
        <v>1663</v>
      </c>
      <c r="AD67" s="5">
        <v>1052</v>
      </c>
      <c r="AE67" s="5">
        <v>1081</v>
      </c>
      <c r="AF67" s="5">
        <v>759</v>
      </c>
      <c r="AG67" s="5">
        <v>1951</v>
      </c>
      <c r="AH67" s="5">
        <v>75</v>
      </c>
      <c r="AI67" s="5">
        <v>943</v>
      </c>
      <c r="AJ67" s="5">
        <v>3398</v>
      </c>
      <c r="AK67" s="5">
        <v>1731</v>
      </c>
      <c r="AL67" s="5">
        <v>3188</v>
      </c>
      <c r="AM67" s="5">
        <v>818</v>
      </c>
      <c r="AN67" s="5">
        <v>1299</v>
      </c>
      <c r="AO67" s="5">
        <v>1347</v>
      </c>
      <c r="AP67" s="5">
        <v>124</v>
      </c>
      <c r="AQ67" s="5">
        <v>371</v>
      </c>
      <c r="AR67" s="5">
        <v>4740</v>
      </c>
      <c r="AS67" s="5">
        <v>13069</v>
      </c>
      <c r="AT67" s="5">
        <v>2491</v>
      </c>
      <c r="AU67" s="5">
        <v>2914</v>
      </c>
      <c r="AV67" s="5">
        <v>71695</v>
      </c>
    </row>
    <row r="68" spans="1:48" x14ac:dyDescent="0.25">
      <c r="A68" s="4" t="s">
        <v>821</v>
      </c>
      <c r="B68" s="5">
        <v>1012</v>
      </c>
      <c r="C68" s="5">
        <v>961</v>
      </c>
      <c r="D68" s="5">
        <v>258</v>
      </c>
      <c r="E68" s="5">
        <v>45</v>
      </c>
      <c r="F68" s="5">
        <v>440</v>
      </c>
      <c r="G68" s="5">
        <v>1204</v>
      </c>
      <c r="H68" s="5">
        <v>3522</v>
      </c>
      <c r="I68" s="5">
        <v>4887</v>
      </c>
      <c r="J68" s="5">
        <v>1109</v>
      </c>
      <c r="K68" s="5">
        <v>1231</v>
      </c>
      <c r="L68" s="5">
        <v>498</v>
      </c>
      <c r="M68" s="5">
        <v>987</v>
      </c>
      <c r="N68" s="5">
        <v>1352</v>
      </c>
      <c r="O68" s="5">
        <v>204</v>
      </c>
      <c r="P68" s="5">
        <v>202</v>
      </c>
      <c r="Q68" s="5">
        <v>4819</v>
      </c>
      <c r="R68" s="5">
        <v>1111</v>
      </c>
      <c r="S68" s="5">
        <v>1768</v>
      </c>
      <c r="T68" s="5">
        <v>501</v>
      </c>
      <c r="U68" s="5">
        <v>238</v>
      </c>
      <c r="V68" s="5">
        <v>3220</v>
      </c>
      <c r="W68" s="5">
        <v>713</v>
      </c>
      <c r="X68" s="5">
        <v>258</v>
      </c>
      <c r="Y68" s="5">
        <v>870</v>
      </c>
      <c r="Z68" s="5">
        <v>244</v>
      </c>
      <c r="AA68" s="5">
        <v>1736</v>
      </c>
      <c r="AB68" s="5">
        <v>378</v>
      </c>
      <c r="AC68" s="5">
        <v>3194</v>
      </c>
      <c r="AD68" s="5">
        <v>1327</v>
      </c>
      <c r="AE68" s="5">
        <v>909</v>
      </c>
      <c r="AF68" s="5">
        <v>740</v>
      </c>
      <c r="AG68" s="5">
        <v>1194</v>
      </c>
      <c r="AH68" s="5">
        <v>2159</v>
      </c>
      <c r="AI68" s="5">
        <v>1005</v>
      </c>
      <c r="AJ68" s="5">
        <v>2652</v>
      </c>
      <c r="AK68" s="5">
        <v>1528</v>
      </c>
      <c r="AL68" s="5">
        <v>1733</v>
      </c>
      <c r="AM68" s="5">
        <v>1002</v>
      </c>
      <c r="AN68" s="5">
        <v>2813</v>
      </c>
      <c r="AO68" s="5">
        <v>1091</v>
      </c>
      <c r="AP68" s="5">
        <v>287</v>
      </c>
      <c r="AQ68" s="5">
        <v>1077</v>
      </c>
      <c r="AR68" s="5">
        <v>4938</v>
      </c>
      <c r="AS68" s="5">
        <v>11225</v>
      </c>
      <c r="AT68" s="5">
        <v>830</v>
      </c>
      <c r="AU68" s="5">
        <v>3415</v>
      </c>
      <c r="AV68" s="5">
        <v>76887</v>
      </c>
    </row>
    <row r="69" spans="1:48" x14ac:dyDescent="0.25">
      <c r="A69" s="4" t="s">
        <v>822</v>
      </c>
      <c r="B69" s="5">
        <v>667</v>
      </c>
      <c r="C69" s="5">
        <v>517</v>
      </c>
      <c r="D69" s="5">
        <v>771</v>
      </c>
      <c r="E69" s="5">
        <v>210</v>
      </c>
      <c r="F69" s="5">
        <v>373</v>
      </c>
      <c r="G69" s="5">
        <v>525</v>
      </c>
      <c r="H69" s="5">
        <v>4414</v>
      </c>
      <c r="I69" s="5">
        <v>3250</v>
      </c>
      <c r="J69" s="5">
        <v>1836</v>
      </c>
      <c r="K69" s="5">
        <v>542</v>
      </c>
      <c r="L69" s="5">
        <v>1326</v>
      </c>
      <c r="M69" s="5">
        <v>2917</v>
      </c>
      <c r="N69" s="5">
        <v>427</v>
      </c>
      <c r="O69" s="5">
        <v>234</v>
      </c>
      <c r="P69" s="5">
        <v>402</v>
      </c>
      <c r="Q69" s="5">
        <v>2447</v>
      </c>
      <c r="R69" s="5">
        <v>950</v>
      </c>
      <c r="S69" s="5">
        <v>1616</v>
      </c>
      <c r="T69" s="5">
        <v>482</v>
      </c>
      <c r="U69" s="5">
        <v>96</v>
      </c>
      <c r="V69" s="5">
        <v>1886</v>
      </c>
      <c r="W69" s="5">
        <v>294</v>
      </c>
      <c r="X69" s="5">
        <v>234</v>
      </c>
      <c r="Y69" s="5">
        <v>709</v>
      </c>
      <c r="Z69" s="5">
        <v>1300</v>
      </c>
      <c r="AA69" s="5">
        <v>1673</v>
      </c>
      <c r="AB69" s="5">
        <v>802</v>
      </c>
      <c r="AC69" s="5">
        <v>1237</v>
      </c>
      <c r="AD69" s="5">
        <v>1650</v>
      </c>
      <c r="AE69" s="5">
        <v>433</v>
      </c>
      <c r="AF69" s="5">
        <v>1120</v>
      </c>
      <c r="AG69" s="5">
        <v>1189</v>
      </c>
      <c r="AH69" s="5">
        <v>2067</v>
      </c>
      <c r="AI69" s="5">
        <v>3274</v>
      </c>
      <c r="AJ69" s="5">
        <v>5346</v>
      </c>
      <c r="AK69" s="5">
        <v>1090</v>
      </c>
      <c r="AL69" s="5">
        <v>2244</v>
      </c>
      <c r="AM69" s="5">
        <v>1086</v>
      </c>
      <c r="AN69" s="5">
        <v>8376</v>
      </c>
      <c r="AO69" s="5">
        <v>1446</v>
      </c>
      <c r="AP69" s="5">
        <v>802</v>
      </c>
      <c r="AQ69" s="5">
        <v>1270</v>
      </c>
      <c r="AR69" s="5">
        <v>4770</v>
      </c>
      <c r="AS69" s="5">
        <v>14723</v>
      </c>
      <c r="AT69" s="5">
        <v>602</v>
      </c>
      <c r="AU69" s="5">
        <v>2407</v>
      </c>
      <c r="AV69" s="5">
        <v>86032</v>
      </c>
    </row>
    <row r="70" spans="1:48" x14ac:dyDescent="0.25">
      <c r="A70" s="4" t="s">
        <v>823</v>
      </c>
      <c r="B70" s="5">
        <v>790</v>
      </c>
      <c r="C70" s="5">
        <v>1253</v>
      </c>
      <c r="D70" s="5">
        <v>3719</v>
      </c>
      <c r="E70" s="5">
        <v>2430</v>
      </c>
      <c r="F70" s="5">
        <v>1827</v>
      </c>
      <c r="G70" s="5">
        <v>1127</v>
      </c>
      <c r="H70" s="5">
        <v>4074</v>
      </c>
      <c r="I70" s="5">
        <v>324</v>
      </c>
      <c r="J70" s="5">
        <v>1046</v>
      </c>
      <c r="K70" s="5">
        <v>1325</v>
      </c>
      <c r="L70" s="5">
        <v>964</v>
      </c>
      <c r="M70" s="5">
        <v>958</v>
      </c>
      <c r="N70" s="5">
        <v>763</v>
      </c>
      <c r="O70" s="5">
        <v>304</v>
      </c>
      <c r="P70" s="5">
        <v>352</v>
      </c>
      <c r="Q70" s="5">
        <v>1911</v>
      </c>
      <c r="R70" s="5">
        <v>335</v>
      </c>
      <c r="S70" s="5">
        <v>287</v>
      </c>
      <c r="T70" s="5">
        <v>385</v>
      </c>
      <c r="U70" s="5">
        <v>39</v>
      </c>
      <c r="V70" s="5">
        <v>1532</v>
      </c>
      <c r="W70" s="5">
        <v>168</v>
      </c>
      <c r="X70" s="5">
        <v>212</v>
      </c>
      <c r="Y70" s="5">
        <v>208</v>
      </c>
      <c r="Z70" s="5">
        <v>520</v>
      </c>
      <c r="AA70" s="5">
        <v>2266</v>
      </c>
      <c r="AB70" s="5">
        <v>875</v>
      </c>
      <c r="AC70" s="5">
        <v>3601</v>
      </c>
      <c r="AD70" s="5">
        <v>2691</v>
      </c>
      <c r="AE70" s="5">
        <v>110</v>
      </c>
      <c r="AF70" s="5">
        <v>1145</v>
      </c>
      <c r="AG70" s="5">
        <v>1082</v>
      </c>
      <c r="AH70" s="5">
        <v>2348</v>
      </c>
      <c r="AI70" s="5">
        <v>1745</v>
      </c>
      <c r="AJ70" s="5">
        <v>7262</v>
      </c>
      <c r="AK70" s="5">
        <v>1030</v>
      </c>
      <c r="AL70" s="5">
        <v>988</v>
      </c>
      <c r="AM70" s="5">
        <v>1446</v>
      </c>
      <c r="AN70" s="5">
        <v>4269</v>
      </c>
      <c r="AO70" s="5">
        <v>622</v>
      </c>
      <c r="AP70" s="5">
        <v>765</v>
      </c>
      <c r="AQ70" s="5">
        <v>1176</v>
      </c>
      <c r="AR70" s="5">
        <v>6472</v>
      </c>
      <c r="AS70" s="5">
        <v>12047</v>
      </c>
      <c r="AT70" s="5">
        <v>882</v>
      </c>
      <c r="AU70" s="5">
        <v>1351</v>
      </c>
      <c r="AV70" s="5">
        <v>81026</v>
      </c>
    </row>
    <row r="71" spans="1:48" x14ac:dyDescent="0.25">
      <c r="A71" s="4" t="s">
        <v>824</v>
      </c>
      <c r="B71" s="5">
        <v>11025</v>
      </c>
      <c r="C71" s="5">
        <v>3454</v>
      </c>
      <c r="D71" s="5">
        <v>1751</v>
      </c>
      <c r="E71" s="5">
        <v>3759</v>
      </c>
      <c r="F71" s="5">
        <v>2124</v>
      </c>
      <c r="G71" s="5">
        <v>586</v>
      </c>
      <c r="H71" s="5">
        <v>3377</v>
      </c>
      <c r="I71" s="5">
        <v>652</v>
      </c>
      <c r="J71" s="5">
        <v>1674</v>
      </c>
      <c r="K71" s="5">
        <v>3120</v>
      </c>
      <c r="L71" s="5">
        <v>1768</v>
      </c>
      <c r="M71" s="5">
        <v>830</v>
      </c>
      <c r="N71" s="5">
        <v>280</v>
      </c>
      <c r="O71" s="5">
        <v>582</v>
      </c>
      <c r="P71" s="5">
        <v>349</v>
      </c>
      <c r="Q71" s="5">
        <v>2500</v>
      </c>
      <c r="R71" s="5">
        <v>580</v>
      </c>
      <c r="S71" s="5">
        <v>811</v>
      </c>
      <c r="T71" s="5">
        <v>175</v>
      </c>
      <c r="U71" s="5">
        <v>183</v>
      </c>
      <c r="V71" s="5">
        <v>323</v>
      </c>
      <c r="W71" s="5">
        <v>386</v>
      </c>
      <c r="X71" s="5">
        <v>103</v>
      </c>
      <c r="Y71" s="5">
        <v>89</v>
      </c>
      <c r="Z71" s="5">
        <v>1534</v>
      </c>
      <c r="AA71" s="5">
        <v>1592</v>
      </c>
      <c r="AB71" s="5">
        <v>759</v>
      </c>
      <c r="AC71" s="5">
        <v>4234</v>
      </c>
      <c r="AD71" s="5">
        <v>2092</v>
      </c>
      <c r="AE71" s="5">
        <v>164</v>
      </c>
      <c r="AF71" s="5">
        <v>963</v>
      </c>
      <c r="AG71" s="5">
        <v>1755</v>
      </c>
      <c r="AH71" s="5">
        <v>7004</v>
      </c>
      <c r="AI71" s="5">
        <v>871</v>
      </c>
      <c r="AJ71" s="5">
        <v>2483</v>
      </c>
      <c r="AK71" s="5">
        <v>529</v>
      </c>
      <c r="AL71" s="5">
        <v>1667</v>
      </c>
      <c r="AM71" s="5">
        <v>970</v>
      </c>
      <c r="AN71" s="5">
        <v>1099</v>
      </c>
      <c r="AO71" s="5">
        <v>669</v>
      </c>
      <c r="AP71" s="5">
        <v>984</v>
      </c>
      <c r="AQ71" s="5">
        <v>490</v>
      </c>
      <c r="AR71" s="5">
        <v>5002</v>
      </c>
      <c r="AS71" s="5">
        <v>2582</v>
      </c>
      <c r="AT71" s="5">
        <v>2374</v>
      </c>
      <c r="AU71" s="5">
        <v>1251</v>
      </c>
      <c r="AV71" s="5">
        <v>81549</v>
      </c>
    </row>
    <row r="72" spans="1:48" x14ac:dyDescent="0.25">
      <c r="A72" s="4" t="s">
        <v>825</v>
      </c>
      <c r="B72" s="5">
        <v>10149</v>
      </c>
      <c r="C72" s="5">
        <v>1512</v>
      </c>
      <c r="D72" s="5">
        <v>540</v>
      </c>
      <c r="E72" s="5">
        <v>2059</v>
      </c>
      <c r="F72" s="5">
        <v>2113</v>
      </c>
      <c r="G72" s="5">
        <v>789</v>
      </c>
      <c r="H72" s="5">
        <v>1040</v>
      </c>
      <c r="I72" s="5">
        <v>1021</v>
      </c>
      <c r="J72" s="5">
        <v>2619</v>
      </c>
      <c r="K72" s="5">
        <v>3817</v>
      </c>
      <c r="L72" s="5">
        <v>1689</v>
      </c>
      <c r="M72" s="5">
        <v>616</v>
      </c>
      <c r="N72" s="5">
        <v>352</v>
      </c>
      <c r="O72" s="5">
        <v>679</v>
      </c>
      <c r="P72" s="5">
        <v>382</v>
      </c>
      <c r="Q72" s="5">
        <v>6763</v>
      </c>
      <c r="R72" s="5">
        <v>1675</v>
      </c>
      <c r="S72" s="5">
        <v>400</v>
      </c>
      <c r="T72" s="5">
        <v>115</v>
      </c>
      <c r="U72" s="5">
        <v>67</v>
      </c>
      <c r="V72" s="5">
        <v>300</v>
      </c>
      <c r="W72" s="5">
        <v>411</v>
      </c>
      <c r="X72" s="5">
        <v>526</v>
      </c>
      <c r="Y72" s="5">
        <v>213</v>
      </c>
      <c r="Z72" s="5">
        <v>803</v>
      </c>
      <c r="AA72" s="5">
        <v>1914</v>
      </c>
      <c r="AB72" s="5">
        <v>1057</v>
      </c>
      <c r="AC72" s="5">
        <v>3700</v>
      </c>
      <c r="AD72" s="5">
        <v>2065</v>
      </c>
      <c r="AE72" s="5">
        <v>212</v>
      </c>
      <c r="AF72" s="5">
        <v>1301</v>
      </c>
      <c r="AG72" s="5">
        <v>1758</v>
      </c>
      <c r="AH72" s="5">
        <v>3782</v>
      </c>
      <c r="AI72" s="5">
        <v>505</v>
      </c>
      <c r="AJ72" s="5">
        <v>2108</v>
      </c>
      <c r="AK72" s="5">
        <v>1298</v>
      </c>
      <c r="AL72" s="5">
        <v>1895</v>
      </c>
      <c r="AM72" s="5">
        <v>662</v>
      </c>
      <c r="AN72" s="5">
        <v>705</v>
      </c>
      <c r="AO72" s="5">
        <v>2119</v>
      </c>
      <c r="AP72" s="5">
        <v>1142</v>
      </c>
      <c r="AQ72" s="5">
        <v>2217</v>
      </c>
      <c r="AR72" s="5">
        <v>3244</v>
      </c>
      <c r="AS72" s="5">
        <v>1401</v>
      </c>
      <c r="AT72" s="5">
        <v>1227</v>
      </c>
      <c r="AU72" s="5">
        <v>6417</v>
      </c>
      <c r="AV72" s="5">
        <v>81379</v>
      </c>
    </row>
    <row r="73" spans="1:48" x14ac:dyDescent="0.25">
      <c r="A73" s="4" t="s">
        <v>826</v>
      </c>
      <c r="B73" s="5">
        <v>331</v>
      </c>
      <c r="C73" s="5">
        <v>1473</v>
      </c>
      <c r="D73" s="5">
        <v>667</v>
      </c>
      <c r="E73" s="5">
        <v>6036</v>
      </c>
      <c r="F73" s="5">
        <v>782</v>
      </c>
      <c r="G73" s="5">
        <v>700</v>
      </c>
      <c r="H73" s="5">
        <v>1423</v>
      </c>
      <c r="I73" s="5">
        <v>1448</v>
      </c>
      <c r="J73" s="5">
        <v>1890</v>
      </c>
      <c r="K73" s="5">
        <v>3552</v>
      </c>
      <c r="L73" s="5">
        <v>1598</v>
      </c>
      <c r="M73" s="5">
        <v>748</v>
      </c>
      <c r="N73" s="5">
        <v>402</v>
      </c>
      <c r="O73" s="5">
        <v>662</v>
      </c>
      <c r="P73" s="5">
        <v>291</v>
      </c>
      <c r="Q73" s="5">
        <v>4255</v>
      </c>
      <c r="R73" s="5">
        <v>2930</v>
      </c>
      <c r="S73" s="5">
        <v>379</v>
      </c>
      <c r="T73" s="5">
        <v>43</v>
      </c>
      <c r="U73" s="5">
        <v>209</v>
      </c>
      <c r="V73" s="5">
        <v>2560</v>
      </c>
      <c r="W73" s="5">
        <v>802</v>
      </c>
      <c r="X73" s="5">
        <v>196</v>
      </c>
      <c r="Y73" s="5">
        <v>201</v>
      </c>
      <c r="Z73" s="5">
        <v>1009</v>
      </c>
      <c r="AA73" s="5">
        <v>2413</v>
      </c>
      <c r="AB73" s="5">
        <v>1414</v>
      </c>
      <c r="AC73" s="5">
        <v>3896</v>
      </c>
      <c r="AD73" s="5">
        <v>1778</v>
      </c>
      <c r="AE73" s="5">
        <v>503</v>
      </c>
      <c r="AF73" s="5">
        <v>2404</v>
      </c>
      <c r="AG73" s="5">
        <v>1298</v>
      </c>
      <c r="AH73" s="5">
        <v>1083</v>
      </c>
      <c r="AI73" s="5">
        <v>491</v>
      </c>
      <c r="AJ73" s="5">
        <v>3441</v>
      </c>
      <c r="AK73" s="5">
        <v>1932</v>
      </c>
      <c r="AL73" s="5">
        <v>3001</v>
      </c>
      <c r="AM73" s="5">
        <v>324</v>
      </c>
      <c r="AN73" s="5">
        <v>688</v>
      </c>
      <c r="AO73" s="5">
        <v>2237</v>
      </c>
      <c r="AP73" s="5">
        <v>1265</v>
      </c>
      <c r="AQ73" s="5">
        <v>1370</v>
      </c>
      <c r="AR73" s="5">
        <v>1533</v>
      </c>
      <c r="AS73" s="5">
        <v>4267</v>
      </c>
      <c r="AT73" s="5">
        <v>3000</v>
      </c>
      <c r="AU73" s="5">
        <v>4218</v>
      </c>
      <c r="AV73" s="5">
        <v>77143</v>
      </c>
    </row>
    <row r="74" spans="1:48" x14ac:dyDescent="0.25">
      <c r="A74" s="4" t="s">
        <v>827</v>
      </c>
      <c r="B74" s="5">
        <v>500</v>
      </c>
      <c r="C74" s="5">
        <v>1946</v>
      </c>
      <c r="D74" s="5">
        <v>144</v>
      </c>
      <c r="E74" s="5">
        <v>4432</v>
      </c>
      <c r="F74" s="5">
        <v>556</v>
      </c>
      <c r="G74" s="5">
        <v>700</v>
      </c>
      <c r="H74" s="5">
        <v>1853</v>
      </c>
      <c r="I74" s="5">
        <v>884</v>
      </c>
      <c r="J74" s="5">
        <v>412</v>
      </c>
      <c r="K74" s="5">
        <v>3120</v>
      </c>
      <c r="L74" s="5">
        <v>2026</v>
      </c>
      <c r="M74" s="5">
        <v>942</v>
      </c>
      <c r="N74" s="5">
        <v>1338</v>
      </c>
      <c r="O74" s="5">
        <v>1123</v>
      </c>
      <c r="P74" s="5">
        <v>184</v>
      </c>
      <c r="Q74" s="5">
        <v>1563</v>
      </c>
      <c r="R74" s="5">
        <v>1907</v>
      </c>
      <c r="S74" s="5">
        <v>1010</v>
      </c>
      <c r="T74" s="5">
        <v>67</v>
      </c>
      <c r="U74" s="5">
        <v>1128</v>
      </c>
      <c r="V74" s="5">
        <v>1078</v>
      </c>
      <c r="W74" s="5">
        <v>851</v>
      </c>
      <c r="X74" s="5">
        <v>158</v>
      </c>
      <c r="Y74" s="5">
        <v>475</v>
      </c>
      <c r="Z74" s="5">
        <v>764</v>
      </c>
      <c r="AA74" s="5">
        <v>4841</v>
      </c>
      <c r="AB74" s="5">
        <v>2018</v>
      </c>
      <c r="AC74" s="5">
        <v>3062</v>
      </c>
      <c r="AD74" s="5">
        <v>1550</v>
      </c>
      <c r="AE74" s="5">
        <v>724</v>
      </c>
      <c r="AF74" s="5">
        <v>1813</v>
      </c>
      <c r="AG74" s="5">
        <v>1457</v>
      </c>
      <c r="AH74" s="5">
        <v>800</v>
      </c>
      <c r="AI74" s="5">
        <v>186</v>
      </c>
      <c r="AJ74" s="5">
        <v>1913</v>
      </c>
      <c r="AK74" s="5">
        <v>915</v>
      </c>
      <c r="AL74" s="5">
        <v>2538</v>
      </c>
      <c r="AM74" s="5">
        <v>111</v>
      </c>
      <c r="AN74" s="5">
        <v>749</v>
      </c>
      <c r="AO74" s="5">
        <v>1311</v>
      </c>
      <c r="AP74" s="5">
        <v>3057</v>
      </c>
      <c r="AQ74" s="5">
        <v>1049</v>
      </c>
      <c r="AR74" s="5">
        <v>679</v>
      </c>
      <c r="AS74" s="5">
        <v>3518</v>
      </c>
      <c r="AT74" s="5">
        <v>4966</v>
      </c>
      <c r="AU74" s="5">
        <v>3090</v>
      </c>
      <c r="AV74" s="5">
        <v>69508</v>
      </c>
    </row>
    <row r="75" spans="1:48" x14ac:dyDescent="0.25">
      <c r="A75" s="4" t="s">
        <v>828</v>
      </c>
      <c r="B75" s="5">
        <v>2210</v>
      </c>
      <c r="C75" s="5">
        <v>512</v>
      </c>
      <c r="D75" s="5">
        <v>49</v>
      </c>
      <c r="E75" s="5">
        <v>1516</v>
      </c>
      <c r="F75" s="5">
        <v>519</v>
      </c>
      <c r="G75" s="5">
        <v>574</v>
      </c>
      <c r="H75" s="5">
        <v>3312</v>
      </c>
      <c r="I75" s="5">
        <v>343</v>
      </c>
      <c r="J75" s="5">
        <v>549</v>
      </c>
      <c r="K75" s="5">
        <v>1202</v>
      </c>
      <c r="L75" s="5">
        <v>2067</v>
      </c>
      <c r="M75" s="5">
        <v>1606</v>
      </c>
      <c r="N75" s="5">
        <v>804</v>
      </c>
      <c r="O75" s="5">
        <v>118</v>
      </c>
      <c r="P75" s="5">
        <v>128</v>
      </c>
      <c r="Q75" s="5">
        <v>572</v>
      </c>
      <c r="R75" s="5">
        <v>3027</v>
      </c>
      <c r="S75" s="5">
        <v>2362</v>
      </c>
      <c r="T75" s="5">
        <v>356</v>
      </c>
      <c r="U75" s="5">
        <v>73</v>
      </c>
      <c r="V75" s="5">
        <v>591</v>
      </c>
      <c r="W75" s="5">
        <v>1007</v>
      </c>
      <c r="X75" s="5">
        <v>338</v>
      </c>
      <c r="Y75" s="5">
        <v>219</v>
      </c>
      <c r="Z75" s="5">
        <v>479</v>
      </c>
      <c r="AA75" s="5">
        <v>4186</v>
      </c>
      <c r="AB75" s="5">
        <v>792</v>
      </c>
      <c r="AC75" s="5">
        <v>1311</v>
      </c>
      <c r="AD75" s="5">
        <v>1416</v>
      </c>
      <c r="AE75" s="5">
        <v>935</v>
      </c>
      <c r="AF75" s="5">
        <v>1517</v>
      </c>
      <c r="AG75" s="5">
        <v>1315</v>
      </c>
      <c r="AH75" s="5">
        <v>1053</v>
      </c>
      <c r="AI75" s="5">
        <v>900</v>
      </c>
      <c r="AJ75" s="5">
        <v>2034</v>
      </c>
      <c r="AK75" s="5">
        <v>2841</v>
      </c>
      <c r="AL75" s="5">
        <v>602</v>
      </c>
      <c r="AM75" s="5">
        <v>204</v>
      </c>
      <c r="AN75" s="5">
        <v>2668</v>
      </c>
      <c r="AO75" s="5">
        <v>843</v>
      </c>
      <c r="AP75" s="5">
        <v>5058</v>
      </c>
      <c r="AQ75" s="5">
        <v>2385</v>
      </c>
      <c r="AR75" s="5">
        <v>425</v>
      </c>
      <c r="AS75" s="5">
        <v>1508</v>
      </c>
      <c r="AT75" s="5">
        <v>2007</v>
      </c>
      <c r="AU75" s="5">
        <v>2622</v>
      </c>
      <c r="AV75" s="5">
        <v>61155</v>
      </c>
    </row>
    <row r="76" spans="1:48" x14ac:dyDescent="0.25">
      <c r="A76" s="4" t="s">
        <v>829</v>
      </c>
      <c r="B76" s="5">
        <v>4792</v>
      </c>
      <c r="C76" s="5">
        <v>623</v>
      </c>
      <c r="D76" s="5">
        <v>451</v>
      </c>
      <c r="E76" s="5">
        <v>1743</v>
      </c>
      <c r="F76" s="5">
        <v>1371</v>
      </c>
      <c r="G76" s="5">
        <v>1523</v>
      </c>
      <c r="H76" s="5">
        <v>2229</v>
      </c>
      <c r="I76" s="5">
        <v>406</v>
      </c>
      <c r="J76" s="5">
        <v>850</v>
      </c>
      <c r="K76" s="5">
        <v>3642</v>
      </c>
      <c r="L76" s="5">
        <v>1453</v>
      </c>
      <c r="M76" s="5">
        <v>1416</v>
      </c>
      <c r="N76" s="5">
        <v>1361</v>
      </c>
      <c r="O76" s="5">
        <v>186</v>
      </c>
      <c r="P76" s="5">
        <v>377</v>
      </c>
      <c r="Q76" s="5">
        <v>306</v>
      </c>
      <c r="R76" s="5">
        <v>802</v>
      </c>
      <c r="S76" s="5">
        <v>845</v>
      </c>
      <c r="T76" s="5">
        <v>140</v>
      </c>
      <c r="U76" s="5">
        <v>74</v>
      </c>
      <c r="V76" s="5">
        <v>359</v>
      </c>
      <c r="W76" s="5">
        <v>461</v>
      </c>
      <c r="X76" s="5">
        <v>262</v>
      </c>
      <c r="Y76" s="5">
        <v>336</v>
      </c>
      <c r="Z76" s="5">
        <v>907</v>
      </c>
      <c r="AA76" s="5">
        <v>2830</v>
      </c>
      <c r="AB76" s="5">
        <v>684</v>
      </c>
      <c r="AC76" s="5">
        <v>1484</v>
      </c>
      <c r="AD76" s="5">
        <v>860</v>
      </c>
      <c r="AE76" s="5">
        <v>777</v>
      </c>
      <c r="AF76" s="5">
        <v>2450</v>
      </c>
      <c r="AG76" s="5">
        <v>575</v>
      </c>
      <c r="AH76" s="5">
        <v>291</v>
      </c>
      <c r="AI76" s="5">
        <v>1387</v>
      </c>
      <c r="AJ76" s="5">
        <v>1716</v>
      </c>
      <c r="AK76" s="5">
        <v>1738</v>
      </c>
      <c r="AL76" s="5">
        <v>454</v>
      </c>
      <c r="AM76" s="5">
        <v>328</v>
      </c>
      <c r="AN76" s="5">
        <v>4448</v>
      </c>
      <c r="AO76" s="5">
        <v>507</v>
      </c>
      <c r="AP76" s="5">
        <v>4442</v>
      </c>
      <c r="AQ76" s="5">
        <v>1245</v>
      </c>
      <c r="AR76" s="5">
        <v>739</v>
      </c>
      <c r="AS76" s="5">
        <v>2123</v>
      </c>
      <c r="AT76" s="5">
        <v>2153</v>
      </c>
      <c r="AU76" s="5">
        <v>1129</v>
      </c>
      <c r="AV76" s="5">
        <v>59275</v>
      </c>
    </row>
    <row r="77" spans="1:48" x14ac:dyDescent="0.25">
      <c r="A77" s="4" t="s">
        <v>830</v>
      </c>
      <c r="B77" s="5">
        <v>2548</v>
      </c>
      <c r="C77" s="5">
        <v>1340</v>
      </c>
      <c r="D77" s="5">
        <v>1358</v>
      </c>
      <c r="E77" s="5">
        <v>3220</v>
      </c>
      <c r="F77" s="5">
        <v>1623</v>
      </c>
      <c r="G77" s="5">
        <v>2526</v>
      </c>
      <c r="H77" s="5">
        <v>1068</v>
      </c>
      <c r="I77" s="5">
        <v>207</v>
      </c>
      <c r="J77" s="5">
        <v>1616</v>
      </c>
      <c r="K77" s="5">
        <v>1158</v>
      </c>
      <c r="L77" s="5">
        <v>2216</v>
      </c>
      <c r="M77" s="5">
        <v>1364</v>
      </c>
      <c r="N77" s="5">
        <v>493</v>
      </c>
      <c r="O77" s="5">
        <v>350</v>
      </c>
      <c r="P77" s="5">
        <v>142</v>
      </c>
      <c r="Q77" s="5">
        <v>42</v>
      </c>
      <c r="R77" s="5">
        <v>2415</v>
      </c>
      <c r="S77" s="5">
        <v>354</v>
      </c>
      <c r="T77" s="5">
        <v>185</v>
      </c>
      <c r="U77" s="5">
        <v>45</v>
      </c>
      <c r="V77" s="5">
        <v>777</v>
      </c>
      <c r="W77" s="5">
        <v>155</v>
      </c>
      <c r="X77" s="5">
        <v>226</v>
      </c>
      <c r="Y77" s="5">
        <v>203</v>
      </c>
      <c r="Z77" s="5">
        <v>1414</v>
      </c>
      <c r="AA77" s="5">
        <v>3704</v>
      </c>
      <c r="AB77" s="5">
        <v>715</v>
      </c>
      <c r="AC77" s="5">
        <v>2001</v>
      </c>
      <c r="AD77" s="5">
        <v>769</v>
      </c>
      <c r="AE77" s="5">
        <v>138</v>
      </c>
      <c r="AF77" s="5">
        <v>1300</v>
      </c>
      <c r="AG77" s="5">
        <v>638</v>
      </c>
      <c r="AH77" s="5">
        <v>168</v>
      </c>
      <c r="AI77" s="5">
        <v>660</v>
      </c>
      <c r="AJ77" s="5">
        <v>1252</v>
      </c>
      <c r="AK77" s="5">
        <v>2206</v>
      </c>
      <c r="AL77" s="5">
        <v>1411</v>
      </c>
      <c r="AM77" s="5">
        <v>206</v>
      </c>
      <c r="AN77" s="5">
        <v>1881</v>
      </c>
      <c r="AO77" s="5">
        <v>1489</v>
      </c>
      <c r="AP77" s="5">
        <v>13701</v>
      </c>
      <c r="AQ77" s="5">
        <v>859</v>
      </c>
      <c r="AR77" s="5">
        <v>1640</v>
      </c>
      <c r="AS77" s="5">
        <v>1854</v>
      </c>
      <c r="AT77" s="5">
        <v>1753</v>
      </c>
      <c r="AU77" s="5">
        <v>1905</v>
      </c>
      <c r="AV77" s="5">
        <v>67295</v>
      </c>
    </row>
    <row r="78" spans="1:48" x14ac:dyDescent="0.25">
      <c r="A78" s="4" t="s">
        <v>831</v>
      </c>
      <c r="B78" s="5">
        <v>2001</v>
      </c>
      <c r="C78" s="5">
        <v>2427</v>
      </c>
      <c r="D78" s="5">
        <v>256</v>
      </c>
      <c r="E78" s="5">
        <v>6631</v>
      </c>
      <c r="F78" s="5">
        <v>4263</v>
      </c>
      <c r="G78" s="5">
        <v>3151</v>
      </c>
      <c r="H78" s="5">
        <v>1553</v>
      </c>
      <c r="I78" s="5">
        <v>387</v>
      </c>
      <c r="J78" s="5">
        <v>1927</v>
      </c>
      <c r="K78" s="5">
        <v>1403</v>
      </c>
      <c r="L78" s="5">
        <v>1630</v>
      </c>
      <c r="M78" s="5">
        <v>1322</v>
      </c>
      <c r="N78" s="5">
        <v>830</v>
      </c>
      <c r="O78" s="5">
        <v>496</v>
      </c>
      <c r="P78" s="5">
        <v>228</v>
      </c>
      <c r="Q78" s="5">
        <v>513</v>
      </c>
      <c r="R78" s="5">
        <v>268</v>
      </c>
      <c r="S78" s="5">
        <v>732</v>
      </c>
      <c r="T78" s="5">
        <v>538</v>
      </c>
      <c r="U78" s="5">
        <v>135</v>
      </c>
      <c r="V78" s="5">
        <v>660</v>
      </c>
      <c r="W78" s="5">
        <v>464</v>
      </c>
      <c r="X78" s="5">
        <v>402</v>
      </c>
      <c r="Y78" s="5">
        <v>325</v>
      </c>
      <c r="Z78" s="5">
        <v>983</v>
      </c>
      <c r="AA78" s="5">
        <v>2585</v>
      </c>
      <c r="AB78" s="5">
        <v>683</v>
      </c>
      <c r="AC78" s="5">
        <v>2137</v>
      </c>
      <c r="AD78" s="5">
        <v>845</v>
      </c>
      <c r="AE78" s="5">
        <v>180</v>
      </c>
      <c r="AF78" s="5">
        <v>718</v>
      </c>
      <c r="AG78" s="5">
        <v>1614</v>
      </c>
      <c r="AH78" s="5">
        <v>159</v>
      </c>
      <c r="AI78" s="5">
        <v>314</v>
      </c>
      <c r="AJ78" s="5">
        <v>722</v>
      </c>
      <c r="AK78" s="5">
        <v>1212</v>
      </c>
      <c r="AL78" s="5">
        <v>1237</v>
      </c>
      <c r="AM78" s="5">
        <v>275</v>
      </c>
      <c r="AN78" s="5">
        <v>1223</v>
      </c>
      <c r="AO78" s="5">
        <v>1791</v>
      </c>
      <c r="AP78" s="5">
        <v>8488</v>
      </c>
      <c r="AQ78" s="5">
        <v>1044</v>
      </c>
      <c r="AR78" s="5">
        <v>944</v>
      </c>
      <c r="AS78" s="5">
        <v>1194</v>
      </c>
      <c r="AT78" s="5">
        <v>1462</v>
      </c>
      <c r="AU78" s="5">
        <v>1683</v>
      </c>
      <c r="AV78" s="5">
        <v>64035</v>
      </c>
    </row>
    <row r="79" spans="1:48" x14ac:dyDescent="0.25">
      <c r="A79" s="4" t="s">
        <v>832</v>
      </c>
      <c r="B79" s="5">
        <v>407</v>
      </c>
      <c r="C79" s="5">
        <v>1240</v>
      </c>
      <c r="D79" s="5">
        <v>335</v>
      </c>
      <c r="E79" s="5">
        <v>9112</v>
      </c>
      <c r="F79" s="5">
        <v>1685</v>
      </c>
      <c r="G79" s="5">
        <v>1852</v>
      </c>
      <c r="H79" s="5">
        <v>1460</v>
      </c>
      <c r="I79" s="5">
        <v>832</v>
      </c>
      <c r="J79" s="5">
        <v>1965</v>
      </c>
      <c r="K79" s="5">
        <v>1622</v>
      </c>
      <c r="L79" s="5">
        <v>2333</v>
      </c>
      <c r="M79" s="5">
        <v>1003</v>
      </c>
      <c r="N79" s="5">
        <v>596</v>
      </c>
      <c r="O79" s="5">
        <v>521</v>
      </c>
      <c r="P79" s="5">
        <v>115</v>
      </c>
      <c r="Q79" s="5">
        <v>359</v>
      </c>
      <c r="R79" s="5">
        <v>131</v>
      </c>
      <c r="S79" s="5">
        <v>698</v>
      </c>
      <c r="T79" s="5">
        <v>135</v>
      </c>
      <c r="U79" s="5">
        <v>67</v>
      </c>
      <c r="V79" s="5">
        <v>105</v>
      </c>
      <c r="W79" s="5">
        <v>571</v>
      </c>
      <c r="X79" s="5">
        <v>183</v>
      </c>
      <c r="Y79" s="5">
        <v>249</v>
      </c>
      <c r="Z79" s="5">
        <v>613</v>
      </c>
      <c r="AA79" s="5">
        <v>2918</v>
      </c>
      <c r="AB79" s="5">
        <v>590</v>
      </c>
      <c r="AC79" s="5">
        <v>1968</v>
      </c>
      <c r="AD79" s="5">
        <v>2240</v>
      </c>
      <c r="AE79" s="5">
        <v>125</v>
      </c>
      <c r="AF79" s="5">
        <v>1686</v>
      </c>
      <c r="AG79" s="5">
        <v>1678</v>
      </c>
      <c r="AH79" s="5">
        <v>352</v>
      </c>
      <c r="AI79" s="5">
        <v>551</v>
      </c>
      <c r="AJ79" s="5">
        <v>347</v>
      </c>
      <c r="AK79" s="5">
        <v>4733</v>
      </c>
      <c r="AL79" s="5">
        <v>675</v>
      </c>
      <c r="AM79" s="5">
        <v>290</v>
      </c>
      <c r="AN79" s="5">
        <v>1540</v>
      </c>
      <c r="AO79" s="5">
        <v>664</v>
      </c>
      <c r="AP79" s="5">
        <v>4043</v>
      </c>
      <c r="AQ79" s="5">
        <v>947</v>
      </c>
      <c r="AR79" s="5">
        <v>1073</v>
      </c>
      <c r="AS79" s="5">
        <v>1452</v>
      </c>
      <c r="AT79" s="5">
        <v>537</v>
      </c>
      <c r="AU79" s="5">
        <v>713</v>
      </c>
      <c r="AV79" s="5">
        <v>57311</v>
      </c>
    </row>
    <row r="80" spans="1:48" x14ac:dyDescent="0.25">
      <c r="A80" s="4" t="s">
        <v>833</v>
      </c>
      <c r="B80" s="5">
        <v>1129</v>
      </c>
      <c r="C80" s="5">
        <v>1454</v>
      </c>
      <c r="D80" s="5">
        <v>249</v>
      </c>
      <c r="E80" s="5">
        <v>2630</v>
      </c>
      <c r="F80" s="5">
        <v>1773</v>
      </c>
      <c r="G80" s="5">
        <v>3322</v>
      </c>
      <c r="H80" s="5">
        <v>1883</v>
      </c>
      <c r="I80" s="5">
        <v>1026</v>
      </c>
      <c r="J80" s="5">
        <v>2113</v>
      </c>
      <c r="K80" s="5">
        <v>946</v>
      </c>
      <c r="L80" s="5">
        <v>4317</v>
      </c>
      <c r="M80" s="5">
        <v>1526</v>
      </c>
      <c r="N80" s="5">
        <v>377</v>
      </c>
      <c r="O80" s="5">
        <v>116</v>
      </c>
      <c r="P80" s="5">
        <v>255</v>
      </c>
      <c r="Q80" s="5">
        <v>567</v>
      </c>
      <c r="R80" s="5">
        <v>137</v>
      </c>
      <c r="S80" s="5">
        <v>806</v>
      </c>
      <c r="T80" s="5">
        <v>212</v>
      </c>
      <c r="U80" s="5">
        <v>40</v>
      </c>
      <c r="V80" s="5">
        <v>1130</v>
      </c>
      <c r="W80" s="5">
        <v>581</v>
      </c>
      <c r="X80" s="5">
        <v>260</v>
      </c>
      <c r="Y80" s="5">
        <v>57</v>
      </c>
      <c r="Z80" s="5">
        <v>448</v>
      </c>
      <c r="AA80" s="5">
        <v>1919</v>
      </c>
      <c r="AB80" s="5">
        <v>667</v>
      </c>
      <c r="AC80" s="5">
        <v>1079</v>
      </c>
      <c r="AD80" s="5">
        <v>1070</v>
      </c>
      <c r="AE80" s="5">
        <v>226</v>
      </c>
      <c r="AF80" s="5">
        <v>3040</v>
      </c>
      <c r="AG80" s="5">
        <v>1561</v>
      </c>
      <c r="AH80" s="5">
        <v>104</v>
      </c>
      <c r="AI80" s="5">
        <v>373</v>
      </c>
      <c r="AJ80" s="5">
        <v>664</v>
      </c>
      <c r="AK80" s="5">
        <v>2541</v>
      </c>
      <c r="AL80" s="5">
        <v>461</v>
      </c>
      <c r="AM80" s="5">
        <v>367</v>
      </c>
      <c r="AN80" s="5">
        <v>1721</v>
      </c>
      <c r="AO80" s="5">
        <v>1017</v>
      </c>
      <c r="AP80" s="5">
        <v>4354</v>
      </c>
      <c r="AQ80" s="5">
        <v>1144</v>
      </c>
      <c r="AR80" s="5">
        <v>642</v>
      </c>
      <c r="AS80" s="5">
        <v>907</v>
      </c>
      <c r="AT80" s="5">
        <v>911</v>
      </c>
      <c r="AU80" s="5">
        <v>300</v>
      </c>
      <c r="AV80" s="5">
        <v>52422</v>
      </c>
    </row>
    <row r="81" spans="1:48" x14ac:dyDescent="0.25">
      <c r="A81" s="4" t="s">
        <v>834</v>
      </c>
      <c r="B81" s="5">
        <v>1230</v>
      </c>
      <c r="C81" s="5">
        <v>2012</v>
      </c>
      <c r="D81" s="5">
        <v>2678</v>
      </c>
      <c r="E81" s="5">
        <v>1956</v>
      </c>
      <c r="F81" s="5">
        <v>4566</v>
      </c>
      <c r="G81" s="5">
        <v>3007</v>
      </c>
      <c r="H81" s="5">
        <v>1236</v>
      </c>
      <c r="I81" s="5">
        <v>1030</v>
      </c>
      <c r="J81" s="5">
        <v>778</v>
      </c>
      <c r="K81" s="5">
        <v>1256</v>
      </c>
      <c r="L81" s="5">
        <v>4654</v>
      </c>
      <c r="M81" s="5">
        <v>1707</v>
      </c>
      <c r="N81" s="5">
        <v>595</v>
      </c>
      <c r="O81" s="5">
        <v>631</v>
      </c>
      <c r="P81" s="5">
        <v>444</v>
      </c>
      <c r="Q81" s="5">
        <v>1809</v>
      </c>
      <c r="R81" s="5">
        <v>393</v>
      </c>
      <c r="S81" s="5">
        <v>1830</v>
      </c>
      <c r="T81" s="5">
        <v>204</v>
      </c>
      <c r="U81" s="5">
        <v>22</v>
      </c>
      <c r="V81" s="5">
        <v>352</v>
      </c>
      <c r="W81" s="5">
        <v>706</v>
      </c>
      <c r="X81" s="5">
        <v>253</v>
      </c>
      <c r="Y81" s="5">
        <v>48</v>
      </c>
      <c r="Z81" s="5">
        <v>2207</v>
      </c>
      <c r="AA81" s="5">
        <v>1253</v>
      </c>
      <c r="AB81" s="5">
        <v>792</v>
      </c>
      <c r="AC81" s="5">
        <v>3876</v>
      </c>
      <c r="AD81" s="5">
        <v>1552</v>
      </c>
      <c r="AE81" s="5">
        <v>664</v>
      </c>
      <c r="AF81" s="5">
        <v>3212</v>
      </c>
      <c r="AG81" s="5">
        <v>1338</v>
      </c>
      <c r="AH81" s="5">
        <v>505</v>
      </c>
      <c r="AI81" s="5">
        <v>654</v>
      </c>
      <c r="AJ81" s="5">
        <v>864</v>
      </c>
      <c r="AK81" s="5">
        <v>1914</v>
      </c>
      <c r="AL81" s="5">
        <v>155</v>
      </c>
      <c r="AM81" s="5">
        <v>73</v>
      </c>
      <c r="AN81" s="5">
        <v>579</v>
      </c>
      <c r="AO81" s="5">
        <v>1998</v>
      </c>
      <c r="AP81" s="5">
        <v>1607</v>
      </c>
      <c r="AQ81" s="5">
        <v>395</v>
      </c>
      <c r="AR81" s="5">
        <v>665</v>
      </c>
      <c r="AS81" s="5">
        <v>529</v>
      </c>
      <c r="AT81" s="5">
        <v>673</v>
      </c>
      <c r="AU81" s="5">
        <v>271</v>
      </c>
      <c r="AV81" s="5">
        <v>59173</v>
      </c>
    </row>
    <row r="82" spans="1:48" x14ac:dyDescent="0.25">
      <c r="A82" s="4" t="s">
        <v>835</v>
      </c>
      <c r="B82" s="5">
        <v>2209</v>
      </c>
      <c r="C82" s="5">
        <v>305</v>
      </c>
      <c r="D82" s="5">
        <v>674</v>
      </c>
      <c r="E82" s="5">
        <v>2344</v>
      </c>
      <c r="F82" s="5">
        <v>5579</v>
      </c>
      <c r="G82" s="5">
        <v>2006</v>
      </c>
      <c r="H82" s="5">
        <v>2680</v>
      </c>
      <c r="I82" s="5">
        <v>531</v>
      </c>
      <c r="J82" s="5">
        <v>1013</v>
      </c>
      <c r="K82" s="5">
        <v>1815</v>
      </c>
      <c r="L82" s="5">
        <v>4960</v>
      </c>
      <c r="M82" s="5">
        <v>849</v>
      </c>
      <c r="N82" s="5">
        <v>901</v>
      </c>
      <c r="O82" s="5">
        <v>946</v>
      </c>
      <c r="P82" s="5">
        <v>490</v>
      </c>
      <c r="Q82" s="5">
        <v>1970</v>
      </c>
      <c r="R82" s="5">
        <v>1310</v>
      </c>
      <c r="S82" s="5">
        <v>797</v>
      </c>
      <c r="T82" s="5">
        <v>121</v>
      </c>
      <c r="U82" s="5">
        <v>48</v>
      </c>
      <c r="V82" s="5">
        <v>327</v>
      </c>
      <c r="W82" s="5">
        <v>586</v>
      </c>
      <c r="X82" s="5">
        <v>241</v>
      </c>
      <c r="Y82" s="5">
        <v>110</v>
      </c>
      <c r="Z82" s="5">
        <v>1193</v>
      </c>
      <c r="AA82" s="5">
        <v>806</v>
      </c>
      <c r="AB82" s="5">
        <v>616</v>
      </c>
      <c r="AC82" s="5">
        <v>1558</v>
      </c>
      <c r="AD82" s="5">
        <v>1844</v>
      </c>
      <c r="AE82" s="5">
        <v>552</v>
      </c>
      <c r="AF82" s="5">
        <v>2242</v>
      </c>
      <c r="AG82" s="5">
        <v>1140</v>
      </c>
      <c r="AH82" s="5">
        <v>449</v>
      </c>
      <c r="AI82" s="5">
        <v>421</v>
      </c>
      <c r="AJ82" s="5">
        <v>898</v>
      </c>
      <c r="AK82" s="5">
        <v>2410</v>
      </c>
      <c r="AL82" s="5">
        <v>178</v>
      </c>
      <c r="AM82" s="5">
        <v>158</v>
      </c>
      <c r="AN82" s="5">
        <v>491</v>
      </c>
      <c r="AO82" s="5">
        <v>2499</v>
      </c>
      <c r="AP82" s="5">
        <v>343</v>
      </c>
      <c r="AQ82" s="5">
        <v>217</v>
      </c>
      <c r="AR82" s="5">
        <v>517</v>
      </c>
      <c r="AS82" s="5">
        <v>806</v>
      </c>
      <c r="AT82" s="5">
        <v>857</v>
      </c>
      <c r="AU82" s="5">
        <v>748</v>
      </c>
      <c r="AV82" s="5">
        <v>53755</v>
      </c>
    </row>
    <row r="83" spans="1:48" x14ac:dyDescent="0.25">
      <c r="A83" s="4" t="s">
        <v>836</v>
      </c>
      <c r="B83" s="5">
        <v>605</v>
      </c>
      <c r="C83" s="5">
        <v>1041</v>
      </c>
      <c r="D83" s="5">
        <v>428</v>
      </c>
      <c r="E83" s="5">
        <v>2109</v>
      </c>
      <c r="F83" s="5">
        <v>7767</v>
      </c>
      <c r="G83" s="5">
        <v>1552</v>
      </c>
      <c r="H83" s="5">
        <v>1412</v>
      </c>
      <c r="I83" s="5">
        <v>369</v>
      </c>
      <c r="J83" s="5">
        <v>105</v>
      </c>
      <c r="K83" s="5">
        <v>1632</v>
      </c>
      <c r="L83" s="5">
        <v>1809</v>
      </c>
      <c r="M83" s="5">
        <v>326</v>
      </c>
      <c r="N83" s="5">
        <v>820</v>
      </c>
      <c r="O83" s="5">
        <v>1301</v>
      </c>
      <c r="P83" s="5">
        <v>239</v>
      </c>
      <c r="Q83" s="5">
        <v>2057</v>
      </c>
      <c r="R83" s="5">
        <v>2280</v>
      </c>
      <c r="S83" s="5">
        <v>356</v>
      </c>
      <c r="T83" s="5">
        <v>106</v>
      </c>
      <c r="U83" s="5">
        <v>95</v>
      </c>
      <c r="V83" s="5">
        <v>516</v>
      </c>
      <c r="W83" s="5">
        <v>546</v>
      </c>
      <c r="X83" s="5">
        <v>188</v>
      </c>
      <c r="Y83" s="5">
        <v>153</v>
      </c>
      <c r="Z83" s="5">
        <v>1082</v>
      </c>
      <c r="AA83" s="5">
        <v>982</v>
      </c>
      <c r="AB83" s="5">
        <v>712</v>
      </c>
      <c r="AC83" s="5">
        <v>1084</v>
      </c>
      <c r="AD83" s="5">
        <v>1795</v>
      </c>
      <c r="AE83" s="5">
        <v>430</v>
      </c>
      <c r="AF83" s="5">
        <v>616</v>
      </c>
      <c r="AG83" s="5">
        <v>622</v>
      </c>
      <c r="AH83" s="5">
        <v>194</v>
      </c>
      <c r="AI83" s="5">
        <v>332</v>
      </c>
      <c r="AJ83" s="5">
        <v>1087</v>
      </c>
      <c r="AK83" s="5">
        <v>1585</v>
      </c>
      <c r="AL83" s="5">
        <v>357</v>
      </c>
      <c r="AM83" s="5">
        <v>148</v>
      </c>
      <c r="AN83" s="5">
        <v>1595</v>
      </c>
      <c r="AO83" s="5">
        <v>1287</v>
      </c>
      <c r="AP83" s="5">
        <v>468</v>
      </c>
      <c r="AQ83" s="5">
        <v>380</v>
      </c>
      <c r="AR83" s="5">
        <v>380</v>
      </c>
      <c r="AS83" s="5">
        <v>408</v>
      </c>
      <c r="AT83" s="5">
        <v>813</v>
      </c>
      <c r="AU83" s="5">
        <v>817</v>
      </c>
      <c r="AV83" s="5">
        <v>44986</v>
      </c>
    </row>
    <row r="84" spans="1:48" x14ac:dyDescent="0.25">
      <c r="A84" s="4" t="s">
        <v>837</v>
      </c>
      <c r="B84" s="5">
        <v>2626</v>
      </c>
      <c r="C84" s="5">
        <v>524</v>
      </c>
      <c r="D84" s="5">
        <v>419</v>
      </c>
      <c r="E84" s="5">
        <v>6218</v>
      </c>
      <c r="F84" s="5">
        <v>5311</v>
      </c>
      <c r="G84" s="5">
        <v>1238</v>
      </c>
      <c r="H84" s="5">
        <v>945</v>
      </c>
      <c r="I84" s="5">
        <v>230</v>
      </c>
      <c r="J84" s="5">
        <v>119</v>
      </c>
      <c r="K84" s="5">
        <v>2422</v>
      </c>
      <c r="L84" s="5">
        <v>1486</v>
      </c>
      <c r="M84" s="5">
        <v>729</v>
      </c>
      <c r="N84" s="5">
        <v>779</v>
      </c>
      <c r="O84" s="5">
        <v>511</v>
      </c>
      <c r="P84" s="5">
        <v>224</v>
      </c>
      <c r="Q84" s="5">
        <v>1106</v>
      </c>
      <c r="R84" s="5">
        <v>4526</v>
      </c>
      <c r="S84" s="5">
        <v>398</v>
      </c>
      <c r="T84" s="5">
        <v>164</v>
      </c>
      <c r="U84" s="5">
        <v>27</v>
      </c>
      <c r="V84" s="5">
        <v>62</v>
      </c>
      <c r="W84" s="5">
        <v>311</v>
      </c>
      <c r="X84" s="5">
        <v>235</v>
      </c>
      <c r="Y84" s="5">
        <v>150</v>
      </c>
      <c r="Z84" s="5">
        <v>274</v>
      </c>
      <c r="AA84" s="5">
        <v>768</v>
      </c>
      <c r="AB84" s="5">
        <v>505</v>
      </c>
      <c r="AC84" s="5">
        <v>1004</v>
      </c>
      <c r="AD84" s="5">
        <v>1144</v>
      </c>
      <c r="AE84" s="5">
        <v>230</v>
      </c>
      <c r="AF84" s="5">
        <v>1360</v>
      </c>
      <c r="AG84" s="5">
        <v>825</v>
      </c>
      <c r="AH84" s="5">
        <v>603</v>
      </c>
      <c r="AI84" s="5">
        <v>600</v>
      </c>
      <c r="AJ84" s="5">
        <v>894</v>
      </c>
      <c r="AK84" s="5">
        <v>793</v>
      </c>
      <c r="AL84" s="5">
        <v>806</v>
      </c>
      <c r="AM84" s="5">
        <v>117</v>
      </c>
      <c r="AN84" s="5">
        <v>389</v>
      </c>
      <c r="AO84" s="5">
        <v>665</v>
      </c>
      <c r="AP84" s="5">
        <v>282</v>
      </c>
      <c r="AQ84" s="5">
        <v>243</v>
      </c>
      <c r="AR84" s="5">
        <v>83</v>
      </c>
      <c r="AS84" s="5">
        <v>1696</v>
      </c>
      <c r="AT84" s="5">
        <v>415</v>
      </c>
      <c r="AU84" s="5">
        <v>948</v>
      </c>
      <c r="AV84" s="5">
        <v>45404</v>
      </c>
    </row>
    <row r="85" spans="1:48" x14ac:dyDescent="0.25">
      <c r="A85" s="4" t="s">
        <v>838</v>
      </c>
      <c r="B85" s="5">
        <v>3261</v>
      </c>
      <c r="C85" s="5">
        <v>205</v>
      </c>
      <c r="D85" s="5">
        <v>374</v>
      </c>
      <c r="E85" s="5">
        <v>3615</v>
      </c>
      <c r="F85" s="5">
        <v>3566</v>
      </c>
      <c r="G85" s="5">
        <v>2654</v>
      </c>
      <c r="H85" s="5">
        <v>802</v>
      </c>
      <c r="I85" s="5">
        <v>148</v>
      </c>
      <c r="J85" s="5">
        <v>226</v>
      </c>
      <c r="K85" s="5">
        <v>1559</v>
      </c>
      <c r="L85" s="5">
        <v>1736</v>
      </c>
      <c r="M85" s="5">
        <v>1238</v>
      </c>
      <c r="N85" s="5">
        <v>397</v>
      </c>
      <c r="O85" s="5">
        <v>287</v>
      </c>
      <c r="P85" s="5">
        <v>64</v>
      </c>
      <c r="Q85" s="5">
        <v>1409</v>
      </c>
      <c r="R85" s="5">
        <v>891</v>
      </c>
      <c r="S85" s="5">
        <v>271</v>
      </c>
      <c r="T85" s="5">
        <v>400</v>
      </c>
      <c r="U85" s="5">
        <v>120</v>
      </c>
      <c r="V85" s="5">
        <v>1144</v>
      </c>
      <c r="W85" s="5">
        <v>114</v>
      </c>
      <c r="X85" s="5">
        <v>336</v>
      </c>
      <c r="Y85" s="5">
        <v>154</v>
      </c>
      <c r="Z85" s="5">
        <v>527</v>
      </c>
      <c r="AA85" s="5">
        <v>523</v>
      </c>
      <c r="AB85" s="5">
        <v>550</v>
      </c>
      <c r="AC85" s="5">
        <v>1431</v>
      </c>
      <c r="AD85" s="5">
        <v>896</v>
      </c>
      <c r="AE85" s="5">
        <v>250</v>
      </c>
      <c r="AF85" s="5">
        <v>816</v>
      </c>
      <c r="AG85" s="5">
        <v>1206</v>
      </c>
      <c r="AH85" s="5">
        <v>194</v>
      </c>
      <c r="AI85" s="5">
        <v>207</v>
      </c>
      <c r="AJ85" s="5">
        <v>980</v>
      </c>
      <c r="AK85" s="5">
        <v>2871</v>
      </c>
      <c r="AL85" s="5">
        <v>792</v>
      </c>
      <c r="AM85" s="5">
        <v>180</v>
      </c>
      <c r="AN85" s="5">
        <v>18</v>
      </c>
      <c r="AO85" s="5">
        <v>586</v>
      </c>
      <c r="AP85" s="5">
        <v>338</v>
      </c>
      <c r="AQ85" s="5">
        <v>713</v>
      </c>
      <c r="AR85" s="5">
        <v>402</v>
      </c>
      <c r="AS85" s="5">
        <v>2135</v>
      </c>
      <c r="AT85" s="5">
        <v>912</v>
      </c>
      <c r="AU85" s="5">
        <v>1526</v>
      </c>
      <c r="AV85" s="5">
        <v>43024</v>
      </c>
    </row>
    <row r="86" spans="1:48" x14ac:dyDescent="0.25">
      <c r="A86" s="4" t="s">
        <v>839</v>
      </c>
      <c r="B86" s="5">
        <v>1329</v>
      </c>
      <c r="C86" s="5">
        <v>516</v>
      </c>
      <c r="D86" s="5">
        <v>319</v>
      </c>
      <c r="E86" s="5">
        <v>3265</v>
      </c>
      <c r="F86" s="5">
        <v>650</v>
      </c>
      <c r="G86" s="5">
        <v>790</v>
      </c>
      <c r="H86" s="5">
        <v>800</v>
      </c>
      <c r="I86" s="5">
        <v>280</v>
      </c>
      <c r="J86" s="5">
        <v>453</v>
      </c>
      <c r="K86" s="5">
        <v>1623</v>
      </c>
      <c r="L86" s="5">
        <v>1486</v>
      </c>
      <c r="M86" s="5">
        <v>616</v>
      </c>
      <c r="N86" s="5">
        <v>1814</v>
      </c>
      <c r="O86" s="5">
        <v>306</v>
      </c>
      <c r="P86" s="5">
        <v>67</v>
      </c>
      <c r="Q86" s="5">
        <v>4162</v>
      </c>
      <c r="R86" s="5">
        <v>303</v>
      </c>
      <c r="S86" s="5">
        <v>227</v>
      </c>
      <c r="T86" s="5">
        <v>156</v>
      </c>
      <c r="U86" s="5">
        <v>145</v>
      </c>
      <c r="V86" s="5">
        <v>455</v>
      </c>
      <c r="W86" s="5">
        <v>470</v>
      </c>
      <c r="X86" s="5">
        <v>107</v>
      </c>
      <c r="Y86" s="5">
        <v>184</v>
      </c>
      <c r="Z86" s="5">
        <v>810</v>
      </c>
      <c r="AA86" s="5">
        <v>909</v>
      </c>
      <c r="AB86" s="5">
        <v>683</v>
      </c>
      <c r="AC86" s="5">
        <v>1060</v>
      </c>
      <c r="AD86" s="5">
        <v>787</v>
      </c>
      <c r="AE86" s="5">
        <v>358</v>
      </c>
      <c r="AF86" s="5">
        <v>1209</v>
      </c>
      <c r="AG86" s="5">
        <v>1812</v>
      </c>
      <c r="AH86" s="5">
        <v>133</v>
      </c>
      <c r="AI86" s="5">
        <v>204</v>
      </c>
      <c r="AJ86" s="5">
        <v>496</v>
      </c>
      <c r="AK86" s="5">
        <v>1052</v>
      </c>
      <c r="AL86" s="5">
        <v>537</v>
      </c>
      <c r="AM86" s="5">
        <v>106</v>
      </c>
      <c r="AN86" s="5">
        <v>93</v>
      </c>
      <c r="AO86" s="5">
        <v>1266</v>
      </c>
      <c r="AP86" s="5">
        <v>331</v>
      </c>
      <c r="AQ86" s="5">
        <v>305</v>
      </c>
      <c r="AR86" s="5">
        <v>402</v>
      </c>
      <c r="AS86" s="5">
        <v>1454</v>
      </c>
      <c r="AT86" s="5">
        <v>216</v>
      </c>
      <c r="AU86" s="5">
        <v>987</v>
      </c>
      <c r="AV86" s="5">
        <v>35733</v>
      </c>
    </row>
    <row r="87" spans="1:48" x14ac:dyDescent="0.25">
      <c r="A87" s="4" t="s">
        <v>840</v>
      </c>
      <c r="B87" s="5">
        <v>567</v>
      </c>
      <c r="C87" s="5">
        <v>387</v>
      </c>
      <c r="D87" s="5">
        <v>219</v>
      </c>
      <c r="E87" s="5">
        <v>2044</v>
      </c>
      <c r="F87" s="5">
        <v>1587</v>
      </c>
      <c r="G87" s="5">
        <v>2855</v>
      </c>
      <c r="H87" s="5">
        <v>412</v>
      </c>
      <c r="I87" s="5">
        <v>458</v>
      </c>
      <c r="J87" s="5">
        <v>340</v>
      </c>
      <c r="K87" s="5">
        <v>1905</v>
      </c>
      <c r="L87" s="5">
        <v>2208</v>
      </c>
      <c r="M87" s="5">
        <v>673</v>
      </c>
      <c r="N87" s="5">
        <v>915</v>
      </c>
      <c r="O87" s="5">
        <v>534</v>
      </c>
      <c r="P87" s="5">
        <v>324</v>
      </c>
      <c r="Q87" s="5">
        <v>601</v>
      </c>
      <c r="R87" s="5">
        <v>412</v>
      </c>
      <c r="S87" s="5">
        <v>419</v>
      </c>
      <c r="T87" s="5">
        <v>134</v>
      </c>
      <c r="U87" s="5">
        <v>234</v>
      </c>
      <c r="V87" s="5">
        <v>293</v>
      </c>
      <c r="W87" s="5">
        <v>462</v>
      </c>
      <c r="X87" s="5">
        <v>132</v>
      </c>
      <c r="Y87" s="5">
        <v>242</v>
      </c>
      <c r="Z87" s="5">
        <v>231</v>
      </c>
      <c r="AA87" s="5">
        <v>689</v>
      </c>
      <c r="AB87" s="5">
        <v>367</v>
      </c>
      <c r="AC87" s="5">
        <v>794</v>
      </c>
      <c r="AD87" s="5">
        <v>1439</v>
      </c>
      <c r="AE87" s="5">
        <v>1072</v>
      </c>
      <c r="AF87" s="5">
        <v>691</v>
      </c>
      <c r="AG87" s="5">
        <v>2688</v>
      </c>
      <c r="AH87" s="5">
        <v>160</v>
      </c>
      <c r="AI87" s="5">
        <v>184</v>
      </c>
      <c r="AJ87" s="5">
        <v>699</v>
      </c>
      <c r="AK87" s="5">
        <v>555</v>
      </c>
      <c r="AL87" s="5">
        <v>560</v>
      </c>
      <c r="AM87" s="5">
        <v>62</v>
      </c>
      <c r="AN87" s="5">
        <v>195</v>
      </c>
      <c r="AO87" s="5">
        <v>884</v>
      </c>
      <c r="AP87" s="5">
        <v>392</v>
      </c>
      <c r="AQ87" s="5">
        <v>634</v>
      </c>
      <c r="AR87" s="5">
        <v>584</v>
      </c>
      <c r="AS87" s="5">
        <v>1041</v>
      </c>
      <c r="AT87" s="5">
        <v>370</v>
      </c>
      <c r="AU87" s="5">
        <v>738</v>
      </c>
      <c r="AV87" s="5">
        <v>33386</v>
      </c>
    </row>
    <row r="88" spans="1:48" x14ac:dyDescent="0.25">
      <c r="A88" s="4" t="s">
        <v>841</v>
      </c>
      <c r="B88" s="5">
        <v>2200</v>
      </c>
      <c r="C88" s="5">
        <v>172</v>
      </c>
      <c r="D88" s="5">
        <v>515</v>
      </c>
      <c r="E88" s="5">
        <v>4562</v>
      </c>
      <c r="F88" s="5">
        <v>1596</v>
      </c>
      <c r="G88" s="5">
        <v>1396</v>
      </c>
      <c r="H88" s="5">
        <v>830</v>
      </c>
      <c r="I88" s="5">
        <v>963</v>
      </c>
      <c r="J88" s="5">
        <v>583</v>
      </c>
      <c r="K88" s="5">
        <v>1504</v>
      </c>
      <c r="L88" s="5">
        <v>1623</v>
      </c>
      <c r="M88" s="5">
        <v>1468</v>
      </c>
      <c r="N88" s="5">
        <v>904</v>
      </c>
      <c r="O88" s="5">
        <v>462</v>
      </c>
      <c r="P88" s="5">
        <v>433</v>
      </c>
      <c r="Q88" s="5">
        <v>328</v>
      </c>
      <c r="R88" s="5">
        <v>850</v>
      </c>
      <c r="S88" s="5">
        <v>1020</v>
      </c>
      <c r="T88" s="5">
        <v>290</v>
      </c>
      <c r="U88" s="5">
        <v>58</v>
      </c>
      <c r="V88" s="5">
        <v>191</v>
      </c>
      <c r="W88" s="5">
        <v>336</v>
      </c>
      <c r="X88" s="5">
        <v>113</v>
      </c>
      <c r="Y88" s="5">
        <v>244</v>
      </c>
      <c r="Z88" s="5">
        <v>935</v>
      </c>
      <c r="AA88" s="5">
        <v>1212</v>
      </c>
      <c r="AB88" s="5">
        <v>187</v>
      </c>
      <c r="AC88" s="5">
        <v>304</v>
      </c>
      <c r="AD88" s="5">
        <v>696</v>
      </c>
      <c r="AE88" s="5">
        <v>1074</v>
      </c>
      <c r="AF88" s="5">
        <v>546</v>
      </c>
      <c r="AG88" s="5">
        <v>2317</v>
      </c>
      <c r="AH88" s="5">
        <v>100</v>
      </c>
      <c r="AI88" s="5">
        <v>204</v>
      </c>
      <c r="AJ88" s="5">
        <v>891</v>
      </c>
      <c r="AK88" s="5">
        <v>1562</v>
      </c>
      <c r="AL88" s="5">
        <v>610</v>
      </c>
      <c r="AM88" s="5">
        <v>212</v>
      </c>
      <c r="AN88" s="5">
        <v>103</v>
      </c>
      <c r="AO88" s="5">
        <v>942</v>
      </c>
      <c r="AP88" s="5">
        <v>175</v>
      </c>
      <c r="AQ88" s="5">
        <v>48</v>
      </c>
      <c r="AR88" s="5">
        <v>500</v>
      </c>
      <c r="AS88" s="5">
        <v>1110</v>
      </c>
      <c r="AT88" s="5">
        <v>751</v>
      </c>
      <c r="AU88" s="5">
        <v>488</v>
      </c>
      <c r="AV88" s="5">
        <v>37608</v>
      </c>
    </row>
    <row r="89" spans="1:48" x14ac:dyDescent="0.25">
      <c r="A89" s="4" t="s">
        <v>842</v>
      </c>
      <c r="B89" s="5">
        <v>330</v>
      </c>
      <c r="C89" s="5">
        <v>213</v>
      </c>
      <c r="D89" s="5">
        <v>413</v>
      </c>
      <c r="E89" s="5">
        <v>860</v>
      </c>
      <c r="F89" s="5">
        <v>856</v>
      </c>
      <c r="G89" s="5">
        <v>955</v>
      </c>
      <c r="H89" s="5">
        <v>422</v>
      </c>
      <c r="I89" s="5">
        <v>320</v>
      </c>
      <c r="J89" s="5">
        <v>635</v>
      </c>
      <c r="K89" s="5">
        <v>2411</v>
      </c>
      <c r="L89" s="5">
        <v>1928</v>
      </c>
      <c r="M89" s="5">
        <v>2341</v>
      </c>
      <c r="N89" s="5">
        <v>1475</v>
      </c>
      <c r="O89" s="5">
        <v>368</v>
      </c>
      <c r="P89" s="5">
        <v>1187</v>
      </c>
      <c r="Q89" s="5">
        <v>370</v>
      </c>
      <c r="R89" s="5">
        <v>926</v>
      </c>
      <c r="S89" s="5">
        <v>1051</v>
      </c>
      <c r="T89" s="5">
        <v>415</v>
      </c>
      <c r="U89" s="5">
        <v>55</v>
      </c>
      <c r="V89" s="5">
        <v>211</v>
      </c>
      <c r="W89" s="5">
        <v>367</v>
      </c>
      <c r="X89" s="5">
        <v>119</v>
      </c>
      <c r="Y89" s="5">
        <v>129</v>
      </c>
      <c r="Z89" s="5">
        <v>111</v>
      </c>
      <c r="AA89" s="5">
        <v>539</v>
      </c>
      <c r="AB89" s="5">
        <v>252</v>
      </c>
      <c r="AC89" s="5">
        <v>385</v>
      </c>
      <c r="AD89" s="5">
        <v>511</v>
      </c>
      <c r="AE89" s="5">
        <v>824</v>
      </c>
      <c r="AF89" s="5">
        <v>1293</v>
      </c>
      <c r="AG89" s="5">
        <v>1908</v>
      </c>
      <c r="AH89" s="5">
        <v>212</v>
      </c>
      <c r="AI89" s="5">
        <v>659</v>
      </c>
      <c r="AJ89" s="5">
        <v>400</v>
      </c>
      <c r="AK89" s="5">
        <v>649</v>
      </c>
      <c r="AL89" s="5">
        <v>849</v>
      </c>
      <c r="AM89" s="5">
        <v>121</v>
      </c>
      <c r="AN89" s="5">
        <v>69</v>
      </c>
      <c r="AO89" s="5">
        <v>1761</v>
      </c>
      <c r="AP89" s="5">
        <v>402</v>
      </c>
      <c r="AQ89" s="5">
        <v>541</v>
      </c>
      <c r="AR89" s="5">
        <v>266</v>
      </c>
      <c r="AS89" s="5">
        <v>1088</v>
      </c>
      <c r="AT89" s="5">
        <v>676</v>
      </c>
      <c r="AU89" s="5">
        <v>277</v>
      </c>
      <c r="AV89" s="5">
        <v>32150</v>
      </c>
    </row>
    <row r="90" spans="1:48" x14ac:dyDescent="0.25">
      <c r="A90" s="4" t="s">
        <v>843</v>
      </c>
      <c r="B90" s="5">
        <v>594</v>
      </c>
      <c r="C90" s="5">
        <v>189</v>
      </c>
      <c r="D90" s="5">
        <v>437</v>
      </c>
      <c r="E90" s="5">
        <v>806</v>
      </c>
      <c r="F90" s="5">
        <v>1551</v>
      </c>
      <c r="G90" s="5">
        <v>2083</v>
      </c>
      <c r="H90" s="5">
        <v>921</v>
      </c>
      <c r="I90" s="5">
        <v>310</v>
      </c>
      <c r="J90" s="5">
        <v>1397</v>
      </c>
      <c r="K90" s="5">
        <v>1077</v>
      </c>
      <c r="L90" s="5">
        <v>1203</v>
      </c>
      <c r="M90" s="5">
        <v>4762</v>
      </c>
      <c r="N90" s="5">
        <v>2029</v>
      </c>
      <c r="O90" s="5">
        <v>175</v>
      </c>
      <c r="P90" s="5">
        <v>688</v>
      </c>
      <c r="Q90" s="5">
        <v>253</v>
      </c>
      <c r="R90" s="5">
        <v>70</v>
      </c>
      <c r="S90" s="5">
        <v>500</v>
      </c>
      <c r="T90" s="5">
        <v>205</v>
      </c>
      <c r="U90" s="5">
        <v>33</v>
      </c>
      <c r="V90" s="5">
        <v>299</v>
      </c>
      <c r="W90" s="5">
        <v>244</v>
      </c>
      <c r="X90" s="5">
        <v>167</v>
      </c>
      <c r="Y90" s="5">
        <v>116</v>
      </c>
      <c r="Z90" s="5">
        <v>239</v>
      </c>
      <c r="AA90" s="5">
        <v>619</v>
      </c>
      <c r="AB90" s="5">
        <v>450</v>
      </c>
      <c r="AC90" s="5">
        <v>221</v>
      </c>
      <c r="AD90" s="5">
        <v>411</v>
      </c>
      <c r="AE90" s="5">
        <v>472</v>
      </c>
      <c r="AF90" s="5">
        <v>1009</v>
      </c>
      <c r="AG90" s="5">
        <v>536</v>
      </c>
      <c r="AH90" s="5">
        <v>210</v>
      </c>
      <c r="AI90" s="5">
        <v>235</v>
      </c>
      <c r="AJ90" s="5">
        <v>240</v>
      </c>
      <c r="AK90" s="5">
        <v>551</v>
      </c>
      <c r="AL90" s="5">
        <v>460</v>
      </c>
      <c r="AM90" s="5">
        <v>161</v>
      </c>
      <c r="AN90" s="5">
        <v>165</v>
      </c>
      <c r="AO90" s="5">
        <v>918</v>
      </c>
      <c r="AP90" s="5">
        <v>198</v>
      </c>
      <c r="AQ90" s="5">
        <v>628</v>
      </c>
      <c r="AR90" s="5">
        <v>922</v>
      </c>
      <c r="AS90" s="5">
        <v>658</v>
      </c>
      <c r="AT90" s="5">
        <v>742</v>
      </c>
      <c r="AU90" s="5">
        <v>200</v>
      </c>
      <c r="AV90" s="5">
        <v>30354</v>
      </c>
    </row>
    <row r="91" spans="1:48" x14ac:dyDescent="0.25">
      <c r="A91" s="4" t="s">
        <v>844</v>
      </c>
      <c r="B91" s="5">
        <v>681</v>
      </c>
      <c r="C91" s="5">
        <v>17</v>
      </c>
      <c r="D91" s="5">
        <v>305</v>
      </c>
      <c r="E91" s="5">
        <v>939</v>
      </c>
      <c r="F91" s="5">
        <v>2004</v>
      </c>
      <c r="G91" s="5">
        <v>1060</v>
      </c>
      <c r="H91" s="5">
        <v>1483</v>
      </c>
      <c r="I91" s="5">
        <v>289</v>
      </c>
      <c r="J91" s="5">
        <v>1888</v>
      </c>
      <c r="K91" s="5">
        <v>807</v>
      </c>
      <c r="L91" s="5">
        <v>2845</v>
      </c>
      <c r="M91" s="5">
        <v>2168</v>
      </c>
      <c r="N91" s="5">
        <v>2280</v>
      </c>
      <c r="O91" s="5">
        <v>281</v>
      </c>
      <c r="P91" s="5">
        <v>1491</v>
      </c>
      <c r="Q91" s="5">
        <v>1442</v>
      </c>
      <c r="R91" s="5">
        <v>127</v>
      </c>
      <c r="S91" s="5">
        <v>941</v>
      </c>
      <c r="T91" s="5">
        <v>440</v>
      </c>
      <c r="U91" s="5">
        <v>12</v>
      </c>
      <c r="V91" s="5">
        <v>184</v>
      </c>
      <c r="W91" s="5">
        <v>219</v>
      </c>
      <c r="X91" s="5">
        <v>209</v>
      </c>
      <c r="Y91" s="5">
        <v>148</v>
      </c>
      <c r="Z91" s="5">
        <v>85</v>
      </c>
      <c r="AA91" s="5">
        <v>603</v>
      </c>
      <c r="AB91" s="5">
        <v>678</v>
      </c>
      <c r="AC91" s="5">
        <v>41</v>
      </c>
      <c r="AD91" s="5">
        <v>591</v>
      </c>
      <c r="AE91" s="5">
        <v>605</v>
      </c>
      <c r="AF91" s="5">
        <v>933</v>
      </c>
      <c r="AG91" s="5">
        <v>918</v>
      </c>
      <c r="AH91" s="5">
        <v>273</v>
      </c>
      <c r="AI91" s="5">
        <v>106</v>
      </c>
      <c r="AJ91" s="5">
        <v>391</v>
      </c>
      <c r="AK91" s="5">
        <v>440</v>
      </c>
      <c r="AL91" s="5">
        <v>511</v>
      </c>
      <c r="AM91" s="5">
        <v>83</v>
      </c>
      <c r="AN91" s="5">
        <v>212</v>
      </c>
      <c r="AO91" s="5">
        <v>858</v>
      </c>
      <c r="AP91" s="5">
        <v>112</v>
      </c>
      <c r="AQ91" s="5">
        <v>928</v>
      </c>
      <c r="AR91" s="5">
        <v>616</v>
      </c>
      <c r="AS91" s="5">
        <v>491</v>
      </c>
      <c r="AT91" s="5">
        <v>1020</v>
      </c>
      <c r="AU91" s="5">
        <v>1074</v>
      </c>
      <c r="AV91" s="5">
        <v>33829</v>
      </c>
    </row>
    <row r="92" spans="1:48" x14ac:dyDescent="0.25">
      <c r="A92" s="4" t="s">
        <v>845</v>
      </c>
      <c r="B92" s="5">
        <v>628</v>
      </c>
      <c r="C92" s="5">
        <v>26</v>
      </c>
      <c r="D92" s="5">
        <v>108</v>
      </c>
      <c r="E92" s="5">
        <v>214</v>
      </c>
      <c r="F92" s="5">
        <v>4130</v>
      </c>
      <c r="G92" s="5">
        <v>1520</v>
      </c>
      <c r="H92" s="5">
        <v>908</v>
      </c>
      <c r="I92" s="5">
        <v>195</v>
      </c>
      <c r="J92" s="5">
        <v>4427</v>
      </c>
      <c r="K92" s="5">
        <v>3207</v>
      </c>
      <c r="L92" s="5">
        <v>2729</v>
      </c>
      <c r="M92" s="5">
        <v>2908</v>
      </c>
      <c r="N92" s="5">
        <v>2181</v>
      </c>
      <c r="O92" s="5">
        <v>31</v>
      </c>
      <c r="P92" s="5">
        <v>503</v>
      </c>
      <c r="Q92" s="5">
        <v>1122</v>
      </c>
      <c r="R92" s="5">
        <v>206</v>
      </c>
      <c r="S92" s="5">
        <v>442</v>
      </c>
      <c r="T92" s="5">
        <v>500</v>
      </c>
      <c r="U92" s="5">
        <v>8</v>
      </c>
      <c r="V92" s="5">
        <v>228</v>
      </c>
      <c r="W92" s="5">
        <v>742</v>
      </c>
      <c r="X92" s="5">
        <v>132</v>
      </c>
      <c r="Y92" s="5">
        <v>119</v>
      </c>
      <c r="Z92" s="5">
        <v>288</v>
      </c>
      <c r="AA92" s="5">
        <v>192</v>
      </c>
      <c r="AB92" s="5">
        <v>840</v>
      </c>
      <c r="AC92" s="5">
        <v>73</v>
      </c>
      <c r="AD92" s="5">
        <v>201</v>
      </c>
      <c r="AE92" s="5">
        <v>208</v>
      </c>
      <c r="AF92" s="5">
        <v>1151</v>
      </c>
      <c r="AG92" s="5">
        <v>598</v>
      </c>
      <c r="AH92" s="5">
        <v>401</v>
      </c>
      <c r="AI92" s="5">
        <v>129</v>
      </c>
      <c r="AJ92" s="5">
        <v>488</v>
      </c>
      <c r="AK92" s="5">
        <v>197</v>
      </c>
      <c r="AL92" s="5">
        <v>752</v>
      </c>
      <c r="AM92" s="5">
        <v>70</v>
      </c>
      <c r="AN92" s="5">
        <v>565</v>
      </c>
      <c r="AO92" s="5">
        <v>512</v>
      </c>
      <c r="AP92" s="5">
        <v>209</v>
      </c>
      <c r="AQ92" s="5">
        <v>769</v>
      </c>
      <c r="AR92" s="5">
        <v>1193</v>
      </c>
      <c r="AS92" s="5">
        <v>1328</v>
      </c>
      <c r="AT92" s="5">
        <v>680</v>
      </c>
      <c r="AU92" s="5">
        <v>1435</v>
      </c>
      <c r="AV92" s="5">
        <v>39493</v>
      </c>
    </row>
    <row r="93" spans="1:48" x14ac:dyDescent="0.25">
      <c r="A93" s="4" t="s">
        <v>846</v>
      </c>
      <c r="B93" s="5">
        <v>520</v>
      </c>
      <c r="C93" s="5">
        <v>15</v>
      </c>
      <c r="D93" s="5">
        <v>17</v>
      </c>
      <c r="E93" s="5">
        <v>580</v>
      </c>
      <c r="F93" s="5">
        <v>1272</v>
      </c>
      <c r="G93" s="5">
        <v>570</v>
      </c>
      <c r="H93" s="5">
        <v>216</v>
      </c>
      <c r="I93" s="5">
        <v>185</v>
      </c>
      <c r="J93" s="5">
        <v>4041</v>
      </c>
      <c r="K93" s="5">
        <v>1055</v>
      </c>
      <c r="L93" s="5">
        <v>882</v>
      </c>
      <c r="M93" s="5">
        <v>1682</v>
      </c>
      <c r="N93" s="5">
        <v>1067</v>
      </c>
      <c r="O93" s="5">
        <v>95</v>
      </c>
      <c r="P93" s="5">
        <v>634</v>
      </c>
      <c r="Q93" s="5">
        <v>375</v>
      </c>
      <c r="R93" s="5">
        <v>163</v>
      </c>
      <c r="S93" s="5">
        <v>437</v>
      </c>
      <c r="T93" s="5">
        <v>661</v>
      </c>
      <c r="U93" s="5">
        <v>33</v>
      </c>
      <c r="V93" s="5">
        <v>71</v>
      </c>
      <c r="W93" s="5">
        <v>1051</v>
      </c>
      <c r="X93" s="5">
        <v>159</v>
      </c>
      <c r="Y93" s="5">
        <v>217</v>
      </c>
      <c r="Z93" s="5">
        <v>700</v>
      </c>
      <c r="AA93" s="5">
        <v>709</v>
      </c>
      <c r="AB93" s="5">
        <v>670</v>
      </c>
      <c r="AC93" s="5">
        <v>213</v>
      </c>
      <c r="AD93" s="5">
        <v>317</v>
      </c>
      <c r="AE93" s="5">
        <v>500</v>
      </c>
      <c r="AF93" s="5">
        <v>1041</v>
      </c>
      <c r="AG93" s="5">
        <v>861</v>
      </c>
      <c r="AH93" s="5">
        <v>288</v>
      </c>
      <c r="AI93" s="5">
        <v>170</v>
      </c>
      <c r="AJ93" s="5">
        <v>289</v>
      </c>
      <c r="AK93" s="5">
        <v>560</v>
      </c>
      <c r="AL93" s="5">
        <v>701</v>
      </c>
      <c r="AM93" s="5">
        <v>105</v>
      </c>
      <c r="AN93" s="5">
        <v>559</v>
      </c>
      <c r="AO93" s="5">
        <v>772</v>
      </c>
      <c r="AP93" s="5">
        <v>328</v>
      </c>
      <c r="AQ93" s="5">
        <v>502</v>
      </c>
      <c r="AR93" s="5">
        <v>562</v>
      </c>
      <c r="AS93" s="5">
        <v>561</v>
      </c>
      <c r="AT93" s="5">
        <v>1267</v>
      </c>
      <c r="AU93" s="5">
        <v>756</v>
      </c>
      <c r="AV93" s="5">
        <v>28429</v>
      </c>
    </row>
    <row r="94" spans="1:48" x14ac:dyDescent="0.25">
      <c r="A94" s="4" t="s">
        <v>847</v>
      </c>
      <c r="B94" s="5">
        <v>252</v>
      </c>
      <c r="C94" s="5">
        <v>11</v>
      </c>
      <c r="D94" s="5">
        <v>208</v>
      </c>
      <c r="E94" s="5">
        <v>430</v>
      </c>
      <c r="F94" s="5">
        <v>416</v>
      </c>
      <c r="G94" s="5">
        <v>764</v>
      </c>
      <c r="H94" s="5">
        <v>158</v>
      </c>
      <c r="I94" s="5">
        <v>307</v>
      </c>
      <c r="J94" s="5">
        <v>1141</v>
      </c>
      <c r="K94" s="5">
        <v>649</v>
      </c>
      <c r="L94" s="5">
        <v>902</v>
      </c>
      <c r="M94" s="5">
        <v>772</v>
      </c>
      <c r="N94" s="5">
        <v>1808</v>
      </c>
      <c r="O94" s="5">
        <v>1235</v>
      </c>
      <c r="P94" s="5">
        <v>607</v>
      </c>
      <c r="Q94" s="5">
        <v>180</v>
      </c>
      <c r="R94" s="5">
        <v>228</v>
      </c>
      <c r="S94" s="5">
        <v>466</v>
      </c>
      <c r="T94" s="5">
        <v>411</v>
      </c>
      <c r="U94" s="5">
        <v>43</v>
      </c>
      <c r="V94" s="5">
        <v>2261</v>
      </c>
      <c r="W94" s="5">
        <v>660</v>
      </c>
      <c r="X94" s="5">
        <v>122</v>
      </c>
      <c r="Y94" s="5">
        <v>135</v>
      </c>
      <c r="Z94" s="5">
        <v>312</v>
      </c>
      <c r="AA94" s="5">
        <v>581</v>
      </c>
      <c r="AB94" s="5">
        <v>728</v>
      </c>
      <c r="AC94" s="5">
        <v>216</v>
      </c>
      <c r="AD94" s="5">
        <v>856</v>
      </c>
      <c r="AE94" s="5">
        <v>588</v>
      </c>
      <c r="AF94" s="5">
        <v>2601</v>
      </c>
      <c r="AG94" s="5">
        <v>854</v>
      </c>
      <c r="AH94" s="5">
        <v>119</v>
      </c>
      <c r="AI94" s="5">
        <v>115</v>
      </c>
      <c r="AJ94" s="5">
        <v>451</v>
      </c>
      <c r="AK94" s="5">
        <v>79</v>
      </c>
      <c r="AL94" s="5">
        <v>339</v>
      </c>
      <c r="AM94" s="5">
        <v>216</v>
      </c>
      <c r="AN94" s="5">
        <v>600</v>
      </c>
      <c r="AO94" s="5">
        <v>1156</v>
      </c>
      <c r="AP94" s="5">
        <v>319</v>
      </c>
      <c r="AQ94" s="5">
        <v>607</v>
      </c>
      <c r="AR94" s="5">
        <v>343</v>
      </c>
      <c r="AS94" s="5">
        <v>692</v>
      </c>
      <c r="AT94" s="5">
        <v>835</v>
      </c>
      <c r="AU94" s="5">
        <v>811</v>
      </c>
      <c r="AV94" s="5">
        <v>27584</v>
      </c>
    </row>
    <row r="95" spans="1:48" x14ac:dyDescent="0.25">
      <c r="A95" s="4" t="s">
        <v>848</v>
      </c>
      <c r="B95" s="5">
        <v>65</v>
      </c>
      <c r="C95" s="5">
        <v>24</v>
      </c>
      <c r="D95" s="5">
        <v>215</v>
      </c>
      <c r="E95" s="5">
        <v>1350</v>
      </c>
      <c r="F95" s="5">
        <v>1459</v>
      </c>
      <c r="G95" s="5">
        <v>764</v>
      </c>
      <c r="H95" s="5">
        <v>168</v>
      </c>
      <c r="I95" s="5">
        <v>1348</v>
      </c>
      <c r="J95" s="5">
        <v>277</v>
      </c>
      <c r="K95" s="5">
        <v>439</v>
      </c>
      <c r="L95" s="5">
        <v>532</v>
      </c>
      <c r="M95" s="5">
        <v>2345</v>
      </c>
      <c r="N95" s="5">
        <v>1509</v>
      </c>
      <c r="O95" s="5">
        <v>356</v>
      </c>
      <c r="P95" s="5">
        <v>3567</v>
      </c>
      <c r="Q95" s="5">
        <v>252</v>
      </c>
      <c r="R95" s="5">
        <v>810</v>
      </c>
      <c r="S95" s="5">
        <v>815</v>
      </c>
      <c r="T95" s="5">
        <v>294</v>
      </c>
      <c r="U95" s="5">
        <v>33</v>
      </c>
      <c r="V95" s="5">
        <v>59</v>
      </c>
      <c r="W95" s="5">
        <v>949</v>
      </c>
      <c r="X95" s="5">
        <v>309</v>
      </c>
      <c r="Y95" s="5">
        <v>399</v>
      </c>
      <c r="Z95" s="5">
        <v>704</v>
      </c>
      <c r="AA95" s="5">
        <v>305</v>
      </c>
      <c r="AB95" s="5">
        <v>948</v>
      </c>
      <c r="AC95" s="5">
        <v>269</v>
      </c>
      <c r="AD95" s="5">
        <v>837</v>
      </c>
      <c r="AE95" s="5">
        <v>1604</v>
      </c>
      <c r="AF95" s="5">
        <v>2176</v>
      </c>
      <c r="AG95" s="5">
        <v>850</v>
      </c>
      <c r="AH95" s="5">
        <v>117</v>
      </c>
      <c r="AI95" s="5">
        <v>182</v>
      </c>
      <c r="AJ95" s="5">
        <v>379</v>
      </c>
      <c r="AK95" s="5">
        <v>33</v>
      </c>
      <c r="AL95" s="5">
        <v>208</v>
      </c>
      <c r="AM95" s="5">
        <v>226</v>
      </c>
      <c r="AN95" s="5">
        <v>557</v>
      </c>
      <c r="AO95" s="5">
        <v>733</v>
      </c>
      <c r="AP95" s="5">
        <v>447</v>
      </c>
      <c r="AQ95" s="5">
        <v>233</v>
      </c>
      <c r="AR95" s="5">
        <v>176</v>
      </c>
      <c r="AS95" s="5">
        <v>376</v>
      </c>
      <c r="AT95" s="5">
        <v>575</v>
      </c>
      <c r="AU95" s="5">
        <v>1723</v>
      </c>
      <c r="AV95" s="5">
        <v>31996</v>
      </c>
    </row>
    <row r="96" spans="1:48" x14ac:dyDescent="0.25">
      <c r="A96" s="4" t="s">
        <v>849</v>
      </c>
      <c r="B96" s="5">
        <v>71</v>
      </c>
      <c r="C96" s="5">
        <v>90</v>
      </c>
      <c r="D96" s="5">
        <v>851</v>
      </c>
      <c r="E96" s="5">
        <v>783</v>
      </c>
      <c r="F96" s="5">
        <v>2136</v>
      </c>
      <c r="G96" s="5">
        <v>959</v>
      </c>
      <c r="H96" s="5">
        <v>719</v>
      </c>
      <c r="I96" s="5">
        <v>412</v>
      </c>
      <c r="J96" s="5">
        <v>356</v>
      </c>
      <c r="K96" s="5">
        <v>468</v>
      </c>
      <c r="L96" s="5">
        <v>2746</v>
      </c>
      <c r="M96" s="5">
        <v>1586</v>
      </c>
      <c r="N96" s="5">
        <v>1120</v>
      </c>
      <c r="O96" s="5">
        <v>164</v>
      </c>
      <c r="P96" s="5">
        <v>3443</v>
      </c>
      <c r="Q96" s="5">
        <v>178</v>
      </c>
      <c r="R96" s="5">
        <v>985</v>
      </c>
      <c r="S96" s="5">
        <v>979</v>
      </c>
      <c r="T96" s="5">
        <v>401</v>
      </c>
      <c r="U96" s="5">
        <v>27</v>
      </c>
      <c r="V96" s="5">
        <v>44</v>
      </c>
      <c r="W96" s="5">
        <v>381</v>
      </c>
      <c r="X96" s="5">
        <v>227</v>
      </c>
      <c r="Y96" s="5">
        <v>596</v>
      </c>
      <c r="Z96" s="5">
        <v>276</v>
      </c>
      <c r="AA96" s="5">
        <v>141</v>
      </c>
      <c r="AB96" s="5">
        <v>574</v>
      </c>
      <c r="AC96" s="5">
        <v>439</v>
      </c>
      <c r="AD96" s="5">
        <v>554</v>
      </c>
      <c r="AE96" s="5">
        <v>901</v>
      </c>
      <c r="AF96" s="5">
        <v>1432</v>
      </c>
      <c r="AG96" s="5">
        <v>1097</v>
      </c>
      <c r="AH96" s="5">
        <v>215</v>
      </c>
      <c r="AI96" s="5">
        <v>197</v>
      </c>
      <c r="AJ96" s="5">
        <v>123</v>
      </c>
      <c r="AK96" s="5">
        <v>22</v>
      </c>
      <c r="AL96" s="5">
        <v>200</v>
      </c>
      <c r="AM96" s="5">
        <v>155</v>
      </c>
      <c r="AN96" s="5">
        <v>379</v>
      </c>
      <c r="AO96" s="5">
        <v>275</v>
      </c>
      <c r="AP96" s="5">
        <v>447</v>
      </c>
      <c r="AQ96" s="5">
        <v>63</v>
      </c>
      <c r="AR96" s="5">
        <v>258</v>
      </c>
      <c r="AS96" s="5">
        <v>424</v>
      </c>
      <c r="AT96" s="5">
        <v>304</v>
      </c>
      <c r="AU96" s="5">
        <v>3524</v>
      </c>
      <c r="AV96" s="5">
        <v>31722</v>
      </c>
    </row>
    <row r="97" spans="1:48" x14ac:dyDescent="0.25">
      <c r="A97" s="4" t="s">
        <v>850</v>
      </c>
      <c r="B97" s="5">
        <v>104</v>
      </c>
      <c r="C97" s="5">
        <v>82</v>
      </c>
      <c r="D97" s="5">
        <v>67</v>
      </c>
      <c r="E97" s="5">
        <v>692</v>
      </c>
      <c r="F97" s="5">
        <v>2269</v>
      </c>
      <c r="G97" s="5">
        <v>808</v>
      </c>
      <c r="H97" s="5">
        <v>736</v>
      </c>
      <c r="I97" s="5">
        <v>399</v>
      </c>
      <c r="J97" s="5">
        <v>371</v>
      </c>
      <c r="K97" s="5">
        <v>388</v>
      </c>
      <c r="L97" s="5">
        <v>334</v>
      </c>
      <c r="M97" s="5">
        <v>1482</v>
      </c>
      <c r="N97" s="5">
        <v>131</v>
      </c>
      <c r="O97" s="5">
        <v>186</v>
      </c>
      <c r="P97" s="5">
        <v>3587</v>
      </c>
      <c r="Q97" s="5">
        <v>566</v>
      </c>
      <c r="R97" s="5">
        <v>945</v>
      </c>
      <c r="S97" s="5">
        <v>212</v>
      </c>
      <c r="T97" s="5">
        <v>472</v>
      </c>
      <c r="U97" s="5">
        <v>21</v>
      </c>
      <c r="V97" s="5">
        <v>72</v>
      </c>
      <c r="W97" s="5">
        <v>308</v>
      </c>
      <c r="X97" s="5">
        <v>145</v>
      </c>
      <c r="Y97" s="5">
        <v>521</v>
      </c>
      <c r="Z97" s="5">
        <v>508</v>
      </c>
      <c r="AA97" s="5">
        <v>158</v>
      </c>
      <c r="AB97" s="5">
        <v>326</v>
      </c>
      <c r="AC97" s="5">
        <v>550</v>
      </c>
      <c r="AD97" s="5">
        <v>1922</v>
      </c>
      <c r="AE97" s="5">
        <v>1554</v>
      </c>
      <c r="AF97" s="5">
        <v>1835</v>
      </c>
      <c r="AG97" s="5">
        <v>903</v>
      </c>
      <c r="AH97" s="5">
        <v>46</v>
      </c>
      <c r="AI97" s="5">
        <v>168</v>
      </c>
      <c r="AJ97" s="5">
        <v>490</v>
      </c>
      <c r="AK97" s="5">
        <v>53</v>
      </c>
      <c r="AL97" s="5">
        <v>239</v>
      </c>
      <c r="AM97" s="5">
        <v>172</v>
      </c>
      <c r="AN97" s="5">
        <v>551</v>
      </c>
      <c r="AO97" s="5">
        <v>78</v>
      </c>
      <c r="AP97" s="5">
        <v>124</v>
      </c>
      <c r="AQ97" s="5">
        <v>139</v>
      </c>
      <c r="AR97" s="5">
        <v>1002</v>
      </c>
      <c r="AS97" s="5">
        <v>728</v>
      </c>
      <c r="AT97" s="5">
        <v>433</v>
      </c>
      <c r="AU97" s="5">
        <v>1405</v>
      </c>
      <c r="AV97" s="5">
        <v>28282</v>
      </c>
    </row>
    <row r="98" spans="1:48" x14ac:dyDescent="0.25">
      <c r="A98" s="4" t="s">
        <v>851</v>
      </c>
      <c r="B98" s="5">
        <v>2</v>
      </c>
      <c r="C98" s="5">
        <v>31</v>
      </c>
      <c r="D98" s="5">
        <v>100</v>
      </c>
      <c r="E98" s="5">
        <v>1089</v>
      </c>
      <c r="F98" s="5">
        <v>4294</v>
      </c>
      <c r="G98" s="5">
        <v>877</v>
      </c>
      <c r="H98" s="5">
        <v>299</v>
      </c>
      <c r="I98" s="5">
        <v>273</v>
      </c>
      <c r="J98" s="5">
        <v>572</v>
      </c>
      <c r="K98" s="5">
        <v>254</v>
      </c>
      <c r="L98" s="5">
        <v>1729</v>
      </c>
      <c r="M98" s="5">
        <v>721</v>
      </c>
      <c r="N98" s="5">
        <v>702</v>
      </c>
      <c r="O98" s="5">
        <v>251</v>
      </c>
      <c r="P98" s="5">
        <v>1212</v>
      </c>
      <c r="Q98" s="5">
        <v>734</v>
      </c>
      <c r="R98" s="5">
        <v>243</v>
      </c>
      <c r="S98" s="5">
        <v>66</v>
      </c>
      <c r="T98" s="5">
        <v>643</v>
      </c>
      <c r="U98" s="5">
        <v>5</v>
      </c>
      <c r="V98" s="5">
        <v>73</v>
      </c>
      <c r="W98" s="5">
        <v>199</v>
      </c>
      <c r="X98" s="5">
        <v>83</v>
      </c>
      <c r="Y98" s="5">
        <v>380</v>
      </c>
      <c r="Z98" s="5">
        <v>237</v>
      </c>
      <c r="AA98" s="5">
        <v>234</v>
      </c>
      <c r="AB98" s="5">
        <v>423</v>
      </c>
      <c r="AC98" s="5">
        <v>684</v>
      </c>
      <c r="AD98" s="5">
        <v>1502</v>
      </c>
      <c r="AE98" s="5">
        <v>1188</v>
      </c>
      <c r="AF98" s="5">
        <v>943</v>
      </c>
      <c r="AG98" s="5">
        <v>507</v>
      </c>
      <c r="AH98" s="5">
        <v>50</v>
      </c>
      <c r="AI98" s="5">
        <v>211</v>
      </c>
      <c r="AJ98" s="5">
        <v>400</v>
      </c>
      <c r="AK98" s="5">
        <v>347</v>
      </c>
      <c r="AL98" s="5">
        <v>265</v>
      </c>
      <c r="AM98" s="5">
        <v>51</v>
      </c>
      <c r="AN98" s="5">
        <v>477</v>
      </c>
      <c r="AO98" s="5">
        <v>308</v>
      </c>
      <c r="AP98" s="5">
        <v>102</v>
      </c>
      <c r="AQ98" s="5">
        <v>405</v>
      </c>
      <c r="AR98" s="5">
        <v>198</v>
      </c>
      <c r="AS98" s="5">
        <v>530</v>
      </c>
      <c r="AT98" s="5">
        <v>423</v>
      </c>
      <c r="AU98" s="5">
        <v>1109</v>
      </c>
      <c r="AV98" s="5">
        <v>25426</v>
      </c>
    </row>
    <row r="99" spans="1:48" x14ac:dyDescent="0.25">
      <c r="A99" s="4" t="s">
        <v>852</v>
      </c>
      <c r="B99" s="5">
        <v>43</v>
      </c>
      <c r="C99" s="5">
        <v>108</v>
      </c>
      <c r="D99" s="5">
        <v>11</v>
      </c>
      <c r="E99" s="5">
        <v>1215</v>
      </c>
      <c r="F99" s="5">
        <v>1645</v>
      </c>
      <c r="G99" s="5">
        <v>912</v>
      </c>
      <c r="H99" s="5">
        <v>371</v>
      </c>
      <c r="I99" s="5">
        <v>159</v>
      </c>
      <c r="J99" s="5">
        <v>544</v>
      </c>
      <c r="K99" s="5">
        <v>702</v>
      </c>
      <c r="L99" s="5">
        <v>1372</v>
      </c>
      <c r="M99" s="5">
        <v>224</v>
      </c>
      <c r="N99" s="5">
        <v>628</v>
      </c>
      <c r="O99" s="5">
        <v>506</v>
      </c>
      <c r="P99" s="5">
        <v>1216</v>
      </c>
      <c r="Q99" s="5">
        <v>391</v>
      </c>
      <c r="R99" s="5">
        <v>152</v>
      </c>
      <c r="S99" s="5">
        <v>38</v>
      </c>
      <c r="T99" s="5">
        <v>338</v>
      </c>
      <c r="U99" s="5">
        <v>75</v>
      </c>
      <c r="V99" s="5">
        <v>145</v>
      </c>
      <c r="W99" s="5">
        <v>376</v>
      </c>
      <c r="X99" s="5">
        <v>102</v>
      </c>
      <c r="Y99" s="5">
        <v>530</v>
      </c>
      <c r="Z99" s="5">
        <v>330</v>
      </c>
      <c r="AA99" s="5">
        <v>176</v>
      </c>
      <c r="AB99" s="5">
        <v>707</v>
      </c>
      <c r="AC99" s="5">
        <v>435</v>
      </c>
      <c r="AD99" s="5">
        <v>976</v>
      </c>
      <c r="AE99" s="5">
        <v>521</v>
      </c>
      <c r="AF99" s="5">
        <v>1858</v>
      </c>
      <c r="AG99" s="5">
        <v>547</v>
      </c>
      <c r="AH99" s="5">
        <v>106</v>
      </c>
      <c r="AI99" s="5">
        <v>176</v>
      </c>
      <c r="AJ99" s="5">
        <v>236</v>
      </c>
      <c r="AK99" s="5">
        <v>390</v>
      </c>
      <c r="AL99" s="5">
        <v>203</v>
      </c>
      <c r="AM99" s="5">
        <v>109</v>
      </c>
      <c r="AN99" s="5">
        <v>273</v>
      </c>
      <c r="AO99" s="5">
        <v>1324</v>
      </c>
      <c r="AP99" s="5">
        <v>112</v>
      </c>
      <c r="AQ99" s="5">
        <v>46</v>
      </c>
      <c r="AR99" s="5">
        <v>174</v>
      </c>
      <c r="AS99" s="5">
        <v>506</v>
      </c>
      <c r="AT99" s="5">
        <v>608</v>
      </c>
      <c r="AU99" s="5">
        <v>4125</v>
      </c>
      <c r="AV99" s="5">
        <v>25741</v>
      </c>
    </row>
    <row r="100" spans="1:48" x14ac:dyDescent="0.25">
      <c r="A100" s="4" t="s">
        <v>853</v>
      </c>
      <c r="B100" s="5">
        <v>33</v>
      </c>
      <c r="C100" s="5">
        <v>26</v>
      </c>
      <c r="D100" s="5">
        <v>63</v>
      </c>
      <c r="E100" s="5">
        <v>538</v>
      </c>
      <c r="F100" s="5">
        <v>767</v>
      </c>
      <c r="G100" s="5">
        <v>1399</v>
      </c>
      <c r="H100" s="5">
        <v>260</v>
      </c>
      <c r="I100" s="5">
        <v>118</v>
      </c>
      <c r="J100" s="5">
        <v>614</v>
      </c>
      <c r="K100" s="5">
        <v>580</v>
      </c>
      <c r="L100" s="5">
        <v>337</v>
      </c>
      <c r="M100" s="5">
        <v>309</v>
      </c>
      <c r="N100" s="5">
        <v>752</v>
      </c>
      <c r="O100" s="5">
        <v>240</v>
      </c>
      <c r="P100" s="5">
        <v>2069</v>
      </c>
      <c r="Q100" s="5">
        <v>169</v>
      </c>
      <c r="R100" s="5">
        <v>252</v>
      </c>
      <c r="S100" s="5">
        <v>49</v>
      </c>
      <c r="T100" s="5">
        <v>284</v>
      </c>
      <c r="U100" s="5">
        <v>13</v>
      </c>
      <c r="V100" s="5">
        <v>163</v>
      </c>
      <c r="W100" s="5">
        <v>315</v>
      </c>
      <c r="X100" s="5">
        <v>71</v>
      </c>
      <c r="Y100" s="5">
        <v>410</v>
      </c>
      <c r="Z100" s="5">
        <v>146</v>
      </c>
      <c r="AA100" s="5">
        <v>528</v>
      </c>
      <c r="AB100" s="5">
        <v>619</v>
      </c>
      <c r="AC100" s="5">
        <v>640</v>
      </c>
      <c r="AD100" s="5">
        <v>760</v>
      </c>
      <c r="AE100" s="5">
        <v>916</v>
      </c>
      <c r="AF100" s="5">
        <v>2210</v>
      </c>
      <c r="AG100" s="5">
        <v>504</v>
      </c>
      <c r="AH100" s="5">
        <v>190</v>
      </c>
      <c r="AI100" s="5">
        <v>160</v>
      </c>
      <c r="AJ100" s="5">
        <v>157</v>
      </c>
      <c r="AK100" s="5">
        <v>436</v>
      </c>
      <c r="AL100" s="5">
        <v>188</v>
      </c>
      <c r="AM100" s="5">
        <v>84</v>
      </c>
      <c r="AN100" s="5">
        <v>197</v>
      </c>
      <c r="AO100" s="5">
        <v>857</v>
      </c>
      <c r="AP100" s="5">
        <v>82</v>
      </c>
      <c r="AQ100" s="5">
        <v>167</v>
      </c>
      <c r="AR100" s="5">
        <v>802</v>
      </c>
      <c r="AS100" s="5">
        <v>716</v>
      </c>
      <c r="AT100" s="5">
        <v>184</v>
      </c>
      <c r="AU100" s="5">
        <v>1370</v>
      </c>
      <c r="AV100" s="5">
        <v>21744</v>
      </c>
    </row>
    <row r="101" spans="1:48" x14ac:dyDescent="0.25">
      <c r="A101" s="4" t="s">
        <v>854</v>
      </c>
      <c r="B101" s="5">
        <v>23</v>
      </c>
      <c r="C101" s="5">
        <v>7</v>
      </c>
      <c r="D101" s="5">
        <v>14</v>
      </c>
      <c r="E101" s="5">
        <v>550</v>
      </c>
      <c r="F101" s="5">
        <v>364</v>
      </c>
      <c r="G101" s="5">
        <v>817</v>
      </c>
      <c r="H101" s="5">
        <v>102</v>
      </c>
      <c r="I101" s="5">
        <v>156</v>
      </c>
      <c r="J101" s="5">
        <v>446</v>
      </c>
      <c r="K101" s="5">
        <v>1003</v>
      </c>
      <c r="L101" s="5">
        <v>68</v>
      </c>
      <c r="M101" s="5">
        <v>665</v>
      </c>
      <c r="N101" s="5">
        <v>806</v>
      </c>
      <c r="O101" s="5">
        <v>709</v>
      </c>
      <c r="P101" s="5">
        <v>3184</v>
      </c>
      <c r="Q101" s="5">
        <v>1361</v>
      </c>
      <c r="R101" s="5">
        <v>251</v>
      </c>
      <c r="S101" s="5">
        <v>63</v>
      </c>
      <c r="T101" s="5">
        <v>351</v>
      </c>
      <c r="U101" s="5">
        <v>10</v>
      </c>
      <c r="V101" s="5">
        <v>351</v>
      </c>
      <c r="W101" s="5">
        <v>488</v>
      </c>
      <c r="X101" s="5">
        <v>36</v>
      </c>
      <c r="Y101" s="5">
        <v>222</v>
      </c>
      <c r="Z101" s="5">
        <v>1025</v>
      </c>
      <c r="AA101" s="5">
        <v>223</v>
      </c>
      <c r="AB101" s="5">
        <v>437</v>
      </c>
      <c r="AC101" s="5">
        <v>410</v>
      </c>
      <c r="AD101" s="5">
        <v>756</v>
      </c>
      <c r="AE101" s="5">
        <v>1019</v>
      </c>
      <c r="AF101" s="5">
        <v>1556</v>
      </c>
      <c r="AG101" s="5">
        <v>749</v>
      </c>
      <c r="AH101" s="5">
        <v>148</v>
      </c>
      <c r="AI101" s="5">
        <v>16</v>
      </c>
      <c r="AJ101" s="5">
        <v>186</v>
      </c>
      <c r="AK101" s="5">
        <v>475</v>
      </c>
      <c r="AL101" s="5">
        <v>190</v>
      </c>
      <c r="AM101" s="5">
        <v>112</v>
      </c>
      <c r="AN101" s="5">
        <v>346</v>
      </c>
      <c r="AO101" s="5">
        <v>82</v>
      </c>
      <c r="AP101" s="5">
        <v>304</v>
      </c>
      <c r="AQ101" s="5">
        <v>677</v>
      </c>
      <c r="AR101" s="5">
        <v>120</v>
      </c>
      <c r="AS101" s="5">
        <v>325</v>
      </c>
      <c r="AT101" s="5">
        <v>545</v>
      </c>
      <c r="AU101" s="5">
        <v>1285</v>
      </c>
      <c r="AV101" s="5">
        <v>23033</v>
      </c>
    </row>
    <row r="102" spans="1:48" x14ac:dyDescent="0.25">
      <c r="A102" s="4" t="s">
        <v>855</v>
      </c>
      <c r="B102" s="5">
        <v>18</v>
      </c>
      <c r="C102" s="5">
        <v>222</v>
      </c>
      <c r="D102" s="5">
        <v>10</v>
      </c>
      <c r="E102" s="5">
        <v>680</v>
      </c>
      <c r="F102" s="5">
        <v>769</v>
      </c>
      <c r="G102" s="5">
        <v>658</v>
      </c>
      <c r="H102" s="5">
        <v>112</v>
      </c>
      <c r="I102" s="5">
        <v>268</v>
      </c>
      <c r="J102" s="5">
        <v>621</v>
      </c>
      <c r="K102" s="5">
        <v>881</v>
      </c>
      <c r="L102" s="5">
        <v>1043</v>
      </c>
      <c r="M102" s="5">
        <v>1033</v>
      </c>
      <c r="N102" s="5">
        <v>760</v>
      </c>
      <c r="O102" s="5">
        <v>716</v>
      </c>
      <c r="P102" s="5">
        <v>3869</v>
      </c>
      <c r="Q102" s="5">
        <v>1150</v>
      </c>
      <c r="R102" s="5">
        <v>703</v>
      </c>
      <c r="S102" s="5">
        <v>70</v>
      </c>
      <c r="T102" s="5">
        <v>707</v>
      </c>
      <c r="U102" s="5">
        <v>17</v>
      </c>
      <c r="V102" s="5">
        <v>120</v>
      </c>
      <c r="W102" s="5">
        <v>487</v>
      </c>
      <c r="X102" s="5">
        <v>14</v>
      </c>
      <c r="Y102" s="5">
        <v>360</v>
      </c>
      <c r="Z102" s="5">
        <v>501</v>
      </c>
      <c r="AA102" s="5">
        <v>418</v>
      </c>
      <c r="AB102" s="5">
        <v>240</v>
      </c>
      <c r="AC102" s="5">
        <v>542</v>
      </c>
      <c r="AD102" s="5">
        <v>1134</v>
      </c>
      <c r="AE102" s="5">
        <v>1115</v>
      </c>
      <c r="AF102" s="5">
        <v>1426</v>
      </c>
      <c r="AG102" s="5">
        <v>1888</v>
      </c>
      <c r="AH102" s="5">
        <v>128</v>
      </c>
      <c r="AI102" s="5">
        <v>71</v>
      </c>
      <c r="AJ102" s="5">
        <v>209</v>
      </c>
      <c r="AK102" s="5">
        <v>333</v>
      </c>
      <c r="AL102" s="5">
        <v>272</v>
      </c>
      <c r="AM102" s="5">
        <v>101</v>
      </c>
      <c r="AN102" s="5">
        <v>133</v>
      </c>
      <c r="AO102" s="5">
        <v>554</v>
      </c>
      <c r="AP102" s="5">
        <v>272</v>
      </c>
      <c r="AQ102" s="5">
        <v>706</v>
      </c>
      <c r="AR102" s="5">
        <v>89</v>
      </c>
      <c r="AS102" s="5">
        <v>257</v>
      </c>
      <c r="AT102" s="5">
        <v>516</v>
      </c>
      <c r="AU102" s="5">
        <v>2719</v>
      </c>
      <c r="AV102" s="5">
        <v>28912</v>
      </c>
    </row>
    <row r="103" spans="1:48" x14ac:dyDescent="0.25">
      <c r="A103" s="4" t="s">
        <v>856</v>
      </c>
      <c r="B103" s="5">
        <v>7</v>
      </c>
      <c r="C103" s="5">
        <v>126</v>
      </c>
      <c r="D103" s="5">
        <v>14</v>
      </c>
      <c r="E103" s="5">
        <v>321</v>
      </c>
      <c r="F103" s="5">
        <v>561</v>
      </c>
      <c r="G103" s="5">
        <v>459</v>
      </c>
      <c r="H103" s="5">
        <v>65</v>
      </c>
      <c r="I103" s="5">
        <v>1428</v>
      </c>
      <c r="J103" s="5">
        <v>531</v>
      </c>
      <c r="K103" s="5">
        <v>611</v>
      </c>
      <c r="L103" s="5">
        <v>1465</v>
      </c>
      <c r="M103" s="5">
        <v>658</v>
      </c>
      <c r="N103" s="5">
        <v>514</v>
      </c>
      <c r="O103" s="5">
        <v>423</v>
      </c>
      <c r="P103" s="5">
        <v>1806</v>
      </c>
      <c r="Q103" s="5">
        <v>825</v>
      </c>
      <c r="R103" s="5">
        <v>655</v>
      </c>
      <c r="S103" s="5">
        <v>116</v>
      </c>
      <c r="T103" s="5">
        <v>652</v>
      </c>
      <c r="U103" s="5">
        <v>7</v>
      </c>
      <c r="V103" s="5">
        <v>90</v>
      </c>
      <c r="W103" s="5">
        <v>707</v>
      </c>
      <c r="X103" s="5">
        <v>36</v>
      </c>
      <c r="Y103" s="5">
        <v>183</v>
      </c>
      <c r="Z103" s="5">
        <v>288</v>
      </c>
      <c r="AA103" s="5">
        <v>279</v>
      </c>
      <c r="AB103" s="5">
        <v>457</v>
      </c>
      <c r="AC103" s="5">
        <v>303</v>
      </c>
      <c r="AD103" s="5">
        <v>943</v>
      </c>
      <c r="AE103" s="5">
        <v>1214</v>
      </c>
      <c r="AF103" s="5">
        <v>1233</v>
      </c>
      <c r="AG103" s="5">
        <v>1706</v>
      </c>
      <c r="AH103" s="5">
        <v>114</v>
      </c>
      <c r="AI103" s="5">
        <v>53</v>
      </c>
      <c r="AJ103" s="5">
        <v>301</v>
      </c>
      <c r="AK103" s="5">
        <v>226</v>
      </c>
      <c r="AL103" s="5">
        <v>181</v>
      </c>
      <c r="AM103" s="5">
        <v>55</v>
      </c>
      <c r="AN103" s="5">
        <v>83</v>
      </c>
      <c r="AO103" s="5">
        <v>1219</v>
      </c>
      <c r="AP103" s="5">
        <v>360</v>
      </c>
      <c r="AQ103" s="5">
        <v>176</v>
      </c>
      <c r="AR103" s="5">
        <v>18</v>
      </c>
      <c r="AS103" s="5">
        <v>417</v>
      </c>
      <c r="AT103" s="5">
        <v>369</v>
      </c>
      <c r="AU103" s="5">
        <v>1059</v>
      </c>
      <c r="AV103" s="5">
        <v>23314</v>
      </c>
    </row>
    <row r="104" spans="1:48" x14ac:dyDescent="0.25">
      <c r="A104" s="4" t="s">
        <v>857</v>
      </c>
      <c r="B104" s="5">
        <v>11</v>
      </c>
      <c r="C104" s="5">
        <v>34</v>
      </c>
      <c r="D104" s="5">
        <v>8</v>
      </c>
      <c r="E104" s="5">
        <v>352</v>
      </c>
      <c r="F104" s="5">
        <v>160</v>
      </c>
      <c r="G104" s="5">
        <v>629</v>
      </c>
      <c r="H104" s="5">
        <v>141</v>
      </c>
      <c r="I104" s="5">
        <v>1011</v>
      </c>
      <c r="J104" s="5">
        <v>291</v>
      </c>
      <c r="K104" s="5">
        <v>401</v>
      </c>
      <c r="L104" s="5">
        <v>1038</v>
      </c>
      <c r="M104" s="5">
        <v>1107</v>
      </c>
      <c r="N104" s="5">
        <v>344</v>
      </c>
      <c r="O104" s="5">
        <v>297</v>
      </c>
      <c r="P104" s="5">
        <v>640</v>
      </c>
      <c r="Q104" s="5">
        <v>447</v>
      </c>
      <c r="R104" s="5">
        <v>364</v>
      </c>
      <c r="S104" s="5">
        <v>319</v>
      </c>
      <c r="T104" s="5">
        <v>243</v>
      </c>
      <c r="U104" s="5">
        <v>77</v>
      </c>
      <c r="V104" s="5">
        <v>139</v>
      </c>
      <c r="W104" s="5">
        <v>376</v>
      </c>
      <c r="X104" s="5">
        <v>47</v>
      </c>
      <c r="Y104" s="5">
        <v>235</v>
      </c>
      <c r="Z104" s="5">
        <v>832</v>
      </c>
      <c r="AA104" s="5">
        <v>245</v>
      </c>
      <c r="AB104" s="5">
        <v>439</v>
      </c>
      <c r="AC104" s="5">
        <v>234</v>
      </c>
      <c r="AD104" s="5">
        <v>1236</v>
      </c>
      <c r="AE104" s="5">
        <v>1050</v>
      </c>
      <c r="AF104" s="5">
        <v>2014</v>
      </c>
      <c r="AG104" s="5">
        <v>1550</v>
      </c>
      <c r="AH104" s="5">
        <v>80</v>
      </c>
      <c r="AI104" s="5">
        <v>36</v>
      </c>
      <c r="AJ104" s="5">
        <v>359</v>
      </c>
      <c r="AK104" s="5">
        <v>133</v>
      </c>
      <c r="AL104" s="5">
        <v>212</v>
      </c>
      <c r="AM104" s="5">
        <v>94</v>
      </c>
      <c r="AN104" s="5">
        <v>397</v>
      </c>
      <c r="AO104" s="5">
        <v>764</v>
      </c>
      <c r="AP104" s="5">
        <v>59</v>
      </c>
      <c r="AQ104" s="5">
        <v>235</v>
      </c>
      <c r="AR104" s="5">
        <v>34</v>
      </c>
      <c r="AS104" s="5">
        <v>707</v>
      </c>
      <c r="AT104" s="5">
        <v>226</v>
      </c>
      <c r="AU104" s="5">
        <v>605</v>
      </c>
      <c r="AV104" s="5">
        <v>20252</v>
      </c>
    </row>
    <row r="105" spans="1:48" x14ac:dyDescent="0.25">
      <c r="A105" s="4" t="s">
        <v>858</v>
      </c>
      <c r="B105" s="5">
        <v>3</v>
      </c>
      <c r="C105" s="5">
        <v>14</v>
      </c>
      <c r="D105" s="5">
        <v>9</v>
      </c>
      <c r="E105" s="5">
        <v>226</v>
      </c>
      <c r="F105" s="5">
        <v>368</v>
      </c>
      <c r="G105" s="5">
        <v>281</v>
      </c>
      <c r="H105" s="5">
        <v>216</v>
      </c>
      <c r="I105" s="5">
        <v>453</v>
      </c>
      <c r="J105" s="5">
        <v>388</v>
      </c>
      <c r="K105" s="5">
        <v>312</v>
      </c>
      <c r="L105" s="5">
        <v>1526</v>
      </c>
      <c r="M105" s="5">
        <v>848</v>
      </c>
      <c r="N105" s="5">
        <v>251</v>
      </c>
      <c r="O105" s="5">
        <v>452</v>
      </c>
      <c r="P105" s="5">
        <v>950</v>
      </c>
      <c r="Q105" s="5">
        <v>1448</v>
      </c>
      <c r="R105" s="5">
        <v>433</v>
      </c>
      <c r="S105" s="5">
        <v>57</v>
      </c>
      <c r="T105" s="5">
        <v>326</v>
      </c>
      <c r="U105" s="5">
        <v>36</v>
      </c>
      <c r="V105" s="5">
        <v>85</v>
      </c>
      <c r="W105" s="5">
        <v>293</v>
      </c>
      <c r="X105" s="5">
        <v>5</v>
      </c>
      <c r="Y105" s="5">
        <v>334</v>
      </c>
      <c r="Z105" s="5">
        <v>278</v>
      </c>
      <c r="AA105" s="5">
        <v>195</v>
      </c>
      <c r="AB105" s="5">
        <v>480</v>
      </c>
      <c r="AC105" s="5">
        <v>109</v>
      </c>
      <c r="AD105" s="5">
        <v>983</v>
      </c>
      <c r="AE105" s="5">
        <v>844</v>
      </c>
      <c r="AF105" s="5">
        <v>426</v>
      </c>
      <c r="AG105" s="5">
        <v>1065</v>
      </c>
      <c r="AH105" s="5">
        <v>81</v>
      </c>
      <c r="AI105" s="5">
        <v>9</v>
      </c>
      <c r="AJ105" s="5">
        <v>87</v>
      </c>
      <c r="AK105" s="5">
        <v>152</v>
      </c>
      <c r="AL105" s="5">
        <v>222</v>
      </c>
      <c r="AM105" s="5">
        <v>64</v>
      </c>
      <c r="AN105" s="5">
        <v>523</v>
      </c>
      <c r="AO105" s="5">
        <v>825</v>
      </c>
      <c r="AP105" s="5">
        <v>103</v>
      </c>
      <c r="AQ105" s="5">
        <v>223</v>
      </c>
      <c r="AR105" s="5">
        <v>38</v>
      </c>
      <c r="AS105" s="5">
        <v>375</v>
      </c>
      <c r="AT105" s="5">
        <v>580</v>
      </c>
      <c r="AU105" s="5">
        <v>995</v>
      </c>
      <c r="AV105" s="5">
        <v>17971</v>
      </c>
    </row>
    <row r="106" spans="1:48" x14ac:dyDescent="0.25">
      <c r="A106" s="4" t="s">
        <v>859</v>
      </c>
      <c r="B106" s="5">
        <v>5</v>
      </c>
      <c r="C106" s="5">
        <v>20</v>
      </c>
      <c r="D106" s="5">
        <v>37</v>
      </c>
      <c r="E106" s="5">
        <v>108</v>
      </c>
      <c r="F106" s="5">
        <v>83</v>
      </c>
      <c r="G106" s="5">
        <v>276</v>
      </c>
      <c r="H106" s="5">
        <v>145</v>
      </c>
      <c r="I106" s="5">
        <v>224</v>
      </c>
      <c r="J106" s="5">
        <v>447</v>
      </c>
      <c r="K106" s="5">
        <v>676</v>
      </c>
      <c r="L106" s="5">
        <v>1159</v>
      </c>
      <c r="M106" s="5">
        <v>316</v>
      </c>
      <c r="N106" s="5">
        <v>907</v>
      </c>
      <c r="O106" s="5">
        <v>230</v>
      </c>
      <c r="P106" s="5">
        <v>1168</v>
      </c>
      <c r="Q106" s="5">
        <v>268</v>
      </c>
      <c r="R106" s="5">
        <v>130</v>
      </c>
      <c r="S106" s="5">
        <v>176</v>
      </c>
      <c r="T106" s="5">
        <v>173</v>
      </c>
      <c r="U106" s="5">
        <v>74</v>
      </c>
      <c r="V106" s="5">
        <v>293</v>
      </c>
      <c r="W106" s="5">
        <v>330</v>
      </c>
      <c r="X106" s="5">
        <v>9</v>
      </c>
      <c r="Y106" s="5">
        <v>297</v>
      </c>
      <c r="Z106" s="5">
        <v>176</v>
      </c>
      <c r="AA106" s="5">
        <v>204</v>
      </c>
      <c r="AB106" s="5">
        <v>623</v>
      </c>
      <c r="AC106" s="5">
        <v>45</v>
      </c>
      <c r="AD106" s="5">
        <v>794</v>
      </c>
      <c r="AE106" s="5">
        <v>686</v>
      </c>
      <c r="AF106" s="5">
        <v>918</v>
      </c>
      <c r="AG106" s="5">
        <v>730</v>
      </c>
      <c r="AH106" s="5">
        <v>78</v>
      </c>
      <c r="AI106" s="5">
        <v>28</v>
      </c>
      <c r="AJ106" s="5">
        <v>330</v>
      </c>
      <c r="AK106" s="5">
        <v>175</v>
      </c>
      <c r="AL106" s="5">
        <v>214</v>
      </c>
      <c r="AM106" s="5">
        <v>67</v>
      </c>
      <c r="AN106" s="5">
        <v>200</v>
      </c>
      <c r="AO106" s="5">
        <v>353</v>
      </c>
      <c r="AP106" s="5">
        <v>147</v>
      </c>
      <c r="AQ106" s="5">
        <v>245</v>
      </c>
      <c r="AR106" s="5">
        <v>106</v>
      </c>
      <c r="AS106" s="5">
        <v>339</v>
      </c>
      <c r="AT106" s="5">
        <v>421</v>
      </c>
      <c r="AU106" s="5">
        <v>537</v>
      </c>
      <c r="AV106" s="5">
        <v>14967</v>
      </c>
    </row>
    <row r="107" spans="1:48" x14ac:dyDescent="0.25">
      <c r="A107" s="4" t="s">
        <v>860</v>
      </c>
      <c r="B107" s="5">
        <v>1</v>
      </c>
      <c r="C107" s="5">
        <v>20</v>
      </c>
      <c r="D107" s="5">
        <v>18</v>
      </c>
      <c r="E107" s="5">
        <v>94</v>
      </c>
      <c r="F107" s="5">
        <v>17</v>
      </c>
      <c r="G107" s="5">
        <v>370</v>
      </c>
      <c r="H107" s="5">
        <v>648</v>
      </c>
      <c r="I107" s="5">
        <v>726</v>
      </c>
      <c r="J107" s="5">
        <v>1501</v>
      </c>
      <c r="K107" s="5">
        <v>658</v>
      </c>
      <c r="L107" s="5">
        <v>754</v>
      </c>
      <c r="M107" s="5">
        <v>304</v>
      </c>
      <c r="N107" s="5">
        <v>962</v>
      </c>
      <c r="O107" s="5">
        <v>502</v>
      </c>
      <c r="P107" s="5">
        <v>2002</v>
      </c>
      <c r="Q107" s="5">
        <v>932</v>
      </c>
      <c r="R107" s="5">
        <v>257</v>
      </c>
      <c r="S107" s="5">
        <v>110</v>
      </c>
      <c r="T107" s="5">
        <v>112</v>
      </c>
      <c r="U107" s="5">
        <v>66</v>
      </c>
      <c r="V107" s="5">
        <v>90</v>
      </c>
      <c r="W107" s="5">
        <v>181</v>
      </c>
      <c r="X107" s="5">
        <v>53</v>
      </c>
      <c r="Y107" s="5">
        <v>424</v>
      </c>
      <c r="Z107" s="5">
        <v>134</v>
      </c>
      <c r="AA107" s="5">
        <v>248</v>
      </c>
      <c r="AB107" s="5">
        <v>901</v>
      </c>
      <c r="AC107" s="5">
        <v>79</v>
      </c>
      <c r="AD107" s="5">
        <v>1274</v>
      </c>
      <c r="AE107" s="5">
        <v>408</v>
      </c>
      <c r="AF107" s="5">
        <v>804</v>
      </c>
      <c r="AG107" s="5">
        <v>809</v>
      </c>
      <c r="AH107" s="5">
        <v>44</v>
      </c>
      <c r="AI107" s="5">
        <v>55</v>
      </c>
      <c r="AJ107" s="5">
        <v>324</v>
      </c>
      <c r="AK107" s="5">
        <v>164</v>
      </c>
      <c r="AL107" s="5">
        <v>265</v>
      </c>
      <c r="AM107" s="5">
        <v>117</v>
      </c>
      <c r="AN107" s="5">
        <v>239</v>
      </c>
      <c r="AO107" s="5">
        <v>684</v>
      </c>
      <c r="AP107" s="5">
        <v>210</v>
      </c>
      <c r="AQ107" s="5">
        <v>448</v>
      </c>
      <c r="AR107" s="5">
        <v>46</v>
      </c>
      <c r="AS107" s="5">
        <v>246</v>
      </c>
      <c r="AT107" s="5">
        <v>345</v>
      </c>
      <c r="AU107" s="5">
        <v>901</v>
      </c>
      <c r="AV107" s="5">
        <v>19547</v>
      </c>
    </row>
    <row r="108" spans="1:48" x14ac:dyDescent="0.25">
      <c r="A108" s="4" t="s">
        <v>861</v>
      </c>
      <c r="B108" s="5">
        <v>4</v>
      </c>
      <c r="C108" s="5">
        <v>9</v>
      </c>
      <c r="D108" s="5">
        <v>6</v>
      </c>
      <c r="E108" s="5">
        <v>132</v>
      </c>
      <c r="F108" s="5">
        <v>121</v>
      </c>
      <c r="G108" s="5">
        <v>242</v>
      </c>
      <c r="H108" s="5">
        <v>256</v>
      </c>
      <c r="I108" s="5">
        <v>858</v>
      </c>
      <c r="J108" s="5">
        <v>753</v>
      </c>
      <c r="K108" s="5">
        <v>574</v>
      </c>
      <c r="L108" s="5">
        <v>420</v>
      </c>
      <c r="M108" s="5">
        <v>174</v>
      </c>
      <c r="N108" s="5">
        <v>665</v>
      </c>
      <c r="O108" s="5">
        <v>571</v>
      </c>
      <c r="P108" s="5">
        <v>2082</v>
      </c>
      <c r="Q108" s="5">
        <v>503</v>
      </c>
      <c r="R108" s="5">
        <v>234</v>
      </c>
      <c r="S108" s="5">
        <v>51</v>
      </c>
      <c r="T108" s="5">
        <v>448</v>
      </c>
      <c r="U108" s="5">
        <v>46</v>
      </c>
      <c r="V108" s="5">
        <v>149</v>
      </c>
      <c r="W108" s="5">
        <v>161</v>
      </c>
      <c r="X108" s="5">
        <v>63</v>
      </c>
      <c r="Y108" s="5">
        <v>429</v>
      </c>
      <c r="Z108" s="5">
        <v>114</v>
      </c>
      <c r="AA108" s="5">
        <v>158</v>
      </c>
      <c r="AB108" s="5">
        <v>493</v>
      </c>
      <c r="AC108" s="5">
        <v>107</v>
      </c>
      <c r="AD108" s="5">
        <v>969</v>
      </c>
      <c r="AE108" s="5">
        <v>602</v>
      </c>
      <c r="AF108" s="5">
        <v>313</v>
      </c>
      <c r="AG108" s="5">
        <v>639</v>
      </c>
      <c r="AH108" s="5">
        <v>66</v>
      </c>
      <c r="AI108" s="5">
        <v>89</v>
      </c>
      <c r="AJ108" s="5">
        <v>112</v>
      </c>
      <c r="AK108" s="5">
        <v>106</v>
      </c>
      <c r="AL108" s="5">
        <v>149</v>
      </c>
      <c r="AM108" s="5">
        <v>68</v>
      </c>
      <c r="AN108" s="5">
        <v>104</v>
      </c>
      <c r="AO108" s="5">
        <v>599</v>
      </c>
      <c r="AP108" s="5">
        <v>143</v>
      </c>
      <c r="AQ108" s="5">
        <v>276</v>
      </c>
      <c r="AR108" s="5">
        <v>33</v>
      </c>
      <c r="AS108" s="5">
        <v>311</v>
      </c>
      <c r="AT108" s="5">
        <v>241</v>
      </c>
      <c r="AU108" s="5">
        <v>735</v>
      </c>
      <c r="AV108" s="5">
        <v>15378</v>
      </c>
    </row>
    <row r="109" spans="1:48" x14ac:dyDescent="0.25">
      <c r="A109" s="4" t="s">
        <v>862</v>
      </c>
      <c r="B109" s="5">
        <v>8</v>
      </c>
      <c r="C109" s="5">
        <v>12</v>
      </c>
      <c r="D109" s="5">
        <v>5</v>
      </c>
      <c r="E109" s="5">
        <v>218</v>
      </c>
      <c r="F109" s="5">
        <v>250</v>
      </c>
      <c r="G109" s="5">
        <v>148</v>
      </c>
      <c r="H109" s="5">
        <v>373</v>
      </c>
      <c r="I109" s="5">
        <v>484</v>
      </c>
      <c r="J109" s="5">
        <v>684</v>
      </c>
      <c r="K109" s="5">
        <v>238</v>
      </c>
      <c r="L109" s="5">
        <v>148</v>
      </c>
      <c r="M109" s="5">
        <v>511</v>
      </c>
      <c r="N109" s="5">
        <v>809</v>
      </c>
      <c r="O109" s="5">
        <v>207</v>
      </c>
      <c r="P109" s="5">
        <v>1474</v>
      </c>
      <c r="Q109" s="5">
        <v>326</v>
      </c>
      <c r="R109" s="5">
        <v>476</v>
      </c>
      <c r="S109" s="5">
        <v>67</v>
      </c>
      <c r="T109" s="5">
        <v>243</v>
      </c>
      <c r="U109" s="5">
        <v>54</v>
      </c>
      <c r="V109" s="5">
        <v>105</v>
      </c>
      <c r="W109" s="5">
        <v>58</v>
      </c>
      <c r="X109" s="5">
        <v>48</v>
      </c>
      <c r="Y109" s="5">
        <v>202</v>
      </c>
      <c r="Z109" s="5">
        <v>147</v>
      </c>
      <c r="AA109" s="5">
        <v>65</v>
      </c>
      <c r="AB109" s="5">
        <v>471</v>
      </c>
      <c r="AC109" s="5">
        <v>112</v>
      </c>
      <c r="AD109" s="5">
        <v>641</v>
      </c>
      <c r="AE109" s="5">
        <v>446</v>
      </c>
      <c r="AF109" s="5">
        <v>840</v>
      </c>
      <c r="AG109" s="5">
        <v>444</v>
      </c>
      <c r="AH109" s="5">
        <v>54</v>
      </c>
      <c r="AI109" s="5">
        <v>63</v>
      </c>
      <c r="AJ109" s="5">
        <v>75</v>
      </c>
      <c r="AK109" s="5">
        <v>65</v>
      </c>
      <c r="AL109" s="5">
        <v>90</v>
      </c>
      <c r="AM109" s="5">
        <v>54</v>
      </c>
      <c r="AN109" s="5">
        <v>6</v>
      </c>
      <c r="AO109" s="5">
        <v>336</v>
      </c>
      <c r="AP109" s="5">
        <v>206</v>
      </c>
      <c r="AQ109" s="5">
        <v>101</v>
      </c>
      <c r="AR109" s="5">
        <v>5</v>
      </c>
      <c r="AS109" s="5">
        <v>173</v>
      </c>
      <c r="AT109" s="5">
        <v>134</v>
      </c>
      <c r="AU109" s="5">
        <v>1547</v>
      </c>
      <c r="AV109" s="5">
        <v>13223</v>
      </c>
    </row>
    <row r="110" spans="1:48" x14ac:dyDescent="0.25">
      <c r="A110" s="4" t="s">
        <v>863</v>
      </c>
      <c r="B110" s="5">
        <v>4</v>
      </c>
      <c r="C110" s="5">
        <v>24</v>
      </c>
      <c r="D110" s="5">
        <v>5</v>
      </c>
      <c r="E110" s="5">
        <v>121</v>
      </c>
      <c r="F110" s="5">
        <v>78</v>
      </c>
      <c r="G110" s="5">
        <v>34</v>
      </c>
      <c r="H110" s="5">
        <v>313</v>
      </c>
      <c r="I110" s="5">
        <v>345</v>
      </c>
      <c r="J110" s="5">
        <v>461</v>
      </c>
      <c r="K110" s="5">
        <v>186</v>
      </c>
      <c r="L110" s="5">
        <v>371</v>
      </c>
      <c r="M110" s="5">
        <v>286</v>
      </c>
      <c r="N110" s="5">
        <v>502</v>
      </c>
      <c r="O110" s="5">
        <v>201</v>
      </c>
      <c r="P110" s="5">
        <v>852</v>
      </c>
      <c r="Q110" s="5">
        <v>135</v>
      </c>
      <c r="R110" s="5">
        <v>241</v>
      </c>
      <c r="S110" s="5">
        <v>413</v>
      </c>
      <c r="T110" s="5">
        <v>279</v>
      </c>
      <c r="U110" s="5">
        <v>61</v>
      </c>
      <c r="V110" s="5">
        <v>183</v>
      </c>
      <c r="W110" s="5">
        <v>141</v>
      </c>
      <c r="X110" s="5">
        <v>60</v>
      </c>
      <c r="Y110" s="5">
        <v>144</v>
      </c>
      <c r="Z110" s="5">
        <v>20</v>
      </c>
      <c r="AA110" s="5">
        <v>285</v>
      </c>
      <c r="AB110" s="5">
        <v>326</v>
      </c>
      <c r="AC110" s="5">
        <v>216</v>
      </c>
      <c r="AD110" s="5">
        <v>791</v>
      </c>
      <c r="AE110" s="5">
        <v>358</v>
      </c>
      <c r="AF110" s="5">
        <v>1296</v>
      </c>
      <c r="AG110" s="5">
        <v>634</v>
      </c>
      <c r="AH110" s="5">
        <v>52</v>
      </c>
      <c r="AI110" s="5">
        <v>66</v>
      </c>
      <c r="AJ110" s="5">
        <v>215</v>
      </c>
      <c r="AK110" s="5"/>
      <c r="AL110" s="5">
        <v>78</v>
      </c>
      <c r="AM110" s="5">
        <v>48</v>
      </c>
      <c r="AN110" s="5">
        <v>31</v>
      </c>
      <c r="AO110" s="5">
        <v>358</v>
      </c>
      <c r="AP110" s="5">
        <v>23</v>
      </c>
      <c r="AQ110" s="5">
        <v>135</v>
      </c>
      <c r="AR110" s="5">
        <v>76</v>
      </c>
      <c r="AS110" s="5">
        <v>112</v>
      </c>
      <c r="AT110" s="5">
        <v>90</v>
      </c>
      <c r="AU110" s="5">
        <v>1230</v>
      </c>
      <c r="AV110" s="5">
        <v>11880</v>
      </c>
    </row>
    <row r="111" spans="1:48" x14ac:dyDescent="0.25">
      <c r="A111" s="4" t="s">
        <v>864</v>
      </c>
      <c r="B111" s="5">
        <v>18</v>
      </c>
      <c r="C111" s="5">
        <v>6</v>
      </c>
      <c r="D111" s="5">
        <v>8</v>
      </c>
      <c r="E111" s="5">
        <v>150</v>
      </c>
      <c r="F111" s="5">
        <v>137</v>
      </c>
      <c r="G111" s="5"/>
      <c r="H111" s="5">
        <v>125</v>
      </c>
      <c r="I111" s="5">
        <v>194</v>
      </c>
      <c r="J111" s="5">
        <v>484</v>
      </c>
      <c r="K111" s="5">
        <v>173</v>
      </c>
      <c r="L111" s="5">
        <v>2115</v>
      </c>
      <c r="M111" s="5">
        <v>104</v>
      </c>
      <c r="N111" s="5">
        <v>380</v>
      </c>
      <c r="O111" s="5">
        <v>101</v>
      </c>
      <c r="P111" s="5">
        <v>768</v>
      </c>
      <c r="Q111" s="5">
        <v>376</v>
      </c>
      <c r="R111" s="5">
        <v>242</v>
      </c>
      <c r="S111" s="5">
        <v>466</v>
      </c>
      <c r="T111" s="5">
        <v>264</v>
      </c>
      <c r="U111" s="5">
        <v>135</v>
      </c>
      <c r="V111" s="5">
        <v>64</v>
      </c>
      <c r="W111" s="5">
        <v>158</v>
      </c>
      <c r="X111" s="5">
        <v>8</v>
      </c>
      <c r="Y111" s="5">
        <v>102</v>
      </c>
      <c r="Z111" s="5">
        <v>40</v>
      </c>
      <c r="AA111" s="5">
        <v>70</v>
      </c>
      <c r="AB111" s="5">
        <v>422</v>
      </c>
      <c r="AC111" s="5">
        <v>185</v>
      </c>
      <c r="AD111" s="5">
        <v>853</v>
      </c>
      <c r="AE111" s="5">
        <v>251</v>
      </c>
      <c r="AF111" s="5">
        <v>877</v>
      </c>
      <c r="AG111" s="5">
        <v>430</v>
      </c>
      <c r="AH111" s="5">
        <v>46</v>
      </c>
      <c r="AI111" s="5">
        <v>87</v>
      </c>
      <c r="AJ111" s="5">
        <v>102</v>
      </c>
      <c r="AK111" s="5"/>
      <c r="AL111" s="5">
        <v>61</v>
      </c>
      <c r="AM111" s="5">
        <v>43</v>
      </c>
      <c r="AN111" s="5">
        <v>46</v>
      </c>
      <c r="AO111" s="5">
        <v>380</v>
      </c>
      <c r="AP111" s="5">
        <v>94</v>
      </c>
      <c r="AQ111" s="5"/>
      <c r="AR111" s="5">
        <v>46</v>
      </c>
      <c r="AS111" s="5">
        <v>138</v>
      </c>
      <c r="AT111" s="5">
        <v>83</v>
      </c>
      <c r="AU111" s="5">
        <v>552</v>
      </c>
      <c r="AV111" s="5">
        <v>11384</v>
      </c>
    </row>
    <row r="112" spans="1:48" x14ac:dyDescent="0.25">
      <c r="A112" s="4" t="s">
        <v>865</v>
      </c>
      <c r="B112" s="5">
        <v>6</v>
      </c>
      <c r="C112" s="5">
        <v>1</v>
      </c>
      <c r="D112" s="5">
        <v>8</v>
      </c>
      <c r="E112" s="5">
        <v>110</v>
      </c>
      <c r="F112" s="5">
        <v>38</v>
      </c>
      <c r="G112" s="5"/>
      <c r="H112" s="5">
        <v>123</v>
      </c>
      <c r="I112" s="5">
        <v>216</v>
      </c>
      <c r="J112" s="5">
        <v>144</v>
      </c>
      <c r="K112" s="5">
        <v>316</v>
      </c>
      <c r="L112" s="5">
        <v>1290</v>
      </c>
      <c r="M112" s="5">
        <v>145</v>
      </c>
      <c r="N112" s="5">
        <v>150</v>
      </c>
      <c r="O112" s="5">
        <v>122</v>
      </c>
      <c r="P112" s="5">
        <v>801</v>
      </c>
      <c r="Q112" s="5">
        <v>902</v>
      </c>
      <c r="R112" s="5">
        <v>100</v>
      </c>
      <c r="S112" s="5">
        <v>267</v>
      </c>
      <c r="T112" s="5">
        <v>121</v>
      </c>
      <c r="U112" s="5">
        <v>63</v>
      </c>
      <c r="V112" s="5">
        <v>146</v>
      </c>
      <c r="W112" s="5">
        <v>133</v>
      </c>
      <c r="X112" s="5">
        <v>7</v>
      </c>
      <c r="Y112" s="5">
        <v>140</v>
      </c>
      <c r="Z112" s="5">
        <v>54</v>
      </c>
      <c r="AA112" s="5">
        <v>152</v>
      </c>
      <c r="AB112" s="5">
        <v>542</v>
      </c>
      <c r="AC112" s="5">
        <v>142</v>
      </c>
      <c r="AD112" s="5">
        <v>422</v>
      </c>
      <c r="AE112" s="5">
        <v>183</v>
      </c>
      <c r="AF112" s="5">
        <v>590</v>
      </c>
      <c r="AG112" s="5">
        <v>500</v>
      </c>
      <c r="AH112" s="5">
        <v>42</v>
      </c>
      <c r="AI112" s="5">
        <v>49</v>
      </c>
      <c r="AJ112" s="5">
        <v>47</v>
      </c>
      <c r="AK112" s="5"/>
      <c r="AL112" s="5">
        <v>74</v>
      </c>
      <c r="AM112" s="5"/>
      <c r="AN112" s="5">
        <v>103</v>
      </c>
      <c r="AO112" s="5">
        <v>462</v>
      </c>
      <c r="AP112" s="5">
        <v>55</v>
      </c>
      <c r="AQ112" s="5"/>
      <c r="AR112" s="5">
        <v>152</v>
      </c>
      <c r="AS112" s="5">
        <v>205</v>
      </c>
      <c r="AT112" s="5">
        <v>139</v>
      </c>
      <c r="AU112" s="5">
        <v>364</v>
      </c>
      <c r="AV112" s="5">
        <v>9626</v>
      </c>
    </row>
    <row r="113" spans="1:48" x14ac:dyDescent="0.25">
      <c r="A113" s="4" t="s">
        <v>866</v>
      </c>
      <c r="B113" s="5">
        <v>39</v>
      </c>
      <c r="C113" s="5">
        <v>4</v>
      </c>
      <c r="D113" s="5">
        <v>6</v>
      </c>
      <c r="E113" s="5">
        <v>69</v>
      </c>
      <c r="F113" s="5">
        <v>143</v>
      </c>
      <c r="G113" s="5"/>
      <c r="H113" s="5">
        <v>205</v>
      </c>
      <c r="I113" s="5">
        <v>193</v>
      </c>
      <c r="J113" s="5">
        <v>921</v>
      </c>
      <c r="K113" s="5">
        <v>356</v>
      </c>
      <c r="L113" s="5">
        <v>202</v>
      </c>
      <c r="M113" s="5">
        <v>201</v>
      </c>
      <c r="N113" s="5">
        <v>92</v>
      </c>
      <c r="O113" s="5">
        <v>136</v>
      </c>
      <c r="P113" s="5">
        <v>783</v>
      </c>
      <c r="Q113" s="5">
        <v>216</v>
      </c>
      <c r="R113" s="5">
        <v>88</v>
      </c>
      <c r="S113" s="5">
        <v>77</v>
      </c>
      <c r="T113" s="5">
        <v>189</v>
      </c>
      <c r="U113" s="5">
        <v>47</v>
      </c>
      <c r="V113" s="5">
        <v>24</v>
      </c>
      <c r="W113" s="5">
        <v>153</v>
      </c>
      <c r="X113" s="5">
        <v>42</v>
      </c>
      <c r="Y113" s="5">
        <v>166</v>
      </c>
      <c r="Z113" s="5">
        <v>50</v>
      </c>
      <c r="AA113" s="5">
        <v>79</v>
      </c>
      <c r="AB113" s="5">
        <v>157</v>
      </c>
      <c r="AC113" s="5">
        <v>101</v>
      </c>
      <c r="AD113" s="5">
        <v>365</v>
      </c>
      <c r="AE113" s="5">
        <v>193</v>
      </c>
      <c r="AF113" s="5">
        <v>781</v>
      </c>
      <c r="AG113" s="5">
        <v>437</v>
      </c>
      <c r="AH113" s="5">
        <v>54</v>
      </c>
      <c r="AI113" s="5">
        <v>46</v>
      </c>
      <c r="AJ113" s="5">
        <v>49</v>
      </c>
      <c r="AK113" s="5"/>
      <c r="AL113" s="5">
        <v>92</v>
      </c>
      <c r="AM113" s="5"/>
      <c r="AN113" s="5">
        <v>223</v>
      </c>
      <c r="AO113" s="5"/>
      <c r="AP113" s="5">
        <v>3</v>
      </c>
      <c r="AQ113" s="5"/>
      <c r="AR113" s="5"/>
      <c r="AS113" s="5"/>
      <c r="AT113" s="5"/>
      <c r="AU113" s="5">
        <v>415</v>
      </c>
      <c r="AV113" s="5">
        <v>7397</v>
      </c>
    </row>
    <row r="114" spans="1:48" x14ac:dyDescent="0.25">
      <c r="A114" s="4" t="s">
        <v>867</v>
      </c>
      <c r="B114" s="5">
        <v>43</v>
      </c>
      <c r="C114" s="5">
        <v>7</v>
      </c>
      <c r="D114" s="5">
        <v>11</v>
      </c>
      <c r="E114" s="5">
        <v>139</v>
      </c>
      <c r="F114" s="5">
        <v>78</v>
      </c>
      <c r="G114" s="5"/>
      <c r="H114" s="5">
        <v>118</v>
      </c>
      <c r="I114" s="5">
        <v>314</v>
      </c>
      <c r="J114" s="5">
        <v>1116</v>
      </c>
      <c r="K114" s="5">
        <v>263</v>
      </c>
      <c r="L114" s="5">
        <v>1108</v>
      </c>
      <c r="M114" s="5">
        <v>0</v>
      </c>
      <c r="N114" s="5">
        <v>48</v>
      </c>
      <c r="O114" s="5">
        <v>92</v>
      </c>
      <c r="P114" s="5">
        <v>329</v>
      </c>
      <c r="Q114" s="5">
        <v>118</v>
      </c>
      <c r="R114" s="5">
        <v>163</v>
      </c>
      <c r="S114" s="5">
        <v>57</v>
      </c>
      <c r="T114" s="5">
        <v>75</v>
      </c>
      <c r="U114" s="5">
        <v>15</v>
      </c>
      <c r="V114" s="5">
        <v>129</v>
      </c>
      <c r="W114" s="5"/>
      <c r="X114" s="5">
        <v>66</v>
      </c>
      <c r="Y114" s="5">
        <v>106</v>
      </c>
      <c r="Z114" s="5">
        <v>58</v>
      </c>
      <c r="AA114" s="5">
        <v>90</v>
      </c>
      <c r="AB114" s="5">
        <v>71</v>
      </c>
      <c r="AC114" s="5"/>
      <c r="AD114" s="5">
        <v>486</v>
      </c>
      <c r="AE114" s="5">
        <v>226</v>
      </c>
      <c r="AF114" s="5">
        <v>1060</v>
      </c>
      <c r="AG114" s="5">
        <v>225</v>
      </c>
      <c r="AH114" s="5">
        <v>18</v>
      </c>
      <c r="AI114" s="5">
        <v>8</v>
      </c>
      <c r="AJ114" s="5">
        <v>71</v>
      </c>
      <c r="AK114" s="5"/>
      <c r="AL114" s="5">
        <v>60</v>
      </c>
      <c r="AM114" s="5"/>
      <c r="AN114" s="5"/>
      <c r="AO114" s="5"/>
      <c r="AP114" s="5"/>
      <c r="AQ114" s="5"/>
      <c r="AR114" s="5"/>
      <c r="AS114" s="5"/>
      <c r="AT114" s="5"/>
      <c r="AU114" s="5">
        <v>178</v>
      </c>
      <c r="AV114" s="5">
        <v>6946</v>
      </c>
    </row>
    <row r="115" spans="1:48" x14ac:dyDescent="0.25">
      <c r="A115" s="4" t="s">
        <v>868</v>
      </c>
      <c r="B115" s="5">
        <v>0</v>
      </c>
      <c r="C115" s="5">
        <v>2</v>
      </c>
      <c r="D115" s="5">
        <v>13</v>
      </c>
      <c r="E115" s="5">
        <v>128</v>
      </c>
      <c r="F115" s="5">
        <v>45</v>
      </c>
      <c r="G115" s="5"/>
      <c r="H115" s="5">
        <v>147</v>
      </c>
      <c r="I115" s="5">
        <v>122</v>
      </c>
      <c r="J115" s="5">
        <v>477</v>
      </c>
      <c r="K115" s="5">
        <v>320</v>
      </c>
      <c r="L115" s="5">
        <v>113</v>
      </c>
      <c r="M115" s="5">
        <v>0</v>
      </c>
      <c r="N115" s="5">
        <v>99</v>
      </c>
      <c r="O115" s="5">
        <v>123</v>
      </c>
      <c r="P115" s="5">
        <v>336</v>
      </c>
      <c r="Q115" s="5">
        <v>254</v>
      </c>
      <c r="R115" s="5">
        <v>225</v>
      </c>
      <c r="S115" s="5">
        <v>80</v>
      </c>
      <c r="T115" s="5">
        <v>102</v>
      </c>
      <c r="U115" s="5">
        <v>0</v>
      </c>
      <c r="V115" s="5">
        <v>166</v>
      </c>
      <c r="W115" s="5"/>
      <c r="X115" s="5">
        <v>21</v>
      </c>
      <c r="Y115" s="5">
        <v>130</v>
      </c>
      <c r="Z115" s="5">
        <v>37</v>
      </c>
      <c r="AA115" s="5">
        <v>50</v>
      </c>
      <c r="AB115" s="5">
        <v>35</v>
      </c>
      <c r="AC115" s="5"/>
      <c r="AD115" s="5">
        <v>350</v>
      </c>
      <c r="AE115" s="5">
        <v>337</v>
      </c>
      <c r="AF115" s="5">
        <v>747</v>
      </c>
      <c r="AG115" s="5">
        <v>385</v>
      </c>
      <c r="AH115" s="5">
        <v>65</v>
      </c>
      <c r="AI115" s="5"/>
      <c r="AJ115" s="5">
        <v>41</v>
      </c>
      <c r="AK115" s="5"/>
      <c r="AL115" s="5">
        <v>39</v>
      </c>
      <c r="AM115" s="5"/>
      <c r="AN115" s="5"/>
      <c r="AO115" s="5"/>
      <c r="AP115" s="5"/>
      <c r="AQ115" s="5"/>
      <c r="AR115" s="5"/>
      <c r="AS115" s="5"/>
      <c r="AT115" s="5"/>
      <c r="AU115" s="5">
        <v>160</v>
      </c>
      <c r="AV115" s="5">
        <v>5149</v>
      </c>
    </row>
    <row r="116" spans="1:48" x14ac:dyDescent="0.25">
      <c r="A116" s="4" t="s">
        <v>869</v>
      </c>
      <c r="B116" s="5">
        <v>14</v>
      </c>
      <c r="C116" s="5"/>
      <c r="D116" s="5">
        <v>12</v>
      </c>
      <c r="E116" s="5">
        <v>91</v>
      </c>
      <c r="F116" s="5">
        <v>17</v>
      </c>
      <c r="G116" s="5"/>
      <c r="H116" s="5">
        <v>204</v>
      </c>
      <c r="I116" s="5">
        <v>241</v>
      </c>
      <c r="J116" s="5">
        <v>377</v>
      </c>
      <c r="K116" s="5">
        <v>129</v>
      </c>
      <c r="L116" s="5">
        <v>86</v>
      </c>
      <c r="M116" s="5">
        <v>2</v>
      </c>
      <c r="N116" s="5">
        <v>68</v>
      </c>
      <c r="O116" s="5">
        <v>133</v>
      </c>
      <c r="P116" s="5">
        <v>327</v>
      </c>
      <c r="Q116" s="5">
        <v>166</v>
      </c>
      <c r="R116" s="5">
        <v>141</v>
      </c>
      <c r="S116" s="5">
        <v>9</v>
      </c>
      <c r="T116" s="5">
        <v>236</v>
      </c>
      <c r="U116" s="5"/>
      <c r="V116" s="5"/>
      <c r="W116" s="5"/>
      <c r="X116" s="5">
        <v>12</v>
      </c>
      <c r="Y116" s="5">
        <v>131</v>
      </c>
      <c r="Z116" s="5">
        <v>44</v>
      </c>
      <c r="AA116" s="5">
        <v>28</v>
      </c>
      <c r="AB116" s="5"/>
      <c r="AC116" s="5"/>
      <c r="AD116" s="5">
        <v>156</v>
      </c>
      <c r="AE116" s="5">
        <v>114</v>
      </c>
      <c r="AF116" s="5">
        <v>661</v>
      </c>
      <c r="AG116" s="5">
        <v>281</v>
      </c>
      <c r="AH116" s="5">
        <v>21</v>
      </c>
      <c r="AI116" s="5"/>
      <c r="AJ116" s="5">
        <v>38</v>
      </c>
      <c r="AK116" s="5"/>
      <c r="AL116" s="5">
        <v>9</v>
      </c>
      <c r="AM116" s="5"/>
      <c r="AN116" s="5"/>
      <c r="AO116" s="5"/>
      <c r="AP116" s="5"/>
      <c r="AQ116" s="5"/>
      <c r="AR116" s="5"/>
      <c r="AS116" s="5"/>
      <c r="AT116" s="5"/>
      <c r="AU116" s="5"/>
      <c r="AV116" s="5">
        <v>3748</v>
      </c>
    </row>
    <row r="117" spans="1:48" x14ac:dyDescent="0.25">
      <c r="A117" s="4" t="s">
        <v>870</v>
      </c>
      <c r="B117" s="5">
        <v>9</v>
      </c>
      <c r="C117" s="5"/>
      <c r="D117" s="5">
        <v>34</v>
      </c>
      <c r="E117" s="5">
        <v>0</v>
      </c>
      <c r="F117" s="5">
        <v>21</v>
      </c>
      <c r="G117" s="5"/>
      <c r="H117" s="5">
        <v>234</v>
      </c>
      <c r="I117" s="5">
        <v>253</v>
      </c>
      <c r="J117" s="5">
        <v>138</v>
      </c>
      <c r="K117" s="5">
        <v>103</v>
      </c>
      <c r="L117" s="5">
        <v>157</v>
      </c>
      <c r="M117" s="5">
        <v>60</v>
      </c>
      <c r="N117" s="5">
        <v>160</v>
      </c>
      <c r="O117" s="5">
        <v>151</v>
      </c>
      <c r="P117" s="5">
        <v>172</v>
      </c>
      <c r="Q117" s="5">
        <v>101</v>
      </c>
      <c r="R117" s="5">
        <v>92</v>
      </c>
      <c r="S117" s="5">
        <v>259</v>
      </c>
      <c r="T117" s="5">
        <v>130</v>
      </c>
      <c r="U117" s="5"/>
      <c r="V117" s="5"/>
      <c r="W117" s="5"/>
      <c r="X117" s="5">
        <v>34</v>
      </c>
      <c r="Y117" s="5">
        <v>134</v>
      </c>
      <c r="Z117" s="5"/>
      <c r="AA117" s="5"/>
      <c r="AB117" s="5"/>
      <c r="AC117" s="5"/>
      <c r="AD117" s="5"/>
      <c r="AE117" s="5"/>
      <c r="AF117" s="5">
        <v>543</v>
      </c>
      <c r="AG117" s="5"/>
      <c r="AH117" s="5"/>
      <c r="AI117" s="5"/>
      <c r="AJ117" s="5">
        <v>42</v>
      </c>
      <c r="AK117" s="5"/>
      <c r="AL117" s="5"/>
      <c r="AM117" s="5"/>
      <c r="AN117" s="5"/>
      <c r="AO117" s="5"/>
      <c r="AP117" s="5"/>
      <c r="AQ117" s="5"/>
      <c r="AR117" s="5"/>
      <c r="AS117" s="5"/>
      <c r="AT117" s="5"/>
      <c r="AU117" s="5"/>
      <c r="AV117" s="5">
        <v>2827</v>
      </c>
    </row>
    <row r="118" spans="1:48" x14ac:dyDescent="0.25">
      <c r="A118" s="4" t="s">
        <v>871</v>
      </c>
      <c r="B118" s="5">
        <v>8</v>
      </c>
      <c r="C118" s="5"/>
      <c r="D118" s="5">
        <v>0</v>
      </c>
      <c r="E118" s="5"/>
      <c r="F118" s="5">
        <v>8</v>
      </c>
      <c r="G118" s="5"/>
      <c r="H118" s="5">
        <v>84</v>
      </c>
      <c r="I118" s="5">
        <v>57</v>
      </c>
      <c r="J118" s="5">
        <v>325</v>
      </c>
      <c r="K118" s="5">
        <v>59</v>
      </c>
      <c r="L118" s="5">
        <v>193</v>
      </c>
      <c r="M118" s="5">
        <v>39</v>
      </c>
      <c r="N118" s="5">
        <v>75</v>
      </c>
      <c r="O118" s="5">
        <v>157</v>
      </c>
      <c r="P118" s="5">
        <v>139</v>
      </c>
      <c r="Q118" s="5">
        <v>122</v>
      </c>
      <c r="R118" s="5">
        <v>96</v>
      </c>
      <c r="S118" s="5">
        <v>63</v>
      </c>
      <c r="T118" s="5">
        <v>81</v>
      </c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>
        <v>13</v>
      </c>
      <c r="AK118" s="5"/>
      <c r="AL118" s="5"/>
      <c r="AM118" s="5"/>
      <c r="AN118" s="5"/>
      <c r="AO118" s="5"/>
      <c r="AP118" s="5"/>
      <c r="AQ118" s="5"/>
      <c r="AR118" s="5"/>
      <c r="AS118" s="5"/>
      <c r="AT118" s="5"/>
      <c r="AU118" s="5"/>
      <c r="AV118" s="5">
        <v>1519</v>
      </c>
    </row>
    <row r="119" spans="1:48" x14ac:dyDescent="0.25">
      <c r="A119" s="4" t="s">
        <v>872</v>
      </c>
      <c r="B119" s="5">
        <v>360</v>
      </c>
      <c r="C119" s="5"/>
      <c r="D119" s="5">
        <v>15</v>
      </c>
      <c r="E119" s="5"/>
      <c r="F119" s="5">
        <v>9</v>
      </c>
      <c r="G119" s="5"/>
      <c r="H119" s="5">
        <v>0</v>
      </c>
      <c r="I119" s="5">
        <v>140</v>
      </c>
      <c r="J119" s="5"/>
      <c r="K119" s="5">
        <v>127</v>
      </c>
      <c r="L119" s="5">
        <v>161</v>
      </c>
      <c r="M119" s="5">
        <v>17</v>
      </c>
      <c r="N119" s="5">
        <v>118</v>
      </c>
      <c r="O119" s="5">
        <v>133</v>
      </c>
      <c r="P119" s="5">
        <v>42</v>
      </c>
      <c r="Q119" s="5">
        <v>55</v>
      </c>
      <c r="R119" s="5">
        <v>33</v>
      </c>
      <c r="S119" s="5">
        <v>24</v>
      </c>
      <c r="T119" s="5">
        <v>0</v>
      </c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  <c r="AM119" s="5"/>
      <c r="AN119" s="5"/>
      <c r="AO119" s="5"/>
      <c r="AP119" s="5"/>
      <c r="AQ119" s="5"/>
      <c r="AR119" s="5"/>
      <c r="AS119" s="5"/>
      <c r="AT119" s="5"/>
      <c r="AU119" s="5"/>
      <c r="AV119" s="5">
        <v>1234</v>
      </c>
    </row>
    <row r="120" spans="1:48" x14ac:dyDescent="0.25">
      <c r="A120" s="4" t="s">
        <v>873</v>
      </c>
      <c r="B120" s="5">
        <v>4</v>
      </c>
      <c r="C120" s="5"/>
      <c r="D120" s="5">
        <v>21</v>
      </c>
      <c r="E120" s="5"/>
      <c r="F120" s="5">
        <v>12</v>
      </c>
      <c r="G120" s="5">
        <v>3</v>
      </c>
      <c r="H120" s="5">
        <v>300</v>
      </c>
      <c r="I120" s="5">
        <v>130</v>
      </c>
      <c r="J120" s="5"/>
      <c r="K120" s="5">
        <v>117</v>
      </c>
      <c r="L120" s="5">
        <v>127</v>
      </c>
      <c r="M120" s="5">
        <v>14</v>
      </c>
      <c r="N120" s="5">
        <v>165</v>
      </c>
      <c r="O120" s="5">
        <v>87</v>
      </c>
      <c r="P120" s="5">
        <v>54</v>
      </c>
      <c r="Q120" s="5">
        <v>91</v>
      </c>
      <c r="R120" s="5">
        <v>26</v>
      </c>
      <c r="S120" s="5">
        <v>21</v>
      </c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  <c r="AM120" s="5"/>
      <c r="AN120" s="5"/>
      <c r="AO120" s="5"/>
      <c r="AP120" s="5"/>
      <c r="AQ120" s="5"/>
      <c r="AR120" s="5"/>
      <c r="AS120" s="5"/>
      <c r="AT120" s="5"/>
      <c r="AU120" s="5"/>
      <c r="AV120" s="5">
        <v>1172</v>
      </c>
    </row>
    <row r="121" spans="1:48" x14ac:dyDescent="0.25">
      <c r="A121" s="4" t="s">
        <v>874</v>
      </c>
      <c r="B121" s="5">
        <v>14</v>
      </c>
      <c r="C121" s="5"/>
      <c r="D121" s="5">
        <v>12</v>
      </c>
      <c r="E121" s="5"/>
      <c r="F121" s="5">
        <v>3</v>
      </c>
      <c r="G121" s="5">
        <v>12</v>
      </c>
      <c r="H121" s="5"/>
      <c r="I121" s="5">
        <v>127</v>
      </c>
      <c r="J121" s="5"/>
      <c r="K121" s="5">
        <v>105</v>
      </c>
      <c r="L121" s="5">
        <v>104</v>
      </c>
      <c r="M121" s="5">
        <v>28</v>
      </c>
      <c r="N121" s="5">
        <v>74</v>
      </c>
      <c r="O121" s="5">
        <v>59</v>
      </c>
      <c r="P121" s="5">
        <v>98</v>
      </c>
      <c r="Q121" s="5">
        <v>37</v>
      </c>
      <c r="R121" s="5">
        <v>18</v>
      </c>
      <c r="S121" s="5">
        <v>112</v>
      </c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  <c r="AM121" s="5"/>
      <c r="AN121" s="5"/>
      <c r="AO121" s="5"/>
      <c r="AP121" s="5"/>
      <c r="AQ121" s="5"/>
      <c r="AR121" s="5"/>
      <c r="AS121" s="5"/>
      <c r="AT121" s="5"/>
      <c r="AU121" s="5"/>
      <c r="AV121" s="5">
        <v>803</v>
      </c>
    </row>
    <row r="122" spans="1:48" x14ac:dyDescent="0.25">
      <c r="A122" s="4" t="s">
        <v>875</v>
      </c>
      <c r="B122" s="5">
        <v>1</v>
      </c>
      <c r="C122" s="5"/>
      <c r="D122" s="5">
        <v>23</v>
      </c>
      <c r="E122" s="5"/>
      <c r="F122" s="5">
        <v>12</v>
      </c>
      <c r="G122" s="5">
        <v>5</v>
      </c>
      <c r="H122" s="5"/>
      <c r="I122" s="5">
        <v>130</v>
      </c>
      <c r="J122" s="5"/>
      <c r="K122" s="5">
        <v>37</v>
      </c>
      <c r="L122" s="5">
        <v>64</v>
      </c>
      <c r="M122" s="5">
        <v>35</v>
      </c>
      <c r="N122" s="5">
        <v>23</v>
      </c>
      <c r="O122" s="5">
        <v>31</v>
      </c>
      <c r="P122" s="5">
        <v>88</v>
      </c>
      <c r="Q122" s="5">
        <v>63</v>
      </c>
      <c r="R122" s="5">
        <v>37</v>
      </c>
      <c r="S122" s="5">
        <v>24</v>
      </c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  <c r="AM122" s="5"/>
      <c r="AN122" s="5"/>
      <c r="AO122" s="5"/>
      <c r="AP122" s="5"/>
      <c r="AQ122" s="5"/>
      <c r="AR122" s="5"/>
      <c r="AS122" s="5"/>
      <c r="AT122" s="5"/>
      <c r="AU122" s="5"/>
      <c r="AV122" s="5">
        <v>573</v>
      </c>
    </row>
    <row r="123" spans="1:48" x14ac:dyDescent="0.25">
      <c r="A123" s="4" t="s">
        <v>876</v>
      </c>
      <c r="B123" s="5">
        <v>30</v>
      </c>
      <c r="C123" s="5"/>
      <c r="D123" s="5">
        <v>10</v>
      </c>
      <c r="E123" s="5"/>
      <c r="F123" s="5"/>
      <c r="G123" s="5"/>
      <c r="H123" s="5"/>
      <c r="I123" s="5">
        <v>156</v>
      </c>
      <c r="J123" s="5"/>
      <c r="K123" s="5">
        <v>20</v>
      </c>
      <c r="L123" s="5">
        <v>61</v>
      </c>
      <c r="M123" s="5">
        <v>49</v>
      </c>
      <c r="N123" s="5">
        <v>30</v>
      </c>
      <c r="O123" s="5">
        <v>15</v>
      </c>
      <c r="P123" s="5">
        <v>69</v>
      </c>
      <c r="Q123" s="5">
        <v>54</v>
      </c>
      <c r="R123" s="5">
        <v>44</v>
      </c>
      <c r="S123" s="5">
        <v>17</v>
      </c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  <c r="AM123" s="5"/>
      <c r="AN123" s="5"/>
      <c r="AO123" s="5"/>
      <c r="AP123" s="5"/>
      <c r="AQ123" s="5"/>
      <c r="AR123" s="5"/>
      <c r="AS123" s="5"/>
      <c r="AT123" s="5"/>
      <c r="AU123" s="5"/>
      <c r="AV123" s="5">
        <v>555</v>
      </c>
    </row>
    <row r="124" spans="1:48" x14ac:dyDescent="0.25">
      <c r="A124" s="4" t="s">
        <v>877</v>
      </c>
      <c r="B124" s="5">
        <v>22</v>
      </c>
      <c r="C124" s="5"/>
      <c r="D124" s="5">
        <v>8</v>
      </c>
      <c r="E124" s="5"/>
      <c r="F124" s="5">
        <v>2</v>
      </c>
      <c r="G124" s="5"/>
      <c r="H124" s="5"/>
      <c r="I124" s="5">
        <v>57</v>
      </c>
      <c r="J124" s="5"/>
      <c r="K124" s="5">
        <v>56</v>
      </c>
      <c r="L124" s="5">
        <v>52</v>
      </c>
      <c r="M124" s="5">
        <v>29</v>
      </c>
      <c r="N124" s="5">
        <v>84</v>
      </c>
      <c r="O124" s="5">
        <v>23</v>
      </c>
      <c r="P124" s="5">
        <v>56</v>
      </c>
      <c r="Q124" s="5">
        <v>23</v>
      </c>
      <c r="R124" s="5">
        <v>59</v>
      </c>
      <c r="S124" s="5">
        <v>5</v>
      </c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  <c r="AM124" s="5"/>
      <c r="AN124" s="5"/>
      <c r="AO124" s="5"/>
      <c r="AP124" s="5"/>
      <c r="AQ124" s="5"/>
      <c r="AR124" s="5"/>
      <c r="AS124" s="5"/>
      <c r="AT124" s="5"/>
      <c r="AU124" s="5"/>
      <c r="AV124" s="5">
        <v>476</v>
      </c>
    </row>
    <row r="125" spans="1:48" x14ac:dyDescent="0.25">
      <c r="A125" s="4" t="s">
        <v>878</v>
      </c>
      <c r="B125" s="5">
        <v>5</v>
      </c>
      <c r="C125" s="5"/>
      <c r="D125" s="5"/>
      <c r="E125" s="5">
        <v>3</v>
      </c>
      <c r="F125" s="5">
        <v>3</v>
      </c>
      <c r="G125" s="5"/>
      <c r="H125" s="5"/>
      <c r="I125" s="5">
        <v>82</v>
      </c>
      <c r="J125" s="5"/>
      <c r="K125" s="5">
        <v>18</v>
      </c>
      <c r="L125" s="5">
        <v>38</v>
      </c>
      <c r="M125" s="5">
        <v>26</v>
      </c>
      <c r="N125" s="5">
        <v>26</v>
      </c>
      <c r="O125" s="5">
        <v>19</v>
      </c>
      <c r="P125" s="5">
        <v>20</v>
      </c>
      <c r="Q125" s="5">
        <v>93</v>
      </c>
      <c r="R125" s="5">
        <v>33</v>
      </c>
      <c r="S125" s="5">
        <v>5</v>
      </c>
      <c r="T125" s="5">
        <v>2</v>
      </c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  <c r="AM125" s="5"/>
      <c r="AN125" s="5"/>
      <c r="AO125" s="5"/>
      <c r="AP125" s="5"/>
      <c r="AQ125" s="5"/>
      <c r="AR125" s="5"/>
      <c r="AS125" s="5"/>
      <c r="AT125" s="5"/>
      <c r="AU125" s="5"/>
      <c r="AV125" s="5">
        <v>373</v>
      </c>
    </row>
    <row r="126" spans="1:48" x14ac:dyDescent="0.25">
      <c r="A126" s="4" t="s">
        <v>879</v>
      </c>
      <c r="B126" s="5">
        <v>7</v>
      </c>
      <c r="C126" s="5"/>
      <c r="D126" s="5">
        <v>16</v>
      </c>
      <c r="E126" s="5">
        <v>5</v>
      </c>
      <c r="F126" s="5">
        <v>2</v>
      </c>
      <c r="G126" s="5"/>
      <c r="H126" s="5"/>
      <c r="I126" s="5">
        <v>34</v>
      </c>
      <c r="J126" s="5"/>
      <c r="K126" s="5">
        <v>21</v>
      </c>
      <c r="L126" s="5">
        <v>89</v>
      </c>
      <c r="M126" s="5">
        <v>27</v>
      </c>
      <c r="N126" s="5">
        <v>37</v>
      </c>
      <c r="O126" s="5">
        <v>75</v>
      </c>
      <c r="P126" s="5">
        <v>0</v>
      </c>
      <c r="Q126" s="5">
        <v>132</v>
      </c>
      <c r="R126" s="5">
        <v>25</v>
      </c>
      <c r="S126" s="5">
        <v>28</v>
      </c>
      <c r="T126" s="5">
        <v>14</v>
      </c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  <c r="AM126" s="5"/>
      <c r="AN126" s="5"/>
      <c r="AO126" s="5"/>
      <c r="AP126" s="5"/>
      <c r="AQ126" s="5"/>
      <c r="AR126" s="5"/>
      <c r="AS126" s="5"/>
      <c r="AT126" s="5"/>
      <c r="AU126" s="5"/>
      <c r="AV126" s="5">
        <v>512</v>
      </c>
    </row>
    <row r="127" spans="1:48" x14ac:dyDescent="0.25">
      <c r="A127" s="4" t="s">
        <v>880</v>
      </c>
      <c r="B127" s="5">
        <v>2</v>
      </c>
      <c r="C127" s="5"/>
      <c r="D127" s="5">
        <v>12</v>
      </c>
      <c r="E127" s="5">
        <v>10</v>
      </c>
      <c r="F127" s="5">
        <v>8</v>
      </c>
      <c r="G127" s="5"/>
      <c r="H127" s="5"/>
      <c r="I127" s="5">
        <v>36</v>
      </c>
      <c r="J127" s="5"/>
      <c r="K127" s="5">
        <v>17</v>
      </c>
      <c r="L127" s="5">
        <v>169</v>
      </c>
      <c r="M127" s="5">
        <v>13</v>
      </c>
      <c r="N127" s="5">
        <v>93</v>
      </c>
      <c r="O127" s="5">
        <v>10</v>
      </c>
      <c r="P127" s="5">
        <v>0</v>
      </c>
      <c r="Q127" s="5">
        <v>26</v>
      </c>
      <c r="R127" s="5">
        <v>32</v>
      </c>
      <c r="S127" s="5">
        <v>40</v>
      </c>
      <c r="T127" s="5">
        <v>13</v>
      </c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  <c r="AM127" s="5"/>
      <c r="AN127" s="5"/>
      <c r="AO127" s="5"/>
      <c r="AP127" s="5"/>
      <c r="AQ127" s="5"/>
      <c r="AR127" s="5"/>
      <c r="AS127" s="5"/>
      <c r="AT127" s="5"/>
      <c r="AU127" s="5"/>
      <c r="AV127" s="5">
        <v>481</v>
      </c>
    </row>
    <row r="128" spans="1:48" x14ac:dyDescent="0.25">
      <c r="A128" s="4" t="s">
        <v>881</v>
      </c>
      <c r="B128" s="5">
        <v>1</v>
      </c>
      <c r="C128" s="5"/>
      <c r="D128" s="5">
        <v>2</v>
      </c>
      <c r="E128" s="5">
        <v>7</v>
      </c>
      <c r="F128" s="5">
        <v>5</v>
      </c>
      <c r="G128" s="5"/>
      <c r="H128" s="5"/>
      <c r="I128" s="5">
        <v>7</v>
      </c>
      <c r="J128" s="5"/>
      <c r="K128" s="5">
        <v>34</v>
      </c>
      <c r="L128" s="5">
        <v>65</v>
      </c>
      <c r="M128" s="5">
        <v>4</v>
      </c>
      <c r="N128" s="5">
        <v>88</v>
      </c>
      <c r="O128" s="5">
        <v>25</v>
      </c>
      <c r="P128" s="5">
        <v>0</v>
      </c>
      <c r="Q128" s="5">
        <v>42</v>
      </c>
      <c r="R128" s="5">
        <v>51</v>
      </c>
      <c r="S128" s="5">
        <v>5</v>
      </c>
      <c r="T128" s="5">
        <v>13</v>
      </c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  <c r="AM128" s="5"/>
      <c r="AN128" s="5"/>
      <c r="AO128" s="5"/>
      <c r="AP128" s="5"/>
      <c r="AQ128" s="5"/>
      <c r="AR128" s="5"/>
      <c r="AS128" s="5"/>
      <c r="AT128" s="5"/>
      <c r="AU128" s="5"/>
      <c r="AV128" s="5">
        <v>349</v>
      </c>
    </row>
    <row r="129" spans="1:48" x14ac:dyDescent="0.25">
      <c r="A129" s="4" t="s">
        <v>882</v>
      </c>
      <c r="B129" s="5">
        <v>75</v>
      </c>
      <c r="C129" s="5"/>
      <c r="D129" s="5">
        <v>4</v>
      </c>
      <c r="E129" s="5">
        <v>21</v>
      </c>
      <c r="F129" s="5">
        <v>7</v>
      </c>
      <c r="G129" s="5">
        <v>14</v>
      </c>
      <c r="H129" s="5"/>
      <c r="I129" s="5">
        <v>12</v>
      </c>
      <c r="J129" s="5"/>
      <c r="K129" s="5">
        <v>20</v>
      </c>
      <c r="L129" s="5">
        <v>35</v>
      </c>
      <c r="M129" s="5">
        <v>9</v>
      </c>
      <c r="N129" s="5">
        <v>37</v>
      </c>
      <c r="O129" s="5">
        <v>29</v>
      </c>
      <c r="P129" s="5">
        <v>0</v>
      </c>
      <c r="Q129" s="5">
        <v>41</v>
      </c>
      <c r="R129" s="5">
        <v>67</v>
      </c>
      <c r="S129" s="5">
        <v>6</v>
      </c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  <c r="AM129" s="5"/>
      <c r="AN129" s="5"/>
      <c r="AO129" s="5"/>
      <c r="AP129" s="5"/>
      <c r="AQ129" s="5"/>
      <c r="AR129" s="5"/>
      <c r="AS129" s="5"/>
      <c r="AT129" s="5"/>
      <c r="AU129" s="5"/>
      <c r="AV129" s="5">
        <v>377</v>
      </c>
    </row>
    <row r="130" spans="1:48" x14ac:dyDescent="0.25">
      <c r="A130" s="4" t="s">
        <v>883</v>
      </c>
      <c r="B130" s="5">
        <v>0</v>
      </c>
      <c r="C130" s="5"/>
      <c r="D130" s="5">
        <v>3</v>
      </c>
      <c r="E130" s="5">
        <v>21</v>
      </c>
      <c r="F130" s="5">
        <v>4</v>
      </c>
      <c r="G130" s="5">
        <v>6</v>
      </c>
      <c r="H130" s="5"/>
      <c r="I130" s="5">
        <v>13</v>
      </c>
      <c r="J130" s="5"/>
      <c r="K130" s="5">
        <v>27</v>
      </c>
      <c r="L130" s="5">
        <v>7</v>
      </c>
      <c r="M130" s="5">
        <v>4</v>
      </c>
      <c r="N130" s="5">
        <v>27</v>
      </c>
      <c r="O130" s="5">
        <v>24</v>
      </c>
      <c r="P130" s="5">
        <v>0</v>
      </c>
      <c r="Q130" s="5">
        <v>21</v>
      </c>
      <c r="R130" s="5">
        <v>6</v>
      </c>
      <c r="S130" s="5">
        <v>6</v>
      </c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  <c r="AM130" s="5"/>
      <c r="AN130" s="5"/>
      <c r="AO130" s="5"/>
      <c r="AP130" s="5"/>
      <c r="AQ130" s="5"/>
      <c r="AR130" s="5"/>
      <c r="AS130" s="5"/>
      <c r="AT130" s="5"/>
      <c r="AU130" s="5"/>
      <c r="AV130" s="5">
        <v>169</v>
      </c>
    </row>
    <row r="131" spans="1:48" x14ac:dyDescent="0.25">
      <c r="A131" s="4" t="s">
        <v>884</v>
      </c>
      <c r="B131" s="5">
        <v>7</v>
      </c>
      <c r="C131" s="5"/>
      <c r="D131" s="5"/>
      <c r="E131" s="5">
        <v>5</v>
      </c>
      <c r="F131" s="5">
        <v>7</v>
      </c>
      <c r="G131" s="5">
        <v>4</v>
      </c>
      <c r="H131" s="5"/>
      <c r="I131" s="5">
        <v>8</v>
      </c>
      <c r="J131" s="5"/>
      <c r="K131" s="5">
        <v>13</v>
      </c>
      <c r="L131" s="5">
        <v>6</v>
      </c>
      <c r="M131" s="5">
        <v>5</v>
      </c>
      <c r="N131" s="5">
        <v>16</v>
      </c>
      <c r="O131" s="5">
        <v>28</v>
      </c>
      <c r="P131" s="5"/>
      <c r="Q131" s="5">
        <v>32</v>
      </c>
      <c r="R131" s="5"/>
      <c r="S131" s="5">
        <v>4</v>
      </c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  <c r="AM131" s="5"/>
      <c r="AN131" s="5"/>
      <c r="AO131" s="5"/>
      <c r="AP131" s="5"/>
      <c r="AQ131" s="5"/>
      <c r="AR131" s="5"/>
      <c r="AS131" s="5"/>
      <c r="AT131" s="5"/>
      <c r="AU131" s="5"/>
      <c r="AV131" s="5">
        <v>135</v>
      </c>
    </row>
    <row r="132" spans="1:48" x14ac:dyDescent="0.25">
      <c r="A132" s="4" t="s">
        <v>885</v>
      </c>
      <c r="B132" s="5"/>
      <c r="C132" s="5"/>
      <c r="D132" s="5">
        <v>2</v>
      </c>
      <c r="E132" s="5">
        <v>5</v>
      </c>
      <c r="F132" s="5">
        <v>3</v>
      </c>
      <c r="G132" s="5"/>
      <c r="H132" s="5"/>
      <c r="I132" s="5">
        <v>7</v>
      </c>
      <c r="J132" s="5"/>
      <c r="K132" s="5">
        <v>13</v>
      </c>
      <c r="L132" s="5">
        <v>10</v>
      </c>
      <c r="M132" s="5">
        <v>5</v>
      </c>
      <c r="N132" s="5">
        <v>8</v>
      </c>
      <c r="O132" s="5">
        <v>40</v>
      </c>
      <c r="P132" s="5">
        <v>2</v>
      </c>
      <c r="Q132" s="5">
        <v>54</v>
      </c>
      <c r="R132" s="5"/>
      <c r="S132" s="5">
        <v>10</v>
      </c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  <c r="AM132" s="5"/>
      <c r="AN132" s="5"/>
      <c r="AO132" s="5"/>
      <c r="AP132" s="5"/>
      <c r="AQ132" s="5"/>
      <c r="AR132" s="5"/>
      <c r="AS132" s="5"/>
      <c r="AT132" s="5"/>
      <c r="AU132" s="5"/>
      <c r="AV132" s="5">
        <v>159</v>
      </c>
    </row>
    <row r="133" spans="1:48" x14ac:dyDescent="0.25">
      <c r="A133" s="4" t="s">
        <v>886</v>
      </c>
      <c r="B133" s="5">
        <v>0</v>
      </c>
      <c r="C133" s="5"/>
      <c r="D133" s="5">
        <v>0</v>
      </c>
      <c r="E133" s="5">
        <v>1</v>
      </c>
      <c r="F133" s="5">
        <v>2</v>
      </c>
      <c r="G133" s="5">
        <v>3</v>
      </c>
      <c r="H133" s="5"/>
      <c r="I133" s="5">
        <v>13</v>
      </c>
      <c r="J133" s="5"/>
      <c r="K133" s="5">
        <v>2</v>
      </c>
      <c r="L133" s="5">
        <v>9</v>
      </c>
      <c r="M133" s="5">
        <v>3</v>
      </c>
      <c r="N133" s="5">
        <v>15</v>
      </c>
      <c r="O133" s="5">
        <v>56</v>
      </c>
      <c r="P133" s="5">
        <v>3</v>
      </c>
      <c r="Q133" s="5">
        <v>84</v>
      </c>
      <c r="R133" s="5"/>
      <c r="S133" s="5">
        <v>34</v>
      </c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  <c r="AM133" s="5"/>
      <c r="AN133" s="5"/>
      <c r="AO133" s="5"/>
      <c r="AP133" s="5"/>
      <c r="AQ133" s="5"/>
      <c r="AR133" s="5"/>
      <c r="AS133" s="5"/>
      <c r="AT133" s="5"/>
      <c r="AU133" s="5"/>
      <c r="AV133" s="5">
        <v>225</v>
      </c>
    </row>
    <row r="134" spans="1:48" x14ac:dyDescent="0.25">
      <c r="A134" s="4" t="s">
        <v>887</v>
      </c>
      <c r="B134" s="5"/>
      <c r="C134" s="5"/>
      <c r="D134" s="5">
        <v>3</v>
      </c>
      <c r="E134" s="5"/>
      <c r="F134" s="5"/>
      <c r="G134" s="5">
        <v>2</v>
      </c>
      <c r="H134" s="5"/>
      <c r="I134" s="5">
        <v>6</v>
      </c>
      <c r="J134" s="5"/>
      <c r="K134" s="5">
        <v>6</v>
      </c>
      <c r="L134" s="5">
        <v>9</v>
      </c>
      <c r="M134" s="5">
        <v>2</v>
      </c>
      <c r="N134" s="5">
        <v>9</v>
      </c>
      <c r="O134" s="5">
        <v>14</v>
      </c>
      <c r="P134" s="5">
        <v>6</v>
      </c>
      <c r="Q134" s="5">
        <v>7</v>
      </c>
      <c r="R134" s="5"/>
      <c r="S134" s="5">
        <v>0</v>
      </c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  <c r="AM134" s="5"/>
      <c r="AN134" s="5"/>
      <c r="AO134" s="5"/>
      <c r="AP134" s="5"/>
      <c r="AQ134" s="5"/>
      <c r="AR134" s="5"/>
      <c r="AS134" s="5"/>
      <c r="AT134" s="5"/>
      <c r="AU134" s="5"/>
      <c r="AV134" s="5">
        <v>64</v>
      </c>
    </row>
    <row r="135" spans="1:48" x14ac:dyDescent="0.25">
      <c r="A135" s="4" t="s">
        <v>888</v>
      </c>
      <c r="B135" s="5">
        <v>1</v>
      </c>
      <c r="C135" s="5"/>
      <c r="D135" s="5">
        <v>1</v>
      </c>
      <c r="E135" s="5">
        <v>3</v>
      </c>
      <c r="F135" s="5"/>
      <c r="G135" s="5"/>
      <c r="H135" s="5"/>
      <c r="I135" s="5">
        <v>8</v>
      </c>
      <c r="J135" s="5"/>
      <c r="K135" s="5">
        <v>6</v>
      </c>
      <c r="L135" s="5"/>
      <c r="M135" s="5"/>
      <c r="N135" s="5">
        <v>13</v>
      </c>
      <c r="O135" s="5">
        <v>26</v>
      </c>
      <c r="P135" s="5">
        <v>20</v>
      </c>
      <c r="Q135" s="5">
        <v>53</v>
      </c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  <c r="AM135" s="5"/>
      <c r="AN135" s="5"/>
      <c r="AO135" s="5"/>
      <c r="AP135" s="5"/>
      <c r="AQ135" s="5"/>
      <c r="AR135" s="5"/>
      <c r="AS135" s="5"/>
      <c r="AT135" s="5"/>
      <c r="AU135" s="5"/>
      <c r="AV135" s="5">
        <v>131</v>
      </c>
    </row>
    <row r="136" spans="1:48" x14ac:dyDescent="0.25">
      <c r="A136" s="4" t="s">
        <v>889</v>
      </c>
      <c r="B136" s="5">
        <v>2</v>
      </c>
      <c r="C136" s="5"/>
      <c r="D136" s="5">
        <v>4</v>
      </c>
      <c r="E136" s="5"/>
      <c r="F136" s="5"/>
      <c r="G136" s="5"/>
      <c r="H136" s="5"/>
      <c r="I136" s="5">
        <v>3</v>
      </c>
      <c r="J136" s="5"/>
      <c r="K136" s="5">
        <v>5</v>
      </c>
      <c r="L136" s="5">
        <v>15</v>
      </c>
      <c r="M136" s="5">
        <v>0</v>
      </c>
      <c r="N136" s="5">
        <v>15</v>
      </c>
      <c r="O136" s="5">
        <v>8</v>
      </c>
      <c r="P136" s="5">
        <v>7</v>
      </c>
      <c r="Q136" s="5">
        <v>36</v>
      </c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  <c r="AE136" s="5"/>
      <c r="AF136" s="5"/>
      <c r="AG136" s="5"/>
      <c r="AH136" s="5"/>
      <c r="AI136" s="5"/>
      <c r="AJ136" s="5"/>
      <c r="AK136" s="5"/>
      <c r="AL136" s="5"/>
      <c r="AM136" s="5"/>
      <c r="AN136" s="5"/>
      <c r="AO136" s="5"/>
      <c r="AP136" s="5"/>
      <c r="AQ136" s="5"/>
      <c r="AR136" s="5"/>
      <c r="AS136" s="5"/>
      <c r="AT136" s="5"/>
      <c r="AU136" s="5"/>
      <c r="AV136" s="5">
        <v>95</v>
      </c>
    </row>
    <row r="137" spans="1:48" x14ac:dyDescent="0.25">
      <c r="A137" s="4" t="s">
        <v>890</v>
      </c>
      <c r="B137" s="5"/>
      <c r="C137" s="5"/>
      <c r="D137" s="5">
        <v>2</v>
      </c>
      <c r="E137" s="5"/>
      <c r="F137" s="5">
        <v>0</v>
      </c>
      <c r="G137" s="5"/>
      <c r="H137" s="5"/>
      <c r="I137" s="5">
        <v>3</v>
      </c>
      <c r="J137" s="5"/>
      <c r="K137" s="5">
        <v>1</v>
      </c>
      <c r="L137" s="5">
        <v>11</v>
      </c>
      <c r="M137" s="5">
        <v>0</v>
      </c>
      <c r="N137" s="5">
        <v>13</v>
      </c>
      <c r="O137" s="5">
        <v>23</v>
      </c>
      <c r="P137" s="5">
        <v>17</v>
      </c>
      <c r="Q137" s="5">
        <v>45</v>
      </c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  <c r="AE137" s="5"/>
      <c r="AF137" s="5"/>
      <c r="AG137" s="5"/>
      <c r="AH137" s="5"/>
      <c r="AI137" s="5"/>
      <c r="AJ137" s="5"/>
      <c r="AK137" s="5"/>
      <c r="AL137" s="5"/>
      <c r="AM137" s="5"/>
      <c r="AN137" s="5"/>
      <c r="AO137" s="5"/>
      <c r="AP137" s="5"/>
      <c r="AQ137" s="5"/>
      <c r="AR137" s="5"/>
      <c r="AS137" s="5"/>
      <c r="AT137" s="5"/>
      <c r="AU137" s="5"/>
      <c r="AV137" s="5">
        <v>115</v>
      </c>
    </row>
    <row r="138" spans="1:48" x14ac:dyDescent="0.25">
      <c r="A138" s="4" t="s">
        <v>891</v>
      </c>
      <c r="B138" s="5"/>
      <c r="C138" s="5"/>
      <c r="D138" s="5">
        <v>5</v>
      </c>
      <c r="E138" s="5"/>
      <c r="F138" s="5"/>
      <c r="G138" s="5"/>
      <c r="H138" s="5"/>
      <c r="I138" s="5">
        <v>4</v>
      </c>
      <c r="J138" s="5"/>
      <c r="K138" s="5">
        <v>5</v>
      </c>
      <c r="L138" s="5">
        <v>2</v>
      </c>
      <c r="M138" s="5">
        <v>0</v>
      </c>
      <c r="N138" s="5">
        <v>15</v>
      </c>
      <c r="O138" s="5">
        <v>12</v>
      </c>
      <c r="P138" s="5">
        <v>3</v>
      </c>
      <c r="Q138" s="5">
        <v>16</v>
      </c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  <c r="AD138" s="5"/>
      <c r="AE138" s="5"/>
      <c r="AF138" s="5"/>
      <c r="AG138" s="5"/>
      <c r="AH138" s="5"/>
      <c r="AI138" s="5"/>
      <c r="AJ138" s="5"/>
      <c r="AK138" s="5"/>
      <c r="AL138" s="5"/>
      <c r="AM138" s="5"/>
      <c r="AN138" s="5"/>
      <c r="AO138" s="5"/>
      <c r="AP138" s="5"/>
      <c r="AQ138" s="5"/>
      <c r="AR138" s="5"/>
      <c r="AS138" s="5"/>
      <c r="AT138" s="5"/>
      <c r="AU138" s="5"/>
      <c r="AV138" s="5">
        <v>62</v>
      </c>
    </row>
    <row r="139" spans="1:48" x14ac:dyDescent="0.25">
      <c r="A139" s="4" t="s">
        <v>892</v>
      </c>
      <c r="B139" s="5"/>
      <c r="C139" s="5"/>
      <c r="D139" s="5">
        <v>1</v>
      </c>
      <c r="E139" s="5"/>
      <c r="F139" s="5"/>
      <c r="G139" s="5"/>
      <c r="H139" s="5"/>
      <c r="I139" s="5">
        <v>5</v>
      </c>
      <c r="J139" s="5"/>
      <c r="K139" s="5">
        <v>1</v>
      </c>
      <c r="L139" s="5">
        <v>18</v>
      </c>
      <c r="M139" s="5">
        <v>0</v>
      </c>
      <c r="N139" s="5"/>
      <c r="O139" s="5">
        <v>10</v>
      </c>
      <c r="P139" s="5">
        <v>7</v>
      </c>
      <c r="Q139" s="5">
        <v>29</v>
      </c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5"/>
      <c r="AF139" s="5"/>
      <c r="AG139" s="5"/>
      <c r="AH139" s="5"/>
      <c r="AI139" s="5"/>
      <c r="AJ139" s="5"/>
      <c r="AK139" s="5"/>
      <c r="AL139" s="5"/>
      <c r="AM139" s="5"/>
      <c r="AN139" s="5"/>
      <c r="AO139" s="5"/>
      <c r="AP139" s="5"/>
      <c r="AQ139" s="5"/>
      <c r="AR139" s="5"/>
      <c r="AS139" s="5"/>
      <c r="AT139" s="5"/>
      <c r="AU139" s="5"/>
      <c r="AV139" s="5">
        <v>71</v>
      </c>
    </row>
    <row r="140" spans="1:48" x14ac:dyDescent="0.25">
      <c r="A140" s="4" t="s">
        <v>893</v>
      </c>
      <c r="B140" s="5"/>
      <c r="C140" s="5"/>
      <c r="D140" s="5">
        <v>6</v>
      </c>
      <c r="E140" s="5">
        <v>2</v>
      </c>
      <c r="F140" s="5"/>
      <c r="G140" s="5"/>
      <c r="H140" s="5"/>
      <c r="I140" s="5">
        <v>3</v>
      </c>
      <c r="J140" s="5"/>
      <c r="K140" s="5"/>
      <c r="L140" s="5">
        <v>9</v>
      </c>
      <c r="M140" s="5">
        <v>0</v>
      </c>
      <c r="N140" s="5"/>
      <c r="O140" s="5">
        <v>4</v>
      </c>
      <c r="P140" s="5">
        <v>2</v>
      </c>
      <c r="Q140" s="5">
        <v>21</v>
      </c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5"/>
      <c r="AE140" s="5"/>
      <c r="AF140" s="5"/>
      <c r="AG140" s="5"/>
      <c r="AH140" s="5"/>
      <c r="AI140" s="5"/>
      <c r="AJ140" s="5"/>
      <c r="AK140" s="5"/>
      <c r="AL140" s="5"/>
      <c r="AM140" s="5"/>
      <c r="AN140" s="5"/>
      <c r="AO140" s="5"/>
      <c r="AP140" s="5"/>
      <c r="AQ140" s="5"/>
      <c r="AR140" s="5"/>
      <c r="AS140" s="5"/>
      <c r="AT140" s="5"/>
      <c r="AU140" s="5"/>
      <c r="AV140" s="5">
        <v>47</v>
      </c>
    </row>
    <row r="141" spans="1:48" x14ac:dyDescent="0.25">
      <c r="A141" s="4" t="s">
        <v>894</v>
      </c>
      <c r="B141" s="5"/>
      <c r="C141" s="5"/>
      <c r="D141" s="5">
        <v>7</v>
      </c>
      <c r="E141" s="5">
        <v>1</v>
      </c>
      <c r="F141" s="5"/>
      <c r="G141" s="5"/>
      <c r="H141" s="5"/>
      <c r="I141" s="5"/>
      <c r="J141" s="5"/>
      <c r="K141" s="5"/>
      <c r="L141" s="5"/>
      <c r="M141" s="5"/>
      <c r="N141" s="5"/>
      <c r="O141" s="5">
        <v>37</v>
      </c>
      <c r="P141" s="5"/>
      <c r="Q141" s="5">
        <v>10</v>
      </c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  <c r="AM141" s="5"/>
      <c r="AN141" s="5"/>
      <c r="AO141" s="5"/>
      <c r="AP141" s="5"/>
      <c r="AQ141" s="5"/>
      <c r="AR141" s="5"/>
      <c r="AS141" s="5"/>
      <c r="AT141" s="5"/>
      <c r="AU141" s="5"/>
      <c r="AV141" s="5">
        <v>55</v>
      </c>
    </row>
    <row r="142" spans="1:48" x14ac:dyDescent="0.25">
      <c r="A142" s="4" t="s">
        <v>895</v>
      </c>
      <c r="B142" s="5"/>
      <c r="C142" s="5"/>
      <c r="D142" s="5">
        <v>1</v>
      </c>
      <c r="E142" s="5"/>
      <c r="F142" s="5"/>
      <c r="G142" s="5"/>
      <c r="H142" s="5"/>
      <c r="I142" s="5">
        <v>2</v>
      </c>
      <c r="J142" s="5"/>
      <c r="K142" s="5"/>
      <c r="L142" s="5">
        <v>1</v>
      </c>
      <c r="M142" s="5">
        <v>1</v>
      </c>
      <c r="N142" s="5">
        <v>0</v>
      </c>
      <c r="O142" s="5">
        <v>3</v>
      </c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  <c r="AM142" s="5"/>
      <c r="AN142" s="5"/>
      <c r="AO142" s="5"/>
      <c r="AP142" s="5"/>
      <c r="AQ142" s="5"/>
      <c r="AR142" s="5"/>
      <c r="AS142" s="5"/>
      <c r="AT142" s="5"/>
      <c r="AU142" s="5"/>
      <c r="AV142" s="5">
        <v>8</v>
      </c>
    </row>
    <row r="143" spans="1:48" x14ac:dyDescent="0.25">
      <c r="A143" s="4" t="s">
        <v>896</v>
      </c>
      <c r="B143" s="5"/>
      <c r="C143" s="5"/>
      <c r="D143" s="5"/>
      <c r="E143" s="5"/>
      <c r="F143" s="5"/>
      <c r="G143" s="5"/>
      <c r="H143" s="5"/>
      <c r="I143" s="5">
        <v>1</v>
      </c>
      <c r="J143" s="5"/>
      <c r="K143" s="5"/>
      <c r="L143" s="5">
        <v>1</v>
      </c>
      <c r="M143" s="5"/>
      <c r="N143" s="5"/>
      <c r="O143" s="5">
        <v>26</v>
      </c>
      <c r="P143" s="5">
        <v>3</v>
      </c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  <c r="AM143" s="5"/>
      <c r="AN143" s="5"/>
      <c r="AO143" s="5"/>
      <c r="AP143" s="5"/>
      <c r="AQ143" s="5"/>
      <c r="AR143" s="5"/>
      <c r="AS143" s="5"/>
      <c r="AT143" s="5"/>
      <c r="AU143" s="5"/>
      <c r="AV143" s="5">
        <v>31</v>
      </c>
    </row>
    <row r="144" spans="1:48" x14ac:dyDescent="0.25">
      <c r="A144" s="4" t="s">
        <v>897</v>
      </c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>
        <v>7</v>
      </c>
      <c r="P144" s="5">
        <v>1</v>
      </c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  <c r="AM144" s="5"/>
      <c r="AN144" s="5"/>
      <c r="AO144" s="5"/>
      <c r="AP144" s="5"/>
      <c r="AQ144" s="5"/>
      <c r="AR144" s="5"/>
      <c r="AS144" s="5"/>
      <c r="AT144" s="5"/>
      <c r="AU144" s="5"/>
      <c r="AV144" s="5">
        <v>8</v>
      </c>
    </row>
    <row r="145" spans="1:48" x14ac:dyDescent="0.25">
      <c r="A145" s="4" t="s">
        <v>898</v>
      </c>
      <c r="B145" s="5"/>
      <c r="C145" s="5"/>
      <c r="D145" s="5"/>
      <c r="E145" s="5">
        <v>2</v>
      </c>
      <c r="F145" s="5"/>
      <c r="G145" s="5"/>
      <c r="H145" s="5"/>
      <c r="I145" s="5">
        <v>1</v>
      </c>
      <c r="J145" s="5"/>
      <c r="K145" s="5"/>
      <c r="L145" s="5">
        <v>1</v>
      </c>
      <c r="M145" s="5"/>
      <c r="N145" s="5"/>
      <c r="O145" s="5">
        <v>27</v>
      </c>
      <c r="P145" s="5">
        <v>2</v>
      </c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  <c r="AM145" s="5"/>
      <c r="AN145" s="5"/>
      <c r="AO145" s="5"/>
      <c r="AP145" s="5"/>
      <c r="AQ145" s="5"/>
      <c r="AR145" s="5"/>
      <c r="AS145" s="5"/>
      <c r="AT145" s="5"/>
      <c r="AU145" s="5"/>
      <c r="AV145" s="5">
        <v>33</v>
      </c>
    </row>
    <row r="146" spans="1:48" x14ac:dyDescent="0.25">
      <c r="A146" s="4" t="s">
        <v>899</v>
      </c>
      <c r="B146" s="5"/>
      <c r="C146" s="5"/>
      <c r="D146" s="5"/>
      <c r="E146" s="5"/>
      <c r="F146" s="5"/>
      <c r="G146" s="5">
        <v>0</v>
      </c>
      <c r="H146" s="5"/>
      <c r="I146" s="5">
        <v>4</v>
      </c>
      <c r="J146" s="5"/>
      <c r="K146" s="5"/>
      <c r="L146" s="5"/>
      <c r="M146" s="5"/>
      <c r="N146" s="5">
        <v>1</v>
      </c>
      <c r="O146" s="5">
        <v>7</v>
      </c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  <c r="AM146" s="5"/>
      <c r="AN146" s="5"/>
      <c r="AO146" s="5"/>
      <c r="AP146" s="5"/>
      <c r="AQ146" s="5"/>
      <c r="AR146" s="5"/>
      <c r="AS146" s="5"/>
      <c r="AT146" s="5"/>
      <c r="AU146" s="5"/>
      <c r="AV146" s="5">
        <v>12</v>
      </c>
    </row>
    <row r="147" spans="1:48" x14ac:dyDescent="0.25">
      <c r="A147" s="4" t="s">
        <v>900</v>
      </c>
      <c r="B147" s="5"/>
      <c r="C147" s="5"/>
      <c r="D147" s="5"/>
      <c r="E147" s="5">
        <v>1</v>
      </c>
      <c r="F147" s="5"/>
      <c r="G147" s="5"/>
      <c r="H147" s="5"/>
      <c r="I147" s="5">
        <v>4</v>
      </c>
      <c r="J147" s="5"/>
      <c r="K147" s="5"/>
      <c r="L147" s="5"/>
      <c r="M147" s="5"/>
      <c r="N147" s="5">
        <v>1</v>
      </c>
      <c r="O147" s="5">
        <v>3</v>
      </c>
      <c r="P147" s="5">
        <v>1</v>
      </c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  <c r="AM147" s="5"/>
      <c r="AN147" s="5"/>
      <c r="AO147" s="5"/>
      <c r="AP147" s="5"/>
      <c r="AQ147" s="5"/>
      <c r="AR147" s="5"/>
      <c r="AS147" s="5"/>
      <c r="AT147" s="5"/>
      <c r="AU147" s="5"/>
      <c r="AV147" s="5">
        <v>10</v>
      </c>
    </row>
    <row r="148" spans="1:48" x14ac:dyDescent="0.25">
      <c r="A148" s="4" t="s">
        <v>901</v>
      </c>
      <c r="B148" s="5"/>
      <c r="C148" s="5"/>
      <c r="D148" s="5"/>
      <c r="E148" s="5">
        <v>1</v>
      </c>
      <c r="F148" s="5"/>
      <c r="G148" s="5"/>
      <c r="H148" s="5"/>
      <c r="I148" s="5"/>
      <c r="J148" s="5"/>
      <c r="K148" s="5"/>
      <c r="L148" s="5"/>
      <c r="M148" s="5">
        <v>1</v>
      </c>
      <c r="N148" s="5">
        <v>1</v>
      </c>
      <c r="O148" s="5">
        <v>3</v>
      </c>
      <c r="P148" s="5">
        <v>2</v>
      </c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  <c r="AM148" s="5"/>
      <c r="AN148" s="5"/>
      <c r="AO148" s="5"/>
      <c r="AP148" s="5"/>
      <c r="AQ148" s="5"/>
      <c r="AR148" s="5"/>
      <c r="AS148" s="5"/>
      <c r="AT148" s="5"/>
      <c r="AU148" s="5"/>
      <c r="AV148" s="5">
        <v>8</v>
      </c>
    </row>
    <row r="149" spans="1:48" x14ac:dyDescent="0.25">
      <c r="A149" s="4" t="s">
        <v>902</v>
      </c>
      <c r="B149" s="5"/>
      <c r="C149" s="5"/>
      <c r="D149" s="5">
        <v>1</v>
      </c>
      <c r="E149" s="5">
        <v>1</v>
      </c>
      <c r="F149" s="5"/>
      <c r="G149" s="5"/>
      <c r="H149" s="5"/>
      <c r="I149" s="5"/>
      <c r="J149" s="5"/>
      <c r="K149" s="5"/>
      <c r="L149" s="5"/>
      <c r="M149" s="5"/>
      <c r="N149" s="5"/>
      <c r="O149" s="5">
        <v>1</v>
      </c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  <c r="AM149" s="5"/>
      <c r="AN149" s="5"/>
      <c r="AO149" s="5"/>
      <c r="AP149" s="5"/>
      <c r="AQ149" s="5"/>
      <c r="AR149" s="5"/>
      <c r="AS149" s="5"/>
      <c r="AT149" s="5"/>
      <c r="AU149" s="5"/>
      <c r="AV149" s="5">
        <v>3</v>
      </c>
    </row>
    <row r="150" spans="1:48" x14ac:dyDescent="0.25">
      <c r="A150" s="4" t="s">
        <v>903</v>
      </c>
      <c r="B150" s="5"/>
      <c r="C150" s="5"/>
      <c r="D150" s="5"/>
      <c r="E150" s="5">
        <v>1</v>
      </c>
      <c r="F150" s="5"/>
      <c r="G150" s="5"/>
      <c r="H150" s="5"/>
      <c r="I150" s="5"/>
      <c r="J150" s="5"/>
      <c r="K150" s="5"/>
      <c r="L150" s="5"/>
      <c r="M150" s="5"/>
      <c r="N150" s="5"/>
      <c r="O150" s="5">
        <v>1</v>
      </c>
      <c r="P150" s="5">
        <v>0</v>
      </c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  <c r="AM150" s="5"/>
      <c r="AN150" s="5"/>
      <c r="AO150" s="5"/>
      <c r="AP150" s="5"/>
      <c r="AQ150" s="5"/>
      <c r="AR150" s="5"/>
      <c r="AS150" s="5"/>
      <c r="AT150" s="5"/>
      <c r="AU150" s="5"/>
      <c r="AV150" s="5">
        <v>2</v>
      </c>
    </row>
    <row r="151" spans="1:48" x14ac:dyDescent="0.25">
      <c r="A151" s="4" t="s">
        <v>904</v>
      </c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>
        <v>0</v>
      </c>
      <c r="N151" s="5"/>
      <c r="O151" s="5">
        <v>5</v>
      </c>
      <c r="P151" s="5">
        <v>0</v>
      </c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  <c r="AM151" s="5"/>
      <c r="AN151" s="5"/>
      <c r="AO151" s="5"/>
      <c r="AP151" s="5"/>
      <c r="AQ151" s="5"/>
      <c r="AR151" s="5"/>
      <c r="AS151" s="5"/>
      <c r="AT151" s="5"/>
      <c r="AU151" s="5"/>
      <c r="AV151" s="5">
        <v>5</v>
      </c>
    </row>
    <row r="152" spans="1:48" x14ac:dyDescent="0.25">
      <c r="A152" s="4" t="s">
        <v>905</v>
      </c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>
        <v>0</v>
      </c>
      <c r="M152" s="5">
        <v>1</v>
      </c>
      <c r="N152" s="5">
        <v>1</v>
      </c>
      <c r="O152" s="5"/>
      <c r="P152" s="5">
        <v>0</v>
      </c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  <c r="AM152" s="5"/>
      <c r="AN152" s="5"/>
      <c r="AO152" s="5"/>
      <c r="AP152" s="5"/>
      <c r="AQ152" s="5"/>
      <c r="AR152" s="5"/>
      <c r="AS152" s="5"/>
      <c r="AT152" s="5"/>
      <c r="AU152" s="5"/>
      <c r="AV152" s="5">
        <v>2</v>
      </c>
    </row>
    <row r="153" spans="1:48" x14ac:dyDescent="0.25">
      <c r="A153" s="4" t="s">
        <v>906</v>
      </c>
      <c r="B153" s="5"/>
      <c r="C153" s="5"/>
      <c r="D153" s="5">
        <v>0</v>
      </c>
      <c r="E153" s="5"/>
      <c r="F153" s="5"/>
      <c r="G153" s="5"/>
      <c r="H153" s="5"/>
      <c r="I153" s="5"/>
      <c r="J153" s="5"/>
      <c r="K153" s="5"/>
      <c r="L153" s="5">
        <v>0</v>
      </c>
      <c r="M153" s="5"/>
      <c r="N153" s="5"/>
      <c r="O153" s="5"/>
      <c r="P153" s="5">
        <v>0</v>
      </c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  <c r="AM153" s="5"/>
      <c r="AN153" s="5"/>
      <c r="AO153" s="5"/>
      <c r="AP153" s="5"/>
      <c r="AQ153" s="5"/>
      <c r="AR153" s="5"/>
      <c r="AS153" s="5"/>
      <c r="AT153" s="5"/>
      <c r="AU153" s="5"/>
      <c r="AV153" s="5">
        <v>0</v>
      </c>
    </row>
    <row r="154" spans="1:48" x14ac:dyDescent="0.25">
      <c r="A154" s="4" t="s">
        <v>907</v>
      </c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>
        <v>0</v>
      </c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  <c r="AM154" s="5"/>
      <c r="AN154" s="5"/>
      <c r="AO154" s="5"/>
      <c r="AP154" s="5"/>
      <c r="AQ154" s="5"/>
      <c r="AR154" s="5"/>
      <c r="AS154" s="5"/>
      <c r="AT154" s="5"/>
      <c r="AU154" s="5"/>
      <c r="AV154" s="5">
        <v>0</v>
      </c>
    </row>
    <row r="155" spans="1:48" x14ac:dyDescent="0.25">
      <c r="A155" s="4" t="s">
        <v>908</v>
      </c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>
        <v>1</v>
      </c>
      <c r="M155" s="5"/>
      <c r="N155" s="5"/>
      <c r="O155" s="5">
        <v>0</v>
      </c>
      <c r="P155" s="5">
        <v>0</v>
      </c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  <c r="AM155" s="5"/>
      <c r="AN155" s="5"/>
      <c r="AO155" s="5"/>
      <c r="AP155" s="5"/>
      <c r="AQ155" s="5"/>
      <c r="AR155" s="5"/>
      <c r="AS155" s="5"/>
      <c r="AT155" s="5"/>
      <c r="AU155" s="5"/>
      <c r="AV155" s="5">
        <v>1</v>
      </c>
    </row>
    <row r="156" spans="1:48" x14ac:dyDescent="0.25">
      <c r="A156" s="4" t="s">
        <v>909</v>
      </c>
      <c r="B156" s="5">
        <v>0</v>
      </c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>
        <v>0</v>
      </c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  <c r="AM156" s="5"/>
      <c r="AN156" s="5"/>
      <c r="AO156" s="5"/>
      <c r="AP156" s="5"/>
      <c r="AQ156" s="5"/>
      <c r="AR156" s="5"/>
      <c r="AS156" s="5"/>
      <c r="AT156" s="5"/>
      <c r="AU156" s="5"/>
      <c r="AV156" s="5">
        <v>0</v>
      </c>
    </row>
    <row r="157" spans="1:48" x14ac:dyDescent="0.25">
      <c r="A157" s="4" t="s">
        <v>910</v>
      </c>
      <c r="B157" s="5"/>
      <c r="C157" s="5"/>
      <c r="D157" s="5">
        <v>0</v>
      </c>
      <c r="E157" s="5"/>
      <c r="F157" s="5"/>
      <c r="G157" s="5"/>
      <c r="H157" s="5"/>
      <c r="I157" s="5"/>
      <c r="J157" s="5"/>
      <c r="K157" s="5"/>
      <c r="L157" s="5"/>
      <c r="M157" s="5"/>
      <c r="N157" s="5">
        <v>2</v>
      </c>
      <c r="O157" s="5">
        <v>0</v>
      </c>
      <c r="P157" s="5">
        <v>0</v>
      </c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  <c r="AM157" s="5"/>
      <c r="AN157" s="5"/>
      <c r="AO157" s="5"/>
      <c r="AP157" s="5"/>
      <c r="AQ157" s="5"/>
      <c r="AR157" s="5"/>
      <c r="AS157" s="5"/>
      <c r="AT157" s="5"/>
      <c r="AU157" s="5"/>
      <c r="AV157" s="5">
        <v>2</v>
      </c>
    </row>
    <row r="158" spans="1:48" x14ac:dyDescent="0.25">
      <c r="A158" s="4" t="s">
        <v>911</v>
      </c>
      <c r="B158" s="5">
        <v>0</v>
      </c>
      <c r="C158" s="5"/>
      <c r="D158" s="5">
        <v>0</v>
      </c>
      <c r="E158" s="5">
        <v>0</v>
      </c>
      <c r="F158" s="5"/>
      <c r="G158" s="5"/>
      <c r="H158" s="5"/>
      <c r="I158" s="5"/>
      <c r="J158" s="5"/>
      <c r="K158" s="5"/>
      <c r="L158" s="5"/>
      <c r="M158" s="5"/>
      <c r="N158" s="5">
        <v>1</v>
      </c>
      <c r="O158" s="5">
        <v>0</v>
      </c>
      <c r="P158" s="5">
        <v>0</v>
      </c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  <c r="AM158" s="5"/>
      <c r="AN158" s="5"/>
      <c r="AO158" s="5"/>
      <c r="AP158" s="5"/>
      <c r="AQ158" s="5"/>
      <c r="AR158" s="5"/>
      <c r="AS158" s="5"/>
      <c r="AT158" s="5"/>
      <c r="AU158" s="5"/>
      <c r="AV158" s="5">
        <v>1</v>
      </c>
    </row>
    <row r="159" spans="1:48" x14ac:dyDescent="0.25">
      <c r="A159" s="4" t="s">
        <v>912</v>
      </c>
      <c r="B159" s="5"/>
      <c r="C159" s="5"/>
      <c r="D159" s="5">
        <v>0</v>
      </c>
      <c r="E159" s="5"/>
      <c r="F159" s="5"/>
      <c r="G159" s="5"/>
      <c r="H159" s="5"/>
      <c r="I159" s="5"/>
      <c r="J159" s="5"/>
      <c r="K159" s="5"/>
      <c r="L159" s="5"/>
      <c r="M159" s="5"/>
      <c r="N159" s="5">
        <v>1</v>
      </c>
      <c r="O159" s="5">
        <v>0</v>
      </c>
      <c r="P159" s="5">
        <v>0</v>
      </c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  <c r="AM159" s="5"/>
      <c r="AN159" s="5"/>
      <c r="AO159" s="5"/>
      <c r="AP159" s="5"/>
      <c r="AQ159" s="5"/>
      <c r="AR159" s="5"/>
      <c r="AS159" s="5"/>
      <c r="AT159" s="5"/>
      <c r="AU159" s="5"/>
      <c r="AV159" s="5">
        <v>1</v>
      </c>
    </row>
    <row r="160" spans="1:48" x14ac:dyDescent="0.25">
      <c r="A160" s="4" t="s">
        <v>913</v>
      </c>
      <c r="B160" s="5"/>
      <c r="C160" s="5"/>
      <c r="D160" s="5"/>
      <c r="E160" s="5">
        <v>0</v>
      </c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>
        <v>0</v>
      </c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  <c r="AM160" s="5"/>
      <c r="AN160" s="5"/>
      <c r="AO160" s="5"/>
      <c r="AP160" s="5"/>
      <c r="AQ160" s="5"/>
      <c r="AR160" s="5"/>
      <c r="AS160" s="5"/>
      <c r="AT160" s="5"/>
      <c r="AU160" s="5"/>
      <c r="AV160" s="5">
        <v>0</v>
      </c>
    </row>
    <row r="161" spans="1:48" x14ac:dyDescent="0.25">
      <c r="A161" s="4" t="s">
        <v>914</v>
      </c>
      <c r="B161" s="5"/>
      <c r="C161" s="5"/>
      <c r="D161" s="5"/>
      <c r="E161" s="5">
        <v>0</v>
      </c>
      <c r="F161" s="5"/>
      <c r="G161" s="5"/>
      <c r="H161" s="5"/>
      <c r="I161" s="5"/>
      <c r="J161" s="5"/>
      <c r="K161" s="5"/>
      <c r="L161" s="5"/>
      <c r="M161" s="5"/>
      <c r="N161" s="5"/>
      <c r="O161" s="5">
        <v>0</v>
      </c>
      <c r="P161" s="5">
        <v>0</v>
      </c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  <c r="AM161" s="5"/>
      <c r="AN161" s="5"/>
      <c r="AO161" s="5"/>
      <c r="AP161" s="5"/>
      <c r="AQ161" s="5"/>
      <c r="AR161" s="5"/>
      <c r="AS161" s="5"/>
      <c r="AT161" s="5"/>
      <c r="AU161" s="5"/>
      <c r="AV161" s="5">
        <v>0</v>
      </c>
    </row>
    <row r="162" spans="1:48" x14ac:dyDescent="0.25">
      <c r="A162" s="4" t="s">
        <v>915</v>
      </c>
      <c r="B162" s="5"/>
      <c r="C162" s="5"/>
      <c r="D162" s="5"/>
      <c r="E162" s="5">
        <v>0</v>
      </c>
      <c r="F162" s="5"/>
      <c r="G162" s="5"/>
      <c r="H162" s="5"/>
      <c r="I162" s="5"/>
      <c r="J162" s="5"/>
      <c r="K162" s="5"/>
      <c r="L162" s="5">
        <v>0</v>
      </c>
      <c r="M162" s="5"/>
      <c r="N162" s="5"/>
      <c r="O162" s="5">
        <v>0</v>
      </c>
      <c r="P162" s="5">
        <v>0</v>
      </c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  <c r="AM162" s="5"/>
      <c r="AN162" s="5"/>
      <c r="AO162" s="5"/>
      <c r="AP162" s="5"/>
      <c r="AQ162" s="5"/>
      <c r="AR162" s="5"/>
      <c r="AS162" s="5"/>
      <c r="AT162" s="5"/>
      <c r="AU162" s="5"/>
      <c r="AV162" s="5">
        <v>0</v>
      </c>
    </row>
    <row r="163" spans="1:48" x14ac:dyDescent="0.25">
      <c r="A163" s="4" t="s">
        <v>916</v>
      </c>
      <c r="B163" s="5"/>
      <c r="C163" s="5"/>
      <c r="D163" s="5"/>
      <c r="E163" s="5">
        <v>0</v>
      </c>
      <c r="F163" s="5"/>
      <c r="G163" s="5"/>
      <c r="H163" s="5"/>
      <c r="I163" s="5"/>
      <c r="J163" s="5"/>
      <c r="K163" s="5"/>
      <c r="L163" s="5">
        <v>0</v>
      </c>
      <c r="M163" s="5"/>
      <c r="N163" s="5"/>
      <c r="O163" s="5">
        <v>0</v>
      </c>
      <c r="P163" s="5">
        <v>0</v>
      </c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  <c r="AM163" s="5"/>
      <c r="AN163" s="5"/>
      <c r="AO163" s="5"/>
      <c r="AP163" s="5"/>
      <c r="AQ163" s="5"/>
      <c r="AR163" s="5"/>
      <c r="AS163" s="5"/>
      <c r="AT163" s="5"/>
      <c r="AU163" s="5"/>
      <c r="AV163" s="5">
        <v>0</v>
      </c>
    </row>
    <row r="164" spans="1:48" x14ac:dyDescent="0.25">
      <c r="A164" s="4" t="s">
        <v>917</v>
      </c>
      <c r="B164" s="5"/>
      <c r="C164" s="5"/>
      <c r="D164" s="5"/>
      <c r="E164" s="5">
        <v>0</v>
      </c>
      <c r="F164" s="5"/>
      <c r="G164" s="5"/>
      <c r="H164" s="5"/>
      <c r="I164" s="5"/>
      <c r="J164" s="5"/>
      <c r="K164" s="5"/>
      <c r="L164" s="5"/>
      <c r="M164" s="5"/>
      <c r="N164" s="5"/>
      <c r="O164" s="5">
        <v>0</v>
      </c>
      <c r="P164" s="5">
        <v>0</v>
      </c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  <c r="AM164" s="5"/>
      <c r="AN164" s="5"/>
      <c r="AO164" s="5"/>
      <c r="AP164" s="5"/>
      <c r="AQ164" s="5"/>
      <c r="AR164" s="5"/>
      <c r="AS164" s="5"/>
      <c r="AT164" s="5"/>
      <c r="AU164" s="5"/>
      <c r="AV164" s="5">
        <v>0</v>
      </c>
    </row>
    <row r="165" spans="1:48" x14ac:dyDescent="0.25">
      <c r="A165" s="4" t="s">
        <v>918</v>
      </c>
      <c r="B165" s="5">
        <v>0</v>
      </c>
      <c r="C165" s="5"/>
      <c r="D165" s="5"/>
      <c r="E165" s="5">
        <v>0</v>
      </c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  <c r="AM165" s="5"/>
      <c r="AN165" s="5"/>
      <c r="AO165" s="5"/>
      <c r="AP165" s="5"/>
      <c r="AQ165" s="5"/>
      <c r="AR165" s="5"/>
      <c r="AS165" s="5"/>
      <c r="AT165" s="5"/>
      <c r="AU165" s="5"/>
      <c r="AV165" s="5">
        <v>0</v>
      </c>
    </row>
    <row r="166" spans="1:48" x14ac:dyDescent="0.25">
      <c r="A166" s="4" t="s">
        <v>919</v>
      </c>
      <c r="B166" s="5"/>
      <c r="C166" s="5"/>
      <c r="D166" s="5"/>
      <c r="E166" s="5">
        <v>0</v>
      </c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  <c r="AM166" s="5"/>
      <c r="AN166" s="5"/>
      <c r="AO166" s="5"/>
      <c r="AP166" s="5"/>
      <c r="AQ166" s="5"/>
      <c r="AR166" s="5"/>
      <c r="AS166" s="5"/>
      <c r="AT166" s="5"/>
      <c r="AU166" s="5"/>
      <c r="AV166" s="5">
        <v>0</v>
      </c>
    </row>
    <row r="167" spans="1:48" x14ac:dyDescent="0.25">
      <c r="A167" s="4" t="s">
        <v>920</v>
      </c>
      <c r="B167" s="5">
        <v>0</v>
      </c>
      <c r="C167" s="5"/>
      <c r="D167" s="5"/>
      <c r="E167" s="5">
        <v>0</v>
      </c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  <c r="AM167" s="5"/>
      <c r="AN167" s="5"/>
      <c r="AO167" s="5"/>
      <c r="AP167" s="5"/>
      <c r="AQ167" s="5"/>
      <c r="AR167" s="5"/>
      <c r="AS167" s="5"/>
      <c r="AT167" s="5"/>
      <c r="AU167" s="5"/>
      <c r="AV167" s="5">
        <v>0</v>
      </c>
    </row>
    <row r="168" spans="1:48" x14ac:dyDescent="0.25">
      <c r="A168" s="4" t="s">
        <v>921</v>
      </c>
      <c r="B168" s="5"/>
      <c r="C168" s="5"/>
      <c r="D168" s="5"/>
      <c r="E168" s="5">
        <v>0</v>
      </c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  <c r="AM168" s="5"/>
      <c r="AN168" s="5"/>
      <c r="AO168" s="5"/>
      <c r="AP168" s="5"/>
      <c r="AQ168" s="5"/>
      <c r="AR168" s="5"/>
      <c r="AS168" s="5"/>
      <c r="AT168" s="5"/>
      <c r="AU168" s="5"/>
      <c r="AV168" s="5">
        <v>0</v>
      </c>
    </row>
    <row r="169" spans="1:48" x14ac:dyDescent="0.25">
      <c r="A169" s="4" t="s">
        <v>922</v>
      </c>
      <c r="B169" s="5"/>
      <c r="C169" s="5"/>
      <c r="D169" s="5"/>
      <c r="E169" s="5">
        <v>0</v>
      </c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  <c r="AM169" s="5"/>
      <c r="AN169" s="5"/>
      <c r="AO169" s="5"/>
      <c r="AP169" s="5"/>
      <c r="AQ169" s="5"/>
      <c r="AR169" s="5"/>
      <c r="AS169" s="5"/>
      <c r="AT169" s="5"/>
      <c r="AU169" s="5"/>
      <c r="AV169" s="5">
        <v>0</v>
      </c>
    </row>
    <row r="170" spans="1:48" x14ac:dyDescent="0.25">
      <c r="A170" s="4" t="s">
        <v>923</v>
      </c>
      <c r="B170" s="5"/>
      <c r="C170" s="5"/>
      <c r="D170" s="5"/>
      <c r="E170" s="5"/>
      <c r="F170" s="5"/>
      <c r="G170" s="5"/>
      <c r="H170" s="5"/>
      <c r="I170" s="5">
        <v>0</v>
      </c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5"/>
      <c r="AM170" s="5"/>
      <c r="AN170" s="5"/>
      <c r="AO170" s="5"/>
      <c r="AP170" s="5"/>
      <c r="AQ170" s="5"/>
      <c r="AR170" s="5"/>
      <c r="AS170" s="5"/>
      <c r="AT170" s="5"/>
      <c r="AU170" s="5"/>
      <c r="AV170" s="5">
        <v>0</v>
      </c>
    </row>
    <row r="171" spans="1:48" x14ac:dyDescent="0.25">
      <c r="A171" s="4" t="s">
        <v>924</v>
      </c>
      <c r="B171" s="5"/>
      <c r="C171" s="5"/>
      <c r="D171" s="5"/>
      <c r="E171" s="5"/>
      <c r="F171" s="5"/>
      <c r="G171" s="5"/>
      <c r="H171" s="5"/>
      <c r="I171" s="5">
        <v>0</v>
      </c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  <c r="AE171" s="5"/>
      <c r="AF171" s="5"/>
      <c r="AG171" s="5"/>
      <c r="AH171" s="5"/>
      <c r="AI171" s="5"/>
      <c r="AJ171" s="5"/>
      <c r="AK171" s="5"/>
      <c r="AL171" s="5"/>
      <c r="AM171" s="5"/>
      <c r="AN171" s="5"/>
      <c r="AO171" s="5"/>
      <c r="AP171" s="5"/>
      <c r="AQ171" s="5"/>
      <c r="AR171" s="5"/>
      <c r="AS171" s="5"/>
      <c r="AT171" s="5"/>
      <c r="AU171" s="5"/>
      <c r="AV171" s="5">
        <v>0</v>
      </c>
    </row>
    <row r="172" spans="1:48" x14ac:dyDescent="0.25">
      <c r="A172" s="4" t="s">
        <v>925</v>
      </c>
      <c r="B172" s="5"/>
      <c r="C172" s="5"/>
      <c r="D172" s="5"/>
      <c r="E172" s="5"/>
      <c r="F172" s="5"/>
      <c r="G172" s="5"/>
      <c r="H172" s="5"/>
      <c r="I172" s="5">
        <v>0</v>
      </c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5"/>
      <c r="AD172" s="5"/>
      <c r="AE172" s="5"/>
      <c r="AF172" s="5"/>
      <c r="AG172" s="5"/>
      <c r="AH172" s="5"/>
      <c r="AI172" s="5"/>
      <c r="AJ172" s="5"/>
      <c r="AK172" s="5"/>
      <c r="AL172" s="5"/>
      <c r="AM172" s="5"/>
      <c r="AN172" s="5"/>
      <c r="AO172" s="5"/>
      <c r="AP172" s="5"/>
      <c r="AQ172" s="5"/>
      <c r="AR172" s="5"/>
      <c r="AS172" s="5"/>
      <c r="AT172" s="5"/>
      <c r="AU172" s="5"/>
      <c r="AV172" s="5">
        <v>0</v>
      </c>
    </row>
    <row r="173" spans="1:48" x14ac:dyDescent="0.25">
      <c r="A173" s="4" t="s">
        <v>926</v>
      </c>
      <c r="B173" s="5"/>
      <c r="C173" s="5"/>
      <c r="D173" s="5"/>
      <c r="E173" s="5"/>
      <c r="F173" s="5"/>
      <c r="G173" s="5"/>
      <c r="H173" s="5"/>
      <c r="I173" s="5">
        <v>0</v>
      </c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  <c r="AE173" s="5"/>
      <c r="AF173" s="5"/>
      <c r="AG173" s="5"/>
      <c r="AH173" s="5"/>
      <c r="AI173" s="5"/>
      <c r="AJ173" s="5"/>
      <c r="AK173" s="5"/>
      <c r="AL173" s="5"/>
      <c r="AM173" s="5"/>
      <c r="AN173" s="5"/>
      <c r="AO173" s="5"/>
      <c r="AP173" s="5"/>
      <c r="AQ173" s="5"/>
      <c r="AR173" s="5"/>
      <c r="AS173" s="5"/>
      <c r="AT173" s="5"/>
      <c r="AU173" s="5"/>
      <c r="AV173" s="5">
        <v>0</v>
      </c>
    </row>
    <row r="174" spans="1:48" x14ac:dyDescent="0.25">
      <c r="A174" s="4" t="s">
        <v>927</v>
      </c>
      <c r="B174" s="5"/>
      <c r="C174" s="5"/>
      <c r="D174" s="5"/>
      <c r="E174" s="5"/>
      <c r="F174" s="5"/>
      <c r="G174" s="5"/>
      <c r="H174" s="5"/>
      <c r="I174" s="5">
        <v>0</v>
      </c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5"/>
      <c r="AD174" s="5"/>
      <c r="AE174" s="5"/>
      <c r="AF174" s="5"/>
      <c r="AG174" s="5"/>
      <c r="AH174" s="5"/>
      <c r="AI174" s="5"/>
      <c r="AJ174" s="5"/>
      <c r="AK174" s="5"/>
      <c r="AL174" s="5"/>
      <c r="AM174" s="5"/>
      <c r="AN174" s="5"/>
      <c r="AO174" s="5"/>
      <c r="AP174" s="5"/>
      <c r="AQ174" s="5"/>
      <c r="AR174" s="5"/>
      <c r="AS174" s="5"/>
      <c r="AT174" s="5"/>
      <c r="AU174" s="5"/>
      <c r="AV174" s="5">
        <v>0</v>
      </c>
    </row>
    <row r="175" spans="1:48" x14ac:dyDescent="0.25">
      <c r="A175" s="4" t="s">
        <v>759</v>
      </c>
      <c r="B175" s="5">
        <v>71291</v>
      </c>
      <c r="C175" s="5">
        <v>97368</v>
      </c>
      <c r="D175" s="5">
        <v>35454</v>
      </c>
      <c r="E175" s="5">
        <v>96122</v>
      </c>
      <c r="F175" s="5">
        <v>98673</v>
      </c>
      <c r="G175" s="5">
        <v>84047</v>
      </c>
      <c r="H175" s="5">
        <v>103038</v>
      </c>
      <c r="I175" s="5">
        <v>80141</v>
      </c>
      <c r="J175" s="5">
        <v>100781</v>
      </c>
      <c r="K175" s="5">
        <v>69141</v>
      </c>
      <c r="L175" s="5">
        <v>88024</v>
      </c>
      <c r="M175" s="5">
        <v>94208</v>
      </c>
      <c r="N175" s="5">
        <v>81274</v>
      </c>
      <c r="O175" s="5">
        <v>54900</v>
      </c>
      <c r="P175" s="5">
        <v>76119</v>
      </c>
      <c r="Q175" s="5">
        <v>92375</v>
      </c>
      <c r="R175" s="5">
        <v>77601</v>
      </c>
      <c r="S175" s="5">
        <v>52080</v>
      </c>
      <c r="T175" s="5">
        <v>37007</v>
      </c>
      <c r="U175" s="5">
        <v>7177</v>
      </c>
      <c r="V175" s="5">
        <v>50741</v>
      </c>
      <c r="W175" s="5">
        <v>44254</v>
      </c>
      <c r="X175" s="5">
        <v>12335</v>
      </c>
      <c r="Y175" s="5">
        <v>19284</v>
      </c>
      <c r="Z175" s="5">
        <v>43555</v>
      </c>
      <c r="AA175" s="5">
        <v>76283</v>
      </c>
      <c r="AB175" s="5">
        <v>58361</v>
      </c>
      <c r="AC175" s="5">
        <v>75065</v>
      </c>
      <c r="AD175" s="5">
        <v>77660</v>
      </c>
      <c r="AE175" s="5">
        <v>51178</v>
      </c>
      <c r="AF175" s="5">
        <v>96203</v>
      </c>
      <c r="AG175" s="5">
        <v>72678</v>
      </c>
      <c r="AH175" s="5">
        <v>33117</v>
      </c>
      <c r="AI175" s="5">
        <v>33705</v>
      </c>
      <c r="AJ175" s="5">
        <v>71657</v>
      </c>
      <c r="AK175" s="5">
        <v>65915</v>
      </c>
      <c r="AL175" s="5">
        <v>118166</v>
      </c>
      <c r="AM175" s="5">
        <v>46329</v>
      </c>
      <c r="AN175" s="5">
        <v>105713</v>
      </c>
      <c r="AO175" s="5">
        <v>71515</v>
      </c>
      <c r="AP175" s="5">
        <v>86721</v>
      </c>
      <c r="AQ175" s="5">
        <v>43098</v>
      </c>
      <c r="AR175" s="5">
        <v>85463</v>
      </c>
      <c r="AS175" s="5">
        <v>140378</v>
      </c>
      <c r="AT175" s="5">
        <v>60218</v>
      </c>
      <c r="AU175" s="5">
        <v>98640</v>
      </c>
      <c r="AV175" s="5">
        <v>3235053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FC4266-F2CD-4F8E-997A-C5A6AAC0B0BA}">
  <dimension ref="A1:AV356"/>
  <sheetViews>
    <sheetView workbookViewId="0">
      <pane xSplit="1" ySplit="5" topLeftCell="B6" activePane="bottomRight" state="frozen"/>
      <selection pane="topRight" activeCell="B1" sqref="B1"/>
      <selection pane="bottomLeft" activeCell="A6" sqref="A6"/>
      <selection pane="bottomRight" activeCell="A5" sqref="A5"/>
    </sheetView>
  </sheetViews>
  <sheetFormatPr defaultRowHeight="15" x14ac:dyDescent="0.25"/>
  <sheetData>
    <row r="1" spans="1:47" x14ac:dyDescent="0.25">
      <c r="A1" s="14" t="s">
        <v>933</v>
      </c>
    </row>
    <row r="2" spans="1:47" x14ac:dyDescent="0.25">
      <c r="A2" s="8" t="s">
        <v>934</v>
      </c>
    </row>
    <row r="4" spans="1:47" x14ac:dyDescent="0.25">
      <c r="A4" t="s">
        <v>949</v>
      </c>
    </row>
    <row r="5" spans="1:47" x14ac:dyDescent="0.25">
      <c r="A5" t="s">
        <v>3</v>
      </c>
      <c r="B5">
        <v>1976</v>
      </c>
      <c r="C5">
        <v>1977</v>
      </c>
      <c r="D5">
        <v>1978</v>
      </c>
      <c r="E5">
        <v>1979</v>
      </c>
      <c r="F5">
        <v>1980</v>
      </c>
      <c r="G5">
        <v>1981</v>
      </c>
      <c r="H5">
        <v>1982</v>
      </c>
      <c r="I5">
        <v>1983</v>
      </c>
      <c r="J5">
        <v>1984</v>
      </c>
      <c r="K5">
        <v>1985</v>
      </c>
      <c r="L5">
        <v>1986</v>
      </c>
      <c r="M5">
        <v>1987</v>
      </c>
      <c r="N5">
        <v>1988</v>
      </c>
      <c r="O5">
        <v>1989</v>
      </c>
      <c r="P5">
        <v>1990</v>
      </c>
      <c r="Q5">
        <v>1991</v>
      </c>
      <c r="R5">
        <v>1992</v>
      </c>
      <c r="S5">
        <v>1993</v>
      </c>
      <c r="T5">
        <v>1994</v>
      </c>
      <c r="U5">
        <v>1995</v>
      </c>
      <c r="V5">
        <v>1996</v>
      </c>
      <c r="W5">
        <v>1997</v>
      </c>
      <c r="X5">
        <v>1998</v>
      </c>
      <c r="Y5">
        <v>1999</v>
      </c>
      <c r="Z5">
        <v>2000</v>
      </c>
      <c r="AA5">
        <v>2001</v>
      </c>
      <c r="AB5">
        <v>2002</v>
      </c>
      <c r="AC5">
        <v>2003</v>
      </c>
      <c r="AD5">
        <v>2004</v>
      </c>
      <c r="AE5">
        <v>2005</v>
      </c>
      <c r="AF5">
        <v>2006</v>
      </c>
      <c r="AG5">
        <v>2007</v>
      </c>
      <c r="AH5">
        <v>2008</v>
      </c>
      <c r="AI5">
        <v>2009</v>
      </c>
      <c r="AJ5">
        <v>2010</v>
      </c>
      <c r="AK5">
        <v>2011</v>
      </c>
      <c r="AL5">
        <v>2012</v>
      </c>
      <c r="AM5">
        <v>2013</v>
      </c>
      <c r="AN5">
        <v>2014</v>
      </c>
      <c r="AO5">
        <v>2015</v>
      </c>
      <c r="AP5">
        <v>2016</v>
      </c>
      <c r="AQ5">
        <v>2017</v>
      </c>
      <c r="AR5">
        <v>2018</v>
      </c>
      <c r="AS5">
        <v>2019</v>
      </c>
      <c r="AT5">
        <v>2020</v>
      </c>
      <c r="AU5">
        <v>2021</v>
      </c>
    </row>
    <row r="6" spans="1:47" x14ac:dyDescent="0.25">
      <c r="A6" s="2">
        <v>44343</v>
      </c>
      <c r="AN6">
        <v>0</v>
      </c>
    </row>
    <row r="7" spans="1:47" x14ac:dyDescent="0.25">
      <c r="A7" s="2">
        <v>44344</v>
      </c>
      <c r="C7">
        <v>6</v>
      </c>
      <c r="AN7">
        <v>0</v>
      </c>
    </row>
    <row r="8" spans="1:47" x14ac:dyDescent="0.25">
      <c r="A8" s="2">
        <v>44345</v>
      </c>
      <c r="C8">
        <v>0</v>
      </c>
      <c r="AN8">
        <v>0</v>
      </c>
    </row>
    <row r="9" spans="1:47" x14ac:dyDescent="0.25">
      <c r="A9" s="2">
        <v>44346</v>
      </c>
      <c r="B9">
        <v>8</v>
      </c>
      <c r="C9">
        <v>0</v>
      </c>
      <c r="AN9">
        <v>0</v>
      </c>
    </row>
    <row r="10" spans="1:47" x14ac:dyDescent="0.25">
      <c r="A10" s="2">
        <v>44347</v>
      </c>
      <c r="B10">
        <v>13</v>
      </c>
      <c r="C10">
        <v>0</v>
      </c>
      <c r="AN10">
        <v>0</v>
      </c>
    </row>
    <row r="11" spans="1:47" x14ac:dyDescent="0.25">
      <c r="A11" s="2">
        <v>44348</v>
      </c>
      <c r="B11">
        <v>11</v>
      </c>
      <c r="C11">
        <v>0</v>
      </c>
      <c r="AM11">
        <v>0</v>
      </c>
      <c r="AN11">
        <v>1</v>
      </c>
    </row>
    <row r="12" spans="1:47" x14ac:dyDescent="0.25">
      <c r="A12" s="2">
        <v>44349</v>
      </c>
      <c r="B12">
        <v>0</v>
      </c>
      <c r="C12">
        <v>0</v>
      </c>
      <c r="R12">
        <v>0</v>
      </c>
      <c r="Y12">
        <v>0</v>
      </c>
      <c r="AM12">
        <v>0</v>
      </c>
      <c r="AN12">
        <v>0</v>
      </c>
      <c r="AO12">
        <v>0</v>
      </c>
      <c r="AP12">
        <v>0</v>
      </c>
      <c r="AQ12">
        <v>1</v>
      </c>
      <c r="AR12">
        <v>0</v>
      </c>
    </row>
    <row r="13" spans="1:47" x14ac:dyDescent="0.25">
      <c r="A13" s="2">
        <v>44350</v>
      </c>
      <c r="B13">
        <v>0</v>
      </c>
      <c r="C13">
        <v>0</v>
      </c>
      <c r="H13">
        <v>0</v>
      </c>
      <c r="J13">
        <v>0</v>
      </c>
      <c r="P13">
        <v>0</v>
      </c>
      <c r="R13">
        <v>3</v>
      </c>
      <c r="S13">
        <v>1</v>
      </c>
      <c r="Y13">
        <v>0</v>
      </c>
      <c r="Z13">
        <v>0</v>
      </c>
      <c r="AL13">
        <v>3</v>
      </c>
      <c r="AM13">
        <v>1</v>
      </c>
      <c r="AN13">
        <v>0</v>
      </c>
      <c r="AO13">
        <v>1</v>
      </c>
      <c r="AP13">
        <v>0</v>
      </c>
      <c r="AQ13">
        <v>8</v>
      </c>
      <c r="AR13">
        <v>0</v>
      </c>
    </row>
    <row r="14" spans="1:47" x14ac:dyDescent="0.25">
      <c r="A14" s="2">
        <v>44351</v>
      </c>
      <c r="B14">
        <v>0</v>
      </c>
      <c r="C14">
        <v>8</v>
      </c>
      <c r="H14">
        <v>0</v>
      </c>
      <c r="I14">
        <v>0</v>
      </c>
      <c r="J14">
        <v>18</v>
      </c>
      <c r="M14">
        <v>0</v>
      </c>
      <c r="O14">
        <v>170</v>
      </c>
      <c r="P14">
        <v>12</v>
      </c>
      <c r="R14">
        <v>9</v>
      </c>
      <c r="S14">
        <v>36</v>
      </c>
      <c r="T14">
        <v>0</v>
      </c>
      <c r="W14">
        <v>7</v>
      </c>
      <c r="X14">
        <v>0</v>
      </c>
      <c r="Y14">
        <v>0</v>
      </c>
      <c r="Z14">
        <v>0</v>
      </c>
      <c r="AD14">
        <v>19</v>
      </c>
      <c r="AF14">
        <v>0</v>
      </c>
      <c r="AG14">
        <v>16</v>
      </c>
      <c r="AL14">
        <v>41</v>
      </c>
      <c r="AM14">
        <v>0</v>
      </c>
      <c r="AN14">
        <v>1</v>
      </c>
      <c r="AO14">
        <v>0</v>
      </c>
      <c r="AP14">
        <v>0</v>
      </c>
      <c r="AQ14">
        <v>14</v>
      </c>
      <c r="AR14">
        <v>0</v>
      </c>
    </row>
    <row r="15" spans="1:47" x14ac:dyDescent="0.25">
      <c r="A15" s="2">
        <v>44352</v>
      </c>
      <c r="B15">
        <v>91</v>
      </c>
      <c r="C15">
        <v>910</v>
      </c>
      <c r="H15">
        <v>0</v>
      </c>
      <c r="I15">
        <v>0</v>
      </c>
      <c r="J15">
        <v>22</v>
      </c>
      <c r="K15">
        <v>0</v>
      </c>
      <c r="M15">
        <v>1</v>
      </c>
      <c r="O15">
        <v>114</v>
      </c>
      <c r="P15">
        <v>41</v>
      </c>
      <c r="R15">
        <v>4</v>
      </c>
      <c r="S15">
        <v>28</v>
      </c>
      <c r="T15">
        <v>0</v>
      </c>
      <c r="W15">
        <v>32</v>
      </c>
      <c r="X15">
        <v>0</v>
      </c>
      <c r="Y15">
        <v>1</v>
      </c>
      <c r="Z15">
        <v>16</v>
      </c>
      <c r="AD15">
        <v>22</v>
      </c>
      <c r="AF15">
        <v>7</v>
      </c>
      <c r="AG15">
        <v>10</v>
      </c>
      <c r="AH15">
        <v>1</v>
      </c>
      <c r="AK15">
        <v>39</v>
      </c>
      <c r="AL15">
        <v>209</v>
      </c>
      <c r="AM15">
        <v>1</v>
      </c>
      <c r="AN15">
        <v>1</v>
      </c>
      <c r="AO15">
        <v>2</v>
      </c>
      <c r="AP15">
        <v>1</v>
      </c>
      <c r="AQ15">
        <v>16</v>
      </c>
      <c r="AR15">
        <v>1</v>
      </c>
    </row>
    <row r="16" spans="1:47" x14ac:dyDescent="0.25">
      <c r="A16" s="2">
        <v>44353</v>
      </c>
      <c r="B16">
        <v>382</v>
      </c>
      <c r="C16">
        <v>1042</v>
      </c>
      <c r="D16">
        <v>68</v>
      </c>
      <c r="H16">
        <v>13</v>
      </c>
      <c r="I16">
        <v>5</v>
      </c>
      <c r="J16">
        <v>60</v>
      </c>
      <c r="K16">
        <v>0</v>
      </c>
      <c r="L16">
        <v>7</v>
      </c>
      <c r="M16">
        <v>10</v>
      </c>
      <c r="O16">
        <v>51</v>
      </c>
      <c r="P16">
        <v>45</v>
      </c>
      <c r="R16">
        <v>15</v>
      </c>
      <c r="S16">
        <v>18</v>
      </c>
      <c r="T16">
        <v>5</v>
      </c>
      <c r="U16">
        <v>14</v>
      </c>
      <c r="V16">
        <v>48</v>
      </c>
      <c r="W16">
        <v>241</v>
      </c>
      <c r="X16">
        <v>0</v>
      </c>
      <c r="Y16">
        <v>3</v>
      </c>
      <c r="Z16">
        <v>10</v>
      </c>
      <c r="AC16">
        <v>2</v>
      </c>
      <c r="AD16">
        <v>29</v>
      </c>
      <c r="AE16">
        <v>9</v>
      </c>
      <c r="AF16">
        <v>31</v>
      </c>
      <c r="AG16">
        <v>23</v>
      </c>
      <c r="AH16" s="8">
        <v>0</v>
      </c>
      <c r="AI16">
        <v>1</v>
      </c>
      <c r="AK16">
        <v>15</v>
      </c>
      <c r="AL16">
        <v>1396</v>
      </c>
      <c r="AM16">
        <v>2</v>
      </c>
      <c r="AN16">
        <v>1</v>
      </c>
      <c r="AO16">
        <v>2</v>
      </c>
      <c r="AP16">
        <v>2</v>
      </c>
      <c r="AQ16">
        <v>4</v>
      </c>
      <c r="AR16">
        <v>2</v>
      </c>
      <c r="AU16">
        <v>0</v>
      </c>
    </row>
    <row r="17" spans="1:47" x14ac:dyDescent="0.25">
      <c r="A17" s="2">
        <v>44354</v>
      </c>
      <c r="B17">
        <v>9</v>
      </c>
      <c r="C17">
        <v>4123</v>
      </c>
      <c r="D17">
        <v>259</v>
      </c>
      <c r="H17">
        <v>46</v>
      </c>
      <c r="I17">
        <v>93</v>
      </c>
      <c r="J17">
        <v>66</v>
      </c>
      <c r="K17">
        <v>4</v>
      </c>
      <c r="L17">
        <v>18</v>
      </c>
      <c r="M17">
        <v>31</v>
      </c>
      <c r="O17">
        <v>58</v>
      </c>
      <c r="P17">
        <v>33</v>
      </c>
      <c r="Q17">
        <v>0</v>
      </c>
      <c r="R17">
        <v>18</v>
      </c>
      <c r="S17">
        <v>23</v>
      </c>
      <c r="T17">
        <v>108</v>
      </c>
      <c r="U17">
        <v>14</v>
      </c>
      <c r="V17">
        <v>58</v>
      </c>
      <c r="W17">
        <v>593</v>
      </c>
      <c r="X17">
        <v>17</v>
      </c>
      <c r="Y17">
        <v>0</v>
      </c>
      <c r="Z17">
        <v>17</v>
      </c>
      <c r="AA17">
        <v>17</v>
      </c>
      <c r="AC17">
        <v>13</v>
      </c>
      <c r="AD17">
        <v>33</v>
      </c>
      <c r="AE17">
        <v>22</v>
      </c>
      <c r="AF17">
        <v>27</v>
      </c>
      <c r="AG17">
        <v>67</v>
      </c>
      <c r="AH17">
        <v>4</v>
      </c>
      <c r="AI17" s="8">
        <v>0</v>
      </c>
      <c r="AK17">
        <v>27</v>
      </c>
      <c r="AL17">
        <v>909</v>
      </c>
      <c r="AM17">
        <v>1</v>
      </c>
      <c r="AN17">
        <v>0</v>
      </c>
      <c r="AO17">
        <v>3</v>
      </c>
      <c r="AP17">
        <v>26</v>
      </c>
      <c r="AQ17">
        <v>6</v>
      </c>
      <c r="AR17">
        <v>0</v>
      </c>
      <c r="AS17">
        <v>2</v>
      </c>
      <c r="AU17">
        <v>0</v>
      </c>
    </row>
    <row r="18" spans="1:47" x14ac:dyDescent="0.25">
      <c r="A18" s="2">
        <v>44355</v>
      </c>
      <c r="B18">
        <v>173</v>
      </c>
      <c r="C18">
        <v>2950</v>
      </c>
      <c r="D18">
        <v>517</v>
      </c>
      <c r="H18">
        <v>10</v>
      </c>
      <c r="I18">
        <v>39</v>
      </c>
      <c r="J18">
        <v>34</v>
      </c>
      <c r="K18">
        <v>4</v>
      </c>
      <c r="L18">
        <v>4</v>
      </c>
      <c r="M18">
        <v>6</v>
      </c>
      <c r="O18">
        <v>63</v>
      </c>
      <c r="P18">
        <v>92</v>
      </c>
      <c r="Q18">
        <v>1</v>
      </c>
      <c r="R18">
        <v>3</v>
      </c>
      <c r="S18">
        <v>56</v>
      </c>
      <c r="T18">
        <v>36</v>
      </c>
      <c r="U18">
        <v>18</v>
      </c>
      <c r="V18">
        <v>23</v>
      </c>
      <c r="W18">
        <v>404</v>
      </c>
      <c r="X18">
        <v>13</v>
      </c>
      <c r="Y18">
        <v>2</v>
      </c>
      <c r="Z18">
        <v>42</v>
      </c>
      <c r="AA18">
        <v>51</v>
      </c>
      <c r="AB18">
        <v>102</v>
      </c>
      <c r="AC18">
        <v>16</v>
      </c>
      <c r="AD18">
        <v>15</v>
      </c>
      <c r="AE18">
        <v>47</v>
      </c>
      <c r="AF18">
        <v>40</v>
      </c>
      <c r="AG18">
        <v>152</v>
      </c>
      <c r="AH18">
        <v>4</v>
      </c>
      <c r="AI18" s="8">
        <v>0</v>
      </c>
      <c r="AK18">
        <v>10</v>
      </c>
      <c r="AL18">
        <v>161</v>
      </c>
      <c r="AM18">
        <v>3</v>
      </c>
      <c r="AN18">
        <v>2</v>
      </c>
      <c r="AO18">
        <v>2</v>
      </c>
      <c r="AP18">
        <v>8</v>
      </c>
      <c r="AQ18">
        <v>45</v>
      </c>
      <c r="AR18">
        <v>1</v>
      </c>
      <c r="AS18">
        <v>0</v>
      </c>
      <c r="AT18">
        <v>1</v>
      </c>
      <c r="AU18">
        <v>2</v>
      </c>
    </row>
    <row r="19" spans="1:47" x14ac:dyDescent="0.25">
      <c r="A19" s="2">
        <v>44356</v>
      </c>
      <c r="B19">
        <v>26</v>
      </c>
      <c r="C19">
        <v>310</v>
      </c>
      <c r="D19">
        <v>0</v>
      </c>
      <c r="E19">
        <v>3</v>
      </c>
      <c r="H19">
        <v>33</v>
      </c>
      <c r="I19">
        <v>85</v>
      </c>
      <c r="J19">
        <v>133</v>
      </c>
      <c r="K19">
        <v>3</v>
      </c>
      <c r="L19">
        <v>12</v>
      </c>
      <c r="M19">
        <v>22</v>
      </c>
      <c r="N19">
        <v>3</v>
      </c>
      <c r="O19">
        <v>43</v>
      </c>
      <c r="P19">
        <v>105</v>
      </c>
      <c r="Q19">
        <v>7</v>
      </c>
      <c r="R19">
        <v>11</v>
      </c>
      <c r="S19">
        <v>59</v>
      </c>
      <c r="T19">
        <v>27</v>
      </c>
      <c r="U19">
        <v>54</v>
      </c>
      <c r="V19">
        <v>18</v>
      </c>
      <c r="W19">
        <v>159</v>
      </c>
      <c r="X19">
        <v>3</v>
      </c>
      <c r="Y19">
        <v>10</v>
      </c>
      <c r="Z19">
        <v>21</v>
      </c>
      <c r="AA19">
        <v>21</v>
      </c>
      <c r="AB19">
        <v>158</v>
      </c>
      <c r="AC19">
        <v>13</v>
      </c>
      <c r="AD19">
        <v>37</v>
      </c>
      <c r="AE19">
        <v>131</v>
      </c>
      <c r="AF19">
        <v>37</v>
      </c>
      <c r="AG19">
        <v>150</v>
      </c>
      <c r="AH19" s="8">
        <v>0</v>
      </c>
      <c r="AI19" s="8">
        <v>0</v>
      </c>
      <c r="AJ19">
        <v>3</v>
      </c>
      <c r="AK19">
        <v>22</v>
      </c>
      <c r="AL19">
        <v>294</v>
      </c>
      <c r="AM19">
        <v>3</v>
      </c>
      <c r="AN19">
        <v>253</v>
      </c>
      <c r="AO19">
        <v>0</v>
      </c>
      <c r="AP19">
        <v>6</v>
      </c>
      <c r="AQ19">
        <v>23</v>
      </c>
      <c r="AR19">
        <v>0</v>
      </c>
      <c r="AS19">
        <v>2</v>
      </c>
      <c r="AT19">
        <v>5</v>
      </c>
      <c r="AU19">
        <v>10</v>
      </c>
    </row>
    <row r="20" spans="1:47" x14ac:dyDescent="0.25">
      <c r="A20" s="2">
        <v>44357</v>
      </c>
      <c r="B20">
        <v>32</v>
      </c>
      <c r="C20">
        <v>121</v>
      </c>
      <c r="D20">
        <v>0</v>
      </c>
      <c r="E20">
        <v>8</v>
      </c>
      <c r="G20">
        <v>25</v>
      </c>
      <c r="H20">
        <v>60</v>
      </c>
      <c r="I20">
        <v>220</v>
      </c>
      <c r="J20">
        <v>231</v>
      </c>
      <c r="K20">
        <v>0</v>
      </c>
      <c r="L20">
        <v>14</v>
      </c>
      <c r="M20">
        <v>36</v>
      </c>
      <c r="N20">
        <v>50</v>
      </c>
      <c r="O20">
        <v>72</v>
      </c>
      <c r="P20">
        <v>388</v>
      </c>
      <c r="Q20">
        <v>53</v>
      </c>
      <c r="R20">
        <v>137</v>
      </c>
      <c r="S20">
        <v>24</v>
      </c>
      <c r="T20">
        <v>133</v>
      </c>
      <c r="U20">
        <v>85</v>
      </c>
      <c r="V20">
        <v>20</v>
      </c>
      <c r="W20">
        <v>33</v>
      </c>
      <c r="X20">
        <v>11</v>
      </c>
      <c r="Y20">
        <v>20</v>
      </c>
      <c r="Z20">
        <v>68</v>
      </c>
      <c r="AA20">
        <v>6</v>
      </c>
      <c r="AB20">
        <v>392</v>
      </c>
      <c r="AC20">
        <v>36</v>
      </c>
      <c r="AD20">
        <v>45</v>
      </c>
      <c r="AE20">
        <v>96</v>
      </c>
      <c r="AF20">
        <v>105</v>
      </c>
      <c r="AG20">
        <v>103</v>
      </c>
      <c r="AH20" s="8">
        <v>0</v>
      </c>
      <c r="AI20" s="8">
        <v>0</v>
      </c>
      <c r="AJ20">
        <v>8</v>
      </c>
      <c r="AK20">
        <v>73</v>
      </c>
      <c r="AL20">
        <v>496</v>
      </c>
      <c r="AM20">
        <v>4</v>
      </c>
      <c r="AN20">
        <v>145</v>
      </c>
      <c r="AO20">
        <v>3</v>
      </c>
      <c r="AP20">
        <v>16</v>
      </c>
      <c r="AQ20">
        <v>20</v>
      </c>
      <c r="AR20">
        <v>0</v>
      </c>
      <c r="AS20">
        <v>0</v>
      </c>
      <c r="AT20">
        <v>0</v>
      </c>
      <c r="AU20">
        <v>12</v>
      </c>
    </row>
    <row r="21" spans="1:47" x14ac:dyDescent="0.25">
      <c r="A21" s="2">
        <v>44358</v>
      </c>
      <c r="B21">
        <v>1</v>
      </c>
      <c r="C21">
        <v>116</v>
      </c>
      <c r="D21">
        <v>0</v>
      </c>
      <c r="E21">
        <v>11</v>
      </c>
      <c r="G21">
        <v>21</v>
      </c>
      <c r="H21">
        <v>71</v>
      </c>
      <c r="I21">
        <v>25</v>
      </c>
      <c r="J21">
        <v>808</v>
      </c>
      <c r="K21">
        <v>0</v>
      </c>
      <c r="L21">
        <v>8</v>
      </c>
      <c r="M21">
        <v>27</v>
      </c>
      <c r="N21">
        <v>42</v>
      </c>
      <c r="O21">
        <v>36</v>
      </c>
      <c r="P21">
        <v>118</v>
      </c>
      <c r="Q21">
        <v>23</v>
      </c>
      <c r="R21">
        <v>1860</v>
      </c>
      <c r="S21">
        <v>48</v>
      </c>
      <c r="T21">
        <v>521</v>
      </c>
      <c r="U21">
        <v>12</v>
      </c>
      <c r="V21">
        <v>37</v>
      </c>
      <c r="W21">
        <v>59</v>
      </c>
      <c r="X21">
        <v>20</v>
      </c>
      <c r="Y21">
        <v>3</v>
      </c>
      <c r="Z21">
        <v>25</v>
      </c>
      <c r="AA21">
        <v>68</v>
      </c>
      <c r="AB21">
        <v>453</v>
      </c>
      <c r="AC21">
        <v>20</v>
      </c>
      <c r="AD21">
        <v>54</v>
      </c>
      <c r="AE21">
        <v>112</v>
      </c>
      <c r="AF21">
        <v>84</v>
      </c>
      <c r="AG21">
        <v>302</v>
      </c>
      <c r="AH21" s="8">
        <v>0</v>
      </c>
      <c r="AI21" s="8">
        <v>0</v>
      </c>
      <c r="AJ21">
        <v>8</v>
      </c>
      <c r="AK21">
        <v>30</v>
      </c>
      <c r="AL21">
        <v>242</v>
      </c>
      <c r="AM21">
        <v>46</v>
      </c>
      <c r="AN21">
        <v>88</v>
      </c>
      <c r="AO21">
        <v>10</v>
      </c>
      <c r="AP21">
        <v>14</v>
      </c>
      <c r="AQ21">
        <v>17</v>
      </c>
      <c r="AR21">
        <v>0</v>
      </c>
      <c r="AS21">
        <v>0</v>
      </c>
      <c r="AT21">
        <v>7</v>
      </c>
      <c r="AU21">
        <v>13</v>
      </c>
    </row>
    <row r="22" spans="1:47" x14ac:dyDescent="0.25">
      <c r="A22" s="2">
        <v>44359</v>
      </c>
      <c r="B22">
        <v>0</v>
      </c>
      <c r="C22">
        <v>4648</v>
      </c>
      <c r="D22">
        <v>1586</v>
      </c>
      <c r="E22">
        <v>124</v>
      </c>
      <c r="G22">
        <v>77</v>
      </c>
      <c r="H22">
        <v>19</v>
      </c>
      <c r="I22">
        <v>100</v>
      </c>
      <c r="J22">
        <v>217</v>
      </c>
      <c r="K22">
        <v>0</v>
      </c>
      <c r="L22">
        <v>26</v>
      </c>
      <c r="M22">
        <v>43</v>
      </c>
      <c r="N22">
        <v>252</v>
      </c>
      <c r="O22">
        <v>127</v>
      </c>
      <c r="P22">
        <v>103</v>
      </c>
      <c r="Q22">
        <v>58</v>
      </c>
      <c r="R22">
        <v>2064</v>
      </c>
      <c r="S22">
        <v>22</v>
      </c>
      <c r="T22">
        <v>665</v>
      </c>
      <c r="U22">
        <v>78</v>
      </c>
      <c r="V22">
        <v>50</v>
      </c>
      <c r="W22">
        <v>691</v>
      </c>
      <c r="X22">
        <v>27</v>
      </c>
      <c r="Y22">
        <v>21</v>
      </c>
      <c r="Z22">
        <v>60</v>
      </c>
      <c r="AA22">
        <v>14</v>
      </c>
      <c r="AB22">
        <v>133</v>
      </c>
      <c r="AC22">
        <v>81</v>
      </c>
      <c r="AD22">
        <v>51</v>
      </c>
      <c r="AE22">
        <v>78</v>
      </c>
      <c r="AF22">
        <v>133</v>
      </c>
      <c r="AG22">
        <v>383</v>
      </c>
      <c r="AH22">
        <v>4</v>
      </c>
      <c r="AI22">
        <v>2</v>
      </c>
      <c r="AJ22">
        <v>16</v>
      </c>
      <c r="AK22">
        <v>49</v>
      </c>
      <c r="AL22">
        <v>167</v>
      </c>
      <c r="AM22">
        <v>6</v>
      </c>
      <c r="AN22">
        <v>22</v>
      </c>
      <c r="AO22">
        <v>1</v>
      </c>
      <c r="AP22">
        <v>73</v>
      </c>
      <c r="AQ22">
        <v>13</v>
      </c>
      <c r="AR22">
        <v>0</v>
      </c>
      <c r="AS22">
        <v>12</v>
      </c>
      <c r="AT22">
        <v>0</v>
      </c>
      <c r="AU22">
        <v>29</v>
      </c>
    </row>
    <row r="23" spans="1:47" x14ac:dyDescent="0.25">
      <c r="A23" s="2">
        <v>44360</v>
      </c>
      <c r="B23">
        <v>0</v>
      </c>
      <c r="C23">
        <v>6221</v>
      </c>
      <c r="D23">
        <v>119</v>
      </c>
      <c r="E23">
        <v>3415</v>
      </c>
      <c r="G23">
        <v>83</v>
      </c>
      <c r="H23">
        <v>377</v>
      </c>
      <c r="I23">
        <v>68</v>
      </c>
      <c r="J23">
        <v>229</v>
      </c>
      <c r="K23">
        <v>1</v>
      </c>
      <c r="L23">
        <v>6</v>
      </c>
      <c r="M23">
        <v>11</v>
      </c>
      <c r="N23">
        <v>73</v>
      </c>
      <c r="O23">
        <v>1328</v>
      </c>
      <c r="P23">
        <v>654</v>
      </c>
      <c r="Q23">
        <v>91</v>
      </c>
      <c r="R23">
        <v>651</v>
      </c>
      <c r="S23">
        <v>38</v>
      </c>
      <c r="T23">
        <v>310</v>
      </c>
      <c r="U23">
        <v>105</v>
      </c>
      <c r="V23">
        <v>42</v>
      </c>
      <c r="W23">
        <v>750</v>
      </c>
      <c r="X23">
        <v>26</v>
      </c>
      <c r="Y23">
        <v>39</v>
      </c>
      <c r="Z23">
        <v>12</v>
      </c>
      <c r="AA23">
        <v>12</v>
      </c>
      <c r="AB23">
        <v>138</v>
      </c>
      <c r="AC23">
        <v>77</v>
      </c>
      <c r="AD23">
        <v>131</v>
      </c>
      <c r="AE23">
        <v>41</v>
      </c>
      <c r="AF23">
        <v>107</v>
      </c>
      <c r="AG23">
        <v>462</v>
      </c>
      <c r="AH23" s="8">
        <v>0</v>
      </c>
      <c r="AI23">
        <v>23</v>
      </c>
      <c r="AJ23">
        <v>19</v>
      </c>
      <c r="AK23">
        <v>44</v>
      </c>
      <c r="AL23">
        <v>23</v>
      </c>
      <c r="AM23">
        <v>52</v>
      </c>
      <c r="AN23">
        <v>7</v>
      </c>
      <c r="AO23">
        <v>2</v>
      </c>
      <c r="AP23">
        <v>61</v>
      </c>
      <c r="AQ23">
        <v>14</v>
      </c>
      <c r="AR23">
        <v>1</v>
      </c>
      <c r="AS23">
        <v>0</v>
      </c>
      <c r="AT23">
        <v>6</v>
      </c>
      <c r="AU23">
        <v>22</v>
      </c>
    </row>
    <row r="24" spans="1:47" x14ac:dyDescent="0.25">
      <c r="A24" s="2">
        <v>44361</v>
      </c>
      <c r="B24">
        <v>97</v>
      </c>
      <c r="C24">
        <v>6711</v>
      </c>
      <c r="D24">
        <v>31</v>
      </c>
      <c r="E24">
        <v>3857</v>
      </c>
      <c r="G24">
        <v>322</v>
      </c>
      <c r="H24">
        <v>55</v>
      </c>
      <c r="I24">
        <v>488</v>
      </c>
      <c r="J24">
        <v>250</v>
      </c>
      <c r="K24">
        <v>1</v>
      </c>
      <c r="L24">
        <v>31</v>
      </c>
      <c r="M24">
        <v>10</v>
      </c>
      <c r="N24">
        <v>337</v>
      </c>
      <c r="O24">
        <v>1065</v>
      </c>
      <c r="P24">
        <v>124</v>
      </c>
      <c r="Q24">
        <v>90</v>
      </c>
      <c r="R24">
        <v>1310</v>
      </c>
      <c r="S24">
        <v>192</v>
      </c>
      <c r="T24">
        <v>363</v>
      </c>
      <c r="U24">
        <v>38</v>
      </c>
      <c r="V24">
        <v>65</v>
      </c>
      <c r="W24">
        <v>221</v>
      </c>
      <c r="X24">
        <v>12</v>
      </c>
      <c r="Y24">
        <v>20</v>
      </c>
      <c r="Z24">
        <v>59</v>
      </c>
      <c r="AA24">
        <v>53</v>
      </c>
      <c r="AB24">
        <v>427</v>
      </c>
      <c r="AC24">
        <v>99</v>
      </c>
      <c r="AD24">
        <v>142</v>
      </c>
      <c r="AE24">
        <v>62</v>
      </c>
      <c r="AF24">
        <v>86</v>
      </c>
      <c r="AG24">
        <v>518</v>
      </c>
      <c r="AH24">
        <v>4</v>
      </c>
      <c r="AI24">
        <v>13</v>
      </c>
      <c r="AJ24">
        <v>10</v>
      </c>
      <c r="AK24">
        <v>145</v>
      </c>
      <c r="AL24">
        <v>17</v>
      </c>
      <c r="AM24">
        <v>53</v>
      </c>
      <c r="AN24">
        <v>484</v>
      </c>
      <c r="AO24">
        <v>8</v>
      </c>
      <c r="AP24">
        <v>59</v>
      </c>
      <c r="AQ24">
        <v>17</v>
      </c>
      <c r="AR24">
        <v>23</v>
      </c>
      <c r="AS24">
        <v>3</v>
      </c>
      <c r="AT24">
        <v>2</v>
      </c>
      <c r="AU24">
        <v>35</v>
      </c>
    </row>
    <row r="25" spans="1:47" x14ac:dyDescent="0.25">
      <c r="A25" s="2">
        <v>44362</v>
      </c>
      <c r="B25">
        <v>0</v>
      </c>
      <c r="C25">
        <v>4219</v>
      </c>
      <c r="D25">
        <v>45</v>
      </c>
      <c r="E25">
        <v>495</v>
      </c>
      <c r="F25">
        <v>300</v>
      </c>
      <c r="G25">
        <v>19</v>
      </c>
      <c r="H25">
        <v>1008</v>
      </c>
      <c r="I25">
        <v>716</v>
      </c>
      <c r="J25">
        <v>613</v>
      </c>
      <c r="K25">
        <v>1</v>
      </c>
      <c r="L25">
        <v>23</v>
      </c>
      <c r="M25">
        <v>6</v>
      </c>
      <c r="N25">
        <v>177</v>
      </c>
      <c r="O25">
        <v>1036</v>
      </c>
      <c r="P25">
        <v>405</v>
      </c>
      <c r="Q25">
        <v>149</v>
      </c>
      <c r="R25">
        <v>1952</v>
      </c>
      <c r="S25">
        <v>1035</v>
      </c>
      <c r="T25">
        <v>279</v>
      </c>
      <c r="U25">
        <v>41</v>
      </c>
      <c r="V25">
        <v>229</v>
      </c>
      <c r="W25">
        <v>193</v>
      </c>
      <c r="X25">
        <v>24</v>
      </c>
      <c r="Y25">
        <v>41</v>
      </c>
      <c r="Z25">
        <v>47</v>
      </c>
      <c r="AA25">
        <v>26</v>
      </c>
      <c r="AB25">
        <v>304</v>
      </c>
      <c r="AC25">
        <v>50</v>
      </c>
      <c r="AD25">
        <v>180</v>
      </c>
      <c r="AE25">
        <v>185</v>
      </c>
      <c r="AF25">
        <v>138</v>
      </c>
      <c r="AG25">
        <v>871</v>
      </c>
      <c r="AH25">
        <v>4</v>
      </c>
      <c r="AI25">
        <v>9</v>
      </c>
      <c r="AJ25">
        <v>9</v>
      </c>
      <c r="AK25">
        <v>96</v>
      </c>
      <c r="AL25">
        <v>2</v>
      </c>
      <c r="AM25">
        <v>222</v>
      </c>
      <c r="AN25">
        <v>46</v>
      </c>
      <c r="AO25">
        <v>156</v>
      </c>
      <c r="AP25">
        <v>177</v>
      </c>
      <c r="AQ25">
        <v>9</v>
      </c>
      <c r="AR25">
        <v>2</v>
      </c>
      <c r="AS25">
        <v>0</v>
      </c>
      <c r="AT25">
        <v>8</v>
      </c>
      <c r="AU25">
        <v>13</v>
      </c>
    </row>
    <row r="26" spans="1:47" x14ac:dyDescent="0.25">
      <c r="A26" s="2">
        <v>44363</v>
      </c>
      <c r="B26">
        <v>22</v>
      </c>
      <c r="C26">
        <v>5193</v>
      </c>
      <c r="D26">
        <v>2</v>
      </c>
      <c r="E26">
        <v>828</v>
      </c>
      <c r="F26">
        <v>0</v>
      </c>
      <c r="G26">
        <v>243</v>
      </c>
      <c r="H26">
        <v>1100</v>
      </c>
      <c r="I26">
        <v>1006</v>
      </c>
      <c r="J26">
        <v>1001</v>
      </c>
      <c r="K26">
        <v>53</v>
      </c>
      <c r="L26">
        <v>16</v>
      </c>
      <c r="M26">
        <v>8</v>
      </c>
      <c r="N26">
        <v>160</v>
      </c>
      <c r="O26">
        <v>488</v>
      </c>
      <c r="P26">
        <v>268</v>
      </c>
      <c r="Q26">
        <v>170</v>
      </c>
      <c r="R26">
        <v>720</v>
      </c>
      <c r="S26">
        <v>1110</v>
      </c>
      <c r="T26">
        <v>165</v>
      </c>
      <c r="U26">
        <v>18</v>
      </c>
      <c r="V26">
        <v>375</v>
      </c>
      <c r="W26">
        <v>471</v>
      </c>
      <c r="X26">
        <v>0</v>
      </c>
      <c r="Y26">
        <v>1</v>
      </c>
      <c r="Z26">
        <v>62</v>
      </c>
      <c r="AA26">
        <v>86</v>
      </c>
      <c r="AB26">
        <v>232</v>
      </c>
      <c r="AC26">
        <v>22</v>
      </c>
      <c r="AD26">
        <v>297</v>
      </c>
      <c r="AE26">
        <v>617</v>
      </c>
      <c r="AF26">
        <v>44</v>
      </c>
      <c r="AG26">
        <v>266</v>
      </c>
      <c r="AH26">
        <v>4</v>
      </c>
      <c r="AI26">
        <v>22</v>
      </c>
      <c r="AJ26">
        <v>15</v>
      </c>
      <c r="AK26">
        <v>184</v>
      </c>
      <c r="AL26">
        <v>85</v>
      </c>
      <c r="AM26">
        <v>66</v>
      </c>
      <c r="AN26">
        <v>137</v>
      </c>
      <c r="AO26">
        <v>156</v>
      </c>
      <c r="AP26">
        <v>186</v>
      </c>
      <c r="AQ26">
        <v>2</v>
      </c>
      <c r="AR26">
        <v>0</v>
      </c>
      <c r="AS26">
        <v>5</v>
      </c>
      <c r="AT26">
        <v>0</v>
      </c>
      <c r="AU26">
        <v>46</v>
      </c>
    </row>
    <row r="27" spans="1:47" x14ac:dyDescent="0.25">
      <c r="A27" s="2">
        <v>44364</v>
      </c>
      <c r="B27">
        <v>0</v>
      </c>
      <c r="C27">
        <v>4213</v>
      </c>
      <c r="D27">
        <v>174</v>
      </c>
      <c r="E27">
        <v>204</v>
      </c>
      <c r="F27">
        <v>13</v>
      </c>
      <c r="G27">
        <v>343</v>
      </c>
      <c r="H27">
        <v>1592</v>
      </c>
      <c r="I27">
        <v>126</v>
      </c>
      <c r="J27">
        <v>1605</v>
      </c>
      <c r="K27">
        <v>11</v>
      </c>
      <c r="L27">
        <v>17</v>
      </c>
      <c r="M27">
        <v>7</v>
      </c>
      <c r="N27">
        <v>68</v>
      </c>
      <c r="O27">
        <v>186</v>
      </c>
      <c r="P27">
        <v>112</v>
      </c>
      <c r="Q27">
        <v>81</v>
      </c>
      <c r="R27">
        <v>644</v>
      </c>
      <c r="S27">
        <v>112</v>
      </c>
      <c r="T27">
        <v>394</v>
      </c>
      <c r="U27">
        <v>3</v>
      </c>
      <c r="V27">
        <v>377</v>
      </c>
      <c r="W27">
        <v>472</v>
      </c>
      <c r="X27">
        <v>3</v>
      </c>
      <c r="Y27">
        <v>7</v>
      </c>
      <c r="Z27">
        <v>148</v>
      </c>
      <c r="AA27">
        <v>244</v>
      </c>
      <c r="AB27">
        <v>452</v>
      </c>
      <c r="AC27">
        <v>48</v>
      </c>
      <c r="AD27">
        <v>179</v>
      </c>
      <c r="AE27">
        <v>186</v>
      </c>
      <c r="AF27">
        <v>52</v>
      </c>
      <c r="AG27">
        <v>373</v>
      </c>
      <c r="AH27">
        <v>2</v>
      </c>
      <c r="AI27">
        <v>38</v>
      </c>
      <c r="AJ27">
        <v>18</v>
      </c>
      <c r="AK27">
        <v>276</v>
      </c>
      <c r="AL27">
        <v>120</v>
      </c>
      <c r="AM27">
        <v>111</v>
      </c>
      <c r="AN27">
        <v>71</v>
      </c>
      <c r="AO27">
        <v>60</v>
      </c>
      <c r="AP27">
        <v>261</v>
      </c>
      <c r="AQ27">
        <v>10</v>
      </c>
      <c r="AR27">
        <v>38</v>
      </c>
      <c r="AS27">
        <v>66</v>
      </c>
      <c r="AT27">
        <v>17</v>
      </c>
      <c r="AU27">
        <v>84</v>
      </c>
    </row>
    <row r="28" spans="1:47" x14ac:dyDescent="0.25">
      <c r="A28" s="2">
        <v>44365</v>
      </c>
      <c r="B28">
        <v>121</v>
      </c>
      <c r="C28">
        <v>4546</v>
      </c>
      <c r="D28">
        <v>50</v>
      </c>
      <c r="E28">
        <v>39</v>
      </c>
      <c r="F28">
        <v>15</v>
      </c>
      <c r="G28">
        <v>1032</v>
      </c>
      <c r="H28">
        <v>5256</v>
      </c>
      <c r="I28">
        <v>260</v>
      </c>
      <c r="J28">
        <v>1093</v>
      </c>
      <c r="K28">
        <v>7</v>
      </c>
      <c r="L28">
        <v>10</v>
      </c>
      <c r="M28">
        <v>14</v>
      </c>
      <c r="N28">
        <v>15</v>
      </c>
      <c r="O28">
        <v>28</v>
      </c>
      <c r="P28">
        <v>658</v>
      </c>
      <c r="Q28">
        <v>291</v>
      </c>
      <c r="R28">
        <v>971</v>
      </c>
      <c r="S28">
        <v>45</v>
      </c>
      <c r="T28">
        <v>76</v>
      </c>
      <c r="U28">
        <v>18</v>
      </c>
      <c r="V28">
        <v>121</v>
      </c>
      <c r="W28">
        <v>1494</v>
      </c>
      <c r="X28">
        <v>5</v>
      </c>
      <c r="Y28">
        <v>5</v>
      </c>
      <c r="Z28">
        <v>76</v>
      </c>
      <c r="AA28">
        <v>227</v>
      </c>
      <c r="AB28">
        <v>32</v>
      </c>
      <c r="AC28">
        <v>60</v>
      </c>
      <c r="AD28">
        <v>541</v>
      </c>
      <c r="AE28">
        <v>101</v>
      </c>
      <c r="AF28">
        <v>75</v>
      </c>
      <c r="AG28">
        <v>260</v>
      </c>
      <c r="AH28">
        <v>1</v>
      </c>
      <c r="AI28">
        <v>10</v>
      </c>
      <c r="AJ28">
        <v>36</v>
      </c>
      <c r="AK28">
        <v>197</v>
      </c>
      <c r="AL28">
        <v>202</v>
      </c>
      <c r="AM28">
        <v>78</v>
      </c>
      <c r="AN28">
        <v>65</v>
      </c>
      <c r="AO28">
        <v>230</v>
      </c>
      <c r="AP28">
        <v>250</v>
      </c>
      <c r="AQ28">
        <v>8</v>
      </c>
      <c r="AR28">
        <v>19</v>
      </c>
      <c r="AS28">
        <v>20</v>
      </c>
      <c r="AT28">
        <v>7</v>
      </c>
      <c r="AU28">
        <v>59</v>
      </c>
    </row>
    <row r="29" spans="1:47" x14ac:dyDescent="0.25">
      <c r="A29" s="2">
        <v>44366</v>
      </c>
      <c r="B29">
        <v>1</v>
      </c>
      <c r="C29">
        <v>2526</v>
      </c>
      <c r="D29">
        <v>0</v>
      </c>
      <c r="E29">
        <v>194</v>
      </c>
      <c r="F29">
        <v>3</v>
      </c>
      <c r="G29">
        <v>181</v>
      </c>
      <c r="H29">
        <v>2832</v>
      </c>
      <c r="I29">
        <v>320</v>
      </c>
      <c r="J29">
        <v>2706</v>
      </c>
      <c r="K29">
        <v>6</v>
      </c>
      <c r="L29">
        <v>14</v>
      </c>
      <c r="M29">
        <v>40</v>
      </c>
      <c r="N29">
        <v>73</v>
      </c>
      <c r="O29">
        <v>1011</v>
      </c>
      <c r="P29">
        <v>341</v>
      </c>
      <c r="Q29">
        <v>1803</v>
      </c>
      <c r="R29">
        <v>1805</v>
      </c>
      <c r="S29">
        <v>60</v>
      </c>
      <c r="T29">
        <v>143</v>
      </c>
      <c r="U29">
        <v>28</v>
      </c>
      <c r="V29">
        <v>144</v>
      </c>
      <c r="W29">
        <v>1103</v>
      </c>
      <c r="X29">
        <v>89</v>
      </c>
      <c r="Y29">
        <v>30</v>
      </c>
      <c r="Z29">
        <v>265</v>
      </c>
      <c r="AA29">
        <v>158</v>
      </c>
      <c r="AB29">
        <v>148</v>
      </c>
      <c r="AC29">
        <v>53</v>
      </c>
      <c r="AD29">
        <v>338</v>
      </c>
      <c r="AE29">
        <v>263</v>
      </c>
      <c r="AF29">
        <v>50</v>
      </c>
      <c r="AG29">
        <v>647</v>
      </c>
      <c r="AH29">
        <v>63</v>
      </c>
      <c r="AI29">
        <v>54</v>
      </c>
      <c r="AJ29">
        <v>11</v>
      </c>
      <c r="AK29">
        <v>203</v>
      </c>
      <c r="AL29">
        <v>4571</v>
      </c>
      <c r="AM29">
        <v>45</v>
      </c>
      <c r="AN29">
        <v>194</v>
      </c>
      <c r="AO29">
        <v>332</v>
      </c>
      <c r="AP29">
        <v>176</v>
      </c>
      <c r="AQ29">
        <v>6</v>
      </c>
      <c r="AR29">
        <v>53</v>
      </c>
      <c r="AS29">
        <v>153</v>
      </c>
      <c r="AT29">
        <v>22</v>
      </c>
      <c r="AU29">
        <v>30</v>
      </c>
    </row>
    <row r="30" spans="1:47" x14ac:dyDescent="0.25">
      <c r="A30" s="2">
        <v>44367</v>
      </c>
      <c r="B30">
        <v>0</v>
      </c>
      <c r="C30">
        <v>4464</v>
      </c>
      <c r="D30">
        <v>221</v>
      </c>
      <c r="E30">
        <v>364</v>
      </c>
      <c r="F30">
        <v>54</v>
      </c>
      <c r="G30">
        <v>166</v>
      </c>
      <c r="H30">
        <v>943</v>
      </c>
      <c r="I30">
        <v>219</v>
      </c>
      <c r="J30">
        <v>1803</v>
      </c>
      <c r="K30">
        <v>11</v>
      </c>
      <c r="L30">
        <v>64</v>
      </c>
      <c r="M30">
        <v>109</v>
      </c>
      <c r="N30">
        <v>218</v>
      </c>
      <c r="O30">
        <v>180</v>
      </c>
      <c r="P30">
        <v>108</v>
      </c>
      <c r="Q30">
        <v>1863</v>
      </c>
      <c r="R30">
        <v>1373</v>
      </c>
      <c r="S30">
        <v>126</v>
      </c>
      <c r="T30">
        <v>61</v>
      </c>
      <c r="U30">
        <v>25</v>
      </c>
      <c r="V30">
        <v>112</v>
      </c>
      <c r="W30">
        <v>1610</v>
      </c>
      <c r="X30">
        <v>194</v>
      </c>
      <c r="Y30">
        <v>24</v>
      </c>
      <c r="Z30">
        <v>382</v>
      </c>
      <c r="AA30">
        <v>572</v>
      </c>
      <c r="AB30">
        <v>484</v>
      </c>
      <c r="AC30">
        <v>172</v>
      </c>
      <c r="AD30">
        <v>316</v>
      </c>
      <c r="AE30">
        <v>588</v>
      </c>
      <c r="AF30">
        <v>371</v>
      </c>
      <c r="AG30">
        <v>570</v>
      </c>
      <c r="AH30">
        <v>24</v>
      </c>
      <c r="AI30">
        <v>33</v>
      </c>
      <c r="AJ30">
        <v>12</v>
      </c>
      <c r="AK30">
        <v>260</v>
      </c>
      <c r="AL30">
        <v>2612</v>
      </c>
      <c r="AM30">
        <v>45</v>
      </c>
      <c r="AN30">
        <v>87</v>
      </c>
      <c r="AO30">
        <v>160</v>
      </c>
      <c r="AP30">
        <v>123</v>
      </c>
      <c r="AQ30">
        <v>179</v>
      </c>
      <c r="AR30">
        <v>104</v>
      </c>
      <c r="AS30">
        <v>147</v>
      </c>
      <c r="AT30">
        <v>4</v>
      </c>
      <c r="AU30">
        <v>79</v>
      </c>
    </row>
    <row r="31" spans="1:47" x14ac:dyDescent="0.25">
      <c r="A31" s="2">
        <v>44368</v>
      </c>
      <c r="B31">
        <v>248</v>
      </c>
      <c r="C31">
        <v>2198</v>
      </c>
      <c r="D31">
        <v>235</v>
      </c>
      <c r="E31">
        <v>202</v>
      </c>
      <c r="F31">
        <v>6</v>
      </c>
      <c r="G31">
        <v>135</v>
      </c>
      <c r="H31">
        <v>1693</v>
      </c>
      <c r="I31">
        <v>427</v>
      </c>
      <c r="J31">
        <v>903</v>
      </c>
      <c r="K31">
        <v>6</v>
      </c>
      <c r="L31">
        <v>19</v>
      </c>
      <c r="M31">
        <v>8083</v>
      </c>
      <c r="N31">
        <v>237</v>
      </c>
      <c r="O31">
        <v>6031</v>
      </c>
      <c r="P31">
        <v>549</v>
      </c>
      <c r="Q31">
        <v>1563</v>
      </c>
      <c r="R31">
        <v>55</v>
      </c>
      <c r="S31">
        <v>204</v>
      </c>
      <c r="T31">
        <v>211</v>
      </c>
      <c r="U31">
        <v>40</v>
      </c>
      <c r="V31">
        <v>183</v>
      </c>
      <c r="W31">
        <v>1334</v>
      </c>
      <c r="X31">
        <v>56</v>
      </c>
      <c r="Y31">
        <v>32</v>
      </c>
      <c r="Z31">
        <v>379</v>
      </c>
      <c r="AA31">
        <v>205</v>
      </c>
      <c r="AB31">
        <v>710</v>
      </c>
      <c r="AC31">
        <v>43</v>
      </c>
      <c r="AD31">
        <v>294</v>
      </c>
      <c r="AE31">
        <v>960</v>
      </c>
      <c r="AF31">
        <v>278</v>
      </c>
      <c r="AG31">
        <v>490</v>
      </c>
      <c r="AH31">
        <v>49</v>
      </c>
      <c r="AI31">
        <v>235</v>
      </c>
      <c r="AJ31">
        <v>971</v>
      </c>
      <c r="AK31">
        <v>204</v>
      </c>
      <c r="AL31">
        <v>1188</v>
      </c>
      <c r="AM31">
        <v>31</v>
      </c>
      <c r="AN31">
        <v>207</v>
      </c>
      <c r="AO31">
        <v>19</v>
      </c>
      <c r="AP31">
        <v>64</v>
      </c>
      <c r="AQ31">
        <v>11</v>
      </c>
      <c r="AR31">
        <v>40</v>
      </c>
      <c r="AS31">
        <v>126</v>
      </c>
      <c r="AT31">
        <v>2</v>
      </c>
      <c r="AU31">
        <v>23</v>
      </c>
    </row>
    <row r="32" spans="1:47" x14ac:dyDescent="0.25">
      <c r="A32" s="2">
        <v>44369</v>
      </c>
      <c r="B32">
        <v>488</v>
      </c>
      <c r="C32">
        <v>216</v>
      </c>
      <c r="D32">
        <v>209</v>
      </c>
      <c r="E32">
        <v>226</v>
      </c>
      <c r="F32">
        <v>4</v>
      </c>
      <c r="G32">
        <v>105</v>
      </c>
      <c r="H32">
        <v>647</v>
      </c>
      <c r="I32">
        <v>2526</v>
      </c>
      <c r="J32">
        <v>279</v>
      </c>
      <c r="K32">
        <v>10</v>
      </c>
      <c r="L32">
        <v>15</v>
      </c>
      <c r="M32">
        <v>2927</v>
      </c>
      <c r="N32">
        <v>334</v>
      </c>
      <c r="O32">
        <v>12106</v>
      </c>
      <c r="P32">
        <v>707</v>
      </c>
      <c r="Q32">
        <v>1294</v>
      </c>
      <c r="R32">
        <v>60</v>
      </c>
      <c r="S32">
        <v>224</v>
      </c>
      <c r="T32">
        <v>101</v>
      </c>
      <c r="U32">
        <v>84</v>
      </c>
      <c r="V32">
        <v>106</v>
      </c>
      <c r="W32">
        <v>664</v>
      </c>
      <c r="X32">
        <v>125</v>
      </c>
      <c r="Y32">
        <v>59</v>
      </c>
      <c r="Z32">
        <v>699</v>
      </c>
      <c r="AA32">
        <v>593</v>
      </c>
      <c r="AB32">
        <v>393</v>
      </c>
      <c r="AC32">
        <v>20</v>
      </c>
      <c r="AD32">
        <v>272</v>
      </c>
      <c r="AE32">
        <v>477</v>
      </c>
      <c r="AF32">
        <v>113</v>
      </c>
      <c r="AG32">
        <v>286</v>
      </c>
      <c r="AH32">
        <v>45</v>
      </c>
      <c r="AI32">
        <v>83</v>
      </c>
      <c r="AJ32">
        <v>508</v>
      </c>
      <c r="AK32">
        <v>346</v>
      </c>
      <c r="AL32">
        <v>1755</v>
      </c>
      <c r="AM32">
        <v>71</v>
      </c>
      <c r="AN32">
        <v>234</v>
      </c>
      <c r="AO32">
        <v>92</v>
      </c>
      <c r="AP32">
        <v>24</v>
      </c>
      <c r="AQ32">
        <v>36</v>
      </c>
      <c r="AR32">
        <v>27</v>
      </c>
      <c r="AS32">
        <v>407</v>
      </c>
      <c r="AT32">
        <v>8</v>
      </c>
      <c r="AU32">
        <v>64</v>
      </c>
    </row>
    <row r="33" spans="1:47" x14ac:dyDescent="0.25">
      <c r="A33" s="2">
        <v>44370</v>
      </c>
      <c r="B33">
        <v>2044</v>
      </c>
      <c r="C33">
        <v>756</v>
      </c>
      <c r="D33">
        <v>30</v>
      </c>
      <c r="E33">
        <v>1501</v>
      </c>
      <c r="F33">
        <v>24</v>
      </c>
      <c r="G33">
        <v>78</v>
      </c>
      <c r="H33">
        <v>1102</v>
      </c>
      <c r="I33">
        <v>3325</v>
      </c>
      <c r="J33">
        <v>2711</v>
      </c>
      <c r="K33">
        <v>25</v>
      </c>
      <c r="L33">
        <v>1</v>
      </c>
      <c r="M33">
        <v>2717</v>
      </c>
      <c r="N33">
        <v>370</v>
      </c>
      <c r="O33">
        <v>1636</v>
      </c>
      <c r="P33">
        <v>303</v>
      </c>
      <c r="Q33">
        <v>1024</v>
      </c>
      <c r="R33">
        <v>285</v>
      </c>
      <c r="S33">
        <v>1616</v>
      </c>
      <c r="T33">
        <v>185</v>
      </c>
      <c r="U33">
        <v>25</v>
      </c>
      <c r="V33">
        <v>690</v>
      </c>
      <c r="W33">
        <v>468</v>
      </c>
      <c r="X33">
        <v>59</v>
      </c>
      <c r="Y33">
        <v>57</v>
      </c>
      <c r="Z33">
        <v>435</v>
      </c>
      <c r="AA33">
        <v>812</v>
      </c>
      <c r="AB33">
        <v>682</v>
      </c>
      <c r="AC33">
        <v>60</v>
      </c>
      <c r="AD33">
        <v>250</v>
      </c>
      <c r="AE33">
        <v>401</v>
      </c>
      <c r="AF33">
        <v>182</v>
      </c>
      <c r="AG33">
        <v>234</v>
      </c>
      <c r="AH33">
        <v>179</v>
      </c>
      <c r="AI33">
        <v>72</v>
      </c>
      <c r="AJ33">
        <v>345</v>
      </c>
      <c r="AK33">
        <v>123</v>
      </c>
      <c r="AL33">
        <v>1257</v>
      </c>
      <c r="AM33">
        <v>173</v>
      </c>
      <c r="AN33">
        <v>318</v>
      </c>
      <c r="AO33">
        <v>93</v>
      </c>
      <c r="AP33">
        <v>187</v>
      </c>
      <c r="AQ33">
        <v>35</v>
      </c>
      <c r="AR33">
        <v>49</v>
      </c>
      <c r="AS33">
        <v>517</v>
      </c>
      <c r="AT33">
        <v>10</v>
      </c>
      <c r="AU33">
        <v>67</v>
      </c>
    </row>
    <row r="34" spans="1:47" x14ac:dyDescent="0.25">
      <c r="A34" s="2">
        <v>44371</v>
      </c>
      <c r="B34">
        <v>784</v>
      </c>
      <c r="C34">
        <v>697</v>
      </c>
      <c r="D34">
        <v>623</v>
      </c>
      <c r="E34">
        <v>258</v>
      </c>
      <c r="F34">
        <v>164</v>
      </c>
      <c r="G34">
        <v>480</v>
      </c>
      <c r="H34">
        <v>1273</v>
      </c>
      <c r="I34">
        <v>1295</v>
      </c>
      <c r="J34">
        <v>1127</v>
      </c>
      <c r="K34">
        <v>9</v>
      </c>
      <c r="L34">
        <v>23</v>
      </c>
      <c r="M34">
        <v>1120</v>
      </c>
      <c r="N34">
        <v>153</v>
      </c>
      <c r="O34">
        <v>308</v>
      </c>
      <c r="P34">
        <v>400</v>
      </c>
      <c r="Q34">
        <v>755</v>
      </c>
      <c r="R34">
        <v>270</v>
      </c>
      <c r="S34">
        <v>1702</v>
      </c>
      <c r="T34">
        <v>340</v>
      </c>
      <c r="U34">
        <v>23</v>
      </c>
      <c r="V34">
        <v>791</v>
      </c>
      <c r="W34">
        <v>349</v>
      </c>
      <c r="X34">
        <v>21</v>
      </c>
      <c r="Y34">
        <v>97</v>
      </c>
      <c r="Z34">
        <v>258</v>
      </c>
      <c r="AA34">
        <v>1230</v>
      </c>
      <c r="AB34">
        <v>550</v>
      </c>
      <c r="AC34">
        <v>142</v>
      </c>
      <c r="AD34">
        <v>228</v>
      </c>
      <c r="AE34">
        <v>181</v>
      </c>
      <c r="AF34">
        <v>289</v>
      </c>
      <c r="AG34">
        <v>391</v>
      </c>
      <c r="AH34">
        <v>164</v>
      </c>
      <c r="AI34">
        <v>135</v>
      </c>
      <c r="AJ34">
        <v>421</v>
      </c>
      <c r="AK34">
        <v>213</v>
      </c>
      <c r="AL34">
        <v>1043</v>
      </c>
      <c r="AM34">
        <v>313</v>
      </c>
      <c r="AN34">
        <v>1310</v>
      </c>
      <c r="AO34">
        <v>147</v>
      </c>
      <c r="AP34">
        <v>190</v>
      </c>
      <c r="AQ34">
        <v>116</v>
      </c>
      <c r="AR34">
        <v>252</v>
      </c>
      <c r="AS34">
        <v>381</v>
      </c>
      <c r="AT34">
        <v>22</v>
      </c>
      <c r="AU34">
        <v>0</v>
      </c>
    </row>
    <row r="35" spans="1:47" x14ac:dyDescent="0.25">
      <c r="A35" s="2">
        <v>44372</v>
      </c>
      <c r="B35">
        <v>0</v>
      </c>
      <c r="C35">
        <v>293</v>
      </c>
      <c r="D35">
        <v>56</v>
      </c>
      <c r="E35">
        <v>25</v>
      </c>
      <c r="F35">
        <v>143</v>
      </c>
      <c r="G35">
        <v>145</v>
      </c>
      <c r="H35">
        <v>2247</v>
      </c>
      <c r="I35">
        <v>748</v>
      </c>
      <c r="J35">
        <v>1649</v>
      </c>
      <c r="K35">
        <v>17</v>
      </c>
      <c r="L35">
        <v>37</v>
      </c>
      <c r="M35">
        <v>384</v>
      </c>
      <c r="N35">
        <v>121</v>
      </c>
      <c r="O35">
        <v>354</v>
      </c>
      <c r="P35">
        <v>2325</v>
      </c>
      <c r="Q35">
        <v>485</v>
      </c>
      <c r="R35">
        <v>435</v>
      </c>
      <c r="S35">
        <v>1005</v>
      </c>
      <c r="T35">
        <v>192</v>
      </c>
      <c r="U35">
        <v>7</v>
      </c>
      <c r="V35">
        <v>133</v>
      </c>
      <c r="W35">
        <v>154</v>
      </c>
      <c r="X35">
        <v>14</v>
      </c>
      <c r="Y35">
        <v>93</v>
      </c>
      <c r="Z35">
        <v>472</v>
      </c>
      <c r="AA35">
        <v>172</v>
      </c>
      <c r="AB35">
        <v>933</v>
      </c>
      <c r="AC35">
        <v>164</v>
      </c>
      <c r="AD35">
        <v>206</v>
      </c>
      <c r="AE35">
        <v>228</v>
      </c>
      <c r="AF35">
        <v>514</v>
      </c>
      <c r="AG35">
        <v>481</v>
      </c>
      <c r="AH35">
        <v>36</v>
      </c>
      <c r="AI35">
        <v>80</v>
      </c>
      <c r="AJ35">
        <v>78</v>
      </c>
      <c r="AK35">
        <v>359</v>
      </c>
      <c r="AL35">
        <v>828</v>
      </c>
      <c r="AM35">
        <v>151</v>
      </c>
      <c r="AN35">
        <v>240</v>
      </c>
      <c r="AO35">
        <v>216</v>
      </c>
      <c r="AP35">
        <v>191</v>
      </c>
      <c r="AQ35">
        <v>46</v>
      </c>
      <c r="AR35">
        <v>54</v>
      </c>
      <c r="AS35">
        <v>245</v>
      </c>
      <c r="AT35">
        <v>175</v>
      </c>
      <c r="AU35">
        <v>51</v>
      </c>
    </row>
    <row r="36" spans="1:47" x14ac:dyDescent="0.25">
      <c r="A36" s="2">
        <v>44373</v>
      </c>
      <c r="B36">
        <v>15</v>
      </c>
      <c r="C36">
        <v>4</v>
      </c>
      <c r="D36">
        <v>14</v>
      </c>
      <c r="E36">
        <v>45</v>
      </c>
      <c r="F36">
        <v>607</v>
      </c>
      <c r="G36">
        <v>167</v>
      </c>
      <c r="H36">
        <v>1535</v>
      </c>
      <c r="I36">
        <v>684</v>
      </c>
      <c r="J36">
        <v>2163</v>
      </c>
      <c r="K36">
        <v>16</v>
      </c>
      <c r="L36">
        <v>71</v>
      </c>
      <c r="M36">
        <v>654</v>
      </c>
      <c r="N36">
        <v>112</v>
      </c>
      <c r="O36">
        <v>810</v>
      </c>
      <c r="P36">
        <v>3304</v>
      </c>
      <c r="Q36">
        <v>129</v>
      </c>
      <c r="R36">
        <v>432</v>
      </c>
      <c r="S36">
        <v>554</v>
      </c>
      <c r="T36">
        <v>136</v>
      </c>
      <c r="U36">
        <v>15</v>
      </c>
      <c r="V36">
        <v>50</v>
      </c>
      <c r="W36">
        <v>146</v>
      </c>
      <c r="X36">
        <v>203</v>
      </c>
      <c r="Y36">
        <v>159</v>
      </c>
      <c r="Z36">
        <v>399</v>
      </c>
      <c r="AA36">
        <v>1116</v>
      </c>
      <c r="AB36">
        <v>109</v>
      </c>
      <c r="AC36">
        <v>192</v>
      </c>
      <c r="AD36">
        <v>185</v>
      </c>
      <c r="AE36">
        <v>301</v>
      </c>
      <c r="AF36">
        <v>1524</v>
      </c>
      <c r="AG36">
        <v>632</v>
      </c>
      <c r="AH36">
        <v>124</v>
      </c>
      <c r="AI36">
        <v>110</v>
      </c>
      <c r="AJ36">
        <v>231</v>
      </c>
      <c r="AK36">
        <v>97</v>
      </c>
      <c r="AL36">
        <v>614</v>
      </c>
      <c r="AM36">
        <v>29</v>
      </c>
      <c r="AN36">
        <v>733</v>
      </c>
      <c r="AO36">
        <v>79</v>
      </c>
      <c r="AP36">
        <v>450</v>
      </c>
      <c r="AQ36">
        <v>462</v>
      </c>
      <c r="AR36">
        <v>58</v>
      </c>
      <c r="AS36">
        <v>617</v>
      </c>
      <c r="AT36">
        <v>185</v>
      </c>
      <c r="AU36">
        <v>53</v>
      </c>
    </row>
    <row r="37" spans="1:47" x14ac:dyDescent="0.25">
      <c r="A37" s="2">
        <v>44374</v>
      </c>
      <c r="B37">
        <v>3</v>
      </c>
      <c r="C37" s="8">
        <v>0</v>
      </c>
      <c r="D37">
        <v>6</v>
      </c>
      <c r="E37">
        <v>35</v>
      </c>
      <c r="F37">
        <v>170</v>
      </c>
      <c r="G37">
        <v>5</v>
      </c>
      <c r="H37">
        <v>872</v>
      </c>
      <c r="I37">
        <v>703</v>
      </c>
      <c r="J37">
        <v>1103</v>
      </c>
      <c r="K37">
        <v>1</v>
      </c>
      <c r="L37">
        <v>49</v>
      </c>
      <c r="M37">
        <v>698</v>
      </c>
      <c r="N37">
        <v>256</v>
      </c>
      <c r="O37">
        <v>384</v>
      </c>
      <c r="P37">
        <v>2438</v>
      </c>
      <c r="Q37">
        <v>302</v>
      </c>
      <c r="R37">
        <v>773</v>
      </c>
      <c r="S37">
        <v>639</v>
      </c>
      <c r="T37">
        <v>455</v>
      </c>
      <c r="U37">
        <v>12</v>
      </c>
      <c r="V37">
        <v>153</v>
      </c>
      <c r="W37">
        <v>235</v>
      </c>
      <c r="X37">
        <v>186</v>
      </c>
      <c r="Y37">
        <v>269</v>
      </c>
      <c r="Z37">
        <v>362</v>
      </c>
      <c r="AA37">
        <v>631</v>
      </c>
      <c r="AB37">
        <v>351</v>
      </c>
      <c r="AC37">
        <v>268</v>
      </c>
      <c r="AD37">
        <v>163</v>
      </c>
      <c r="AE37">
        <v>1052</v>
      </c>
      <c r="AF37">
        <v>705</v>
      </c>
      <c r="AG37">
        <v>476</v>
      </c>
      <c r="AH37">
        <v>20</v>
      </c>
      <c r="AI37">
        <v>254</v>
      </c>
      <c r="AJ37">
        <v>83</v>
      </c>
      <c r="AK37">
        <v>362</v>
      </c>
      <c r="AL37">
        <v>399</v>
      </c>
      <c r="AM37">
        <v>83</v>
      </c>
      <c r="AN37">
        <v>146</v>
      </c>
      <c r="AO37">
        <v>230</v>
      </c>
      <c r="AP37">
        <v>1022</v>
      </c>
      <c r="AQ37">
        <v>117</v>
      </c>
      <c r="AR37">
        <v>435</v>
      </c>
      <c r="AS37">
        <v>506</v>
      </c>
      <c r="AT37">
        <v>50</v>
      </c>
      <c r="AU37">
        <v>54</v>
      </c>
    </row>
    <row r="38" spans="1:47" x14ac:dyDescent="0.25">
      <c r="A38" s="2">
        <v>44375</v>
      </c>
      <c r="B38">
        <v>54</v>
      </c>
      <c r="C38">
        <v>1603</v>
      </c>
      <c r="D38">
        <v>171</v>
      </c>
      <c r="E38">
        <v>51</v>
      </c>
      <c r="F38">
        <v>45</v>
      </c>
      <c r="G38">
        <v>108</v>
      </c>
      <c r="H38">
        <v>473</v>
      </c>
      <c r="I38">
        <v>561</v>
      </c>
      <c r="J38">
        <v>112</v>
      </c>
      <c r="K38">
        <v>101</v>
      </c>
      <c r="L38">
        <v>28</v>
      </c>
      <c r="M38">
        <v>926</v>
      </c>
      <c r="N38">
        <v>2117</v>
      </c>
      <c r="O38">
        <v>162</v>
      </c>
      <c r="P38">
        <v>1063</v>
      </c>
      <c r="Q38">
        <v>175</v>
      </c>
      <c r="R38">
        <v>5244</v>
      </c>
      <c r="S38">
        <v>660</v>
      </c>
      <c r="T38">
        <v>373</v>
      </c>
      <c r="U38">
        <v>28</v>
      </c>
      <c r="V38">
        <v>71</v>
      </c>
      <c r="W38">
        <v>1417</v>
      </c>
      <c r="X38">
        <v>315</v>
      </c>
      <c r="Y38">
        <v>605</v>
      </c>
      <c r="Z38">
        <v>432</v>
      </c>
      <c r="AA38">
        <v>245</v>
      </c>
      <c r="AB38">
        <v>275</v>
      </c>
      <c r="AC38">
        <v>319</v>
      </c>
      <c r="AD38">
        <v>114</v>
      </c>
      <c r="AE38">
        <v>313</v>
      </c>
      <c r="AF38">
        <v>440</v>
      </c>
      <c r="AG38">
        <v>521</v>
      </c>
      <c r="AH38">
        <v>22</v>
      </c>
      <c r="AI38">
        <v>219</v>
      </c>
      <c r="AJ38">
        <v>116</v>
      </c>
      <c r="AK38">
        <v>176</v>
      </c>
      <c r="AL38">
        <v>200</v>
      </c>
      <c r="AM38">
        <v>64</v>
      </c>
      <c r="AN38">
        <v>286</v>
      </c>
      <c r="AO38">
        <v>168</v>
      </c>
      <c r="AP38">
        <v>212</v>
      </c>
      <c r="AQ38">
        <v>48</v>
      </c>
      <c r="AR38">
        <v>319</v>
      </c>
      <c r="AS38">
        <v>544</v>
      </c>
      <c r="AT38">
        <v>64</v>
      </c>
      <c r="AU38">
        <v>56</v>
      </c>
    </row>
    <row r="39" spans="1:47" x14ac:dyDescent="0.25">
      <c r="A39" s="2">
        <v>44376</v>
      </c>
      <c r="B39">
        <v>444</v>
      </c>
      <c r="C39">
        <v>600</v>
      </c>
      <c r="D39">
        <v>3</v>
      </c>
      <c r="E39">
        <v>30</v>
      </c>
      <c r="F39">
        <v>204</v>
      </c>
      <c r="G39">
        <v>0</v>
      </c>
      <c r="H39">
        <v>583</v>
      </c>
      <c r="I39">
        <v>700</v>
      </c>
      <c r="J39">
        <v>579</v>
      </c>
      <c r="K39">
        <v>4512</v>
      </c>
      <c r="L39">
        <v>83</v>
      </c>
      <c r="M39">
        <v>2350</v>
      </c>
      <c r="N39">
        <v>6446</v>
      </c>
      <c r="O39">
        <v>513</v>
      </c>
      <c r="P39">
        <v>901</v>
      </c>
      <c r="Q39">
        <v>377</v>
      </c>
      <c r="R39">
        <v>1706</v>
      </c>
      <c r="S39">
        <v>49</v>
      </c>
      <c r="T39">
        <v>442</v>
      </c>
      <c r="U39">
        <v>27</v>
      </c>
      <c r="V39">
        <v>68</v>
      </c>
      <c r="W39">
        <v>75</v>
      </c>
      <c r="X39">
        <v>139</v>
      </c>
      <c r="Y39">
        <v>176</v>
      </c>
      <c r="Z39">
        <v>37</v>
      </c>
      <c r="AA39">
        <v>570</v>
      </c>
      <c r="AB39">
        <v>295</v>
      </c>
      <c r="AC39">
        <v>469</v>
      </c>
      <c r="AD39">
        <v>167</v>
      </c>
      <c r="AE39">
        <v>58</v>
      </c>
      <c r="AF39">
        <v>189</v>
      </c>
      <c r="AG39">
        <v>115</v>
      </c>
      <c r="AH39">
        <v>71</v>
      </c>
      <c r="AI39">
        <v>71</v>
      </c>
      <c r="AJ39">
        <v>107</v>
      </c>
      <c r="AK39">
        <v>18</v>
      </c>
      <c r="AL39">
        <v>170</v>
      </c>
      <c r="AM39">
        <v>76</v>
      </c>
      <c r="AN39">
        <v>488</v>
      </c>
      <c r="AO39">
        <v>99</v>
      </c>
      <c r="AP39">
        <v>321</v>
      </c>
      <c r="AQ39">
        <v>84</v>
      </c>
      <c r="AR39">
        <v>179</v>
      </c>
      <c r="AS39">
        <v>513</v>
      </c>
      <c r="AT39">
        <v>117</v>
      </c>
      <c r="AU39">
        <v>58</v>
      </c>
    </row>
    <row r="40" spans="1:47" x14ac:dyDescent="0.25">
      <c r="A40" s="2">
        <v>44377</v>
      </c>
      <c r="B40">
        <v>224</v>
      </c>
      <c r="C40">
        <v>714</v>
      </c>
      <c r="D40">
        <v>7</v>
      </c>
      <c r="E40">
        <v>25</v>
      </c>
      <c r="F40">
        <v>88</v>
      </c>
      <c r="G40">
        <v>20</v>
      </c>
      <c r="H40">
        <v>149</v>
      </c>
      <c r="I40">
        <v>256</v>
      </c>
      <c r="J40">
        <v>711</v>
      </c>
      <c r="K40">
        <v>457</v>
      </c>
      <c r="L40">
        <v>223</v>
      </c>
      <c r="M40">
        <v>1048</v>
      </c>
      <c r="N40">
        <v>10000</v>
      </c>
      <c r="O40">
        <v>36</v>
      </c>
      <c r="P40">
        <v>1759</v>
      </c>
      <c r="Q40">
        <v>186</v>
      </c>
      <c r="R40">
        <v>3057</v>
      </c>
      <c r="S40">
        <v>191</v>
      </c>
      <c r="T40">
        <v>857</v>
      </c>
      <c r="U40">
        <v>66</v>
      </c>
      <c r="V40">
        <v>361</v>
      </c>
      <c r="W40">
        <v>229</v>
      </c>
      <c r="X40">
        <v>268</v>
      </c>
      <c r="Y40">
        <v>210</v>
      </c>
      <c r="Z40">
        <v>204</v>
      </c>
      <c r="AA40">
        <v>207</v>
      </c>
      <c r="AB40">
        <v>674</v>
      </c>
      <c r="AC40">
        <v>562</v>
      </c>
      <c r="AD40">
        <v>282</v>
      </c>
      <c r="AE40">
        <v>54</v>
      </c>
      <c r="AF40">
        <v>170</v>
      </c>
      <c r="AG40">
        <v>243</v>
      </c>
      <c r="AH40">
        <v>52</v>
      </c>
      <c r="AI40">
        <v>383</v>
      </c>
      <c r="AJ40">
        <v>41</v>
      </c>
      <c r="AK40">
        <v>66</v>
      </c>
      <c r="AL40">
        <v>123</v>
      </c>
      <c r="AM40">
        <v>46</v>
      </c>
      <c r="AN40">
        <v>689</v>
      </c>
      <c r="AO40">
        <v>156</v>
      </c>
      <c r="AP40">
        <v>724</v>
      </c>
      <c r="AQ40">
        <v>212</v>
      </c>
      <c r="AR40">
        <v>221</v>
      </c>
      <c r="AS40">
        <v>195</v>
      </c>
      <c r="AT40">
        <v>106</v>
      </c>
      <c r="AU40">
        <v>59</v>
      </c>
    </row>
    <row r="41" spans="1:47" x14ac:dyDescent="0.25">
      <c r="A41" s="2">
        <v>44378</v>
      </c>
      <c r="B41">
        <v>0</v>
      </c>
      <c r="C41">
        <v>239</v>
      </c>
      <c r="D41">
        <v>17</v>
      </c>
      <c r="E41">
        <v>55</v>
      </c>
      <c r="F41">
        <v>99</v>
      </c>
      <c r="G41">
        <v>114</v>
      </c>
      <c r="H41">
        <v>92</v>
      </c>
      <c r="I41">
        <v>583</v>
      </c>
      <c r="J41">
        <v>1175</v>
      </c>
      <c r="K41">
        <v>0</v>
      </c>
      <c r="L41">
        <v>132</v>
      </c>
      <c r="M41">
        <v>933</v>
      </c>
      <c r="N41">
        <v>2402</v>
      </c>
      <c r="O41">
        <v>207</v>
      </c>
      <c r="P41">
        <v>366</v>
      </c>
      <c r="Q41">
        <v>378</v>
      </c>
      <c r="R41">
        <v>2640</v>
      </c>
      <c r="S41">
        <v>156</v>
      </c>
      <c r="T41">
        <v>2401</v>
      </c>
      <c r="U41">
        <v>187</v>
      </c>
      <c r="V41">
        <v>607</v>
      </c>
      <c r="W41">
        <v>50</v>
      </c>
      <c r="X41">
        <v>12</v>
      </c>
      <c r="Y41">
        <v>226</v>
      </c>
      <c r="Z41">
        <v>302</v>
      </c>
      <c r="AA41">
        <v>877</v>
      </c>
      <c r="AB41">
        <v>129</v>
      </c>
      <c r="AC41">
        <v>136</v>
      </c>
      <c r="AD41">
        <v>254</v>
      </c>
      <c r="AE41">
        <v>61</v>
      </c>
      <c r="AF41">
        <v>259</v>
      </c>
      <c r="AG41">
        <v>167</v>
      </c>
      <c r="AH41">
        <v>143</v>
      </c>
      <c r="AI41">
        <v>414</v>
      </c>
      <c r="AJ41">
        <v>366</v>
      </c>
      <c r="AK41">
        <v>266</v>
      </c>
      <c r="AL41">
        <v>76</v>
      </c>
      <c r="AM41">
        <v>62</v>
      </c>
      <c r="AN41">
        <v>1124</v>
      </c>
      <c r="AO41">
        <v>163</v>
      </c>
      <c r="AP41">
        <v>1455</v>
      </c>
      <c r="AQ41">
        <v>122</v>
      </c>
      <c r="AR41">
        <v>209</v>
      </c>
      <c r="AS41">
        <v>564</v>
      </c>
      <c r="AT41">
        <v>66</v>
      </c>
      <c r="AU41">
        <v>61</v>
      </c>
    </row>
    <row r="42" spans="1:47" x14ac:dyDescent="0.25">
      <c r="A42" s="2">
        <v>44379</v>
      </c>
      <c r="B42">
        <v>0</v>
      </c>
      <c r="C42">
        <v>201</v>
      </c>
      <c r="D42">
        <v>142</v>
      </c>
      <c r="E42">
        <v>29</v>
      </c>
      <c r="F42">
        <v>121</v>
      </c>
      <c r="G42">
        <v>16</v>
      </c>
      <c r="H42">
        <v>219</v>
      </c>
      <c r="I42">
        <v>575</v>
      </c>
      <c r="J42">
        <v>403</v>
      </c>
      <c r="K42">
        <v>10</v>
      </c>
      <c r="L42">
        <v>74</v>
      </c>
      <c r="M42">
        <v>224</v>
      </c>
      <c r="N42">
        <v>1513</v>
      </c>
      <c r="O42">
        <v>334</v>
      </c>
      <c r="P42">
        <v>301</v>
      </c>
      <c r="Q42">
        <v>466</v>
      </c>
      <c r="R42">
        <v>2222</v>
      </c>
      <c r="S42">
        <v>242</v>
      </c>
      <c r="T42">
        <v>470</v>
      </c>
      <c r="U42">
        <v>111</v>
      </c>
      <c r="V42">
        <v>555</v>
      </c>
      <c r="W42">
        <v>272</v>
      </c>
      <c r="X42">
        <v>60</v>
      </c>
      <c r="Y42">
        <v>225</v>
      </c>
      <c r="Z42">
        <v>142</v>
      </c>
      <c r="AA42">
        <v>89</v>
      </c>
      <c r="AB42">
        <v>217</v>
      </c>
      <c r="AC42">
        <v>243</v>
      </c>
      <c r="AD42">
        <v>210</v>
      </c>
      <c r="AE42">
        <v>47</v>
      </c>
      <c r="AF42">
        <v>219</v>
      </c>
      <c r="AG42">
        <v>534</v>
      </c>
      <c r="AH42">
        <v>211</v>
      </c>
      <c r="AI42">
        <v>191</v>
      </c>
      <c r="AJ42">
        <v>136</v>
      </c>
      <c r="AK42">
        <v>202</v>
      </c>
      <c r="AL42">
        <v>224</v>
      </c>
      <c r="AM42">
        <v>2</v>
      </c>
      <c r="AN42">
        <v>2047</v>
      </c>
      <c r="AO42">
        <v>300</v>
      </c>
      <c r="AP42">
        <v>1226</v>
      </c>
      <c r="AQ42">
        <v>300</v>
      </c>
      <c r="AR42">
        <v>245</v>
      </c>
      <c r="AS42">
        <v>656</v>
      </c>
      <c r="AT42">
        <v>115</v>
      </c>
      <c r="AU42">
        <v>62</v>
      </c>
    </row>
    <row r="43" spans="1:47" x14ac:dyDescent="0.25">
      <c r="A43" s="2">
        <v>44380</v>
      </c>
      <c r="B43">
        <v>10</v>
      </c>
      <c r="C43">
        <v>156</v>
      </c>
      <c r="D43">
        <v>2</v>
      </c>
      <c r="E43">
        <v>209</v>
      </c>
      <c r="F43">
        <v>240</v>
      </c>
      <c r="G43">
        <v>58</v>
      </c>
      <c r="H43">
        <v>235</v>
      </c>
      <c r="I43">
        <v>341</v>
      </c>
      <c r="J43">
        <v>889</v>
      </c>
      <c r="K43">
        <v>48</v>
      </c>
      <c r="L43">
        <v>71</v>
      </c>
      <c r="M43">
        <v>977</v>
      </c>
      <c r="N43">
        <v>1689</v>
      </c>
      <c r="O43">
        <v>124</v>
      </c>
      <c r="P43">
        <v>83</v>
      </c>
      <c r="Q43">
        <v>213</v>
      </c>
      <c r="R43">
        <v>1804</v>
      </c>
      <c r="S43">
        <v>369</v>
      </c>
      <c r="T43">
        <v>621</v>
      </c>
      <c r="U43">
        <v>67</v>
      </c>
      <c r="V43">
        <v>2022</v>
      </c>
      <c r="W43">
        <v>226</v>
      </c>
      <c r="X43">
        <v>42</v>
      </c>
      <c r="Y43">
        <v>269</v>
      </c>
      <c r="Z43">
        <v>101</v>
      </c>
      <c r="AA43">
        <v>616</v>
      </c>
      <c r="AB43">
        <v>229</v>
      </c>
      <c r="AC43">
        <v>194</v>
      </c>
      <c r="AD43">
        <v>102</v>
      </c>
      <c r="AE43">
        <v>291</v>
      </c>
      <c r="AF43">
        <v>1247</v>
      </c>
      <c r="AG43">
        <v>392</v>
      </c>
      <c r="AH43">
        <v>529</v>
      </c>
      <c r="AI43">
        <v>2398</v>
      </c>
      <c r="AJ43">
        <v>49</v>
      </c>
      <c r="AK43">
        <v>222</v>
      </c>
      <c r="AL43">
        <v>301</v>
      </c>
      <c r="AM43">
        <v>284</v>
      </c>
      <c r="AN43">
        <v>1455</v>
      </c>
      <c r="AO43">
        <v>358</v>
      </c>
      <c r="AP43">
        <v>849</v>
      </c>
      <c r="AQ43">
        <v>271</v>
      </c>
      <c r="AR43">
        <v>593</v>
      </c>
      <c r="AS43">
        <v>797</v>
      </c>
      <c r="AT43">
        <v>351</v>
      </c>
      <c r="AU43">
        <v>64</v>
      </c>
    </row>
    <row r="44" spans="1:47" x14ac:dyDescent="0.25">
      <c r="A44" s="2">
        <v>44381</v>
      </c>
      <c r="B44">
        <v>22</v>
      </c>
      <c r="C44">
        <v>418</v>
      </c>
      <c r="D44">
        <v>139</v>
      </c>
      <c r="E44">
        <v>4</v>
      </c>
      <c r="F44">
        <v>875</v>
      </c>
      <c r="G44">
        <v>16</v>
      </c>
      <c r="H44">
        <v>203</v>
      </c>
      <c r="I44">
        <v>316</v>
      </c>
      <c r="J44">
        <v>516</v>
      </c>
      <c r="K44">
        <v>86</v>
      </c>
      <c r="L44">
        <v>42</v>
      </c>
      <c r="M44">
        <v>421</v>
      </c>
      <c r="N44">
        <v>1814</v>
      </c>
      <c r="O44">
        <v>224</v>
      </c>
      <c r="P44">
        <v>494</v>
      </c>
      <c r="Q44">
        <v>209</v>
      </c>
      <c r="R44">
        <v>1387</v>
      </c>
      <c r="S44">
        <v>1630</v>
      </c>
      <c r="T44">
        <v>707</v>
      </c>
      <c r="U44">
        <v>109</v>
      </c>
      <c r="V44">
        <v>159</v>
      </c>
      <c r="W44">
        <v>370</v>
      </c>
      <c r="X44">
        <v>21</v>
      </c>
      <c r="Y44">
        <v>92</v>
      </c>
      <c r="Z44">
        <v>565</v>
      </c>
      <c r="AA44">
        <v>331</v>
      </c>
      <c r="AB44">
        <v>71</v>
      </c>
      <c r="AC44">
        <v>561</v>
      </c>
      <c r="AD44">
        <v>128</v>
      </c>
      <c r="AE44">
        <v>212</v>
      </c>
      <c r="AF44">
        <v>1001</v>
      </c>
      <c r="AG44">
        <v>454</v>
      </c>
      <c r="AH44">
        <v>295</v>
      </c>
      <c r="AI44">
        <v>491</v>
      </c>
      <c r="AJ44">
        <v>75</v>
      </c>
      <c r="AK44">
        <v>530</v>
      </c>
      <c r="AL44">
        <v>259</v>
      </c>
      <c r="AM44">
        <v>108</v>
      </c>
      <c r="AN44">
        <v>283</v>
      </c>
      <c r="AO44">
        <v>334</v>
      </c>
      <c r="AP44">
        <v>841</v>
      </c>
      <c r="AQ44">
        <v>213</v>
      </c>
      <c r="AR44">
        <v>330</v>
      </c>
      <c r="AS44">
        <v>467</v>
      </c>
      <c r="AT44">
        <v>339</v>
      </c>
      <c r="AU44">
        <v>37</v>
      </c>
    </row>
    <row r="45" spans="1:47" x14ac:dyDescent="0.25">
      <c r="A45" s="2">
        <v>44382</v>
      </c>
      <c r="B45">
        <v>69</v>
      </c>
      <c r="C45">
        <v>1439</v>
      </c>
      <c r="D45">
        <v>3227</v>
      </c>
      <c r="E45">
        <v>1</v>
      </c>
      <c r="F45">
        <v>197</v>
      </c>
      <c r="G45">
        <v>252</v>
      </c>
      <c r="H45">
        <v>335</v>
      </c>
      <c r="I45">
        <v>304</v>
      </c>
      <c r="J45">
        <v>805</v>
      </c>
      <c r="K45">
        <v>182</v>
      </c>
      <c r="L45">
        <v>232</v>
      </c>
      <c r="M45">
        <v>1012</v>
      </c>
      <c r="N45">
        <v>493</v>
      </c>
      <c r="O45">
        <v>159</v>
      </c>
      <c r="P45">
        <v>145</v>
      </c>
      <c r="Q45">
        <v>47</v>
      </c>
      <c r="R45">
        <v>969</v>
      </c>
      <c r="S45">
        <v>1025</v>
      </c>
      <c r="T45">
        <v>102</v>
      </c>
      <c r="U45">
        <v>6</v>
      </c>
      <c r="V45">
        <v>422</v>
      </c>
      <c r="W45">
        <v>185</v>
      </c>
      <c r="X45">
        <v>46</v>
      </c>
      <c r="Y45">
        <v>90</v>
      </c>
      <c r="Z45">
        <v>316</v>
      </c>
      <c r="AA45">
        <v>209</v>
      </c>
      <c r="AB45">
        <v>352</v>
      </c>
      <c r="AC45">
        <v>640</v>
      </c>
      <c r="AD45">
        <v>400</v>
      </c>
      <c r="AE45">
        <v>396</v>
      </c>
      <c r="AF45">
        <v>1100</v>
      </c>
      <c r="AG45">
        <v>157</v>
      </c>
      <c r="AH45">
        <v>74</v>
      </c>
      <c r="AI45">
        <v>361</v>
      </c>
      <c r="AJ45">
        <v>270</v>
      </c>
      <c r="AK45">
        <v>389</v>
      </c>
      <c r="AL45">
        <v>1456</v>
      </c>
      <c r="AM45">
        <v>220</v>
      </c>
      <c r="AN45">
        <v>655</v>
      </c>
      <c r="AO45">
        <v>274</v>
      </c>
      <c r="AP45">
        <v>1150</v>
      </c>
      <c r="AQ45">
        <v>318</v>
      </c>
      <c r="AR45">
        <v>339</v>
      </c>
      <c r="AS45">
        <v>727</v>
      </c>
      <c r="AT45">
        <v>515</v>
      </c>
      <c r="AU45">
        <v>94</v>
      </c>
    </row>
    <row r="46" spans="1:47" x14ac:dyDescent="0.25">
      <c r="A46" s="2">
        <v>44383</v>
      </c>
      <c r="B46">
        <v>6</v>
      </c>
      <c r="C46">
        <v>933</v>
      </c>
      <c r="D46">
        <v>1612</v>
      </c>
      <c r="E46">
        <v>69</v>
      </c>
      <c r="F46">
        <v>16</v>
      </c>
      <c r="G46">
        <v>171</v>
      </c>
      <c r="H46">
        <v>484</v>
      </c>
      <c r="I46">
        <v>366</v>
      </c>
      <c r="J46">
        <v>242</v>
      </c>
      <c r="K46">
        <v>115</v>
      </c>
      <c r="L46">
        <v>357</v>
      </c>
      <c r="M46">
        <v>630</v>
      </c>
      <c r="N46">
        <v>478</v>
      </c>
      <c r="O46">
        <v>43</v>
      </c>
      <c r="P46">
        <v>90</v>
      </c>
      <c r="Q46">
        <v>598</v>
      </c>
      <c r="R46">
        <v>551</v>
      </c>
      <c r="S46">
        <v>850</v>
      </c>
      <c r="T46">
        <v>819</v>
      </c>
      <c r="U46">
        <v>4</v>
      </c>
      <c r="V46">
        <v>267</v>
      </c>
      <c r="W46">
        <v>128</v>
      </c>
      <c r="X46">
        <v>20</v>
      </c>
      <c r="Y46">
        <v>44</v>
      </c>
      <c r="Z46">
        <v>1042</v>
      </c>
      <c r="AA46">
        <v>880</v>
      </c>
      <c r="AB46">
        <v>197</v>
      </c>
      <c r="AC46">
        <v>277</v>
      </c>
      <c r="AD46">
        <v>453</v>
      </c>
      <c r="AE46">
        <v>597</v>
      </c>
      <c r="AF46">
        <v>833</v>
      </c>
      <c r="AG46">
        <v>145</v>
      </c>
      <c r="AH46">
        <v>75</v>
      </c>
      <c r="AI46">
        <v>139</v>
      </c>
      <c r="AJ46">
        <v>123</v>
      </c>
      <c r="AK46">
        <v>80</v>
      </c>
      <c r="AL46">
        <v>1920</v>
      </c>
      <c r="AM46">
        <v>202</v>
      </c>
      <c r="AN46">
        <v>241</v>
      </c>
      <c r="AO46">
        <v>295</v>
      </c>
      <c r="AP46">
        <v>601</v>
      </c>
      <c r="AQ46">
        <v>343</v>
      </c>
      <c r="AR46">
        <v>270</v>
      </c>
      <c r="AS46">
        <v>1103</v>
      </c>
      <c r="AT46">
        <v>570</v>
      </c>
      <c r="AU46">
        <v>324</v>
      </c>
    </row>
    <row r="47" spans="1:47" x14ac:dyDescent="0.25">
      <c r="A47" s="2">
        <v>44384</v>
      </c>
      <c r="B47">
        <v>7</v>
      </c>
      <c r="C47">
        <v>662</v>
      </c>
      <c r="D47">
        <v>378</v>
      </c>
      <c r="E47">
        <v>40</v>
      </c>
      <c r="F47">
        <v>191</v>
      </c>
      <c r="G47">
        <v>63</v>
      </c>
      <c r="H47">
        <v>224</v>
      </c>
      <c r="I47">
        <v>1264</v>
      </c>
      <c r="J47">
        <v>377</v>
      </c>
      <c r="K47">
        <v>47</v>
      </c>
      <c r="L47">
        <v>1082</v>
      </c>
      <c r="M47">
        <v>425</v>
      </c>
      <c r="N47">
        <v>131</v>
      </c>
      <c r="O47">
        <v>45</v>
      </c>
      <c r="P47">
        <v>414</v>
      </c>
      <c r="Q47">
        <v>189</v>
      </c>
      <c r="R47">
        <v>43</v>
      </c>
      <c r="S47">
        <v>234</v>
      </c>
      <c r="T47">
        <v>823</v>
      </c>
      <c r="U47">
        <v>12</v>
      </c>
      <c r="V47">
        <v>1292</v>
      </c>
      <c r="W47">
        <v>315</v>
      </c>
      <c r="X47">
        <v>59</v>
      </c>
      <c r="Y47">
        <v>125</v>
      </c>
      <c r="Z47">
        <v>330</v>
      </c>
      <c r="AA47">
        <v>123</v>
      </c>
      <c r="AB47">
        <v>124</v>
      </c>
      <c r="AC47">
        <v>231</v>
      </c>
      <c r="AD47">
        <v>628</v>
      </c>
      <c r="AE47">
        <v>359</v>
      </c>
      <c r="AF47">
        <v>986</v>
      </c>
      <c r="AG47">
        <v>197</v>
      </c>
      <c r="AH47">
        <v>29</v>
      </c>
      <c r="AI47">
        <v>75</v>
      </c>
      <c r="AJ47">
        <v>100</v>
      </c>
      <c r="AK47">
        <v>165</v>
      </c>
      <c r="AL47">
        <v>2468</v>
      </c>
      <c r="AM47">
        <v>172</v>
      </c>
      <c r="AN47">
        <v>651</v>
      </c>
      <c r="AO47">
        <v>211</v>
      </c>
      <c r="AP47">
        <v>342</v>
      </c>
      <c r="AQ47">
        <v>352</v>
      </c>
      <c r="AR47">
        <v>373</v>
      </c>
      <c r="AS47">
        <v>764</v>
      </c>
      <c r="AT47">
        <v>273</v>
      </c>
      <c r="AU47">
        <v>1143</v>
      </c>
    </row>
    <row r="48" spans="1:47" x14ac:dyDescent="0.25">
      <c r="A48" s="2">
        <v>44385</v>
      </c>
      <c r="B48">
        <v>43</v>
      </c>
      <c r="C48">
        <v>1302</v>
      </c>
      <c r="D48">
        <v>1177</v>
      </c>
      <c r="E48">
        <v>21</v>
      </c>
      <c r="F48">
        <v>196</v>
      </c>
      <c r="G48">
        <v>30</v>
      </c>
      <c r="H48">
        <v>313</v>
      </c>
      <c r="I48">
        <v>405</v>
      </c>
      <c r="J48">
        <v>93</v>
      </c>
      <c r="K48">
        <v>75</v>
      </c>
      <c r="L48">
        <v>667</v>
      </c>
      <c r="M48">
        <v>336</v>
      </c>
      <c r="N48">
        <v>817</v>
      </c>
      <c r="O48">
        <v>80</v>
      </c>
      <c r="P48">
        <v>586</v>
      </c>
      <c r="Q48">
        <v>124</v>
      </c>
      <c r="R48">
        <v>224</v>
      </c>
      <c r="S48">
        <v>367</v>
      </c>
      <c r="T48">
        <v>628</v>
      </c>
      <c r="U48">
        <v>10</v>
      </c>
      <c r="V48">
        <v>278</v>
      </c>
      <c r="W48">
        <v>194</v>
      </c>
      <c r="X48">
        <v>132</v>
      </c>
      <c r="Y48">
        <v>45</v>
      </c>
      <c r="Z48">
        <v>62</v>
      </c>
      <c r="AA48">
        <v>294</v>
      </c>
      <c r="AB48">
        <v>369</v>
      </c>
      <c r="AC48">
        <v>726</v>
      </c>
      <c r="AD48">
        <v>753</v>
      </c>
      <c r="AE48">
        <v>400</v>
      </c>
      <c r="AF48">
        <v>1014</v>
      </c>
      <c r="AG48">
        <v>303</v>
      </c>
      <c r="AH48">
        <v>125</v>
      </c>
      <c r="AI48">
        <v>70</v>
      </c>
      <c r="AJ48">
        <v>892</v>
      </c>
      <c r="AK48">
        <v>127</v>
      </c>
      <c r="AL48">
        <v>455</v>
      </c>
      <c r="AM48">
        <v>133</v>
      </c>
      <c r="AN48">
        <v>947</v>
      </c>
      <c r="AO48">
        <v>706</v>
      </c>
      <c r="AP48">
        <v>1178</v>
      </c>
      <c r="AQ48">
        <v>606</v>
      </c>
      <c r="AR48">
        <v>178</v>
      </c>
      <c r="AS48">
        <v>928</v>
      </c>
      <c r="AT48">
        <v>222</v>
      </c>
      <c r="AU48">
        <v>338</v>
      </c>
    </row>
    <row r="49" spans="1:47" x14ac:dyDescent="0.25">
      <c r="A49" s="2">
        <v>44386</v>
      </c>
      <c r="B49">
        <v>0</v>
      </c>
      <c r="C49">
        <v>2060</v>
      </c>
      <c r="D49">
        <v>176</v>
      </c>
      <c r="E49">
        <v>3</v>
      </c>
      <c r="F49">
        <v>248</v>
      </c>
      <c r="G49">
        <v>19</v>
      </c>
      <c r="H49">
        <v>152</v>
      </c>
      <c r="I49">
        <v>308</v>
      </c>
      <c r="J49">
        <v>2017</v>
      </c>
      <c r="K49">
        <v>63</v>
      </c>
      <c r="L49">
        <v>525</v>
      </c>
      <c r="M49">
        <v>263</v>
      </c>
      <c r="N49">
        <v>450</v>
      </c>
      <c r="O49">
        <v>175</v>
      </c>
      <c r="P49">
        <v>380</v>
      </c>
      <c r="Q49">
        <v>132</v>
      </c>
      <c r="R49">
        <v>59</v>
      </c>
      <c r="S49">
        <v>464</v>
      </c>
      <c r="T49">
        <v>905</v>
      </c>
      <c r="U49">
        <v>7</v>
      </c>
      <c r="V49">
        <v>139</v>
      </c>
      <c r="W49">
        <v>1246</v>
      </c>
      <c r="X49">
        <v>100</v>
      </c>
      <c r="Y49">
        <v>354</v>
      </c>
      <c r="Z49">
        <v>284</v>
      </c>
      <c r="AA49">
        <v>575</v>
      </c>
      <c r="AB49">
        <v>100</v>
      </c>
      <c r="AC49">
        <v>451</v>
      </c>
      <c r="AD49">
        <v>450</v>
      </c>
      <c r="AE49">
        <v>708</v>
      </c>
      <c r="AF49">
        <v>469</v>
      </c>
      <c r="AG49">
        <v>376</v>
      </c>
      <c r="AH49">
        <v>85</v>
      </c>
      <c r="AI49">
        <v>303</v>
      </c>
      <c r="AJ49">
        <v>760</v>
      </c>
      <c r="AK49">
        <v>172</v>
      </c>
      <c r="AL49">
        <v>923</v>
      </c>
      <c r="AM49">
        <v>92</v>
      </c>
      <c r="AN49">
        <v>1344</v>
      </c>
      <c r="AO49">
        <v>1067</v>
      </c>
      <c r="AP49">
        <v>902</v>
      </c>
      <c r="AQ49">
        <v>285</v>
      </c>
      <c r="AR49">
        <v>541</v>
      </c>
      <c r="AS49">
        <v>860</v>
      </c>
      <c r="AT49">
        <v>256</v>
      </c>
      <c r="AU49">
        <v>237</v>
      </c>
    </row>
    <row r="50" spans="1:47" x14ac:dyDescent="0.25">
      <c r="A50" s="2">
        <v>44387</v>
      </c>
      <c r="B50">
        <v>250</v>
      </c>
      <c r="C50">
        <v>1148</v>
      </c>
      <c r="D50">
        <v>235</v>
      </c>
      <c r="E50">
        <v>20</v>
      </c>
      <c r="F50">
        <v>364</v>
      </c>
      <c r="G50">
        <v>6</v>
      </c>
      <c r="H50">
        <v>270</v>
      </c>
      <c r="I50">
        <v>326</v>
      </c>
      <c r="J50">
        <v>1108</v>
      </c>
      <c r="K50">
        <v>74</v>
      </c>
      <c r="L50">
        <v>563</v>
      </c>
      <c r="M50">
        <v>515</v>
      </c>
      <c r="N50">
        <v>1017</v>
      </c>
      <c r="O50">
        <v>134</v>
      </c>
      <c r="P50">
        <v>170</v>
      </c>
      <c r="Q50">
        <v>245</v>
      </c>
      <c r="R50">
        <v>28</v>
      </c>
      <c r="S50">
        <v>1313</v>
      </c>
      <c r="T50">
        <v>547</v>
      </c>
      <c r="U50">
        <v>45</v>
      </c>
      <c r="V50">
        <v>70</v>
      </c>
      <c r="W50">
        <v>327</v>
      </c>
      <c r="X50">
        <v>172</v>
      </c>
      <c r="Y50">
        <v>134</v>
      </c>
      <c r="Z50">
        <v>100</v>
      </c>
      <c r="AA50">
        <v>462</v>
      </c>
      <c r="AB50">
        <v>850</v>
      </c>
      <c r="AC50">
        <v>834</v>
      </c>
      <c r="AD50">
        <v>476</v>
      </c>
      <c r="AE50">
        <v>1133</v>
      </c>
      <c r="AF50">
        <v>707</v>
      </c>
      <c r="AG50">
        <v>660</v>
      </c>
      <c r="AH50">
        <v>125</v>
      </c>
      <c r="AI50">
        <v>259</v>
      </c>
      <c r="AJ50">
        <v>742</v>
      </c>
      <c r="AK50">
        <v>434</v>
      </c>
      <c r="AL50">
        <v>626</v>
      </c>
      <c r="AM50">
        <v>704</v>
      </c>
      <c r="AN50">
        <v>1758</v>
      </c>
      <c r="AO50">
        <v>1059</v>
      </c>
      <c r="AP50">
        <v>544</v>
      </c>
      <c r="AQ50">
        <v>404</v>
      </c>
      <c r="AR50">
        <v>1532</v>
      </c>
      <c r="AS50">
        <v>817</v>
      </c>
      <c r="AT50">
        <v>377</v>
      </c>
      <c r="AU50">
        <v>171</v>
      </c>
    </row>
    <row r="51" spans="1:47" x14ac:dyDescent="0.25">
      <c r="A51" s="2">
        <v>44388</v>
      </c>
      <c r="B51">
        <v>11</v>
      </c>
      <c r="C51">
        <v>571</v>
      </c>
      <c r="D51">
        <v>172</v>
      </c>
      <c r="E51">
        <v>47</v>
      </c>
      <c r="F51">
        <v>211</v>
      </c>
      <c r="G51">
        <v>48</v>
      </c>
      <c r="H51">
        <v>200</v>
      </c>
      <c r="I51">
        <v>348</v>
      </c>
      <c r="J51">
        <v>1670</v>
      </c>
      <c r="K51">
        <v>135</v>
      </c>
      <c r="L51">
        <v>244</v>
      </c>
      <c r="M51">
        <v>184</v>
      </c>
      <c r="N51">
        <v>1409</v>
      </c>
      <c r="O51">
        <v>42</v>
      </c>
      <c r="P51">
        <v>163</v>
      </c>
      <c r="Q51">
        <v>863</v>
      </c>
      <c r="R51">
        <v>21</v>
      </c>
      <c r="S51">
        <v>611</v>
      </c>
      <c r="T51">
        <v>938</v>
      </c>
      <c r="U51">
        <v>33</v>
      </c>
      <c r="V51">
        <v>287</v>
      </c>
      <c r="W51">
        <v>653</v>
      </c>
      <c r="X51">
        <v>147</v>
      </c>
      <c r="Y51">
        <v>116</v>
      </c>
      <c r="Z51">
        <v>321</v>
      </c>
      <c r="AA51">
        <v>190</v>
      </c>
      <c r="AB51">
        <v>960</v>
      </c>
      <c r="AC51">
        <v>972</v>
      </c>
      <c r="AD51">
        <v>420</v>
      </c>
      <c r="AE51">
        <v>490</v>
      </c>
      <c r="AF51">
        <v>586</v>
      </c>
      <c r="AG51">
        <v>879</v>
      </c>
      <c r="AH51">
        <v>324</v>
      </c>
      <c r="AI51">
        <v>554</v>
      </c>
      <c r="AJ51">
        <v>175</v>
      </c>
      <c r="AK51">
        <v>426</v>
      </c>
      <c r="AL51">
        <v>801</v>
      </c>
      <c r="AM51">
        <v>102</v>
      </c>
      <c r="AN51">
        <v>1774</v>
      </c>
      <c r="AO51">
        <v>1145</v>
      </c>
      <c r="AP51">
        <v>671</v>
      </c>
      <c r="AQ51">
        <v>555</v>
      </c>
      <c r="AR51">
        <v>991</v>
      </c>
      <c r="AS51">
        <v>1417</v>
      </c>
      <c r="AT51">
        <v>455</v>
      </c>
      <c r="AU51">
        <v>94</v>
      </c>
    </row>
    <row r="52" spans="1:47" x14ac:dyDescent="0.25">
      <c r="A52" s="2">
        <v>44389</v>
      </c>
      <c r="B52">
        <v>764</v>
      </c>
      <c r="C52">
        <v>71</v>
      </c>
      <c r="D52">
        <v>98</v>
      </c>
      <c r="E52">
        <v>99</v>
      </c>
      <c r="F52">
        <v>1015</v>
      </c>
      <c r="G52">
        <v>1175</v>
      </c>
      <c r="H52">
        <v>253</v>
      </c>
      <c r="I52">
        <v>355</v>
      </c>
      <c r="J52">
        <v>2505</v>
      </c>
      <c r="K52">
        <v>58</v>
      </c>
      <c r="L52">
        <v>212</v>
      </c>
      <c r="M52">
        <v>708</v>
      </c>
      <c r="N52">
        <v>814</v>
      </c>
      <c r="O52">
        <v>19</v>
      </c>
      <c r="P52">
        <v>93</v>
      </c>
      <c r="Q52">
        <v>603</v>
      </c>
      <c r="R52">
        <v>26</v>
      </c>
      <c r="S52">
        <v>310</v>
      </c>
      <c r="T52">
        <v>738</v>
      </c>
      <c r="U52">
        <v>46</v>
      </c>
      <c r="V52">
        <v>285</v>
      </c>
      <c r="W52">
        <v>280</v>
      </c>
      <c r="X52">
        <v>131</v>
      </c>
      <c r="Y52">
        <v>151</v>
      </c>
      <c r="Z52">
        <v>158</v>
      </c>
      <c r="AA52">
        <v>349</v>
      </c>
      <c r="AB52">
        <v>1104</v>
      </c>
      <c r="AC52">
        <v>583</v>
      </c>
      <c r="AD52">
        <v>757</v>
      </c>
      <c r="AE52">
        <v>400</v>
      </c>
      <c r="AF52">
        <v>974</v>
      </c>
      <c r="AG52">
        <v>393</v>
      </c>
      <c r="AH52">
        <v>125</v>
      </c>
      <c r="AI52">
        <v>450</v>
      </c>
      <c r="AJ52">
        <v>643</v>
      </c>
      <c r="AK52">
        <v>844</v>
      </c>
      <c r="AL52">
        <v>667</v>
      </c>
      <c r="AM52">
        <v>92</v>
      </c>
      <c r="AN52">
        <v>951</v>
      </c>
      <c r="AO52">
        <v>497</v>
      </c>
      <c r="AP52">
        <v>1518</v>
      </c>
      <c r="AQ52">
        <v>572</v>
      </c>
      <c r="AR52">
        <v>579</v>
      </c>
      <c r="AS52">
        <v>2571</v>
      </c>
      <c r="AT52">
        <v>398</v>
      </c>
      <c r="AU52">
        <v>162</v>
      </c>
    </row>
    <row r="53" spans="1:47" x14ac:dyDescent="0.25">
      <c r="A53" s="2">
        <v>44390</v>
      </c>
      <c r="B53">
        <v>74</v>
      </c>
      <c r="C53">
        <v>27</v>
      </c>
      <c r="D53">
        <v>300</v>
      </c>
      <c r="E53">
        <v>32</v>
      </c>
      <c r="F53">
        <v>727</v>
      </c>
      <c r="G53">
        <v>2464</v>
      </c>
      <c r="H53">
        <v>462</v>
      </c>
      <c r="I53">
        <v>618</v>
      </c>
      <c r="J53">
        <v>1177</v>
      </c>
      <c r="K53">
        <v>11</v>
      </c>
      <c r="L53">
        <v>195</v>
      </c>
      <c r="M53">
        <v>1269</v>
      </c>
      <c r="N53">
        <v>257</v>
      </c>
      <c r="O53">
        <v>13</v>
      </c>
      <c r="P53">
        <v>220</v>
      </c>
      <c r="Q53">
        <v>372</v>
      </c>
      <c r="R53">
        <v>154</v>
      </c>
      <c r="S53">
        <v>164</v>
      </c>
      <c r="T53">
        <v>266</v>
      </c>
      <c r="U53">
        <v>88</v>
      </c>
      <c r="V53">
        <v>131</v>
      </c>
      <c r="W53">
        <v>211</v>
      </c>
      <c r="X53">
        <v>105</v>
      </c>
      <c r="Y53">
        <v>91</v>
      </c>
      <c r="Z53">
        <v>793</v>
      </c>
      <c r="AA53">
        <v>731</v>
      </c>
      <c r="AB53">
        <v>631</v>
      </c>
      <c r="AC53">
        <v>761</v>
      </c>
      <c r="AD53">
        <v>813</v>
      </c>
      <c r="AE53">
        <v>286</v>
      </c>
      <c r="AF53">
        <v>672</v>
      </c>
      <c r="AG53">
        <v>158</v>
      </c>
      <c r="AH53">
        <v>152</v>
      </c>
      <c r="AI53">
        <v>210</v>
      </c>
      <c r="AJ53">
        <v>538</v>
      </c>
      <c r="AK53">
        <v>1266</v>
      </c>
      <c r="AL53">
        <v>2512</v>
      </c>
      <c r="AM53">
        <v>107</v>
      </c>
      <c r="AN53">
        <v>855</v>
      </c>
      <c r="AO53">
        <v>257</v>
      </c>
      <c r="AP53">
        <v>910</v>
      </c>
      <c r="AQ53">
        <v>533</v>
      </c>
      <c r="AR53">
        <v>518</v>
      </c>
      <c r="AS53">
        <v>2361</v>
      </c>
      <c r="AT53">
        <v>563</v>
      </c>
      <c r="AU53">
        <v>587</v>
      </c>
    </row>
    <row r="54" spans="1:47" x14ac:dyDescent="0.25">
      <c r="A54" s="2">
        <v>44391</v>
      </c>
      <c r="B54">
        <v>64</v>
      </c>
      <c r="C54">
        <v>3</v>
      </c>
      <c r="D54">
        <v>221</v>
      </c>
      <c r="E54">
        <v>87</v>
      </c>
      <c r="F54">
        <v>1045</v>
      </c>
      <c r="G54">
        <v>2573</v>
      </c>
      <c r="H54">
        <v>728</v>
      </c>
      <c r="I54">
        <v>1208</v>
      </c>
      <c r="J54">
        <v>1423</v>
      </c>
      <c r="K54">
        <v>66</v>
      </c>
      <c r="L54">
        <v>236</v>
      </c>
      <c r="M54">
        <v>1326</v>
      </c>
      <c r="N54">
        <v>219</v>
      </c>
      <c r="O54">
        <v>106</v>
      </c>
      <c r="P54">
        <v>368</v>
      </c>
      <c r="Q54">
        <v>507</v>
      </c>
      <c r="R54">
        <v>131</v>
      </c>
      <c r="S54">
        <v>427</v>
      </c>
      <c r="T54">
        <v>282</v>
      </c>
      <c r="U54">
        <v>28</v>
      </c>
      <c r="V54">
        <v>2543</v>
      </c>
      <c r="W54">
        <v>86</v>
      </c>
      <c r="X54">
        <v>90</v>
      </c>
      <c r="Y54">
        <v>61</v>
      </c>
      <c r="Z54">
        <v>800</v>
      </c>
      <c r="AA54">
        <v>482</v>
      </c>
      <c r="AB54">
        <v>686</v>
      </c>
      <c r="AC54">
        <v>689</v>
      </c>
      <c r="AD54">
        <v>968</v>
      </c>
      <c r="AE54">
        <v>1255</v>
      </c>
      <c r="AF54">
        <v>1802</v>
      </c>
      <c r="AG54">
        <v>87</v>
      </c>
      <c r="AH54">
        <v>122</v>
      </c>
      <c r="AI54">
        <v>211</v>
      </c>
      <c r="AJ54">
        <v>443</v>
      </c>
      <c r="AK54">
        <v>1376</v>
      </c>
      <c r="AL54">
        <v>1629</v>
      </c>
      <c r="AM54">
        <v>186</v>
      </c>
      <c r="AN54">
        <v>1613</v>
      </c>
      <c r="AO54">
        <v>1029</v>
      </c>
      <c r="AP54">
        <v>1215</v>
      </c>
      <c r="AQ54">
        <v>297</v>
      </c>
      <c r="AR54">
        <v>1082</v>
      </c>
      <c r="AS54">
        <v>1905</v>
      </c>
      <c r="AT54">
        <v>566</v>
      </c>
      <c r="AU54">
        <v>813</v>
      </c>
    </row>
    <row r="55" spans="1:47" x14ac:dyDescent="0.25">
      <c r="A55" s="2">
        <v>44392</v>
      </c>
      <c r="B55">
        <v>31</v>
      </c>
      <c r="C55">
        <v>8</v>
      </c>
      <c r="D55">
        <v>109</v>
      </c>
      <c r="E55">
        <v>29</v>
      </c>
      <c r="F55">
        <v>776</v>
      </c>
      <c r="G55">
        <v>1061</v>
      </c>
      <c r="H55">
        <v>1102</v>
      </c>
      <c r="I55">
        <v>531</v>
      </c>
      <c r="J55">
        <v>908</v>
      </c>
      <c r="K55">
        <v>49</v>
      </c>
      <c r="L55">
        <v>237</v>
      </c>
      <c r="M55">
        <v>1025</v>
      </c>
      <c r="N55">
        <v>113</v>
      </c>
      <c r="O55">
        <v>424</v>
      </c>
      <c r="P55">
        <v>281</v>
      </c>
      <c r="Q55">
        <v>108</v>
      </c>
      <c r="R55">
        <v>83</v>
      </c>
      <c r="S55">
        <v>464</v>
      </c>
      <c r="T55">
        <v>565</v>
      </c>
      <c r="U55">
        <v>51</v>
      </c>
      <c r="V55">
        <v>30</v>
      </c>
      <c r="W55">
        <v>118</v>
      </c>
      <c r="X55">
        <v>106</v>
      </c>
      <c r="Y55">
        <v>94</v>
      </c>
      <c r="Z55">
        <v>929</v>
      </c>
      <c r="AA55">
        <v>515</v>
      </c>
      <c r="AB55">
        <v>269</v>
      </c>
      <c r="AC55">
        <v>914</v>
      </c>
      <c r="AD55">
        <v>560</v>
      </c>
      <c r="AE55">
        <v>449</v>
      </c>
      <c r="AF55">
        <v>1440</v>
      </c>
      <c r="AG55">
        <v>210</v>
      </c>
      <c r="AH55">
        <v>174</v>
      </c>
      <c r="AI55">
        <v>478</v>
      </c>
      <c r="AJ55">
        <v>553</v>
      </c>
      <c r="AK55">
        <v>1020</v>
      </c>
      <c r="AL55">
        <v>1901</v>
      </c>
      <c r="AM55">
        <v>302</v>
      </c>
      <c r="AN55">
        <v>2829</v>
      </c>
      <c r="AO55">
        <v>1509</v>
      </c>
      <c r="AP55">
        <v>1218</v>
      </c>
      <c r="AQ55">
        <v>71</v>
      </c>
      <c r="AR55">
        <v>540</v>
      </c>
      <c r="AS55">
        <v>1457</v>
      </c>
      <c r="AT55">
        <v>501</v>
      </c>
      <c r="AU55">
        <v>373</v>
      </c>
    </row>
    <row r="56" spans="1:47" x14ac:dyDescent="0.25">
      <c r="A56" s="2">
        <v>44393</v>
      </c>
      <c r="B56">
        <v>85</v>
      </c>
      <c r="C56">
        <v>16</v>
      </c>
      <c r="D56">
        <v>97</v>
      </c>
      <c r="E56">
        <v>35</v>
      </c>
      <c r="F56">
        <v>646</v>
      </c>
      <c r="G56">
        <v>1156</v>
      </c>
      <c r="H56">
        <v>847</v>
      </c>
      <c r="I56">
        <v>704</v>
      </c>
      <c r="J56">
        <v>524</v>
      </c>
      <c r="K56">
        <v>126</v>
      </c>
      <c r="L56">
        <v>581</v>
      </c>
      <c r="M56">
        <v>918</v>
      </c>
      <c r="N56">
        <v>560</v>
      </c>
      <c r="O56">
        <v>565</v>
      </c>
      <c r="P56">
        <v>678</v>
      </c>
      <c r="Q56">
        <v>307</v>
      </c>
      <c r="R56">
        <v>140</v>
      </c>
      <c r="S56">
        <v>629</v>
      </c>
      <c r="T56">
        <v>546</v>
      </c>
      <c r="U56">
        <v>16</v>
      </c>
      <c r="V56">
        <v>1800</v>
      </c>
      <c r="W56">
        <v>376</v>
      </c>
      <c r="X56">
        <v>106</v>
      </c>
      <c r="Y56">
        <v>41</v>
      </c>
      <c r="Z56">
        <v>364</v>
      </c>
      <c r="AA56">
        <v>1414</v>
      </c>
      <c r="AB56">
        <v>1022</v>
      </c>
      <c r="AC56">
        <v>688</v>
      </c>
      <c r="AD56">
        <v>602</v>
      </c>
      <c r="AE56">
        <v>439</v>
      </c>
      <c r="AF56">
        <v>1716</v>
      </c>
      <c r="AG56">
        <v>184</v>
      </c>
      <c r="AH56">
        <v>1309</v>
      </c>
      <c r="AI56">
        <v>1088</v>
      </c>
      <c r="AJ56">
        <v>466</v>
      </c>
      <c r="AK56">
        <v>1073</v>
      </c>
      <c r="AL56">
        <v>4412</v>
      </c>
      <c r="AM56">
        <v>2160</v>
      </c>
      <c r="AN56">
        <v>6099</v>
      </c>
      <c r="AO56">
        <v>1648</v>
      </c>
      <c r="AP56">
        <v>1091</v>
      </c>
      <c r="AQ56">
        <v>386</v>
      </c>
      <c r="AR56">
        <v>229</v>
      </c>
      <c r="AS56">
        <v>2144</v>
      </c>
      <c r="AT56">
        <v>472</v>
      </c>
      <c r="AU56">
        <v>1667</v>
      </c>
    </row>
    <row r="57" spans="1:47" x14ac:dyDescent="0.25">
      <c r="A57" s="2">
        <v>44394</v>
      </c>
      <c r="B57">
        <v>723</v>
      </c>
      <c r="C57">
        <v>1</v>
      </c>
      <c r="D57">
        <v>174</v>
      </c>
      <c r="E57">
        <v>41</v>
      </c>
      <c r="F57">
        <v>517</v>
      </c>
      <c r="G57">
        <v>5286</v>
      </c>
      <c r="H57">
        <v>1503</v>
      </c>
      <c r="I57">
        <v>4047</v>
      </c>
      <c r="J57">
        <v>565</v>
      </c>
      <c r="K57">
        <v>98</v>
      </c>
      <c r="L57">
        <v>613</v>
      </c>
      <c r="M57">
        <v>756</v>
      </c>
      <c r="N57">
        <v>378</v>
      </c>
      <c r="O57">
        <v>240</v>
      </c>
      <c r="P57">
        <v>312</v>
      </c>
      <c r="Q57">
        <v>689</v>
      </c>
      <c r="R57">
        <v>122</v>
      </c>
      <c r="S57">
        <v>883</v>
      </c>
      <c r="T57">
        <v>908</v>
      </c>
      <c r="U57">
        <v>34</v>
      </c>
      <c r="V57">
        <v>335</v>
      </c>
      <c r="W57">
        <v>529</v>
      </c>
      <c r="X57">
        <v>142</v>
      </c>
      <c r="Y57">
        <v>114</v>
      </c>
      <c r="Z57">
        <v>721</v>
      </c>
      <c r="AA57">
        <v>818</v>
      </c>
      <c r="AB57">
        <v>944</v>
      </c>
      <c r="AC57">
        <v>1002</v>
      </c>
      <c r="AD57">
        <v>1223</v>
      </c>
      <c r="AE57">
        <v>403</v>
      </c>
      <c r="AF57">
        <v>1502</v>
      </c>
      <c r="AG57">
        <v>117</v>
      </c>
      <c r="AH57">
        <v>678</v>
      </c>
      <c r="AI57">
        <v>557</v>
      </c>
      <c r="AJ57">
        <v>513</v>
      </c>
      <c r="AK57">
        <v>1048</v>
      </c>
      <c r="AL57">
        <v>2000</v>
      </c>
      <c r="AM57">
        <v>3062</v>
      </c>
      <c r="AN57">
        <v>3963</v>
      </c>
      <c r="AO57">
        <v>2193</v>
      </c>
      <c r="AP57">
        <v>524</v>
      </c>
      <c r="AQ57">
        <v>576</v>
      </c>
      <c r="AR57">
        <v>257</v>
      </c>
      <c r="AS57">
        <v>1041</v>
      </c>
      <c r="AT57">
        <v>1298</v>
      </c>
      <c r="AU57">
        <v>4180</v>
      </c>
    </row>
    <row r="58" spans="1:47" x14ac:dyDescent="0.25">
      <c r="A58" s="2">
        <v>44395</v>
      </c>
      <c r="B58">
        <v>250</v>
      </c>
      <c r="C58">
        <v>6</v>
      </c>
      <c r="D58">
        <v>126</v>
      </c>
      <c r="E58">
        <v>40</v>
      </c>
      <c r="F58">
        <v>736</v>
      </c>
      <c r="G58">
        <v>2858</v>
      </c>
      <c r="H58">
        <v>1452</v>
      </c>
      <c r="I58">
        <v>3838</v>
      </c>
      <c r="J58">
        <v>1224</v>
      </c>
      <c r="K58">
        <v>167</v>
      </c>
      <c r="L58">
        <v>310</v>
      </c>
      <c r="M58">
        <v>998</v>
      </c>
      <c r="N58">
        <v>479</v>
      </c>
      <c r="O58">
        <v>263</v>
      </c>
      <c r="P58">
        <v>67</v>
      </c>
      <c r="Q58">
        <v>1375</v>
      </c>
      <c r="R58">
        <v>566</v>
      </c>
      <c r="S58">
        <v>1025</v>
      </c>
      <c r="T58">
        <v>167</v>
      </c>
      <c r="U58">
        <v>20</v>
      </c>
      <c r="V58">
        <v>2173</v>
      </c>
      <c r="W58">
        <v>248</v>
      </c>
      <c r="X58">
        <v>111</v>
      </c>
      <c r="Y58">
        <v>101</v>
      </c>
      <c r="Z58">
        <v>602</v>
      </c>
      <c r="AA58">
        <v>1455</v>
      </c>
      <c r="AB58">
        <v>909</v>
      </c>
      <c r="AC58">
        <v>1114</v>
      </c>
      <c r="AD58">
        <v>1834</v>
      </c>
      <c r="AE58">
        <v>799</v>
      </c>
      <c r="AF58">
        <v>1023</v>
      </c>
      <c r="AG58">
        <v>23</v>
      </c>
      <c r="AH58">
        <v>184</v>
      </c>
      <c r="AI58">
        <v>813</v>
      </c>
      <c r="AJ58">
        <v>732</v>
      </c>
      <c r="AK58">
        <v>1412</v>
      </c>
      <c r="AL58">
        <v>3275</v>
      </c>
      <c r="AM58">
        <v>9967</v>
      </c>
      <c r="AN58">
        <v>3072</v>
      </c>
      <c r="AO58">
        <v>2408</v>
      </c>
      <c r="AP58">
        <v>769</v>
      </c>
      <c r="AQ58">
        <v>700</v>
      </c>
      <c r="AR58">
        <v>696</v>
      </c>
      <c r="AS58">
        <v>2859</v>
      </c>
      <c r="AT58">
        <v>851</v>
      </c>
      <c r="AU58">
        <v>2518</v>
      </c>
    </row>
    <row r="59" spans="1:47" x14ac:dyDescent="0.25">
      <c r="A59" s="2">
        <v>44396</v>
      </c>
      <c r="B59">
        <v>383</v>
      </c>
      <c r="C59">
        <v>267</v>
      </c>
      <c r="D59">
        <v>502</v>
      </c>
      <c r="E59">
        <v>42</v>
      </c>
      <c r="F59">
        <v>1447</v>
      </c>
      <c r="G59">
        <v>1344</v>
      </c>
      <c r="H59">
        <v>3509</v>
      </c>
      <c r="I59">
        <v>3057</v>
      </c>
      <c r="J59">
        <v>1488</v>
      </c>
      <c r="K59">
        <v>126</v>
      </c>
      <c r="L59">
        <v>156</v>
      </c>
      <c r="M59">
        <v>4325</v>
      </c>
      <c r="N59">
        <v>355</v>
      </c>
      <c r="O59">
        <v>538</v>
      </c>
      <c r="P59">
        <v>224</v>
      </c>
      <c r="Q59">
        <v>1267</v>
      </c>
      <c r="R59">
        <v>451</v>
      </c>
      <c r="S59">
        <v>1122</v>
      </c>
      <c r="T59">
        <v>694</v>
      </c>
      <c r="U59">
        <v>14</v>
      </c>
      <c r="V59">
        <v>552</v>
      </c>
      <c r="W59">
        <v>872</v>
      </c>
      <c r="X59">
        <v>118</v>
      </c>
      <c r="Y59">
        <v>160</v>
      </c>
      <c r="Z59">
        <v>1174</v>
      </c>
      <c r="AA59">
        <v>1307</v>
      </c>
      <c r="AB59">
        <v>1449</v>
      </c>
      <c r="AC59">
        <v>2039</v>
      </c>
      <c r="AD59">
        <v>1316</v>
      </c>
      <c r="AE59">
        <v>916</v>
      </c>
      <c r="AF59">
        <v>1128</v>
      </c>
      <c r="AG59">
        <v>51</v>
      </c>
      <c r="AH59">
        <v>129</v>
      </c>
      <c r="AI59">
        <v>554</v>
      </c>
      <c r="AJ59">
        <v>1064</v>
      </c>
      <c r="AK59">
        <v>882</v>
      </c>
      <c r="AL59">
        <v>4016</v>
      </c>
      <c r="AM59">
        <v>4969</v>
      </c>
      <c r="AN59">
        <v>2326</v>
      </c>
      <c r="AO59">
        <v>1002</v>
      </c>
      <c r="AP59">
        <v>959</v>
      </c>
      <c r="AQ59">
        <v>920</v>
      </c>
      <c r="AR59">
        <v>282</v>
      </c>
      <c r="AS59">
        <v>1128</v>
      </c>
      <c r="AT59">
        <v>812</v>
      </c>
      <c r="AU59">
        <v>811</v>
      </c>
    </row>
    <row r="60" spans="1:47" x14ac:dyDescent="0.25">
      <c r="A60" s="2">
        <v>44397</v>
      </c>
      <c r="B60">
        <v>839</v>
      </c>
      <c r="C60">
        <v>207</v>
      </c>
      <c r="D60">
        <v>559</v>
      </c>
      <c r="E60">
        <v>45</v>
      </c>
      <c r="F60">
        <v>2372</v>
      </c>
      <c r="G60">
        <v>1035</v>
      </c>
      <c r="H60">
        <v>2419</v>
      </c>
      <c r="I60">
        <v>4183</v>
      </c>
      <c r="J60">
        <v>1197</v>
      </c>
      <c r="K60">
        <v>178</v>
      </c>
      <c r="L60">
        <v>340</v>
      </c>
      <c r="M60">
        <v>908</v>
      </c>
      <c r="N60">
        <v>856</v>
      </c>
      <c r="O60">
        <v>215</v>
      </c>
      <c r="P60">
        <v>225</v>
      </c>
      <c r="Q60">
        <v>1183</v>
      </c>
      <c r="R60">
        <v>363</v>
      </c>
      <c r="S60">
        <v>1241</v>
      </c>
      <c r="T60">
        <v>182</v>
      </c>
      <c r="U60">
        <v>30</v>
      </c>
      <c r="V60">
        <v>4607</v>
      </c>
      <c r="W60">
        <v>383</v>
      </c>
      <c r="X60">
        <v>320</v>
      </c>
      <c r="Y60">
        <v>206</v>
      </c>
      <c r="Z60">
        <v>513</v>
      </c>
      <c r="AA60">
        <v>885</v>
      </c>
      <c r="AB60">
        <v>914</v>
      </c>
      <c r="AC60">
        <v>2808</v>
      </c>
      <c r="AD60">
        <v>2007</v>
      </c>
      <c r="AE60">
        <v>1485</v>
      </c>
      <c r="AF60">
        <v>1158</v>
      </c>
      <c r="AG60">
        <v>208</v>
      </c>
      <c r="AH60">
        <v>85</v>
      </c>
      <c r="AI60">
        <v>966</v>
      </c>
      <c r="AJ60">
        <v>490</v>
      </c>
      <c r="AK60">
        <v>1217</v>
      </c>
      <c r="AL60">
        <v>12250</v>
      </c>
      <c r="AM60">
        <v>1128</v>
      </c>
      <c r="AN60">
        <v>3339</v>
      </c>
      <c r="AO60">
        <v>2159</v>
      </c>
      <c r="AP60">
        <v>1813</v>
      </c>
      <c r="AQ60">
        <v>1107</v>
      </c>
      <c r="AR60">
        <v>389</v>
      </c>
      <c r="AS60">
        <v>1538</v>
      </c>
      <c r="AT60">
        <v>1750</v>
      </c>
      <c r="AU60">
        <v>725</v>
      </c>
    </row>
    <row r="61" spans="1:47" x14ac:dyDescent="0.25">
      <c r="A61" s="2">
        <v>44398</v>
      </c>
      <c r="B61">
        <v>217</v>
      </c>
      <c r="C61">
        <v>112</v>
      </c>
      <c r="D61">
        <v>523</v>
      </c>
      <c r="E61">
        <v>47</v>
      </c>
      <c r="F61">
        <v>3305</v>
      </c>
      <c r="G61">
        <v>3734</v>
      </c>
      <c r="H61">
        <v>1112</v>
      </c>
      <c r="I61">
        <v>2613</v>
      </c>
      <c r="J61">
        <v>832</v>
      </c>
      <c r="K61">
        <v>156</v>
      </c>
      <c r="L61">
        <v>530</v>
      </c>
      <c r="M61">
        <v>638</v>
      </c>
      <c r="N61">
        <v>286</v>
      </c>
      <c r="O61">
        <v>115</v>
      </c>
      <c r="P61">
        <v>988</v>
      </c>
      <c r="Q61">
        <v>788</v>
      </c>
      <c r="R61">
        <v>603</v>
      </c>
      <c r="S61">
        <v>543</v>
      </c>
      <c r="T61">
        <v>476</v>
      </c>
      <c r="U61">
        <v>72</v>
      </c>
      <c r="V61">
        <v>535</v>
      </c>
      <c r="W61">
        <v>748</v>
      </c>
      <c r="X61">
        <v>196</v>
      </c>
      <c r="Y61">
        <v>87</v>
      </c>
      <c r="Z61">
        <v>877</v>
      </c>
      <c r="AA61">
        <v>1559</v>
      </c>
      <c r="AB61">
        <v>2480</v>
      </c>
      <c r="AC61">
        <v>743</v>
      </c>
      <c r="AD61">
        <v>1774</v>
      </c>
      <c r="AE61">
        <v>618</v>
      </c>
      <c r="AF61">
        <v>1058</v>
      </c>
      <c r="AG61">
        <v>280</v>
      </c>
      <c r="AH61">
        <v>61</v>
      </c>
      <c r="AI61">
        <v>736</v>
      </c>
      <c r="AJ61">
        <v>1287</v>
      </c>
      <c r="AK61">
        <v>1020</v>
      </c>
      <c r="AL61">
        <v>7500</v>
      </c>
      <c r="AM61">
        <v>2832</v>
      </c>
      <c r="AN61">
        <v>1884</v>
      </c>
      <c r="AO61">
        <v>1853</v>
      </c>
      <c r="AP61">
        <v>1420</v>
      </c>
      <c r="AQ61">
        <v>1348</v>
      </c>
      <c r="AR61">
        <v>8715</v>
      </c>
      <c r="AS61">
        <v>1323</v>
      </c>
      <c r="AT61">
        <v>1187</v>
      </c>
      <c r="AU61">
        <v>1821</v>
      </c>
    </row>
    <row r="62" spans="1:47" x14ac:dyDescent="0.25">
      <c r="A62" s="2">
        <v>44399</v>
      </c>
      <c r="B62">
        <v>571</v>
      </c>
      <c r="C62">
        <v>729</v>
      </c>
      <c r="D62">
        <v>545</v>
      </c>
      <c r="E62">
        <v>46</v>
      </c>
      <c r="F62">
        <v>2066</v>
      </c>
      <c r="G62">
        <v>538</v>
      </c>
      <c r="H62">
        <v>1848</v>
      </c>
      <c r="I62">
        <v>2222</v>
      </c>
      <c r="J62">
        <v>1177</v>
      </c>
      <c r="K62">
        <v>432</v>
      </c>
      <c r="L62">
        <v>824</v>
      </c>
      <c r="M62">
        <v>424</v>
      </c>
      <c r="N62">
        <v>99</v>
      </c>
      <c r="O62">
        <v>186</v>
      </c>
      <c r="P62">
        <v>1805</v>
      </c>
      <c r="Q62">
        <v>905</v>
      </c>
      <c r="R62">
        <v>313</v>
      </c>
      <c r="S62">
        <v>375</v>
      </c>
      <c r="T62">
        <v>541</v>
      </c>
      <c r="U62">
        <v>139</v>
      </c>
      <c r="V62">
        <v>2695</v>
      </c>
      <c r="W62">
        <v>502</v>
      </c>
      <c r="X62">
        <v>243</v>
      </c>
      <c r="Y62">
        <v>341</v>
      </c>
      <c r="Z62">
        <v>903</v>
      </c>
      <c r="AA62">
        <v>1032</v>
      </c>
      <c r="AB62">
        <v>2867</v>
      </c>
      <c r="AC62">
        <v>503</v>
      </c>
      <c r="AD62">
        <v>1307</v>
      </c>
      <c r="AE62">
        <v>845</v>
      </c>
      <c r="AF62">
        <v>1220</v>
      </c>
      <c r="AG62">
        <v>476</v>
      </c>
      <c r="AH62">
        <v>58</v>
      </c>
      <c r="AI62">
        <v>145</v>
      </c>
      <c r="AJ62">
        <v>1866</v>
      </c>
      <c r="AK62">
        <v>1446</v>
      </c>
      <c r="AL62">
        <v>3447</v>
      </c>
      <c r="AM62">
        <v>1968</v>
      </c>
      <c r="AN62">
        <v>3848</v>
      </c>
      <c r="AO62">
        <v>1833</v>
      </c>
      <c r="AP62">
        <v>2003</v>
      </c>
      <c r="AQ62">
        <v>1256</v>
      </c>
      <c r="AR62">
        <v>13041</v>
      </c>
      <c r="AS62">
        <v>1408</v>
      </c>
      <c r="AT62">
        <v>1146</v>
      </c>
      <c r="AU62">
        <v>3899</v>
      </c>
    </row>
    <row r="63" spans="1:47" x14ac:dyDescent="0.25">
      <c r="A63" s="2">
        <v>44400</v>
      </c>
      <c r="B63">
        <v>774</v>
      </c>
      <c r="C63">
        <v>851</v>
      </c>
      <c r="D63">
        <v>506</v>
      </c>
      <c r="E63">
        <v>52</v>
      </c>
      <c r="F63">
        <v>1056</v>
      </c>
      <c r="G63">
        <v>1089</v>
      </c>
      <c r="H63">
        <v>3949</v>
      </c>
      <c r="I63">
        <v>1588</v>
      </c>
      <c r="J63">
        <v>4220</v>
      </c>
      <c r="K63">
        <v>773</v>
      </c>
      <c r="L63">
        <v>516</v>
      </c>
      <c r="M63">
        <v>209</v>
      </c>
      <c r="N63">
        <v>101</v>
      </c>
      <c r="O63">
        <v>178</v>
      </c>
      <c r="P63">
        <v>1553</v>
      </c>
      <c r="Q63">
        <v>1001</v>
      </c>
      <c r="R63">
        <v>421</v>
      </c>
      <c r="S63">
        <v>411</v>
      </c>
      <c r="T63">
        <v>444</v>
      </c>
      <c r="U63">
        <v>175</v>
      </c>
      <c r="V63">
        <v>209</v>
      </c>
      <c r="W63">
        <v>505</v>
      </c>
      <c r="X63">
        <v>219</v>
      </c>
      <c r="Y63">
        <v>323</v>
      </c>
      <c r="Z63">
        <v>286</v>
      </c>
      <c r="AA63">
        <v>863</v>
      </c>
      <c r="AB63">
        <v>2141</v>
      </c>
      <c r="AC63">
        <v>801</v>
      </c>
      <c r="AD63">
        <v>1372</v>
      </c>
      <c r="AE63">
        <v>1273</v>
      </c>
      <c r="AF63">
        <v>1108</v>
      </c>
      <c r="AG63">
        <v>1242</v>
      </c>
      <c r="AH63">
        <v>25</v>
      </c>
      <c r="AI63">
        <v>516</v>
      </c>
      <c r="AJ63">
        <v>5676</v>
      </c>
      <c r="AK63">
        <v>1430</v>
      </c>
      <c r="AL63">
        <v>7069</v>
      </c>
      <c r="AM63">
        <v>3263</v>
      </c>
      <c r="AN63">
        <v>10017</v>
      </c>
      <c r="AO63">
        <v>1162</v>
      </c>
      <c r="AP63">
        <v>941</v>
      </c>
      <c r="AQ63">
        <v>1016</v>
      </c>
      <c r="AR63">
        <v>1583</v>
      </c>
      <c r="AS63">
        <v>5568</v>
      </c>
      <c r="AT63">
        <v>1021</v>
      </c>
      <c r="AU63">
        <v>2673</v>
      </c>
    </row>
    <row r="64" spans="1:47" x14ac:dyDescent="0.25">
      <c r="A64" s="2">
        <v>44401</v>
      </c>
      <c r="B64">
        <v>1057</v>
      </c>
      <c r="C64">
        <v>1001</v>
      </c>
      <c r="D64">
        <v>503</v>
      </c>
      <c r="E64">
        <v>23</v>
      </c>
      <c r="F64">
        <v>1369</v>
      </c>
      <c r="G64">
        <v>2735</v>
      </c>
      <c r="H64">
        <v>3285</v>
      </c>
      <c r="I64">
        <v>1322</v>
      </c>
      <c r="J64">
        <v>1465</v>
      </c>
      <c r="K64">
        <v>176</v>
      </c>
      <c r="L64">
        <v>1754</v>
      </c>
      <c r="M64">
        <v>467</v>
      </c>
      <c r="N64">
        <v>820</v>
      </c>
      <c r="O64">
        <v>903</v>
      </c>
      <c r="P64">
        <v>531</v>
      </c>
      <c r="Q64">
        <v>6823</v>
      </c>
      <c r="R64">
        <v>311</v>
      </c>
      <c r="S64">
        <v>302</v>
      </c>
      <c r="T64">
        <v>680</v>
      </c>
      <c r="U64">
        <v>680</v>
      </c>
      <c r="V64">
        <v>318</v>
      </c>
      <c r="W64">
        <v>1036</v>
      </c>
      <c r="X64">
        <v>226</v>
      </c>
      <c r="Y64">
        <v>516</v>
      </c>
      <c r="Z64">
        <v>326</v>
      </c>
      <c r="AA64">
        <v>1434</v>
      </c>
      <c r="AB64">
        <v>1037</v>
      </c>
      <c r="AC64">
        <v>1725</v>
      </c>
      <c r="AD64">
        <v>1114</v>
      </c>
      <c r="AE64">
        <v>679</v>
      </c>
      <c r="AF64">
        <v>975</v>
      </c>
      <c r="AG64">
        <v>2375</v>
      </c>
      <c r="AH64">
        <v>22</v>
      </c>
      <c r="AI64">
        <v>684</v>
      </c>
      <c r="AJ64">
        <v>1840</v>
      </c>
      <c r="AK64">
        <v>1582</v>
      </c>
      <c r="AL64">
        <v>5640</v>
      </c>
      <c r="AM64">
        <v>915</v>
      </c>
      <c r="AN64">
        <v>2402</v>
      </c>
      <c r="AO64">
        <v>2178</v>
      </c>
      <c r="AP64">
        <v>448</v>
      </c>
      <c r="AQ64">
        <v>1139</v>
      </c>
      <c r="AR64">
        <v>2424</v>
      </c>
      <c r="AS64">
        <v>8762</v>
      </c>
      <c r="AT64">
        <v>3658</v>
      </c>
      <c r="AU64">
        <v>3838</v>
      </c>
    </row>
    <row r="65" spans="1:47" x14ac:dyDescent="0.25">
      <c r="A65" s="2">
        <v>44402</v>
      </c>
      <c r="B65">
        <v>4087</v>
      </c>
      <c r="C65">
        <v>318</v>
      </c>
      <c r="D65">
        <v>142</v>
      </c>
      <c r="E65">
        <v>55</v>
      </c>
      <c r="F65">
        <v>791</v>
      </c>
      <c r="G65">
        <v>1740</v>
      </c>
      <c r="H65">
        <v>2956</v>
      </c>
      <c r="I65">
        <v>1194</v>
      </c>
      <c r="J65">
        <v>964</v>
      </c>
      <c r="K65">
        <v>291</v>
      </c>
      <c r="L65">
        <v>1005</v>
      </c>
      <c r="M65">
        <v>1162</v>
      </c>
      <c r="N65">
        <v>1422</v>
      </c>
      <c r="O65">
        <v>537</v>
      </c>
      <c r="P65">
        <v>145</v>
      </c>
      <c r="Q65">
        <v>5207</v>
      </c>
      <c r="R65">
        <v>440</v>
      </c>
      <c r="S65">
        <v>603</v>
      </c>
      <c r="T65">
        <v>232</v>
      </c>
      <c r="U65">
        <v>106</v>
      </c>
      <c r="V65">
        <v>300</v>
      </c>
      <c r="W65">
        <v>918</v>
      </c>
      <c r="X65">
        <v>212</v>
      </c>
      <c r="Y65">
        <v>416</v>
      </c>
      <c r="Z65">
        <v>546</v>
      </c>
      <c r="AA65">
        <v>2164</v>
      </c>
      <c r="AB65">
        <v>728</v>
      </c>
      <c r="AC65">
        <v>1663</v>
      </c>
      <c r="AD65">
        <v>1052</v>
      </c>
      <c r="AE65">
        <v>1081</v>
      </c>
      <c r="AF65">
        <v>759</v>
      </c>
      <c r="AG65">
        <v>1951</v>
      </c>
      <c r="AH65">
        <v>75</v>
      </c>
      <c r="AI65">
        <v>943</v>
      </c>
      <c r="AJ65">
        <v>3398</v>
      </c>
      <c r="AK65">
        <v>1731</v>
      </c>
      <c r="AL65">
        <v>3188</v>
      </c>
      <c r="AM65">
        <v>818</v>
      </c>
      <c r="AN65">
        <v>1299</v>
      </c>
      <c r="AO65">
        <v>1347</v>
      </c>
      <c r="AP65">
        <v>124</v>
      </c>
      <c r="AQ65">
        <v>371</v>
      </c>
      <c r="AR65">
        <v>4740</v>
      </c>
      <c r="AS65">
        <v>13069</v>
      </c>
      <c r="AT65">
        <v>2491</v>
      </c>
      <c r="AU65">
        <v>2914</v>
      </c>
    </row>
    <row r="66" spans="1:47" x14ac:dyDescent="0.25">
      <c r="A66" s="2">
        <v>44403</v>
      </c>
      <c r="B66">
        <v>1012</v>
      </c>
      <c r="C66">
        <v>961</v>
      </c>
      <c r="D66">
        <v>258</v>
      </c>
      <c r="E66">
        <v>45</v>
      </c>
      <c r="F66">
        <v>440</v>
      </c>
      <c r="G66">
        <v>1204</v>
      </c>
      <c r="H66">
        <v>3522</v>
      </c>
      <c r="I66">
        <v>4887</v>
      </c>
      <c r="J66">
        <v>1109</v>
      </c>
      <c r="K66">
        <v>1231</v>
      </c>
      <c r="L66">
        <v>498</v>
      </c>
      <c r="M66">
        <v>987</v>
      </c>
      <c r="N66">
        <v>1352</v>
      </c>
      <c r="O66">
        <v>204</v>
      </c>
      <c r="P66">
        <v>202</v>
      </c>
      <c r="Q66">
        <v>4819</v>
      </c>
      <c r="R66">
        <v>1111</v>
      </c>
      <c r="S66">
        <v>1768</v>
      </c>
      <c r="T66">
        <v>501</v>
      </c>
      <c r="U66">
        <v>238</v>
      </c>
      <c r="V66">
        <v>3220</v>
      </c>
      <c r="W66">
        <v>713</v>
      </c>
      <c r="X66">
        <v>258</v>
      </c>
      <c r="Y66">
        <v>870</v>
      </c>
      <c r="Z66">
        <v>244</v>
      </c>
      <c r="AA66">
        <v>1736</v>
      </c>
      <c r="AB66">
        <v>378</v>
      </c>
      <c r="AC66">
        <v>3194</v>
      </c>
      <c r="AD66">
        <v>1327</v>
      </c>
      <c r="AE66">
        <v>909</v>
      </c>
      <c r="AF66">
        <v>740</v>
      </c>
      <c r="AG66">
        <v>1194</v>
      </c>
      <c r="AH66">
        <v>2159</v>
      </c>
      <c r="AI66">
        <v>1005</v>
      </c>
      <c r="AJ66">
        <v>2652</v>
      </c>
      <c r="AK66">
        <v>1528</v>
      </c>
      <c r="AL66">
        <v>1733</v>
      </c>
      <c r="AM66">
        <v>1002</v>
      </c>
      <c r="AN66">
        <v>2813</v>
      </c>
      <c r="AO66">
        <v>1091</v>
      </c>
      <c r="AP66">
        <v>287</v>
      </c>
      <c r="AQ66">
        <v>1077</v>
      </c>
      <c r="AR66">
        <v>4938</v>
      </c>
      <c r="AS66">
        <v>11225</v>
      </c>
      <c r="AT66">
        <v>830</v>
      </c>
      <c r="AU66">
        <v>3415</v>
      </c>
    </row>
    <row r="67" spans="1:47" x14ac:dyDescent="0.25">
      <c r="A67" s="2">
        <v>44404</v>
      </c>
      <c r="B67">
        <v>667</v>
      </c>
      <c r="C67">
        <v>517</v>
      </c>
      <c r="D67">
        <v>771</v>
      </c>
      <c r="E67">
        <v>210</v>
      </c>
      <c r="F67">
        <v>373</v>
      </c>
      <c r="G67">
        <v>525</v>
      </c>
      <c r="H67">
        <v>4414</v>
      </c>
      <c r="I67">
        <v>3250</v>
      </c>
      <c r="J67">
        <v>1836</v>
      </c>
      <c r="K67">
        <v>542</v>
      </c>
      <c r="L67">
        <v>1326</v>
      </c>
      <c r="M67">
        <v>2917</v>
      </c>
      <c r="N67">
        <v>427</v>
      </c>
      <c r="O67">
        <v>234</v>
      </c>
      <c r="P67">
        <v>402</v>
      </c>
      <c r="Q67">
        <v>2447</v>
      </c>
      <c r="R67">
        <v>950</v>
      </c>
      <c r="S67">
        <v>1616</v>
      </c>
      <c r="T67">
        <v>482</v>
      </c>
      <c r="U67">
        <v>96</v>
      </c>
      <c r="V67">
        <v>1886</v>
      </c>
      <c r="W67">
        <v>294</v>
      </c>
      <c r="X67">
        <v>234</v>
      </c>
      <c r="Y67">
        <v>709</v>
      </c>
      <c r="Z67">
        <v>1300</v>
      </c>
      <c r="AA67">
        <v>1673</v>
      </c>
      <c r="AB67">
        <v>802</v>
      </c>
      <c r="AC67">
        <v>1237</v>
      </c>
      <c r="AD67">
        <v>1650</v>
      </c>
      <c r="AE67">
        <v>433</v>
      </c>
      <c r="AF67">
        <v>1120</v>
      </c>
      <c r="AG67">
        <v>1189</v>
      </c>
      <c r="AH67">
        <v>2067</v>
      </c>
      <c r="AI67">
        <v>3274</v>
      </c>
      <c r="AJ67">
        <v>5346</v>
      </c>
      <c r="AK67">
        <v>1090</v>
      </c>
      <c r="AL67">
        <v>2244</v>
      </c>
      <c r="AM67">
        <v>1086</v>
      </c>
      <c r="AN67">
        <v>8376</v>
      </c>
      <c r="AO67">
        <v>1446</v>
      </c>
      <c r="AP67">
        <v>802</v>
      </c>
      <c r="AQ67">
        <v>1270</v>
      </c>
      <c r="AR67">
        <v>4770</v>
      </c>
      <c r="AS67">
        <v>14723</v>
      </c>
      <c r="AT67">
        <v>602</v>
      </c>
      <c r="AU67">
        <v>2407</v>
      </c>
    </row>
    <row r="68" spans="1:47" x14ac:dyDescent="0.25">
      <c r="A68" s="2">
        <v>44405</v>
      </c>
      <c r="B68">
        <v>790</v>
      </c>
      <c r="C68">
        <v>1253</v>
      </c>
      <c r="D68">
        <v>3719</v>
      </c>
      <c r="E68">
        <v>2430</v>
      </c>
      <c r="F68">
        <v>1827</v>
      </c>
      <c r="G68">
        <v>1127</v>
      </c>
      <c r="H68">
        <v>4074</v>
      </c>
      <c r="I68">
        <v>324</v>
      </c>
      <c r="J68">
        <v>1046</v>
      </c>
      <c r="K68">
        <v>1325</v>
      </c>
      <c r="L68">
        <v>964</v>
      </c>
      <c r="M68">
        <v>958</v>
      </c>
      <c r="N68">
        <v>763</v>
      </c>
      <c r="O68">
        <v>304</v>
      </c>
      <c r="P68">
        <v>352</v>
      </c>
      <c r="Q68">
        <v>1911</v>
      </c>
      <c r="R68">
        <v>335</v>
      </c>
      <c r="S68">
        <v>287</v>
      </c>
      <c r="T68">
        <v>385</v>
      </c>
      <c r="U68">
        <v>39</v>
      </c>
      <c r="V68">
        <v>1532</v>
      </c>
      <c r="W68">
        <v>168</v>
      </c>
      <c r="X68">
        <v>212</v>
      </c>
      <c r="Y68">
        <v>208</v>
      </c>
      <c r="Z68">
        <v>520</v>
      </c>
      <c r="AA68">
        <v>2266</v>
      </c>
      <c r="AB68">
        <v>875</v>
      </c>
      <c r="AC68">
        <v>3601</v>
      </c>
      <c r="AD68">
        <v>2691</v>
      </c>
      <c r="AE68">
        <v>110</v>
      </c>
      <c r="AF68">
        <v>1145</v>
      </c>
      <c r="AG68">
        <v>1082</v>
      </c>
      <c r="AH68">
        <v>2348</v>
      </c>
      <c r="AI68">
        <v>1745</v>
      </c>
      <c r="AJ68">
        <v>7262</v>
      </c>
      <c r="AK68">
        <v>1030</v>
      </c>
      <c r="AL68">
        <v>988</v>
      </c>
      <c r="AM68">
        <v>1446</v>
      </c>
      <c r="AN68">
        <v>4269</v>
      </c>
      <c r="AO68">
        <v>622</v>
      </c>
      <c r="AP68">
        <v>765</v>
      </c>
      <c r="AQ68">
        <v>1176</v>
      </c>
      <c r="AR68">
        <v>6472</v>
      </c>
      <c r="AS68">
        <v>12047</v>
      </c>
      <c r="AT68">
        <v>882</v>
      </c>
      <c r="AU68">
        <v>1351</v>
      </c>
    </row>
    <row r="69" spans="1:47" x14ac:dyDescent="0.25">
      <c r="A69" s="2">
        <v>44406</v>
      </c>
      <c r="B69">
        <v>11025</v>
      </c>
      <c r="C69">
        <v>3454</v>
      </c>
      <c r="D69">
        <v>1751</v>
      </c>
      <c r="E69">
        <v>3759</v>
      </c>
      <c r="F69">
        <v>2124</v>
      </c>
      <c r="G69">
        <v>586</v>
      </c>
      <c r="H69">
        <v>3377</v>
      </c>
      <c r="I69">
        <v>652</v>
      </c>
      <c r="J69">
        <v>1674</v>
      </c>
      <c r="K69">
        <v>3120</v>
      </c>
      <c r="L69">
        <v>1768</v>
      </c>
      <c r="M69">
        <v>830</v>
      </c>
      <c r="N69">
        <v>280</v>
      </c>
      <c r="O69">
        <v>582</v>
      </c>
      <c r="P69">
        <v>349</v>
      </c>
      <c r="Q69">
        <v>2500</v>
      </c>
      <c r="R69">
        <v>580</v>
      </c>
      <c r="S69">
        <v>811</v>
      </c>
      <c r="T69">
        <v>175</v>
      </c>
      <c r="U69">
        <v>183</v>
      </c>
      <c r="V69">
        <v>323</v>
      </c>
      <c r="W69">
        <v>386</v>
      </c>
      <c r="X69">
        <v>103</v>
      </c>
      <c r="Y69">
        <v>89</v>
      </c>
      <c r="Z69">
        <v>1534</v>
      </c>
      <c r="AA69">
        <v>1592</v>
      </c>
      <c r="AB69">
        <v>759</v>
      </c>
      <c r="AC69">
        <v>4234</v>
      </c>
      <c r="AD69">
        <v>2092</v>
      </c>
      <c r="AE69">
        <v>164</v>
      </c>
      <c r="AF69">
        <v>963</v>
      </c>
      <c r="AG69">
        <v>1755</v>
      </c>
      <c r="AH69">
        <v>7004</v>
      </c>
      <c r="AI69">
        <v>871</v>
      </c>
      <c r="AJ69">
        <v>2483</v>
      </c>
      <c r="AK69">
        <v>529</v>
      </c>
      <c r="AL69">
        <v>1667</v>
      </c>
      <c r="AM69">
        <v>970</v>
      </c>
      <c r="AN69">
        <v>1099</v>
      </c>
      <c r="AO69">
        <v>669</v>
      </c>
      <c r="AP69">
        <v>984</v>
      </c>
      <c r="AQ69">
        <v>490</v>
      </c>
      <c r="AR69">
        <v>5002</v>
      </c>
      <c r="AS69">
        <v>2582</v>
      </c>
      <c r="AT69">
        <v>2374</v>
      </c>
      <c r="AU69">
        <v>1251</v>
      </c>
    </row>
    <row r="70" spans="1:47" x14ac:dyDescent="0.25">
      <c r="A70" s="2">
        <v>44407</v>
      </c>
      <c r="B70">
        <v>10149</v>
      </c>
      <c r="C70">
        <v>1512</v>
      </c>
      <c r="D70">
        <v>540</v>
      </c>
      <c r="E70">
        <v>2059</v>
      </c>
      <c r="F70">
        <v>2113</v>
      </c>
      <c r="G70">
        <v>789</v>
      </c>
      <c r="H70">
        <v>1040</v>
      </c>
      <c r="I70">
        <v>1021</v>
      </c>
      <c r="J70">
        <v>2619</v>
      </c>
      <c r="K70">
        <v>3817</v>
      </c>
      <c r="L70">
        <v>1689</v>
      </c>
      <c r="M70">
        <v>616</v>
      </c>
      <c r="N70">
        <v>352</v>
      </c>
      <c r="O70">
        <v>679</v>
      </c>
      <c r="P70">
        <v>382</v>
      </c>
      <c r="Q70">
        <v>6763</v>
      </c>
      <c r="R70">
        <v>1675</v>
      </c>
      <c r="S70">
        <v>400</v>
      </c>
      <c r="T70">
        <v>115</v>
      </c>
      <c r="U70">
        <v>67</v>
      </c>
      <c r="V70">
        <v>300</v>
      </c>
      <c r="W70">
        <v>411</v>
      </c>
      <c r="X70">
        <v>526</v>
      </c>
      <c r="Y70">
        <v>213</v>
      </c>
      <c r="Z70">
        <v>803</v>
      </c>
      <c r="AA70">
        <v>1914</v>
      </c>
      <c r="AB70">
        <v>1057</v>
      </c>
      <c r="AC70">
        <v>3700</v>
      </c>
      <c r="AD70">
        <v>2065</v>
      </c>
      <c r="AE70">
        <v>212</v>
      </c>
      <c r="AF70">
        <v>1301</v>
      </c>
      <c r="AG70">
        <v>1758</v>
      </c>
      <c r="AH70">
        <v>3782</v>
      </c>
      <c r="AI70">
        <v>505</v>
      </c>
      <c r="AJ70">
        <v>2108</v>
      </c>
      <c r="AK70">
        <v>1298</v>
      </c>
      <c r="AL70">
        <v>1895</v>
      </c>
      <c r="AM70">
        <v>662</v>
      </c>
      <c r="AN70">
        <v>705</v>
      </c>
      <c r="AO70">
        <v>2119</v>
      </c>
      <c r="AP70">
        <v>1142</v>
      </c>
      <c r="AQ70">
        <v>2217</v>
      </c>
      <c r="AR70">
        <v>3244</v>
      </c>
      <c r="AS70">
        <v>1401</v>
      </c>
      <c r="AT70">
        <v>1227</v>
      </c>
      <c r="AU70">
        <v>6417</v>
      </c>
    </row>
    <row r="71" spans="1:47" x14ac:dyDescent="0.25">
      <c r="A71" s="2">
        <v>44408</v>
      </c>
      <c r="B71">
        <v>331</v>
      </c>
      <c r="C71">
        <v>1473</v>
      </c>
      <c r="D71">
        <v>667</v>
      </c>
      <c r="E71">
        <v>6036</v>
      </c>
      <c r="F71">
        <v>782</v>
      </c>
      <c r="G71">
        <v>700</v>
      </c>
      <c r="H71">
        <v>1423</v>
      </c>
      <c r="I71">
        <v>1448</v>
      </c>
      <c r="J71">
        <v>1890</v>
      </c>
      <c r="K71">
        <v>3552</v>
      </c>
      <c r="L71">
        <v>1598</v>
      </c>
      <c r="M71">
        <v>748</v>
      </c>
      <c r="N71">
        <v>402</v>
      </c>
      <c r="O71">
        <v>662</v>
      </c>
      <c r="P71">
        <v>291</v>
      </c>
      <c r="Q71">
        <v>4255</v>
      </c>
      <c r="R71">
        <v>2930</v>
      </c>
      <c r="S71">
        <v>379</v>
      </c>
      <c r="T71">
        <v>43</v>
      </c>
      <c r="U71">
        <v>209</v>
      </c>
      <c r="V71">
        <v>2560</v>
      </c>
      <c r="W71">
        <v>802</v>
      </c>
      <c r="X71">
        <v>196</v>
      </c>
      <c r="Y71">
        <v>201</v>
      </c>
      <c r="Z71">
        <v>1009</v>
      </c>
      <c r="AA71">
        <v>2413</v>
      </c>
      <c r="AB71">
        <v>1414</v>
      </c>
      <c r="AC71">
        <v>3896</v>
      </c>
      <c r="AD71">
        <v>1778</v>
      </c>
      <c r="AE71">
        <v>503</v>
      </c>
      <c r="AF71">
        <v>2404</v>
      </c>
      <c r="AG71">
        <v>1298</v>
      </c>
      <c r="AH71">
        <v>1083</v>
      </c>
      <c r="AI71">
        <v>491</v>
      </c>
      <c r="AJ71">
        <v>3441</v>
      </c>
      <c r="AK71">
        <v>1932</v>
      </c>
      <c r="AL71">
        <v>3001</v>
      </c>
      <c r="AM71">
        <v>324</v>
      </c>
      <c r="AN71">
        <v>688</v>
      </c>
      <c r="AO71">
        <v>2237</v>
      </c>
      <c r="AP71">
        <v>1265</v>
      </c>
      <c r="AQ71">
        <v>1370</v>
      </c>
      <c r="AR71">
        <v>1533</v>
      </c>
      <c r="AS71">
        <v>4267</v>
      </c>
      <c r="AT71">
        <v>3000</v>
      </c>
      <c r="AU71">
        <v>4218</v>
      </c>
    </row>
    <row r="72" spans="1:47" x14ac:dyDescent="0.25">
      <c r="A72" s="2">
        <v>44409</v>
      </c>
      <c r="B72">
        <v>500</v>
      </c>
      <c r="C72">
        <v>1946</v>
      </c>
      <c r="D72">
        <v>144</v>
      </c>
      <c r="E72">
        <v>4432</v>
      </c>
      <c r="F72">
        <v>556</v>
      </c>
      <c r="G72">
        <v>700</v>
      </c>
      <c r="H72">
        <v>1853</v>
      </c>
      <c r="I72">
        <v>884</v>
      </c>
      <c r="J72">
        <v>412</v>
      </c>
      <c r="K72">
        <v>3120</v>
      </c>
      <c r="L72">
        <v>2026</v>
      </c>
      <c r="M72">
        <v>942</v>
      </c>
      <c r="N72">
        <v>1338</v>
      </c>
      <c r="O72">
        <v>1123</v>
      </c>
      <c r="P72">
        <v>184</v>
      </c>
      <c r="Q72">
        <v>1563</v>
      </c>
      <c r="R72">
        <v>1907</v>
      </c>
      <c r="S72">
        <v>1010</v>
      </c>
      <c r="T72">
        <v>67</v>
      </c>
      <c r="U72">
        <v>1128</v>
      </c>
      <c r="V72">
        <v>1078</v>
      </c>
      <c r="W72">
        <v>851</v>
      </c>
      <c r="X72">
        <v>158</v>
      </c>
      <c r="Y72">
        <v>475</v>
      </c>
      <c r="Z72">
        <v>764</v>
      </c>
      <c r="AA72">
        <v>4841</v>
      </c>
      <c r="AB72">
        <v>2018</v>
      </c>
      <c r="AC72">
        <v>3062</v>
      </c>
      <c r="AD72">
        <v>1550</v>
      </c>
      <c r="AE72">
        <v>724</v>
      </c>
      <c r="AF72">
        <v>1813</v>
      </c>
      <c r="AG72">
        <v>1457</v>
      </c>
      <c r="AH72">
        <v>800</v>
      </c>
      <c r="AI72">
        <v>186</v>
      </c>
      <c r="AJ72">
        <v>1913</v>
      </c>
      <c r="AK72">
        <v>915</v>
      </c>
      <c r="AL72">
        <v>2538</v>
      </c>
      <c r="AM72">
        <v>111</v>
      </c>
      <c r="AN72">
        <v>749</v>
      </c>
      <c r="AO72">
        <v>1311</v>
      </c>
      <c r="AP72">
        <v>3057</v>
      </c>
      <c r="AQ72">
        <v>1049</v>
      </c>
      <c r="AR72">
        <v>679</v>
      </c>
      <c r="AS72">
        <v>3518</v>
      </c>
      <c r="AT72">
        <v>4966</v>
      </c>
      <c r="AU72">
        <v>3090</v>
      </c>
    </row>
    <row r="73" spans="1:47" x14ac:dyDescent="0.25">
      <c r="A73" s="2">
        <v>44410</v>
      </c>
      <c r="B73">
        <v>2210</v>
      </c>
      <c r="C73">
        <v>512</v>
      </c>
      <c r="D73">
        <v>49</v>
      </c>
      <c r="E73">
        <v>1516</v>
      </c>
      <c r="F73">
        <v>519</v>
      </c>
      <c r="G73">
        <v>574</v>
      </c>
      <c r="H73">
        <v>3312</v>
      </c>
      <c r="I73">
        <v>343</v>
      </c>
      <c r="J73">
        <v>549</v>
      </c>
      <c r="K73">
        <v>1202</v>
      </c>
      <c r="L73">
        <v>2067</v>
      </c>
      <c r="M73">
        <v>1606</v>
      </c>
      <c r="N73">
        <v>804</v>
      </c>
      <c r="O73">
        <v>118</v>
      </c>
      <c r="P73">
        <v>128</v>
      </c>
      <c r="Q73">
        <v>572</v>
      </c>
      <c r="R73">
        <v>3027</v>
      </c>
      <c r="S73">
        <v>2362</v>
      </c>
      <c r="T73">
        <v>356</v>
      </c>
      <c r="U73">
        <v>73</v>
      </c>
      <c r="V73">
        <v>591</v>
      </c>
      <c r="W73">
        <v>1007</v>
      </c>
      <c r="X73">
        <v>338</v>
      </c>
      <c r="Y73">
        <v>219</v>
      </c>
      <c r="Z73">
        <v>479</v>
      </c>
      <c r="AA73">
        <v>4186</v>
      </c>
      <c r="AB73">
        <v>792</v>
      </c>
      <c r="AC73">
        <v>1311</v>
      </c>
      <c r="AD73">
        <v>1416</v>
      </c>
      <c r="AE73">
        <v>935</v>
      </c>
      <c r="AF73">
        <v>1517</v>
      </c>
      <c r="AG73">
        <v>1315</v>
      </c>
      <c r="AH73">
        <v>1053</v>
      </c>
      <c r="AI73">
        <v>900</v>
      </c>
      <c r="AJ73">
        <v>2034</v>
      </c>
      <c r="AK73">
        <v>2841</v>
      </c>
      <c r="AL73">
        <v>602</v>
      </c>
      <c r="AM73">
        <v>204</v>
      </c>
      <c r="AN73">
        <v>2668</v>
      </c>
      <c r="AO73">
        <v>843</v>
      </c>
      <c r="AP73">
        <v>5058</v>
      </c>
      <c r="AQ73">
        <v>2385</v>
      </c>
      <c r="AR73">
        <v>425</v>
      </c>
      <c r="AS73">
        <v>1508</v>
      </c>
      <c r="AT73">
        <v>2007</v>
      </c>
      <c r="AU73">
        <v>2622</v>
      </c>
    </row>
    <row r="74" spans="1:47" x14ac:dyDescent="0.25">
      <c r="A74" s="2">
        <v>44411</v>
      </c>
      <c r="B74">
        <v>4792</v>
      </c>
      <c r="C74">
        <v>623</v>
      </c>
      <c r="D74">
        <v>451</v>
      </c>
      <c r="E74">
        <v>1743</v>
      </c>
      <c r="F74">
        <v>1371</v>
      </c>
      <c r="G74">
        <v>1523</v>
      </c>
      <c r="H74">
        <v>2229</v>
      </c>
      <c r="I74">
        <v>406</v>
      </c>
      <c r="J74">
        <v>850</v>
      </c>
      <c r="K74">
        <v>3642</v>
      </c>
      <c r="L74">
        <v>1453</v>
      </c>
      <c r="M74">
        <v>1416</v>
      </c>
      <c r="N74">
        <v>1361</v>
      </c>
      <c r="O74">
        <v>186</v>
      </c>
      <c r="P74">
        <v>377</v>
      </c>
      <c r="Q74">
        <v>306</v>
      </c>
      <c r="R74">
        <v>802</v>
      </c>
      <c r="S74">
        <v>845</v>
      </c>
      <c r="T74">
        <v>140</v>
      </c>
      <c r="U74">
        <v>74</v>
      </c>
      <c r="V74">
        <v>359</v>
      </c>
      <c r="W74">
        <v>461</v>
      </c>
      <c r="X74">
        <v>262</v>
      </c>
      <c r="Y74">
        <v>336</v>
      </c>
      <c r="Z74">
        <v>907</v>
      </c>
      <c r="AA74">
        <v>2830</v>
      </c>
      <c r="AB74">
        <v>684</v>
      </c>
      <c r="AC74">
        <v>1484</v>
      </c>
      <c r="AD74">
        <v>860</v>
      </c>
      <c r="AE74">
        <v>777</v>
      </c>
      <c r="AF74">
        <v>2450</v>
      </c>
      <c r="AG74">
        <v>575</v>
      </c>
      <c r="AH74">
        <v>291</v>
      </c>
      <c r="AI74">
        <v>1387</v>
      </c>
      <c r="AJ74">
        <v>1716</v>
      </c>
      <c r="AK74">
        <v>1738</v>
      </c>
      <c r="AL74">
        <v>454</v>
      </c>
      <c r="AM74">
        <v>328</v>
      </c>
      <c r="AN74">
        <v>4448</v>
      </c>
      <c r="AO74">
        <v>507</v>
      </c>
      <c r="AP74">
        <v>4442</v>
      </c>
      <c r="AQ74">
        <v>1245</v>
      </c>
      <c r="AR74">
        <v>739</v>
      </c>
      <c r="AS74">
        <v>2123</v>
      </c>
      <c r="AT74">
        <v>2153</v>
      </c>
      <c r="AU74">
        <v>1129</v>
      </c>
    </row>
    <row r="75" spans="1:47" x14ac:dyDescent="0.25">
      <c r="A75" s="2">
        <v>44412</v>
      </c>
      <c r="B75">
        <v>2548</v>
      </c>
      <c r="C75">
        <v>1340</v>
      </c>
      <c r="D75">
        <v>1358</v>
      </c>
      <c r="E75">
        <v>3220</v>
      </c>
      <c r="F75">
        <v>1623</v>
      </c>
      <c r="G75">
        <v>2526</v>
      </c>
      <c r="H75">
        <v>1068</v>
      </c>
      <c r="I75">
        <v>207</v>
      </c>
      <c r="J75">
        <v>1616</v>
      </c>
      <c r="K75">
        <v>1158</v>
      </c>
      <c r="L75">
        <v>2216</v>
      </c>
      <c r="M75">
        <v>1364</v>
      </c>
      <c r="N75">
        <v>493</v>
      </c>
      <c r="O75">
        <v>350</v>
      </c>
      <c r="P75">
        <v>142</v>
      </c>
      <c r="Q75">
        <v>42</v>
      </c>
      <c r="R75">
        <v>2415</v>
      </c>
      <c r="S75">
        <v>354</v>
      </c>
      <c r="T75">
        <v>185</v>
      </c>
      <c r="U75">
        <v>45</v>
      </c>
      <c r="V75">
        <v>777</v>
      </c>
      <c r="W75">
        <v>155</v>
      </c>
      <c r="X75">
        <v>226</v>
      </c>
      <c r="Y75">
        <v>203</v>
      </c>
      <c r="Z75">
        <v>1414</v>
      </c>
      <c r="AA75">
        <v>3704</v>
      </c>
      <c r="AB75">
        <v>715</v>
      </c>
      <c r="AC75">
        <v>2001</v>
      </c>
      <c r="AD75">
        <v>769</v>
      </c>
      <c r="AE75">
        <v>138</v>
      </c>
      <c r="AF75">
        <v>1300</v>
      </c>
      <c r="AG75">
        <v>638</v>
      </c>
      <c r="AH75">
        <v>168</v>
      </c>
      <c r="AI75">
        <v>660</v>
      </c>
      <c r="AJ75">
        <v>1252</v>
      </c>
      <c r="AK75">
        <v>2206</v>
      </c>
      <c r="AL75">
        <v>1411</v>
      </c>
      <c r="AM75">
        <v>206</v>
      </c>
      <c r="AN75">
        <v>1881</v>
      </c>
      <c r="AO75">
        <v>1489</v>
      </c>
      <c r="AP75">
        <v>13701</v>
      </c>
      <c r="AQ75">
        <v>859</v>
      </c>
      <c r="AR75">
        <v>1640</v>
      </c>
      <c r="AS75">
        <v>1854</v>
      </c>
      <c r="AT75">
        <v>1753</v>
      </c>
      <c r="AU75">
        <v>1905</v>
      </c>
    </row>
    <row r="76" spans="1:47" x14ac:dyDescent="0.25">
      <c r="A76" s="2">
        <v>44413</v>
      </c>
      <c r="B76">
        <v>2001</v>
      </c>
      <c r="C76">
        <v>2427</v>
      </c>
      <c r="D76">
        <v>256</v>
      </c>
      <c r="E76">
        <v>6631</v>
      </c>
      <c r="F76">
        <v>4263</v>
      </c>
      <c r="G76">
        <v>3151</v>
      </c>
      <c r="H76">
        <v>1553</v>
      </c>
      <c r="I76">
        <v>387</v>
      </c>
      <c r="J76">
        <v>1927</v>
      </c>
      <c r="K76">
        <v>1403</v>
      </c>
      <c r="L76">
        <v>1630</v>
      </c>
      <c r="M76">
        <v>1322</v>
      </c>
      <c r="N76">
        <v>830</v>
      </c>
      <c r="O76">
        <v>496</v>
      </c>
      <c r="P76">
        <v>228</v>
      </c>
      <c r="Q76">
        <v>513</v>
      </c>
      <c r="R76">
        <v>268</v>
      </c>
      <c r="S76">
        <v>732</v>
      </c>
      <c r="T76">
        <v>538</v>
      </c>
      <c r="U76">
        <v>135</v>
      </c>
      <c r="V76">
        <v>660</v>
      </c>
      <c r="W76">
        <v>464</v>
      </c>
      <c r="X76">
        <v>402</v>
      </c>
      <c r="Y76">
        <v>325</v>
      </c>
      <c r="Z76">
        <v>983</v>
      </c>
      <c r="AA76">
        <v>2585</v>
      </c>
      <c r="AB76">
        <v>683</v>
      </c>
      <c r="AC76">
        <v>2137</v>
      </c>
      <c r="AD76">
        <v>845</v>
      </c>
      <c r="AE76">
        <v>180</v>
      </c>
      <c r="AF76">
        <v>718</v>
      </c>
      <c r="AG76">
        <v>1614</v>
      </c>
      <c r="AH76">
        <v>159</v>
      </c>
      <c r="AI76">
        <v>314</v>
      </c>
      <c r="AJ76">
        <v>722</v>
      </c>
      <c r="AK76">
        <v>1212</v>
      </c>
      <c r="AL76">
        <v>1237</v>
      </c>
      <c r="AM76">
        <v>275</v>
      </c>
      <c r="AN76">
        <v>1223</v>
      </c>
      <c r="AO76">
        <v>1791</v>
      </c>
      <c r="AP76">
        <v>8488</v>
      </c>
      <c r="AQ76">
        <v>1044</v>
      </c>
      <c r="AR76">
        <v>944</v>
      </c>
      <c r="AS76">
        <v>1194</v>
      </c>
      <c r="AT76">
        <v>1462</v>
      </c>
      <c r="AU76">
        <v>1683</v>
      </c>
    </row>
    <row r="77" spans="1:47" x14ac:dyDescent="0.25">
      <c r="A77" s="2">
        <v>44414</v>
      </c>
      <c r="B77">
        <v>407</v>
      </c>
      <c r="C77">
        <v>1240</v>
      </c>
      <c r="D77">
        <v>335</v>
      </c>
      <c r="E77">
        <v>9112</v>
      </c>
      <c r="F77">
        <v>1685</v>
      </c>
      <c r="G77">
        <v>1852</v>
      </c>
      <c r="H77">
        <v>1460</v>
      </c>
      <c r="I77">
        <v>832</v>
      </c>
      <c r="J77">
        <v>1965</v>
      </c>
      <c r="K77">
        <v>1622</v>
      </c>
      <c r="L77">
        <v>2333</v>
      </c>
      <c r="M77">
        <v>1003</v>
      </c>
      <c r="N77">
        <v>596</v>
      </c>
      <c r="O77">
        <v>521</v>
      </c>
      <c r="P77">
        <v>115</v>
      </c>
      <c r="Q77">
        <v>359</v>
      </c>
      <c r="R77">
        <v>131</v>
      </c>
      <c r="S77">
        <v>698</v>
      </c>
      <c r="T77">
        <v>135</v>
      </c>
      <c r="U77">
        <v>67</v>
      </c>
      <c r="V77">
        <v>105</v>
      </c>
      <c r="W77">
        <v>571</v>
      </c>
      <c r="X77">
        <v>183</v>
      </c>
      <c r="Y77">
        <v>249</v>
      </c>
      <c r="Z77">
        <v>613</v>
      </c>
      <c r="AA77">
        <v>2918</v>
      </c>
      <c r="AB77">
        <v>590</v>
      </c>
      <c r="AC77">
        <v>1968</v>
      </c>
      <c r="AD77">
        <v>2240</v>
      </c>
      <c r="AE77">
        <v>125</v>
      </c>
      <c r="AF77">
        <v>1686</v>
      </c>
      <c r="AG77">
        <v>1678</v>
      </c>
      <c r="AH77">
        <v>352</v>
      </c>
      <c r="AI77">
        <v>551</v>
      </c>
      <c r="AJ77">
        <v>347</v>
      </c>
      <c r="AK77">
        <v>4733</v>
      </c>
      <c r="AL77">
        <v>675</v>
      </c>
      <c r="AM77">
        <v>290</v>
      </c>
      <c r="AN77">
        <v>1540</v>
      </c>
      <c r="AO77">
        <v>664</v>
      </c>
      <c r="AP77">
        <v>4043</v>
      </c>
      <c r="AQ77">
        <v>947</v>
      </c>
      <c r="AR77">
        <v>1073</v>
      </c>
      <c r="AS77">
        <v>1452</v>
      </c>
      <c r="AT77">
        <v>537</v>
      </c>
      <c r="AU77">
        <v>713</v>
      </c>
    </row>
    <row r="78" spans="1:47" x14ac:dyDescent="0.25">
      <c r="A78" s="2">
        <v>44415</v>
      </c>
      <c r="B78">
        <v>1129</v>
      </c>
      <c r="C78">
        <v>1454</v>
      </c>
      <c r="D78">
        <v>249</v>
      </c>
      <c r="E78">
        <v>2630</v>
      </c>
      <c r="F78">
        <v>1773</v>
      </c>
      <c r="G78">
        <v>3322</v>
      </c>
      <c r="H78">
        <v>1883</v>
      </c>
      <c r="I78">
        <v>1026</v>
      </c>
      <c r="J78">
        <v>2113</v>
      </c>
      <c r="K78">
        <v>946</v>
      </c>
      <c r="L78">
        <v>4317</v>
      </c>
      <c r="M78">
        <v>1526</v>
      </c>
      <c r="N78">
        <v>377</v>
      </c>
      <c r="O78">
        <v>116</v>
      </c>
      <c r="P78">
        <v>255</v>
      </c>
      <c r="Q78">
        <v>567</v>
      </c>
      <c r="R78">
        <v>137</v>
      </c>
      <c r="S78">
        <v>806</v>
      </c>
      <c r="T78">
        <v>212</v>
      </c>
      <c r="U78">
        <v>40</v>
      </c>
      <c r="V78">
        <v>1130</v>
      </c>
      <c r="W78">
        <v>581</v>
      </c>
      <c r="X78">
        <v>260</v>
      </c>
      <c r="Y78">
        <v>57</v>
      </c>
      <c r="Z78">
        <v>448</v>
      </c>
      <c r="AA78">
        <v>1919</v>
      </c>
      <c r="AB78">
        <v>667</v>
      </c>
      <c r="AC78">
        <v>1079</v>
      </c>
      <c r="AD78">
        <v>1070</v>
      </c>
      <c r="AE78">
        <v>226</v>
      </c>
      <c r="AF78">
        <v>3040</v>
      </c>
      <c r="AG78">
        <v>1561</v>
      </c>
      <c r="AH78">
        <v>104</v>
      </c>
      <c r="AI78">
        <v>373</v>
      </c>
      <c r="AJ78">
        <v>664</v>
      </c>
      <c r="AK78">
        <v>2541</v>
      </c>
      <c r="AL78">
        <v>461</v>
      </c>
      <c r="AM78">
        <v>367</v>
      </c>
      <c r="AN78">
        <v>1721</v>
      </c>
      <c r="AO78">
        <v>1017</v>
      </c>
      <c r="AP78">
        <v>4354</v>
      </c>
      <c r="AQ78">
        <v>1144</v>
      </c>
      <c r="AR78">
        <v>642</v>
      </c>
      <c r="AS78">
        <v>907</v>
      </c>
      <c r="AT78">
        <v>911</v>
      </c>
      <c r="AU78">
        <v>300</v>
      </c>
    </row>
    <row r="79" spans="1:47" x14ac:dyDescent="0.25">
      <c r="A79" s="2">
        <v>44416</v>
      </c>
      <c r="B79">
        <v>1230</v>
      </c>
      <c r="C79">
        <v>2012</v>
      </c>
      <c r="D79">
        <v>2678</v>
      </c>
      <c r="E79">
        <v>1956</v>
      </c>
      <c r="F79">
        <v>4566</v>
      </c>
      <c r="G79">
        <v>3007</v>
      </c>
      <c r="H79">
        <v>1236</v>
      </c>
      <c r="I79">
        <v>1030</v>
      </c>
      <c r="J79">
        <v>778</v>
      </c>
      <c r="K79">
        <v>1256</v>
      </c>
      <c r="L79">
        <v>4654</v>
      </c>
      <c r="M79">
        <v>1707</v>
      </c>
      <c r="N79">
        <v>595</v>
      </c>
      <c r="O79">
        <v>631</v>
      </c>
      <c r="P79">
        <v>444</v>
      </c>
      <c r="Q79">
        <v>1809</v>
      </c>
      <c r="R79">
        <v>393</v>
      </c>
      <c r="S79">
        <v>1830</v>
      </c>
      <c r="T79">
        <v>204</v>
      </c>
      <c r="U79">
        <v>22</v>
      </c>
      <c r="V79">
        <v>352</v>
      </c>
      <c r="W79">
        <v>706</v>
      </c>
      <c r="X79">
        <v>253</v>
      </c>
      <c r="Y79">
        <v>48</v>
      </c>
      <c r="Z79">
        <v>2207</v>
      </c>
      <c r="AA79">
        <v>1253</v>
      </c>
      <c r="AB79">
        <v>792</v>
      </c>
      <c r="AC79">
        <v>3876</v>
      </c>
      <c r="AD79">
        <v>1552</v>
      </c>
      <c r="AE79">
        <v>664</v>
      </c>
      <c r="AF79">
        <v>3212</v>
      </c>
      <c r="AG79">
        <v>1338</v>
      </c>
      <c r="AH79">
        <v>505</v>
      </c>
      <c r="AI79">
        <v>654</v>
      </c>
      <c r="AJ79">
        <v>864</v>
      </c>
      <c r="AK79">
        <v>1914</v>
      </c>
      <c r="AL79">
        <v>155</v>
      </c>
      <c r="AM79">
        <v>73</v>
      </c>
      <c r="AN79">
        <v>579</v>
      </c>
      <c r="AO79">
        <v>1998</v>
      </c>
      <c r="AP79">
        <v>1607</v>
      </c>
      <c r="AQ79">
        <v>395</v>
      </c>
      <c r="AR79">
        <v>665</v>
      </c>
      <c r="AS79">
        <v>529</v>
      </c>
      <c r="AT79">
        <v>673</v>
      </c>
      <c r="AU79">
        <v>271</v>
      </c>
    </row>
    <row r="80" spans="1:47" x14ac:dyDescent="0.25">
      <c r="A80" s="2">
        <v>44417</v>
      </c>
      <c r="B80">
        <v>2209</v>
      </c>
      <c r="C80">
        <v>305</v>
      </c>
      <c r="D80">
        <v>674</v>
      </c>
      <c r="E80">
        <v>2344</v>
      </c>
      <c r="F80">
        <v>5579</v>
      </c>
      <c r="G80">
        <v>2006</v>
      </c>
      <c r="H80">
        <v>2680</v>
      </c>
      <c r="I80">
        <v>531</v>
      </c>
      <c r="J80">
        <v>1013</v>
      </c>
      <c r="K80">
        <v>1815</v>
      </c>
      <c r="L80">
        <v>4960</v>
      </c>
      <c r="M80">
        <v>849</v>
      </c>
      <c r="N80">
        <v>901</v>
      </c>
      <c r="O80">
        <v>946</v>
      </c>
      <c r="P80">
        <v>490</v>
      </c>
      <c r="Q80">
        <v>1970</v>
      </c>
      <c r="R80">
        <v>1310</v>
      </c>
      <c r="S80">
        <v>797</v>
      </c>
      <c r="T80">
        <v>121</v>
      </c>
      <c r="U80">
        <v>48</v>
      </c>
      <c r="V80">
        <v>327</v>
      </c>
      <c r="W80">
        <v>586</v>
      </c>
      <c r="X80">
        <v>241</v>
      </c>
      <c r="Y80">
        <v>110</v>
      </c>
      <c r="Z80">
        <v>1193</v>
      </c>
      <c r="AA80">
        <v>806</v>
      </c>
      <c r="AB80">
        <v>616</v>
      </c>
      <c r="AC80">
        <v>1558</v>
      </c>
      <c r="AD80">
        <v>1844</v>
      </c>
      <c r="AE80">
        <v>552</v>
      </c>
      <c r="AF80">
        <v>2242</v>
      </c>
      <c r="AG80">
        <v>1140</v>
      </c>
      <c r="AH80">
        <v>449</v>
      </c>
      <c r="AI80">
        <v>421</v>
      </c>
      <c r="AJ80">
        <v>898</v>
      </c>
      <c r="AK80">
        <v>2410</v>
      </c>
      <c r="AL80">
        <v>178</v>
      </c>
      <c r="AM80">
        <v>158</v>
      </c>
      <c r="AN80">
        <v>491</v>
      </c>
      <c r="AO80">
        <v>2499</v>
      </c>
      <c r="AP80">
        <v>343</v>
      </c>
      <c r="AQ80">
        <v>217</v>
      </c>
      <c r="AR80">
        <v>517</v>
      </c>
      <c r="AS80">
        <v>806</v>
      </c>
      <c r="AT80">
        <v>857</v>
      </c>
      <c r="AU80">
        <v>748</v>
      </c>
    </row>
    <row r="81" spans="1:47" x14ac:dyDescent="0.25">
      <c r="A81" s="2">
        <v>44418</v>
      </c>
      <c r="B81">
        <v>605</v>
      </c>
      <c r="C81">
        <v>1041</v>
      </c>
      <c r="D81">
        <v>428</v>
      </c>
      <c r="E81">
        <v>2109</v>
      </c>
      <c r="F81">
        <v>7767</v>
      </c>
      <c r="G81">
        <v>1552</v>
      </c>
      <c r="H81">
        <v>1412</v>
      </c>
      <c r="I81">
        <v>369</v>
      </c>
      <c r="J81">
        <v>105</v>
      </c>
      <c r="K81">
        <v>1632</v>
      </c>
      <c r="L81">
        <v>1809</v>
      </c>
      <c r="M81">
        <v>326</v>
      </c>
      <c r="N81">
        <v>820</v>
      </c>
      <c r="O81">
        <v>1301</v>
      </c>
      <c r="P81">
        <v>239</v>
      </c>
      <c r="Q81">
        <v>2057</v>
      </c>
      <c r="R81">
        <v>2280</v>
      </c>
      <c r="S81">
        <v>356</v>
      </c>
      <c r="T81">
        <v>106</v>
      </c>
      <c r="U81">
        <v>95</v>
      </c>
      <c r="V81">
        <v>516</v>
      </c>
      <c r="W81">
        <v>546</v>
      </c>
      <c r="X81">
        <v>188</v>
      </c>
      <c r="Y81">
        <v>153</v>
      </c>
      <c r="Z81">
        <v>1082</v>
      </c>
      <c r="AA81">
        <v>982</v>
      </c>
      <c r="AB81">
        <v>712</v>
      </c>
      <c r="AC81">
        <v>1084</v>
      </c>
      <c r="AD81">
        <v>1795</v>
      </c>
      <c r="AE81">
        <v>430</v>
      </c>
      <c r="AF81">
        <v>616</v>
      </c>
      <c r="AG81">
        <v>622</v>
      </c>
      <c r="AH81">
        <v>194</v>
      </c>
      <c r="AI81">
        <v>332</v>
      </c>
      <c r="AJ81">
        <v>1087</v>
      </c>
      <c r="AK81">
        <v>1585</v>
      </c>
      <c r="AL81">
        <v>357</v>
      </c>
      <c r="AM81">
        <v>148</v>
      </c>
      <c r="AN81">
        <v>1595</v>
      </c>
      <c r="AO81">
        <v>1287</v>
      </c>
      <c r="AP81">
        <v>468</v>
      </c>
      <c r="AQ81">
        <v>380</v>
      </c>
      <c r="AR81">
        <v>380</v>
      </c>
      <c r="AS81">
        <v>408</v>
      </c>
      <c r="AT81">
        <v>813</v>
      </c>
      <c r="AU81">
        <v>817</v>
      </c>
    </row>
    <row r="82" spans="1:47" x14ac:dyDescent="0.25">
      <c r="A82" s="2">
        <v>44419</v>
      </c>
      <c r="B82">
        <v>2626</v>
      </c>
      <c r="C82">
        <v>524</v>
      </c>
      <c r="D82">
        <v>419</v>
      </c>
      <c r="E82">
        <v>6218</v>
      </c>
      <c r="F82">
        <v>5311</v>
      </c>
      <c r="G82">
        <v>1238</v>
      </c>
      <c r="H82">
        <v>945</v>
      </c>
      <c r="I82">
        <v>230</v>
      </c>
      <c r="J82">
        <v>119</v>
      </c>
      <c r="K82">
        <v>2422</v>
      </c>
      <c r="L82">
        <v>1486</v>
      </c>
      <c r="M82">
        <v>729</v>
      </c>
      <c r="N82">
        <v>779</v>
      </c>
      <c r="O82">
        <v>511</v>
      </c>
      <c r="P82">
        <v>224</v>
      </c>
      <c r="Q82">
        <v>1106</v>
      </c>
      <c r="R82">
        <v>4526</v>
      </c>
      <c r="S82">
        <v>398</v>
      </c>
      <c r="T82">
        <v>164</v>
      </c>
      <c r="U82">
        <v>27</v>
      </c>
      <c r="V82">
        <v>62</v>
      </c>
      <c r="W82">
        <v>311</v>
      </c>
      <c r="X82">
        <v>235</v>
      </c>
      <c r="Y82">
        <v>150</v>
      </c>
      <c r="Z82">
        <v>274</v>
      </c>
      <c r="AA82">
        <v>768</v>
      </c>
      <c r="AB82">
        <v>505</v>
      </c>
      <c r="AC82">
        <v>1004</v>
      </c>
      <c r="AD82">
        <v>1144</v>
      </c>
      <c r="AE82">
        <v>230</v>
      </c>
      <c r="AF82">
        <v>1360</v>
      </c>
      <c r="AG82">
        <v>825</v>
      </c>
      <c r="AH82">
        <v>603</v>
      </c>
      <c r="AI82">
        <v>600</v>
      </c>
      <c r="AJ82">
        <v>894</v>
      </c>
      <c r="AK82">
        <v>793</v>
      </c>
      <c r="AL82">
        <v>806</v>
      </c>
      <c r="AM82">
        <v>117</v>
      </c>
      <c r="AN82">
        <v>389</v>
      </c>
      <c r="AO82">
        <v>665</v>
      </c>
      <c r="AP82">
        <v>282</v>
      </c>
      <c r="AQ82">
        <v>243</v>
      </c>
      <c r="AR82">
        <v>83</v>
      </c>
      <c r="AS82">
        <v>1696</v>
      </c>
      <c r="AT82">
        <v>415</v>
      </c>
      <c r="AU82">
        <v>948</v>
      </c>
    </row>
    <row r="83" spans="1:47" x14ac:dyDescent="0.25">
      <c r="A83" s="2">
        <v>44420</v>
      </c>
      <c r="B83">
        <v>3261</v>
      </c>
      <c r="C83">
        <v>205</v>
      </c>
      <c r="D83">
        <v>374</v>
      </c>
      <c r="E83">
        <v>3615</v>
      </c>
      <c r="F83">
        <v>3566</v>
      </c>
      <c r="G83">
        <v>2654</v>
      </c>
      <c r="H83">
        <v>802</v>
      </c>
      <c r="I83">
        <v>148</v>
      </c>
      <c r="J83">
        <v>226</v>
      </c>
      <c r="K83">
        <v>1559</v>
      </c>
      <c r="L83">
        <v>1736</v>
      </c>
      <c r="M83">
        <v>1238</v>
      </c>
      <c r="N83">
        <v>397</v>
      </c>
      <c r="O83">
        <v>287</v>
      </c>
      <c r="P83">
        <v>64</v>
      </c>
      <c r="Q83">
        <v>1409</v>
      </c>
      <c r="R83">
        <v>891</v>
      </c>
      <c r="S83">
        <v>271</v>
      </c>
      <c r="T83">
        <v>400</v>
      </c>
      <c r="U83">
        <v>120</v>
      </c>
      <c r="V83">
        <v>1144</v>
      </c>
      <c r="W83">
        <v>114</v>
      </c>
      <c r="X83">
        <v>336</v>
      </c>
      <c r="Y83">
        <v>154</v>
      </c>
      <c r="Z83">
        <v>527</v>
      </c>
      <c r="AA83">
        <v>523</v>
      </c>
      <c r="AB83">
        <v>550</v>
      </c>
      <c r="AC83">
        <v>1431</v>
      </c>
      <c r="AD83">
        <v>896</v>
      </c>
      <c r="AE83">
        <v>250</v>
      </c>
      <c r="AF83">
        <v>816</v>
      </c>
      <c r="AG83">
        <v>1206</v>
      </c>
      <c r="AH83">
        <v>194</v>
      </c>
      <c r="AI83">
        <v>207</v>
      </c>
      <c r="AJ83">
        <v>980</v>
      </c>
      <c r="AK83">
        <v>2871</v>
      </c>
      <c r="AL83">
        <v>792</v>
      </c>
      <c r="AM83">
        <v>180</v>
      </c>
      <c r="AN83">
        <v>18</v>
      </c>
      <c r="AO83">
        <v>586</v>
      </c>
      <c r="AP83">
        <v>338</v>
      </c>
      <c r="AQ83">
        <v>713</v>
      </c>
      <c r="AR83">
        <v>402</v>
      </c>
      <c r="AS83">
        <v>2135</v>
      </c>
      <c r="AT83">
        <v>912</v>
      </c>
      <c r="AU83">
        <v>1526</v>
      </c>
    </row>
    <row r="84" spans="1:47" x14ac:dyDescent="0.25">
      <c r="A84" s="2">
        <v>44421</v>
      </c>
      <c r="B84">
        <v>1329</v>
      </c>
      <c r="C84">
        <v>516</v>
      </c>
      <c r="D84">
        <v>319</v>
      </c>
      <c r="E84">
        <v>3265</v>
      </c>
      <c r="F84">
        <v>650</v>
      </c>
      <c r="G84">
        <v>790</v>
      </c>
      <c r="H84">
        <v>800</v>
      </c>
      <c r="I84">
        <v>280</v>
      </c>
      <c r="J84">
        <v>453</v>
      </c>
      <c r="K84">
        <v>1623</v>
      </c>
      <c r="L84">
        <v>1486</v>
      </c>
      <c r="M84">
        <v>616</v>
      </c>
      <c r="N84">
        <v>1814</v>
      </c>
      <c r="O84">
        <v>306</v>
      </c>
      <c r="P84">
        <v>67</v>
      </c>
      <c r="Q84">
        <v>4162</v>
      </c>
      <c r="R84">
        <v>303</v>
      </c>
      <c r="S84">
        <v>227</v>
      </c>
      <c r="T84">
        <v>156</v>
      </c>
      <c r="U84">
        <v>145</v>
      </c>
      <c r="V84">
        <v>455</v>
      </c>
      <c r="W84">
        <v>470</v>
      </c>
      <c r="X84">
        <v>107</v>
      </c>
      <c r="Y84">
        <v>184</v>
      </c>
      <c r="Z84">
        <v>810</v>
      </c>
      <c r="AA84">
        <v>909</v>
      </c>
      <c r="AB84">
        <v>683</v>
      </c>
      <c r="AC84">
        <v>1060</v>
      </c>
      <c r="AD84">
        <v>787</v>
      </c>
      <c r="AE84">
        <v>358</v>
      </c>
      <c r="AF84">
        <v>1209</v>
      </c>
      <c r="AG84">
        <v>1812</v>
      </c>
      <c r="AH84">
        <v>133</v>
      </c>
      <c r="AI84">
        <v>204</v>
      </c>
      <c r="AJ84">
        <v>496</v>
      </c>
      <c r="AK84">
        <v>1052</v>
      </c>
      <c r="AL84">
        <v>537</v>
      </c>
      <c r="AM84">
        <v>106</v>
      </c>
      <c r="AN84">
        <v>93</v>
      </c>
      <c r="AO84">
        <v>1266</v>
      </c>
      <c r="AP84">
        <v>331</v>
      </c>
      <c r="AQ84">
        <v>305</v>
      </c>
      <c r="AR84">
        <v>402</v>
      </c>
      <c r="AS84">
        <v>1454</v>
      </c>
      <c r="AT84">
        <v>216</v>
      </c>
      <c r="AU84">
        <v>987</v>
      </c>
    </row>
    <row r="85" spans="1:47" x14ac:dyDescent="0.25">
      <c r="A85" s="2">
        <v>44422</v>
      </c>
      <c r="B85">
        <v>567</v>
      </c>
      <c r="C85">
        <v>387</v>
      </c>
      <c r="D85">
        <v>219</v>
      </c>
      <c r="E85">
        <v>2044</v>
      </c>
      <c r="F85">
        <v>1587</v>
      </c>
      <c r="G85">
        <v>2855</v>
      </c>
      <c r="H85">
        <v>412</v>
      </c>
      <c r="I85">
        <v>458</v>
      </c>
      <c r="J85">
        <v>340</v>
      </c>
      <c r="K85">
        <v>1905</v>
      </c>
      <c r="L85">
        <v>2208</v>
      </c>
      <c r="M85">
        <v>673</v>
      </c>
      <c r="N85">
        <v>915</v>
      </c>
      <c r="O85">
        <v>534</v>
      </c>
      <c r="P85">
        <v>324</v>
      </c>
      <c r="Q85">
        <v>601</v>
      </c>
      <c r="R85">
        <v>412</v>
      </c>
      <c r="S85">
        <v>419</v>
      </c>
      <c r="T85">
        <v>134</v>
      </c>
      <c r="U85">
        <v>234</v>
      </c>
      <c r="V85">
        <v>293</v>
      </c>
      <c r="W85">
        <v>462</v>
      </c>
      <c r="X85">
        <v>132</v>
      </c>
      <c r="Y85">
        <v>242</v>
      </c>
      <c r="Z85">
        <v>231</v>
      </c>
      <c r="AA85">
        <v>689</v>
      </c>
      <c r="AB85">
        <v>367</v>
      </c>
      <c r="AC85">
        <v>794</v>
      </c>
      <c r="AD85">
        <v>1439</v>
      </c>
      <c r="AE85">
        <v>1072</v>
      </c>
      <c r="AF85">
        <v>691</v>
      </c>
      <c r="AG85">
        <v>2688</v>
      </c>
      <c r="AH85">
        <v>160</v>
      </c>
      <c r="AI85">
        <v>184</v>
      </c>
      <c r="AJ85">
        <v>699</v>
      </c>
      <c r="AK85">
        <v>555</v>
      </c>
      <c r="AL85">
        <v>560</v>
      </c>
      <c r="AM85">
        <v>62</v>
      </c>
      <c r="AN85">
        <v>195</v>
      </c>
      <c r="AO85">
        <v>884</v>
      </c>
      <c r="AP85">
        <v>392</v>
      </c>
      <c r="AQ85">
        <v>634</v>
      </c>
      <c r="AR85">
        <v>584</v>
      </c>
      <c r="AS85">
        <v>1041</v>
      </c>
      <c r="AT85">
        <v>370</v>
      </c>
      <c r="AU85">
        <v>738</v>
      </c>
    </row>
    <row r="86" spans="1:47" x14ac:dyDescent="0.25">
      <c r="A86" s="2">
        <v>44423</v>
      </c>
      <c r="B86">
        <v>2200</v>
      </c>
      <c r="C86">
        <v>172</v>
      </c>
      <c r="D86">
        <v>515</v>
      </c>
      <c r="E86">
        <v>4562</v>
      </c>
      <c r="F86">
        <v>1596</v>
      </c>
      <c r="G86">
        <v>1396</v>
      </c>
      <c r="H86">
        <v>830</v>
      </c>
      <c r="I86">
        <v>963</v>
      </c>
      <c r="J86">
        <v>583</v>
      </c>
      <c r="K86">
        <v>1504</v>
      </c>
      <c r="L86">
        <v>1623</v>
      </c>
      <c r="M86">
        <v>1468</v>
      </c>
      <c r="N86">
        <v>904</v>
      </c>
      <c r="O86">
        <v>462</v>
      </c>
      <c r="P86">
        <v>433</v>
      </c>
      <c r="Q86">
        <v>328</v>
      </c>
      <c r="R86">
        <v>850</v>
      </c>
      <c r="S86">
        <v>1020</v>
      </c>
      <c r="T86">
        <v>290</v>
      </c>
      <c r="U86">
        <v>58</v>
      </c>
      <c r="V86">
        <v>191</v>
      </c>
      <c r="W86">
        <v>336</v>
      </c>
      <c r="X86">
        <v>113</v>
      </c>
      <c r="Y86">
        <v>244</v>
      </c>
      <c r="Z86">
        <v>935</v>
      </c>
      <c r="AA86">
        <v>1212</v>
      </c>
      <c r="AB86">
        <v>187</v>
      </c>
      <c r="AC86">
        <v>304</v>
      </c>
      <c r="AD86">
        <v>696</v>
      </c>
      <c r="AE86">
        <v>1074</v>
      </c>
      <c r="AF86">
        <v>546</v>
      </c>
      <c r="AG86">
        <v>2317</v>
      </c>
      <c r="AH86">
        <v>100</v>
      </c>
      <c r="AI86">
        <v>204</v>
      </c>
      <c r="AJ86">
        <v>891</v>
      </c>
      <c r="AK86">
        <v>1562</v>
      </c>
      <c r="AL86">
        <v>610</v>
      </c>
      <c r="AM86">
        <v>212</v>
      </c>
      <c r="AN86">
        <v>103</v>
      </c>
      <c r="AO86">
        <v>942</v>
      </c>
      <c r="AP86">
        <v>175</v>
      </c>
      <c r="AQ86">
        <v>48</v>
      </c>
      <c r="AR86">
        <v>500</v>
      </c>
      <c r="AS86">
        <v>1110</v>
      </c>
      <c r="AT86">
        <v>751</v>
      </c>
      <c r="AU86">
        <v>488</v>
      </c>
    </row>
    <row r="87" spans="1:47" x14ac:dyDescent="0.25">
      <c r="A87" s="2">
        <v>44424</v>
      </c>
      <c r="B87">
        <v>330</v>
      </c>
      <c r="C87">
        <v>213</v>
      </c>
      <c r="D87">
        <v>413</v>
      </c>
      <c r="E87">
        <v>860</v>
      </c>
      <c r="F87">
        <v>856</v>
      </c>
      <c r="G87">
        <v>955</v>
      </c>
      <c r="H87">
        <v>422</v>
      </c>
      <c r="I87">
        <v>320</v>
      </c>
      <c r="J87">
        <v>635</v>
      </c>
      <c r="K87">
        <v>2411</v>
      </c>
      <c r="L87">
        <v>1928</v>
      </c>
      <c r="M87">
        <v>2341</v>
      </c>
      <c r="N87">
        <v>1475</v>
      </c>
      <c r="O87">
        <v>368</v>
      </c>
      <c r="P87">
        <v>1187</v>
      </c>
      <c r="Q87">
        <v>370</v>
      </c>
      <c r="R87">
        <v>926</v>
      </c>
      <c r="S87">
        <v>1051</v>
      </c>
      <c r="T87">
        <v>415</v>
      </c>
      <c r="U87">
        <v>55</v>
      </c>
      <c r="V87">
        <v>211</v>
      </c>
      <c r="W87">
        <v>367</v>
      </c>
      <c r="X87">
        <v>119</v>
      </c>
      <c r="Y87">
        <v>129</v>
      </c>
      <c r="Z87">
        <v>111</v>
      </c>
      <c r="AA87">
        <v>539</v>
      </c>
      <c r="AB87">
        <v>252</v>
      </c>
      <c r="AC87">
        <v>385</v>
      </c>
      <c r="AD87">
        <v>511</v>
      </c>
      <c r="AE87">
        <v>824</v>
      </c>
      <c r="AF87">
        <v>1293</v>
      </c>
      <c r="AG87">
        <v>1908</v>
      </c>
      <c r="AH87">
        <v>212</v>
      </c>
      <c r="AI87">
        <v>659</v>
      </c>
      <c r="AJ87">
        <v>400</v>
      </c>
      <c r="AK87">
        <v>649</v>
      </c>
      <c r="AL87">
        <v>849</v>
      </c>
      <c r="AM87">
        <v>121</v>
      </c>
      <c r="AN87">
        <v>69</v>
      </c>
      <c r="AO87">
        <v>1761</v>
      </c>
      <c r="AP87">
        <v>402</v>
      </c>
      <c r="AQ87">
        <v>541</v>
      </c>
      <c r="AR87">
        <v>266</v>
      </c>
      <c r="AS87">
        <v>1088</v>
      </c>
      <c r="AT87">
        <v>676</v>
      </c>
      <c r="AU87">
        <v>277</v>
      </c>
    </row>
    <row r="88" spans="1:47" x14ac:dyDescent="0.25">
      <c r="A88" s="2">
        <v>44425</v>
      </c>
      <c r="B88">
        <v>594</v>
      </c>
      <c r="C88">
        <v>189</v>
      </c>
      <c r="D88">
        <v>437</v>
      </c>
      <c r="E88">
        <v>806</v>
      </c>
      <c r="F88">
        <v>1551</v>
      </c>
      <c r="G88">
        <v>2083</v>
      </c>
      <c r="H88">
        <v>921</v>
      </c>
      <c r="I88">
        <v>310</v>
      </c>
      <c r="J88">
        <v>1397</v>
      </c>
      <c r="K88">
        <v>1077</v>
      </c>
      <c r="L88">
        <v>1203</v>
      </c>
      <c r="M88">
        <v>4762</v>
      </c>
      <c r="N88">
        <v>2029</v>
      </c>
      <c r="O88">
        <v>175</v>
      </c>
      <c r="P88">
        <v>688</v>
      </c>
      <c r="Q88">
        <v>253</v>
      </c>
      <c r="R88">
        <v>70</v>
      </c>
      <c r="S88">
        <v>500</v>
      </c>
      <c r="T88">
        <v>205</v>
      </c>
      <c r="U88">
        <v>33</v>
      </c>
      <c r="V88">
        <v>299</v>
      </c>
      <c r="W88">
        <v>244</v>
      </c>
      <c r="X88">
        <v>167</v>
      </c>
      <c r="Y88">
        <v>116</v>
      </c>
      <c r="Z88">
        <v>239</v>
      </c>
      <c r="AA88">
        <v>619</v>
      </c>
      <c r="AB88">
        <v>450</v>
      </c>
      <c r="AC88">
        <v>221</v>
      </c>
      <c r="AD88">
        <v>411</v>
      </c>
      <c r="AE88">
        <v>472</v>
      </c>
      <c r="AF88">
        <v>1009</v>
      </c>
      <c r="AG88">
        <v>536</v>
      </c>
      <c r="AH88">
        <v>210</v>
      </c>
      <c r="AI88">
        <v>235</v>
      </c>
      <c r="AJ88">
        <v>240</v>
      </c>
      <c r="AK88">
        <v>551</v>
      </c>
      <c r="AL88">
        <v>460</v>
      </c>
      <c r="AM88">
        <v>161</v>
      </c>
      <c r="AN88">
        <v>165</v>
      </c>
      <c r="AO88">
        <v>918</v>
      </c>
      <c r="AP88">
        <v>198</v>
      </c>
      <c r="AQ88">
        <v>628</v>
      </c>
      <c r="AR88">
        <v>922</v>
      </c>
      <c r="AS88">
        <v>658</v>
      </c>
      <c r="AT88">
        <v>742</v>
      </c>
      <c r="AU88">
        <v>200</v>
      </c>
    </row>
    <row r="89" spans="1:47" x14ac:dyDescent="0.25">
      <c r="A89" s="2">
        <v>44426</v>
      </c>
      <c r="B89">
        <v>681</v>
      </c>
      <c r="C89">
        <v>17</v>
      </c>
      <c r="D89">
        <v>305</v>
      </c>
      <c r="E89">
        <v>939</v>
      </c>
      <c r="F89">
        <v>2004</v>
      </c>
      <c r="G89">
        <v>1060</v>
      </c>
      <c r="H89">
        <v>1483</v>
      </c>
      <c r="I89">
        <v>289</v>
      </c>
      <c r="J89">
        <v>1888</v>
      </c>
      <c r="K89">
        <v>807</v>
      </c>
      <c r="L89">
        <v>2845</v>
      </c>
      <c r="M89">
        <v>2168</v>
      </c>
      <c r="N89">
        <v>2280</v>
      </c>
      <c r="O89">
        <v>281</v>
      </c>
      <c r="P89">
        <v>1491</v>
      </c>
      <c r="Q89">
        <v>1442</v>
      </c>
      <c r="R89">
        <v>127</v>
      </c>
      <c r="S89">
        <v>941</v>
      </c>
      <c r="T89">
        <v>440</v>
      </c>
      <c r="U89">
        <v>12</v>
      </c>
      <c r="V89">
        <v>184</v>
      </c>
      <c r="W89">
        <v>219</v>
      </c>
      <c r="X89">
        <v>209</v>
      </c>
      <c r="Y89">
        <v>148</v>
      </c>
      <c r="Z89">
        <v>85</v>
      </c>
      <c r="AA89">
        <v>603</v>
      </c>
      <c r="AB89">
        <v>678</v>
      </c>
      <c r="AC89">
        <v>41</v>
      </c>
      <c r="AD89">
        <v>591</v>
      </c>
      <c r="AE89">
        <v>605</v>
      </c>
      <c r="AF89">
        <v>933</v>
      </c>
      <c r="AG89">
        <v>918</v>
      </c>
      <c r="AH89">
        <v>273</v>
      </c>
      <c r="AI89">
        <v>106</v>
      </c>
      <c r="AJ89">
        <v>391</v>
      </c>
      <c r="AK89">
        <v>440</v>
      </c>
      <c r="AL89">
        <v>511</v>
      </c>
      <c r="AM89">
        <v>83</v>
      </c>
      <c r="AN89">
        <v>212</v>
      </c>
      <c r="AO89">
        <v>858</v>
      </c>
      <c r="AP89">
        <v>112</v>
      </c>
      <c r="AQ89">
        <v>928</v>
      </c>
      <c r="AR89">
        <v>616</v>
      </c>
      <c r="AS89">
        <v>491</v>
      </c>
      <c r="AT89">
        <v>1020</v>
      </c>
      <c r="AU89">
        <v>1074</v>
      </c>
    </row>
    <row r="90" spans="1:47" x14ac:dyDescent="0.25">
      <c r="A90" s="2">
        <v>44427</v>
      </c>
      <c r="B90">
        <v>628</v>
      </c>
      <c r="C90">
        <v>26</v>
      </c>
      <c r="D90">
        <v>108</v>
      </c>
      <c r="E90">
        <v>214</v>
      </c>
      <c r="F90">
        <v>4130</v>
      </c>
      <c r="G90">
        <v>1520</v>
      </c>
      <c r="H90">
        <v>908</v>
      </c>
      <c r="I90">
        <v>195</v>
      </c>
      <c r="J90">
        <v>4427</v>
      </c>
      <c r="K90">
        <v>3207</v>
      </c>
      <c r="L90">
        <v>2729</v>
      </c>
      <c r="M90">
        <v>2908</v>
      </c>
      <c r="N90">
        <v>2181</v>
      </c>
      <c r="O90">
        <v>31</v>
      </c>
      <c r="P90">
        <v>503</v>
      </c>
      <c r="Q90">
        <v>1122</v>
      </c>
      <c r="R90">
        <v>206</v>
      </c>
      <c r="S90">
        <v>442</v>
      </c>
      <c r="T90">
        <v>500</v>
      </c>
      <c r="U90">
        <v>8</v>
      </c>
      <c r="V90">
        <v>228</v>
      </c>
      <c r="W90">
        <v>742</v>
      </c>
      <c r="X90">
        <v>132</v>
      </c>
      <c r="Y90">
        <v>119</v>
      </c>
      <c r="Z90">
        <v>288</v>
      </c>
      <c r="AA90">
        <v>192</v>
      </c>
      <c r="AB90">
        <v>840</v>
      </c>
      <c r="AC90">
        <v>73</v>
      </c>
      <c r="AD90">
        <v>201</v>
      </c>
      <c r="AE90">
        <v>208</v>
      </c>
      <c r="AF90">
        <v>1151</v>
      </c>
      <c r="AG90">
        <v>598</v>
      </c>
      <c r="AH90">
        <v>401</v>
      </c>
      <c r="AI90">
        <v>129</v>
      </c>
      <c r="AJ90">
        <v>488</v>
      </c>
      <c r="AK90">
        <v>197</v>
      </c>
      <c r="AL90">
        <v>752</v>
      </c>
      <c r="AM90">
        <v>70</v>
      </c>
      <c r="AN90">
        <v>565</v>
      </c>
      <c r="AO90">
        <v>512</v>
      </c>
      <c r="AP90">
        <v>209</v>
      </c>
      <c r="AQ90">
        <v>769</v>
      </c>
      <c r="AR90">
        <v>1193</v>
      </c>
      <c r="AS90">
        <v>1328</v>
      </c>
      <c r="AT90">
        <v>680</v>
      </c>
      <c r="AU90">
        <v>1435</v>
      </c>
    </row>
    <row r="91" spans="1:47" x14ac:dyDescent="0.25">
      <c r="A91" s="2">
        <v>44428</v>
      </c>
      <c r="B91">
        <v>520</v>
      </c>
      <c r="C91">
        <v>15</v>
      </c>
      <c r="D91">
        <v>17</v>
      </c>
      <c r="E91">
        <v>580</v>
      </c>
      <c r="F91">
        <v>1272</v>
      </c>
      <c r="G91">
        <v>570</v>
      </c>
      <c r="H91">
        <v>216</v>
      </c>
      <c r="I91">
        <v>185</v>
      </c>
      <c r="J91">
        <v>4041</v>
      </c>
      <c r="K91">
        <v>1055</v>
      </c>
      <c r="L91">
        <v>882</v>
      </c>
      <c r="M91">
        <v>1682</v>
      </c>
      <c r="N91">
        <v>1067</v>
      </c>
      <c r="O91">
        <v>95</v>
      </c>
      <c r="P91">
        <v>634</v>
      </c>
      <c r="Q91">
        <v>375</v>
      </c>
      <c r="R91">
        <v>163</v>
      </c>
      <c r="S91">
        <v>437</v>
      </c>
      <c r="T91">
        <v>661</v>
      </c>
      <c r="U91">
        <v>33</v>
      </c>
      <c r="V91">
        <v>71</v>
      </c>
      <c r="W91">
        <v>1051</v>
      </c>
      <c r="X91">
        <v>159</v>
      </c>
      <c r="Y91">
        <v>217</v>
      </c>
      <c r="Z91">
        <v>700</v>
      </c>
      <c r="AA91">
        <v>709</v>
      </c>
      <c r="AB91">
        <v>670</v>
      </c>
      <c r="AC91">
        <v>213</v>
      </c>
      <c r="AD91">
        <v>317</v>
      </c>
      <c r="AE91">
        <v>500</v>
      </c>
      <c r="AF91">
        <v>1041</v>
      </c>
      <c r="AG91">
        <v>861</v>
      </c>
      <c r="AH91">
        <v>288</v>
      </c>
      <c r="AI91">
        <v>170</v>
      </c>
      <c r="AJ91">
        <v>289</v>
      </c>
      <c r="AK91">
        <v>560</v>
      </c>
      <c r="AL91">
        <v>701</v>
      </c>
      <c r="AM91">
        <v>105</v>
      </c>
      <c r="AN91">
        <v>559</v>
      </c>
      <c r="AO91">
        <v>772</v>
      </c>
      <c r="AP91">
        <v>328</v>
      </c>
      <c r="AQ91">
        <v>502</v>
      </c>
      <c r="AR91">
        <v>562</v>
      </c>
      <c r="AS91">
        <v>561</v>
      </c>
      <c r="AT91">
        <v>1267</v>
      </c>
      <c r="AU91">
        <v>756</v>
      </c>
    </row>
    <row r="92" spans="1:47" x14ac:dyDescent="0.25">
      <c r="A92" s="2">
        <v>44429</v>
      </c>
      <c r="B92">
        <v>252</v>
      </c>
      <c r="C92">
        <v>11</v>
      </c>
      <c r="D92">
        <v>208</v>
      </c>
      <c r="E92">
        <v>430</v>
      </c>
      <c r="F92">
        <v>416</v>
      </c>
      <c r="G92">
        <v>764</v>
      </c>
      <c r="H92">
        <v>158</v>
      </c>
      <c r="I92">
        <v>307</v>
      </c>
      <c r="J92">
        <v>1141</v>
      </c>
      <c r="K92">
        <v>649</v>
      </c>
      <c r="L92">
        <v>902</v>
      </c>
      <c r="M92">
        <v>772</v>
      </c>
      <c r="N92">
        <v>1808</v>
      </c>
      <c r="O92">
        <v>1235</v>
      </c>
      <c r="P92">
        <v>607</v>
      </c>
      <c r="Q92">
        <v>180</v>
      </c>
      <c r="R92">
        <v>228</v>
      </c>
      <c r="S92">
        <v>466</v>
      </c>
      <c r="T92">
        <v>411</v>
      </c>
      <c r="U92">
        <v>43</v>
      </c>
      <c r="V92">
        <v>2261</v>
      </c>
      <c r="W92">
        <v>660</v>
      </c>
      <c r="X92">
        <v>122</v>
      </c>
      <c r="Y92">
        <v>135</v>
      </c>
      <c r="Z92">
        <v>312</v>
      </c>
      <c r="AA92">
        <v>581</v>
      </c>
      <c r="AB92">
        <v>728</v>
      </c>
      <c r="AC92">
        <v>216</v>
      </c>
      <c r="AD92">
        <v>856</v>
      </c>
      <c r="AE92">
        <v>588</v>
      </c>
      <c r="AF92">
        <v>2601</v>
      </c>
      <c r="AG92">
        <v>854</v>
      </c>
      <c r="AH92">
        <v>119</v>
      </c>
      <c r="AI92">
        <v>115</v>
      </c>
      <c r="AJ92">
        <v>451</v>
      </c>
      <c r="AK92">
        <v>79</v>
      </c>
      <c r="AL92">
        <v>339</v>
      </c>
      <c r="AM92">
        <v>216</v>
      </c>
      <c r="AN92">
        <v>600</v>
      </c>
      <c r="AO92">
        <v>1156</v>
      </c>
      <c r="AP92">
        <v>319</v>
      </c>
      <c r="AQ92">
        <v>607</v>
      </c>
      <c r="AR92">
        <v>343</v>
      </c>
      <c r="AS92">
        <v>692</v>
      </c>
      <c r="AT92">
        <v>835</v>
      </c>
      <c r="AU92">
        <v>811</v>
      </c>
    </row>
    <row r="93" spans="1:47" x14ac:dyDescent="0.25">
      <c r="A93" s="2">
        <v>44430</v>
      </c>
      <c r="B93">
        <v>65</v>
      </c>
      <c r="C93">
        <v>24</v>
      </c>
      <c r="D93">
        <v>215</v>
      </c>
      <c r="E93">
        <v>1350</v>
      </c>
      <c r="F93">
        <v>1459</v>
      </c>
      <c r="G93">
        <v>764</v>
      </c>
      <c r="H93">
        <v>168</v>
      </c>
      <c r="I93">
        <v>1348</v>
      </c>
      <c r="J93">
        <v>277</v>
      </c>
      <c r="K93">
        <v>439</v>
      </c>
      <c r="L93">
        <v>532</v>
      </c>
      <c r="M93">
        <v>2345</v>
      </c>
      <c r="N93">
        <v>1509</v>
      </c>
      <c r="O93">
        <v>356</v>
      </c>
      <c r="P93">
        <v>3567</v>
      </c>
      <c r="Q93">
        <v>252</v>
      </c>
      <c r="R93">
        <v>810</v>
      </c>
      <c r="S93">
        <v>815</v>
      </c>
      <c r="T93">
        <v>294</v>
      </c>
      <c r="U93">
        <v>33</v>
      </c>
      <c r="V93">
        <v>59</v>
      </c>
      <c r="W93">
        <v>949</v>
      </c>
      <c r="X93">
        <v>309</v>
      </c>
      <c r="Y93">
        <v>399</v>
      </c>
      <c r="Z93">
        <v>704</v>
      </c>
      <c r="AA93">
        <v>305</v>
      </c>
      <c r="AB93">
        <v>948</v>
      </c>
      <c r="AC93">
        <v>269</v>
      </c>
      <c r="AD93">
        <v>837</v>
      </c>
      <c r="AE93">
        <v>1604</v>
      </c>
      <c r="AF93">
        <v>2176</v>
      </c>
      <c r="AG93">
        <v>850</v>
      </c>
      <c r="AH93">
        <v>117</v>
      </c>
      <c r="AI93">
        <v>182</v>
      </c>
      <c r="AJ93">
        <v>379</v>
      </c>
      <c r="AK93">
        <v>33</v>
      </c>
      <c r="AL93">
        <v>208</v>
      </c>
      <c r="AM93">
        <v>226</v>
      </c>
      <c r="AN93">
        <v>557</v>
      </c>
      <c r="AO93">
        <v>733</v>
      </c>
      <c r="AP93">
        <v>447</v>
      </c>
      <c r="AQ93">
        <v>233</v>
      </c>
      <c r="AR93">
        <v>176</v>
      </c>
      <c r="AS93">
        <v>376</v>
      </c>
      <c r="AT93">
        <v>575</v>
      </c>
      <c r="AU93">
        <v>1723</v>
      </c>
    </row>
    <row r="94" spans="1:47" x14ac:dyDescent="0.25">
      <c r="A94" s="2">
        <v>44431</v>
      </c>
      <c r="B94">
        <v>71</v>
      </c>
      <c r="C94">
        <v>90</v>
      </c>
      <c r="D94">
        <v>851</v>
      </c>
      <c r="E94">
        <v>783</v>
      </c>
      <c r="F94">
        <v>2136</v>
      </c>
      <c r="G94">
        <v>959</v>
      </c>
      <c r="H94">
        <v>719</v>
      </c>
      <c r="I94">
        <v>412</v>
      </c>
      <c r="J94">
        <v>356</v>
      </c>
      <c r="K94">
        <v>468</v>
      </c>
      <c r="L94">
        <v>2746</v>
      </c>
      <c r="M94">
        <v>1586</v>
      </c>
      <c r="N94">
        <v>1120</v>
      </c>
      <c r="O94">
        <v>164</v>
      </c>
      <c r="P94">
        <v>3443</v>
      </c>
      <c r="Q94">
        <v>178</v>
      </c>
      <c r="R94">
        <v>985</v>
      </c>
      <c r="S94">
        <v>979</v>
      </c>
      <c r="T94">
        <v>401</v>
      </c>
      <c r="U94">
        <v>27</v>
      </c>
      <c r="V94">
        <v>44</v>
      </c>
      <c r="W94">
        <v>381</v>
      </c>
      <c r="X94">
        <v>227</v>
      </c>
      <c r="Y94">
        <v>596</v>
      </c>
      <c r="Z94">
        <v>276</v>
      </c>
      <c r="AA94">
        <v>141</v>
      </c>
      <c r="AB94">
        <v>574</v>
      </c>
      <c r="AC94">
        <v>439</v>
      </c>
      <c r="AD94">
        <v>554</v>
      </c>
      <c r="AE94">
        <v>901</v>
      </c>
      <c r="AF94">
        <v>1432</v>
      </c>
      <c r="AG94">
        <v>1097</v>
      </c>
      <c r="AH94">
        <v>215</v>
      </c>
      <c r="AI94">
        <v>197</v>
      </c>
      <c r="AJ94">
        <v>123</v>
      </c>
      <c r="AK94">
        <v>22</v>
      </c>
      <c r="AL94">
        <v>200</v>
      </c>
      <c r="AM94">
        <v>155</v>
      </c>
      <c r="AN94">
        <v>379</v>
      </c>
      <c r="AO94">
        <v>275</v>
      </c>
      <c r="AP94">
        <v>447</v>
      </c>
      <c r="AQ94">
        <v>63</v>
      </c>
      <c r="AR94">
        <v>258</v>
      </c>
      <c r="AS94">
        <v>424</v>
      </c>
      <c r="AT94">
        <v>304</v>
      </c>
      <c r="AU94">
        <v>3524</v>
      </c>
    </row>
    <row r="95" spans="1:47" x14ac:dyDescent="0.25">
      <c r="A95" s="2">
        <v>44432</v>
      </c>
      <c r="B95">
        <v>104</v>
      </c>
      <c r="C95">
        <v>82</v>
      </c>
      <c r="D95">
        <v>67</v>
      </c>
      <c r="E95">
        <v>692</v>
      </c>
      <c r="F95">
        <v>2269</v>
      </c>
      <c r="G95">
        <v>808</v>
      </c>
      <c r="H95">
        <v>736</v>
      </c>
      <c r="I95">
        <v>399</v>
      </c>
      <c r="J95">
        <v>371</v>
      </c>
      <c r="K95">
        <v>388</v>
      </c>
      <c r="L95">
        <v>334</v>
      </c>
      <c r="M95">
        <v>1482</v>
      </c>
      <c r="N95">
        <v>131</v>
      </c>
      <c r="O95">
        <v>186</v>
      </c>
      <c r="P95">
        <v>3587</v>
      </c>
      <c r="Q95">
        <v>566</v>
      </c>
      <c r="R95">
        <v>945</v>
      </c>
      <c r="S95">
        <v>212</v>
      </c>
      <c r="T95">
        <v>472</v>
      </c>
      <c r="U95">
        <v>21</v>
      </c>
      <c r="V95">
        <v>72</v>
      </c>
      <c r="W95">
        <v>308</v>
      </c>
      <c r="X95">
        <v>145</v>
      </c>
      <c r="Y95">
        <v>521</v>
      </c>
      <c r="Z95">
        <v>508</v>
      </c>
      <c r="AA95">
        <v>158</v>
      </c>
      <c r="AB95">
        <v>326</v>
      </c>
      <c r="AC95">
        <v>550</v>
      </c>
      <c r="AD95">
        <v>1922</v>
      </c>
      <c r="AE95">
        <v>1554</v>
      </c>
      <c r="AF95">
        <v>1835</v>
      </c>
      <c r="AG95">
        <v>903</v>
      </c>
      <c r="AH95">
        <v>46</v>
      </c>
      <c r="AI95">
        <v>168</v>
      </c>
      <c r="AJ95">
        <v>490</v>
      </c>
      <c r="AK95">
        <v>53</v>
      </c>
      <c r="AL95">
        <v>239</v>
      </c>
      <c r="AM95">
        <v>172</v>
      </c>
      <c r="AN95">
        <v>551</v>
      </c>
      <c r="AO95">
        <v>78</v>
      </c>
      <c r="AP95">
        <v>124</v>
      </c>
      <c r="AQ95">
        <v>139</v>
      </c>
      <c r="AR95">
        <v>1002</v>
      </c>
      <c r="AS95">
        <v>728</v>
      </c>
      <c r="AT95">
        <v>433</v>
      </c>
      <c r="AU95">
        <v>1405</v>
      </c>
    </row>
    <row r="96" spans="1:47" x14ac:dyDescent="0.25">
      <c r="A96" s="2">
        <v>44433</v>
      </c>
      <c r="B96">
        <v>2</v>
      </c>
      <c r="C96">
        <v>31</v>
      </c>
      <c r="D96">
        <v>100</v>
      </c>
      <c r="E96">
        <v>1089</v>
      </c>
      <c r="F96">
        <v>4294</v>
      </c>
      <c r="G96">
        <v>877</v>
      </c>
      <c r="H96">
        <v>299</v>
      </c>
      <c r="I96">
        <v>273</v>
      </c>
      <c r="J96">
        <v>572</v>
      </c>
      <c r="K96">
        <v>254</v>
      </c>
      <c r="L96">
        <v>1729</v>
      </c>
      <c r="M96">
        <v>721</v>
      </c>
      <c r="N96">
        <v>702</v>
      </c>
      <c r="O96">
        <v>251</v>
      </c>
      <c r="P96">
        <v>1212</v>
      </c>
      <c r="Q96">
        <v>734</v>
      </c>
      <c r="R96">
        <v>243</v>
      </c>
      <c r="S96">
        <v>66</v>
      </c>
      <c r="T96">
        <v>643</v>
      </c>
      <c r="U96">
        <v>5</v>
      </c>
      <c r="V96">
        <v>73</v>
      </c>
      <c r="W96">
        <v>199</v>
      </c>
      <c r="X96">
        <v>83</v>
      </c>
      <c r="Y96">
        <v>380</v>
      </c>
      <c r="Z96">
        <v>237</v>
      </c>
      <c r="AA96">
        <v>234</v>
      </c>
      <c r="AB96">
        <v>423</v>
      </c>
      <c r="AC96">
        <v>684</v>
      </c>
      <c r="AD96">
        <v>1502</v>
      </c>
      <c r="AE96">
        <v>1188</v>
      </c>
      <c r="AF96">
        <v>943</v>
      </c>
      <c r="AG96">
        <v>507</v>
      </c>
      <c r="AH96">
        <v>50</v>
      </c>
      <c r="AI96">
        <v>211</v>
      </c>
      <c r="AJ96">
        <v>400</v>
      </c>
      <c r="AK96">
        <v>347</v>
      </c>
      <c r="AL96">
        <v>265</v>
      </c>
      <c r="AM96">
        <v>51</v>
      </c>
      <c r="AN96">
        <v>477</v>
      </c>
      <c r="AO96">
        <v>308</v>
      </c>
      <c r="AP96">
        <v>102</v>
      </c>
      <c r="AQ96">
        <v>405</v>
      </c>
      <c r="AR96">
        <v>198</v>
      </c>
      <c r="AS96">
        <v>530</v>
      </c>
      <c r="AT96">
        <v>423</v>
      </c>
      <c r="AU96">
        <v>1109</v>
      </c>
    </row>
    <row r="97" spans="1:47" x14ac:dyDescent="0.25">
      <c r="A97" s="2">
        <v>44434</v>
      </c>
      <c r="B97">
        <v>43</v>
      </c>
      <c r="C97">
        <v>108</v>
      </c>
      <c r="D97">
        <v>11</v>
      </c>
      <c r="E97">
        <v>1215</v>
      </c>
      <c r="F97">
        <v>1645</v>
      </c>
      <c r="G97">
        <v>912</v>
      </c>
      <c r="H97">
        <v>371</v>
      </c>
      <c r="I97">
        <v>159</v>
      </c>
      <c r="J97">
        <v>544</v>
      </c>
      <c r="K97">
        <v>702</v>
      </c>
      <c r="L97">
        <v>1372</v>
      </c>
      <c r="M97">
        <v>224</v>
      </c>
      <c r="N97">
        <v>628</v>
      </c>
      <c r="O97">
        <v>506</v>
      </c>
      <c r="P97">
        <v>1216</v>
      </c>
      <c r="Q97">
        <v>391</v>
      </c>
      <c r="R97">
        <v>152</v>
      </c>
      <c r="S97">
        <v>38</v>
      </c>
      <c r="T97">
        <v>338</v>
      </c>
      <c r="U97">
        <v>75</v>
      </c>
      <c r="V97">
        <v>145</v>
      </c>
      <c r="W97">
        <v>376</v>
      </c>
      <c r="X97">
        <v>102</v>
      </c>
      <c r="Y97">
        <v>530</v>
      </c>
      <c r="Z97">
        <v>330</v>
      </c>
      <c r="AA97">
        <v>176</v>
      </c>
      <c r="AB97">
        <v>707</v>
      </c>
      <c r="AC97">
        <v>435</v>
      </c>
      <c r="AD97">
        <v>976</v>
      </c>
      <c r="AE97">
        <v>521</v>
      </c>
      <c r="AF97">
        <v>1858</v>
      </c>
      <c r="AG97">
        <v>547</v>
      </c>
      <c r="AH97">
        <v>106</v>
      </c>
      <c r="AI97">
        <v>176</v>
      </c>
      <c r="AJ97">
        <v>236</v>
      </c>
      <c r="AK97">
        <v>390</v>
      </c>
      <c r="AL97">
        <v>203</v>
      </c>
      <c r="AM97">
        <v>109</v>
      </c>
      <c r="AN97">
        <v>273</v>
      </c>
      <c r="AO97">
        <v>1324</v>
      </c>
      <c r="AP97">
        <v>112</v>
      </c>
      <c r="AQ97">
        <v>46</v>
      </c>
      <c r="AR97">
        <v>174</v>
      </c>
      <c r="AS97">
        <v>506</v>
      </c>
      <c r="AT97">
        <v>608</v>
      </c>
      <c r="AU97">
        <v>4125</v>
      </c>
    </row>
    <row r="98" spans="1:47" x14ac:dyDescent="0.25">
      <c r="A98" s="2">
        <v>44435</v>
      </c>
      <c r="B98">
        <v>33</v>
      </c>
      <c r="C98">
        <v>26</v>
      </c>
      <c r="D98">
        <v>63</v>
      </c>
      <c r="E98">
        <v>538</v>
      </c>
      <c r="F98">
        <v>767</v>
      </c>
      <c r="G98">
        <v>1399</v>
      </c>
      <c r="H98">
        <v>260</v>
      </c>
      <c r="I98">
        <v>118</v>
      </c>
      <c r="J98">
        <v>614</v>
      </c>
      <c r="K98">
        <v>580</v>
      </c>
      <c r="L98">
        <v>337</v>
      </c>
      <c r="M98">
        <v>309</v>
      </c>
      <c r="N98">
        <v>752</v>
      </c>
      <c r="O98">
        <v>240</v>
      </c>
      <c r="P98">
        <v>2069</v>
      </c>
      <c r="Q98">
        <v>169</v>
      </c>
      <c r="R98">
        <v>252</v>
      </c>
      <c r="S98">
        <v>49</v>
      </c>
      <c r="T98">
        <v>284</v>
      </c>
      <c r="U98">
        <v>13</v>
      </c>
      <c r="V98">
        <v>163</v>
      </c>
      <c r="W98">
        <v>315</v>
      </c>
      <c r="X98">
        <v>71</v>
      </c>
      <c r="Y98">
        <v>410</v>
      </c>
      <c r="Z98">
        <v>146</v>
      </c>
      <c r="AA98">
        <v>528</v>
      </c>
      <c r="AB98">
        <v>619</v>
      </c>
      <c r="AC98">
        <v>640</v>
      </c>
      <c r="AD98">
        <v>760</v>
      </c>
      <c r="AE98">
        <v>916</v>
      </c>
      <c r="AF98">
        <v>2210</v>
      </c>
      <c r="AG98">
        <v>504</v>
      </c>
      <c r="AH98">
        <v>190</v>
      </c>
      <c r="AI98">
        <v>160</v>
      </c>
      <c r="AJ98">
        <v>157</v>
      </c>
      <c r="AK98">
        <v>436</v>
      </c>
      <c r="AL98">
        <v>188</v>
      </c>
      <c r="AM98">
        <v>84</v>
      </c>
      <c r="AN98">
        <v>197</v>
      </c>
      <c r="AO98">
        <v>857</v>
      </c>
      <c r="AP98">
        <v>82</v>
      </c>
      <c r="AQ98">
        <v>167</v>
      </c>
      <c r="AR98">
        <v>802</v>
      </c>
      <c r="AS98">
        <v>716</v>
      </c>
      <c r="AT98">
        <v>184</v>
      </c>
      <c r="AU98">
        <v>1370</v>
      </c>
    </row>
    <row r="99" spans="1:47" x14ac:dyDescent="0.25">
      <c r="A99" s="2">
        <v>44436</v>
      </c>
      <c r="B99">
        <v>23</v>
      </c>
      <c r="C99">
        <v>7</v>
      </c>
      <c r="D99">
        <v>14</v>
      </c>
      <c r="E99">
        <v>550</v>
      </c>
      <c r="F99">
        <v>364</v>
      </c>
      <c r="G99">
        <v>817</v>
      </c>
      <c r="H99">
        <v>102</v>
      </c>
      <c r="I99">
        <v>156</v>
      </c>
      <c r="J99">
        <v>446</v>
      </c>
      <c r="K99">
        <v>1003</v>
      </c>
      <c r="L99">
        <v>68</v>
      </c>
      <c r="M99">
        <v>665</v>
      </c>
      <c r="N99">
        <v>806</v>
      </c>
      <c r="O99">
        <v>709</v>
      </c>
      <c r="P99">
        <v>3184</v>
      </c>
      <c r="Q99">
        <v>1361</v>
      </c>
      <c r="R99">
        <v>251</v>
      </c>
      <c r="S99">
        <v>63</v>
      </c>
      <c r="T99">
        <v>351</v>
      </c>
      <c r="U99">
        <v>10</v>
      </c>
      <c r="V99">
        <v>351</v>
      </c>
      <c r="W99">
        <v>488</v>
      </c>
      <c r="X99">
        <v>36</v>
      </c>
      <c r="Y99">
        <v>222</v>
      </c>
      <c r="Z99">
        <v>1025</v>
      </c>
      <c r="AA99">
        <v>223</v>
      </c>
      <c r="AB99">
        <v>437</v>
      </c>
      <c r="AC99">
        <v>410</v>
      </c>
      <c r="AD99">
        <v>756</v>
      </c>
      <c r="AE99">
        <v>1019</v>
      </c>
      <c r="AF99">
        <v>1556</v>
      </c>
      <c r="AG99">
        <v>749</v>
      </c>
      <c r="AH99">
        <v>148</v>
      </c>
      <c r="AI99">
        <v>16</v>
      </c>
      <c r="AJ99">
        <v>186</v>
      </c>
      <c r="AK99">
        <v>475</v>
      </c>
      <c r="AL99">
        <v>190</v>
      </c>
      <c r="AM99">
        <v>112</v>
      </c>
      <c r="AN99">
        <v>346</v>
      </c>
      <c r="AO99">
        <v>82</v>
      </c>
      <c r="AP99">
        <v>304</v>
      </c>
      <c r="AQ99">
        <v>677</v>
      </c>
      <c r="AR99">
        <v>120</v>
      </c>
      <c r="AS99">
        <v>325</v>
      </c>
      <c r="AT99">
        <v>545</v>
      </c>
      <c r="AU99">
        <v>1285</v>
      </c>
    </row>
    <row r="100" spans="1:47" x14ac:dyDescent="0.25">
      <c r="A100" s="2">
        <v>44437</v>
      </c>
      <c r="B100">
        <v>18</v>
      </c>
      <c r="C100">
        <v>222</v>
      </c>
      <c r="D100">
        <v>10</v>
      </c>
      <c r="E100">
        <v>680</v>
      </c>
      <c r="F100">
        <v>769</v>
      </c>
      <c r="G100">
        <v>658</v>
      </c>
      <c r="H100">
        <v>112</v>
      </c>
      <c r="I100">
        <v>268</v>
      </c>
      <c r="J100">
        <v>621</v>
      </c>
      <c r="K100">
        <v>881</v>
      </c>
      <c r="L100">
        <v>1043</v>
      </c>
      <c r="M100">
        <v>1033</v>
      </c>
      <c r="N100">
        <v>760</v>
      </c>
      <c r="O100">
        <v>716</v>
      </c>
      <c r="P100">
        <v>3869</v>
      </c>
      <c r="Q100">
        <v>1150</v>
      </c>
      <c r="R100">
        <v>703</v>
      </c>
      <c r="S100">
        <v>70</v>
      </c>
      <c r="T100">
        <v>707</v>
      </c>
      <c r="U100">
        <v>17</v>
      </c>
      <c r="V100">
        <v>120</v>
      </c>
      <c r="W100">
        <v>487</v>
      </c>
      <c r="X100">
        <v>14</v>
      </c>
      <c r="Y100">
        <v>360</v>
      </c>
      <c r="Z100">
        <v>501</v>
      </c>
      <c r="AA100">
        <v>418</v>
      </c>
      <c r="AB100">
        <v>240</v>
      </c>
      <c r="AC100">
        <v>542</v>
      </c>
      <c r="AD100">
        <v>1134</v>
      </c>
      <c r="AE100">
        <v>1115</v>
      </c>
      <c r="AF100">
        <v>1426</v>
      </c>
      <c r="AG100">
        <v>1888</v>
      </c>
      <c r="AH100">
        <v>128</v>
      </c>
      <c r="AI100">
        <v>71</v>
      </c>
      <c r="AJ100">
        <v>209</v>
      </c>
      <c r="AK100">
        <v>333</v>
      </c>
      <c r="AL100">
        <v>272</v>
      </c>
      <c r="AM100">
        <v>101</v>
      </c>
      <c r="AN100">
        <v>133</v>
      </c>
      <c r="AO100">
        <v>554</v>
      </c>
      <c r="AP100">
        <v>272</v>
      </c>
      <c r="AQ100">
        <v>706</v>
      </c>
      <c r="AR100">
        <v>89</v>
      </c>
      <c r="AS100">
        <v>257</v>
      </c>
      <c r="AT100">
        <v>516</v>
      </c>
      <c r="AU100">
        <v>2719</v>
      </c>
    </row>
    <row r="101" spans="1:47" x14ac:dyDescent="0.25">
      <c r="A101" s="2">
        <v>44438</v>
      </c>
      <c r="B101">
        <v>7</v>
      </c>
      <c r="C101">
        <v>126</v>
      </c>
      <c r="D101">
        <v>14</v>
      </c>
      <c r="E101">
        <v>321</v>
      </c>
      <c r="F101">
        <v>561</v>
      </c>
      <c r="G101">
        <v>459</v>
      </c>
      <c r="H101">
        <v>65</v>
      </c>
      <c r="I101">
        <v>1428</v>
      </c>
      <c r="J101">
        <v>531</v>
      </c>
      <c r="K101">
        <v>611</v>
      </c>
      <c r="L101">
        <v>1465</v>
      </c>
      <c r="M101">
        <v>658</v>
      </c>
      <c r="N101">
        <v>514</v>
      </c>
      <c r="O101">
        <v>423</v>
      </c>
      <c r="P101">
        <v>1806</v>
      </c>
      <c r="Q101">
        <v>825</v>
      </c>
      <c r="R101">
        <v>655</v>
      </c>
      <c r="S101">
        <v>116</v>
      </c>
      <c r="T101">
        <v>652</v>
      </c>
      <c r="U101">
        <v>7</v>
      </c>
      <c r="V101">
        <v>90</v>
      </c>
      <c r="W101">
        <v>707</v>
      </c>
      <c r="X101">
        <v>36</v>
      </c>
      <c r="Y101">
        <v>183</v>
      </c>
      <c r="Z101">
        <v>288</v>
      </c>
      <c r="AA101">
        <v>279</v>
      </c>
      <c r="AB101">
        <v>457</v>
      </c>
      <c r="AC101">
        <v>303</v>
      </c>
      <c r="AD101">
        <v>943</v>
      </c>
      <c r="AE101">
        <v>1214</v>
      </c>
      <c r="AF101">
        <v>1233</v>
      </c>
      <c r="AG101">
        <v>1706</v>
      </c>
      <c r="AH101">
        <v>114</v>
      </c>
      <c r="AI101">
        <v>53</v>
      </c>
      <c r="AJ101">
        <v>301</v>
      </c>
      <c r="AK101">
        <v>226</v>
      </c>
      <c r="AL101">
        <v>181</v>
      </c>
      <c r="AM101">
        <v>55</v>
      </c>
      <c r="AN101">
        <v>83</v>
      </c>
      <c r="AO101">
        <v>1219</v>
      </c>
      <c r="AP101">
        <v>360</v>
      </c>
      <c r="AQ101">
        <v>176</v>
      </c>
      <c r="AR101">
        <v>18</v>
      </c>
      <c r="AS101">
        <v>417</v>
      </c>
      <c r="AT101">
        <v>369</v>
      </c>
      <c r="AU101">
        <v>1059</v>
      </c>
    </row>
    <row r="102" spans="1:47" x14ac:dyDescent="0.25">
      <c r="A102" s="2">
        <v>44439</v>
      </c>
      <c r="B102">
        <v>11</v>
      </c>
      <c r="C102">
        <v>34</v>
      </c>
      <c r="D102">
        <v>8</v>
      </c>
      <c r="E102">
        <v>352</v>
      </c>
      <c r="F102">
        <v>160</v>
      </c>
      <c r="G102">
        <v>629</v>
      </c>
      <c r="H102">
        <v>141</v>
      </c>
      <c r="I102">
        <v>1011</v>
      </c>
      <c r="J102">
        <v>291</v>
      </c>
      <c r="K102">
        <v>401</v>
      </c>
      <c r="L102">
        <v>1038</v>
      </c>
      <c r="M102">
        <v>1107</v>
      </c>
      <c r="N102">
        <v>344</v>
      </c>
      <c r="O102">
        <v>297</v>
      </c>
      <c r="P102">
        <v>640</v>
      </c>
      <c r="Q102">
        <v>447</v>
      </c>
      <c r="R102">
        <v>364</v>
      </c>
      <c r="S102">
        <v>319</v>
      </c>
      <c r="T102">
        <v>243</v>
      </c>
      <c r="U102">
        <v>77</v>
      </c>
      <c r="V102">
        <v>139</v>
      </c>
      <c r="W102">
        <v>376</v>
      </c>
      <c r="X102">
        <v>47</v>
      </c>
      <c r="Y102">
        <v>235</v>
      </c>
      <c r="Z102">
        <v>832</v>
      </c>
      <c r="AA102">
        <v>245</v>
      </c>
      <c r="AB102">
        <v>439</v>
      </c>
      <c r="AC102">
        <v>234</v>
      </c>
      <c r="AD102">
        <v>1236</v>
      </c>
      <c r="AE102">
        <v>1050</v>
      </c>
      <c r="AF102">
        <v>2014</v>
      </c>
      <c r="AG102">
        <v>1550</v>
      </c>
      <c r="AH102">
        <v>80</v>
      </c>
      <c r="AI102">
        <v>36</v>
      </c>
      <c r="AJ102">
        <v>359</v>
      </c>
      <c r="AK102">
        <v>133</v>
      </c>
      <c r="AL102">
        <v>212</v>
      </c>
      <c r="AM102">
        <v>94</v>
      </c>
      <c r="AN102">
        <v>397</v>
      </c>
      <c r="AO102">
        <v>764</v>
      </c>
      <c r="AP102">
        <v>59</v>
      </c>
      <c r="AQ102">
        <v>235</v>
      </c>
      <c r="AR102">
        <v>34</v>
      </c>
      <c r="AS102">
        <v>707</v>
      </c>
      <c r="AT102">
        <v>226</v>
      </c>
      <c r="AU102">
        <v>605</v>
      </c>
    </row>
    <row r="103" spans="1:47" x14ac:dyDescent="0.25">
      <c r="A103" s="2">
        <v>44440</v>
      </c>
      <c r="B103">
        <v>3</v>
      </c>
      <c r="C103">
        <v>14</v>
      </c>
      <c r="D103">
        <v>9</v>
      </c>
      <c r="E103">
        <v>226</v>
      </c>
      <c r="F103">
        <v>368</v>
      </c>
      <c r="G103">
        <v>281</v>
      </c>
      <c r="H103">
        <v>216</v>
      </c>
      <c r="I103">
        <v>453</v>
      </c>
      <c r="J103">
        <v>388</v>
      </c>
      <c r="K103">
        <v>312</v>
      </c>
      <c r="L103">
        <v>1526</v>
      </c>
      <c r="M103">
        <v>848</v>
      </c>
      <c r="N103">
        <v>251</v>
      </c>
      <c r="O103">
        <v>452</v>
      </c>
      <c r="P103">
        <v>950</v>
      </c>
      <c r="Q103">
        <v>1448</v>
      </c>
      <c r="R103">
        <v>433</v>
      </c>
      <c r="S103">
        <v>57</v>
      </c>
      <c r="T103">
        <v>326</v>
      </c>
      <c r="U103">
        <v>36</v>
      </c>
      <c r="V103">
        <v>85</v>
      </c>
      <c r="W103">
        <v>293</v>
      </c>
      <c r="X103">
        <v>5</v>
      </c>
      <c r="Y103">
        <v>334</v>
      </c>
      <c r="Z103">
        <v>278</v>
      </c>
      <c r="AA103">
        <v>195</v>
      </c>
      <c r="AB103">
        <v>480</v>
      </c>
      <c r="AC103">
        <v>109</v>
      </c>
      <c r="AD103">
        <v>983</v>
      </c>
      <c r="AE103">
        <v>844</v>
      </c>
      <c r="AF103">
        <v>426</v>
      </c>
      <c r="AG103">
        <v>1065</v>
      </c>
      <c r="AH103">
        <v>81</v>
      </c>
      <c r="AI103">
        <v>9</v>
      </c>
      <c r="AJ103">
        <v>87</v>
      </c>
      <c r="AK103">
        <v>152</v>
      </c>
      <c r="AL103">
        <v>222</v>
      </c>
      <c r="AM103">
        <v>64</v>
      </c>
      <c r="AN103">
        <v>523</v>
      </c>
      <c r="AO103">
        <v>825</v>
      </c>
      <c r="AP103">
        <v>103</v>
      </c>
      <c r="AQ103">
        <v>223</v>
      </c>
      <c r="AR103">
        <v>38</v>
      </c>
      <c r="AS103">
        <v>375</v>
      </c>
      <c r="AT103">
        <v>580</v>
      </c>
      <c r="AU103">
        <v>995</v>
      </c>
    </row>
    <row r="104" spans="1:47" x14ac:dyDescent="0.25">
      <c r="A104" s="2">
        <v>44441</v>
      </c>
      <c r="B104">
        <v>5</v>
      </c>
      <c r="C104">
        <v>20</v>
      </c>
      <c r="D104">
        <v>37</v>
      </c>
      <c r="E104">
        <v>108</v>
      </c>
      <c r="F104">
        <v>83</v>
      </c>
      <c r="G104">
        <v>276</v>
      </c>
      <c r="H104">
        <v>145</v>
      </c>
      <c r="I104">
        <v>224</v>
      </c>
      <c r="J104">
        <v>447</v>
      </c>
      <c r="K104">
        <v>676</v>
      </c>
      <c r="L104">
        <v>1159</v>
      </c>
      <c r="M104">
        <v>316</v>
      </c>
      <c r="N104">
        <v>907</v>
      </c>
      <c r="O104">
        <v>230</v>
      </c>
      <c r="P104">
        <v>1168</v>
      </c>
      <c r="Q104">
        <v>268</v>
      </c>
      <c r="R104">
        <v>130</v>
      </c>
      <c r="S104">
        <v>176</v>
      </c>
      <c r="T104">
        <v>173</v>
      </c>
      <c r="U104">
        <v>74</v>
      </c>
      <c r="V104">
        <v>293</v>
      </c>
      <c r="W104">
        <v>330</v>
      </c>
      <c r="X104">
        <v>9</v>
      </c>
      <c r="Y104">
        <v>297</v>
      </c>
      <c r="Z104">
        <v>176</v>
      </c>
      <c r="AA104">
        <v>204</v>
      </c>
      <c r="AB104">
        <v>623</v>
      </c>
      <c r="AC104">
        <v>45</v>
      </c>
      <c r="AD104">
        <v>794</v>
      </c>
      <c r="AE104">
        <v>686</v>
      </c>
      <c r="AF104">
        <v>918</v>
      </c>
      <c r="AG104">
        <v>730</v>
      </c>
      <c r="AH104">
        <v>78</v>
      </c>
      <c r="AI104">
        <v>28</v>
      </c>
      <c r="AJ104">
        <v>330</v>
      </c>
      <c r="AK104">
        <v>175</v>
      </c>
      <c r="AL104">
        <v>214</v>
      </c>
      <c r="AM104">
        <v>67</v>
      </c>
      <c r="AN104">
        <v>200</v>
      </c>
      <c r="AO104">
        <v>353</v>
      </c>
      <c r="AP104">
        <v>147</v>
      </c>
      <c r="AQ104">
        <v>245</v>
      </c>
      <c r="AR104">
        <v>106</v>
      </c>
      <c r="AS104">
        <v>339</v>
      </c>
      <c r="AT104">
        <v>421</v>
      </c>
      <c r="AU104">
        <v>537</v>
      </c>
    </row>
    <row r="105" spans="1:47" x14ac:dyDescent="0.25">
      <c r="A105" s="2">
        <v>44442</v>
      </c>
      <c r="B105">
        <v>1</v>
      </c>
      <c r="C105">
        <v>20</v>
      </c>
      <c r="D105">
        <v>18</v>
      </c>
      <c r="E105">
        <v>94</v>
      </c>
      <c r="F105">
        <v>17</v>
      </c>
      <c r="G105">
        <v>370</v>
      </c>
      <c r="H105">
        <v>648</v>
      </c>
      <c r="I105">
        <v>726</v>
      </c>
      <c r="J105">
        <v>1501</v>
      </c>
      <c r="K105">
        <v>658</v>
      </c>
      <c r="L105">
        <v>754</v>
      </c>
      <c r="M105">
        <v>304</v>
      </c>
      <c r="N105">
        <v>962</v>
      </c>
      <c r="O105">
        <v>502</v>
      </c>
      <c r="P105">
        <v>2002</v>
      </c>
      <c r="Q105">
        <v>932</v>
      </c>
      <c r="R105">
        <v>257</v>
      </c>
      <c r="S105">
        <v>110</v>
      </c>
      <c r="T105">
        <v>112</v>
      </c>
      <c r="U105">
        <v>66</v>
      </c>
      <c r="V105">
        <v>90</v>
      </c>
      <c r="W105">
        <v>181</v>
      </c>
      <c r="X105">
        <v>53</v>
      </c>
      <c r="Y105">
        <v>424</v>
      </c>
      <c r="Z105">
        <v>134</v>
      </c>
      <c r="AA105">
        <v>248</v>
      </c>
      <c r="AB105">
        <v>901</v>
      </c>
      <c r="AC105">
        <v>79</v>
      </c>
      <c r="AD105">
        <v>1274</v>
      </c>
      <c r="AE105">
        <v>408</v>
      </c>
      <c r="AF105">
        <v>804</v>
      </c>
      <c r="AG105">
        <v>809</v>
      </c>
      <c r="AH105">
        <v>44</v>
      </c>
      <c r="AI105">
        <v>55</v>
      </c>
      <c r="AJ105">
        <v>324</v>
      </c>
      <c r="AK105">
        <v>164</v>
      </c>
      <c r="AL105">
        <v>265</v>
      </c>
      <c r="AM105">
        <v>117</v>
      </c>
      <c r="AN105">
        <v>239</v>
      </c>
      <c r="AO105">
        <v>684</v>
      </c>
      <c r="AP105">
        <v>210</v>
      </c>
      <c r="AQ105">
        <v>448</v>
      </c>
      <c r="AR105">
        <v>46</v>
      </c>
      <c r="AS105">
        <v>246</v>
      </c>
      <c r="AT105">
        <v>345</v>
      </c>
      <c r="AU105">
        <v>901</v>
      </c>
    </row>
    <row r="106" spans="1:47" x14ac:dyDescent="0.25">
      <c r="A106" s="2">
        <v>44443</v>
      </c>
      <c r="B106">
        <v>4</v>
      </c>
      <c r="C106">
        <v>9</v>
      </c>
      <c r="D106">
        <v>6</v>
      </c>
      <c r="E106">
        <v>132</v>
      </c>
      <c r="F106">
        <v>121</v>
      </c>
      <c r="G106">
        <v>242</v>
      </c>
      <c r="H106">
        <v>256</v>
      </c>
      <c r="I106">
        <v>858</v>
      </c>
      <c r="J106">
        <v>753</v>
      </c>
      <c r="K106">
        <v>574</v>
      </c>
      <c r="L106">
        <v>420</v>
      </c>
      <c r="M106">
        <v>174</v>
      </c>
      <c r="N106">
        <v>665</v>
      </c>
      <c r="O106">
        <v>571</v>
      </c>
      <c r="P106">
        <v>2082</v>
      </c>
      <c r="Q106">
        <v>503</v>
      </c>
      <c r="R106">
        <v>234</v>
      </c>
      <c r="S106">
        <v>51</v>
      </c>
      <c r="T106">
        <v>448</v>
      </c>
      <c r="U106">
        <v>46</v>
      </c>
      <c r="V106">
        <v>149</v>
      </c>
      <c r="W106">
        <v>161</v>
      </c>
      <c r="X106">
        <v>63</v>
      </c>
      <c r="Y106">
        <v>429</v>
      </c>
      <c r="Z106">
        <v>114</v>
      </c>
      <c r="AA106">
        <v>158</v>
      </c>
      <c r="AB106">
        <v>493</v>
      </c>
      <c r="AC106">
        <v>107</v>
      </c>
      <c r="AD106">
        <v>969</v>
      </c>
      <c r="AE106">
        <v>602</v>
      </c>
      <c r="AF106">
        <v>313</v>
      </c>
      <c r="AG106">
        <v>639</v>
      </c>
      <c r="AH106">
        <v>66</v>
      </c>
      <c r="AI106">
        <v>89</v>
      </c>
      <c r="AJ106">
        <v>112</v>
      </c>
      <c r="AK106">
        <v>106</v>
      </c>
      <c r="AL106">
        <v>149</v>
      </c>
      <c r="AM106">
        <v>68</v>
      </c>
      <c r="AN106">
        <v>104</v>
      </c>
      <c r="AO106">
        <v>599</v>
      </c>
      <c r="AP106">
        <v>143</v>
      </c>
      <c r="AQ106">
        <v>276</v>
      </c>
      <c r="AR106">
        <v>33</v>
      </c>
      <c r="AS106">
        <v>311</v>
      </c>
      <c r="AT106">
        <v>241</v>
      </c>
      <c r="AU106">
        <v>735</v>
      </c>
    </row>
    <row r="107" spans="1:47" x14ac:dyDescent="0.25">
      <c r="A107" s="2">
        <v>44444</v>
      </c>
      <c r="B107">
        <v>8</v>
      </c>
      <c r="C107">
        <v>12</v>
      </c>
      <c r="D107">
        <v>5</v>
      </c>
      <c r="E107">
        <v>218</v>
      </c>
      <c r="F107">
        <v>250</v>
      </c>
      <c r="G107">
        <v>148</v>
      </c>
      <c r="H107">
        <v>373</v>
      </c>
      <c r="I107">
        <v>484</v>
      </c>
      <c r="J107">
        <v>684</v>
      </c>
      <c r="K107">
        <v>238</v>
      </c>
      <c r="L107">
        <v>148</v>
      </c>
      <c r="M107">
        <v>511</v>
      </c>
      <c r="N107">
        <v>809</v>
      </c>
      <c r="O107">
        <v>207</v>
      </c>
      <c r="P107">
        <v>1474</v>
      </c>
      <c r="Q107">
        <v>326</v>
      </c>
      <c r="R107">
        <v>476</v>
      </c>
      <c r="S107">
        <v>67</v>
      </c>
      <c r="T107">
        <v>243</v>
      </c>
      <c r="U107">
        <v>54</v>
      </c>
      <c r="V107">
        <v>105</v>
      </c>
      <c r="W107">
        <v>58</v>
      </c>
      <c r="X107">
        <v>48</v>
      </c>
      <c r="Y107">
        <v>202</v>
      </c>
      <c r="Z107">
        <v>147</v>
      </c>
      <c r="AA107">
        <v>65</v>
      </c>
      <c r="AB107">
        <v>471</v>
      </c>
      <c r="AC107">
        <v>112</v>
      </c>
      <c r="AD107">
        <v>641</v>
      </c>
      <c r="AE107">
        <v>446</v>
      </c>
      <c r="AF107">
        <v>840</v>
      </c>
      <c r="AG107">
        <v>444</v>
      </c>
      <c r="AH107">
        <v>54</v>
      </c>
      <c r="AI107">
        <v>63</v>
      </c>
      <c r="AJ107">
        <v>75</v>
      </c>
      <c r="AK107">
        <v>65</v>
      </c>
      <c r="AL107">
        <v>90</v>
      </c>
      <c r="AM107">
        <v>54</v>
      </c>
      <c r="AN107">
        <v>6</v>
      </c>
      <c r="AO107">
        <v>336</v>
      </c>
      <c r="AP107">
        <v>206</v>
      </c>
      <c r="AQ107">
        <v>101</v>
      </c>
      <c r="AR107">
        <v>5</v>
      </c>
      <c r="AS107">
        <v>173</v>
      </c>
      <c r="AT107">
        <v>134</v>
      </c>
      <c r="AU107">
        <v>1547</v>
      </c>
    </row>
    <row r="108" spans="1:47" x14ac:dyDescent="0.25">
      <c r="A108" s="2">
        <v>44445</v>
      </c>
      <c r="B108">
        <v>4</v>
      </c>
      <c r="C108">
        <v>24</v>
      </c>
      <c r="D108">
        <v>5</v>
      </c>
      <c r="E108">
        <v>121</v>
      </c>
      <c r="F108">
        <v>78</v>
      </c>
      <c r="G108">
        <v>34</v>
      </c>
      <c r="H108">
        <v>313</v>
      </c>
      <c r="I108">
        <v>345</v>
      </c>
      <c r="J108">
        <v>461</v>
      </c>
      <c r="K108">
        <v>186</v>
      </c>
      <c r="L108">
        <v>371</v>
      </c>
      <c r="M108">
        <v>286</v>
      </c>
      <c r="N108">
        <v>502</v>
      </c>
      <c r="O108">
        <v>201</v>
      </c>
      <c r="P108">
        <v>852</v>
      </c>
      <c r="Q108">
        <v>135</v>
      </c>
      <c r="R108">
        <v>241</v>
      </c>
      <c r="S108">
        <v>413</v>
      </c>
      <c r="T108">
        <v>279</v>
      </c>
      <c r="U108">
        <v>61</v>
      </c>
      <c r="V108">
        <v>183</v>
      </c>
      <c r="W108">
        <v>141</v>
      </c>
      <c r="X108">
        <v>60</v>
      </c>
      <c r="Y108">
        <v>144</v>
      </c>
      <c r="Z108">
        <v>20</v>
      </c>
      <c r="AA108">
        <v>285</v>
      </c>
      <c r="AB108">
        <v>326</v>
      </c>
      <c r="AC108">
        <v>216</v>
      </c>
      <c r="AD108">
        <v>791</v>
      </c>
      <c r="AE108">
        <v>358</v>
      </c>
      <c r="AF108">
        <v>1296</v>
      </c>
      <c r="AG108">
        <v>634</v>
      </c>
      <c r="AH108">
        <v>52</v>
      </c>
      <c r="AI108">
        <v>66</v>
      </c>
      <c r="AJ108">
        <v>215</v>
      </c>
      <c r="AL108">
        <v>78</v>
      </c>
      <c r="AM108">
        <v>48</v>
      </c>
      <c r="AN108">
        <v>31</v>
      </c>
      <c r="AO108">
        <v>358</v>
      </c>
      <c r="AP108">
        <v>23</v>
      </c>
      <c r="AQ108">
        <v>135</v>
      </c>
      <c r="AR108">
        <v>76</v>
      </c>
      <c r="AS108">
        <v>112</v>
      </c>
      <c r="AT108">
        <v>90</v>
      </c>
      <c r="AU108">
        <v>1230</v>
      </c>
    </row>
    <row r="109" spans="1:47" x14ac:dyDescent="0.25">
      <c r="A109" s="2">
        <v>44446</v>
      </c>
      <c r="B109">
        <v>18</v>
      </c>
      <c r="C109">
        <v>6</v>
      </c>
      <c r="D109">
        <v>8</v>
      </c>
      <c r="E109">
        <v>150</v>
      </c>
      <c r="F109">
        <v>137</v>
      </c>
      <c r="G109" s="8">
        <v>0</v>
      </c>
      <c r="H109">
        <v>125</v>
      </c>
      <c r="I109">
        <v>194</v>
      </c>
      <c r="J109">
        <v>484</v>
      </c>
      <c r="K109">
        <v>173</v>
      </c>
      <c r="L109">
        <v>2115</v>
      </c>
      <c r="M109">
        <v>104</v>
      </c>
      <c r="N109">
        <v>380</v>
      </c>
      <c r="O109">
        <v>101</v>
      </c>
      <c r="P109">
        <v>768</v>
      </c>
      <c r="Q109">
        <v>376</v>
      </c>
      <c r="R109">
        <v>242</v>
      </c>
      <c r="S109">
        <v>466</v>
      </c>
      <c r="T109">
        <v>264</v>
      </c>
      <c r="U109">
        <v>135</v>
      </c>
      <c r="V109">
        <v>64</v>
      </c>
      <c r="W109">
        <v>158</v>
      </c>
      <c r="X109">
        <v>8</v>
      </c>
      <c r="Y109">
        <v>102</v>
      </c>
      <c r="Z109">
        <v>40</v>
      </c>
      <c r="AA109">
        <v>70</v>
      </c>
      <c r="AB109">
        <v>422</v>
      </c>
      <c r="AC109">
        <v>185</v>
      </c>
      <c r="AD109">
        <v>853</v>
      </c>
      <c r="AE109">
        <v>251</v>
      </c>
      <c r="AF109">
        <v>877</v>
      </c>
      <c r="AG109">
        <v>430</v>
      </c>
      <c r="AH109">
        <v>46</v>
      </c>
      <c r="AI109">
        <v>87</v>
      </c>
      <c r="AJ109">
        <v>102</v>
      </c>
      <c r="AL109">
        <v>61</v>
      </c>
      <c r="AM109">
        <v>43</v>
      </c>
      <c r="AN109">
        <v>46</v>
      </c>
      <c r="AO109">
        <v>380</v>
      </c>
      <c r="AP109">
        <v>94</v>
      </c>
      <c r="AR109">
        <v>46</v>
      </c>
      <c r="AS109">
        <v>138</v>
      </c>
      <c r="AT109">
        <v>83</v>
      </c>
      <c r="AU109">
        <v>552</v>
      </c>
    </row>
    <row r="110" spans="1:47" x14ac:dyDescent="0.25">
      <c r="A110" s="2">
        <v>44447</v>
      </c>
      <c r="B110">
        <v>6</v>
      </c>
      <c r="C110">
        <v>1</v>
      </c>
      <c r="D110">
        <v>8</v>
      </c>
      <c r="E110">
        <v>110</v>
      </c>
      <c r="F110">
        <v>38</v>
      </c>
      <c r="G110" s="8">
        <v>0</v>
      </c>
      <c r="H110">
        <v>123</v>
      </c>
      <c r="I110">
        <v>216</v>
      </c>
      <c r="J110">
        <v>144</v>
      </c>
      <c r="K110">
        <v>316</v>
      </c>
      <c r="L110">
        <v>1290</v>
      </c>
      <c r="M110">
        <v>145</v>
      </c>
      <c r="N110">
        <v>150</v>
      </c>
      <c r="O110">
        <v>122</v>
      </c>
      <c r="P110">
        <v>801</v>
      </c>
      <c r="Q110">
        <v>902</v>
      </c>
      <c r="R110">
        <v>100</v>
      </c>
      <c r="S110">
        <v>267</v>
      </c>
      <c r="T110">
        <v>121</v>
      </c>
      <c r="U110">
        <v>63</v>
      </c>
      <c r="V110">
        <v>146</v>
      </c>
      <c r="W110">
        <v>133</v>
      </c>
      <c r="X110">
        <v>7</v>
      </c>
      <c r="Y110">
        <v>140</v>
      </c>
      <c r="Z110">
        <v>54</v>
      </c>
      <c r="AA110">
        <v>152</v>
      </c>
      <c r="AB110">
        <v>542</v>
      </c>
      <c r="AC110">
        <v>142</v>
      </c>
      <c r="AD110">
        <v>422</v>
      </c>
      <c r="AE110">
        <v>183</v>
      </c>
      <c r="AF110">
        <v>590</v>
      </c>
      <c r="AG110">
        <v>500</v>
      </c>
      <c r="AH110">
        <v>42</v>
      </c>
      <c r="AI110">
        <v>49</v>
      </c>
      <c r="AJ110">
        <v>47</v>
      </c>
      <c r="AL110">
        <v>74</v>
      </c>
      <c r="AN110">
        <v>103</v>
      </c>
      <c r="AO110">
        <v>462</v>
      </c>
      <c r="AP110">
        <v>55</v>
      </c>
      <c r="AR110">
        <v>152</v>
      </c>
      <c r="AS110">
        <v>205</v>
      </c>
      <c r="AT110">
        <v>139</v>
      </c>
      <c r="AU110">
        <v>364</v>
      </c>
    </row>
    <row r="111" spans="1:47" x14ac:dyDescent="0.25">
      <c r="A111" s="2">
        <v>44448</v>
      </c>
      <c r="B111">
        <v>39</v>
      </c>
      <c r="C111">
        <v>4</v>
      </c>
      <c r="D111">
        <v>6</v>
      </c>
      <c r="E111">
        <v>69</v>
      </c>
      <c r="F111">
        <v>143</v>
      </c>
      <c r="G111" s="8">
        <v>0</v>
      </c>
      <c r="H111">
        <v>205</v>
      </c>
      <c r="I111">
        <v>193</v>
      </c>
      <c r="J111">
        <v>921</v>
      </c>
      <c r="K111">
        <v>356</v>
      </c>
      <c r="L111">
        <v>202</v>
      </c>
      <c r="M111">
        <v>201</v>
      </c>
      <c r="N111">
        <v>92</v>
      </c>
      <c r="O111">
        <v>136</v>
      </c>
      <c r="P111">
        <v>783</v>
      </c>
      <c r="Q111">
        <v>216</v>
      </c>
      <c r="R111">
        <v>88</v>
      </c>
      <c r="S111">
        <v>77</v>
      </c>
      <c r="T111">
        <v>189</v>
      </c>
      <c r="U111">
        <v>47</v>
      </c>
      <c r="V111">
        <v>24</v>
      </c>
      <c r="W111">
        <v>153</v>
      </c>
      <c r="X111">
        <v>42</v>
      </c>
      <c r="Y111">
        <v>166</v>
      </c>
      <c r="Z111">
        <v>50</v>
      </c>
      <c r="AA111">
        <v>79</v>
      </c>
      <c r="AB111">
        <v>157</v>
      </c>
      <c r="AC111">
        <v>101</v>
      </c>
      <c r="AD111">
        <v>365</v>
      </c>
      <c r="AE111">
        <v>193</v>
      </c>
      <c r="AF111">
        <v>781</v>
      </c>
      <c r="AG111">
        <v>437</v>
      </c>
      <c r="AH111">
        <v>54</v>
      </c>
      <c r="AI111">
        <v>46</v>
      </c>
      <c r="AJ111">
        <v>49</v>
      </c>
      <c r="AL111">
        <v>92</v>
      </c>
      <c r="AN111">
        <v>223</v>
      </c>
      <c r="AP111">
        <v>3</v>
      </c>
      <c r="AU111">
        <v>415</v>
      </c>
    </row>
    <row r="112" spans="1:47" x14ac:dyDescent="0.25">
      <c r="A112" s="2">
        <v>44449</v>
      </c>
      <c r="B112">
        <v>43</v>
      </c>
      <c r="C112">
        <v>7</v>
      </c>
      <c r="D112">
        <v>11</v>
      </c>
      <c r="E112">
        <v>139</v>
      </c>
      <c r="F112">
        <v>78</v>
      </c>
      <c r="G112" s="8">
        <v>0</v>
      </c>
      <c r="H112">
        <v>118</v>
      </c>
      <c r="I112">
        <v>314</v>
      </c>
      <c r="J112">
        <v>1116</v>
      </c>
      <c r="K112">
        <v>263</v>
      </c>
      <c r="L112">
        <v>1108</v>
      </c>
      <c r="M112">
        <v>0</v>
      </c>
      <c r="N112">
        <v>48</v>
      </c>
      <c r="O112">
        <v>92</v>
      </c>
      <c r="P112">
        <v>329</v>
      </c>
      <c r="Q112">
        <v>118</v>
      </c>
      <c r="R112">
        <v>163</v>
      </c>
      <c r="S112">
        <v>57</v>
      </c>
      <c r="T112">
        <v>75</v>
      </c>
      <c r="U112">
        <v>15</v>
      </c>
      <c r="V112">
        <v>129</v>
      </c>
      <c r="X112">
        <v>66</v>
      </c>
      <c r="Y112">
        <v>106</v>
      </c>
      <c r="Z112">
        <v>58</v>
      </c>
      <c r="AA112">
        <v>90</v>
      </c>
      <c r="AB112">
        <v>71</v>
      </c>
      <c r="AD112">
        <v>486</v>
      </c>
      <c r="AE112">
        <v>226</v>
      </c>
      <c r="AF112">
        <v>1060</v>
      </c>
      <c r="AG112">
        <v>225</v>
      </c>
      <c r="AH112">
        <v>18</v>
      </c>
      <c r="AI112">
        <v>8</v>
      </c>
      <c r="AJ112">
        <v>71</v>
      </c>
      <c r="AL112">
        <v>60</v>
      </c>
      <c r="AU112">
        <v>178</v>
      </c>
    </row>
    <row r="113" spans="1:47" x14ac:dyDescent="0.25">
      <c r="A113" s="2">
        <v>44450</v>
      </c>
      <c r="B113">
        <v>0</v>
      </c>
      <c r="C113">
        <v>2</v>
      </c>
      <c r="D113">
        <v>13</v>
      </c>
      <c r="E113">
        <v>128</v>
      </c>
      <c r="F113">
        <v>45</v>
      </c>
      <c r="G113" s="8">
        <v>0</v>
      </c>
      <c r="H113">
        <v>147</v>
      </c>
      <c r="I113">
        <v>122</v>
      </c>
      <c r="J113">
        <v>477</v>
      </c>
      <c r="K113">
        <v>320</v>
      </c>
      <c r="L113">
        <v>113</v>
      </c>
      <c r="M113">
        <v>0</v>
      </c>
      <c r="N113">
        <v>99</v>
      </c>
      <c r="O113">
        <v>123</v>
      </c>
      <c r="P113">
        <v>336</v>
      </c>
      <c r="Q113">
        <v>254</v>
      </c>
      <c r="R113">
        <v>225</v>
      </c>
      <c r="S113">
        <v>80</v>
      </c>
      <c r="T113">
        <v>102</v>
      </c>
      <c r="U113">
        <v>0</v>
      </c>
      <c r="V113">
        <v>166</v>
      </c>
      <c r="X113">
        <v>21</v>
      </c>
      <c r="Y113">
        <v>130</v>
      </c>
      <c r="Z113">
        <v>37</v>
      </c>
      <c r="AA113">
        <v>50</v>
      </c>
      <c r="AB113">
        <v>35</v>
      </c>
      <c r="AD113">
        <v>350</v>
      </c>
      <c r="AE113">
        <v>337</v>
      </c>
      <c r="AF113">
        <v>747</v>
      </c>
      <c r="AG113">
        <v>385</v>
      </c>
      <c r="AH113">
        <v>65</v>
      </c>
      <c r="AJ113">
        <v>41</v>
      </c>
      <c r="AL113">
        <v>39</v>
      </c>
      <c r="AU113">
        <v>160</v>
      </c>
    </row>
    <row r="114" spans="1:47" x14ac:dyDescent="0.25">
      <c r="A114" s="2">
        <v>44451</v>
      </c>
      <c r="B114">
        <v>14</v>
      </c>
      <c r="C114" s="8">
        <v>0</v>
      </c>
      <c r="D114">
        <v>12</v>
      </c>
      <c r="E114">
        <v>91</v>
      </c>
      <c r="F114">
        <v>17</v>
      </c>
      <c r="G114" s="8">
        <v>0</v>
      </c>
      <c r="H114">
        <v>204</v>
      </c>
      <c r="I114">
        <v>241</v>
      </c>
      <c r="J114">
        <v>377</v>
      </c>
      <c r="K114">
        <v>129</v>
      </c>
      <c r="L114">
        <v>86</v>
      </c>
      <c r="M114">
        <v>2</v>
      </c>
      <c r="N114">
        <v>68</v>
      </c>
      <c r="O114">
        <v>133</v>
      </c>
      <c r="P114">
        <v>327</v>
      </c>
      <c r="Q114">
        <v>166</v>
      </c>
      <c r="R114">
        <v>141</v>
      </c>
      <c r="S114">
        <v>9</v>
      </c>
      <c r="T114">
        <v>236</v>
      </c>
      <c r="X114">
        <v>12</v>
      </c>
      <c r="Y114">
        <v>131</v>
      </c>
      <c r="Z114">
        <v>44</v>
      </c>
      <c r="AA114">
        <v>28</v>
      </c>
      <c r="AD114">
        <v>156</v>
      </c>
      <c r="AE114">
        <v>114</v>
      </c>
      <c r="AF114">
        <v>661</v>
      </c>
      <c r="AG114">
        <v>281</v>
      </c>
      <c r="AH114">
        <v>21</v>
      </c>
      <c r="AJ114">
        <v>38</v>
      </c>
      <c r="AL114">
        <v>9</v>
      </c>
    </row>
    <row r="115" spans="1:47" x14ac:dyDescent="0.25">
      <c r="A115" s="2">
        <v>44452</v>
      </c>
      <c r="B115">
        <v>9</v>
      </c>
      <c r="C115" s="8">
        <v>0</v>
      </c>
      <c r="D115">
        <v>34</v>
      </c>
      <c r="E115">
        <v>0</v>
      </c>
      <c r="F115">
        <v>21</v>
      </c>
      <c r="G115" s="8">
        <v>0</v>
      </c>
      <c r="H115">
        <v>234</v>
      </c>
      <c r="I115">
        <v>253</v>
      </c>
      <c r="J115">
        <v>138</v>
      </c>
      <c r="K115">
        <v>103</v>
      </c>
      <c r="L115">
        <v>157</v>
      </c>
      <c r="M115">
        <v>60</v>
      </c>
      <c r="N115">
        <v>160</v>
      </c>
      <c r="O115">
        <v>151</v>
      </c>
      <c r="P115">
        <v>172</v>
      </c>
      <c r="Q115">
        <v>101</v>
      </c>
      <c r="R115">
        <v>92</v>
      </c>
      <c r="S115">
        <v>259</v>
      </c>
      <c r="T115">
        <v>130</v>
      </c>
      <c r="X115">
        <v>34</v>
      </c>
      <c r="Y115">
        <v>134</v>
      </c>
      <c r="AF115">
        <v>543</v>
      </c>
      <c r="AJ115">
        <v>42</v>
      </c>
    </row>
    <row r="116" spans="1:47" x14ac:dyDescent="0.25">
      <c r="A116" s="2">
        <v>44453</v>
      </c>
      <c r="B116">
        <v>8</v>
      </c>
      <c r="C116" s="8">
        <v>0</v>
      </c>
      <c r="D116">
        <v>0</v>
      </c>
      <c r="E116" s="8">
        <v>0</v>
      </c>
      <c r="F116">
        <v>8</v>
      </c>
      <c r="G116" s="8">
        <v>0</v>
      </c>
      <c r="H116">
        <v>84</v>
      </c>
      <c r="I116">
        <v>57</v>
      </c>
      <c r="J116">
        <v>325</v>
      </c>
      <c r="K116">
        <v>59</v>
      </c>
      <c r="L116">
        <v>193</v>
      </c>
      <c r="M116">
        <v>39</v>
      </c>
      <c r="N116">
        <v>75</v>
      </c>
      <c r="O116">
        <v>157</v>
      </c>
      <c r="P116">
        <v>139</v>
      </c>
      <c r="Q116">
        <v>122</v>
      </c>
      <c r="R116">
        <v>96</v>
      </c>
      <c r="S116">
        <v>63</v>
      </c>
      <c r="T116">
        <v>81</v>
      </c>
      <c r="AJ116">
        <v>13</v>
      </c>
    </row>
    <row r="117" spans="1:47" x14ac:dyDescent="0.25">
      <c r="A117" s="2">
        <v>44454</v>
      </c>
      <c r="B117">
        <v>360</v>
      </c>
      <c r="C117" s="8">
        <v>0</v>
      </c>
      <c r="D117">
        <v>15</v>
      </c>
      <c r="E117" s="8">
        <v>0</v>
      </c>
      <c r="F117">
        <v>9</v>
      </c>
      <c r="G117" s="8">
        <v>0</v>
      </c>
      <c r="H117">
        <v>0</v>
      </c>
      <c r="I117">
        <v>140</v>
      </c>
      <c r="K117">
        <v>127</v>
      </c>
      <c r="L117">
        <v>161</v>
      </c>
      <c r="M117">
        <v>17</v>
      </c>
      <c r="N117">
        <v>118</v>
      </c>
      <c r="O117">
        <v>133</v>
      </c>
      <c r="P117">
        <v>42</v>
      </c>
      <c r="Q117">
        <v>55</v>
      </c>
      <c r="R117">
        <v>33</v>
      </c>
      <c r="S117">
        <v>24</v>
      </c>
      <c r="T117">
        <v>0</v>
      </c>
    </row>
    <row r="118" spans="1:47" x14ac:dyDescent="0.25">
      <c r="A118" s="2">
        <v>44455</v>
      </c>
      <c r="B118">
        <v>4</v>
      </c>
      <c r="C118" s="8">
        <v>0</v>
      </c>
      <c r="D118">
        <v>21</v>
      </c>
      <c r="E118" s="8">
        <v>0</v>
      </c>
      <c r="F118">
        <v>12</v>
      </c>
      <c r="G118">
        <v>3</v>
      </c>
      <c r="H118">
        <v>300</v>
      </c>
      <c r="I118">
        <v>130</v>
      </c>
      <c r="K118">
        <v>117</v>
      </c>
      <c r="L118">
        <v>127</v>
      </c>
      <c r="M118">
        <v>14</v>
      </c>
      <c r="N118">
        <v>165</v>
      </c>
      <c r="O118">
        <v>87</v>
      </c>
      <c r="P118">
        <v>54</v>
      </c>
      <c r="Q118">
        <v>91</v>
      </c>
      <c r="R118">
        <v>26</v>
      </c>
      <c r="S118">
        <v>21</v>
      </c>
      <c r="T118" s="8">
        <v>0</v>
      </c>
    </row>
    <row r="119" spans="1:47" x14ac:dyDescent="0.25">
      <c r="A119" s="2">
        <v>44456</v>
      </c>
      <c r="B119">
        <v>14</v>
      </c>
      <c r="D119">
        <v>12</v>
      </c>
      <c r="E119" s="8">
        <v>0</v>
      </c>
      <c r="F119">
        <v>3</v>
      </c>
      <c r="G119">
        <v>12</v>
      </c>
      <c r="I119">
        <v>127</v>
      </c>
      <c r="K119">
        <v>105</v>
      </c>
      <c r="L119">
        <v>104</v>
      </c>
      <c r="M119">
        <v>28</v>
      </c>
      <c r="N119">
        <v>74</v>
      </c>
      <c r="O119">
        <v>59</v>
      </c>
      <c r="P119">
        <v>98</v>
      </c>
      <c r="Q119">
        <v>37</v>
      </c>
      <c r="R119">
        <v>18</v>
      </c>
      <c r="S119">
        <v>112</v>
      </c>
      <c r="T119" s="8">
        <v>0</v>
      </c>
    </row>
    <row r="120" spans="1:47" x14ac:dyDescent="0.25">
      <c r="A120" s="2">
        <v>44457</v>
      </c>
      <c r="B120">
        <v>1</v>
      </c>
      <c r="D120">
        <v>23</v>
      </c>
      <c r="E120" s="8">
        <v>0</v>
      </c>
      <c r="F120">
        <v>12</v>
      </c>
      <c r="G120">
        <v>5</v>
      </c>
      <c r="I120">
        <v>130</v>
      </c>
      <c r="K120">
        <v>37</v>
      </c>
      <c r="L120">
        <v>64</v>
      </c>
      <c r="M120">
        <v>35</v>
      </c>
      <c r="N120">
        <v>23</v>
      </c>
      <c r="O120">
        <v>31</v>
      </c>
      <c r="P120">
        <v>88</v>
      </c>
      <c r="Q120">
        <v>63</v>
      </c>
      <c r="R120">
        <v>37</v>
      </c>
      <c r="S120">
        <v>24</v>
      </c>
      <c r="T120" s="8">
        <v>0</v>
      </c>
    </row>
    <row r="121" spans="1:47" x14ac:dyDescent="0.25">
      <c r="A121" s="2">
        <v>44458</v>
      </c>
      <c r="B121">
        <v>30</v>
      </c>
      <c r="D121">
        <v>10</v>
      </c>
      <c r="E121" s="8">
        <v>0</v>
      </c>
      <c r="F121" s="8">
        <v>0</v>
      </c>
      <c r="G121" s="8">
        <v>0</v>
      </c>
      <c r="I121">
        <v>156</v>
      </c>
      <c r="K121">
        <v>20</v>
      </c>
      <c r="L121">
        <v>61</v>
      </c>
      <c r="M121">
        <v>49</v>
      </c>
      <c r="N121">
        <v>30</v>
      </c>
      <c r="O121">
        <v>15</v>
      </c>
      <c r="P121">
        <v>69</v>
      </c>
      <c r="Q121">
        <v>54</v>
      </c>
      <c r="R121">
        <v>44</v>
      </c>
      <c r="S121">
        <v>17</v>
      </c>
      <c r="T121" s="8">
        <v>0</v>
      </c>
    </row>
    <row r="122" spans="1:47" x14ac:dyDescent="0.25">
      <c r="A122" s="2">
        <v>44459</v>
      </c>
      <c r="B122">
        <v>22</v>
      </c>
      <c r="D122">
        <v>8</v>
      </c>
      <c r="E122" s="8">
        <v>0</v>
      </c>
      <c r="F122">
        <v>2</v>
      </c>
      <c r="G122" s="8">
        <v>0</v>
      </c>
      <c r="I122">
        <v>57</v>
      </c>
      <c r="K122">
        <v>56</v>
      </c>
      <c r="L122">
        <v>52</v>
      </c>
      <c r="M122">
        <v>29</v>
      </c>
      <c r="N122">
        <v>84</v>
      </c>
      <c r="O122">
        <v>23</v>
      </c>
      <c r="P122">
        <v>56</v>
      </c>
      <c r="Q122">
        <v>23</v>
      </c>
      <c r="R122">
        <v>59</v>
      </c>
      <c r="S122">
        <v>5</v>
      </c>
      <c r="T122" s="8">
        <v>0</v>
      </c>
    </row>
    <row r="123" spans="1:47" x14ac:dyDescent="0.25">
      <c r="A123" s="2">
        <v>44460</v>
      </c>
      <c r="B123">
        <v>5</v>
      </c>
      <c r="D123" s="8">
        <v>0</v>
      </c>
      <c r="E123">
        <v>3</v>
      </c>
      <c r="F123">
        <v>3</v>
      </c>
      <c r="G123" s="8">
        <v>0</v>
      </c>
      <c r="I123">
        <v>82</v>
      </c>
      <c r="K123">
        <v>18</v>
      </c>
      <c r="L123">
        <v>38</v>
      </c>
      <c r="M123">
        <v>26</v>
      </c>
      <c r="N123">
        <v>26</v>
      </c>
      <c r="O123">
        <v>19</v>
      </c>
      <c r="P123">
        <v>20</v>
      </c>
      <c r="Q123">
        <v>93</v>
      </c>
      <c r="R123">
        <v>33</v>
      </c>
      <c r="S123">
        <v>5</v>
      </c>
      <c r="T123">
        <v>2</v>
      </c>
    </row>
    <row r="124" spans="1:47" x14ac:dyDescent="0.25">
      <c r="A124" s="2">
        <v>44461</v>
      </c>
      <c r="B124">
        <v>7</v>
      </c>
      <c r="D124">
        <v>16</v>
      </c>
      <c r="E124">
        <v>5</v>
      </c>
      <c r="F124">
        <v>2</v>
      </c>
      <c r="G124" s="8">
        <v>0</v>
      </c>
      <c r="I124">
        <v>34</v>
      </c>
      <c r="K124">
        <v>21</v>
      </c>
      <c r="L124">
        <v>89</v>
      </c>
      <c r="M124">
        <v>27</v>
      </c>
      <c r="N124">
        <v>37</v>
      </c>
      <c r="O124">
        <v>75</v>
      </c>
      <c r="P124">
        <v>0</v>
      </c>
      <c r="Q124">
        <v>132</v>
      </c>
      <c r="R124">
        <v>25</v>
      </c>
      <c r="S124">
        <v>28</v>
      </c>
      <c r="T124">
        <v>14</v>
      </c>
    </row>
    <row r="125" spans="1:47" x14ac:dyDescent="0.25">
      <c r="A125" s="2">
        <v>44462</v>
      </c>
      <c r="B125">
        <v>2</v>
      </c>
      <c r="D125">
        <v>12</v>
      </c>
      <c r="E125">
        <v>10</v>
      </c>
      <c r="F125">
        <v>8</v>
      </c>
      <c r="G125" s="8">
        <v>0</v>
      </c>
      <c r="I125">
        <v>36</v>
      </c>
      <c r="K125">
        <v>17</v>
      </c>
      <c r="L125">
        <v>169</v>
      </c>
      <c r="M125">
        <v>13</v>
      </c>
      <c r="N125">
        <v>93</v>
      </c>
      <c r="O125">
        <v>10</v>
      </c>
      <c r="P125">
        <v>0</v>
      </c>
      <c r="Q125">
        <v>26</v>
      </c>
      <c r="R125">
        <v>32</v>
      </c>
      <c r="S125">
        <v>40</v>
      </c>
      <c r="T125">
        <v>13</v>
      </c>
    </row>
    <row r="126" spans="1:47" x14ac:dyDescent="0.25">
      <c r="A126" s="2">
        <v>44463</v>
      </c>
      <c r="B126">
        <v>1</v>
      </c>
      <c r="D126">
        <v>2</v>
      </c>
      <c r="E126">
        <v>7</v>
      </c>
      <c r="F126">
        <v>5</v>
      </c>
      <c r="G126" s="8">
        <v>0</v>
      </c>
      <c r="I126">
        <v>7</v>
      </c>
      <c r="K126">
        <v>34</v>
      </c>
      <c r="L126">
        <v>65</v>
      </c>
      <c r="M126">
        <v>4</v>
      </c>
      <c r="N126">
        <v>88</v>
      </c>
      <c r="O126">
        <v>25</v>
      </c>
      <c r="P126">
        <v>0</v>
      </c>
      <c r="Q126">
        <v>42</v>
      </c>
      <c r="R126">
        <v>51</v>
      </c>
      <c r="S126">
        <v>5</v>
      </c>
      <c r="T126">
        <v>13</v>
      </c>
    </row>
    <row r="127" spans="1:47" x14ac:dyDescent="0.25">
      <c r="A127" s="2">
        <v>44464</v>
      </c>
      <c r="B127">
        <v>75</v>
      </c>
      <c r="D127">
        <v>4</v>
      </c>
      <c r="E127">
        <v>21</v>
      </c>
      <c r="F127">
        <v>7</v>
      </c>
      <c r="G127">
        <v>14</v>
      </c>
      <c r="I127">
        <v>12</v>
      </c>
      <c r="K127">
        <v>20</v>
      </c>
      <c r="L127">
        <v>35</v>
      </c>
      <c r="M127">
        <v>9</v>
      </c>
      <c r="N127">
        <v>37</v>
      </c>
      <c r="O127">
        <v>29</v>
      </c>
      <c r="P127">
        <v>0</v>
      </c>
      <c r="Q127">
        <v>41</v>
      </c>
      <c r="R127">
        <v>67</v>
      </c>
      <c r="S127">
        <v>6</v>
      </c>
    </row>
    <row r="128" spans="1:47" x14ac:dyDescent="0.25">
      <c r="A128" s="2">
        <v>44465</v>
      </c>
      <c r="B128">
        <v>0</v>
      </c>
      <c r="D128">
        <v>3</v>
      </c>
      <c r="E128">
        <v>21</v>
      </c>
      <c r="F128">
        <v>4</v>
      </c>
      <c r="G128">
        <v>6</v>
      </c>
      <c r="I128">
        <v>13</v>
      </c>
      <c r="K128">
        <v>27</v>
      </c>
      <c r="L128">
        <v>7</v>
      </c>
      <c r="M128">
        <v>4</v>
      </c>
      <c r="N128">
        <v>27</v>
      </c>
      <c r="O128">
        <v>24</v>
      </c>
      <c r="P128">
        <v>0</v>
      </c>
      <c r="Q128">
        <v>21</v>
      </c>
      <c r="R128">
        <v>6</v>
      </c>
      <c r="S128">
        <v>6</v>
      </c>
    </row>
    <row r="129" spans="1:48" x14ac:dyDescent="0.25">
      <c r="A129" s="2">
        <v>44466</v>
      </c>
      <c r="B129">
        <v>7</v>
      </c>
      <c r="D129" s="8">
        <v>0</v>
      </c>
      <c r="E129">
        <v>5</v>
      </c>
      <c r="F129">
        <v>7</v>
      </c>
      <c r="G129">
        <v>4</v>
      </c>
      <c r="I129">
        <v>8</v>
      </c>
      <c r="K129">
        <v>13</v>
      </c>
      <c r="L129">
        <v>6</v>
      </c>
      <c r="M129">
        <v>5</v>
      </c>
      <c r="N129">
        <v>16</v>
      </c>
      <c r="O129">
        <v>28</v>
      </c>
      <c r="P129" s="8">
        <v>0</v>
      </c>
      <c r="Q129">
        <v>32</v>
      </c>
      <c r="S129">
        <v>4</v>
      </c>
    </row>
    <row r="130" spans="1:48" x14ac:dyDescent="0.25">
      <c r="A130" s="2">
        <v>44467</v>
      </c>
      <c r="B130" s="8">
        <v>0</v>
      </c>
      <c r="D130">
        <v>2</v>
      </c>
      <c r="E130">
        <v>5</v>
      </c>
      <c r="F130">
        <v>3</v>
      </c>
      <c r="G130" s="8">
        <v>0</v>
      </c>
      <c r="I130">
        <v>7</v>
      </c>
      <c r="K130">
        <v>13</v>
      </c>
      <c r="L130">
        <v>10</v>
      </c>
      <c r="M130">
        <v>5</v>
      </c>
      <c r="N130">
        <v>8</v>
      </c>
      <c r="O130">
        <v>40</v>
      </c>
      <c r="P130">
        <v>2</v>
      </c>
      <c r="Q130">
        <v>54</v>
      </c>
      <c r="S130">
        <v>10</v>
      </c>
    </row>
    <row r="131" spans="1:48" x14ac:dyDescent="0.25">
      <c r="A131" s="2">
        <v>44468</v>
      </c>
      <c r="B131">
        <v>0</v>
      </c>
      <c r="D131">
        <v>0</v>
      </c>
      <c r="E131">
        <v>1</v>
      </c>
      <c r="F131">
        <v>2</v>
      </c>
      <c r="G131">
        <v>3</v>
      </c>
      <c r="I131">
        <v>13</v>
      </c>
      <c r="K131">
        <v>2</v>
      </c>
      <c r="L131">
        <v>9</v>
      </c>
      <c r="M131">
        <v>3</v>
      </c>
      <c r="N131">
        <v>15</v>
      </c>
      <c r="O131">
        <v>56</v>
      </c>
      <c r="P131">
        <v>3</v>
      </c>
      <c r="Q131">
        <v>84</v>
      </c>
      <c r="S131">
        <v>34</v>
      </c>
    </row>
    <row r="132" spans="1:48" x14ac:dyDescent="0.25">
      <c r="A132" s="2">
        <v>44469</v>
      </c>
      <c r="B132" s="8">
        <v>0</v>
      </c>
      <c r="D132">
        <v>3</v>
      </c>
      <c r="E132" s="8">
        <v>0</v>
      </c>
      <c r="F132" s="8">
        <v>0</v>
      </c>
      <c r="G132">
        <v>2</v>
      </c>
      <c r="I132">
        <v>6</v>
      </c>
      <c r="K132">
        <v>6</v>
      </c>
      <c r="L132">
        <v>9</v>
      </c>
      <c r="M132">
        <v>2</v>
      </c>
      <c r="N132">
        <v>9</v>
      </c>
      <c r="O132">
        <v>14</v>
      </c>
      <c r="P132">
        <v>6</v>
      </c>
      <c r="Q132">
        <v>7</v>
      </c>
      <c r="S132">
        <v>0</v>
      </c>
    </row>
    <row r="133" spans="1:48" x14ac:dyDescent="0.25">
      <c r="A133" s="2">
        <v>44470</v>
      </c>
      <c r="B133">
        <v>1</v>
      </c>
      <c r="D133">
        <v>1</v>
      </c>
      <c r="E133">
        <v>3</v>
      </c>
      <c r="F133" s="8">
        <v>0</v>
      </c>
      <c r="G133" s="8">
        <v>0</v>
      </c>
      <c r="I133">
        <v>8</v>
      </c>
      <c r="K133">
        <v>6</v>
      </c>
      <c r="L133" s="8">
        <v>0</v>
      </c>
      <c r="M133" s="8">
        <v>0</v>
      </c>
      <c r="N133">
        <v>13</v>
      </c>
      <c r="O133">
        <v>26</v>
      </c>
      <c r="P133">
        <v>20</v>
      </c>
      <c r="Q133">
        <v>53</v>
      </c>
    </row>
    <row r="134" spans="1:48" x14ac:dyDescent="0.25">
      <c r="A134" s="2">
        <v>44471</v>
      </c>
      <c r="B134">
        <v>2</v>
      </c>
      <c r="D134">
        <v>4</v>
      </c>
      <c r="E134" s="8">
        <v>0</v>
      </c>
      <c r="F134" s="8">
        <v>0</v>
      </c>
      <c r="G134" s="8">
        <v>0</v>
      </c>
      <c r="I134">
        <v>3</v>
      </c>
      <c r="K134">
        <v>5</v>
      </c>
      <c r="L134">
        <v>15</v>
      </c>
      <c r="M134">
        <v>0</v>
      </c>
      <c r="N134">
        <v>15</v>
      </c>
      <c r="O134">
        <v>8</v>
      </c>
      <c r="P134">
        <v>7</v>
      </c>
      <c r="Q134">
        <v>36</v>
      </c>
    </row>
    <row r="135" spans="1:48" x14ac:dyDescent="0.25">
      <c r="A135" s="2">
        <v>44472</v>
      </c>
      <c r="B135" s="8">
        <v>0</v>
      </c>
      <c r="D135">
        <v>2</v>
      </c>
      <c r="E135" s="8">
        <v>0</v>
      </c>
      <c r="F135">
        <v>0</v>
      </c>
      <c r="G135" s="8">
        <v>0</v>
      </c>
      <c r="I135">
        <v>3</v>
      </c>
      <c r="K135">
        <v>1</v>
      </c>
      <c r="L135">
        <v>11</v>
      </c>
      <c r="M135">
        <v>0</v>
      </c>
      <c r="N135">
        <v>13</v>
      </c>
      <c r="O135">
        <v>23</v>
      </c>
      <c r="P135">
        <v>17</v>
      </c>
      <c r="Q135">
        <v>45</v>
      </c>
    </row>
    <row r="136" spans="1:48" x14ac:dyDescent="0.25">
      <c r="A136" s="2">
        <v>44473</v>
      </c>
      <c r="B136" s="8">
        <v>0</v>
      </c>
      <c r="D136">
        <v>5</v>
      </c>
      <c r="E136" s="8">
        <v>0</v>
      </c>
      <c r="F136" s="8">
        <v>0</v>
      </c>
      <c r="G136" s="8">
        <v>0</v>
      </c>
      <c r="I136">
        <v>4</v>
      </c>
      <c r="K136">
        <v>5</v>
      </c>
      <c r="L136">
        <v>2</v>
      </c>
      <c r="M136">
        <v>0</v>
      </c>
      <c r="N136">
        <v>15</v>
      </c>
      <c r="O136">
        <v>12</v>
      </c>
      <c r="P136">
        <v>3</v>
      </c>
      <c r="Q136">
        <v>16</v>
      </c>
    </row>
    <row r="137" spans="1:48" x14ac:dyDescent="0.25">
      <c r="A137" s="2">
        <v>44474</v>
      </c>
      <c r="B137" s="8">
        <v>0</v>
      </c>
      <c r="D137">
        <v>1</v>
      </c>
      <c r="E137" s="8">
        <v>0</v>
      </c>
      <c r="F137" s="8">
        <v>0</v>
      </c>
      <c r="G137" s="8">
        <v>0</v>
      </c>
      <c r="I137">
        <v>5</v>
      </c>
      <c r="K137">
        <v>1</v>
      </c>
      <c r="L137">
        <v>18</v>
      </c>
      <c r="M137">
        <v>0</v>
      </c>
      <c r="N137" s="8">
        <v>0</v>
      </c>
      <c r="O137">
        <v>10</v>
      </c>
      <c r="P137">
        <v>7</v>
      </c>
      <c r="Q137">
        <v>29</v>
      </c>
    </row>
    <row r="138" spans="1:48" x14ac:dyDescent="0.25">
      <c r="A138" s="2">
        <v>44475</v>
      </c>
      <c r="B138" s="8">
        <v>0</v>
      </c>
      <c r="D138">
        <v>6</v>
      </c>
      <c r="E138">
        <v>2</v>
      </c>
      <c r="G138" s="8">
        <v>0</v>
      </c>
      <c r="I138">
        <v>3</v>
      </c>
      <c r="K138" s="8">
        <v>0</v>
      </c>
      <c r="L138">
        <v>9</v>
      </c>
      <c r="M138">
        <v>0</v>
      </c>
      <c r="N138" s="8">
        <v>0</v>
      </c>
      <c r="O138">
        <v>4</v>
      </c>
      <c r="P138">
        <v>2</v>
      </c>
      <c r="Q138">
        <v>21</v>
      </c>
    </row>
    <row r="139" spans="1:48" x14ac:dyDescent="0.25">
      <c r="A139" s="2">
        <v>44476</v>
      </c>
      <c r="B139" s="8">
        <v>0</v>
      </c>
      <c r="D139">
        <v>7</v>
      </c>
      <c r="E139">
        <v>1</v>
      </c>
      <c r="G139" s="8">
        <v>0</v>
      </c>
      <c r="I139" s="8">
        <v>0</v>
      </c>
      <c r="K139" s="8">
        <v>0</v>
      </c>
      <c r="L139" s="8">
        <v>0</v>
      </c>
      <c r="M139" s="8">
        <v>0</v>
      </c>
      <c r="N139" s="8">
        <v>0</v>
      </c>
      <c r="O139">
        <v>37</v>
      </c>
      <c r="P139" s="8">
        <v>0</v>
      </c>
      <c r="Q139">
        <v>10</v>
      </c>
    </row>
    <row r="140" spans="1:48" x14ac:dyDescent="0.25">
      <c r="A140" s="2">
        <v>44477</v>
      </c>
      <c r="B140" s="8">
        <v>0</v>
      </c>
      <c r="D140">
        <v>1</v>
      </c>
      <c r="E140" s="8">
        <v>0</v>
      </c>
      <c r="G140" s="8">
        <v>0</v>
      </c>
      <c r="I140">
        <v>2</v>
      </c>
      <c r="K140" s="8">
        <v>0</v>
      </c>
      <c r="L140">
        <v>1</v>
      </c>
      <c r="M140">
        <v>1</v>
      </c>
      <c r="N140">
        <v>0</v>
      </c>
      <c r="O140">
        <v>3</v>
      </c>
      <c r="P140" s="8">
        <v>0</v>
      </c>
      <c r="Q140" s="8">
        <v>0</v>
      </c>
    </row>
    <row r="141" spans="1:48" x14ac:dyDescent="0.25">
      <c r="A141" s="2">
        <v>44478</v>
      </c>
      <c r="B141" s="8">
        <v>0</v>
      </c>
      <c r="D141" s="8">
        <v>0</v>
      </c>
      <c r="E141" s="8">
        <v>0</v>
      </c>
      <c r="G141" s="8">
        <v>0</v>
      </c>
      <c r="I141">
        <v>1</v>
      </c>
      <c r="K141" s="8">
        <v>0</v>
      </c>
      <c r="L141">
        <v>1</v>
      </c>
      <c r="M141" s="8">
        <v>0</v>
      </c>
      <c r="N141" s="8">
        <v>0</v>
      </c>
      <c r="O141">
        <v>26</v>
      </c>
      <c r="P141">
        <v>3</v>
      </c>
      <c r="AV141">
        <f>SUM(B141:AU141)</f>
        <v>31</v>
      </c>
    </row>
    <row r="142" spans="1:48" x14ac:dyDescent="0.25">
      <c r="A142" s="2">
        <v>44479</v>
      </c>
      <c r="B142" s="8">
        <v>0</v>
      </c>
      <c r="D142" s="8">
        <v>0</v>
      </c>
      <c r="E142" s="8">
        <v>0</v>
      </c>
      <c r="G142" s="8">
        <v>0</v>
      </c>
      <c r="I142" s="8">
        <v>0</v>
      </c>
      <c r="K142" s="8">
        <v>0</v>
      </c>
      <c r="L142" s="8">
        <v>0</v>
      </c>
      <c r="M142" s="8">
        <v>0</v>
      </c>
      <c r="N142" s="8">
        <v>0</v>
      </c>
      <c r="O142">
        <v>7</v>
      </c>
      <c r="P142">
        <v>1</v>
      </c>
      <c r="AV142">
        <f t="shared" ref="AV142:AV178" si="0">SUM(B142:AU142)</f>
        <v>8</v>
      </c>
    </row>
    <row r="143" spans="1:48" x14ac:dyDescent="0.25">
      <c r="A143" s="2">
        <v>44480</v>
      </c>
      <c r="B143" s="8">
        <v>0</v>
      </c>
      <c r="D143" s="8">
        <v>0</v>
      </c>
      <c r="E143">
        <v>2</v>
      </c>
      <c r="G143" s="8">
        <v>0</v>
      </c>
      <c r="I143">
        <v>1</v>
      </c>
      <c r="K143" s="8">
        <v>0</v>
      </c>
      <c r="L143">
        <v>1</v>
      </c>
      <c r="M143" s="8">
        <v>0</v>
      </c>
      <c r="N143" s="8">
        <v>0</v>
      </c>
      <c r="O143">
        <v>27</v>
      </c>
      <c r="P143">
        <v>2</v>
      </c>
      <c r="AV143">
        <f t="shared" si="0"/>
        <v>33</v>
      </c>
    </row>
    <row r="144" spans="1:48" x14ac:dyDescent="0.25">
      <c r="A144" s="2">
        <v>44481</v>
      </c>
      <c r="B144" s="8">
        <v>0</v>
      </c>
      <c r="D144" s="8">
        <v>0</v>
      </c>
      <c r="E144" s="8">
        <v>0</v>
      </c>
      <c r="G144">
        <v>0</v>
      </c>
      <c r="I144">
        <v>4</v>
      </c>
      <c r="K144" s="8">
        <v>0</v>
      </c>
      <c r="L144" s="8">
        <v>0</v>
      </c>
      <c r="M144" s="8">
        <v>0</v>
      </c>
      <c r="N144">
        <v>1</v>
      </c>
      <c r="O144">
        <v>7</v>
      </c>
      <c r="P144" s="8">
        <v>0</v>
      </c>
      <c r="AV144">
        <f t="shared" si="0"/>
        <v>12</v>
      </c>
    </row>
    <row r="145" spans="1:48" x14ac:dyDescent="0.25">
      <c r="A145" s="2">
        <v>44482</v>
      </c>
      <c r="B145" s="8">
        <v>0</v>
      </c>
      <c r="D145" s="8">
        <v>0</v>
      </c>
      <c r="E145">
        <v>1</v>
      </c>
      <c r="I145">
        <v>4</v>
      </c>
      <c r="K145" s="8">
        <v>0</v>
      </c>
      <c r="L145" s="8">
        <v>0</v>
      </c>
      <c r="M145" s="8">
        <v>0</v>
      </c>
      <c r="N145">
        <v>1</v>
      </c>
      <c r="O145">
        <v>3</v>
      </c>
      <c r="P145">
        <v>1</v>
      </c>
      <c r="AV145">
        <f t="shared" si="0"/>
        <v>10</v>
      </c>
    </row>
    <row r="146" spans="1:48" x14ac:dyDescent="0.25">
      <c r="A146" s="2">
        <v>44483</v>
      </c>
      <c r="B146" s="8">
        <v>0</v>
      </c>
      <c r="D146" s="8">
        <v>0</v>
      </c>
      <c r="E146">
        <v>1</v>
      </c>
      <c r="I146" s="8">
        <v>0</v>
      </c>
      <c r="K146" s="8">
        <v>0</v>
      </c>
      <c r="L146" s="8">
        <v>0</v>
      </c>
      <c r="M146">
        <v>1</v>
      </c>
      <c r="N146">
        <v>1</v>
      </c>
      <c r="O146">
        <v>3</v>
      </c>
      <c r="P146">
        <v>2</v>
      </c>
      <c r="AV146">
        <f t="shared" si="0"/>
        <v>8</v>
      </c>
    </row>
    <row r="147" spans="1:48" x14ac:dyDescent="0.25">
      <c r="A147" s="2">
        <v>44484</v>
      </c>
      <c r="B147" s="8">
        <v>0</v>
      </c>
      <c r="D147">
        <v>1</v>
      </c>
      <c r="E147">
        <v>1</v>
      </c>
      <c r="I147" s="8">
        <v>0</v>
      </c>
      <c r="K147" s="8">
        <v>0</v>
      </c>
      <c r="L147" s="8">
        <v>0</v>
      </c>
      <c r="M147" s="8">
        <v>0</v>
      </c>
      <c r="N147" s="8">
        <v>0</v>
      </c>
      <c r="O147">
        <v>1</v>
      </c>
      <c r="P147" s="8">
        <v>0</v>
      </c>
      <c r="AV147">
        <f t="shared" si="0"/>
        <v>3</v>
      </c>
    </row>
    <row r="148" spans="1:48" x14ac:dyDescent="0.25">
      <c r="A148" s="2">
        <v>44485</v>
      </c>
      <c r="B148" s="8">
        <v>0</v>
      </c>
      <c r="D148" s="8">
        <v>0</v>
      </c>
      <c r="E148">
        <v>1</v>
      </c>
      <c r="I148" s="8">
        <v>0</v>
      </c>
      <c r="K148" s="8">
        <v>0</v>
      </c>
      <c r="L148" s="8">
        <v>0</v>
      </c>
      <c r="M148" s="8">
        <v>0</v>
      </c>
      <c r="N148" s="8">
        <v>0</v>
      </c>
      <c r="O148">
        <v>1</v>
      </c>
      <c r="P148">
        <v>0</v>
      </c>
      <c r="AV148">
        <f t="shared" si="0"/>
        <v>2</v>
      </c>
    </row>
    <row r="149" spans="1:48" x14ac:dyDescent="0.25">
      <c r="A149" s="2">
        <v>44486</v>
      </c>
      <c r="B149" s="8">
        <v>0</v>
      </c>
      <c r="D149" s="8">
        <v>0</v>
      </c>
      <c r="E149" s="8">
        <v>0</v>
      </c>
      <c r="I149" s="8">
        <v>0</v>
      </c>
      <c r="K149" s="8">
        <v>0</v>
      </c>
      <c r="L149" s="8">
        <v>0</v>
      </c>
      <c r="M149">
        <v>0</v>
      </c>
      <c r="N149" s="8">
        <v>0</v>
      </c>
      <c r="O149">
        <v>5</v>
      </c>
      <c r="P149">
        <v>0</v>
      </c>
      <c r="AV149">
        <f t="shared" si="0"/>
        <v>5</v>
      </c>
    </row>
    <row r="150" spans="1:48" x14ac:dyDescent="0.25">
      <c r="A150" s="2">
        <v>44487</v>
      </c>
      <c r="B150" s="8">
        <v>0</v>
      </c>
      <c r="D150" s="8">
        <v>0</v>
      </c>
      <c r="E150" s="8">
        <v>0</v>
      </c>
      <c r="I150" s="8">
        <v>0</v>
      </c>
      <c r="K150" s="8">
        <v>0</v>
      </c>
      <c r="L150">
        <v>0</v>
      </c>
      <c r="M150">
        <v>1</v>
      </c>
      <c r="N150">
        <v>1</v>
      </c>
      <c r="O150" s="8">
        <v>0</v>
      </c>
      <c r="P150">
        <v>0</v>
      </c>
      <c r="AV150">
        <f t="shared" si="0"/>
        <v>2</v>
      </c>
    </row>
    <row r="151" spans="1:48" x14ac:dyDescent="0.25">
      <c r="A151" s="2">
        <v>44488</v>
      </c>
      <c r="B151" s="8">
        <v>0</v>
      </c>
      <c r="D151">
        <v>0</v>
      </c>
      <c r="E151" s="8">
        <v>0</v>
      </c>
      <c r="I151" s="8">
        <v>0</v>
      </c>
      <c r="K151" s="8">
        <v>0</v>
      </c>
      <c r="L151">
        <v>0</v>
      </c>
      <c r="M151" s="8">
        <v>0</v>
      </c>
      <c r="N151" s="8">
        <v>0</v>
      </c>
      <c r="O151" s="8">
        <v>0</v>
      </c>
      <c r="P151">
        <v>0</v>
      </c>
      <c r="AV151">
        <f t="shared" si="0"/>
        <v>0</v>
      </c>
    </row>
    <row r="152" spans="1:48" x14ac:dyDescent="0.25">
      <c r="A152" s="2">
        <v>44489</v>
      </c>
      <c r="B152" s="8">
        <v>0</v>
      </c>
      <c r="D152" s="8">
        <v>0</v>
      </c>
      <c r="E152" s="8">
        <v>0</v>
      </c>
      <c r="I152" s="8">
        <v>0</v>
      </c>
      <c r="K152" s="8">
        <v>0</v>
      </c>
      <c r="L152" s="8">
        <v>0</v>
      </c>
      <c r="M152" s="8">
        <v>0</v>
      </c>
      <c r="N152" s="8">
        <v>0</v>
      </c>
      <c r="O152" s="8">
        <v>0</v>
      </c>
      <c r="P152">
        <v>0</v>
      </c>
      <c r="AV152">
        <f t="shared" si="0"/>
        <v>0</v>
      </c>
    </row>
    <row r="153" spans="1:48" x14ac:dyDescent="0.25">
      <c r="A153" s="2">
        <v>44490</v>
      </c>
      <c r="B153" s="8">
        <v>0</v>
      </c>
      <c r="D153" s="8">
        <v>0</v>
      </c>
      <c r="E153" s="8">
        <v>0</v>
      </c>
      <c r="I153" s="8">
        <v>0</v>
      </c>
      <c r="K153" s="8">
        <v>0</v>
      </c>
      <c r="L153">
        <v>1</v>
      </c>
      <c r="M153" s="8">
        <v>0</v>
      </c>
      <c r="N153" s="8">
        <v>0</v>
      </c>
      <c r="O153">
        <v>0</v>
      </c>
      <c r="P153">
        <v>0</v>
      </c>
      <c r="AV153">
        <f t="shared" si="0"/>
        <v>1</v>
      </c>
    </row>
    <row r="154" spans="1:48" x14ac:dyDescent="0.25">
      <c r="A154" s="2">
        <v>44491</v>
      </c>
      <c r="B154">
        <v>0</v>
      </c>
      <c r="D154" s="8">
        <v>0</v>
      </c>
      <c r="E154" s="8">
        <v>0</v>
      </c>
      <c r="I154" s="8">
        <v>0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  <c r="P154">
        <v>0</v>
      </c>
      <c r="AV154">
        <f t="shared" si="0"/>
        <v>0</v>
      </c>
    </row>
    <row r="155" spans="1:48" x14ac:dyDescent="0.25">
      <c r="A155" s="2">
        <v>44492</v>
      </c>
      <c r="B155" s="8">
        <v>0</v>
      </c>
      <c r="D155">
        <v>0</v>
      </c>
      <c r="E155" s="8">
        <v>0</v>
      </c>
      <c r="I155" s="8">
        <v>0</v>
      </c>
      <c r="K155" s="8">
        <v>0</v>
      </c>
      <c r="L155" s="8">
        <v>0</v>
      </c>
      <c r="M155" s="8">
        <v>0</v>
      </c>
      <c r="N155">
        <v>2</v>
      </c>
      <c r="O155">
        <v>0</v>
      </c>
      <c r="P155">
        <v>0</v>
      </c>
      <c r="AV155">
        <f t="shared" si="0"/>
        <v>2</v>
      </c>
    </row>
    <row r="156" spans="1:48" x14ac:dyDescent="0.25">
      <c r="A156" s="2">
        <v>44493</v>
      </c>
      <c r="B156">
        <v>0</v>
      </c>
      <c r="D156">
        <v>0</v>
      </c>
      <c r="E156">
        <v>0</v>
      </c>
      <c r="I156" s="8">
        <v>0</v>
      </c>
      <c r="K156" s="8">
        <v>0</v>
      </c>
      <c r="L156" s="8">
        <v>0</v>
      </c>
      <c r="M156" s="8">
        <v>0</v>
      </c>
      <c r="N156">
        <v>1</v>
      </c>
      <c r="O156">
        <v>0</v>
      </c>
      <c r="P156">
        <v>0</v>
      </c>
      <c r="AV156">
        <f t="shared" si="0"/>
        <v>1</v>
      </c>
    </row>
    <row r="157" spans="1:48" x14ac:dyDescent="0.25">
      <c r="A157" s="2">
        <v>44494</v>
      </c>
      <c r="B157" s="8">
        <v>0</v>
      </c>
      <c r="D157">
        <v>0</v>
      </c>
      <c r="E157" s="8">
        <v>0</v>
      </c>
      <c r="I157" s="8">
        <v>0</v>
      </c>
      <c r="K157" s="8">
        <v>0</v>
      </c>
      <c r="L157" s="8">
        <v>0</v>
      </c>
      <c r="M157" s="8">
        <v>0</v>
      </c>
      <c r="N157">
        <v>1</v>
      </c>
      <c r="O157">
        <v>0</v>
      </c>
      <c r="P157">
        <v>0</v>
      </c>
      <c r="AV157">
        <f t="shared" si="0"/>
        <v>1</v>
      </c>
    </row>
    <row r="158" spans="1:48" x14ac:dyDescent="0.25">
      <c r="A158" s="2">
        <v>44495</v>
      </c>
      <c r="B158" s="8">
        <v>0</v>
      </c>
      <c r="D158" s="8">
        <v>0</v>
      </c>
      <c r="E158">
        <v>0</v>
      </c>
      <c r="I158" s="8">
        <v>0</v>
      </c>
      <c r="K158" s="8">
        <v>0</v>
      </c>
      <c r="L158" s="8">
        <v>0</v>
      </c>
      <c r="M158" s="8">
        <v>0</v>
      </c>
      <c r="N158" s="8">
        <v>0</v>
      </c>
      <c r="O158" s="8">
        <v>0</v>
      </c>
      <c r="P158">
        <v>0</v>
      </c>
      <c r="AV158">
        <f t="shared" si="0"/>
        <v>0</v>
      </c>
    </row>
    <row r="159" spans="1:48" x14ac:dyDescent="0.25">
      <c r="A159" s="2">
        <v>44496</v>
      </c>
      <c r="B159" s="8">
        <v>0</v>
      </c>
      <c r="D159" s="8">
        <v>0</v>
      </c>
      <c r="E159">
        <v>0</v>
      </c>
      <c r="I159" s="8">
        <v>0</v>
      </c>
      <c r="K159" s="8">
        <v>0</v>
      </c>
      <c r="L159" s="8">
        <v>0</v>
      </c>
      <c r="M159" s="8">
        <v>0</v>
      </c>
      <c r="N159" s="8">
        <v>0</v>
      </c>
      <c r="O159">
        <v>0</v>
      </c>
      <c r="P159">
        <v>0</v>
      </c>
      <c r="AV159">
        <f t="shared" si="0"/>
        <v>0</v>
      </c>
    </row>
    <row r="160" spans="1:48" x14ac:dyDescent="0.25">
      <c r="A160" s="2">
        <v>44497</v>
      </c>
      <c r="B160" s="8">
        <v>0</v>
      </c>
      <c r="D160" s="8">
        <v>0</v>
      </c>
      <c r="E160">
        <v>0</v>
      </c>
      <c r="I160" s="8">
        <v>0</v>
      </c>
      <c r="K160" s="8">
        <v>0</v>
      </c>
      <c r="L160">
        <v>0</v>
      </c>
      <c r="M160" s="8">
        <v>0</v>
      </c>
      <c r="N160" s="8">
        <v>0</v>
      </c>
      <c r="O160">
        <v>0</v>
      </c>
      <c r="P160">
        <v>0</v>
      </c>
      <c r="AV160">
        <f t="shared" si="0"/>
        <v>0</v>
      </c>
    </row>
    <row r="161" spans="1:48" x14ac:dyDescent="0.25">
      <c r="A161" s="2">
        <v>44498</v>
      </c>
      <c r="B161" s="8">
        <v>0</v>
      </c>
      <c r="D161" s="8">
        <v>0</v>
      </c>
      <c r="E161">
        <v>0</v>
      </c>
      <c r="I161" s="8">
        <v>0</v>
      </c>
      <c r="K161" s="8">
        <v>0</v>
      </c>
      <c r="L161">
        <v>0</v>
      </c>
      <c r="M161" s="8">
        <v>0</v>
      </c>
      <c r="N161" s="8">
        <v>0</v>
      </c>
      <c r="O161">
        <v>0</v>
      </c>
      <c r="P161">
        <v>0</v>
      </c>
      <c r="AV161">
        <f t="shared" si="0"/>
        <v>0</v>
      </c>
    </row>
    <row r="162" spans="1:48" x14ac:dyDescent="0.25">
      <c r="A162" s="2">
        <v>44499</v>
      </c>
      <c r="B162" s="8">
        <v>0</v>
      </c>
      <c r="D162" s="8">
        <v>0</v>
      </c>
      <c r="E162">
        <v>0</v>
      </c>
      <c r="I162" s="8">
        <v>0</v>
      </c>
      <c r="K162" s="8">
        <v>0</v>
      </c>
      <c r="M162" s="8">
        <v>0</v>
      </c>
      <c r="N162" s="8">
        <v>0</v>
      </c>
      <c r="O162">
        <v>0</v>
      </c>
      <c r="P162">
        <v>0</v>
      </c>
      <c r="AV162">
        <f t="shared" si="0"/>
        <v>0</v>
      </c>
    </row>
    <row r="163" spans="1:48" x14ac:dyDescent="0.25">
      <c r="A163" s="2">
        <v>44500</v>
      </c>
      <c r="B163">
        <v>0</v>
      </c>
      <c r="D163" s="8">
        <v>0</v>
      </c>
      <c r="E163">
        <v>0</v>
      </c>
      <c r="I163" s="8">
        <v>0</v>
      </c>
      <c r="K163" s="8">
        <v>0</v>
      </c>
      <c r="M163" s="8">
        <v>0</v>
      </c>
      <c r="N163" s="8">
        <v>0</v>
      </c>
      <c r="AV163">
        <f t="shared" si="0"/>
        <v>0</v>
      </c>
    </row>
    <row r="164" spans="1:48" x14ac:dyDescent="0.25">
      <c r="A164" s="2">
        <v>44501</v>
      </c>
      <c r="B164" s="8">
        <v>0</v>
      </c>
      <c r="D164" s="8">
        <v>0</v>
      </c>
      <c r="E164">
        <v>0</v>
      </c>
      <c r="I164" s="8">
        <v>0</v>
      </c>
      <c r="M164" s="8">
        <v>0</v>
      </c>
      <c r="N164" s="8">
        <v>0</v>
      </c>
      <c r="AV164">
        <f t="shared" si="0"/>
        <v>0</v>
      </c>
    </row>
    <row r="165" spans="1:48" x14ac:dyDescent="0.25">
      <c r="A165" s="2">
        <v>44502</v>
      </c>
      <c r="B165">
        <v>0</v>
      </c>
      <c r="D165" s="8">
        <v>0</v>
      </c>
      <c r="E165">
        <v>0</v>
      </c>
      <c r="I165" s="8">
        <v>0</v>
      </c>
      <c r="M165" s="8">
        <v>0</v>
      </c>
      <c r="N165" s="8">
        <v>0</v>
      </c>
      <c r="AV165">
        <f t="shared" si="0"/>
        <v>0</v>
      </c>
    </row>
    <row r="166" spans="1:48" x14ac:dyDescent="0.25">
      <c r="A166" s="2">
        <v>44503</v>
      </c>
      <c r="B166" s="8">
        <v>0</v>
      </c>
      <c r="D166" s="8">
        <v>0</v>
      </c>
      <c r="E166">
        <v>0</v>
      </c>
      <c r="I166" s="8">
        <v>0</v>
      </c>
      <c r="N166" s="8">
        <v>0</v>
      </c>
      <c r="AV166">
        <f t="shared" si="0"/>
        <v>0</v>
      </c>
    </row>
    <row r="167" spans="1:48" x14ac:dyDescent="0.25">
      <c r="A167" s="2">
        <v>44504</v>
      </c>
      <c r="B167" s="8">
        <v>0</v>
      </c>
      <c r="D167" s="8">
        <v>0</v>
      </c>
      <c r="E167" s="8">
        <v>0</v>
      </c>
      <c r="I167" s="8">
        <v>0</v>
      </c>
      <c r="N167" s="8">
        <v>0</v>
      </c>
      <c r="AV167">
        <f t="shared" si="0"/>
        <v>0</v>
      </c>
    </row>
    <row r="168" spans="1:48" x14ac:dyDescent="0.25">
      <c r="A168" s="2">
        <v>44505</v>
      </c>
      <c r="D168" s="8">
        <v>0</v>
      </c>
      <c r="E168">
        <v>0</v>
      </c>
      <c r="I168" s="8">
        <v>0</v>
      </c>
      <c r="N168" s="8">
        <v>0</v>
      </c>
      <c r="AV168">
        <f t="shared" si="0"/>
        <v>0</v>
      </c>
    </row>
    <row r="169" spans="1:48" x14ac:dyDescent="0.25">
      <c r="A169" s="2">
        <v>44506</v>
      </c>
      <c r="D169" s="8">
        <v>0</v>
      </c>
      <c r="I169" s="8">
        <v>0</v>
      </c>
      <c r="N169" s="8">
        <v>0</v>
      </c>
      <c r="AV169">
        <f>SUM(B169:AU169)</f>
        <v>0</v>
      </c>
    </row>
    <row r="170" spans="1:48" x14ac:dyDescent="0.25">
      <c r="A170" s="2">
        <v>44507</v>
      </c>
      <c r="D170" s="8">
        <v>0</v>
      </c>
      <c r="I170" s="8">
        <v>0</v>
      </c>
      <c r="N170" s="8">
        <v>0</v>
      </c>
      <c r="AV170">
        <f t="shared" si="0"/>
        <v>0</v>
      </c>
    </row>
    <row r="171" spans="1:48" x14ac:dyDescent="0.25">
      <c r="A171" s="2">
        <v>44508</v>
      </c>
      <c r="D171" s="8">
        <v>0</v>
      </c>
      <c r="I171">
        <v>0</v>
      </c>
      <c r="N171" s="8">
        <v>0</v>
      </c>
      <c r="AV171">
        <f t="shared" si="0"/>
        <v>0</v>
      </c>
    </row>
    <row r="172" spans="1:48" x14ac:dyDescent="0.25">
      <c r="A172" s="2">
        <v>44509</v>
      </c>
      <c r="I172">
        <v>0</v>
      </c>
      <c r="N172" s="8">
        <v>0</v>
      </c>
      <c r="AV172">
        <f t="shared" si="0"/>
        <v>0</v>
      </c>
    </row>
    <row r="173" spans="1:48" x14ac:dyDescent="0.25">
      <c r="A173" s="2">
        <v>44510</v>
      </c>
      <c r="I173">
        <v>0</v>
      </c>
      <c r="N173" s="8">
        <v>0</v>
      </c>
      <c r="AV173">
        <f t="shared" si="0"/>
        <v>0</v>
      </c>
    </row>
    <row r="174" spans="1:48" x14ac:dyDescent="0.25">
      <c r="A174" s="2">
        <v>44511</v>
      </c>
      <c r="I174">
        <v>0</v>
      </c>
      <c r="N174" s="8">
        <v>0</v>
      </c>
      <c r="AV174">
        <f t="shared" si="0"/>
        <v>0</v>
      </c>
    </row>
    <row r="175" spans="1:48" x14ac:dyDescent="0.25">
      <c r="A175" s="2">
        <v>44512</v>
      </c>
      <c r="I175">
        <v>0</v>
      </c>
      <c r="N175" s="8">
        <v>0</v>
      </c>
      <c r="AV175">
        <f t="shared" si="0"/>
        <v>0</v>
      </c>
    </row>
    <row r="176" spans="1:48" x14ac:dyDescent="0.25">
      <c r="A176" s="2">
        <v>44513</v>
      </c>
      <c r="I176" s="8">
        <v>0</v>
      </c>
      <c r="N176" s="8">
        <v>0</v>
      </c>
      <c r="AV176">
        <f t="shared" si="0"/>
        <v>0</v>
      </c>
    </row>
    <row r="177" spans="1:48" x14ac:dyDescent="0.25">
      <c r="A177" s="2">
        <v>44514</v>
      </c>
      <c r="N177" s="8">
        <v>0</v>
      </c>
      <c r="AV177">
        <f t="shared" si="0"/>
        <v>0</v>
      </c>
    </row>
    <row r="178" spans="1:48" x14ac:dyDescent="0.25">
      <c r="AV178">
        <f t="shared" si="0"/>
        <v>0</v>
      </c>
    </row>
    <row r="179" spans="1:48" x14ac:dyDescent="0.25">
      <c r="A179" t="s">
        <v>932</v>
      </c>
      <c r="B179">
        <f>SUM(B6:B177)</f>
        <v>71291</v>
      </c>
      <c r="C179">
        <f t="shared" ref="C179:AU179" si="1">SUM(C6:C177)</f>
        <v>97368</v>
      </c>
      <c r="D179">
        <f t="shared" si="1"/>
        <v>35454</v>
      </c>
      <c r="E179">
        <f t="shared" si="1"/>
        <v>96122</v>
      </c>
      <c r="F179">
        <f t="shared" si="1"/>
        <v>98673</v>
      </c>
      <c r="G179">
        <f t="shared" si="1"/>
        <v>84047</v>
      </c>
      <c r="H179">
        <f t="shared" si="1"/>
        <v>103038</v>
      </c>
      <c r="I179">
        <f t="shared" si="1"/>
        <v>80141</v>
      </c>
      <c r="J179">
        <f t="shared" si="1"/>
        <v>100781</v>
      </c>
      <c r="K179">
        <f t="shared" si="1"/>
        <v>69141</v>
      </c>
      <c r="L179">
        <f t="shared" si="1"/>
        <v>88024</v>
      </c>
      <c r="M179">
        <f t="shared" si="1"/>
        <v>94208</v>
      </c>
      <c r="N179">
        <f t="shared" si="1"/>
        <v>81274</v>
      </c>
      <c r="O179">
        <f t="shared" si="1"/>
        <v>54900</v>
      </c>
      <c r="P179">
        <f t="shared" si="1"/>
        <v>76119</v>
      </c>
      <c r="Q179">
        <f t="shared" si="1"/>
        <v>92375</v>
      </c>
      <c r="R179">
        <f t="shared" si="1"/>
        <v>77601</v>
      </c>
      <c r="S179">
        <f t="shared" si="1"/>
        <v>52080</v>
      </c>
      <c r="T179">
        <f t="shared" si="1"/>
        <v>37007</v>
      </c>
      <c r="U179">
        <f t="shared" si="1"/>
        <v>7177</v>
      </c>
      <c r="V179">
        <f t="shared" si="1"/>
        <v>50741</v>
      </c>
      <c r="W179">
        <f t="shared" si="1"/>
        <v>44254</v>
      </c>
      <c r="X179">
        <f t="shared" si="1"/>
        <v>12335</v>
      </c>
      <c r="Y179">
        <f t="shared" si="1"/>
        <v>19284</v>
      </c>
      <c r="Z179">
        <f t="shared" si="1"/>
        <v>43555</v>
      </c>
      <c r="AA179">
        <f t="shared" si="1"/>
        <v>76283</v>
      </c>
      <c r="AB179">
        <f t="shared" si="1"/>
        <v>58361</v>
      </c>
      <c r="AC179">
        <f t="shared" si="1"/>
        <v>75065</v>
      </c>
      <c r="AD179">
        <f t="shared" si="1"/>
        <v>77660</v>
      </c>
      <c r="AE179">
        <f t="shared" si="1"/>
        <v>51178</v>
      </c>
      <c r="AF179">
        <f t="shared" si="1"/>
        <v>96203</v>
      </c>
      <c r="AG179">
        <f t="shared" si="1"/>
        <v>72678</v>
      </c>
      <c r="AH179">
        <f t="shared" si="1"/>
        <v>33117</v>
      </c>
      <c r="AI179">
        <f t="shared" si="1"/>
        <v>33705</v>
      </c>
      <c r="AJ179">
        <f t="shared" si="1"/>
        <v>71657</v>
      </c>
      <c r="AK179">
        <f t="shared" si="1"/>
        <v>65915</v>
      </c>
      <c r="AL179">
        <f t="shared" si="1"/>
        <v>118166</v>
      </c>
      <c r="AM179">
        <f t="shared" si="1"/>
        <v>46329</v>
      </c>
      <c r="AN179">
        <f t="shared" si="1"/>
        <v>105713</v>
      </c>
      <c r="AO179">
        <f t="shared" si="1"/>
        <v>71515</v>
      </c>
      <c r="AP179">
        <f t="shared" si="1"/>
        <v>86721</v>
      </c>
      <c r="AQ179">
        <f t="shared" si="1"/>
        <v>43098</v>
      </c>
      <c r="AR179">
        <f t="shared" si="1"/>
        <v>85463</v>
      </c>
      <c r="AS179">
        <f t="shared" si="1"/>
        <v>140378</v>
      </c>
      <c r="AT179">
        <f t="shared" si="1"/>
        <v>60218</v>
      </c>
      <c r="AU179">
        <f t="shared" si="1"/>
        <v>98640</v>
      </c>
    </row>
    <row r="182" spans="1:48" x14ac:dyDescent="0.25">
      <c r="A182" t="s">
        <v>948</v>
      </c>
    </row>
    <row r="183" spans="1:48" x14ac:dyDescent="0.25">
      <c r="A183" t="s">
        <v>3</v>
      </c>
      <c r="B183">
        <v>1976</v>
      </c>
      <c r="C183">
        <v>1977</v>
      </c>
      <c r="D183">
        <v>1978</v>
      </c>
      <c r="E183">
        <v>1979</v>
      </c>
      <c r="F183">
        <v>1980</v>
      </c>
      <c r="G183">
        <v>1981</v>
      </c>
      <c r="H183">
        <v>1982</v>
      </c>
      <c r="I183">
        <v>1983</v>
      </c>
      <c r="J183">
        <v>1984</v>
      </c>
      <c r="K183">
        <v>1985</v>
      </c>
      <c r="L183">
        <v>1986</v>
      </c>
      <c r="M183">
        <v>1987</v>
      </c>
      <c r="N183">
        <v>1988</v>
      </c>
      <c r="O183">
        <v>1989</v>
      </c>
      <c r="P183">
        <v>1990</v>
      </c>
      <c r="Q183">
        <v>1991</v>
      </c>
      <c r="R183">
        <v>1992</v>
      </c>
      <c r="S183">
        <v>1993</v>
      </c>
      <c r="T183">
        <v>1994</v>
      </c>
      <c r="U183">
        <v>1995</v>
      </c>
      <c r="V183">
        <v>1996</v>
      </c>
      <c r="W183">
        <v>1997</v>
      </c>
      <c r="X183">
        <v>1998</v>
      </c>
      <c r="Y183">
        <v>1999</v>
      </c>
      <c r="Z183">
        <v>2000</v>
      </c>
      <c r="AA183">
        <v>2001</v>
      </c>
      <c r="AB183">
        <v>2002</v>
      </c>
      <c r="AC183">
        <v>2003</v>
      </c>
      <c r="AD183">
        <v>2004</v>
      </c>
      <c r="AE183">
        <v>2005</v>
      </c>
      <c r="AF183">
        <v>2006</v>
      </c>
      <c r="AG183">
        <v>2007</v>
      </c>
      <c r="AH183">
        <v>2008</v>
      </c>
      <c r="AI183">
        <v>2009</v>
      </c>
      <c r="AJ183">
        <v>2010</v>
      </c>
      <c r="AK183">
        <v>2011</v>
      </c>
      <c r="AL183">
        <v>2012</v>
      </c>
      <c r="AM183">
        <v>2013</v>
      </c>
      <c r="AN183">
        <v>2014</v>
      </c>
      <c r="AO183">
        <v>2015</v>
      </c>
      <c r="AP183">
        <v>2016</v>
      </c>
      <c r="AQ183">
        <v>2017</v>
      </c>
      <c r="AR183">
        <v>2018</v>
      </c>
      <c r="AS183">
        <v>2019</v>
      </c>
      <c r="AT183">
        <v>2020</v>
      </c>
      <c r="AU183">
        <v>2021</v>
      </c>
    </row>
    <row r="184" spans="1:48" x14ac:dyDescent="0.25">
      <c r="A184" s="2">
        <v>44343</v>
      </c>
      <c r="B184" t="str">
        <f>IF(B6="","",SUM(B$6:B6))</f>
        <v/>
      </c>
      <c r="C184" t="str">
        <f>IF(C6="","",SUM(C$6:C6))</f>
        <v/>
      </c>
      <c r="D184" t="str">
        <f>IF(D6="","",SUM(D$6:D6))</f>
        <v/>
      </c>
      <c r="E184" t="str">
        <f>IF(E6="","",SUM(E$6:E6))</f>
        <v/>
      </c>
      <c r="F184" t="str">
        <f>IF(F6="","",SUM(F$6:F6))</f>
        <v/>
      </c>
      <c r="G184" t="str">
        <f>IF(G6="","",SUM(G$6:G6))</f>
        <v/>
      </c>
      <c r="H184" t="str">
        <f>IF(H6="","",SUM(H$6:H6))</f>
        <v/>
      </c>
      <c r="I184" t="str">
        <f>IF(I6="","",SUM(I$6:I6))</f>
        <v/>
      </c>
      <c r="J184" t="str">
        <f>IF(J6="","",SUM(J$6:J6))</f>
        <v/>
      </c>
      <c r="K184" t="str">
        <f>IF(K6="","",SUM(K$6:K6))</f>
        <v/>
      </c>
      <c r="L184" t="str">
        <f>IF(L6="","",SUM(L$6:L6))</f>
        <v/>
      </c>
      <c r="M184" t="str">
        <f>IF(M6="","",SUM(M$6:M6))</f>
        <v/>
      </c>
      <c r="N184" t="str">
        <f>IF(N6="","",SUM(N$6:N6))</f>
        <v/>
      </c>
      <c r="O184" t="str">
        <f>IF(O6="","",SUM(O$6:O6))</f>
        <v/>
      </c>
      <c r="P184" t="str">
        <f>IF(P6="","",SUM(P$6:P6))</f>
        <v/>
      </c>
      <c r="Q184" t="str">
        <f>IF(Q6="","",SUM(Q$6:Q6))</f>
        <v/>
      </c>
      <c r="R184" t="str">
        <f>IF(R6="","",SUM(R$6:R6))</f>
        <v/>
      </c>
      <c r="S184" t="str">
        <f>IF(S6="","",SUM(S$6:S6))</f>
        <v/>
      </c>
      <c r="T184" t="str">
        <f>IF(T6="","",SUM(T$6:T6))</f>
        <v/>
      </c>
      <c r="U184" t="str">
        <f>IF(U6="","",SUM(U$6:U6))</f>
        <v/>
      </c>
      <c r="V184" t="str">
        <f>IF(V6="","",SUM(V$6:V6))</f>
        <v/>
      </c>
      <c r="W184" t="str">
        <f>IF(W6="","",SUM(W$6:W6))</f>
        <v/>
      </c>
      <c r="X184" t="str">
        <f>IF(X6="","",SUM(X$6:X6))</f>
        <v/>
      </c>
      <c r="Y184" t="str">
        <f>IF(Y6="","",SUM(Y$6:Y6))</f>
        <v/>
      </c>
      <c r="Z184" t="str">
        <f>IF(Z6="","",SUM(Z$6:Z6))</f>
        <v/>
      </c>
      <c r="AA184" t="str">
        <f>IF(AA6="","",SUM(AA$6:AA6))</f>
        <v/>
      </c>
      <c r="AB184" t="str">
        <f>IF(AB6="","",SUM(AB$6:AB6))</f>
        <v/>
      </c>
      <c r="AC184" t="str">
        <f>IF(AC6="","",SUM(AC$6:AC6))</f>
        <v/>
      </c>
      <c r="AD184" t="str">
        <f>IF(AD6="","",SUM(AD$6:AD6))</f>
        <v/>
      </c>
      <c r="AE184" t="str">
        <f>IF(AE6="","",SUM(AE$6:AE6))</f>
        <v/>
      </c>
      <c r="AF184" t="str">
        <f>IF(AF6="","",SUM(AF$6:AF6))</f>
        <v/>
      </c>
      <c r="AG184" t="str">
        <f>IF(AG6="","",SUM(AG$6:AG6))</f>
        <v/>
      </c>
      <c r="AH184" t="str">
        <f>IF(AH6="","",SUM(AH$6:AH6))</f>
        <v/>
      </c>
      <c r="AI184" t="str">
        <f>IF(AI6="","",SUM(AI$6:AI6))</f>
        <v/>
      </c>
      <c r="AJ184" t="str">
        <f>IF(AJ6="","",SUM(AJ$6:AJ6))</f>
        <v/>
      </c>
      <c r="AK184" t="str">
        <f>IF(AK6="","",SUM(AK$6:AK6))</f>
        <v/>
      </c>
      <c r="AL184" t="str">
        <f>IF(AL6="","",SUM(AL$6:AL6))</f>
        <v/>
      </c>
      <c r="AM184" t="str">
        <f>IF(AM6="","",SUM(AM$6:AM6))</f>
        <v/>
      </c>
      <c r="AN184">
        <f>IF(AN6="","",SUM(AN$6:AN6))</f>
        <v>0</v>
      </c>
      <c r="AO184" t="str">
        <f>IF(AO6="","",SUM(AO$6:AO6))</f>
        <v/>
      </c>
      <c r="AP184" t="str">
        <f>IF(AP6="","",SUM(AP$6:AP6))</f>
        <v/>
      </c>
      <c r="AQ184" t="str">
        <f>IF(AQ6="","",SUM(AQ$6:AQ6))</f>
        <v/>
      </c>
      <c r="AR184" t="str">
        <f>IF(AR6="","",SUM(AR$6:AR6))</f>
        <v/>
      </c>
      <c r="AS184" t="str">
        <f>IF(AS6="","",SUM(AS$6:AS6))</f>
        <v/>
      </c>
      <c r="AT184" t="str">
        <f>IF(AT6="","",SUM(AT$6:AT6))</f>
        <v/>
      </c>
      <c r="AU184" t="str">
        <f>IF(AU6="","",SUM(AU$6:AU6))</f>
        <v/>
      </c>
    </row>
    <row r="185" spans="1:48" x14ac:dyDescent="0.25">
      <c r="A185" s="2">
        <v>44344</v>
      </c>
      <c r="B185" t="str">
        <f>IF(B7="","",SUM(B$6:B7))</f>
        <v/>
      </c>
      <c r="C185">
        <f>IF(C7="","",SUM(C$6:C7))</f>
        <v>6</v>
      </c>
      <c r="D185" t="str">
        <f>IF(D7="","",SUM(D$6:D7))</f>
        <v/>
      </c>
      <c r="E185" t="str">
        <f>IF(E7="","",SUM(E$6:E7))</f>
        <v/>
      </c>
      <c r="F185" t="str">
        <f>IF(F7="","",SUM(F$6:F7))</f>
        <v/>
      </c>
      <c r="G185" t="str">
        <f>IF(G7="","",SUM(G$6:G7))</f>
        <v/>
      </c>
      <c r="H185" t="str">
        <f>IF(H7="","",SUM(H$6:H7))</f>
        <v/>
      </c>
      <c r="I185" t="str">
        <f>IF(I7="","",SUM(I$6:I7))</f>
        <v/>
      </c>
      <c r="J185" t="str">
        <f>IF(J7="","",SUM(J$6:J7))</f>
        <v/>
      </c>
      <c r="K185" t="str">
        <f>IF(K7="","",SUM(K$6:K7))</f>
        <v/>
      </c>
      <c r="L185" t="str">
        <f>IF(L7="","",SUM(L$6:L7))</f>
        <v/>
      </c>
      <c r="M185" t="str">
        <f>IF(M7="","",SUM(M$6:M7))</f>
        <v/>
      </c>
      <c r="N185" t="str">
        <f>IF(N7="","",SUM(N$6:N7))</f>
        <v/>
      </c>
      <c r="O185" t="str">
        <f>IF(O7="","",SUM(O$6:O7))</f>
        <v/>
      </c>
      <c r="P185" t="str">
        <f>IF(P7="","",SUM(P$6:P7))</f>
        <v/>
      </c>
      <c r="Q185" t="str">
        <f>IF(Q7="","",SUM(Q$6:Q7))</f>
        <v/>
      </c>
      <c r="R185" t="str">
        <f>IF(R7="","",SUM(R$6:R7))</f>
        <v/>
      </c>
      <c r="S185" t="str">
        <f>IF(S7="","",SUM(S$6:S7))</f>
        <v/>
      </c>
      <c r="T185" t="str">
        <f>IF(T7="","",SUM(T$6:T7))</f>
        <v/>
      </c>
      <c r="U185" t="str">
        <f>IF(U7="","",SUM(U$6:U7))</f>
        <v/>
      </c>
      <c r="V185" t="str">
        <f>IF(V7="","",SUM(V$6:V7))</f>
        <v/>
      </c>
      <c r="W185" t="str">
        <f>IF(W7="","",SUM(W$6:W7))</f>
        <v/>
      </c>
      <c r="X185" t="str">
        <f>IF(X7="","",SUM(X$6:X7))</f>
        <v/>
      </c>
      <c r="Y185" t="str">
        <f>IF(Y7="","",SUM(Y$6:Y7))</f>
        <v/>
      </c>
      <c r="Z185" t="str">
        <f>IF(Z7="","",SUM(Z$6:Z7))</f>
        <v/>
      </c>
      <c r="AA185" t="str">
        <f>IF(AA7="","",SUM(AA$6:AA7))</f>
        <v/>
      </c>
      <c r="AB185" t="str">
        <f>IF(AB7="","",SUM(AB$6:AB7))</f>
        <v/>
      </c>
      <c r="AC185" t="str">
        <f>IF(AC7="","",SUM(AC$6:AC7))</f>
        <v/>
      </c>
      <c r="AD185" t="str">
        <f>IF(AD7="","",SUM(AD$6:AD7))</f>
        <v/>
      </c>
      <c r="AE185" t="str">
        <f>IF(AE7="","",SUM(AE$6:AE7))</f>
        <v/>
      </c>
      <c r="AF185" t="str">
        <f>IF(AF7="","",SUM(AF$6:AF7))</f>
        <v/>
      </c>
      <c r="AG185" t="str">
        <f>IF(AG7="","",SUM(AG$6:AG7))</f>
        <v/>
      </c>
      <c r="AH185" t="str">
        <f>IF(AH7="","",SUM(AH$6:AH7))</f>
        <v/>
      </c>
      <c r="AI185" t="str">
        <f>IF(AI7="","",SUM(AI$6:AI7))</f>
        <v/>
      </c>
      <c r="AJ185" t="str">
        <f>IF(AJ7="","",SUM(AJ$6:AJ7))</f>
        <v/>
      </c>
      <c r="AK185" t="str">
        <f>IF(AK7="","",SUM(AK$6:AK7))</f>
        <v/>
      </c>
      <c r="AL185" t="str">
        <f>IF(AL7="","",SUM(AL$6:AL7))</f>
        <v/>
      </c>
      <c r="AM185" t="str">
        <f>IF(AM7="","",SUM(AM$6:AM7))</f>
        <v/>
      </c>
      <c r="AN185">
        <f>IF(AN7="","",SUM(AN$6:AN7))</f>
        <v>0</v>
      </c>
      <c r="AO185" t="str">
        <f>IF(AO7="","",SUM(AO$6:AO7))</f>
        <v/>
      </c>
      <c r="AP185" t="str">
        <f>IF(AP7="","",SUM(AP$6:AP7))</f>
        <v/>
      </c>
      <c r="AQ185" t="str">
        <f>IF(AQ7="","",SUM(AQ$6:AQ7))</f>
        <v/>
      </c>
      <c r="AR185" t="str">
        <f>IF(AR7="","",SUM(AR$6:AR7))</f>
        <v/>
      </c>
      <c r="AS185" t="str">
        <f>IF(AS7="","",SUM(AS$6:AS7))</f>
        <v/>
      </c>
      <c r="AT185" t="str">
        <f>IF(AT7="","",SUM(AT$6:AT7))</f>
        <v/>
      </c>
      <c r="AU185" t="str">
        <f>IF(AU7="","",SUM(AU$6:AU7))</f>
        <v/>
      </c>
    </row>
    <row r="186" spans="1:48" x14ac:dyDescent="0.25">
      <c r="A186" s="2">
        <v>44345</v>
      </c>
      <c r="B186" t="str">
        <f>IF(B8="","",SUM(B$6:B8))</f>
        <v/>
      </c>
      <c r="C186">
        <f>IF(C8="","",SUM(C$6:C8))</f>
        <v>6</v>
      </c>
      <c r="D186" t="str">
        <f>IF(D8="","",SUM(D$6:D8))</f>
        <v/>
      </c>
      <c r="E186" t="str">
        <f>IF(E8="","",SUM(E$6:E8))</f>
        <v/>
      </c>
      <c r="F186" t="str">
        <f>IF(F8="","",SUM(F$6:F8))</f>
        <v/>
      </c>
      <c r="G186" t="str">
        <f>IF(G8="","",SUM(G$6:G8))</f>
        <v/>
      </c>
      <c r="H186" t="str">
        <f>IF(H8="","",SUM(H$6:H8))</f>
        <v/>
      </c>
      <c r="I186" t="str">
        <f>IF(I8="","",SUM(I$6:I8))</f>
        <v/>
      </c>
      <c r="J186" t="str">
        <f>IF(J8="","",SUM(J$6:J8))</f>
        <v/>
      </c>
      <c r="K186" t="str">
        <f>IF(K8="","",SUM(K$6:K8))</f>
        <v/>
      </c>
      <c r="L186" t="str">
        <f>IF(L8="","",SUM(L$6:L8))</f>
        <v/>
      </c>
      <c r="M186" t="str">
        <f>IF(M8="","",SUM(M$6:M8))</f>
        <v/>
      </c>
      <c r="N186" t="str">
        <f>IF(N8="","",SUM(N$6:N8))</f>
        <v/>
      </c>
      <c r="O186" t="str">
        <f>IF(O8="","",SUM(O$6:O8))</f>
        <v/>
      </c>
      <c r="P186" t="str">
        <f>IF(P8="","",SUM(P$6:P8))</f>
        <v/>
      </c>
      <c r="Q186" t="str">
        <f>IF(Q8="","",SUM(Q$6:Q8))</f>
        <v/>
      </c>
      <c r="R186" t="str">
        <f>IF(R8="","",SUM(R$6:R8))</f>
        <v/>
      </c>
      <c r="S186" t="str">
        <f>IF(S8="","",SUM(S$6:S8))</f>
        <v/>
      </c>
      <c r="T186" t="str">
        <f>IF(T8="","",SUM(T$6:T8))</f>
        <v/>
      </c>
      <c r="U186" t="str">
        <f>IF(U8="","",SUM(U$6:U8))</f>
        <v/>
      </c>
      <c r="V186" t="str">
        <f>IF(V8="","",SUM(V$6:V8))</f>
        <v/>
      </c>
      <c r="W186" t="str">
        <f>IF(W8="","",SUM(W$6:W8))</f>
        <v/>
      </c>
      <c r="X186" t="str">
        <f>IF(X8="","",SUM(X$6:X8))</f>
        <v/>
      </c>
      <c r="Y186" t="str">
        <f>IF(Y8="","",SUM(Y$6:Y8))</f>
        <v/>
      </c>
      <c r="Z186" t="str">
        <f>IF(Z8="","",SUM(Z$6:Z8))</f>
        <v/>
      </c>
      <c r="AA186" t="str">
        <f>IF(AA8="","",SUM(AA$6:AA8))</f>
        <v/>
      </c>
      <c r="AB186" t="str">
        <f>IF(AB8="","",SUM(AB$6:AB8))</f>
        <v/>
      </c>
      <c r="AC186" t="str">
        <f>IF(AC8="","",SUM(AC$6:AC8))</f>
        <v/>
      </c>
      <c r="AD186" t="str">
        <f>IF(AD8="","",SUM(AD$6:AD8))</f>
        <v/>
      </c>
      <c r="AE186" t="str">
        <f>IF(AE8="","",SUM(AE$6:AE8))</f>
        <v/>
      </c>
      <c r="AF186" t="str">
        <f>IF(AF8="","",SUM(AF$6:AF8))</f>
        <v/>
      </c>
      <c r="AG186" t="str">
        <f>IF(AG8="","",SUM(AG$6:AG8))</f>
        <v/>
      </c>
      <c r="AH186" t="str">
        <f>IF(AH8="","",SUM(AH$6:AH8))</f>
        <v/>
      </c>
      <c r="AI186" t="str">
        <f>IF(AI8="","",SUM(AI$6:AI8))</f>
        <v/>
      </c>
      <c r="AJ186" t="str">
        <f>IF(AJ8="","",SUM(AJ$6:AJ8))</f>
        <v/>
      </c>
      <c r="AK186" t="str">
        <f>IF(AK8="","",SUM(AK$6:AK8))</f>
        <v/>
      </c>
      <c r="AL186" t="str">
        <f>IF(AL8="","",SUM(AL$6:AL8))</f>
        <v/>
      </c>
      <c r="AM186" t="str">
        <f>IF(AM8="","",SUM(AM$6:AM8))</f>
        <v/>
      </c>
      <c r="AN186">
        <f>IF(AN8="","",SUM(AN$6:AN8))</f>
        <v>0</v>
      </c>
      <c r="AO186" t="str">
        <f>IF(AO8="","",SUM(AO$6:AO8))</f>
        <v/>
      </c>
      <c r="AP186" t="str">
        <f>IF(AP8="","",SUM(AP$6:AP8))</f>
        <v/>
      </c>
      <c r="AQ186" t="str">
        <f>IF(AQ8="","",SUM(AQ$6:AQ8))</f>
        <v/>
      </c>
      <c r="AR186" t="str">
        <f>IF(AR8="","",SUM(AR$6:AR8))</f>
        <v/>
      </c>
      <c r="AS186" t="str">
        <f>IF(AS8="","",SUM(AS$6:AS8))</f>
        <v/>
      </c>
      <c r="AT186" t="str">
        <f>IF(AT8="","",SUM(AT$6:AT8))</f>
        <v/>
      </c>
      <c r="AU186" t="str">
        <f>IF(AU8="","",SUM(AU$6:AU8))</f>
        <v/>
      </c>
    </row>
    <row r="187" spans="1:48" x14ac:dyDescent="0.25">
      <c r="A187" s="2">
        <v>44346</v>
      </c>
      <c r="B187">
        <f>IF(B9="","",SUM(B$6:B9))</f>
        <v>8</v>
      </c>
      <c r="C187">
        <f>IF(C9="","",SUM(C$6:C9))</f>
        <v>6</v>
      </c>
      <c r="D187" t="str">
        <f>IF(D9="","",SUM(D$6:D9))</f>
        <v/>
      </c>
      <c r="E187" t="str">
        <f>IF(E9="","",SUM(E$6:E9))</f>
        <v/>
      </c>
      <c r="F187" t="str">
        <f>IF(F9="","",SUM(F$6:F9))</f>
        <v/>
      </c>
      <c r="G187" t="str">
        <f>IF(G9="","",SUM(G$6:G9))</f>
        <v/>
      </c>
      <c r="H187" t="str">
        <f>IF(H9="","",SUM(H$6:H9))</f>
        <v/>
      </c>
      <c r="I187" t="str">
        <f>IF(I9="","",SUM(I$6:I9))</f>
        <v/>
      </c>
      <c r="J187" t="str">
        <f>IF(J9="","",SUM(J$6:J9))</f>
        <v/>
      </c>
      <c r="K187" t="str">
        <f>IF(K9="","",SUM(K$6:K9))</f>
        <v/>
      </c>
      <c r="L187" t="str">
        <f>IF(L9="","",SUM(L$6:L9))</f>
        <v/>
      </c>
      <c r="M187" t="str">
        <f>IF(M9="","",SUM(M$6:M9))</f>
        <v/>
      </c>
      <c r="N187" t="str">
        <f>IF(N9="","",SUM(N$6:N9))</f>
        <v/>
      </c>
      <c r="O187" t="str">
        <f>IF(O9="","",SUM(O$6:O9))</f>
        <v/>
      </c>
      <c r="P187" t="str">
        <f>IF(P9="","",SUM(P$6:P9))</f>
        <v/>
      </c>
      <c r="Q187" t="str">
        <f>IF(Q9="","",SUM(Q$6:Q9))</f>
        <v/>
      </c>
      <c r="R187" t="str">
        <f>IF(R9="","",SUM(R$6:R9))</f>
        <v/>
      </c>
      <c r="S187" t="str">
        <f>IF(S9="","",SUM(S$6:S9))</f>
        <v/>
      </c>
      <c r="T187" t="str">
        <f>IF(T9="","",SUM(T$6:T9))</f>
        <v/>
      </c>
      <c r="U187" t="str">
        <f>IF(U9="","",SUM(U$6:U9))</f>
        <v/>
      </c>
      <c r="V187" t="str">
        <f>IF(V9="","",SUM(V$6:V9))</f>
        <v/>
      </c>
      <c r="W187" t="str">
        <f>IF(W9="","",SUM(W$6:W9))</f>
        <v/>
      </c>
      <c r="X187" t="str">
        <f>IF(X9="","",SUM(X$6:X9))</f>
        <v/>
      </c>
      <c r="Y187" t="str">
        <f>IF(Y9="","",SUM(Y$6:Y9))</f>
        <v/>
      </c>
      <c r="Z187" t="str">
        <f>IF(Z9="","",SUM(Z$6:Z9))</f>
        <v/>
      </c>
      <c r="AA187" t="str">
        <f>IF(AA9="","",SUM(AA$6:AA9))</f>
        <v/>
      </c>
      <c r="AB187" t="str">
        <f>IF(AB9="","",SUM(AB$6:AB9))</f>
        <v/>
      </c>
      <c r="AC187" t="str">
        <f>IF(AC9="","",SUM(AC$6:AC9))</f>
        <v/>
      </c>
      <c r="AD187" t="str">
        <f>IF(AD9="","",SUM(AD$6:AD9))</f>
        <v/>
      </c>
      <c r="AE187" t="str">
        <f>IF(AE9="","",SUM(AE$6:AE9))</f>
        <v/>
      </c>
      <c r="AF187" t="str">
        <f>IF(AF9="","",SUM(AF$6:AF9))</f>
        <v/>
      </c>
      <c r="AG187" t="str">
        <f>IF(AG9="","",SUM(AG$6:AG9))</f>
        <v/>
      </c>
      <c r="AH187" t="str">
        <f>IF(AH9="","",SUM(AH$6:AH9))</f>
        <v/>
      </c>
      <c r="AI187" t="str">
        <f>IF(AI9="","",SUM(AI$6:AI9))</f>
        <v/>
      </c>
      <c r="AJ187" t="str">
        <f>IF(AJ9="","",SUM(AJ$6:AJ9))</f>
        <v/>
      </c>
      <c r="AK187" t="str">
        <f>IF(AK9="","",SUM(AK$6:AK9))</f>
        <v/>
      </c>
      <c r="AL187" t="str">
        <f>IF(AL9="","",SUM(AL$6:AL9))</f>
        <v/>
      </c>
      <c r="AM187" t="str">
        <f>IF(AM9="","",SUM(AM$6:AM9))</f>
        <v/>
      </c>
      <c r="AN187">
        <f>IF(AN9="","",SUM(AN$6:AN9))</f>
        <v>0</v>
      </c>
      <c r="AO187" t="str">
        <f>IF(AO9="","",SUM(AO$6:AO9))</f>
        <v/>
      </c>
      <c r="AP187" t="str">
        <f>IF(AP9="","",SUM(AP$6:AP9))</f>
        <v/>
      </c>
      <c r="AQ187" t="str">
        <f>IF(AQ9="","",SUM(AQ$6:AQ9))</f>
        <v/>
      </c>
      <c r="AR187" t="str">
        <f>IF(AR9="","",SUM(AR$6:AR9))</f>
        <v/>
      </c>
      <c r="AS187" t="str">
        <f>IF(AS9="","",SUM(AS$6:AS9))</f>
        <v/>
      </c>
      <c r="AT187" t="str">
        <f>IF(AT9="","",SUM(AT$6:AT9))</f>
        <v/>
      </c>
      <c r="AU187" t="str">
        <f>IF(AU9="","",SUM(AU$6:AU9))</f>
        <v/>
      </c>
    </row>
    <row r="188" spans="1:48" x14ac:dyDescent="0.25">
      <c r="A188" s="2">
        <v>44347</v>
      </c>
      <c r="B188">
        <f>IF(B10="","",SUM(B$6:B10))</f>
        <v>21</v>
      </c>
      <c r="C188">
        <f>IF(C10="","",SUM(C$6:C10))</f>
        <v>6</v>
      </c>
      <c r="D188" t="str">
        <f>IF(D10="","",SUM(D$6:D10))</f>
        <v/>
      </c>
      <c r="E188" t="str">
        <f>IF(E10="","",SUM(E$6:E10))</f>
        <v/>
      </c>
      <c r="F188" t="str">
        <f>IF(F10="","",SUM(F$6:F10))</f>
        <v/>
      </c>
      <c r="G188" t="str">
        <f>IF(G10="","",SUM(G$6:G10))</f>
        <v/>
      </c>
      <c r="H188" t="str">
        <f>IF(H10="","",SUM(H$6:H10))</f>
        <v/>
      </c>
      <c r="I188" t="str">
        <f>IF(I10="","",SUM(I$6:I10))</f>
        <v/>
      </c>
      <c r="J188" t="str">
        <f>IF(J10="","",SUM(J$6:J10))</f>
        <v/>
      </c>
      <c r="K188" t="str">
        <f>IF(K10="","",SUM(K$6:K10))</f>
        <v/>
      </c>
      <c r="L188" t="str">
        <f>IF(L10="","",SUM(L$6:L10))</f>
        <v/>
      </c>
      <c r="M188" t="str">
        <f>IF(M10="","",SUM(M$6:M10))</f>
        <v/>
      </c>
      <c r="N188" t="str">
        <f>IF(N10="","",SUM(N$6:N10))</f>
        <v/>
      </c>
      <c r="O188" t="str">
        <f>IF(O10="","",SUM(O$6:O10))</f>
        <v/>
      </c>
      <c r="P188" t="str">
        <f>IF(P10="","",SUM(P$6:P10))</f>
        <v/>
      </c>
      <c r="Q188" t="str">
        <f>IF(Q10="","",SUM(Q$6:Q10))</f>
        <v/>
      </c>
      <c r="R188" t="str">
        <f>IF(R10="","",SUM(R$6:R10))</f>
        <v/>
      </c>
      <c r="S188" t="str">
        <f>IF(S10="","",SUM(S$6:S10))</f>
        <v/>
      </c>
      <c r="T188" t="str">
        <f>IF(T10="","",SUM(T$6:T10))</f>
        <v/>
      </c>
      <c r="U188" t="str">
        <f>IF(U10="","",SUM(U$6:U10))</f>
        <v/>
      </c>
      <c r="V188" t="str">
        <f>IF(V10="","",SUM(V$6:V10))</f>
        <v/>
      </c>
      <c r="W188" t="str">
        <f>IF(W10="","",SUM(W$6:W10))</f>
        <v/>
      </c>
      <c r="X188" t="str">
        <f>IF(X10="","",SUM(X$6:X10))</f>
        <v/>
      </c>
      <c r="Y188" t="str">
        <f>IF(Y10="","",SUM(Y$6:Y10))</f>
        <v/>
      </c>
      <c r="Z188" t="str">
        <f>IF(Z10="","",SUM(Z$6:Z10))</f>
        <v/>
      </c>
      <c r="AA188" t="str">
        <f>IF(AA10="","",SUM(AA$6:AA10))</f>
        <v/>
      </c>
      <c r="AB188" t="str">
        <f>IF(AB10="","",SUM(AB$6:AB10))</f>
        <v/>
      </c>
      <c r="AC188" t="str">
        <f>IF(AC10="","",SUM(AC$6:AC10))</f>
        <v/>
      </c>
      <c r="AD188" t="str">
        <f>IF(AD10="","",SUM(AD$6:AD10))</f>
        <v/>
      </c>
      <c r="AE188" t="str">
        <f>IF(AE10="","",SUM(AE$6:AE10))</f>
        <v/>
      </c>
      <c r="AF188" t="str">
        <f>IF(AF10="","",SUM(AF$6:AF10))</f>
        <v/>
      </c>
      <c r="AG188" t="str">
        <f>IF(AG10="","",SUM(AG$6:AG10))</f>
        <v/>
      </c>
      <c r="AH188" t="str">
        <f>IF(AH10="","",SUM(AH$6:AH10))</f>
        <v/>
      </c>
      <c r="AI188" t="str">
        <f>IF(AI10="","",SUM(AI$6:AI10))</f>
        <v/>
      </c>
      <c r="AJ188" t="str">
        <f>IF(AJ10="","",SUM(AJ$6:AJ10))</f>
        <v/>
      </c>
      <c r="AK188" t="str">
        <f>IF(AK10="","",SUM(AK$6:AK10))</f>
        <v/>
      </c>
      <c r="AL188" t="str">
        <f>IF(AL10="","",SUM(AL$6:AL10))</f>
        <v/>
      </c>
      <c r="AM188" t="str">
        <f>IF(AM10="","",SUM(AM$6:AM10))</f>
        <v/>
      </c>
      <c r="AN188">
        <f>IF(AN10="","",SUM(AN$6:AN10))</f>
        <v>0</v>
      </c>
      <c r="AO188" t="str">
        <f>IF(AO10="","",SUM(AO$6:AO10))</f>
        <v/>
      </c>
      <c r="AP188" t="str">
        <f>IF(AP10="","",SUM(AP$6:AP10))</f>
        <v/>
      </c>
      <c r="AQ188" t="str">
        <f>IF(AQ10="","",SUM(AQ$6:AQ10))</f>
        <v/>
      </c>
      <c r="AR188" t="str">
        <f>IF(AR10="","",SUM(AR$6:AR10))</f>
        <v/>
      </c>
      <c r="AS188" t="str">
        <f>IF(AS10="","",SUM(AS$6:AS10))</f>
        <v/>
      </c>
      <c r="AT188" t="str">
        <f>IF(AT10="","",SUM(AT$6:AT10))</f>
        <v/>
      </c>
      <c r="AU188" t="str">
        <f>IF(AU10="","",SUM(AU$6:AU10))</f>
        <v/>
      </c>
    </row>
    <row r="189" spans="1:48" x14ac:dyDescent="0.25">
      <c r="A189" s="2">
        <v>44348</v>
      </c>
      <c r="B189">
        <f>IF(B11="","",SUM(B$6:B11))</f>
        <v>32</v>
      </c>
      <c r="C189">
        <f>IF(C11="","",SUM(C$6:C11))</f>
        <v>6</v>
      </c>
      <c r="D189" t="str">
        <f>IF(D11="","",SUM(D$6:D11))</f>
        <v/>
      </c>
      <c r="E189" t="str">
        <f>IF(E11="","",SUM(E$6:E11))</f>
        <v/>
      </c>
      <c r="F189" t="str">
        <f>IF(F11="","",SUM(F$6:F11))</f>
        <v/>
      </c>
      <c r="G189" t="str">
        <f>IF(G11="","",SUM(G$6:G11))</f>
        <v/>
      </c>
      <c r="H189" t="str">
        <f>IF(H11="","",SUM(H$6:H11))</f>
        <v/>
      </c>
      <c r="I189" t="str">
        <f>IF(I11="","",SUM(I$6:I11))</f>
        <v/>
      </c>
      <c r="J189" t="str">
        <f>IF(J11="","",SUM(J$6:J11))</f>
        <v/>
      </c>
      <c r="K189" t="str">
        <f>IF(K11="","",SUM(K$6:K11))</f>
        <v/>
      </c>
      <c r="L189" t="str">
        <f>IF(L11="","",SUM(L$6:L11))</f>
        <v/>
      </c>
      <c r="M189" t="str">
        <f>IF(M11="","",SUM(M$6:M11))</f>
        <v/>
      </c>
      <c r="N189" t="str">
        <f>IF(N11="","",SUM(N$6:N11))</f>
        <v/>
      </c>
      <c r="O189" t="str">
        <f>IF(O11="","",SUM(O$6:O11))</f>
        <v/>
      </c>
      <c r="P189" t="str">
        <f>IF(P11="","",SUM(P$6:P11))</f>
        <v/>
      </c>
      <c r="Q189" t="str">
        <f>IF(Q11="","",SUM(Q$6:Q11))</f>
        <v/>
      </c>
      <c r="R189" t="str">
        <f>IF(R11="","",SUM(R$6:R11))</f>
        <v/>
      </c>
      <c r="S189" t="str">
        <f>IF(S11="","",SUM(S$6:S11))</f>
        <v/>
      </c>
      <c r="T189" t="str">
        <f>IF(T11="","",SUM(T$6:T11))</f>
        <v/>
      </c>
      <c r="U189" t="str">
        <f>IF(U11="","",SUM(U$6:U11))</f>
        <v/>
      </c>
      <c r="V189" t="str">
        <f>IF(V11="","",SUM(V$6:V11))</f>
        <v/>
      </c>
      <c r="W189" t="str">
        <f>IF(W11="","",SUM(W$6:W11))</f>
        <v/>
      </c>
      <c r="X189" t="str">
        <f>IF(X11="","",SUM(X$6:X11))</f>
        <v/>
      </c>
      <c r="Y189" t="str">
        <f>IF(Y11="","",SUM(Y$6:Y11))</f>
        <v/>
      </c>
      <c r="Z189" t="str">
        <f>IF(Z11="","",SUM(Z$6:Z11))</f>
        <v/>
      </c>
      <c r="AA189" t="str">
        <f>IF(AA11="","",SUM(AA$6:AA11))</f>
        <v/>
      </c>
      <c r="AB189" t="str">
        <f>IF(AB11="","",SUM(AB$6:AB11))</f>
        <v/>
      </c>
      <c r="AC189" t="str">
        <f>IF(AC11="","",SUM(AC$6:AC11))</f>
        <v/>
      </c>
      <c r="AD189" t="str">
        <f>IF(AD11="","",SUM(AD$6:AD11))</f>
        <v/>
      </c>
      <c r="AE189" t="str">
        <f>IF(AE11="","",SUM(AE$6:AE11))</f>
        <v/>
      </c>
      <c r="AF189" t="str">
        <f>IF(AF11="","",SUM(AF$6:AF11))</f>
        <v/>
      </c>
      <c r="AG189" t="str">
        <f>IF(AG11="","",SUM(AG$6:AG11))</f>
        <v/>
      </c>
      <c r="AH189" t="str">
        <f>IF(AH11="","",SUM(AH$6:AH11))</f>
        <v/>
      </c>
      <c r="AI189" t="str">
        <f>IF(AI11="","",SUM(AI$6:AI11))</f>
        <v/>
      </c>
      <c r="AJ189" t="str">
        <f>IF(AJ11="","",SUM(AJ$6:AJ11))</f>
        <v/>
      </c>
      <c r="AK189" t="str">
        <f>IF(AK11="","",SUM(AK$6:AK11))</f>
        <v/>
      </c>
      <c r="AL189" t="str">
        <f>IF(AL11="","",SUM(AL$6:AL11))</f>
        <v/>
      </c>
      <c r="AM189">
        <f>IF(AM11="","",SUM(AM$6:AM11))</f>
        <v>0</v>
      </c>
      <c r="AN189">
        <f>IF(AN11="","",SUM(AN$6:AN11))</f>
        <v>1</v>
      </c>
      <c r="AO189" t="str">
        <f>IF(AO11="","",SUM(AO$6:AO11))</f>
        <v/>
      </c>
      <c r="AP189" t="str">
        <f>IF(AP11="","",SUM(AP$6:AP11))</f>
        <v/>
      </c>
      <c r="AQ189" t="str">
        <f>IF(AQ11="","",SUM(AQ$6:AQ11))</f>
        <v/>
      </c>
      <c r="AR189" t="str">
        <f>IF(AR11="","",SUM(AR$6:AR11))</f>
        <v/>
      </c>
      <c r="AS189" t="str">
        <f>IF(AS11="","",SUM(AS$6:AS11))</f>
        <v/>
      </c>
      <c r="AT189" t="str">
        <f>IF(AT11="","",SUM(AT$6:AT11))</f>
        <v/>
      </c>
      <c r="AU189" t="str">
        <f>IF(AU11="","",SUM(AU$6:AU11))</f>
        <v/>
      </c>
    </row>
    <row r="190" spans="1:48" x14ac:dyDescent="0.25">
      <c r="A190" s="2">
        <v>44349</v>
      </c>
      <c r="B190">
        <f>IF(B12="","",SUM(B$6:B12))</f>
        <v>32</v>
      </c>
      <c r="C190">
        <f>IF(C12="","",SUM(C$6:C12))</f>
        <v>6</v>
      </c>
      <c r="D190" t="str">
        <f>IF(D12="","",SUM(D$6:D12))</f>
        <v/>
      </c>
      <c r="E190" t="str">
        <f>IF(E12="","",SUM(E$6:E12))</f>
        <v/>
      </c>
      <c r="F190" t="str">
        <f>IF(F12="","",SUM(F$6:F12))</f>
        <v/>
      </c>
      <c r="G190" t="str">
        <f>IF(G12="","",SUM(G$6:G12))</f>
        <v/>
      </c>
      <c r="H190" t="str">
        <f>IF(H12="","",SUM(H$6:H12))</f>
        <v/>
      </c>
      <c r="I190" t="str">
        <f>IF(I12="","",SUM(I$6:I12))</f>
        <v/>
      </c>
      <c r="J190" t="str">
        <f>IF(J12="","",SUM(J$6:J12))</f>
        <v/>
      </c>
      <c r="K190" t="str">
        <f>IF(K12="","",SUM(K$6:K12))</f>
        <v/>
      </c>
      <c r="L190" t="str">
        <f>IF(L12="","",SUM(L$6:L12))</f>
        <v/>
      </c>
      <c r="M190" t="str">
        <f>IF(M12="","",SUM(M$6:M12))</f>
        <v/>
      </c>
      <c r="N190" t="str">
        <f>IF(N12="","",SUM(N$6:N12))</f>
        <v/>
      </c>
      <c r="O190" t="str">
        <f>IF(O12="","",SUM(O$6:O12))</f>
        <v/>
      </c>
      <c r="P190" t="str">
        <f>IF(P12="","",SUM(P$6:P12))</f>
        <v/>
      </c>
      <c r="Q190" t="str">
        <f>IF(Q12="","",SUM(Q$6:Q12))</f>
        <v/>
      </c>
      <c r="R190">
        <f>IF(R12="","",SUM(R$6:R12))</f>
        <v>0</v>
      </c>
      <c r="S190" t="str">
        <f>IF(S12="","",SUM(S$6:S12))</f>
        <v/>
      </c>
      <c r="T190" t="str">
        <f>IF(T12="","",SUM(T$6:T12))</f>
        <v/>
      </c>
      <c r="U190" t="str">
        <f>IF(U12="","",SUM(U$6:U12))</f>
        <v/>
      </c>
      <c r="V190" t="str">
        <f>IF(V12="","",SUM(V$6:V12))</f>
        <v/>
      </c>
      <c r="W190" t="str">
        <f>IF(W12="","",SUM(W$6:W12))</f>
        <v/>
      </c>
      <c r="X190" t="str">
        <f>IF(X12="","",SUM(X$6:X12))</f>
        <v/>
      </c>
      <c r="Y190">
        <f>IF(Y12="","",SUM(Y$6:Y12))</f>
        <v>0</v>
      </c>
      <c r="Z190" t="str">
        <f>IF(Z12="","",SUM(Z$6:Z12))</f>
        <v/>
      </c>
      <c r="AA190" t="str">
        <f>IF(AA12="","",SUM(AA$6:AA12))</f>
        <v/>
      </c>
      <c r="AB190" t="str">
        <f>IF(AB12="","",SUM(AB$6:AB12))</f>
        <v/>
      </c>
      <c r="AC190" t="str">
        <f>IF(AC12="","",SUM(AC$6:AC12))</f>
        <v/>
      </c>
      <c r="AD190" t="str">
        <f>IF(AD12="","",SUM(AD$6:AD12))</f>
        <v/>
      </c>
      <c r="AE190" t="str">
        <f>IF(AE12="","",SUM(AE$6:AE12))</f>
        <v/>
      </c>
      <c r="AF190" t="str">
        <f>IF(AF12="","",SUM(AF$6:AF12))</f>
        <v/>
      </c>
      <c r="AG190" t="str">
        <f>IF(AG12="","",SUM(AG$6:AG12))</f>
        <v/>
      </c>
      <c r="AH190" t="str">
        <f>IF(AH12="","",SUM(AH$6:AH12))</f>
        <v/>
      </c>
      <c r="AI190" t="str">
        <f>IF(AI12="","",SUM(AI$6:AI12))</f>
        <v/>
      </c>
      <c r="AJ190" t="str">
        <f>IF(AJ12="","",SUM(AJ$6:AJ12))</f>
        <v/>
      </c>
      <c r="AK190" t="str">
        <f>IF(AK12="","",SUM(AK$6:AK12))</f>
        <v/>
      </c>
      <c r="AL190" t="str">
        <f>IF(AL12="","",SUM(AL$6:AL12))</f>
        <v/>
      </c>
      <c r="AM190">
        <f>IF(AM12="","",SUM(AM$6:AM12))</f>
        <v>0</v>
      </c>
      <c r="AN190">
        <f>IF(AN12="","",SUM(AN$6:AN12))</f>
        <v>1</v>
      </c>
      <c r="AO190">
        <f>IF(AO12="","",SUM(AO$6:AO12))</f>
        <v>0</v>
      </c>
      <c r="AP190">
        <f>IF(AP12="","",SUM(AP$6:AP12))</f>
        <v>0</v>
      </c>
      <c r="AQ190">
        <f>IF(AQ12="","",SUM(AQ$6:AQ12))</f>
        <v>1</v>
      </c>
      <c r="AR190">
        <f>IF(AR12="","",SUM(AR$6:AR12))</f>
        <v>0</v>
      </c>
      <c r="AS190" t="str">
        <f>IF(AS12="","",SUM(AS$6:AS12))</f>
        <v/>
      </c>
      <c r="AT190" t="str">
        <f>IF(AT12="","",SUM(AT$6:AT12))</f>
        <v/>
      </c>
      <c r="AU190" t="str">
        <f>IF(AU12="","",SUM(AU$6:AU12))</f>
        <v/>
      </c>
    </row>
    <row r="191" spans="1:48" x14ac:dyDescent="0.25">
      <c r="A191" s="2">
        <v>44350</v>
      </c>
      <c r="B191">
        <f>IF(B13="","",SUM(B$6:B13))</f>
        <v>32</v>
      </c>
      <c r="C191">
        <f>IF(C13="","",SUM(C$6:C13))</f>
        <v>6</v>
      </c>
      <c r="D191" t="str">
        <f>IF(D13="","",SUM(D$6:D13))</f>
        <v/>
      </c>
      <c r="E191" t="str">
        <f>IF(E13="","",SUM(E$6:E13))</f>
        <v/>
      </c>
      <c r="F191" t="str">
        <f>IF(F13="","",SUM(F$6:F13))</f>
        <v/>
      </c>
      <c r="G191" t="str">
        <f>IF(G13="","",SUM(G$6:G13))</f>
        <v/>
      </c>
      <c r="H191">
        <f>IF(H13="","",SUM(H$6:H13))</f>
        <v>0</v>
      </c>
      <c r="I191" t="str">
        <f>IF(I13="","",SUM(I$6:I13))</f>
        <v/>
      </c>
      <c r="J191">
        <f>IF(J13="","",SUM(J$6:J13))</f>
        <v>0</v>
      </c>
      <c r="K191" t="str">
        <f>IF(K13="","",SUM(K$6:K13))</f>
        <v/>
      </c>
      <c r="L191" t="str">
        <f>IF(L13="","",SUM(L$6:L13))</f>
        <v/>
      </c>
      <c r="M191" t="str">
        <f>IF(M13="","",SUM(M$6:M13))</f>
        <v/>
      </c>
      <c r="N191" t="str">
        <f>IF(N13="","",SUM(N$6:N13))</f>
        <v/>
      </c>
      <c r="O191" t="str">
        <f>IF(O13="","",SUM(O$6:O13))</f>
        <v/>
      </c>
      <c r="P191">
        <f>IF(P13="","",SUM(P$6:P13))</f>
        <v>0</v>
      </c>
      <c r="Q191" t="str">
        <f>IF(Q13="","",SUM(Q$6:Q13))</f>
        <v/>
      </c>
      <c r="R191">
        <f>IF(R13="","",SUM(R$6:R13))</f>
        <v>3</v>
      </c>
      <c r="S191">
        <f>IF(S13="","",SUM(S$6:S13))</f>
        <v>1</v>
      </c>
      <c r="T191" t="str">
        <f>IF(T13="","",SUM(T$6:T13))</f>
        <v/>
      </c>
      <c r="U191" t="str">
        <f>IF(U13="","",SUM(U$6:U13))</f>
        <v/>
      </c>
      <c r="V191" t="str">
        <f>IF(V13="","",SUM(V$6:V13))</f>
        <v/>
      </c>
      <c r="W191" t="str">
        <f>IF(W13="","",SUM(W$6:W13))</f>
        <v/>
      </c>
      <c r="X191" t="str">
        <f>IF(X13="","",SUM(X$6:X13))</f>
        <v/>
      </c>
      <c r="Y191">
        <f>IF(Y13="","",SUM(Y$6:Y13))</f>
        <v>0</v>
      </c>
      <c r="Z191">
        <f>IF(Z13="","",SUM(Z$6:Z13))</f>
        <v>0</v>
      </c>
      <c r="AA191" t="str">
        <f>IF(AA13="","",SUM(AA$6:AA13))</f>
        <v/>
      </c>
      <c r="AB191" t="str">
        <f>IF(AB13="","",SUM(AB$6:AB13))</f>
        <v/>
      </c>
      <c r="AC191" t="str">
        <f>IF(AC13="","",SUM(AC$6:AC13))</f>
        <v/>
      </c>
      <c r="AD191" t="str">
        <f>IF(AD13="","",SUM(AD$6:AD13))</f>
        <v/>
      </c>
      <c r="AE191" t="str">
        <f>IF(AE13="","",SUM(AE$6:AE13))</f>
        <v/>
      </c>
      <c r="AF191" t="str">
        <f>IF(AF13="","",SUM(AF$6:AF13))</f>
        <v/>
      </c>
      <c r="AG191" t="str">
        <f>IF(AG13="","",SUM(AG$6:AG13))</f>
        <v/>
      </c>
      <c r="AH191" t="str">
        <f>IF(AH13="","",SUM(AH$6:AH13))</f>
        <v/>
      </c>
      <c r="AI191" t="str">
        <f>IF(AI13="","",SUM(AI$6:AI13))</f>
        <v/>
      </c>
      <c r="AJ191" t="str">
        <f>IF(AJ13="","",SUM(AJ$6:AJ13))</f>
        <v/>
      </c>
      <c r="AK191" t="str">
        <f>IF(AK13="","",SUM(AK$6:AK13))</f>
        <v/>
      </c>
      <c r="AL191">
        <f>IF(AL13="","",SUM(AL$6:AL13))</f>
        <v>3</v>
      </c>
      <c r="AM191">
        <f>IF(AM13="","",SUM(AM$6:AM13))</f>
        <v>1</v>
      </c>
      <c r="AN191">
        <f>IF(AN13="","",SUM(AN$6:AN13))</f>
        <v>1</v>
      </c>
      <c r="AO191">
        <f>IF(AO13="","",SUM(AO$6:AO13))</f>
        <v>1</v>
      </c>
      <c r="AP191">
        <f>IF(AP13="","",SUM(AP$6:AP13))</f>
        <v>0</v>
      </c>
      <c r="AQ191">
        <f>IF(AQ13="","",SUM(AQ$6:AQ13))</f>
        <v>9</v>
      </c>
      <c r="AR191">
        <f>IF(AR13="","",SUM(AR$6:AR13))</f>
        <v>0</v>
      </c>
      <c r="AS191" t="str">
        <f>IF(AS13="","",SUM(AS$6:AS13))</f>
        <v/>
      </c>
      <c r="AT191" t="str">
        <f>IF(AT13="","",SUM(AT$6:AT13))</f>
        <v/>
      </c>
      <c r="AU191" t="str">
        <f>IF(AU13="","",SUM(AU$6:AU13))</f>
        <v/>
      </c>
    </row>
    <row r="192" spans="1:48" x14ac:dyDescent="0.25">
      <c r="A192" s="2">
        <v>44351</v>
      </c>
      <c r="B192">
        <f>IF(B14="","",SUM(B$6:B14))</f>
        <v>32</v>
      </c>
      <c r="C192">
        <f>IF(C14="","",SUM(C$6:C14))</f>
        <v>14</v>
      </c>
      <c r="D192" t="str">
        <f>IF(D14="","",SUM(D$6:D14))</f>
        <v/>
      </c>
      <c r="E192" t="str">
        <f>IF(E14="","",SUM(E$6:E14))</f>
        <v/>
      </c>
      <c r="F192" t="str">
        <f>IF(F14="","",SUM(F$6:F14))</f>
        <v/>
      </c>
      <c r="G192" t="str">
        <f>IF(G14="","",SUM(G$6:G14))</f>
        <v/>
      </c>
      <c r="H192">
        <f>IF(H14="","",SUM(H$6:H14))</f>
        <v>0</v>
      </c>
      <c r="I192">
        <f>IF(I14="","",SUM(I$6:I14))</f>
        <v>0</v>
      </c>
      <c r="J192">
        <f>IF(J14="","",SUM(J$6:J14))</f>
        <v>18</v>
      </c>
      <c r="K192" t="str">
        <f>IF(K14="","",SUM(K$6:K14))</f>
        <v/>
      </c>
      <c r="L192" t="str">
        <f>IF(L14="","",SUM(L$6:L14))</f>
        <v/>
      </c>
      <c r="M192">
        <f>IF(M14="","",SUM(M$6:M14))</f>
        <v>0</v>
      </c>
      <c r="N192" t="str">
        <f>IF(N14="","",SUM(N$6:N14))</f>
        <v/>
      </c>
      <c r="O192">
        <f>IF(O14="","",SUM(O$6:O14))</f>
        <v>170</v>
      </c>
      <c r="P192">
        <f>IF(P14="","",SUM(P$6:P14))</f>
        <v>12</v>
      </c>
      <c r="Q192" t="str">
        <f>IF(Q14="","",SUM(Q$6:Q14))</f>
        <v/>
      </c>
      <c r="R192">
        <f>IF(R14="","",SUM(R$6:R14))</f>
        <v>12</v>
      </c>
      <c r="S192">
        <f>IF(S14="","",SUM(S$6:S14))</f>
        <v>37</v>
      </c>
      <c r="T192">
        <f>IF(T14="","",SUM(T$6:T14))</f>
        <v>0</v>
      </c>
      <c r="U192" t="str">
        <f>IF(U14="","",SUM(U$6:U14))</f>
        <v/>
      </c>
      <c r="V192" t="str">
        <f>IF(V14="","",SUM(V$6:V14))</f>
        <v/>
      </c>
      <c r="W192">
        <f>IF(W14="","",SUM(W$6:W14))</f>
        <v>7</v>
      </c>
      <c r="X192">
        <f>IF(X14="","",SUM(X$6:X14))</f>
        <v>0</v>
      </c>
      <c r="Y192">
        <f>IF(Y14="","",SUM(Y$6:Y14))</f>
        <v>0</v>
      </c>
      <c r="Z192">
        <f>IF(Z14="","",SUM(Z$6:Z14))</f>
        <v>0</v>
      </c>
      <c r="AA192" t="str">
        <f>IF(AA14="","",SUM(AA$6:AA14))</f>
        <v/>
      </c>
      <c r="AB192" t="str">
        <f>IF(AB14="","",SUM(AB$6:AB14))</f>
        <v/>
      </c>
      <c r="AC192" t="str">
        <f>IF(AC14="","",SUM(AC$6:AC14))</f>
        <v/>
      </c>
      <c r="AD192">
        <f>IF(AD14="","",SUM(AD$6:AD14))</f>
        <v>19</v>
      </c>
      <c r="AE192" t="str">
        <f>IF(AE14="","",SUM(AE$6:AE14))</f>
        <v/>
      </c>
      <c r="AF192">
        <f>IF(AF14="","",SUM(AF$6:AF14))</f>
        <v>0</v>
      </c>
      <c r="AG192">
        <f>IF(AG14="","",SUM(AG$6:AG14))</f>
        <v>16</v>
      </c>
      <c r="AH192" t="str">
        <f>IF(AH14="","",SUM(AH$6:AH14))</f>
        <v/>
      </c>
      <c r="AI192" t="str">
        <f>IF(AI14="","",SUM(AI$6:AI14))</f>
        <v/>
      </c>
      <c r="AJ192" t="str">
        <f>IF(AJ14="","",SUM(AJ$6:AJ14))</f>
        <v/>
      </c>
      <c r="AK192" t="str">
        <f>IF(AK14="","",SUM(AK$6:AK14))</f>
        <v/>
      </c>
      <c r="AL192">
        <f>IF(AL14="","",SUM(AL$6:AL14))</f>
        <v>44</v>
      </c>
      <c r="AM192">
        <f>IF(AM14="","",SUM(AM$6:AM14))</f>
        <v>1</v>
      </c>
      <c r="AN192">
        <f>IF(AN14="","",SUM(AN$6:AN14))</f>
        <v>2</v>
      </c>
      <c r="AO192">
        <f>IF(AO14="","",SUM(AO$6:AO14))</f>
        <v>1</v>
      </c>
      <c r="AP192">
        <f>IF(AP14="","",SUM(AP$6:AP14))</f>
        <v>0</v>
      </c>
      <c r="AQ192">
        <f>IF(AQ14="","",SUM(AQ$6:AQ14))</f>
        <v>23</v>
      </c>
      <c r="AR192">
        <f>IF(AR14="","",SUM(AR$6:AR14))</f>
        <v>0</v>
      </c>
      <c r="AS192" t="str">
        <f>IF(AS14="","",SUM(AS$6:AS14))</f>
        <v/>
      </c>
      <c r="AT192" t="str">
        <f>IF(AT14="","",SUM(AT$6:AT14))</f>
        <v/>
      </c>
      <c r="AU192" t="str">
        <f>IF(AU14="","",SUM(AU$6:AU14))</f>
        <v/>
      </c>
    </row>
    <row r="193" spans="1:47" x14ac:dyDescent="0.25">
      <c r="A193" s="2">
        <v>44352</v>
      </c>
      <c r="B193">
        <f>IF(B15="","",SUM(B$6:B15))</f>
        <v>123</v>
      </c>
      <c r="C193">
        <f>IF(C15="","",SUM(C$6:C15))</f>
        <v>924</v>
      </c>
      <c r="D193" t="str">
        <f>IF(D15="","",SUM(D$6:D15))</f>
        <v/>
      </c>
      <c r="E193" t="str">
        <f>IF(E15="","",SUM(E$6:E15))</f>
        <v/>
      </c>
      <c r="F193" t="str">
        <f>IF(F15="","",SUM(F$6:F15))</f>
        <v/>
      </c>
      <c r="G193" t="str">
        <f>IF(G15="","",SUM(G$6:G15))</f>
        <v/>
      </c>
      <c r="H193">
        <f>IF(H15="","",SUM(H$6:H15))</f>
        <v>0</v>
      </c>
      <c r="I193">
        <f>IF(I15="","",SUM(I$6:I15))</f>
        <v>0</v>
      </c>
      <c r="J193">
        <f>IF(J15="","",SUM(J$6:J15))</f>
        <v>40</v>
      </c>
      <c r="K193">
        <f>IF(K15="","",SUM(K$6:K15))</f>
        <v>0</v>
      </c>
      <c r="L193" t="str">
        <f>IF(L15="","",SUM(L$6:L15))</f>
        <v/>
      </c>
      <c r="M193">
        <f>IF(M15="","",SUM(M$6:M15))</f>
        <v>1</v>
      </c>
      <c r="N193" t="str">
        <f>IF(N15="","",SUM(N$6:N15))</f>
        <v/>
      </c>
      <c r="O193">
        <f>IF(O15="","",SUM(O$6:O15))</f>
        <v>284</v>
      </c>
      <c r="P193">
        <f>IF(P15="","",SUM(P$6:P15))</f>
        <v>53</v>
      </c>
      <c r="Q193" t="str">
        <f>IF(Q15="","",SUM(Q$6:Q15))</f>
        <v/>
      </c>
      <c r="R193">
        <f>IF(R15="","",SUM(R$6:R15))</f>
        <v>16</v>
      </c>
      <c r="S193">
        <f>IF(S15="","",SUM(S$6:S15))</f>
        <v>65</v>
      </c>
      <c r="T193">
        <f>IF(T15="","",SUM(T$6:T15))</f>
        <v>0</v>
      </c>
      <c r="U193" t="str">
        <f>IF(U15="","",SUM(U$6:U15))</f>
        <v/>
      </c>
      <c r="V193" t="str">
        <f>IF(V15="","",SUM(V$6:V15))</f>
        <v/>
      </c>
      <c r="W193">
        <f>IF(W15="","",SUM(W$6:W15))</f>
        <v>39</v>
      </c>
      <c r="X193">
        <f>IF(X15="","",SUM(X$6:X15))</f>
        <v>0</v>
      </c>
      <c r="Y193">
        <f>IF(Y15="","",SUM(Y$6:Y15))</f>
        <v>1</v>
      </c>
      <c r="Z193">
        <f>IF(Z15="","",SUM(Z$6:Z15))</f>
        <v>16</v>
      </c>
      <c r="AA193" t="str">
        <f>IF(AA15="","",SUM(AA$6:AA15))</f>
        <v/>
      </c>
      <c r="AB193" t="str">
        <f>IF(AB15="","",SUM(AB$6:AB15))</f>
        <v/>
      </c>
      <c r="AC193" t="str">
        <f>IF(AC15="","",SUM(AC$6:AC15))</f>
        <v/>
      </c>
      <c r="AD193">
        <f>IF(AD15="","",SUM(AD$6:AD15))</f>
        <v>41</v>
      </c>
      <c r="AE193" t="str">
        <f>IF(AE15="","",SUM(AE$6:AE15))</f>
        <v/>
      </c>
      <c r="AF193">
        <f>IF(AF15="","",SUM(AF$6:AF15))</f>
        <v>7</v>
      </c>
      <c r="AG193">
        <f>IF(AG15="","",SUM(AG$6:AG15))</f>
        <v>26</v>
      </c>
      <c r="AH193">
        <f>IF(AH15="","",SUM(AH$6:AH15))</f>
        <v>1</v>
      </c>
      <c r="AI193" t="str">
        <f>IF(AI15="","",SUM(AI$6:AI15))</f>
        <v/>
      </c>
      <c r="AJ193" t="str">
        <f>IF(AJ15="","",SUM(AJ$6:AJ15))</f>
        <v/>
      </c>
      <c r="AK193">
        <f>IF(AK15="","",SUM(AK$6:AK15))</f>
        <v>39</v>
      </c>
      <c r="AL193">
        <f>IF(AL15="","",SUM(AL$6:AL15))</f>
        <v>253</v>
      </c>
      <c r="AM193">
        <f>IF(AM15="","",SUM(AM$6:AM15))</f>
        <v>2</v>
      </c>
      <c r="AN193">
        <f>IF(AN15="","",SUM(AN$6:AN15))</f>
        <v>3</v>
      </c>
      <c r="AO193">
        <f>IF(AO15="","",SUM(AO$6:AO15))</f>
        <v>3</v>
      </c>
      <c r="AP193">
        <f>IF(AP15="","",SUM(AP$6:AP15))</f>
        <v>1</v>
      </c>
      <c r="AQ193">
        <f>IF(AQ15="","",SUM(AQ$6:AQ15))</f>
        <v>39</v>
      </c>
      <c r="AR193">
        <f>IF(AR15="","",SUM(AR$6:AR15))</f>
        <v>1</v>
      </c>
      <c r="AS193" t="str">
        <f>IF(AS15="","",SUM(AS$6:AS15))</f>
        <v/>
      </c>
      <c r="AT193" t="str">
        <f>IF(AT15="","",SUM(AT$6:AT15))</f>
        <v/>
      </c>
      <c r="AU193" t="str">
        <f>IF(AU15="","",SUM(AU$6:AU15))</f>
        <v/>
      </c>
    </row>
    <row r="194" spans="1:47" x14ac:dyDescent="0.25">
      <c r="A194" s="2">
        <v>44353</v>
      </c>
      <c r="B194">
        <f>IF(B16="","",SUM(B$6:B16))</f>
        <v>505</v>
      </c>
      <c r="C194">
        <f>IF(C16="","",SUM(C$6:C16))</f>
        <v>1966</v>
      </c>
      <c r="D194">
        <f>IF(D16="","",SUM(D$6:D16))</f>
        <v>68</v>
      </c>
      <c r="E194" t="str">
        <f>IF(E16="","",SUM(E$6:E16))</f>
        <v/>
      </c>
      <c r="F194" t="str">
        <f>IF(F16="","",SUM(F$6:F16))</f>
        <v/>
      </c>
      <c r="G194" t="str">
        <f>IF(G16="","",SUM(G$6:G16))</f>
        <v/>
      </c>
      <c r="H194">
        <f>IF(H16="","",SUM(H$6:H16))</f>
        <v>13</v>
      </c>
      <c r="I194">
        <f>IF(I16="","",SUM(I$6:I16))</f>
        <v>5</v>
      </c>
      <c r="J194">
        <f>IF(J16="","",SUM(J$6:J16))</f>
        <v>100</v>
      </c>
      <c r="K194">
        <f>IF(K16="","",SUM(K$6:K16))</f>
        <v>0</v>
      </c>
      <c r="L194">
        <f>IF(L16="","",SUM(L$6:L16))</f>
        <v>7</v>
      </c>
      <c r="M194">
        <f>IF(M16="","",SUM(M$6:M16))</f>
        <v>11</v>
      </c>
      <c r="N194" t="str">
        <f>IF(N16="","",SUM(N$6:N16))</f>
        <v/>
      </c>
      <c r="O194">
        <f>IF(O16="","",SUM(O$6:O16))</f>
        <v>335</v>
      </c>
      <c r="P194">
        <f>IF(P16="","",SUM(P$6:P16))</f>
        <v>98</v>
      </c>
      <c r="Q194" t="str">
        <f>IF(Q16="","",SUM(Q$6:Q16))</f>
        <v/>
      </c>
      <c r="R194">
        <f>IF(R16="","",SUM(R$6:R16))</f>
        <v>31</v>
      </c>
      <c r="S194">
        <f>IF(S16="","",SUM(S$6:S16))</f>
        <v>83</v>
      </c>
      <c r="T194">
        <f>IF(T16="","",SUM(T$6:T16))</f>
        <v>5</v>
      </c>
      <c r="U194">
        <f>IF(U16="","",SUM(U$6:U16))</f>
        <v>14</v>
      </c>
      <c r="V194">
        <f>IF(V16="","",SUM(V$6:V16))</f>
        <v>48</v>
      </c>
      <c r="W194">
        <f>IF(W16="","",SUM(W$6:W16))</f>
        <v>280</v>
      </c>
      <c r="X194">
        <f>IF(X16="","",SUM(X$6:X16))</f>
        <v>0</v>
      </c>
      <c r="Y194">
        <f>IF(Y16="","",SUM(Y$6:Y16))</f>
        <v>4</v>
      </c>
      <c r="Z194">
        <f>IF(Z16="","",SUM(Z$6:Z16))</f>
        <v>26</v>
      </c>
      <c r="AA194" t="str">
        <f>IF(AA16="","",SUM(AA$6:AA16))</f>
        <v/>
      </c>
      <c r="AB194" t="str">
        <f>IF(AB16="","",SUM(AB$6:AB16))</f>
        <v/>
      </c>
      <c r="AC194">
        <f>IF(AC16="","",SUM(AC$6:AC16))</f>
        <v>2</v>
      </c>
      <c r="AD194">
        <f>IF(AD16="","",SUM(AD$6:AD16))</f>
        <v>70</v>
      </c>
      <c r="AE194">
        <f>IF(AE16="","",SUM(AE$6:AE16))</f>
        <v>9</v>
      </c>
      <c r="AF194">
        <f>IF(AF16="","",SUM(AF$6:AF16))</f>
        <v>38</v>
      </c>
      <c r="AG194">
        <f>IF(AG16="","",SUM(AG$6:AG16))</f>
        <v>49</v>
      </c>
      <c r="AH194">
        <f>IF(AH16="","",SUM(AH$6:AH16))</f>
        <v>1</v>
      </c>
      <c r="AI194">
        <f>IF(AI16="","",SUM(AI$6:AI16))</f>
        <v>1</v>
      </c>
      <c r="AJ194" t="str">
        <f>IF(AJ16="","",SUM(AJ$6:AJ16))</f>
        <v/>
      </c>
      <c r="AK194">
        <f>IF(AK16="","",SUM(AK$6:AK16))</f>
        <v>54</v>
      </c>
      <c r="AL194">
        <f>IF(AL16="","",SUM(AL$6:AL16))</f>
        <v>1649</v>
      </c>
      <c r="AM194">
        <f>IF(AM16="","",SUM(AM$6:AM16))</f>
        <v>4</v>
      </c>
      <c r="AN194">
        <f>IF(AN16="","",SUM(AN$6:AN16))</f>
        <v>4</v>
      </c>
      <c r="AO194">
        <f>IF(AO16="","",SUM(AO$6:AO16))</f>
        <v>5</v>
      </c>
      <c r="AP194">
        <f>IF(AP16="","",SUM(AP$6:AP16))</f>
        <v>3</v>
      </c>
      <c r="AQ194">
        <f>IF(AQ16="","",SUM(AQ$6:AQ16))</f>
        <v>43</v>
      </c>
      <c r="AR194">
        <f>IF(AR16="","",SUM(AR$6:AR16))</f>
        <v>3</v>
      </c>
      <c r="AS194" t="str">
        <f>IF(AS16="","",SUM(AS$6:AS16))</f>
        <v/>
      </c>
      <c r="AT194" t="str">
        <f>IF(AT16="","",SUM(AT$6:AT16))</f>
        <v/>
      </c>
      <c r="AU194">
        <f>IF(AU16="","",SUM(AU$6:AU16))</f>
        <v>0</v>
      </c>
    </row>
    <row r="195" spans="1:47" x14ac:dyDescent="0.25">
      <c r="A195" s="2">
        <v>44354</v>
      </c>
      <c r="B195">
        <f>IF(B17="","",SUM(B$6:B17))</f>
        <v>514</v>
      </c>
      <c r="C195">
        <f>IF(C17="","",SUM(C$6:C17))</f>
        <v>6089</v>
      </c>
      <c r="D195">
        <f>IF(D17="","",SUM(D$6:D17))</f>
        <v>327</v>
      </c>
      <c r="E195" t="str">
        <f>IF(E17="","",SUM(E$6:E17))</f>
        <v/>
      </c>
      <c r="F195" t="str">
        <f>IF(F17="","",SUM(F$6:F17))</f>
        <v/>
      </c>
      <c r="G195" t="str">
        <f>IF(G17="","",SUM(G$6:G17))</f>
        <v/>
      </c>
      <c r="H195">
        <f>IF(H17="","",SUM(H$6:H17))</f>
        <v>59</v>
      </c>
      <c r="I195">
        <f>IF(I17="","",SUM(I$6:I17))</f>
        <v>98</v>
      </c>
      <c r="J195">
        <f>IF(J17="","",SUM(J$6:J17))</f>
        <v>166</v>
      </c>
      <c r="K195">
        <f>IF(K17="","",SUM(K$6:K17))</f>
        <v>4</v>
      </c>
      <c r="L195">
        <f>IF(L17="","",SUM(L$6:L17))</f>
        <v>25</v>
      </c>
      <c r="M195">
        <f>IF(M17="","",SUM(M$6:M17))</f>
        <v>42</v>
      </c>
      <c r="N195" t="str">
        <f>IF(N17="","",SUM(N$6:N17))</f>
        <v/>
      </c>
      <c r="O195">
        <f>IF(O17="","",SUM(O$6:O17))</f>
        <v>393</v>
      </c>
      <c r="P195">
        <f>IF(P17="","",SUM(P$6:P17))</f>
        <v>131</v>
      </c>
      <c r="Q195">
        <f>IF(Q17="","",SUM(Q$6:Q17))</f>
        <v>0</v>
      </c>
      <c r="R195">
        <f>IF(R17="","",SUM(R$6:R17))</f>
        <v>49</v>
      </c>
      <c r="S195">
        <f>IF(S17="","",SUM(S$6:S17))</f>
        <v>106</v>
      </c>
      <c r="T195">
        <f>IF(T17="","",SUM(T$6:T17))</f>
        <v>113</v>
      </c>
      <c r="U195">
        <f>IF(U17="","",SUM(U$6:U17))</f>
        <v>28</v>
      </c>
      <c r="V195">
        <f>IF(V17="","",SUM(V$6:V17))</f>
        <v>106</v>
      </c>
      <c r="W195">
        <f>IF(W17="","",SUM(W$6:W17))</f>
        <v>873</v>
      </c>
      <c r="X195">
        <f>IF(X17="","",SUM(X$6:X17))</f>
        <v>17</v>
      </c>
      <c r="Y195">
        <f>IF(Y17="","",SUM(Y$6:Y17))</f>
        <v>4</v>
      </c>
      <c r="Z195">
        <f>IF(Z17="","",SUM(Z$6:Z17))</f>
        <v>43</v>
      </c>
      <c r="AA195">
        <f>IF(AA17="","",SUM(AA$6:AA17))</f>
        <v>17</v>
      </c>
      <c r="AB195" t="str">
        <f>IF(AB17="","",SUM(AB$6:AB17))</f>
        <v/>
      </c>
      <c r="AC195">
        <f>IF(AC17="","",SUM(AC$6:AC17))</f>
        <v>15</v>
      </c>
      <c r="AD195">
        <f>IF(AD17="","",SUM(AD$6:AD17))</f>
        <v>103</v>
      </c>
      <c r="AE195">
        <f>IF(AE17="","",SUM(AE$6:AE17))</f>
        <v>31</v>
      </c>
      <c r="AF195">
        <f>IF(AF17="","",SUM(AF$6:AF17))</f>
        <v>65</v>
      </c>
      <c r="AG195">
        <f>IF(AG17="","",SUM(AG$6:AG17))</f>
        <v>116</v>
      </c>
      <c r="AH195">
        <f>IF(AH17="","",SUM(AH$6:AH17))</f>
        <v>5</v>
      </c>
      <c r="AI195">
        <f>IF(AI17="","",SUM(AI$6:AI17))</f>
        <v>1</v>
      </c>
      <c r="AJ195" t="str">
        <f>IF(AJ17="","",SUM(AJ$6:AJ17))</f>
        <v/>
      </c>
      <c r="AK195">
        <f>IF(AK17="","",SUM(AK$6:AK17))</f>
        <v>81</v>
      </c>
      <c r="AL195">
        <f>IF(AL17="","",SUM(AL$6:AL17))</f>
        <v>2558</v>
      </c>
      <c r="AM195">
        <f>IF(AM17="","",SUM(AM$6:AM17))</f>
        <v>5</v>
      </c>
      <c r="AN195">
        <f>IF(AN17="","",SUM(AN$6:AN17))</f>
        <v>4</v>
      </c>
      <c r="AO195">
        <f>IF(AO17="","",SUM(AO$6:AO17))</f>
        <v>8</v>
      </c>
      <c r="AP195">
        <f>IF(AP17="","",SUM(AP$6:AP17))</f>
        <v>29</v>
      </c>
      <c r="AQ195">
        <f>IF(AQ17="","",SUM(AQ$6:AQ17))</f>
        <v>49</v>
      </c>
      <c r="AR195">
        <f>IF(AR17="","",SUM(AR$6:AR17))</f>
        <v>3</v>
      </c>
      <c r="AS195">
        <f>IF(AS17="","",SUM(AS$6:AS17))</f>
        <v>2</v>
      </c>
      <c r="AT195" t="str">
        <f>IF(AT17="","",SUM(AT$6:AT17))</f>
        <v/>
      </c>
      <c r="AU195">
        <f>IF(AU17="","",SUM(AU$6:AU17))</f>
        <v>0</v>
      </c>
    </row>
    <row r="196" spans="1:47" x14ac:dyDescent="0.25">
      <c r="A196" s="2">
        <v>44355</v>
      </c>
      <c r="B196">
        <f>IF(B18="","",SUM(B$6:B18))</f>
        <v>687</v>
      </c>
      <c r="C196">
        <f>IF(C18="","",SUM(C$6:C18))</f>
        <v>9039</v>
      </c>
      <c r="D196">
        <f>IF(D18="","",SUM(D$6:D18))</f>
        <v>844</v>
      </c>
      <c r="E196" t="str">
        <f>IF(E18="","",SUM(E$6:E18))</f>
        <v/>
      </c>
      <c r="F196" t="str">
        <f>IF(F18="","",SUM(F$6:F18))</f>
        <v/>
      </c>
      <c r="G196" t="str">
        <f>IF(G18="","",SUM(G$6:G18))</f>
        <v/>
      </c>
      <c r="H196">
        <f>IF(H18="","",SUM(H$6:H18))</f>
        <v>69</v>
      </c>
      <c r="I196">
        <f>IF(I18="","",SUM(I$6:I18))</f>
        <v>137</v>
      </c>
      <c r="J196">
        <f>IF(J18="","",SUM(J$6:J18))</f>
        <v>200</v>
      </c>
      <c r="K196">
        <f>IF(K18="","",SUM(K$6:K18))</f>
        <v>8</v>
      </c>
      <c r="L196">
        <f>IF(L18="","",SUM(L$6:L18))</f>
        <v>29</v>
      </c>
      <c r="M196">
        <f>IF(M18="","",SUM(M$6:M18))</f>
        <v>48</v>
      </c>
      <c r="N196" t="str">
        <f>IF(N18="","",SUM(N$6:N18))</f>
        <v/>
      </c>
      <c r="O196">
        <f>IF(O18="","",SUM(O$6:O18))</f>
        <v>456</v>
      </c>
      <c r="P196">
        <f>IF(P18="","",SUM(P$6:P18))</f>
        <v>223</v>
      </c>
      <c r="Q196">
        <f>IF(Q18="","",SUM(Q$6:Q18))</f>
        <v>1</v>
      </c>
      <c r="R196">
        <f>IF(R18="","",SUM(R$6:R18))</f>
        <v>52</v>
      </c>
      <c r="S196">
        <f>IF(S18="","",SUM(S$6:S18))</f>
        <v>162</v>
      </c>
      <c r="T196">
        <f>IF(T18="","",SUM(T$6:T18))</f>
        <v>149</v>
      </c>
      <c r="U196">
        <f>IF(U18="","",SUM(U$6:U18))</f>
        <v>46</v>
      </c>
      <c r="V196">
        <f>IF(V18="","",SUM(V$6:V18))</f>
        <v>129</v>
      </c>
      <c r="W196">
        <f>IF(W18="","",SUM(W$6:W18))</f>
        <v>1277</v>
      </c>
      <c r="X196">
        <f>IF(X18="","",SUM(X$6:X18))</f>
        <v>30</v>
      </c>
      <c r="Y196">
        <f>IF(Y18="","",SUM(Y$6:Y18))</f>
        <v>6</v>
      </c>
      <c r="Z196">
        <f>IF(Z18="","",SUM(Z$6:Z18))</f>
        <v>85</v>
      </c>
      <c r="AA196">
        <f>IF(AA18="","",SUM(AA$6:AA18))</f>
        <v>68</v>
      </c>
      <c r="AB196">
        <f>IF(AB18="","",SUM(AB$6:AB18))</f>
        <v>102</v>
      </c>
      <c r="AC196">
        <f>IF(AC18="","",SUM(AC$6:AC18))</f>
        <v>31</v>
      </c>
      <c r="AD196">
        <f>IF(AD18="","",SUM(AD$6:AD18))</f>
        <v>118</v>
      </c>
      <c r="AE196">
        <f>IF(AE18="","",SUM(AE$6:AE18))</f>
        <v>78</v>
      </c>
      <c r="AF196">
        <f>IF(AF18="","",SUM(AF$6:AF18))</f>
        <v>105</v>
      </c>
      <c r="AG196">
        <f>IF(AG18="","",SUM(AG$6:AG18))</f>
        <v>268</v>
      </c>
      <c r="AH196">
        <f>IF(AH18="","",SUM(AH$6:AH18))</f>
        <v>9</v>
      </c>
      <c r="AI196">
        <f>IF(AI18="","",SUM(AI$6:AI18))</f>
        <v>1</v>
      </c>
      <c r="AJ196" t="str">
        <f>IF(AJ18="","",SUM(AJ$6:AJ18))</f>
        <v/>
      </c>
      <c r="AK196">
        <f>IF(AK18="","",SUM(AK$6:AK18))</f>
        <v>91</v>
      </c>
      <c r="AL196">
        <f>IF(AL18="","",SUM(AL$6:AL18))</f>
        <v>2719</v>
      </c>
      <c r="AM196">
        <f>IF(AM18="","",SUM(AM$6:AM18))</f>
        <v>8</v>
      </c>
      <c r="AN196">
        <f>IF(AN18="","",SUM(AN$6:AN18))</f>
        <v>6</v>
      </c>
      <c r="AO196">
        <f>IF(AO18="","",SUM(AO$6:AO18))</f>
        <v>10</v>
      </c>
      <c r="AP196">
        <f>IF(AP18="","",SUM(AP$6:AP18))</f>
        <v>37</v>
      </c>
      <c r="AQ196">
        <f>IF(AQ18="","",SUM(AQ$6:AQ18))</f>
        <v>94</v>
      </c>
      <c r="AR196">
        <f>IF(AR18="","",SUM(AR$6:AR18))</f>
        <v>4</v>
      </c>
      <c r="AS196">
        <f>IF(AS18="","",SUM(AS$6:AS18))</f>
        <v>2</v>
      </c>
      <c r="AT196">
        <f>IF(AT18="","",SUM(AT$6:AT18))</f>
        <v>1</v>
      </c>
      <c r="AU196">
        <f>IF(AU18="","",SUM(AU$6:AU18))</f>
        <v>2</v>
      </c>
    </row>
    <row r="197" spans="1:47" x14ac:dyDescent="0.25">
      <c r="A197" s="2">
        <v>44356</v>
      </c>
      <c r="B197">
        <f>IF(B19="","",SUM(B$6:B19))</f>
        <v>713</v>
      </c>
      <c r="C197">
        <f>IF(C19="","",SUM(C$6:C19))</f>
        <v>9349</v>
      </c>
      <c r="D197">
        <f>IF(D19="","",SUM(D$6:D19))</f>
        <v>844</v>
      </c>
      <c r="E197">
        <f>IF(E19="","",SUM(E$6:E19))</f>
        <v>3</v>
      </c>
      <c r="F197" t="str">
        <f>IF(F19="","",SUM(F$6:F19))</f>
        <v/>
      </c>
      <c r="G197" t="str">
        <f>IF(G19="","",SUM(G$6:G19))</f>
        <v/>
      </c>
      <c r="H197">
        <f>IF(H19="","",SUM(H$6:H19))</f>
        <v>102</v>
      </c>
      <c r="I197">
        <f>IF(I19="","",SUM(I$6:I19))</f>
        <v>222</v>
      </c>
      <c r="J197">
        <f>IF(J19="","",SUM(J$6:J19))</f>
        <v>333</v>
      </c>
      <c r="K197">
        <f>IF(K19="","",SUM(K$6:K19))</f>
        <v>11</v>
      </c>
      <c r="L197">
        <f>IF(L19="","",SUM(L$6:L19))</f>
        <v>41</v>
      </c>
      <c r="M197">
        <f>IF(M19="","",SUM(M$6:M19))</f>
        <v>70</v>
      </c>
      <c r="N197">
        <f>IF(N19="","",SUM(N$6:N19))</f>
        <v>3</v>
      </c>
      <c r="O197">
        <f>IF(O19="","",SUM(O$6:O19))</f>
        <v>499</v>
      </c>
      <c r="P197">
        <f>IF(P19="","",SUM(P$6:P19))</f>
        <v>328</v>
      </c>
      <c r="Q197">
        <f>IF(Q19="","",SUM(Q$6:Q19))</f>
        <v>8</v>
      </c>
      <c r="R197">
        <f>IF(R19="","",SUM(R$6:R19))</f>
        <v>63</v>
      </c>
      <c r="S197">
        <f>IF(S19="","",SUM(S$6:S19))</f>
        <v>221</v>
      </c>
      <c r="T197">
        <f>IF(T19="","",SUM(T$6:T19))</f>
        <v>176</v>
      </c>
      <c r="U197">
        <f>IF(U19="","",SUM(U$6:U19))</f>
        <v>100</v>
      </c>
      <c r="V197">
        <f>IF(V19="","",SUM(V$6:V19))</f>
        <v>147</v>
      </c>
      <c r="W197">
        <f>IF(W19="","",SUM(W$6:W19))</f>
        <v>1436</v>
      </c>
      <c r="X197">
        <f>IF(X19="","",SUM(X$6:X19))</f>
        <v>33</v>
      </c>
      <c r="Y197">
        <f>IF(Y19="","",SUM(Y$6:Y19))</f>
        <v>16</v>
      </c>
      <c r="Z197">
        <f>IF(Z19="","",SUM(Z$6:Z19))</f>
        <v>106</v>
      </c>
      <c r="AA197">
        <f>IF(AA19="","",SUM(AA$6:AA19))</f>
        <v>89</v>
      </c>
      <c r="AB197">
        <f>IF(AB19="","",SUM(AB$6:AB19))</f>
        <v>260</v>
      </c>
      <c r="AC197">
        <f>IF(AC19="","",SUM(AC$6:AC19))</f>
        <v>44</v>
      </c>
      <c r="AD197">
        <f>IF(AD19="","",SUM(AD$6:AD19))</f>
        <v>155</v>
      </c>
      <c r="AE197">
        <f>IF(AE19="","",SUM(AE$6:AE19))</f>
        <v>209</v>
      </c>
      <c r="AF197">
        <f>IF(AF19="","",SUM(AF$6:AF19))</f>
        <v>142</v>
      </c>
      <c r="AG197">
        <f>IF(AG19="","",SUM(AG$6:AG19))</f>
        <v>418</v>
      </c>
      <c r="AH197">
        <f>IF(AH19="","",SUM(AH$6:AH19))</f>
        <v>9</v>
      </c>
      <c r="AI197">
        <f>IF(AI19="","",SUM(AI$6:AI19))</f>
        <v>1</v>
      </c>
      <c r="AJ197">
        <f>IF(AJ19="","",SUM(AJ$6:AJ19))</f>
        <v>3</v>
      </c>
      <c r="AK197">
        <f>IF(AK19="","",SUM(AK$6:AK19))</f>
        <v>113</v>
      </c>
      <c r="AL197">
        <f>IF(AL19="","",SUM(AL$6:AL19))</f>
        <v>3013</v>
      </c>
      <c r="AM197">
        <f>IF(AM19="","",SUM(AM$6:AM19))</f>
        <v>11</v>
      </c>
      <c r="AN197">
        <f>IF(AN19="","",SUM(AN$6:AN19))</f>
        <v>259</v>
      </c>
      <c r="AO197">
        <f>IF(AO19="","",SUM(AO$6:AO19))</f>
        <v>10</v>
      </c>
      <c r="AP197">
        <f>IF(AP19="","",SUM(AP$6:AP19))</f>
        <v>43</v>
      </c>
      <c r="AQ197">
        <f>IF(AQ19="","",SUM(AQ$6:AQ19))</f>
        <v>117</v>
      </c>
      <c r="AR197">
        <f>IF(AR19="","",SUM(AR$6:AR19))</f>
        <v>4</v>
      </c>
      <c r="AS197">
        <f>IF(AS19="","",SUM(AS$6:AS19))</f>
        <v>4</v>
      </c>
      <c r="AT197">
        <f>IF(AT19="","",SUM(AT$6:AT19))</f>
        <v>6</v>
      </c>
      <c r="AU197">
        <f>IF(AU19="","",SUM(AU$6:AU19))</f>
        <v>12</v>
      </c>
    </row>
    <row r="198" spans="1:47" x14ac:dyDescent="0.25">
      <c r="A198" s="2">
        <v>44357</v>
      </c>
      <c r="B198">
        <f>IF(B20="","",SUM(B$6:B20))</f>
        <v>745</v>
      </c>
      <c r="C198">
        <f>IF(C20="","",SUM(C$6:C20))</f>
        <v>9470</v>
      </c>
      <c r="D198">
        <f>IF(D20="","",SUM(D$6:D20))</f>
        <v>844</v>
      </c>
      <c r="E198">
        <f>IF(E20="","",SUM(E$6:E20))</f>
        <v>11</v>
      </c>
      <c r="F198" t="str">
        <f>IF(F20="","",SUM(F$6:F20))</f>
        <v/>
      </c>
      <c r="G198">
        <f>IF(G20="","",SUM(G$6:G20))</f>
        <v>25</v>
      </c>
      <c r="H198">
        <f>IF(H20="","",SUM(H$6:H20))</f>
        <v>162</v>
      </c>
      <c r="I198">
        <f>IF(I20="","",SUM(I$6:I20))</f>
        <v>442</v>
      </c>
      <c r="J198">
        <f>IF(J20="","",SUM(J$6:J20))</f>
        <v>564</v>
      </c>
      <c r="K198">
        <f>IF(K20="","",SUM(K$6:K20))</f>
        <v>11</v>
      </c>
      <c r="L198">
        <f>IF(L20="","",SUM(L$6:L20))</f>
        <v>55</v>
      </c>
      <c r="M198">
        <f>IF(M20="","",SUM(M$6:M20))</f>
        <v>106</v>
      </c>
      <c r="N198">
        <f>IF(N20="","",SUM(N$6:N20))</f>
        <v>53</v>
      </c>
      <c r="O198">
        <f>IF(O20="","",SUM(O$6:O20))</f>
        <v>571</v>
      </c>
      <c r="P198">
        <f>IF(P20="","",SUM(P$6:P20))</f>
        <v>716</v>
      </c>
      <c r="Q198">
        <f>IF(Q20="","",SUM(Q$6:Q20))</f>
        <v>61</v>
      </c>
      <c r="R198">
        <f>IF(R20="","",SUM(R$6:R20))</f>
        <v>200</v>
      </c>
      <c r="S198">
        <f>IF(S20="","",SUM(S$6:S20))</f>
        <v>245</v>
      </c>
      <c r="T198">
        <f>IF(T20="","",SUM(T$6:T20))</f>
        <v>309</v>
      </c>
      <c r="U198">
        <f>IF(U20="","",SUM(U$6:U20))</f>
        <v>185</v>
      </c>
      <c r="V198">
        <f>IF(V20="","",SUM(V$6:V20))</f>
        <v>167</v>
      </c>
      <c r="W198">
        <f>IF(W20="","",SUM(W$6:W20))</f>
        <v>1469</v>
      </c>
      <c r="X198">
        <f>IF(X20="","",SUM(X$6:X20))</f>
        <v>44</v>
      </c>
      <c r="Y198">
        <f>IF(Y20="","",SUM(Y$6:Y20))</f>
        <v>36</v>
      </c>
      <c r="Z198">
        <f>IF(Z20="","",SUM(Z$6:Z20))</f>
        <v>174</v>
      </c>
      <c r="AA198">
        <f>IF(AA20="","",SUM(AA$6:AA20))</f>
        <v>95</v>
      </c>
      <c r="AB198">
        <f>IF(AB20="","",SUM(AB$6:AB20))</f>
        <v>652</v>
      </c>
      <c r="AC198">
        <f>IF(AC20="","",SUM(AC$6:AC20))</f>
        <v>80</v>
      </c>
      <c r="AD198">
        <f>IF(AD20="","",SUM(AD$6:AD20))</f>
        <v>200</v>
      </c>
      <c r="AE198">
        <f>IF(AE20="","",SUM(AE$6:AE20))</f>
        <v>305</v>
      </c>
      <c r="AF198">
        <f>IF(AF20="","",SUM(AF$6:AF20))</f>
        <v>247</v>
      </c>
      <c r="AG198">
        <f>IF(AG20="","",SUM(AG$6:AG20))</f>
        <v>521</v>
      </c>
      <c r="AH198">
        <f>IF(AH20="","",SUM(AH$6:AH20))</f>
        <v>9</v>
      </c>
      <c r="AI198">
        <f>IF(AI20="","",SUM(AI$6:AI20))</f>
        <v>1</v>
      </c>
      <c r="AJ198">
        <f>IF(AJ20="","",SUM(AJ$6:AJ20))</f>
        <v>11</v>
      </c>
      <c r="AK198">
        <f>IF(AK20="","",SUM(AK$6:AK20))</f>
        <v>186</v>
      </c>
      <c r="AL198">
        <f>IF(AL20="","",SUM(AL$6:AL20))</f>
        <v>3509</v>
      </c>
      <c r="AM198">
        <f>IF(AM20="","",SUM(AM$6:AM20))</f>
        <v>15</v>
      </c>
      <c r="AN198">
        <f>IF(AN20="","",SUM(AN$6:AN20))</f>
        <v>404</v>
      </c>
      <c r="AO198">
        <f>IF(AO20="","",SUM(AO$6:AO20))</f>
        <v>13</v>
      </c>
      <c r="AP198">
        <f>IF(AP20="","",SUM(AP$6:AP20))</f>
        <v>59</v>
      </c>
      <c r="AQ198">
        <f>IF(AQ20="","",SUM(AQ$6:AQ20))</f>
        <v>137</v>
      </c>
      <c r="AR198">
        <f>IF(AR20="","",SUM(AR$6:AR20))</f>
        <v>4</v>
      </c>
      <c r="AS198">
        <f>IF(AS20="","",SUM(AS$6:AS20))</f>
        <v>4</v>
      </c>
      <c r="AT198">
        <f>IF(AT20="","",SUM(AT$6:AT20))</f>
        <v>6</v>
      </c>
      <c r="AU198">
        <f>IF(AU20="","",SUM(AU$6:AU20))</f>
        <v>24</v>
      </c>
    </row>
    <row r="199" spans="1:47" x14ac:dyDescent="0.25">
      <c r="A199" s="2">
        <v>44358</v>
      </c>
      <c r="B199">
        <f>IF(B21="","",SUM(B$6:B21))</f>
        <v>746</v>
      </c>
      <c r="C199">
        <f>IF(C21="","",SUM(C$6:C21))</f>
        <v>9586</v>
      </c>
      <c r="D199">
        <f>IF(D21="","",SUM(D$6:D21))</f>
        <v>844</v>
      </c>
      <c r="E199">
        <f>IF(E21="","",SUM(E$6:E21))</f>
        <v>22</v>
      </c>
      <c r="F199" t="str">
        <f>IF(F21="","",SUM(F$6:F21))</f>
        <v/>
      </c>
      <c r="G199">
        <f>IF(G21="","",SUM(G$6:G21))</f>
        <v>46</v>
      </c>
      <c r="H199">
        <f>IF(H21="","",SUM(H$6:H21))</f>
        <v>233</v>
      </c>
      <c r="I199">
        <f>IF(I21="","",SUM(I$6:I21))</f>
        <v>467</v>
      </c>
      <c r="J199">
        <f>IF(J21="","",SUM(J$6:J21))</f>
        <v>1372</v>
      </c>
      <c r="K199">
        <f>IF(K21="","",SUM(K$6:K21))</f>
        <v>11</v>
      </c>
      <c r="L199">
        <f>IF(L21="","",SUM(L$6:L21))</f>
        <v>63</v>
      </c>
      <c r="M199">
        <f>IF(M21="","",SUM(M$6:M21))</f>
        <v>133</v>
      </c>
      <c r="N199">
        <f>IF(N21="","",SUM(N$6:N21))</f>
        <v>95</v>
      </c>
      <c r="O199">
        <f>IF(O21="","",SUM(O$6:O21))</f>
        <v>607</v>
      </c>
      <c r="P199">
        <f>IF(P21="","",SUM(P$6:P21))</f>
        <v>834</v>
      </c>
      <c r="Q199">
        <f>IF(Q21="","",SUM(Q$6:Q21))</f>
        <v>84</v>
      </c>
      <c r="R199">
        <f>IF(R21="","",SUM(R$6:R21))</f>
        <v>2060</v>
      </c>
      <c r="S199">
        <f>IF(S21="","",SUM(S$6:S21))</f>
        <v>293</v>
      </c>
      <c r="T199">
        <f>IF(T21="","",SUM(T$6:T21))</f>
        <v>830</v>
      </c>
      <c r="U199">
        <f>IF(U21="","",SUM(U$6:U21))</f>
        <v>197</v>
      </c>
      <c r="V199">
        <f>IF(V21="","",SUM(V$6:V21))</f>
        <v>204</v>
      </c>
      <c r="W199">
        <f>IF(W21="","",SUM(W$6:W21))</f>
        <v>1528</v>
      </c>
      <c r="X199">
        <f>IF(X21="","",SUM(X$6:X21))</f>
        <v>64</v>
      </c>
      <c r="Y199">
        <f>IF(Y21="","",SUM(Y$6:Y21))</f>
        <v>39</v>
      </c>
      <c r="Z199">
        <f>IF(Z21="","",SUM(Z$6:Z21))</f>
        <v>199</v>
      </c>
      <c r="AA199">
        <f>IF(AA21="","",SUM(AA$6:AA21))</f>
        <v>163</v>
      </c>
      <c r="AB199">
        <f>IF(AB21="","",SUM(AB$6:AB21))</f>
        <v>1105</v>
      </c>
      <c r="AC199">
        <f>IF(AC21="","",SUM(AC$6:AC21))</f>
        <v>100</v>
      </c>
      <c r="AD199">
        <f>IF(AD21="","",SUM(AD$6:AD21))</f>
        <v>254</v>
      </c>
      <c r="AE199">
        <f>IF(AE21="","",SUM(AE$6:AE21))</f>
        <v>417</v>
      </c>
      <c r="AF199">
        <f>IF(AF21="","",SUM(AF$6:AF21))</f>
        <v>331</v>
      </c>
      <c r="AG199">
        <f>IF(AG21="","",SUM(AG$6:AG21))</f>
        <v>823</v>
      </c>
      <c r="AH199">
        <f>IF(AH21="","",SUM(AH$6:AH21))</f>
        <v>9</v>
      </c>
      <c r="AI199">
        <f>IF(AI21="","",SUM(AI$6:AI21))</f>
        <v>1</v>
      </c>
      <c r="AJ199">
        <f>IF(AJ21="","",SUM(AJ$6:AJ21))</f>
        <v>19</v>
      </c>
      <c r="AK199">
        <f>IF(AK21="","",SUM(AK$6:AK21))</f>
        <v>216</v>
      </c>
      <c r="AL199">
        <f>IF(AL21="","",SUM(AL$6:AL21))</f>
        <v>3751</v>
      </c>
      <c r="AM199">
        <f>IF(AM21="","",SUM(AM$6:AM21))</f>
        <v>61</v>
      </c>
      <c r="AN199">
        <f>IF(AN21="","",SUM(AN$6:AN21))</f>
        <v>492</v>
      </c>
      <c r="AO199">
        <f>IF(AO21="","",SUM(AO$6:AO21))</f>
        <v>23</v>
      </c>
      <c r="AP199">
        <f>IF(AP21="","",SUM(AP$6:AP21))</f>
        <v>73</v>
      </c>
      <c r="AQ199">
        <f>IF(AQ21="","",SUM(AQ$6:AQ21))</f>
        <v>154</v>
      </c>
      <c r="AR199">
        <f>IF(AR21="","",SUM(AR$6:AR21))</f>
        <v>4</v>
      </c>
      <c r="AS199">
        <f>IF(AS21="","",SUM(AS$6:AS21))</f>
        <v>4</v>
      </c>
      <c r="AT199">
        <f>IF(AT21="","",SUM(AT$6:AT21))</f>
        <v>13</v>
      </c>
      <c r="AU199">
        <f>IF(AU21="","",SUM(AU$6:AU21))</f>
        <v>37</v>
      </c>
    </row>
    <row r="200" spans="1:47" x14ac:dyDescent="0.25">
      <c r="A200" s="2">
        <v>44359</v>
      </c>
      <c r="B200">
        <f>IF(B22="","",SUM(B$6:B22))</f>
        <v>746</v>
      </c>
      <c r="C200">
        <f>IF(C22="","",SUM(C$6:C22))</f>
        <v>14234</v>
      </c>
      <c r="D200">
        <f>IF(D22="","",SUM(D$6:D22))</f>
        <v>2430</v>
      </c>
      <c r="E200">
        <f>IF(E22="","",SUM(E$6:E22))</f>
        <v>146</v>
      </c>
      <c r="F200" t="str">
        <f>IF(F22="","",SUM(F$6:F22))</f>
        <v/>
      </c>
      <c r="G200">
        <f>IF(G22="","",SUM(G$6:G22))</f>
        <v>123</v>
      </c>
      <c r="H200">
        <f>IF(H22="","",SUM(H$6:H22))</f>
        <v>252</v>
      </c>
      <c r="I200">
        <f>IF(I22="","",SUM(I$6:I22))</f>
        <v>567</v>
      </c>
      <c r="J200">
        <f>IF(J22="","",SUM(J$6:J22))</f>
        <v>1589</v>
      </c>
      <c r="K200">
        <f>IF(K22="","",SUM(K$6:K22))</f>
        <v>11</v>
      </c>
      <c r="L200">
        <f>IF(L22="","",SUM(L$6:L22))</f>
        <v>89</v>
      </c>
      <c r="M200">
        <f>IF(M22="","",SUM(M$6:M22))</f>
        <v>176</v>
      </c>
      <c r="N200">
        <f>IF(N22="","",SUM(N$6:N22))</f>
        <v>347</v>
      </c>
      <c r="O200">
        <f>IF(O22="","",SUM(O$6:O22))</f>
        <v>734</v>
      </c>
      <c r="P200">
        <f>IF(P22="","",SUM(P$6:P22))</f>
        <v>937</v>
      </c>
      <c r="Q200">
        <f>IF(Q22="","",SUM(Q$6:Q22))</f>
        <v>142</v>
      </c>
      <c r="R200">
        <f>IF(R22="","",SUM(R$6:R22))</f>
        <v>4124</v>
      </c>
      <c r="S200">
        <f>IF(S22="","",SUM(S$6:S22))</f>
        <v>315</v>
      </c>
      <c r="T200">
        <f>IF(T22="","",SUM(T$6:T22))</f>
        <v>1495</v>
      </c>
      <c r="U200">
        <f>IF(U22="","",SUM(U$6:U22))</f>
        <v>275</v>
      </c>
      <c r="V200">
        <f>IF(V22="","",SUM(V$6:V22))</f>
        <v>254</v>
      </c>
      <c r="W200">
        <f>IF(W22="","",SUM(W$6:W22))</f>
        <v>2219</v>
      </c>
      <c r="X200">
        <f>IF(X22="","",SUM(X$6:X22))</f>
        <v>91</v>
      </c>
      <c r="Y200">
        <f>IF(Y22="","",SUM(Y$6:Y22))</f>
        <v>60</v>
      </c>
      <c r="Z200">
        <f>IF(Z22="","",SUM(Z$6:Z22))</f>
        <v>259</v>
      </c>
      <c r="AA200">
        <f>IF(AA22="","",SUM(AA$6:AA22))</f>
        <v>177</v>
      </c>
      <c r="AB200">
        <f>IF(AB22="","",SUM(AB$6:AB22))</f>
        <v>1238</v>
      </c>
      <c r="AC200">
        <f>IF(AC22="","",SUM(AC$6:AC22))</f>
        <v>181</v>
      </c>
      <c r="AD200">
        <f>IF(AD22="","",SUM(AD$6:AD22))</f>
        <v>305</v>
      </c>
      <c r="AE200">
        <f>IF(AE22="","",SUM(AE$6:AE22))</f>
        <v>495</v>
      </c>
      <c r="AF200">
        <f>IF(AF22="","",SUM(AF$6:AF22))</f>
        <v>464</v>
      </c>
      <c r="AG200">
        <f>IF(AG22="","",SUM(AG$6:AG22))</f>
        <v>1206</v>
      </c>
      <c r="AH200">
        <f>IF(AH22="","",SUM(AH$6:AH22))</f>
        <v>13</v>
      </c>
      <c r="AI200">
        <f>IF(AI22="","",SUM(AI$6:AI22))</f>
        <v>3</v>
      </c>
      <c r="AJ200">
        <f>IF(AJ22="","",SUM(AJ$6:AJ22))</f>
        <v>35</v>
      </c>
      <c r="AK200">
        <f>IF(AK22="","",SUM(AK$6:AK22))</f>
        <v>265</v>
      </c>
      <c r="AL200">
        <f>IF(AL22="","",SUM(AL$6:AL22))</f>
        <v>3918</v>
      </c>
      <c r="AM200">
        <f>IF(AM22="","",SUM(AM$6:AM22))</f>
        <v>67</v>
      </c>
      <c r="AN200">
        <f>IF(AN22="","",SUM(AN$6:AN22))</f>
        <v>514</v>
      </c>
      <c r="AO200">
        <f>IF(AO22="","",SUM(AO$6:AO22))</f>
        <v>24</v>
      </c>
      <c r="AP200">
        <f>IF(AP22="","",SUM(AP$6:AP22))</f>
        <v>146</v>
      </c>
      <c r="AQ200">
        <f>IF(AQ22="","",SUM(AQ$6:AQ22))</f>
        <v>167</v>
      </c>
      <c r="AR200">
        <f>IF(AR22="","",SUM(AR$6:AR22))</f>
        <v>4</v>
      </c>
      <c r="AS200">
        <f>IF(AS22="","",SUM(AS$6:AS22))</f>
        <v>16</v>
      </c>
      <c r="AT200">
        <f>IF(AT22="","",SUM(AT$6:AT22))</f>
        <v>13</v>
      </c>
      <c r="AU200">
        <f>IF(AU22="","",SUM(AU$6:AU22))</f>
        <v>66</v>
      </c>
    </row>
    <row r="201" spans="1:47" x14ac:dyDescent="0.25">
      <c r="A201" s="2">
        <v>44360</v>
      </c>
      <c r="B201">
        <f>IF(B23="","",SUM(B$6:B23))</f>
        <v>746</v>
      </c>
      <c r="C201">
        <f>IF(C23="","",SUM(C$6:C23))</f>
        <v>20455</v>
      </c>
      <c r="D201">
        <f>IF(D23="","",SUM(D$6:D23))</f>
        <v>2549</v>
      </c>
      <c r="E201">
        <f>IF(E23="","",SUM(E$6:E23))</f>
        <v>3561</v>
      </c>
      <c r="F201" t="str">
        <f>IF(F23="","",SUM(F$6:F23))</f>
        <v/>
      </c>
      <c r="G201">
        <f>IF(G23="","",SUM(G$6:G23))</f>
        <v>206</v>
      </c>
      <c r="H201">
        <f>IF(H23="","",SUM(H$6:H23))</f>
        <v>629</v>
      </c>
      <c r="I201">
        <f>IF(I23="","",SUM(I$6:I23))</f>
        <v>635</v>
      </c>
      <c r="J201">
        <f>IF(J23="","",SUM(J$6:J23))</f>
        <v>1818</v>
      </c>
      <c r="K201">
        <f>IF(K23="","",SUM(K$6:K23))</f>
        <v>12</v>
      </c>
      <c r="L201">
        <f>IF(L23="","",SUM(L$6:L23))</f>
        <v>95</v>
      </c>
      <c r="M201">
        <f>IF(M23="","",SUM(M$6:M23))</f>
        <v>187</v>
      </c>
      <c r="N201">
        <f>IF(N23="","",SUM(N$6:N23))</f>
        <v>420</v>
      </c>
      <c r="O201">
        <f>IF(O23="","",SUM(O$6:O23))</f>
        <v>2062</v>
      </c>
      <c r="P201">
        <f>IF(P23="","",SUM(P$6:P23))</f>
        <v>1591</v>
      </c>
      <c r="Q201">
        <f>IF(Q23="","",SUM(Q$6:Q23))</f>
        <v>233</v>
      </c>
      <c r="R201">
        <f>IF(R23="","",SUM(R$6:R23))</f>
        <v>4775</v>
      </c>
      <c r="S201">
        <f>IF(S23="","",SUM(S$6:S23))</f>
        <v>353</v>
      </c>
      <c r="T201">
        <f>IF(T23="","",SUM(T$6:T23))</f>
        <v>1805</v>
      </c>
      <c r="U201">
        <f>IF(U23="","",SUM(U$6:U23))</f>
        <v>380</v>
      </c>
      <c r="V201">
        <f>IF(V23="","",SUM(V$6:V23))</f>
        <v>296</v>
      </c>
      <c r="W201">
        <f>IF(W23="","",SUM(W$6:W23))</f>
        <v>2969</v>
      </c>
      <c r="X201">
        <f>IF(X23="","",SUM(X$6:X23))</f>
        <v>117</v>
      </c>
      <c r="Y201">
        <f>IF(Y23="","",SUM(Y$6:Y23))</f>
        <v>99</v>
      </c>
      <c r="Z201">
        <f>IF(Z23="","",SUM(Z$6:Z23))</f>
        <v>271</v>
      </c>
      <c r="AA201">
        <f>IF(AA23="","",SUM(AA$6:AA23))</f>
        <v>189</v>
      </c>
      <c r="AB201">
        <f>IF(AB23="","",SUM(AB$6:AB23))</f>
        <v>1376</v>
      </c>
      <c r="AC201">
        <f>IF(AC23="","",SUM(AC$6:AC23))</f>
        <v>258</v>
      </c>
      <c r="AD201">
        <f>IF(AD23="","",SUM(AD$6:AD23))</f>
        <v>436</v>
      </c>
      <c r="AE201">
        <f>IF(AE23="","",SUM(AE$6:AE23))</f>
        <v>536</v>
      </c>
      <c r="AF201">
        <f>IF(AF23="","",SUM(AF$6:AF23))</f>
        <v>571</v>
      </c>
      <c r="AG201">
        <f>IF(AG23="","",SUM(AG$6:AG23))</f>
        <v>1668</v>
      </c>
      <c r="AH201">
        <f>IF(AH23="","",SUM(AH$6:AH23))</f>
        <v>13</v>
      </c>
      <c r="AI201">
        <f>IF(AI23="","",SUM(AI$6:AI23))</f>
        <v>26</v>
      </c>
      <c r="AJ201">
        <f>IF(AJ23="","",SUM(AJ$6:AJ23))</f>
        <v>54</v>
      </c>
      <c r="AK201">
        <f>IF(AK23="","",SUM(AK$6:AK23))</f>
        <v>309</v>
      </c>
      <c r="AL201">
        <f>IF(AL23="","",SUM(AL$6:AL23))</f>
        <v>3941</v>
      </c>
      <c r="AM201">
        <f>IF(AM23="","",SUM(AM$6:AM23))</f>
        <v>119</v>
      </c>
      <c r="AN201">
        <f>IF(AN23="","",SUM(AN$6:AN23))</f>
        <v>521</v>
      </c>
      <c r="AO201">
        <f>IF(AO23="","",SUM(AO$6:AO23))</f>
        <v>26</v>
      </c>
      <c r="AP201">
        <f>IF(AP23="","",SUM(AP$6:AP23))</f>
        <v>207</v>
      </c>
      <c r="AQ201">
        <f>IF(AQ23="","",SUM(AQ$6:AQ23))</f>
        <v>181</v>
      </c>
      <c r="AR201">
        <f>IF(AR23="","",SUM(AR$6:AR23))</f>
        <v>5</v>
      </c>
      <c r="AS201">
        <f>IF(AS23="","",SUM(AS$6:AS23))</f>
        <v>16</v>
      </c>
      <c r="AT201">
        <f>IF(AT23="","",SUM(AT$6:AT23))</f>
        <v>19</v>
      </c>
      <c r="AU201">
        <f>IF(AU23="","",SUM(AU$6:AU23))</f>
        <v>88</v>
      </c>
    </row>
    <row r="202" spans="1:47" x14ac:dyDescent="0.25">
      <c r="A202" s="2">
        <v>44361</v>
      </c>
      <c r="B202">
        <f>IF(B24="","",SUM(B$6:B24))</f>
        <v>843</v>
      </c>
      <c r="C202">
        <f>IF(C24="","",SUM(C$6:C24))</f>
        <v>27166</v>
      </c>
      <c r="D202">
        <f>IF(D24="","",SUM(D$6:D24))</f>
        <v>2580</v>
      </c>
      <c r="E202">
        <f>IF(E24="","",SUM(E$6:E24))</f>
        <v>7418</v>
      </c>
      <c r="F202" t="str">
        <f>IF(F24="","",SUM(F$6:F24))</f>
        <v/>
      </c>
      <c r="G202">
        <f>IF(G24="","",SUM(G$6:G24))</f>
        <v>528</v>
      </c>
      <c r="H202">
        <f>IF(H24="","",SUM(H$6:H24))</f>
        <v>684</v>
      </c>
      <c r="I202">
        <f>IF(I24="","",SUM(I$6:I24))</f>
        <v>1123</v>
      </c>
      <c r="J202">
        <f>IF(J24="","",SUM(J$6:J24))</f>
        <v>2068</v>
      </c>
      <c r="K202">
        <f>IF(K24="","",SUM(K$6:K24))</f>
        <v>13</v>
      </c>
      <c r="L202">
        <f>IF(L24="","",SUM(L$6:L24))</f>
        <v>126</v>
      </c>
      <c r="M202">
        <f>IF(M24="","",SUM(M$6:M24))</f>
        <v>197</v>
      </c>
      <c r="N202">
        <f>IF(N24="","",SUM(N$6:N24))</f>
        <v>757</v>
      </c>
      <c r="O202">
        <f>IF(O24="","",SUM(O$6:O24))</f>
        <v>3127</v>
      </c>
      <c r="P202">
        <f>IF(P24="","",SUM(P$6:P24))</f>
        <v>1715</v>
      </c>
      <c r="Q202">
        <f>IF(Q24="","",SUM(Q$6:Q24))</f>
        <v>323</v>
      </c>
      <c r="R202">
        <f>IF(R24="","",SUM(R$6:R24))</f>
        <v>6085</v>
      </c>
      <c r="S202">
        <f>IF(S24="","",SUM(S$6:S24))</f>
        <v>545</v>
      </c>
      <c r="T202">
        <f>IF(T24="","",SUM(T$6:T24))</f>
        <v>2168</v>
      </c>
      <c r="U202">
        <f>IF(U24="","",SUM(U$6:U24))</f>
        <v>418</v>
      </c>
      <c r="V202">
        <f>IF(V24="","",SUM(V$6:V24))</f>
        <v>361</v>
      </c>
      <c r="W202">
        <f>IF(W24="","",SUM(W$6:W24))</f>
        <v>3190</v>
      </c>
      <c r="X202">
        <f>IF(X24="","",SUM(X$6:X24))</f>
        <v>129</v>
      </c>
      <c r="Y202">
        <f>IF(Y24="","",SUM(Y$6:Y24))</f>
        <v>119</v>
      </c>
      <c r="Z202">
        <f>IF(Z24="","",SUM(Z$6:Z24))</f>
        <v>330</v>
      </c>
      <c r="AA202">
        <f>IF(AA24="","",SUM(AA$6:AA24))</f>
        <v>242</v>
      </c>
      <c r="AB202">
        <f>IF(AB24="","",SUM(AB$6:AB24))</f>
        <v>1803</v>
      </c>
      <c r="AC202">
        <f>IF(AC24="","",SUM(AC$6:AC24))</f>
        <v>357</v>
      </c>
      <c r="AD202">
        <f>IF(AD24="","",SUM(AD$6:AD24))</f>
        <v>578</v>
      </c>
      <c r="AE202">
        <f>IF(AE24="","",SUM(AE$6:AE24))</f>
        <v>598</v>
      </c>
      <c r="AF202">
        <f>IF(AF24="","",SUM(AF$6:AF24))</f>
        <v>657</v>
      </c>
      <c r="AG202">
        <f>IF(AG24="","",SUM(AG$6:AG24))</f>
        <v>2186</v>
      </c>
      <c r="AH202">
        <f>IF(AH24="","",SUM(AH$6:AH24))</f>
        <v>17</v>
      </c>
      <c r="AI202">
        <f>IF(AI24="","",SUM(AI$6:AI24))</f>
        <v>39</v>
      </c>
      <c r="AJ202">
        <f>IF(AJ24="","",SUM(AJ$6:AJ24))</f>
        <v>64</v>
      </c>
      <c r="AK202">
        <f>IF(AK24="","",SUM(AK$6:AK24))</f>
        <v>454</v>
      </c>
      <c r="AL202">
        <f>IF(AL24="","",SUM(AL$6:AL24))</f>
        <v>3958</v>
      </c>
      <c r="AM202">
        <f>IF(AM24="","",SUM(AM$6:AM24))</f>
        <v>172</v>
      </c>
      <c r="AN202">
        <f>IF(AN24="","",SUM(AN$6:AN24))</f>
        <v>1005</v>
      </c>
      <c r="AO202">
        <f>IF(AO24="","",SUM(AO$6:AO24))</f>
        <v>34</v>
      </c>
      <c r="AP202">
        <f>IF(AP24="","",SUM(AP$6:AP24))</f>
        <v>266</v>
      </c>
      <c r="AQ202">
        <f>IF(AQ24="","",SUM(AQ$6:AQ24))</f>
        <v>198</v>
      </c>
      <c r="AR202">
        <f>IF(AR24="","",SUM(AR$6:AR24))</f>
        <v>28</v>
      </c>
      <c r="AS202">
        <f>IF(AS24="","",SUM(AS$6:AS24))</f>
        <v>19</v>
      </c>
      <c r="AT202">
        <f>IF(AT24="","",SUM(AT$6:AT24))</f>
        <v>21</v>
      </c>
      <c r="AU202">
        <f>IF(AU24="","",SUM(AU$6:AU24))</f>
        <v>123</v>
      </c>
    </row>
    <row r="203" spans="1:47" x14ac:dyDescent="0.25">
      <c r="A203" s="2">
        <v>44362</v>
      </c>
      <c r="B203">
        <f>IF(B25="","",SUM(B$6:B25))</f>
        <v>843</v>
      </c>
      <c r="C203">
        <f>IF(C25="","",SUM(C$6:C25))</f>
        <v>31385</v>
      </c>
      <c r="D203">
        <f>IF(D25="","",SUM(D$6:D25))</f>
        <v>2625</v>
      </c>
      <c r="E203">
        <f>IF(E25="","",SUM(E$6:E25))</f>
        <v>7913</v>
      </c>
      <c r="F203">
        <f>IF(F25="","",SUM(F$6:F25))</f>
        <v>300</v>
      </c>
      <c r="G203">
        <f>IF(G25="","",SUM(G$6:G25))</f>
        <v>547</v>
      </c>
      <c r="H203">
        <f>IF(H25="","",SUM(H$6:H25))</f>
        <v>1692</v>
      </c>
      <c r="I203">
        <f>IF(I25="","",SUM(I$6:I25))</f>
        <v>1839</v>
      </c>
      <c r="J203">
        <f>IF(J25="","",SUM(J$6:J25))</f>
        <v>2681</v>
      </c>
      <c r="K203">
        <f>IF(K25="","",SUM(K$6:K25))</f>
        <v>14</v>
      </c>
      <c r="L203">
        <f>IF(L25="","",SUM(L$6:L25))</f>
        <v>149</v>
      </c>
      <c r="M203">
        <f>IF(M25="","",SUM(M$6:M25))</f>
        <v>203</v>
      </c>
      <c r="N203">
        <f>IF(N25="","",SUM(N$6:N25))</f>
        <v>934</v>
      </c>
      <c r="O203">
        <f>IF(O25="","",SUM(O$6:O25))</f>
        <v>4163</v>
      </c>
      <c r="P203">
        <f>IF(P25="","",SUM(P$6:P25))</f>
        <v>2120</v>
      </c>
      <c r="Q203">
        <f>IF(Q25="","",SUM(Q$6:Q25))</f>
        <v>472</v>
      </c>
      <c r="R203">
        <f>IF(R25="","",SUM(R$6:R25))</f>
        <v>8037</v>
      </c>
      <c r="S203">
        <f>IF(S25="","",SUM(S$6:S25))</f>
        <v>1580</v>
      </c>
      <c r="T203">
        <f>IF(T25="","",SUM(T$6:T25))</f>
        <v>2447</v>
      </c>
      <c r="U203">
        <f>IF(U25="","",SUM(U$6:U25))</f>
        <v>459</v>
      </c>
      <c r="V203">
        <f>IF(V25="","",SUM(V$6:V25))</f>
        <v>590</v>
      </c>
      <c r="W203">
        <f>IF(W25="","",SUM(W$6:W25))</f>
        <v>3383</v>
      </c>
      <c r="X203">
        <f>IF(X25="","",SUM(X$6:X25))</f>
        <v>153</v>
      </c>
      <c r="Y203">
        <f>IF(Y25="","",SUM(Y$6:Y25))</f>
        <v>160</v>
      </c>
      <c r="Z203">
        <f>IF(Z25="","",SUM(Z$6:Z25))</f>
        <v>377</v>
      </c>
      <c r="AA203">
        <f>IF(AA25="","",SUM(AA$6:AA25))</f>
        <v>268</v>
      </c>
      <c r="AB203">
        <f>IF(AB25="","",SUM(AB$6:AB25))</f>
        <v>2107</v>
      </c>
      <c r="AC203">
        <f>IF(AC25="","",SUM(AC$6:AC25))</f>
        <v>407</v>
      </c>
      <c r="AD203">
        <f>IF(AD25="","",SUM(AD$6:AD25))</f>
        <v>758</v>
      </c>
      <c r="AE203">
        <f>IF(AE25="","",SUM(AE$6:AE25))</f>
        <v>783</v>
      </c>
      <c r="AF203">
        <f>IF(AF25="","",SUM(AF$6:AF25))</f>
        <v>795</v>
      </c>
      <c r="AG203">
        <f>IF(AG25="","",SUM(AG$6:AG25))</f>
        <v>3057</v>
      </c>
      <c r="AH203">
        <f>IF(AH25="","",SUM(AH$6:AH25))</f>
        <v>21</v>
      </c>
      <c r="AI203">
        <f>IF(AI25="","",SUM(AI$6:AI25))</f>
        <v>48</v>
      </c>
      <c r="AJ203">
        <f>IF(AJ25="","",SUM(AJ$6:AJ25))</f>
        <v>73</v>
      </c>
      <c r="AK203">
        <f>IF(AK25="","",SUM(AK$6:AK25))</f>
        <v>550</v>
      </c>
      <c r="AL203">
        <f>IF(AL25="","",SUM(AL$6:AL25))</f>
        <v>3960</v>
      </c>
      <c r="AM203">
        <f>IF(AM25="","",SUM(AM$6:AM25))</f>
        <v>394</v>
      </c>
      <c r="AN203">
        <f>IF(AN25="","",SUM(AN$6:AN25))</f>
        <v>1051</v>
      </c>
      <c r="AO203">
        <f>IF(AO25="","",SUM(AO$6:AO25))</f>
        <v>190</v>
      </c>
      <c r="AP203">
        <f>IF(AP25="","",SUM(AP$6:AP25))</f>
        <v>443</v>
      </c>
      <c r="AQ203">
        <f>IF(AQ25="","",SUM(AQ$6:AQ25))</f>
        <v>207</v>
      </c>
      <c r="AR203">
        <f>IF(AR25="","",SUM(AR$6:AR25))</f>
        <v>30</v>
      </c>
      <c r="AS203">
        <f>IF(AS25="","",SUM(AS$6:AS25))</f>
        <v>19</v>
      </c>
      <c r="AT203">
        <f>IF(AT25="","",SUM(AT$6:AT25))</f>
        <v>29</v>
      </c>
      <c r="AU203">
        <f>IF(AU25="","",SUM(AU$6:AU25))</f>
        <v>136</v>
      </c>
    </row>
    <row r="204" spans="1:47" x14ac:dyDescent="0.25">
      <c r="A204" s="2">
        <v>44363</v>
      </c>
      <c r="B204">
        <f>IF(B26="","",SUM(B$6:B26))</f>
        <v>865</v>
      </c>
      <c r="C204">
        <f>IF(C26="","",SUM(C$6:C26))</f>
        <v>36578</v>
      </c>
      <c r="D204">
        <f>IF(D26="","",SUM(D$6:D26))</f>
        <v>2627</v>
      </c>
      <c r="E204">
        <f>IF(E26="","",SUM(E$6:E26))</f>
        <v>8741</v>
      </c>
      <c r="F204">
        <f>IF(F26="","",SUM(F$6:F26))</f>
        <v>300</v>
      </c>
      <c r="G204">
        <f>IF(G26="","",SUM(G$6:G26))</f>
        <v>790</v>
      </c>
      <c r="H204">
        <f>IF(H26="","",SUM(H$6:H26))</f>
        <v>2792</v>
      </c>
      <c r="I204">
        <f>IF(I26="","",SUM(I$6:I26))</f>
        <v>2845</v>
      </c>
      <c r="J204">
        <f>IF(J26="","",SUM(J$6:J26))</f>
        <v>3682</v>
      </c>
      <c r="K204">
        <f>IF(K26="","",SUM(K$6:K26))</f>
        <v>67</v>
      </c>
      <c r="L204">
        <f>IF(L26="","",SUM(L$6:L26))</f>
        <v>165</v>
      </c>
      <c r="M204">
        <f>IF(M26="","",SUM(M$6:M26))</f>
        <v>211</v>
      </c>
      <c r="N204">
        <f>IF(N26="","",SUM(N$6:N26))</f>
        <v>1094</v>
      </c>
      <c r="O204">
        <f>IF(O26="","",SUM(O$6:O26))</f>
        <v>4651</v>
      </c>
      <c r="P204">
        <f>IF(P26="","",SUM(P$6:P26))</f>
        <v>2388</v>
      </c>
      <c r="Q204">
        <f>IF(Q26="","",SUM(Q$6:Q26))</f>
        <v>642</v>
      </c>
      <c r="R204">
        <f>IF(R26="","",SUM(R$6:R26))</f>
        <v>8757</v>
      </c>
      <c r="S204">
        <f>IF(S26="","",SUM(S$6:S26))</f>
        <v>2690</v>
      </c>
      <c r="T204">
        <f>IF(T26="","",SUM(T$6:T26))</f>
        <v>2612</v>
      </c>
      <c r="U204">
        <f>IF(U26="","",SUM(U$6:U26))</f>
        <v>477</v>
      </c>
      <c r="V204">
        <f>IF(V26="","",SUM(V$6:V26))</f>
        <v>965</v>
      </c>
      <c r="W204">
        <f>IF(W26="","",SUM(W$6:W26))</f>
        <v>3854</v>
      </c>
      <c r="X204">
        <f>IF(X26="","",SUM(X$6:X26))</f>
        <v>153</v>
      </c>
      <c r="Y204">
        <f>IF(Y26="","",SUM(Y$6:Y26))</f>
        <v>161</v>
      </c>
      <c r="Z204">
        <f>IF(Z26="","",SUM(Z$6:Z26))</f>
        <v>439</v>
      </c>
      <c r="AA204">
        <f>IF(AA26="","",SUM(AA$6:AA26))</f>
        <v>354</v>
      </c>
      <c r="AB204">
        <f>IF(AB26="","",SUM(AB$6:AB26))</f>
        <v>2339</v>
      </c>
      <c r="AC204">
        <f>IF(AC26="","",SUM(AC$6:AC26))</f>
        <v>429</v>
      </c>
      <c r="AD204">
        <f>IF(AD26="","",SUM(AD$6:AD26))</f>
        <v>1055</v>
      </c>
      <c r="AE204">
        <f>IF(AE26="","",SUM(AE$6:AE26))</f>
        <v>1400</v>
      </c>
      <c r="AF204">
        <f>IF(AF26="","",SUM(AF$6:AF26))</f>
        <v>839</v>
      </c>
      <c r="AG204">
        <f>IF(AG26="","",SUM(AG$6:AG26))</f>
        <v>3323</v>
      </c>
      <c r="AH204">
        <f>IF(AH26="","",SUM(AH$6:AH26))</f>
        <v>25</v>
      </c>
      <c r="AI204">
        <f>IF(AI26="","",SUM(AI$6:AI26))</f>
        <v>70</v>
      </c>
      <c r="AJ204">
        <f>IF(AJ26="","",SUM(AJ$6:AJ26))</f>
        <v>88</v>
      </c>
      <c r="AK204">
        <f>IF(AK26="","",SUM(AK$6:AK26))</f>
        <v>734</v>
      </c>
      <c r="AL204">
        <f>IF(AL26="","",SUM(AL$6:AL26))</f>
        <v>4045</v>
      </c>
      <c r="AM204">
        <f>IF(AM26="","",SUM(AM$6:AM26))</f>
        <v>460</v>
      </c>
      <c r="AN204">
        <f>IF(AN26="","",SUM(AN$6:AN26))</f>
        <v>1188</v>
      </c>
      <c r="AO204">
        <f>IF(AO26="","",SUM(AO$6:AO26))</f>
        <v>346</v>
      </c>
      <c r="AP204">
        <f>IF(AP26="","",SUM(AP$6:AP26))</f>
        <v>629</v>
      </c>
      <c r="AQ204">
        <f>IF(AQ26="","",SUM(AQ$6:AQ26))</f>
        <v>209</v>
      </c>
      <c r="AR204">
        <f>IF(AR26="","",SUM(AR$6:AR26))</f>
        <v>30</v>
      </c>
      <c r="AS204">
        <f>IF(AS26="","",SUM(AS$6:AS26))</f>
        <v>24</v>
      </c>
      <c r="AT204">
        <f>IF(AT26="","",SUM(AT$6:AT26))</f>
        <v>29</v>
      </c>
      <c r="AU204">
        <f>IF(AU26="","",SUM(AU$6:AU26))</f>
        <v>182</v>
      </c>
    </row>
    <row r="205" spans="1:47" x14ac:dyDescent="0.25">
      <c r="A205" s="2">
        <v>44364</v>
      </c>
      <c r="B205">
        <f>IF(B27="","",SUM(B$6:B27))</f>
        <v>865</v>
      </c>
      <c r="C205">
        <f>IF(C27="","",SUM(C$6:C27))</f>
        <v>40791</v>
      </c>
      <c r="D205">
        <f>IF(D27="","",SUM(D$6:D27))</f>
        <v>2801</v>
      </c>
      <c r="E205">
        <f>IF(E27="","",SUM(E$6:E27))</f>
        <v>8945</v>
      </c>
      <c r="F205">
        <f>IF(F27="","",SUM(F$6:F27))</f>
        <v>313</v>
      </c>
      <c r="G205">
        <f>IF(G27="","",SUM(G$6:G27))</f>
        <v>1133</v>
      </c>
      <c r="H205">
        <f>IF(H27="","",SUM(H$6:H27))</f>
        <v>4384</v>
      </c>
      <c r="I205">
        <f>IF(I27="","",SUM(I$6:I27))</f>
        <v>2971</v>
      </c>
      <c r="J205">
        <f>IF(J27="","",SUM(J$6:J27))</f>
        <v>5287</v>
      </c>
      <c r="K205">
        <f>IF(K27="","",SUM(K$6:K27))</f>
        <v>78</v>
      </c>
      <c r="L205">
        <f>IF(L27="","",SUM(L$6:L27))</f>
        <v>182</v>
      </c>
      <c r="M205">
        <f>IF(M27="","",SUM(M$6:M27))</f>
        <v>218</v>
      </c>
      <c r="N205">
        <f>IF(N27="","",SUM(N$6:N27))</f>
        <v>1162</v>
      </c>
      <c r="O205">
        <f>IF(O27="","",SUM(O$6:O27))</f>
        <v>4837</v>
      </c>
      <c r="P205">
        <f>IF(P27="","",SUM(P$6:P27))</f>
        <v>2500</v>
      </c>
      <c r="Q205">
        <f>IF(Q27="","",SUM(Q$6:Q27))</f>
        <v>723</v>
      </c>
      <c r="R205">
        <f>IF(R27="","",SUM(R$6:R27))</f>
        <v>9401</v>
      </c>
      <c r="S205">
        <f>IF(S27="","",SUM(S$6:S27))</f>
        <v>2802</v>
      </c>
      <c r="T205">
        <f>IF(T27="","",SUM(T$6:T27))</f>
        <v>3006</v>
      </c>
      <c r="U205">
        <f>IF(U27="","",SUM(U$6:U27))</f>
        <v>480</v>
      </c>
      <c r="V205">
        <f>IF(V27="","",SUM(V$6:V27))</f>
        <v>1342</v>
      </c>
      <c r="W205">
        <f>IF(W27="","",SUM(W$6:W27))</f>
        <v>4326</v>
      </c>
      <c r="X205">
        <f>IF(X27="","",SUM(X$6:X27))</f>
        <v>156</v>
      </c>
      <c r="Y205">
        <f>IF(Y27="","",SUM(Y$6:Y27))</f>
        <v>168</v>
      </c>
      <c r="Z205">
        <f>IF(Z27="","",SUM(Z$6:Z27))</f>
        <v>587</v>
      </c>
      <c r="AA205">
        <f>IF(AA27="","",SUM(AA$6:AA27))</f>
        <v>598</v>
      </c>
      <c r="AB205">
        <f>IF(AB27="","",SUM(AB$6:AB27))</f>
        <v>2791</v>
      </c>
      <c r="AC205">
        <f>IF(AC27="","",SUM(AC$6:AC27))</f>
        <v>477</v>
      </c>
      <c r="AD205">
        <f>IF(AD27="","",SUM(AD$6:AD27))</f>
        <v>1234</v>
      </c>
      <c r="AE205">
        <f>IF(AE27="","",SUM(AE$6:AE27))</f>
        <v>1586</v>
      </c>
      <c r="AF205">
        <f>IF(AF27="","",SUM(AF$6:AF27))</f>
        <v>891</v>
      </c>
      <c r="AG205">
        <f>IF(AG27="","",SUM(AG$6:AG27))</f>
        <v>3696</v>
      </c>
      <c r="AH205">
        <f>IF(AH27="","",SUM(AH$6:AH27))</f>
        <v>27</v>
      </c>
      <c r="AI205">
        <f>IF(AI27="","",SUM(AI$6:AI27))</f>
        <v>108</v>
      </c>
      <c r="AJ205">
        <f>IF(AJ27="","",SUM(AJ$6:AJ27))</f>
        <v>106</v>
      </c>
      <c r="AK205">
        <f>IF(AK27="","",SUM(AK$6:AK27))</f>
        <v>1010</v>
      </c>
      <c r="AL205">
        <f>IF(AL27="","",SUM(AL$6:AL27))</f>
        <v>4165</v>
      </c>
      <c r="AM205">
        <f>IF(AM27="","",SUM(AM$6:AM27))</f>
        <v>571</v>
      </c>
      <c r="AN205">
        <f>IF(AN27="","",SUM(AN$6:AN27))</f>
        <v>1259</v>
      </c>
      <c r="AO205">
        <f>IF(AO27="","",SUM(AO$6:AO27))</f>
        <v>406</v>
      </c>
      <c r="AP205">
        <f>IF(AP27="","",SUM(AP$6:AP27))</f>
        <v>890</v>
      </c>
      <c r="AQ205">
        <f>IF(AQ27="","",SUM(AQ$6:AQ27))</f>
        <v>219</v>
      </c>
      <c r="AR205">
        <f>IF(AR27="","",SUM(AR$6:AR27))</f>
        <v>68</v>
      </c>
      <c r="AS205">
        <f>IF(AS27="","",SUM(AS$6:AS27))</f>
        <v>90</v>
      </c>
      <c r="AT205">
        <f>IF(AT27="","",SUM(AT$6:AT27))</f>
        <v>46</v>
      </c>
      <c r="AU205">
        <f>IF(AU27="","",SUM(AU$6:AU27))</f>
        <v>266</v>
      </c>
    </row>
    <row r="206" spans="1:47" x14ac:dyDescent="0.25">
      <c r="A206" s="2">
        <v>44365</v>
      </c>
      <c r="B206">
        <f>IF(B28="","",SUM(B$6:B28))</f>
        <v>986</v>
      </c>
      <c r="C206">
        <f>IF(C28="","",SUM(C$6:C28))</f>
        <v>45337</v>
      </c>
      <c r="D206">
        <f>IF(D28="","",SUM(D$6:D28))</f>
        <v>2851</v>
      </c>
      <c r="E206">
        <f>IF(E28="","",SUM(E$6:E28))</f>
        <v>8984</v>
      </c>
      <c r="F206">
        <f>IF(F28="","",SUM(F$6:F28))</f>
        <v>328</v>
      </c>
      <c r="G206">
        <f>IF(G28="","",SUM(G$6:G28))</f>
        <v>2165</v>
      </c>
      <c r="H206">
        <f>IF(H28="","",SUM(H$6:H28))</f>
        <v>9640</v>
      </c>
      <c r="I206">
        <f>IF(I28="","",SUM(I$6:I28))</f>
        <v>3231</v>
      </c>
      <c r="J206">
        <f>IF(J28="","",SUM(J$6:J28))</f>
        <v>6380</v>
      </c>
      <c r="K206">
        <f>IF(K28="","",SUM(K$6:K28))</f>
        <v>85</v>
      </c>
      <c r="L206">
        <f>IF(L28="","",SUM(L$6:L28))</f>
        <v>192</v>
      </c>
      <c r="M206">
        <f>IF(M28="","",SUM(M$6:M28))</f>
        <v>232</v>
      </c>
      <c r="N206">
        <f>IF(N28="","",SUM(N$6:N28))</f>
        <v>1177</v>
      </c>
      <c r="O206">
        <f>IF(O28="","",SUM(O$6:O28))</f>
        <v>4865</v>
      </c>
      <c r="P206">
        <f>IF(P28="","",SUM(P$6:P28))</f>
        <v>3158</v>
      </c>
      <c r="Q206">
        <f>IF(Q28="","",SUM(Q$6:Q28))</f>
        <v>1014</v>
      </c>
      <c r="R206">
        <f>IF(R28="","",SUM(R$6:R28))</f>
        <v>10372</v>
      </c>
      <c r="S206">
        <f>IF(S28="","",SUM(S$6:S28))</f>
        <v>2847</v>
      </c>
      <c r="T206">
        <f>IF(T28="","",SUM(T$6:T28))</f>
        <v>3082</v>
      </c>
      <c r="U206">
        <f>IF(U28="","",SUM(U$6:U28))</f>
        <v>498</v>
      </c>
      <c r="V206">
        <f>IF(V28="","",SUM(V$6:V28))</f>
        <v>1463</v>
      </c>
      <c r="W206">
        <f>IF(W28="","",SUM(W$6:W28))</f>
        <v>5820</v>
      </c>
      <c r="X206">
        <f>IF(X28="","",SUM(X$6:X28))</f>
        <v>161</v>
      </c>
      <c r="Y206">
        <f>IF(Y28="","",SUM(Y$6:Y28))</f>
        <v>173</v>
      </c>
      <c r="Z206">
        <f>IF(Z28="","",SUM(Z$6:Z28))</f>
        <v>663</v>
      </c>
      <c r="AA206">
        <f>IF(AA28="","",SUM(AA$6:AA28))</f>
        <v>825</v>
      </c>
      <c r="AB206">
        <f>IF(AB28="","",SUM(AB$6:AB28))</f>
        <v>2823</v>
      </c>
      <c r="AC206">
        <f>IF(AC28="","",SUM(AC$6:AC28))</f>
        <v>537</v>
      </c>
      <c r="AD206">
        <f>IF(AD28="","",SUM(AD$6:AD28))</f>
        <v>1775</v>
      </c>
      <c r="AE206">
        <f>IF(AE28="","",SUM(AE$6:AE28))</f>
        <v>1687</v>
      </c>
      <c r="AF206">
        <f>IF(AF28="","",SUM(AF$6:AF28))</f>
        <v>966</v>
      </c>
      <c r="AG206">
        <f>IF(AG28="","",SUM(AG$6:AG28))</f>
        <v>3956</v>
      </c>
      <c r="AH206">
        <f>IF(AH28="","",SUM(AH$6:AH28))</f>
        <v>28</v>
      </c>
      <c r="AI206">
        <f>IF(AI28="","",SUM(AI$6:AI28))</f>
        <v>118</v>
      </c>
      <c r="AJ206">
        <f>IF(AJ28="","",SUM(AJ$6:AJ28))</f>
        <v>142</v>
      </c>
      <c r="AK206">
        <f>IF(AK28="","",SUM(AK$6:AK28))</f>
        <v>1207</v>
      </c>
      <c r="AL206">
        <f>IF(AL28="","",SUM(AL$6:AL28))</f>
        <v>4367</v>
      </c>
      <c r="AM206">
        <f>IF(AM28="","",SUM(AM$6:AM28))</f>
        <v>649</v>
      </c>
      <c r="AN206">
        <f>IF(AN28="","",SUM(AN$6:AN28))</f>
        <v>1324</v>
      </c>
      <c r="AO206">
        <f>IF(AO28="","",SUM(AO$6:AO28))</f>
        <v>636</v>
      </c>
      <c r="AP206">
        <f>IF(AP28="","",SUM(AP$6:AP28))</f>
        <v>1140</v>
      </c>
      <c r="AQ206">
        <f>IF(AQ28="","",SUM(AQ$6:AQ28))</f>
        <v>227</v>
      </c>
      <c r="AR206">
        <f>IF(AR28="","",SUM(AR$6:AR28))</f>
        <v>87</v>
      </c>
      <c r="AS206">
        <f>IF(AS28="","",SUM(AS$6:AS28))</f>
        <v>110</v>
      </c>
      <c r="AT206">
        <f>IF(AT28="","",SUM(AT$6:AT28))</f>
        <v>53</v>
      </c>
      <c r="AU206">
        <f>IF(AU28="","",SUM(AU$6:AU28))</f>
        <v>325</v>
      </c>
    </row>
    <row r="207" spans="1:47" x14ac:dyDescent="0.25">
      <c r="A207" s="2">
        <v>44366</v>
      </c>
      <c r="B207">
        <f>IF(B29="","",SUM(B$6:B29))</f>
        <v>987</v>
      </c>
      <c r="C207">
        <f>IF(C29="","",SUM(C$6:C29))</f>
        <v>47863</v>
      </c>
      <c r="D207">
        <f>IF(D29="","",SUM(D$6:D29))</f>
        <v>2851</v>
      </c>
      <c r="E207">
        <f>IF(E29="","",SUM(E$6:E29))</f>
        <v>9178</v>
      </c>
      <c r="F207">
        <f>IF(F29="","",SUM(F$6:F29))</f>
        <v>331</v>
      </c>
      <c r="G207">
        <f>IF(G29="","",SUM(G$6:G29))</f>
        <v>2346</v>
      </c>
      <c r="H207">
        <f>IF(H29="","",SUM(H$6:H29))</f>
        <v>12472</v>
      </c>
      <c r="I207">
        <f>IF(I29="","",SUM(I$6:I29))</f>
        <v>3551</v>
      </c>
      <c r="J207">
        <f>IF(J29="","",SUM(J$6:J29))</f>
        <v>9086</v>
      </c>
      <c r="K207">
        <f>IF(K29="","",SUM(K$6:K29))</f>
        <v>91</v>
      </c>
      <c r="L207">
        <f>IF(L29="","",SUM(L$6:L29))</f>
        <v>206</v>
      </c>
      <c r="M207">
        <f>IF(M29="","",SUM(M$6:M29))</f>
        <v>272</v>
      </c>
      <c r="N207">
        <f>IF(N29="","",SUM(N$6:N29))</f>
        <v>1250</v>
      </c>
      <c r="O207">
        <f>IF(O29="","",SUM(O$6:O29))</f>
        <v>5876</v>
      </c>
      <c r="P207">
        <f>IF(P29="","",SUM(P$6:P29))</f>
        <v>3499</v>
      </c>
      <c r="Q207">
        <f>IF(Q29="","",SUM(Q$6:Q29))</f>
        <v>2817</v>
      </c>
      <c r="R207">
        <f>IF(R29="","",SUM(R$6:R29))</f>
        <v>12177</v>
      </c>
      <c r="S207">
        <f>IF(S29="","",SUM(S$6:S29))</f>
        <v>2907</v>
      </c>
      <c r="T207">
        <f>IF(T29="","",SUM(T$6:T29))</f>
        <v>3225</v>
      </c>
      <c r="U207">
        <f>IF(U29="","",SUM(U$6:U29))</f>
        <v>526</v>
      </c>
      <c r="V207">
        <f>IF(V29="","",SUM(V$6:V29))</f>
        <v>1607</v>
      </c>
      <c r="W207">
        <f>IF(W29="","",SUM(W$6:W29))</f>
        <v>6923</v>
      </c>
      <c r="X207">
        <f>IF(X29="","",SUM(X$6:X29))</f>
        <v>250</v>
      </c>
      <c r="Y207">
        <f>IF(Y29="","",SUM(Y$6:Y29))</f>
        <v>203</v>
      </c>
      <c r="Z207">
        <f>IF(Z29="","",SUM(Z$6:Z29))</f>
        <v>928</v>
      </c>
      <c r="AA207">
        <f>IF(AA29="","",SUM(AA$6:AA29))</f>
        <v>983</v>
      </c>
      <c r="AB207">
        <f>IF(AB29="","",SUM(AB$6:AB29))</f>
        <v>2971</v>
      </c>
      <c r="AC207">
        <f>IF(AC29="","",SUM(AC$6:AC29))</f>
        <v>590</v>
      </c>
      <c r="AD207">
        <f>IF(AD29="","",SUM(AD$6:AD29))</f>
        <v>2113</v>
      </c>
      <c r="AE207">
        <f>IF(AE29="","",SUM(AE$6:AE29))</f>
        <v>1950</v>
      </c>
      <c r="AF207">
        <f>IF(AF29="","",SUM(AF$6:AF29))</f>
        <v>1016</v>
      </c>
      <c r="AG207">
        <f>IF(AG29="","",SUM(AG$6:AG29))</f>
        <v>4603</v>
      </c>
      <c r="AH207">
        <f>IF(AH29="","",SUM(AH$6:AH29))</f>
        <v>91</v>
      </c>
      <c r="AI207">
        <f>IF(AI29="","",SUM(AI$6:AI29))</f>
        <v>172</v>
      </c>
      <c r="AJ207">
        <f>IF(AJ29="","",SUM(AJ$6:AJ29))</f>
        <v>153</v>
      </c>
      <c r="AK207">
        <f>IF(AK29="","",SUM(AK$6:AK29))</f>
        <v>1410</v>
      </c>
      <c r="AL207">
        <f>IF(AL29="","",SUM(AL$6:AL29))</f>
        <v>8938</v>
      </c>
      <c r="AM207">
        <f>IF(AM29="","",SUM(AM$6:AM29))</f>
        <v>694</v>
      </c>
      <c r="AN207">
        <f>IF(AN29="","",SUM(AN$6:AN29))</f>
        <v>1518</v>
      </c>
      <c r="AO207">
        <f>IF(AO29="","",SUM(AO$6:AO29))</f>
        <v>968</v>
      </c>
      <c r="AP207">
        <f>IF(AP29="","",SUM(AP$6:AP29))</f>
        <v>1316</v>
      </c>
      <c r="AQ207">
        <f>IF(AQ29="","",SUM(AQ$6:AQ29))</f>
        <v>233</v>
      </c>
      <c r="AR207">
        <f>IF(AR29="","",SUM(AR$6:AR29))</f>
        <v>140</v>
      </c>
      <c r="AS207">
        <f>IF(AS29="","",SUM(AS$6:AS29))</f>
        <v>263</v>
      </c>
      <c r="AT207">
        <f>IF(AT29="","",SUM(AT$6:AT29))</f>
        <v>75</v>
      </c>
      <c r="AU207">
        <f>IF(AU29="","",SUM(AU$6:AU29))</f>
        <v>355</v>
      </c>
    </row>
    <row r="208" spans="1:47" x14ac:dyDescent="0.25">
      <c r="A208" s="2">
        <v>44367</v>
      </c>
      <c r="B208">
        <f>IF(B30="","",SUM(B$6:B30))</f>
        <v>987</v>
      </c>
      <c r="C208">
        <f>IF(C30="","",SUM(C$6:C30))</f>
        <v>52327</v>
      </c>
      <c r="D208">
        <f>IF(D30="","",SUM(D$6:D30))</f>
        <v>3072</v>
      </c>
      <c r="E208">
        <f>IF(E30="","",SUM(E$6:E30))</f>
        <v>9542</v>
      </c>
      <c r="F208">
        <f>IF(F30="","",SUM(F$6:F30))</f>
        <v>385</v>
      </c>
      <c r="G208">
        <f>IF(G30="","",SUM(G$6:G30))</f>
        <v>2512</v>
      </c>
      <c r="H208">
        <f>IF(H30="","",SUM(H$6:H30))</f>
        <v>13415</v>
      </c>
      <c r="I208">
        <f>IF(I30="","",SUM(I$6:I30))</f>
        <v>3770</v>
      </c>
      <c r="J208">
        <f>IF(J30="","",SUM(J$6:J30))</f>
        <v>10889</v>
      </c>
      <c r="K208">
        <f>IF(K30="","",SUM(K$6:K30))</f>
        <v>102</v>
      </c>
      <c r="L208">
        <f>IF(L30="","",SUM(L$6:L30))</f>
        <v>270</v>
      </c>
      <c r="M208">
        <f>IF(M30="","",SUM(M$6:M30))</f>
        <v>381</v>
      </c>
      <c r="N208">
        <f>IF(N30="","",SUM(N$6:N30))</f>
        <v>1468</v>
      </c>
      <c r="O208">
        <f>IF(O30="","",SUM(O$6:O30))</f>
        <v>6056</v>
      </c>
      <c r="P208">
        <f>IF(P30="","",SUM(P$6:P30))</f>
        <v>3607</v>
      </c>
      <c r="Q208">
        <f>IF(Q30="","",SUM(Q$6:Q30))</f>
        <v>4680</v>
      </c>
      <c r="R208">
        <f>IF(R30="","",SUM(R$6:R30))</f>
        <v>13550</v>
      </c>
      <c r="S208">
        <f>IF(S30="","",SUM(S$6:S30))</f>
        <v>3033</v>
      </c>
      <c r="T208">
        <f>IF(T30="","",SUM(T$6:T30))</f>
        <v>3286</v>
      </c>
      <c r="U208">
        <f>IF(U30="","",SUM(U$6:U30))</f>
        <v>551</v>
      </c>
      <c r="V208">
        <f>IF(V30="","",SUM(V$6:V30))</f>
        <v>1719</v>
      </c>
      <c r="W208">
        <f>IF(W30="","",SUM(W$6:W30))</f>
        <v>8533</v>
      </c>
      <c r="X208">
        <f>IF(X30="","",SUM(X$6:X30))</f>
        <v>444</v>
      </c>
      <c r="Y208">
        <f>IF(Y30="","",SUM(Y$6:Y30))</f>
        <v>227</v>
      </c>
      <c r="Z208">
        <f>IF(Z30="","",SUM(Z$6:Z30))</f>
        <v>1310</v>
      </c>
      <c r="AA208">
        <f>IF(AA30="","",SUM(AA$6:AA30))</f>
        <v>1555</v>
      </c>
      <c r="AB208">
        <f>IF(AB30="","",SUM(AB$6:AB30))</f>
        <v>3455</v>
      </c>
      <c r="AC208">
        <f>IF(AC30="","",SUM(AC$6:AC30))</f>
        <v>762</v>
      </c>
      <c r="AD208">
        <f>IF(AD30="","",SUM(AD$6:AD30))</f>
        <v>2429</v>
      </c>
      <c r="AE208">
        <f>IF(AE30="","",SUM(AE$6:AE30))</f>
        <v>2538</v>
      </c>
      <c r="AF208">
        <f>IF(AF30="","",SUM(AF$6:AF30))</f>
        <v>1387</v>
      </c>
      <c r="AG208">
        <f>IF(AG30="","",SUM(AG$6:AG30))</f>
        <v>5173</v>
      </c>
      <c r="AH208">
        <f>IF(AH30="","",SUM(AH$6:AH30))</f>
        <v>115</v>
      </c>
      <c r="AI208">
        <f>IF(AI30="","",SUM(AI$6:AI30))</f>
        <v>205</v>
      </c>
      <c r="AJ208">
        <f>IF(AJ30="","",SUM(AJ$6:AJ30))</f>
        <v>165</v>
      </c>
      <c r="AK208">
        <f>IF(AK30="","",SUM(AK$6:AK30))</f>
        <v>1670</v>
      </c>
      <c r="AL208">
        <f>IF(AL30="","",SUM(AL$6:AL30))</f>
        <v>11550</v>
      </c>
      <c r="AM208">
        <f>IF(AM30="","",SUM(AM$6:AM30))</f>
        <v>739</v>
      </c>
      <c r="AN208">
        <f>IF(AN30="","",SUM(AN$6:AN30))</f>
        <v>1605</v>
      </c>
      <c r="AO208">
        <f>IF(AO30="","",SUM(AO$6:AO30))</f>
        <v>1128</v>
      </c>
      <c r="AP208">
        <f>IF(AP30="","",SUM(AP$6:AP30))</f>
        <v>1439</v>
      </c>
      <c r="AQ208">
        <f>IF(AQ30="","",SUM(AQ$6:AQ30))</f>
        <v>412</v>
      </c>
      <c r="AR208">
        <f>IF(AR30="","",SUM(AR$6:AR30))</f>
        <v>244</v>
      </c>
      <c r="AS208">
        <f>IF(AS30="","",SUM(AS$6:AS30))</f>
        <v>410</v>
      </c>
      <c r="AT208">
        <f>IF(AT30="","",SUM(AT$6:AT30))</f>
        <v>79</v>
      </c>
      <c r="AU208">
        <f>IF(AU30="","",SUM(AU$6:AU30))</f>
        <v>434</v>
      </c>
    </row>
    <row r="209" spans="1:47" x14ac:dyDescent="0.25">
      <c r="A209" s="2">
        <v>44368</v>
      </c>
      <c r="B209">
        <f>IF(B31="","",SUM(B$6:B31))</f>
        <v>1235</v>
      </c>
      <c r="C209">
        <f>IF(C31="","",SUM(C$6:C31))</f>
        <v>54525</v>
      </c>
      <c r="D209">
        <f>IF(D31="","",SUM(D$6:D31))</f>
        <v>3307</v>
      </c>
      <c r="E209">
        <f>IF(E31="","",SUM(E$6:E31))</f>
        <v>9744</v>
      </c>
      <c r="F209">
        <f>IF(F31="","",SUM(F$6:F31))</f>
        <v>391</v>
      </c>
      <c r="G209">
        <f>IF(G31="","",SUM(G$6:G31))</f>
        <v>2647</v>
      </c>
      <c r="H209">
        <f>IF(H31="","",SUM(H$6:H31))</f>
        <v>15108</v>
      </c>
      <c r="I209">
        <f>IF(I31="","",SUM(I$6:I31))</f>
        <v>4197</v>
      </c>
      <c r="J209">
        <f>IF(J31="","",SUM(J$6:J31))</f>
        <v>11792</v>
      </c>
      <c r="K209">
        <f>IF(K31="","",SUM(K$6:K31))</f>
        <v>108</v>
      </c>
      <c r="L209">
        <f>IF(L31="","",SUM(L$6:L31))</f>
        <v>289</v>
      </c>
      <c r="M209">
        <f>IF(M31="","",SUM(M$6:M31))</f>
        <v>8464</v>
      </c>
      <c r="N209">
        <f>IF(N31="","",SUM(N$6:N31))</f>
        <v>1705</v>
      </c>
      <c r="O209">
        <f>IF(O31="","",SUM(O$6:O31))</f>
        <v>12087</v>
      </c>
      <c r="P209">
        <f>IF(P31="","",SUM(P$6:P31))</f>
        <v>4156</v>
      </c>
      <c r="Q209">
        <f>IF(Q31="","",SUM(Q$6:Q31))</f>
        <v>6243</v>
      </c>
      <c r="R209">
        <f>IF(R31="","",SUM(R$6:R31))</f>
        <v>13605</v>
      </c>
      <c r="S209">
        <f>IF(S31="","",SUM(S$6:S31))</f>
        <v>3237</v>
      </c>
      <c r="T209">
        <f>IF(T31="","",SUM(T$6:T31))</f>
        <v>3497</v>
      </c>
      <c r="U209">
        <f>IF(U31="","",SUM(U$6:U31))</f>
        <v>591</v>
      </c>
      <c r="V209">
        <f>IF(V31="","",SUM(V$6:V31))</f>
        <v>1902</v>
      </c>
      <c r="W209">
        <f>IF(W31="","",SUM(W$6:W31))</f>
        <v>9867</v>
      </c>
      <c r="X209">
        <f>IF(X31="","",SUM(X$6:X31))</f>
        <v>500</v>
      </c>
      <c r="Y209">
        <f>IF(Y31="","",SUM(Y$6:Y31))</f>
        <v>259</v>
      </c>
      <c r="Z209">
        <f>IF(Z31="","",SUM(Z$6:Z31))</f>
        <v>1689</v>
      </c>
      <c r="AA209">
        <f>IF(AA31="","",SUM(AA$6:AA31))</f>
        <v>1760</v>
      </c>
      <c r="AB209">
        <f>IF(AB31="","",SUM(AB$6:AB31))</f>
        <v>4165</v>
      </c>
      <c r="AC209">
        <f>IF(AC31="","",SUM(AC$6:AC31))</f>
        <v>805</v>
      </c>
      <c r="AD209">
        <f>IF(AD31="","",SUM(AD$6:AD31))</f>
        <v>2723</v>
      </c>
      <c r="AE209">
        <f>IF(AE31="","",SUM(AE$6:AE31))</f>
        <v>3498</v>
      </c>
      <c r="AF209">
        <f>IF(AF31="","",SUM(AF$6:AF31))</f>
        <v>1665</v>
      </c>
      <c r="AG209">
        <f>IF(AG31="","",SUM(AG$6:AG31))</f>
        <v>5663</v>
      </c>
      <c r="AH209">
        <f>IF(AH31="","",SUM(AH$6:AH31))</f>
        <v>164</v>
      </c>
      <c r="AI209">
        <f>IF(AI31="","",SUM(AI$6:AI31))</f>
        <v>440</v>
      </c>
      <c r="AJ209">
        <f>IF(AJ31="","",SUM(AJ$6:AJ31))</f>
        <v>1136</v>
      </c>
      <c r="AK209">
        <f>IF(AK31="","",SUM(AK$6:AK31))</f>
        <v>1874</v>
      </c>
      <c r="AL209">
        <f>IF(AL31="","",SUM(AL$6:AL31))</f>
        <v>12738</v>
      </c>
      <c r="AM209">
        <f>IF(AM31="","",SUM(AM$6:AM31))</f>
        <v>770</v>
      </c>
      <c r="AN209">
        <f>IF(AN31="","",SUM(AN$6:AN31))</f>
        <v>1812</v>
      </c>
      <c r="AO209">
        <f>IF(AO31="","",SUM(AO$6:AO31))</f>
        <v>1147</v>
      </c>
      <c r="AP209">
        <f>IF(AP31="","",SUM(AP$6:AP31))</f>
        <v>1503</v>
      </c>
      <c r="AQ209">
        <f>IF(AQ31="","",SUM(AQ$6:AQ31))</f>
        <v>423</v>
      </c>
      <c r="AR209">
        <f>IF(AR31="","",SUM(AR$6:AR31))</f>
        <v>284</v>
      </c>
      <c r="AS209">
        <f>IF(AS31="","",SUM(AS$6:AS31))</f>
        <v>536</v>
      </c>
      <c r="AT209">
        <f>IF(AT31="","",SUM(AT$6:AT31))</f>
        <v>81</v>
      </c>
      <c r="AU209">
        <f>IF(AU31="","",SUM(AU$6:AU31))</f>
        <v>457</v>
      </c>
    </row>
    <row r="210" spans="1:47" x14ac:dyDescent="0.25">
      <c r="A210" s="2">
        <v>44369</v>
      </c>
      <c r="B210">
        <f>IF(B32="","",SUM(B$6:B32))</f>
        <v>1723</v>
      </c>
      <c r="C210">
        <f>IF(C32="","",SUM(C$6:C32))</f>
        <v>54741</v>
      </c>
      <c r="D210">
        <f>IF(D32="","",SUM(D$6:D32))</f>
        <v>3516</v>
      </c>
      <c r="E210">
        <f>IF(E32="","",SUM(E$6:E32))</f>
        <v>9970</v>
      </c>
      <c r="F210">
        <f>IF(F32="","",SUM(F$6:F32))</f>
        <v>395</v>
      </c>
      <c r="G210">
        <f>IF(G32="","",SUM(G$6:G32))</f>
        <v>2752</v>
      </c>
      <c r="H210">
        <f>IF(H32="","",SUM(H$6:H32))</f>
        <v>15755</v>
      </c>
      <c r="I210">
        <f>IF(I32="","",SUM(I$6:I32))</f>
        <v>6723</v>
      </c>
      <c r="J210">
        <f>IF(J32="","",SUM(J$6:J32))</f>
        <v>12071</v>
      </c>
      <c r="K210">
        <f>IF(K32="","",SUM(K$6:K32))</f>
        <v>118</v>
      </c>
      <c r="L210">
        <f>IF(L32="","",SUM(L$6:L32))</f>
        <v>304</v>
      </c>
      <c r="M210">
        <f>IF(M32="","",SUM(M$6:M32))</f>
        <v>11391</v>
      </c>
      <c r="N210">
        <f>IF(N32="","",SUM(N$6:N32))</f>
        <v>2039</v>
      </c>
      <c r="O210">
        <f>IF(O32="","",SUM(O$6:O32))</f>
        <v>24193</v>
      </c>
      <c r="P210">
        <f>IF(P32="","",SUM(P$6:P32))</f>
        <v>4863</v>
      </c>
      <c r="Q210">
        <f>IF(Q32="","",SUM(Q$6:Q32))</f>
        <v>7537</v>
      </c>
      <c r="R210">
        <f>IF(R32="","",SUM(R$6:R32))</f>
        <v>13665</v>
      </c>
      <c r="S210">
        <f>IF(S32="","",SUM(S$6:S32))</f>
        <v>3461</v>
      </c>
      <c r="T210">
        <f>IF(T32="","",SUM(T$6:T32))</f>
        <v>3598</v>
      </c>
      <c r="U210">
        <f>IF(U32="","",SUM(U$6:U32))</f>
        <v>675</v>
      </c>
      <c r="V210">
        <f>IF(V32="","",SUM(V$6:V32))</f>
        <v>2008</v>
      </c>
      <c r="W210">
        <f>IF(W32="","",SUM(W$6:W32))</f>
        <v>10531</v>
      </c>
      <c r="X210">
        <f>IF(X32="","",SUM(X$6:X32))</f>
        <v>625</v>
      </c>
      <c r="Y210">
        <f>IF(Y32="","",SUM(Y$6:Y32))</f>
        <v>318</v>
      </c>
      <c r="Z210">
        <f>IF(Z32="","",SUM(Z$6:Z32))</f>
        <v>2388</v>
      </c>
      <c r="AA210">
        <f>IF(AA32="","",SUM(AA$6:AA32))</f>
        <v>2353</v>
      </c>
      <c r="AB210">
        <f>IF(AB32="","",SUM(AB$6:AB32))</f>
        <v>4558</v>
      </c>
      <c r="AC210">
        <f>IF(AC32="","",SUM(AC$6:AC32))</f>
        <v>825</v>
      </c>
      <c r="AD210">
        <f>IF(AD32="","",SUM(AD$6:AD32))</f>
        <v>2995</v>
      </c>
      <c r="AE210">
        <f>IF(AE32="","",SUM(AE$6:AE32))</f>
        <v>3975</v>
      </c>
      <c r="AF210">
        <f>IF(AF32="","",SUM(AF$6:AF32))</f>
        <v>1778</v>
      </c>
      <c r="AG210">
        <f>IF(AG32="","",SUM(AG$6:AG32))</f>
        <v>5949</v>
      </c>
      <c r="AH210">
        <f>IF(AH32="","",SUM(AH$6:AH32))</f>
        <v>209</v>
      </c>
      <c r="AI210">
        <f>IF(AI32="","",SUM(AI$6:AI32))</f>
        <v>523</v>
      </c>
      <c r="AJ210">
        <f>IF(AJ32="","",SUM(AJ$6:AJ32))</f>
        <v>1644</v>
      </c>
      <c r="AK210">
        <f>IF(AK32="","",SUM(AK$6:AK32))</f>
        <v>2220</v>
      </c>
      <c r="AL210">
        <f>IF(AL32="","",SUM(AL$6:AL32))</f>
        <v>14493</v>
      </c>
      <c r="AM210">
        <f>IF(AM32="","",SUM(AM$6:AM32))</f>
        <v>841</v>
      </c>
      <c r="AN210">
        <f>IF(AN32="","",SUM(AN$6:AN32))</f>
        <v>2046</v>
      </c>
      <c r="AO210">
        <f>IF(AO32="","",SUM(AO$6:AO32))</f>
        <v>1239</v>
      </c>
      <c r="AP210">
        <f>IF(AP32="","",SUM(AP$6:AP32))</f>
        <v>1527</v>
      </c>
      <c r="AQ210">
        <f>IF(AQ32="","",SUM(AQ$6:AQ32))</f>
        <v>459</v>
      </c>
      <c r="AR210">
        <f>IF(AR32="","",SUM(AR$6:AR32))</f>
        <v>311</v>
      </c>
      <c r="AS210">
        <f>IF(AS32="","",SUM(AS$6:AS32))</f>
        <v>943</v>
      </c>
      <c r="AT210">
        <f>IF(AT32="","",SUM(AT$6:AT32))</f>
        <v>89</v>
      </c>
      <c r="AU210">
        <f>IF(AU32="","",SUM(AU$6:AU32))</f>
        <v>521</v>
      </c>
    </row>
    <row r="211" spans="1:47" x14ac:dyDescent="0.25">
      <c r="A211" s="2">
        <v>44370</v>
      </c>
      <c r="B211">
        <f>IF(B33="","",SUM(B$6:B33))</f>
        <v>3767</v>
      </c>
      <c r="C211">
        <f>IF(C33="","",SUM(C$6:C33))</f>
        <v>55497</v>
      </c>
      <c r="D211">
        <f>IF(D33="","",SUM(D$6:D33))</f>
        <v>3546</v>
      </c>
      <c r="E211">
        <f>IF(E33="","",SUM(E$6:E33))</f>
        <v>11471</v>
      </c>
      <c r="F211">
        <f>IF(F33="","",SUM(F$6:F33))</f>
        <v>419</v>
      </c>
      <c r="G211">
        <f>IF(G33="","",SUM(G$6:G33))</f>
        <v>2830</v>
      </c>
      <c r="H211">
        <f>IF(H33="","",SUM(H$6:H33))</f>
        <v>16857</v>
      </c>
      <c r="I211">
        <f>IF(I33="","",SUM(I$6:I33))</f>
        <v>10048</v>
      </c>
      <c r="J211">
        <f>IF(J33="","",SUM(J$6:J33))</f>
        <v>14782</v>
      </c>
      <c r="K211">
        <f>IF(K33="","",SUM(K$6:K33))</f>
        <v>143</v>
      </c>
      <c r="L211">
        <f>IF(L33="","",SUM(L$6:L33))</f>
        <v>305</v>
      </c>
      <c r="M211">
        <f>IF(M33="","",SUM(M$6:M33))</f>
        <v>14108</v>
      </c>
      <c r="N211">
        <f>IF(N33="","",SUM(N$6:N33))</f>
        <v>2409</v>
      </c>
      <c r="O211">
        <f>IF(O33="","",SUM(O$6:O33))</f>
        <v>25829</v>
      </c>
      <c r="P211">
        <f>IF(P33="","",SUM(P$6:P33))</f>
        <v>5166</v>
      </c>
      <c r="Q211">
        <f>IF(Q33="","",SUM(Q$6:Q33))</f>
        <v>8561</v>
      </c>
      <c r="R211">
        <f>IF(R33="","",SUM(R$6:R33))</f>
        <v>13950</v>
      </c>
      <c r="S211">
        <f>IF(S33="","",SUM(S$6:S33))</f>
        <v>5077</v>
      </c>
      <c r="T211">
        <f>IF(T33="","",SUM(T$6:T33))</f>
        <v>3783</v>
      </c>
      <c r="U211">
        <f>IF(U33="","",SUM(U$6:U33))</f>
        <v>700</v>
      </c>
      <c r="V211">
        <f>IF(V33="","",SUM(V$6:V33))</f>
        <v>2698</v>
      </c>
      <c r="W211">
        <f>IF(W33="","",SUM(W$6:W33))</f>
        <v>10999</v>
      </c>
      <c r="X211">
        <f>IF(X33="","",SUM(X$6:X33))</f>
        <v>684</v>
      </c>
      <c r="Y211">
        <f>IF(Y33="","",SUM(Y$6:Y33))</f>
        <v>375</v>
      </c>
      <c r="Z211">
        <f>IF(Z33="","",SUM(Z$6:Z33))</f>
        <v>2823</v>
      </c>
      <c r="AA211">
        <f>IF(AA33="","",SUM(AA$6:AA33))</f>
        <v>3165</v>
      </c>
      <c r="AB211">
        <f>IF(AB33="","",SUM(AB$6:AB33))</f>
        <v>5240</v>
      </c>
      <c r="AC211">
        <f>IF(AC33="","",SUM(AC$6:AC33))</f>
        <v>885</v>
      </c>
      <c r="AD211">
        <f>IF(AD33="","",SUM(AD$6:AD33))</f>
        <v>3245</v>
      </c>
      <c r="AE211">
        <f>IF(AE33="","",SUM(AE$6:AE33))</f>
        <v>4376</v>
      </c>
      <c r="AF211">
        <f>IF(AF33="","",SUM(AF$6:AF33))</f>
        <v>1960</v>
      </c>
      <c r="AG211">
        <f>IF(AG33="","",SUM(AG$6:AG33))</f>
        <v>6183</v>
      </c>
      <c r="AH211">
        <f>IF(AH33="","",SUM(AH$6:AH33))</f>
        <v>388</v>
      </c>
      <c r="AI211">
        <f>IF(AI33="","",SUM(AI$6:AI33))</f>
        <v>595</v>
      </c>
      <c r="AJ211">
        <f>IF(AJ33="","",SUM(AJ$6:AJ33))</f>
        <v>1989</v>
      </c>
      <c r="AK211">
        <f>IF(AK33="","",SUM(AK$6:AK33))</f>
        <v>2343</v>
      </c>
      <c r="AL211">
        <f>IF(AL33="","",SUM(AL$6:AL33))</f>
        <v>15750</v>
      </c>
      <c r="AM211">
        <f>IF(AM33="","",SUM(AM$6:AM33))</f>
        <v>1014</v>
      </c>
      <c r="AN211">
        <f>IF(AN33="","",SUM(AN$6:AN33))</f>
        <v>2364</v>
      </c>
      <c r="AO211">
        <f>IF(AO33="","",SUM(AO$6:AO33))</f>
        <v>1332</v>
      </c>
      <c r="AP211">
        <f>IF(AP33="","",SUM(AP$6:AP33))</f>
        <v>1714</v>
      </c>
      <c r="AQ211">
        <f>IF(AQ33="","",SUM(AQ$6:AQ33))</f>
        <v>494</v>
      </c>
      <c r="AR211">
        <f>IF(AR33="","",SUM(AR$6:AR33))</f>
        <v>360</v>
      </c>
      <c r="AS211">
        <f>IF(AS33="","",SUM(AS$6:AS33))</f>
        <v>1460</v>
      </c>
      <c r="AT211">
        <f>IF(AT33="","",SUM(AT$6:AT33))</f>
        <v>99</v>
      </c>
      <c r="AU211">
        <f>IF(AU33="","",SUM(AU$6:AU33))</f>
        <v>588</v>
      </c>
    </row>
    <row r="212" spans="1:47" x14ac:dyDescent="0.25">
      <c r="A212" s="2">
        <v>44371</v>
      </c>
      <c r="B212">
        <f>IF(B34="","",SUM(B$6:B34))</f>
        <v>4551</v>
      </c>
      <c r="C212">
        <f>IF(C34="","",SUM(C$6:C34))</f>
        <v>56194</v>
      </c>
      <c r="D212">
        <f>IF(D34="","",SUM(D$6:D34))</f>
        <v>4169</v>
      </c>
      <c r="E212">
        <f>IF(E34="","",SUM(E$6:E34))</f>
        <v>11729</v>
      </c>
      <c r="F212">
        <f>IF(F34="","",SUM(F$6:F34))</f>
        <v>583</v>
      </c>
      <c r="G212">
        <f>IF(G34="","",SUM(G$6:G34))</f>
        <v>3310</v>
      </c>
      <c r="H212">
        <f>IF(H34="","",SUM(H$6:H34))</f>
        <v>18130</v>
      </c>
      <c r="I212">
        <f>IF(I34="","",SUM(I$6:I34))</f>
        <v>11343</v>
      </c>
      <c r="J212">
        <f>IF(J34="","",SUM(J$6:J34))</f>
        <v>15909</v>
      </c>
      <c r="K212">
        <f>IF(K34="","",SUM(K$6:K34))</f>
        <v>152</v>
      </c>
      <c r="L212">
        <f>IF(L34="","",SUM(L$6:L34))</f>
        <v>328</v>
      </c>
      <c r="M212">
        <f>IF(M34="","",SUM(M$6:M34))</f>
        <v>15228</v>
      </c>
      <c r="N212">
        <f>IF(N34="","",SUM(N$6:N34))</f>
        <v>2562</v>
      </c>
      <c r="O212">
        <f>IF(O34="","",SUM(O$6:O34))</f>
        <v>26137</v>
      </c>
      <c r="P212">
        <f>IF(P34="","",SUM(P$6:P34))</f>
        <v>5566</v>
      </c>
      <c r="Q212">
        <f>IF(Q34="","",SUM(Q$6:Q34))</f>
        <v>9316</v>
      </c>
      <c r="R212">
        <f>IF(R34="","",SUM(R$6:R34))</f>
        <v>14220</v>
      </c>
      <c r="S212">
        <f>IF(S34="","",SUM(S$6:S34))</f>
        <v>6779</v>
      </c>
      <c r="T212">
        <f>IF(T34="","",SUM(T$6:T34))</f>
        <v>4123</v>
      </c>
      <c r="U212">
        <f>IF(U34="","",SUM(U$6:U34))</f>
        <v>723</v>
      </c>
      <c r="V212">
        <f>IF(V34="","",SUM(V$6:V34))</f>
        <v>3489</v>
      </c>
      <c r="W212">
        <f>IF(W34="","",SUM(W$6:W34))</f>
        <v>11348</v>
      </c>
      <c r="X212">
        <f>IF(X34="","",SUM(X$6:X34))</f>
        <v>705</v>
      </c>
      <c r="Y212">
        <f>IF(Y34="","",SUM(Y$6:Y34))</f>
        <v>472</v>
      </c>
      <c r="Z212">
        <f>IF(Z34="","",SUM(Z$6:Z34))</f>
        <v>3081</v>
      </c>
      <c r="AA212">
        <f>IF(AA34="","",SUM(AA$6:AA34))</f>
        <v>4395</v>
      </c>
      <c r="AB212">
        <f>IF(AB34="","",SUM(AB$6:AB34))</f>
        <v>5790</v>
      </c>
      <c r="AC212">
        <f>IF(AC34="","",SUM(AC$6:AC34))</f>
        <v>1027</v>
      </c>
      <c r="AD212">
        <f>IF(AD34="","",SUM(AD$6:AD34))</f>
        <v>3473</v>
      </c>
      <c r="AE212">
        <f>IF(AE34="","",SUM(AE$6:AE34))</f>
        <v>4557</v>
      </c>
      <c r="AF212">
        <f>IF(AF34="","",SUM(AF$6:AF34))</f>
        <v>2249</v>
      </c>
      <c r="AG212">
        <f>IF(AG34="","",SUM(AG$6:AG34))</f>
        <v>6574</v>
      </c>
      <c r="AH212">
        <f>IF(AH34="","",SUM(AH$6:AH34))</f>
        <v>552</v>
      </c>
      <c r="AI212">
        <f>IF(AI34="","",SUM(AI$6:AI34))</f>
        <v>730</v>
      </c>
      <c r="AJ212">
        <f>IF(AJ34="","",SUM(AJ$6:AJ34))</f>
        <v>2410</v>
      </c>
      <c r="AK212">
        <f>IF(AK34="","",SUM(AK$6:AK34))</f>
        <v>2556</v>
      </c>
      <c r="AL212">
        <f>IF(AL34="","",SUM(AL$6:AL34))</f>
        <v>16793</v>
      </c>
      <c r="AM212">
        <f>IF(AM34="","",SUM(AM$6:AM34))</f>
        <v>1327</v>
      </c>
      <c r="AN212">
        <f>IF(AN34="","",SUM(AN$6:AN34))</f>
        <v>3674</v>
      </c>
      <c r="AO212">
        <f>IF(AO34="","",SUM(AO$6:AO34))</f>
        <v>1479</v>
      </c>
      <c r="AP212">
        <f>IF(AP34="","",SUM(AP$6:AP34))</f>
        <v>1904</v>
      </c>
      <c r="AQ212">
        <f>IF(AQ34="","",SUM(AQ$6:AQ34))</f>
        <v>610</v>
      </c>
      <c r="AR212">
        <f>IF(AR34="","",SUM(AR$6:AR34))</f>
        <v>612</v>
      </c>
      <c r="AS212">
        <f>IF(AS34="","",SUM(AS$6:AS34))</f>
        <v>1841</v>
      </c>
      <c r="AT212">
        <f>IF(AT34="","",SUM(AT$6:AT34))</f>
        <v>121</v>
      </c>
      <c r="AU212">
        <f>IF(AU34="","",SUM(AU$6:AU34))</f>
        <v>588</v>
      </c>
    </row>
    <row r="213" spans="1:47" x14ac:dyDescent="0.25">
      <c r="A213" s="2">
        <v>44372</v>
      </c>
      <c r="B213">
        <f>IF(B35="","",SUM(B$6:B35))</f>
        <v>4551</v>
      </c>
      <c r="C213">
        <f>IF(C35="","",SUM(C$6:C35))</f>
        <v>56487</v>
      </c>
      <c r="D213">
        <f>IF(D35="","",SUM(D$6:D35))</f>
        <v>4225</v>
      </c>
      <c r="E213">
        <f>IF(E35="","",SUM(E$6:E35))</f>
        <v>11754</v>
      </c>
      <c r="F213">
        <f>IF(F35="","",SUM(F$6:F35))</f>
        <v>726</v>
      </c>
      <c r="G213">
        <f>IF(G35="","",SUM(G$6:G35))</f>
        <v>3455</v>
      </c>
      <c r="H213">
        <f>IF(H35="","",SUM(H$6:H35))</f>
        <v>20377</v>
      </c>
      <c r="I213">
        <f>IF(I35="","",SUM(I$6:I35))</f>
        <v>12091</v>
      </c>
      <c r="J213">
        <f>IF(J35="","",SUM(J$6:J35))</f>
        <v>17558</v>
      </c>
      <c r="K213">
        <f>IF(K35="","",SUM(K$6:K35))</f>
        <v>169</v>
      </c>
      <c r="L213">
        <f>IF(L35="","",SUM(L$6:L35))</f>
        <v>365</v>
      </c>
      <c r="M213">
        <f>IF(M35="","",SUM(M$6:M35))</f>
        <v>15612</v>
      </c>
      <c r="N213">
        <f>IF(N35="","",SUM(N$6:N35))</f>
        <v>2683</v>
      </c>
      <c r="O213">
        <f>IF(O35="","",SUM(O$6:O35))</f>
        <v>26491</v>
      </c>
      <c r="P213">
        <f>IF(P35="","",SUM(P$6:P35))</f>
        <v>7891</v>
      </c>
      <c r="Q213">
        <f>IF(Q35="","",SUM(Q$6:Q35))</f>
        <v>9801</v>
      </c>
      <c r="R213">
        <f>IF(R35="","",SUM(R$6:R35))</f>
        <v>14655</v>
      </c>
      <c r="S213">
        <f>IF(S35="","",SUM(S$6:S35))</f>
        <v>7784</v>
      </c>
      <c r="T213">
        <f>IF(T35="","",SUM(T$6:T35))</f>
        <v>4315</v>
      </c>
      <c r="U213">
        <f>IF(U35="","",SUM(U$6:U35))</f>
        <v>730</v>
      </c>
      <c r="V213">
        <f>IF(V35="","",SUM(V$6:V35))</f>
        <v>3622</v>
      </c>
      <c r="W213">
        <f>IF(W35="","",SUM(W$6:W35))</f>
        <v>11502</v>
      </c>
      <c r="X213">
        <f>IF(X35="","",SUM(X$6:X35))</f>
        <v>719</v>
      </c>
      <c r="Y213">
        <f>IF(Y35="","",SUM(Y$6:Y35))</f>
        <v>565</v>
      </c>
      <c r="Z213">
        <f>IF(Z35="","",SUM(Z$6:Z35))</f>
        <v>3553</v>
      </c>
      <c r="AA213">
        <f>IF(AA35="","",SUM(AA$6:AA35))</f>
        <v>4567</v>
      </c>
      <c r="AB213">
        <f>IF(AB35="","",SUM(AB$6:AB35))</f>
        <v>6723</v>
      </c>
      <c r="AC213">
        <f>IF(AC35="","",SUM(AC$6:AC35))</f>
        <v>1191</v>
      </c>
      <c r="AD213">
        <f>IF(AD35="","",SUM(AD$6:AD35))</f>
        <v>3679</v>
      </c>
      <c r="AE213">
        <f>IF(AE35="","",SUM(AE$6:AE35))</f>
        <v>4785</v>
      </c>
      <c r="AF213">
        <f>IF(AF35="","",SUM(AF$6:AF35))</f>
        <v>2763</v>
      </c>
      <c r="AG213">
        <f>IF(AG35="","",SUM(AG$6:AG35))</f>
        <v>7055</v>
      </c>
      <c r="AH213">
        <f>IF(AH35="","",SUM(AH$6:AH35))</f>
        <v>588</v>
      </c>
      <c r="AI213">
        <f>IF(AI35="","",SUM(AI$6:AI35))</f>
        <v>810</v>
      </c>
      <c r="AJ213">
        <f>IF(AJ35="","",SUM(AJ$6:AJ35))</f>
        <v>2488</v>
      </c>
      <c r="AK213">
        <f>IF(AK35="","",SUM(AK$6:AK35))</f>
        <v>2915</v>
      </c>
      <c r="AL213">
        <f>IF(AL35="","",SUM(AL$6:AL35))</f>
        <v>17621</v>
      </c>
      <c r="AM213">
        <f>IF(AM35="","",SUM(AM$6:AM35))</f>
        <v>1478</v>
      </c>
      <c r="AN213">
        <f>IF(AN35="","",SUM(AN$6:AN35))</f>
        <v>3914</v>
      </c>
      <c r="AO213">
        <f>IF(AO35="","",SUM(AO$6:AO35))</f>
        <v>1695</v>
      </c>
      <c r="AP213">
        <f>IF(AP35="","",SUM(AP$6:AP35))</f>
        <v>2095</v>
      </c>
      <c r="AQ213">
        <f>IF(AQ35="","",SUM(AQ$6:AQ35))</f>
        <v>656</v>
      </c>
      <c r="AR213">
        <f>IF(AR35="","",SUM(AR$6:AR35))</f>
        <v>666</v>
      </c>
      <c r="AS213">
        <f>IF(AS35="","",SUM(AS$6:AS35))</f>
        <v>2086</v>
      </c>
      <c r="AT213">
        <f>IF(AT35="","",SUM(AT$6:AT35))</f>
        <v>296</v>
      </c>
      <c r="AU213">
        <f>IF(AU35="","",SUM(AU$6:AU35))</f>
        <v>639</v>
      </c>
    </row>
    <row r="214" spans="1:47" x14ac:dyDescent="0.25">
      <c r="A214" s="2">
        <v>44373</v>
      </c>
      <c r="B214">
        <f>IF(B36="","",SUM(B$6:B36))</f>
        <v>4566</v>
      </c>
      <c r="C214">
        <f>IF(C36="","",SUM(C$6:C36))</f>
        <v>56491</v>
      </c>
      <c r="D214">
        <f>IF(D36="","",SUM(D$6:D36))</f>
        <v>4239</v>
      </c>
      <c r="E214">
        <f>IF(E36="","",SUM(E$6:E36))</f>
        <v>11799</v>
      </c>
      <c r="F214">
        <f>IF(F36="","",SUM(F$6:F36))</f>
        <v>1333</v>
      </c>
      <c r="G214">
        <f>IF(G36="","",SUM(G$6:G36))</f>
        <v>3622</v>
      </c>
      <c r="H214">
        <f>IF(H36="","",SUM(H$6:H36))</f>
        <v>21912</v>
      </c>
      <c r="I214">
        <f>IF(I36="","",SUM(I$6:I36))</f>
        <v>12775</v>
      </c>
      <c r="J214">
        <f>IF(J36="","",SUM(J$6:J36))</f>
        <v>19721</v>
      </c>
      <c r="K214">
        <f>IF(K36="","",SUM(K$6:K36))</f>
        <v>185</v>
      </c>
      <c r="L214">
        <f>IF(L36="","",SUM(L$6:L36))</f>
        <v>436</v>
      </c>
      <c r="M214">
        <f>IF(M36="","",SUM(M$6:M36))</f>
        <v>16266</v>
      </c>
      <c r="N214">
        <f>IF(N36="","",SUM(N$6:N36))</f>
        <v>2795</v>
      </c>
      <c r="O214">
        <f>IF(O36="","",SUM(O$6:O36))</f>
        <v>27301</v>
      </c>
      <c r="P214">
        <f>IF(P36="","",SUM(P$6:P36))</f>
        <v>11195</v>
      </c>
      <c r="Q214">
        <f>IF(Q36="","",SUM(Q$6:Q36))</f>
        <v>9930</v>
      </c>
      <c r="R214">
        <f>IF(R36="","",SUM(R$6:R36))</f>
        <v>15087</v>
      </c>
      <c r="S214">
        <f>IF(S36="","",SUM(S$6:S36))</f>
        <v>8338</v>
      </c>
      <c r="T214">
        <f>IF(T36="","",SUM(T$6:T36))</f>
        <v>4451</v>
      </c>
      <c r="U214">
        <f>IF(U36="","",SUM(U$6:U36))</f>
        <v>745</v>
      </c>
      <c r="V214">
        <f>IF(V36="","",SUM(V$6:V36))</f>
        <v>3672</v>
      </c>
      <c r="W214">
        <f>IF(W36="","",SUM(W$6:W36))</f>
        <v>11648</v>
      </c>
      <c r="X214">
        <f>IF(X36="","",SUM(X$6:X36))</f>
        <v>922</v>
      </c>
      <c r="Y214">
        <f>IF(Y36="","",SUM(Y$6:Y36))</f>
        <v>724</v>
      </c>
      <c r="Z214">
        <f>IF(Z36="","",SUM(Z$6:Z36))</f>
        <v>3952</v>
      </c>
      <c r="AA214">
        <f>IF(AA36="","",SUM(AA$6:AA36))</f>
        <v>5683</v>
      </c>
      <c r="AB214">
        <f>IF(AB36="","",SUM(AB$6:AB36))</f>
        <v>6832</v>
      </c>
      <c r="AC214">
        <f>IF(AC36="","",SUM(AC$6:AC36))</f>
        <v>1383</v>
      </c>
      <c r="AD214">
        <f>IF(AD36="","",SUM(AD$6:AD36))</f>
        <v>3864</v>
      </c>
      <c r="AE214">
        <f>IF(AE36="","",SUM(AE$6:AE36))</f>
        <v>5086</v>
      </c>
      <c r="AF214">
        <f>IF(AF36="","",SUM(AF$6:AF36))</f>
        <v>4287</v>
      </c>
      <c r="AG214">
        <f>IF(AG36="","",SUM(AG$6:AG36))</f>
        <v>7687</v>
      </c>
      <c r="AH214">
        <f>IF(AH36="","",SUM(AH$6:AH36))</f>
        <v>712</v>
      </c>
      <c r="AI214">
        <f>IF(AI36="","",SUM(AI$6:AI36))</f>
        <v>920</v>
      </c>
      <c r="AJ214">
        <f>IF(AJ36="","",SUM(AJ$6:AJ36))</f>
        <v>2719</v>
      </c>
      <c r="AK214">
        <f>IF(AK36="","",SUM(AK$6:AK36))</f>
        <v>3012</v>
      </c>
      <c r="AL214">
        <f>IF(AL36="","",SUM(AL$6:AL36))</f>
        <v>18235</v>
      </c>
      <c r="AM214">
        <f>IF(AM36="","",SUM(AM$6:AM36))</f>
        <v>1507</v>
      </c>
      <c r="AN214">
        <f>IF(AN36="","",SUM(AN$6:AN36))</f>
        <v>4647</v>
      </c>
      <c r="AO214">
        <f>IF(AO36="","",SUM(AO$6:AO36))</f>
        <v>1774</v>
      </c>
      <c r="AP214">
        <f>IF(AP36="","",SUM(AP$6:AP36))</f>
        <v>2545</v>
      </c>
      <c r="AQ214">
        <f>IF(AQ36="","",SUM(AQ$6:AQ36))</f>
        <v>1118</v>
      </c>
      <c r="AR214">
        <f>IF(AR36="","",SUM(AR$6:AR36))</f>
        <v>724</v>
      </c>
      <c r="AS214">
        <f>IF(AS36="","",SUM(AS$6:AS36))</f>
        <v>2703</v>
      </c>
      <c r="AT214">
        <f>IF(AT36="","",SUM(AT$6:AT36))</f>
        <v>481</v>
      </c>
      <c r="AU214">
        <f>IF(AU36="","",SUM(AU$6:AU36))</f>
        <v>692</v>
      </c>
    </row>
    <row r="215" spans="1:47" x14ac:dyDescent="0.25">
      <c r="A215" s="2">
        <v>44374</v>
      </c>
      <c r="B215">
        <f>IF(B37="","",SUM(B$6:B37))</f>
        <v>4569</v>
      </c>
      <c r="C215">
        <f>IF(C37="","",SUM(C$6:C37))</f>
        <v>56491</v>
      </c>
      <c r="D215">
        <f>IF(D37="","",SUM(D$6:D37))</f>
        <v>4245</v>
      </c>
      <c r="E215">
        <f>IF(E37="","",SUM(E$6:E37))</f>
        <v>11834</v>
      </c>
      <c r="F215">
        <f>IF(F37="","",SUM(F$6:F37))</f>
        <v>1503</v>
      </c>
      <c r="G215">
        <f>IF(G37="","",SUM(G$6:G37))</f>
        <v>3627</v>
      </c>
      <c r="H215">
        <f>IF(H37="","",SUM(H$6:H37))</f>
        <v>22784</v>
      </c>
      <c r="I215">
        <f>IF(I37="","",SUM(I$6:I37))</f>
        <v>13478</v>
      </c>
      <c r="J215">
        <f>IF(J37="","",SUM(J$6:J37))</f>
        <v>20824</v>
      </c>
      <c r="K215">
        <f>IF(K37="","",SUM(K$6:K37))</f>
        <v>186</v>
      </c>
      <c r="L215">
        <f>IF(L37="","",SUM(L$6:L37))</f>
        <v>485</v>
      </c>
      <c r="M215">
        <f>IF(M37="","",SUM(M$6:M37))</f>
        <v>16964</v>
      </c>
      <c r="N215">
        <f>IF(N37="","",SUM(N$6:N37))</f>
        <v>3051</v>
      </c>
      <c r="O215">
        <f>IF(O37="","",SUM(O$6:O37))</f>
        <v>27685</v>
      </c>
      <c r="P215">
        <f>IF(P37="","",SUM(P$6:P37))</f>
        <v>13633</v>
      </c>
      <c r="Q215">
        <f>IF(Q37="","",SUM(Q$6:Q37))</f>
        <v>10232</v>
      </c>
      <c r="R215">
        <f>IF(R37="","",SUM(R$6:R37))</f>
        <v>15860</v>
      </c>
      <c r="S215">
        <f>IF(S37="","",SUM(S$6:S37))</f>
        <v>8977</v>
      </c>
      <c r="T215">
        <f>IF(T37="","",SUM(T$6:T37))</f>
        <v>4906</v>
      </c>
      <c r="U215">
        <f>IF(U37="","",SUM(U$6:U37))</f>
        <v>757</v>
      </c>
      <c r="V215">
        <f>IF(V37="","",SUM(V$6:V37))</f>
        <v>3825</v>
      </c>
      <c r="W215">
        <f>IF(W37="","",SUM(W$6:W37))</f>
        <v>11883</v>
      </c>
      <c r="X215">
        <f>IF(X37="","",SUM(X$6:X37))</f>
        <v>1108</v>
      </c>
      <c r="Y215">
        <f>IF(Y37="","",SUM(Y$6:Y37))</f>
        <v>993</v>
      </c>
      <c r="Z215">
        <f>IF(Z37="","",SUM(Z$6:Z37))</f>
        <v>4314</v>
      </c>
      <c r="AA215">
        <f>IF(AA37="","",SUM(AA$6:AA37))</f>
        <v>6314</v>
      </c>
      <c r="AB215">
        <f>IF(AB37="","",SUM(AB$6:AB37))</f>
        <v>7183</v>
      </c>
      <c r="AC215">
        <f>IF(AC37="","",SUM(AC$6:AC37))</f>
        <v>1651</v>
      </c>
      <c r="AD215">
        <f>IF(AD37="","",SUM(AD$6:AD37))</f>
        <v>4027</v>
      </c>
      <c r="AE215">
        <f>IF(AE37="","",SUM(AE$6:AE37))</f>
        <v>6138</v>
      </c>
      <c r="AF215">
        <f>IF(AF37="","",SUM(AF$6:AF37))</f>
        <v>4992</v>
      </c>
      <c r="AG215">
        <f>IF(AG37="","",SUM(AG$6:AG37))</f>
        <v>8163</v>
      </c>
      <c r="AH215">
        <f>IF(AH37="","",SUM(AH$6:AH37))</f>
        <v>732</v>
      </c>
      <c r="AI215">
        <f>IF(AI37="","",SUM(AI$6:AI37))</f>
        <v>1174</v>
      </c>
      <c r="AJ215">
        <f>IF(AJ37="","",SUM(AJ$6:AJ37))</f>
        <v>2802</v>
      </c>
      <c r="AK215">
        <f>IF(AK37="","",SUM(AK$6:AK37))</f>
        <v>3374</v>
      </c>
      <c r="AL215">
        <f>IF(AL37="","",SUM(AL$6:AL37))</f>
        <v>18634</v>
      </c>
      <c r="AM215">
        <f>IF(AM37="","",SUM(AM$6:AM37))</f>
        <v>1590</v>
      </c>
      <c r="AN215">
        <f>IF(AN37="","",SUM(AN$6:AN37))</f>
        <v>4793</v>
      </c>
      <c r="AO215">
        <f>IF(AO37="","",SUM(AO$6:AO37))</f>
        <v>2004</v>
      </c>
      <c r="AP215">
        <f>IF(AP37="","",SUM(AP$6:AP37))</f>
        <v>3567</v>
      </c>
      <c r="AQ215">
        <f>IF(AQ37="","",SUM(AQ$6:AQ37))</f>
        <v>1235</v>
      </c>
      <c r="AR215">
        <f>IF(AR37="","",SUM(AR$6:AR37))</f>
        <v>1159</v>
      </c>
      <c r="AS215">
        <f>IF(AS37="","",SUM(AS$6:AS37))</f>
        <v>3209</v>
      </c>
      <c r="AT215">
        <f>IF(AT37="","",SUM(AT$6:AT37))</f>
        <v>531</v>
      </c>
      <c r="AU215">
        <f>IF(AU37="","",SUM(AU$6:AU37))</f>
        <v>746</v>
      </c>
    </row>
    <row r="216" spans="1:47" x14ac:dyDescent="0.25">
      <c r="A216" s="2">
        <v>44375</v>
      </c>
      <c r="B216">
        <f>IF(B38="","",SUM(B$6:B38))</f>
        <v>4623</v>
      </c>
      <c r="C216">
        <f>IF(C38="","",SUM(C$6:C38))</f>
        <v>58094</v>
      </c>
      <c r="D216">
        <f>IF(D38="","",SUM(D$6:D38))</f>
        <v>4416</v>
      </c>
      <c r="E216">
        <f>IF(E38="","",SUM(E$6:E38))</f>
        <v>11885</v>
      </c>
      <c r="F216">
        <f>IF(F38="","",SUM(F$6:F38))</f>
        <v>1548</v>
      </c>
      <c r="G216">
        <f>IF(G38="","",SUM(G$6:G38))</f>
        <v>3735</v>
      </c>
      <c r="H216">
        <f>IF(H38="","",SUM(H$6:H38))</f>
        <v>23257</v>
      </c>
      <c r="I216">
        <f>IF(I38="","",SUM(I$6:I38))</f>
        <v>14039</v>
      </c>
      <c r="J216">
        <f>IF(J38="","",SUM(J$6:J38))</f>
        <v>20936</v>
      </c>
      <c r="K216">
        <f>IF(K38="","",SUM(K$6:K38))</f>
        <v>287</v>
      </c>
      <c r="L216">
        <f>IF(L38="","",SUM(L$6:L38))</f>
        <v>513</v>
      </c>
      <c r="M216">
        <f>IF(M38="","",SUM(M$6:M38))</f>
        <v>17890</v>
      </c>
      <c r="N216">
        <f>IF(N38="","",SUM(N$6:N38))</f>
        <v>5168</v>
      </c>
      <c r="O216">
        <f>IF(O38="","",SUM(O$6:O38))</f>
        <v>27847</v>
      </c>
      <c r="P216">
        <f>IF(P38="","",SUM(P$6:P38))</f>
        <v>14696</v>
      </c>
      <c r="Q216">
        <f>IF(Q38="","",SUM(Q$6:Q38))</f>
        <v>10407</v>
      </c>
      <c r="R216">
        <f>IF(R38="","",SUM(R$6:R38))</f>
        <v>21104</v>
      </c>
      <c r="S216">
        <f>IF(S38="","",SUM(S$6:S38))</f>
        <v>9637</v>
      </c>
      <c r="T216">
        <f>IF(T38="","",SUM(T$6:T38))</f>
        <v>5279</v>
      </c>
      <c r="U216">
        <f>IF(U38="","",SUM(U$6:U38))</f>
        <v>785</v>
      </c>
      <c r="V216">
        <f>IF(V38="","",SUM(V$6:V38))</f>
        <v>3896</v>
      </c>
      <c r="W216">
        <f>IF(W38="","",SUM(W$6:W38))</f>
        <v>13300</v>
      </c>
      <c r="X216">
        <f>IF(X38="","",SUM(X$6:X38))</f>
        <v>1423</v>
      </c>
      <c r="Y216">
        <f>IF(Y38="","",SUM(Y$6:Y38))</f>
        <v>1598</v>
      </c>
      <c r="Z216">
        <f>IF(Z38="","",SUM(Z$6:Z38))</f>
        <v>4746</v>
      </c>
      <c r="AA216">
        <f>IF(AA38="","",SUM(AA$6:AA38))</f>
        <v>6559</v>
      </c>
      <c r="AB216">
        <f>IF(AB38="","",SUM(AB$6:AB38))</f>
        <v>7458</v>
      </c>
      <c r="AC216">
        <f>IF(AC38="","",SUM(AC$6:AC38))</f>
        <v>1970</v>
      </c>
      <c r="AD216">
        <f>IF(AD38="","",SUM(AD$6:AD38))</f>
        <v>4141</v>
      </c>
      <c r="AE216">
        <f>IF(AE38="","",SUM(AE$6:AE38))</f>
        <v>6451</v>
      </c>
      <c r="AF216">
        <f>IF(AF38="","",SUM(AF$6:AF38))</f>
        <v>5432</v>
      </c>
      <c r="AG216">
        <f>IF(AG38="","",SUM(AG$6:AG38))</f>
        <v>8684</v>
      </c>
      <c r="AH216">
        <f>IF(AH38="","",SUM(AH$6:AH38))</f>
        <v>754</v>
      </c>
      <c r="AI216">
        <f>IF(AI38="","",SUM(AI$6:AI38))</f>
        <v>1393</v>
      </c>
      <c r="AJ216">
        <f>IF(AJ38="","",SUM(AJ$6:AJ38))</f>
        <v>2918</v>
      </c>
      <c r="AK216">
        <f>IF(AK38="","",SUM(AK$6:AK38))</f>
        <v>3550</v>
      </c>
      <c r="AL216">
        <f>IF(AL38="","",SUM(AL$6:AL38))</f>
        <v>18834</v>
      </c>
      <c r="AM216">
        <f>IF(AM38="","",SUM(AM$6:AM38))</f>
        <v>1654</v>
      </c>
      <c r="AN216">
        <f>IF(AN38="","",SUM(AN$6:AN38))</f>
        <v>5079</v>
      </c>
      <c r="AO216">
        <f>IF(AO38="","",SUM(AO$6:AO38))</f>
        <v>2172</v>
      </c>
      <c r="AP216">
        <f>IF(AP38="","",SUM(AP$6:AP38))</f>
        <v>3779</v>
      </c>
      <c r="AQ216">
        <f>IF(AQ38="","",SUM(AQ$6:AQ38))</f>
        <v>1283</v>
      </c>
      <c r="AR216">
        <f>IF(AR38="","",SUM(AR$6:AR38))</f>
        <v>1478</v>
      </c>
      <c r="AS216">
        <f>IF(AS38="","",SUM(AS$6:AS38))</f>
        <v>3753</v>
      </c>
      <c r="AT216">
        <f>IF(AT38="","",SUM(AT$6:AT38))</f>
        <v>595</v>
      </c>
      <c r="AU216">
        <f>IF(AU38="","",SUM(AU$6:AU38))</f>
        <v>802</v>
      </c>
    </row>
    <row r="217" spans="1:47" x14ac:dyDescent="0.25">
      <c r="A217" s="2">
        <v>44376</v>
      </c>
      <c r="B217">
        <f>IF(B39="","",SUM(B$6:B39))</f>
        <v>5067</v>
      </c>
      <c r="C217">
        <f>IF(C39="","",SUM(C$6:C39))</f>
        <v>58694</v>
      </c>
      <c r="D217">
        <f>IF(D39="","",SUM(D$6:D39))</f>
        <v>4419</v>
      </c>
      <c r="E217">
        <f>IF(E39="","",SUM(E$6:E39))</f>
        <v>11915</v>
      </c>
      <c r="F217">
        <f>IF(F39="","",SUM(F$6:F39))</f>
        <v>1752</v>
      </c>
      <c r="G217">
        <f>IF(G39="","",SUM(G$6:G39))</f>
        <v>3735</v>
      </c>
      <c r="H217">
        <f>IF(H39="","",SUM(H$6:H39))</f>
        <v>23840</v>
      </c>
      <c r="I217">
        <f>IF(I39="","",SUM(I$6:I39))</f>
        <v>14739</v>
      </c>
      <c r="J217">
        <f>IF(J39="","",SUM(J$6:J39))</f>
        <v>21515</v>
      </c>
      <c r="K217">
        <f>IF(K39="","",SUM(K$6:K39))</f>
        <v>4799</v>
      </c>
      <c r="L217">
        <f>IF(L39="","",SUM(L$6:L39))</f>
        <v>596</v>
      </c>
      <c r="M217">
        <f>IF(M39="","",SUM(M$6:M39))</f>
        <v>20240</v>
      </c>
      <c r="N217">
        <f>IF(N39="","",SUM(N$6:N39))</f>
        <v>11614</v>
      </c>
      <c r="O217">
        <f>IF(O39="","",SUM(O$6:O39))</f>
        <v>28360</v>
      </c>
      <c r="P217">
        <f>IF(P39="","",SUM(P$6:P39))</f>
        <v>15597</v>
      </c>
      <c r="Q217">
        <f>IF(Q39="","",SUM(Q$6:Q39))</f>
        <v>10784</v>
      </c>
      <c r="R217">
        <f>IF(R39="","",SUM(R$6:R39))</f>
        <v>22810</v>
      </c>
      <c r="S217">
        <f>IF(S39="","",SUM(S$6:S39))</f>
        <v>9686</v>
      </c>
      <c r="T217">
        <f>IF(T39="","",SUM(T$6:T39))</f>
        <v>5721</v>
      </c>
      <c r="U217">
        <f>IF(U39="","",SUM(U$6:U39))</f>
        <v>812</v>
      </c>
      <c r="V217">
        <f>IF(V39="","",SUM(V$6:V39))</f>
        <v>3964</v>
      </c>
      <c r="W217">
        <f>IF(W39="","",SUM(W$6:W39))</f>
        <v>13375</v>
      </c>
      <c r="X217">
        <f>IF(X39="","",SUM(X$6:X39))</f>
        <v>1562</v>
      </c>
      <c r="Y217">
        <f>IF(Y39="","",SUM(Y$6:Y39))</f>
        <v>1774</v>
      </c>
      <c r="Z217">
        <f>IF(Z39="","",SUM(Z$6:Z39))</f>
        <v>4783</v>
      </c>
      <c r="AA217">
        <f>IF(AA39="","",SUM(AA$6:AA39))</f>
        <v>7129</v>
      </c>
      <c r="AB217">
        <f>IF(AB39="","",SUM(AB$6:AB39))</f>
        <v>7753</v>
      </c>
      <c r="AC217">
        <f>IF(AC39="","",SUM(AC$6:AC39))</f>
        <v>2439</v>
      </c>
      <c r="AD217">
        <f>IF(AD39="","",SUM(AD$6:AD39))</f>
        <v>4308</v>
      </c>
      <c r="AE217">
        <f>IF(AE39="","",SUM(AE$6:AE39))</f>
        <v>6509</v>
      </c>
      <c r="AF217">
        <f>IF(AF39="","",SUM(AF$6:AF39))</f>
        <v>5621</v>
      </c>
      <c r="AG217">
        <f>IF(AG39="","",SUM(AG$6:AG39))</f>
        <v>8799</v>
      </c>
      <c r="AH217">
        <f>IF(AH39="","",SUM(AH$6:AH39))</f>
        <v>825</v>
      </c>
      <c r="AI217">
        <f>IF(AI39="","",SUM(AI$6:AI39))</f>
        <v>1464</v>
      </c>
      <c r="AJ217">
        <f>IF(AJ39="","",SUM(AJ$6:AJ39))</f>
        <v>3025</v>
      </c>
      <c r="AK217">
        <f>IF(AK39="","",SUM(AK$6:AK39))</f>
        <v>3568</v>
      </c>
      <c r="AL217">
        <f>IF(AL39="","",SUM(AL$6:AL39))</f>
        <v>19004</v>
      </c>
      <c r="AM217">
        <f>IF(AM39="","",SUM(AM$6:AM39))</f>
        <v>1730</v>
      </c>
      <c r="AN217">
        <f>IF(AN39="","",SUM(AN$6:AN39))</f>
        <v>5567</v>
      </c>
      <c r="AO217">
        <f>IF(AO39="","",SUM(AO$6:AO39))</f>
        <v>2271</v>
      </c>
      <c r="AP217">
        <f>IF(AP39="","",SUM(AP$6:AP39))</f>
        <v>4100</v>
      </c>
      <c r="AQ217">
        <f>IF(AQ39="","",SUM(AQ$6:AQ39))</f>
        <v>1367</v>
      </c>
      <c r="AR217">
        <f>IF(AR39="","",SUM(AR$6:AR39))</f>
        <v>1657</v>
      </c>
      <c r="AS217">
        <f>IF(AS39="","",SUM(AS$6:AS39))</f>
        <v>4266</v>
      </c>
      <c r="AT217">
        <f>IF(AT39="","",SUM(AT$6:AT39))</f>
        <v>712</v>
      </c>
      <c r="AU217">
        <f>IF(AU39="","",SUM(AU$6:AU39))</f>
        <v>860</v>
      </c>
    </row>
    <row r="218" spans="1:47" x14ac:dyDescent="0.25">
      <c r="A218" s="2">
        <v>44377</v>
      </c>
      <c r="B218">
        <f>IF(B40="","",SUM(B$6:B40))</f>
        <v>5291</v>
      </c>
      <c r="C218">
        <f>IF(C40="","",SUM(C$6:C40))</f>
        <v>59408</v>
      </c>
      <c r="D218">
        <f>IF(D40="","",SUM(D$6:D40))</f>
        <v>4426</v>
      </c>
      <c r="E218">
        <f>IF(E40="","",SUM(E$6:E40))</f>
        <v>11940</v>
      </c>
      <c r="F218">
        <f>IF(F40="","",SUM(F$6:F40))</f>
        <v>1840</v>
      </c>
      <c r="G218">
        <f>IF(G40="","",SUM(G$6:G40))</f>
        <v>3755</v>
      </c>
      <c r="H218">
        <f>IF(H40="","",SUM(H$6:H40))</f>
        <v>23989</v>
      </c>
      <c r="I218">
        <f>IF(I40="","",SUM(I$6:I40))</f>
        <v>14995</v>
      </c>
      <c r="J218">
        <f>IF(J40="","",SUM(J$6:J40))</f>
        <v>22226</v>
      </c>
      <c r="K218">
        <f>IF(K40="","",SUM(K$6:K40))</f>
        <v>5256</v>
      </c>
      <c r="L218">
        <f>IF(L40="","",SUM(L$6:L40))</f>
        <v>819</v>
      </c>
      <c r="M218">
        <f>IF(M40="","",SUM(M$6:M40))</f>
        <v>21288</v>
      </c>
      <c r="N218">
        <f>IF(N40="","",SUM(N$6:N40))</f>
        <v>21614</v>
      </c>
      <c r="O218">
        <f>IF(O40="","",SUM(O$6:O40))</f>
        <v>28396</v>
      </c>
      <c r="P218">
        <f>IF(P40="","",SUM(P$6:P40))</f>
        <v>17356</v>
      </c>
      <c r="Q218">
        <f>IF(Q40="","",SUM(Q$6:Q40))</f>
        <v>10970</v>
      </c>
      <c r="R218">
        <f>IF(R40="","",SUM(R$6:R40))</f>
        <v>25867</v>
      </c>
      <c r="S218">
        <f>IF(S40="","",SUM(S$6:S40))</f>
        <v>9877</v>
      </c>
      <c r="T218">
        <f>IF(T40="","",SUM(T$6:T40))</f>
        <v>6578</v>
      </c>
      <c r="U218">
        <f>IF(U40="","",SUM(U$6:U40))</f>
        <v>878</v>
      </c>
      <c r="V218">
        <f>IF(V40="","",SUM(V$6:V40))</f>
        <v>4325</v>
      </c>
      <c r="W218">
        <f>IF(W40="","",SUM(W$6:W40))</f>
        <v>13604</v>
      </c>
      <c r="X218">
        <f>IF(X40="","",SUM(X$6:X40))</f>
        <v>1830</v>
      </c>
      <c r="Y218">
        <f>IF(Y40="","",SUM(Y$6:Y40))</f>
        <v>1984</v>
      </c>
      <c r="Z218">
        <f>IF(Z40="","",SUM(Z$6:Z40))</f>
        <v>4987</v>
      </c>
      <c r="AA218">
        <f>IF(AA40="","",SUM(AA$6:AA40))</f>
        <v>7336</v>
      </c>
      <c r="AB218">
        <f>IF(AB40="","",SUM(AB$6:AB40))</f>
        <v>8427</v>
      </c>
      <c r="AC218">
        <f>IF(AC40="","",SUM(AC$6:AC40))</f>
        <v>3001</v>
      </c>
      <c r="AD218">
        <f>IF(AD40="","",SUM(AD$6:AD40))</f>
        <v>4590</v>
      </c>
      <c r="AE218">
        <f>IF(AE40="","",SUM(AE$6:AE40))</f>
        <v>6563</v>
      </c>
      <c r="AF218">
        <f>IF(AF40="","",SUM(AF$6:AF40))</f>
        <v>5791</v>
      </c>
      <c r="AG218">
        <f>IF(AG40="","",SUM(AG$6:AG40))</f>
        <v>9042</v>
      </c>
      <c r="AH218">
        <f>IF(AH40="","",SUM(AH$6:AH40))</f>
        <v>877</v>
      </c>
      <c r="AI218">
        <f>IF(AI40="","",SUM(AI$6:AI40))</f>
        <v>1847</v>
      </c>
      <c r="AJ218">
        <f>IF(AJ40="","",SUM(AJ$6:AJ40))</f>
        <v>3066</v>
      </c>
      <c r="AK218">
        <f>IF(AK40="","",SUM(AK$6:AK40))</f>
        <v>3634</v>
      </c>
      <c r="AL218">
        <f>IF(AL40="","",SUM(AL$6:AL40))</f>
        <v>19127</v>
      </c>
      <c r="AM218">
        <f>IF(AM40="","",SUM(AM$6:AM40))</f>
        <v>1776</v>
      </c>
      <c r="AN218">
        <f>IF(AN40="","",SUM(AN$6:AN40))</f>
        <v>6256</v>
      </c>
      <c r="AO218">
        <f>IF(AO40="","",SUM(AO$6:AO40))</f>
        <v>2427</v>
      </c>
      <c r="AP218">
        <f>IF(AP40="","",SUM(AP$6:AP40))</f>
        <v>4824</v>
      </c>
      <c r="AQ218">
        <f>IF(AQ40="","",SUM(AQ$6:AQ40))</f>
        <v>1579</v>
      </c>
      <c r="AR218">
        <f>IF(AR40="","",SUM(AR$6:AR40))</f>
        <v>1878</v>
      </c>
      <c r="AS218">
        <f>IF(AS40="","",SUM(AS$6:AS40))</f>
        <v>4461</v>
      </c>
      <c r="AT218">
        <f>IF(AT40="","",SUM(AT$6:AT40))</f>
        <v>818</v>
      </c>
      <c r="AU218">
        <f>IF(AU40="","",SUM(AU$6:AU40))</f>
        <v>919</v>
      </c>
    </row>
    <row r="219" spans="1:47" x14ac:dyDescent="0.25">
      <c r="A219" s="2">
        <v>44378</v>
      </c>
      <c r="B219">
        <f>IF(B41="","",SUM(B$6:B41))</f>
        <v>5291</v>
      </c>
      <c r="C219">
        <f>IF(C41="","",SUM(C$6:C41))</f>
        <v>59647</v>
      </c>
      <c r="D219">
        <f>IF(D41="","",SUM(D$6:D41))</f>
        <v>4443</v>
      </c>
      <c r="E219">
        <f>IF(E41="","",SUM(E$6:E41))</f>
        <v>11995</v>
      </c>
      <c r="F219">
        <f>IF(F41="","",SUM(F$6:F41))</f>
        <v>1939</v>
      </c>
      <c r="G219">
        <f>IF(G41="","",SUM(G$6:G41))</f>
        <v>3869</v>
      </c>
      <c r="H219">
        <f>IF(H41="","",SUM(H$6:H41))</f>
        <v>24081</v>
      </c>
      <c r="I219">
        <f>IF(I41="","",SUM(I$6:I41))</f>
        <v>15578</v>
      </c>
      <c r="J219">
        <f>IF(J41="","",SUM(J$6:J41))</f>
        <v>23401</v>
      </c>
      <c r="K219">
        <f>IF(K41="","",SUM(K$6:K41))</f>
        <v>5256</v>
      </c>
      <c r="L219">
        <f>IF(L41="","",SUM(L$6:L41))</f>
        <v>951</v>
      </c>
      <c r="M219">
        <f>IF(M41="","",SUM(M$6:M41))</f>
        <v>22221</v>
      </c>
      <c r="N219">
        <f>IF(N41="","",SUM(N$6:N41))</f>
        <v>24016</v>
      </c>
      <c r="O219">
        <f>IF(O41="","",SUM(O$6:O41))</f>
        <v>28603</v>
      </c>
      <c r="P219">
        <f>IF(P41="","",SUM(P$6:P41))</f>
        <v>17722</v>
      </c>
      <c r="Q219">
        <f>IF(Q41="","",SUM(Q$6:Q41))</f>
        <v>11348</v>
      </c>
      <c r="R219">
        <f>IF(R41="","",SUM(R$6:R41))</f>
        <v>28507</v>
      </c>
      <c r="S219">
        <f>IF(S41="","",SUM(S$6:S41))</f>
        <v>10033</v>
      </c>
      <c r="T219">
        <f>IF(T41="","",SUM(T$6:T41))</f>
        <v>8979</v>
      </c>
      <c r="U219">
        <f>IF(U41="","",SUM(U$6:U41))</f>
        <v>1065</v>
      </c>
      <c r="V219">
        <f>IF(V41="","",SUM(V$6:V41))</f>
        <v>4932</v>
      </c>
      <c r="W219">
        <f>IF(W41="","",SUM(W$6:W41))</f>
        <v>13654</v>
      </c>
      <c r="X219">
        <f>IF(X41="","",SUM(X$6:X41))</f>
        <v>1842</v>
      </c>
      <c r="Y219">
        <f>IF(Y41="","",SUM(Y$6:Y41))</f>
        <v>2210</v>
      </c>
      <c r="Z219">
        <f>IF(Z41="","",SUM(Z$6:Z41))</f>
        <v>5289</v>
      </c>
      <c r="AA219">
        <f>IF(AA41="","",SUM(AA$6:AA41))</f>
        <v>8213</v>
      </c>
      <c r="AB219">
        <f>IF(AB41="","",SUM(AB$6:AB41))</f>
        <v>8556</v>
      </c>
      <c r="AC219">
        <f>IF(AC41="","",SUM(AC$6:AC41))</f>
        <v>3137</v>
      </c>
      <c r="AD219">
        <f>IF(AD41="","",SUM(AD$6:AD41))</f>
        <v>4844</v>
      </c>
      <c r="AE219">
        <f>IF(AE41="","",SUM(AE$6:AE41))</f>
        <v>6624</v>
      </c>
      <c r="AF219">
        <f>IF(AF41="","",SUM(AF$6:AF41))</f>
        <v>6050</v>
      </c>
      <c r="AG219">
        <f>IF(AG41="","",SUM(AG$6:AG41))</f>
        <v>9209</v>
      </c>
      <c r="AH219">
        <f>IF(AH41="","",SUM(AH$6:AH41))</f>
        <v>1020</v>
      </c>
      <c r="AI219">
        <f>IF(AI41="","",SUM(AI$6:AI41))</f>
        <v>2261</v>
      </c>
      <c r="AJ219">
        <f>IF(AJ41="","",SUM(AJ$6:AJ41))</f>
        <v>3432</v>
      </c>
      <c r="AK219">
        <f>IF(AK41="","",SUM(AK$6:AK41))</f>
        <v>3900</v>
      </c>
      <c r="AL219">
        <f>IF(AL41="","",SUM(AL$6:AL41))</f>
        <v>19203</v>
      </c>
      <c r="AM219">
        <f>IF(AM41="","",SUM(AM$6:AM41))</f>
        <v>1838</v>
      </c>
      <c r="AN219">
        <f>IF(AN41="","",SUM(AN$6:AN41))</f>
        <v>7380</v>
      </c>
      <c r="AO219">
        <f>IF(AO41="","",SUM(AO$6:AO41))</f>
        <v>2590</v>
      </c>
      <c r="AP219">
        <f>IF(AP41="","",SUM(AP$6:AP41))</f>
        <v>6279</v>
      </c>
      <c r="AQ219">
        <f>IF(AQ41="","",SUM(AQ$6:AQ41))</f>
        <v>1701</v>
      </c>
      <c r="AR219">
        <f>IF(AR41="","",SUM(AR$6:AR41))</f>
        <v>2087</v>
      </c>
      <c r="AS219">
        <f>IF(AS41="","",SUM(AS$6:AS41))</f>
        <v>5025</v>
      </c>
      <c r="AT219">
        <f>IF(AT41="","",SUM(AT$6:AT41))</f>
        <v>884</v>
      </c>
      <c r="AU219">
        <f>IF(AU41="","",SUM(AU$6:AU41))</f>
        <v>980</v>
      </c>
    </row>
    <row r="220" spans="1:47" x14ac:dyDescent="0.25">
      <c r="A220" s="2">
        <v>44379</v>
      </c>
      <c r="B220">
        <f>IF(B42="","",SUM(B$6:B42))</f>
        <v>5291</v>
      </c>
      <c r="C220">
        <f>IF(C42="","",SUM(C$6:C42))</f>
        <v>59848</v>
      </c>
      <c r="D220">
        <f>IF(D42="","",SUM(D$6:D42))</f>
        <v>4585</v>
      </c>
      <c r="E220">
        <f>IF(E42="","",SUM(E$6:E42))</f>
        <v>12024</v>
      </c>
      <c r="F220">
        <f>IF(F42="","",SUM(F$6:F42))</f>
        <v>2060</v>
      </c>
      <c r="G220">
        <f>IF(G42="","",SUM(G$6:G42))</f>
        <v>3885</v>
      </c>
      <c r="H220">
        <f>IF(H42="","",SUM(H$6:H42))</f>
        <v>24300</v>
      </c>
      <c r="I220">
        <f>IF(I42="","",SUM(I$6:I42))</f>
        <v>16153</v>
      </c>
      <c r="J220">
        <f>IF(J42="","",SUM(J$6:J42))</f>
        <v>23804</v>
      </c>
      <c r="K220">
        <f>IF(K42="","",SUM(K$6:K42))</f>
        <v>5266</v>
      </c>
      <c r="L220">
        <f>IF(L42="","",SUM(L$6:L42))</f>
        <v>1025</v>
      </c>
      <c r="M220">
        <f>IF(M42="","",SUM(M$6:M42))</f>
        <v>22445</v>
      </c>
      <c r="N220">
        <f>IF(N42="","",SUM(N$6:N42))</f>
        <v>25529</v>
      </c>
      <c r="O220">
        <f>IF(O42="","",SUM(O$6:O42))</f>
        <v>28937</v>
      </c>
      <c r="P220">
        <f>IF(P42="","",SUM(P$6:P42))</f>
        <v>18023</v>
      </c>
      <c r="Q220">
        <f>IF(Q42="","",SUM(Q$6:Q42))</f>
        <v>11814</v>
      </c>
      <c r="R220">
        <f>IF(R42="","",SUM(R$6:R42))</f>
        <v>30729</v>
      </c>
      <c r="S220">
        <f>IF(S42="","",SUM(S$6:S42))</f>
        <v>10275</v>
      </c>
      <c r="T220">
        <f>IF(T42="","",SUM(T$6:T42))</f>
        <v>9449</v>
      </c>
      <c r="U220">
        <f>IF(U42="","",SUM(U$6:U42))</f>
        <v>1176</v>
      </c>
      <c r="V220">
        <f>IF(V42="","",SUM(V$6:V42))</f>
        <v>5487</v>
      </c>
      <c r="W220">
        <f>IF(W42="","",SUM(W$6:W42))</f>
        <v>13926</v>
      </c>
      <c r="X220">
        <f>IF(X42="","",SUM(X$6:X42))</f>
        <v>1902</v>
      </c>
      <c r="Y220">
        <f>IF(Y42="","",SUM(Y$6:Y42))</f>
        <v>2435</v>
      </c>
      <c r="Z220">
        <f>IF(Z42="","",SUM(Z$6:Z42))</f>
        <v>5431</v>
      </c>
      <c r="AA220">
        <f>IF(AA42="","",SUM(AA$6:AA42))</f>
        <v>8302</v>
      </c>
      <c r="AB220">
        <f>IF(AB42="","",SUM(AB$6:AB42))</f>
        <v>8773</v>
      </c>
      <c r="AC220">
        <f>IF(AC42="","",SUM(AC$6:AC42))</f>
        <v>3380</v>
      </c>
      <c r="AD220">
        <f>IF(AD42="","",SUM(AD$6:AD42))</f>
        <v>5054</v>
      </c>
      <c r="AE220">
        <f>IF(AE42="","",SUM(AE$6:AE42))</f>
        <v>6671</v>
      </c>
      <c r="AF220">
        <f>IF(AF42="","",SUM(AF$6:AF42))</f>
        <v>6269</v>
      </c>
      <c r="AG220">
        <f>IF(AG42="","",SUM(AG$6:AG42))</f>
        <v>9743</v>
      </c>
      <c r="AH220">
        <f>IF(AH42="","",SUM(AH$6:AH42))</f>
        <v>1231</v>
      </c>
      <c r="AI220">
        <f>IF(AI42="","",SUM(AI$6:AI42))</f>
        <v>2452</v>
      </c>
      <c r="AJ220">
        <f>IF(AJ42="","",SUM(AJ$6:AJ42))</f>
        <v>3568</v>
      </c>
      <c r="AK220">
        <f>IF(AK42="","",SUM(AK$6:AK42))</f>
        <v>4102</v>
      </c>
      <c r="AL220">
        <f>IF(AL42="","",SUM(AL$6:AL42))</f>
        <v>19427</v>
      </c>
      <c r="AM220">
        <f>IF(AM42="","",SUM(AM$6:AM42))</f>
        <v>1840</v>
      </c>
      <c r="AN220">
        <f>IF(AN42="","",SUM(AN$6:AN42))</f>
        <v>9427</v>
      </c>
      <c r="AO220">
        <f>IF(AO42="","",SUM(AO$6:AO42))</f>
        <v>2890</v>
      </c>
      <c r="AP220">
        <f>IF(AP42="","",SUM(AP$6:AP42))</f>
        <v>7505</v>
      </c>
      <c r="AQ220">
        <f>IF(AQ42="","",SUM(AQ$6:AQ42))</f>
        <v>2001</v>
      </c>
      <c r="AR220">
        <f>IF(AR42="","",SUM(AR$6:AR42))</f>
        <v>2332</v>
      </c>
      <c r="AS220">
        <f>IF(AS42="","",SUM(AS$6:AS42))</f>
        <v>5681</v>
      </c>
      <c r="AT220">
        <f>IF(AT42="","",SUM(AT$6:AT42))</f>
        <v>999</v>
      </c>
      <c r="AU220">
        <f>IF(AU42="","",SUM(AU$6:AU42))</f>
        <v>1042</v>
      </c>
    </row>
    <row r="221" spans="1:47" x14ac:dyDescent="0.25">
      <c r="A221" s="2">
        <v>44380</v>
      </c>
      <c r="B221">
        <f>IF(B43="","",SUM(B$6:B43))</f>
        <v>5301</v>
      </c>
      <c r="C221">
        <f>IF(C43="","",SUM(C$6:C43))</f>
        <v>60004</v>
      </c>
      <c r="D221">
        <f>IF(D43="","",SUM(D$6:D43))</f>
        <v>4587</v>
      </c>
      <c r="E221">
        <f>IF(E43="","",SUM(E$6:E43))</f>
        <v>12233</v>
      </c>
      <c r="F221">
        <f>IF(F43="","",SUM(F$6:F43))</f>
        <v>2300</v>
      </c>
      <c r="G221">
        <f>IF(G43="","",SUM(G$6:G43))</f>
        <v>3943</v>
      </c>
      <c r="H221">
        <f>IF(H43="","",SUM(H$6:H43))</f>
        <v>24535</v>
      </c>
      <c r="I221">
        <f>IF(I43="","",SUM(I$6:I43))</f>
        <v>16494</v>
      </c>
      <c r="J221">
        <f>IF(J43="","",SUM(J$6:J43))</f>
        <v>24693</v>
      </c>
      <c r="K221">
        <f>IF(K43="","",SUM(K$6:K43))</f>
        <v>5314</v>
      </c>
      <c r="L221">
        <f>IF(L43="","",SUM(L$6:L43))</f>
        <v>1096</v>
      </c>
      <c r="M221">
        <f>IF(M43="","",SUM(M$6:M43))</f>
        <v>23422</v>
      </c>
      <c r="N221">
        <f>IF(N43="","",SUM(N$6:N43))</f>
        <v>27218</v>
      </c>
      <c r="O221">
        <f>IF(O43="","",SUM(O$6:O43))</f>
        <v>29061</v>
      </c>
      <c r="P221">
        <f>IF(P43="","",SUM(P$6:P43))</f>
        <v>18106</v>
      </c>
      <c r="Q221">
        <f>IF(Q43="","",SUM(Q$6:Q43))</f>
        <v>12027</v>
      </c>
      <c r="R221">
        <f>IF(R43="","",SUM(R$6:R43))</f>
        <v>32533</v>
      </c>
      <c r="S221">
        <f>IF(S43="","",SUM(S$6:S43))</f>
        <v>10644</v>
      </c>
      <c r="T221">
        <f>IF(T43="","",SUM(T$6:T43))</f>
        <v>10070</v>
      </c>
      <c r="U221">
        <f>IF(U43="","",SUM(U$6:U43))</f>
        <v>1243</v>
      </c>
      <c r="V221">
        <f>IF(V43="","",SUM(V$6:V43))</f>
        <v>7509</v>
      </c>
      <c r="W221">
        <f>IF(W43="","",SUM(W$6:W43))</f>
        <v>14152</v>
      </c>
      <c r="X221">
        <f>IF(X43="","",SUM(X$6:X43))</f>
        <v>1944</v>
      </c>
      <c r="Y221">
        <f>IF(Y43="","",SUM(Y$6:Y43))</f>
        <v>2704</v>
      </c>
      <c r="Z221">
        <f>IF(Z43="","",SUM(Z$6:Z43))</f>
        <v>5532</v>
      </c>
      <c r="AA221">
        <f>IF(AA43="","",SUM(AA$6:AA43))</f>
        <v>8918</v>
      </c>
      <c r="AB221">
        <f>IF(AB43="","",SUM(AB$6:AB43))</f>
        <v>9002</v>
      </c>
      <c r="AC221">
        <f>IF(AC43="","",SUM(AC$6:AC43))</f>
        <v>3574</v>
      </c>
      <c r="AD221">
        <f>IF(AD43="","",SUM(AD$6:AD43))</f>
        <v>5156</v>
      </c>
      <c r="AE221">
        <f>IF(AE43="","",SUM(AE$6:AE43))</f>
        <v>6962</v>
      </c>
      <c r="AF221">
        <f>IF(AF43="","",SUM(AF$6:AF43))</f>
        <v>7516</v>
      </c>
      <c r="AG221">
        <f>IF(AG43="","",SUM(AG$6:AG43))</f>
        <v>10135</v>
      </c>
      <c r="AH221">
        <f>IF(AH43="","",SUM(AH$6:AH43))</f>
        <v>1760</v>
      </c>
      <c r="AI221">
        <f>IF(AI43="","",SUM(AI$6:AI43))</f>
        <v>4850</v>
      </c>
      <c r="AJ221">
        <f>IF(AJ43="","",SUM(AJ$6:AJ43))</f>
        <v>3617</v>
      </c>
      <c r="AK221">
        <f>IF(AK43="","",SUM(AK$6:AK43))</f>
        <v>4324</v>
      </c>
      <c r="AL221">
        <f>IF(AL43="","",SUM(AL$6:AL43))</f>
        <v>19728</v>
      </c>
      <c r="AM221">
        <f>IF(AM43="","",SUM(AM$6:AM43))</f>
        <v>2124</v>
      </c>
      <c r="AN221">
        <f>IF(AN43="","",SUM(AN$6:AN43))</f>
        <v>10882</v>
      </c>
      <c r="AO221">
        <f>IF(AO43="","",SUM(AO$6:AO43))</f>
        <v>3248</v>
      </c>
      <c r="AP221">
        <f>IF(AP43="","",SUM(AP$6:AP43))</f>
        <v>8354</v>
      </c>
      <c r="AQ221">
        <f>IF(AQ43="","",SUM(AQ$6:AQ43))</f>
        <v>2272</v>
      </c>
      <c r="AR221">
        <f>IF(AR43="","",SUM(AR$6:AR43))</f>
        <v>2925</v>
      </c>
      <c r="AS221">
        <f>IF(AS43="","",SUM(AS$6:AS43))</f>
        <v>6478</v>
      </c>
      <c r="AT221">
        <f>IF(AT43="","",SUM(AT$6:AT43))</f>
        <v>1350</v>
      </c>
      <c r="AU221">
        <f>IF(AU43="","",SUM(AU$6:AU43))</f>
        <v>1106</v>
      </c>
    </row>
    <row r="222" spans="1:47" x14ac:dyDescent="0.25">
      <c r="A222" s="2">
        <v>44381</v>
      </c>
      <c r="B222">
        <f>IF(B44="","",SUM(B$6:B44))</f>
        <v>5323</v>
      </c>
      <c r="C222">
        <f>IF(C44="","",SUM(C$6:C44))</f>
        <v>60422</v>
      </c>
      <c r="D222">
        <f>IF(D44="","",SUM(D$6:D44))</f>
        <v>4726</v>
      </c>
      <c r="E222">
        <f>IF(E44="","",SUM(E$6:E44))</f>
        <v>12237</v>
      </c>
      <c r="F222">
        <f>IF(F44="","",SUM(F$6:F44))</f>
        <v>3175</v>
      </c>
      <c r="G222">
        <f>IF(G44="","",SUM(G$6:G44))</f>
        <v>3959</v>
      </c>
      <c r="H222">
        <f>IF(H44="","",SUM(H$6:H44))</f>
        <v>24738</v>
      </c>
      <c r="I222">
        <f>IF(I44="","",SUM(I$6:I44))</f>
        <v>16810</v>
      </c>
      <c r="J222">
        <f>IF(J44="","",SUM(J$6:J44))</f>
        <v>25209</v>
      </c>
      <c r="K222">
        <f>IF(K44="","",SUM(K$6:K44))</f>
        <v>5400</v>
      </c>
      <c r="L222">
        <f>IF(L44="","",SUM(L$6:L44))</f>
        <v>1138</v>
      </c>
      <c r="M222">
        <f>IF(M44="","",SUM(M$6:M44))</f>
        <v>23843</v>
      </c>
      <c r="N222">
        <f>IF(N44="","",SUM(N$6:N44))</f>
        <v>29032</v>
      </c>
      <c r="O222">
        <f>IF(O44="","",SUM(O$6:O44))</f>
        <v>29285</v>
      </c>
      <c r="P222">
        <f>IF(P44="","",SUM(P$6:P44))</f>
        <v>18600</v>
      </c>
      <c r="Q222">
        <f>IF(Q44="","",SUM(Q$6:Q44))</f>
        <v>12236</v>
      </c>
      <c r="R222">
        <f>IF(R44="","",SUM(R$6:R44))</f>
        <v>33920</v>
      </c>
      <c r="S222">
        <f>IF(S44="","",SUM(S$6:S44))</f>
        <v>12274</v>
      </c>
      <c r="T222">
        <f>IF(T44="","",SUM(T$6:T44))</f>
        <v>10777</v>
      </c>
      <c r="U222">
        <f>IF(U44="","",SUM(U$6:U44))</f>
        <v>1352</v>
      </c>
      <c r="V222">
        <f>IF(V44="","",SUM(V$6:V44))</f>
        <v>7668</v>
      </c>
      <c r="W222">
        <f>IF(W44="","",SUM(W$6:W44))</f>
        <v>14522</v>
      </c>
      <c r="X222">
        <f>IF(X44="","",SUM(X$6:X44))</f>
        <v>1965</v>
      </c>
      <c r="Y222">
        <f>IF(Y44="","",SUM(Y$6:Y44))</f>
        <v>2796</v>
      </c>
      <c r="Z222">
        <f>IF(Z44="","",SUM(Z$6:Z44))</f>
        <v>6097</v>
      </c>
      <c r="AA222">
        <f>IF(AA44="","",SUM(AA$6:AA44))</f>
        <v>9249</v>
      </c>
      <c r="AB222">
        <f>IF(AB44="","",SUM(AB$6:AB44))</f>
        <v>9073</v>
      </c>
      <c r="AC222">
        <f>IF(AC44="","",SUM(AC$6:AC44))</f>
        <v>4135</v>
      </c>
      <c r="AD222">
        <f>IF(AD44="","",SUM(AD$6:AD44))</f>
        <v>5284</v>
      </c>
      <c r="AE222">
        <f>IF(AE44="","",SUM(AE$6:AE44))</f>
        <v>7174</v>
      </c>
      <c r="AF222">
        <f>IF(AF44="","",SUM(AF$6:AF44))</f>
        <v>8517</v>
      </c>
      <c r="AG222">
        <f>IF(AG44="","",SUM(AG$6:AG44))</f>
        <v>10589</v>
      </c>
      <c r="AH222">
        <f>IF(AH44="","",SUM(AH$6:AH44))</f>
        <v>2055</v>
      </c>
      <c r="AI222">
        <f>IF(AI44="","",SUM(AI$6:AI44))</f>
        <v>5341</v>
      </c>
      <c r="AJ222">
        <f>IF(AJ44="","",SUM(AJ$6:AJ44))</f>
        <v>3692</v>
      </c>
      <c r="AK222">
        <f>IF(AK44="","",SUM(AK$6:AK44))</f>
        <v>4854</v>
      </c>
      <c r="AL222">
        <f>IF(AL44="","",SUM(AL$6:AL44))</f>
        <v>19987</v>
      </c>
      <c r="AM222">
        <f>IF(AM44="","",SUM(AM$6:AM44))</f>
        <v>2232</v>
      </c>
      <c r="AN222">
        <f>IF(AN44="","",SUM(AN$6:AN44))</f>
        <v>11165</v>
      </c>
      <c r="AO222">
        <f>IF(AO44="","",SUM(AO$6:AO44))</f>
        <v>3582</v>
      </c>
      <c r="AP222">
        <f>IF(AP44="","",SUM(AP$6:AP44))</f>
        <v>9195</v>
      </c>
      <c r="AQ222">
        <f>IF(AQ44="","",SUM(AQ$6:AQ44))</f>
        <v>2485</v>
      </c>
      <c r="AR222">
        <f>IF(AR44="","",SUM(AR$6:AR44))</f>
        <v>3255</v>
      </c>
      <c r="AS222">
        <f>IF(AS44="","",SUM(AS$6:AS44))</f>
        <v>6945</v>
      </c>
      <c r="AT222">
        <f>IF(AT44="","",SUM(AT$6:AT44))</f>
        <v>1689</v>
      </c>
      <c r="AU222">
        <f>IF(AU44="","",SUM(AU$6:AU44))</f>
        <v>1143</v>
      </c>
    </row>
    <row r="223" spans="1:47" x14ac:dyDescent="0.25">
      <c r="A223" s="2">
        <v>44382</v>
      </c>
      <c r="B223">
        <f>IF(B45="","",SUM(B$6:B45))</f>
        <v>5392</v>
      </c>
      <c r="C223">
        <f>IF(C45="","",SUM(C$6:C45))</f>
        <v>61861</v>
      </c>
      <c r="D223">
        <f>IF(D45="","",SUM(D$6:D45))</f>
        <v>7953</v>
      </c>
      <c r="E223">
        <f>IF(E45="","",SUM(E$6:E45))</f>
        <v>12238</v>
      </c>
      <c r="F223">
        <f>IF(F45="","",SUM(F$6:F45))</f>
        <v>3372</v>
      </c>
      <c r="G223">
        <f>IF(G45="","",SUM(G$6:G45))</f>
        <v>4211</v>
      </c>
      <c r="H223">
        <f>IF(H45="","",SUM(H$6:H45))</f>
        <v>25073</v>
      </c>
      <c r="I223">
        <f>IF(I45="","",SUM(I$6:I45))</f>
        <v>17114</v>
      </c>
      <c r="J223">
        <f>IF(J45="","",SUM(J$6:J45))</f>
        <v>26014</v>
      </c>
      <c r="K223">
        <f>IF(K45="","",SUM(K$6:K45))</f>
        <v>5582</v>
      </c>
      <c r="L223">
        <f>IF(L45="","",SUM(L$6:L45))</f>
        <v>1370</v>
      </c>
      <c r="M223">
        <f>IF(M45="","",SUM(M$6:M45))</f>
        <v>24855</v>
      </c>
      <c r="N223">
        <f>IF(N45="","",SUM(N$6:N45))</f>
        <v>29525</v>
      </c>
      <c r="O223">
        <f>IF(O45="","",SUM(O$6:O45))</f>
        <v>29444</v>
      </c>
      <c r="P223">
        <f>IF(P45="","",SUM(P$6:P45))</f>
        <v>18745</v>
      </c>
      <c r="Q223">
        <f>IF(Q45="","",SUM(Q$6:Q45))</f>
        <v>12283</v>
      </c>
      <c r="R223">
        <f>IF(R45="","",SUM(R$6:R45))</f>
        <v>34889</v>
      </c>
      <c r="S223">
        <f>IF(S45="","",SUM(S$6:S45))</f>
        <v>13299</v>
      </c>
      <c r="T223">
        <f>IF(T45="","",SUM(T$6:T45))</f>
        <v>10879</v>
      </c>
      <c r="U223">
        <f>IF(U45="","",SUM(U$6:U45))</f>
        <v>1358</v>
      </c>
      <c r="V223">
        <f>IF(V45="","",SUM(V$6:V45))</f>
        <v>8090</v>
      </c>
      <c r="W223">
        <f>IF(W45="","",SUM(W$6:W45))</f>
        <v>14707</v>
      </c>
      <c r="X223">
        <f>IF(X45="","",SUM(X$6:X45))</f>
        <v>2011</v>
      </c>
      <c r="Y223">
        <f>IF(Y45="","",SUM(Y$6:Y45))</f>
        <v>2886</v>
      </c>
      <c r="Z223">
        <f>IF(Z45="","",SUM(Z$6:Z45))</f>
        <v>6413</v>
      </c>
      <c r="AA223">
        <f>IF(AA45="","",SUM(AA$6:AA45))</f>
        <v>9458</v>
      </c>
      <c r="AB223">
        <f>IF(AB45="","",SUM(AB$6:AB45))</f>
        <v>9425</v>
      </c>
      <c r="AC223">
        <f>IF(AC45="","",SUM(AC$6:AC45))</f>
        <v>4775</v>
      </c>
      <c r="AD223">
        <f>IF(AD45="","",SUM(AD$6:AD45))</f>
        <v>5684</v>
      </c>
      <c r="AE223">
        <f>IF(AE45="","",SUM(AE$6:AE45))</f>
        <v>7570</v>
      </c>
      <c r="AF223">
        <f>IF(AF45="","",SUM(AF$6:AF45))</f>
        <v>9617</v>
      </c>
      <c r="AG223">
        <f>IF(AG45="","",SUM(AG$6:AG45))</f>
        <v>10746</v>
      </c>
      <c r="AH223">
        <f>IF(AH45="","",SUM(AH$6:AH45))</f>
        <v>2129</v>
      </c>
      <c r="AI223">
        <f>IF(AI45="","",SUM(AI$6:AI45))</f>
        <v>5702</v>
      </c>
      <c r="AJ223">
        <f>IF(AJ45="","",SUM(AJ$6:AJ45))</f>
        <v>3962</v>
      </c>
      <c r="AK223">
        <f>IF(AK45="","",SUM(AK$6:AK45))</f>
        <v>5243</v>
      </c>
      <c r="AL223">
        <f>IF(AL45="","",SUM(AL$6:AL45))</f>
        <v>21443</v>
      </c>
      <c r="AM223">
        <f>IF(AM45="","",SUM(AM$6:AM45))</f>
        <v>2452</v>
      </c>
      <c r="AN223">
        <f>IF(AN45="","",SUM(AN$6:AN45))</f>
        <v>11820</v>
      </c>
      <c r="AO223">
        <f>IF(AO45="","",SUM(AO$6:AO45))</f>
        <v>3856</v>
      </c>
      <c r="AP223">
        <f>IF(AP45="","",SUM(AP$6:AP45))</f>
        <v>10345</v>
      </c>
      <c r="AQ223">
        <f>IF(AQ45="","",SUM(AQ$6:AQ45))</f>
        <v>2803</v>
      </c>
      <c r="AR223">
        <f>IF(AR45="","",SUM(AR$6:AR45))</f>
        <v>3594</v>
      </c>
      <c r="AS223">
        <f>IF(AS45="","",SUM(AS$6:AS45))</f>
        <v>7672</v>
      </c>
      <c r="AT223">
        <f>IF(AT45="","",SUM(AT$6:AT45))</f>
        <v>2204</v>
      </c>
      <c r="AU223">
        <f>IF(AU45="","",SUM(AU$6:AU45))</f>
        <v>1237</v>
      </c>
    </row>
    <row r="224" spans="1:47" x14ac:dyDescent="0.25">
      <c r="A224" s="2">
        <v>44383</v>
      </c>
      <c r="B224">
        <f>IF(B46="","",SUM(B$6:B46))</f>
        <v>5398</v>
      </c>
      <c r="C224">
        <f>IF(C46="","",SUM(C$6:C46))</f>
        <v>62794</v>
      </c>
      <c r="D224">
        <f>IF(D46="","",SUM(D$6:D46))</f>
        <v>9565</v>
      </c>
      <c r="E224">
        <f>IF(E46="","",SUM(E$6:E46))</f>
        <v>12307</v>
      </c>
      <c r="F224">
        <f>IF(F46="","",SUM(F$6:F46))</f>
        <v>3388</v>
      </c>
      <c r="G224">
        <f>IF(G46="","",SUM(G$6:G46))</f>
        <v>4382</v>
      </c>
      <c r="H224">
        <f>IF(H46="","",SUM(H$6:H46))</f>
        <v>25557</v>
      </c>
      <c r="I224">
        <f>IF(I46="","",SUM(I$6:I46))</f>
        <v>17480</v>
      </c>
      <c r="J224">
        <f>IF(J46="","",SUM(J$6:J46))</f>
        <v>26256</v>
      </c>
      <c r="K224">
        <f>IF(K46="","",SUM(K$6:K46))</f>
        <v>5697</v>
      </c>
      <c r="L224">
        <f>IF(L46="","",SUM(L$6:L46))</f>
        <v>1727</v>
      </c>
      <c r="M224">
        <f>IF(M46="","",SUM(M$6:M46))</f>
        <v>25485</v>
      </c>
      <c r="N224">
        <f>IF(N46="","",SUM(N$6:N46))</f>
        <v>30003</v>
      </c>
      <c r="O224">
        <f>IF(O46="","",SUM(O$6:O46))</f>
        <v>29487</v>
      </c>
      <c r="P224">
        <f>IF(P46="","",SUM(P$6:P46))</f>
        <v>18835</v>
      </c>
      <c r="Q224">
        <f>IF(Q46="","",SUM(Q$6:Q46))</f>
        <v>12881</v>
      </c>
      <c r="R224">
        <f>IF(R46="","",SUM(R$6:R46))</f>
        <v>35440</v>
      </c>
      <c r="S224">
        <f>IF(S46="","",SUM(S$6:S46))</f>
        <v>14149</v>
      </c>
      <c r="T224">
        <f>IF(T46="","",SUM(T$6:T46))</f>
        <v>11698</v>
      </c>
      <c r="U224">
        <f>IF(U46="","",SUM(U$6:U46))</f>
        <v>1362</v>
      </c>
      <c r="V224">
        <f>IF(V46="","",SUM(V$6:V46))</f>
        <v>8357</v>
      </c>
      <c r="W224">
        <f>IF(W46="","",SUM(W$6:W46))</f>
        <v>14835</v>
      </c>
      <c r="X224">
        <f>IF(X46="","",SUM(X$6:X46))</f>
        <v>2031</v>
      </c>
      <c r="Y224">
        <f>IF(Y46="","",SUM(Y$6:Y46))</f>
        <v>2930</v>
      </c>
      <c r="Z224">
        <f>IF(Z46="","",SUM(Z$6:Z46))</f>
        <v>7455</v>
      </c>
      <c r="AA224">
        <f>IF(AA46="","",SUM(AA$6:AA46))</f>
        <v>10338</v>
      </c>
      <c r="AB224">
        <f>IF(AB46="","",SUM(AB$6:AB46))</f>
        <v>9622</v>
      </c>
      <c r="AC224">
        <f>IF(AC46="","",SUM(AC$6:AC46))</f>
        <v>5052</v>
      </c>
      <c r="AD224">
        <f>IF(AD46="","",SUM(AD$6:AD46))</f>
        <v>6137</v>
      </c>
      <c r="AE224">
        <f>IF(AE46="","",SUM(AE$6:AE46))</f>
        <v>8167</v>
      </c>
      <c r="AF224">
        <f>IF(AF46="","",SUM(AF$6:AF46))</f>
        <v>10450</v>
      </c>
      <c r="AG224">
        <f>IF(AG46="","",SUM(AG$6:AG46))</f>
        <v>10891</v>
      </c>
      <c r="AH224">
        <f>IF(AH46="","",SUM(AH$6:AH46))</f>
        <v>2204</v>
      </c>
      <c r="AI224">
        <f>IF(AI46="","",SUM(AI$6:AI46))</f>
        <v>5841</v>
      </c>
      <c r="AJ224">
        <f>IF(AJ46="","",SUM(AJ$6:AJ46))</f>
        <v>4085</v>
      </c>
      <c r="AK224">
        <f>IF(AK46="","",SUM(AK$6:AK46))</f>
        <v>5323</v>
      </c>
      <c r="AL224">
        <f>IF(AL46="","",SUM(AL$6:AL46))</f>
        <v>23363</v>
      </c>
      <c r="AM224">
        <f>IF(AM46="","",SUM(AM$6:AM46))</f>
        <v>2654</v>
      </c>
      <c r="AN224">
        <f>IF(AN46="","",SUM(AN$6:AN46))</f>
        <v>12061</v>
      </c>
      <c r="AO224">
        <f>IF(AO46="","",SUM(AO$6:AO46))</f>
        <v>4151</v>
      </c>
      <c r="AP224">
        <f>IF(AP46="","",SUM(AP$6:AP46))</f>
        <v>10946</v>
      </c>
      <c r="AQ224">
        <f>IF(AQ46="","",SUM(AQ$6:AQ46))</f>
        <v>3146</v>
      </c>
      <c r="AR224">
        <f>IF(AR46="","",SUM(AR$6:AR46))</f>
        <v>3864</v>
      </c>
      <c r="AS224">
        <f>IF(AS46="","",SUM(AS$6:AS46))</f>
        <v>8775</v>
      </c>
      <c r="AT224">
        <f>IF(AT46="","",SUM(AT$6:AT46))</f>
        <v>2774</v>
      </c>
      <c r="AU224">
        <f>IF(AU46="","",SUM(AU$6:AU46))</f>
        <v>1561</v>
      </c>
    </row>
    <row r="225" spans="1:47" x14ac:dyDescent="0.25">
      <c r="A225" s="2">
        <v>44384</v>
      </c>
      <c r="B225">
        <f>IF(B47="","",SUM(B$6:B47))</f>
        <v>5405</v>
      </c>
      <c r="C225">
        <f>IF(C47="","",SUM(C$6:C47))</f>
        <v>63456</v>
      </c>
      <c r="D225">
        <f>IF(D47="","",SUM(D$6:D47))</f>
        <v>9943</v>
      </c>
      <c r="E225">
        <f>IF(E47="","",SUM(E$6:E47))</f>
        <v>12347</v>
      </c>
      <c r="F225">
        <f>IF(F47="","",SUM(F$6:F47))</f>
        <v>3579</v>
      </c>
      <c r="G225">
        <f>IF(G47="","",SUM(G$6:G47))</f>
        <v>4445</v>
      </c>
      <c r="H225">
        <f>IF(H47="","",SUM(H$6:H47))</f>
        <v>25781</v>
      </c>
      <c r="I225">
        <f>IF(I47="","",SUM(I$6:I47))</f>
        <v>18744</v>
      </c>
      <c r="J225">
        <f>IF(J47="","",SUM(J$6:J47))</f>
        <v>26633</v>
      </c>
      <c r="K225">
        <f>IF(K47="","",SUM(K$6:K47))</f>
        <v>5744</v>
      </c>
      <c r="L225">
        <f>IF(L47="","",SUM(L$6:L47))</f>
        <v>2809</v>
      </c>
      <c r="M225">
        <f>IF(M47="","",SUM(M$6:M47))</f>
        <v>25910</v>
      </c>
      <c r="N225">
        <f>IF(N47="","",SUM(N$6:N47))</f>
        <v>30134</v>
      </c>
      <c r="O225">
        <f>IF(O47="","",SUM(O$6:O47))</f>
        <v>29532</v>
      </c>
      <c r="P225">
        <f>IF(P47="","",SUM(P$6:P47))</f>
        <v>19249</v>
      </c>
      <c r="Q225">
        <f>IF(Q47="","",SUM(Q$6:Q47))</f>
        <v>13070</v>
      </c>
      <c r="R225">
        <f>IF(R47="","",SUM(R$6:R47))</f>
        <v>35483</v>
      </c>
      <c r="S225">
        <f>IF(S47="","",SUM(S$6:S47))</f>
        <v>14383</v>
      </c>
      <c r="T225">
        <f>IF(T47="","",SUM(T$6:T47))</f>
        <v>12521</v>
      </c>
      <c r="U225">
        <f>IF(U47="","",SUM(U$6:U47))</f>
        <v>1374</v>
      </c>
      <c r="V225">
        <f>IF(V47="","",SUM(V$6:V47))</f>
        <v>9649</v>
      </c>
      <c r="W225">
        <f>IF(W47="","",SUM(W$6:W47))</f>
        <v>15150</v>
      </c>
      <c r="X225">
        <f>IF(X47="","",SUM(X$6:X47))</f>
        <v>2090</v>
      </c>
      <c r="Y225">
        <f>IF(Y47="","",SUM(Y$6:Y47))</f>
        <v>3055</v>
      </c>
      <c r="Z225">
        <f>IF(Z47="","",SUM(Z$6:Z47))</f>
        <v>7785</v>
      </c>
      <c r="AA225">
        <f>IF(AA47="","",SUM(AA$6:AA47))</f>
        <v>10461</v>
      </c>
      <c r="AB225">
        <f>IF(AB47="","",SUM(AB$6:AB47))</f>
        <v>9746</v>
      </c>
      <c r="AC225">
        <f>IF(AC47="","",SUM(AC$6:AC47))</f>
        <v>5283</v>
      </c>
      <c r="AD225">
        <f>IF(AD47="","",SUM(AD$6:AD47))</f>
        <v>6765</v>
      </c>
      <c r="AE225">
        <f>IF(AE47="","",SUM(AE$6:AE47))</f>
        <v>8526</v>
      </c>
      <c r="AF225">
        <f>IF(AF47="","",SUM(AF$6:AF47))</f>
        <v>11436</v>
      </c>
      <c r="AG225">
        <f>IF(AG47="","",SUM(AG$6:AG47))</f>
        <v>11088</v>
      </c>
      <c r="AH225">
        <f>IF(AH47="","",SUM(AH$6:AH47))</f>
        <v>2233</v>
      </c>
      <c r="AI225">
        <f>IF(AI47="","",SUM(AI$6:AI47))</f>
        <v>5916</v>
      </c>
      <c r="AJ225">
        <f>IF(AJ47="","",SUM(AJ$6:AJ47))</f>
        <v>4185</v>
      </c>
      <c r="AK225">
        <f>IF(AK47="","",SUM(AK$6:AK47))</f>
        <v>5488</v>
      </c>
      <c r="AL225">
        <f>IF(AL47="","",SUM(AL$6:AL47))</f>
        <v>25831</v>
      </c>
      <c r="AM225">
        <f>IF(AM47="","",SUM(AM$6:AM47))</f>
        <v>2826</v>
      </c>
      <c r="AN225">
        <f>IF(AN47="","",SUM(AN$6:AN47))</f>
        <v>12712</v>
      </c>
      <c r="AO225">
        <f>IF(AO47="","",SUM(AO$6:AO47))</f>
        <v>4362</v>
      </c>
      <c r="AP225">
        <f>IF(AP47="","",SUM(AP$6:AP47))</f>
        <v>11288</v>
      </c>
      <c r="AQ225">
        <f>IF(AQ47="","",SUM(AQ$6:AQ47))</f>
        <v>3498</v>
      </c>
      <c r="AR225">
        <f>IF(AR47="","",SUM(AR$6:AR47))</f>
        <v>4237</v>
      </c>
      <c r="AS225">
        <f>IF(AS47="","",SUM(AS$6:AS47))</f>
        <v>9539</v>
      </c>
      <c r="AT225">
        <f>IF(AT47="","",SUM(AT$6:AT47))</f>
        <v>3047</v>
      </c>
      <c r="AU225">
        <f>IF(AU47="","",SUM(AU$6:AU47))</f>
        <v>2704</v>
      </c>
    </row>
    <row r="226" spans="1:47" x14ac:dyDescent="0.25">
      <c r="A226" s="2">
        <v>44385</v>
      </c>
      <c r="B226">
        <f>IF(B48="","",SUM(B$6:B48))</f>
        <v>5448</v>
      </c>
      <c r="C226">
        <f>IF(C48="","",SUM(C$6:C48))</f>
        <v>64758</v>
      </c>
      <c r="D226">
        <f>IF(D48="","",SUM(D$6:D48))</f>
        <v>11120</v>
      </c>
      <c r="E226">
        <f>IF(E48="","",SUM(E$6:E48))</f>
        <v>12368</v>
      </c>
      <c r="F226">
        <f>IF(F48="","",SUM(F$6:F48))</f>
        <v>3775</v>
      </c>
      <c r="G226">
        <f>IF(G48="","",SUM(G$6:G48))</f>
        <v>4475</v>
      </c>
      <c r="H226">
        <f>IF(H48="","",SUM(H$6:H48))</f>
        <v>26094</v>
      </c>
      <c r="I226">
        <f>IF(I48="","",SUM(I$6:I48))</f>
        <v>19149</v>
      </c>
      <c r="J226">
        <f>IF(J48="","",SUM(J$6:J48))</f>
        <v>26726</v>
      </c>
      <c r="K226">
        <f>IF(K48="","",SUM(K$6:K48))</f>
        <v>5819</v>
      </c>
      <c r="L226">
        <f>IF(L48="","",SUM(L$6:L48))</f>
        <v>3476</v>
      </c>
      <c r="M226">
        <f>IF(M48="","",SUM(M$6:M48))</f>
        <v>26246</v>
      </c>
      <c r="N226">
        <f>IF(N48="","",SUM(N$6:N48))</f>
        <v>30951</v>
      </c>
      <c r="O226">
        <f>IF(O48="","",SUM(O$6:O48))</f>
        <v>29612</v>
      </c>
      <c r="P226">
        <f>IF(P48="","",SUM(P$6:P48))</f>
        <v>19835</v>
      </c>
      <c r="Q226">
        <f>IF(Q48="","",SUM(Q$6:Q48))</f>
        <v>13194</v>
      </c>
      <c r="R226">
        <f>IF(R48="","",SUM(R$6:R48))</f>
        <v>35707</v>
      </c>
      <c r="S226">
        <f>IF(S48="","",SUM(S$6:S48))</f>
        <v>14750</v>
      </c>
      <c r="T226">
        <f>IF(T48="","",SUM(T$6:T48))</f>
        <v>13149</v>
      </c>
      <c r="U226">
        <f>IF(U48="","",SUM(U$6:U48))</f>
        <v>1384</v>
      </c>
      <c r="V226">
        <f>IF(V48="","",SUM(V$6:V48))</f>
        <v>9927</v>
      </c>
      <c r="W226">
        <f>IF(W48="","",SUM(W$6:W48))</f>
        <v>15344</v>
      </c>
      <c r="X226">
        <f>IF(X48="","",SUM(X$6:X48))</f>
        <v>2222</v>
      </c>
      <c r="Y226">
        <f>IF(Y48="","",SUM(Y$6:Y48))</f>
        <v>3100</v>
      </c>
      <c r="Z226">
        <f>IF(Z48="","",SUM(Z$6:Z48))</f>
        <v>7847</v>
      </c>
      <c r="AA226">
        <f>IF(AA48="","",SUM(AA$6:AA48))</f>
        <v>10755</v>
      </c>
      <c r="AB226">
        <f>IF(AB48="","",SUM(AB$6:AB48))</f>
        <v>10115</v>
      </c>
      <c r="AC226">
        <f>IF(AC48="","",SUM(AC$6:AC48))</f>
        <v>6009</v>
      </c>
      <c r="AD226">
        <f>IF(AD48="","",SUM(AD$6:AD48))</f>
        <v>7518</v>
      </c>
      <c r="AE226">
        <f>IF(AE48="","",SUM(AE$6:AE48))</f>
        <v>8926</v>
      </c>
      <c r="AF226">
        <f>IF(AF48="","",SUM(AF$6:AF48))</f>
        <v>12450</v>
      </c>
      <c r="AG226">
        <f>IF(AG48="","",SUM(AG$6:AG48))</f>
        <v>11391</v>
      </c>
      <c r="AH226">
        <f>IF(AH48="","",SUM(AH$6:AH48))</f>
        <v>2358</v>
      </c>
      <c r="AI226">
        <f>IF(AI48="","",SUM(AI$6:AI48))</f>
        <v>5986</v>
      </c>
      <c r="AJ226">
        <f>IF(AJ48="","",SUM(AJ$6:AJ48))</f>
        <v>5077</v>
      </c>
      <c r="AK226">
        <f>IF(AK48="","",SUM(AK$6:AK48))</f>
        <v>5615</v>
      </c>
      <c r="AL226">
        <f>IF(AL48="","",SUM(AL$6:AL48))</f>
        <v>26286</v>
      </c>
      <c r="AM226">
        <f>IF(AM48="","",SUM(AM$6:AM48))</f>
        <v>2959</v>
      </c>
      <c r="AN226">
        <f>IF(AN48="","",SUM(AN$6:AN48))</f>
        <v>13659</v>
      </c>
      <c r="AO226">
        <f>IF(AO48="","",SUM(AO$6:AO48))</f>
        <v>5068</v>
      </c>
      <c r="AP226">
        <f>IF(AP48="","",SUM(AP$6:AP48))</f>
        <v>12466</v>
      </c>
      <c r="AQ226">
        <f>IF(AQ48="","",SUM(AQ$6:AQ48))</f>
        <v>4104</v>
      </c>
      <c r="AR226">
        <f>IF(AR48="","",SUM(AR$6:AR48))</f>
        <v>4415</v>
      </c>
      <c r="AS226">
        <f>IF(AS48="","",SUM(AS$6:AS48))</f>
        <v>10467</v>
      </c>
      <c r="AT226">
        <f>IF(AT48="","",SUM(AT$6:AT48))</f>
        <v>3269</v>
      </c>
      <c r="AU226">
        <f>IF(AU48="","",SUM(AU$6:AU48))</f>
        <v>3042</v>
      </c>
    </row>
    <row r="227" spans="1:47" x14ac:dyDescent="0.25">
      <c r="A227" s="2">
        <v>44386</v>
      </c>
      <c r="B227">
        <f>IF(B49="","",SUM(B$6:B49))</f>
        <v>5448</v>
      </c>
      <c r="C227">
        <f>IF(C49="","",SUM(C$6:C49))</f>
        <v>66818</v>
      </c>
      <c r="D227">
        <f>IF(D49="","",SUM(D$6:D49))</f>
        <v>11296</v>
      </c>
      <c r="E227">
        <f>IF(E49="","",SUM(E$6:E49))</f>
        <v>12371</v>
      </c>
      <c r="F227">
        <f>IF(F49="","",SUM(F$6:F49))</f>
        <v>4023</v>
      </c>
      <c r="G227">
        <f>IF(G49="","",SUM(G$6:G49))</f>
        <v>4494</v>
      </c>
      <c r="H227">
        <f>IF(H49="","",SUM(H$6:H49))</f>
        <v>26246</v>
      </c>
      <c r="I227">
        <f>IF(I49="","",SUM(I$6:I49))</f>
        <v>19457</v>
      </c>
      <c r="J227">
        <f>IF(J49="","",SUM(J$6:J49))</f>
        <v>28743</v>
      </c>
      <c r="K227">
        <f>IF(K49="","",SUM(K$6:K49))</f>
        <v>5882</v>
      </c>
      <c r="L227">
        <f>IF(L49="","",SUM(L$6:L49))</f>
        <v>4001</v>
      </c>
      <c r="M227">
        <f>IF(M49="","",SUM(M$6:M49))</f>
        <v>26509</v>
      </c>
      <c r="N227">
        <f>IF(N49="","",SUM(N$6:N49))</f>
        <v>31401</v>
      </c>
      <c r="O227">
        <f>IF(O49="","",SUM(O$6:O49))</f>
        <v>29787</v>
      </c>
      <c r="P227">
        <f>IF(P49="","",SUM(P$6:P49))</f>
        <v>20215</v>
      </c>
      <c r="Q227">
        <f>IF(Q49="","",SUM(Q$6:Q49))</f>
        <v>13326</v>
      </c>
      <c r="R227">
        <f>IF(R49="","",SUM(R$6:R49))</f>
        <v>35766</v>
      </c>
      <c r="S227">
        <f>IF(S49="","",SUM(S$6:S49))</f>
        <v>15214</v>
      </c>
      <c r="T227">
        <f>IF(T49="","",SUM(T$6:T49))</f>
        <v>14054</v>
      </c>
      <c r="U227">
        <f>IF(U49="","",SUM(U$6:U49))</f>
        <v>1391</v>
      </c>
      <c r="V227">
        <f>IF(V49="","",SUM(V$6:V49))</f>
        <v>10066</v>
      </c>
      <c r="W227">
        <f>IF(W49="","",SUM(W$6:W49))</f>
        <v>16590</v>
      </c>
      <c r="X227">
        <f>IF(X49="","",SUM(X$6:X49))</f>
        <v>2322</v>
      </c>
      <c r="Y227">
        <f>IF(Y49="","",SUM(Y$6:Y49))</f>
        <v>3454</v>
      </c>
      <c r="Z227">
        <f>IF(Z49="","",SUM(Z$6:Z49))</f>
        <v>8131</v>
      </c>
      <c r="AA227">
        <f>IF(AA49="","",SUM(AA$6:AA49))</f>
        <v>11330</v>
      </c>
      <c r="AB227">
        <f>IF(AB49="","",SUM(AB$6:AB49))</f>
        <v>10215</v>
      </c>
      <c r="AC227">
        <f>IF(AC49="","",SUM(AC$6:AC49))</f>
        <v>6460</v>
      </c>
      <c r="AD227">
        <f>IF(AD49="","",SUM(AD$6:AD49))</f>
        <v>7968</v>
      </c>
      <c r="AE227">
        <f>IF(AE49="","",SUM(AE$6:AE49))</f>
        <v>9634</v>
      </c>
      <c r="AF227">
        <f>IF(AF49="","",SUM(AF$6:AF49))</f>
        <v>12919</v>
      </c>
      <c r="AG227">
        <f>IF(AG49="","",SUM(AG$6:AG49))</f>
        <v>11767</v>
      </c>
      <c r="AH227">
        <f>IF(AH49="","",SUM(AH$6:AH49))</f>
        <v>2443</v>
      </c>
      <c r="AI227">
        <f>IF(AI49="","",SUM(AI$6:AI49))</f>
        <v>6289</v>
      </c>
      <c r="AJ227">
        <f>IF(AJ49="","",SUM(AJ$6:AJ49))</f>
        <v>5837</v>
      </c>
      <c r="AK227">
        <f>IF(AK49="","",SUM(AK$6:AK49))</f>
        <v>5787</v>
      </c>
      <c r="AL227">
        <f>IF(AL49="","",SUM(AL$6:AL49))</f>
        <v>27209</v>
      </c>
      <c r="AM227">
        <f>IF(AM49="","",SUM(AM$6:AM49))</f>
        <v>3051</v>
      </c>
      <c r="AN227">
        <f>IF(AN49="","",SUM(AN$6:AN49))</f>
        <v>15003</v>
      </c>
      <c r="AO227">
        <f>IF(AO49="","",SUM(AO$6:AO49))</f>
        <v>6135</v>
      </c>
      <c r="AP227">
        <f>IF(AP49="","",SUM(AP$6:AP49))</f>
        <v>13368</v>
      </c>
      <c r="AQ227">
        <f>IF(AQ49="","",SUM(AQ$6:AQ49))</f>
        <v>4389</v>
      </c>
      <c r="AR227">
        <f>IF(AR49="","",SUM(AR$6:AR49))</f>
        <v>4956</v>
      </c>
      <c r="AS227">
        <f>IF(AS49="","",SUM(AS$6:AS49))</f>
        <v>11327</v>
      </c>
      <c r="AT227">
        <f>IF(AT49="","",SUM(AT$6:AT49))</f>
        <v>3525</v>
      </c>
      <c r="AU227">
        <f>IF(AU49="","",SUM(AU$6:AU49))</f>
        <v>3279</v>
      </c>
    </row>
    <row r="228" spans="1:47" x14ac:dyDescent="0.25">
      <c r="A228" s="2">
        <v>44387</v>
      </c>
      <c r="B228">
        <f>IF(B50="","",SUM(B$6:B50))</f>
        <v>5698</v>
      </c>
      <c r="C228">
        <f>IF(C50="","",SUM(C$6:C50))</f>
        <v>67966</v>
      </c>
      <c r="D228">
        <f>IF(D50="","",SUM(D$6:D50))</f>
        <v>11531</v>
      </c>
      <c r="E228">
        <f>IF(E50="","",SUM(E$6:E50))</f>
        <v>12391</v>
      </c>
      <c r="F228">
        <f>IF(F50="","",SUM(F$6:F50))</f>
        <v>4387</v>
      </c>
      <c r="G228">
        <f>IF(G50="","",SUM(G$6:G50))</f>
        <v>4500</v>
      </c>
      <c r="H228">
        <f>IF(H50="","",SUM(H$6:H50))</f>
        <v>26516</v>
      </c>
      <c r="I228">
        <f>IF(I50="","",SUM(I$6:I50))</f>
        <v>19783</v>
      </c>
      <c r="J228">
        <f>IF(J50="","",SUM(J$6:J50))</f>
        <v>29851</v>
      </c>
      <c r="K228">
        <f>IF(K50="","",SUM(K$6:K50))</f>
        <v>5956</v>
      </c>
      <c r="L228">
        <f>IF(L50="","",SUM(L$6:L50))</f>
        <v>4564</v>
      </c>
      <c r="M228">
        <f>IF(M50="","",SUM(M$6:M50))</f>
        <v>27024</v>
      </c>
      <c r="N228">
        <f>IF(N50="","",SUM(N$6:N50))</f>
        <v>32418</v>
      </c>
      <c r="O228">
        <f>IF(O50="","",SUM(O$6:O50))</f>
        <v>29921</v>
      </c>
      <c r="P228">
        <f>IF(P50="","",SUM(P$6:P50))</f>
        <v>20385</v>
      </c>
      <c r="Q228">
        <f>IF(Q50="","",SUM(Q$6:Q50))</f>
        <v>13571</v>
      </c>
      <c r="R228">
        <f>IF(R50="","",SUM(R$6:R50))</f>
        <v>35794</v>
      </c>
      <c r="S228">
        <f>IF(S50="","",SUM(S$6:S50))</f>
        <v>16527</v>
      </c>
      <c r="T228">
        <f>IF(T50="","",SUM(T$6:T50))</f>
        <v>14601</v>
      </c>
      <c r="U228">
        <f>IF(U50="","",SUM(U$6:U50))</f>
        <v>1436</v>
      </c>
      <c r="V228">
        <f>IF(V50="","",SUM(V$6:V50))</f>
        <v>10136</v>
      </c>
      <c r="W228">
        <f>IF(W50="","",SUM(W$6:W50))</f>
        <v>16917</v>
      </c>
      <c r="X228">
        <f>IF(X50="","",SUM(X$6:X50))</f>
        <v>2494</v>
      </c>
      <c r="Y228">
        <f>IF(Y50="","",SUM(Y$6:Y50))</f>
        <v>3588</v>
      </c>
      <c r="Z228">
        <f>IF(Z50="","",SUM(Z$6:Z50))</f>
        <v>8231</v>
      </c>
      <c r="AA228">
        <f>IF(AA50="","",SUM(AA$6:AA50))</f>
        <v>11792</v>
      </c>
      <c r="AB228">
        <f>IF(AB50="","",SUM(AB$6:AB50))</f>
        <v>11065</v>
      </c>
      <c r="AC228">
        <f>IF(AC50="","",SUM(AC$6:AC50))</f>
        <v>7294</v>
      </c>
      <c r="AD228">
        <f>IF(AD50="","",SUM(AD$6:AD50))</f>
        <v>8444</v>
      </c>
      <c r="AE228">
        <f>IF(AE50="","",SUM(AE$6:AE50))</f>
        <v>10767</v>
      </c>
      <c r="AF228">
        <f>IF(AF50="","",SUM(AF$6:AF50))</f>
        <v>13626</v>
      </c>
      <c r="AG228">
        <f>IF(AG50="","",SUM(AG$6:AG50))</f>
        <v>12427</v>
      </c>
      <c r="AH228">
        <f>IF(AH50="","",SUM(AH$6:AH50))</f>
        <v>2568</v>
      </c>
      <c r="AI228">
        <f>IF(AI50="","",SUM(AI$6:AI50))</f>
        <v>6548</v>
      </c>
      <c r="AJ228">
        <f>IF(AJ50="","",SUM(AJ$6:AJ50))</f>
        <v>6579</v>
      </c>
      <c r="AK228">
        <f>IF(AK50="","",SUM(AK$6:AK50))</f>
        <v>6221</v>
      </c>
      <c r="AL228">
        <f>IF(AL50="","",SUM(AL$6:AL50))</f>
        <v>27835</v>
      </c>
      <c r="AM228">
        <f>IF(AM50="","",SUM(AM$6:AM50))</f>
        <v>3755</v>
      </c>
      <c r="AN228">
        <f>IF(AN50="","",SUM(AN$6:AN50))</f>
        <v>16761</v>
      </c>
      <c r="AO228">
        <f>IF(AO50="","",SUM(AO$6:AO50))</f>
        <v>7194</v>
      </c>
      <c r="AP228">
        <f>IF(AP50="","",SUM(AP$6:AP50))</f>
        <v>13912</v>
      </c>
      <c r="AQ228">
        <f>IF(AQ50="","",SUM(AQ$6:AQ50))</f>
        <v>4793</v>
      </c>
      <c r="AR228">
        <f>IF(AR50="","",SUM(AR$6:AR50))</f>
        <v>6488</v>
      </c>
      <c r="AS228">
        <f>IF(AS50="","",SUM(AS$6:AS50))</f>
        <v>12144</v>
      </c>
      <c r="AT228">
        <f>IF(AT50="","",SUM(AT$6:AT50))</f>
        <v>3902</v>
      </c>
      <c r="AU228">
        <f>IF(AU50="","",SUM(AU$6:AU50))</f>
        <v>3450</v>
      </c>
    </row>
    <row r="229" spans="1:47" x14ac:dyDescent="0.25">
      <c r="A229" s="2">
        <v>44388</v>
      </c>
      <c r="B229">
        <f>IF(B51="","",SUM(B$6:B51))</f>
        <v>5709</v>
      </c>
      <c r="C229">
        <f>IF(C51="","",SUM(C$6:C51))</f>
        <v>68537</v>
      </c>
      <c r="D229">
        <f>IF(D51="","",SUM(D$6:D51))</f>
        <v>11703</v>
      </c>
      <c r="E229">
        <f>IF(E51="","",SUM(E$6:E51))</f>
        <v>12438</v>
      </c>
      <c r="F229">
        <f>IF(F51="","",SUM(F$6:F51))</f>
        <v>4598</v>
      </c>
      <c r="G229">
        <f>IF(G51="","",SUM(G$6:G51))</f>
        <v>4548</v>
      </c>
      <c r="H229">
        <f>IF(H51="","",SUM(H$6:H51))</f>
        <v>26716</v>
      </c>
      <c r="I229">
        <f>IF(I51="","",SUM(I$6:I51))</f>
        <v>20131</v>
      </c>
      <c r="J229">
        <f>IF(J51="","",SUM(J$6:J51))</f>
        <v>31521</v>
      </c>
      <c r="K229">
        <f>IF(K51="","",SUM(K$6:K51))</f>
        <v>6091</v>
      </c>
      <c r="L229">
        <f>IF(L51="","",SUM(L$6:L51))</f>
        <v>4808</v>
      </c>
      <c r="M229">
        <f>IF(M51="","",SUM(M$6:M51))</f>
        <v>27208</v>
      </c>
      <c r="N229">
        <f>IF(N51="","",SUM(N$6:N51))</f>
        <v>33827</v>
      </c>
      <c r="O229">
        <f>IF(O51="","",SUM(O$6:O51))</f>
        <v>29963</v>
      </c>
      <c r="P229">
        <f>IF(P51="","",SUM(P$6:P51))</f>
        <v>20548</v>
      </c>
      <c r="Q229">
        <f>IF(Q51="","",SUM(Q$6:Q51))</f>
        <v>14434</v>
      </c>
      <c r="R229">
        <f>IF(R51="","",SUM(R$6:R51))</f>
        <v>35815</v>
      </c>
      <c r="S229">
        <f>IF(S51="","",SUM(S$6:S51))</f>
        <v>17138</v>
      </c>
      <c r="T229">
        <f>IF(T51="","",SUM(T$6:T51))</f>
        <v>15539</v>
      </c>
      <c r="U229">
        <f>IF(U51="","",SUM(U$6:U51))</f>
        <v>1469</v>
      </c>
      <c r="V229">
        <f>IF(V51="","",SUM(V$6:V51))</f>
        <v>10423</v>
      </c>
      <c r="W229">
        <f>IF(W51="","",SUM(W$6:W51))</f>
        <v>17570</v>
      </c>
      <c r="X229">
        <f>IF(X51="","",SUM(X$6:X51))</f>
        <v>2641</v>
      </c>
      <c r="Y229">
        <f>IF(Y51="","",SUM(Y$6:Y51))</f>
        <v>3704</v>
      </c>
      <c r="Z229">
        <f>IF(Z51="","",SUM(Z$6:Z51))</f>
        <v>8552</v>
      </c>
      <c r="AA229">
        <f>IF(AA51="","",SUM(AA$6:AA51))</f>
        <v>11982</v>
      </c>
      <c r="AB229">
        <f>IF(AB51="","",SUM(AB$6:AB51))</f>
        <v>12025</v>
      </c>
      <c r="AC229">
        <f>IF(AC51="","",SUM(AC$6:AC51))</f>
        <v>8266</v>
      </c>
      <c r="AD229">
        <f>IF(AD51="","",SUM(AD$6:AD51))</f>
        <v>8864</v>
      </c>
      <c r="AE229">
        <f>IF(AE51="","",SUM(AE$6:AE51))</f>
        <v>11257</v>
      </c>
      <c r="AF229">
        <f>IF(AF51="","",SUM(AF$6:AF51))</f>
        <v>14212</v>
      </c>
      <c r="AG229">
        <f>IF(AG51="","",SUM(AG$6:AG51))</f>
        <v>13306</v>
      </c>
      <c r="AH229">
        <f>IF(AH51="","",SUM(AH$6:AH51))</f>
        <v>2892</v>
      </c>
      <c r="AI229">
        <f>IF(AI51="","",SUM(AI$6:AI51))</f>
        <v>7102</v>
      </c>
      <c r="AJ229">
        <f>IF(AJ51="","",SUM(AJ$6:AJ51))</f>
        <v>6754</v>
      </c>
      <c r="AK229">
        <f>IF(AK51="","",SUM(AK$6:AK51))</f>
        <v>6647</v>
      </c>
      <c r="AL229">
        <f>IF(AL51="","",SUM(AL$6:AL51))</f>
        <v>28636</v>
      </c>
      <c r="AM229">
        <f>IF(AM51="","",SUM(AM$6:AM51))</f>
        <v>3857</v>
      </c>
      <c r="AN229">
        <f>IF(AN51="","",SUM(AN$6:AN51))</f>
        <v>18535</v>
      </c>
      <c r="AO229">
        <f>IF(AO51="","",SUM(AO$6:AO51))</f>
        <v>8339</v>
      </c>
      <c r="AP229">
        <f>IF(AP51="","",SUM(AP$6:AP51))</f>
        <v>14583</v>
      </c>
      <c r="AQ229">
        <f>IF(AQ51="","",SUM(AQ$6:AQ51))</f>
        <v>5348</v>
      </c>
      <c r="AR229">
        <f>IF(AR51="","",SUM(AR$6:AR51))</f>
        <v>7479</v>
      </c>
      <c r="AS229">
        <f>IF(AS51="","",SUM(AS$6:AS51))</f>
        <v>13561</v>
      </c>
      <c r="AT229">
        <f>IF(AT51="","",SUM(AT$6:AT51))</f>
        <v>4357</v>
      </c>
      <c r="AU229">
        <f>IF(AU51="","",SUM(AU$6:AU51))</f>
        <v>3544</v>
      </c>
    </row>
    <row r="230" spans="1:47" x14ac:dyDescent="0.25">
      <c r="A230" s="2">
        <v>44389</v>
      </c>
      <c r="B230">
        <f>IF(B52="","",SUM(B$6:B52))</f>
        <v>6473</v>
      </c>
      <c r="C230">
        <f>IF(C52="","",SUM(C$6:C52))</f>
        <v>68608</v>
      </c>
      <c r="D230">
        <f>IF(D52="","",SUM(D$6:D52))</f>
        <v>11801</v>
      </c>
      <c r="E230">
        <f>IF(E52="","",SUM(E$6:E52))</f>
        <v>12537</v>
      </c>
      <c r="F230">
        <f>IF(F52="","",SUM(F$6:F52))</f>
        <v>5613</v>
      </c>
      <c r="G230">
        <f>IF(G52="","",SUM(G$6:G52))</f>
        <v>5723</v>
      </c>
      <c r="H230">
        <f>IF(H52="","",SUM(H$6:H52))</f>
        <v>26969</v>
      </c>
      <c r="I230">
        <f>IF(I52="","",SUM(I$6:I52))</f>
        <v>20486</v>
      </c>
      <c r="J230">
        <f>IF(J52="","",SUM(J$6:J52))</f>
        <v>34026</v>
      </c>
      <c r="K230">
        <f>IF(K52="","",SUM(K$6:K52))</f>
        <v>6149</v>
      </c>
      <c r="L230">
        <f>IF(L52="","",SUM(L$6:L52))</f>
        <v>5020</v>
      </c>
      <c r="M230">
        <f>IF(M52="","",SUM(M$6:M52))</f>
        <v>27916</v>
      </c>
      <c r="N230">
        <f>IF(N52="","",SUM(N$6:N52))</f>
        <v>34641</v>
      </c>
      <c r="O230">
        <f>IF(O52="","",SUM(O$6:O52))</f>
        <v>29982</v>
      </c>
      <c r="P230">
        <f>IF(P52="","",SUM(P$6:P52))</f>
        <v>20641</v>
      </c>
      <c r="Q230">
        <f>IF(Q52="","",SUM(Q$6:Q52))</f>
        <v>15037</v>
      </c>
      <c r="R230">
        <f>IF(R52="","",SUM(R$6:R52))</f>
        <v>35841</v>
      </c>
      <c r="S230">
        <f>IF(S52="","",SUM(S$6:S52))</f>
        <v>17448</v>
      </c>
      <c r="T230">
        <f>IF(T52="","",SUM(T$6:T52))</f>
        <v>16277</v>
      </c>
      <c r="U230">
        <f>IF(U52="","",SUM(U$6:U52))</f>
        <v>1515</v>
      </c>
      <c r="V230">
        <f>IF(V52="","",SUM(V$6:V52))</f>
        <v>10708</v>
      </c>
      <c r="W230">
        <f>IF(W52="","",SUM(W$6:W52))</f>
        <v>17850</v>
      </c>
      <c r="X230">
        <f>IF(X52="","",SUM(X$6:X52))</f>
        <v>2772</v>
      </c>
      <c r="Y230">
        <f>IF(Y52="","",SUM(Y$6:Y52))</f>
        <v>3855</v>
      </c>
      <c r="Z230">
        <f>IF(Z52="","",SUM(Z$6:Z52))</f>
        <v>8710</v>
      </c>
      <c r="AA230">
        <f>IF(AA52="","",SUM(AA$6:AA52))</f>
        <v>12331</v>
      </c>
      <c r="AB230">
        <f>IF(AB52="","",SUM(AB$6:AB52))</f>
        <v>13129</v>
      </c>
      <c r="AC230">
        <f>IF(AC52="","",SUM(AC$6:AC52))</f>
        <v>8849</v>
      </c>
      <c r="AD230">
        <f>IF(AD52="","",SUM(AD$6:AD52))</f>
        <v>9621</v>
      </c>
      <c r="AE230">
        <f>IF(AE52="","",SUM(AE$6:AE52))</f>
        <v>11657</v>
      </c>
      <c r="AF230">
        <f>IF(AF52="","",SUM(AF$6:AF52))</f>
        <v>15186</v>
      </c>
      <c r="AG230">
        <f>IF(AG52="","",SUM(AG$6:AG52))</f>
        <v>13699</v>
      </c>
      <c r="AH230">
        <f>IF(AH52="","",SUM(AH$6:AH52))</f>
        <v>3017</v>
      </c>
      <c r="AI230">
        <f>IF(AI52="","",SUM(AI$6:AI52))</f>
        <v>7552</v>
      </c>
      <c r="AJ230">
        <f>IF(AJ52="","",SUM(AJ$6:AJ52))</f>
        <v>7397</v>
      </c>
      <c r="AK230">
        <f>IF(AK52="","",SUM(AK$6:AK52))</f>
        <v>7491</v>
      </c>
      <c r="AL230">
        <f>IF(AL52="","",SUM(AL$6:AL52))</f>
        <v>29303</v>
      </c>
      <c r="AM230">
        <f>IF(AM52="","",SUM(AM$6:AM52))</f>
        <v>3949</v>
      </c>
      <c r="AN230">
        <f>IF(AN52="","",SUM(AN$6:AN52))</f>
        <v>19486</v>
      </c>
      <c r="AO230">
        <f>IF(AO52="","",SUM(AO$6:AO52))</f>
        <v>8836</v>
      </c>
      <c r="AP230">
        <f>IF(AP52="","",SUM(AP$6:AP52))</f>
        <v>16101</v>
      </c>
      <c r="AQ230">
        <f>IF(AQ52="","",SUM(AQ$6:AQ52))</f>
        <v>5920</v>
      </c>
      <c r="AR230">
        <f>IF(AR52="","",SUM(AR$6:AR52))</f>
        <v>8058</v>
      </c>
      <c r="AS230">
        <f>IF(AS52="","",SUM(AS$6:AS52))</f>
        <v>16132</v>
      </c>
      <c r="AT230">
        <f>IF(AT52="","",SUM(AT$6:AT52))</f>
        <v>4755</v>
      </c>
      <c r="AU230">
        <f>IF(AU52="","",SUM(AU$6:AU52))</f>
        <v>3706</v>
      </c>
    </row>
    <row r="231" spans="1:47" x14ac:dyDescent="0.25">
      <c r="A231" s="2">
        <v>44390</v>
      </c>
      <c r="B231">
        <f>IF(B53="","",SUM(B$6:B53))</f>
        <v>6547</v>
      </c>
      <c r="C231">
        <f>IF(C53="","",SUM(C$6:C53))</f>
        <v>68635</v>
      </c>
      <c r="D231">
        <f>IF(D53="","",SUM(D$6:D53))</f>
        <v>12101</v>
      </c>
      <c r="E231">
        <f>IF(E53="","",SUM(E$6:E53))</f>
        <v>12569</v>
      </c>
      <c r="F231">
        <f>IF(F53="","",SUM(F$6:F53))</f>
        <v>6340</v>
      </c>
      <c r="G231">
        <f>IF(G53="","",SUM(G$6:G53))</f>
        <v>8187</v>
      </c>
      <c r="H231">
        <f>IF(H53="","",SUM(H$6:H53))</f>
        <v>27431</v>
      </c>
      <c r="I231">
        <f>IF(I53="","",SUM(I$6:I53))</f>
        <v>21104</v>
      </c>
      <c r="J231">
        <f>IF(J53="","",SUM(J$6:J53))</f>
        <v>35203</v>
      </c>
      <c r="K231">
        <f>IF(K53="","",SUM(K$6:K53))</f>
        <v>6160</v>
      </c>
      <c r="L231">
        <f>IF(L53="","",SUM(L$6:L53))</f>
        <v>5215</v>
      </c>
      <c r="M231">
        <f>IF(M53="","",SUM(M$6:M53))</f>
        <v>29185</v>
      </c>
      <c r="N231">
        <f>IF(N53="","",SUM(N$6:N53))</f>
        <v>34898</v>
      </c>
      <c r="O231">
        <f>IF(O53="","",SUM(O$6:O53))</f>
        <v>29995</v>
      </c>
      <c r="P231">
        <f>IF(P53="","",SUM(P$6:P53))</f>
        <v>20861</v>
      </c>
      <c r="Q231">
        <f>IF(Q53="","",SUM(Q$6:Q53))</f>
        <v>15409</v>
      </c>
      <c r="R231">
        <f>IF(R53="","",SUM(R$6:R53))</f>
        <v>35995</v>
      </c>
      <c r="S231">
        <f>IF(S53="","",SUM(S$6:S53))</f>
        <v>17612</v>
      </c>
      <c r="T231">
        <f>IF(T53="","",SUM(T$6:T53))</f>
        <v>16543</v>
      </c>
      <c r="U231">
        <f>IF(U53="","",SUM(U$6:U53))</f>
        <v>1603</v>
      </c>
      <c r="V231">
        <f>IF(V53="","",SUM(V$6:V53))</f>
        <v>10839</v>
      </c>
      <c r="W231">
        <f>IF(W53="","",SUM(W$6:W53))</f>
        <v>18061</v>
      </c>
      <c r="X231">
        <f>IF(X53="","",SUM(X$6:X53))</f>
        <v>2877</v>
      </c>
      <c r="Y231">
        <f>IF(Y53="","",SUM(Y$6:Y53))</f>
        <v>3946</v>
      </c>
      <c r="Z231">
        <f>IF(Z53="","",SUM(Z$6:Z53))</f>
        <v>9503</v>
      </c>
      <c r="AA231">
        <f>IF(AA53="","",SUM(AA$6:AA53))</f>
        <v>13062</v>
      </c>
      <c r="AB231">
        <f>IF(AB53="","",SUM(AB$6:AB53))</f>
        <v>13760</v>
      </c>
      <c r="AC231">
        <f>IF(AC53="","",SUM(AC$6:AC53))</f>
        <v>9610</v>
      </c>
      <c r="AD231">
        <f>IF(AD53="","",SUM(AD$6:AD53))</f>
        <v>10434</v>
      </c>
      <c r="AE231">
        <f>IF(AE53="","",SUM(AE$6:AE53))</f>
        <v>11943</v>
      </c>
      <c r="AF231">
        <f>IF(AF53="","",SUM(AF$6:AF53))</f>
        <v>15858</v>
      </c>
      <c r="AG231">
        <f>IF(AG53="","",SUM(AG$6:AG53))</f>
        <v>13857</v>
      </c>
      <c r="AH231">
        <f>IF(AH53="","",SUM(AH$6:AH53))</f>
        <v>3169</v>
      </c>
      <c r="AI231">
        <f>IF(AI53="","",SUM(AI$6:AI53))</f>
        <v>7762</v>
      </c>
      <c r="AJ231">
        <f>IF(AJ53="","",SUM(AJ$6:AJ53))</f>
        <v>7935</v>
      </c>
      <c r="AK231">
        <f>IF(AK53="","",SUM(AK$6:AK53))</f>
        <v>8757</v>
      </c>
      <c r="AL231">
        <f>IF(AL53="","",SUM(AL$6:AL53))</f>
        <v>31815</v>
      </c>
      <c r="AM231">
        <f>IF(AM53="","",SUM(AM$6:AM53))</f>
        <v>4056</v>
      </c>
      <c r="AN231">
        <f>IF(AN53="","",SUM(AN$6:AN53))</f>
        <v>20341</v>
      </c>
      <c r="AO231">
        <f>IF(AO53="","",SUM(AO$6:AO53))</f>
        <v>9093</v>
      </c>
      <c r="AP231">
        <f>IF(AP53="","",SUM(AP$6:AP53))</f>
        <v>17011</v>
      </c>
      <c r="AQ231">
        <f>IF(AQ53="","",SUM(AQ$6:AQ53))</f>
        <v>6453</v>
      </c>
      <c r="AR231">
        <f>IF(AR53="","",SUM(AR$6:AR53))</f>
        <v>8576</v>
      </c>
      <c r="AS231">
        <f>IF(AS53="","",SUM(AS$6:AS53))</f>
        <v>18493</v>
      </c>
      <c r="AT231">
        <f>IF(AT53="","",SUM(AT$6:AT53))</f>
        <v>5318</v>
      </c>
      <c r="AU231">
        <f>IF(AU53="","",SUM(AU$6:AU53))</f>
        <v>4293</v>
      </c>
    </row>
    <row r="232" spans="1:47" x14ac:dyDescent="0.25">
      <c r="A232" s="2">
        <v>44391</v>
      </c>
      <c r="B232">
        <f>IF(B54="","",SUM(B$6:B54))</f>
        <v>6611</v>
      </c>
      <c r="C232">
        <f>IF(C54="","",SUM(C$6:C54))</f>
        <v>68638</v>
      </c>
      <c r="D232">
        <f>IF(D54="","",SUM(D$6:D54))</f>
        <v>12322</v>
      </c>
      <c r="E232">
        <f>IF(E54="","",SUM(E$6:E54))</f>
        <v>12656</v>
      </c>
      <c r="F232">
        <f>IF(F54="","",SUM(F$6:F54))</f>
        <v>7385</v>
      </c>
      <c r="G232">
        <f>IF(G54="","",SUM(G$6:G54))</f>
        <v>10760</v>
      </c>
      <c r="H232">
        <f>IF(H54="","",SUM(H$6:H54))</f>
        <v>28159</v>
      </c>
      <c r="I232">
        <f>IF(I54="","",SUM(I$6:I54))</f>
        <v>22312</v>
      </c>
      <c r="J232">
        <f>IF(J54="","",SUM(J$6:J54))</f>
        <v>36626</v>
      </c>
      <c r="K232">
        <f>IF(K54="","",SUM(K$6:K54))</f>
        <v>6226</v>
      </c>
      <c r="L232">
        <f>IF(L54="","",SUM(L$6:L54))</f>
        <v>5451</v>
      </c>
      <c r="M232">
        <f>IF(M54="","",SUM(M$6:M54))</f>
        <v>30511</v>
      </c>
      <c r="N232">
        <f>IF(N54="","",SUM(N$6:N54))</f>
        <v>35117</v>
      </c>
      <c r="O232">
        <f>IF(O54="","",SUM(O$6:O54))</f>
        <v>30101</v>
      </c>
      <c r="P232">
        <f>IF(P54="","",SUM(P$6:P54))</f>
        <v>21229</v>
      </c>
      <c r="Q232">
        <f>IF(Q54="","",SUM(Q$6:Q54))</f>
        <v>15916</v>
      </c>
      <c r="R232">
        <f>IF(R54="","",SUM(R$6:R54))</f>
        <v>36126</v>
      </c>
      <c r="S232">
        <f>IF(S54="","",SUM(S$6:S54))</f>
        <v>18039</v>
      </c>
      <c r="T232">
        <f>IF(T54="","",SUM(T$6:T54))</f>
        <v>16825</v>
      </c>
      <c r="U232">
        <f>IF(U54="","",SUM(U$6:U54))</f>
        <v>1631</v>
      </c>
      <c r="V232">
        <f>IF(V54="","",SUM(V$6:V54))</f>
        <v>13382</v>
      </c>
      <c r="W232">
        <f>IF(W54="","",SUM(W$6:W54))</f>
        <v>18147</v>
      </c>
      <c r="X232">
        <f>IF(X54="","",SUM(X$6:X54))</f>
        <v>2967</v>
      </c>
      <c r="Y232">
        <f>IF(Y54="","",SUM(Y$6:Y54))</f>
        <v>4007</v>
      </c>
      <c r="Z232">
        <f>IF(Z54="","",SUM(Z$6:Z54))</f>
        <v>10303</v>
      </c>
      <c r="AA232">
        <f>IF(AA54="","",SUM(AA$6:AA54))</f>
        <v>13544</v>
      </c>
      <c r="AB232">
        <f>IF(AB54="","",SUM(AB$6:AB54))</f>
        <v>14446</v>
      </c>
      <c r="AC232">
        <f>IF(AC54="","",SUM(AC$6:AC54))</f>
        <v>10299</v>
      </c>
      <c r="AD232">
        <f>IF(AD54="","",SUM(AD$6:AD54))</f>
        <v>11402</v>
      </c>
      <c r="AE232">
        <f>IF(AE54="","",SUM(AE$6:AE54))</f>
        <v>13198</v>
      </c>
      <c r="AF232">
        <f>IF(AF54="","",SUM(AF$6:AF54))</f>
        <v>17660</v>
      </c>
      <c r="AG232">
        <f>IF(AG54="","",SUM(AG$6:AG54))</f>
        <v>13944</v>
      </c>
      <c r="AH232">
        <f>IF(AH54="","",SUM(AH$6:AH54))</f>
        <v>3291</v>
      </c>
      <c r="AI232">
        <f>IF(AI54="","",SUM(AI$6:AI54))</f>
        <v>7973</v>
      </c>
      <c r="AJ232">
        <f>IF(AJ54="","",SUM(AJ$6:AJ54))</f>
        <v>8378</v>
      </c>
      <c r="AK232">
        <f>IF(AK54="","",SUM(AK$6:AK54))</f>
        <v>10133</v>
      </c>
      <c r="AL232">
        <f>IF(AL54="","",SUM(AL$6:AL54))</f>
        <v>33444</v>
      </c>
      <c r="AM232">
        <f>IF(AM54="","",SUM(AM$6:AM54))</f>
        <v>4242</v>
      </c>
      <c r="AN232">
        <f>IF(AN54="","",SUM(AN$6:AN54))</f>
        <v>21954</v>
      </c>
      <c r="AO232">
        <f>IF(AO54="","",SUM(AO$6:AO54))</f>
        <v>10122</v>
      </c>
      <c r="AP232">
        <f>IF(AP54="","",SUM(AP$6:AP54))</f>
        <v>18226</v>
      </c>
      <c r="AQ232">
        <f>IF(AQ54="","",SUM(AQ$6:AQ54))</f>
        <v>6750</v>
      </c>
      <c r="AR232">
        <f>IF(AR54="","",SUM(AR$6:AR54))</f>
        <v>9658</v>
      </c>
      <c r="AS232">
        <f>IF(AS54="","",SUM(AS$6:AS54))</f>
        <v>20398</v>
      </c>
      <c r="AT232">
        <f>IF(AT54="","",SUM(AT$6:AT54))</f>
        <v>5884</v>
      </c>
      <c r="AU232">
        <f>IF(AU54="","",SUM(AU$6:AU54))</f>
        <v>5106</v>
      </c>
    </row>
    <row r="233" spans="1:47" x14ac:dyDescent="0.25">
      <c r="A233" s="2">
        <v>44392</v>
      </c>
      <c r="B233">
        <f>IF(B55="","",SUM(B$6:B55))</f>
        <v>6642</v>
      </c>
      <c r="C233">
        <f>IF(C55="","",SUM(C$6:C55))</f>
        <v>68646</v>
      </c>
      <c r="D233">
        <f>IF(D55="","",SUM(D$6:D55))</f>
        <v>12431</v>
      </c>
      <c r="E233">
        <f>IF(E55="","",SUM(E$6:E55))</f>
        <v>12685</v>
      </c>
      <c r="F233">
        <f>IF(F55="","",SUM(F$6:F55))</f>
        <v>8161</v>
      </c>
      <c r="G233">
        <f>IF(G55="","",SUM(G$6:G55))</f>
        <v>11821</v>
      </c>
      <c r="H233">
        <f>IF(H55="","",SUM(H$6:H55))</f>
        <v>29261</v>
      </c>
      <c r="I233">
        <f>IF(I55="","",SUM(I$6:I55))</f>
        <v>22843</v>
      </c>
      <c r="J233">
        <f>IF(J55="","",SUM(J$6:J55))</f>
        <v>37534</v>
      </c>
      <c r="K233">
        <f>IF(K55="","",SUM(K$6:K55))</f>
        <v>6275</v>
      </c>
      <c r="L233">
        <f>IF(L55="","",SUM(L$6:L55))</f>
        <v>5688</v>
      </c>
      <c r="M233">
        <f>IF(M55="","",SUM(M$6:M55))</f>
        <v>31536</v>
      </c>
      <c r="N233">
        <f>IF(N55="","",SUM(N$6:N55))</f>
        <v>35230</v>
      </c>
      <c r="O233">
        <f>IF(O55="","",SUM(O$6:O55))</f>
        <v>30525</v>
      </c>
      <c r="P233">
        <f>IF(P55="","",SUM(P$6:P55))</f>
        <v>21510</v>
      </c>
      <c r="Q233">
        <f>IF(Q55="","",SUM(Q$6:Q55))</f>
        <v>16024</v>
      </c>
      <c r="R233">
        <f>IF(R55="","",SUM(R$6:R55))</f>
        <v>36209</v>
      </c>
      <c r="S233">
        <f>IF(S55="","",SUM(S$6:S55))</f>
        <v>18503</v>
      </c>
      <c r="T233">
        <f>IF(T55="","",SUM(T$6:T55))</f>
        <v>17390</v>
      </c>
      <c r="U233">
        <f>IF(U55="","",SUM(U$6:U55))</f>
        <v>1682</v>
      </c>
      <c r="V233">
        <f>IF(V55="","",SUM(V$6:V55))</f>
        <v>13412</v>
      </c>
      <c r="W233">
        <f>IF(W55="","",SUM(W$6:W55))</f>
        <v>18265</v>
      </c>
      <c r="X233">
        <f>IF(X55="","",SUM(X$6:X55))</f>
        <v>3073</v>
      </c>
      <c r="Y233">
        <f>IF(Y55="","",SUM(Y$6:Y55))</f>
        <v>4101</v>
      </c>
      <c r="Z233">
        <f>IF(Z55="","",SUM(Z$6:Z55))</f>
        <v>11232</v>
      </c>
      <c r="AA233">
        <f>IF(AA55="","",SUM(AA$6:AA55))</f>
        <v>14059</v>
      </c>
      <c r="AB233">
        <f>IF(AB55="","",SUM(AB$6:AB55))</f>
        <v>14715</v>
      </c>
      <c r="AC233">
        <f>IF(AC55="","",SUM(AC$6:AC55))</f>
        <v>11213</v>
      </c>
      <c r="AD233">
        <f>IF(AD55="","",SUM(AD$6:AD55))</f>
        <v>11962</v>
      </c>
      <c r="AE233">
        <f>IF(AE55="","",SUM(AE$6:AE55))</f>
        <v>13647</v>
      </c>
      <c r="AF233">
        <f>IF(AF55="","",SUM(AF$6:AF55))</f>
        <v>19100</v>
      </c>
      <c r="AG233">
        <f>IF(AG55="","",SUM(AG$6:AG55))</f>
        <v>14154</v>
      </c>
      <c r="AH233">
        <f>IF(AH55="","",SUM(AH$6:AH55))</f>
        <v>3465</v>
      </c>
      <c r="AI233">
        <f>IF(AI55="","",SUM(AI$6:AI55))</f>
        <v>8451</v>
      </c>
      <c r="AJ233">
        <f>IF(AJ55="","",SUM(AJ$6:AJ55))</f>
        <v>8931</v>
      </c>
      <c r="AK233">
        <f>IF(AK55="","",SUM(AK$6:AK55))</f>
        <v>11153</v>
      </c>
      <c r="AL233">
        <f>IF(AL55="","",SUM(AL$6:AL55))</f>
        <v>35345</v>
      </c>
      <c r="AM233">
        <f>IF(AM55="","",SUM(AM$6:AM55))</f>
        <v>4544</v>
      </c>
      <c r="AN233">
        <f>IF(AN55="","",SUM(AN$6:AN55))</f>
        <v>24783</v>
      </c>
      <c r="AO233">
        <f>IF(AO55="","",SUM(AO$6:AO55))</f>
        <v>11631</v>
      </c>
      <c r="AP233">
        <f>IF(AP55="","",SUM(AP$6:AP55))</f>
        <v>19444</v>
      </c>
      <c r="AQ233">
        <f>IF(AQ55="","",SUM(AQ$6:AQ55))</f>
        <v>6821</v>
      </c>
      <c r="AR233">
        <f>IF(AR55="","",SUM(AR$6:AR55))</f>
        <v>10198</v>
      </c>
      <c r="AS233">
        <f>IF(AS55="","",SUM(AS$6:AS55))</f>
        <v>21855</v>
      </c>
      <c r="AT233">
        <f>IF(AT55="","",SUM(AT$6:AT55))</f>
        <v>6385</v>
      </c>
      <c r="AU233">
        <f>IF(AU55="","",SUM(AU$6:AU55))</f>
        <v>5479</v>
      </c>
    </row>
    <row r="234" spans="1:47" x14ac:dyDescent="0.25">
      <c r="A234" s="2">
        <v>44393</v>
      </c>
      <c r="B234">
        <f>IF(B56="","",SUM(B$6:B56))</f>
        <v>6727</v>
      </c>
      <c r="C234">
        <f>IF(C56="","",SUM(C$6:C56))</f>
        <v>68662</v>
      </c>
      <c r="D234">
        <f>IF(D56="","",SUM(D$6:D56))</f>
        <v>12528</v>
      </c>
      <c r="E234">
        <f>IF(E56="","",SUM(E$6:E56))</f>
        <v>12720</v>
      </c>
      <c r="F234">
        <f>IF(F56="","",SUM(F$6:F56))</f>
        <v>8807</v>
      </c>
      <c r="G234">
        <f>IF(G56="","",SUM(G$6:G56))</f>
        <v>12977</v>
      </c>
      <c r="H234">
        <f>IF(H56="","",SUM(H$6:H56))</f>
        <v>30108</v>
      </c>
      <c r="I234">
        <f>IF(I56="","",SUM(I$6:I56))</f>
        <v>23547</v>
      </c>
      <c r="J234">
        <f>IF(J56="","",SUM(J$6:J56))</f>
        <v>38058</v>
      </c>
      <c r="K234">
        <f>IF(K56="","",SUM(K$6:K56))</f>
        <v>6401</v>
      </c>
      <c r="L234">
        <f>IF(L56="","",SUM(L$6:L56))</f>
        <v>6269</v>
      </c>
      <c r="M234">
        <f>IF(M56="","",SUM(M$6:M56))</f>
        <v>32454</v>
      </c>
      <c r="N234">
        <f>IF(N56="","",SUM(N$6:N56))</f>
        <v>35790</v>
      </c>
      <c r="O234">
        <f>IF(O56="","",SUM(O$6:O56))</f>
        <v>31090</v>
      </c>
      <c r="P234">
        <f>IF(P56="","",SUM(P$6:P56))</f>
        <v>22188</v>
      </c>
      <c r="Q234">
        <f>IF(Q56="","",SUM(Q$6:Q56))</f>
        <v>16331</v>
      </c>
      <c r="R234">
        <f>IF(R56="","",SUM(R$6:R56))</f>
        <v>36349</v>
      </c>
      <c r="S234">
        <f>IF(S56="","",SUM(S$6:S56))</f>
        <v>19132</v>
      </c>
      <c r="T234">
        <f>IF(T56="","",SUM(T$6:T56))</f>
        <v>17936</v>
      </c>
      <c r="U234">
        <f>IF(U56="","",SUM(U$6:U56))</f>
        <v>1698</v>
      </c>
      <c r="V234">
        <f>IF(V56="","",SUM(V$6:V56))</f>
        <v>15212</v>
      </c>
      <c r="W234">
        <f>IF(W56="","",SUM(W$6:W56))</f>
        <v>18641</v>
      </c>
      <c r="X234">
        <f>IF(X56="","",SUM(X$6:X56))</f>
        <v>3179</v>
      </c>
      <c r="Y234">
        <f>IF(Y56="","",SUM(Y$6:Y56))</f>
        <v>4142</v>
      </c>
      <c r="Z234">
        <f>IF(Z56="","",SUM(Z$6:Z56))</f>
        <v>11596</v>
      </c>
      <c r="AA234">
        <f>IF(AA56="","",SUM(AA$6:AA56))</f>
        <v>15473</v>
      </c>
      <c r="AB234">
        <f>IF(AB56="","",SUM(AB$6:AB56))</f>
        <v>15737</v>
      </c>
      <c r="AC234">
        <f>IF(AC56="","",SUM(AC$6:AC56))</f>
        <v>11901</v>
      </c>
      <c r="AD234">
        <f>IF(AD56="","",SUM(AD$6:AD56))</f>
        <v>12564</v>
      </c>
      <c r="AE234">
        <f>IF(AE56="","",SUM(AE$6:AE56))</f>
        <v>14086</v>
      </c>
      <c r="AF234">
        <f>IF(AF56="","",SUM(AF$6:AF56))</f>
        <v>20816</v>
      </c>
      <c r="AG234">
        <f>IF(AG56="","",SUM(AG$6:AG56))</f>
        <v>14338</v>
      </c>
      <c r="AH234">
        <f>IF(AH56="","",SUM(AH$6:AH56))</f>
        <v>4774</v>
      </c>
      <c r="AI234">
        <f>IF(AI56="","",SUM(AI$6:AI56))</f>
        <v>9539</v>
      </c>
      <c r="AJ234">
        <f>IF(AJ56="","",SUM(AJ$6:AJ56))</f>
        <v>9397</v>
      </c>
      <c r="AK234">
        <f>IF(AK56="","",SUM(AK$6:AK56))</f>
        <v>12226</v>
      </c>
      <c r="AL234">
        <f>IF(AL56="","",SUM(AL$6:AL56))</f>
        <v>39757</v>
      </c>
      <c r="AM234">
        <f>IF(AM56="","",SUM(AM$6:AM56))</f>
        <v>6704</v>
      </c>
      <c r="AN234">
        <f>IF(AN56="","",SUM(AN$6:AN56))</f>
        <v>30882</v>
      </c>
      <c r="AO234">
        <f>IF(AO56="","",SUM(AO$6:AO56))</f>
        <v>13279</v>
      </c>
      <c r="AP234">
        <f>IF(AP56="","",SUM(AP$6:AP56))</f>
        <v>20535</v>
      </c>
      <c r="AQ234">
        <f>IF(AQ56="","",SUM(AQ$6:AQ56))</f>
        <v>7207</v>
      </c>
      <c r="AR234">
        <f>IF(AR56="","",SUM(AR$6:AR56))</f>
        <v>10427</v>
      </c>
      <c r="AS234">
        <f>IF(AS56="","",SUM(AS$6:AS56))</f>
        <v>23999</v>
      </c>
      <c r="AT234">
        <f>IF(AT56="","",SUM(AT$6:AT56))</f>
        <v>6857</v>
      </c>
      <c r="AU234">
        <f>IF(AU56="","",SUM(AU$6:AU56))</f>
        <v>7146</v>
      </c>
    </row>
    <row r="235" spans="1:47" x14ac:dyDescent="0.25">
      <c r="A235" s="2">
        <v>44394</v>
      </c>
      <c r="B235">
        <f>IF(B57="","",SUM(B$6:B57))</f>
        <v>7450</v>
      </c>
      <c r="C235">
        <f>IF(C57="","",SUM(C$6:C57))</f>
        <v>68663</v>
      </c>
      <c r="D235">
        <f>IF(D57="","",SUM(D$6:D57))</f>
        <v>12702</v>
      </c>
      <c r="E235">
        <f>IF(E57="","",SUM(E$6:E57))</f>
        <v>12761</v>
      </c>
      <c r="F235">
        <f>IF(F57="","",SUM(F$6:F57))</f>
        <v>9324</v>
      </c>
      <c r="G235">
        <f>IF(G57="","",SUM(G$6:G57))</f>
        <v>18263</v>
      </c>
      <c r="H235">
        <f>IF(H57="","",SUM(H$6:H57))</f>
        <v>31611</v>
      </c>
      <c r="I235">
        <f>IF(I57="","",SUM(I$6:I57))</f>
        <v>27594</v>
      </c>
      <c r="J235">
        <f>IF(J57="","",SUM(J$6:J57))</f>
        <v>38623</v>
      </c>
      <c r="K235">
        <f>IF(K57="","",SUM(K$6:K57))</f>
        <v>6499</v>
      </c>
      <c r="L235">
        <f>IF(L57="","",SUM(L$6:L57))</f>
        <v>6882</v>
      </c>
      <c r="M235">
        <f>IF(M57="","",SUM(M$6:M57))</f>
        <v>33210</v>
      </c>
      <c r="N235">
        <f>IF(N57="","",SUM(N$6:N57))</f>
        <v>36168</v>
      </c>
      <c r="O235">
        <f>IF(O57="","",SUM(O$6:O57))</f>
        <v>31330</v>
      </c>
      <c r="P235">
        <f>IF(P57="","",SUM(P$6:P57))</f>
        <v>22500</v>
      </c>
      <c r="Q235">
        <f>IF(Q57="","",SUM(Q$6:Q57))</f>
        <v>17020</v>
      </c>
      <c r="R235">
        <f>IF(R57="","",SUM(R$6:R57))</f>
        <v>36471</v>
      </c>
      <c r="S235">
        <f>IF(S57="","",SUM(S$6:S57))</f>
        <v>20015</v>
      </c>
      <c r="T235">
        <f>IF(T57="","",SUM(T$6:T57))</f>
        <v>18844</v>
      </c>
      <c r="U235">
        <f>IF(U57="","",SUM(U$6:U57))</f>
        <v>1732</v>
      </c>
      <c r="V235">
        <f>IF(V57="","",SUM(V$6:V57))</f>
        <v>15547</v>
      </c>
      <c r="W235">
        <f>IF(W57="","",SUM(W$6:W57))</f>
        <v>19170</v>
      </c>
      <c r="X235">
        <f>IF(X57="","",SUM(X$6:X57))</f>
        <v>3321</v>
      </c>
      <c r="Y235">
        <f>IF(Y57="","",SUM(Y$6:Y57))</f>
        <v>4256</v>
      </c>
      <c r="Z235">
        <f>IF(Z57="","",SUM(Z$6:Z57))</f>
        <v>12317</v>
      </c>
      <c r="AA235">
        <f>IF(AA57="","",SUM(AA$6:AA57))</f>
        <v>16291</v>
      </c>
      <c r="AB235">
        <f>IF(AB57="","",SUM(AB$6:AB57))</f>
        <v>16681</v>
      </c>
      <c r="AC235">
        <f>IF(AC57="","",SUM(AC$6:AC57))</f>
        <v>12903</v>
      </c>
      <c r="AD235">
        <f>IF(AD57="","",SUM(AD$6:AD57))</f>
        <v>13787</v>
      </c>
      <c r="AE235">
        <f>IF(AE57="","",SUM(AE$6:AE57))</f>
        <v>14489</v>
      </c>
      <c r="AF235">
        <f>IF(AF57="","",SUM(AF$6:AF57))</f>
        <v>22318</v>
      </c>
      <c r="AG235">
        <f>IF(AG57="","",SUM(AG$6:AG57))</f>
        <v>14455</v>
      </c>
      <c r="AH235">
        <f>IF(AH57="","",SUM(AH$6:AH57))</f>
        <v>5452</v>
      </c>
      <c r="AI235">
        <f>IF(AI57="","",SUM(AI$6:AI57))</f>
        <v>10096</v>
      </c>
      <c r="AJ235">
        <f>IF(AJ57="","",SUM(AJ$6:AJ57))</f>
        <v>9910</v>
      </c>
      <c r="AK235">
        <f>IF(AK57="","",SUM(AK$6:AK57))</f>
        <v>13274</v>
      </c>
      <c r="AL235">
        <f>IF(AL57="","",SUM(AL$6:AL57))</f>
        <v>41757</v>
      </c>
      <c r="AM235">
        <f>IF(AM57="","",SUM(AM$6:AM57))</f>
        <v>9766</v>
      </c>
      <c r="AN235">
        <f>IF(AN57="","",SUM(AN$6:AN57))</f>
        <v>34845</v>
      </c>
      <c r="AO235">
        <f>IF(AO57="","",SUM(AO$6:AO57))</f>
        <v>15472</v>
      </c>
      <c r="AP235">
        <f>IF(AP57="","",SUM(AP$6:AP57))</f>
        <v>21059</v>
      </c>
      <c r="AQ235">
        <f>IF(AQ57="","",SUM(AQ$6:AQ57))</f>
        <v>7783</v>
      </c>
      <c r="AR235">
        <f>IF(AR57="","",SUM(AR$6:AR57))</f>
        <v>10684</v>
      </c>
      <c r="AS235">
        <f>IF(AS57="","",SUM(AS$6:AS57))</f>
        <v>25040</v>
      </c>
      <c r="AT235">
        <f>IF(AT57="","",SUM(AT$6:AT57))</f>
        <v>8155</v>
      </c>
      <c r="AU235">
        <f>IF(AU57="","",SUM(AU$6:AU57))</f>
        <v>11326</v>
      </c>
    </row>
    <row r="236" spans="1:47" x14ac:dyDescent="0.25">
      <c r="A236" s="2">
        <v>44395</v>
      </c>
      <c r="B236">
        <f>IF(B58="","",SUM(B$6:B58))</f>
        <v>7700</v>
      </c>
      <c r="C236">
        <f>IF(C58="","",SUM(C$6:C58))</f>
        <v>68669</v>
      </c>
      <c r="D236">
        <f>IF(D58="","",SUM(D$6:D58))</f>
        <v>12828</v>
      </c>
      <c r="E236">
        <f>IF(E58="","",SUM(E$6:E58))</f>
        <v>12801</v>
      </c>
      <c r="F236">
        <f>IF(F58="","",SUM(F$6:F58))</f>
        <v>10060</v>
      </c>
      <c r="G236">
        <f>IF(G58="","",SUM(G$6:G58))</f>
        <v>21121</v>
      </c>
      <c r="H236">
        <f>IF(H58="","",SUM(H$6:H58))</f>
        <v>33063</v>
      </c>
      <c r="I236">
        <f>IF(I58="","",SUM(I$6:I58))</f>
        <v>31432</v>
      </c>
      <c r="J236">
        <f>IF(J58="","",SUM(J$6:J58))</f>
        <v>39847</v>
      </c>
      <c r="K236">
        <f>IF(K58="","",SUM(K$6:K58))</f>
        <v>6666</v>
      </c>
      <c r="L236">
        <f>IF(L58="","",SUM(L$6:L58))</f>
        <v>7192</v>
      </c>
      <c r="M236">
        <f>IF(M58="","",SUM(M$6:M58))</f>
        <v>34208</v>
      </c>
      <c r="N236">
        <f>IF(N58="","",SUM(N$6:N58))</f>
        <v>36647</v>
      </c>
      <c r="O236">
        <f>IF(O58="","",SUM(O$6:O58))</f>
        <v>31593</v>
      </c>
      <c r="P236">
        <f>IF(P58="","",SUM(P$6:P58))</f>
        <v>22567</v>
      </c>
      <c r="Q236">
        <f>IF(Q58="","",SUM(Q$6:Q58))</f>
        <v>18395</v>
      </c>
      <c r="R236">
        <f>IF(R58="","",SUM(R$6:R58))</f>
        <v>37037</v>
      </c>
      <c r="S236">
        <f>IF(S58="","",SUM(S$6:S58))</f>
        <v>21040</v>
      </c>
      <c r="T236">
        <f>IF(T58="","",SUM(T$6:T58))</f>
        <v>19011</v>
      </c>
      <c r="U236">
        <f>IF(U58="","",SUM(U$6:U58))</f>
        <v>1752</v>
      </c>
      <c r="V236">
        <f>IF(V58="","",SUM(V$6:V58))</f>
        <v>17720</v>
      </c>
      <c r="W236">
        <f>IF(W58="","",SUM(W$6:W58))</f>
        <v>19418</v>
      </c>
      <c r="X236">
        <f>IF(X58="","",SUM(X$6:X58))</f>
        <v>3432</v>
      </c>
      <c r="Y236">
        <f>IF(Y58="","",SUM(Y$6:Y58))</f>
        <v>4357</v>
      </c>
      <c r="Z236">
        <f>IF(Z58="","",SUM(Z$6:Z58))</f>
        <v>12919</v>
      </c>
      <c r="AA236">
        <f>IF(AA58="","",SUM(AA$6:AA58))</f>
        <v>17746</v>
      </c>
      <c r="AB236">
        <f>IF(AB58="","",SUM(AB$6:AB58))</f>
        <v>17590</v>
      </c>
      <c r="AC236">
        <f>IF(AC58="","",SUM(AC$6:AC58))</f>
        <v>14017</v>
      </c>
      <c r="AD236">
        <f>IF(AD58="","",SUM(AD$6:AD58))</f>
        <v>15621</v>
      </c>
      <c r="AE236">
        <f>IF(AE58="","",SUM(AE$6:AE58))</f>
        <v>15288</v>
      </c>
      <c r="AF236">
        <f>IF(AF58="","",SUM(AF$6:AF58))</f>
        <v>23341</v>
      </c>
      <c r="AG236">
        <f>IF(AG58="","",SUM(AG$6:AG58))</f>
        <v>14478</v>
      </c>
      <c r="AH236">
        <f>IF(AH58="","",SUM(AH$6:AH58))</f>
        <v>5636</v>
      </c>
      <c r="AI236">
        <f>IF(AI58="","",SUM(AI$6:AI58))</f>
        <v>10909</v>
      </c>
      <c r="AJ236">
        <f>IF(AJ58="","",SUM(AJ$6:AJ58))</f>
        <v>10642</v>
      </c>
      <c r="AK236">
        <f>IF(AK58="","",SUM(AK$6:AK58))</f>
        <v>14686</v>
      </c>
      <c r="AL236">
        <f>IF(AL58="","",SUM(AL$6:AL58))</f>
        <v>45032</v>
      </c>
      <c r="AM236">
        <f>IF(AM58="","",SUM(AM$6:AM58))</f>
        <v>19733</v>
      </c>
      <c r="AN236">
        <f>IF(AN58="","",SUM(AN$6:AN58))</f>
        <v>37917</v>
      </c>
      <c r="AO236">
        <f>IF(AO58="","",SUM(AO$6:AO58))</f>
        <v>17880</v>
      </c>
      <c r="AP236">
        <f>IF(AP58="","",SUM(AP$6:AP58))</f>
        <v>21828</v>
      </c>
      <c r="AQ236">
        <f>IF(AQ58="","",SUM(AQ$6:AQ58))</f>
        <v>8483</v>
      </c>
      <c r="AR236">
        <f>IF(AR58="","",SUM(AR$6:AR58))</f>
        <v>11380</v>
      </c>
      <c r="AS236">
        <f>IF(AS58="","",SUM(AS$6:AS58))</f>
        <v>27899</v>
      </c>
      <c r="AT236">
        <f>IF(AT58="","",SUM(AT$6:AT58))</f>
        <v>9006</v>
      </c>
      <c r="AU236">
        <f>IF(AU58="","",SUM(AU$6:AU58))</f>
        <v>13844</v>
      </c>
    </row>
    <row r="237" spans="1:47" x14ac:dyDescent="0.25">
      <c r="A237" s="2">
        <v>44396</v>
      </c>
      <c r="B237">
        <f>IF(B59="","",SUM(B$6:B59))</f>
        <v>8083</v>
      </c>
      <c r="C237">
        <f>IF(C59="","",SUM(C$6:C59))</f>
        <v>68936</v>
      </c>
      <c r="D237">
        <f>IF(D59="","",SUM(D$6:D59))</f>
        <v>13330</v>
      </c>
      <c r="E237">
        <f>IF(E59="","",SUM(E$6:E59))</f>
        <v>12843</v>
      </c>
      <c r="F237">
        <f>IF(F59="","",SUM(F$6:F59))</f>
        <v>11507</v>
      </c>
      <c r="G237">
        <f>IF(G59="","",SUM(G$6:G59))</f>
        <v>22465</v>
      </c>
      <c r="H237">
        <f>IF(H59="","",SUM(H$6:H59))</f>
        <v>36572</v>
      </c>
      <c r="I237">
        <f>IF(I59="","",SUM(I$6:I59))</f>
        <v>34489</v>
      </c>
      <c r="J237">
        <f>IF(J59="","",SUM(J$6:J59))</f>
        <v>41335</v>
      </c>
      <c r="K237">
        <f>IF(K59="","",SUM(K$6:K59))</f>
        <v>6792</v>
      </c>
      <c r="L237">
        <f>IF(L59="","",SUM(L$6:L59))</f>
        <v>7348</v>
      </c>
      <c r="M237">
        <f>IF(M59="","",SUM(M$6:M59))</f>
        <v>38533</v>
      </c>
      <c r="N237">
        <f>IF(N59="","",SUM(N$6:N59))</f>
        <v>37002</v>
      </c>
      <c r="O237">
        <f>IF(O59="","",SUM(O$6:O59))</f>
        <v>32131</v>
      </c>
      <c r="P237">
        <f>IF(P59="","",SUM(P$6:P59))</f>
        <v>22791</v>
      </c>
      <c r="Q237">
        <f>IF(Q59="","",SUM(Q$6:Q59))</f>
        <v>19662</v>
      </c>
      <c r="R237">
        <f>IF(R59="","",SUM(R$6:R59))</f>
        <v>37488</v>
      </c>
      <c r="S237">
        <f>IF(S59="","",SUM(S$6:S59))</f>
        <v>22162</v>
      </c>
      <c r="T237">
        <f>IF(T59="","",SUM(T$6:T59))</f>
        <v>19705</v>
      </c>
      <c r="U237">
        <f>IF(U59="","",SUM(U$6:U59))</f>
        <v>1766</v>
      </c>
      <c r="V237">
        <f>IF(V59="","",SUM(V$6:V59))</f>
        <v>18272</v>
      </c>
      <c r="W237">
        <f>IF(W59="","",SUM(W$6:W59))</f>
        <v>20290</v>
      </c>
      <c r="X237">
        <f>IF(X59="","",SUM(X$6:X59))</f>
        <v>3550</v>
      </c>
      <c r="Y237">
        <f>IF(Y59="","",SUM(Y$6:Y59))</f>
        <v>4517</v>
      </c>
      <c r="Z237">
        <f>IF(Z59="","",SUM(Z$6:Z59))</f>
        <v>14093</v>
      </c>
      <c r="AA237">
        <f>IF(AA59="","",SUM(AA$6:AA59))</f>
        <v>19053</v>
      </c>
      <c r="AB237">
        <f>IF(AB59="","",SUM(AB$6:AB59))</f>
        <v>19039</v>
      </c>
      <c r="AC237">
        <f>IF(AC59="","",SUM(AC$6:AC59))</f>
        <v>16056</v>
      </c>
      <c r="AD237">
        <f>IF(AD59="","",SUM(AD$6:AD59))</f>
        <v>16937</v>
      </c>
      <c r="AE237">
        <f>IF(AE59="","",SUM(AE$6:AE59))</f>
        <v>16204</v>
      </c>
      <c r="AF237">
        <f>IF(AF59="","",SUM(AF$6:AF59))</f>
        <v>24469</v>
      </c>
      <c r="AG237">
        <f>IF(AG59="","",SUM(AG$6:AG59))</f>
        <v>14529</v>
      </c>
      <c r="AH237">
        <f>IF(AH59="","",SUM(AH$6:AH59))</f>
        <v>5765</v>
      </c>
      <c r="AI237">
        <f>IF(AI59="","",SUM(AI$6:AI59))</f>
        <v>11463</v>
      </c>
      <c r="AJ237">
        <f>IF(AJ59="","",SUM(AJ$6:AJ59))</f>
        <v>11706</v>
      </c>
      <c r="AK237">
        <f>IF(AK59="","",SUM(AK$6:AK59))</f>
        <v>15568</v>
      </c>
      <c r="AL237">
        <f>IF(AL59="","",SUM(AL$6:AL59))</f>
        <v>49048</v>
      </c>
      <c r="AM237">
        <f>IF(AM59="","",SUM(AM$6:AM59))</f>
        <v>24702</v>
      </c>
      <c r="AN237">
        <f>IF(AN59="","",SUM(AN$6:AN59))</f>
        <v>40243</v>
      </c>
      <c r="AO237">
        <f>IF(AO59="","",SUM(AO$6:AO59))</f>
        <v>18882</v>
      </c>
      <c r="AP237">
        <f>IF(AP59="","",SUM(AP$6:AP59))</f>
        <v>22787</v>
      </c>
      <c r="AQ237">
        <f>IF(AQ59="","",SUM(AQ$6:AQ59))</f>
        <v>9403</v>
      </c>
      <c r="AR237">
        <f>IF(AR59="","",SUM(AR$6:AR59))</f>
        <v>11662</v>
      </c>
      <c r="AS237">
        <f>IF(AS59="","",SUM(AS$6:AS59))</f>
        <v>29027</v>
      </c>
      <c r="AT237">
        <f>IF(AT59="","",SUM(AT$6:AT59))</f>
        <v>9818</v>
      </c>
      <c r="AU237">
        <f>IF(AU59="","",SUM(AU$6:AU59))</f>
        <v>14655</v>
      </c>
    </row>
    <row r="238" spans="1:47" x14ac:dyDescent="0.25">
      <c r="A238" s="2">
        <v>44397</v>
      </c>
      <c r="B238">
        <f>IF(B60="","",SUM(B$6:B60))</f>
        <v>8922</v>
      </c>
      <c r="C238">
        <f>IF(C60="","",SUM(C$6:C60))</f>
        <v>69143</v>
      </c>
      <c r="D238">
        <f>IF(D60="","",SUM(D$6:D60))</f>
        <v>13889</v>
      </c>
      <c r="E238">
        <f>IF(E60="","",SUM(E$6:E60))</f>
        <v>12888</v>
      </c>
      <c r="F238">
        <f>IF(F60="","",SUM(F$6:F60))</f>
        <v>13879</v>
      </c>
      <c r="G238">
        <f>IF(G60="","",SUM(G$6:G60))</f>
        <v>23500</v>
      </c>
      <c r="H238">
        <f>IF(H60="","",SUM(H$6:H60))</f>
        <v>38991</v>
      </c>
      <c r="I238">
        <f>IF(I60="","",SUM(I$6:I60))</f>
        <v>38672</v>
      </c>
      <c r="J238">
        <f>IF(J60="","",SUM(J$6:J60))</f>
        <v>42532</v>
      </c>
      <c r="K238">
        <f>IF(K60="","",SUM(K$6:K60))</f>
        <v>6970</v>
      </c>
      <c r="L238">
        <f>IF(L60="","",SUM(L$6:L60))</f>
        <v>7688</v>
      </c>
      <c r="M238">
        <f>IF(M60="","",SUM(M$6:M60))</f>
        <v>39441</v>
      </c>
      <c r="N238">
        <f>IF(N60="","",SUM(N$6:N60))</f>
        <v>37858</v>
      </c>
      <c r="O238">
        <f>IF(O60="","",SUM(O$6:O60))</f>
        <v>32346</v>
      </c>
      <c r="P238">
        <f>IF(P60="","",SUM(P$6:P60))</f>
        <v>23016</v>
      </c>
      <c r="Q238">
        <f>IF(Q60="","",SUM(Q$6:Q60))</f>
        <v>20845</v>
      </c>
      <c r="R238">
        <f>IF(R60="","",SUM(R$6:R60))</f>
        <v>37851</v>
      </c>
      <c r="S238">
        <f>IF(S60="","",SUM(S$6:S60))</f>
        <v>23403</v>
      </c>
      <c r="T238">
        <f>IF(T60="","",SUM(T$6:T60))</f>
        <v>19887</v>
      </c>
      <c r="U238">
        <f>IF(U60="","",SUM(U$6:U60))</f>
        <v>1796</v>
      </c>
      <c r="V238">
        <f>IF(V60="","",SUM(V$6:V60))</f>
        <v>22879</v>
      </c>
      <c r="W238">
        <f>IF(W60="","",SUM(W$6:W60))</f>
        <v>20673</v>
      </c>
      <c r="X238">
        <f>IF(X60="","",SUM(X$6:X60))</f>
        <v>3870</v>
      </c>
      <c r="Y238">
        <f>IF(Y60="","",SUM(Y$6:Y60))</f>
        <v>4723</v>
      </c>
      <c r="Z238">
        <f>IF(Z60="","",SUM(Z$6:Z60))</f>
        <v>14606</v>
      </c>
      <c r="AA238">
        <f>IF(AA60="","",SUM(AA$6:AA60))</f>
        <v>19938</v>
      </c>
      <c r="AB238">
        <f>IF(AB60="","",SUM(AB$6:AB60))</f>
        <v>19953</v>
      </c>
      <c r="AC238">
        <f>IF(AC60="","",SUM(AC$6:AC60))</f>
        <v>18864</v>
      </c>
      <c r="AD238">
        <f>IF(AD60="","",SUM(AD$6:AD60))</f>
        <v>18944</v>
      </c>
      <c r="AE238">
        <f>IF(AE60="","",SUM(AE$6:AE60))</f>
        <v>17689</v>
      </c>
      <c r="AF238">
        <f>IF(AF60="","",SUM(AF$6:AF60))</f>
        <v>25627</v>
      </c>
      <c r="AG238">
        <f>IF(AG60="","",SUM(AG$6:AG60))</f>
        <v>14737</v>
      </c>
      <c r="AH238">
        <f>IF(AH60="","",SUM(AH$6:AH60))</f>
        <v>5850</v>
      </c>
      <c r="AI238">
        <f>IF(AI60="","",SUM(AI$6:AI60))</f>
        <v>12429</v>
      </c>
      <c r="AJ238">
        <f>IF(AJ60="","",SUM(AJ$6:AJ60))</f>
        <v>12196</v>
      </c>
      <c r="AK238">
        <f>IF(AK60="","",SUM(AK$6:AK60))</f>
        <v>16785</v>
      </c>
      <c r="AL238">
        <f>IF(AL60="","",SUM(AL$6:AL60))</f>
        <v>61298</v>
      </c>
      <c r="AM238">
        <f>IF(AM60="","",SUM(AM$6:AM60))</f>
        <v>25830</v>
      </c>
      <c r="AN238">
        <f>IF(AN60="","",SUM(AN$6:AN60))</f>
        <v>43582</v>
      </c>
      <c r="AO238">
        <f>IF(AO60="","",SUM(AO$6:AO60))</f>
        <v>21041</v>
      </c>
      <c r="AP238">
        <f>IF(AP60="","",SUM(AP$6:AP60))</f>
        <v>24600</v>
      </c>
      <c r="AQ238">
        <f>IF(AQ60="","",SUM(AQ$6:AQ60))</f>
        <v>10510</v>
      </c>
      <c r="AR238">
        <f>IF(AR60="","",SUM(AR$6:AR60))</f>
        <v>12051</v>
      </c>
      <c r="AS238">
        <f>IF(AS60="","",SUM(AS$6:AS60))</f>
        <v>30565</v>
      </c>
      <c r="AT238">
        <f>IF(AT60="","",SUM(AT$6:AT60))</f>
        <v>11568</v>
      </c>
      <c r="AU238">
        <f>IF(AU60="","",SUM(AU$6:AU60))</f>
        <v>15380</v>
      </c>
    </row>
    <row r="239" spans="1:47" x14ac:dyDescent="0.25">
      <c r="A239" s="2">
        <v>44398</v>
      </c>
      <c r="B239">
        <f>IF(B61="","",SUM(B$6:B61))</f>
        <v>9139</v>
      </c>
      <c r="C239">
        <f>IF(C61="","",SUM(C$6:C61))</f>
        <v>69255</v>
      </c>
      <c r="D239">
        <f>IF(D61="","",SUM(D$6:D61))</f>
        <v>14412</v>
      </c>
      <c r="E239">
        <f>IF(E61="","",SUM(E$6:E61))</f>
        <v>12935</v>
      </c>
      <c r="F239">
        <f>IF(F61="","",SUM(F$6:F61))</f>
        <v>17184</v>
      </c>
      <c r="G239">
        <f>IF(G61="","",SUM(G$6:G61))</f>
        <v>27234</v>
      </c>
      <c r="H239">
        <f>IF(H61="","",SUM(H$6:H61))</f>
        <v>40103</v>
      </c>
      <c r="I239">
        <f>IF(I61="","",SUM(I$6:I61))</f>
        <v>41285</v>
      </c>
      <c r="J239">
        <f>IF(J61="","",SUM(J$6:J61))</f>
        <v>43364</v>
      </c>
      <c r="K239">
        <f>IF(K61="","",SUM(K$6:K61))</f>
        <v>7126</v>
      </c>
      <c r="L239">
        <f>IF(L61="","",SUM(L$6:L61))</f>
        <v>8218</v>
      </c>
      <c r="M239">
        <f>IF(M61="","",SUM(M$6:M61))</f>
        <v>40079</v>
      </c>
      <c r="N239">
        <f>IF(N61="","",SUM(N$6:N61))</f>
        <v>38144</v>
      </c>
      <c r="O239">
        <f>IF(O61="","",SUM(O$6:O61))</f>
        <v>32461</v>
      </c>
      <c r="P239">
        <f>IF(P61="","",SUM(P$6:P61))</f>
        <v>24004</v>
      </c>
      <c r="Q239">
        <f>IF(Q61="","",SUM(Q$6:Q61))</f>
        <v>21633</v>
      </c>
      <c r="R239">
        <f>IF(R61="","",SUM(R$6:R61))</f>
        <v>38454</v>
      </c>
      <c r="S239">
        <f>IF(S61="","",SUM(S$6:S61))</f>
        <v>23946</v>
      </c>
      <c r="T239">
        <f>IF(T61="","",SUM(T$6:T61))</f>
        <v>20363</v>
      </c>
      <c r="U239">
        <f>IF(U61="","",SUM(U$6:U61))</f>
        <v>1868</v>
      </c>
      <c r="V239">
        <f>IF(V61="","",SUM(V$6:V61))</f>
        <v>23414</v>
      </c>
      <c r="W239">
        <f>IF(W61="","",SUM(W$6:W61))</f>
        <v>21421</v>
      </c>
      <c r="X239">
        <f>IF(X61="","",SUM(X$6:X61))</f>
        <v>4066</v>
      </c>
      <c r="Y239">
        <f>IF(Y61="","",SUM(Y$6:Y61))</f>
        <v>4810</v>
      </c>
      <c r="Z239">
        <f>IF(Z61="","",SUM(Z$6:Z61))</f>
        <v>15483</v>
      </c>
      <c r="AA239">
        <f>IF(AA61="","",SUM(AA$6:AA61))</f>
        <v>21497</v>
      </c>
      <c r="AB239">
        <f>IF(AB61="","",SUM(AB$6:AB61))</f>
        <v>22433</v>
      </c>
      <c r="AC239">
        <f>IF(AC61="","",SUM(AC$6:AC61))</f>
        <v>19607</v>
      </c>
      <c r="AD239">
        <f>IF(AD61="","",SUM(AD$6:AD61))</f>
        <v>20718</v>
      </c>
      <c r="AE239">
        <f>IF(AE61="","",SUM(AE$6:AE61))</f>
        <v>18307</v>
      </c>
      <c r="AF239">
        <f>IF(AF61="","",SUM(AF$6:AF61))</f>
        <v>26685</v>
      </c>
      <c r="AG239">
        <f>IF(AG61="","",SUM(AG$6:AG61))</f>
        <v>15017</v>
      </c>
      <c r="AH239">
        <f>IF(AH61="","",SUM(AH$6:AH61))</f>
        <v>5911</v>
      </c>
      <c r="AI239">
        <f>IF(AI61="","",SUM(AI$6:AI61))</f>
        <v>13165</v>
      </c>
      <c r="AJ239">
        <f>IF(AJ61="","",SUM(AJ$6:AJ61))</f>
        <v>13483</v>
      </c>
      <c r="AK239">
        <f>IF(AK61="","",SUM(AK$6:AK61))</f>
        <v>17805</v>
      </c>
      <c r="AL239">
        <f>IF(AL61="","",SUM(AL$6:AL61))</f>
        <v>68798</v>
      </c>
      <c r="AM239">
        <f>IF(AM61="","",SUM(AM$6:AM61))</f>
        <v>28662</v>
      </c>
      <c r="AN239">
        <f>IF(AN61="","",SUM(AN$6:AN61))</f>
        <v>45466</v>
      </c>
      <c r="AO239">
        <f>IF(AO61="","",SUM(AO$6:AO61))</f>
        <v>22894</v>
      </c>
      <c r="AP239">
        <f>IF(AP61="","",SUM(AP$6:AP61))</f>
        <v>26020</v>
      </c>
      <c r="AQ239">
        <f>IF(AQ61="","",SUM(AQ$6:AQ61))</f>
        <v>11858</v>
      </c>
      <c r="AR239">
        <f>IF(AR61="","",SUM(AR$6:AR61))</f>
        <v>20766</v>
      </c>
      <c r="AS239">
        <f>IF(AS61="","",SUM(AS$6:AS61))</f>
        <v>31888</v>
      </c>
      <c r="AT239">
        <f>IF(AT61="","",SUM(AT$6:AT61))</f>
        <v>12755</v>
      </c>
      <c r="AU239">
        <f>IF(AU61="","",SUM(AU$6:AU61))</f>
        <v>17201</v>
      </c>
    </row>
    <row r="240" spans="1:47" x14ac:dyDescent="0.25">
      <c r="A240" s="2">
        <v>44399</v>
      </c>
      <c r="B240">
        <f>IF(B62="","",SUM(B$6:B62))</f>
        <v>9710</v>
      </c>
      <c r="C240">
        <f>IF(C62="","",SUM(C$6:C62))</f>
        <v>69984</v>
      </c>
      <c r="D240">
        <f>IF(D62="","",SUM(D$6:D62))</f>
        <v>14957</v>
      </c>
      <c r="E240">
        <f>IF(E62="","",SUM(E$6:E62))</f>
        <v>12981</v>
      </c>
      <c r="F240">
        <f>IF(F62="","",SUM(F$6:F62))</f>
        <v>19250</v>
      </c>
      <c r="G240">
        <f>IF(G62="","",SUM(G$6:G62))</f>
        <v>27772</v>
      </c>
      <c r="H240">
        <f>IF(H62="","",SUM(H$6:H62))</f>
        <v>41951</v>
      </c>
      <c r="I240">
        <f>IF(I62="","",SUM(I$6:I62))</f>
        <v>43507</v>
      </c>
      <c r="J240">
        <f>IF(J62="","",SUM(J$6:J62))</f>
        <v>44541</v>
      </c>
      <c r="K240">
        <f>IF(K62="","",SUM(K$6:K62))</f>
        <v>7558</v>
      </c>
      <c r="L240">
        <f>IF(L62="","",SUM(L$6:L62))</f>
        <v>9042</v>
      </c>
      <c r="M240">
        <f>IF(M62="","",SUM(M$6:M62))</f>
        <v>40503</v>
      </c>
      <c r="N240">
        <f>IF(N62="","",SUM(N$6:N62))</f>
        <v>38243</v>
      </c>
      <c r="O240">
        <f>IF(O62="","",SUM(O$6:O62))</f>
        <v>32647</v>
      </c>
      <c r="P240">
        <f>IF(P62="","",SUM(P$6:P62))</f>
        <v>25809</v>
      </c>
      <c r="Q240">
        <f>IF(Q62="","",SUM(Q$6:Q62))</f>
        <v>22538</v>
      </c>
      <c r="R240">
        <f>IF(R62="","",SUM(R$6:R62))</f>
        <v>38767</v>
      </c>
      <c r="S240">
        <f>IF(S62="","",SUM(S$6:S62))</f>
        <v>24321</v>
      </c>
      <c r="T240">
        <f>IF(T62="","",SUM(T$6:T62))</f>
        <v>20904</v>
      </c>
      <c r="U240">
        <f>IF(U62="","",SUM(U$6:U62))</f>
        <v>2007</v>
      </c>
      <c r="V240">
        <f>IF(V62="","",SUM(V$6:V62))</f>
        <v>26109</v>
      </c>
      <c r="W240">
        <f>IF(W62="","",SUM(W$6:W62))</f>
        <v>21923</v>
      </c>
      <c r="X240">
        <f>IF(X62="","",SUM(X$6:X62))</f>
        <v>4309</v>
      </c>
      <c r="Y240">
        <f>IF(Y62="","",SUM(Y$6:Y62))</f>
        <v>5151</v>
      </c>
      <c r="Z240">
        <f>IF(Z62="","",SUM(Z$6:Z62))</f>
        <v>16386</v>
      </c>
      <c r="AA240">
        <f>IF(AA62="","",SUM(AA$6:AA62))</f>
        <v>22529</v>
      </c>
      <c r="AB240">
        <f>IF(AB62="","",SUM(AB$6:AB62))</f>
        <v>25300</v>
      </c>
      <c r="AC240">
        <f>IF(AC62="","",SUM(AC$6:AC62))</f>
        <v>20110</v>
      </c>
      <c r="AD240">
        <f>IF(AD62="","",SUM(AD$6:AD62))</f>
        <v>22025</v>
      </c>
      <c r="AE240">
        <f>IF(AE62="","",SUM(AE$6:AE62))</f>
        <v>19152</v>
      </c>
      <c r="AF240">
        <f>IF(AF62="","",SUM(AF$6:AF62))</f>
        <v>27905</v>
      </c>
      <c r="AG240">
        <f>IF(AG62="","",SUM(AG$6:AG62))</f>
        <v>15493</v>
      </c>
      <c r="AH240">
        <f>IF(AH62="","",SUM(AH$6:AH62))</f>
        <v>5969</v>
      </c>
      <c r="AI240">
        <f>IF(AI62="","",SUM(AI$6:AI62))</f>
        <v>13310</v>
      </c>
      <c r="AJ240">
        <f>IF(AJ62="","",SUM(AJ$6:AJ62))</f>
        <v>15349</v>
      </c>
      <c r="AK240">
        <f>IF(AK62="","",SUM(AK$6:AK62))</f>
        <v>19251</v>
      </c>
      <c r="AL240">
        <f>IF(AL62="","",SUM(AL$6:AL62))</f>
        <v>72245</v>
      </c>
      <c r="AM240">
        <f>IF(AM62="","",SUM(AM$6:AM62))</f>
        <v>30630</v>
      </c>
      <c r="AN240">
        <f>IF(AN62="","",SUM(AN$6:AN62))</f>
        <v>49314</v>
      </c>
      <c r="AO240">
        <f>IF(AO62="","",SUM(AO$6:AO62))</f>
        <v>24727</v>
      </c>
      <c r="AP240">
        <f>IF(AP62="","",SUM(AP$6:AP62))</f>
        <v>28023</v>
      </c>
      <c r="AQ240">
        <f>IF(AQ62="","",SUM(AQ$6:AQ62))</f>
        <v>13114</v>
      </c>
      <c r="AR240">
        <f>IF(AR62="","",SUM(AR$6:AR62))</f>
        <v>33807</v>
      </c>
      <c r="AS240">
        <f>IF(AS62="","",SUM(AS$6:AS62))</f>
        <v>33296</v>
      </c>
      <c r="AT240">
        <f>IF(AT62="","",SUM(AT$6:AT62))</f>
        <v>13901</v>
      </c>
      <c r="AU240">
        <f>IF(AU62="","",SUM(AU$6:AU62))</f>
        <v>21100</v>
      </c>
    </row>
    <row r="241" spans="1:47" x14ac:dyDescent="0.25">
      <c r="A241" s="2">
        <v>44400</v>
      </c>
      <c r="B241">
        <f>IF(B63="","",SUM(B$6:B63))</f>
        <v>10484</v>
      </c>
      <c r="C241">
        <f>IF(C63="","",SUM(C$6:C63))</f>
        <v>70835</v>
      </c>
      <c r="D241">
        <f>IF(D63="","",SUM(D$6:D63))</f>
        <v>15463</v>
      </c>
      <c r="E241">
        <f>IF(E63="","",SUM(E$6:E63))</f>
        <v>13033</v>
      </c>
      <c r="F241">
        <f>IF(F63="","",SUM(F$6:F63))</f>
        <v>20306</v>
      </c>
      <c r="G241">
        <f>IF(G63="","",SUM(G$6:G63))</f>
        <v>28861</v>
      </c>
      <c r="H241">
        <f>IF(H63="","",SUM(H$6:H63))</f>
        <v>45900</v>
      </c>
      <c r="I241">
        <f>IF(I63="","",SUM(I$6:I63))</f>
        <v>45095</v>
      </c>
      <c r="J241">
        <f>IF(J63="","",SUM(J$6:J63))</f>
        <v>48761</v>
      </c>
      <c r="K241">
        <f>IF(K63="","",SUM(K$6:K63))</f>
        <v>8331</v>
      </c>
      <c r="L241">
        <f>IF(L63="","",SUM(L$6:L63))</f>
        <v>9558</v>
      </c>
      <c r="M241">
        <f>IF(M63="","",SUM(M$6:M63))</f>
        <v>40712</v>
      </c>
      <c r="N241">
        <f>IF(N63="","",SUM(N$6:N63))</f>
        <v>38344</v>
      </c>
      <c r="O241">
        <f>IF(O63="","",SUM(O$6:O63))</f>
        <v>32825</v>
      </c>
      <c r="P241">
        <f>IF(P63="","",SUM(P$6:P63))</f>
        <v>27362</v>
      </c>
      <c r="Q241">
        <f>IF(Q63="","",SUM(Q$6:Q63))</f>
        <v>23539</v>
      </c>
      <c r="R241">
        <f>IF(R63="","",SUM(R$6:R63))</f>
        <v>39188</v>
      </c>
      <c r="S241">
        <f>IF(S63="","",SUM(S$6:S63))</f>
        <v>24732</v>
      </c>
      <c r="T241">
        <f>IF(T63="","",SUM(T$6:T63))</f>
        <v>21348</v>
      </c>
      <c r="U241">
        <f>IF(U63="","",SUM(U$6:U63))</f>
        <v>2182</v>
      </c>
      <c r="V241">
        <f>IF(V63="","",SUM(V$6:V63))</f>
        <v>26318</v>
      </c>
      <c r="W241">
        <f>IF(W63="","",SUM(W$6:W63))</f>
        <v>22428</v>
      </c>
      <c r="X241">
        <f>IF(X63="","",SUM(X$6:X63))</f>
        <v>4528</v>
      </c>
      <c r="Y241">
        <f>IF(Y63="","",SUM(Y$6:Y63))</f>
        <v>5474</v>
      </c>
      <c r="Z241">
        <f>IF(Z63="","",SUM(Z$6:Z63))</f>
        <v>16672</v>
      </c>
      <c r="AA241">
        <f>IF(AA63="","",SUM(AA$6:AA63))</f>
        <v>23392</v>
      </c>
      <c r="AB241">
        <f>IF(AB63="","",SUM(AB$6:AB63))</f>
        <v>27441</v>
      </c>
      <c r="AC241">
        <f>IF(AC63="","",SUM(AC$6:AC63))</f>
        <v>20911</v>
      </c>
      <c r="AD241">
        <f>IF(AD63="","",SUM(AD$6:AD63))</f>
        <v>23397</v>
      </c>
      <c r="AE241">
        <f>IF(AE63="","",SUM(AE$6:AE63))</f>
        <v>20425</v>
      </c>
      <c r="AF241">
        <f>IF(AF63="","",SUM(AF$6:AF63))</f>
        <v>29013</v>
      </c>
      <c r="AG241">
        <f>IF(AG63="","",SUM(AG$6:AG63))</f>
        <v>16735</v>
      </c>
      <c r="AH241">
        <f>IF(AH63="","",SUM(AH$6:AH63))</f>
        <v>5994</v>
      </c>
      <c r="AI241">
        <f>IF(AI63="","",SUM(AI$6:AI63))</f>
        <v>13826</v>
      </c>
      <c r="AJ241">
        <f>IF(AJ63="","",SUM(AJ$6:AJ63))</f>
        <v>21025</v>
      </c>
      <c r="AK241">
        <f>IF(AK63="","",SUM(AK$6:AK63))</f>
        <v>20681</v>
      </c>
      <c r="AL241">
        <f>IF(AL63="","",SUM(AL$6:AL63))</f>
        <v>79314</v>
      </c>
      <c r="AM241">
        <f>IF(AM63="","",SUM(AM$6:AM63))</f>
        <v>33893</v>
      </c>
      <c r="AN241">
        <f>IF(AN63="","",SUM(AN$6:AN63))</f>
        <v>59331</v>
      </c>
      <c r="AO241">
        <f>IF(AO63="","",SUM(AO$6:AO63))</f>
        <v>25889</v>
      </c>
      <c r="AP241">
        <f>IF(AP63="","",SUM(AP$6:AP63))</f>
        <v>28964</v>
      </c>
      <c r="AQ241">
        <f>IF(AQ63="","",SUM(AQ$6:AQ63))</f>
        <v>14130</v>
      </c>
      <c r="AR241">
        <f>IF(AR63="","",SUM(AR$6:AR63))</f>
        <v>35390</v>
      </c>
      <c r="AS241">
        <f>IF(AS63="","",SUM(AS$6:AS63))</f>
        <v>38864</v>
      </c>
      <c r="AT241">
        <f>IF(AT63="","",SUM(AT$6:AT63))</f>
        <v>14922</v>
      </c>
      <c r="AU241">
        <f>IF(AU63="","",SUM(AU$6:AU63))</f>
        <v>23773</v>
      </c>
    </row>
    <row r="242" spans="1:47" x14ac:dyDescent="0.25">
      <c r="A242" s="2">
        <v>44401</v>
      </c>
      <c r="B242">
        <f>IF(B64="","",SUM(B$6:B64))</f>
        <v>11541</v>
      </c>
      <c r="C242">
        <f>IF(C64="","",SUM(C$6:C64))</f>
        <v>71836</v>
      </c>
      <c r="D242">
        <f>IF(D64="","",SUM(D$6:D64))</f>
        <v>15966</v>
      </c>
      <c r="E242">
        <f>IF(E64="","",SUM(E$6:E64))</f>
        <v>13056</v>
      </c>
      <c r="F242">
        <f>IF(F64="","",SUM(F$6:F64))</f>
        <v>21675</v>
      </c>
      <c r="G242">
        <f>IF(G64="","",SUM(G$6:G64))</f>
        <v>31596</v>
      </c>
      <c r="H242">
        <f>IF(H64="","",SUM(H$6:H64))</f>
        <v>49185</v>
      </c>
      <c r="I242">
        <f>IF(I64="","",SUM(I$6:I64))</f>
        <v>46417</v>
      </c>
      <c r="J242">
        <f>IF(J64="","",SUM(J$6:J64))</f>
        <v>50226</v>
      </c>
      <c r="K242">
        <f>IF(K64="","",SUM(K$6:K64))</f>
        <v>8507</v>
      </c>
      <c r="L242">
        <f>IF(L64="","",SUM(L$6:L64))</f>
        <v>11312</v>
      </c>
      <c r="M242">
        <f>IF(M64="","",SUM(M$6:M64))</f>
        <v>41179</v>
      </c>
      <c r="N242">
        <f>IF(N64="","",SUM(N$6:N64))</f>
        <v>39164</v>
      </c>
      <c r="O242">
        <f>IF(O64="","",SUM(O$6:O64))</f>
        <v>33728</v>
      </c>
      <c r="P242">
        <f>IF(P64="","",SUM(P$6:P64))</f>
        <v>27893</v>
      </c>
      <c r="Q242">
        <f>IF(Q64="","",SUM(Q$6:Q64))</f>
        <v>30362</v>
      </c>
      <c r="R242">
        <f>IF(R64="","",SUM(R$6:R64))</f>
        <v>39499</v>
      </c>
      <c r="S242">
        <f>IF(S64="","",SUM(S$6:S64))</f>
        <v>25034</v>
      </c>
      <c r="T242">
        <f>IF(T64="","",SUM(T$6:T64))</f>
        <v>22028</v>
      </c>
      <c r="U242">
        <f>IF(U64="","",SUM(U$6:U64))</f>
        <v>2862</v>
      </c>
      <c r="V242">
        <f>IF(V64="","",SUM(V$6:V64))</f>
        <v>26636</v>
      </c>
      <c r="W242">
        <f>IF(W64="","",SUM(W$6:W64))</f>
        <v>23464</v>
      </c>
      <c r="X242">
        <f>IF(X64="","",SUM(X$6:X64))</f>
        <v>4754</v>
      </c>
      <c r="Y242">
        <f>IF(Y64="","",SUM(Y$6:Y64))</f>
        <v>5990</v>
      </c>
      <c r="Z242">
        <f>IF(Z64="","",SUM(Z$6:Z64))</f>
        <v>16998</v>
      </c>
      <c r="AA242">
        <f>IF(AA64="","",SUM(AA$6:AA64))</f>
        <v>24826</v>
      </c>
      <c r="AB242">
        <f>IF(AB64="","",SUM(AB$6:AB64))</f>
        <v>28478</v>
      </c>
      <c r="AC242">
        <f>IF(AC64="","",SUM(AC$6:AC64))</f>
        <v>22636</v>
      </c>
      <c r="AD242">
        <f>IF(AD64="","",SUM(AD$6:AD64))</f>
        <v>24511</v>
      </c>
      <c r="AE242">
        <f>IF(AE64="","",SUM(AE$6:AE64))</f>
        <v>21104</v>
      </c>
      <c r="AF242">
        <f>IF(AF64="","",SUM(AF$6:AF64))</f>
        <v>29988</v>
      </c>
      <c r="AG242">
        <f>IF(AG64="","",SUM(AG$6:AG64))</f>
        <v>19110</v>
      </c>
      <c r="AH242">
        <f>IF(AH64="","",SUM(AH$6:AH64))</f>
        <v>6016</v>
      </c>
      <c r="AI242">
        <f>IF(AI64="","",SUM(AI$6:AI64))</f>
        <v>14510</v>
      </c>
      <c r="AJ242">
        <f>IF(AJ64="","",SUM(AJ$6:AJ64))</f>
        <v>22865</v>
      </c>
      <c r="AK242">
        <f>IF(AK64="","",SUM(AK$6:AK64))</f>
        <v>22263</v>
      </c>
      <c r="AL242">
        <f>IF(AL64="","",SUM(AL$6:AL64))</f>
        <v>84954</v>
      </c>
      <c r="AM242">
        <f>IF(AM64="","",SUM(AM$6:AM64))</f>
        <v>34808</v>
      </c>
      <c r="AN242">
        <f>IF(AN64="","",SUM(AN$6:AN64))</f>
        <v>61733</v>
      </c>
      <c r="AO242">
        <f>IF(AO64="","",SUM(AO$6:AO64))</f>
        <v>28067</v>
      </c>
      <c r="AP242">
        <f>IF(AP64="","",SUM(AP$6:AP64))</f>
        <v>29412</v>
      </c>
      <c r="AQ242">
        <f>IF(AQ64="","",SUM(AQ$6:AQ64))</f>
        <v>15269</v>
      </c>
      <c r="AR242">
        <f>IF(AR64="","",SUM(AR$6:AR64))</f>
        <v>37814</v>
      </c>
      <c r="AS242">
        <f>IF(AS64="","",SUM(AS$6:AS64))</f>
        <v>47626</v>
      </c>
      <c r="AT242">
        <f>IF(AT64="","",SUM(AT$6:AT64))</f>
        <v>18580</v>
      </c>
      <c r="AU242">
        <f>IF(AU64="","",SUM(AU$6:AU64))</f>
        <v>27611</v>
      </c>
    </row>
    <row r="243" spans="1:47" x14ac:dyDescent="0.25">
      <c r="A243" s="2">
        <v>44402</v>
      </c>
      <c r="B243">
        <f>IF(B65="","",SUM(B$6:B65))</f>
        <v>15628</v>
      </c>
      <c r="C243">
        <f>IF(C65="","",SUM(C$6:C65))</f>
        <v>72154</v>
      </c>
      <c r="D243">
        <f>IF(D65="","",SUM(D$6:D65))</f>
        <v>16108</v>
      </c>
      <c r="E243">
        <f>IF(E65="","",SUM(E$6:E65))</f>
        <v>13111</v>
      </c>
      <c r="F243">
        <f>IF(F65="","",SUM(F$6:F65))</f>
        <v>22466</v>
      </c>
      <c r="G243">
        <f>IF(G65="","",SUM(G$6:G65))</f>
        <v>33336</v>
      </c>
      <c r="H243">
        <f>IF(H65="","",SUM(H$6:H65))</f>
        <v>52141</v>
      </c>
      <c r="I243">
        <f>IF(I65="","",SUM(I$6:I65))</f>
        <v>47611</v>
      </c>
      <c r="J243">
        <f>IF(J65="","",SUM(J$6:J65))</f>
        <v>51190</v>
      </c>
      <c r="K243">
        <f>IF(K65="","",SUM(K$6:K65))</f>
        <v>8798</v>
      </c>
      <c r="L243">
        <f>IF(L65="","",SUM(L$6:L65))</f>
        <v>12317</v>
      </c>
      <c r="M243">
        <f>IF(M65="","",SUM(M$6:M65))</f>
        <v>42341</v>
      </c>
      <c r="N243">
        <f>IF(N65="","",SUM(N$6:N65))</f>
        <v>40586</v>
      </c>
      <c r="O243">
        <f>IF(O65="","",SUM(O$6:O65))</f>
        <v>34265</v>
      </c>
      <c r="P243">
        <f>IF(P65="","",SUM(P$6:P65))</f>
        <v>28038</v>
      </c>
      <c r="Q243">
        <f>IF(Q65="","",SUM(Q$6:Q65))</f>
        <v>35569</v>
      </c>
      <c r="R243">
        <f>IF(R65="","",SUM(R$6:R65))</f>
        <v>39939</v>
      </c>
      <c r="S243">
        <f>IF(S65="","",SUM(S$6:S65))</f>
        <v>25637</v>
      </c>
      <c r="T243">
        <f>IF(T65="","",SUM(T$6:T65))</f>
        <v>22260</v>
      </c>
      <c r="U243">
        <f>IF(U65="","",SUM(U$6:U65))</f>
        <v>2968</v>
      </c>
      <c r="V243">
        <f>IF(V65="","",SUM(V$6:V65))</f>
        <v>26936</v>
      </c>
      <c r="W243">
        <f>IF(W65="","",SUM(W$6:W65))</f>
        <v>24382</v>
      </c>
      <c r="X243">
        <f>IF(X65="","",SUM(X$6:X65))</f>
        <v>4966</v>
      </c>
      <c r="Y243">
        <f>IF(Y65="","",SUM(Y$6:Y65))</f>
        <v>6406</v>
      </c>
      <c r="Z243">
        <f>IF(Z65="","",SUM(Z$6:Z65))</f>
        <v>17544</v>
      </c>
      <c r="AA243">
        <f>IF(AA65="","",SUM(AA$6:AA65))</f>
        <v>26990</v>
      </c>
      <c r="AB243">
        <f>IF(AB65="","",SUM(AB$6:AB65))</f>
        <v>29206</v>
      </c>
      <c r="AC243">
        <f>IF(AC65="","",SUM(AC$6:AC65))</f>
        <v>24299</v>
      </c>
      <c r="AD243">
        <f>IF(AD65="","",SUM(AD$6:AD65))</f>
        <v>25563</v>
      </c>
      <c r="AE243">
        <f>IF(AE65="","",SUM(AE$6:AE65))</f>
        <v>22185</v>
      </c>
      <c r="AF243">
        <f>IF(AF65="","",SUM(AF$6:AF65))</f>
        <v>30747</v>
      </c>
      <c r="AG243">
        <f>IF(AG65="","",SUM(AG$6:AG65))</f>
        <v>21061</v>
      </c>
      <c r="AH243">
        <f>IF(AH65="","",SUM(AH$6:AH65))</f>
        <v>6091</v>
      </c>
      <c r="AI243">
        <f>IF(AI65="","",SUM(AI$6:AI65))</f>
        <v>15453</v>
      </c>
      <c r="AJ243">
        <f>IF(AJ65="","",SUM(AJ$6:AJ65))</f>
        <v>26263</v>
      </c>
      <c r="AK243">
        <f>IF(AK65="","",SUM(AK$6:AK65))</f>
        <v>23994</v>
      </c>
      <c r="AL243">
        <f>IF(AL65="","",SUM(AL$6:AL65))</f>
        <v>88142</v>
      </c>
      <c r="AM243">
        <f>IF(AM65="","",SUM(AM$6:AM65))</f>
        <v>35626</v>
      </c>
      <c r="AN243">
        <f>IF(AN65="","",SUM(AN$6:AN65))</f>
        <v>63032</v>
      </c>
      <c r="AO243">
        <f>IF(AO65="","",SUM(AO$6:AO65))</f>
        <v>29414</v>
      </c>
      <c r="AP243">
        <f>IF(AP65="","",SUM(AP$6:AP65))</f>
        <v>29536</v>
      </c>
      <c r="AQ243">
        <f>IF(AQ65="","",SUM(AQ$6:AQ65))</f>
        <v>15640</v>
      </c>
      <c r="AR243">
        <f>IF(AR65="","",SUM(AR$6:AR65))</f>
        <v>42554</v>
      </c>
      <c r="AS243">
        <f>IF(AS65="","",SUM(AS$6:AS65))</f>
        <v>60695</v>
      </c>
      <c r="AT243">
        <f>IF(AT65="","",SUM(AT$6:AT65))</f>
        <v>21071</v>
      </c>
      <c r="AU243">
        <f>IF(AU65="","",SUM(AU$6:AU65))</f>
        <v>30525</v>
      </c>
    </row>
    <row r="244" spans="1:47" x14ac:dyDescent="0.25">
      <c r="A244" s="2">
        <v>44403</v>
      </c>
      <c r="B244">
        <f>IF(B66="","",SUM(B$6:B66))</f>
        <v>16640</v>
      </c>
      <c r="C244">
        <f>IF(C66="","",SUM(C$6:C66))</f>
        <v>73115</v>
      </c>
      <c r="D244">
        <f>IF(D66="","",SUM(D$6:D66))</f>
        <v>16366</v>
      </c>
      <c r="E244">
        <f>IF(E66="","",SUM(E$6:E66))</f>
        <v>13156</v>
      </c>
      <c r="F244">
        <f>IF(F66="","",SUM(F$6:F66))</f>
        <v>22906</v>
      </c>
      <c r="G244">
        <f>IF(G66="","",SUM(G$6:G66))</f>
        <v>34540</v>
      </c>
      <c r="H244">
        <f>IF(H66="","",SUM(H$6:H66))</f>
        <v>55663</v>
      </c>
      <c r="I244">
        <f>IF(I66="","",SUM(I$6:I66))</f>
        <v>52498</v>
      </c>
      <c r="J244">
        <f>IF(J66="","",SUM(J$6:J66))</f>
        <v>52299</v>
      </c>
      <c r="K244">
        <f>IF(K66="","",SUM(K$6:K66))</f>
        <v>10029</v>
      </c>
      <c r="L244">
        <f>IF(L66="","",SUM(L$6:L66))</f>
        <v>12815</v>
      </c>
      <c r="M244">
        <f>IF(M66="","",SUM(M$6:M66))</f>
        <v>43328</v>
      </c>
      <c r="N244">
        <f>IF(N66="","",SUM(N$6:N66))</f>
        <v>41938</v>
      </c>
      <c r="O244">
        <f>IF(O66="","",SUM(O$6:O66))</f>
        <v>34469</v>
      </c>
      <c r="P244">
        <f>IF(P66="","",SUM(P$6:P66))</f>
        <v>28240</v>
      </c>
      <c r="Q244">
        <f>IF(Q66="","",SUM(Q$6:Q66))</f>
        <v>40388</v>
      </c>
      <c r="R244">
        <f>IF(R66="","",SUM(R$6:R66))</f>
        <v>41050</v>
      </c>
      <c r="S244">
        <f>IF(S66="","",SUM(S$6:S66))</f>
        <v>27405</v>
      </c>
      <c r="T244">
        <f>IF(T66="","",SUM(T$6:T66))</f>
        <v>22761</v>
      </c>
      <c r="U244">
        <f>IF(U66="","",SUM(U$6:U66))</f>
        <v>3206</v>
      </c>
      <c r="V244">
        <f>IF(V66="","",SUM(V$6:V66))</f>
        <v>30156</v>
      </c>
      <c r="W244">
        <f>IF(W66="","",SUM(W$6:W66))</f>
        <v>25095</v>
      </c>
      <c r="X244">
        <f>IF(X66="","",SUM(X$6:X66))</f>
        <v>5224</v>
      </c>
      <c r="Y244">
        <f>IF(Y66="","",SUM(Y$6:Y66))</f>
        <v>7276</v>
      </c>
      <c r="Z244">
        <f>IF(Z66="","",SUM(Z$6:Z66))</f>
        <v>17788</v>
      </c>
      <c r="AA244">
        <f>IF(AA66="","",SUM(AA$6:AA66))</f>
        <v>28726</v>
      </c>
      <c r="AB244">
        <f>IF(AB66="","",SUM(AB$6:AB66))</f>
        <v>29584</v>
      </c>
      <c r="AC244">
        <f>IF(AC66="","",SUM(AC$6:AC66))</f>
        <v>27493</v>
      </c>
      <c r="AD244">
        <f>IF(AD66="","",SUM(AD$6:AD66))</f>
        <v>26890</v>
      </c>
      <c r="AE244">
        <f>IF(AE66="","",SUM(AE$6:AE66))</f>
        <v>23094</v>
      </c>
      <c r="AF244">
        <f>IF(AF66="","",SUM(AF$6:AF66))</f>
        <v>31487</v>
      </c>
      <c r="AG244">
        <f>IF(AG66="","",SUM(AG$6:AG66))</f>
        <v>22255</v>
      </c>
      <c r="AH244">
        <f>IF(AH66="","",SUM(AH$6:AH66))</f>
        <v>8250</v>
      </c>
      <c r="AI244">
        <f>IF(AI66="","",SUM(AI$6:AI66))</f>
        <v>16458</v>
      </c>
      <c r="AJ244">
        <f>IF(AJ66="","",SUM(AJ$6:AJ66))</f>
        <v>28915</v>
      </c>
      <c r="AK244">
        <f>IF(AK66="","",SUM(AK$6:AK66))</f>
        <v>25522</v>
      </c>
      <c r="AL244">
        <f>IF(AL66="","",SUM(AL$6:AL66))</f>
        <v>89875</v>
      </c>
      <c r="AM244">
        <f>IF(AM66="","",SUM(AM$6:AM66))</f>
        <v>36628</v>
      </c>
      <c r="AN244">
        <f>IF(AN66="","",SUM(AN$6:AN66))</f>
        <v>65845</v>
      </c>
      <c r="AO244">
        <f>IF(AO66="","",SUM(AO$6:AO66))</f>
        <v>30505</v>
      </c>
      <c r="AP244">
        <f>IF(AP66="","",SUM(AP$6:AP66))</f>
        <v>29823</v>
      </c>
      <c r="AQ244">
        <f>IF(AQ66="","",SUM(AQ$6:AQ66))</f>
        <v>16717</v>
      </c>
      <c r="AR244">
        <f>IF(AR66="","",SUM(AR$6:AR66))</f>
        <v>47492</v>
      </c>
      <c r="AS244">
        <f>IF(AS66="","",SUM(AS$6:AS66))</f>
        <v>71920</v>
      </c>
      <c r="AT244">
        <f>IF(AT66="","",SUM(AT$6:AT66))</f>
        <v>21901</v>
      </c>
      <c r="AU244">
        <f>IF(AU66="","",SUM(AU$6:AU66))</f>
        <v>33940</v>
      </c>
    </row>
    <row r="245" spans="1:47" x14ac:dyDescent="0.25">
      <c r="A245" s="2">
        <v>44404</v>
      </c>
      <c r="B245">
        <f>IF(B67="","",SUM(B$6:B67))</f>
        <v>17307</v>
      </c>
      <c r="C245">
        <f>IF(C67="","",SUM(C$6:C67))</f>
        <v>73632</v>
      </c>
      <c r="D245">
        <f>IF(D67="","",SUM(D$6:D67))</f>
        <v>17137</v>
      </c>
      <c r="E245">
        <f>IF(E67="","",SUM(E$6:E67))</f>
        <v>13366</v>
      </c>
      <c r="F245">
        <f>IF(F67="","",SUM(F$6:F67))</f>
        <v>23279</v>
      </c>
      <c r="G245">
        <f>IF(G67="","",SUM(G$6:G67))</f>
        <v>35065</v>
      </c>
      <c r="H245">
        <f>IF(H67="","",SUM(H$6:H67))</f>
        <v>60077</v>
      </c>
      <c r="I245">
        <f>IF(I67="","",SUM(I$6:I67))</f>
        <v>55748</v>
      </c>
      <c r="J245">
        <f>IF(J67="","",SUM(J$6:J67))</f>
        <v>54135</v>
      </c>
      <c r="K245">
        <f>IF(K67="","",SUM(K$6:K67))</f>
        <v>10571</v>
      </c>
      <c r="L245">
        <f>IF(L67="","",SUM(L$6:L67))</f>
        <v>14141</v>
      </c>
      <c r="M245">
        <f>IF(M67="","",SUM(M$6:M67))</f>
        <v>46245</v>
      </c>
      <c r="N245">
        <f>IF(N67="","",SUM(N$6:N67))</f>
        <v>42365</v>
      </c>
      <c r="O245">
        <f>IF(O67="","",SUM(O$6:O67))</f>
        <v>34703</v>
      </c>
      <c r="P245">
        <f>IF(P67="","",SUM(P$6:P67))</f>
        <v>28642</v>
      </c>
      <c r="Q245">
        <f>IF(Q67="","",SUM(Q$6:Q67))</f>
        <v>42835</v>
      </c>
      <c r="R245">
        <f>IF(R67="","",SUM(R$6:R67))</f>
        <v>42000</v>
      </c>
      <c r="S245">
        <f>IF(S67="","",SUM(S$6:S67))</f>
        <v>29021</v>
      </c>
      <c r="T245">
        <f>IF(T67="","",SUM(T$6:T67))</f>
        <v>23243</v>
      </c>
      <c r="U245">
        <f>IF(U67="","",SUM(U$6:U67))</f>
        <v>3302</v>
      </c>
      <c r="V245">
        <f>IF(V67="","",SUM(V$6:V67))</f>
        <v>32042</v>
      </c>
      <c r="W245">
        <f>IF(W67="","",SUM(W$6:W67))</f>
        <v>25389</v>
      </c>
      <c r="X245">
        <f>IF(X67="","",SUM(X$6:X67))</f>
        <v>5458</v>
      </c>
      <c r="Y245">
        <f>IF(Y67="","",SUM(Y$6:Y67))</f>
        <v>7985</v>
      </c>
      <c r="Z245">
        <f>IF(Z67="","",SUM(Z$6:Z67))</f>
        <v>19088</v>
      </c>
      <c r="AA245">
        <f>IF(AA67="","",SUM(AA$6:AA67))</f>
        <v>30399</v>
      </c>
      <c r="AB245">
        <f>IF(AB67="","",SUM(AB$6:AB67))</f>
        <v>30386</v>
      </c>
      <c r="AC245">
        <f>IF(AC67="","",SUM(AC$6:AC67))</f>
        <v>28730</v>
      </c>
      <c r="AD245">
        <f>IF(AD67="","",SUM(AD$6:AD67))</f>
        <v>28540</v>
      </c>
      <c r="AE245">
        <f>IF(AE67="","",SUM(AE$6:AE67))</f>
        <v>23527</v>
      </c>
      <c r="AF245">
        <f>IF(AF67="","",SUM(AF$6:AF67))</f>
        <v>32607</v>
      </c>
      <c r="AG245">
        <f>IF(AG67="","",SUM(AG$6:AG67))</f>
        <v>23444</v>
      </c>
      <c r="AH245">
        <f>IF(AH67="","",SUM(AH$6:AH67))</f>
        <v>10317</v>
      </c>
      <c r="AI245">
        <f>IF(AI67="","",SUM(AI$6:AI67))</f>
        <v>19732</v>
      </c>
      <c r="AJ245">
        <f>IF(AJ67="","",SUM(AJ$6:AJ67))</f>
        <v>34261</v>
      </c>
      <c r="AK245">
        <f>IF(AK67="","",SUM(AK$6:AK67))</f>
        <v>26612</v>
      </c>
      <c r="AL245">
        <f>IF(AL67="","",SUM(AL$6:AL67))</f>
        <v>92119</v>
      </c>
      <c r="AM245">
        <f>IF(AM67="","",SUM(AM$6:AM67))</f>
        <v>37714</v>
      </c>
      <c r="AN245">
        <f>IF(AN67="","",SUM(AN$6:AN67))</f>
        <v>74221</v>
      </c>
      <c r="AO245">
        <f>IF(AO67="","",SUM(AO$6:AO67))</f>
        <v>31951</v>
      </c>
      <c r="AP245">
        <f>IF(AP67="","",SUM(AP$6:AP67))</f>
        <v>30625</v>
      </c>
      <c r="AQ245">
        <f>IF(AQ67="","",SUM(AQ$6:AQ67))</f>
        <v>17987</v>
      </c>
      <c r="AR245">
        <f>IF(AR67="","",SUM(AR$6:AR67))</f>
        <v>52262</v>
      </c>
      <c r="AS245">
        <f>IF(AS67="","",SUM(AS$6:AS67))</f>
        <v>86643</v>
      </c>
      <c r="AT245">
        <f>IF(AT67="","",SUM(AT$6:AT67))</f>
        <v>22503</v>
      </c>
      <c r="AU245">
        <f>IF(AU67="","",SUM(AU$6:AU67))</f>
        <v>36347</v>
      </c>
    </row>
    <row r="246" spans="1:47" x14ac:dyDescent="0.25">
      <c r="A246" s="2">
        <v>44405</v>
      </c>
      <c r="B246">
        <f>IF(B68="","",SUM(B$6:B68))</f>
        <v>18097</v>
      </c>
      <c r="C246">
        <f>IF(C68="","",SUM(C$6:C68))</f>
        <v>74885</v>
      </c>
      <c r="D246">
        <f>IF(D68="","",SUM(D$6:D68))</f>
        <v>20856</v>
      </c>
      <c r="E246">
        <f>IF(E68="","",SUM(E$6:E68))</f>
        <v>15796</v>
      </c>
      <c r="F246">
        <f>IF(F68="","",SUM(F$6:F68))</f>
        <v>25106</v>
      </c>
      <c r="G246">
        <f>IF(G68="","",SUM(G$6:G68))</f>
        <v>36192</v>
      </c>
      <c r="H246">
        <f>IF(H68="","",SUM(H$6:H68))</f>
        <v>64151</v>
      </c>
      <c r="I246">
        <f>IF(I68="","",SUM(I$6:I68))</f>
        <v>56072</v>
      </c>
      <c r="J246">
        <f>IF(J68="","",SUM(J$6:J68))</f>
        <v>55181</v>
      </c>
      <c r="K246">
        <f>IF(K68="","",SUM(K$6:K68))</f>
        <v>11896</v>
      </c>
      <c r="L246">
        <f>IF(L68="","",SUM(L$6:L68))</f>
        <v>15105</v>
      </c>
      <c r="M246">
        <f>IF(M68="","",SUM(M$6:M68))</f>
        <v>47203</v>
      </c>
      <c r="N246">
        <f>IF(N68="","",SUM(N$6:N68))</f>
        <v>43128</v>
      </c>
      <c r="O246">
        <f>IF(O68="","",SUM(O$6:O68))</f>
        <v>35007</v>
      </c>
      <c r="P246">
        <f>IF(P68="","",SUM(P$6:P68))</f>
        <v>28994</v>
      </c>
      <c r="Q246">
        <f>IF(Q68="","",SUM(Q$6:Q68))</f>
        <v>44746</v>
      </c>
      <c r="R246">
        <f>IF(R68="","",SUM(R$6:R68))</f>
        <v>42335</v>
      </c>
      <c r="S246">
        <f>IF(S68="","",SUM(S$6:S68))</f>
        <v>29308</v>
      </c>
      <c r="T246">
        <f>IF(T68="","",SUM(T$6:T68))</f>
        <v>23628</v>
      </c>
      <c r="U246">
        <f>IF(U68="","",SUM(U$6:U68))</f>
        <v>3341</v>
      </c>
      <c r="V246">
        <f>IF(V68="","",SUM(V$6:V68))</f>
        <v>33574</v>
      </c>
      <c r="W246">
        <f>IF(W68="","",SUM(W$6:W68))</f>
        <v>25557</v>
      </c>
      <c r="X246">
        <f>IF(X68="","",SUM(X$6:X68))</f>
        <v>5670</v>
      </c>
      <c r="Y246">
        <f>IF(Y68="","",SUM(Y$6:Y68))</f>
        <v>8193</v>
      </c>
      <c r="Z246">
        <f>IF(Z68="","",SUM(Z$6:Z68))</f>
        <v>19608</v>
      </c>
      <c r="AA246">
        <f>IF(AA68="","",SUM(AA$6:AA68))</f>
        <v>32665</v>
      </c>
      <c r="AB246">
        <f>IF(AB68="","",SUM(AB$6:AB68))</f>
        <v>31261</v>
      </c>
      <c r="AC246">
        <f>IF(AC68="","",SUM(AC$6:AC68))</f>
        <v>32331</v>
      </c>
      <c r="AD246">
        <f>IF(AD68="","",SUM(AD$6:AD68))</f>
        <v>31231</v>
      </c>
      <c r="AE246">
        <f>IF(AE68="","",SUM(AE$6:AE68))</f>
        <v>23637</v>
      </c>
      <c r="AF246">
        <f>IF(AF68="","",SUM(AF$6:AF68))</f>
        <v>33752</v>
      </c>
      <c r="AG246">
        <f>IF(AG68="","",SUM(AG$6:AG68))</f>
        <v>24526</v>
      </c>
      <c r="AH246">
        <f>IF(AH68="","",SUM(AH$6:AH68))</f>
        <v>12665</v>
      </c>
      <c r="AI246">
        <f>IF(AI68="","",SUM(AI$6:AI68))</f>
        <v>21477</v>
      </c>
      <c r="AJ246">
        <f>IF(AJ68="","",SUM(AJ$6:AJ68))</f>
        <v>41523</v>
      </c>
      <c r="AK246">
        <f>IF(AK68="","",SUM(AK$6:AK68))</f>
        <v>27642</v>
      </c>
      <c r="AL246">
        <f>IF(AL68="","",SUM(AL$6:AL68))</f>
        <v>93107</v>
      </c>
      <c r="AM246">
        <f>IF(AM68="","",SUM(AM$6:AM68))</f>
        <v>39160</v>
      </c>
      <c r="AN246">
        <f>IF(AN68="","",SUM(AN$6:AN68))</f>
        <v>78490</v>
      </c>
      <c r="AO246">
        <f>IF(AO68="","",SUM(AO$6:AO68))</f>
        <v>32573</v>
      </c>
      <c r="AP246">
        <f>IF(AP68="","",SUM(AP$6:AP68))</f>
        <v>31390</v>
      </c>
      <c r="AQ246">
        <f>IF(AQ68="","",SUM(AQ$6:AQ68))</f>
        <v>19163</v>
      </c>
      <c r="AR246">
        <f>IF(AR68="","",SUM(AR$6:AR68))</f>
        <v>58734</v>
      </c>
      <c r="AS246">
        <f>IF(AS68="","",SUM(AS$6:AS68))</f>
        <v>98690</v>
      </c>
      <c r="AT246">
        <f>IF(AT68="","",SUM(AT$6:AT68))</f>
        <v>23385</v>
      </c>
      <c r="AU246">
        <f>IF(AU68="","",SUM(AU$6:AU68))</f>
        <v>37698</v>
      </c>
    </row>
    <row r="247" spans="1:47" x14ac:dyDescent="0.25">
      <c r="A247" s="2">
        <v>44406</v>
      </c>
      <c r="B247">
        <f>IF(B69="","",SUM(B$6:B69))</f>
        <v>29122</v>
      </c>
      <c r="C247">
        <f>IF(C69="","",SUM(C$6:C69))</f>
        <v>78339</v>
      </c>
      <c r="D247">
        <f>IF(D69="","",SUM(D$6:D69))</f>
        <v>22607</v>
      </c>
      <c r="E247">
        <f>IF(E69="","",SUM(E$6:E69))</f>
        <v>19555</v>
      </c>
      <c r="F247">
        <f>IF(F69="","",SUM(F$6:F69))</f>
        <v>27230</v>
      </c>
      <c r="G247">
        <f>IF(G69="","",SUM(G$6:G69))</f>
        <v>36778</v>
      </c>
      <c r="H247">
        <f>IF(H69="","",SUM(H$6:H69))</f>
        <v>67528</v>
      </c>
      <c r="I247">
        <f>IF(I69="","",SUM(I$6:I69))</f>
        <v>56724</v>
      </c>
      <c r="J247">
        <f>IF(J69="","",SUM(J$6:J69))</f>
        <v>56855</v>
      </c>
      <c r="K247">
        <f>IF(K69="","",SUM(K$6:K69))</f>
        <v>15016</v>
      </c>
      <c r="L247">
        <f>IF(L69="","",SUM(L$6:L69))</f>
        <v>16873</v>
      </c>
      <c r="M247">
        <f>IF(M69="","",SUM(M$6:M69))</f>
        <v>48033</v>
      </c>
      <c r="N247">
        <f>IF(N69="","",SUM(N$6:N69))</f>
        <v>43408</v>
      </c>
      <c r="O247">
        <f>IF(O69="","",SUM(O$6:O69))</f>
        <v>35589</v>
      </c>
      <c r="P247">
        <f>IF(P69="","",SUM(P$6:P69))</f>
        <v>29343</v>
      </c>
      <c r="Q247">
        <f>IF(Q69="","",SUM(Q$6:Q69))</f>
        <v>47246</v>
      </c>
      <c r="R247">
        <f>IF(R69="","",SUM(R$6:R69))</f>
        <v>42915</v>
      </c>
      <c r="S247">
        <f>IF(S69="","",SUM(S$6:S69))</f>
        <v>30119</v>
      </c>
      <c r="T247">
        <f>IF(T69="","",SUM(T$6:T69))</f>
        <v>23803</v>
      </c>
      <c r="U247">
        <f>IF(U69="","",SUM(U$6:U69))</f>
        <v>3524</v>
      </c>
      <c r="V247">
        <f>IF(V69="","",SUM(V$6:V69))</f>
        <v>33897</v>
      </c>
      <c r="W247">
        <f>IF(W69="","",SUM(W$6:W69))</f>
        <v>25943</v>
      </c>
      <c r="X247">
        <f>IF(X69="","",SUM(X$6:X69))</f>
        <v>5773</v>
      </c>
      <c r="Y247">
        <f>IF(Y69="","",SUM(Y$6:Y69))</f>
        <v>8282</v>
      </c>
      <c r="Z247">
        <f>IF(Z69="","",SUM(Z$6:Z69))</f>
        <v>21142</v>
      </c>
      <c r="AA247">
        <f>IF(AA69="","",SUM(AA$6:AA69))</f>
        <v>34257</v>
      </c>
      <c r="AB247">
        <f>IF(AB69="","",SUM(AB$6:AB69))</f>
        <v>32020</v>
      </c>
      <c r="AC247">
        <f>IF(AC69="","",SUM(AC$6:AC69))</f>
        <v>36565</v>
      </c>
      <c r="AD247">
        <f>IF(AD69="","",SUM(AD$6:AD69))</f>
        <v>33323</v>
      </c>
      <c r="AE247">
        <f>IF(AE69="","",SUM(AE$6:AE69))</f>
        <v>23801</v>
      </c>
      <c r="AF247">
        <f>IF(AF69="","",SUM(AF$6:AF69))</f>
        <v>34715</v>
      </c>
      <c r="AG247">
        <f>IF(AG69="","",SUM(AG$6:AG69))</f>
        <v>26281</v>
      </c>
      <c r="AH247">
        <f>IF(AH69="","",SUM(AH$6:AH69))</f>
        <v>19669</v>
      </c>
      <c r="AI247">
        <f>IF(AI69="","",SUM(AI$6:AI69))</f>
        <v>22348</v>
      </c>
      <c r="AJ247">
        <f>IF(AJ69="","",SUM(AJ$6:AJ69))</f>
        <v>44006</v>
      </c>
      <c r="AK247">
        <f>IF(AK69="","",SUM(AK$6:AK69))</f>
        <v>28171</v>
      </c>
      <c r="AL247">
        <f>IF(AL69="","",SUM(AL$6:AL69))</f>
        <v>94774</v>
      </c>
      <c r="AM247">
        <f>IF(AM69="","",SUM(AM$6:AM69))</f>
        <v>40130</v>
      </c>
      <c r="AN247">
        <f>IF(AN69="","",SUM(AN$6:AN69))</f>
        <v>79589</v>
      </c>
      <c r="AO247">
        <f>IF(AO69="","",SUM(AO$6:AO69))</f>
        <v>33242</v>
      </c>
      <c r="AP247">
        <f>IF(AP69="","",SUM(AP$6:AP69))</f>
        <v>32374</v>
      </c>
      <c r="AQ247">
        <f>IF(AQ69="","",SUM(AQ$6:AQ69))</f>
        <v>19653</v>
      </c>
      <c r="AR247">
        <f>IF(AR69="","",SUM(AR$6:AR69))</f>
        <v>63736</v>
      </c>
      <c r="AS247">
        <f>IF(AS69="","",SUM(AS$6:AS69))</f>
        <v>101272</v>
      </c>
      <c r="AT247">
        <f>IF(AT69="","",SUM(AT$6:AT69))</f>
        <v>25759</v>
      </c>
      <c r="AU247">
        <f>IF(AU69="","",SUM(AU$6:AU69))</f>
        <v>38949</v>
      </c>
    </row>
    <row r="248" spans="1:47" x14ac:dyDescent="0.25">
      <c r="A248" s="2">
        <v>44407</v>
      </c>
      <c r="B248">
        <f>IF(B70="","",SUM(B$6:B70))</f>
        <v>39271</v>
      </c>
      <c r="C248">
        <f>IF(C70="","",SUM(C$6:C70))</f>
        <v>79851</v>
      </c>
      <c r="D248">
        <f>IF(D70="","",SUM(D$6:D70))</f>
        <v>23147</v>
      </c>
      <c r="E248">
        <f>IF(E70="","",SUM(E$6:E70))</f>
        <v>21614</v>
      </c>
      <c r="F248">
        <f>IF(F70="","",SUM(F$6:F70))</f>
        <v>29343</v>
      </c>
      <c r="G248">
        <f>IF(G70="","",SUM(G$6:G70))</f>
        <v>37567</v>
      </c>
      <c r="H248">
        <f>IF(H70="","",SUM(H$6:H70))</f>
        <v>68568</v>
      </c>
      <c r="I248">
        <f>IF(I70="","",SUM(I$6:I70))</f>
        <v>57745</v>
      </c>
      <c r="J248">
        <f>IF(J70="","",SUM(J$6:J70))</f>
        <v>59474</v>
      </c>
      <c r="K248">
        <f>IF(K70="","",SUM(K$6:K70))</f>
        <v>18833</v>
      </c>
      <c r="L248">
        <f>IF(L70="","",SUM(L$6:L70))</f>
        <v>18562</v>
      </c>
      <c r="M248">
        <f>IF(M70="","",SUM(M$6:M70))</f>
        <v>48649</v>
      </c>
      <c r="N248">
        <f>IF(N70="","",SUM(N$6:N70))</f>
        <v>43760</v>
      </c>
      <c r="O248">
        <f>IF(O70="","",SUM(O$6:O70))</f>
        <v>36268</v>
      </c>
      <c r="P248">
        <f>IF(P70="","",SUM(P$6:P70))</f>
        <v>29725</v>
      </c>
      <c r="Q248">
        <f>IF(Q70="","",SUM(Q$6:Q70))</f>
        <v>54009</v>
      </c>
      <c r="R248">
        <f>IF(R70="","",SUM(R$6:R70))</f>
        <v>44590</v>
      </c>
      <c r="S248">
        <f>IF(S70="","",SUM(S$6:S70))</f>
        <v>30519</v>
      </c>
      <c r="T248">
        <f>IF(T70="","",SUM(T$6:T70))</f>
        <v>23918</v>
      </c>
      <c r="U248">
        <f>IF(U70="","",SUM(U$6:U70))</f>
        <v>3591</v>
      </c>
      <c r="V248">
        <f>IF(V70="","",SUM(V$6:V70))</f>
        <v>34197</v>
      </c>
      <c r="W248">
        <f>IF(W70="","",SUM(W$6:W70))</f>
        <v>26354</v>
      </c>
      <c r="X248">
        <f>IF(X70="","",SUM(X$6:X70))</f>
        <v>6299</v>
      </c>
      <c r="Y248">
        <f>IF(Y70="","",SUM(Y$6:Y70))</f>
        <v>8495</v>
      </c>
      <c r="Z248">
        <f>IF(Z70="","",SUM(Z$6:Z70))</f>
        <v>21945</v>
      </c>
      <c r="AA248">
        <f>IF(AA70="","",SUM(AA$6:AA70))</f>
        <v>36171</v>
      </c>
      <c r="AB248">
        <f>IF(AB70="","",SUM(AB$6:AB70))</f>
        <v>33077</v>
      </c>
      <c r="AC248">
        <f>IF(AC70="","",SUM(AC$6:AC70))</f>
        <v>40265</v>
      </c>
      <c r="AD248">
        <f>IF(AD70="","",SUM(AD$6:AD70))</f>
        <v>35388</v>
      </c>
      <c r="AE248">
        <f>IF(AE70="","",SUM(AE$6:AE70))</f>
        <v>24013</v>
      </c>
      <c r="AF248">
        <f>IF(AF70="","",SUM(AF$6:AF70))</f>
        <v>36016</v>
      </c>
      <c r="AG248">
        <f>IF(AG70="","",SUM(AG$6:AG70))</f>
        <v>28039</v>
      </c>
      <c r="AH248">
        <f>IF(AH70="","",SUM(AH$6:AH70))</f>
        <v>23451</v>
      </c>
      <c r="AI248">
        <f>IF(AI70="","",SUM(AI$6:AI70))</f>
        <v>22853</v>
      </c>
      <c r="AJ248">
        <f>IF(AJ70="","",SUM(AJ$6:AJ70))</f>
        <v>46114</v>
      </c>
      <c r="AK248">
        <f>IF(AK70="","",SUM(AK$6:AK70))</f>
        <v>29469</v>
      </c>
      <c r="AL248">
        <f>IF(AL70="","",SUM(AL$6:AL70))</f>
        <v>96669</v>
      </c>
      <c r="AM248">
        <f>IF(AM70="","",SUM(AM$6:AM70))</f>
        <v>40792</v>
      </c>
      <c r="AN248">
        <f>IF(AN70="","",SUM(AN$6:AN70))</f>
        <v>80294</v>
      </c>
      <c r="AO248">
        <f>IF(AO70="","",SUM(AO$6:AO70))</f>
        <v>35361</v>
      </c>
      <c r="AP248">
        <f>IF(AP70="","",SUM(AP$6:AP70))</f>
        <v>33516</v>
      </c>
      <c r="AQ248">
        <f>IF(AQ70="","",SUM(AQ$6:AQ70))</f>
        <v>21870</v>
      </c>
      <c r="AR248">
        <f>IF(AR70="","",SUM(AR$6:AR70))</f>
        <v>66980</v>
      </c>
      <c r="AS248">
        <f>IF(AS70="","",SUM(AS$6:AS70))</f>
        <v>102673</v>
      </c>
      <c r="AT248">
        <f>IF(AT70="","",SUM(AT$6:AT70))</f>
        <v>26986</v>
      </c>
      <c r="AU248">
        <f>IF(AU70="","",SUM(AU$6:AU70))</f>
        <v>45366</v>
      </c>
    </row>
    <row r="249" spans="1:47" x14ac:dyDescent="0.25">
      <c r="A249" s="2">
        <v>44408</v>
      </c>
      <c r="B249">
        <f>IF(B71="","",SUM(B$6:B71))</f>
        <v>39602</v>
      </c>
      <c r="C249">
        <f>IF(C71="","",SUM(C$6:C71))</f>
        <v>81324</v>
      </c>
      <c r="D249">
        <f>IF(D71="","",SUM(D$6:D71))</f>
        <v>23814</v>
      </c>
      <c r="E249">
        <f>IF(E71="","",SUM(E$6:E71))</f>
        <v>27650</v>
      </c>
      <c r="F249">
        <f>IF(F71="","",SUM(F$6:F71))</f>
        <v>30125</v>
      </c>
      <c r="G249">
        <f>IF(G71="","",SUM(G$6:G71))</f>
        <v>38267</v>
      </c>
      <c r="H249">
        <f>IF(H71="","",SUM(H$6:H71))</f>
        <v>69991</v>
      </c>
      <c r="I249">
        <f>IF(I71="","",SUM(I$6:I71))</f>
        <v>59193</v>
      </c>
      <c r="J249">
        <f>IF(J71="","",SUM(J$6:J71))</f>
        <v>61364</v>
      </c>
      <c r="K249">
        <f>IF(K71="","",SUM(K$6:K71))</f>
        <v>22385</v>
      </c>
      <c r="L249">
        <f>IF(L71="","",SUM(L$6:L71))</f>
        <v>20160</v>
      </c>
      <c r="M249">
        <f>IF(M71="","",SUM(M$6:M71))</f>
        <v>49397</v>
      </c>
      <c r="N249">
        <f>IF(N71="","",SUM(N$6:N71))</f>
        <v>44162</v>
      </c>
      <c r="O249">
        <f>IF(O71="","",SUM(O$6:O71))</f>
        <v>36930</v>
      </c>
      <c r="P249">
        <f>IF(P71="","",SUM(P$6:P71))</f>
        <v>30016</v>
      </c>
      <c r="Q249">
        <f>IF(Q71="","",SUM(Q$6:Q71))</f>
        <v>58264</v>
      </c>
      <c r="R249">
        <f>IF(R71="","",SUM(R$6:R71))</f>
        <v>47520</v>
      </c>
      <c r="S249">
        <f>IF(S71="","",SUM(S$6:S71))</f>
        <v>30898</v>
      </c>
      <c r="T249">
        <f>IF(T71="","",SUM(T$6:T71))</f>
        <v>23961</v>
      </c>
      <c r="U249">
        <f>IF(U71="","",SUM(U$6:U71))</f>
        <v>3800</v>
      </c>
      <c r="V249">
        <f>IF(V71="","",SUM(V$6:V71))</f>
        <v>36757</v>
      </c>
      <c r="W249">
        <f>IF(W71="","",SUM(W$6:W71))</f>
        <v>27156</v>
      </c>
      <c r="X249">
        <f>IF(X71="","",SUM(X$6:X71))</f>
        <v>6495</v>
      </c>
      <c r="Y249">
        <f>IF(Y71="","",SUM(Y$6:Y71))</f>
        <v>8696</v>
      </c>
      <c r="Z249">
        <f>IF(Z71="","",SUM(Z$6:Z71))</f>
        <v>22954</v>
      </c>
      <c r="AA249">
        <f>IF(AA71="","",SUM(AA$6:AA71))</f>
        <v>38584</v>
      </c>
      <c r="AB249">
        <f>IF(AB71="","",SUM(AB$6:AB71))</f>
        <v>34491</v>
      </c>
      <c r="AC249">
        <f>IF(AC71="","",SUM(AC$6:AC71))</f>
        <v>44161</v>
      </c>
      <c r="AD249">
        <f>IF(AD71="","",SUM(AD$6:AD71))</f>
        <v>37166</v>
      </c>
      <c r="AE249">
        <f>IF(AE71="","",SUM(AE$6:AE71))</f>
        <v>24516</v>
      </c>
      <c r="AF249">
        <f>IF(AF71="","",SUM(AF$6:AF71))</f>
        <v>38420</v>
      </c>
      <c r="AG249">
        <f>IF(AG71="","",SUM(AG$6:AG71))</f>
        <v>29337</v>
      </c>
      <c r="AH249">
        <f>IF(AH71="","",SUM(AH$6:AH71))</f>
        <v>24534</v>
      </c>
      <c r="AI249">
        <f>IF(AI71="","",SUM(AI$6:AI71))</f>
        <v>23344</v>
      </c>
      <c r="AJ249">
        <f>IF(AJ71="","",SUM(AJ$6:AJ71))</f>
        <v>49555</v>
      </c>
      <c r="AK249">
        <f>IF(AK71="","",SUM(AK$6:AK71))</f>
        <v>31401</v>
      </c>
      <c r="AL249">
        <f>IF(AL71="","",SUM(AL$6:AL71))</f>
        <v>99670</v>
      </c>
      <c r="AM249">
        <f>IF(AM71="","",SUM(AM$6:AM71))</f>
        <v>41116</v>
      </c>
      <c r="AN249">
        <f>IF(AN71="","",SUM(AN$6:AN71))</f>
        <v>80982</v>
      </c>
      <c r="AO249">
        <f>IF(AO71="","",SUM(AO$6:AO71))</f>
        <v>37598</v>
      </c>
      <c r="AP249">
        <f>IF(AP71="","",SUM(AP$6:AP71))</f>
        <v>34781</v>
      </c>
      <c r="AQ249">
        <f>IF(AQ71="","",SUM(AQ$6:AQ71))</f>
        <v>23240</v>
      </c>
      <c r="AR249">
        <f>IF(AR71="","",SUM(AR$6:AR71))</f>
        <v>68513</v>
      </c>
      <c r="AS249">
        <f>IF(AS71="","",SUM(AS$6:AS71))</f>
        <v>106940</v>
      </c>
      <c r="AT249">
        <f>IF(AT71="","",SUM(AT$6:AT71))</f>
        <v>29986</v>
      </c>
      <c r="AU249">
        <f>IF(AU71="","",SUM(AU$6:AU71))</f>
        <v>49584</v>
      </c>
    </row>
    <row r="250" spans="1:47" x14ac:dyDescent="0.25">
      <c r="A250" s="2">
        <v>44409</v>
      </c>
      <c r="B250">
        <f>IF(B72="","",SUM(B$6:B72))</f>
        <v>40102</v>
      </c>
      <c r="C250">
        <f>IF(C72="","",SUM(C$6:C72))</f>
        <v>83270</v>
      </c>
      <c r="D250">
        <f>IF(D72="","",SUM(D$6:D72))</f>
        <v>23958</v>
      </c>
      <c r="E250">
        <f>IF(E72="","",SUM(E$6:E72))</f>
        <v>32082</v>
      </c>
      <c r="F250">
        <f>IF(F72="","",SUM(F$6:F72))</f>
        <v>30681</v>
      </c>
      <c r="G250">
        <f>IF(G72="","",SUM(G$6:G72))</f>
        <v>38967</v>
      </c>
      <c r="H250">
        <f>IF(H72="","",SUM(H$6:H72))</f>
        <v>71844</v>
      </c>
      <c r="I250">
        <f>IF(I72="","",SUM(I$6:I72))</f>
        <v>60077</v>
      </c>
      <c r="J250">
        <f>IF(J72="","",SUM(J$6:J72))</f>
        <v>61776</v>
      </c>
      <c r="K250">
        <f>IF(K72="","",SUM(K$6:K72))</f>
        <v>25505</v>
      </c>
      <c r="L250">
        <f>IF(L72="","",SUM(L$6:L72))</f>
        <v>22186</v>
      </c>
      <c r="M250">
        <f>IF(M72="","",SUM(M$6:M72))</f>
        <v>50339</v>
      </c>
      <c r="N250">
        <f>IF(N72="","",SUM(N$6:N72))</f>
        <v>45500</v>
      </c>
      <c r="O250">
        <f>IF(O72="","",SUM(O$6:O72))</f>
        <v>38053</v>
      </c>
      <c r="P250">
        <f>IF(P72="","",SUM(P$6:P72))</f>
        <v>30200</v>
      </c>
      <c r="Q250">
        <f>IF(Q72="","",SUM(Q$6:Q72))</f>
        <v>59827</v>
      </c>
      <c r="R250">
        <f>IF(R72="","",SUM(R$6:R72))</f>
        <v>49427</v>
      </c>
      <c r="S250">
        <f>IF(S72="","",SUM(S$6:S72))</f>
        <v>31908</v>
      </c>
      <c r="T250">
        <f>IF(T72="","",SUM(T$6:T72))</f>
        <v>24028</v>
      </c>
      <c r="U250">
        <f>IF(U72="","",SUM(U$6:U72))</f>
        <v>4928</v>
      </c>
      <c r="V250">
        <f>IF(V72="","",SUM(V$6:V72))</f>
        <v>37835</v>
      </c>
      <c r="W250">
        <f>IF(W72="","",SUM(W$6:W72))</f>
        <v>28007</v>
      </c>
      <c r="X250">
        <f>IF(X72="","",SUM(X$6:X72))</f>
        <v>6653</v>
      </c>
      <c r="Y250">
        <f>IF(Y72="","",SUM(Y$6:Y72))</f>
        <v>9171</v>
      </c>
      <c r="Z250">
        <f>IF(Z72="","",SUM(Z$6:Z72))</f>
        <v>23718</v>
      </c>
      <c r="AA250">
        <f>IF(AA72="","",SUM(AA$6:AA72))</f>
        <v>43425</v>
      </c>
      <c r="AB250">
        <f>IF(AB72="","",SUM(AB$6:AB72))</f>
        <v>36509</v>
      </c>
      <c r="AC250">
        <f>IF(AC72="","",SUM(AC$6:AC72))</f>
        <v>47223</v>
      </c>
      <c r="AD250">
        <f>IF(AD72="","",SUM(AD$6:AD72))</f>
        <v>38716</v>
      </c>
      <c r="AE250">
        <f>IF(AE72="","",SUM(AE$6:AE72))</f>
        <v>25240</v>
      </c>
      <c r="AF250">
        <f>IF(AF72="","",SUM(AF$6:AF72))</f>
        <v>40233</v>
      </c>
      <c r="AG250">
        <f>IF(AG72="","",SUM(AG$6:AG72))</f>
        <v>30794</v>
      </c>
      <c r="AH250">
        <f>IF(AH72="","",SUM(AH$6:AH72))</f>
        <v>25334</v>
      </c>
      <c r="AI250">
        <f>IF(AI72="","",SUM(AI$6:AI72))</f>
        <v>23530</v>
      </c>
      <c r="AJ250">
        <f>IF(AJ72="","",SUM(AJ$6:AJ72))</f>
        <v>51468</v>
      </c>
      <c r="AK250">
        <f>IF(AK72="","",SUM(AK$6:AK72))</f>
        <v>32316</v>
      </c>
      <c r="AL250">
        <f>IF(AL72="","",SUM(AL$6:AL72))</f>
        <v>102208</v>
      </c>
      <c r="AM250">
        <f>IF(AM72="","",SUM(AM$6:AM72))</f>
        <v>41227</v>
      </c>
      <c r="AN250">
        <f>IF(AN72="","",SUM(AN$6:AN72))</f>
        <v>81731</v>
      </c>
      <c r="AO250">
        <f>IF(AO72="","",SUM(AO$6:AO72))</f>
        <v>38909</v>
      </c>
      <c r="AP250">
        <f>IF(AP72="","",SUM(AP$6:AP72))</f>
        <v>37838</v>
      </c>
      <c r="AQ250">
        <f>IF(AQ72="","",SUM(AQ$6:AQ72))</f>
        <v>24289</v>
      </c>
      <c r="AR250">
        <f>IF(AR72="","",SUM(AR$6:AR72))</f>
        <v>69192</v>
      </c>
      <c r="AS250">
        <f>IF(AS72="","",SUM(AS$6:AS72))</f>
        <v>110458</v>
      </c>
      <c r="AT250">
        <f>IF(AT72="","",SUM(AT$6:AT72))</f>
        <v>34952</v>
      </c>
      <c r="AU250">
        <f>IF(AU72="","",SUM(AU$6:AU72))</f>
        <v>52674</v>
      </c>
    </row>
    <row r="251" spans="1:47" x14ac:dyDescent="0.25">
      <c r="A251" s="2">
        <v>44410</v>
      </c>
      <c r="B251">
        <f>IF(B73="","",SUM(B$6:B73))</f>
        <v>42312</v>
      </c>
      <c r="C251">
        <f>IF(C73="","",SUM(C$6:C73))</f>
        <v>83782</v>
      </c>
      <c r="D251">
        <f>IF(D73="","",SUM(D$6:D73))</f>
        <v>24007</v>
      </c>
      <c r="E251">
        <f>IF(E73="","",SUM(E$6:E73))</f>
        <v>33598</v>
      </c>
      <c r="F251">
        <f>IF(F73="","",SUM(F$6:F73))</f>
        <v>31200</v>
      </c>
      <c r="G251">
        <f>IF(G73="","",SUM(G$6:G73))</f>
        <v>39541</v>
      </c>
      <c r="H251">
        <f>IF(H73="","",SUM(H$6:H73))</f>
        <v>75156</v>
      </c>
      <c r="I251">
        <f>IF(I73="","",SUM(I$6:I73))</f>
        <v>60420</v>
      </c>
      <c r="J251">
        <f>IF(J73="","",SUM(J$6:J73))</f>
        <v>62325</v>
      </c>
      <c r="K251">
        <f>IF(K73="","",SUM(K$6:K73))</f>
        <v>26707</v>
      </c>
      <c r="L251">
        <f>IF(L73="","",SUM(L$6:L73))</f>
        <v>24253</v>
      </c>
      <c r="M251">
        <f>IF(M73="","",SUM(M$6:M73))</f>
        <v>51945</v>
      </c>
      <c r="N251">
        <f>IF(N73="","",SUM(N$6:N73))</f>
        <v>46304</v>
      </c>
      <c r="O251">
        <f>IF(O73="","",SUM(O$6:O73))</f>
        <v>38171</v>
      </c>
      <c r="P251">
        <f>IF(P73="","",SUM(P$6:P73))</f>
        <v>30328</v>
      </c>
      <c r="Q251">
        <f>IF(Q73="","",SUM(Q$6:Q73))</f>
        <v>60399</v>
      </c>
      <c r="R251">
        <f>IF(R73="","",SUM(R$6:R73))</f>
        <v>52454</v>
      </c>
      <c r="S251">
        <f>IF(S73="","",SUM(S$6:S73))</f>
        <v>34270</v>
      </c>
      <c r="T251">
        <f>IF(T73="","",SUM(T$6:T73))</f>
        <v>24384</v>
      </c>
      <c r="U251">
        <f>IF(U73="","",SUM(U$6:U73))</f>
        <v>5001</v>
      </c>
      <c r="V251">
        <f>IF(V73="","",SUM(V$6:V73))</f>
        <v>38426</v>
      </c>
      <c r="W251">
        <f>IF(W73="","",SUM(W$6:W73))</f>
        <v>29014</v>
      </c>
      <c r="X251">
        <f>IF(X73="","",SUM(X$6:X73))</f>
        <v>6991</v>
      </c>
      <c r="Y251">
        <f>IF(Y73="","",SUM(Y$6:Y73))</f>
        <v>9390</v>
      </c>
      <c r="Z251">
        <f>IF(Z73="","",SUM(Z$6:Z73))</f>
        <v>24197</v>
      </c>
      <c r="AA251">
        <f>IF(AA73="","",SUM(AA$6:AA73))</f>
        <v>47611</v>
      </c>
      <c r="AB251">
        <f>IF(AB73="","",SUM(AB$6:AB73))</f>
        <v>37301</v>
      </c>
      <c r="AC251">
        <f>IF(AC73="","",SUM(AC$6:AC73))</f>
        <v>48534</v>
      </c>
      <c r="AD251">
        <f>IF(AD73="","",SUM(AD$6:AD73))</f>
        <v>40132</v>
      </c>
      <c r="AE251">
        <f>IF(AE73="","",SUM(AE$6:AE73))</f>
        <v>26175</v>
      </c>
      <c r="AF251">
        <f>IF(AF73="","",SUM(AF$6:AF73))</f>
        <v>41750</v>
      </c>
      <c r="AG251">
        <f>IF(AG73="","",SUM(AG$6:AG73))</f>
        <v>32109</v>
      </c>
      <c r="AH251">
        <f>IF(AH73="","",SUM(AH$6:AH73))</f>
        <v>26387</v>
      </c>
      <c r="AI251">
        <f>IF(AI73="","",SUM(AI$6:AI73))</f>
        <v>24430</v>
      </c>
      <c r="AJ251">
        <f>IF(AJ73="","",SUM(AJ$6:AJ73))</f>
        <v>53502</v>
      </c>
      <c r="AK251">
        <f>IF(AK73="","",SUM(AK$6:AK73))</f>
        <v>35157</v>
      </c>
      <c r="AL251">
        <f>IF(AL73="","",SUM(AL$6:AL73))</f>
        <v>102810</v>
      </c>
      <c r="AM251">
        <f>IF(AM73="","",SUM(AM$6:AM73))</f>
        <v>41431</v>
      </c>
      <c r="AN251">
        <f>IF(AN73="","",SUM(AN$6:AN73))</f>
        <v>84399</v>
      </c>
      <c r="AO251">
        <f>IF(AO73="","",SUM(AO$6:AO73))</f>
        <v>39752</v>
      </c>
      <c r="AP251">
        <f>IF(AP73="","",SUM(AP$6:AP73))</f>
        <v>42896</v>
      </c>
      <c r="AQ251">
        <f>IF(AQ73="","",SUM(AQ$6:AQ73))</f>
        <v>26674</v>
      </c>
      <c r="AR251">
        <f>IF(AR73="","",SUM(AR$6:AR73))</f>
        <v>69617</v>
      </c>
      <c r="AS251">
        <f>IF(AS73="","",SUM(AS$6:AS73))</f>
        <v>111966</v>
      </c>
      <c r="AT251">
        <f>IF(AT73="","",SUM(AT$6:AT73))</f>
        <v>36959</v>
      </c>
      <c r="AU251">
        <f>IF(AU73="","",SUM(AU$6:AU73))</f>
        <v>55296</v>
      </c>
    </row>
    <row r="252" spans="1:47" x14ac:dyDescent="0.25">
      <c r="A252" s="2">
        <v>44411</v>
      </c>
      <c r="B252">
        <f>IF(B74="","",SUM(B$6:B74))</f>
        <v>47104</v>
      </c>
      <c r="C252">
        <f>IF(C74="","",SUM(C$6:C74))</f>
        <v>84405</v>
      </c>
      <c r="D252">
        <f>IF(D74="","",SUM(D$6:D74))</f>
        <v>24458</v>
      </c>
      <c r="E252">
        <f>IF(E74="","",SUM(E$6:E74))</f>
        <v>35341</v>
      </c>
      <c r="F252">
        <f>IF(F74="","",SUM(F$6:F74))</f>
        <v>32571</v>
      </c>
      <c r="G252">
        <f>IF(G74="","",SUM(G$6:G74))</f>
        <v>41064</v>
      </c>
      <c r="H252">
        <f>IF(H74="","",SUM(H$6:H74))</f>
        <v>77385</v>
      </c>
      <c r="I252">
        <f>IF(I74="","",SUM(I$6:I74))</f>
        <v>60826</v>
      </c>
      <c r="J252">
        <f>IF(J74="","",SUM(J$6:J74))</f>
        <v>63175</v>
      </c>
      <c r="K252">
        <f>IF(K74="","",SUM(K$6:K74))</f>
        <v>30349</v>
      </c>
      <c r="L252">
        <f>IF(L74="","",SUM(L$6:L74))</f>
        <v>25706</v>
      </c>
      <c r="M252">
        <f>IF(M74="","",SUM(M$6:M74))</f>
        <v>53361</v>
      </c>
      <c r="N252">
        <f>IF(N74="","",SUM(N$6:N74))</f>
        <v>47665</v>
      </c>
      <c r="O252">
        <f>IF(O74="","",SUM(O$6:O74))</f>
        <v>38357</v>
      </c>
      <c r="P252">
        <f>IF(P74="","",SUM(P$6:P74))</f>
        <v>30705</v>
      </c>
      <c r="Q252">
        <f>IF(Q74="","",SUM(Q$6:Q74))</f>
        <v>60705</v>
      </c>
      <c r="R252">
        <f>IF(R74="","",SUM(R$6:R74))</f>
        <v>53256</v>
      </c>
      <c r="S252">
        <f>IF(S74="","",SUM(S$6:S74))</f>
        <v>35115</v>
      </c>
      <c r="T252">
        <f>IF(T74="","",SUM(T$6:T74))</f>
        <v>24524</v>
      </c>
      <c r="U252">
        <f>IF(U74="","",SUM(U$6:U74))</f>
        <v>5075</v>
      </c>
      <c r="V252">
        <f>IF(V74="","",SUM(V$6:V74))</f>
        <v>38785</v>
      </c>
      <c r="W252">
        <f>IF(W74="","",SUM(W$6:W74))</f>
        <v>29475</v>
      </c>
      <c r="X252">
        <f>IF(X74="","",SUM(X$6:X74))</f>
        <v>7253</v>
      </c>
      <c r="Y252">
        <f>IF(Y74="","",SUM(Y$6:Y74))</f>
        <v>9726</v>
      </c>
      <c r="Z252">
        <f>IF(Z74="","",SUM(Z$6:Z74))</f>
        <v>25104</v>
      </c>
      <c r="AA252">
        <f>IF(AA74="","",SUM(AA$6:AA74))</f>
        <v>50441</v>
      </c>
      <c r="AB252">
        <f>IF(AB74="","",SUM(AB$6:AB74))</f>
        <v>37985</v>
      </c>
      <c r="AC252">
        <f>IF(AC74="","",SUM(AC$6:AC74))</f>
        <v>50018</v>
      </c>
      <c r="AD252">
        <f>IF(AD74="","",SUM(AD$6:AD74))</f>
        <v>40992</v>
      </c>
      <c r="AE252">
        <f>IF(AE74="","",SUM(AE$6:AE74))</f>
        <v>26952</v>
      </c>
      <c r="AF252">
        <f>IF(AF74="","",SUM(AF$6:AF74))</f>
        <v>44200</v>
      </c>
      <c r="AG252">
        <f>IF(AG74="","",SUM(AG$6:AG74))</f>
        <v>32684</v>
      </c>
      <c r="AH252">
        <f>IF(AH74="","",SUM(AH$6:AH74))</f>
        <v>26678</v>
      </c>
      <c r="AI252">
        <f>IF(AI74="","",SUM(AI$6:AI74))</f>
        <v>25817</v>
      </c>
      <c r="AJ252">
        <f>IF(AJ74="","",SUM(AJ$6:AJ74))</f>
        <v>55218</v>
      </c>
      <c r="AK252">
        <f>IF(AK74="","",SUM(AK$6:AK74))</f>
        <v>36895</v>
      </c>
      <c r="AL252">
        <f>IF(AL74="","",SUM(AL$6:AL74))</f>
        <v>103264</v>
      </c>
      <c r="AM252">
        <f>IF(AM74="","",SUM(AM$6:AM74))</f>
        <v>41759</v>
      </c>
      <c r="AN252">
        <f>IF(AN74="","",SUM(AN$6:AN74))</f>
        <v>88847</v>
      </c>
      <c r="AO252">
        <f>IF(AO74="","",SUM(AO$6:AO74))</f>
        <v>40259</v>
      </c>
      <c r="AP252">
        <f>IF(AP74="","",SUM(AP$6:AP74))</f>
        <v>47338</v>
      </c>
      <c r="AQ252">
        <f>IF(AQ74="","",SUM(AQ$6:AQ74))</f>
        <v>27919</v>
      </c>
      <c r="AR252">
        <f>IF(AR74="","",SUM(AR$6:AR74))</f>
        <v>70356</v>
      </c>
      <c r="AS252">
        <f>IF(AS74="","",SUM(AS$6:AS74))</f>
        <v>114089</v>
      </c>
      <c r="AT252">
        <f>IF(AT74="","",SUM(AT$6:AT74))</f>
        <v>39112</v>
      </c>
      <c r="AU252">
        <f>IF(AU74="","",SUM(AU$6:AU74))</f>
        <v>56425</v>
      </c>
    </row>
    <row r="253" spans="1:47" x14ac:dyDescent="0.25">
      <c r="A253" s="2">
        <v>44412</v>
      </c>
      <c r="B253">
        <f>IF(B75="","",SUM(B$6:B75))</f>
        <v>49652</v>
      </c>
      <c r="C253">
        <f>IF(C75="","",SUM(C$6:C75))</f>
        <v>85745</v>
      </c>
      <c r="D253">
        <f>IF(D75="","",SUM(D$6:D75))</f>
        <v>25816</v>
      </c>
      <c r="E253">
        <f>IF(E75="","",SUM(E$6:E75))</f>
        <v>38561</v>
      </c>
      <c r="F253">
        <f>IF(F75="","",SUM(F$6:F75))</f>
        <v>34194</v>
      </c>
      <c r="G253">
        <f>IF(G75="","",SUM(G$6:G75))</f>
        <v>43590</v>
      </c>
      <c r="H253">
        <f>IF(H75="","",SUM(H$6:H75))</f>
        <v>78453</v>
      </c>
      <c r="I253">
        <f>IF(I75="","",SUM(I$6:I75))</f>
        <v>61033</v>
      </c>
      <c r="J253">
        <f>IF(J75="","",SUM(J$6:J75))</f>
        <v>64791</v>
      </c>
      <c r="K253">
        <f>IF(K75="","",SUM(K$6:K75))</f>
        <v>31507</v>
      </c>
      <c r="L253">
        <f>IF(L75="","",SUM(L$6:L75))</f>
        <v>27922</v>
      </c>
      <c r="M253">
        <f>IF(M75="","",SUM(M$6:M75))</f>
        <v>54725</v>
      </c>
      <c r="N253">
        <f>IF(N75="","",SUM(N$6:N75))</f>
        <v>48158</v>
      </c>
      <c r="O253">
        <f>IF(O75="","",SUM(O$6:O75))</f>
        <v>38707</v>
      </c>
      <c r="P253">
        <f>IF(P75="","",SUM(P$6:P75))</f>
        <v>30847</v>
      </c>
      <c r="Q253">
        <f>IF(Q75="","",SUM(Q$6:Q75))</f>
        <v>60747</v>
      </c>
      <c r="R253">
        <f>IF(R75="","",SUM(R$6:R75))</f>
        <v>55671</v>
      </c>
      <c r="S253">
        <f>IF(S75="","",SUM(S$6:S75))</f>
        <v>35469</v>
      </c>
      <c r="T253">
        <f>IF(T75="","",SUM(T$6:T75))</f>
        <v>24709</v>
      </c>
      <c r="U253">
        <f>IF(U75="","",SUM(U$6:U75))</f>
        <v>5120</v>
      </c>
      <c r="V253">
        <f>IF(V75="","",SUM(V$6:V75))</f>
        <v>39562</v>
      </c>
      <c r="W253">
        <f>IF(W75="","",SUM(W$6:W75))</f>
        <v>29630</v>
      </c>
      <c r="X253">
        <f>IF(X75="","",SUM(X$6:X75))</f>
        <v>7479</v>
      </c>
      <c r="Y253">
        <f>IF(Y75="","",SUM(Y$6:Y75))</f>
        <v>9929</v>
      </c>
      <c r="Z253">
        <f>IF(Z75="","",SUM(Z$6:Z75))</f>
        <v>26518</v>
      </c>
      <c r="AA253">
        <f>IF(AA75="","",SUM(AA$6:AA75))</f>
        <v>54145</v>
      </c>
      <c r="AB253">
        <f>IF(AB75="","",SUM(AB$6:AB75))</f>
        <v>38700</v>
      </c>
      <c r="AC253">
        <f>IF(AC75="","",SUM(AC$6:AC75))</f>
        <v>52019</v>
      </c>
      <c r="AD253">
        <f>IF(AD75="","",SUM(AD$6:AD75))</f>
        <v>41761</v>
      </c>
      <c r="AE253">
        <f>IF(AE75="","",SUM(AE$6:AE75))</f>
        <v>27090</v>
      </c>
      <c r="AF253">
        <f>IF(AF75="","",SUM(AF$6:AF75))</f>
        <v>45500</v>
      </c>
      <c r="AG253">
        <f>IF(AG75="","",SUM(AG$6:AG75))</f>
        <v>33322</v>
      </c>
      <c r="AH253">
        <f>IF(AH75="","",SUM(AH$6:AH75))</f>
        <v>26846</v>
      </c>
      <c r="AI253">
        <f>IF(AI75="","",SUM(AI$6:AI75))</f>
        <v>26477</v>
      </c>
      <c r="AJ253">
        <f>IF(AJ75="","",SUM(AJ$6:AJ75))</f>
        <v>56470</v>
      </c>
      <c r="AK253">
        <f>IF(AK75="","",SUM(AK$6:AK75))</f>
        <v>39101</v>
      </c>
      <c r="AL253">
        <f>IF(AL75="","",SUM(AL$6:AL75))</f>
        <v>104675</v>
      </c>
      <c r="AM253">
        <f>IF(AM75="","",SUM(AM$6:AM75))</f>
        <v>41965</v>
      </c>
      <c r="AN253">
        <f>IF(AN75="","",SUM(AN$6:AN75))</f>
        <v>90728</v>
      </c>
      <c r="AO253">
        <f>IF(AO75="","",SUM(AO$6:AO75))</f>
        <v>41748</v>
      </c>
      <c r="AP253">
        <f>IF(AP75="","",SUM(AP$6:AP75))</f>
        <v>61039</v>
      </c>
      <c r="AQ253">
        <f>IF(AQ75="","",SUM(AQ$6:AQ75))</f>
        <v>28778</v>
      </c>
      <c r="AR253">
        <f>IF(AR75="","",SUM(AR$6:AR75))</f>
        <v>71996</v>
      </c>
      <c r="AS253">
        <f>IF(AS75="","",SUM(AS$6:AS75))</f>
        <v>115943</v>
      </c>
      <c r="AT253">
        <f>IF(AT75="","",SUM(AT$6:AT75))</f>
        <v>40865</v>
      </c>
      <c r="AU253">
        <f>IF(AU75="","",SUM(AU$6:AU75))</f>
        <v>58330</v>
      </c>
    </row>
    <row r="254" spans="1:47" x14ac:dyDescent="0.25">
      <c r="A254" s="2">
        <v>44413</v>
      </c>
      <c r="B254">
        <f>IF(B76="","",SUM(B$6:B76))</f>
        <v>51653</v>
      </c>
      <c r="C254">
        <f>IF(C76="","",SUM(C$6:C76))</f>
        <v>88172</v>
      </c>
      <c r="D254">
        <f>IF(D76="","",SUM(D$6:D76))</f>
        <v>26072</v>
      </c>
      <c r="E254">
        <f>IF(E76="","",SUM(E$6:E76))</f>
        <v>45192</v>
      </c>
      <c r="F254">
        <f>IF(F76="","",SUM(F$6:F76))</f>
        <v>38457</v>
      </c>
      <c r="G254">
        <f>IF(G76="","",SUM(G$6:G76))</f>
        <v>46741</v>
      </c>
      <c r="H254">
        <f>IF(H76="","",SUM(H$6:H76))</f>
        <v>80006</v>
      </c>
      <c r="I254">
        <f>IF(I76="","",SUM(I$6:I76))</f>
        <v>61420</v>
      </c>
      <c r="J254">
        <f>IF(J76="","",SUM(J$6:J76))</f>
        <v>66718</v>
      </c>
      <c r="K254">
        <f>IF(K76="","",SUM(K$6:K76))</f>
        <v>32910</v>
      </c>
      <c r="L254">
        <f>IF(L76="","",SUM(L$6:L76))</f>
        <v>29552</v>
      </c>
      <c r="M254">
        <f>IF(M76="","",SUM(M$6:M76))</f>
        <v>56047</v>
      </c>
      <c r="N254">
        <f>IF(N76="","",SUM(N$6:N76))</f>
        <v>48988</v>
      </c>
      <c r="O254">
        <f>IF(O76="","",SUM(O$6:O76))</f>
        <v>39203</v>
      </c>
      <c r="P254">
        <f>IF(P76="","",SUM(P$6:P76))</f>
        <v>31075</v>
      </c>
      <c r="Q254">
        <f>IF(Q76="","",SUM(Q$6:Q76))</f>
        <v>61260</v>
      </c>
      <c r="R254">
        <f>IF(R76="","",SUM(R$6:R76))</f>
        <v>55939</v>
      </c>
      <c r="S254">
        <f>IF(S76="","",SUM(S$6:S76))</f>
        <v>36201</v>
      </c>
      <c r="T254">
        <f>IF(T76="","",SUM(T$6:T76))</f>
        <v>25247</v>
      </c>
      <c r="U254">
        <f>IF(U76="","",SUM(U$6:U76))</f>
        <v>5255</v>
      </c>
      <c r="V254">
        <f>IF(V76="","",SUM(V$6:V76))</f>
        <v>40222</v>
      </c>
      <c r="W254">
        <f>IF(W76="","",SUM(W$6:W76))</f>
        <v>30094</v>
      </c>
      <c r="X254">
        <f>IF(X76="","",SUM(X$6:X76))</f>
        <v>7881</v>
      </c>
      <c r="Y254">
        <f>IF(Y76="","",SUM(Y$6:Y76))</f>
        <v>10254</v>
      </c>
      <c r="Z254">
        <f>IF(Z76="","",SUM(Z$6:Z76))</f>
        <v>27501</v>
      </c>
      <c r="AA254">
        <f>IF(AA76="","",SUM(AA$6:AA76))</f>
        <v>56730</v>
      </c>
      <c r="AB254">
        <f>IF(AB76="","",SUM(AB$6:AB76))</f>
        <v>39383</v>
      </c>
      <c r="AC254">
        <f>IF(AC76="","",SUM(AC$6:AC76))</f>
        <v>54156</v>
      </c>
      <c r="AD254">
        <f>IF(AD76="","",SUM(AD$6:AD76))</f>
        <v>42606</v>
      </c>
      <c r="AE254">
        <f>IF(AE76="","",SUM(AE$6:AE76))</f>
        <v>27270</v>
      </c>
      <c r="AF254">
        <f>IF(AF76="","",SUM(AF$6:AF76))</f>
        <v>46218</v>
      </c>
      <c r="AG254">
        <f>IF(AG76="","",SUM(AG$6:AG76))</f>
        <v>34936</v>
      </c>
      <c r="AH254">
        <f>IF(AH76="","",SUM(AH$6:AH76))</f>
        <v>27005</v>
      </c>
      <c r="AI254">
        <f>IF(AI76="","",SUM(AI$6:AI76))</f>
        <v>26791</v>
      </c>
      <c r="AJ254">
        <f>IF(AJ76="","",SUM(AJ$6:AJ76))</f>
        <v>57192</v>
      </c>
      <c r="AK254">
        <f>IF(AK76="","",SUM(AK$6:AK76))</f>
        <v>40313</v>
      </c>
      <c r="AL254">
        <f>IF(AL76="","",SUM(AL$6:AL76))</f>
        <v>105912</v>
      </c>
      <c r="AM254">
        <f>IF(AM76="","",SUM(AM$6:AM76))</f>
        <v>42240</v>
      </c>
      <c r="AN254">
        <f>IF(AN76="","",SUM(AN$6:AN76))</f>
        <v>91951</v>
      </c>
      <c r="AO254">
        <f>IF(AO76="","",SUM(AO$6:AO76))</f>
        <v>43539</v>
      </c>
      <c r="AP254">
        <f>IF(AP76="","",SUM(AP$6:AP76))</f>
        <v>69527</v>
      </c>
      <c r="AQ254">
        <f>IF(AQ76="","",SUM(AQ$6:AQ76))</f>
        <v>29822</v>
      </c>
      <c r="AR254">
        <f>IF(AR76="","",SUM(AR$6:AR76))</f>
        <v>72940</v>
      </c>
      <c r="AS254">
        <f>IF(AS76="","",SUM(AS$6:AS76))</f>
        <v>117137</v>
      </c>
      <c r="AT254">
        <f>IF(AT76="","",SUM(AT$6:AT76))</f>
        <v>42327</v>
      </c>
      <c r="AU254">
        <f>IF(AU76="","",SUM(AU$6:AU76))</f>
        <v>60013</v>
      </c>
    </row>
    <row r="255" spans="1:47" x14ac:dyDescent="0.25">
      <c r="A255" s="2">
        <v>44414</v>
      </c>
      <c r="B255">
        <f>IF(B77="","",SUM(B$6:B77))</f>
        <v>52060</v>
      </c>
      <c r="C255">
        <f>IF(C77="","",SUM(C$6:C77))</f>
        <v>89412</v>
      </c>
      <c r="D255">
        <f>IF(D77="","",SUM(D$6:D77))</f>
        <v>26407</v>
      </c>
      <c r="E255">
        <f>IF(E77="","",SUM(E$6:E77))</f>
        <v>54304</v>
      </c>
      <c r="F255">
        <f>IF(F77="","",SUM(F$6:F77))</f>
        <v>40142</v>
      </c>
      <c r="G255">
        <f>IF(G77="","",SUM(G$6:G77))</f>
        <v>48593</v>
      </c>
      <c r="H255">
        <f>IF(H77="","",SUM(H$6:H77))</f>
        <v>81466</v>
      </c>
      <c r="I255">
        <f>IF(I77="","",SUM(I$6:I77))</f>
        <v>62252</v>
      </c>
      <c r="J255">
        <f>IF(J77="","",SUM(J$6:J77))</f>
        <v>68683</v>
      </c>
      <c r="K255">
        <f>IF(K77="","",SUM(K$6:K77))</f>
        <v>34532</v>
      </c>
      <c r="L255">
        <f>IF(L77="","",SUM(L$6:L77))</f>
        <v>31885</v>
      </c>
      <c r="M255">
        <f>IF(M77="","",SUM(M$6:M77))</f>
        <v>57050</v>
      </c>
      <c r="N255">
        <f>IF(N77="","",SUM(N$6:N77))</f>
        <v>49584</v>
      </c>
      <c r="O255">
        <f>IF(O77="","",SUM(O$6:O77))</f>
        <v>39724</v>
      </c>
      <c r="P255">
        <f>IF(P77="","",SUM(P$6:P77))</f>
        <v>31190</v>
      </c>
      <c r="Q255">
        <f>IF(Q77="","",SUM(Q$6:Q77))</f>
        <v>61619</v>
      </c>
      <c r="R255">
        <f>IF(R77="","",SUM(R$6:R77))</f>
        <v>56070</v>
      </c>
      <c r="S255">
        <f>IF(S77="","",SUM(S$6:S77))</f>
        <v>36899</v>
      </c>
      <c r="T255">
        <f>IF(T77="","",SUM(T$6:T77))</f>
        <v>25382</v>
      </c>
      <c r="U255">
        <f>IF(U77="","",SUM(U$6:U77))</f>
        <v>5322</v>
      </c>
      <c r="V255">
        <f>IF(V77="","",SUM(V$6:V77))</f>
        <v>40327</v>
      </c>
      <c r="W255">
        <f>IF(W77="","",SUM(W$6:W77))</f>
        <v>30665</v>
      </c>
      <c r="X255">
        <f>IF(X77="","",SUM(X$6:X77))</f>
        <v>8064</v>
      </c>
      <c r="Y255">
        <f>IF(Y77="","",SUM(Y$6:Y77))</f>
        <v>10503</v>
      </c>
      <c r="Z255">
        <f>IF(Z77="","",SUM(Z$6:Z77))</f>
        <v>28114</v>
      </c>
      <c r="AA255">
        <f>IF(AA77="","",SUM(AA$6:AA77))</f>
        <v>59648</v>
      </c>
      <c r="AB255">
        <f>IF(AB77="","",SUM(AB$6:AB77))</f>
        <v>39973</v>
      </c>
      <c r="AC255">
        <f>IF(AC77="","",SUM(AC$6:AC77))</f>
        <v>56124</v>
      </c>
      <c r="AD255">
        <f>IF(AD77="","",SUM(AD$6:AD77))</f>
        <v>44846</v>
      </c>
      <c r="AE255">
        <f>IF(AE77="","",SUM(AE$6:AE77))</f>
        <v>27395</v>
      </c>
      <c r="AF255">
        <f>IF(AF77="","",SUM(AF$6:AF77))</f>
        <v>47904</v>
      </c>
      <c r="AG255">
        <f>IF(AG77="","",SUM(AG$6:AG77))</f>
        <v>36614</v>
      </c>
      <c r="AH255">
        <f>IF(AH77="","",SUM(AH$6:AH77))</f>
        <v>27357</v>
      </c>
      <c r="AI255">
        <f>IF(AI77="","",SUM(AI$6:AI77))</f>
        <v>27342</v>
      </c>
      <c r="AJ255">
        <f>IF(AJ77="","",SUM(AJ$6:AJ77))</f>
        <v>57539</v>
      </c>
      <c r="AK255">
        <f>IF(AK77="","",SUM(AK$6:AK77))</f>
        <v>45046</v>
      </c>
      <c r="AL255">
        <f>IF(AL77="","",SUM(AL$6:AL77))</f>
        <v>106587</v>
      </c>
      <c r="AM255">
        <f>IF(AM77="","",SUM(AM$6:AM77))</f>
        <v>42530</v>
      </c>
      <c r="AN255">
        <f>IF(AN77="","",SUM(AN$6:AN77))</f>
        <v>93491</v>
      </c>
      <c r="AO255">
        <f>IF(AO77="","",SUM(AO$6:AO77))</f>
        <v>44203</v>
      </c>
      <c r="AP255">
        <f>IF(AP77="","",SUM(AP$6:AP77))</f>
        <v>73570</v>
      </c>
      <c r="AQ255">
        <f>IF(AQ77="","",SUM(AQ$6:AQ77))</f>
        <v>30769</v>
      </c>
      <c r="AR255">
        <f>IF(AR77="","",SUM(AR$6:AR77))</f>
        <v>74013</v>
      </c>
      <c r="AS255">
        <f>IF(AS77="","",SUM(AS$6:AS77))</f>
        <v>118589</v>
      </c>
      <c r="AT255">
        <f>IF(AT77="","",SUM(AT$6:AT77))</f>
        <v>42864</v>
      </c>
      <c r="AU255">
        <f>IF(AU77="","",SUM(AU$6:AU77))</f>
        <v>60726</v>
      </c>
    </row>
    <row r="256" spans="1:47" x14ac:dyDescent="0.25">
      <c r="A256" s="2">
        <v>44415</v>
      </c>
      <c r="B256">
        <f>IF(B78="","",SUM(B$6:B78))</f>
        <v>53189</v>
      </c>
      <c r="C256">
        <f>IF(C78="","",SUM(C$6:C78))</f>
        <v>90866</v>
      </c>
      <c r="D256">
        <f>IF(D78="","",SUM(D$6:D78))</f>
        <v>26656</v>
      </c>
      <c r="E256">
        <f>IF(E78="","",SUM(E$6:E78))</f>
        <v>56934</v>
      </c>
      <c r="F256">
        <f>IF(F78="","",SUM(F$6:F78))</f>
        <v>41915</v>
      </c>
      <c r="G256">
        <f>IF(G78="","",SUM(G$6:G78))</f>
        <v>51915</v>
      </c>
      <c r="H256">
        <f>IF(H78="","",SUM(H$6:H78))</f>
        <v>83349</v>
      </c>
      <c r="I256">
        <f>IF(I78="","",SUM(I$6:I78))</f>
        <v>63278</v>
      </c>
      <c r="J256">
        <f>IF(J78="","",SUM(J$6:J78))</f>
        <v>70796</v>
      </c>
      <c r="K256">
        <f>IF(K78="","",SUM(K$6:K78))</f>
        <v>35478</v>
      </c>
      <c r="L256">
        <f>IF(L78="","",SUM(L$6:L78))</f>
        <v>36202</v>
      </c>
      <c r="M256">
        <f>IF(M78="","",SUM(M$6:M78))</f>
        <v>58576</v>
      </c>
      <c r="N256">
        <f>IF(N78="","",SUM(N$6:N78))</f>
        <v>49961</v>
      </c>
      <c r="O256">
        <f>IF(O78="","",SUM(O$6:O78))</f>
        <v>39840</v>
      </c>
      <c r="P256">
        <f>IF(P78="","",SUM(P$6:P78))</f>
        <v>31445</v>
      </c>
      <c r="Q256">
        <f>IF(Q78="","",SUM(Q$6:Q78))</f>
        <v>62186</v>
      </c>
      <c r="R256">
        <f>IF(R78="","",SUM(R$6:R78))</f>
        <v>56207</v>
      </c>
      <c r="S256">
        <f>IF(S78="","",SUM(S$6:S78))</f>
        <v>37705</v>
      </c>
      <c r="T256">
        <f>IF(T78="","",SUM(T$6:T78))</f>
        <v>25594</v>
      </c>
      <c r="U256">
        <f>IF(U78="","",SUM(U$6:U78))</f>
        <v>5362</v>
      </c>
      <c r="V256">
        <f>IF(V78="","",SUM(V$6:V78))</f>
        <v>41457</v>
      </c>
      <c r="W256">
        <f>IF(W78="","",SUM(W$6:W78))</f>
        <v>31246</v>
      </c>
      <c r="X256">
        <f>IF(X78="","",SUM(X$6:X78))</f>
        <v>8324</v>
      </c>
      <c r="Y256">
        <f>IF(Y78="","",SUM(Y$6:Y78))</f>
        <v>10560</v>
      </c>
      <c r="Z256">
        <f>IF(Z78="","",SUM(Z$6:Z78))</f>
        <v>28562</v>
      </c>
      <c r="AA256">
        <f>IF(AA78="","",SUM(AA$6:AA78))</f>
        <v>61567</v>
      </c>
      <c r="AB256">
        <f>IF(AB78="","",SUM(AB$6:AB78))</f>
        <v>40640</v>
      </c>
      <c r="AC256">
        <f>IF(AC78="","",SUM(AC$6:AC78))</f>
        <v>57203</v>
      </c>
      <c r="AD256">
        <f>IF(AD78="","",SUM(AD$6:AD78))</f>
        <v>45916</v>
      </c>
      <c r="AE256">
        <f>IF(AE78="","",SUM(AE$6:AE78))</f>
        <v>27621</v>
      </c>
      <c r="AF256">
        <f>IF(AF78="","",SUM(AF$6:AF78))</f>
        <v>50944</v>
      </c>
      <c r="AG256">
        <f>IF(AG78="","",SUM(AG$6:AG78))</f>
        <v>38175</v>
      </c>
      <c r="AH256">
        <f>IF(AH78="","",SUM(AH$6:AH78))</f>
        <v>27461</v>
      </c>
      <c r="AI256">
        <f>IF(AI78="","",SUM(AI$6:AI78))</f>
        <v>27715</v>
      </c>
      <c r="AJ256">
        <f>IF(AJ78="","",SUM(AJ$6:AJ78))</f>
        <v>58203</v>
      </c>
      <c r="AK256">
        <f>IF(AK78="","",SUM(AK$6:AK78))</f>
        <v>47587</v>
      </c>
      <c r="AL256">
        <f>IF(AL78="","",SUM(AL$6:AL78))</f>
        <v>107048</v>
      </c>
      <c r="AM256">
        <f>IF(AM78="","",SUM(AM$6:AM78))</f>
        <v>42897</v>
      </c>
      <c r="AN256">
        <f>IF(AN78="","",SUM(AN$6:AN78))</f>
        <v>95212</v>
      </c>
      <c r="AO256">
        <f>IF(AO78="","",SUM(AO$6:AO78))</f>
        <v>45220</v>
      </c>
      <c r="AP256">
        <f>IF(AP78="","",SUM(AP$6:AP78))</f>
        <v>77924</v>
      </c>
      <c r="AQ256">
        <f>IF(AQ78="","",SUM(AQ$6:AQ78))</f>
        <v>31913</v>
      </c>
      <c r="AR256">
        <f>IF(AR78="","",SUM(AR$6:AR78))</f>
        <v>74655</v>
      </c>
      <c r="AS256">
        <f>IF(AS78="","",SUM(AS$6:AS78))</f>
        <v>119496</v>
      </c>
      <c r="AT256">
        <f>IF(AT78="","",SUM(AT$6:AT78))</f>
        <v>43775</v>
      </c>
      <c r="AU256">
        <f>IF(AU78="","",SUM(AU$6:AU78))</f>
        <v>61026</v>
      </c>
    </row>
    <row r="257" spans="1:47" x14ac:dyDescent="0.25">
      <c r="A257" s="2">
        <v>44416</v>
      </c>
      <c r="B257">
        <f>IF(B79="","",SUM(B$6:B79))</f>
        <v>54419</v>
      </c>
      <c r="C257">
        <f>IF(C79="","",SUM(C$6:C79))</f>
        <v>92878</v>
      </c>
      <c r="D257">
        <f>IF(D79="","",SUM(D$6:D79))</f>
        <v>29334</v>
      </c>
      <c r="E257">
        <f>IF(E79="","",SUM(E$6:E79))</f>
        <v>58890</v>
      </c>
      <c r="F257">
        <f>IF(F79="","",SUM(F$6:F79))</f>
        <v>46481</v>
      </c>
      <c r="G257">
        <f>IF(G79="","",SUM(G$6:G79))</f>
        <v>54922</v>
      </c>
      <c r="H257">
        <f>IF(H79="","",SUM(H$6:H79))</f>
        <v>84585</v>
      </c>
      <c r="I257">
        <f>IF(I79="","",SUM(I$6:I79))</f>
        <v>64308</v>
      </c>
      <c r="J257">
        <f>IF(J79="","",SUM(J$6:J79))</f>
        <v>71574</v>
      </c>
      <c r="K257">
        <f>IF(K79="","",SUM(K$6:K79))</f>
        <v>36734</v>
      </c>
      <c r="L257">
        <f>IF(L79="","",SUM(L$6:L79))</f>
        <v>40856</v>
      </c>
      <c r="M257">
        <f>IF(M79="","",SUM(M$6:M79))</f>
        <v>60283</v>
      </c>
      <c r="N257">
        <f>IF(N79="","",SUM(N$6:N79))</f>
        <v>50556</v>
      </c>
      <c r="O257">
        <f>IF(O79="","",SUM(O$6:O79))</f>
        <v>40471</v>
      </c>
      <c r="P257">
        <f>IF(P79="","",SUM(P$6:P79))</f>
        <v>31889</v>
      </c>
      <c r="Q257">
        <f>IF(Q79="","",SUM(Q$6:Q79))</f>
        <v>63995</v>
      </c>
      <c r="R257">
        <f>IF(R79="","",SUM(R$6:R79))</f>
        <v>56600</v>
      </c>
      <c r="S257">
        <f>IF(S79="","",SUM(S$6:S79))</f>
        <v>39535</v>
      </c>
      <c r="T257">
        <f>IF(T79="","",SUM(T$6:T79))</f>
        <v>25798</v>
      </c>
      <c r="U257">
        <f>IF(U79="","",SUM(U$6:U79))</f>
        <v>5384</v>
      </c>
      <c r="V257">
        <f>IF(V79="","",SUM(V$6:V79))</f>
        <v>41809</v>
      </c>
      <c r="W257">
        <f>IF(W79="","",SUM(W$6:W79))</f>
        <v>31952</v>
      </c>
      <c r="X257">
        <f>IF(X79="","",SUM(X$6:X79))</f>
        <v>8577</v>
      </c>
      <c r="Y257">
        <f>IF(Y79="","",SUM(Y$6:Y79))</f>
        <v>10608</v>
      </c>
      <c r="Z257">
        <f>IF(Z79="","",SUM(Z$6:Z79))</f>
        <v>30769</v>
      </c>
      <c r="AA257">
        <f>IF(AA79="","",SUM(AA$6:AA79))</f>
        <v>62820</v>
      </c>
      <c r="AB257">
        <f>IF(AB79="","",SUM(AB$6:AB79))</f>
        <v>41432</v>
      </c>
      <c r="AC257">
        <f>IF(AC79="","",SUM(AC$6:AC79))</f>
        <v>61079</v>
      </c>
      <c r="AD257">
        <f>IF(AD79="","",SUM(AD$6:AD79))</f>
        <v>47468</v>
      </c>
      <c r="AE257">
        <f>IF(AE79="","",SUM(AE$6:AE79))</f>
        <v>28285</v>
      </c>
      <c r="AF257">
        <f>IF(AF79="","",SUM(AF$6:AF79))</f>
        <v>54156</v>
      </c>
      <c r="AG257">
        <f>IF(AG79="","",SUM(AG$6:AG79))</f>
        <v>39513</v>
      </c>
      <c r="AH257">
        <f>IF(AH79="","",SUM(AH$6:AH79))</f>
        <v>27966</v>
      </c>
      <c r="AI257">
        <f>IF(AI79="","",SUM(AI$6:AI79))</f>
        <v>28369</v>
      </c>
      <c r="AJ257">
        <f>IF(AJ79="","",SUM(AJ$6:AJ79))</f>
        <v>59067</v>
      </c>
      <c r="AK257">
        <f>IF(AK79="","",SUM(AK$6:AK79))</f>
        <v>49501</v>
      </c>
      <c r="AL257">
        <f>IF(AL79="","",SUM(AL$6:AL79))</f>
        <v>107203</v>
      </c>
      <c r="AM257">
        <f>IF(AM79="","",SUM(AM$6:AM79))</f>
        <v>42970</v>
      </c>
      <c r="AN257">
        <f>IF(AN79="","",SUM(AN$6:AN79))</f>
        <v>95791</v>
      </c>
      <c r="AO257">
        <f>IF(AO79="","",SUM(AO$6:AO79))</f>
        <v>47218</v>
      </c>
      <c r="AP257">
        <f>IF(AP79="","",SUM(AP$6:AP79))</f>
        <v>79531</v>
      </c>
      <c r="AQ257">
        <f>IF(AQ79="","",SUM(AQ$6:AQ79))</f>
        <v>32308</v>
      </c>
      <c r="AR257">
        <f>IF(AR79="","",SUM(AR$6:AR79))</f>
        <v>75320</v>
      </c>
      <c r="AS257">
        <f>IF(AS79="","",SUM(AS$6:AS79))</f>
        <v>120025</v>
      </c>
      <c r="AT257">
        <f>IF(AT79="","",SUM(AT$6:AT79))</f>
        <v>44448</v>
      </c>
      <c r="AU257">
        <f>IF(AU79="","",SUM(AU$6:AU79))</f>
        <v>61297</v>
      </c>
    </row>
    <row r="258" spans="1:47" x14ac:dyDescent="0.25">
      <c r="A258" s="2">
        <v>44417</v>
      </c>
      <c r="B258">
        <f>IF(B80="","",SUM(B$6:B80))</f>
        <v>56628</v>
      </c>
      <c r="C258">
        <f>IF(C80="","",SUM(C$6:C80))</f>
        <v>93183</v>
      </c>
      <c r="D258">
        <f>IF(D80="","",SUM(D$6:D80))</f>
        <v>30008</v>
      </c>
      <c r="E258">
        <f>IF(E80="","",SUM(E$6:E80))</f>
        <v>61234</v>
      </c>
      <c r="F258">
        <f>IF(F80="","",SUM(F$6:F80))</f>
        <v>52060</v>
      </c>
      <c r="G258">
        <f>IF(G80="","",SUM(G$6:G80))</f>
        <v>56928</v>
      </c>
      <c r="H258">
        <f>IF(H80="","",SUM(H$6:H80))</f>
        <v>87265</v>
      </c>
      <c r="I258">
        <f>IF(I80="","",SUM(I$6:I80))</f>
        <v>64839</v>
      </c>
      <c r="J258">
        <f>IF(J80="","",SUM(J$6:J80))</f>
        <v>72587</v>
      </c>
      <c r="K258">
        <f>IF(K80="","",SUM(K$6:K80))</f>
        <v>38549</v>
      </c>
      <c r="L258">
        <f>IF(L80="","",SUM(L$6:L80))</f>
        <v>45816</v>
      </c>
      <c r="M258">
        <f>IF(M80="","",SUM(M$6:M80))</f>
        <v>61132</v>
      </c>
      <c r="N258">
        <f>IF(N80="","",SUM(N$6:N80))</f>
        <v>51457</v>
      </c>
      <c r="O258">
        <f>IF(O80="","",SUM(O$6:O80))</f>
        <v>41417</v>
      </c>
      <c r="P258">
        <f>IF(P80="","",SUM(P$6:P80))</f>
        <v>32379</v>
      </c>
      <c r="Q258">
        <f>IF(Q80="","",SUM(Q$6:Q80))</f>
        <v>65965</v>
      </c>
      <c r="R258">
        <f>IF(R80="","",SUM(R$6:R80))</f>
        <v>57910</v>
      </c>
      <c r="S258">
        <f>IF(S80="","",SUM(S$6:S80))</f>
        <v>40332</v>
      </c>
      <c r="T258">
        <f>IF(T80="","",SUM(T$6:T80))</f>
        <v>25919</v>
      </c>
      <c r="U258">
        <f>IF(U80="","",SUM(U$6:U80))</f>
        <v>5432</v>
      </c>
      <c r="V258">
        <f>IF(V80="","",SUM(V$6:V80))</f>
        <v>42136</v>
      </c>
      <c r="W258">
        <f>IF(W80="","",SUM(W$6:W80))</f>
        <v>32538</v>
      </c>
      <c r="X258">
        <f>IF(X80="","",SUM(X$6:X80))</f>
        <v>8818</v>
      </c>
      <c r="Y258">
        <f>IF(Y80="","",SUM(Y$6:Y80))</f>
        <v>10718</v>
      </c>
      <c r="Z258">
        <f>IF(Z80="","",SUM(Z$6:Z80))</f>
        <v>31962</v>
      </c>
      <c r="AA258">
        <f>IF(AA80="","",SUM(AA$6:AA80))</f>
        <v>63626</v>
      </c>
      <c r="AB258">
        <f>IF(AB80="","",SUM(AB$6:AB80))</f>
        <v>42048</v>
      </c>
      <c r="AC258">
        <f>IF(AC80="","",SUM(AC$6:AC80))</f>
        <v>62637</v>
      </c>
      <c r="AD258">
        <f>IF(AD80="","",SUM(AD$6:AD80))</f>
        <v>49312</v>
      </c>
      <c r="AE258">
        <f>IF(AE80="","",SUM(AE$6:AE80))</f>
        <v>28837</v>
      </c>
      <c r="AF258">
        <f>IF(AF80="","",SUM(AF$6:AF80))</f>
        <v>56398</v>
      </c>
      <c r="AG258">
        <f>IF(AG80="","",SUM(AG$6:AG80))</f>
        <v>40653</v>
      </c>
      <c r="AH258">
        <f>IF(AH80="","",SUM(AH$6:AH80))</f>
        <v>28415</v>
      </c>
      <c r="AI258">
        <f>IF(AI80="","",SUM(AI$6:AI80))</f>
        <v>28790</v>
      </c>
      <c r="AJ258">
        <f>IF(AJ80="","",SUM(AJ$6:AJ80))</f>
        <v>59965</v>
      </c>
      <c r="AK258">
        <f>IF(AK80="","",SUM(AK$6:AK80))</f>
        <v>51911</v>
      </c>
      <c r="AL258">
        <f>IF(AL80="","",SUM(AL$6:AL80))</f>
        <v>107381</v>
      </c>
      <c r="AM258">
        <f>IF(AM80="","",SUM(AM$6:AM80))</f>
        <v>43128</v>
      </c>
      <c r="AN258">
        <f>IF(AN80="","",SUM(AN$6:AN80))</f>
        <v>96282</v>
      </c>
      <c r="AO258">
        <f>IF(AO80="","",SUM(AO$6:AO80))</f>
        <v>49717</v>
      </c>
      <c r="AP258">
        <f>IF(AP80="","",SUM(AP$6:AP80))</f>
        <v>79874</v>
      </c>
      <c r="AQ258">
        <f>IF(AQ80="","",SUM(AQ$6:AQ80))</f>
        <v>32525</v>
      </c>
      <c r="AR258">
        <f>IF(AR80="","",SUM(AR$6:AR80))</f>
        <v>75837</v>
      </c>
      <c r="AS258">
        <f>IF(AS80="","",SUM(AS$6:AS80))</f>
        <v>120831</v>
      </c>
      <c r="AT258">
        <f>IF(AT80="","",SUM(AT$6:AT80))</f>
        <v>45305</v>
      </c>
      <c r="AU258">
        <f>IF(AU80="","",SUM(AU$6:AU80))</f>
        <v>62045</v>
      </c>
    </row>
    <row r="259" spans="1:47" x14ac:dyDescent="0.25">
      <c r="A259" s="2">
        <v>44418</v>
      </c>
      <c r="B259">
        <f>IF(B81="","",SUM(B$6:B81))</f>
        <v>57233</v>
      </c>
      <c r="C259">
        <f>IF(C81="","",SUM(C$6:C81))</f>
        <v>94224</v>
      </c>
      <c r="D259">
        <f>IF(D81="","",SUM(D$6:D81))</f>
        <v>30436</v>
      </c>
      <c r="E259">
        <f>IF(E81="","",SUM(E$6:E81))</f>
        <v>63343</v>
      </c>
      <c r="F259">
        <f>IF(F81="","",SUM(F$6:F81))</f>
        <v>59827</v>
      </c>
      <c r="G259">
        <f>IF(G81="","",SUM(G$6:G81))</f>
        <v>58480</v>
      </c>
      <c r="H259">
        <f>IF(H81="","",SUM(H$6:H81))</f>
        <v>88677</v>
      </c>
      <c r="I259">
        <f>IF(I81="","",SUM(I$6:I81))</f>
        <v>65208</v>
      </c>
      <c r="J259">
        <f>IF(J81="","",SUM(J$6:J81))</f>
        <v>72692</v>
      </c>
      <c r="K259">
        <f>IF(K81="","",SUM(K$6:K81))</f>
        <v>40181</v>
      </c>
      <c r="L259">
        <f>IF(L81="","",SUM(L$6:L81))</f>
        <v>47625</v>
      </c>
      <c r="M259">
        <f>IF(M81="","",SUM(M$6:M81))</f>
        <v>61458</v>
      </c>
      <c r="N259">
        <f>IF(N81="","",SUM(N$6:N81))</f>
        <v>52277</v>
      </c>
      <c r="O259">
        <f>IF(O81="","",SUM(O$6:O81))</f>
        <v>42718</v>
      </c>
      <c r="P259">
        <f>IF(P81="","",SUM(P$6:P81))</f>
        <v>32618</v>
      </c>
      <c r="Q259">
        <f>IF(Q81="","",SUM(Q$6:Q81))</f>
        <v>68022</v>
      </c>
      <c r="R259">
        <f>IF(R81="","",SUM(R$6:R81))</f>
        <v>60190</v>
      </c>
      <c r="S259">
        <f>IF(S81="","",SUM(S$6:S81))</f>
        <v>40688</v>
      </c>
      <c r="T259">
        <f>IF(T81="","",SUM(T$6:T81))</f>
        <v>26025</v>
      </c>
      <c r="U259">
        <f>IF(U81="","",SUM(U$6:U81))</f>
        <v>5527</v>
      </c>
      <c r="V259">
        <f>IF(V81="","",SUM(V$6:V81))</f>
        <v>42652</v>
      </c>
      <c r="W259">
        <f>IF(W81="","",SUM(W$6:W81))</f>
        <v>33084</v>
      </c>
      <c r="X259">
        <f>IF(X81="","",SUM(X$6:X81))</f>
        <v>9006</v>
      </c>
      <c r="Y259">
        <f>IF(Y81="","",SUM(Y$6:Y81))</f>
        <v>10871</v>
      </c>
      <c r="Z259">
        <f>IF(Z81="","",SUM(Z$6:Z81))</f>
        <v>33044</v>
      </c>
      <c r="AA259">
        <f>IF(AA81="","",SUM(AA$6:AA81))</f>
        <v>64608</v>
      </c>
      <c r="AB259">
        <f>IF(AB81="","",SUM(AB$6:AB81))</f>
        <v>42760</v>
      </c>
      <c r="AC259">
        <f>IF(AC81="","",SUM(AC$6:AC81))</f>
        <v>63721</v>
      </c>
      <c r="AD259">
        <f>IF(AD81="","",SUM(AD$6:AD81))</f>
        <v>51107</v>
      </c>
      <c r="AE259">
        <f>IF(AE81="","",SUM(AE$6:AE81))</f>
        <v>29267</v>
      </c>
      <c r="AF259">
        <f>IF(AF81="","",SUM(AF$6:AF81))</f>
        <v>57014</v>
      </c>
      <c r="AG259">
        <f>IF(AG81="","",SUM(AG$6:AG81))</f>
        <v>41275</v>
      </c>
      <c r="AH259">
        <f>IF(AH81="","",SUM(AH$6:AH81))</f>
        <v>28609</v>
      </c>
      <c r="AI259">
        <f>IF(AI81="","",SUM(AI$6:AI81))</f>
        <v>29122</v>
      </c>
      <c r="AJ259">
        <f>IF(AJ81="","",SUM(AJ$6:AJ81))</f>
        <v>61052</v>
      </c>
      <c r="AK259">
        <f>IF(AK81="","",SUM(AK$6:AK81))</f>
        <v>53496</v>
      </c>
      <c r="AL259">
        <f>IF(AL81="","",SUM(AL$6:AL81))</f>
        <v>107738</v>
      </c>
      <c r="AM259">
        <f>IF(AM81="","",SUM(AM$6:AM81))</f>
        <v>43276</v>
      </c>
      <c r="AN259">
        <f>IF(AN81="","",SUM(AN$6:AN81))</f>
        <v>97877</v>
      </c>
      <c r="AO259">
        <f>IF(AO81="","",SUM(AO$6:AO81))</f>
        <v>51004</v>
      </c>
      <c r="AP259">
        <f>IF(AP81="","",SUM(AP$6:AP81))</f>
        <v>80342</v>
      </c>
      <c r="AQ259">
        <f>IF(AQ81="","",SUM(AQ$6:AQ81))</f>
        <v>32905</v>
      </c>
      <c r="AR259">
        <f>IF(AR81="","",SUM(AR$6:AR81))</f>
        <v>76217</v>
      </c>
      <c r="AS259">
        <f>IF(AS81="","",SUM(AS$6:AS81))</f>
        <v>121239</v>
      </c>
      <c r="AT259">
        <f>IF(AT81="","",SUM(AT$6:AT81))</f>
        <v>46118</v>
      </c>
      <c r="AU259">
        <f>IF(AU81="","",SUM(AU$6:AU81))</f>
        <v>62862</v>
      </c>
    </row>
    <row r="260" spans="1:47" x14ac:dyDescent="0.25">
      <c r="A260" s="2">
        <v>44419</v>
      </c>
      <c r="B260">
        <f>IF(B82="","",SUM(B$6:B82))</f>
        <v>59859</v>
      </c>
      <c r="C260">
        <f>IF(C82="","",SUM(C$6:C82))</f>
        <v>94748</v>
      </c>
      <c r="D260">
        <f>IF(D82="","",SUM(D$6:D82))</f>
        <v>30855</v>
      </c>
      <c r="E260">
        <f>IF(E82="","",SUM(E$6:E82))</f>
        <v>69561</v>
      </c>
      <c r="F260">
        <f>IF(F82="","",SUM(F$6:F82))</f>
        <v>65138</v>
      </c>
      <c r="G260">
        <f>IF(G82="","",SUM(G$6:G82))</f>
        <v>59718</v>
      </c>
      <c r="H260">
        <f>IF(H82="","",SUM(H$6:H82))</f>
        <v>89622</v>
      </c>
      <c r="I260">
        <f>IF(I82="","",SUM(I$6:I82))</f>
        <v>65438</v>
      </c>
      <c r="J260">
        <f>IF(J82="","",SUM(J$6:J82))</f>
        <v>72811</v>
      </c>
      <c r="K260">
        <f>IF(K82="","",SUM(K$6:K82))</f>
        <v>42603</v>
      </c>
      <c r="L260">
        <f>IF(L82="","",SUM(L$6:L82))</f>
        <v>49111</v>
      </c>
      <c r="M260">
        <f>IF(M82="","",SUM(M$6:M82))</f>
        <v>62187</v>
      </c>
      <c r="N260">
        <f>IF(N82="","",SUM(N$6:N82))</f>
        <v>53056</v>
      </c>
      <c r="O260">
        <f>IF(O82="","",SUM(O$6:O82))</f>
        <v>43229</v>
      </c>
      <c r="P260">
        <f>IF(P82="","",SUM(P$6:P82))</f>
        <v>32842</v>
      </c>
      <c r="Q260">
        <f>IF(Q82="","",SUM(Q$6:Q82))</f>
        <v>69128</v>
      </c>
      <c r="R260">
        <f>IF(R82="","",SUM(R$6:R82))</f>
        <v>64716</v>
      </c>
      <c r="S260">
        <f>IF(S82="","",SUM(S$6:S82))</f>
        <v>41086</v>
      </c>
      <c r="T260">
        <f>IF(T82="","",SUM(T$6:T82))</f>
        <v>26189</v>
      </c>
      <c r="U260">
        <f>IF(U82="","",SUM(U$6:U82))</f>
        <v>5554</v>
      </c>
      <c r="V260">
        <f>IF(V82="","",SUM(V$6:V82))</f>
        <v>42714</v>
      </c>
      <c r="W260">
        <f>IF(W82="","",SUM(W$6:W82))</f>
        <v>33395</v>
      </c>
      <c r="X260">
        <f>IF(X82="","",SUM(X$6:X82))</f>
        <v>9241</v>
      </c>
      <c r="Y260">
        <f>IF(Y82="","",SUM(Y$6:Y82))</f>
        <v>11021</v>
      </c>
      <c r="Z260">
        <f>IF(Z82="","",SUM(Z$6:Z82))</f>
        <v>33318</v>
      </c>
      <c r="AA260">
        <f>IF(AA82="","",SUM(AA$6:AA82))</f>
        <v>65376</v>
      </c>
      <c r="AB260">
        <f>IF(AB82="","",SUM(AB$6:AB82))</f>
        <v>43265</v>
      </c>
      <c r="AC260">
        <f>IF(AC82="","",SUM(AC$6:AC82))</f>
        <v>64725</v>
      </c>
      <c r="AD260">
        <f>IF(AD82="","",SUM(AD$6:AD82))</f>
        <v>52251</v>
      </c>
      <c r="AE260">
        <f>IF(AE82="","",SUM(AE$6:AE82))</f>
        <v>29497</v>
      </c>
      <c r="AF260">
        <f>IF(AF82="","",SUM(AF$6:AF82))</f>
        <v>58374</v>
      </c>
      <c r="AG260">
        <f>IF(AG82="","",SUM(AG$6:AG82))</f>
        <v>42100</v>
      </c>
      <c r="AH260">
        <f>IF(AH82="","",SUM(AH$6:AH82))</f>
        <v>29212</v>
      </c>
      <c r="AI260">
        <f>IF(AI82="","",SUM(AI$6:AI82))</f>
        <v>29722</v>
      </c>
      <c r="AJ260">
        <f>IF(AJ82="","",SUM(AJ$6:AJ82))</f>
        <v>61946</v>
      </c>
      <c r="AK260">
        <f>IF(AK82="","",SUM(AK$6:AK82))</f>
        <v>54289</v>
      </c>
      <c r="AL260">
        <f>IF(AL82="","",SUM(AL$6:AL82))</f>
        <v>108544</v>
      </c>
      <c r="AM260">
        <f>IF(AM82="","",SUM(AM$6:AM82))</f>
        <v>43393</v>
      </c>
      <c r="AN260">
        <f>IF(AN82="","",SUM(AN$6:AN82))</f>
        <v>98266</v>
      </c>
      <c r="AO260">
        <f>IF(AO82="","",SUM(AO$6:AO82))</f>
        <v>51669</v>
      </c>
      <c r="AP260">
        <f>IF(AP82="","",SUM(AP$6:AP82))</f>
        <v>80624</v>
      </c>
      <c r="AQ260">
        <f>IF(AQ82="","",SUM(AQ$6:AQ82))</f>
        <v>33148</v>
      </c>
      <c r="AR260">
        <f>IF(AR82="","",SUM(AR$6:AR82))</f>
        <v>76300</v>
      </c>
      <c r="AS260">
        <f>IF(AS82="","",SUM(AS$6:AS82))</f>
        <v>122935</v>
      </c>
      <c r="AT260">
        <f>IF(AT82="","",SUM(AT$6:AT82))</f>
        <v>46533</v>
      </c>
      <c r="AU260">
        <f>IF(AU82="","",SUM(AU$6:AU82))</f>
        <v>63810</v>
      </c>
    </row>
    <row r="261" spans="1:47" x14ac:dyDescent="0.25">
      <c r="A261" s="2">
        <v>44420</v>
      </c>
      <c r="B261">
        <f>IF(B83="","",SUM(B$6:B83))</f>
        <v>63120</v>
      </c>
      <c r="C261">
        <f>IF(C83="","",SUM(C$6:C83))</f>
        <v>94953</v>
      </c>
      <c r="D261">
        <f>IF(D83="","",SUM(D$6:D83))</f>
        <v>31229</v>
      </c>
      <c r="E261">
        <f>IF(E83="","",SUM(E$6:E83))</f>
        <v>73176</v>
      </c>
      <c r="F261">
        <f>IF(F83="","",SUM(F$6:F83))</f>
        <v>68704</v>
      </c>
      <c r="G261">
        <f>IF(G83="","",SUM(G$6:G83))</f>
        <v>62372</v>
      </c>
      <c r="H261">
        <f>IF(H83="","",SUM(H$6:H83))</f>
        <v>90424</v>
      </c>
      <c r="I261">
        <f>IF(I83="","",SUM(I$6:I83))</f>
        <v>65586</v>
      </c>
      <c r="J261">
        <f>IF(J83="","",SUM(J$6:J83))</f>
        <v>73037</v>
      </c>
      <c r="K261">
        <f>IF(K83="","",SUM(K$6:K83))</f>
        <v>44162</v>
      </c>
      <c r="L261">
        <f>IF(L83="","",SUM(L$6:L83))</f>
        <v>50847</v>
      </c>
      <c r="M261">
        <f>IF(M83="","",SUM(M$6:M83))</f>
        <v>63425</v>
      </c>
      <c r="N261">
        <f>IF(N83="","",SUM(N$6:N83))</f>
        <v>53453</v>
      </c>
      <c r="O261">
        <f>IF(O83="","",SUM(O$6:O83))</f>
        <v>43516</v>
      </c>
      <c r="P261">
        <f>IF(P83="","",SUM(P$6:P83))</f>
        <v>32906</v>
      </c>
      <c r="Q261">
        <f>IF(Q83="","",SUM(Q$6:Q83))</f>
        <v>70537</v>
      </c>
      <c r="R261">
        <f>IF(R83="","",SUM(R$6:R83))</f>
        <v>65607</v>
      </c>
      <c r="S261">
        <f>IF(S83="","",SUM(S$6:S83))</f>
        <v>41357</v>
      </c>
      <c r="T261">
        <f>IF(T83="","",SUM(T$6:T83))</f>
        <v>26589</v>
      </c>
      <c r="U261">
        <f>IF(U83="","",SUM(U$6:U83))</f>
        <v>5674</v>
      </c>
      <c r="V261">
        <f>IF(V83="","",SUM(V$6:V83))</f>
        <v>43858</v>
      </c>
      <c r="W261">
        <f>IF(W83="","",SUM(W$6:W83))</f>
        <v>33509</v>
      </c>
      <c r="X261">
        <f>IF(X83="","",SUM(X$6:X83))</f>
        <v>9577</v>
      </c>
      <c r="Y261">
        <f>IF(Y83="","",SUM(Y$6:Y83))</f>
        <v>11175</v>
      </c>
      <c r="Z261">
        <f>IF(Z83="","",SUM(Z$6:Z83))</f>
        <v>33845</v>
      </c>
      <c r="AA261">
        <f>IF(AA83="","",SUM(AA$6:AA83))</f>
        <v>65899</v>
      </c>
      <c r="AB261">
        <f>IF(AB83="","",SUM(AB$6:AB83))</f>
        <v>43815</v>
      </c>
      <c r="AC261">
        <f>IF(AC83="","",SUM(AC$6:AC83))</f>
        <v>66156</v>
      </c>
      <c r="AD261">
        <f>IF(AD83="","",SUM(AD$6:AD83))</f>
        <v>53147</v>
      </c>
      <c r="AE261">
        <f>IF(AE83="","",SUM(AE$6:AE83))</f>
        <v>29747</v>
      </c>
      <c r="AF261">
        <f>IF(AF83="","",SUM(AF$6:AF83))</f>
        <v>59190</v>
      </c>
      <c r="AG261">
        <f>IF(AG83="","",SUM(AG$6:AG83))</f>
        <v>43306</v>
      </c>
      <c r="AH261">
        <f>IF(AH83="","",SUM(AH$6:AH83))</f>
        <v>29406</v>
      </c>
      <c r="AI261">
        <f>IF(AI83="","",SUM(AI$6:AI83))</f>
        <v>29929</v>
      </c>
      <c r="AJ261">
        <f>IF(AJ83="","",SUM(AJ$6:AJ83))</f>
        <v>62926</v>
      </c>
      <c r="AK261">
        <f>IF(AK83="","",SUM(AK$6:AK83))</f>
        <v>57160</v>
      </c>
      <c r="AL261">
        <f>IF(AL83="","",SUM(AL$6:AL83))</f>
        <v>109336</v>
      </c>
      <c r="AM261">
        <f>IF(AM83="","",SUM(AM$6:AM83))</f>
        <v>43573</v>
      </c>
      <c r="AN261">
        <f>IF(AN83="","",SUM(AN$6:AN83))</f>
        <v>98284</v>
      </c>
      <c r="AO261">
        <f>IF(AO83="","",SUM(AO$6:AO83))</f>
        <v>52255</v>
      </c>
      <c r="AP261">
        <f>IF(AP83="","",SUM(AP$6:AP83))</f>
        <v>80962</v>
      </c>
      <c r="AQ261">
        <f>IF(AQ83="","",SUM(AQ$6:AQ83))</f>
        <v>33861</v>
      </c>
      <c r="AR261">
        <f>IF(AR83="","",SUM(AR$6:AR83))</f>
        <v>76702</v>
      </c>
      <c r="AS261">
        <f>IF(AS83="","",SUM(AS$6:AS83))</f>
        <v>125070</v>
      </c>
      <c r="AT261">
        <f>IF(AT83="","",SUM(AT$6:AT83))</f>
        <v>47445</v>
      </c>
      <c r="AU261">
        <f>IF(AU83="","",SUM(AU$6:AU83))</f>
        <v>65336</v>
      </c>
    </row>
    <row r="262" spans="1:47" x14ac:dyDescent="0.25">
      <c r="A262" s="2">
        <v>44421</v>
      </c>
      <c r="B262">
        <f>IF(B84="","",SUM(B$6:B84))</f>
        <v>64449</v>
      </c>
      <c r="C262">
        <f>IF(C84="","",SUM(C$6:C84))</f>
        <v>95469</v>
      </c>
      <c r="D262">
        <f>IF(D84="","",SUM(D$6:D84))</f>
        <v>31548</v>
      </c>
      <c r="E262">
        <f>IF(E84="","",SUM(E$6:E84))</f>
        <v>76441</v>
      </c>
      <c r="F262">
        <f>IF(F84="","",SUM(F$6:F84))</f>
        <v>69354</v>
      </c>
      <c r="G262">
        <f>IF(G84="","",SUM(G$6:G84))</f>
        <v>63162</v>
      </c>
      <c r="H262">
        <f>IF(H84="","",SUM(H$6:H84))</f>
        <v>91224</v>
      </c>
      <c r="I262">
        <f>IF(I84="","",SUM(I$6:I84))</f>
        <v>65866</v>
      </c>
      <c r="J262">
        <f>IF(J84="","",SUM(J$6:J84))</f>
        <v>73490</v>
      </c>
      <c r="K262">
        <f>IF(K84="","",SUM(K$6:K84))</f>
        <v>45785</v>
      </c>
      <c r="L262">
        <f>IF(L84="","",SUM(L$6:L84))</f>
        <v>52333</v>
      </c>
      <c r="M262">
        <f>IF(M84="","",SUM(M$6:M84))</f>
        <v>64041</v>
      </c>
      <c r="N262">
        <f>IF(N84="","",SUM(N$6:N84))</f>
        <v>55267</v>
      </c>
      <c r="O262">
        <f>IF(O84="","",SUM(O$6:O84))</f>
        <v>43822</v>
      </c>
      <c r="P262">
        <f>IF(P84="","",SUM(P$6:P84))</f>
        <v>32973</v>
      </c>
      <c r="Q262">
        <f>IF(Q84="","",SUM(Q$6:Q84))</f>
        <v>74699</v>
      </c>
      <c r="R262">
        <f>IF(R84="","",SUM(R$6:R84))</f>
        <v>65910</v>
      </c>
      <c r="S262">
        <f>IF(S84="","",SUM(S$6:S84))</f>
        <v>41584</v>
      </c>
      <c r="T262">
        <f>IF(T84="","",SUM(T$6:T84))</f>
        <v>26745</v>
      </c>
      <c r="U262">
        <f>IF(U84="","",SUM(U$6:U84))</f>
        <v>5819</v>
      </c>
      <c r="V262">
        <f>IF(V84="","",SUM(V$6:V84))</f>
        <v>44313</v>
      </c>
      <c r="W262">
        <f>IF(W84="","",SUM(W$6:W84))</f>
        <v>33979</v>
      </c>
      <c r="X262">
        <f>IF(X84="","",SUM(X$6:X84))</f>
        <v>9684</v>
      </c>
      <c r="Y262">
        <f>IF(Y84="","",SUM(Y$6:Y84))</f>
        <v>11359</v>
      </c>
      <c r="Z262">
        <f>IF(Z84="","",SUM(Z$6:Z84))</f>
        <v>34655</v>
      </c>
      <c r="AA262">
        <f>IF(AA84="","",SUM(AA$6:AA84))</f>
        <v>66808</v>
      </c>
      <c r="AB262">
        <f>IF(AB84="","",SUM(AB$6:AB84))</f>
        <v>44498</v>
      </c>
      <c r="AC262">
        <f>IF(AC84="","",SUM(AC$6:AC84))</f>
        <v>67216</v>
      </c>
      <c r="AD262">
        <f>IF(AD84="","",SUM(AD$6:AD84))</f>
        <v>53934</v>
      </c>
      <c r="AE262">
        <f>IF(AE84="","",SUM(AE$6:AE84))</f>
        <v>30105</v>
      </c>
      <c r="AF262">
        <f>IF(AF84="","",SUM(AF$6:AF84))</f>
        <v>60399</v>
      </c>
      <c r="AG262">
        <f>IF(AG84="","",SUM(AG$6:AG84))</f>
        <v>45118</v>
      </c>
      <c r="AH262">
        <f>IF(AH84="","",SUM(AH$6:AH84))</f>
        <v>29539</v>
      </c>
      <c r="AI262">
        <f>IF(AI84="","",SUM(AI$6:AI84))</f>
        <v>30133</v>
      </c>
      <c r="AJ262">
        <f>IF(AJ84="","",SUM(AJ$6:AJ84))</f>
        <v>63422</v>
      </c>
      <c r="AK262">
        <f>IF(AK84="","",SUM(AK$6:AK84))</f>
        <v>58212</v>
      </c>
      <c r="AL262">
        <f>IF(AL84="","",SUM(AL$6:AL84))</f>
        <v>109873</v>
      </c>
      <c r="AM262">
        <f>IF(AM84="","",SUM(AM$6:AM84))</f>
        <v>43679</v>
      </c>
      <c r="AN262">
        <f>IF(AN84="","",SUM(AN$6:AN84))</f>
        <v>98377</v>
      </c>
      <c r="AO262">
        <f>IF(AO84="","",SUM(AO$6:AO84))</f>
        <v>53521</v>
      </c>
      <c r="AP262">
        <f>IF(AP84="","",SUM(AP$6:AP84))</f>
        <v>81293</v>
      </c>
      <c r="AQ262">
        <f>IF(AQ84="","",SUM(AQ$6:AQ84))</f>
        <v>34166</v>
      </c>
      <c r="AR262">
        <f>IF(AR84="","",SUM(AR$6:AR84))</f>
        <v>77104</v>
      </c>
      <c r="AS262">
        <f>IF(AS84="","",SUM(AS$6:AS84))</f>
        <v>126524</v>
      </c>
      <c r="AT262">
        <f>IF(AT84="","",SUM(AT$6:AT84))</f>
        <v>47661</v>
      </c>
      <c r="AU262">
        <f>IF(AU84="","",SUM(AU$6:AU84))</f>
        <v>66323</v>
      </c>
    </row>
    <row r="263" spans="1:47" x14ac:dyDescent="0.25">
      <c r="A263" s="2">
        <v>44422</v>
      </c>
      <c r="B263">
        <f>IF(B85="","",SUM(B$6:B85))</f>
        <v>65016</v>
      </c>
      <c r="C263">
        <f>IF(C85="","",SUM(C$6:C85))</f>
        <v>95856</v>
      </c>
      <c r="D263">
        <f>IF(D85="","",SUM(D$6:D85))</f>
        <v>31767</v>
      </c>
      <c r="E263">
        <f>IF(E85="","",SUM(E$6:E85))</f>
        <v>78485</v>
      </c>
      <c r="F263">
        <f>IF(F85="","",SUM(F$6:F85))</f>
        <v>70941</v>
      </c>
      <c r="G263">
        <f>IF(G85="","",SUM(G$6:G85))</f>
        <v>66017</v>
      </c>
      <c r="H263">
        <f>IF(H85="","",SUM(H$6:H85))</f>
        <v>91636</v>
      </c>
      <c r="I263">
        <f>IF(I85="","",SUM(I$6:I85))</f>
        <v>66324</v>
      </c>
      <c r="J263">
        <f>IF(J85="","",SUM(J$6:J85))</f>
        <v>73830</v>
      </c>
      <c r="K263">
        <f>IF(K85="","",SUM(K$6:K85))</f>
        <v>47690</v>
      </c>
      <c r="L263">
        <f>IF(L85="","",SUM(L$6:L85))</f>
        <v>54541</v>
      </c>
      <c r="M263">
        <f>IF(M85="","",SUM(M$6:M85))</f>
        <v>64714</v>
      </c>
      <c r="N263">
        <f>IF(N85="","",SUM(N$6:N85))</f>
        <v>56182</v>
      </c>
      <c r="O263">
        <f>IF(O85="","",SUM(O$6:O85))</f>
        <v>44356</v>
      </c>
      <c r="P263">
        <f>IF(P85="","",SUM(P$6:P85))</f>
        <v>33297</v>
      </c>
      <c r="Q263">
        <f>IF(Q85="","",SUM(Q$6:Q85))</f>
        <v>75300</v>
      </c>
      <c r="R263">
        <f>IF(R85="","",SUM(R$6:R85))</f>
        <v>66322</v>
      </c>
      <c r="S263">
        <f>IF(S85="","",SUM(S$6:S85))</f>
        <v>42003</v>
      </c>
      <c r="T263">
        <f>IF(T85="","",SUM(T$6:T85))</f>
        <v>26879</v>
      </c>
      <c r="U263">
        <f>IF(U85="","",SUM(U$6:U85))</f>
        <v>6053</v>
      </c>
      <c r="V263">
        <f>IF(V85="","",SUM(V$6:V85))</f>
        <v>44606</v>
      </c>
      <c r="W263">
        <f>IF(W85="","",SUM(W$6:W85))</f>
        <v>34441</v>
      </c>
      <c r="X263">
        <f>IF(X85="","",SUM(X$6:X85))</f>
        <v>9816</v>
      </c>
      <c r="Y263">
        <f>IF(Y85="","",SUM(Y$6:Y85))</f>
        <v>11601</v>
      </c>
      <c r="Z263">
        <f>IF(Z85="","",SUM(Z$6:Z85))</f>
        <v>34886</v>
      </c>
      <c r="AA263">
        <f>IF(AA85="","",SUM(AA$6:AA85))</f>
        <v>67497</v>
      </c>
      <c r="AB263">
        <f>IF(AB85="","",SUM(AB$6:AB85))</f>
        <v>44865</v>
      </c>
      <c r="AC263">
        <f>IF(AC85="","",SUM(AC$6:AC85))</f>
        <v>68010</v>
      </c>
      <c r="AD263">
        <f>IF(AD85="","",SUM(AD$6:AD85))</f>
        <v>55373</v>
      </c>
      <c r="AE263">
        <f>IF(AE85="","",SUM(AE$6:AE85))</f>
        <v>31177</v>
      </c>
      <c r="AF263">
        <f>IF(AF85="","",SUM(AF$6:AF85))</f>
        <v>61090</v>
      </c>
      <c r="AG263">
        <f>IF(AG85="","",SUM(AG$6:AG85))</f>
        <v>47806</v>
      </c>
      <c r="AH263">
        <f>IF(AH85="","",SUM(AH$6:AH85))</f>
        <v>29699</v>
      </c>
      <c r="AI263">
        <f>IF(AI85="","",SUM(AI$6:AI85))</f>
        <v>30317</v>
      </c>
      <c r="AJ263">
        <f>IF(AJ85="","",SUM(AJ$6:AJ85))</f>
        <v>64121</v>
      </c>
      <c r="AK263">
        <f>IF(AK85="","",SUM(AK$6:AK85))</f>
        <v>58767</v>
      </c>
      <c r="AL263">
        <f>IF(AL85="","",SUM(AL$6:AL85))</f>
        <v>110433</v>
      </c>
      <c r="AM263">
        <f>IF(AM85="","",SUM(AM$6:AM85))</f>
        <v>43741</v>
      </c>
      <c r="AN263">
        <f>IF(AN85="","",SUM(AN$6:AN85))</f>
        <v>98572</v>
      </c>
      <c r="AO263">
        <f>IF(AO85="","",SUM(AO$6:AO85))</f>
        <v>54405</v>
      </c>
      <c r="AP263">
        <f>IF(AP85="","",SUM(AP$6:AP85))</f>
        <v>81685</v>
      </c>
      <c r="AQ263">
        <f>IF(AQ85="","",SUM(AQ$6:AQ85))</f>
        <v>34800</v>
      </c>
      <c r="AR263">
        <f>IF(AR85="","",SUM(AR$6:AR85))</f>
        <v>77688</v>
      </c>
      <c r="AS263">
        <f>IF(AS85="","",SUM(AS$6:AS85))</f>
        <v>127565</v>
      </c>
      <c r="AT263">
        <f>IF(AT85="","",SUM(AT$6:AT85))</f>
        <v>48031</v>
      </c>
      <c r="AU263">
        <f>IF(AU85="","",SUM(AU$6:AU85))</f>
        <v>67061</v>
      </c>
    </row>
    <row r="264" spans="1:47" x14ac:dyDescent="0.25">
      <c r="A264" s="2">
        <v>44423</v>
      </c>
      <c r="B264">
        <f>IF(B86="","",SUM(B$6:B86))</f>
        <v>67216</v>
      </c>
      <c r="C264">
        <f>IF(C86="","",SUM(C$6:C86))</f>
        <v>96028</v>
      </c>
      <c r="D264">
        <f>IF(D86="","",SUM(D$6:D86))</f>
        <v>32282</v>
      </c>
      <c r="E264">
        <f>IF(E86="","",SUM(E$6:E86))</f>
        <v>83047</v>
      </c>
      <c r="F264">
        <f>IF(F86="","",SUM(F$6:F86))</f>
        <v>72537</v>
      </c>
      <c r="G264">
        <f>IF(G86="","",SUM(G$6:G86))</f>
        <v>67413</v>
      </c>
      <c r="H264">
        <f>IF(H86="","",SUM(H$6:H86))</f>
        <v>92466</v>
      </c>
      <c r="I264">
        <f>IF(I86="","",SUM(I$6:I86))</f>
        <v>67287</v>
      </c>
      <c r="J264">
        <f>IF(J86="","",SUM(J$6:J86))</f>
        <v>74413</v>
      </c>
      <c r="K264">
        <f>IF(K86="","",SUM(K$6:K86))</f>
        <v>49194</v>
      </c>
      <c r="L264">
        <f>IF(L86="","",SUM(L$6:L86))</f>
        <v>56164</v>
      </c>
      <c r="M264">
        <f>IF(M86="","",SUM(M$6:M86))</f>
        <v>66182</v>
      </c>
      <c r="N264">
        <f>IF(N86="","",SUM(N$6:N86))</f>
        <v>57086</v>
      </c>
      <c r="O264">
        <f>IF(O86="","",SUM(O$6:O86))</f>
        <v>44818</v>
      </c>
      <c r="P264">
        <f>IF(P86="","",SUM(P$6:P86))</f>
        <v>33730</v>
      </c>
      <c r="Q264">
        <f>IF(Q86="","",SUM(Q$6:Q86))</f>
        <v>75628</v>
      </c>
      <c r="R264">
        <f>IF(R86="","",SUM(R$6:R86))</f>
        <v>67172</v>
      </c>
      <c r="S264">
        <f>IF(S86="","",SUM(S$6:S86))</f>
        <v>43023</v>
      </c>
      <c r="T264">
        <f>IF(T86="","",SUM(T$6:T86))</f>
        <v>27169</v>
      </c>
      <c r="U264">
        <f>IF(U86="","",SUM(U$6:U86))</f>
        <v>6111</v>
      </c>
      <c r="V264">
        <f>IF(V86="","",SUM(V$6:V86))</f>
        <v>44797</v>
      </c>
      <c r="W264">
        <f>IF(W86="","",SUM(W$6:W86))</f>
        <v>34777</v>
      </c>
      <c r="X264">
        <f>IF(X86="","",SUM(X$6:X86))</f>
        <v>9929</v>
      </c>
      <c r="Y264">
        <f>IF(Y86="","",SUM(Y$6:Y86))</f>
        <v>11845</v>
      </c>
      <c r="Z264">
        <f>IF(Z86="","",SUM(Z$6:Z86))</f>
        <v>35821</v>
      </c>
      <c r="AA264">
        <f>IF(AA86="","",SUM(AA$6:AA86))</f>
        <v>68709</v>
      </c>
      <c r="AB264">
        <f>IF(AB86="","",SUM(AB$6:AB86))</f>
        <v>45052</v>
      </c>
      <c r="AC264">
        <f>IF(AC86="","",SUM(AC$6:AC86))</f>
        <v>68314</v>
      </c>
      <c r="AD264">
        <f>IF(AD86="","",SUM(AD$6:AD86))</f>
        <v>56069</v>
      </c>
      <c r="AE264">
        <f>IF(AE86="","",SUM(AE$6:AE86))</f>
        <v>32251</v>
      </c>
      <c r="AF264">
        <f>IF(AF86="","",SUM(AF$6:AF86))</f>
        <v>61636</v>
      </c>
      <c r="AG264">
        <f>IF(AG86="","",SUM(AG$6:AG86))</f>
        <v>50123</v>
      </c>
      <c r="AH264">
        <f>IF(AH86="","",SUM(AH$6:AH86))</f>
        <v>29799</v>
      </c>
      <c r="AI264">
        <f>IF(AI86="","",SUM(AI$6:AI86))</f>
        <v>30521</v>
      </c>
      <c r="AJ264">
        <f>IF(AJ86="","",SUM(AJ$6:AJ86))</f>
        <v>65012</v>
      </c>
      <c r="AK264">
        <f>IF(AK86="","",SUM(AK$6:AK86))</f>
        <v>60329</v>
      </c>
      <c r="AL264">
        <f>IF(AL86="","",SUM(AL$6:AL86))</f>
        <v>111043</v>
      </c>
      <c r="AM264">
        <f>IF(AM86="","",SUM(AM$6:AM86))</f>
        <v>43953</v>
      </c>
      <c r="AN264">
        <f>IF(AN86="","",SUM(AN$6:AN86))</f>
        <v>98675</v>
      </c>
      <c r="AO264">
        <f>IF(AO86="","",SUM(AO$6:AO86))</f>
        <v>55347</v>
      </c>
      <c r="AP264">
        <f>IF(AP86="","",SUM(AP$6:AP86))</f>
        <v>81860</v>
      </c>
      <c r="AQ264">
        <f>IF(AQ86="","",SUM(AQ$6:AQ86))</f>
        <v>34848</v>
      </c>
      <c r="AR264">
        <f>IF(AR86="","",SUM(AR$6:AR86))</f>
        <v>78188</v>
      </c>
      <c r="AS264">
        <f>IF(AS86="","",SUM(AS$6:AS86))</f>
        <v>128675</v>
      </c>
      <c r="AT264">
        <f>IF(AT86="","",SUM(AT$6:AT86))</f>
        <v>48782</v>
      </c>
      <c r="AU264">
        <f>IF(AU86="","",SUM(AU$6:AU86))</f>
        <v>67549</v>
      </c>
    </row>
    <row r="265" spans="1:47" x14ac:dyDescent="0.25">
      <c r="A265" s="2">
        <v>44424</v>
      </c>
      <c r="B265">
        <f>IF(B87="","",SUM(B$6:B87))</f>
        <v>67546</v>
      </c>
      <c r="C265">
        <f>IF(C87="","",SUM(C$6:C87))</f>
        <v>96241</v>
      </c>
      <c r="D265">
        <f>IF(D87="","",SUM(D$6:D87))</f>
        <v>32695</v>
      </c>
      <c r="E265">
        <f>IF(E87="","",SUM(E$6:E87))</f>
        <v>83907</v>
      </c>
      <c r="F265">
        <f>IF(F87="","",SUM(F$6:F87))</f>
        <v>73393</v>
      </c>
      <c r="G265">
        <f>IF(G87="","",SUM(G$6:G87))</f>
        <v>68368</v>
      </c>
      <c r="H265">
        <f>IF(H87="","",SUM(H$6:H87))</f>
        <v>92888</v>
      </c>
      <c r="I265">
        <f>IF(I87="","",SUM(I$6:I87))</f>
        <v>67607</v>
      </c>
      <c r="J265">
        <f>IF(J87="","",SUM(J$6:J87))</f>
        <v>75048</v>
      </c>
      <c r="K265">
        <f>IF(K87="","",SUM(K$6:K87))</f>
        <v>51605</v>
      </c>
      <c r="L265">
        <f>IF(L87="","",SUM(L$6:L87))</f>
        <v>58092</v>
      </c>
      <c r="M265">
        <f>IF(M87="","",SUM(M$6:M87))</f>
        <v>68523</v>
      </c>
      <c r="N265">
        <f>IF(N87="","",SUM(N$6:N87))</f>
        <v>58561</v>
      </c>
      <c r="O265">
        <f>IF(O87="","",SUM(O$6:O87))</f>
        <v>45186</v>
      </c>
      <c r="P265">
        <f>IF(P87="","",SUM(P$6:P87))</f>
        <v>34917</v>
      </c>
      <c r="Q265">
        <f>IF(Q87="","",SUM(Q$6:Q87))</f>
        <v>75998</v>
      </c>
      <c r="R265">
        <f>IF(R87="","",SUM(R$6:R87))</f>
        <v>68098</v>
      </c>
      <c r="S265">
        <f>IF(S87="","",SUM(S$6:S87))</f>
        <v>44074</v>
      </c>
      <c r="T265">
        <f>IF(T87="","",SUM(T$6:T87))</f>
        <v>27584</v>
      </c>
      <c r="U265">
        <f>IF(U87="","",SUM(U$6:U87))</f>
        <v>6166</v>
      </c>
      <c r="V265">
        <f>IF(V87="","",SUM(V$6:V87))</f>
        <v>45008</v>
      </c>
      <c r="W265">
        <f>IF(W87="","",SUM(W$6:W87))</f>
        <v>35144</v>
      </c>
      <c r="X265">
        <f>IF(X87="","",SUM(X$6:X87))</f>
        <v>10048</v>
      </c>
      <c r="Y265">
        <f>IF(Y87="","",SUM(Y$6:Y87))</f>
        <v>11974</v>
      </c>
      <c r="Z265">
        <f>IF(Z87="","",SUM(Z$6:Z87))</f>
        <v>35932</v>
      </c>
      <c r="AA265">
        <f>IF(AA87="","",SUM(AA$6:AA87))</f>
        <v>69248</v>
      </c>
      <c r="AB265">
        <f>IF(AB87="","",SUM(AB$6:AB87))</f>
        <v>45304</v>
      </c>
      <c r="AC265">
        <f>IF(AC87="","",SUM(AC$6:AC87))</f>
        <v>68699</v>
      </c>
      <c r="AD265">
        <f>IF(AD87="","",SUM(AD$6:AD87))</f>
        <v>56580</v>
      </c>
      <c r="AE265">
        <f>IF(AE87="","",SUM(AE$6:AE87))</f>
        <v>33075</v>
      </c>
      <c r="AF265">
        <f>IF(AF87="","",SUM(AF$6:AF87))</f>
        <v>62929</v>
      </c>
      <c r="AG265">
        <f>IF(AG87="","",SUM(AG$6:AG87))</f>
        <v>52031</v>
      </c>
      <c r="AH265">
        <f>IF(AH87="","",SUM(AH$6:AH87))</f>
        <v>30011</v>
      </c>
      <c r="AI265">
        <f>IF(AI87="","",SUM(AI$6:AI87))</f>
        <v>31180</v>
      </c>
      <c r="AJ265">
        <f>IF(AJ87="","",SUM(AJ$6:AJ87))</f>
        <v>65412</v>
      </c>
      <c r="AK265">
        <f>IF(AK87="","",SUM(AK$6:AK87))</f>
        <v>60978</v>
      </c>
      <c r="AL265">
        <f>IF(AL87="","",SUM(AL$6:AL87))</f>
        <v>111892</v>
      </c>
      <c r="AM265">
        <f>IF(AM87="","",SUM(AM$6:AM87))</f>
        <v>44074</v>
      </c>
      <c r="AN265">
        <f>IF(AN87="","",SUM(AN$6:AN87))</f>
        <v>98744</v>
      </c>
      <c r="AO265">
        <f>IF(AO87="","",SUM(AO$6:AO87))</f>
        <v>57108</v>
      </c>
      <c r="AP265">
        <f>IF(AP87="","",SUM(AP$6:AP87))</f>
        <v>82262</v>
      </c>
      <c r="AQ265">
        <f>IF(AQ87="","",SUM(AQ$6:AQ87))</f>
        <v>35389</v>
      </c>
      <c r="AR265">
        <f>IF(AR87="","",SUM(AR$6:AR87))</f>
        <v>78454</v>
      </c>
      <c r="AS265">
        <f>IF(AS87="","",SUM(AS$6:AS87))</f>
        <v>129763</v>
      </c>
      <c r="AT265">
        <f>IF(AT87="","",SUM(AT$6:AT87))</f>
        <v>49458</v>
      </c>
      <c r="AU265">
        <f>IF(AU87="","",SUM(AU$6:AU87))</f>
        <v>67826</v>
      </c>
    </row>
    <row r="266" spans="1:47" x14ac:dyDescent="0.25">
      <c r="A266" s="2">
        <v>44425</v>
      </c>
      <c r="B266">
        <f>IF(B88="","",SUM(B$6:B88))</f>
        <v>68140</v>
      </c>
      <c r="C266">
        <f>IF(C88="","",SUM(C$6:C88))</f>
        <v>96430</v>
      </c>
      <c r="D266">
        <f>IF(D88="","",SUM(D$6:D88))</f>
        <v>33132</v>
      </c>
      <c r="E266">
        <f>IF(E88="","",SUM(E$6:E88))</f>
        <v>84713</v>
      </c>
      <c r="F266">
        <f>IF(F88="","",SUM(F$6:F88))</f>
        <v>74944</v>
      </c>
      <c r="G266">
        <f>IF(G88="","",SUM(G$6:G88))</f>
        <v>70451</v>
      </c>
      <c r="H266">
        <f>IF(H88="","",SUM(H$6:H88))</f>
        <v>93809</v>
      </c>
      <c r="I266">
        <f>IF(I88="","",SUM(I$6:I88))</f>
        <v>67917</v>
      </c>
      <c r="J266">
        <f>IF(J88="","",SUM(J$6:J88))</f>
        <v>76445</v>
      </c>
      <c r="K266">
        <f>IF(K88="","",SUM(K$6:K88))</f>
        <v>52682</v>
      </c>
      <c r="L266">
        <f>IF(L88="","",SUM(L$6:L88))</f>
        <v>59295</v>
      </c>
      <c r="M266">
        <f>IF(M88="","",SUM(M$6:M88))</f>
        <v>73285</v>
      </c>
      <c r="N266">
        <f>IF(N88="","",SUM(N$6:N88))</f>
        <v>60590</v>
      </c>
      <c r="O266">
        <f>IF(O88="","",SUM(O$6:O88))</f>
        <v>45361</v>
      </c>
      <c r="P266">
        <f>IF(P88="","",SUM(P$6:P88))</f>
        <v>35605</v>
      </c>
      <c r="Q266">
        <f>IF(Q88="","",SUM(Q$6:Q88))</f>
        <v>76251</v>
      </c>
      <c r="R266">
        <f>IF(R88="","",SUM(R$6:R88))</f>
        <v>68168</v>
      </c>
      <c r="S266">
        <f>IF(S88="","",SUM(S$6:S88))</f>
        <v>44574</v>
      </c>
      <c r="T266">
        <f>IF(T88="","",SUM(T$6:T88))</f>
        <v>27789</v>
      </c>
      <c r="U266">
        <f>IF(U88="","",SUM(U$6:U88))</f>
        <v>6199</v>
      </c>
      <c r="V266">
        <f>IF(V88="","",SUM(V$6:V88))</f>
        <v>45307</v>
      </c>
      <c r="W266">
        <f>IF(W88="","",SUM(W$6:W88))</f>
        <v>35388</v>
      </c>
      <c r="X266">
        <f>IF(X88="","",SUM(X$6:X88))</f>
        <v>10215</v>
      </c>
      <c r="Y266">
        <f>IF(Y88="","",SUM(Y$6:Y88))</f>
        <v>12090</v>
      </c>
      <c r="Z266">
        <f>IF(Z88="","",SUM(Z$6:Z88))</f>
        <v>36171</v>
      </c>
      <c r="AA266">
        <f>IF(AA88="","",SUM(AA$6:AA88))</f>
        <v>69867</v>
      </c>
      <c r="AB266">
        <f>IF(AB88="","",SUM(AB$6:AB88))</f>
        <v>45754</v>
      </c>
      <c r="AC266">
        <f>IF(AC88="","",SUM(AC$6:AC88))</f>
        <v>68920</v>
      </c>
      <c r="AD266">
        <f>IF(AD88="","",SUM(AD$6:AD88))</f>
        <v>56991</v>
      </c>
      <c r="AE266">
        <f>IF(AE88="","",SUM(AE$6:AE88))</f>
        <v>33547</v>
      </c>
      <c r="AF266">
        <f>IF(AF88="","",SUM(AF$6:AF88))</f>
        <v>63938</v>
      </c>
      <c r="AG266">
        <f>IF(AG88="","",SUM(AG$6:AG88))</f>
        <v>52567</v>
      </c>
      <c r="AH266">
        <f>IF(AH88="","",SUM(AH$6:AH88))</f>
        <v>30221</v>
      </c>
      <c r="AI266">
        <f>IF(AI88="","",SUM(AI$6:AI88))</f>
        <v>31415</v>
      </c>
      <c r="AJ266">
        <f>IF(AJ88="","",SUM(AJ$6:AJ88))</f>
        <v>65652</v>
      </c>
      <c r="AK266">
        <f>IF(AK88="","",SUM(AK$6:AK88))</f>
        <v>61529</v>
      </c>
      <c r="AL266">
        <f>IF(AL88="","",SUM(AL$6:AL88))</f>
        <v>112352</v>
      </c>
      <c r="AM266">
        <f>IF(AM88="","",SUM(AM$6:AM88))</f>
        <v>44235</v>
      </c>
      <c r="AN266">
        <f>IF(AN88="","",SUM(AN$6:AN88))</f>
        <v>98909</v>
      </c>
      <c r="AO266">
        <f>IF(AO88="","",SUM(AO$6:AO88))</f>
        <v>58026</v>
      </c>
      <c r="AP266">
        <f>IF(AP88="","",SUM(AP$6:AP88))</f>
        <v>82460</v>
      </c>
      <c r="AQ266">
        <f>IF(AQ88="","",SUM(AQ$6:AQ88))</f>
        <v>36017</v>
      </c>
      <c r="AR266">
        <f>IF(AR88="","",SUM(AR$6:AR88))</f>
        <v>79376</v>
      </c>
      <c r="AS266">
        <f>IF(AS88="","",SUM(AS$6:AS88))</f>
        <v>130421</v>
      </c>
      <c r="AT266">
        <f>IF(AT88="","",SUM(AT$6:AT88))</f>
        <v>50200</v>
      </c>
      <c r="AU266">
        <f>IF(AU88="","",SUM(AU$6:AU88))</f>
        <v>68026</v>
      </c>
    </row>
    <row r="267" spans="1:47" x14ac:dyDescent="0.25">
      <c r="A267" s="2">
        <v>44426</v>
      </c>
      <c r="B267">
        <f>IF(B89="","",SUM(B$6:B89))</f>
        <v>68821</v>
      </c>
      <c r="C267">
        <f>IF(C89="","",SUM(C$6:C89))</f>
        <v>96447</v>
      </c>
      <c r="D267">
        <f>IF(D89="","",SUM(D$6:D89))</f>
        <v>33437</v>
      </c>
      <c r="E267">
        <f>IF(E89="","",SUM(E$6:E89))</f>
        <v>85652</v>
      </c>
      <c r="F267">
        <f>IF(F89="","",SUM(F$6:F89))</f>
        <v>76948</v>
      </c>
      <c r="G267">
        <f>IF(G89="","",SUM(G$6:G89))</f>
        <v>71511</v>
      </c>
      <c r="H267">
        <f>IF(H89="","",SUM(H$6:H89))</f>
        <v>95292</v>
      </c>
      <c r="I267">
        <f>IF(I89="","",SUM(I$6:I89))</f>
        <v>68206</v>
      </c>
      <c r="J267">
        <f>IF(J89="","",SUM(J$6:J89))</f>
        <v>78333</v>
      </c>
      <c r="K267">
        <f>IF(K89="","",SUM(K$6:K89))</f>
        <v>53489</v>
      </c>
      <c r="L267">
        <f>IF(L89="","",SUM(L$6:L89))</f>
        <v>62140</v>
      </c>
      <c r="M267">
        <f>IF(M89="","",SUM(M$6:M89))</f>
        <v>75453</v>
      </c>
      <c r="N267">
        <f>IF(N89="","",SUM(N$6:N89))</f>
        <v>62870</v>
      </c>
      <c r="O267">
        <f>IF(O89="","",SUM(O$6:O89))</f>
        <v>45642</v>
      </c>
      <c r="P267">
        <f>IF(P89="","",SUM(P$6:P89))</f>
        <v>37096</v>
      </c>
      <c r="Q267">
        <f>IF(Q89="","",SUM(Q$6:Q89))</f>
        <v>77693</v>
      </c>
      <c r="R267">
        <f>IF(R89="","",SUM(R$6:R89))</f>
        <v>68295</v>
      </c>
      <c r="S267">
        <f>IF(S89="","",SUM(S$6:S89))</f>
        <v>45515</v>
      </c>
      <c r="T267">
        <f>IF(T89="","",SUM(T$6:T89))</f>
        <v>28229</v>
      </c>
      <c r="U267">
        <f>IF(U89="","",SUM(U$6:U89))</f>
        <v>6211</v>
      </c>
      <c r="V267">
        <f>IF(V89="","",SUM(V$6:V89))</f>
        <v>45491</v>
      </c>
      <c r="W267">
        <f>IF(W89="","",SUM(W$6:W89))</f>
        <v>35607</v>
      </c>
      <c r="X267">
        <f>IF(X89="","",SUM(X$6:X89))</f>
        <v>10424</v>
      </c>
      <c r="Y267">
        <f>IF(Y89="","",SUM(Y$6:Y89))</f>
        <v>12238</v>
      </c>
      <c r="Z267">
        <f>IF(Z89="","",SUM(Z$6:Z89))</f>
        <v>36256</v>
      </c>
      <c r="AA267">
        <f>IF(AA89="","",SUM(AA$6:AA89))</f>
        <v>70470</v>
      </c>
      <c r="AB267">
        <f>IF(AB89="","",SUM(AB$6:AB89))</f>
        <v>46432</v>
      </c>
      <c r="AC267">
        <f>IF(AC89="","",SUM(AC$6:AC89))</f>
        <v>68961</v>
      </c>
      <c r="AD267">
        <f>IF(AD89="","",SUM(AD$6:AD89))</f>
        <v>57582</v>
      </c>
      <c r="AE267">
        <f>IF(AE89="","",SUM(AE$6:AE89))</f>
        <v>34152</v>
      </c>
      <c r="AF267">
        <f>IF(AF89="","",SUM(AF$6:AF89))</f>
        <v>64871</v>
      </c>
      <c r="AG267">
        <f>IF(AG89="","",SUM(AG$6:AG89))</f>
        <v>53485</v>
      </c>
      <c r="AH267">
        <f>IF(AH89="","",SUM(AH$6:AH89))</f>
        <v>30494</v>
      </c>
      <c r="AI267">
        <f>IF(AI89="","",SUM(AI$6:AI89))</f>
        <v>31521</v>
      </c>
      <c r="AJ267">
        <f>IF(AJ89="","",SUM(AJ$6:AJ89))</f>
        <v>66043</v>
      </c>
      <c r="AK267">
        <f>IF(AK89="","",SUM(AK$6:AK89))</f>
        <v>61969</v>
      </c>
      <c r="AL267">
        <f>IF(AL89="","",SUM(AL$6:AL89))</f>
        <v>112863</v>
      </c>
      <c r="AM267">
        <f>IF(AM89="","",SUM(AM$6:AM89))</f>
        <v>44318</v>
      </c>
      <c r="AN267">
        <f>IF(AN89="","",SUM(AN$6:AN89))</f>
        <v>99121</v>
      </c>
      <c r="AO267">
        <f>IF(AO89="","",SUM(AO$6:AO89))</f>
        <v>58884</v>
      </c>
      <c r="AP267">
        <f>IF(AP89="","",SUM(AP$6:AP89))</f>
        <v>82572</v>
      </c>
      <c r="AQ267">
        <f>IF(AQ89="","",SUM(AQ$6:AQ89))</f>
        <v>36945</v>
      </c>
      <c r="AR267">
        <f>IF(AR89="","",SUM(AR$6:AR89))</f>
        <v>79992</v>
      </c>
      <c r="AS267">
        <f>IF(AS89="","",SUM(AS$6:AS89))</f>
        <v>130912</v>
      </c>
      <c r="AT267">
        <f>IF(AT89="","",SUM(AT$6:AT89))</f>
        <v>51220</v>
      </c>
      <c r="AU267">
        <f>IF(AU89="","",SUM(AU$6:AU89))</f>
        <v>69100</v>
      </c>
    </row>
    <row r="268" spans="1:47" x14ac:dyDescent="0.25">
      <c r="A268" s="2">
        <v>44427</v>
      </c>
      <c r="B268">
        <f>IF(B90="","",SUM(B$6:B90))</f>
        <v>69449</v>
      </c>
      <c r="C268">
        <f>IF(C90="","",SUM(C$6:C90))</f>
        <v>96473</v>
      </c>
      <c r="D268">
        <f>IF(D90="","",SUM(D$6:D90))</f>
        <v>33545</v>
      </c>
      <c r="E268">
        <f>IF(E90="","",SUM(E$6:E90))</f>
        <v>85866</v>
      </c>
      <c r="F268">
        <f>IF(F90="","",SUM(F$6:F90))</f>
        <v>81078</v>
      </c>
      <c r="G268">
        <f>IF(G90="","",SUM(G$6:G90))</f>
        <v>73031</v>
      </c>
      <c r="H268">
        <f>IF(H90="","",SUM(H$6:H90))</f>
        <v>96200</v>
      </c>
      <c r="I268">
        <f>IF(I90="","",SUM(I$6:I90))</f>
        <v>68401</v>
      </c>
      <c r="J268">
        <f>IF(J90="","",SUM(J$6:J90))</f>
        <v>82760</v>
      </c>
      <c r="K268">
        <f>IF(K90="","",SUM(K$6:K90))</f>
        <v>56696</v>
      </c>
      <c r="L268">
        <f>IF(L90="","",SUM(L$6:L90))</f>
        <v>64869</v>
      </c>
      <c r="M268">
        <f>IF(M90="","",SUM(M$6:M90))</f>
        <v>78361</v>
      </c>
      <c r="N268">
        <f>IF(N90="","",SUM(N$6:N90))</f>
        <v>65051</v>
      </c>
      <c r="O268">
        <f>IF(O90="","",SUM(O$6:O90))</f>
        <v>45673</v>
      </c>
      <c r="P268">
        <f>IF(P90="","",SUM(P$6:P90))</f>
        <v>37599</v>
      </c>
      <c r="Q268">
        <f>IF(Q90="","",SUM(Q$6:Q90))</f>
        <v>78815</v>
      </c>
      <c r="R268">
        <f>IF(R90="","",SUM(R$6:R90))</f>
        <v>68501</v>
      </c>
      <c r="S268">
        <f>IF(S90="","",SUM(S$6:S90))</f>
        <v>45957</v>
      </c>
      <c r="T268">
        <f>IF(T90="","",SUM(T$6:T90))</f>
        <v>28729</v>
      </c>
      <c r="U268">
        <f>IF(U90="","",SUM(U$6:U90))</f>
        <v>6219</v>
      </c>
      <c r="V268">
        <f>IF(V90="","",SUM(V$6:V90))</f>
        <v>45719</v>
      </c>
      <c r="W268">
        <f>IF(W90="","",SUM(W$6:W90))</f>
        <v>36349</v>
      </c>
      <c r="X268">
        <f>IF(X90="","",SUM(X$6:X90))</f>
        <v>10556</v>
      </c>
      <c r="Y268">
        <f>IF(Y90="","",SUM(Y$6:Y90))</f>
        <v>12357</v>
      </c>
      <c r="Z268">
        <f>IF(Z90="","",SUM(Z$6:Z90))</f>
        <v>36544</v>
      </c>
      <c r="AA268">
        <f>IF(AA90="","",SUM(AA$6:AA90))</f>
        <v>70662</v>
      </c>
      <c r="AB268">
        <f>IF(AB90="","",SUM(AB$6:AB90))</f>
        <v>47272</v>
      </c>
      <c r="AC268">
        <f>IF(AC90="","",SUM(AC$6:AC90))</f>
        <v>69034</v>
      </c>
      <c r="AD268">
        <f>IF(AD90="","",SUM(AD$6:AD90))</f>
        <v>57783</v>
      </c>
      <c r="AE268">
        <f>IF(AE90="","",SUM(AE$6:AE90))</f>
        <v>34360</v>
      </c>
      <c r="AF268">
        <f>IF(AF90="","",SUM(AF$6:AF90))</f>
        <v>66022</v>
      </c>
      <c r="AG268">
        <f>IF(AG90="","",SUM(AG$6:AG90))</f>
        <v>54083</v>
      </c>
      <c r="AH268">
        <f>IF(AH90="","",SUM(AH$6:AH90))</f>
        <v>30895</v>
      </c>
      <c r="AI268">
        <f>IF(AI90="","",SUM(AI$6:AI90))</f>
        <v>31650</v>
      </c>
      <c r="AJ268">
        <f>IF(AJ90="","",SUM(AJ$6:AJ90))</f>
        <v>66531</v>
      </c>
      <c r="AK268">
        <f>IF(AK90="","",SUM(AK$6:AK90))</f>
        <v>62166</v>
      </c>
      <c r="AL268">
        <f>IF(AL90="","",SUM(AL$6:AL90))</f>
        <v>113615</v>
      </c>
      <c r="AM268">
        <f>IF(AM90="","",SUM(AM$6:AM90))</f>
        <v>44388</v>
      </c>
      <c r="AN268">
        <f>IF(AN90="","",SUM(AN$6:AN90))</f>
        <v>99686</v>
      </c>
      <c r="AO268">
        <f>IF(AO90="","",SUM(AO$6:AO90))</f>
        <v>59396</v>
      </c>
      <c r="AP268">
        <f>IF(AP90="","",SUM(AP$6:AP90))</f>
        <v>82781</v>
      </c>
      <c r="AQ268">
        <f>IF(AQ90="","",SUM(AQ$6:AQ90))</f>
        <v>37714</v>
      </c>
      <c r="AR268">
        <f>IF(AR90="","",SUM(AR$6:AR90))</f>
        <v>81185</v>
      </c>
      <c r="AS268">
        <f>IF(AS90="","",SUM(AS$6:AS90))</f>
        <v>132240</v>
      </c>
      <c r="AT268">
        <f>IF(AT90="","",SUM(AT$6:AT90))</f>
        <v>51900</v>
      </c>
      <c r="AU268">
        <f>IF(AU90="","",SUM(AU$6:AU90))</f>
        <v>70535</v>
      </c>
    </row>
    <row r="269" spans="1:47" x14ac:dyDescent="0.25">
      <c r="A269" s="2">
        <v>44428</v>
      </c>
      <c r="B269">
        <f>IF(B91="","",SUM(B$6:B91))</f>
        <v>69969</v>
      </c>
      <c r="C269">
        <f>IF(C91="","",SUM(C$6:C91))</f>
        <v>96488</v>
      </c>
      <c r="D269">
        <f>IF(D91="","",SUM(D$6:D91))</f>
        <v>33562</v>
      </c>
      <c r="E269">
        <f>IF(E91="","",SUM(E$6:E91))</f>
        <v>86446</v>
      </c>
      <c r="F269">
        <f>IF(F91="","",SUM(F$6:F91))</f>
        <v>82350</v>
      </c>
      <c r="G269">
        <f>IF(G91="","",SUM(G$6:G91))</f>
        <v>73601</v>
      </c>
      <c r="H269">
        <f>IF(H91="","",SUM(H$6:H91))</f>
        <v>96416</v>
      </c>
      <c r="I269">
        <f>IF(I91="","",SUM(I$6:I91))</f>
        <v>68586</v>
      </c>
      <c r="J269">
        <f>IF(J91="","",SUM(J$6:J91))</f>
        <v>86801</v>
      </c>
      <c r="K269">
        <f>IF(K91="","",SUM(K$6:K91))</f>
        <v>57751</v>
      </c>
      <c r="L269">
        <f>IF(L91="","",SUM(L$6:L91))</f>
        <v>65751</v>
      </c>
      <c r="M269">
        <f>IF(M91="","",SUM(M$6:M91))</f>
        <v>80043</v>
      </c>
      <c r="N269">
        <f>IF(N91="","",SUM(N$6:N91))</f>
        <v>66118</v>
      </c>
      <c r="O269">
        <f>IF(O91="","",SUM(O$6:O91))</f>
        <v>45768</v>
      </c>
      <c r="P269">
        <f>IF(P91="","",SUM(P$6:P91))</f>
        <v>38233</v>
      </c>
      <c r="Q269">
        <f>IF(Q91="","",SUM(Q$6:Q91))</f>
        <v>79190</v>
      </c>
      <c r="R269">
        <f>IF(R91="","",SUM(R$6:R91))</f>
        <v>68664</v>
      </c>
      <c r="S269">
        <f>IF(S91="","",SUM(S$6:S91))</f>
        <v>46394</v>
      </c>
      <c r="T269">
        <f>IF(T91="","",SUM(T$6:T91))</f>
        <v>29390</v>
      </c>
      <c r="U269">
        <f>IF(U91="","",SUM(U$6:U91))</f>
        <v>6252</v>
      </c>
      <c r="V269">
        <f>IF(V91="","",SUM(V$6:V91))</f>
        <v>45790</v>
      </c>
      <c r="W269">
        <f>IF(W91="","",SUM(W$6:W91))</f>
        <v>37400</v>
      </c>
      <c r="X269">
        <f>IF(X91="","",SUM(X$6:X91))</f>
        <v>10715</v>
      </c>
      <c r="Y269">
        <f>IF(Y91="","",SUM(Y$6:Y91))</f>
        <v>12574</v>
      </c>
      <c r="Z269">
        <f>IF(Z91="","",SUM(Z$6:Z91))</f>
        <v>37244</v>
      </c>
      <c r="AA269">
        <f>IF(AA91="","",SUM(AA$6:AA91))</f>
        <v>71371</v>
      </c>
      <c r="AB269">
        <f>IF(AB91="","",SUM(AB$6:AB91))</f>
        <v>47942</v>
      </c>
      <c r="AC269">
        <f>IF(AC91="","",SUM(AC$6:AC91))</f>
        <v>69247</v>
      </c>
      <c r="AD269">
        <f>IF(AD91="","",SUM(AD$6:AD91))</f>
        <v>58100</v>
      </c>
      <c r="AE269">
        <f>IF(AE91="","",SUM(AE$6:AE91))</f>
        <v>34860</v>
      </c>
      <c r="AF269">
        <f>IF(AF91="","",SUM(AF$6:AF91))</f>
        <v>67063</v>
      </c>
      <c r="AG269">
        <f>IF(AG91="","",SUM(AG$6:AG91))</f>
        <v>54944</v>
      </c>
      <c r="AH269">
        <f>IF(AH91="","",SUM(AH$6:AH91))</f>
        <v>31183</v>
      </c>
      <c r="AI269">
        <f>IF(AI91="","",SUM(AI$6:AI91))</f>
        <v>31820</v>
      </c>
      <c r="AJ269">
        <f>IF(AJ91="","",SUM(AJ$6:AJ91))</f>
        <v>66820</v>
      </c>
      <c r="AK269">
        <f>IF(AK91="","",SUM(AK$6:AK91))</f>
        <v>62726</v>
      </c>
      <c r="AL269">
        <f>IF(AL91="","",SUM(AL$6:AL91))</f>
        <v>114316</v>
      </c>
      <c r="AM269">
        <f>IF(AM91="","",SUM(AM$6:AM91))</f>
        <v>44493</v>
      </c>
      <c r="AN269">
        <f>IF(AN91="","",SUM(AN$6:AN91))</f>
        <v>100245</v>
      </c>
      <c r="AO269">
        <f>IF(AO91="","",SUM(AO$6:AO91))</f>
        <v>60168</v>
      </c>
      <c r="AP269">
        <f>IF(AP91="","",SUM(AP$6:AP91))</f>
        <v>83109</v>
      </c>
      <c r="AQ269">
        <f>IF(AQ91="","",SUM(AQ$6:AQ91))</f>
        <v>38216</v>
      </c>
      <c r="AR269">
        <f>IF(AR91="","",SUM(AR$6:AR91))</f>
        <v>81747</v>
      </c>
      <c r="AS269">
        <f>IF(AS91="","",SUM(AS$6:AS91))</f>
        <v>132801</v>
      </c>
      <c r="AT269">
        <f>IF(AT91="","",SUM(AT$6:AT91))</f>
        <v>53167</v>
      </c>
      <c r="AU269">
        <f>IF(AU91="","",SUM(AU$6:AU91))</f>
        <v>71291</v>
      </c>
    </row>
    <row r="270" spans="1:47" x14ac:dyDescent="0.25">
      <c r="A270" s="2">
        <v>44429</v>
      </c>
      <c r="B270">
        <f>IF(B92="","",SUM(B$6:B92))</f>
        <v>70221</v>
      </c>
      <c r="C270">
        <f>IF(C92="","",SUM(C$6:C92))</f>
        <v>96499</v>
      </c>
      <c r="D270">
        <f>IF(D92="","",SUM(D$6:D92))</f>
        <v>33770</v>
      </c>
      <c r="E270">
        <f>IF(E92="","",SUM(E$6:E92))</f>
        <v>86876</v>
      </c>
      <c r="F270">
        <f>IF(F92="","",SUM(F$6:F92))</f>
        <v>82766</v>
      </c>
      <c r="G270">
        <f>IF(G92="","",SUM(G$6:G92))</f>
        <v>74365</v>
      </c>
      <c r="H270">
        <f>IF(H92="","",SUM(H$6:H92))</f>
        <v>96574</v>
      </c>
      <c r="I270">
        <f>IF(I92="","",SUM(I$6:I92))</f>
        <v>68893</v>
      </c>
      <c r="J270">
        <f>IF(J92="","",SUM(J$6:J92))</f>
        <v>87942</v>
      </c>
      <c r="K270">
        <f>IF(K92="","",SUM(K$6:K92))</f>
        <v>58400</v>
      </c>
      <c r="L270">
        <f>IF(L92="","",SUM(L$6:L92))</f>
        <v>66653</v>
      </c>
      <c r="M270">
        <f>IF(M92="","",SUM(M$6:M92))</f>
        <v>80815</v>
      </c>
      <c r="N270">
        <f>IF(N92="","",SUM(N$6:N92))</f>
        <v>67926</v>
      </c>
      <c r="O270">
        <f>IF(O92="","",SUM(O$6:O92))</f>
        <v>47003</v>
      </c>
      <c r="P270">
        <f>IF(P92="","",SUM(P$6:P92))</f>
        <v>38840</v>
      </c>
      <c r="Q270">
        <f>IF(Q92="","",SUM(Q$6:Q92))</f>
        <v>79370</v>
      </c>
      <c r="R270">
        <f>IF(R92="","",SUM(R$6:R92))</f>
        <v>68892</v>
      </c>
      <c r="S270">
        <f>IF(S92="","",SUM(S$6:S92))</f>
        <v>46860</v>
      </c>
      <c r="T270">
        <f>IF(T92="","",SUM(T$6:T92))</f>
        <v>29801</v>
      </c>
      <c r="U270">
        <f>IF(U92="","",SUM(U$6:U92))</f>
        <v>6295</v>
      </c>
      <c r="V270">
        <f>IF(V92="","",SUM(V$6:V92))</f>
        <v>48051</v>
      </c>
      <c r="W270">
        <f>IF(W92="","",SUM(W$6:W92))</f>
        <v>38060</v>
      </c>
      <c r="X270">
        <f>IF(X92="","",SUM(X$6:X92))</f>
        <v>10837</v>
      </c>
      <c r="Y270">
        <f>IF(Y92="","",SUM(Y$6:Y92))</f>
        <v>12709</v>
      </c>
      <c r="Z270">
        <f>IF(Z92="","",SUM(Z$6:Z92))</f>
        <v>37556</v>
      </c>
      <c r="AA270">
        <f>IF(AA92="","",SUM(AA$6:AA92))</f>
        <v>71952</v>
      </c>
      <c r="AB270">
        <f>IF(AB92="","",SUM(AB$6:AB92))</f>
        <v>48670</v>
      </c>
      <c r="AC270">
        <f>IF(AC92="","",SUM(AC$6:AC92))</f>
        <v>69463</v>
      </c>
      <c r="AD270">
        <f>IF(AD92="","",SUM(AD$6:AD92))</f>
        <v>58956</v>
      </c>
      <c r="AE270">
        <f>IF(AE92="","",SUM(AE$6:AE92))</f>
        <v>35448</v>
      </c>
      <c r="AF270">
        <f>IF(AF92="","",SUM(AF$6:AF92))</f>
        <v>69664</v>
      </c>
      <c r="AG270">
        <f>IF(AG92="","",SUM(AG$6:AG92))</f>
        <v>55798</v>
      </c>
      <c r="AH270">
        <f>IF(AH92="","",SUM(AH$6:AH92))</f>
        <v>31302</v>
      </c>
      <c r="AI270">
        <f>IF(AI92="","",SUM(AI$6:AI92))</f>
        <v>31935</v>
      </c>
      <c r="AJ270">
        <f>IF(AJ92="","",SUM(AJ$6:AJ92))</f>
        <v>67271</v>
      </c>
      <c r="AK270">
        <f>IF(AK92="","",SUM(AK$6:AK92))</f>
        <v>62805</v>
      </c>
      <c r="AL270">
        <f>IF(AL92="","",SUM(AL$6:AL92))</f>
        <v>114655</v>
      </c>
      <c r="AM270">
        <f>IF(AM92="","",SUM(AM$6:AM92))</f>
        <v>44709</v>
      </c>
      <c r="AN270">
        <f>IF(AN92="","",SUM(AN$6:AN92))</f>
        <v>100845</v>
      </c>
      <c r="AO270">
        <f>IF(AO92="","",SUM(AO$6:AO92))</f>
        <v>61324</v>
      </c>
      <c r="AP270">
        <f>IF(AP92="","",SUM(AP$6:AP92))</f>
        <v>83428</v>
      </c>
      <c r="AQ270">
        <f>IF(AQ92="","",SUM(AQ$6:AQ92))</f>
        <v>38823</v>
      </c>
      <c r="AR270">
        <f>IF(AR92="","",SUM(AR$6:AR92))</f>
        <v>82090</v>
      </c>
      <c r="AS270">
        <f>IF(AS92="","",SUM(AS$6:AS92))</f>
        <v>133493</v>
      </c>
      <c r="AT270">
        <f>IF(AT92="","",SUM(AT$6:AT92))</f>
        <v>54002</v>
      </c>
      <c r="AU270">
        <f>IF(AU92="","",SUM(AU$6:AU92))</f>
        <v>72102</v>
      </c>
    </row>
    <row r="271" spans="1:47" x14ac:dyDescent="0.25">
      <c r="A271" s="2">
        <v>44430</v>
      </c>
      <c r="B271">
        <f>IF(B93="","",SUM(B$6:B93))</f>
        <v>70286</v>
      </c>
      <c r="C271">
        <f>IF(C93="","",SUM(C$6:C93))</f>
        <v>96523</v>
      </c>
      <c r="D271">
        <f>IF(D93="","",SUM(D$6:D93))</f>
        <v>33985</v>
      </c>
      <c r="E271">
        <f>IF(E93="","",SUM(E$6:E93))</f>
        <v>88226</v>
      </c>
      <c r="F271">
        <f>IF(F93="","",SUM(F$6:F93))</f>
        <v>84225</v>
      </c>
      <c r="G271">
        <f>IF(G93="","",SUM(G$6:G93))</f>
        <v>75129</v>
      </c>
      <c r="H271">
        <f>IF(H93="","",SUM(H$6:H93))</f>
        <v>96742</v>
      </c>
      <c r="I271">
        <f>IF(I93="","",SUM(I$6:I93))</f>
        <v>70241</v>
      </c>
      <c r="J271">
        <f>IF(J93="","",SUM(J$6:J93))</f>
        <v>88219</v>
      </c>
      <c r="K271">
        <f>IF(K93="","",SUM(K$6:K93))</f>
        <v>58839</v>
      </c>
      <c r="L271">
        <f>IF(L93="","",SUM(L$6:L93))</f>
        <v>67185</v>
      </c>
      <c r="M271">
        <f>IF(M93="","",SUM(M$6:M93))</f>
        <v>83160</v>
      </c>
      <c r="N271">
        <f>IF(N93="","",SUM(N$6:N93))</f>
        <v>69435</v>
      </c>
      <c r="O271">
        <f>IF(O93="","",SUM(O$6:O93))</f>
        <v>47359</v>
      </c>
      <c r="P271">
        <f>IF(P93="","",SUM(P$6:P93))</f>
        <v>42407</v>
      </c>
      <c r="Q271">
        <f>IF(Q93="","",SUM(Q$6:Q93))</f>
        <v>79622</v>
      </c>
      <c r="R271">
        <f>IF(R93="","",SUM(R$6:R93))</f>
        <v>69702</v>
      </c>
      <c r="S271">
        <f>IF(S93="","",SUM(S$6:S93))</f>
        <v>47675</v>
      </c>
      <c r="T271">
        <f>IF(T93="","",SUM(T$6:T93))</f>
        <v>30095</v>
      </c>
      <c r="U271">
        <f>IF(U93="","",SUM(U$6:U93))</f>
        <v>6328</v>
      </c>
      <c r="V271">
        <f>IF(V93="","",SUM(V$6:V93))</f>
        <v>48110</v>
      </c>
      <c r="W271">
        <f>IF(W93="","",SUM(W$6:W93))</f>
        <v>39009</v>
      </c>
      <c r="X271">
        <f>IF(X93="","",SUM(X$6:X93))</f>
        <v>11146</v>
      </c>
      <c r="Y271">
        <f>IF(Y93="","",SUM(Y$6:Y93))</f>
        <v>13108</v>
      </c>
      <c r="Z271">
        <f>IF(Z93="","",SUM(Z$6:Z93))</f>
        <v>38260</v>
      </c>
      <c r="AA271">
        <f>IF(AA93="","",SUM(AA$6:AA93))</f>
        <v>72257</v>
      </c>
      <c r="AB271">
        <f>IF(AB93="","",SUM(AB$6:AB93))</f>
        <v>49618</v>
      </c>
      <c r="AC271">
        <f>IF(AC93="","",SUM(AC$6:AC93))</f>
        <v>69732</v>
      </c>
      <c r="AD271">
        <f>IF(AD93="","",SUM(AD$6:AD93))</f>
        <v>59793</v>
      </c>
      <c r="AE271">
        <f>IF(AE93="","",SUM(AE$6:AE93))</f>
        <v>37052</v>
      </c>
      <c r="AF271">
        <f>IF(AF93="","",SUM(AF$6:AF93))</f>
        <v>71840</v>
      </c>
      <c r="AG271">
        <f>IF(AG93="","",SUM(AG$6:AG93))</f>
        <v>56648</v>
      </c>
      <c r="AH271">
        <f>IF(AH93="","",SUM(AH$6:AH93))</f>
        <v>31419</v>
      </c>
      <c r="AI271">
        <f>IF(AI93="","",SUM(AI$6:AI93))</f>
        <v>32117</v>
      </c>
      <c r="AJ271">
        <f>IF(AJ93="","",SUM(AJ$6:AJ93))</f>
        <v>67650</v>
      </c>
      <c r="AK271">
        <f>IF(AK93="","",SUM(AK$6:AK93))</f>
        <v>62838</v>
      </c>
      <c r="AL271">
        <f>IF(AL93="","",SUM(AL$6:AL93))</f>
        <v>114863</v>
      </c>
      <c r="AM271">
        <f>IF(AM93="","",SUM(AM$6:AM93))</f>
        <v>44935</v>
      </c>
      <c r="AN271">
        <f>IF(AN93="","",SUM(AN$6:AN93))</f>
        <v>101402</v>
      </c>
      <c r="AO271">
        <f>IF(AO93="","",SUM(AO$6:AO93))</f>
        <v>62057</v>
      </c>
      <c r="AP271">
        <f>IF(AP93="","",SUM(AP$6:AP93))</f>
        <v>83875</v>
      </c>
      <c r="AQ271">
        <f>IF(AQ93="","",SUM(AQ$6:AQ93))</f>
        <v>39056</v>
      </c>
      <c r="AR271">
        <f>IF(AR93="","",SUM(AR$6:AR93))</f>
        <v>82266</v>
      </c>
      <c r="AS271">
        <f>IF(AS93="","",SUM(AS$6:AS93))</f>
        <v>133869</v>
      </c>
      <c r="AT271">
        <f>IF(AT93="","",SUM(AT$6:AT93))</f>
        <v>54577</v>
      </c>
      <c r="AU271">
        <f>IF(AU93="","",SUM(AU$6:AU93))</f>
        <v>73825</v>
      </c>
    </row>
    <row r="272" spans="1:47" x14ac:dyDescent="0.25">
      <c r="A272" s="2">
        <v>44431</v>
      </c>
      <c r="B272">
        <f>IF(B94="","",SUM(B$6:B94))</f>
        <v>70357</v>
      </c>
      <c r="C272">
        <f>IF(C94="","",SUM(C$6:C94))</f>
        <v>96613</v>
      </c>
      <c r="D272">
        <f>IF(D94="","",SUM(D$6:D94))</f>
        <v>34836</v>
      </c>
      <c r="E272">
        <f>IF(E94="","",SUM(E$6:E94))</f>
        <v>89009</v>
      </c>
      <c r="F272">
        <f>IF(F94="","",SUM(F$6:F94))</f>
        <v>86361</v>
      </c>
      <c r="G272">
        <f>IF(G94="","",SUM(G$6:G94))</f>
        <v>76088</v>
      </c>
      <c r="H272">
        <f>IF(H94="","",SUM(H$6:H94))</f>
        <v>97461</v>
      </c>
      <c r="I272">
        <f>IF(I94="","",SUM(I$6:I94))</f>
        <v>70653</v>
      </c>
      <c r="J272">
        <f>IF(J94="","",SUM(J$6:J94))</f>
        <v>88575</v>
      </c>
      <c r="K272">
        <f>IF(K94="","",SUM(K$6:K94))</f>
        <v>59307</v>
      </c>
      <c r="L272">
        <f>IF(L94="","",SUM(L$6:L94))</f>
        <v>69931</v>
      </c>
      <c r="M272">
        <f>IF(M94="","",SUM(M$6:M94))</f>
        <v>84746</v>
      </c>
      <c r="N272">
        <f>IF(N94="","",SUM(N$6:N94))</f>
        <v>70555</v>
      </c>
      <c r="O272">
        <f>IF(O94="","",SUM(O$6:O94))</f>
        <v>47523</v>
      </c>
      <c r="P272">
        <f>IF(P94="","",SUM(P$6:P94))</f>
        <v>45850</v>
      </c>
      <c r="Q272">
        <f>IF(Q94="","",SUM(Q$6:Q94))</f>
        <v>79800</v>
      </c>
      <c r="R272">
        <f>IF(R94="","",SUM(R$6:R94))</f>
        <v>70687</v>
      </c>
      <c r="S272">
        <f>IF(S94="","",SUM(S$6:S94))</f>
        <v>48654</v>
      </c>
      <c r="T272">
        <f>IF(T94="","",SUM(T$6:T94))</f>
        <v>30496</v>
      </c>
      <c r="U272">
        <f>IF(U94="","",SUM(U$6:U94))</f>
        <v>6355</v>
      </c>
      <c r="V272">
        <f>IF(V94="","",SUM(V$6:V94))</f>
        <v>48154</v>
      </c>
      <c r="W272">
        <f>IF(W94="","",SUM(W$6:W94))</f>
        <v>39390</v>
      </c>
      <c r="X272">
        <f>IF(X94="","",SUM(X$6:X94))</f>
        <v>11373</v>
      </c>
      <c r="Y272">
        <f>IF(Y94="","",SUM(Y$6:Y94))</f>
        <v>13704</v>
      </c>
      <c r="Z272">
        <f>IF(Z94="","",SUM(Z$6:Z94))</f>
        <v>38536</v>
      </c>
      <c r="AA272">
        <f>IF(AA94="","",SUM(AA$6:AA94))</f>
        <v>72398</v>
      </c>
      <c r="AB272">
        <f>IF(AB94="","",SUM(AB$6:AB94))</f>
        <v>50192</v>
      </c>
      <c r="AC272">
        <f>IF(AC94="","",SUM(AC$6:AC94))</f>
        <v>70171</v>
      </c>
      <c r="AD272">
        <f>IF(AD94="","",SUM(AD$6:AD94))</f>
        <v>60347</v>
      </c>
      <c r="AE272">
        <f>IF(AE94="","",SUM(AE$6:AE94))</f>
        <v>37953</v>
      </c>
      <c r="AF272">
        <f>IF(AF94="","",SUM(AF$6:AF94))</f>
        <v>73272</v>
      </c>
      <c r="AG272">
        <f>IF(AG94="","",SUM(AG$6:AG94))</f>
        <v>57745</v>
      </c>
      <c r="AH272">
        <f>IF(AH94="","",SUM(AH$6:AH94))</f>
        <v>31634</v>
      </c>
      <c r="AI272">
        <f>IF(AI94="","",SUM(AI$6:AI94))</f>
        <v>32314</v>
      </c>
      <c r="AJ272">
        <f>IF(AJ94="","",SUM(AJ$6:AJ94))</f>
        <v>67773</v>
      </c>
      <c r="AK272">
        <f>IF(AK94="","",SUM(AK$6:AK94))</f>
        <v>62860</v>
      </c>
      <c r="AL272">
        <f>IF(AL94="","",SUM(AL$6:AL94))</f>
        <v>115063</v>
      </c>
      <c r="AM272">
        <f>IF(AM94="","",SUM(AM$6:AM94))</f>
        <v>45090</v>
      </c>
      <c r="AN272">
        <f>IF(AN94="","",SUM(AN$6:AN94))</f>
        <v>101781</v>
      </c>
      <c r="AO272">
        <f>IF(AO94="","",SUM(AO$6:AO94))</f>
        <v>62332</v>
      </c>
      <c r="AP272">
        <f>IF(AP94="","",SUM(AP$6:AP94))</f>
        <v>84322</v>
      </c>
      <c r="AQ272">
        <f>IF(AQ94="","",SUM(AQ$6:AQ94))</f>
        <v>39119</v>
      </c>
      <c r="AR272">
        <f>IF(AR94="","",SUM(AR$6:AR94))</f>
        <v>82524</v>
      </c>
      <c r="AS272">
        <f>IF(AS94="","",SUM(AS$6:AS94))</f>
        <v>134293</v>
      </c>
      <c r="AT272">
        <f>IF(AT94="","",SUM(AT$6:AT94))</f>
        <v>54881</v>
      </c>
      <c r="AU272">
        <f>IF(AU94="","",SUM(AU$6:AU94))</f>
        <v>77349</v>
      </c>
    </row>
    <row r="273" spans="1:47" x14ac:dyDescent="0.25">
      <c r="A273" s="2">
        <v>44432</v>
      </c>
      <c r="B273">
        <f>IF(B95="","",SUM(B$6:B95))</f>
        <v>70461</v>
      </c>
      <c r="C273">
        <f>IF(C95="","",SUM(C$6:C95))</f>
        <v>96695</v>
      </c>
      <c r="D273">
        <f>IF(D95="","",SUM(D$6:D95))</f>
        <v>34903</v>
      </c>
      <c r="E273">
        <f>IF(E95="","",SUM(E$6:E95))</f>
        <v>89701</v>
      </c>
      <c r="F273">
        <f>IF(F95="","",SUM(F$6:F95))</f>
        <v>88630</v>
      </c>
      <c r="G273">
        <f>IF(G95="","",SUM(G$6:G95))</f>
        <v>76896</v>
      </c>
      <c r="H273">
        <f>IF(H95="","",SUM(H$6:H95))</f>
        <v>98197</v>
      </c>
      <c r="I273">
        <f>IF(I95="","",SUM(I$6:I95))</f>
        <v>71052</v>
      </c>
      <c r="J273">
        <f>IF(J95="","",SUM(J$6:J95))</f>
        <v>88946</v>
      </c>
      <c r="K273">
        <f>IF(K95="","",SUM(K$6:K95))</f>
        <v>59695</v>
      </c>
      <c r="L273">
        <f>IF(L95="","",SUM(L$6:L95))</f>
        <v>70265</v>
      </c>
      <c r="M273">
        <f>IF(M95="","",SUM(M$6:M95))</f>
        <v>86228</v>
      </c>
      <c r="N273">
        <f>IF(N95="","",SUM(N$6:N95))</f>
        <v>70686</v>
      </c>
      <c r="O273">
        <f>IF(O95="","",SUM(O$6:O95))</f>
        <v>47709</v>
      </c>
      <c r="P273">
        <f>IF(P95="","",SUM(P$6:P95))</f>
        <v>49437</v>
      </c>
      <c r="Q273">
        <f>IF(Q95="","",SUM(Q$6:Q95))</f>
        <v>80366</v>
      </c>
      <c r="R273">
        <f>IF(R95="","",SUM(R$6:R95))</f>
        <v>71632</v>
      </c>
      <c r="S273">
        <f>IF(S95="","",SUM(S$6:S95))</f>
        <v>48866</v>
      </c>
      <c r="T273">
        <f>IF(T95="","",SUM(T$6:T95))</f>
        <v>30968</v>
      </c>
      <c r="U273">
        <f>IF(U95="","",SUM(U$6:U95))</f>
        <v>6376</v>
      </c>
      <c r="V273">
        <f>IF(V95="","",SUM(V$6:V95))</f>
        <v>48226</v>
      </c>
      <c r="W273">
        <f>IF(W95="","",SUM(W$6:W95))</f>
        <v>39698</v>
      </c>
      <c r="X273">
        <f>IF(X95="","",SUM(X$6:X95))</f>
        <v>11518</v>
      </c>
      <c r="Y273">
        <f>IF(Y95="","",SUM(Y$6:Y95))</f>
        <v>14225</v>
      </c>
      <c r="Z273">
        <f>IF(Z95="","",SUM(Z$6:Z95))</f>
        <v>39044</v>
      </c>
      <c r="AA273">
        <f>IF(AA95="","",SUM(AA$6:AA95))</f>
        <v>72556</v>
      </c>
      <c r="AB273">
        <f>IF(AB95="","",SUM(AB$6:AB95))</f>
        <v>50518</v>
      </c>
      <c r="AC273">
        <f>IF(AC95="","",SUM(AC$6:AC95))</f>
        <v>70721</v>
      </c>
      <c r="AD273">
        <f>IF(AD95="","",SUM(AD$6:AD95))</f>
        <v>62269</v>
      </c>
      <c r="AE273">
        <f>IF(AE95="","",SUM(AE$6:AE95))</f>
        <v>39507</v>
      </c>
      <c r="AF273">
        <f>IF(AF95="","",SUM(AF$6:AF95))</f>
        <v>75107</v>
      </c>
      <c r="AG273">
        <f>IF(AG95="","",SUM(AG$6:AG95))</f>
        <v>58648</v>
      </c>
      <c r="AH273">
        <f>IF(AH95="","",SUM(AH$6:AH95))</f>
        <v>31680</v>
      </c>
      <c r="AI273">
        <f>IF(AI95="","",SUM(AI$6:AI95))</f>
        <v>32482</v>
      </c>
      <c r="AJ273">
        <f>IF(AJ95="","",SUM(AJ$6:AJ95))</f>
        <v>68263</v>
      </c>
      <c r="AK273">
        <f>IF(AK95="","",SUM(AK$6:AK95))</f>
        <v>62913</v>
      </c>
      <c r="AL273">
        <f>IF(AL95="","",SUM(AL$6:AL95))</f>
        <v>115302</v>
      </c>
      <c r="AM273">
        <f>IF(AM95="","",SUM(AM$6:AM95))</f>
        <v>45262</v>
      </c>
      <c r="AN273">
        <f>IF(AN95="","",SUM(AN$6:AN95))</f>
        <v>102332</v>
      </c>
      <c r="AO273">
        <f>IF(AO95="","",SUM(AO$6:AO95))</f>
        <v>62410</v>
      </c>
      <c r="AP273">
        <f>IF(AP95="","",SUM(AP$6:AP95))</f>
        <v>84446</v>
      </c>
      <c r="AQ273">
        <f>IF(AQ95="","",SUM(AQ$6:AQ95))</f>
        <v>39258</v>
      </c>
      <c r="AR273">
        <f>IF(AR95="","",SUM(AR$6:AR95))</f>
        <v>83526</v>
      </c>
      <c r="AS273">
        <f>IF(AS95="","",SUM(AS$6:AS95))</f>
        <v>135021</v>
      </c>
      <c r="AT273">
        <f>IF(AT95="","",SUM(AT$6:AT95))</f>
        <v>55314</v>
      </c>
      <c r="AU273">
        <f>IF(AU95="","",SUM(AU$6:AU95))</f>
        <v>78754</v>
      </c>
    </row>
    <row r="274" spans="1:47" x14ac:dyDescent="0.25">
      <c r="A274" s="2">
        <v>44433</v>
      </c>
      <c r="B274">
        <f>IF(B96="","",SUM(B$6:B96))</f>
        <v>70463</v>
      </c>
      <c r="C274">
        <f>IF(C96="","",SUM(C$6:C96))</f>
        <v>96726</v>
      </c>
      <c r="D274">
        <f>IF(D96="","",SUM(D$6:D96))</f>
        <v>35003</v>
      </c>
      <c r="E274">
        <f>IF(E96="","",SUM(E$6:E96))</f>
        <v>90790</v>
      </c>
      <c r="F274">
        <f>IF(F96="","",SUM(F$6:F96))</f>
        <v>92924</v>
      </c>
      <c r="G274">
        <f>IF(G96="","",SUM(G$6:G96))</f>
        <v>77773</v>
      </c>
      <c r="H274">
        <f>IF(H96="","",SUM(H$6:H96))</f>
        <v>98496</v>
      </c>
      <c r="I274">
        <f>IF(I96="","",SUM(I$6:I96))</f>
        <v>71325</v>
      </c>
      <c r="J274">
        <f>IF(J96="","",SUM(J$6:J96))</f>
        <v>89518</v>
      </c>
      <c r="K274">
        <f>IF(K96="","",SUM(K$6:K96))</f>
        <v>59949</v>
      </c>
      <c r="L274">
        <f>IF(L96="","",SUM(L$6:L96))</f>
        <v>71994</v>
      </c>
      <c r="M274">
        <f>IF(M96="","",SUM(M$6:M96))</f>
        <v>86949</v>
      </c>
      <c r="N274">
        <f>IF(N96="","",SUM(N$6:N96))</f>
        <v>71388</v>
      </c>
      <c r="O274">
        <f>IF(O96="","",SUM(O$6:O96))</f>
        <v>47960</v>
      </c>
      <c r="P274">
        <f>IF(P96="","",SUM(P$6:P96))</f>
        <v>50649</v>
      </c>
      <c r="Q274">
        <f>IF(Q96="","",SUM(Q$6:Q96))</f>
        <v>81100</v>
      </c>
      <c r="R274">
        <f>IF(R96="","",SUM(R$6:R96))</f>
        <v>71875</v>
      </c>
      <c r="S274">
        <f>IF(S96="","",SUM(S$6:S96))</f>
        <v>48932</v>
      </c>
      <c r="T274">
        <f>IF(T96="","",SUM(T$6:T96))</f>
        <v>31611</v>
      </c>
      <c r="U274">
        <f>IF(U96="","",SUM(U$6:U96))</f>
        <v>6381</v>
      </c>
      <c r="V274">
        <f>IF(V96="","",SUM(V$6:V96))</f>
        <v>48299</v>
      </c>
      <c r="W274">
        <f>IF(W96="","",SUM(W$6:W96))</f>
        <v>39897</v>
      </c>
      <c r="X274">
        <f>IF(X96="","",SUM(X$6:X96))</f>
        <v>11601</v>
      </c>
      <c r="Y274">
        <f>IF(Y96="","",SUM(Y$6:Y96))</f>
        <v>14605</v>
      </c>
      <c r="Z274">
        <f>IF(Z96="","",SUM(Z$6:Z96))</f>
        <v>39281</v>
      </c>
      <c r="AA274">
        <f>IF(AA96="","",SUM(AA$6:AA96))</f>
        <v>72790</v>
      </c>
      <c r="AB274">
        <f>IF(AB96="","",SUM(AB$6:AB96))</f>
        <v>50941</v>
      </c>
      <c r="AC274">
        <f>IF(AC96="","",SUM(AC$6:AC96))</f>
        <v>71405</v>
      </c>
      <c r="AD274">
        <f>IF(AD96="","",SUM(AD$6:AD96))</f>
        <v>63771</v>
      </c>
      <c r="AE274">
        <f>IF(AE96="","",SUM(AE$6:AE96))</f>
        <v>40695</v>
      </c>
      <c r="AF274">
        <f>IF(AF96="","",SUM(AF$6:AF96))</f>
        <v>76050</v>
      </c>
      <c r="AG274">
        <f>IF(AG96="","",SUM(AG$6:AG96))</f>
        <v>59155</v>
      </c>
      <c r="AH274">
        <f>IF(AH96="","",SUM(AH$6:AH96))</f>
        <v>31730</v>
      </c>
      <c r="AI274">
        <f>IF(AI96="","",SUM(AI$6:AI96))</f>
        <v>32693</v>
      </c>
      <c r="AJ274">
        <f>IF(AJ96="","",SUM(AJ$6:AJ96))</f>
        <v>68663</v>
      </c>
      <c r="AK274">
        <f>IF(AK96="","",SUM(AK$6:AK96))</f>
        <v>63260</v>
      </c>
      <c r="AL274">
        <f>IF(AL96="","",SUM(AL$6:AL96))</f>
        <v>115567</v>
      </c>
      <c r="AM274">
        <f>IF(AM96="","",SUM(AM$6:AM96))</f>
        <v>45313</v>
      </c>
      <c r="AN274">
        <f>IF(AN96="","",SUM(AN$6:AN96))</f>
        <v>102809</v>
      </c>
      <c r="AO274">
        <f>IF(AO96="","",SUM(AO$6:AO96))</f>
        <v>62718</v>
      </c>
      <c r="AP274">
        <f>IF(AP96="","",SUM(AP$6:AP96))</f>
        <v>84548</v>
      </c>
      <c r="AQ274">
        <f>IF(AQ96="","",SUM(AQ$6:AQ96))</f>
        <v>39663</v>
      </c>
      <c r="AR274">
        <f>IF(AR96="","",SUM(AR$6:AR96))</f>
        <v>83724</v>
      </c>
      <c r="AS274">
        <f>IF(AS96="","",SUM(AS$6:AS96))</f>
        <v>135551</v>
      </c>
      <c r="AT274">
        <f>IF(AT96="","",SUM(AT$6:AT96))</f>
        <v>55737</v>
      </c>
      <c r="AU274">
        <f>IF(AU96="","",SUM(AU$6:AU96))</f>
        <v>79863</v>
      </c>
    </row>
    <row r="275" spans="1:47" x14ac:dyDescent="0.25">
      <c r="A275" s="2">
        <v>44434</v>
      </c>
      <c r="B275">
        <f>IF(B97="","",SUM(B$6:B97))</f>
        <v>70506</v>
      </c>
      <c r="C275">
        <f>IF(C97="","",SUM(C$6:C97))</f>
        <v>96834</v>
      </c>
      <c r="D275">
        <f>IF(D97="","",SUM(D$6:D97))</f>
        <v>35014</v>
      </c>
      <c r="E275">
        <f>IF(E97="","",SUM(E$6:E97))</f>
        <v>92005</v>
      </c>
      <c r="F275">
        <f>IF(F97="","",SUM(F$6:F97))</f>
        <v>94569</v>
      </c>
      <c r="G275">
        <f>IF(G97="","",SUM(G$6:G97))</f>
        <v>78685</v>
      </c>
      <c r="H275">
        <f>IF(H97="","",SUM(H$6:H97))</f>
        <v>98867</v>
      </c>
      <c r="I275">
        <f>IF(I97="","",SUM(I$6:I97))</f>
        <v>71484</v>
      </c>
      <c r="J275">
        <f>IF(J97="","",SUM(J$6:J97))</f>
        <v>90062</v>
      </c>
      <c r="K275">
        <f>IF(K97="","",SUM(K$6:K97))</f>
        <v>60651</v>
      </c>
      <c r="L275">
        <f>IF(L97="","",SUM(L$6:L97))</f>
        <v>73366</v>
      </c>
      <c r="M275">
        <f>IF(M97="","",SUM(M$6:M97))</f>
        <v>87173</v>
      </c>
      <c r="N275">
        <f>IF(N97="","",SUM(N$6:N97))</f>
        <v>72016</v>
      </c>
      <c r="O275">
        <f>IF(O97="","",SUM(O$6:O97))</f>
        <v>48466</v>
      </c>
      <c r="P275">
        <f>IF(P97="","",SUM(P$6:P97))</f>
        <v>51865</v>
      </c>
      <c r="Q275">
        <f>IF(Q97="","",SUM(Q$6:Q97))</f>
        <v>81491</v>
      </c>
      <c r="R275">
        <f>IF(R97="","",SUM(R$6:R97))</f>
        <v>72027</v>
      </c>
      <c r="S275">
        <f>IF(S97="","",SUM(S$6:S97))</f>
        <v>48970</v>
      </c>
      <c r="T275">
        <f>IF(T97="","",SUM(T$6:T97))</f>
        <v>31949</v>
      </c>
      <c r="U275">
        <f>IF(U97="","",SUM(U$6:U97))</f>
        <v>6456</v>
      </c>
      <c r="V275">
        <f>IF(V97="","",SUM(V$6:V97))</f>
        <v>48444</v>
      </c>
      <c r="W275">
        <f>IF(W97="","",SUM(W$6:W97))</f>
        <v>40273</v>
      </c>
      <c r="X275">
        <f>IF(X97="","",SUM(X$6:X97))</f>
        <v>11703</v>
      </c>
      <c r="Y275">
        <f>IF(Y97="","",SUM(Y$6:Y97))</f>
        <v>15135</v>
      </c>
      <c r="Z275">
        <f>IF(Z97="","",SUM(Z$6:Z97))</f>
        <v>39611</v>
      </c>
      <c r="AA275">
        <f>IF(AA97="","",SUM(AA$6:AA97))</f>
        <v>72966</v>
      </c>
      <c r="AB275">
        <f>IF(AB97="","",SUM(AB$6:AB97))</f>
        <v>51648</v>
      </c>
      <c r="AC275">
        <f>IF(AC97="","",SUM(AC$6:AC97))</f>
        <v>71840</v>
      </c>
      <c r="AD275">
        <f>IF(AD97="","",SUM(AD$6:AD97))</f>
        <v>64747</v>
      </c>
      <c r="AE275">
        <f>IF(AE97="","",SUM(AE$6:AE97))</f>
        <v>41216</v>
      </c>
      <c r="AF275">
        <f>IF(AF97="","",SUM(AF$6:AF97))</f>
        <v>77908</v>
      </c>
      <c r="AG275">
        <f>IF(AG97="","",SUM(AG$6:AG97))</f>
        <v>59702</v>
      </c>
      <c r="AH275">
        <f>IF(AH97="","",SUM(AH$6:AH97))</f>
        <v>31836</v>
      </c>
      <c r="AI275">
        <f>IF(AI97="","",SUM(AI$6:AI97))</f>
        <v>32869</v>
      </c>
      <c r="AJ275">
        <f>IF(AJ97="","",SUM(AJ$6:AJ97))</f>
        <v>68899</v>
      </c>
      <c r="AK275">
        <f>IF(AK97="","",SUM(AK$6:AK97))</f>
        <v>63650</v>
      </c>
      <c r="AL275">
        <f>IF(AL97="","",SUM(AL$6:AL97))</f>
        <v>115770</v>
      </c>
      <c r="AM275">
        <f>IF(AM97="","",SUM(AM$6:AM97))</f>
        <v>45422</v>
      </c>
      <c r="AN275">
        <f>IF(AN97="","",SUM(AN$6:AN97))</f>
        <v>103082</v>
      </c>
      <c r="AO275">
        <f>IF(AO97="","",SUM(AO$6:AO97))</f>
        <v>64042</v>
      </c>
      <c r="AP275">
        <f>IF(AP97="","",SUM(AP$6:AP97))</f>
        <v>84660</v>
      </c>
      <c r="AQ275">
        <f>IF(AQ97="","",SUM(AQ$6:AQ97))</f>
        <v>39709</v>
      </c>
      <c r="AR275">
        <f>IF(AR97="","",SUM(AR$6:AR97))</f>
        <v>83898</v>
      </c>
      <c r="AS275">
        <f>IF(AS97="","",SUM(AS$6:AS97))</f>
        <v>136057</v>
      </c>
      <c r="AT275">
        <f>IF(AT97="","",SUM(AT$6:AT97))</f>
        <v>56345</v>
      </c>
      <c r="AU275">
        <f>IF(AU97="","",SUM(AU$6:AU97))</f>
        <v>83988</v>
      </c>
    </row>
    <row r="276" spans="1:47" x14ac:dyDescent="0.25">
      <c r="A276" s="2">
        <v>44435</v>
      </c>
      <c r="B276">
        <f>IF(B98="","",SUM(B$6:B98))</f>
        <v>70539</v>
      </c>
      <c r="C276">
        <f>IF(C98="","",SUM(C$6:C98))</f>
        <v>96860</v>
      </c>
      <c r="D276">
        <f>IF(D98="","",SUM(D$6:D98))</f>
        <v>35077</v>
      </c>
      <c r="E276">
        <f>IF(E98="","",SUM(E$6:E98))</f>
        <v>92543</v>
      </c>
      <c r="F276">
        <f>IF(F98="","",SUM(F$6:F98))</f>
        <v>95336</v>
      </c>
      <c r="G276">
        <f>IF(G98="","",SUM(G$6:G98))</f>
        <v>80084</v>
      </c>
      <c r="H276">
        <f>IF(H98="","",SUM(H$6:H98))</f>
        <v>99127</v>
      </c>
      <c r="I276">
        <f>IF(I98="","",SUM(I$6:I98))</f>
        <v>71602</v>
      </c>
      <c r="J276">
        <f>IF(J98="","",SUM(J$6:J98))</f>
        <v>90676</v>
      </c>
      <c r="K276">
        <f>IF(K98="","",SUM(K$6:K98))</f>
        <v>61231</v>
      </c>
      <c r="L276">
        <f>IF(L98="","",SUM(L$6:L98))</f>
        <v>73703</v>
      </c>
      <c r="M276">
        <f>IF(M98="","",SUM(M$6:M98))</f>
        <v>87482</v>
      </c>
      <c r="N276">
        <f>IF(N98="","",SUM(N$6:N98))</f>
        <v>72768</v>
      </c>
      <c r="O276">
        <f>IF(O98="","",SUM(O$6:O98))</f>
        <v>48706</v>
      </c>
      <c r="P276">
        <f>IF(P98="","",SUM(P$6:P98))</f>
        <v>53934</v>
      </c>
      <c r="Q276">
        <f>IF(Q98="","",SUM(Q$6:Q98))</f>
        <v>81660</v>
      </c>
      <c r="R276">
        <f>IF(R98="","",SUM(R$6:R98))</f>
        <v>72279</v>
      </c>
      <c r="S276">
        <f>IF(S98="","",SUM(S$6:S98))</f>
        <v>49019</v>
      </c>
      <c r="T276">
        <f>IF(T98="","",SUM(T$6:T98))</f>
        <v>32233</v>
      </c>
      <c r="U276">
        <f>IF(U98="","",SUM(U$6:U98))</f>
        <v>6469</v>
      </c>
      <c r="V276">
        <f>IF(V98="","",SUM(V$6:V98))</f>
        <v>48607</v>
      </c>
      <c r="W276">
        <f>IF(W98="","",SUM(W$6:W98))</f>
        <v>40588</v>
      </c>
      <c r="X276">
        <f>IF(X98="","",SUM(X$6:X98))</f>
        <v>11774</v>
      </c>
      <c r="Y276">
        <f>IF(Y98="","",SUM(Y$6:Y98))</f>
        <v>15545</v>
      </c>
      <c r="Z276">
        <f>IF(Z98="","",SUM(Z$6:Z98))</f>
        <v>39757</v>
      </c>
      <c r="AA276">
        <f>IF(AA98="","",SUM(AA$6:AA98))</f>
        <v>73494</v>
      </c>
      <c r="AB276">
        <f>IF(AB98="","",SUM(AB$6:AB98))</f>
        <v>52267</v>
      </c>
      <c r="AC276">
        <f>IF(AC98="","",SUM(AC$6:AC98))</f>
        <v>72480</v>
      </c>
      <c r="AD276">
        <f>IF(AD98="","",SUM(AD$6:AD98))</f>
        <v>65507</v>
      </c>
      <c r="AE276">
        <f>IF(AE98="","",SUM(AE$6:AE98))</f>
        <v>42132</v>
      </c>
      <c r="AF276">
        <f>IF(AF98="","",SUM(AF$6:AF98))</f>
        <v>80118</v>
      </c>
      <c r="AG276">
        <f>IF(AG98="","",SUM(AG$6:AG98))</f>
        <v>60206</v>
      </c>
      <c r="AH276">
        <f>IF(AH98="","",SUM(AH$6:AH98))</f>
        <v>32026</v>
      </c>
      <c r="AI276">
        <f>IF(AI98="","",SUM(AI$6:AI98))</f>
        <v>33029</v>
      </c>
      <c r="AJ276">
        <f>IF(AJ98="","",SUM(AJ$6:AJ98))</f>
        <v>69056</v>
      </c>
      <c r="AK276">
        <f>IF(AK98="","",SUM(AK$6:AK98))</f>
        <v>64086</v>
      </c>
      <c r="AL276">
        <f>IF(AL98="","",SUM(AL$6:AL98))</f>
        <v>115958</v>
      </c>
      <c r="AM276">
        <f>IF(AM98="","",SUM(AM$6:AM98))</f>
        <v>45506</v>
      </c>
      <c r="AN276">
        <f>IF(AN98="","",SUM(AN$6:AN98))</f>
        <v>103279</v>
      </c>
      <c r="AO276">
        <f>IF(AO98="","",SUM(AO$6:AO98))</f>
        <v>64899</v>
      </c>
      <c r="AP276">
        <f>IF(AP98="","",SUM(AP$6:AP98))</f>
        <v>84742</v>
      </c>
      <c r="AQ276">
        <f>IF(AQ98="","",SUM(AQ$6:AQ98))</f>
        <v>39876</v>
      </c>
      <c r="AR276">
        <f>IF(AR98="","",SUM(AR$6:AR98))</f>
        <v>84700</v>
      </c>
      <c r="AS276">
        <f>IF(AS98="","",SUM(AS$6:AS98))</f>
        <v>136773</v>
      </c>
      <c r="AT276">
        <f>IF(AT98="","",SUM(AT$6:AT98))</f>
        <v>56529</v>
      </c>
      <c r="AU276">
        <f>IF(AU98="","",SUM(AU$6:AU98))</f>
        <v>85358</v>
      </c>
    </row>
    <row r="277" spans="1:47" x14ac:dyDescent="0.25">
      <c r="A277" s="2">
        <v>44436</v>
      </c>
      <c r="B277">
        <f>IF(B99="","",SUM(B$6:B99))</f>
        <v>70562</v>
      </c>
      <c r="C277">
        <f>IF(C99="","",SUM(C$6:C99))</f>
        <v>96867</v>
      </c>
      <c r="D277">
        <f>IF(D99="","",SUM(D$6:D99))</f>
        <v>35091</v>
      </c>
      <c r="E277">
        <f>IF(E99="","",SUM(E$6:E99))</f>
        <v>93093</v>
      </c>
      <c r="F277">
        <f>IF(F99="","",SUM(F$6:F99))</f>
        <v>95700</v>
      </c>
      <c r="G277">
        <f>IF(G99="","",SUM(G$6:G99))</f>
        <v>80901</v>
      </c>
      <c r="H277">
        <f>IF(H99="","",SUM(H$6:H99))</f>
        <v>99229</v>
      </c>
      <c r="I277">
        <f>IF(I99="","",SUM(I$6:I99))</f>
        <v>71758</v>
      </c>
      <c r="J277">
        <f>IF(J99="","",SUM(J$6:J99))</f>
        <v>91122</v>
      </c>
      <c r="K277">
        <f>IF(K99="","",SUM(K$6:K99))</f>
        <v>62234</v>
      </c>
      <c r="L277">
        <f>IF(L99="","",SUM(L$6:L99))</f>
        <v>73771</v>
      </c>
      <c r="M277">
        <f>IF(M99="","",SUM(M$6:M99))</f>
        <v>88147</v>
      </c>
      <c r="N277">
        <f>IF(N99="","",SUM(N$6:N99))</f>
        <v>73574</v>
      </c>
      <c r="O277">
        <f>IF(O99="","",SUM(O$6:O99))</f>
        <v>49415</v>
      </c>
      <c r="P277">
        <f>IF(P99="","",SUM(P$6:P99))</f>
        <v>57118</v>
      </c>
      <c r="Q277">
        <f>IF(Q99="","",SUM(Q$6:Q99))</f>
        <v>83021</v>
      </c>
      <c r="R277">
        <f>IF(R99="","",SUM(R$6:R99))</f>
        <v>72530</v>
      </c>
      <c r="S277">
        <f>IF(S99="","",SUM(S$6:S99))</f>
        <v>49082</v>
      </c>
      <c r="T277">
        <f>IF(T99="","",SUM(T$6:T99))</f>
        <v>32584</v>
      </c>
      <c r="U277">
        <f>IF(U99="","",SUM(U$6:U99))</f>
        <v>6479</v>
      </c>
      <c r="V277">
        <f>IF(V99="","",SUM(V$6:V99))</f>
        <v>48958</v>
      </c>
      <c r="W277">
        <f>IF(W99="","",SUM(W$6:W99))</f>
        <v>41076</v>
      </c>
      <c r="X277">
        <f>IF(X99="","",SUM(X$6:X99))</f>
        <v>11810</v>
      </c>
      <c r="Y277">
        <f>IF(Y99="","",SUM(Y$6:Y99))</f>
        <v>15767</v>
      </c>
      <c r="Z277">
        <f>IF(Z99="","",SUM(Z$6:Z99))</f>
        <v>40782</v>
      </c>
      <c r="AA277">
        <f>IF(AA99="","",SUM(AA$6:AA99))</f>
        <v>73717</v>
      </c>
      <c r="AB277">
        <f>IF(AB99="","",SUM(AB$6:AB99))</f>
        <v>52704</v>
      </c>
      <c r="AC277">
        <f>IF(AC99="","",SUM(AC$6:AC99))</f>
        <v>72890</v>
      </c>
      <c r="AD277">
        <f>IF(AD99="","",SUM(AD$6:AD99))</f>
        <v>66263</v>
      </c>
      <c r="AE277">
        <f>IF(AE99="","",SUM(AE$6:AE99))</f>
        <v>43151</v>
      </c>
      <c r="AF277">
        <f>IF(AF99="","",SUM(AF$6:AF99))</f>
        <v>81674</v>
      </c>
      <c r="AG277">
        <f>IF(AG99="","",SUM(AG$6:AG99))</f>
        <v>60955</v>
      </c>
      <c r="AH277">
        <f>IF(AH99="","",SUM(AH$6:AH99))</f>
        <v>32174</v>
      </c>
      <c r="AI277">
        <f>IF(AI99="","",SUM(AI$6:AI99))</f>
        <v>33045</v>
      </c>
      <c r="AJ277">
        <f>IF(AJ99="","",SUM(AJ$6:AJ99))</f>
        <v>69242</v>
      </c>
      <c r="AK277">
        <f>IF(AK99="","",SUM(AK$6:AK99))</f>
        <v>64561</v>
      </c>
      <c r="AL277">
        <f>IF(AL99="","",SUM(AL$6:AL99))</f>
        <v>116148</v>
      </c>
      <c r="AM277">
        <f>IF(AM99="","",SUM(AM$6:AM99))</f>
        <v>45618</v>
      </c>
      <c r="AN277">
        <f>IF(AN99="","",SUM(AN$6:AN99))</f>
        <v>103625</v>
      </c>
      <c r="AO277">
        <f>IF(AO99="","",SUM(AO$6:AO99))</f>
        <v>64981</v>
      </c>
      <c r="AP277">
        <f>IF(AP99="","",SUM(AP$6:AP99))</f>
        <v>85046</v>
      </c>
      <c r="AQ277">
        <f>IF(AQ99="","",SUM(AQ$6:AQ99))</f>
        <v>40553</v>
      </c>
      <c r="AR277">
        <f>IF(AR99="","",SUM(AR$6:AR99))</f>
        <v>84820</v>
      </c>
      <c r="AS277">
        <f>IF(AS99="","",SUM(AS$6:AS99))</f>
        <v>137098</v>
      </c>
      <c r="AT277">
        <f>IF(AT99="","",SUM(AT$6:AT99))</f>
        <v>57074</v>
      </c>
      <c r="AU277">
        <f>IF(AU99="","",SUM(AU$6:AU99))</f>
        <v>86643</v>
      </c>
    </row>
    <row r="278" spans="1:47" x14ac:dyDescent="0.25">
      <c r="A278" s="2">
        <v>44437</v>
      </c>
      <c r="B278">
        <f>IF(B100="","",SUM(B$6:B100))</f>
        <v>70580</v>
      </c>
      <c r="C278">
        <f>IF(C100="","",SUM(C$6:C100))</f>
        <v>97089</v>
      </c>
      <c r="D278">
        <f>IF(D100="","",SUM(D$6:D100))</f>
        <v>35101</v>
      </c>
      <c r="E278">
        <f>IF(E100="","",SUM(E$6:E100))</f>
        <v>93773</v>
      </c>
      <c r="F278">
        <f>IF(F100="","",SUM(F$6:F100))</f>
        <v>96469</v>
      </c>
      <c r="G278">
        <f>IF(G100="","",SUM(G$6:G100))</f>
        <v>81559</v>
      </c>
      <c r="H278">
        <f>IF(H100="","",SUM(H$6:H100))</f>
        <v>99341</v>
      </c>
      <c r="I278">
        <f>IF(I100="","",SUM(I$6:I100))</f>
        <v>72026</v>
      </c>
      <c r="J278">
        <f>IF(J100="","",SUM(J$6:J100))</f>
        <v>91743</v>
      </c>
      <c r="K278">
        <f>IF(K100="","",SUM(K$6:K100))</f>
        <v>63115</v>
      </c>
      <c r="L278">
        <f>IF(L100="","",SUM(L$6:L100))</f>
        <v>74814</v>
      </c>
      <c r="M278">
        <f>IF(M100="","",SUM(M$6:M100))</f>
        <v>89180</v>
      </c>
      <c r="N278">
        <f>IF(N100="","",SUM(N$6:N100))</f>
        <v>74334</v>
      </c>
      <c r="O278">
        <f>IF(O100="","",SUM(O$6:O100))</f>
        <v>50131</v>
      </c>
      <c r="P278">
        <f>IF(P100="","",SUM(P$6:P100))</f>
        <v>60987</v>
      </c>
      <c r="Q278">
        <f>IF(Q100="","",SUM(Q$6:Q100))</f>
        <v>84171</v>
      </c>
      <c r="R278">
        <f>IF(R100="","",SUM(R$6:R100))</f>
        <v>73233</v>
      </c>
      <c r="S278">
        <f>IF(S100="","",SUM(S$6:S100))</f>
        <v>49152</v>
      </c>
      <c r="T278">
        <f>IF(T100="","",SUM(T$6:T100))</f>
        <v>33291</v>
      </c>
      <c r="U278">
        <f>IF(U100="","",SUM(U$6:U100))</f>
        <v>6496</v>
      </c>
      <c r="V278">
        <f>IF(V100="","",SUM(V$6:V100))</f>
        <v>49078</v>
      </c>
      <c r="W278">
        <f>IF(W100="","",SUM(W$6:W100))</f>
        <v>41563</v>
      </c>
      <c r="X278">
        <f>IF(X100="","",SUM(X$6:X100))</f>
        <v>11824</v>
      </c>
      <c r="Y278">
        <f>IF(Y100="","",SUM(Y$6:Y100))</f>
        <v>16127</v>
      </c>
      <c r="Z278">
        <f>IF(Z100="","",SUM(Z$6:Z100))</f>
        <v>41283</v>
      </c>
      <c r="AA278">
        <f>IF(AA100="","",SUM(AA$6:AA100))</f>
        <v>74135</v>
      </c>
      <c r="AB278">
        <f>IF(AB100="","",SUM(AB$6:AB100))</f>
        <v>52944</v>
      </c>
      <c r="AC278">
        <f>IF(AC100="","",SUM(AC$6:AC100))</f>
        <v>73432</v>
      </c>
      <c r="AD278">
        <f>IF(AD100="","",SUM(AD$6:AD100))</f>
        <v>67397</v>
      </c>
      <c r="AE278">
        <f>IF(AE100="","",SUM(AE$6:AE100))</f>
        <v>44266</v>
      </c>
      <c r="AF278">
        <f>IF(AF100="","",SUM(AF$6:AF100))</f>
        <v>83100</v>
      </c>
      <c r="AG278">
        <f>IF(AG100="","",SUM(AG$6:AG100))</f>
        <v>62843</v>
      </c>
      <c r="AH278">
        <f>IF(AH100="","",SUM(AH$6:AH100))</f>
        <v>32302</v>
      </c>
      <c r="AI278">
        <f>IF(AI100="","",SUM(AI$6:AI100))</f>
        <v>33116</v>
      </c>
      <c r="AJ278">
        <f>IF(AJ100="","",SUM(AJ$6:AJ100))</f>
        <v>69451</v>
      </c>
      <c r="AK278">
        <f>IF(AK100="","",SUM(AK$6:AK100))</f>
        <v>64894</v>
      </c>
      <c r="AL278">
        <f>IF(AL100="","",SUM(AL$6:AL100))</f>
        <v>116420</v>
      </c>
      <c r="AM278">
        <f>IF(AM100="","",SUM(AM$6:AM100))</f>
        <v>45719</v>
      </c>
      <c r="AN278">
        <f>IF(AN100="","",SUM(AN$6:AN100))</f>
        <v>103758</v>
      </c>
      <c r="AO278">
        <f>IF(AO100="","",SUM(AO$6:AO100))</f>
        <v>65535</v>
      </c>
      <c r="AP278">
        <f>IF(AP100="","",SUM(AP$6:AP100))</f>
        <v>85318</v>
      </c>
      <c r="AQ278">
        <f>IF(AQ100="","",SUM(AQ$6:AQ100))</f>
        <v>41259</v>
      </c>
      <c r="AR278">
        <f>IF(AR100="","",SUM(AR$6:AR100))</f>
        <v>84909</v>
      </c>
      <c r="AS278">
        <f>IF(AS100="","",SUM(AS$6:AS100))</f>
        <v>137355</v>
      </c>
      <c r="AT278">
        <f>IF(AT100="","",SUM(AT$6:AT100))</f>
        <v>57590</v>
      </c>
      <c r="AU278">
        <f>IF(AU100="","",SUM(AU$6:AU100))</f>
        <v>89362</v>
      </c>
    </row>
    <row r="279" spans="1:47" x14ac:dyDescent="0.25">
      <c r="A279" s="2">
        <v>44438</v>
      </c>
      <c r="B279">
        <f>IF(B101="","",SUM(B$6:B101))</f>
        <v>70587</v>
      </c>
      <c r="C279">
        <f>IF(C101="","",SUM(C$6:C101))</f>
        <v>97215</v>
      </c>
      <c r="D279">
        <f>IF(D101="","",SUM(D$6:D101))</f>
        <v>35115</v>
      </c>
      <c r="E279">
        <f>IF(E101="","",SUM(E$6:E101))</f>
        <v>94094</v>
      </c>
      <c r="F279">
        <f>IF(F101="","",SUM(F$6:F101))</f>
        <v>97030</v>
      </c>
      <c r="G279">
        <f>IF(G101="","",SUM(G$6:G101))</f>
        <v>82018</v>
      </c>
      <c r="H279">
        <f>IF(H101="","",SUM(H$6:H101))</f>
        <v>99406</v>
      </c>
      <c r="I279">
        <f>IF(I101="","",SUM(I$6:I101))</f>
        <v>73454</v>
      </c>
      <c r="J279">
        <f>IF(J101="","",SUM(J$6:J101))</f>
        <v>92274</v>
      </c>
      <c r="K279">
        <f>IF(K101="","",SUM(K$6:K101))</f>
        <v>63726</v>
      </c>
      <c r="L279">
        <f>IF(L101="","",SUM(L$6:L101))</f>
        <v>76279</v>
      </c>
      <c r="M279">
        <f>IF(M101="","",SUM(M$6:M101))</f>
        <v>89838</v>
      </c>
      <c r="N279">
        <f>IF(N101="","",SUM(N$6:N101))</f>
        <v>74848</v>
      </c>
      <c r="O279">
        <f>IF(O101="","",SUM(O$6:O101))</f>
        <v>50554</v>
      </c>
      <c r="P279">
        <f>IF(P101="","",SUM(P$6:P101))</f>
        <v>62793</v>
      </c>
      <c r="Q279">
        <f>IF(Q101="","",SUM(Q$6:Q101))</f>
        <v>84996</v>
      </c>
      <c r="R279">
        <f>IF(R101="","",SUM(R$6:R101))</f>
        <v>73888</v>
      </c>
      <c r="S279">
        <f>IF(S101="","",SUM(S$6:S101))</f>
        <v>49268</v>
      </c>
      <c r="T279">
        <f>IF(T101="","",SUM(T$6:T101))</f>
        <v>33943</v>
      </c>
      <c r="U279">
        <f>IF(U101="","",SUM(U$6:U101))</f>
        <v>6503</v>
      </c>
      <c r="V279">
        <f>IF(V101="","",SUM(V$6:V101))</f>
        <v>49168</v>
      </c>
      <c r="W279">
        <f>IF(W101="","",SUM(W$6:W101))</f>
        <v>42270</v>
      </c>
      <c r="X279">
        <f>IF(X101="","",SUM(X$6:X101))</f>
        <v>11860</v>
      </c>
      <c r="Y279">
        <f>IF(Y101="","",SUM(Y$6:Y101))</f>
        <v>16310</v>
      </c>
      <c r="Z279">
        <f>IF(Z101="","",SUM(Z$6:Z101))</f>
        <v>41571</v>
      </c>
      <c r="AA279">
        <f>IF(AA101="","",SUM(AA$6:AA101))</f>
        <v>74414</v>
      </c>
      <c r="AB279">
        <f>IF(AB101="","",SUM(AB$6:AB101))</f>
        <v>53401</v>
      </c>
      <c r="AC279">
        <f>IF(AC101="","",SUM(AC$6:AC101))</f>
        <v>73735</v>
      </c>
      <c r="AD279">
        <f>IF(AD101="","",SUM(AD$6:AD101))</f>
        <v>68340</v>
      </c>
      <c r="AE279">
        <f>IF(AE101="","",SUM(AE$6:AE101))</f>
        <v>45480</v>
      </c>
      <c r="AF279">
        <f>IF(AF101="","",SUM(AF$6:AF101))</f>
        <v>84333</v>
      </c>
      <c r="AG279">
        <f>IF(AG101="","",SUM(AG$6:AG101))</f>
        <v>64549</v>
      </c>
      <c r="AH279">
        <f>IF(AH101="","",SUM(AH$6:AH101))</f>
        <v>32416</v>
      </c>
      <c r="AI279">
        <f>IF(AI101="","",SUM(AI$6:AI101))</f>
        <v>33169</v>
      </c>
      <c r="AJ279">
        <f>IF(AJ101="","",SUM(AJ$6:AJ101))</f>
        <v>69752</v>
      </c>
      <c r="AK279">
        <f>IF(AK101="","",SUM(AK$6:AK101))</f>
        <v>65120</v>
      </c>
      <c r="AL279">
        <f>IF(AL101="","",SUM(AL$6:AL101))</f>
        <v>116601</v>
      </c>
      <c r="AM279">
        <f>IF(AM101="","",SUM(AM$6:AM101))</f>
        <v>45774</v>
      </c>
      <c r="AN279">
        <f>IF(AN101="","",SUM(AN$6:AN101))</f>
        <v>103841</v>
      </c>
      <c r="AO279">
        <f>IF(AO101="","",SUM(AO$6:AO101))</f>
        <v>66754</v>
      </c>
      <c r="AP279">
        <f>IF(AP101="","",SUM(AP$6:AP101))</f>
        <v>85678</v>
      </c>
      <c r="AQ279">
        <f>IF(AQ101="","",SUM(AQ$6:AQ101))</f>
        <v>41435</v>
      </c>
      <c r="AR279">
        <f>IF(AR101="","",SUM(AR$6:AR101))</f>
        <v>84927</v>
      </c>
      <c r="AS279">
        <f>IF(AS101="","",SUM(AS$6:AS101))</f>
        <v>137772</v>
      </c>
      <c r="AT279">
        <f>IF(AT101="","",SUM(AT$6:AT101))</f>
        <v>57959</v>
      </c>
      <c r="AU279">
        <f>IF(AU101="","",SUM(AU$6:AU101))</f>
        <v>90421</v>
      </c>
    </row>
    <row r="280" spans="1:47" x14ac:dyDescent="0.25">
      <c r="A280" s="2">
        <v>44439</v>
      </c>
      <c r="B280">
        <f>IF(B102="","",SUM(B$6:B102))</f>
        <v>70598</v>
      </c>
      <c r="C280">
        <f>IF(C102="","",SUM(C$6:C102))</f>
        <v>97249</v>
      </c>
      <c r="D280">
        <f>IF(D102="","",SUM(D$6:D102))</f>
        <v>35123</v>
      </c>
      <c r="E280">
        <f>IF(E102="","",SUM(E$6:E102))</f>
        <v>94446</v>
      </c>
      <c r="F280">
        <f>IF(F102="","",SUM(F$6:F102))</f>
        <v>97190</v>
      </c>
      <c r="G280">
        <f>IF(G102="","",SUM(G$6:G102))</f>
        <v>82647</v>
      </c>
      <c r="H280">
        <f>IF(H102="","",SUM(H$6:H102))</f>
        <v>99547</v>
      </c>
      <c r="I280">
        <f>IF(I102="","",SUM(I$6:I102))</f>
        <v>74465</v>
      </c>
      <c r="J280">
        <f>IF(J102="","",SUM(J$6:J102))</f>
        <v>92565</v>
      </c>
      <c r="K280">
        <f>IF(K102="","",SUM(K$6:K102))</f>
        <v>64127</v>
      </c>
      <c r="L280">
        <f>IF(L102="","",SUM(L$6:L102))</f>
        <v>77317</v>
      </c>
      <c r="M280">
        <f>IF(M102="","",SUM(M$6:M102))</f>
        <v>90945</v>
      </c>
      <c r="N280">
        <f>IF(N102="","",SUM(N$6:N102))</f>
        <v>75192</v>
      </c>
      <c r="O280">
        <f>IF(O102="","",SUM(O$6:O102))</f>
        <v>50851</v>
      </c>
      <c r="P280">
        <f>IF(P102="","",SUM(P$6:P102))</f>
        <v>63433</v>
      </c>
      <c r="Q280">
        <f>IF(Q102="","",SUM(Q$6:Q102))</f>
        <v>85443</v>
      </c>
      <c r="R280">
        <f>IF(R102="","",SUM(R$6:R102))</f>
        <v>74252</v>
      </c>
      <c r="S280">
        <f>IF(S102="","",SUM(S$6:S102))</f>
        <v>49587</v>
      </c>
      <c r="T280">
        <f>IF(T102="","",SUM(T$6:T102))</f>
        <v>34186</v>
      </c>
      <c r="U280">
        <f>IF(U102="","",SUM(U$6:U102))</f>
        <v>6580</v>
      </c>
      <c r="V280">
        <f>IF(V102="","",SUM(V$6:V102))</f>
        <v>49307</v>
      </c>
      <c r="W280">
        <f>IF(W102="","",SUM(W$6:W102))</f>
        <v>42646</v>
      </c>
      <c r="X280">
        <f>IF(X102="","",SUM(X$6:X102))</f>
        <v>11907</v>
      </c>
      <c r="Y280">
        <f>IF(Y102="","",SUM(Y$6:Y102))</f>
        <v>16545</v>
      </c>
      <c r="Z280">
        <f>IF(Z102="","",SUM(Z$6:Z102))</f>
        <v>42403</v>
      </c>
      <c r="AA280">
        <f>IF(AA102="","",SUM(AA$6:AA102))</f>
        <v>74659</v>
      </c>
      <c r="AB280">
        <f>IF(AB102="","",SUM(AB$6:AB102))</f>
        <v>53840</v>
      </c>
      <c r="AC280">
        <f>IF(AC102="","",SUM(AC$6:AC102))</f>
        <v>73969</v>
      </c>
      <c r="AD280">
        <f>IF(AD102="","",SUM(AD$6:AD102))</f>
        <v>69576</v>
      </c>
      <c r="AE280">
        <f>IF(AE102="","",SUM(AE$6:AE102))</f>
        <v>46530</v>
      </c>
      <c r="AF280">
        <f>IF(AF102="","",SUM(AF$6:AF102))</f>
        <v>86347</v>
      </c>
      <c r="AG280">
        <f>IF(AG102="","",SUM(AG$6:AG102))</f>
        <v>66099</v>
      </c>
      <c r="AH280">
        <f>IF(AH102="","",SUM(AH$6:AH102))</f>
        <v>32496</v>
      </c>
      <c r="AI280">
        <f>IF(AI102="","",SUM(AI$6:AI102))</f>
        <v>33205</v>
      </c>
      <c r="AJ280">
        <f>IF(AJ102="","",SUM(AJ$6:AJ102))</f>
        <v>70111</v>
      </c>
      <c r="AK280">
        <f>IF(AK102="","",SUM(AK$6:AK102))</f>
        <v>65253</v>
      </c>
      <c r="AL280">
        <f>IF(AL102="","",SUM(AL$6:AL102))</f>
        <v>116813</v>
      </c>
      <c r="AM280">
        <f>IF(AM102="","",SUM(AM$6:AM102))</f>
        <v>45868</v>
      </c>
      <c r="AN280">
        <f>IF(AN102="","",SUM(AN$6:AN102))</f>
        <v>104238</v>
      </c>
      <c r="AO280">
        <f>IF(AO102="","",SUM(AO$6:AO102))</f>
        <v>67518</v>
      </c>
      <c r="AP280">
        <f>IF(AP102="","",SUM(AP$6:AP102))</f>
        <v>85737</v>
      </c>
      <c r="AQ280">
        <f>IF(AQ102="","",SUM(AQ$6:AQ102))</f>
        <v>41670</v>
      </c>
      <c r="AR280">
        <f>IF(AR102="","",SUM(AR$6:AR102))</f>
        <v>84961</v>
      </c>
      <c r="AS280">
        <f>IF(AS102="","",SUM(AS$6:AS102))</f>
        <v>138479</v>
      </c>
      <c r="AT280">
        <f>IF(AT102="","",SUM(AT$6:AT102))</f>
        <v>58185</v>
      </c>
      <c r="AU280">
        <f>IF(AU102="","",SUM(AU$6:AU102))</f>
        <v>91026</v>
      </c>
    </row>
    <row r="281" spans="1:47" x14ac:dyDescent="0.25">
      <c r="A281" s="2">
        <v>44440</v>
      </c>
      <c r="B281">
        <f>IF(B103="","",SUM(B$6:B103))</f>
        <v>70601</v>
      </c>
      <c r="C281">
        <f>IF(C103="","",SUM(C$6:C103))</f>
        <v>97263</v>
      </c>
      <c r="D281">
        <f>IF(D103="","",SUM(D$6:D103))</f>
        <v>35132</v>
      </c>
      <c r="E281">
        <f>IF(E103="","",SUM(E$6:E103))</f>
        <v>94672</v>
      </c>
      <c r="F281">
        <f>IF(F103="","",SUM(F$6:F103))</f>
        <v>97558</v>
      </c>
      <c r="G281">
        <f>IF(G103="","",SUM(G$6:G103))</f>
        <v>82928</v>
      </c>
      <c r="H281">
        <f>IF(H103="","",SUM(H$6:H103))</f>
        <v>99763</v>
      </c>
      <c r="I281">
        <f>IF(I103="","",SUM(I$6:I103))</f>
        <v>74918</v>
      </c>
      <c r="J281">
        <f>IF(J103="","",SUM(J$6:J103))</f>
        <v>92953</v>
      </c>
      <c r="K281">
        <f>IF(K103="","",SUM(K$6:K103))</f>
        <v>64439</v>
      </c>
      <c r="L281">
        <f>IF(L103="","",SUM(L$6:L103))</f>
        <v>78843</v>
      </c>
      <c r="M281">
        <f>IF(M103="","",SUM(M$6:M103))</f>
        <v>91793</v>
      </c>
      <c r="N281">
        <f>IF(N103="","",SUM(N$6:N103))</f>
        <v>75443</v>
      </c>
      <c r="O281">
        <f>IF(O103="","",SUM(O$6:O103))</f>
        <v>51303</v>
      </c>
      <c r="P281">
        <f>IF(P103="","",SUM(P$6:P103))</f>
        <v>64383</v>
      </c>
      <c r="Q281">
        <f>IF(Q103="","",SUM(Q$6:Q103))</f>
        <v>86891</v>
      </c>
      <c r="R281">
        <f>IF(R103="","",SUM(R$6:R103))</f>
        <v>74685</v>
      </c>
      <c r="S281">
        <f>IF(S103="","",SUM(S$6:S103))</f>
        <v>49644</v>
      </c>
      <c r="T281">
        <f>IF(T103="","",SUM(T$6:T103))</f>
        <v>34512</v>
      </c>
      <c r="U281">
        <f>IF(U103="","",SUM(U$6:U103))</f>
        <v>6616</v>
      </c>
      <c r="V281">
        <f>IF(V103="","",SUM(V$6:V103))</f>
        <v>49392</v>
      </c>
      <c r="W281">
        <f>IF(W103="","",SUM(W$6:W103))</f>
        <v>42939</v>
      </c>
      <c r="X281">
        <f>IF(X103="","",SUM(X$6:X103))</f>
        <v>11912</v>
      </c>
      <c r="Y281">
        <f>IF(Y103="","",SUM(Y$6:Y103))</f>
        <v>16879</v>
      </c>
      <c r="Z281">
        <f>IF(Z103="","",SUM(Z$6:Z103))</f>
        <v>42681</v>
      </c>
      <c r="AA281">
        <f>IF(AA103="","",SUM(AA$6:AA103))</f>
        <v>74854</v>
      </c>
      <c r="AB281">
        <f>IF(AB103="","",SUM(AB$6:AB103))</f>
        <v>54320</v>
      </c>
      <c r="AC281">
        <f>IF(AC103="","",SUM(AC$6:AC103))</f>
        <v>74078</v>
      </c>
      <c r="AD281">
        <f>IF(AD103="","",SUM(AD$6:AD103))</f>
        <v>70559</v>
      </c>
      <c r="AE281">
        <f>IF(AE103="","",SUM(AE$6:AE103))</f>
        <v>47374</v>
      </c>
      <c r="AF281">
        <f>IF(AF103="","",SUM(AF$6:AF103))</f>
        <v>86773</v>
      </c>
      <c r="AG281">
        <f>IF(AG103="","",SUM(AG$6:AG103))</f>
        <v>67164</v>
      </c>
      <c r="AH281">
        <f>IF(AH103="","",SUM(AH$6:AH103))</f>
        <v>32577</v>
      </c>
      <c r="AI281">
        <f>IF(AI103="","",SUM(AI$6:AI103))</f>
        <v>33214</v>
      </c>
      <c r="AJ281">
        <f>IF(AJ103="","",SUM(AJ$6:AJ103))</f>
        <v>70198</v>
      </c>
      <c r="AK281">
        <f>IF(AK103="","",SUM(AK$6:AK103))</f>
        <v>65405</v>
      </c>
      <c r="AL281">
        <f>IF(AL103="","",SUM(AL$6:AL103))</f>
        <v>117035</v>
      </c>
      <c r="AM281">
        <f>IF(AM103="","",SUM(AM$6:AM103))</f>
        <v>45932</v>
      </c>
      <c r="AN281">
        <f>IF(AN103="","",SUM(AN$6:AN103))</f>
        <v>104761</v>
      </c>
      <c r="AO281">
        <f>IF(AO103="","",SUM(AO$6:AO103))</f>
        <v>68343</v>
      </c>
      <c r="AP281">
        <f>IF(AP103="","",SUM(AP$6:AP103))</f>
        <v>85840</v>
      </c>
      <c r="AQ281">
        <f>IF(AQ103="","",SUM(AQ$6:AQ103))</f>
        <v>41893</v>
      </c>
      <c r="AR281">
        <f>IF(AR103="","",SUM(AR$6:AR103))</f>
        <v>84999</v>
      </c>
      <c r="AS281">
        <f>IF(AS103="","",SUM(AS$6:AS103))</f>
        <v>138854</v>
      </c>
      <c r="AT281">
        <f>IF(AT103="","",SUM(AT$6:AT103))</f>
        <v>58765</v>
      </c>
      <c r="AU281">
        <f>IF(AU103="","",SUM(AU$6:AU103))</f>
        <v>92021</v>
      </c>
    </row>
    <row r="282" spans="1:47" x14ac:dyDescent="0.25">
      <c r="A282" s="2">
        <v>44441</v>
      </c>
      <c r="B282">
        <f>IF(B104="","",SUM(B$6:B104))</f>
        <v>70606</v>
      </c>
      <c r="C282">
        <f>IF(C104="","",SUM(C$6:C104))</f>
        <v>97283</v>
      </c>
      <c r="D282">
        <f>IF(D104="","",SUM(D$6:D104))</f>
        <v>35169</v>
      </c>
      <c r="E282">
        <f>IF(E104="","",SUM(E$6:E104))</f>
        <v>94780</v>
      </c>
      <c r="F282">
        <f>IF(F104="","",SUM(F$6:F104))</f>
        <v>97641</v>
      </c>
      <c r="G282">
        <f>IF(G104="","",SUM(G$6:G104))</f>
        <v>83204</v>
      </c>
      <c r="H282">
        <f>IF(H104="","",SUM(H$6:H104))</f>
        <v>99908</v>
      </c>
      <c r="I282">
        <f>IF(I104="","",SUM(I$6:I104))</f>
        <v>75142</v>
      </c>
      <c r="J282">
        <f>IF(J104="","",SUM(J$6:J104))</f>
        <v>93400</v>
      </c>
      <c r="K282">
        <f>IF(K104="","",SUM(K$6:K104))</f>
        <v>65115</v>
      </c>
      <c r="L282">
        <f>IF(L104="","",SUM(L$6:L104))</f>
        <v>80002</v>
      </c>
      <c r="M282">
        <f>IF(M104="","",SUM(M$6:M104))</f>
        <v>92109</v>
      </c>
      <c r="N282">
        <f>IF(N104="","",SUM(N$6:N104))</f>
        <v>76350</v>
      </c>
      <c r="O282">
        <f>IF(O104="","",SUM(O$6:O104))</f>
        <v>51533</v>
      </c>
      <c r="P282">
        <f>IF(P104="","",SUM(P$6:P104))</f>
        <v>65551</v>
      </c>
      <c r="Q282">
        <f>IF(Q104="","",SUM(Q$6:Q104))</f>
        <v>87159</v>
      </c>
      <c r="R282">
        <f>IF(R104="","",SUM(R$6:R104))</f>
        <v>74815</v>
      </c>
      <c r="S282">
        <f>IF(S104="","",SUM(S$6:S104))</f>
        <v>49820</v>
      </c>
      <c r="T282">
        <f>IF(T104="","",SUM(T$6:T104))</f>
        <v>34685</v>
      </c>
      <c r="U282">
        <f>IF(U104="","",SUM(U$6:U104))</f>
        <v>6690</v>
      </c>
      <c r="V282">
        <f>IF(V104="","",SUM(V$6:V104))</f>
        <v>49685</v>
      </c>
      <c r="W282">
        <f>IF(W104="","",SUM(W$6:W104))</f>
        <v>43269</v>
      </c>
      <c r="X282">
        <f>IF(X104="","",SUM(X$6:X104))</f>
        <v>11921</v>
      </c>
      <c r="Y282">
        <f>IF(Y104="","",SUM(Y$6:Y104))</f>
        <v>17176</v>
      </c>
      <c r="Z282">
        <f>IF(Z104="","",SUM(Z$6:Z104))</f>
        <v>42857</v>
      </c>
      <c r="AA282">
        <f>IF(AA104="","",SUM(AA$6:AA104))</f>
        <v>75058</v>
      </c>
      <c r="AB282">
        <f>IF(AB104="","",SUM(AB$6:AB104))</f>
        <v>54943</v>
      </c>
      <c r="AC282">
        <f>IF(AC104="","",SUM(AC$6:AC104))</f>
        <v>74123</v>
      </c>
      <c r="AD282">
        <f>IF(AD104="","",SUM(AD$6:AD104))</f>
        <v>71353</v>
      </c>
      <c r="AE282">
        <f>IF(AE104="","",SUM(AE$6:AE104))</f>
        <v>48060</v>
      </c>
      <c r="AF282">
        <f>IF(AF104="","",SUM(AF$6:AF104))</f>
        <v>87691</v>
      </c>
      <c r="AG282">
        <f>IF(AG104="","",SUM(AG$6:AG104))</f>
        <v>67894</v>
      </c>
      <c r="AH282">
        <f>IF(AH104="","",SUM(AH$6:AH104))</f>
        <v>32655</v>
      </c>
      <c r="AI282">
        <f>IF(AI104="","",SUM(AI$6:AI104))</f>
        <v>33242</v>
      </c>
      <c r="AJ282">
        <f>IF(AJ104="","",SUM(AJ$6:AJ104))</f>
        <v>70528</v>
      </c>
      <c r="AK282">
        <f>IF(AK104="","",SUM(AK$6:AK104))</f>
        <v>65580</v>
      </c>
      <c r="AL282">
        <f>IF(AL104="","",SUM(AL$6:AL104))</f>
        <v>117249</v>
      </c>
      <c r="AM282">
        <f>IF(AM104="","",SUM(AM$6:AM104))</f>
        <v>45999</v>
      </c>
      <c r="AN282">
        <f>IF(AN104="","",SUM(AN$6:AN104))</f>
        <v>104961</v>
      </c>
      <c r="AO282">
        <f>IF(AO104="","",SUM(AO$6:AO104))</f>
        <v>68696</v>
      </c>
      <c r="AP282">
        <f>IF(AP104="","",SUM(AP$6:AP104))</f>
        <v>85987</v>
      </c>
      <c r="AQ282">
        <f>IF(AQ104="","",SUM(AQ$6:AQ104))</f>
        <v>42138</v>
      </c>
      <c r="AR282">
        <f>IF(AR104="","",SUM(AR$6:AR104))</f>
        <v>85105</v>
      </c>
      <c r="AS282">
        <f>IF(AS104="","",SUM(AS$6:AS104))</f>
        <v>139193</v>
      </c>
      <c r="AT282">
        <f>IF(AT104="","",SUM(AT$6:AT104))</f>
        <v>59186</v>
      </c>
      <c r="AU282">
        <f>IF(AU104="","",SUM(AU$6:AU104))</f>
        <v>92558</v>
      </c>
    </row>
    <row r="283" spans="1:47" x14ac:dyDescent="0.25">
      <c r="A283" s="2">
        <v>44442</v>
      </c>
      <c r="B283">
        <f>IF(B105="","",SUM(B$6:B105))</f>
        <v>70607</v>
      </c>
      <c r="C283">
        <f>IF(C105="","",SUM(C$6:C105))</f>
        <v>97303</v>
      </c>
      <c r="D283">
        <f>IF(D105="","",SUM(D$6:D105))</f>
        <v>35187</v>
      </c>
      <c r="E283">
        <f>IF(E105="","",SUM(E$6:E105))</f>
        <v>94874</v>
      </c>
      <c r="F283">
        <f>IF(F105="","",SUM(F$6:F105))</f>
        <v>97658</v>
      </c>
      <c r="G283">
        <f>IF(G105="","",SUM(G$6:G105))</f>
        <v>83574</v>
      </c>
      <c r="H283">
        <f>IF(H105="","",SUM(H$6:H105))</f>
        <v>100556</v>
      </c>
      <c r="I283">
        <f>IF(I105="","",SUM(I$6:I105))</f>
        <v>75868</v>
      </c>
      <c r="J283">
        <f>IF(J105="","",SUM(J$6:J105))</f>
        <v>94901</v>
      </c>
      <c r="K283">
        <f>IF(K105="","",SUM(K$6:K105))</f>
        <v>65773</v>
      </c>
      <c r="L283">
        <f>IF(L105="","",SUM(L$6:L105))</f>
        <v>80756</v>
      </c>
      <c r="M283">
        <f>IF(M105="","",SUM(M$6:M105))</f>
        <v>92413</v>
      </c>
      <c r="N283">
        <f>IF(N105="","",SUM(N$6:N105))</f>
        <v>77312</v>
      </c>
      <c r="O283">
        <f>IF(O105="","",SUM(O$6:O105))</f>
        <v>52035</v>
      </c>
      <c r="P283">
        <f>IF(P105="","",SUM(P$6:P105))</f>
        <v>67553</v>
      </c>
      <c r="Q283">
        <f>IF(Q105="","",SUM(Q$6:Q105))</f>
        <v>88091</v>
      </c>
      <c r="R283">
        <f>IF(R105="","",SUM(R$6:R105))</f>
        <v>75072</v>
      </c>
      <c r="S283">
        <f>IF(S105="","",SUM(S$6:S105))</f>
        <v>49930</v>
      </c>
      <c r="T283">
        <f>IF(T105="","",SUM(T$6:T105))</f>
        <v>34797</v>
      </c>
      <c r="U283">
        <f>IF(U105="","",SUM(U$6:U105))</f>
        <v>6756</v>
      </c>
      <c r="V283">
        <f>IF(V105="","",SUM(V$6:V105))</f>
        <v>49775</v>
      </c>
      <c r="W283">
        <f>IF(W105="","",SUM(W$6:W105))</f>
        <v>43450</v>
      </c>
      <c r="X283">
        <f>IF(X105="","",SUM(X$6:X105))</f>
        <v>11974</v>
      </c>
      <c r="Y283">
        <f>IF(Y105="","",SUM(Y$6:Y105))</f>
        <v>17600</v>
      </c>
      <c r="Z283">
        <f>IF(Z105="","",SUM(Z$6:Z105))</f>
        <v>42991</v>
      </c>
      <c r="AA283">
        <f>IF(AA105="","",SUM(AA$6:AA105))</f>
        <v>75306</v>
      </c>
      <c r="AB283">
        <f>IF(AB105="","",SUM(AB$6:AB105))</f>
        <v>55844</v>
      </c>
      <c r="AC283">
        <f>IF(AC105="","",SUM(AC$6:AC105))</f>
        <v>74202</v>
      </c>
      <c r="AD283">
        <f>IF(AD105="","",SUM(AD$6:AD105))</f>
        <v>72627</v>
      </c>
      <c r="AE283">
        <f>IF(AE105="","",SUM(AE$6:AE105))</f>
        <v>48468</v>
      </c>
      <c r="AF283">
        <f>IF(AF105="","",SUM(AF$6:AF105))</f>
        <v>88495</v>
      </c>
      <c r="AG283">
        <f>IF(AG105="","",SUM(AG$6:AG105))</f>
        <v>68703</v>
      </c>
      <c r="AH283">
        <f>IF(AH105="","",SUM(AH$6:AH105))</f>
        <v>32699</v>
      </c>
      <c r="AI283">
        <f>IF(AI105="","",SUM(AI$6:AI105))</f>
        <v>33297</v>
      </c>
      <c r="AJ283">
        <f>IF(AJ105="","",SUM(AJ$6:AJ105))</f>
        <v>70852</v>
      </c>
      <c r="AK283">
        <f>IF(AK105="","",SUM(AK$6:AK105))</f>
        <v>65744</v>
      </c>
      <c r="AL283">
        <f>IF(AL105="","",SUM(AL$6:AL105))</f>
        <v>117514</v>
      </c>
      <c r="AM283">
        <f>IF(AM105="","",SUM(AM$6:AM105))</f>
        <v>46116</v>
      </c>
      <c r="AN283">
        <f>IF(AN105="","",SUM(AN$6:AN105))</f>
        <v>105200</v>
      </c>
      <c r="AO283">
        <f>IF(AO105="","",SUM(AO$6:AO105))</f>
        <v>69380</v>
      </c>
      <c r="AP283">
        <f>IF(AP105="","",SUM(AP$6:AP105))</f>
        <v>86197</v>
      </c>
      <c r="AQ283">
        <f>IF(AQ105="","",SUM(AQ$6:AQ105))</f>
        <v>42586</v>
      </c>
      <c r="AR283">
        <f>IF(AR105="","",SUM(AR$6:AR105))</f>
        <v>85151</v>
      </c>
      <c r="AS283">
        <f>IF(AS105="","",SUM(AS$6:AS105))</f>
        <v>139439</v>
      </c>
      <c r="AT283">
        <f>IF(AT105="","",SUM(AT$6:AT105))</f>
        <v>59531</v>
      </c>
      <c r="AU283">
        <f>IF(AU105="","",SUM(AU$6:AU105))</f>
        <v>93459</v>
      </c>
    </row>
    <row r="284" spans="1:47" x14ac:dyDescent="0.25">
      <c r="A284" s="2">
        <v>44443</v>
      </c>
      <c r="B284">
        <f>IF(B106="","",SUM(B$6:B106))</f>
        <v>70611</v>
      </c>
      <c r="C284">
        <f>IF(C106="","",SUM(C$6:C106))</f>
        <v>97312</v>
      </c>
      <c r="D284">
        <f>IF(D106="","",SUM(D$6:D106))</f>
        <v>35193</v>
      </c>
      <c r="E284">
        <f>IF(E106="","",SUM(E$6:E106))</f>
        <v>95006</v>
      </c>
      <c r="F284">
        <f>IF(F106="","",SUM(F$6:F106))</f>
        <v>97779</v>
      </c>
      <c r="G284">
        <f>IF(G106="","",SUM(G$6:G106))</f>
        <v>83816</v>
      </c>
      <c r="H284">
        <f>IF(H106="","",SUM(H$6:H106))</f>
        <v>100812</v>
      </c>
      <c r="I284">
        <f>IF(I106="","",SUM(I$6:I106))</f>
        <v>76726</v>
      </c>
      <c r="J284">
        <f>IF(J106="","",SUM(J$6:J106))</f>
        <v>95654</v>
      </c>
      <c r="K284">
        <f>IF(K106="","",SUM(K$6:K106))</f>
        <v>66347</v>
      </c>
      <c r="L284">
        <f>IF(L106="","",SUM(L$6:L106))</f>
        <v>81176</v>
      </c>
      <c r="M284">
        <f>IF(M106="","",SUM(M$6:M106))</f>
        <v>92587</v>
      </c>
      <c r="N284">
        <f>IF(N106="","",SUM(N$6:N106))</f>
        <v>77977</v>
      </c>
      <c r="O284">
        <f>IF(O106="","",SUM(O$6:O106))</f>
        <v>52606</v>
      </c>
      <c r="P284">
        <f>IF(P106="","",SUM(P$6:P106))</f>
        <v>69635</v>
      </c>
      <c r="Q284">
        <f>IF(Q106="","",SUM(Q$6:Q106))</f>
        <v>88594</v>
      </c>
      <c r="R284">
        <f>IF(R106="","",SUM(R$6:R106))</f>
        <v>75306</v>
      </c>
      <c r="S284">
        <f>IF(S106="","",SUM(S$6:S106))</f>
        <v>49981</v>
      </c>
      <c r="T284">
        <f>IF(T106="","",SUM(T$6:T106))</f>
        <v>35245</v>
      </c>
      <c r="U284">
        <f>IF(U106="","",SUM(U$6:U106))</f>
        <v>6802</v>
      </c>
      <c r="V284">
        <f>IF(V106="","",SUM(V$6:V106))</f>
        <v>49924</v>
      </c>
      <c r="W284">
        <f>IF(W106="","",SUM(W$6:W106))</f>
        <v>43611</v>
      </c>
      <c r="X284">
        <f>IF(X106="","",SUM(X$6:X106))</f>
        <v>12037</v>
      </c>
      <c r="Y284">
        <f>IF(Y106="","",SUM(Y$6:Y106))</f>
        <v>18029</v>
      </c>
      <c r="Z284">
        <f>IF(Z106="","",SUM(Z$6:Z106))</f>
        <v>43105</v>
      </c>
      <c r="AA284">
        <f>IF(AA106="","",SUM(AA$6:AA106))</f>
        <v>75464</v>
      </c>
      <c r="AB284">
        <f>IF(AB106="","",SUM(AB$6:AB106))</f>
        <v>56337</v>
      </c>
      <c r="AC284">
        <f>IF(AC106="","",SUM(AC$6:AC106))</f>
        <v>74309</v>
      </c>
      <c r="AD284">
        <f>IF(AD106="","",SUM(AD$6:AD106))</f>
        <v>73596</v>
      </c>
      <c r="AE284">
        <f>IF(AE106="","",SUM(AE$6:AE106))</f>
        <v>49070</v>
      </c>
      <c r="AF284">
        <f>IF(AF106="","",SUM(AF$6:AF106))</f>
        <v>88808</v>
      </c>
      <c r="AG284">
        <f>IF(AG106="","",SUM(AG$6:AG106))</f>
        <v>69342</v>
      </c>
      <c r="AH284">
        <f>IF(AH106="","",SUM(AH$6:AH106))</f>
        <v>32765</v>
      </c>
      <c r="AI284">
        <f>IF(AI106="","",SUM(AI$6:AI106))</f>
        <v>33386</v>
      </c>
      <c r="AJ284">
        <f>IF(AJ106="","",SUM(AJ$6:AJ106))</f>
        <v>70964</v>
      </c>
      <c r="AK284">
        <f>IF(AK106="","",SUM(AK$6:AK106))</f>
        <v>65850</v>
      </c>
      <c r="AL284">
        <f>IF(AL106="","",SUM(AL$6:AL106))</f>
        <v>117663</v>
      </c>
      <c r="AM284">
        <f>IF(AM106="","",SUM(AM$6:AM106))</f>
        <v>46184</v>
      </c>
      <c r="AN284">
        <f>IF(AN106="","",SUM(AN$6:AN106))</f>
        <v>105304</v>
      </c>
      <c r="AO284">
        <f>IF(AO106="","",SUM(AO$6:AO106))</f>
        <v>69979</v>
      </c>
      <c r="AP284">
        <f>IF(AP106="","",SUM(AP$6:AP106))</f>
        <v>86340</v>
      </c>
      <c r="AQ284">
        <f>IF(AQ106="","",SUM(AQ$6:AQ106))</f>
        <v>42862</v>
      </c>
      <c r="AR284">
        <f>IF(AR106="","",SUM(AR$6:AR106))</f>
        <v>85184</v>
      </c>
      <c r="AS284">
        <f>IF(AS106="","",SUM(AS$6:AS106))</f>
        <v>139750</v>
      </c>
      <c r="AT284">
        <f>IF(AT106="","",SUM(AT$6:AT106))</f>
        <v>59772</v>
      </c>
      <c r="AU284">
        <f>IF(AU106="","",SUM(AU$6:AU106))</f>
        <v>94194</v>
      </c>
    </row>
    <row r="285" spans="1:47" x14ac:dyDescent="0.25">
      <c r="A285" s="2">
        <v>44444</v>
      </c>
      <c r="B285">
        <f>IF(B107="","",SUM(B$6:B107))</f>
        <v>70619</v>
      </c>
      <c r="C285">
        <f>IF(C107="","",SUM(C$6:C107))</f>
        <v>97324</v>
      </c>
      <c r="D285">
        <f>IF(D107="","",SUM(D$6:D107))</f>
        <v>35198</v>
      </c>
      <c r="E285">
        <f>IF(E107="","",SUM(E$6:E107))</f>
        <v>95224</v>
      </c>
      <c r="F285">
        <f>IF(F107="","",SUM(F$6:F107))</f>
        <v>98029</v>
      </c>
      <c r="G285">
        <f>IF(G107="","",SUM(G$6:G107))</f>
        <v>83964</v>
      </c>
      <c r="H285">
        <f>IF(H107="","",SUM(H$6:H107))</f>
        <v>101185</v>
      </c>
      <c r="I285">
        <f>IF(I107="","",SUM(I$6:I107))</f>
        <v>77210</v>
      </c>
      <c r="J285">
        <f>IF(J107="","",SUM(J$6:J107))</f>
        <v>96338</v>
      </c>
      <c r="K285">
        <f>IF(K107="","",SUM(K$6:K107))</f>
        <v>66585</v>
      </c>
      <c r="L285">
        <f>IF(L107="","",SUM(L$6:L107))</f>
        <v>81324</v>
      </c>
      <c r="M285">
        <f>IF(M107="","",SUM(M$6:M107))</f>
        <v>93098</v>
      </c>
      <c r="N285">
        <f>IF(N107="","",SUM(N$6:N107))</f>
        <v>78786</v>
      </c>
      <c r="O285">
        <f>IF(O107="","",SUM(O$6:O107))</f>
        <v>52813</v>
      </c>
      <c r="P285">
        <f>IF(P107="","",SUM(P$6:P107))</f>
        <v>71109</v>
      </c>
      <c r="Q285">
        <f>IF(Q107="","",SUM(Q$6:Q107))</f>
        <v>88920</v>
      </c>
      <c r="R285">
        <f>IF(R107="","",SUM(R$6:R107))</f>
        <v>75782</v>
      </c>
      <c r="S285">
        <f>IF(S107="","",SUM(S$6:S107))</f>
        <v>50048</v>
      </c>
      <c r="T285">
        <f>IF(T107="","",SUM(T$6:T107))</f>
        <v>35488</v>
      </c>
      <c r="U285">
        <f>IF(U107="","",SUM(U$6:U107))</f>
        <v>6856</v>
      </c>
      <c r="V285">
        <f>IF(V107="","",SUM(V$6:V107))</f>
        <v>50029</v>
      </c>
      <c r="W285">
        <f>IF(W107="","",SUM(W$6:W107))</f>
        <v>43669</v>
      </c>
      <c r="X285">
        <f>IF(X107="","",SUM(X$6:X107))</f>
        <v>12085</v>
      </c>
      <c r="Y285">
        <f>IF(Y107="","",SUM(Y$6:Y107))</f>
        <v>18231</v>
      </c>
      <c r="Z285">
        <f>IF(Z107="","",SUM(Z$6:Z107))</f>
        <v>43252</v>
      </c>
      <c r="AA285">
        <f>IF(AA107="","",SUM(AA$6:AA107))</f>
        <v>75529</v>
      </c>
      <c r="AB285">
        <f>IF(AB107="","",SUM(AB$6:AB107))</f>
        <v>56808</v>
      </c>
      <c r="AC285">
        <f>IF(AC107="","",SUM(AC$6:AC107))</f>
        <v>74421</v>
      </c>
      <c r="AD285">
        <f>IF(AD107="","",SUM(AD$6:AD107))</f>
        <v>74237</v>
      </c>
      <c r="AE285">
        <f>IF(AE107="","",SUM(AE$6:AE107))</f>
        <v>49516</v>
      </c>
      <c r="AF285">
        <f>IF(AF107="","",SUM(AF$6:AF107))</f>
        <v>89648</v>
      </c>
      <c r="AG285">
        <f>IF(AG107="","",SUM(AG$6:AG107))</f>
        <v>69786</v>
      </c>
      <c r="AH285">
        <f>IF(AH107="","",SUM(AH$6:AH107))</f>
        <v>32819</v>
      </c>
      <c r="AI285">
        <f>IF(AI107="","",SUM(AI$6:AI107))</f>
        <v>33449</v>
      </c>
      <c r="AJ285">
        <f>IF(AJ107="","",SUM(AJ$6:AJ107))</f>
        <v>71039</v>
      </c>
      <c r="AK285">
        <f>IF(AK107="","",SUM(AK$6:AK107))</f>
        <v>65915</v>
      </c>
      <c r="AL285">
        <f>IF(AL107="","",SUM(AL$6:AL107))</f>
        <v>117753</v>
      </c>
      <c r="AM285">
        <f>IF(AM107="","",SUM(AM$6:AM107))</f>
        <v>46238</v>
      </c>
      <c r="AN285">
        <f>IF(AN107="","",SUM(AN$6:AN107))</f>
        <v>105310</v>
      </c>
      <c r="AO285">
        <f>IF(AO107="","",SUM(AO$6:AO107))</f>
        <v>70315</v>
      </c>
      <c r="AP285">
        <f>IF(AP107="","",SUM(AP$6:AP107))</f>
        <v>86546</v>
      </c>
      <c r="AQ285">
        <f>IF(AQ107="","",SUM(AQ$6:AQ107))</f>
        <v>42963</v>
      </c>
      <c r="AR285">
        <f>IF(AR107="","",SUM(AR$6:AR107))</f>
        <v>85189</v>
      </c>
      <c r="AS285">
        <f>IF(AS107="","",SUM(AS$6:AS107))</f>
        <v>139923</v>
      </c>
      <c r="AT285">
        <f>IF(AT107="","",SUM(AT$6:AT107))</f>
        <v>59906</v>
      </c>
      <c r="AU285">
        <f>IF(AU107="","",SUM(AU$6:AU107))</f>
        <v>95741</v>
      </c>
    </row>
    <row r="286" spans="1:47" x14ac:dyDescent="0.25">
      <c r="A286" s="2">
        <v>44445</v>
      </c>
      <c r="B286">
        <f>IF(B108="","",SUM(B$6:B108))</f>
        <v>70623</v>
      </c>
      <c r="C286">
        <f>IF(C108="","",SUM(C$6:C108))</f>
        <v>97348</v>
      </c>
      <c r="D286">
        <f>IF(D108="","",SUM(D$6:D108))</f>
        <v>35203</v>
      </c>
      <c r="E286">
        <f>IF(E108="","",SUM(E$6:E108))</f>
        <v>95345</v>
      </c>
      <c r="F286">
        <f>IF(F108="","",SUM(F$6:F108))</f>
        <v>98107</v>
      </c>
      <c r="G286">
        <f>IF(G108="","",SUM(G$6:G108))</f>
        <v>83998</v>
      </c>
      <c r="H286">
        <f>IF(H108="","",SUM(H$6:H108))</f>
        <v>101498</v>
      </c>
      <c r="I286">
        <f>IF(I108="","",SUM(I$6:I108))</f>
        <v>77555</v>
      </c>
      <c r="J286">
        <f>IF(J108="","",SUM(J$6:J108))</f>
        <v>96799</v>
      </c>
      <c r="K286">
        <f>IF(K108="","",SUM(K$6:K108))</f>
        <v>66771</v>
      </c>
      <c r="L286">
        <f>IF(L108="","",SUM(L$6:L108))</f>
        <v>81695</v>
      </c>
      <c r="M286">
        <f>IF(M108="","",SUM(M$6:M108))</f>
        <v>93384</v>
      </c>
      <c r="N286">
        <f>IF(N108="","",SUM(N$6:N108))</f>
        <v>79288</v>
      </c>
      <c r="O286">
        <f>IF(O108="","",SUM(O$6:O108))</f>
        <v>53014</v>
      </c>
      <c r="P286">
        <f>IF(P108="","",SUM(P$6:P108))</f>
        <v>71961</v>
      </c>
      <c r="Q286">
        <f>IF(Q108="","",SUM(Q$6:Q108))</f>
        <v>89055</v>
      </c>
      <c r="R286">
        <f>IF(R108="","",SUM(R$6:R108))</f>
        <v>76023</v>
      </c>
      <c r="S286">
        <f>IF(S108="","",SUM(S$6:S108))</f>
        <v>50461</v>
      </c>
      <c r="T286">
        <f>IF(T108="","",SUM(T$6:T108))</f>
        <v>35767</v>
      </c>
      <c r="U286">
        <f>IF(U108="","",SUM(U$6:U108))</f>
        <v>6917</v>
      </c>
      <c r="V286">
        <f>IF(V108="","",SUM(V$6:V108))</f>
        <v>50212</v>
      </c>
      <c r="W286">
        <f>IF(W108="","",SUM(W$6:W108))</f>
        <v>43810</v>
      </c>
      <c r="X286">
        <f>IF(X108="","",SUM(X$6:X108))</f>
        <v>12145</v>
      </c>
      <c r="Y286">
        <f>IF(Y108="","",SUM(Y$6:Y108))</f>
        <v>18375</v>
      </c>
      <c r="Z286">
        <f>IF(Z108="","",SUM(Z$6:Z108))</f>
        <v>43272</v>
      </c>
      <c r="AA286">
        <f>IF(AA108="","",SUM(AA$6:AA108))</f>
        <v>75814</v>
      </c>
      <c r="AB286">
        <f>IF(AB108="","",SUM(AB$6:AB108))</f>
        <v>57134</v>
      </c>
      <c r="AC286">
        <f>IF(AC108="","",SUM(AC$6:AC108))</f>
        <v>74637</v>
      </c>
      <c r="AD286">
        <f>IF(AD108="","",SUM(AD$6:AD108))</f>
        <v>75028</v>
      </c>
      <c r="AE286">
        <f>IF(AE108="","",SUM(AE$6:AE108))</f>
        <v>49874</v>
      </c>
      <c r="AF286">
        <f>IF(AF108="","",SUM(AF$6:AF108))</f>
        <v>90944</v>
      </c>
      <c r="AG286">
        <f>IF(AG108="","",SUM(AG$6:AG108))</f>
        <v>70420</v>
      </c>
      <c r="AH286">
        <f>IF(AH108="","",SUM(AH$6:AH108))</f>
        <v>32871</v>
      </c>
      <c r="AI286">
        <f>IF(AI108="","",SUM(AI$6:AI108))</f>
        <v>33515</v>
      </c>
      <c r="AJ286">
        <f>IF(AJ108="","",SUM(AJ$6:AJ108))</f>
        <v>71254</v>
      </c>
      <c r="AL286">
        <f>IF(AL108="","",SUM(AL$6:AL108))</f>
        <v>117831</v>
      </c>
      <c r="AM286">
        <f>IF(AM108="","",SUM(AM$6:AM108))</f>
        <v>46286</v>
      </c>
      <c r="AN286">
        <f>IF(AN108="","",SUM(AN$6:AN108))</f>
        <v>105341</v>
      </c>
      <c r="AO286">
        <f>IF(AO108="","",SUM(AO$6:AO108))</f>
        <v>70673</v>
      </c>
      <c r="AP286">
        <f>IF(AP108="","",SUM(AP$6:AP108))</f>
        <v>86569</v>
      </c>
      <c r="AQ286">
        <f>IF(AQ108="","",SUM(AQ$6:AQ108))</f>
        <v>43098</v>
      </c>
      <c r="AR286">
        <f>IF(AR108="","",SUM(AR$6:AR108))</f>
        <v>85265</v>
      </c>
      <c r="AS286">
        <f>IF(AS108="","",SUM(AS$6:AS108))</f>
        <v>140035</v>
      </c>
      <c r="AT286">
        <f>IF(AT108="","",SUM(AT$6:AT108))</f>
        <v>59996</v>
      </c>
      <c r="AU286">
        <f>IF(AU108="","",SUM(AU$6:AU108))</f>
        <v>96971</v>
      </c>
    </row>
    <row r="287" spans="1:47" x14ac:dyDescent="0.25">
      <c r="A287" s="2">
        <v>44446</v>
      </c>
      <c r="B287">
        <f>IF(B109="","",SUM(B$6:B109))</f>
        <v>70641</v>
      </c>
      <c r="C287">
        <f>IF(C109="","",SUM(C$6:C109))</f>
        <v>97354</v>
      </c>
      <c r="D287">
        <f>IF(D109="","",SUM(D$6:D109))</f>
        <v>35211</v>
      </c>
      <c r="E287">
        <f>IF(E109="","",SUM(E$6:E109))</f>
        <v>95495</v>
      </c>
      <c r="F287">
        <f>IF(F109="","",SUM(F$6:F109))</f>
        <v>98244</v>
      </c>
      <c r="G287">
        <f>IF(G109="","",SUM(G$6:G109))</f>
        <v>83998</v>
      </c>
      <c r="H287">
        <f>IF(H109="","",SUM(H$6:H109))</f>
        <v>101623</v>
      </c>
      <c r="I287">
        <f>IF(I109="","",SUM(I$6:I109))</f>
        <v>77749</v>
      </c>
      <c r="J287">
        <f>IF(J109="","",SUM(J$6:J109))</f>
        <v>97283</v>
      </c>
      <c r="K287">
        <f>IF(K109="","",SUM(K$6:K109))</f>
        <v>66944</v>
      </c>
      <c r="L287">
        <f>IF(L109="","",SUM(L$6:L109))</f>
        <v>83810</v>
      </c>
      <c r="M287">
        <f>IF(M109="","",SUM(M$6:M109))</f>
        <v>93488</v>
      </c>
      <c r="N287">
        <f>IF(N109="","",SUM(N$6:N109))</f>
        <v>79668</v>
      </c>
      <c r="O287">
        <f>IF(O109="","",SUM(O$6:O109))</f>
        <v>53115</v>
      </c>
      <c r="P287">
        <f>IF(P109="","",SUM(P$6:P109))</f>
        <v>72729</v>
      </c>
      <c r="Q287">
        <f>IF(Q109="","",SUM(Q$6:Q109))</f>
        <v>89431</v>
      </c>
      <c r="R287">
        <f>IF(R109="","",SUM(R$6:R109))</f>
        <v>76265</v>
      </c>
      <c r="S287">
        <f>IF(S109="","",SUM(S$6:S109))</f>
        <v>50927</v>
      </c>
      <c r="T287">
        <f>IF(T109="","",SUM(T$6:T109))</f>
        <v>36031</v>
      </c>
      <c r="U287">
        <f>IF(U109="","",SUM(U$6:U109))</f>
        <v>7052</v>
      </c>
      <c r="V287">
        <f>IF(V109="","",SUM(V$6:V109))</f>
        <v>50276</v>
      </c>
      <c r="W287">
        <f>IF(W109="","",SUM(W$6:W109))</f>
        <v>43968</v>
      </c>
      <c r="X287">
        <f>IF(X109="","",SUM(X$6:X109))</f>
        <v>12153</v>
      </c>
      <c r="Y287">
        <f>IF(Y109="","",SUM(Y$6:Y109))</f>
        <v>18477</v>
      </c>
      <c r="Z287">
        <f>IF(Z109="","",SUM(Z$6:Z109))</f>
        <v>43312</v>
      </c>
      <c r="AA287">
        <f>IF(AA109="","",SUM(AA$6:AA109))</f>
        <v>75884</v>
      </c>
      <c r="AB287">
        <f>IF(AB109="","",SUM(AB$6:AB109))</f>
        <v>57556</v>
      </c>
      <c r="AC287">
        <f>IF(AC109="","",SUM(AC$6:AC109))</f>
        <v>74822</v>
      </c>
      <c r="AD287">
        <f>IF(AD109="","",SUM(AD$6:AD109))</f>
        <v>75881</v>
      </c>
      <c r="AE287">
        <f>IF(AE109="","",SUM(AE$6:AE109))</f>
        <v>50125</v>
      </c>
      <c r="AF287">
        <f>IF(AF109="","",SUM(AF$6:AF109))</f>
        <v>91821</v>
      </c>
      <c r="AG287">
        <f>IF(AG109="","",SUM(AG$6:AG109))</f>
        <v>70850</v>
      </c>
      <c r="AH287">
        <f>IF(AH109="","",SUM(AH$6:AH109))</f>
        <v>32917</v>
      </c>
      <c r="AI287">
        <f>IF(AI109="","",SUM(AI$6:AI109))</f>
        <v>33602</v>
      </c>
      <c r="AJ287">
        <f>IF(AJ109="","",SUM(AJ$6:AJ109))</f>
        <v>71356</v>
      </c>
      <c r="AL287">
        <f>IF(AL109="","",SUM(AL$6:AL109))</f>
        <v>117892</v>
      </c>
      <c r="AM287">
        <f>IF(AM109="","",SUM(AM$6:AM109))</f>
        <v>46329</v>
      </c>
      <c r="AN287">
        <f>IF(AN109="","",SUM(AN$6:AN109))</f>
        <v>105387</v>
      </c>
      <c r="AO287">
        <f>IF(AO109="","",SUM(AO$6:AO109))</f>
        <v>71053</v>
      </c>
      <c r="AP287">
        <f>IF(AP109="","",SUM(AP$6:AP109))</f>
        <v>86663</v>
      </c>
      <c r="AR287">
        <f>IF(AR109="","",SUM(AR$6:AR109))</f>
        <v>85311</v>
      </c>
      <c r="AS287">
        <f>IF(AS109="","",SUM(AS$6:AS109))</f>
        <v>140173</v>
      </c>
      <c r="AT287">
        <f>IF(AT109="","",SUM(AT$6:AT109))</f>
        <v>60079</v>
      </c>
      <c r="AU287">
        <f>IF(AU109="","",SUM(AU$6:AU109))</f>
        <v>97523</v>
      </c>
    </row>
    <row r="288" spans="1:47" x14ac:dyDescent="0.25">
      <c r="A288" s="2">
        <v>44447</v>
      </c>
      <c r="B288">
        <f>IF(B110="","",SUM(B$6:B110))</f>
        <v>70647</v>
      </c>
      <c r="C288">
        <f>IF(C110="","",SUM(C$6:C110))</f>
        <v>97355</v>
      </c>
      <c r="D288">
        <f>IF(D110="","",SUM(D$6:D110))</f>
        <v>35219</v>
      </c>
      <c r="E288">
        <f>IF(E110="","",SUM(E$6:E110))</f>
        <v>95605</v>
      </c>
      <c r="F288">
        <f>IF(F110="","",SUM(F$6:F110))</f>
        <v>98282</v>
      </c>
      <c r="G288">
        <f>IF(G110="","",SUM(G$6:G110))</f>
        <v>83998</v>
      </c>
      <c r="H288">
        <f>IF(H110="","",SUM(H$6:H110))</f>
        <v>101746</v>
      </c>
      <c r="I288">
        <f>IF(I110="","",SUM(I$6:I110))</f>
        <v>77965</v>
      </c>
      <c r="J288">
        <f>IF(J110="","",SUM(J$6:J110))</f>
        <v>97427</v>
      </c>
      <c r="K288">
        <f>IF(K110="","",SUM(K$6:K110))</f>
        <v>67260</v>
      </c>
      <c r="L288">
        <f>IF(L110="","",SUM(L$6:L110))</f>
        <v>85100</v>
      </c>
      <c r="M288">
        <f>IF(M110="","",SUM(M$6:M110))</f>
        <v>93633</v>
      </c>
      <c r="N288">
        <f>IF(N110="","",SUM(N$6:N110))</f>
        <v>79818</v>
      </c>
      <c r="O288">
        <f>IF(O110="","",SUM(O$6:O110))</f>
        <v>53237</v>
      </c>
      <c r="P288">
        <f>IF(P110="","",SUM(P$6:P110))</f>
        <v>73530</v>
      </c>
      <c r="Q288">
        <f>IF(Q110="","",SUM(Q$6:Q110))</f>
        <v>90333</v>
      </c>
      <c r="R288">
        <f>IF(R110="","",SUM(R$6:R110))</f>
        <v>76365</v>
      </c>
      <c r="S288">
        <f>IF(S110="","",SUM(S$6:S110))</f>
        <v>51194</v>
      </c>
      <c r="T288">
        <f>IF(T110="","",SUM(T$6:T110))</f>
        <v>36152</v>
      </c>
      <c r="U288">
        <f>IF(U110="","",SUM(U$6:U110))</f>
        <v>7115</v>
      </c>
      <c r="V288">
        <f>IF(V110="","",SUM(V$6:V110))</f>
        <v>50422</v>
      </c>
      <c r="W288">
        <f>IF(W110="","",SUM(W$6:W110))</f>
        <v>44101</v>
      </c>
      <c r="X288">
        <f>IF(X110="","",SUM(X$6:X110))</f>
        <v>12160</v>
      </c>
      <c r="Y288">
        <f>IF(Y110="","",SUM(Y$6:Y110))</f>
        <v>18617</v>
      </c>
      <c r="Z288">
        <f>IF(Z110="","",SUM(Z$6:Z110))</f>
        <v>43366</v>
      </c>
      <c r="AA288">
        <f>IF(AA110="","",SUM(AA$6:AA110))</f>
        <v>76036</v>
      </c>
      <c r="AB288">
        <f>IF(AB110="","",SUM(AB$6:AB110))</f>
        <v>58098</v>
      </c>
      <c r="AC288">
        <f>IF(AC110="","",SUM(AC$6:AC110))</f>
        <v>74964</v>
      </c>
      <c r="AD288">
        <f>IF(AD110="","",SUM(AD$6:AD110))</f>
        <v>76303</v>
      </c>
      <c r="AE288">
        <f>IF(AE110="","",SUM(AE$6:AE110))</f>
        <v>50308</v>
      </c>
      <c r="AF288">
        <f>IF(AF110="","",SUM(AF$6:AF110))</f>
        <v>92411</v>
      </c>
      <c r="AG288">
        <f>IF(AG110="","",SUM(AG$6:AG110))</f>
        <v>71350</v>
      </c>
      <c r="AH288">
        <f>IF(AH110="","",SUM(AH$6:AH110))</f>
        <v>32959</v>
      </c>
      <c r="AI288">
        <f>IF(AI110="","",SUM(AI$6:AI110))</f>
        <v>33651</v>
      </c>
      <c r="AJ288">
        <f>IF(AJ110="","",SUM(AJ$6:AJ110))</f>
        <v>71403</v>
      </c>
      <c r="AL288">
        <f>IF(AL110="","",SUM(AL$6:AL110))</f>
        <v>117966</v>
      </c>
      <c r="AN288">
        <f>IF(AN110="","",SUM(AN$6:AN110))</f>
        <v>105490</v>
      </c>
      <c r="AO288">
        <f>IF(AO110="","",SUM(AO$6:AO110))</f>
        <v>71515</v>
      </c>
      <c r="AP288">
        <f>IF(AP110="","",SUM(AP$6:AP110))</f>
        <v>86718</v>
      </c>
      <c r="AR288">
        <f>IF(AR110="","",SUM(AR$6:AR110))</f>
        <v>85463</v>
      </c>
      <c r="AS288">
        <f>IF(AS110="","",SUM(AS$6:AS110))</f>
        <v>140378</v>
      </c>
      <c r="AT288">
        <f>IF(AT110="","",SUM(AT$6:AT110))</f>
        <v>60218</v>
      </c>
      <c r="AU288">
        <f>IF(AU110="","",SUM(AU$6:AU110))</f>
        <v>97887</v>
      </c>
    </row>
    <row r="289" spans="1:47" x14ac:dyDescent="0.25">
      <c r="A289" s="2">
        <v>44448</v>
      </c>
      <c r="B289">
        <f>IF(B111="","",SUM(B$6:B111))</f>
        <v>70686</v>
      </c>
      <c r="C289">
        <f>IF(C111="","",SUM(C$6:C111))</f>
        <v>97359</v>
      </c>
      <c r="D289">
        <f>IF(D111="","",SUM(D$6:D111))</f>
        <v>35225</v>
      </c>
      <c r="E289">
        <f>IF(E111="","",SUM(E$6:E111))</f>
        <v>95674</v>
      </c>
      <c r="F289">
        <f>IF(F111="","",SUM(F$6:F111))</f>
        <v>98425</v>
      </c>
      <c r="G289">
        <f>IF(G111="","",SUM(G$6:G111))</f>
        <v>83998</v>
      </c>
      <c r="H289">
        <f>IF(H111="","",SUM(H$6:H111))</f>
        <v>101951</v>
      </c>
      <c r="I289">
        <f>IF(I111="","",SUM(I$6:I111))</f>
        <v>78158</v>
      </c>
      <c r="J289">
        <f>IF(J111="","",SUM(J$6:J111))</f>
        <v>98348</v>
      </c>
      <c r="K289">
        <f>IF(K111="","",SUM(K$6:K111))</f>
        <v>67616</v>
      </c>
      <c r="L289">
        <f>IF(L111="","",SUM(L$6:L111))</f>
        <v>85302</v>
      </c>
      <c r="M289">
        <f>IF(M111="","",SUM(M$6:M111))</f>
        <v>93834</v>
      </c>
      <c r="N289">
        <f>IF(N111="","",SUM(N$6:N111))</f>
        <v>79910</v>
      </c>
      <c r="O289">
        <f>IF(O111="","",SUM(O$6:O111))</f>
        <v>53373</v>
      </c>
      <c r="P289">
        <f>IF(P111="","",SUM(P$6:P111))</f>
        <v>74313</v>
      </c>
      <c r="Q289">
        <f>IF(Q111="","",SUM(Q$6:Q111))</f>
        <v>90549</v>
      </c>
      <c r="R289">
        <f>IF(R111="","",SUM(R$6:R111))</f>
        <v>76453</v>
      </c>
      <c r="S289">
        <f>IF(S111="","",SUM(S$6:S111))</f>
        <v>51271</v>
      </c>
      <c r="T289">
        <f>IF(T111="","",SUM(T$6:T111))</f>
        <v>36341</v>
      </c>
      <c r="U289">
        <f>IF(U111="","",SUM(U$6:U111))</f>
        <v>7162</v>
      </c>
      <c r="V289">
        <f>IF(V111="","",SUM(V$6:V111))</f>
        <v>50446</v>
      </c>
      <c r="W289">
        <f>IF(W111="","",SUM(W$6:W111))</f>
        <v>44254</v>
      </c>
      <c r="X289">
        <f>IF(X111="","",SUM(X$6:X111))</f>
        <v>12202</v>
      </c>
      <c r="Y289">
        <f>IF(Y111="","",SUM(Y$6:Y111))</f>
        <v>18783</v>
      </c>
      <c r="Z289">
        <f>IF(Z111="","",SUM(Z$6:Z111))</f>
        <v>43416</v>
      </c>
      <c r="AA289">
        <f>IF(AA111="","",SUM(AA$6:AA111))</f>
        <v>76115</v>
      </c>
      <c r="AB289">
        <f>IF(AB111="","",SUM(AB$6:AB111))</f>
        <v>58255</v>
      </c>
      <c r="AC289">
        <f>IF(AC111="","",SUM(AC$6:AC111))</f>
        <v>75065</v>
      </c>
      <c r="AD289">
        <f>IF(AD111="","",SUM(AD$6:AD111))</f>
        <v>76668</v>
      </c>
      <c r="AE289">
        <f>IF(AE111="","",SUM(AE$6:AE111))</f>
        <v>50501</v>
      </c>
      <c r="AF289">
        <f>IF(AF111="","",SUM(AF$6:AF111))</f>
        <v>93192</v>
      </c>
      <c r="AG289">
        <f>IF(AG111="","",SUM(AG$6:AG111))</f>
        <v>71787</v>
      </c>
      <c r="AH289">
        <f>IF(AH111="","",SUM(AH$6:AH111))</f>
        <v>33013</v>
      </c>
      <c r="AI289">
        <f>IF(AI111="","",SUM(AI$6:AI111))</f>
        <v>33697</v>
      </c>
      <c r="AJ289">
        <f>IF(AJ111="","",SUM(AJ$6:AJ111))</f>
        <v>71452</v>
      </c>
      <c r="AL289">
        <f>IF(AL111="","",SUM(AL$6:AL111))</f>
        <v>118058</v>
      </c>
      <c r="AN289">
        <f>IF(AN111="","",SUM(AN$6:AN111))</f>
        <v>105713</v>
      </c>
      <c r="AP289">
        <f>IF(AP111="","",SUM(AP$6:AP111))</f>
        <v>86721</v>
      </c>
      <c r="AU289">
        <f>IF(AU111="","",SUM(AU$6:AU111))</f>
        <v>98302</v>
      </c>
    </row>
    <row r="290" spans="1:47" x14ac:dyDescent="0.25">
      <c r="A290" s="2">
        <v>44449</v>
      </c>
      <c r="B290">
        <f>IF(B112="","",SUM(B$6:B112))</f>
        <v>70729</v>
      </c>
      <c r="C290">
        <f>IF(C112="","",SUM(C$6:C112))</f>
        <v>97366</v>
      </c>
      <c r="D290">
        <f>IF(D112="","",SUM(D$6:D112))</f>
        <v>35236</v>
      </c>
      <c r="E290">
        <f>IF(E112="","",SUM(E$6:E112))</f>
        <v>95813</v>
      </c>
      <c r="F290">
        <f>IF(F112="","",SUM(F$6:F112))</f>
        <v>98503</v>
      </c>
      <c r="G290">
        <f>IF(G112="","",SUM(G$6:G112))</f>
        <v>83998</v>
      </c>
      <c r="H290">
        <f>IF(H112="","",SUM(H$6:H112))</f>
        <v>102069</v>
      </c>
      <c r="I290">
        <f>IF(I112="","",SUM(I$6:I112))</f>
        <v>78472</v>
      </c>
      <c r="J290">
        <f>IF(J112="","",SUM(J$6:J112))</f>
        <v>99464</v>
      </c>
      <c r="K290">
        <f>IF(K112="","",SUM(K$6:K112))</f>
        <v>67879</v>
      </c>
      <c r="L290">
        <f>IF(L112="","",SUM(L$6:L112))</f>
        <v>86410</v>
      </c>
      <c r="M290">
        <f>IF(M112="","",SUM(M$6:M112))</f>
        <v>93834</v>
      </c>
      <c r="N290">
        <f>IF(N112="","",SUM(N$6:N112))</f>
        <v>79958</v>
      </c>
      <c r="O290">
        <f>IF(O112="","",SUM(O$6:O112))</f>
        <v>53465</v>
      </c>
      <c r="P290">
        <f>IF(P112="","",SUM(P$6:P112))</f>
        <v>74642</v>
      </c>
      <c r="Q290">
        <f>IF(Q112="","",SUM(Q$6:Q112))</f>
        <v>90667</v>
      </c>
      <c r="R290">
        <f>IF(R112="","",SUM(R$6:R112))</f>
        <v>76616</v>
      </c>
      <c r="S290">
        <f>IF(S112="","",SUM(S$6:S112))</f>
        <v>51328</v>
      </c>
      <c r="T290">
        <f>IF(T112="","",SUM(T$6:T112))</f>
        <v>36416</v>
      </c>
      <c r="U290">
        <f>IF(U112="","",SUM(U$6:U112))</f>
        <v>7177</v>
      </c>
      <c r="V290">
        <f>IF(V112="","",SUM(V$6:V112))</f>
        <v>50575</v>
      </c>
      <c r="X290">
        <f>IF(X112="","",SUM(X$6:X112))</f>
        <v>12268</v>
      </c>
      <c r="Y290">
        <f>IF(Y112="","",SUM(Y$6:Y112))</f>
        <v>18889</v>
      </c>
      <c r="Z290">
        <f>IF(Z112="","",SUM(Z$6:Z112))</f>
        <v>43474</v>
      </c>
      <c r="AA290">
        <f>IF(AA112="","",SUM(AA$6:AA112))</f>
        <v>76205</v>
      </c>
      <c r="AB290">
        <f>IF(AB112="","",SUM(AB$6:AB112))</f>
        <v>58326</v>
      </c>
      <c r="AD290">
        <f>IF(AD112="","",SUM(AD$6:AD112))</f>
        <v>77154</v>
      </c>
      <c r="AE290">
        <f>IF(AE112="","",SUM(AE$6:AE112))</f>
        <v>50727</v>
      </c>
      <c r="AF290">
        <f>IF(AF112="","",SUM(AF$6:AF112))</f>
        <v>94252</v>
      </c>
      <c r="AG290">
        <f>IF(AG112="","",SUM(AG$6:AG112))</f>
        <v>72012</v>
      </c>
      <c r="AH290">
        <f>IF(AH112="","",SUM(AH$6:AH112))</f>
        <v>33031</v>
      </c>
      <c r="AI290">
        <f>IF(AI112="","",SUM(AI$6:AI112))</f>
        <v>33705</v>
      </c>
      <c r="AJ290">
        <f>IF(AJ112="","",SUM(AJ$6:AJ112))</f>
        <v>71523</v>
      </c>
      <c r="AL290">
        <f>IF(AL112="","",SUM(AL$6:AL112))</f>
        <v>118118</v>
      </c>
      <c r="AU290">
        <f>IF(AU112="","",SUM(AU$6:AU112))</f>
        <v>98480</v>
      </c>
    </row>
    <row r="291" spans="1:47" x14ac:dyDescent="0.25">
      <c r="A291" s="2">
        <v>44450</v>
      </c>
      <c r="B291">
        <f>IF(B113="","",SUM(B$6:B113))</f>
        <v>70729</v>
      </c>
      <c r="C291">
        <f>IF(C113="","",SUM(C$6:C113))</f>
        <v>97368</v>
      </c>
      <c r="D291">
        <f>IF(D113="","",SUM(D$6:D113))</f>
        <v>35249</v>
      </c>
      <c r="E291">
        <f>IF(E113="","",SUM(E$6:E113))</f>
        <v>95941</v>
      </c>
      <c r="F291">
        <f>IF(F113="","",SUM(F$6:F113))</f>
        <v>98548</v>
      </c>
      <c r="G291">
        <f>IF(G113="","",SUM(G$6:G113))</f>
        <v>83998</v>
      </c>
      <c r="H291">
        <f>IF(H113="","",SUM(H$6:H113))</f>
        <v>102216</v>
      </c>
      <c r="I291">
        <f>IF(I113="","",SUM(I$6:I113))</f>
        <v>78594</v>
      </c>
      <c r="J291">
        <f>IF(J113="","",SUM(J$6:J113))</f>
        <v>99941</v>
      </c>
      <c r="K291">
        <f>IF(K113="","",SUM(K$6:K113))</f>
        <v>68199</v>
      </c>
      <c r="L291">
        <f>IF(L113="","",SUM(L$6:L113))</f>
        <v>86523</v>
      </c>
      <c r="M291">
        <f>IF(M113="","",SUM(M$6:M113))</f>
        <v>93834</v>
      </c>
      <c r="N291">
        <f>IF(N113="","",SUM(N$6:N113))</f>
        <v>80057</v>
      </c>
      <c r="O291">
        <f>IF(O113="","",SUM(O$6:O113))</f>
        <v>53588</v>
      </c>
      <c r="P291">
        <f>IF(P113="","",SUM(P$6:P113))</f>
        <v>74978</v>
      </c>
      <c r="Q291">
        <f>IF(Q113="","",SUM(Q$6:Q113))</f>
        <v>90921</v>
      </c>
      <c r="R291">
        <f>IF(R113="","",SUM(R$6:R113))</f>
        <v>76841</v>
      </c>
      <c r="S291">
        <f>IF(S113="","",SUM(S$6:S113))</f>
        <v>51408</v>
      </c>
      <c r="T291">
        <f>IF(T113="","",SUM(T$6:T113))</f>
        <v>36518</v>
      </c>
      <c r="U291">
        <f>IF(U113="","",SUM(U$6:U113))</f>
        <v>7177</v>
      </c>
      <c r="V291">
        <f>IF(V113="","",SUM(V$6:V113))</f>
        <v>50741</v>
      </c>
      <c r="X291">
        <f>IF(X113="","",SUM(X$6:X113))</f>
        <v>12289</v>
      </c>
      <c r="Y291">
        <f>IF(Y113="","",SUM(Y$6:Y113))</f>
        <v>19019</v>
      </c>
      <c r="Z291">
        <f>IF(Z113="","",SUM(Z$6:Z113))</f>
        <v>43511</v>
      </c>
      <c r="AA291">
        <f>IF(AA113="","",SUM(AA$6:AA113))</f>
        <v>76255</v>
      </c>
      <c r="AB291">
        <f>IF(AB113="","",SUM(AB$6:AB113))</f>
        <v>58361</v>
      </c>
      <c r="AD291">
        <f>IF(AD113="","",SUM(AD$6:AD113))</f>
        <v>77504</v>
      </c>
      <c r="AE291">
        <f>IF(AE113="","",SUM(AE$6:AE113))</f>
        <v>51064</v>
      </c>
      <c r="AF291">
        <f>IF(AF113="","",SUM(AF$6:AF113))</f>
        <v>94999</v>
      </c>
      <c r="AG291">
        <f>IF(AG113="","",SUM(AG$6:AG113))</f>
        <v>72397</v>
      </c>
      <c r="AH291">
        <f>IF(AH113="","",SUM(AH$6:AH113))</f>
        <v>33096</v>
      </c>
      <c r="AJ291">
        <f>IF(AJ113="","",SUM(AJ$6:AJ113))</f>
        <v>71564</v>
      </c>
      <c r="AL291">
        <f>IF(AL113="","",SUM(AL$6:AL113))</f>
        <v>118157</v>
      </c>
      <c r="AU291">
        <f>IF(AU113="","",SUM(AU$6:AU113))</f>
        <v>98640</v>
      </c>
    </row>
    <row r="292" spans="1:47" x14ac:dyDescent="0.25">
      <c r="A292" s="2">
        <v>44451</v>
      </c>
      <c r="B292">
        <f>IF(B114="","",SUM(B$6:B114))</f>
        <v>70743</v>
      </c>
      <c r="C292">
        <f>IF(C114="","",SUM(C$6:C114))</f>
        <v>97368</v>
      </c>
      <c r="D292">
        <f>IF(D114="","",SUM(D$6:D114))</f>
        <v>35261</v>
      </c>
      <c r="E292">
        <f>IF(E114="","",SUM(E$6:E114))</f>
        <v>96032</v>
      </c>
      <c r="F292">
        <f>IF(F114="","",SUM(F$6:F114))</f>
        <v>98565</v>
      </c>
      <c r="G292">
        <f>IF(G114="","",SUM(G$6:G114))</f>
        <v>83998</v>
      </c>
      <c r="H292">
        <f>IF(H114="","",SUM(H$6:H114))</f>
        <v>102420</v>
      </c>
      <c r="I292">
        <f>IF(I114="","",SUM(I$6:I114))</f>
        <v>78835</v>
      </c>
      <c r="J292">
        <f>IF(J114="","",SUM(J$6:J114))</f>
        <v>100318</v>
      </c>
      <c r="K292">
        <f>IF(K114="","",SUM(K$6:K114))</f>
        <v>68328</v>
      </c>
      <c r="L292">
        <f>IF(L114="","",SUM(L$6:L114))</f>
        <v>86609</v>
      </c>
      <c r="M292">
        <f>IF(M114="","",SUM(M$6:M114))</f>
        <v>93836</v>
      </c>
      <c r="N292">
        <f>IF(N114="","",SUM(N$6:N114))</f>
        <v>80125</v>
      </c>
      <c r="O292">
        <f>IF(O114="","",SUM(O$6:O114))</f>
        <v>53721</v>
      </c>
      <c r="P292">
        <f>IF(P114="","",SUM(P$6:P114))</f>
        <v>75305</v>
      </c>
      <c r="Q292">
        <f>IF(Q114="","",SUM(Q$6:Q114))</f>
        <v>91087</v>
      </c>
      <c r="R292">
        <f>IF(R114="","",SUM(R$6:R114))</f>
        <v>76982</v>
      </c>
      <c r="S292">
        <f>IF(S114="","",SUM(S$6:S114))</f>
        <v>51417</v>
      </c>
      <c r="T292">
        <f>IF(T114="","",SUM(T$6:T114))</f>
        <v>36754</v>
      </c>
      <c r="X292">
        <f>IF(X114="","",SUM(X$6:X114))</f>
        <v>12301</v>
      </c>
      <c r="Y292">
        <f>IF(Y114="","",SUM(Y$6:Y114))</f>
        <v>19150</v>
      </c>
      <c r="Z292">
        <f>IF(Z114="","",SUM(Z$6:Z114))</f>
        <v>43555</v>
      </c>
      <c r="AA292">
        <f>IF(AA114="","",SUM(AA$6:AA114))</f>
        <v>76283</v>
      </c>
      <c r="AD292">
        <f>IF(AD114="","",SUM(AD$6:AD114))</f>
        <v>77660</v>
      </c>
      <c r="AE292">
        <f>IF(AE114="","",SUM(AE$6:AE114))</f>
        <v>51178</v>
      </c>
      <c r="AF292">
        <f>IF(AF114="","",SUM(AF$6:AF114))</f>
        <v>95660</v>
      </c>
      <c r="AG292">
        <f>IF(AG114="","",SUM(AG$6:AG114))</f>
        <v>72678</v>
      </c>
      <c r="AH292">
        <f>IF(AH114="","",SUM(AH$6:AH114))</f>
        <v>33117</v>
      </c>
      <c r="AJ292">
        <f>IF(AJ114="","",SUM(AJ$6:AJ114))</f>
        <v>71602</v>
      </c>
      <c r="AL292">
        <f>IF(AL114="","",SUM(AL$6:AL114))</f>
        <v>118166</v>
      </c>
    </row>
    <row r="293" spans="1:47" x14ac:dyDescent="0.25">
      <c r="A293" s="2">
        <v>44452</v>
      </c>
      <c r="B293">
        <f>IF(B115="","",SUM(B$6:B115))</f>
        <v>70752</v>
      </c>
      <c r="C293">
        <f>IF(C115="","",SUM(C$6:C115))</f>
        <v>97368</v>
      </c>
      <c r="D293">
        <f>IF(D115="","",SUM(D$6:D115))</f>
        <v>35295</v>
      </c>
      <c r="E293">
        <f>IF(E115="","",SUM(E$6:E115))</f>
        <v>96032</v>
      </c>
      <c r="F293">
        <f>IF(F115="","",SUM(F$6:F115))</f>
        <v>98586</v>
      </c>
      <c r="G293">
        <f>IF(G115="","",SUM(G$6:G115))</f>
        <v>83998</v>
      </c>
      <c r="H293">
        <f>IF(H115="","",SUM(H$6:H115))</f>
        <v>102654</v>
      </c>
      <c r="I293">
        <f>IF(I115="","",SUM(I$6:I115))</f>
        <v>79088</v>
      </c>
      <c r="J293">
        <f>IF(J115="","",SUM(J$6:J115))</f>
        <v>100456</v>
      </c>
      <c r="K293">
        <f>IF(K115="","",SUM(K$6:K115))</f>
        <v>68431</v>
      </c>
      <c r="L293">
        <f>IF(L115="","",SUM(L$6:L115))</f>
        <v>86766</v>
      </c>
      <c r="M293">
        <f>IF(M115="","",SUM(M$6:M115))</f>
        <v>93896</v>
      </c>
      <c r="N293">
        <f>IF(N115="","",SUM(N$6:N115))</f>
        <v>80285</v>
      </c>
      <c r="O293">
        <f>IF(O115="","",SUM(O$6:O115))</f>
        <v>53872</v>
      </c>
      <c r="P293">
        <f>IF(P115="","",SUM(P$6:P115))</f>
        <v>75477</v>
      </c>
      <c r="Q293">
        <f>IF(Q115="","",SUM(Q$6:Q115))</f>
        <v>91188</v>
      </c>
      <c r="R293">
        <f>IF(R115="","",SUM(R$6:R115))</f>
        <v>77074</v>
      </c>
      <c r="S293">
        <f>IF(S115="","",SUM(S$6:S115))</f>
        <v>51676</v>
      </c>
      <c r="T293">
        <f>IF(T115="","",SUM(T$6:T115))</f>
        <v>36884</v>
      </c>
      <c r="X293">
        <f>IF(X115="","",SUM(X$6:X115))</f>
        <v>12335</v>
      </c>
      <c r="Y293">
        <f>IF(Y115="","",SUM(Y$6:Y115))</f>
        <v>19284</v>
      </c>
      <c r="AF293">
        <f>IF(AF115="","",SUM(AF$6:AF115))</f>
        <v>96203</v>
      </c>
      <c r="AJ293">
        <f>IF(AJ115="","",SUM(AJ$6:AJ115))</f>
        <v>71644</v>
      </c>
    </row>
    <row r="294" spans="1:47" x14ac:dyDescent="0.25">
      <c r="A294" s="2">
        <v>44453</v>
      </c>
      <c r="B294">
        <f>IF(B116="","",SUM(B$6:B116))</f>
        <v>70760</v>
      </c>
      <c r="C294">
        <f>IF(C116="","",SUM(C$6:C116))</f>
        <v>97368</v>
      </c>
      <c r="D294">
        <f>IF(D116="","",SUM(D$6:D116))</f>
        <v>35295</v>
      </c>
      <c r="E294">
        <f>IF(E116="","",SUM(E$6:E116))</f>
        <v>96032</v>
      </c>
      <c r="F294">
        <f>IF(F116="","",SUM(F$6:F116))</f>
        <v>98594</v>
      </c>
      <c r="G294">
        <f>IF(G116="","",SUM(G$6:G116))</f>
        <v>83998</v>
      </c>
      <c r="H294">
        <f>IF(H116="","",SUM(H$6:H116))</f>
        <v>102738</v>
      </c>
      <c r="I294">
        <f>IF(I116="","",SUM(I$6:I116))</f>
        <v>79145</v>
      </c>
      <c r="J294">
        <f>IF(J116="","",SUM(J$6:J116))</f>
        <v>100781</v>
      </c>
      <c r="K294">
        <f>IF(K116="","",SUM(K$6:K116))</f>
        <v>68490</v>
      </c>
      <c r="L294">
        <f>IF(L116="","",SUM(L$6:L116))</f>
        <v>86959</v>
      </c>
      <c r="M294">
        <f>IF(M116="","",SUM(M$6:M116))</f>
        <v>93935</v>
      </c>
      <c r="N294">
        <f>IF(N116="","",SUM(N$6:N116))</f>
        <v>80360</v>
      </c>
      <c r="O294">
        <f>IF(O116="","",SUM(O$6:O116))</f>
        <v>54029</v>
      </c>
      <c r="P294">
        <f>IF(P116="","",SUM(P$6:P116))</f>
        <v>75616</v>
      </c>
      <c r="Q294">
        <f>IF(Q116="","",SUM(Q$6:Q116))</f>
        <v>91310</v>
      </c>
      <c r="R294">
        <f>IF(R116="","",SUM(R$6:R116))</f>
        <v>77170</v>
      </c>
      <c r="S294">
        <f>IF(S116="","",SUM(S$6:S116))</f>
        <v>51739</v>
      </c>
      <c r="T294">
        <f>IF(T116="","",SUM(T$6:T116))</f>
        <v>36965</v>
      </c>
      <c r="AJ294">
        <f>IF(AJ116="","",SUM(AJ$6:AJ116))</f>
        <v>71657</v>
      </c>
    </row>
    <row r="295" spans="1:47" x14ac:dyDescent="0.25">
      <c r="A295" s="2">
        <v>44454</v>
      </c>
      <c r="B295">
        <f>IF(B117="","",SUM(B$6:B117))</f>
        <v>71120</v>
      </c>
      <c r="C295">
        <f>IF(C117="","",SUM(C$6:C117))</f>
        <v>97368</v>
      </c>
      <c r="D295">
        <f>IF(D117="","",SUM(D$6:D117))</f>
        <v>35310</v>
      </c>
      <c r="E295">
        <f>IF(E117="","",SUM(E$6:E117))</f>
        <v>96032</v>
      </c>
      <c r="F295">
        <f>IF(F117="","",SUM(F$6:F117))</f>
        <v>98603</v>
      </c>
      <c r="G295">
        <f>IF(G117="","",SUM(G$6:G117))</f>
        <v>83998</v>
      </c>
      <c r="H295">
        <f>IF(H117="","",SUM(H$6:H117))</f>
        <v>102738</v>
      </c>
      <c r="I295">
        <f>IF(I117="","",SUM(I$6:I117))</f>
        <v>79285</v>
      </c>
      <c r="K295">
        <f>IF(K117="","",SUM(K$6:K117))</f>
        <v>68617</v>
      </c>
      <c r="L295">
        <f>IF(L117="","",SUM(L$6:L117))</f>
        <v>87120</v>
      </c>
      <c r="M295">
        <f>IF(M117="","",SUM(M$6:M117))</f>
        <v>93952</v>
      </c>
      <c r="N295">
        <f>IF(N117="","",SUM(N$6:N117))</f>
        <v>80478</v>
      </c>
      <c r="O295">
        <f>IF(O117="","",SUM(O$6:O117))</f>
        <v>54162</v>
      </c>
      <c r="P295">
        <f>IF(P117="","",SUM(P$6:P117))</f>
        <v>75658</v>
      </c>
      <c r="Q295">
        <f>IF(Q117="","",SUM(Q$6:Q117))</f>
        <v>91365</v>
      </c>
      <c r="R295">
        <f>IF(R117="","",SUM(R$6:R117))</f>
        <v>77203</v>
      </c>
      <c r="S295">
        <f>IF(S117="","",SUM(S$6:S117))</f>
        <v>51763</v>
      </c>
      <c r="T295">
        <f>IF(T117="","",SUM(T$6:T117))</f>
        <v>36965</v>
      </c>
    </row>
    <row r="296" spans="1:47" x14ac:dyDescent="0.25">
      <c r="A296" s="2">
        <v>44455</v>
      </c>
      <c r="B296">
        <f>IF(B118="","",SUM(B$6:B118))</f>
        <v>71124</v>
      </c>
      <c r="C296">
        <f>IF(C118="","",SUM(C$6:C118))</f>
        <v>97368</v>
      </c>
      <c r="D296">
        <f>IF(D118="","",SUM(D$6:D118))</f>
        <v>35331</v>
      </c>
      <c r="E296">
        <f>IF(E118="","",SUM(E$6:E118))</f>
        <v>96032</v>
      </c>
      <c r="F296">
        <f>IF(F118="","",SUM(F$6:F118))</f>
        <v>98615</v>
      </c>
      <c r="G296">
        <f>IF(G118="","",SUM(G$6:G118))</f>
        <v>84001</v>
      </c>
      <c r="H296">
        <f>IF(H118="","",SUM(H$6:H118))</f>
        <v>103038</v>
      </c>
      <c r="I296">
        <f>IF(I118="","",SUM(I$6:I118))</f>
        <v>79415</v>
      </c>
      <c r="K296">
        <f>IF(K118="","",SUM(K$6:K118))</f>
        <v>68734</v>
      </c>
      <c r="L296">
        <f>IF(L118="","",SUM(L$6:L118))</f>
        <v>87247</v>
      </c>
      <c r="M296">
        <f>IF(M118="","",SUM(M$6:M118))</f>
        <v>93966</v>
      </c>
      <c r="N296">
        <f>IF(N118="","",SUM(N$6:N118))</f>
        <v>80643</v>
      </c>
      <c r="O296">
        <f>IF(O118="","",SUM(O$6:O118))</f>
        <v>54249</v>
      </c>
      <c r="P296">
        <f>IF(P118="","",SUM(P$6:P118))</f>
        <v>75712</v>
      </c>
      <c r="Q296">
        <f>IF(Q118="","",SUM(Q$6:Q118))</f>
        <v>91456</v>
      </c>
      <c r="R296">
        <f>IF(R118="","",SUM(R$6:R118))</f>
        <v>77229</v>
      </c>
      <c r="S296">
        <f>IF(S118="","",SUM(S$6:S118))</f>
        <v>51784</v>
      </c>
      <c r="T296">
        <f>IF(T118="","",SUM(T$6:T118))</f>
        <v>36965</v>
      </c>
    </row>
    <row r="297" spans="1:47" x14ac:dyDescent="0.25">
      <c r="A297" s="2">
        <v>44456</v>
      </c>
      <c r="B297">
        <f>IF(B119="","",SUM(B$6:B119))</f>
        <v>71138</v>
      </c>
      <c r="D297">
        <f>IF(D119="","",SUM(D$6:D119))</f>
        <v>35343</v>
      </c>
      <c r="E297">
        <f>IF(E119="","",SUM(E$6:E119))</f>
        <v>96032</v>
      </c>
      <c r="F297">
        <f>IF(F119="","",SUM(F$6:F119))</f>
        <v>98618</v>
      </c>
      <c r="G297">
        <f>IF(G119="","",SUM(G$6:G119))</f>
        <v>84013</v>
      </c>
      <c r="I297">
        <f>IF(I119="","",SUM(I$6:I119))</f>
        <v>79542</v>
      </c>
      <c r="K297">
        <f>IF(K119="","",SUM(K$6:K119))</f>
        <v>68839</v>
      </c>
      <c r="L297">
        <f>IF(L119="","",SUM(L$6:L119))</f>
        <v>87351</v>
      </c>
      <c r="M297">
        <f>IF(M119="","",SUM(M$6:M119))</f>
        <v>93994</v>
      </c>
      <c r="N297">
        <f>IF(N119="","",SUM(N$6:N119))</f>
        <v>80717</v>
      </c>
      <c r="O297">
        <f>IF(O119="","",SUM(O$6:O119))</f>
        <v>54308</v>
      </c>
      <c r="P297">
        <f>IF(P119="","",SUM(P$6:P119))</f>
        <v>75810</v>
      </c>
      <c r="Q297">
        <f>IF(Q119="","",SUM(Q$6:Q119))</f>
        <v>91493</v>
      </c>
      <c r="R297">
        <f>IF(R119="","",SUM(R$6:R119))</f>
        <v>77247</v>
      </c>
      <c r="S297">
        <f>IF(S119="","",SUM(S$6:S119))</f>
        <v>51896</v>
      </c>
      <c r="T297">
        <f>IF(T119="","",SUM(T$6:T119))</f>
        <v>36965</v>
      </c>
    </row>
    <row r="298" spans="1:47" x14ac:dyDescent="0.25">
      <c r="A298" s="2">
        <v>44457</v>
      </c>
      <c r="B298">
        <f>IF(B120="","",SUM(B$6:B120))</f>
        <v>71139</v>
      </c>
      <c r="D298">
        <f>IF(D120="","",SUM(D$6:D120))</f>
        <v>35366</v>
      </c>
      <c r="E298">
        <f>IF(E120="","",SUM(E$6:E120))</f>
        <v>96032</v>
      </c>
      <c r="F298">
        <f>IF(F120="","",SUM(F$6:F120))</f>
        <v>98630</v>
      </c>
      <c r="G298">
        <f>IF(G120="","",SUM(G$6:G120))</f>
        <v>84018</v>
      </c>
      <c r="I298">
        <f>IF(I120="","",SUM(I$6:I120))</f>
        <v>79672</v>
      </c>
      <c r="K298">
        <f>IF(K120="","",SUM(K$6:K120))</f>
        <v>68876</v>
      </c>
      <c r="L298">
        <f>IF(L120="","",SUM(L$6:L120))</f>
        <v>87415</v>
      </c>
      <c r="M298">
        <f>IF(M120="","",SUM(M$6:M120))</f>
        <v>94029</v>
      </c>
      <c r="N298">
        <f>IF(N120="","",SUM(N$6:N120))</f>
        <v>80740</v>
      </c>
      <c r="O298">
        <f>IF(O120="","",SUM(O$6:O120))</f>
        <v>54339</v>
      </c>
      <c r="P298">
        <f>IF(P120="","",SUM(P$6:P120))</f>
        <v>75898</v>
      </c>
      <c r="Q298">
        <f>IF(Q120="","",SUM(Q$6:Q120))</f>
        <v>91556</v>
      </c>
      <c r="R298">
        <f>IF(R120="","",SUM(R$6:R120))</f>
        <v>77284</v>
      </c>
      <c r="S298">
        <f>IF(S120="","",SUM(S$6:S120))</f>
        <v>51920</v>
      </c>
      <c r="T298">
        <f>IF(T120="","",SUM(T$6:T120))</f>
        <v>36965</v>
      </c>
    </row>
    <row r="299" spans="1:47" x14ac:dyDescent="0.25">
      <c r="A299" s="2">
        <v>44458</v>
      </c>
      <c r="B299">
        <f>IF(B121="","",SUM(B$6:B121))</f>
        <v>71169</v>
      </c>
      <c r="D299">
        <f>IF(D121="","",SUM(D$6:D121))</f>
        <v>35376</v>
      </c>
      <c r="E299">
        <f>IF(E121="","",SUM(E$6:E121))</f>
        <v>96032</v>
      </c>
      <c r="F299">
        <f>IF(F121="","",SUM(F$6:F121))</f>
        <v>98630</v>
      </c>
      <c r="G299">
        <f>IF(G121="","",SUM(G$6:G121))</f>
        <v>84018</v>
      </c>
      <c r="I299">
        <f>IF(I121="","",SUM(I$6:I121))</f>
        <v>79828</v>
      </c>
      <c r="K299">
        <f>IF(K121="","",SUM(K$6:K121))</f>
        <v>68896</v>
      </c>
      <c r="L299">
        <f>IF(L121="","",SUM(L$6:L121))</f>
        <v>87476</v>
      </c>
      <c r="M299">
        <f>IF(M121="","",SUM(M$6:M121))</f>
        <v>94078</v>
      </c>
      <c r="N299">
        <f>IF(N121="","",SUM(N$6:N121))</f>
        <v>80770</v>
      </c>
      <c r="O299">
        <f>IF(O121="","",SUM(O$6:O121))</f>
        <v>54354</v>
      </c>
      <c r="P299">
        <f>IF(P121="","",SUM(P$6:P121))</f>
        <v>75967</v>
      </c>
      <c r="Q299">
        <f>IF(Q121="","",SUM(Q$6:Q121))</f>
        <v>91610</v>
      </c>
      <c r="R299">
        <f>IF(R121="","",SUM(R$6:R121))</f>
        <v>77328</v>
      </c>
      <c r="S299">
        <f>IF(S121="","",SUM(S$6:S121))</f>
        <v>51937</v>
      </c>
      <c r="T299">
        <f>IF(T121="","",SUM(T$6:T121))</f>
        <v>36965</v>
      </c>
    </row>
    <row r="300" spans="1:47" x14ac:dyDescent="0.25">
      <c r="A300" s="2">
        <v>44459</v>
      </c>
      <c r="B300">
        <f>IF(B122="","",SUM(B$6:B122))</f>
        <v>71191</v>
      </c>
      <c r="D300">
        <f>IF(D122="","",SUM(D$6:D122))</f>
        <v>35384</v>
      </c>
      <c r="E300">
        <f>IF(E122="","",SUM(E$6:E122))</f>
        <v>96032</v>
      </c>
      <c r="F300">
        <f>IF(F122="","",SUM(F$6:F122))</f>
        <v>98632</v>
      </c>
      <c r="G300">
        <f>IF(G122="","",SUM(G$6:G122))</f>
        <v>84018</v>
      </c>
      <c r="I300">
        <f>IF(I122="","",SUM(I$6:I122))</f>
        <v>79885</v>
      </c>
      <c r="K300">
        <f>IF(K122="","",SUM(K$6:K122))</f>
        <v>68952</v>
      </c>
      <c r="L300">
        <f>IF(L122="","",SUM(L$6:L122))</f>
        <v>87528</v>
      </c>
      <c r="M300">
        <f>IF(M122="","",SUM(M$6:M122))</f>
        <v>94107</v>
      </c>
      <c r="N300">
        <f>IF(N122="","",SUM(N$6:N122))</f>
        <v>80854</v>
      </c>
      <c r="O300">
        <f>IF(O122="","",SUM(O$6:O122))</f>
        <v>54377</v>
      </c>
      <c r="P300">
        <f>IF(P122="","",SUM(P$6:P122))</f>
        <v>76023</v>
      </c>
      <c r="Q300">
        <f>IF(Q122="","",SUM(Q$6:Q122))</f>
        <v>91633</v>
      </c>
      <c r="R300">
        <f>IF(R122="","",SUM(R$6:R122))</f>
        <v>77387</v>
      </c>
      <c r="S300">
        <f>IF(S122="","",SUM(S$6:S122))</f>
        <v>51942</v>
      </c>
      <c r="T300">
        <f>IF(T122="","",SUM(T$6:T122))</f>
        <v>36965</v>
      </c>
    </row>
    <row r="301" spans="1:47" x14ac:dyDescent="0.25">
      <c r="A301" s="2">
        <v>44460</v>
      </c>
      <c r="B301">
        <f>IF(B123="","",SUM(B$6:B123))</f>
        <v>71196</v>
      </c>
      <c r="D301">
        <f>IF(D123="","",SUM(D$6:D123))</f>
        <v>35384</v>
      </c>
      <c r="E301">
        <f>IF(E123="","",SUM(E$6:E123))</f>
        <v>96035</v>
      </c>
      <c r="F301">
        <f>IF(F123="","",SUM(F$6:F123))</f>
        <v>98635</v>
      </c>
      <c r="G301">
        <f>IF(G123="","",SUM(G$6:G123))</f>
        <v>84018</v>
      </c>
      <c r="I301">
        <f>IF(I123="","",SUM(I$6:I123))</f>
        <v>79967</v>
      </c>
      <c r="K301">
        <f>IF(K123="","",SUM(K$6:K123))</f>
        <v>68970</v>
      </c>
      <c r="L301">
        <f>IF(L123="","",SUM(L$6:L123))</f>
        <v>87566</v>
      </c>
      <c r="M301">
        <f>IF(M123="","",SUM(M$6:M123))</f>
        <v>94133</v>
      </c>
      <c r="N301">
        <f>IF(N123="","",SUM(N$6:N123))</f>
        <v>80880</v>
      </c>
      <c r="O301">
        <f>IF(O123="","",SUM(O$6:O123))</f>
        <v>54396</v>
      </c>
      <c r="P301">
        <f>IF(P123="","",SUM(P$6:P123))</f>
        <v>76043</v>
      </c>
      <c r="Q301">
        <f>IF(Q123="","",SUM(Q$6:Q123))</f>
        <v>91726</v>
      </c>
      <c r="R301">
        <f>IF(R123="","",SUM(R$6:R123))</f>
        <v>77420</v>
      </c>
      <c r="S301">
        <f>IF(S123="","",SUM(S$6:S123))</f>
        <v>51947</v>
      </c>
      <c r="T301">
        <f>IF(T123="","",SUM(T$6:T123))</f>
        <v>36967</v>
      </c>
    </row>
    <row r="302" spans="1:47" x14ac:dyDescent="0.25">
      <c r="A302" s="2">
        <v>44461</v>
      </c>
      <c r="B302">
        <f>IF(B124="","",SUM(B$6:B124))</f>
        <v>71203</v>
      </c>
      <c r="D302">
        <f>IF(D124="","",SUM(D$6:D124))</f>
        <v>35400</v>
      </c>
      <c r="E302">
        <f>IF(E124="","",SUM(E$6:E124))</f>
        <v>96040</v>
      </c>
      <c r="F302">
        <f>IF(F124="","",SUM(F$6:F124))</f>
        <v>98637</v>
      </c>
      <c r="G302">
        <f>IF(G124="","",SUM(G$6:G124))</f>
        <v>84018</v>
      </c>
      <c r="I302">
        <f>IF(I124="","",SUM(I$6:I124))</f>
        <v>80001</v>
      </c>
      <c r="K302">
        <f>IF(K124="","",SUM(K$6:K124))</f>
        <v>68991</v>
      </c>
      <c r="L302">
        <f>IF(L124="","",SUM(L$6:L124))</f>
        <v>87655</v>
      </c>
      <c r="M302">
        <f>IF(M124="","",SUM(M$6:M124))</f>
        <v>94160</v>
      </c>
      <c r="N302">
        <f>IF(N124="","",SUM(N$6:N124))</f>
        <v>80917</v>
      </c>
      <c r="O302">
        <f>IF(O124="","",SUM(O$6:O124))</f>
        <v>54471</v>
      </c>
      <c r="P302">
        <f>IF(P124="","",SUM(P$6:P124))</f>
        <v>76043</v>
      </c>
      <c r="Q302">
        <f>IF(Q124="","",SUM(Q$6:Q124))</f>
        <v>91858</v>
      </c>
      <c r="R302">
        <f>IF(R124="","",SUM(R$6:R124))</f>
        <v>77445</v>
      </c>
      <c r="S302">
        <f>IF(S124="","",SUM(S$6:S124))</f>
        <v>51975</v>
      </c>
      <c r="T302">
        <f>IF(T124="","",SUM(T$6:T124))</f>
        <v>36981</v>
      </c>
    </row>
    <row r="303" spans="1:47" x14ac:dyDescent="0.25">
      <c r="A303" s="2">
        <v>44462</v>
      </c>
      <c r="B303">
        <f>IF(B125="","",SUM(B$6:B125))</f>
        <v>71205</v>
      </c>
      <c r="D303">
        <f>IF(D125="","",SUM(D$6:D125))</f>
        <v>35412</v>
      </c>
      <c r="E303">
        <f>IF(E125="","",SUM(E$6:E125))</f>
        <v>96050</v>
      </c>
      <c r="F303">
        <f>IF(F125="","",SUM(F$6:F125))</f>
        <v>98645</v>
      </c>
      <c r="G303">
        <f>IF(G125="","",SUM(G$6:G125))</f>
        <v>84018</v>
      </c>
      <c r="I303">
        <f>IF(I125="","",SUM(I$6:I125))</f>
        <v>80037</v>
      </c>
      <c r="K303">
        <f>IF(K125="","",SUM(K$6:K125))</f>
        <v>69008</v>
      </c>
      <c r="L303">
        <f>IF(L125="","",SUM(L$6:L125))</f>
        <v>87824</v>
      </c>
      <c r="M303">
        <f>IF(M125="","",SUM(M$6:M125))</f>
        <v>94173</v>
      </c>
      <c r="N303">
        <f>IF(N125="","",SUM(N$6:N125))</f>
        <v>81010</v>
      </c>
      <c r="O303">
        <f>IF(O125="","",SUM(O$6:O125))</f>
        <v>54481</v>
      </c>
      <c r="P303">
        <f>IF(P125="","",SUM(P$6:P125))</f>
        <v>76043</v>
      </c>
      <c r="Q303">
        <f>IF(Q125="","",SUM(Q$6:Q125))</f>
        <v>91884</v>
      </c>
      <c r="R303">
        <f>IF(R125="","",SUM(R$6:R125))</f>
        <v>77477</v>
      </c>
      <c r="S303">
        <f>IF(S125="","",SUM(S$6:S125))</f>
        <v>52015</v>
      </c>
      <c r="T303">
        <f>IF(T125="","",SUM(T$6:T125))</f>
        <v>36994</v>
      </c>
    </row>
    <row r="304" spans="1:47" x14ac:dyDescent="0.25">
      <c r="A304" s="2">
        <v>44463</v>
      </c>
      <c r="B304">
        <f>IF(B126="","",SUM(B$6:B126))</f>
        <v>71206</v>
      </c>
      <c r="D304">
        <f>IF(D126="","",SUM(D$6:D126))</f>
        <v>35414</v>
      </c>
      <c r="E304">
        <f>IF(E126="","",SUM(E$6:E126))</f>
        <v>96057</v>
      </c>
      <c r="F304">
        <f>IF(F126="","",SUM(F$6:F126))</f>
        <v>98650</v>
      </c>
      <c r="G304">
        <f>IF(G126="","",SUM(G$6:G126))</f>
        <v>84018</v>
      </c>
      <c r="I304">
        <f>IF(I126="","",SUM(I$6:I126))</f>
        <v>80044</v>
      </c>
      <c r="K304">
        <f>IF(K126="","",SUM(K$6:K126))</f>
        <v>69042</v>
      </c>
      <c r="L304">
        <f>IF(L126="","",SUM(L$6:L126))</f>
        <v>87889</v>
      </c>
      <c r="M304">
        <f>IF(M126="","",SUM(M$6:M126))</f>
        <v>94177</v>
      </c>
      <c r="N304">
        <f>IF(N126="","",SUM(N$6:N126))</f>
        <v>81098</v>
      </c>
      <c r="O304">
        <f>IF(O126="","",SUM(O$6:O126))</f>
        <v>54506</v>
      </c>
      <c r="P304">
        <f>IF(P126="","",SUM(P$6:P126))</f>
        <v>76043</v>
      </c>
      <c r="Q304">
        <f>IF(Q126="","",SUM(Q$6:Q126))</f>
        <v>91926</v>
      </c>
      <c r="R304">
        <f>IF(R126="","",SUM(R$6:R126))</f>
        <v>77528</v>
      </c>
      <c r="S304">
        <f>IF(S126="","",SUM(S$6:S126))</f>
        <v>52020</v>
      </c>
      <c r="T304">
        <f>IF(T126="","",SUM(T$6:T126))</f>
        <v>37007</v>
      </c>
    </row>
    <row r="305" spans="1:19" x14ac:dyDescent="0.25">
      <c r="A305" s="2">
        <v>44464</v>
      </c>
      <c r="B305">
        <f>IF(B127="","",SUM(B$6:B127))</f>
        <v>71281</v>
      </c>
      <c r="D305">
        <f>IF(D127="","",SUM(D$6:D127))</f>
        <v>35418</v>
      </c>
      <c r="E305">
        <f>IF(E127="","",SUM(E$6:E127))</f>
        <v>96078</v>
      </c>
      <c r="F305">
        <f>IF(F127="","",SUM(F$6:F127))</f>
        <v>98657</v>
      </c>
      <c r="G305">
        <f>IF(G127="","",SUM(G$6:G127))</f>
        <v>84032</v>
      </c>
      <c r="I305">
        <f>IF(I127="","",SUM(I$6:I127))</f>
        <v>80056</v>
      </c>
      <c r="K305">
        <f>IF(K127="","",SUM(K$6:K127))</f>
        <v>69062</v>
      </c>
      <c r="L305">
        <f>IF(L127="","",SUM(L$6:L127))</f>
        <v>87924</v>
      </c>
      <c r="M305">
        <f>IF(M127="","",SUM(M$6:M127))</f>
        <v>94186</v>
      </c>
      <c r="N305">
        <f>IF(N127="","",SUM(N$6:N127))</f>
        <v>81135</v>
      </c>
      <c r="O305">
        <f>IF(O127="","",SUM(O$6:O127))</f>
        <v>54535</v>
      </c>
      <c r="P305">
        <f>IF(P127="","",SUM(P$6:P127))</f>
        <v>76043</v>
      </c>
      <c r="Q305">
        <f>IF(Q127="","",SUM(Q$6:Q127))</f>
        <v>91967</v>
      </c>
      <c r="R305">
        <f>IF(R127="","",SUM(R$6:R127))</f>
        <v>77595</v>
      </c>
      <c r="S305">
        <f>IF(S127="","",SUM(S$6:S127))</f>
        <v>52026</v>
      </c>
    </row>
    <row r="306" spans="1:19" x14ac:dyDescent="0.25">
      <c r="A306" s="2">
        <v>44465</v>
      </c>
      <c r="B306">
        <f>IF(B128="","",SUM(B$6:B128))</f>
        <v>71281</v>
      </c>
      <c r="D306">
        <f>IF(D128="","",SUM(D$6:D128))</f>
        <v>35421</v>
      </c>
      <c r="E306">
        <f>IF(E128="","",SUM(E$6:E128))</f>
        <v>96099</v>
      </c>
      <c r="F306">
        <f>IF(F128="","",SUM(F$6:F128))</f>
        <v>98661</v>
      </c>
      <c r="G306">
        <f>IF(G128="","",SUM(G$6:G128))</f>
        <v>84038</v>
      </c>
      <c r="I306">
        <f>IF(I128="","",SUM(I$6:I128))</f>
        <v>80069</v>
      </c>
      <c r="K306">
        <f>IF(K128="","",SUM(K$6:K128))</f>
        <v>69089</v>
      </c>
      <c r="L306">
        <f>IF(L128="","",SUM(L$6:L128))</f>
        <v>87931</v>
      </c>
      <c r="M306">
        <f>IF(M128="","",SUM(M$6:M128))</f>
        <v>94190</v>
      </c>
      <c r="N306">
        <f>IF(N128="","",SUM(N$6:N128))</f>
        <v>81162</v>
      </c>
      <c r="O306">
        <f>IF(O128="","",SUM(O$6:O128))</f>
        <v>54559</v>
      </c>
      <c r="P306">
        <f>IF(P128="","",SUM(P$6:P128))</f>
        <v>76043</v>
      </c>
      <c r="Q306">
        <f>IF(Q128="","",SUM(Q$6:Q128))</f>
        <v>91988</v>
      </c>
      <c r="R306">
        <f>IF(R128="","",SUM(R$6:R128))</f>
        <v>77601</v>
      </c>
      <c r="S306">
        <f>IF(S128="","",SUM(S$6:S128))</f>
        <v>52032</v>
      </c>
    </row>
    <row r="307" spans="1:19" x14ac:dyDescent="0.25">
      <c r="A307" s="2">
        <v>44466</v>
      </c>
      <c r="B307">
        <f>IF(B129="","",SUM(B$6:B129))</f>
        <v>71288</v>
      </c>
      <c r="D307">
        <f>IF(D129="","",SUM(D$6:D129))</f>
        <v>35421</v>
      </c>
      <c r="E307">
        <f>IF(E129="","",SUM(E$6:E129))</f>
        <v>96104</v>
      </c>
      <c r="F307">
        <f>IF(F129="","",SUM(F$6:F129))</f>
        <v>98668</v>
      </c>
      <c r="G307">
        <f>IF(G129="","",SUM(G$6:G129))</f>
        <v>84042</v>
      </c>
      <c r="I307">
        <f>IF(I129="","",SUM(I$6:I129))</f>
        <v>80077</v>
      </c>
      <c r="K307">
        <f>IF(K129="","",SUM(K$6:K129))</f>
        <v>69102</v>
      </c>
      <c r="L307">
        <f>IF(L129="","",SUM(L$6:L129))</f>
        <v>87937</v>
      </c>
      <c r="M307">
        <f>IF(M129="","",SUM(M$6:M129))</f>
        <v>94195</v>
      </c>
      <c r="N307">
        <f>IF(N129="","",SUM(N$6:N129))</f>
        <v>81178</v>
      </c>
      <c r="O307">
        <f>IF(O129="","",SUM(O$6:O129))</f>
        <v>54587</v>
      </c>
      <c r="P307">
        <f>IF(P129="","",SUM(P$6:P129))</f>
        <v>76043</v>
      </c>
      <c r="Q307">
        <f>IF(Q129="","",SUM(Q$6:Q129))</f>
        <v>92020</v>
      </c>
      <c r="S307">
        <f>IF(S129="","",SUM(S$6:S129))</f>
        <v>52036</v>
      </c>
    </row>
    <row r="308" spans="1:19" x14ac:dyDescent="0.25">
      <c r="A308" s="2">
        <v>44467</v>
      </c>
      <c r="B308">
        <f>IF(B130="","",SUM(B$6:B130))</f>
        <v>71288</v>
      </c>
      <c r="D308">
        <f>IF(D130="","",SUM(D$6:D130))</f>
        <v>35423</v>
      </c>
      <c r="E308">
        <f>IF(E130="","",SUM(E$6:E130))</f>
        <v>96109</v>
      </c>
      <c r="F308">
        <f>IF(F130="","",SUM(F$6:F130))</f>
        <v>98671</v>
      </c>
      <c r="G308">
        <f>IF(G130="","",SUM(G$6:G130))</f>
        <v>84042</v>
      </c>
      <c r="I308">
        <f>IF(I130="","",SUM(I$6:I130))</f>
        <v>80084</v>
      </c>
      <c r="K308">
        <f>IF(K130="","",SUM(K$6:K130))</f>
        <v>69115</v>
      </c>
      <c r="L308">
        <f>IF(L130="","",SUM(L$6:L130))</f>
        <v>87947</v>
      </c>
      <c r="M308">
        <f>IF(M130="","",SUM(M$6:M130))</f>
        <v>94200</v>
      </c>
      <c r="N308">
        <f>IF(N130="","",SUM(N$6:N130))</f>
        <v>81186</v>
      </c>
      <c r="O308">
        <f>IF(O130="","",SUM(O$6:O130))</f>
        <v>54627</v>
      </c>
      <c r="P308">
        <f>IF(P130="","",SUM(P$6:P130))</f>
        <v>76045</v>
      </c>
      <c r="Q308">
        <f>IF(Q130="","",SUM(Q$6:Q130))</f>
        <v>92074</v>
      </c>
      <c r="S308">
        <f>IF(S130="","",SUM(S$6:S130))</f>
        <v>52046</v>
      </c>
    </row>
    <row r="309" spans="1:19" x14ac:dyDescent="0.25">
      <c r="A309" s="2">
        <v>44468</v>
      </c>
      <c r="B309">
        <f>IF(B131="","",SUM(B$6:B131))</f>
        <v>71288</v>
      </c>
      <c r="D309">
        <f>IF(D131="","",SUM(D$6:D131))</f>
        <v>35423</v>
      </c>
      <c r="E309">
        <f>IF(E131="","",SUM(E$6:E131))</f>
        <v>96110</v>
      </c>
      <c r="F309">
        <f>IF(F131="","",SUM(F$6:F131))</f>
        <v>98673</v>
      </c>
      <c r="G309">
        <f>IF(G131="","",SUM(G$6:G131))</f>
        <v>84045</v>
      </c>
      <c r="I309">
        <f>IF(I131="","",SUM(I$6:I131))</f>
        <v>80097</v>
      </c>
      <c r="K309">
        <f>IF(K131="","",SUM(K$6:K131))</f>
        <v>69117</v>
      </c>
      <c r="L309">
        <f>IF(L131="","",SUM(L$6:L131))</f>
        <v>87956</v>
      </c>
      <c r="M309">
        <f>IF(M131="","",SUM(M$6:M131))</f>
        <v>94203</v>
      </c>
      <c r="N309">
        <f>IF(N131="","",SUM(N$6:N131))</f>
        <v>81201</v>
      </c>
      <c r="O309">
        <f>IF(O131="","",SUM(O$6:O131))</f>
        <v>54683</v>
      </c>
      <c r="P309">
        <f>IF(P131="","",SUM(P$6:P131))</f>
        <v>76048</v>
      </c>
      <c r="Q309">
        <f>IF(Q131="","",SUM(Q$6:Q131))</f>
        <v>92158</v>
      </c>
      <c r="S309">
        <f>IF(S131="","",SUM(S$6:S131))</f>
        <v>52080</v>
      </c>
    </row>
    <row r="310" spans="1:19" x14ac:dyDescent="0.25">
      <c r="A310" s="2">
        <v>44469</v>
      </c>
      <c r="B310">
        <f>IF(B132="","",SUM(B$6:B132))</f>
        <v>71288</v>
      </c>
      <c r="D310">
        <f>IF(D132="","",SUM(D$6:D132))</f>
        <v>35426</v>
      </c>
      <c r="E310">
        <f>IF(E132="","",SUM(E$6:E132))</f>
        <v>96110</v>
      </c>
      <c r="F310">
        <f>IF(F132="","",SUM(F$6:F132))</f>
        <v>98673</v>
      </c>
      <c r="G310">
        <f>IF(G132="","",SUM(G$6:G132))</f>
        <v>84047</v>
      </c>
      <c r="I310">
        <f>IF(I132="","",SUM(I$6:I132))</f>
        <v>80103</v>
      </c>
      <c r="K310">
        <f>IF(K132="","",SUM(K$6:K132))</f>
        <v>69123</v>
      </c>
      <c r="L310">
        <f>IF(L132="","",SUM(L$6:L132))</f>
        <v>87965</v>
      </c>
      <c r="M310">
        <f>IF(M132="","",SUM(M$6:M132))</f>
        <v>94205</v>
      </c>
      <c r="N310">
        <f>IF(N132="","",SUM(N$6:N132))</f>
        <v>81210</v>
      </c>
      <c r="O310">
        <f>IF(O132="","",SUM(O$6:O132))</f>
        <v>54697</v>
      </c>
      <c r="P310">
        <f>IF(P132="","",SUM(P$6:P132))</f>
        <v>76054</v>
      </c>
      <c r="Q310">
        <f>IF(Q132="","",SUM(Q$6:Q132))</f>
        <v>92165</v>
      </c>
      <c r="S310">
        <f>IF(S132="","",SUM(S$6:S132))</f>
        <v>52080</v>
      </c>
    </row>
    <row r="311" spans="1:19" x14ac:dyDescent="0.25">
      <c r="A311" s="2">
        <v>44470</v>
      </c>
      <c r="B311">
        <f>IF(B133="","",SUM(B$6:B133))</f>
        <v>71289</v>
      </c>
      <c r="D311">
        <f>IF(D133="","",SUM(D$6:D133))</f>
        <v>35427</v>
      </c>
      <c r="E311">
        <f>IF(E133="","",SUM(E$6:E133))</f>
        <v>96113</v>
      </c>
      <c r="F311">
        <f>IF(F133="","",SUM(F$6:F133))</f>
        <v>98673</v>
      </c>
      <c r="G311">
        <f>IF(G133="","",SUM(G$6:G133))</f>
        <v>84047</v>
      </c>
      <c r="I311">
        <f>IF(I133="","",SUM(I$6:I133))</f>
        <v>80111</v>
      </c>
      <c r="K311">
        <f>IF(K133="","",SUM(K$6:K133))</f>
        <v>69129</v>
      </c>
      <c r="L311">
        <f>IF(L133="","",SUM(L$6:L133))</f>
        <v>87965</v>
      </c>
      <c r="M311">
        <f>IF(M133="","",SUM(M$6:M133))</f>
        <v>94205</v>
      </c>
      <c r="N311">
        <f>IF(N133="","",SUM(N$6:N133))</f>
        <v>81223</v>
      </c>
      <c r="O311">
        <f>IF(O133="","",SUM(O$6:O133))</f>
        <v>54723</v>
      </c>
      <c r="P311">
        <f>IF(P133="","",SUM(P$6:P133))</f>
        <v>76074</v>
      </c>
      <c r="Q311">
        <f>IF(Q133="","",SUM(Q$6:Q133))</f>
        <v>92218</v>
      </c>
    </row>
    <row r="312" spans="1:19" x14ac:dyDescent="0.25">
      <c r="A312" s="2">
        <v>44471</v>
      </c>
      <c r="B312">
        <f>IF(B134="","",SUM(B$6:B134))</f>
        <v>71291</v>
      </c>
      <c r="D312">
        <f>IF(D134="","",SUM(D$6:D134))</f>
        <v>35431</v>
      </c>
      <c r="E312">
        <f>IF(E134="","",SUM(E$6:E134))</f>
        <v>96113</v>
      </c>
      <c r="F312">
        <f>IF(F134="","",SUM(F$6:F134))</f>
        <v>98673</v>
      </c>
      <c r="G312">
        <f>IF(G134="","",SUM(G$6:G134))</f>
        <v>84047</v>
      </c>
      <c r="I312">
        <f>IF(I134="","",SUM(I$6:I134))</f>
        <v>80114</v>
      </c>
      <c r="K312">
        <f>IF(K134="","",SUM(K$6:K134))</f>
        <v>69134</v>
      </c>
      <c r="L312">
        <f>IF(L134="","",SUM(L$6:L134))</f>
        <v>87980</v>
      </c>
      <c r="M312">
        <f>IF(M134="","",SUM(M$6:M134))</f>
        <v>94205</v>
      </c>
      <c r="N312">
        <f>IF(N134="","",SUM(N$6:N134))</f>
        <v>81238</v>
      </c>
      <c r="O312">
        <f>IF(O134="","",SUM(O$6:O134))</f>
        <v>54731</v>
      </c>
      <c r="P312">
        <f>IF(P134="","",SUM(P$6:P134))</f>
        <v>76081</v>
      </c>
      <c r="Q312">
        <f>IF(Q134="","",SUM(Q$6:Q134))</f>
        <v>92254</v>
      </c>
    </row>
    <row r="313" spans="1:19" x14ac:dyDescent="0.25">
      <c r="A313" s="2">
        <v>44472</v>
      </c>
      <c r="B313">
        <f>IF(B135="","",SUM(B$6:B135))</f>
        <v>71291</v>
      </c>
      <c r="D313">
        <f>IF(D135="","",SUM(D$6:D135))</f>
        <v>35433</v>
      </c>
      <c r="E313">
        <f>IF(E135="","",SUM(E$6:E135))</f>
        <v>96113</v>
      </c>
      <c r="F313">
        <f>IF(F135="","",SUM(F$6:F135))</f>
        <v>98673</v>
      </c>
      <c r="G313">
        <f>IF(G135="","",SUM(G$6:G135))</f>
        <v>84047</v>
      </c>
      <c r="I313">
        <f>IF(I135="","",SUM(I$6:I135))</f>
        <v>80117</v>
      </c>
      <c r="K313">
        <f>IF(K135="","",SUM(K$6:K135))</f>
        <v>69135</v>
      </c>
      <c r="L313">
        <f>IF(L135="","",SUM(L$6:L135))</f>
        <v>87991</v>
      </c>
      <c r="M313">
        <f>IF(M135="","",SUM(M$6:M135))</f>
        <v>94205</v>
      </c>
      <c r="N313">
        <f>IF(N135="","",SUM(N$6:N135))</f>
        <v>81251</v>
      </c>
      <c r="O313">
        <f>IF(O135="","",SUM(O$6:O135))</f>
        <v>54754</v>
      </c>
      <c r="P313">
        <f>IF(P135="","",SUM(P$6:P135))</f>
        <v>76098</v>
      </c>
      <c r="Q313">
        <f>IF(Q135="","",SUM(Q$6:Q135))</f>
        <v>92299</v>
      </c>
    </row>
    <row r="314" spans="1:19" x14ac:dyDescent="0.25">
      <c r="A314" s="2">
        <v>44473</v>
      </c>
      <c r="B314">
        <f>IF(B136="","",SUM(B$6:B136))</f>
        <v>71291</v>
      </c>
      <c r="D314">
        <f>IF(D136="","",SUM(D$6:D136))</f>
        <v>35438</v>
      </c>
      <c r="E314">
        <f>IF(E136="","",SUM(E$6:E136))</f>
        <v>96113</v>
      </c>
      <c r="F314">
        <f>IF(F136="","",SUM(F$6:F136))</f>
        <v>98673</v>
      </c>
      <c r="G314">
        <f>IF(G136="","",SUM(G$6:G136))</f>
        <v>84047</v>
      </c>
      <c r="I314">
        <f>IF(I136="","",SUM(I$6:I136))</f>
        <v>80121</v>
      </c>
      <c r="K314">
        <f>IF(K136="","",SUM(K$6:K136))</f>
        <v>69140</v>
      </c>
      <c r="L314">
        <f>IF(L136="","",SUM(L$6:L136))</f>
        <v>87993</v>
      </c>
      <c r="M314">
        <f>IF(M136="","",SUM(M$6:M136))</f>
        <v>94205</v>
      </c>
      <c r="N314">
        <f>IF(N136="","",SUM(N$6:N136))</f>
        <v>81266</v>
      </c>
      <c r="O314">
        <f>IF(O136="","",SUM(O$6:O136))</f>
        <v>54766</v>
      </c>
      <c r="P314">
        <f>IF(P136="","",SUM(P$6:P136))</f>
        <v>76101</v>
      </c>
      <c r="Q314">
        <f>IF(Q136="","",SUM(Q$6:Q136))</f>
        <v>92315</v>
      </c>
    </row>
    <row r="315" spans="1:19" x14ac:dyDescent="0.25">
      <c r="A315" s="2">
        <v>44474</v>
      </c>
      <c r="B315">
        <f>IF(B137="","",SUM(B$6:B137))</f>
        <v>71291</v>
      </c>
      <c r="D315">
        <f>IF(D137="","",SUM(D$6:D137))</f>
        <v>35439</v>
      </c>
      <c r="E315">
        <f>IF(E137="","",SUM(E$6:E137))</f>
        <v>96113</v>
      </c>
      <c r="F315">
        <f>IF(F137="","",SUM(F$6:F137))</f>
        <v>98673</v>
      </c>
      <c r="G315">
        <f>IF(G137="","",SUM(G$6:G137))</f>
        <v>84047</v>
      </c>
      <c r="I315">
        <f>IF(I137="","",SUM(I$6:I137))</f>
        <v>80126</v>
      </c>
      <c r="K315">
        <f>IF(K137="","",SUM(K$6:K137))</f>
        <v>69141</v>
      </c>
      <c r="L315">
        <f>IF(L137="","",SUM(L$6:L137))</f>
        <v>88011</v>
      </c>
      <c r="M315">
        <f>IF(M137="","",SUM(M$6:M137))</f>
        <v>94205</v>
      </c>
      <c r="N315">
        <f>IF(N137="","",SUM(N$6:N137))</f>
        <v>81266</v>
      </c>
      <c r="O315">
        <f>IF(O137="","",SUM(O$6:O137))</f>
        <v>54776</v>
      </c>
      <c r="P315">
        <f>IF(P137="","",SUM(P$6:P137))</f>
        <v>76108</v>
      </c>
      <c r="Q315">
        <f>IF(Q137="","",SUM(Q$6:Q137))</f>
        <v>92344</v>
      </c>
    </row>
    <row r="316" spans="1:19" x14ac:dyDescent="0.25">
      <c r="A316" s="2">
        <v>44475</v>
      </c>
      <c r="B316">
        <f>IF(B138="","",SUM(B$6:B138))</f>
        <v>71291</v>
      </c>
      <c r="D316">
        <f>IF(D138="","",SUM(D$6:D138))</f>
        <v>35445</v>
      </c>
      <c r="E316">
        <f>IF(E138="","",SUM(E$6:E138))</f>
        <v>96115</v>
      </c>
      <c r="G316">
        <f>IF(G138="","",SUM(G$6:G138))</f>
        <v>84047</v>
      </c>
      <c r="I316">
        <f>IF(I138="","",SUM(I$6:I138))</f>
        <v>80129</v>
      </c>
      <c r="K316">
        <f>IF(K138="","",SUM(K$6:K138))</f>
        <v>69141</v>
      </c>
      <c r="L316">
        <f>IF(L138="","",SUM(L$6:L138))</f>
        <v>88020</v>
      </c>
      <c r="M316">
        <f>IF(M138="","",SUM(M$6:M138))</f>
        <v>94205</v>
      </c>
      <c r="N316">
        <f>IF(N138="","",SUM(N$6:N138))</f>
        <v>81266</v>
      </c>
      <c r="O316">
        <f>IF(O138="","",SUM(O$6:O138))</f>
        <v>54780</v>
      </c>
      <c r="P316">
        <f>IF(P138="","",SUM(P$6:P138))</f>
        <v>76110</v>
      </c>
      <c r="Q316">
        <f>IF(Q138="","",SUM(Q$6:Q138))</f>
        <v>92365</v>
      </c>
    </row>
    <row r="317" spans="1:19" x14ac:dyDescent="0.25">
      <c r="A317" s="2">
        <v>44476</v>
      </c>
      <c r="B317">
        <f>IF(B139="","",SUM(B$6:B139))</f>
        <v>71291</v>
      </c>
      <c r="D317">
        <f>IF(D139="","",SUM(D$6:D139))</f>
        <v>35452</v>
      </c>
      <c r="E317">
        <f>IF(E139="","",SUM(E$6:E139))</f>
        <v>96116</v>
      </c>
      <c r="G317">
        <f>IF(G139="","",SUM(G$6:G139))</f>
        <v>84047</v>
      </c>
      <c r="I317">
        <f>IF(I139="","",SUM(I$6:I139))</f>
        <v>80129</v>
      </c>
      <c r="K317">
        <f>IF(K139="","",SUM(K$6:K139))</f>
        <v>69141</v>
      </c>
      <c r="L317">
        <f>IF(L139="","",SUM(L$6:L139))</f>
        <v>88020</v>
      </c>
      <c r="M317">
        <f>IF(M139="","",SUM(M$6:M139))</f>
        <v>94205</v>
      </c>
      <c r="N317">
        <f>IF(N139="","",SUM(N$6:N139))</f>
        <v>81266</v>
      </c>
      <c r="O317">
        <f>IF(O139="","",SUM(O$6:O139))</f>
        <v>54817</v>
      </c>
      <c r="P317">
        <f>IF(P139="","",SUM(P$6:P139))</f>
        <v>76110</v>
      </c>
      <c r="Q317">
        <f>IF(Q139="","",SUM(Q$6:Q139))</f>
        <v>92375</v>
      </c>
    </row>
    <row r="318" spans="1:19" x14ac:dyDescent="0.25">
      <c r="A318" s="2">
        <v>44477</v>
      </c>
      <c r="B318">
        <f>IF(B140="","",SUM(B$6:B140))</f>
        <v>71291</v>
      </c>
      <c r="D318">
        <f>IF(D140="","",SUM(D$6:D140))</f>
        <v>35453</v>
      </c>
      <c r="E318">
        <f>IF(E140="","",SUM(E$6:E140))</f>
        <v>96116</v>
      </c>
      <c r="G318">
        <f>IF(G140="","",SUM(G$6:G140))</f>
        <v>84047</v>
      </c>
      <c r="I318">
        <f>IF(I140="","",SUM(I$6:I140))</f>
        <v>80131</v>
      </c>
      <c r="K318">
        <f>IF(K140="","",SUM(K$6:K140))</f>
        <v>69141</v>
      </c>
      <c r="L318">
        <f>IF(L140="","",SUM(L$6:L140))</f>
        <v>88021</v>
      </c>
      <c r="M318">
        <f>IF(M140="","",SUM(M$6:M140))</f>
        <v>94206</v>
      </c>
      <c r="N318">
        <f>IF(N140="","",SUM(N$6:N140))</f>
        <v>81266</v>
      </c>
      <c r="O318">
        <f>IF(O140="","",SUM(O$6:O140))</f>
        <v>54820</v>
      </c>
      <c r="P318">
        <f>IF(P140="","",SUM(P$6:P140))</f>
        <v>76110</v>
      </c>
      <c r="Q318">
        <f>IF(Q140="","",SUM(Q$6:Q140))</f>
        <v>92375</v>
      </c>
    </row>
    <row r="319" spans="1:19" x14ac:dyDescent="0.25">
      <c r="A319" s="2">
        <v>44478</v>
      </c>
      <c r="B319">
        <f>IF(B141="","",SUM(B$6:B141))</f>
        <v>71291</v>
      </c>
      <c r="D319">
        <f>IF(D141="","",SUM(D$6:D141))</f>
        <v>35453</v>
      </c>
      <c r="E319">
        <f>IF(E141="","",SUM(E$6:E141))</f>
        <v>96116</v>
      </c>
      <c r="G319">
        <f>IF(G141="","",SUM(G$6:G141))</f>
        <v>84047</v>
      </c>
      <c r="I319">
        <f>IF(I141="","",SUM(I$6:I141))</f>
        <v>80132</v>
      </c>
      <c r="K319">
        <f>IF(K141="","",SUM(K$6:K141))</f>
        <v>69141</v>
      </c>
      <c r="L319">
        <f>IF(L141="","",SUM(L$6:L141))</f>
        <v>88022</v>
      </c>
      <c r="M319">
        <f>IF(M141="","",SUM(M$6:M141))</f>
        <v>94206</v>
      </c>
      <c r="N319">
        <f>IF(N141="","",SUM(N$6:N141))</f>
        <v>81266</v>
      </c>
      <c r="O319">
        <f>IF(O141="","",SUM(O$6:O141))</f>
        <v>54846</v>
      </c>
      <c r="P319">
        <f>IF(P141="","",SUM(P$6:P141))</f>
        <v>76113</v>
      </c>
    </row>
    <row r="320" spans="1:19" x14ac:dyDescent="0.25">
      <c r="A320" s="2">
        <v>44479</v>
      </c>
      <c r="B320">
        <f>IF(B142="","",SUM(B$6:B142))</f>
        <v>71291</v>
      </c>
      <c r="D320">
        <f>IF(D142="","",SUM(D$6:D142))</f>
        <v>35453</v>
      </c>
      <c r="E320">
        <f>IF(E142="","",SUM(E$6:E142))</f>
        <v>96116</v>
      </c>
      <c r="G320">
        <f>IF(G142="","",SUM(G$6:G142))</f>
        <v>84047</v>
      </c>
      <c r="I320">
        <f>IF(I142="","",SUM(I$6:I142))</f>
        <v>80132</v>
      </c>
      <c r="K320">
        <f>IF(K142="","",SUM(K$6:K142))</f>
        <v>69141</v>
      </c>
      <c r="L320">
        <f>IF(L142="","",SUM(L$6:L142))</f>
        <v>88022</v>
      </c>
      <c r="M320">
        <f>IF(M142="","",SUM(M$6:M142))</f>
        <v>94206</v>
      </c>
      <c r="N320">
        <f>IF(N142="","",SUM(N$6:N142))</f>
        <v>81266</v>
      </c>
      <c r="O320">
        <f>IF(O142="","",SUM(O$6:O142))</f>
        <v>54853</v>
      </c>
      <c r="P320">
        <f>IF(P142="","",SUM(P$6:P142))</f>
        <v>76114</v>
      </c>
    </row>
    <row r="321" spans="1:16" x14ac:dyDescent="0.25">
      <c r="A321" s="2">
        <v>44480</v>
      </c>
      <c r="B321">
        <f>IF(B143="","",SUM(B$6:B143))</f>
        <v>71291</v>
      </c>
      <c r="D321">
        <f>IF(D143="","",SUM(D$6:D143))</f>
        <v>35453</v>
      </c>
      <c r="E321">
        <f>IF(E143="","",SUM(E$6:E143))</f>
        <v>96118</v>
      </c>
      <c r="G321">
        <f>IF(G143="","",SUM(G$6:G143))</f>
        <v>84047</v>
      </c>
      <c r="I321">
        <f>IF(I143="","",SUM(I$6:I143))</f>
        <v>80133</v>
      </c>
      <c r="K321">
        <f>IF(K143="","",SUM(K$6:K143))</f>
        <v>69141</v>
      </c>
      <c r="L321">
        <f>IF(L143="","",SUM(L$6:L143))</f>
        <v>88023</v>
      </c>
      <c r="M321">
        <f>IF(M143="","",SUM(M$6:M143))</f>
        <v>94206</v>
      </c>
      <c r="N321">
        <f>IF(N143="","",SUM(N$6:N143))</f>
        <v>81266</v>
      </c>
      <c r="O321">
        <f>IF(O143="","",SUM(O$6:O143))</f>
        <v>54880</v>
      </c>
      <c r="P321">
        <f>IF(P143="","",SUM(P$6:P143))</f>
        <v>76116</v>
      </c>
    </row>
    <row r="322" spans="1:16" x14ac:dyDescent="0.25">
      <c r="A322" s="2">
        <v>44481</v>
      </c>
      <c r="B322">
        <f>IF(B144="","",SUM(B$6:B144))</f>
        <v>71291</v>
      </c>
      <c r="D322">
        <f>IF(D144="","",SUM(D$6:D144))</f>
        <v>35453</v>
      </c>
      <c r="E322">
        <f>IF(E144="","",SUM(E$6:E144))</f>
        <v>96118</v>
      </c>
      <c r="G322">
        <f>IF(G144="","",SUM(G$6:G144))</f>
        <v>84047</v>
      </c>
      <c r="I322">
        <f>IF(I144="","",SUM(I$6:I144))</f>
        <v>80137</v>
      </c>
      <c r="K322">
        <f>IF(K144="","",SUM(K$6:K144))</f>
        <v>69141</v>
      </c>
      <c r="L322">
        <f>IF(L144="","",SUM(L$6:L144))</f>
        <v>88023</v>
      </c>
      <c r="M322">
        <f>IF(M144="","",SUM(M$6:M144))</f>
        <v>94206</v>
      </c>
      <c r="N322">
        <f>IF(N144="","",SUM(N$6:N144))</f>
        <v>81267</v>
      </c>
      <c r="O322">
        <f>IF(O144="","",SUM(O$6:O144))</f>
        <v>54887</v>
      </c>
      <c r="P322">
        <f>IF(P144="","",SUM(P$6:P144))</f>
        <v>76116</v>
      </c>
    </row>
    <row r="323" spans="1:16" x14ac:dyDescent="0.25">
      <c r="A323" s="2">
        <v>44482</v>
      </c>
      <c r="B323">
        <f>IF(B145="","",SUM(B$6:B145))</f>
        <v>71291</v>
      </c>
      <c r="D323">
        <f>IF(D145="","",SUM(D$6:D145))</f>
        <v>35453</v>
      </c>
      <c r="E323">
        <f>IF(E145="","",SUM(E$6:E145))</f>
        <v>96119</v>
      </c>
      <c r="I323">
        <f>IF(I145="","",SUM(I$6:I145))</f>
        <v>80141</v>
      </c>
      <c r="K323">
        <f>IF(K145="","",SUM(K$6:K145))</f>
        <v>69141</v>
      </c>
      <c r="L323">
        <f>IF(L145="","",SUM(L$6:L145))</f>
        <v>88023</v>
      </c>
      <c r="M323">
        <f>IF(M145="","",SUM(M$6:M145))</f>
        <v>94206</v>
      </c>
      <c r="N323">
        <f>IF(N145="","",SUM(N$6:N145))</f>
        <v>81268</v>
      </c>
      <c r="O323">
        <f>IF(O145="","",SUM(O$6:O145))</f>
        <v>54890</v>
      </c>
      <c r="P323">
        <f>IF(P145="","",SUM(P$6:P145))</f>
        <v>76117</v>
      </c>
    </row>
    <row r="324" spans="1:16" x14ac:dyDescent="0.25">
      <c r="A324" s="2">
        <v>44483</v>
      </c>
      <c r="B324">
        <f>IF(B146="","",SUM(B$6:B146))</f>
        <v>71291</v>
      </c>
      <c r="D324">
        <f>IF(D146="","",SUM(D$6:D146))</f>
        <v>35453</v>
      </c>
      <c r="E324">
        <f>IF(E146="","",SUM(E$6:E146))</f>
        <v>96120</v>
      </c>
      <c r="I324">
        <f>IF(I146="","",SUM(I$6:I146))</f>
        <v>80141</v>
      </c>
      <c r="K324">
        <f>IF(K146="","",SUM(K$6:K146))</f>
        <v>69141</v>
      </c>
      <c r="L324">
        <f>IF(L146="","",SUM(L$6:L146))</f>
        <v>88023</v>
      </c>
      <c r="M324">
        <f>IF(M146="","",SUM(M$6:M146))</f>
        <v>94207</v>
      </c>
      <c r="N324">
        <f>IF(N146="","",SUM(N$6:N146))</f>
        <v>81269</v>
      </c>
      <c r="O324">
        <f>IF(O146="","",SUM(O$6:O146))</f>
        <v>54893</v>
      </c>
      <c r="P324">
        <f>IF(P146="","",SUM(P$6:P146))</f>
        <v>76119</v>
      </c>
    </row>
    <row r="325" spans="1:16" x14ac:dyDescent="0.25">
      <c r="A325" s="2">
        <v>44484</v>
      </c>
      <c r="B325">
        <f>IF(B147="","",SUM(B$6:B147))</f>
        <v>71291</v>
      </c>
      <c r="D325">
        <f>IF(D147="","",SUM(D$6:D147))</f>
        <v>35454</v>
      </c>
      <c r="E325">
        <f>IF(E147="","",SUM(E$6:E147))</f>
        <v>96121</v>
      </c>
      <c r="I325">
        <f>IF(I147="","",SUM(I$6:I147))</f>
        <v>80141</v>
      </c>
      <c r="K325">
        <f>IF(K147="","",SUM(K$6:K147))</f>
        <v>69141</v>
      </c>
      <c r="L325">
        <f>IF(L147="","",SUM(L$6:L147))</f>
        <v>88023</v>
      </c>
      <c r="M325">
        <f>IF(M147="","",SUM(M$6:M147))</f>
        <v>94207</v>
      </c>
      <c r="N325">
        <f>IF(N147="","",SUM(N$6:N147))</f>
        <v>81269</v>
      </c>
      <c r="O325">
        <f>IF(O147="","",SUM(O$6:O147))</f>
        <v>54894</v>
      </c>
      <c r="P325">
        <f>IF(P147="","",SUM(P$6:P147))</f>
        <v>76119</v>
      </c>
    </row>
    <row r="326" spans="1:16" x14ac:dyDescent="0.25">
      <c r="A326" s="2">
        <v>44485</v>
      </c>
      <c r="B326">
        <f>IF(B148="","",SUM(B$6:B148))</f>
        <v>71291</v>
      </c>
      <c r="D326">
        <f>IF(D148="","",SUM(D$6:D148))</f>
        <v>35454</v>
      </c>
      <c r="E326">
        <f>IF(E148="","",SUM(E$6:E148))</f>
        <v>96122</v>
      </c>
      <c r="I326">
        <f>IF(I148="","",SUM(I$6:I148))</f>
        <v>80141</v>
      </c>
      <c r="K326">
        <f>IF(K148="","",SUM(K$6:K148))</f>
        <v>69141</v>
      </c>
      <c r="L326">
        <f>IF(L148="","",SUM(L$6:L148))</f>
        <v>88023</v>
      </c>
      <c r="M326">
        <f>IF(M148="","",SUM(M$6:M148))</f>
        <v>94207</v>
      </c>
      <c r="N326">
        <f>IF(N148="","",SUM(N$6:N148))</f>
        <v>81269</v>
      </c>
      <c r="O326">
        <f>IF(O148="","",SUM(O$6:O148))</f>
        <v>54895</v>
      </c>
      <c r="P326">
        <f>IF(P148="","",SUM(P$6:P148))</f>
        <v>76119</v>
      </c>
    </row>
    <row r="327" spans="1:16" x14ac:dyDescent="0.25">
      <c r="A327" s="2">
        <v>44486</v>
      </c>
      <c r="B327">
        <f>IF(B149="","",SUM(B$6:B149))</f>
        <v>71291</v>
      </c>
      <c r="D327">
        <f>IF(D149="","",SUM(D$6:D149))</f>
        <v>35454</v>
      </c>
      <c r="E327">
        <f>IF(E149="","",SUM(E$6:E149))</f>
        <v>96122</v>
      </c>
      <c r="I327">
        <f>IF(I149="","",SUM(I$6:I149))</f>
        <v>80141</v>
      </c>
      <c r="K327">
        <f>IF(K149="","",SUM(K$6:K149))</f>
        <v>69141</v>
      </c>
      <c r="L327">
        <f>IF(L149="","",SUM(L$6:L149))</f>
        <v>88023</v>
      </c>
      <c r="M327">
        <f>IF(M149="","",SUM(M$6:M149))</f>
        <v>94207</v>
      </c>
      <c r="N327">
        <f>IF(N149="","",SUM(N$6:N149))</f>
        <v>81269</v>
      </c>
      <c r="O327">
        <f>IF(O149="","",SUM(O$6:O149))</f>
        <v>54900</v>
      </c>
      <c r="P327">
        <f>IF(P149="","",SUM(P$6:P149))</f>
        <v>76119</v>
      </c>
    </row>
    <row r="328" spans="1:16" x14ac:dyDescent="0.25">
      <c r="A328" s="2">
        <v>44487</v>
      </c>
      <c r="B328">
        <f>IF(B150="","",SUM(B$6:B150))</f>
        <v>71291</v>
      </c>
      <c r="D328">
        <f>IF(D150="","",SUM(D$6:D150))</f>
        <v>35454</v>
      </c>
      <c r="E328">
        <f>IF(E150="","",SUM(E$6:E150))</f>
        <v>96122</v>
      </c>
      <c r="I328">
        <f>IF(I150="","",SUM(I$6:I150))</f>
        <v>80141</v>
      </c>
      <c r="K328">
        <f>IF(K150="","",SUM(K$6:K150))</f>
        <v>69141</v>
      </c>
      <c r="L328">
        <f>IF(L150="","",SUM(L$6:L150))</f>
        <v>88023</v>
      </c>
      <c r="M328">
        <f>IF(M150="","",SUM(M$6:M150))</f>
        <v>94208</v>
      </c>
      <c r="N328">
        <f>IF(N150="","",SUM(N$6:N150))</f>
        <v>81270</v>
      </c>
      <c r="O328">
        <f>IF(O150="","",SUM(O$6:O150))</f>
        <v>54900</v>
      </c>
      <c r="P328">
        <f>IF(P150="","",SUM(P$6:P150))</f>
        <v>76119</v>
      </c>
    </row>
    <row r="329" spans="1:16" x14ac:dyDescent="0.25">
      <c r="A329" s="2">
        <v>44488</v>
      </c>
      <c r="B329">
        <f>IF(B151="","",SUM(B$6:B151))</f>
        <v>71291</v>
      </c>
      <c r="D329">
        <f>IF(D151="","",SUM(D$6:D151))</f>
        <v>35454</v>
      </c>
      <c r="E329">
        <f>IF(E151="","",SUM(E$6:E151))</f>
        <v>96122</v>
      </c>
      <c r="I329">
        <f>IF(I151="","",SUM(I$6:I151))</f>
        <v>80141</v>
      </c>
      <c r="K329">
        <f>IF(K151="","",SUM(K$6:K151))</f>
        <v>69141</v>
      </c>
      <c r="L329">
        <f>IF(L151="","",SUM(L$6:L151))</f>
        <v>88023</v>
      </c>
      <c r="M329">
        <f>IF(M151="","",SUM(M$6:M151))</f>
        <v>94208</v>
      </c>
      <c r="N329">
        <f>IF(N151="","",SUM(N$6:N151))</f>
        <v>81270</v>
      </c>
      <c r="O329">
        <f>IF(O151="","",SUM(O$6:O151))</f>
        <v>54900</v>
      </c>
      <c r="P329">
        <f>IF(P151="","",SUM(P$6:P151))</f>
        <v>76119</v>
      </c>
    </row>
    <row r="330" spans="1:16" x14ac:dyDescent="0.25">
      <c r="A330" s="2">
        <v>44489</v>
      </c>
      <c r="B330">
        <f>IF(B152="","",SUM(B$6:B152))</f>
        <v>71291</v>
      </c>
      <c r="D330">
        <f>IF(D152="","",SUM(D$6:D152))</f>
        <v>35454</v>
      </c>
      <c r="E330">
        <f>IF(E152="","",SUM(E$6:E152))</f>
        <v>96122</v>
      </c>
      <c r="I330">
        <f>IF(I152="","",SUM(I$6:I152))</f>
        <v>80141</v>
      </c>
      <c r="K330">
        <f>IF(K152="","",SUM(K$6:K152))</f>
        <v>69141</v>
      </c>
      <c r="L330">
        <f>IF(L152="","",SUM(L$6:L152))</f>
        <v>88023</v>
      </c>
      <c r="M330">
        <f>IF(M152="","",SUM(M$6:M152))</f>
        <v>94208</v>
      </c>
      <c r="N330">
        <f>IF(N152="","",SUM(N$6:N152))</f>
        <v>81270</v>
      </c>
      <c r="O330">
        <f>IF(O152="","",SUM(O$6:O152))</f>
        <v>54900</v>
      </c>
      <c r="P330">
        <f>IF(P152="","",SUM(P$6:P152))</f>
        <v>76119</v>
      </c>
    </row>
    <row r="331" spans="1:16" x14ac:dyDescent="0.25">
      <c r="A331" s="2">
        <v>44490</v>
      </c>
      <c r="B331">
        <f>IF(B153="","",SUM(B$6:B153))</f>
        <v>71291</v>
      </c>
      <c r="D331">
        <f>IF(D153="","",SUM(D$6:D153))</f>
        <v>35454</v>
      </c>
      <c r="E331">
        <f>IF(E153="","",SUM(E$6:E153))</f>
        <v>96122</v>
      </c>
      <c r="I331">
        <f>IF(I153="","",SUM(I$6:I153))</f>
        <v>80141</v>
      </c>
      <c r="K331">
        <f>IF(K153="","",SUM(K$6:K153))</f>
        <v>69141</v>
      </c>
      <c r="L331">
        <f>IF(L153="","",SUM(L$6:L153))</f>
        <v>88024</v>
      </c>
      <c r="M331">
        <f>IF(M153="","",SUM(M$6:M153))</f>
        <v>94208</v>
      </c>
      <c r="N331">
        <f>IF(N153="","",SUM(N$6:N153))</f>
        <v>81270</v>
      </c>
      <c r="O331">
        <f>IF(O153="","",SUM(O$6:O153))</f>
        <v>54900</v>
      </c>
      <c r="P331">
        <f>IF(P153="","",SUM(P$6:P153))</f>
        <v>76119</v>
      </c>
    </row>
    <row r="332" spans="1:16" x14ac:dyDescent="0.25">
      <c r="A332" s="2">
        <v>44491</v>
      </c>
      <c r="B332">
        <f>IF(B154="","",SUM(B$6:B154))</f>
        <v>71291</v>
      </c>
      <c r="D332">
        <f>IF(D154="","",SUM(D$6:D154))</f>
        <v>35454</v>
      </c>
      <c r="E332">
        <f>IF(E154="","",SUM(E$6:E154))</f>
        <v>96122</v>
      </c>
      <c r="I332">
        <f>IF(I154="","",SUM(I$6:I154))</f>
        <v>80141</v>
      </c>
      <c r="K332">
        <f>IF(K154="","",SUM(K$6:K154))</f>
        <v>69141</v>
      </c>
      <c r="L332">
        <f>IF(L154="","",SUM(L$6:L154))</f>
        <v>88024</v>
      </c>
      <c r="M332">
        <f>IF(M154="","",SUM(M$6:M154))</f>
        <v>94208</v>
      </c>
      <c r="N332">
        <f>IF(N154="","",SUM(N$6:N154))</f>
        <v>81270</v>
      </c>
      <c r="O332">
        <f>IF(O154="","",SUM(O$6:O154))</f>
        <v>54900</v>
      </c>
      <c r="P332">
        <f>IF(P154="","",SUM(P$6:P154))</f>
        <v>76119</v>
      </c>
    </row>
    <row r="333" spans="1:16" x14ac:dyDescent="0.25">
      <c r="A333" s="2">
        <v>44492</v>
      </c>
      <c r="B333">
        <f>IF(B155="","",SUM(B$6:B155))</f>
        <v>71291</v>
      </c>
      <c r="D333">
        <f>IF(D155="","",SUM(D$6:D155))</f>
        <v>35454</v>
      </c>
      <c r="E333">
        <f>IF(E155="","",SUM(E$6:E155))</f>
        <v>96122</v>
      </c>
      <c r="I333">
        <f>IF(I155="","",SUM(I$6:I155))</f>
        <v>80141</v>
      </c>
      <c r="K333">
        <f>IF(K155="","",SUM(K$6:K155))</f>
        <v>69141</v>
      </c>
      <c r="L333">
        <f>IF(L155="","",SUM(L$6:L155))</f>
        <v>88024</v>
      </c>
      <c r="M333">
        <f>IF(M155="","",SUM(M$6:M155))</f>
        <v>94208</v>
      </c>
      <c r="N333">
        <f>IF(N155="","",SUM(N$6:N155))</f>
        <v>81272</v>
      </c>
      <c r="O333">
        <f>IF(O155="","",SUM(O$6:O155))</f>
        <v>54900</v>
      </c>
      <c r="P333">
        <f>IF(P155="","",SUM(P$6:P155))</f>
        <v>76119</v>
      </c>
    </row>
    <row r="334" spans="1:16" x14ac:dyDescent="0.25">
      <c r="A334" s="2">
        <v>44493</v>
      </c>
      <c r="B334">
        <f>IF(B156="","",SUM(B$6:B156))</f>
        <v>71291</v>
      </c>
      <c r="D334">
        <f>IF(D156="","",SUM(D$6:D156))</f>
        <v>35454</v>
      </c>
      <c r="E334">
        <f>IF(E156="","",SUM(E$6:E156))</f>
        <v>96122</v>
      </c>
      <c r="I334">
        <f>IF(I156="","",SUM(I$6:I156))</f>
        <v>80141</v>
      </c>
      <c r="K334">
        <f>IF(K156="","",SUM(K$6:K156))</f>
        <v>69141</v>
      </c>
      <c r="L334">
        <f>IF(L156="","",SUM(L$6:L156))</f>
        <v>88024</v>
      </c>
      <c r="M334">
        <f>IF(M156="","",SUM(M$6:M156))</f>
        <v>94208</v>
      </c>
      <c r="N334">
        <f>IF(N156="","",SUM(N$6:N156))</f>
        <v>81273</v>
      </c>
      <c r="O334">
        <f>IF(O156="","",SUM(O$6:O156))</f>
        <v>54900</v>
      </c>
      <c r="P334">
        <f>IF(P156="","",SUM(P$6:P156))</f>
        <v>76119</v>
      </c>
    </row>
    <row r="335" spans="1:16" x14ac:dyDescent="0.25">
      <c r="A335" s="2">
        <v>44494</v>
      </c>
      <c r="B335">
        <f>IF(B157="","",SUM(B$6:B157))</f>
        <v>71291</v>
      </c>
      <c r="D335">
        <f>IF(D157="","",SUM(D$6:D157))</f>
        <v>35454</v>
      </c>
      <c r="E335">
        <f>IF(E157="","",SUM(E$6:E157))</f>
        <v>96122</v>
      </c>
      <c r="I335">
        <f>IF(I157="","",SUM(I$6:I157))</f>
        <v>80141</v>
      </c>
      <c r="K335">
        <f>IF(K157="","",SUM(K$6:K157))</f>
        <v>69141</v>
      </c>
      <c r="L335">
        <f>IF(L157="","",SUM(L$6:L157))</f>
        <v>88024</v>
      </c>
      <c r="M335">
        <f>IF(M157="","",SUM(M$6:M157))</f>
        <v>94208</v>
      </c>
      <c r="N335">
        <f>IF(N157="","",SUM(N$6:N157))</f>
        <v>81274</v>
      </c>
      <c r="O335">
        <f>IF(O157="","",SUM(O$6:O157))</f>
        <v>54900</v>
      </c>
      <c r="P335">
        <f>IF(P157="","",SUM(P$6:P157))</f>
        <v>76119</v>
      </c>
    </row>
    <row r="336" spans="1:16" x14ac:dyDescent="0.25">
      <c r="A336" s="2">
        <v>44495</v>
      </c>
      <c r="B336">
        <f>IF(B158="","",SUM(B$6:B158))</f>
        <v>71291</v>
      </c>
      <c r="D336">
        <f>IF(D158="","",SUM(D$6:D158))</f>
        <v>35454</v>
      </c>
      <c r="E336">
        <f>IF(E158="","",SUM(E$6:E158))</f>
        <v>96122</v>
      </c>
      <c r="I336">
        <f>IF(I158="","",SUM(I$6:I158))</f>
        <v>80141</v>
      </c>
      <c r="K336">
        <f>IF(K158="","",SUM(K$6:K158))</f>
        <v>69141</v>
      </c>
      <c r="L336">
        <f>IF(L158="","",SUM(L$6:L158))</f>
        <v>88024</v>
      </c>
      <c r="M336">
        <f>IF(M158="","",SUM(M$6:M158))</f>
        <v>94208</v>
      </c>
      <c r="N336">
        <f>IF(N158="","",SUM(N$6:N158))</f>
        <v>81274</v>
      </c>
      <c r="O336">
        <f>IF(O158="","",SUM(O$6:O158))</f>
        <v>54900</v>
      </c>
      <c r="P336">
        <f>IF(P158="","",SUM(P$6:P158))</f>
        <v>76119</v>
      </c>
    </row>
    <row r="337" spans="1:16" x14ac:dyDescent="0.25">
      <c r="A337" s="2">
        <v>44496</v>
      </c>
      <c r="B337">
        <f>IF(B159="","",SUM(B$6:B159))</f>
        <v>71291</v>
      </c>
      <c r="D337">
        <f>IF(D159="","",SUM(D$6:D159))</f>
        <v>35454</v>
      </c>
      <c r="E337">
        <f>IF(E159="","",SUM(E$6:E159))</f>
        <v>96122</v>
      </c>
      <c r="I337">
        <f>IF(I159="","",SUM(I$6:I159))</f>
        <v>80141</v>
      </c>
      <c r="K337">
        <f>IF(K159="","",SUM(K$6:K159))</f>
        <v>69141</v>
      </c>
      <c r="L337">
        <f>IF(L159="","",SUM(L$6:L159))</f>
        <v>88024</v>
      </c>
      <c r="M337">
        <f>IF(M159="","",SUM(M$6:M159))</f>
        <v>94208</v>
      </c>
      <c r="N337">
        <f>IF(N159="","",SUM(N$6:N159))</f>
        <v>81274</v>
      </c>
      <c r="O337">
        <f>IF(O159="","",SUM(O$6:O159))</f>
        <v>54900</v>
      </c>
      <c r="P337">
        <f>IF(P159="","",SUM(P$6:P159))</f>
        <v>76119</v>
      </c>
    </row>
    <row r="338" spans="1:16" x14ac:dyDescent="0.25">
      <c r="A338" s="2">
        <v>44497</v>
      </c>
      <c r="B338">
        <f>IF(B160="","",SUM(B$6:B160))</f>
        <v>71291</v>
      </c>
      <c r="D338">
        <f>IF(D160="","",SUM(D$6:D160))</f>
        <v>35454</v>
      </c>
      <c r="E338">
        <f>IF(E160="","",SUM(E$6:E160))</f>
        <v>96122</v>
      </c>
      <c r="I338">
        <f>IF(I160="","",SUM(I$6:I160))</f>
        <v>80141</v>
      </c>
      <c r="K338">
        <f>IF(K160="","",SUM(K$6:K160))</f>
        <v>69141</v>
      </c>
      <c r="L338">
        <f>IF(L160="","",SUM(L$6:L160))</f>
        <v>88024</v>
      </c>
      <c r="M338">
        <f>IF(M160="","",SUM(M$6:M160))</f>
        <v>94208</v>
      </c>
      <c r="N338">
        <f>IF(N160="","",SUM(N$6:N160))</f>
        <v>81274</v>
      </c>
      <c r="O338">
        <f>IF(O160="","",SUM(O$6:O160))</f>
        <v>54900</v>
      </c>
      <c r="P338">
        <f>IF(P160="","",SUM(P$6:P160))</f>
        <v>76119</v>
      </c>
    </row>
    <row r="339" spans="1:16" x14ac:dyDescent="0.25">
      <c r="A339" s="2">
        <v>44498</v>
      </c>
      <c r="B339">
        <f>IF(B161="","",SUM(B$6:B161))</f>
        <v>71291</v>
      </c>
      <c r="D339">
        <f>IF(D161="","",SUM(D$6:D161))</f>
        <v>35454</v>
      </c>
      <c r="E339">
        <f>IF(E161="","",SUM(E$6:E161))</f>
        <v>96122</v>
      </c>
      <c r="I339">
        <f>IF(I161="","",SUM(I$6:I161))</f>
        <v>80141</v>
      </c>
      <c r="K339">
        <f>IF(K161="","",SUM(K$6:K161))</f>
        <v>69141</v>
      </c>
      <c r="L339">
        <f>IF(L161="","",SUM(L$6:L161))</f>
        <v>88024</v>
      </c>
      <c r="M339">
        <f>IF(M161="","",SUM(M$6:M161))</f>
        <v>94208</v>
      </c>
      <c r="N339">
        <f>IF(N161="","",SUM(N$6:N161))</f>
        <v>81274</v>
      </c>
      <c r="O339">
        <f>IF(O161="","",SUM(O$6:O161))</f>
        <v>54900</v>
      </c>
      <c r="P339">
        <f>IF(P161="","",SUM(P$6:P161))</f>
        <v>76119</v>
      </c>
    </row>
    <row r="340" spans="1:16" x14ac:dyDescent="0.25">
      <c r="A340" s="2">
        <v>44499</v>
      </c>
      <c r="B340">
        <f>IF(B162="","",SUM(B$6:B162))</f>
        <v>71291</v>
      </c>
      <c r="D340">
        <f>IF(D162="","",SUM(D$6:D162))</f>
        <v>35454</v>
      </c>
      <c r="E340">
        <f>IF(E162="","",SUM(E$6:E162))</f>
        <v>96122</v>
      </c>
      <c r="I340">
        <f>IF(I162="","",SUM(I$6:I162))</f>
        <v>80141</v>
      </c>
      <c r="K340">
        <f>IF(K162="","",SUM(K$6:K162))</f>
        <v>69141</v>
      </c>
      <c r="M340">
        <f>IF(M162="","",SUM(M$6:M162))</f>
        <v>94208</v>
      </c>
      <c r="N340">
        <f>IF(N162="","",SUM(N$6:N162))</f>
        <v>81274</v>
      </c>
      <c r="O340">
        <f>IF(O162="","",SUM(O$6:O162))</f>
        <v>54900</v>
      </c>
      <c r="P340">
        <f>IF(P162="","",SUM(P$6:P162))</f>
        <v>76119</v>
      </c>
    </row>
    <row r="341" spans="1:16" x14ac:dyDescent="0.25">
      <c r="A341" s="2">
        <v>44500</v>
      </c>
      <c r="B341">
        <f>IF(B163="","",SUM(B$6:B163))</f>
        <v>71291</v>
      </c>
      <c r="D341">
        <f>IF(D163="","",SUM(D$6:D163))</f>
        <v>35454</v>
      </c>
      <c r="E341">
        <f>IF(E163="","",SUM(E$6:E163))</f>
        <v>96122</v>
      </c>
      <c r="I341">
        <f>IF(I163="","",SUM(I$6:I163))</f>
        <v>80141</v>
      </c>
      <c r="K341">
        <f>IF(K163="","",SUM(K$6:K163))</f>
        <v>69141</v>
      </c>
      <c r="M341">
        <f>IF(M163="","",SUM(M$6:M163))</f>
        <v>94208</v>
      </c>
      <c r="N341">
        <f>IF(N163="","",SUM(N$6:N163))</f>
        <v>81274</v>
      </c>
    </row>
    <row r="342" spans="1:16" x14ac:dyDescent="0.25">
      <c r="A342" s="2">
        <v>44501</v>
      </c>
      <c r="B342">
        <f>IF(B164="","",SUM(B$6:B164))</f>
        <v>71291</v>
      </c>
      <c r="D342">
        <f>IF(D164="","",SUM(D$6:D164))</f>
        <v>35454</v>
      </c>
      <c r="E342">
        <f>IF(E164="","",SUM(E$6:E164))</f>
        <v>96122</v>
      </c>
      <c r="I342">
        <f>IF(I164="","",SUM(I$6:I164))</f>
        <v>80141</v>
      </c>
      <c r="M342">
        <f>IF(M164="","",SUM(M$6:M164))</f>
        <v>94208</v>
      </c>
      <c r="N342">
        <f>IF(N164="","",SUM(N$6:N164))</f>
        <v>81274</v>
      </c>
    </row>
    <row r="343" spans="1:16" x14ac:dyDescent="0.25">
      <c r="A343" s="2">
        <v>44502</v>
      </c>
      <c r="B343">
        <f>IF(B165="","",SUM(B$6:B165))</f>
        <v>71291</v>
      </c>
      <c r="D343">
        <f>IF(D165="","",SUM(D$6:D165))</f>
        <v>35454</v>
      </c>
      <c r="E343">
        <f>IF(E165="","",SUM(E$6:E165))</f>
        <v>96122</v>
      </c>
      <c r="I343">
        <f>IF(I165="","",SUM(I$6:I165))</f>
        <v>80141</v>
      </c>
      <c r="M343">
        <f>IF(M165="","",SUM(M$6:M165))</f>
        <v>94208</v>
      </c>
      <c r="N343">
        <f>IF(N165="","",SUM(N$6:N165))</f>
        <v>81274</v>
      </c>
    </row>
    <row r="344" spans="1:16" x14ac:dyDescent="0.25">
      <c r="A344" s="2">
        <v>44503</v>
      </c>
      <c r="B344">
        <f>IF(B166="","",SUM(B$6:B166))</f>
        <v>71291</v>
      </c>
      <c r="D344">
        <f>IF(D166="","",SUM(D$6:D166))</f>
        <v>35454</v>
      </c>
      <c r="E344">
        <f>IF(E166="","",SUM(E$6:E166))</f>
        <v>96122</v>
      </c>
      <c r="I344">
        <f>IF(I166="","",SUM(I$6:I166))</f>
        <v>80141</v>
      </c>
      <c r="N344">
        <f>IF(N166="","",SUM(N$6:N166))</f>
        <v>81274</v>
      </c>
    </row>
    <row r="345" spans="1:16" x14ac:dyDescent="0.25">
      <c r="A345" s="2">
        <v>44504</v>
      </c>
      <c r="B345">
        <f>IF(B167="","",SUM(B$6:B167))</f>
        <v>71291</v>
      </c>
      <c r="D345">
        <f>IF(D167="","",SUM(D$6:D167))</f>
        <v>35454</v>
      </c>
      <c r="E345">
        <f>IF(E167="","",SUM(E$6:E167))</f>
        <v>96122</v>
      </c>
      <c r="I345">
        <f>IF(I167="","",SUM(I$6:I167))</f>
        <v>80141</v>
      </c>
      <c r="N345">
        <f>IF(N167="","",SUM(N$6:N167))</f>
        <v>81274</v>
      </c>
    </row>
    <row r="346" spans="1:16" x14ac:dyDescent="0.25">
      <c r="A346" s="2">
        <v>44505</v>
      </c>
      <c r="D346">
        <f>IF(D168="","",SUM(D$6:D168))</f>
        <v>35454</v>
      </c>
      <c r="E346">
        <f>IF(E168="","",SUM(E$6:E168))</f>
        <v>96122</v>
      </c>
      <c r="I346">
        <f>IF(I168="","",SUM(I$6:I168))</f>
        <v>80141</v>
      </c>
      <c r="N346">
        <f>IF(N168="","",SUM(N$6:N168))</f>
        <v>81274</v>
      </c>
    </row>
    <row r="347" spans="1:16" x14ac:dyDescent="0.25">
      <c r="A347" s="2">
        <v>44506</v>
      </c>
      <c r="D347">
        <f>IF(D169="","",SUM(D$6:D169))</f>
        <v>35454</v>
      </c>
      <c r="I347">
        <f>IF(I169="","",SUM(I$6:I169))</f>
        <v>80141</v>
      </c>
      <c r="N347">
        <f>IF(N169="","",SUM(N$6:N169))</f>
        <v>81274</v>
      </c>
    </row>
    <row r="348" spans="1:16" x14ac:dyDescent="0.25">
      <c r="A348" s="2">
        <v>44507</v>
      </c>
      <c r="D348">
        <f>IF(D170="","",SUM(D$6:D170))</f>
        <v>35454</v>
      </c>
      <c r="I348">
        <f>IF(I170="","",SUM(I$6:I170))</f>
        <v>80141</v>
      </c>
      <c r="N348">
        <f>IF(N170="","",SUM(N$6:N170))</f>
        <v>81274</v>
      </c>
    </row>
    <row r="349" spans="1:16" x14ac:dyDescent="0.25">
      <c r="A349" s="2">
        <v>44508</v>
      </c>
      <c r="D349">
        <f>IF(D171="","",SUM(D$6:D171))</f>
        <v>35454</v>
      </c>
      <c r="I349">
        <f>IF(I171="","",SUM(I$6:I171))</f>
        <v>80141</v>
      </c>
      <c r="N349">
        <f>IF(N171="","",SUM(N$6:N171))</f>
        <v>81274</v>
      </c>
    </row>
    <row r="350" spans="1:16" x14ac:dyDescent="0.25">
      <c r="A350" s="2">
        <v>44509</v>
      </c>
      <c r="I350">
        <f>IF(I172="","",SUM(I$6:I172))</f>
        <v>80141</v>
      </c>
      <c r="N350">
        <f>IF(N172="","",SUM(N$6:N172))</f>
        <v>81274</v>
      </c>
    </row>
    <row r="351" spans="1:16" x14ac:dyDescent="0.25">
      <c r="A351" s="2">
        <v>44510</v>
      </c>
      <c r="I351">
        <f>IF(I173="","",SUM(I$6:I173))</f>
        <v>80141</v>
      </c>
      <c r="N351">
        <f>IF(N173="","",SUM(N$6:N173))</f>
        <v>81274</v>
      </c>
    </row>
    <row r="352" spans="1:16" x14ac:dyDescent="0.25">
      <c r="A352" s="2">
        <v>44511</v>
      </c>
      <c r="I352">
        <f>IF(I174="","",SUM(I$6:I174))</f>
        <v>80141</v>
      </c>
      <c r="N352">
        <f>IF(N174="","",SUM(N$6:N174))</f>
        <v>81274</v>
      </c>
    </row>
    <row r="353" spans="1:47" x14ac:dyDescent="0.25">
      <c r="A353" s="2">
        <v>44512</v>
      </c>
      <c r="I353">
        <f>IF(I175="","",SUM(I$6:I175))</f>
        <v>80141</v>
      </c>
      <c r="N353">
        <f>IF(N175="","",SUM(N$6:N175))</f>
        <v>81274</v>
      </c>
    </row>
    <row r="354" spans="1:47" x14ac:dyDescent="0.25">
      <c r="A354" s="2">
        <v>44513</v>
      </c>
      <c r="I354">
        <f>IF(I176="","",SUM(I$6:I176))</f>
        <v>80141</v>
      </c>
      <c r="N354">
        <f>IF(N176="","",SUM(N$6:N176))</f>
        <v>81274</v>
      </c>
    </row>
    <row r="355" spans="1:47" x14ac:dyDescent="0.25">
      <c r="A355" s="2">
        <v>44514</v>
      </c>
      <c r="N355">
        <f>IF(N177="","",SUM(N$6:N177))</f>
        <v>81274</v>
      </c>
    </row>
    <row r="356" spans="1:47" x14ac:dyDescent="0.25">
      <c r="A356" s="16"/>
      <c r="B356" s="16"/>
      <c r="C356" s="16"/>
      <c r="D356" s="16"/>
      <c r="E356" s="16"/>
      <c r="F356" s="16"/>
      <c r="G356" s="16"/>
      <c r="H356" s="16"/>
      <c r="I356" s="16"/>
      <c r="J356" s="16"/>
      <c r="K356" s="16"/>
      <c r="L356" s="16"/>
      <c r="M356" s="16"/>
      <c r="N356" s="16"/>
      <c r="O356" s="16"/>
      <c r="P356" s="16"/>
      <c r="Q356" s="16"/>
      <c r="R356" s="16"/>
      <c r="S356" s="16"/>
      <c r="T356" s="16"/>
      <c r="U356" s="16"/>
      <c r="V356" s="16"/>
      <c r="W356" s="16"/>
      <c r="X356" s="16"/>
      <c r="Y356" s="16"/>
      <c r="Z356" s="16"/>
      <c r="AA356" s="16"/>
      <c r="AB356" s="16"/>
      <c r="AC356" s="16"/>
      <c r="AD356" s="16"/>
      <c r="AE356" s="16"/>
      <c r="AF356" s="16"/>
      <c r="AG356" s="16"/>
      <c r="AH356" s="16"/>
      <c r="AI356" s="16"/>
      <c r="AJ356" s="16"/>
      <c r="AK356" s="16"/>
      <c r="AL356" s="16"/>
      <c r="AM356" s="16"/>
      <c r="AN356" s="16"/>
      <c r="AO356" s="16"/>
      <c r="AP356" s="16"/>
      <c r="AQ356" s="16"/>
      <c r="AR356" s="16"/>
      <c r="AS356" s="16"/>
      <c r="AT356" s="16"/>
      <c r="AU356" s="16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BEBD5C-F4D3-4E6E-B4C9-7A847BAFEDC9}">
  <dimension ref="A1:AU183"/>
  <sheetViews>
    <sheetView zoomScale="85" zoomScaleNormal="85" workbookViewId="0">
      <pane xSplit="1" ySplit="6" topLeftCell="P151" activePane="bottomRight" state="frozen"/>
      <selection pane="topRight" activeCell="B1" sqref="B1"/>
      <selection pane="bottomLeft" activeCell="A6" sqref="A6"/>
      <selection pane="bottomRight" activeCell="B181" sqref="B181:AU181"/>
    </sheetView>
  </sheetViews>
  <sheetFormatPr defaultRowHeight="15" x14ac:dyDescent="0.25"/>
  <cols>
    <col min="1" max="1" width="10.7109375" customWidth="1"/>
    <col min="2" max="2" width="9.140625" customWidth="1"/>
  </cols>
  <sheetData>
    <row r="1" spans="1:47" x14ac:dyDescent="0.25">
      <c r="A1" s="14" t="s">
        <v>933</v>
      </c>
    </row>
    <row r="2" spans="1:47" x14ac:dyDescent="0.25">
      <c r="A2" s="8" t="s">
        <v>934</v>
      </c>
    </row>
    <row r="3" spans="1:47" x14ac:dyDescent="0.25">
      <c r="A3" s="13" t="s">
        <v>937</v>
      </c>
      <c r="B3" s="13"/>
      <c r="C3" s="13"/>
      <c r="D3" s="13"/>
      <c r="E3" s="13"/>
      <c r="F3" s="13"/>
    </row>
    <row r="4" spans="1:47" x14ac:dyDescent="0.25">
      <c r="A4" s="15"/>
      <c r="B4" s="15"/>
      <c r="C4" s="15"/>
      <c r="D4" s="15"/>
      <c r="E4" s="15"/>
      <c r="F4" s="15"/>
      <c r="G4" s="15"/>
      <c r="H4" s="15"/>
    </row>
    <row r="5" spans="1:47" x14ac:dyDescent="0.25">
      <c r="A5" t="s">
        <v>944</v>
      </c>
    </row>
    <row r="6" spans="1:47" x14ac:dyDescent="0.25">
      <c r="A6" t="s">
        <v>3</v>
      </c>
      <c r="B6">
        <v>1976</v>
      </c>
      <c r="C6">
        <v>1977</v>
      </c>
      <c r="D6">
        <v>1978</v>
      </c>
      <c r="E6">
        <v>1979</v>
      </c>
      <c r="F6">
        <v>1980</v>
      </c>
      <c r="G6">
        <v>1981</v>
      </c>
      <c r="H6">
        <v>1982</v>
      </c>
      <c r="I6">
        <v>1983</v>
      </c>
      <c r="J6">
        <v>1984</v>
      </c>
      <c r="K6">
        <v>1985</v>
      </c>
      <c r="L6">
        <v>1986</v>
      </c>
      <c r="M6">
        <v>1987</v>
      </c>
      <c r="N6">
        <v>1988</v>
      </c>
      <c r="O6">
        <v>1989</v>
      </c>
      <c r="P6">
        <v>1990</v>
      </c>
      <c r="Q6">
        <v>1991</v>
      </c>
      <c r="R6">
        <v>1992</v>
      </c>
      <c r="S6">
        <v>1993</v>
      </c>
      <c r="T6">
        <v>1994</v>
      </c>
      <c r="U6">
        <v>1995</v>
      </c>
      <c r="V6">
        <v>1996</v>
      </c>
      <c r="W6">
        <v>1997</v>
      </c>
      <c r="X6">
        <v>1998</v>
      </c>
      <c r="Y6">
        <v>1999</v>
      </c>
      <c r="Z6">
        <v>2000</v>
      </c>
      <c r="AA6">
        <v>2001</v>
      </c>
      <c r="AB6">
        <v>2002</v>
      </c>
      <c r="AC6">
        <v>2003</v>
      </c>
      <c r="AD6">
        <v>2004</v>
      </c>
      <c r="AE6">
        <v>2005</v>
      </c>
      <c r="AF6">
        <v>2006</v>
      </c>
      <c r="AG6">
        <v>2007</v>
      </c>
      <c r="AH6">
        <v>2008</v>
      </c>
      <c r="AI6">
        <v>2009</v>
      </c>
      <c r="AJ6">
        <v>2010</v>
      </c>
      <c r="AK6">
        <v>2011</v>
      </c>
      <c r="AL6">
        <v>2012</v>
      </c>
      <c r="AM6">
        <v>2013</v>
      </c>
      <c r="AN6">
        <v>2014</v>
      </c>
      <c r="AO6">
        <v>2015</v>
      </c>
      <c r="AP6">
        <v>2016</v>
      </c>
      <c r="AQ6">
        <v>2017</v>
      </c>
      <c r="AR6">
        <v>2018</v>
      </c>
      <c r="AS6">
        <v>2019</v>
      </c>
      <c r="AT6">
        <v>2020</v>
      </c>
      <c r="AU6">
        <v>2021</v>
      </c>
    </row>
    <row r="7" spans="1:47" x14ac:dyDescent="0.25">
      <c r="A7" s="2">
        <v>44343</v>
      </c>
      <c r="B7" s="7">
        <v>0</v>
      </c>
      <c r="C7" s="7">
        <v>0</v>
      </c>
      <c r="D7" s="7">
        <v>0</v>
      </c>
      <c r="E7" s="7">
        <v>0</v>
      </c>
      <c r="F7" s="7">
        <v>0</v>
      </c>
      <c r="G7" s="7">
        <v>0</v>
      </c>
      <c r="H7" s="7">
        <v>0</v>
      </c>
      <c r="I7" s="7">
        <v>0</v>
      </c>
      <c r="J7" s="7">
        <v>0</v>
      </c>
      <c r="K7" s="7">
        <v>0</v>
      </c>
      <c r="L7" s="7">
        <v>0</v>
      </c>
      <c r="M7" s="7">
        <v>0</v>
      </c>
      <c r="N7" s="7">
        <v>0</v>
      </c>
      <c r="O7" s="7">
        <v>0</v>
      </c>
      <c r="P7" s="7">
        <v>0</v>
      </c>
      <c r="Q7" s="7">
        <v>0</v>
      </c>
      <c r="R7" s="7">
        <v>0</v>
      </c>
      <c r="S7" s="7">
        <v>0</v>
      </c>
      <c r="T7" s="7">
        <v>0</v>
      </c>
      <c r="U7" s="7">
        <v>0</v>
      </c>
      <c r="V7" s="7">
        <v>0</v>
      </c>
      <c r="W7" s="7">
        <v>0</v>
      </c>
      <c r="X7" s="7">
        <v>0</v>
      </c>
      <c r="Y7" s="7">
        <v>0</v>
      </c>
      <c r="Z7" s="7">
        <v>0</v>
      </c>
      <c r="AA7" s="7">
        <v>0</v>
      </c>
      <c r="AB7" s="7">
        <v>0</v>
      </c>
      <c r="AC7" s="7">
        <v>0</v>
      </c>
      <c r="AD7" s="7">
        <v>0</v>
      </c>
      <c r="AE7" s="7">
        <v>0</v>
      </c>
      <c r="AF7" s="7">
        <v>0</v>
      </c>
      <c r="AG7" s="7">
        <v>0</v>
      </c>
      <c r="AH7" s="7">
        <v>0</v>
      </c>
      <c r="AI7" s="7">
        <v>0</v>
      </c>
      <c r="AJ7" s="7">
        <v>0</v>
      </c>
      <c r="AK7" s="7">
        <v>0</v>
      </c>
      <c r="AL7" s="7">
        <v>0</v>
      </c>
      <c r="AM7" s="7">
        <v>0</v>
      </c>
      <c r="AN7">
        <v>0</v>
      </c>
      <c r="AO7" s="7">
        <v>0</v>
      </c>
      <c r="AP7" s="7">
        <v>0</v>
      </c>
      <c r="AQ7" s="7">
        <v>0</v>
      </c>
      <c r="AR7" s="7">
        <v>0</v>
      </c>
      <c r="AS7" s="7">
        <v>0</v>
      </c>
      <c r="AT7" s="7">
        <v>0</v>
      </c>
      <c r="AU7" s="7">
        <v>0</v>
      </c>
    </row>
    <row r="8" spans="1:47" x14ac:dyDescent="0.25">
      <c r="A8" s="2">
        <v>44344</v>
      </c>
      <c r="B8" s="7">
        <v>2.0831600264451309</v>
      </c>
      <c r="C8">
        <v>6</v>
      </c>
      <c r="D8" s="7">
        <v>1.0371552794294514</v>
      </c>
      <c r="E8" s="7">
        <v>2.8283039899395161</v>
      </c>
      <c r="F8" s="7">
        <v>2.9581886096744707</v>
      </c>
      <c r="G8" s="7">
        <v>2.4749957678187875</v>
      </c>
      <c r="H8" s="7">
        <v>3.0268926063633605</v>
      </c>
      <c r="I8" s="7">
        <v>2.3420627279877522</v>
      </c>
      <c r="J8" s="7">
        <v>2.9657323030316003</v>
      </c>
      <c r="K8" s="7">
        <v>2.0209937484480656</v>
      </c>
      <c r="L8" s="7">
        <v>2.5750148908642041</v>
      </c>
      <c r="M8" s="7">
        <v>2.7531609364900334</v>
      </c>
      <c r="N8" s="7">
        <v>2.3914154774690504</v>
      </c>
      <c r="O8" s="7">
        <v>1.6044130224154742</v>
      </c>
      <c r="P8" s="7">
        <v>2.2244918416657846</v>
      </c>
      <c r="Q8" s="7">
        <v>2.7067161948505158</v>
      </c>
      <c r="R8" s="7">
        <v>2.2706794886783079</v>
      </c>
      <c r="S8" s="7">
        <v>1.5230885415963868</v>
      </c>
      <c r="T8" s="7">
        <v>1.0833891952847832</v>
      </c>
      <c r="U8" s="7">
        <v>0.21234963372298638</v>
      </c>
      <c r="V8" s="7">
        <v>1.5013003954791888</v>
      </c>
      <c r="W8" s="7">
        <v>1.3147068935538322</v>
      </c>
      <c r="X8" s="7">
        <v>0.36334759310719827</v>
      </c>
      <c r="Y8" s="7">
        <v>0.56803290732044842</v>
      </c>
      <c r="Z8" s="7">
        <v>1.2851223782391998</v>
      </c>
      <c r="AA8" s="7">
        <v>2.2564772090637799</v>
      </c>
      <c r="AB8" s="7">
        <v>1.7337283754059289</v>
      </c>
      <c r="AC8" s="7">
        <v>2.2323176022671571</v>
      </c>
      <c r="AD8" s="7">
        <v>2.2914482498921878</v>
      </c>
      <c r="AE8" s="7">
        <v>1.5115935271758436</v>
      </c>
      <c r="AF8" s="7">
        <v>2.8338171007838633</v>
      </c>
      <c r="AG8" s="7">
        <v>2.1444487152769591</v>
      </c>
      <c r="AH8" s="7">
        <v>0.9773498226114925</v>
      </c>
      <c r="AI8" s="7">
        <v>0.99942468329952294</v>
      </c>
      <c r="AJ8" s="7">
        <v>2.1232372741902727</v>
      </c>
      <c r="AK8" s="7">
        <v>1.9850663705442309</v>
      </c>
      <c r="AL8" s="7">
        <v>3.4865758240460094</v>
      </c>
      <c r="AM8" s="7">
        <v>1.3844281170214057</v>
      </c>
      <c r="AN8">
        <v>0</v>
      </c>
      <c r="AO8" s="7">
        <v>2.1303868399818788</v>
      </c>
      <c r="AP8" s="7">
        <v>2.5762856461130745</v>
      </c>
      <c r="AQ8" s="7">
        <v>1.2926933212994165</v>
      </c>
      <c r="AR8" s="7">
        <v>2.5458891476491239</v>
      </c>
      <c r="AS8" s="7">
        <v>4.1924540489158391</v>
      </c>
      <c r="AT8" s="7">
        <v>1.8030232350858526</v>
      </c>
      <c r="AU8" s="7">
        <v>2.9185144752512264</v>
      </c>
    </row>
    <row r="9" spans="1:47" x14ac:dyDescent="0.25">
      <c r="A9" s="2">
        <v>44345</v>
      </c>
      <c r="B9" s="7">
        <v>0</v>
      </c>
      <c r="C9">
        <v>0</v>
      </c>
      <c r="D9" s="7">
        <v>0</v>
      </c>
      <c r="E9" s="7">
        <v>0</v>
      </c>
      <c r="F9" s="7">
        <v>0</v>
      </c>
      <c r="G9" s="7">
        <v>0</v>
      </c>
      <c r="H9" s="7">
        <v>0</v>
      </c>
      <c r="I9" s="7">
        <v>0</v>
      </c>
      <c r="J9" s="7">
        <v>0</v>
      </c>
      <c r="K9" s="7">
        <v>0</v>
      </c>
      <c r="L9" s="7">
        <v>0</v>
      </c>
      <c r="M9" s="7">
        <v>0</v>
      </c>
      <c r="N9" s="7">
        <v>0</v>
      </c>
      <c r="O9" s="7">
        <v>0</v>
      </c>
      <c r="P9" s="7">
        <v>0</v>
      </c>
      <c r="Q9" s="7">
        <v>0</v>
      </c>
      <c r="R9" s="7">
        <v>0</v>
      </c>
      <c r="S9" s="7">
        <v>0</v>
      </c>
      <c r="T9" s="7">
        <v>0</v>
      </c>
      <c r="U9" s="7">
        <v>0</v>
      </c>
      <c r="V9" s="7">
        <v>0</v>
      </c>
      <c r="W9" s="7">
        <v>0</v>
      </c>
      <c r="X9" s="7">
        <v>0</v>
      </c>
      <c r="Y9" s="7">
        <v>0</v>
      </c>
      <c r="Z9" s="7">
        <v>0</v>
      </c>
      <c r="AA9" s="7">
        <v>0</v>
      </c>
      <c r="AB9" s="7">
        <v>0</v>
      </c>
      <c r="AC9" s="7">
        <v>0</v>
      </c>
      <c r="AD9" s="7">
        <v>0</v>
      </c>
      <c r="AE9" s="7">
        <v>0</v>
      </c>
      <c r="AF9" s="7">
        <v>0</v>
      </c>
      <c r="AG9" s="7">
        <v>0</v>
      </c>
      <c r="AH9" s="7">
        <v>0</v>
      </c>
      <c r="AI9" s="7">
        <v>0</v>
      </c>
      <c r="AJ9" s="7">
        <v>0</v>
      </c>
      <c r="AK9" s="7">
        <v>0</v>
      </c>
      <c r="AL9" s="7">
        <v>0</v>
      </c>
      <c r="AM9" s="7">
        <v>0</v>
      </c>
      <c r="AN9">
        <v>0</v>
      </c>
      <c r="AO9" s="7">
        <v>0</v>
      </c>
      <c r="AP9" s="7">
        <v>0</v>
      </c>
      <c r="AQ9" s="7">
        <v>0</v>
      </c>
      <c r="AR9" s="7">
        <v>0</v>
      </c>
      <c r="AS9" s="7">
        <v>0</v>
      </c>
      <c r="AT9" s="7">
        <v>0</v>
      </c>
      <c r="AU9" s="7">
        <v>0</v>
      </c>
    </row>
    <row r="10" spans="1:47" x14ac:dyDescent="0.25">
      <c r="A10" s="2">
        <v>44346</v>
      </c>
      <c r="B10">
        <v>8</v>
      </c>
      <c r="C10">
        <v>0</v>
      </c>
      <c r="D10" s="7">
        <v>1.0264907230401545</v>
      </c>
      <c r="E10" s="7">
        <v>2.7992218466221646</v>
      </c>
      <c r="F10" s="7">
        <v>2.9277708271492653</v>
      </c>
      <c r="G10" s="7">
        <v>2.4495463829635518</v>
      </c>
      <c r="H10" s="7">
        <v>2.9957681891926007</v>
      </c>
      <c r="I10" s="7">
        <v>2.3179801038873338</v>
      </c>
      <c r="J10" s="7">
        <v>2.9352366049188636</v>
      </c>
      <c r="K10" s="7">
        <v>2.0002124577205427</v>
      </c>
      <c r="L10" s="7">
        <v>2.5485366910391538</v>
      </c>
      <c r="M10" s="7">
        <v>2.724850827105981</v>
      </c>
      <c r="N10" s="7">
        <v>2.3668250512811873</v>
      </c>
      <c r="O10" s="7">
        <v>1.5879151509538898</v>
      </c>
      <c r="P10" s="7">
        <v>2.2016177664009065</v>
      </c>
      <c r="Q10" s="7">
        <v>2.6788834107231567</v>
      </c>
      <c r="R10" s="7">
        <v>2.2473303550232329</v>
      </c>
      <c r="S10" s="7">
        <v>1.5074267746444603</v>
      </c>
      <c r="T10" s="7">
        <v>1.0722488004330832</v>
      </c>
      <c r="U10" s="7">
        <v>0.21016606083325315</v>
      </c>
      <c r="V10" s="7">
        <v>1.4858626300976876</v>
      </c>
      <c r="W10" s="7">
        <v>1.301187837950434</v>
      </c>
      <c r="X10" s="7">
        <v>0.35961130927030627</v>
      </c>
      <c r="Y10" s="7">
        <v>0.56219185201444699</v>
      </c>
      <c r="Z10" s="7">
        <v>1.2719075089892438</v>
      </c>
      <c r="AA10" s="7">
        <v>2.2332738789234443</v>
      </c>
      <c r="AB10" s="7">
        <v>1.7159004347881512</v>
      </c>
      <c r="AC10" s="7">
        <v>2.2093626141240916</v>
      </c>
      <c r="AD10" s="7">
        <v>2.2678851658491852</v>
      </c>
      <c r="AE10" s="7">
        <v>1.4960497073466048</v>
      </c>
      <c r="AF10" s="7">
        <v>2.8046766837318722</v>
      </c>
      <c r="AG10" s="7">
        <v>2.1223970938427308</v>
      </c>
      <c r="AH10" s="7">
        <v>0.96729960837039908</v>
      </c>
      <c r="AI10" s="7">
        <v>0.98914746033067225</v>
      </c>
      <c r="AJ10" s="7">
        <v>2.1014036847107902</v>
      </c>
      <c r="AK10" s="7">
        <v>1.9646535750674026</v>
      </c>
      <c r="AL10" s="7">
        <v>3.4507226146429377</v>
      </c>
      <c r="AM10" s="7">
        <v>1.3701917257002405</v>
      </c>
      <c r="AN10">
        <v>0</v>
      </c>
      <c r="AO10" s="7">
        <v>2.1084795392047182</v>
      </c>
      <c r="AP10" s="7">
        <v>2.5497929906593946</v>
      </c>
      <c r="AQ10" s="7">
        <v>1.2794001830311059</v>
      </c>
      <c r="AR10" s="7">
        <v>2.5197089714308452</v>
      </c>
      <c r="AS10" s="7">
        <v>4.1493415576378441</v>
      </c>
      <c r="AT10" s="7">
        <v>1.7844820762304543</v>
      </c>
      <c r="AU10" s="7">
        <v>2.8885022221062093</v>
      </c>
    </row>
    <row r="11" spans="1:47" x14ac:dyDescent="0.25">
      <c r="A11" s="2">
        <v>44347</v>
      </c>
      <c r="B11">
        <v>13</v>
      </c>
      <c r="C11">
        <v>0</v>
      </c>
      <c r="D11" s="7">
        <v>1.6680474250121911</v>
      </c>
      <c r="E11" s="7">
        <v>4.5487355009560639</v>
      </c>
      <c r="F11" s="7">
        <v>4.757627594320331</v>
      </c>
      <c r="G11" s="7">
        <v>3.9805128724845678</v>
      </c>
      <c r="H11" s="7">
        <v>4.8681233076431401</v>
      </c>
      <c r="I11" s="7">
        <v>3.7667176689749042</v>
      </c>
      <c r="J11" s="7">
        <v>4.7697594831919981</v>
      </c>
      <c r="K11" s="7">
        <v>3.2503452439308247</v>
      </c>
      <c r="L11" s="7">
        <v>4.1413721231096572</v>
      </c>
      <c r="M11" s="7">
        <v>4.4278825942290556</v>
      </c>
      <c r="N11" s="7">
        <v>3.846090708489101</v>
      </c>
      <c r="O11" s="7">
        <v>2.580362120405173</v>
      </c>
      <c r="P11" s="7">
        <v>3.5776288705465333</v>
      </c>
      <c r="Q11" s="7">
        <v>4.3531855426006603</v>
      </c>
      <c r="R11" s="7">
        <v>3.6519118270593238</v>
      </c>
      <c r="S11" s="7">
        <v>2.4495685088952559</v>
      </c>
      <c r="T11" s="7">
        <v>1.7424043007733194</v>
      </c>
      <c r="U11" s="7">
        <v>0.34151984886766434</v>
      </c>
      <c r="V11" s="7">
        <v>2.4145267740047958</v>
      </c>
      <c r="W11" s="7">
        <v>2.1144302367533436</v>
      </c>
      <c r="X11" s="7">
        <v>0.58436837758741489</v>
      </c>
      <c r="Y11" s="7">
        <v>0.91356175955965235</v>
      </c>
      <c r="Z11" s="7">
        <v>2.0668497021891512</v>
      </c>
      <c r="AA11" s="7">
        <v>3.6290700533932658</v>
      </c>
      <c r="AB11" s="7">
        <v>2.7883382066399749</v>
      </c>
      <c r="AC11" s="7">
        <v>3.5902142480916499</v>
      </c>
      <c r="AD11" s="7">
        <v>3.6853133946479617</v>
      </c>
      <c r="AE11" s="7">
        <v>2.4310807745322975</v>
      </c>
      <c r="AF11" s="7">
        <v>4.5575996112396169</v>
      </c>
      <c r="AG11" s="7">
        <v>3.4488952776265305</v>
      </c>
      <c r="AH11" s="7">
        <v>1.5718618636619801</v>
      </c>
      <c r="AI11" s="7">
        <v>1.607364623098656</v>
      </c>
      <c r="AJ11" s="7">
        <v>3.4147809877847273</v>
      </c>
      <c r="AK11" s="7">
        <v>3.1925620596052893</v>
      </c>
      <c r="AL11" s="7">
        <v>5.607424249005371</v>
      </c>
      <c r="AM11" s="7">
        <v>2.2265615543462758</v>
      </c>
      <c r="AN11">
        <v>0</v>
      </c>
      <c r="AO11" s="7">
        <v>3.426279251335425</v>
      </c>
      <c r="AP11" s="7">
        <v>4.1434136099752008</v>
      </c>
      <c r="AQ11" s="7">
        <v>2.0790252975024575</v>
      </c>
      <c r="AR11" s="7">
        <v>4.0945270787258057</v>
      </c>
      <c r="AS11" s="7">
        <v>6.7426800314075175</v>
      </c>
      <c r="AT11" s="7">
        <v>2.8997833739799033</v>
      </c>
      <c r="AU11" s="7">
        <v>4.6938161110922101</v>
      </c>
    </row>
    <row r="12" spans="1:47" x14ac:dyDescent="0.25">
      <c r="A12" s="2">
        <v>44348</v>
      </c>
      <c r="B12">
        <v>11</v>
      </c>
      <c r="C12">
        <v>0</v>
      </c>
      <c r="D12" s="7">
        <v>1.3145824741399295</v>
      </c>
      <c r="E12" s="7">
        <v>3.5848428981867029</v>
      </c>
      <c r="F12" s="7">
        <v>3.7494700404703374</v>
      </c>
      <c r="G12" s="7">
        <v>3.1370285835307543</v>
      </c>
      <c r="H12" s="7">
        <v>3.8365513298436964</v>
      </c>
      <c r="I12" s="7">
        <v>2.9685373113275397</v>
      </c>
      <c r="J12" s="7">
        <v>3.759031131984182</v>
      </c>
      <c r="K12" s="7">
        <v>2.5615859666529235</v>
      </c>
      <c r="L12" s="7">
        <v>3.2638011999970988</v>
      </c>
      <c r="M12" s="7">
        <v>3.4895991199614134</v>
      </c>
      <c r="N12" s="7">
        <v>3.0310909242491255</v>
      </c>
      <c r="O12" s="7">
        <v>2.0335745552205884</v>
      </c>
      <c r="P12" s="7">
        <v>2.8195170663518123</v>
      </c>
      <c r="Q12" s="7">
        <v>3.430730622909433</v>
      </c>
      <c r="R12" s="7">
        <v>2.8780592071897231</v>
      </c>
      <c r="S12" s="7">
        <v>1.9304965542318671</v>
      </c>
      <c r="T12" s="7">
        <v>1.3731828629293499</v>
      </c>
      <c r="U12" s="7">
        <v>0.26915062341562956</v>
      </c>
      <c r="V12" s="7">
        <v>1.9028802818800594</v>
      </c>
      <c r="W12" s="7">
        <v>1.6663752281340805</v>
      </c>
      <c r="X12" s="7">
        <v>0.46053871701195348</v>
      </c>
      <c r="Y12" s="7">
        <v>0.71997489382972368</v>
      </c>
      <c r="Z12" s="7">
        <v>1.6288771710749992</v>
      </c>
      <c r="AA12" s="7">
        <v>2.8600576777750808</v>
      </c>
      <c r="AB12" s="7">
        <v>2.1974797885037667</v>
      </c>
      <c r="AC12" s="7">
        <v>2.8294355484997942</v>
      </c>
      <c r="AD12" s="7">
        <v>2.9043828587758473</v>
      </c>
      <c r="AE12" s="7">
        <v>1.9159264278628259</v>
      </c>
      <c r="AF12" s="7">
        <v>3.5918286341832264</v>
      </c>
      <c r="AG12" s="7">
        <v>2.7180625473950442</v>
      </c>
      <c r="AH12" s="7">
        <v>1.2387789470462489</v>
      </c>
      <c r="AI12" s="7">
        <v>1.2667585498249616</v>
      </c>
      <c r="AJ12" s="7">
        <v>2.691177190370547</v>
      </c>
      <c r="AK12" s="7">
        <v>2.5160472138983709</v>
      </c>
      <c r="AL12" s="7">
        <v>4.4191918234016629</v>
      </c>
      <c r="AM12">
        <v>0</v>
      </c>
      <c r="AN12">
        <v>1</v>
      </c>
      <c r="AO12" s="7">
        <v>2.7002389277971952</v>
      </c>
      <c r="AP12" s="7">
        <v>3.2654100549016203</v>
      </c>
      <c r="AQ12" s="7">
        <v>1.6384727059043598</v>
      </c>
      <c r="AR12" s="7">
        <v>3.2268827449852866</v>
      </c>
      <c r="AS12" s="7">
        <v>5.3138829987262008</v>
      </c>
      <c r="AT12" s="7">
        <v>2.2853093271657854</v>
      </c>
      <c r="AU12" s="7">
        <v>3.6991803695435039</v>
      </c>
    </row>
    <row r="13" spans="1:47" x14ac:dyDescent="0.25">
      <c r="A13" s="2">
        <v>44349</v>
      </c>
      <c r="B13">
        <v>0</v>
      </c>
      <c r="C13">
        <v>0</v>
      </c>
      <c r="D13" s="7">
        <v>4.9740079541286536E-2</v>
      </c>
      <c r="E13" s="7">
        <v>0.13564030739655253</v>
      </c>
      <c r="F13" s="7">
        <v>0.14186933243184632</v>
      </c>
      <c r="G13" s="7">
        <v>0.11869628137934823</v>
      </c>
      <c r="H13" s="7">
        <v>0.14516424190133101</v>
      </c>
      <c r="I13" s="7">
        <v>0.11232104859025352</v>
      </c>
      <c r="J13" s="7">
        <v>0.14223109704454817</v>
      </c>
      <c r="K13" s="7">
        <v>9.6923161688980422E-2</v>
      </c>
      <c r="L13" s="7">
        <v>0.12349299829606304</v>
      </c>
      <c r="M13" s="7">
        <v>0.13203655239695042</v>
      </c>
      <c r="N13" s="7">
        <v>0.11468790020470186</v>
      </c>
      <c r="O13" s="7">
        <v>7.6944704553822449E-2</v>
      </c>
      <c r="P13" s="7">
        <v>0.10668254433576864</v>
      </c>
      <c r="Q13" s="7">
        <v>0.12980913509451117</v>
      </c>
      <c r="R13">
        <v>0</v>
      </c>
      <c r="S13" s="7">
        <v>7.3044524778404674E-2</v>
      </c>
      <c r="T13" s="7">
        <v>5.1957352337662278E-2</v>
      </c>
      <c r="U13" s="7">
        <v>1.0183897680480735E-2</v>
      </c>
      <c r="V13" s="7">
        <v>7.1999603205467236E-2</v>
      </c>
      <c r="W13" s="7">
        <v>6.3050921467402432E-2</v>
      </c>
      <c r="X13" s="7">
        <v>1.7425481361346262E-2</v>
      </c>
      <c r="Y13">
        <v>0</v>
      </c>
      <c r="Z13" s="7">
        <v>6.1632101135503388E-2</v>
      </c>
      <c r="AA13" s="7">
        <v>0.10821648628528796</v>
      </c>
      <c r="AB13" s="7">
        <v>8.3146414576389785E-2</v>
      </c>
      <c r="AC13" s="7">
        <v>0.10705783159222636</v>
      </c>
      <c r="AD13" s="7">
        <v>0.10989362564859917</v>
      </c>
      <c r="AE13" s="7">
        <v>7.2493232423870457E-2</v>
      </c>
      <c r="AF13" s="7">
        <v>0.13590462775976794</v>
      </c>
      <c r="AG13" s="7">
        <v>0.10284379249178748</v>
      </c>
      <c r="AH13" s="7">
        <v>4.6871888615483435E-2</v>
      </c>
      <c r="AI13" s="7">
        <v>4.7930557579159094E-2</v>
      </c>
      <c r="AJ13" s="7">
        <v>0.10182652668313583</v>
      </c>
      <c r="AK13" s="7">
        <v>9.5200104129712568E-2</v>
      </c>
      <c r="AL13" s="7">
        <v>0.16720970870986912</v>
      </c>
      <c r="AM13">
        <v>0</v>
      </c>
      <c r="AN13">
        <v>0</v>
      </c>
      <c r="AO13">
        <v>0</v>
      </c>
      <c r="AP13">
        <v>0</v>
      </c>
      <c r="AQ13">
        <v>1</v>
      </c>
      <c r="AR13">
        <v>0</v>
      </c>
      <c r="AS13" s="7">
        <v>0.20106229004857848</v>
      </c>
      <c r="AT13" s="7">
        <v>8.6469635648383711E-2</v>
      </c>
      <c r="AU13" s="7">
        <v>0.13996651347679673</v>
      </c>
    </row>
    <row r="14" spans="1:47" x14ac:dyDescent="0.25">
      <c r="A14" s="2">
        <v>44350</v>
      </c>
      <c r="B14">
        <v>0</v>
      </c>
      <c r="C14">
        <v>0</v>
      </c>
      <c r="D14" s="7">
        <v>0.49858442960266797</v>
      </c>
      <c r="E14" s="7">
        <v>1.3596308232336511</v>
      </c>
      <c r="F14" s="7">
        <v>1.4220693018775983</v>
      </c>
      <c r="G14" s="7">
        <v>1.1897873564581327</v>
      </c>
      <c r="H14">
        <v>0</v>
      </c>
      <c r="I14" s="7">
        <v>1.1258833210588644</v>
      </c>
      <c r="J14">
        <v>0</v>
      </c>
      <c r="K14" s="7">
        <v>0.97153803796770355</v>
      </c>
      <c r="L14" s="7">
        <v>1.2378686701563211</v>
      </c>
      <c r="M14" s="7">
        <v>1.3235075168858181</v>
      </c>
      <c r="N14" s="7">
        <v>1.1496081597193681</v>
      </c>
      <c r="O14" s="7">
        <v>0.7712780515152724</v>
      </c>
      <c r="P14">
        <v>0</v>
      </c>
      <c r="Q14" s="7">
        <v>1.3011803393759798</v>
      </c>
      <c r="R14">
        <v>3</v>
      </c>
      <c r="S14">
        <v>1</v>
      </c>
      <c r="T14" s="7">
        <v>0.52080992064661114</v>
      </c>
      <c r="U14" s="7">
        <v>0.10208131677640715</v>
      </c>
      <c r="V14" s="7">
        <v>0.72170936248499484</v>
      </c>
      <c r="W14" s="7">
        <v>0.63200959880944274</v>
      </c>
      <c r="X14" s="7">
        <v>0.17466947711365957</v>
      </c>
      <c r="Y14">
        <v>0</v>
      </c>
      <c r="Z14">
        <v>0</v>
      </c>
      <c r="AA14" s="7">
        <v>1.0847400242527538</v>
      </c>
      <c r="AB14" s="7">
        <v>0.83344273003228797</v>
      </c>
      <c r="AC14" s="7">
        <v>1.0731259055262432</v>
      </c>
      <c r="AD14" s="7">
        <v>1.1015513277429381</v>
      </c>
      <c r="AE14" s="7">
        <v>0.72665740126030509</v>
      </c>
      <c r="AF14" s="7">
        <v>1.3622803167296103</v>
      </c>
      <c r="AG14" s="7">
        <v>1.0308852356155109</v>
      </c>
      <c r="AH14" s="7">
        <v>0.46983426776071119</v>
      </c>
      <c r="AI14" s="7">
        <v>0.48044614989391254</v>
      </c>
      <c r="AJ14" s="7">
        <v>1.0206883702777454</v>
      </c>
      <c r="AK14" s="7">
        <v>0.95426645982719371</v>
      </c>
      <c r="AL14">
        <v>3</v>
      </c>
      <c r="AM14">
        <v>1</v>
      </c>
      <c r="AN14">
        <v>0</v>
      </c>
      <c r="AO14">
        <v>1</v>
      </c>
      <c r="AP14">
        <v>0</v>
      </c>
      <c r="AQ14">
        <v>8</v>
      </c>
      <c r="AR14">
        <v>0</v>
      </c>
      <c r="AS14" s="7">
        <v>2.0154074565701317</v>
      </c>
      <c r="AT14" s="7">
        <v>0.86675402140565083</v>
      </c>
      <c r="AU14" s="7">
        <v>1.402995832102673</v>
      </c>
    </row>
    <row r="15" spans="1:47" x14ac:dyDescent="0.25">
      <c r="A15" s="2">
        <v>44351</v>
      </c>
      <c r="B15">
        <v>0</v>
      </c>
      <c r="C15">
        <v>8</v>
      </c>
      <c r="D15" s="7">
        <v>6.9881407955540924</v>
      </c>
      <c r="E15" s="7">
        <v>19.056534979046464</v>
      </c>
      <c r="F15" s="7">
        <v>19.931670370199829</v>
      </c>
      <c r="G15" s="7">
        <v>16.676015274531675</v>
      </c>
      <c r="H15">
        <v>0</v>
      </c>
      <c r="I15">
        <v>0</v>
      </c>
      <c r="J15">
        <v>18</v>
      </c>
      <c r="K15" s="7">
        <v>13.617040955254188</v>
      </c>
      <c r="L15" s="7">
        <v>17.349921176533389</v>
      </c>
      <c r="M15">
        <v>0</v>
      </c>
      <c r="N15" s="7">
        <v>16.112865149504518</v>
      </c>
      <c r="O15">
        <v>170</v>
      </c>
      <c r="P15">
        <v>12</v>
      </c>
      <c r="Q15" s="7">
        <v>18.237295174266833</v>
      </c>
      <c r="R15">
        <v>9</v>
      </c>
      <c r="S15">
        <v>36</v>
      </c>
      <c r="T15">
        <v>0</v>
      </c>
      <c r="U15" s="7">
        <v>1.4307679339220996</v>
      </c>
      <c r="V15" s="7">
        <v>10.115451544542635</v>
      </c>
      <c r="W15">
        <v>7</v>
      </c>
      <c r="X15">
        <v>0</v>
      </c>
      <c r="Y15">
        <v>0</v>
      </c>
      <c r="Z15">
        <v>0</v>
      </c>
      <c r="AA15" s="7">
        <v>15.20367577880916</v>
      </c>
      <c r="AB15" s="7">
        <v>11.681502262576606</v>
      </c>
      <c r="AC15" s="7">
        <v>15.040892723304534</v>
      </c>
      <c r="AD15">
        <v>19</v>
      </c>
      <c r="AE15" s="7">
        <v>10.184803071723371</v>
      </c>
      <c r="AF15">
        <v>0</v>
      </c>
      <c r="AG15">
        <v>16</v>
      </c>
      <c r="AH15" s="7">
        <v>6.5851795979637542</v>
      </c>
      <c r="AI15" s="7">
        <v>6.7339153427031544</v>
      </c>
      <c r="AJ15" s="7">
        <v>14.305930182288538</v>
      </c>
      <c r="AK15" s="7">
        <v>13.374963159296138</v>
      </c>
      <c r="AL15">
        <v>41</v>
      </c>
      <c r="AM15">
        <v>0</v>
      </c>
      <c r="AN15">
        <v>1</v>
      </c>
      <c r="AO15">
        <v>0</v>
      </c>
      <c r="AP15">
        <v>0</v>
      </c>
      <c r="AQ15">
        <v>14</v>
      </c>
      <c r="AR15">
        <v>0</v>
      </c>
      <c r="AS15" s="7">
        <v>28.247875847459884</v>
      </c>
      <c r="AT15" s="7">
        <v>12.148392081777736</v>
      </c>
      <c r="AU15" s="7">
        <v>19.664337328185621</v>
      </c>
    </row>
    <row r="16" spans="1:47" x14ac:dyDescent="0.25">
      <c r="A16" s="2">
        <v>44352</v>
      </c>
      <c r="B16">
        <v>91</v>
      </c>
      <c r="C16">
        <v>910</v>
      </c>
      <c r="D16" s="7">
        <v>28.528424237529709</v>
      </c>
      <c r="E16" s="7">
        <v>77.79650271577691</v>
      </c>
      <c r="F16" s="7">
        <v>81.369160227196261</v>
      </c>
      <c r="G16" s="7">
        <v>68.078256042868787</v>
      </c>
      <c r="H16">
        <v>0</v>
      </c>
      <c r="I16">
        <v>0</v>
      </c>
      <c r="J16">
        <v>22</v>
      </c>
      <c r="K16">
        <v>0</v>
      </c>
      <c r="L16" s="7">
        <v>70.829413186218261</v>
      </c>
      <c r="M16">
        <v>1</v>
      </c>
      <c r="N16" s="7">
        <v>65.77924888971117</v>
      </c>
      <c r="O16">
        <v>114</v>
      </c>
      <c r="P16">
        <v>41</v>
      </c>
      <c r="Q16" s="7">
        <v>74.452033652134361</v>
      </c>
      <c r="R16">
        <v>4</v>
      </c>
      <c r="S16">
        <v>28</v>
      </c>
      <c r="T16">
        <v>0</v>
      </c>
      <c r="U16" s="7">
        <v>5.8409748456048236</v>
      </c>
      <c r="V16" s="7">
        <v>41.295374758395006</v>
      </c>
      <c r="W16">
        <v>32</v>
      </c>
      <c r="X16">
        <v>0</v>
      </c>
      <c r="Y16">
        <v>1</v>
      </c>
      <c r="Z16">
        <v>16</v>
      </c>
      <c r="AA16" s="7">
        <v>62.067569225792688</v>
      </c>
      <c r="AB16" s="7">
        <v>47.688628782408294</v>
      </c>
      <c r="AC16" s="7">
        <v>61.403022788909531</v>
      </c>
      <c r="AD16">
        <v>22</v>
      </c>
      <c r="AE16" s="7">
        <v>41.578495812593268</v>
      </c>
      <c r="AF16">
        <v>7</v>
      </c>
      <c r="AG16">
        <v>10</v>
      </c>
      <c r="AH16">
        <v>1</v>
      </c>
      <c r="AI16" s="7">
        <v>27.490572857149427</v>
      </c>
      <c r="AJ16" s="7">
        <v>58.402607688207389</v>
      </c>
      <c r="AK16">
        <v>39</v>
      </c>
      <c r="AL16">
        <v>209</v>
      </c>
      <c r="AM16">
        <v>1</v>
      </c>
      <c r="AN16">
        <v>1</v>
      </c>
      <c r="AO16">
        <v>2</v>
      </c>
      <c r="AP16">
        <v>1</v>
      </c>
      <c r="AQ16">
        <v>16</v>
      </c>
      <c r="AR16">
        <v>1</v>
      </c>
      <c r="AS16" s="7">
        <v>115.31928299124067</v>
      </c>
      <c r="AT16" s="7">
        <v>49.594662336107682</v>
      </c>
      <c r="AU16" s="7">
        <v>80.277798353044318</v>
      </c>
    </row>
    <row r="17" spans="1:47" x14ac:dyDescent="0.25">
      <c r="A17" s="2">
        <v>44353</v>
      </c>
      <c r="B17">
        <v>382</v>
      </c>
      <c r="C17">
        <v>1042</v>
      </c>
      <c r="D17">
        <v>68</v>
      </c>
      <c r="E17" s="7">
        <v>143.54402069880251</v>
      </c>
      <c r="F17" s="7">
        <v>150.13600884565079</v>
      </c>
      <c r="G17" s="7">
        <v>125.61267220786979</v>
      </c>
      <c r="H17">
        <v>13</v>
      </c>
      <c r="I17">
        <v>5</v>
      </c>
      <c r="J17">
        <v>60</v>
      </c>
      <c r="K17">
        <v>0</v>
      </c>
      <c r="L17">
        <v>7</v>
      </c>
      <c r="M17">
        <v>10</v>
      </c>
      <c r="N17" s="7">
        <v>121.37072406289278</v>
      </c>
      <c r="O17">
        <v>51</v>
      </c>
      <c r="P17">
        <v>45</v>
      </c>
      <c r="Q17" s="7">
        <v>137.37306802430876</v>
      </c>
      <c r="R17">
        <v>15</v>
      </c>
      <c r="S17">
        <v>18</v>
      </c>
      <c r="T17">
        <v>5</v>
      </c>
      <c r="U17">
        <v>14</v>
      </c>
      <c r="V17">
        <v>48</v>
      </c>
      <c r="W17">
        <v>241</v>
      </c>
      <c r="X17">
        <v>0</v>
      </c>
      <c r="Y17">
        <v>3</v>
      </c>
      <c r="Z17">
        <v>10</v>
      </c>
      <c r="AA17" s="7">
        <v>114.5222231161065</v>
      </c>
      <c r="AB17" s="7">
        <v>87.991327091484393</v>
      </c>
      <c r="AC17">
        <v>2</v>
      </c>
      <c r="AD17">
        <v>29</v>
      </c>
      <c r="AE17">
        <v>9</v>
      </c>
      <c r="AF17">
        <v>31</v>
      </c>
      <c r="AG17">
        <v>23</v>
      </c>
      <c r="AH17" s="8">
        <v>0</v>
      </c>
      <c r="AI17">
        <v>1</v>
      </c>
      <c r="AJ17" s="7">
        <v>107.75992280120931</v>
      </c>
      <c r="AK17">
        <v>15</v>
      </c>
      <c r="AL17">
        <v>1396</v>
      </c>
      <c r="AM17">
        <v>2</v>
      </c>
      <c r="AN17">
        <v>1</v>
      </c>
      <c r="AO17">
        <v>2</v>
      </c>
      <c r="AP17">
        <v>2</v>
      </c>
      <c r="AQ17">
        <v>4</v>
      </c>
      <c r="AR17">
        <v>2</v>
      </c>
      <c r="AS17" s="7">
        <v>212.77811941153695</v>
      </c>
      <c r="AT17" s="7">
        <v>91.508191093493025</v>
      </c>
      <c r="AU17">
        <v>0</v>
      </c>
    </row>
    <row r="18" spans="1:47" x14ac:dyDescent="0.25">
      <c r="A18" s="2">
        <v>44354</v>
      </c>
      <c r="B18">
        <v>9</v>
      </c>
      <c r="C18">
        <v>4123</v>
      </c>
      <c r="D18">
        <v>259</v>
      </c>
      <c r="E18" s="7">
        <v>240.8065318294008</v>
      </c>
      <c r="F18" s="7">
        <v>251.86511717329012</v>
      </c>
      <c r="G18" s="7">
        <v>210.72526602602207</v>
      </c>
      <c r="H18">
        <v>46</v>
      </c>
      <c r="I18">
        <v>93</v>
      </c>
      <c r="J18">
        <v>66</v>
      </c>
      <c r="K18">
        <v>4</v>
      </c>
      <c r="L18">
        <v>18</v>
      </c>
      <c r="M18">
        <v>31</v>
      </c>
      <c r="N18" s="7">
        <v>203.60906002858988</v>
      </c>
      <c r="O18">
        <v>58</v>
      </c>
      <c r="P18">
        <v>33</v>
      </c>
      <c r="Q18">
        <v>0</v>
      </c>
      <c r="R18">
        <v>18</v>
      </c>
      <c r="S18">
        <v>23</v>
      </c>
      <c r="T18">
        <v>108</v>
      </c>
      <c r="U18">
        <v>14</v>
      </c>
      <c r="V18">
        <v>58</v>
      </c>
      <c r="W18">
        <v>593</v>
      </c>
      <c r="X18">
        <v>17</v>
      </c>
      <c r="Y18">
        <v>0</v>
      </c>
      <c r="Z18">
        <v>17</v>
      </c>
      <c r="AA18">
        <v>17</v>
      </c>
      <c r="AB18" s="7">
        <v>147.61246205039185</v>
      </c>
      <c r="AC18">
        <v>13</v>
      </c>
      <c r="AD18">
        <v>33</v>
      </c>
      <c r="AE18">
        <v>22</v>
      </c>
      <c r="AF18">
        <v>27</v>
      </c>
      <c r="AG18">
        <v>67</v>
      </c>
      <c r="AH18">
        <v>4</v>
      </c>
      <c r="AI18" s="8">
        <v>0</v>
      </c>
      <c r="AJ18" s="7">
        <v>180.7758564489927</v>
      </c>
      <c r="AK18">
        <v>27</v>
      </c>
      <c r="AL18">
        <v>909</v>
      </c>
      <c r="AM18">
        <v>1</v>
      </c>
      <c r="AN18">
        <v>0</v>
      </c>
      <c r="AO18">
        <v>3</v>
      </c>
      <c r="AP18">
        <v>26</v>
      </c>
      <c r="AQ18">
        <v>6</v>
      </c>
      <c r="AR18">
        <v>0</v>
      </c>
      <c r="AS18">
        <v>2</v>
      </c>
      <c r="AT18" s="7">
        <v>153.51228162570442</v>
      </c>
      <c r="AU18">
        <v>0</v>
      </c>
    </row>
    <row r="19" spans="1:47" x14ac:dyDescent="0.25">
      <c r="A19" s="2">
        <v>44355</v>
      </c>
      <c r="B19">
        <v>173</v>
      </c>
      <c r="C19">
        <v>2950</v>
      </c>
      <c r="D19">
        <v>517</v>
      </c>
      <c r="E19" s="7">
        <v>176.07341583026104</v>
      </c>
      <c r="F19" s="7">
        <v>184.15925503469091</v>
      </c>
      <c r="G19" s="7">
        <v>154.07853395450113</v>
      </c>
      <c r="H19">
        <v>10</v>
      </c>
      <c r="I19">
        <v>39</v>
      </c>
      <c r="J19">
        <v>34</v>
      </c>
      <c r="K19">
        <v>4</v>
      </c>
      <c r="L19">
        <v>4</v>
      </c>
      <c r="M19">
        <v>6</v>
      </c>
      <c r="N19" s="7">
        <v>148.87529179906218</v>
      </c>
      <c r="O19">
        <v>63</v>
      </c>
      <c r="P19">
        <v>92</v>
      </c>
      <c r="Q19">
        <v>1</v>
      </c>
      <c r="R19">
        <v>3</v>
      </c>
      <c r="S19">
        <v>56</v>
      </c>
      <c r="T19">
        <v>36</v>
      </c>
      <c r="U19">
        <v>18</v>
      </c>
      <c r="V19">
        <v>23</v>
      </c>
      <c r="W19">
        <v>404</v>
      </c>
      <c r="X19">
        <v>13</v>
      </c>
      <c r="Y19">
        <v>2</v>
      </c>
      <c r="Z19">
        <v>42</v>
      </c>
      <c r="AA19">
        <v>51</v>
      </c>
      <c r="AB19">
        <v>102</v>
      </c>
      <c r="AC19">
        <v>16</v>
      </c>
      <c r="AD19">
        <v>15</v>
      </c>
      <c r="AE19">
        <v>47</v>
      </c>
      <c r="AF19">
        <v>40</v>
      </c>
      <c r="AG19">
        <v>152</v>
      </c>
      <c r="AH19">
        <v>4</v>
      </c>
      <c r="AI19" s="8">
        <v>0</v>
      </c>
      <c r="AJ19" s="7">
        <v>132.18006298584581</v>
      </c>
      <c r="AK19">
        <v>10</v>
      </c>
      <c r="AL19">
        <v>161</v>
      </c>
      <c r="AM19">
        <v>3</v>
      </c>
      <c r="AN19">
        <v>2</v>
      </c>
      <c r="AO19">
        <v>2</v>
      </c>
      <c r="AP19">
        <v>8</v>
      </c>
      <c r="AQ19">
        <v>45</v>
      </c>
      <c r="AR19">
        <v>1</v>
      </c>
      <c r="AS19">
        <v>0</v>
      </c>
      <c r="AT19">
        <v>1</v>
      </c>
      <c r="AU19">
        <v>2</v>
      </c>
    </row>
    <row r="20" spans="1:47" x14ac:dyDescent="0.25">
      <c r="A20" s="2">
        <v>44356</v>
      </c>
      <c r="B20">
        <v>26</v>
      </c>
      <c r="C20">
        <v>310</v>
      </c>
      <c r="D20">
        <v>0</v>
      </c>
      <c r="E20">
        <v>3</v>
      </c>
      <c r="F20" s="7">
        <v>76.006220010280018</v>
      </c>
      <c r="G20" s="7">
        <v>63.591302801486066</v>
      </c>
      <c r="H20">
        <v>33</v>
      </c>
      <c r="I20">
        <v>85</v>
      </c>
      <c r="J20">
        <v>133</v>
      </c>
      <c r="K20">
        <v>3</v>
      </c>
      <c r="L20">
        <v>12</v>
      </c>
      <c r="M20">
        <v>22</v>
      </c>
      <c r="N20">
        <v>3</v>
      </c>
      <c r="O20">
        <v>43</v>
      </c>
      <c r="P20">
        <v>105</v>
      </c>
      <c r="Q20">
        <v>7</v>
      </c>
      <c r="R20">
        <v>11</v>
      </c>
      <c r="S20">
        <v>59</v>
      </c>
      <c r="T20">
        <v>27</v>
      </c>
      <c r="U20">
        <v>54</v>
      </c>
      <c r="V20">
        <v>18</v>
      </c>
      <c r="W20">
        <v>159</v>
      </c>
      <c r="X20">
        <v>3</v>
      </c>
      <c r="Y20">
        <v>10</v>
      </c>
      <c r="Z20">
        <v>21</v>
      </c>
      <c r="AA20">
        <v>21</v>
      </c>
      <c r="AB20">
        <v>158</v>
      </c>
      <c r="AC20">
        <v>13</v>
      </c>
      <c r="AD20">
        <v>37</v>
      </c>
      <c r="AE20">
        <v>131</v>
      </c>
      <c r="AF20">
        <v>37</v>
      </c>
      <c r="AG20">
        <v>150</v>
      </c>
      <c r="AH20" s="8">
        <v>0</v>
      </c>
      <c r="AI20" s="8">
        <v>0</v>
      </c>
      <c r="AJ20">
        <v>3</v>
      </c>
      <c r="AK20">
        <v>22</v>
      </c>
      <c r="AL20">
        <v>294</v>
      </c>
      <c r="AM20">
        <v>3</v>
      </c>
      <c r="AN20">
        <v>253</v>
      </c>
      <c r="AO20">
        <v>0</v>
      </c>
      <c r="AP20">
        <v>6</v>
      </c>
      <c r="AQ20">
        <v>23</v>
      </c>
      <c r="AR20">
        <v>0</v>
      </c>
      <c r="AS20">
        <v>2</v>
      </c>
      <c r="AT20">
        <v>5</v>
      </c>
      <c r="AU20">
        <v>10</v>
      </c>
    </row>
    <row r="21" spans="1:47" x14ac:dyDescent="0.25">
      <c r="A21" s="2">
        <v>44357</v>
      </c>
      <c r="B21">
        <v>32</v>
      </c>
      <c r="C21">
        <v>121</v>
      </c>
      <c r="D21">
        <v>0</v>
      </c>
      <c r="E21">
        <v>8</v>
      </c>
      <c r="F21" s="7">
        <v>108.67657421875499</v>
      </c>
      <c r="G21">
        <v>25</v>
      </c>
      <c r="H21">
        <v>60</v>
      </c>
      <c r="I21">
        <v>220</v>
      </c>
      <c r="J21">
        <v>231</v>
      </c>
      <c r="K21">
        <v>0</v>
      </c>
      <c r="L21">
        <v>14</v>
      </c>
      <c r="M21">
        <v>36</v>
      </c>
      <c r="N21">
        <v>50</v>
      </c>
      <c r="O21">
        <v>72</v>
      </c>
      <c r="P21">
        <v>388</v>
      </c>
      <c r="Q21">
        <v>53</v>
      </c>
      <c r="R21">
        <v>137</v>
      </c>
      <c r="S21">
        <v>24</v>
      </c>
      <c r="T21">
        <v>133</v>
      </c>
      <c r="U21">
        <v>85</v>
      </c>
      <c r="V21">
        <v>20</v>
      </c>
      <c r="W21">
        <v>33</v>
      </c>
      <c r="X21">
        <v>11</v>
      </c>
      <c r="Y21">
        <v>20</v>
      </c>
      <c r="Z21">
        <v>68</v>
      </c>
      <c r="AA21">
        <v>6</v>
      </c>
      <c r="AB21">
        <v>392</v>
      </c>
      <c r="AC21">
        <v>36</v>
      </c>
      <c r="AD21">
        <v>45</v>
      </c>
      <c r="AE21">
        <v>96</v>
      </c>
      <c r="AF21">
        <v>105</v>
      </c>
      <c r="AG21">
        <v>103</v>
      </c>
      <c r="AH21" s="8">
        <v>0</v>
      </c>
      <c r="AI21" s="8">
        <v>0</v>
      </c>
      <c r="AJ21">
        <v>8</v>
      </c>
      <c r="AK21">
        <v>73</v>
      </c>
      <c r="AL21">
        <v>496</v>
      </c>
      <c r="AM21">
        <v>4</v>
      </c>
      <c r="AN21">
        <v>145</v>
      </c>
      <c r="AO21">
        <v>3</v>
      </c>
      <c r="AP21">
        <v>16</v>
      </c>
      <c r="AQ21">
        <v>20</v>
      </c>
      <c r="AR21">
        <v>0</v>
      </c>
      <c r="AS21">
        <v>0</v>
      </c>
      <c r="AT21">
        <v>0</v>
      </c>
      <c r="AU21">
        <v>12</v>
      </c>
    </row>
    <row r="22" spans="1:47" x14ac:dyDescent="0.25">
      <c r="A22" s="2">
        <v>44358</v>
      </c>
      <c r="B22">
        <v>1</v>
      </c>
      <c r="C22">
        <v>116</v>
      </c>
      <c r="D22">
        <v>0</v>
      </c>
      <c r="E22">
        <v>11</v>
      </c>
      <c r="F22" s="7">
        <v>174.47047786956969</v>
      </c>
      <c r="G22">
        <v>21</v>
      </c>
      <c r="H22">
        <v>71</v>
      </c>
      <c r="I22">
        <v>25</v>
      </c>
      <c r="J22">
        <v>808</v>
      </c>
      <c r="K22">
        <v>0</v>
      </c>
      <c r="L22">
        <v>8</v>
      </c>
      <c r="M22">
        <v>27</v>
      </c>
      <c r="N22">
        <v>42</v>
      </c>
      <c r="O22">
        <v>36</v>
      </c>
      <c r="P22">
        <v>118</v>
      </c>
      <c r="Q22">
        <v>23</v>
      </c>
      <c r="R22">
        <v>1860</v>
      </c>
      <c r="S22">
        <v>48</v>
      </c>
      <c r="T22">
        <v>521</v>
      </c>
      <c r="U22">
        <v>12</v>
      </c>
      <c r="V22">
        <v>37</v>
      </c>
      <c r="W22">
        <v>59</v>
      </c>
      <c r="X22">
        <v>20</v>
      </c>
      <c r="Y22">
        <v>3</v>
      </c>
      <c r="Z22">
        <v>25</v>
      </c>
      <c r="AA22">
        <v>68</v>
      </c>
      <c r="AB22">
        <v>453</v>
      </c>
      <c r="AC22">
        <v>20</v>
      </c>
      <c r="AD22">
        <v>54</v>
      </c>
      <c r="AE22">
        <v>112</v>
      </c>
      <c r="AF22">
        <v>84</v>
      </c>
      <c r="AG22">
        <v>302</v>
      </c>
      <c r="AH22" s="8">
        <v>0</v>
      </c>
      <c r="AI22" s="8">
        <v>0</v>
      </c>
      <c r="AJ22">
        <v>8</v>
      </c>
      <c r="AK22">
        <v>30</v>
      </c>
      <c r="AL22">
        <v>242</v>
      </c>
      <c r="AM22">
        <v>46</v>
      </c>
      <c r="AN22">
        <v>88</v>
      </c>
      <c r="AO22">
        <v>10</v>
      </c>
      <c r="AP22">
        <v>14</v>
      </c>
      <c r="AQ22">
        <v>17</v>
      </c>
      <c r="AR22">
        <v>0</v>
      </c>
      <c r="AS22">
        <v>0</v>
      </c>
      <c r="AT22">
        <v>7</v>
      </c>
      <c r="AU22">
        <v>13</v>
      </c>
    </row>
    <row r="23" spans="1:47" x14ac:dyDescent="0.25">
      <c r="A23" s="2">
        <v>44359</v>
      </c>
      <c r="B23">
        <v>0</v>
      </c>
      <c r="C23">
        <v>4648</v>
      </c>
      <c r="D23">
        <v>1586</v>
      </c>
      <c r="E23">
        <v>124</v>
      </c>
      <c r="F23" s="7">
        <v>393.83674720558247</v>
      </c>
      <c r="G23">
        <v>77</v>
      </c>
      <c r="H23">
        <v>19</v>
      </c>
      <c r="I23">
        <v>100</v>
      </c>
      <c r="J23">
        <v>217</v>
      </c>
      <c r="K23">
        <v>0</v>
      </c>
      <c r="L23">
        <v>26</v>
      </c>
      <c r="M23">
        <v>43</v>
      </c>
      <c r="N23">
        <v>252</v>
      </c>
      <c r="O23">
        <v>127</v>
      </c>
      <c r="P23">
        <v>103</v>
      </c>
      <c r="Q23">
        <v>58</v>
      </c>
      <c r="R23">
        <v>2064</v>
      </c>
      <c r="S23">
        <v>22</v>
      </c>
      <c r="T23">
        <v>665</v>
      </c>
      <c r="U23">
        <v>78</v>
      </c>
      <c r="V23">
        <v>50</v>
      </c>
      <c r="W23">
        <v>691</v>
      </c>
      <c r="X23">
        <v>27</v>
      </c>
      <c r="Y23">
        <v>21</v>
      </c>
      <c r="Z23">
        <v>60</v>
      </c>
      <c r="AA23">
        <v>14</v>
      </c>
      <c r="AB23">
        <v>133</v>
      </c>
      <c r="AC23">
        <v>81</v>
      </c>
      <c r="AD23">
        <v>51</v>
      </c>
      <c r="AE23">
        <v>78</v>
      </c>
      <c r="AF23">
        <v>133</v>
      </c>
      <c r="AG23">
        <v>383</v>
      </c>
      <c r="AH23">
        <v>4</v>
      </c>
      <c r="AI23">
        <v>2</v>
      </c>
      <c r="AJ23">
        <v>16</v>
      </c>
      <c r="AK23">
        <v>49</v>
      </c>
      <c r="AL23">
        <v>167</v>
      </c>
      <c r="AM23">
        <v>6</v>
      </c>
      <c r="AN23">
        <v>22</v>
      </c>
      <c r="AO23">
        <v>1</v>
      </c>
      <c r="AP23">
        <v>73</v>
      </c>
      <c r="AQ23">
        <v>13</v>
      </c>
      <c r="AR23">
        <v>0</v>
      </c>
      <c r="AS23">
        <v>12</v>
      </c>
      <c r="AT23">
        <v>0</v>
      </c>
      <c r="AU23">
        <v>29</v>
      </c>
    </row>
    <row r="24" spans="1:47" x14ac:dyDescent="0.25">
      <c r="A24" s="2">
        <v>44360</v>
      </c>
      <c r="B24">
        <v>0</v>
      </c>
      <c r="C24">
        <v>6221</v>
      </c>
      <c r="D24">
        <v>119</v>
      </c>
      <c r="E24">
        <v>3415</v>
      </c>
      <c r="F24" s="7">
        <v>507.78578092040863</v>
      </c>
      <c r="G24">
        <v>83</v>
      </c>
      <c r="H24">
        <v>377</v>
      </c>
      <c r="I24">
        <v>68</v>
      </c>
      <c r="J24">
        <v>229</v>
      </c>
      <c r="K24">
        <v>1</v>
      </c>
      <c r="L24">
        <v>6</v>
      </c>
      <c r="M24">
        <v>11</v>
      </c>
      <c r="N24">
        <v>73</v>
      </c>
      <c r="O24">
        <v>1328</v>
      </c>
      <c r="P24">
        <v>654</v>
      </c>
      <c r="Q24">
        <v>91</v>
      </c>
      <c r="R24">
        <v>651</v>
      </c>
      <c r="S24">
        <v>38</v>
      </c>
      <c r="T24">
        <v>310</v>
      </c>
      <c r="U24">
        <v>105</v>
      </c>
      <c r="V24">
        <v>42</v>
      </c>
      <c r="W24">
        <v>750</v>
      </c>
      <c r="X24">
        <v>26</v>
      </c>
      <c r="Y24">
        <v>39</v>
      </c>
      <c r="Z24">
        <v>12</v>
      </c>
      <c r="AA24">
        <v>12</v>
      </c>
      <c r="AB24">
        <v>138</v>
      </c>
      <c r="AC24">
        <v>77</v>
      </c>
      <c r="AD24">
        <v>131</v>
      </c>
      <c r="AE24">
        <v>41</v>
      </c>
      <c r="AF24">
        <v>107</v>
      </c>
      <c r="AG24">
        <v>462</v>
      </c>
      <c r="AH24" s="8">
        <v>0</v>
      </c>
      <c r="AI24">
        <v>23</v>
      </c>
      <c r="AJ24">
        <v>19</v>
      </c>
      <c r="AK24">
        <v>44</v>
      </c>
      <c r="AL24">
        <v>23</v>
      </c>
      <c r="AM24">
        <v>52</v>
      </c>
      <c r="AN24">
        <v>7</v>
      </c>
      <c r="AO24">
        <v>2</v>
      </c>
      <c r="AP24">
        <v>61</v>
      </c>
      <c r="AQ24">
        <v>14</v>
      </c>
      <c r="AR24">
        <v>1</v>
      </c>
      <c r="AS24">
        <v>0</v>
      </c>
      <c r="AT24">
        <v>6</v>
      </c>
      <c r="AU24">
        <v>22</v>
      </c>
    </row>
    <row r="25" spans="1:47" x14ac:dyDescent="0.25">
      <c r="A25" s="2">
        <v>44361</v>
      </c>
      <c r="B25">
        <v>97</v>
      </c>
      <c r="C25">
        <v>6711</v>
      </c>
      <c r="D25">
        <v>31</v>
      </c>
      <c r="E25">
        <v>3857</v>
      </c>
      <c r="F25" s="7">
        <v>575.46498826982906</v>
      </c>
      <c r="G25">
        <v>322</v>
      </c>
      <c r="H25">
        <v>55</v>
      </c>
      <c r="I25">
        <v>488</v>
      </c>
      <c r="J25">
        <v>250</v>
      </c>
      <c r="K25">
        <v>1</v>
      </c>
      <c r="L25">
        <v>31</v>
      </c>
      <c r="M25">
        <v>10</v>
      </c>
      <c r="N25">
        <v>337</v>
      </c>
      <c r="O25">
        <v>1065</v>
      </c>
      <c r="P25">
        <v>124</v>
      </c>
      <c r="Q25">
        <v>90</v>
      </c>
      <c r="R25">
        <v>1310</v>
      </c>
      <c r="S25">
        <v>192</v>
      </c>
      <c r="T25">
        <v>363</v>
      </c>
      <c r="U25">
        <v>38</v>
      </c>
      <c r="V25">
        <v>65</v>
      </c>
      <c r="W25">
        <v>221</v>
      </c>
      <c r="X25">
        <v>12</v>
      </c>
      <c r="Y25">
        <v>20</v>
      </c>
      <c r="Z25">
        <v>59</v>
      </c>
      <c r="AA25">
        <v>53</v>
      </c>
      <c r="AB25">
        <v>427</v>
      </c>
      <c r="AC25">
        <v>99</v>
      </c>
      <c r="AD25">
        <v>142</v>
      </c>
      <c r="AE25">
        <v>62</v>
      </c>
      <c r="AF25">
        <v>86</v>
      </c>
      <c r="AG25">
        <v>518</v>
      </c>
      <c r="AH25">
        <v>4</v>
      </c>
      <c r="AI25">
        <v>13</v>
      </c>
      <c r="AJ25">
        <v>10</v>
      </c>
      <c r="AK25">
        <v>145</v>
      </c>
      <c r="AL25">
        <v>17</v>
      </c>
      <c r="AM25">
        <v>53</v>
      </c>
      <c r="AN25">
        <v>484</v>
      </c>
      <c r="AO25">
        <v>8</v>
      </c>
      <c r="AP25">
        <v>59</v>
      </c>
      <c r="AQ25">
        <v>17</v>
      </c>
      <c r="AR25">
        <v>23</v>
      </c>
      <c r="AS25">
        <v>3</v>
      </c>
      <c r="AT25">
        <v>2</v>
      </c>
      <c r="AU25">
        <v>35</v>
      </c>
    </row>
    <row r="26" spans="1:47" x14ac:dyDescent="0.25">
      <c r="A26" s="2">
        <v>44362</v>
      </c>
      <c r="B26">
        <v>0</v>
      </c>
      <c r="C26">
        <v>4219</v>
      </c>
      <c r="D26">
        <v>45</v>
      </c>
      <c r="E26">
        <v>495</v>
      </c>
      <c r="F26">
        <v>300</v>
      </c>
      <c r="G26">
        <v>19</v>
      </c>
      <c r="H26">
        <v>1008</v>
      </c>
      <c r="I26">
        <v>716</v>
      </c>
      <c r="J26">
        <v>613</v>
      </c>
      <c r="K26">
        <v>1</v>
      </c>
      <c r="L26">
        <v>23</v>
      </c>
      <c r="M26">
        <v>6</v>
      </c>
      <c r="N26">
        <v>177</v>
      </c>
      <c r="O26">
        <v>1036</v>
      </c>
      <c r="P26">
        <v>405</v>
      </c>
      <c r="Q26">
        <v>149</v>
      </c>
      <c r="R26">
        <v>1952</v>
      </c>
      <c r="S26">
        <v>1035</v>
      </c>
      <c r="T26">
        <v>279</v>
      </c>
      <c r="U26">
        <v>41</v>
      </c>
      <c r="V26">
        <v>229</v>
      </c>
      <c r="W26">
        <v>193</v>
      </c>
      <c r="X26">
        <v>24</v>
      </c>
      <c r="Y26">
        <v>41</v>
      </c>
      <c r="Z26">
        <v>47</v>
      </c>
      <c r="AA26">
        <v>26</v>
      </c>
      <c r="AB26">
        <v>304</v>
      </c>
      <c r="AC26">
        <v>50</v>
      </c>
      <c r="AD26">
        <v>180</v>
      </c>
      <c r="AE26">
        <v>185</v>
      </c>
      <c r="AF26">
        <v>138</v>
      </c>
      <c r="AG26">
        <v>871</v>
      </c>
      <c r="AH26">
        <v>4</v>
      </c>
      <c r="AI26">
        <v>9</v>
      </c>
      <c r="AJ26">
        <v>9</v>
      </c>
      <c r="AK26">
        <v>96</v>
      </c>
      <c r="AL26">
        <v>2</v>
      </c>
      <c r="AM26">
        <v>222</v>
      </c>
      <c r="AN26">
        <v>46</v>
      </c>
      <c r="AO26">
        <v>156</v>
      </c>
      <c r="AP26">
        <v>177</v>
      </c>
      <c r="AQ26">
        <v>9</v>
      </c>
      <c r="AR26">
        <v>2</v>
      </c>
      <c r="AS26">
        <v>0</v>
      </c>
      <c r="AT26">
        <v>8</v>
      </c>
      <c r="AU26">
        <v>13</v>
      </c>
    </row>
    <row r="27" spans="1:47" x14ac:dyDescent="0.25">
      <c r="A27" s="2">
        <v>44363</v>
      </c>
      <c r="B27">
        <v>22</v>
      </c>
      <c r="C27">
        <v>5193</v>
      </c>
      <c r="D27">
        <v>2</v>
      </c>
      <c r="E27">
        <v>828</v>
      </c>
      <c r="F27">
        <v>0</v>
      </c>
      <c r="G27">
        <v>243</v>
      </c>
      <c r="H27">
        <v>1100</v>
      </c>
      <c r="I27">
        <v>1006</v>
      </c>
      <c r="J27">
        <v>1001</v>
      </c>
      <c r="K27">
        <v>53</v>
      </c>
      <c r="L27">
        <v>16</v>
      </c>
      <c r="M27">
        <v>8</v>
      </c>
      <c r="N27">
        <v>160</v>
      </c>
      <c r="O27">
        <v>488</v>
      </c>
      <c r="P27">
        <v>268</v>
      </c>
      <c r="Q27">
        <v>170</v>
      </c>
      <c r="R27">
        <v>720</v>
      </c>
      <c r="S27">
        <v>1110</v>
      </c>
      <c r="T27">
        <v>165</v>
      </c>
      <c r="U27">
        <v>18</v>
      </c>
      <c r="V27">
        <v>375</v>
      </c>
      <c r="W27">
        <v>471</v>
      </c>
      <c r="X27">
        <v>0</v>
      </c>
      <c r="Y27">
        <v>1</v>
      </c>
      <c r="Z27">
        <v>62</v>
      </c>
      <c r="AA27">
        <v>86</v>
      </c>
      <c r="AB27">
        <v>232</v>
      </c>
      <c r="AC27">
        <v>22</v>
      </c>
      <c r="AD27">
        <v>297</v>
      </c>
      <c r="AE27">
        <v>617</v>
      </c>
      <c r="AF27">
        <v>44</v>
      </c>
      <c r="AG27">
        <v>266</v>
      </c>
      <c r="AH27">
        <v>4</v>
      </c>
      <c r="AI27">
        <v>22</v>
      </c>
      <c r="AJ27">
        <v>15</v>
      </c>
      <c r="AK27">
        <v>184</v>
      </c>
      <c r="AL27">
        <v>85</v>
      </c>
      <c r="AM27">
        <v>66</v>
      </c>
      <c r="AN27">
        <v>137</v>
      </c>
      <c r="AO27">
        <v>156</v>
      </c>
      <c r="AP27">
        <v>186</v>
      </c>
      <c r="AQ27">
        <v>2</v>
      </c>
      <c r="AR27">
        <v>0</v>
      </c>
      <c r="AS27">
        <v>5</v>
      </c>
      <c r="AT27">
        <v>0</v>
      </c>
      <c r="AU27">
        <v>46</v>
      </c>
    </row>
    <row r="28" spans="1:47" x14ac:dyDescent="0.25">
      <c r="A28" s="2">
        <v>44364</v>
      </c>
      <c r="B28">
        <v>0</v>
      </c>
      <c r="C28">
        <v>4213</v>
      </c>
      <c r="D28">
        <v>174</v>
      </c>
      <c r="E28">
        <v>204</v>
      </c>
      <c r="F28">
        <v>13</v>
      </c>
      <c r="G28">
        <v>343</v>
      </c>
      <c r="H28">
        <v>1592</v>
      </c>
      <c r="I28">
        <v>126</v>
      </c>
      <c r="J28">
        <v>1605</v>
      </c>
      <c r="K28">
        <v>11</v>
      </c>
      <c r="L28">
        <v>17</v>
      </c>
      <c r="M28">
        <v>7</v>
      </c>
      <c r="N28">
        <v>68</v>
      </c>
      <c r="O28">
        <v>186</v>
      </c>
      <c r="P28">
        <v>112</v>
      </c>
      <c r="Q28">
        <v>81</v>
      </c>
      <c r="R28">
        <v>644</v>
      </c>
      <c r="S28">
        <v>112</v>
      </c>
      <c r="T28">
        <v>394</v>
      </c>
      <c r="U28">
        <v>3</v>
      </c>
      <c r="V28">
        <v>377</v>
      </c>
      <c r="W28">
        <v>472</v>
      </c>
      <c r="X28">
        <v>3</v>
      </c>
      <c r="Y28">
        <v>7</v>
      </c>
      <c r="Z28">
        <v>148</v>
      </c>
      <c r="AA28">
        <v>244</v>
      </c>
      <c r="AB28">
        <v>452</v>
      </c>
      <c r="AC28">
        <v>48</v>
      </c>
      <c r="AD28">
        <v>179</v>
      </c>
      <c r="AE28">
        <v>186</v>
      </c>
      <c r="AF28">
        <v>52</v>
      </c>
      <c r="AG28">
        <v>373</v>
      </c>
      <c r="AH28">
        <v>2</v>
      </c>
      <c r="AI28">
        <v>38</v>
      </c>
      <c r="AJ28">
        <v>18</v>
      </c>
      <c r="AK28">
        <v>276</v>
      </c>
      <c r="AL28">
        <v>120</v>
      </c>
      <c r="AM28">
        <v>111</v>
      </c>
      <c r="AN28">
        <v>71</v>
      </c>
      <c r="AO28">
        <v>60</v>
      </c>
      <c r="AP28">
        <v>261</v>
      </c>
      <c r="AQ28">
        <v>10</v>
      </c>
      <c r="AR28">
        <v>38</v>
      </c>
      <c r="AS28">
        <v>66</v>
      </c>
      <c r="AT28">
        <v>17</v>
      </c>
      <c r="AU28">
        <v>84</v>
      </c>
    </row>
    <row r="29" spans="1:47" x14ac:dyDescent="0.25">
      <c r="A29" s="2">
        <v>44365</v>
      </c>
      <c r="B29">
        <v>121</v>
      </c>
      <c r="C29">
        <v>4546</v>
      </c>
      <c r="D29">
        <v>50</v>
      </c>
      <c r="E29">
        <v>39</v>
      </c>
      <c r="F29">
        <v>15</v>
      </c>
      <c r="G29">
        <v>1032</v>
      </c>
      <c r="H29">
        <v>5256</v>
      </c>
      <c r="I29">
        <v>260</v>
      </c>
      <c r="J29">
        <v>1093</v>
      </c>
      <c r="K29">
        <v>7</v>
      </c>
      <c r="L29">
        <v>10</v>
      </c>
      <c r="M29">
        <v>14</v>
      </c>
      <c r="N29">
        <v>15</v>
      </c>
      <c r="O29">
        <v>28</v>
      </c>
      <c r="P29">
        <v>658</v>
      </c>
      <c r="Q29">
        <v>291</v>
      </c>
      <c r="R29">
        <v>971</v>
      </c>
      <c r="S29">
        <v>45</v>
      </c>
      <c r="T29">
        <v>76</v>
      </c>
      <c r="U29">
        <v>18</v>
      </c>
      <c r="V29">
        <v>121</v>
      </c>
      <c r="W29">
        <v>1494</v>
      </c>
      <c r="X29">
        <v>5</v>
      </c>
      <c r="Y29">
        <v>5</v>
      </c>
      <c r="Z29">
        <v>76</v>
      </c>
      <c r="AA29">
        <v>227</v>
      </c>
      <c r="AB29">
        <v>32</v>
      </c>
      <c r="AC29">
        <v>60</v>
      </c>
      <c r="AD29">
        <v>541</v>
      </c>
      <c r="AE29">
        <v>101</v>
      </c>
      <c r="AF29">
        <v>75</v>
      </c>
      <c r="AG29">
        <v>260</v>
      </c>
      <c r="AH29">
        <v>1</v>
      </c>
      <c r="AI29">
        <v>10</v>
      </c>
      <c r="AJ29">
        <v>36</v>
      </c>
      <c r="AK29">
        <v>197</v>
      </c>
      <c r="AL29">
        <v>202</v>
      </c>
      <c r="AM29">
        <v>78</v>
      </c>
      <c r="AN29">
        <v>65</v>
      </c>
      <c r="AO29">
        <v>230</v>
      </c>
      <c r="AP29">
        <v>250</v>
      </c>
      <c r="AQ29">
        <v>8</v>
      </c>
      <c r="AR29">
        <v>19</v>
      </c>
      <c r="AS29">
        <v>20</v>
      </c>
      <c r="AT29">
        <v>7</v>
      </c>
      <c r="AU29">
        <v>59</v>
      </c>
    </row>
    <row r="30" spans="1:47" x14ac:dyDescent="0.25">
      <c r="A30" s="2">
        <v>44366</v>
      </c>
      <c r="B30">
        <v>1</v>
      </c>
      <c r="C30">
        <v>2526</v>
      </c>
      <c r="D30">
        <v>0</v>
      </c>
      <c r="E30">
        <v>194</v>
      </c>
      <c r="F30">
        <v>3</v>
      </c>
      <c r="G30">
        <v>181</v>
      </c>
      <c r="H30">
        <v>2832</v>
      </c>
      <c r="I30">
        <v>320</v>
      </c>
      <c r="J30">
        <v>2706</v>
      </c>
      <c r="K30">
        <v>6</v>
      </c>
      <c r="L30">
        <v>14</v>
      </c>
      <c r="M30">
        <v>40</v>
      </c>
      <c r="N30">
        <v>73</v>
      </c>
      <c r="O30">
        <v>1011</v>
      </c>
      <c r="P30">
        <v>341</v>
      </c>
      <c r="Q30">
        <v>1803</v>
      </c>
      <c r="R30">
        <v>1805</v>
      </c>
      <c r="S30">
        <v>60</v>
      </c>
      <c r="T30">
        <v>143</v>
      </c>
      <c r="U30">
        <v>28</v>
      </c>
      <c r="V30">
        <v>144</v>
      </c>
      <c r="W30">
        <v>1103</v>
      </c>
      <c r="X30">
        <v>89</v>
      </c>
      <c r="Y30">
        <v>30</v>
      </c>
      <c r="Z30">
        <v>265</v>
      </c>
      <c r="AA30">
        <v>158</v>
      </c>
      <c r="AB30">
        <v>148</v>
      </c>
      <c r="AC30">
        <v>53</v>
      </c>
      <c r="AD30">
        <v>338</v>
      </c>
      <c r="AE30">
        <v>263</v>
      </c>
      <c r="AF30">
        <v>50</v>
      </c>
      <c r="AG30">
        <v>647</v>
      </c>
      <c r="AH30">
        <v>63</v>
      </c>
      <c r="AI30">
        <v>54</v>
      </c>
      <c r="AJ30">
        <v>11</v>
      </c>
      <c r="AK30">
        <v>203</v>
      </c>
      <c r="AL30">
        <v>4571</v>
      </c>
      <c r="AM30">
        <v>45</v>
      </c>
      <c r="AN30">
        <v>194</v>
      </c>
      <c r="AO30">
        <v>332</v>
      </c>
      <c r="AP30">
        <v>176</v>
      </c>
      <c r="AQ30">
        <v>6</v>
      </c>
      <c r="AR30">
        <v>53</v>
      </c>
      <c r="AS30">
        <v>153</v>
      </c>
      <c r="AT30">
        <v>22</v>
      </c>
      <c r="AU30">
        <v>30</v>
      </c>
    </row>
    <row r="31" spans="1:47" x14ac:dyDescent="0.25">
      <c r="A31" s="2">
        <v>44367</v>
      </c>
      <c r="B31">
        <v>0</v>
      </c>
      <c r="C31">
        <v>4464</v>
      </c>
      <c r="D31">
        <v>221</v>
      </c>
      <c r="E31">
        <v>364</v>
      </c>
      <c r="F31">
        <v>54</v>
      </c>
      <c r="G31">
        <v>166</v>
      </c>
      <c r="H31">
        <v>943</v>
      </c>
      <c r="I31">
        <v>219</v>
      </c>
      <c r="J31">
        <v>1803</v>
      </c>
      <c r="K31">
        <v>11</v>
      </c>
      <c r="L31">
        <v>64</v>
      </c>
      <c r="M31">
        <v>109</v>
      </c>
      <c r="N31">
        <v>218</v>
      </c>
      <c r="O31">
        <v>180</v>
      </c>
      <c r="P31">
        <v>108</v>
      </c>
      <c r="Q31">
        <v>1863</v>
      </c>
      <c r="R31">
        <v>1373</v>
      </c>
      <c r="S31">
        <v>126</v>
      </c>
      <c r="T31">
        <v>61</v>
      </c>
      <c r="U31">
        <v>25</v>
      </c>
      <c r="V31">
        <v>112</v>
      </c>
      <c r="W31">
        <v>1610</v>
      </c>
      <c r="X31">
        <v>194</v>
      </c>
      <c r="Y31">
        <v>24</v>
      </c>
      <c r="Z31">
        <v>382</v>
      </c>
      <c r="AA31">
        <v>572</v>
      </c>
      <c r="AB31">
        <v>484</v>
      </c>
      <c r="AC31">
        <v>172</v>
      </c>
      <c r="AD31">
        <v>316</v>
      </c>
      <c r="AE31">
        <v>588</v>
      </c>
      <c r="AF31">
        <v>371</v>
      </c>
      <c r="AG31">
        <v>570</v>
      </c>
      <c r="AH31">
        <v>24</v>
      </c>
      <c r="AI31">
        <v>33</v>
      </c>
      <c r="AJ31">
        <v>12</v>
      </c>
      <c r="AK31">
        <v>260</v>
      </c>
      <c r="AL31">
        <v>2612</v>
      </c>
      <c r="AM31">
        <v>45</v>
      </c>
      <c r="AN31">
        <v>87</v>
      </c>
      <c r="AO31">
        <v>160</v>
      </c>
      <c r="AP31">
        <v>123</v>
      </c>
      <c r="AQ31">
        <v>179</v>
      </c>
      <c r="AR31">
        <v>104</v>
      </c>
      <c r="AS31">
        <v>147</v>
      </c>
      <c r="AT31">
        <v>4</v>
      </c>
      <c r="AU31">
        <v>79</v>
      </c>
    </row>
    <row r="32" spans="1:47" x14ac:dyDescent="0.25">
      <c r="A32" s="2">
        <v>44368</v>
      </c>
      <c r="B32">
        <v>248</v>
      </c>
      <c r="C32">
        <v>2198</v>
      </c>
      <c r="D32">
        <v>235</v>
      </c>
      <c r="E32">
        <v>202</v>
      </c>
      <c r="F32">
        <v>6</v>
      </c>
      <c r="G32">
        <v>135</v>
      </c>
      <c r="H32">
        <v>1693</v>
      </c>
      <c r="I32">
        <v>427</v>
      </c>
      <c r="J32">
        <v>903</v>
      </c>
      <c r="K32">
        <v>6</v>
      </c>
      <c r="L32">
        <v>19</v>
      </c>
      <c r="M32">
        <v>8083</v>
      </c>
      <c r="N32">
        <v>237</v>
      </c>
      <c r="O32">
        <v>6031</v>
      </c>
      <c r="P32">
        <v>549</v>
      </c>
      <c r="Q32">
        <v>1563</v>
      </c>
      <c r="R32">
        <v>55</v>
      </c>
      <c r="S32">
        <v>204</v>
      </c>
      <c r="T32">
        <v>211</v>
      </c>
      <c r="U32">
        <v>40</v>
      </c>
      <c r="V32">
        <v>183</v>
      </c>
      <c r="W32">
        <v>1334</v>
      </c>
      <c r="X32">
        <v>56</v>
      </c>
      <c r="Y32">
        <v>32</v>
      </c>
      <c r="Z32">
        <v>379</v>
      </c>
      <c r="AA32">
        <v>205</v>
      </c>
      <c r="AB32">
        <v>710</v>
      </c>
      <c r="AC32">
        <v>43</v>
      </c>
      <c r="AD32">
        <v>294</v>
      </c>
      <c r="AE32">
        <v>960</v>
      </c>
      <c r="AF32">
        <v>278</v>
      </c>
      <c r="AG32">
        <v>490</v>
      </c>
      <c r="AH32">
        <v>49</v>
      </c>
      <c r="AI32">
        <v>235</v>
      </c>
      <c r="AJ32">
        <v>971</v>
      </c>
      <c r="AK32">
        <v>204</v>
      </c>
      <c r="AL32">
        <v>1188</v>
      </c>
      <c r="AM32">
        <v>31</v>
      </c>
      <c r="AN32">
        <v>207</v>
      </c>
      <c r="AO32">
        <v>19</v>
      </c>
      <c r="AP32">
        <v>64</v>
      </c>
      <c r="AQ32">
        <v>11</v>
      </c>
      <c r="AR32">
        <v>40</v>
      </c>
      <c r="AS32">
        <v>126</v>
      </c>
      <c r="AT32">
        <v>2</v>
      </c>
      <c r="AU32">
        <v>23</v>
      </c>
    </row>
    <row r="33" spans="1:47" x14ac:dyDescent="0.25">
      <c r="A33" s="2">
        <v>44369</v>
      </c>
      <c r="B33">
        <v>488</v>
      </c>
      <c r="C33">
        <v>216</v>
      </c>
      <c r="D33">
        <v>209</v>
      </c>
      <c r="E33">
        <v>226</v>
      </c>
      <c r="F33">
        <v>4</v>
      </c>
      <c r="G33">
        <v>105</v>
      </c>
      <c r="H33">
        <v>647</v>
      </c>
      <c r="I33">
        <v>2526</v>
      </c>
      <c r="J33">
        <v>279</v>
      </c>
      <c r="K33">
        <v>10</v>
      </c>
      <c r="L33">
        <v>15</v>
      </c>
      <c r="M33">
        <v>2927</v>
      </c>
      <c r="N33">
        <v>334</v>
      </c>
      <c r="O33">
        <v>12106</v>
      </c>
      <c r="P33">
        <v>707</v>
      </c>
      <c r="Q33">
        <v>1294</v>
      </c>
      <c r="R33">
        <v>60</v>
      </c>
      <c r="S33">
        <v>224</v>
      </c>
      <c r="T33">
        <v>101</v>
      </c>
      <c r="U33">
        <v>84</v>
      </c>
      <c r="V33">
        <v>106</v>
      </c>
      <c r="W33">
        <v>664</v>
      </c>
      <c r="X33">
        <v>125</v>
      </c>
      <c r="Y33">
        <v>59</v>
      </c>
      <c r="Z33">
        <v>699</v>
      </c>
      <c r="AA33">
        <v>593</v>
      </c>
      <c r="AB33">
        <v>393</v>
      </c>
      <c r="AC33">
        <v>20</v>
      </c>
      <c r="AD33">
        <v>272</v>
      </c>
      <c r="AE33">
        <v>477</v>
      </c>
      <c r="AF33">
        <v>113</v>
      </c>
      <c r="AG33">
        <v>286</v>
      </c>
      <c r="AH33">
        <v>45</v>
      </c>
      <c r="AI33">
        <v>83</v>
      </c>
      <c r="AJ33">
        <v>508</v>
      </c>
      <c r="AK33">
        <v>346</v>
      </c>
      <c r="AL33">
        <v>1755</v>
      </c>
      <c r="AM33">
        <v>71</v>
      </c>
      <c r="AN33">
        <v>234</v>
      </c>
      <c r="AO33">
        <v>92</v>
      </c>
      <c r="AP33">
        <v>24</v>
      </c>
      <c r="AQ33">
        <v>36</v>
      </c>
      <c r="AR33">
        <v>27</v>
      </c>
      <c r="AS33">
        <v>407</v>
      </c>
      <c r="AT33">
        <v>8</v>
      </c>
      <c r="AU33">
        <v>64</v>
      </c>
    </row>
    <row r="34" spans="1:47" x14ac:dyDescent="0.25">
      <c r="A34" s="2">
        <v>44370</v>
      </c>
      <c r="B34">
        <v>2044</v>
      </c>
      <c r="C34">
        <v>756</v>
      </c>
      <c r="D34">
        <v>30</v>
      </c>
      <c r="E34">
        <v>1501</v>
      </c>
      <c r="F34">
        <v>24</v>
      </c>
      <c r="G34">
        <v>78</v>
      </c>
      <c r="H34">
        <v>1102</v>
      </c>
      <c r="I34">
        <v>3325</v>
      </c>
      <c r="J34">
        <v>2711</v>
      </c>
      <c r="K34">
        <v>25</v>
      </c>
      <c r="L34">
        <v>1</v>
      </c>
      <c r="M34">
        <v>2717</v>
      </c>
      <c r="N34">
        <v>370</v>
      </c>
      <c r="O34">
        <v>1636</v>
      </c>
      <c r="P34">
        <v>303</v>
      </c>
      <c r="Q34">
        <v>1024</v>
      </c>
      <c r="R34">
        <v>285</v>
      </c>
      <c r="S34">
        <v>1616</v>
      </c>
      <c r="T34">
        <v>185</v>
      </c>
      <c r="U34">
        <v>25</v>
      </c>
      <c r="V34">
        <v>690</v>
      </c>
      <c r="W34">
        <v>468</v>
      </c>
      <c r="X34">
        <v>59</v>
      </c>
      <c r="Y34">
        <v>57</v>
      </c>
      <c r="Z34">
        <v>435</v>
      </c>
      <c r="AA34">
        <v>812</v>
      </c>
      <c r="AB34">
        <v>682</v>
      </c>
      <c r="AC34">
        <v>60</v>
      </c>
      <c r="AD34">
        <v>250</v>
      </c>
      <c r="AE34">
        <v>401</v>
      </c>
      <c r="AF34">
        <v>182</v>
      </c>
      <c r="AG34">
        <v>234</v>
      </c>
      <c r="AH34">
        <v>179</v>
      </c>
      <c r="AI34">
        <v>72</v>
      </c>
      <c r="AJ34">
        <v>345</v>
      </c>
      <c r="AK34">
        <v>123</v>
      </c>
      <c r="AL34">
        <v>1257</v>
      </c>
      <c r="AM34">
        <v>173</v>
      </c>
      <c r="AN34">
        <v>318</v>
      </c>
      <c r="AO34">
        <v>93</v>
      </c>
      <c r="AP34">
        <v>187</v>
      </c>
      <c r="AQ34">
        <v>35</v>
      </c>
      <c r="AR34">
        <v>49</v>
      </c>
      <c r="AS34">
        <v>517</v>
      </c>
      <c r="AT34">
        <v>10</v>
      </c>
      <c r="AU34">
        <v>67</v>
      </c>
    </row>
    <row r="35" spans="1:47" x14ac:dyDescent="0.25">
      <c r="A35" s="2">
        <v>44371</v>
      </c>
      <c r="B35">
        <v>784</v>
      </c>
      <c r="C35">
        <v>697</v>
      </c>
      <c r="D35">
        <v>623</v>
      </c>
      <c r="E35">
        <v>258</v>
      </c>
      <c r="F35">
        <v>164</v>
      </c>
      <c r="G35">
        <v>480</v>
      </c>
      <c r="H35">
        <v>1273</v>
      </c>
      <c r="I35">
        <v>1295</v>
      </c>
      <c r="J35">
        <v>1127</v>
      </c>
      <c r="K35">
        <v>9</v>
      </c>
      <c r="L35">
        <v>23</v>
      </c>
      <c r="M35">
        <v>1120</v>
      </c>
      <c r="N35">
        <v>153</v>
      </c>
      <c r="O35">
        <v>308</v>
      </c>
      <c r="P35">
        <v>400</v>
      </c>
      <c r="Q35">
        <v>755</v>
      </c>
      <c r="R35">
        <v>270</v>
      </c>
      <c r="S35">
        <v>1702</v>
      </c>
      <c r="T35">
        <v>340</v>
      </c>
      <c r="U35">
        <v>23</v>
      </c>
      <c r="V35">
        <v>791</v>
      </c>
      <c r="W35">
        <v>349</v>
      </c>
      <c r="X35">
        <v>21</v>
      </c>
      <c r="Y35">
        <v>97</v>
      </c>
      <c r="Z35">
        <v>258</v>
      </c>
      <c r="AA35">
        <v>1230</v>
      </c>
      <c r="AB35">
        <v>550</v>
      </c>
      <c r="AC35">
        <v>142</v>
      </c>
      <c r="AD35">
        <v>228</v>
      </c>
      <c r="AE35">
        <v>181</v>
      </c>
      <c r="AF35">
        <v>289</v>
      </c>
      <c r="AG35">
        <v>391</v>
      </c>
      <c r="AH35">
        <v>164</v>
      </c>
      <c r="AI35">
        <v>135</v>
      </c>
      <c r="AJ35">
        <v>421</v>
      </c>
      <c r="AK35">
        <v>213</v>
      </c>
      <c r="AL35">
        <v>1043</v>
      </c>
      <c r="AM35">
        <v>313</v>
      </c>
      <c r="AN35">
        <v>1310</v>
      </c>
      <c r="AO35">
        <v>147</v>
      </c>
      <c r="AP35">
        <v>190</v>
      </c>
      <c r="AQ35">
        <v>116</v>
      </c>
      <c r="AR35">
        <v>252</v>
      </c>
      <c r="AS35">
        <v>381</v>
      </c>
      <c r="AT35">
        <v>22</v>
      </c>
      <c r="AU35">
        <v>0</v>
      </c>
    </row>
    <row r="36" spans="1:47" x14ac:dyDescent="0.25">
      <c r="A36" s="2">
        <v>44372</v>
      </c>
      <c r="B36">
        <v>0</v>
      </c>
      <c r="C36">
        <v>293</v>
      </c>
      <c r="D36">
        <v>56</v>
      </c>
      <c r="E36">
        <v>25</v>
      </c>
      <c r="F36">
        <v>143</v>
      </c>
      <c r="G36">
        <v>145</v>
      </c>
      <c r="H36">
        <v>2247</v>
      </c>
      <c r="I36">
        <v>748</v>
      </c>
      <c r="J36">
        <v>1649</v>
      </c>
      <c r="K36">
        <v>17</v>
      </c>
      <c r="L36">
        <v>37</v>
      </c>
      <c r="M36">
        <v>384</v>
      </c>
      <c r="N36">
        <v>121</v>
      </c>
      <c r="O36">
        <v>354</v>
      </c>
      <c r="P36">
        <v>2325</v>
      </c>
      <c r="Q36">
        <v>485</v>
      </c>
      <c r="R36">
        <v>435</v>
      </c>
      <c r="S36">
        <v>1005</v>
      </c>
      <c r="T36">
        <v>192</v>
      </c>
      <c r="U36">
        <v>7</v>
      </c>
      <c r="V36">
        <v>133</v>
      </c>
      <c r="W36">
        <v>154</v>
      </c>
      <c r="X36">
        <v>14</v>
      </c>
      <c r="Y36">
        <v>93</v>
      </c>
      <c r="Z36">
        <v>472</v>
      </c>
      <c r="AA36">
        <v>172</v>
      </c>
      <c r="AB36">
        <v>933</v>
      </c>
      <c r="AC36">
        <v>164</v>
      </c>
      <c r="AD36">
        <v>206</v>
      </c>
      <c r="AE36">
        <v>228</v>
      </c>
      <c r="AF36">
        <v>514</v>
      </c>
      <c r="AG36">
        <v>481</v>
      </c>
      <c r="AH36">
        <v>36</v>
      </c>
      <c r="AI36">
        <v>80</v>
      </c>
      <c r="AJ36">
        <v>78</v>
      </c>
      <c r="AK36">
        <v>359</v>
      </c>
      <c r="AL36">
        <v>828</v>
      </c>
      <c r="AM36">
        <v>151</v>
      </c>
      <c r="AN36">
        <v>240</v>
      </c>
      <c r="AO36">
        <v>216</v>
      </c>
      <c r="AP36">
        <v>191</v>
      </c>
      <c r="AQ36">
        <v>46</v>
      </c>
      <c r="AR36">
        <v>54</v>
      </c>
      <c r="AS36">
        <v>245</v>
      </c>
      <c r="AT36">
        <v>175</v>
      </c>
      <c r="AU36">
        <v>51</v>
      </c>
    </row>
    <row r="37" spans="1:47" x14ac:dyDescent="0.25">
      <c r="A37" s="2">
        <v>44373</v>
      </c>
      <c r="B37">
        <v>15</v>
      </c>
      <c r="C37">
        <v>4</v>
      </c>
      <c r="D37">
        <v>14</v>
      </c>
      <c r="E37">
        <v>45</v>
      </c>
      <c r="F37">
        <v>607</v>
      </c>
      <c r="G37">
        <v>167</v>
      </c>
      <c r="H37">
        <v>1535</v>
      </c>
      <c r="I37">
        <v>684</v>
      </c>
      <c r="J37">
        <v>2163</v>
      </c>
      <c r="K37">
        <v>16</v>
      </c>
      <c r="L37">
        <v>71</v>
      </c>
      <c r="M37">
        <v>654</v>
      </c>
      <c r="N37">
        <v>112</v>
      </c>
      <c r="O37">
        <v>810</v>
      </c>
      <c r="P37">
        <v>3304</v>
      </c>
      <c r="Q37">
        <v>129</v>
      </c>
      <c r="R37">
        <v>432</v>
      </c>
      <c r="S37">
        <v>554</v>
      </c>
      <c r="T37">
        <v>136</v>
      </c>
      <c r="U37">
        <v>15</v>
      </c>
      <c r="V37">
        <v>50</v>
      </c>
      <c r="W37">
        <v>146</v>
      </c>
      <c r="X37">
        <v>203</v>
      </c>
      <c r="Y37">
        <v>159</v>
      </c>
      <c r="Z37">
        <v>399</v>
      </c>
      <c r="AA37">
        <v>1116</v>
      </c>
      <c r="AB37">
        <v>109</v>
      </c>
      <c r="AC37">
        <v>192</v>
      </c>
      <c r="AD37">
        <v>185</v>
      </c>
      <c r="AE37">
        <v>301</v>
      </c>
      <c r="AF37">
        <v>1524</v>
      </c>
      <c r="AG37">
        <v>632</v>
      </c>
      <c r="AH37">
        <v>124</v>
      </c>
      <c r="AI37">
        <v>110</v>
      </c>
      <c r="AJ37">
        <v>231</v>
      </c>
      <c r="AK37">
        <v>97</v>
      </c>
      <c r="AL37">
        <v>614</v>
      </c>
      <c r="AM37">
        <v>29</v>
      </c>
      <c r="AN37">
        <v>733</v>
      </c>
      <c r="AO37">
        <v>79</v>
      </c>
      <c r="AP37">
        <v>450</v>
      </c>
      <c r="AQ37">
        <v>462</v>
      </c>
      <c r="AR37">
        <v>58</v>
      </c>
      <c r="AS37">
        <v>617</v>
      </c>
      <c r="AT37">
        <v>185</v>
      </c>
      <c r="AU37">
        <v>53</v>
      </c>
    </row>
    <row r="38" spans="1:47" x14ac:dyDescent="0.25">
      <c r="A38" s="2">
        <v>44374</v>
      </c>
      <c r="B38">
        <v>3</v>
      </c>
      <c r="C38" s="8">
        <v>0</v>
      </c>
      <c r="D38">
        <v>6</v>
      </c>
      <c r="E38">
        <v>35</v>
      </c>
      <c r="F38">
        <v>170</v>
      </c>
      <c r="G38">
        <v>5</v>
      </c>
      <c r="H38">
        <v>872</v>
      </c>
      <c r="I38">
        <v>703</v>
      </c>
      <c r="J38">
        <v>1103</v>
      </c>
      <c r="K38">
        <v>1</v>
      </c>
      <c r="L38">
        <v>49</v>
      </c>
      <c r="M38">
        <v>698</v>
      </c>
      <c r="N38">
        <v>256</v>
      </c>
      <c r="O38">
        <v>384</v>
      </c>
      <c r="P38">
        <v>2438</v>
      </c>
      <c r="Q38">
        <v>302</v>
      </c>
      <c r="R38">
        <v>773</v>
      </c>
      <c r="S38">
        <v>639</v>
      </c>
      <c r="T38">
        <v>455</v>
      </c>
      <c r="U38">
        <v>12</v>
      </c>
      <c r="V38">
        <v>153</v>
      </c>
      <c r="W38">
        <v>235</v>
      </c>
      <c r="X38">
        <v>186</v>
      </c>
      <c r="Y38">
        <v>269</v>
      </c>
      <c r="Z38">
        <v>362</v>
      </c>
      <c r="AA38">
        <v>631</v>
      </c>
      <c r="AB38">
        <v>351</v>
      </c>
      <c r="AC38">
        <v>268</v>
      </c>
      <c r="AD38">
        <v>163</v>
      </c>
      <c r="AE38">
        <v>1052</v>
      </c>
      <c r="AF38">
        <v>705</v>
      </c>
      <c r="AG38">
        <v>476</v>
      </c>
      <c r="AH38">
        <v>20</v>
      </c>
      <c r="AI38">
        <v>254</v>
      </c>
      <c r="AJ38">
        <v>83</v>
      </c>
      <c r="AK38">
        <v>362</v>
      </c>
      <c r="AL38">
        <v>399</v>
      </c>
      <c r="AM38">
        <v>83</v>
      </c>
      <c r="AN38">
        <v>146</v>
      </c>
      <c r="AO38">
        <v>230</v>
      </c>
      <c r="AP38">
        <v>1022</v>
      </c>
      <c r="AQ38">
        <v>117</v>
      </c>
      <c r="AR38">
        <v>435</v>
      </c>
      <c r="AS38">
        <v>506</v>
      </c>
      <c r="AT38">
        <v>50</v>
      </c>
      <c r="AU38">
        <v>54</v>
      </c>
    </row>
    <row r="39" spans="1:47" x14ac:dyDescent="0.25">
      <c r="A39" s="2">
        <v>44375</v>
      </c>
      <c r="B39">
        <v>54</v>
      </c>
      <c r="C39">
        <v>1603</v>
      </c>
      <c r="D39">
        <v>171</v>
      </c>
      <c r="E39">
        <v>51</v>
      </c>
      <c r="F39">
        <v>45</v>
      </c>
      <c r="G39">
        <v>108</v>
      </c>
      <c r="H39">
        <v>473</v>
      </c>
      <c r="I39">
        <v>561</v>
      </c>
      <c r="J39">
        <v>112</v>
      </c>
      <c r="K39">
        <v>101</v>
      </c>
      <c r="L39">
        <v>28</v>
      </c>
      <c r="M39">
        <v>926</v>
      </c>
      <c r="N39">
        <v>2117</v>
      </c>
      <c r="O39">
        <v>162</v>
      </c>
      <c r="P39">
        <v>1063</v>
      </c>
      <c r="Q39">
        <v>175</v>
      </c>
      <c r="R39">
        <v>5244</v>
      </c>
      <c r="S39">
        <v>660</v>
      </c>
      <c r="T39">
        <v>373</v>
      </c>
      <c r="U39">
        <v>28</v>
      </c>
      <c r="V39">
        <v>71</v>
      </c>
      <c r="W39">
        <v>1417</v>
      </c>
      <c r="X39">
        <v>315</v>
      </c>
      <c r="Y39">
        <v>605</v>
      </c>
      <c r="Z39">
        <v>432</v>
      </c>
      <c r="AA39">
        <v>245</v>
      </c>
      <c r="AB39">
        <v>275</v>
      </c>
      <c r="AC39">
        <v>319</v>
      </c>
      <c r="AD39">
        <v>114</v>
      </c>
      <c r="AE39">
        <v>313</v>
      </c>
      <c r="AF39">
        <v>440</v>
      </c>
      <c r="AG39">
        <v>521</v>
      </c>
      <c r="AH39">
        <v>22</v>
      </c>
      <c r="AI39">
        <v>219</v>
      </c>
      <c r="AJ39">
        <v>116</v>
      </c>
      <c r="AK39">
        <v>176</v>
      </c>
      <c r="AL39">
        <v>200</v>
      </c>
      <c r="AM39">
        <v>64</v>
      </c>
      <c r="AN39">
        <v>286</v>
      </c>
      <c r="AO39">
        <v>168</v>
      </c>
      <c r="AP39">
        <v>212</v>
      </c>
      <c r="AQ39">
        <v>48</v>
      </c>
      <c r="AR39">
        <v>319</v>
      </c>
      <c r="AS39">
        <v>544</v>
      </c>
      <c r="AT39">
        <v>64</v>
      </c>
      <c r="AU39">
        <v>56</v>
      </c>
    </row>
    <row r="40" spans="1:47" x14ac:dyDescent="0.25">
      <c r="A40" s="2">
        <v>44376</v>
      </c>
      <c r="B40">
        <v>444</v>
      </c>
      <c r="C40">
        <v>600</v>
      </c>
      <c r="D40">
        <v>3</v>
      </c>
      <c r="E40">
        <v>30</v>
      </c>
      <c r="F40">
        <v>204</v>
      </c>
      <c r="G40">
        <v>0</v>
      </c>
      <c r="H40">
        <v>583</v>
      </c>
      <c r="I40">
        <v>700</v>
      </c>
      <c r="J40">
        <v>579</v>
      </c>
      <c r="K40">
        <v>4512</v>
      </c>
      <c r="L40">
        <v>83</v>
      </c>
      <c r="M40">
        <v>2350</v>
      </c>
      <c r="N40">
        <v>6446</v>
      </c>
      <c r="O40">
        <v>513</v>
      </c>
      <c r="P40">
        <v>901</v>
      </c>
      <c r="Q40">
        <v>377</v>
      </c>
      <c r="R40">
        <v>1706</v>
      </c>
      <c r="S40">
        <v>49</v>
      </c>
      <c r="T40">
        <v>442</v>
      </c>
      <c r="U40">
        <v>27</v>
      </c>
      <c r="V40">
        <v>68</v>
      </c>
      <c r="W40">
        <v>75</v>
      </c>
      <c r="X40">
        <v>139</v>
      </c>
      <c r="Y40">
        <v>176</v>
      </c>
      <c r="Z40">
        <v>37</v>
      </c>
      <c r="AA40">
        <v>570</v>
      </c>
      <c r="AB40">
        <v>295</v>
      </c>
      <c r="AC40">
        <v>469</v>
      </c>
      <c r="AD40">
        <v>167</v>
      </c>
      <c r="AE40">
        <v>58</v>
      </c>
      <c r="AF40">
        <v>189</v>
      </c>
      <c r="AG40">
        <v>115</v>
      </c>
      <c r="AH40">
        <v>71</v>
      </c>
      <c r="AI40">
        <v>71</v>
      </c>
      <c r="AJ40">
        <v>107</v>
      </c>
      <c r="AK40">
        <v>18</v>
      </c>
      <c r="AL40">
        <v>170</v>
      </c>
      <c r="AM40">
        <v>76</v>
      </c>
      <c r="AN40">
        <v>488</v>
      </c>
      <c r="AO40">
        <v>99</v>
      </c>
      <c r="AP40">
        <v>321</v>
      </c>
      <c r="AQ40">
        <v>84</v>
      </c>
      <c r="AR40">
        <v>179</v>
      </c>
      <c r="AS40">
        <v>513</v>
      </c>
      <c r="AT40">
        <v>117</v>
      </c>
      <c r="AU40">
        <v>58</v>
      </c>
    </row>
    <row r="41" spans="1:47" x14ac:dyDescent="0.25">
      <c r="A41" s="2">
        <v>44377</v>
      </c>
      <c r="B41">
        <v>224</v>
      </c>
      <c r="C41">
        <v>714</v>
      </c>
      <c r="D41">
        <v>7</v>
      </c>
      <c r="E41">
        <v>25</v>
      </c>
      <c r="F41">
        <v>88</v>
      </c>
      <c r="G41">
        <v>20</v>
      </c>
      <c r="H41">
        <v>149</v>
      </c>
      <c r="I41">
        <v>256</v>
      </c>
      <c r="J41">
        <v>711</v>
      </c>
      <c r="K41">
        <v>457</v>
      </c>
      <c r="L41">
        <v>223</v>
      </c>
      <c r="M41">
        <v>1048</v>
      </c>
      <c r="N41">
        <v>10000</v>
      </c>
      <c r="O41">
        <v>36</v>
      </c>
      <c r="P41">
        <v>1759</v>
      </c>
      <c r="Q41">
        <v>186</v>
      </c>
      <c r="R41">
        <v>3057</v>
      </c>
      <c r="S41">
        <v>191</v>
      </c>
      <c r="T41">
        <v>857</v>
      </c>
      <c r="U41">
        <v>66</v>
      </c>
      <c r="V41">
        <v>361</v>
      </c>
      <c r="W41">
        <v>229</v>
      </c>
      <c r="X41">
        <v>268</v>
      </c>
      <c r="Y41">
        <v>210</v>
      </c>
      <c r="Z41">
        <v>204</v>
      </c>
      <c r="AA41">
        <v>207</v>
      </c>
      <c r="AB41">
        <v>674</v>
      </c>
      <c r="AC41">
        <v>562</v>
      </c>
      <c r="AD41">
        <v>282</v>
      </c>
      <c r="AE41">
        <v>54</v>
      </c>
      <c r="AF41">
        <v>170</v>
      </c>
      <c r="AG41">
        <v>243</v>
      </c>
      <c r="AH41">
        <v>52</v>
      </c>
      <c r="AI41">
        <v>383</v>
      </c>
      <c r="AJ41">
        <v>41</v>
      </c>
      <c r="AK41">
        <v>66</v>
      </c>
      <c r="AL41">
        <v>123</v>
      </c>
      <c r="AM41">
        <v>46</v>
      </c>
      <c r="AN41">
        <v>689</v>
      </c>
      <c r="AO41">
        <v>156</v>
      </c>
      <c r="AP41">
        <v>724</v>
      </c>
      <c r="AQ41">
        <v>212</v>
      </c>
      <c r="AR41">
        <v>221</v>
      </c>
      <c r="AS41">
        <v>195</v>
      </c>
      <c r="AT41">
        <v>106</v>
      </c>
      <c r="AU41">
        <v>59</v>
      </c>
    </row>
    <row r="42" spans="1:47" x14ac:dyDescent="0.25">
      <c r="A42" s="2">
        <v>44378</v>
      </c>
      <c r="B42">
        <v>0</v>
      </c>
      <c r="C42">
        <v>239</v>
      </c>
      <c r="D42">
        <v>17</v>
      </c>
      <c r="E42">
        <v>55</v>
      </c>
      <c r="F42">
        <v>99</v>
      </c>
      <c r="G42">
        <v>114</v>
      </c>
      <c r="H42">
        <v>92</v>
      </c>
      <c r="I42">
        <v>583</v>
      </c>
      <c r="J42">
        <v>1175</v>
      </c>
      <c r="K42">
        <v>0</v>
      </c>
      <c r="L42">
        <v>132</v>
      </c>
      <c r="M42">
        <v>933</v>
      </c>
      <c r="N42">
        <v>2402</v>
      </c>
      <c r="O42">
        <v>207</v>
      </c>
      <c r="P42">
        <v>366</v>
      </c>
      <c r="Q42">
        <v>378</v>
      </c>
      <c r="R42">
        <v>2640</v>
      </c>
      <c r="S42">
        <v>156</v>
      </c>
      <c r="T42">
        <v>2401</v>
      </c>
      <c r="U42">
        <v>187</v>
      </c>
      <c r="V42">
        <v>607</v>
      </c>
      <c r="W42">
        <v>50</v>
      </c>
      <c r="X42">
        <v>12</v>
      </c>
      <c r="Y42">
        <v>226</v>
      </c>
      <c r="Z42">
        <v>302</v>
      </c>
      <c r="AA42">
        <v>877</v>
      </c>
      <c r="AB42">
        <v>129</v>
      </c>
      <c r="AC42">
        <v>136</v>
      </c>
      <c r="AD42">
        <v>254</v>
      </c>
      <c r="AE42">
        <v>61</v>
      </c>
      <c r="AF42">
        <v>259</v>
      </c>
      <c r="AG42">
        <v>167</v>
      </c>
      <c r="AH42">
        <v>143</v>
      </c>
      <c r="AI42">
        <v>414</v>
      </c>
      <c r="AJ42">
        <v>366</v>
      </c>
      <c r="AK42">
        <v>266</v>
      </c>
      <c r="AL42">
        <v>76</v>
      </c>
      <c r="AM42">
        <v>62</v>
      </c>
      <c r="AN42">
        <v>1124</v>
      </c>
      <c r="AO42">
        <v>163</v>
      </c>
      <c r="AP42">
        <v>1455</v>
      </c>
      <c r="AQ42">
        <v>122</v>
      </c>
      <c r="AR42">
        <v>209</v>
      </c>
      <c r="AS42">
        <v>564</v>
      </c>
      <c r="AT42">
        <v>66</v>
      </c>
      <c r="AU42">
        <v>61</v>
      </c>
    </row>
    <row r="43" spans="1:47" x14ac:dyDescent="0.25">
      <c r="A43" s="2">
        <v>44379</v>
      </c>
      <c r="B43">
        <v>0</v>
      </c>
      <c r="C43">
        <v>201</v>
      </c>
      <c r="D43">
        <v>142</v>
      </c>
      <c r="E43">
        <v>29</v>
      </c>
      <c r="F43">
        <v>121</v>
      </c>
      <c r="G43">
        <v>16</v>
      </c>
      <c r="H43">
        <v>219</v>
      </c>
      <c r="I43">
        <v>575</v>
      </c>
      <c r="J43">
        <v>403</v>
      </c>
      <c r="K43">
        <v>10</v>
      </c>
      <c r="L43">
        <v>74</v>
      </c>
      <c r="M43">
        <v>224</v>
      </c>
      <c r="N43">
        <v>1513</v>
      </c>
      <c r="O43">
        <v>334</v>
      </c>
      <c r="P43">
        <v>301</v>
      </c>
      <c r="Q43">
        <v>466</v>
      </c>
      <c r="R43">
        <v>2222</v>
      </c>
      <c r="S43">
        <v>242</v>
      </c>
      <c r="T43">
        <v>470</v>
      </c>
      <c r="U43">
        <v>111</v>
      </c>
      <c r="V43">
        <v>555</v>
      </c>
      <c r="W43">
        <v>272</v>
      </c>
      <c r="X43">
        <v>60</v>
      </c>
      <c r="Y43">
        <v>225</v>
      </c>
      <c r="Z43">
        <v>142</v>
      </c>
      <c r="AA43">
        <v>89</v>
      </c>
      <c r="AB43">
        <v>217</v>
      </c>
      <c r="AC43">
        <v>243</v>
      </c>
      <c r="AD43">
        <v>210</v>
      </c>
      <c r="AE43">
        <v>47</v>
      </c>
      <c r="AF43">
        <v>219</v>
      </c>
      <c r="AG43">
        <v>534</v>
      </c>
      <c r="AH43">
        <v>211</v>
      </c>
      <c r="AI43">
        <v>191</v>
      </c>
      <c r="AJ43">
        <v>136</v>
      </c>
      <c r="AK43">
        <v>202</v>
      </c>
      <c r="AL43">
        <v>224</v>
      </c>
      <c r="AM43">
        <v>2</v>
      </c>
      <c r="AN43">
        <v>2047</v>
      </c>
      <c r="AO43">
        <v>300</v>
      </c>
      <c r="AP43">
        <v>1226</v>
      </c>
      <c r="AQ43">
        <v>300</v>
      </c>
      <c r="AR43">
        <v>245</v>
      </c>
      <c r="AS43">
        <v>656</v>
      </c>
      <c r="AT43">
        <v>115</v>
      </c>
      <c r="AU43">
        <v>62</v>
      </c>
    </row>
    <row r="44" spans="1:47" x14ac:dyDescent="0.25">
      <c r="A44" s="2">
        <v>44380</v>
      </c>
      <c r="B44">
        <v>10</v>
      </c>
      <c r="C44">
        <v>156</v>
      </c>
      <c r="D44">
        <v>2</v>
      </c>
      <c r="E44">
        <v>209</v>
      </c>
      <c r="F44">
        <v>240</v>
      </c>
      <c r="G44">
        <v>58</v>
      </c>
      <c r="H44">
        <v>235</v>
      </c>
      <c r="I44">
        <v>341</v>
      </c>
      <c r="J44">
        <v>889</v>
      </c>
      <c r="K44">
        <v>48</v>
      </c>
      <c r="L44">
        <v>71</v>
      </c>
      <c r="M44">
        <v>977</v>
      </c>
      <c r="N44">
        <v>1689</v>
      </c>
      <c r="O44">
        <v>124</v>
      </c>
      <c r="P44">
        <v>83</v>
      </c>
      <c r="Q44">
        <v>213</v>
      </c>
      <c r="R44">
        <v>1804</v>
      </c>
      <c r="S44">
        <v>369</v>
      </c>
      <c r="T44">
        <v>621</v>
      </c>
      <c r="U44">
        <v>67</v>
      </c>
      <c r="V44">
        <v>2022</v>
      </c>
      <c r="W44">
        <v>226</v>
      </c>
      <c r="X44">
        <v>42</v>
      </c>
      <c r="Y44">
        <v>269</v>
      </c>
      <c r="Z44">
        <v>101</v>
      </c>
      <c r="AA44">
        <v>616</v>
      </c>
      <c r="AB44">
        <v>229</v>
      </c>
      <c r="AC44">
        <v>194</v>
      </c>
      <c r="AD44">
        <v>102</v>
      </c>
      <c r="AE44">
        <v>291</v>
      </c>
      <c r="AF44">
        <v>1247</v>
      </c>
      <c r="AG44">
        <v>392</v>
      </c>
      <c r="AH44">
        <v>529</v>
      </c>
      <c r="AI44">
        <v>2398</v>
      </c>
      <c r="AJ44">
        <v>49</v>
      </c>
      <c r="AK44">
        <v>222</v>
      </c>
      <c r="AL44">
        <v>301</v>
      </c>
      <c r="AM44">
        <v>284</v>
      </c>
      <c r="AN44">
        <v>1455</v>
      </c>
      <c r="AO44">
        <v>358</v>
      </c>
      <c r="AP44">
        <v>849</v>
      </c>
      <c r="AQ44">
        <v>271</v>
      </c>
      <c r="AR44">
        <v>593</v>
      </c>
      <c r="AS44">
        <v>797</v>
      </c>
      <c r="AT44">
        <v>351</v>
      </c>
      <c r="AU44">
        <v>64</v>
      </c>
    </row>
    <row r="45" spans="1:47" x14ac:dyDescent="0.25">
      <c r="A45" s="2">
        <v>44381</v>
      </c>
      <c r="B45">
        <v>22</v>
      </c>
      <c r="C45">
        <v>418</v>
      </c>
      <c r="D45">
        <v>139</v>
      </c>
      <c r="E45">
        <v>4</v>
      </c>
      <c r="F45">
        <v>875</v>
      </c>
      <c r="G45">
        <v>16</v>
      </c>
      <c r="H45">
        <v>203</v>
      </c>
      <c r="I45">
        <v>316</v>
      </c>
      <c r="J45">
        <v>516</v>
      </c>
      <c r="K45">
        <v>86</v>
      </c>
      <c r="L45">
        <v>42</v>
      </c>
      <c r="M45">
        <v>421</v>
      </c>
      <c r="N45">
        <v>1814</v>
      </c>
      <c r="O45">
        <v>224</v>
      </c>
      <c r="P45">
        <v>494</v>
      </c>
      <c r="Q45">
        <v>209</v>
      </c>
      <c r="R45">
        <v>1387</v>
      </c>
      <c r="S45">
        <v>1630</v>
      </c>
      <c r="T45">
        <v>707</v>
      </c>
      <c r="U45">
        <v>109</v>
      </c>
      <c r="V45">
        <v>159</v>
      </c>
      <c r="W45">
        <v>370</v>
      </c>
      <c r="X45">
        <v>21</v>
      </c>
      <c r="Y45">
        <v>92</v>
      </c>
      <c r="Z45">
        <v>565</v>
      </c>
      <c r="AA45">
        <v>331</v>
      </c>
      <c r="AB45">
        <v>71</v>
      </c>
      <c r="AC45">
        <v>561</v>
      </c>
      <c r="AD45">
        <v>128</v>
      </c>
      <c r="AE45">
        <v>212</v>
      </c>
      <c r="AF45">
        <v>1001</v>
      </c>
      <c r="AG45">
        <v>454</v>
      </c>
      <c r="AH45">
        <v>295</v>
      </c>
      <c r="AI45">
        <v>491</v>
      </c>
      <c r="AJ45">
        <v>75</v>
      </c>
      <c r="AK45">
        <v>530</v>
      </c>
      <c r="AL45">
        <v>259</v>
      </c>
      <c r="AM45">
        <v>108</v>
      </c>
      <c r="AN45">
        <v>283</v>
      </c>
      <c r="AO45">
        <v>334</v>
      </c>
      <c r="AP45">
        <v>841</v>
      </c>
      <c r="AQ45">
        <v>213</v>
      </c>
      <c r="AR45">
        <v>330</v>
      </c>
      <c r="AS45">
        <v>467</v>
      </c>
      <c r="AT45">
        <v>339</v>
      </c>
      <c r="AU45">
        <v>37</v>
      </c>
    </row>
    <row r="46" spans="1:47" x14ac:dyDescent="0.25">
      <c r="A46" s="2">
        <v>44382</v>
      </c>
      <c r="B46">
        <v>69</v>
      </c>
      <c r="C46">
        <v>1439</v>
      </c>
      <c r="D46">
        <v>3227</v>
      </c>
      <c r="E46">
        <v>1</v>
      </c>
      <c r="F46">
        <v>197</v>
      </c>
      <c r="G46">
        <v>252</v>
      </c>
      <c r="H46">
        <v>335</v>
      </c>
      <c r="I46">
        <v>304</v>
      </c>
      <c r="J46">
        <v>805</v>
      </c>
      <c r="K46">
        <v>182</v>
      </c>
      <c r="L46">
        <v>232</v>
      </c>
      <c r="M46">
        <v>1012</v>
      </c>
      <c r="N46">
        <v>493</v>
      </c>
      <c r="O46">
        <v>159</v>
      </c>
      <c r="P46">
        <v>145</v>
      </c>
      <c r="Q46">
        <v>47</v>
      </c>
      <c r="R46">
        <v>969</v>
      </c>
      <c r="S46">
        <v>1025</v>
      </c>
      <c r="T46">
        <v>102</v>
      </c>
      <c r="U46">
        <v>6</v>
      </c>
      <c r="V46">
        <v>422</v>
      </c>
      <c r="W46">
        <v>185</v>
      </c>
      <c r="X46">
        <v>46</v>
      </c>
      <c r="Y46">
        <v>90</v>
      </c>
      <c r="Z46">
        <v>316</v>
      </c>
      <c r="AA46">
        <v>209</v>
      </c>
      <c r="AB46">
        <v>352</v>
      </c>
      <c r="AC46">
        <v>640</v>
      </c>
      <c r="AD46">
        <v>400</v>
      </c>
      <c r="AE46">
        <v>396</v>
      </c>
      <c r="AF46">
        <v>1100</v>
      </c>
      <c r="AG46">
        <v>157</v>
      </c>
      <c r="AH46">
        <v>74</v>
      </c>
      <c r="AI46">
        <v>361</v>
      </c>
      <c r="AJ46">
        <v>270</v>
      </c>
      <c r="AK46">
        <v>389</v>
      </c>
      <c r="AL46">
        <v>1456</v>
      </c>
      <c r="AM46">
        <v>220</v>
      </c>
      <c r="AN46">
        <v>655</v>
      </c>
      <c r="AO46">
        <v>274</v>
      </c>
      <c r="AP46">
        <v>1150</v>
      </c>
      <c r="AQ46">
        <v>318</v>
      </c>
      <c r="AR46">
        <v>339</v>
      </c>
      <c r="AS46">
        <v>727</v>
      </c>
      <c r="AT46">
        <v>515</v>
      </c>
      <c r="AU46">
        <v>94</v>
      </c>
    </row>
    <row r="47" spans="1:47" x14ac:dyDescent="0.25">
      <c r="A47" s="2">
        <v>44383</v>
      </c>
      <c r="B47">
        <v>6</v>
      </c>
      <c r="C47">
        <v>933</v>
      </c>
      <c r="D47">
        <v>1612</v>
      </c>
      <c r="E47">
        <v>69</v>
      </c>
      <c r="F47">
        <v>16</v>
      </c>
      <c r="G47">
        <v>171</v>
      </c>
      <c r="H47">
        <v>484</v>
      </c>
      <c r="I47">
        <v>366</v>
      </c>
      <c r="J47">
        <v>242</v>
      </c>
      <c r="K47">
        <v>115</v>
      </c>
      <c r="L47">
        <v>357</v>
      </c>
      <c r="M47">
        <v>630</v>
      </c>
      <c r="N47">
        <v>478</v>
      </c>
      <c r="O47">
        <v>43</v>
      </c>
      <c r="P47">
        <v>90</v>
      </c>
      <c r="Q47">
        <v>598</v>
      </c>
      <c r="R47">
        <v>551</v>
      </c>
      <c r="S47">
        <v>850</v>
      </c>
      <c r="T47">
        <v>819</v>
      </c>
      <c r="U47">
        <v>4</v>
      </c>
      <c r="V47">
        <v>267</v>
      </c>
      <c r="W47">
        <v>128</v>
      </c>
      <c r="X47">
        <v>20</v>
      </c>
      <c r="Y47">
        <v>44</v>
      </c>
      <c r="Z47">
        <v>1042</v>
      </c>
      <c r="AA47">
        <v>880</v>
      </c>
      <c r="AB47">
        <v>197</v>
      </c>
      <c r="AC47">
        <v>277</v>
      </c>
      <c r="AD47">
        <v>453</v>
      </c>
      <c r="AE47">
        <v>597</v>
      </c>
      <c r="AF47">
        <v>833</v>
      </c>
      <c r="AG47">
        <v>145</v>
      </c>
      <c r="AH47">
        <v>75</v>
      </c>
      <c r="AI47">
        <v>139</v>
      </c>
      <c r="AJ47">
        <v>123</v>
      </c>
      <c r="AK47">
        <v>80</v>
      </c>
      <c r="AL47">
        <v>1920</v>
      </c>
      <c r="AM47">
        <v>202</v>
      </c>
      <c r="AN47">
        <v>241</v>
      </c>
      <c r="AO47">
        <v>295</v>
      </c>
      <c r="AP47">
        <v>601</v>
      </c>
      <c r="AQ47">
        <v>343</v>
      </c>
      <c r="AR47">
        <v>270</v>
      </c>
      <c r="AS47">
        <v>1103</v>
      </c>
      <c r="AT47">
        <v>570</v>
      </c>
      <c r="AU47">
        <v>324</v>
      </c>
    </row>
    <row r="48" spans="1:47" x14ac:dyDescent="0.25">
      <c r="A48" s="2">
        <v>44384</v>
      </c>
      <c r="B48">
        <v>7</v>
      </c>
      <c r="C48">
        <v>662</v>
      </c>
      <c r="D48">
        <v>378</v>
      </c>
      <c r="E48">
        <v>40</v>
      </c>
      <c r="F48">
        <v>191</v>
      </c>
      <c r="G48">
        <v>63</v>
      </c>
      <c r="H48">
        <v>224</v>
      </c>
      <c r="I48">
        <v>1264</v>
      </c>
      <c r="J48">
        <v>377</v>
      </c>
      <c r="K48">
        <v>47</v>
      </c>
      <c r="L48">
        <v>1082</v>
      </c>
      <c r="M48">
        <v>425</v>
      </c>
      <c r="N48">
        <v>131</v>
      </c>
      <c r="O48">
        <v>45</v>
      </c>
      <c r="P48">
        <v>414</v>
      </c>
      <c r="Q48">
        <v>189</v>
      </c>
      <c r="R48">
        <v>43</v>
      </c>
      <c r="S48">
        <v>234</v>
      </c>
      <c r="T48">
        <v>823</v>
      </c>
      <c r="U48">
        <v>12</v>
      </c>
      <c r="V48">
        <v>1292</v>
      </c>
      <c r="W48">
        <v>315</v>
      </c>
      <c r="X48">
        <v>59</v>
      </c>
      <c r="Y48">
        <v>125</v>
      </c>
      <c r="Z48">
        <v>330</v>
      </c>
      <c r="AA48">
        <v>123</v>
      </c>
      <c r="AB48">
        <v>124</v>
      </c>
      <c r="AC48">
        <v>231</v>
      </c>
      <c r="AD48">
        <v>628</v>
      </c>
      <c r="AE48">
        <v>359</v>
      </c>
      <c r="AF48">
        <v>986</v>
      </c>
      <c r="AG48">
        <v>197</v>
      </c>
      <c r="AH48">
        <v>29</v>
      </c>
      <c r="AI48">
        <v>75</v>
      </c>
      <c r="AJ48">
        <v>100</v>
      </c>
      <c r="AK48">
        <v>165</v>
      </c>
      <c r="AL48">
        <v>2468</v>
      </c>
      <c r="AM48">
        <v>172</v>
      </c>
      <c r="AN48">
        <v>651</v>
      </c>
      <c r="AO48">
        <v>211</v>
      </c>
      <c r="AP48">
        <v>342</v>
      </c>
      <c r="AQ48">
        <v>352</v>
      </c>
      <c r="AR48">
        <v>373</v>
      </c>
      <c r="AS48">
        <v>764</v>
      </c>
      <c r="AT48">
        <v>273</v>
      </c>
      <c r="AU48">
        <v>1143</v>
      </c>
    </row>
    <row r="49" spans="1:47" x14ac:dyDescent="0.25">
      <c r="A49" s="2">
        <v>44385</v>
      </c>
      <c r="B49">
        <v>43</v>
      </c>
      <c r="C49">
        <v>1302</v>
      </c>
      <c r="D49">
        <v>1177</v>
      </c>
      <c r="E49">
        <v>21</v>
      </c>
      <c r="F49">
        <v>196</v>
      </c>
      <c r="G49">
        <v>30</v>
      </c>
      <c r="H49">
        <v>313</v>
      </c>
      <c r="I49">
        <v>405</v>
      </c>
      <c r="J49">
        <v>93</v>
      </c>
      <c r="K49">
        <v>75</v>
      </c>
      <c r="L49">
        <v>667</v>
      </c>
      <c r="M49">
        <v>336</v>
      </c>
      <c r="N49">
        <v>817</v>
      </c>
      <c r="O49">
        <v>80</v>
      </c>
      <c r="P49">
        <v>586</v>
      </c>
      <c r="Q49">
        <v>124</v>
      </c>
      <c r="R49">
        <v>224</v>
      </c>
      <c r="S49">
        <v>367</v>
      </c>
      <c r="T49">
        <v>628</v>
      </c>
      <c r="U49">
        <v>10</v>
      </c>
      <c r="V49">
        <v>278</v>
      </c>
      <c r="W49">
        <v>194</v>
      </c>
      <c r="X49">
        <v>132</v>
      </c>
      <c r="Y49">
        <v>45</v>
      </c>
      <c r="Z49">
        <v>62</v>
      </c>
      <c r="AA49">
        <v>294</v>
      </c>
      <c r="AB49">
        <v>369</v>
      </c>
      <c r="AC49">
        <v>726</v>
      </c>
      <c r="AD49">
        <v>753</v>
      </c>
      <c r="AE49">
        <v>400</v>
      </c>
      <c r="AF49">
        <v>1014</v>
      </c>
      <c r="AG49">
        <v>303</v>
      </c>
      <c r="AH49">
        <v>125</v>
      </c>
      <c r="AI49">
        <v>70</v>
      </c>
      <c r="AJ49">
        <v>892</v>
      </c>
      <c r="AK49">
        <v>127</v>
      </c>
      <c r="AL49">
        <v>455</v>
      </c>
      <c r="AM49">
        <v>133</v>
      </c>
      <c r="AN49">
        <v>947</v>
      </c>
      <c r="AO49">
        <v>706</v>
      </c>
      <c r="AP49">
        <v>1178</v>
      </c>
      <c r="AQ49">
        <v>606</v>
      </c>
      <c r="AR49">
        <v>178</v>
      </c>
      <c r="AS49">
        <v>928</v>
      </c>
      <c r="AT49">
        <v>222</v>
      </c>
      <c r="AU49">
        <v>338</v>
      </c>
    </row>
    <row r="50" spans="1:47" x14ac:dyDescent="0.25">
      <c r="A50" s="2">
        <v>44386</v>
      </c>
      <c r="B50">
        <v>0</v>
      </c>
      <c r="C50">
        <v>2060</v>
      </c>
      <c r="D50">
        <v>176</v>
      </c>
      <c r="E50">
        <v>3</v>
      </c>
      <c r="F50">
        <v>248</v>
      </c>
      <c r="G50">
        <v>19</v>
      </c>
      <c r="H50">
        <v>152</v>
      </c>
      <c r="I50">
        <v>308</v>
      </c>
      <c r="J50">
        <v>2017</v>
      </c>
      <c r="K50">
        <v>63</v>
      </c>
      <c r="L50">
        <v>525</v>
      </c>
      <c r="M50">
        <v>263</v>
      </c>
      <c r="N50">
        <v>450</v>
      </c>
      <c r="O50">
        <v>175</v>
      </c>
      <c r="P50">
        <v>380</v>
      </c>
      <c r="Q50">
        <v>132</v>
      </c>
      <c r="R50">
        <v>59</v>
      </c>
      <c r="S50">
        <v>464</v>
      </c>
      <c r="T50">
        <v>905</v>
      </c>
      <c r="U50">
        <v>7</v>
      </c>
      <c r="V50">
        <v>139</v>
      </c>
      <c r="W50">
        <v>1246</v>
      </c>
      <c r="X50">
        <v>100</v>
      </c>
      <c r="Y50">
        <v>354</v>
      </c>
      <c r="Z50">
        <v>284</v>
      </c>
      <c r="AA50">
        <v>575</v>
      </c>
      <c r="AB50">
        <v>100</v>
      </c>
      <c r="AC50">
        <v>451</v>
      </c>
      <c r="AD50">
        <v>450</v>
      </c>
      <c r="AE50">
        <v>708</v>
      </c>
      <c r="AF50">
        <v>469</v>
      </c>
      <c r="AG50">
        <v>376</v>
      </c>
      <c r="AH50">
        <v>85</v>
      </c>
      <c r="AI50">
        <v>303</v>
      </c>
      <c r="AJ50">
        <v>760</v>
      </c>
      <c r="AK50">
        <v>172</v>
      </c>
      <c r="AL50">
        <v>923</v>
      </c>
      <c r="AM50">
        <v>92</v>
      </c>
      <c r="AN50">
        <v>1344</v>
      </c>
      <c r="AO50">
        <v>1067</v>
      </c>
      <c r="AP50">
        <v>902</v>
      </c>
      <c r="AQ50">
        <v>285</v>
      </c>
      <c r="AR50">
        <v>541</v>
      </c>
      <c r="AS50">
        <v>860</v>
      </c>
      <c r="AT50">
        <v>256</v>
      </c>
      <c r="AU50">
        <v>237</v>
      </c>
    </row>
    <row r="51" spans="1:47" x14ac:dyDescent="0.25">
      <c r="A51" s="2">
        <v>44387</v>
      </c>
      <c r="B51">
        <v>250</v>
      </c>
      <c r="C51">
        <v>1148</v>
      </c>
      <c r="D51">
        <v>235</v>
      </c>
      <c r="E51">
        <v>20</v>
      </c>
      <c r="F51">
        <v>364</v>
      </c>
      <c r="G51">
        <v>6</v>
      </c>
      <c r="H51">
        <v>270</v>
      </c>
      <c r="I51">
        <v>326</v>
      </c>
      <c r="J51">
        <v>1108</v>
      </c>
      <c r="K51">
        <v>74</v>
      </c>
      <c r="L51">
        <v>563</v>
      </c>
      <c r="M51">
        <v>515</v>
      </c>
      <c r="N51">
        <v>1017</v>
      </c>
      <c r="O51">
        <v>134</v>
      </c>
      <c r="P51">
        <v>170</v>
      </c>
      <c r="Q51">
        <v>245</v>
      </c>
      <c r="R51">
        <v>28</v>
      </c>
      <c r="S51">
        <v>1313</v>
      </c>
      <c r="T51">
        <v>547</v>
      </c>
      <c r="U51">
        <v>45</v>
      </c>
      <c r="V51">
        <v>70</v>
      </c>
      <c r="W51">
        <v>327</v>
      </c>
      <c r="X51">
        <v>172</v>
      </c>
      <c r="Y51">
        <v>134</v>
      </c>
      <c r="Z51">
        <v>100</v>
      </c>
      <c r="AA51">
        <v>462</v>
      </c>
      <c r="AB51">
        <v>850</v>
      </c>
      <c r="AC51">
        <v>834</v>
      </c>
      <c r="AD51">
        <v>476</v>
      </c>
      <c r="AE51">
        <v>1133</v>
      </c>
      <c r="AF51">
        <v>707</v>
      </c>
      <c r="AG51">
        <v>660</v>
      </c>
      <c r="AH51">
        <v>125</v>
      </c>
      <c r="AI51">
        <v>259</v>
      </c>
      <c r="AJ51">
        <v>742</v>
      </c>
      <c r="AK51">
        <v>434</v>
      </c>
      <c r="AL51">
        <v>626</v>
      </c>
      <c r="AM51">
        <v>704</v>
      </c>
      <c r="AN51">
        <v>1758</v>
      </c>
      <c r="AO51">
        <v>1059</v>
      </c>
      <c r="AP51">
        <v>544</v>
      </c>
      <c r="AQ51">
        <v>404</v>
      </c>
      <c r="AR51">
        <v>1532</v>
      </c>
      <c r="AS51">
        <v>817</v>
      </c>
      <c r="AT51">
        <v>377</v>
      </c>
      <c r="AU51">
        <v>171</v>
      </c>
    </row>
    <row r="52" spans="1:47" x14ac:dyDescent="0.25">
      <c r="A52" s="2">
        <v>44388</v>
      </c>
      <c r="B52">
        <v>11</v>
      </c>
      <c r="C52">
        <v>571</v>
      </c>
      <c r="D52">
        <v>172</v>
      </c>
      <c r="E52">
        <v>47</v>
      </c>
      <c r="F52">
        <v>211</v>
      </c>
      <c r="G52">
        <v>48</v>
      </c>
      <c r="H52">
        <v>200</v>
      </c>
      <c r="I52">
        <v>348</v>
      </c>
      <c r="J52">
        <v>1670</v>
      </c>
      <c r="K52">
        <v>135</v>
      </c>
      <c r="L52">
        <v>244</v>
      </c>
      <c r="M52">
        <v>184</v>
      </c>
      <c r="N52">
        <v>1409</v>
      </c>
      <c r="O52">
        <v>42</v>
      </c>
      <c r="P52">
        <v>163</v>
      </c>
      <c r="Q52">
        <v>863</v>
      </c>
      <c r="R52">
        <v>21</v>
      </c>
      <c r="S52">
        <v>611</v>
      </c>
      <c r="T52">
        <v>938</v>
      </c>
      <c r="U52">
        <v>33</v>
      </c>
      <c r="V52">
        <v>287</v>
      </c>
      <c r="W52">
        <v>653</v>
      </c>
      <c r="X52">
        <v>147</v>
      </c>
      <c r="Y52">
        <v>116</v>
      </c>
      <c r="Z52">
        <v>321</v>
      </c>
      <c r="AA52">
        <v>190</v>
      </c>
      <c r="AB52">
        <v>960</v>
      </c>
      <c r="AC52">
        <v>972</v>
      </c>
      <c r="AD52">
        <v>420</v>
      </c>
      <c r="AE52">
        <v>490</v>
      </c>
      <c r="AF52">
        <v>586</v>
      </c>
      <c r="AG52">
        <v>879</v>
      </c>
      <c r="AH52">
        <v>324</v>
      </c>
      <c r="AI52">
        <v>554</v>
      </c>
      <c r="AJ52">
        <v>175</v>
      </c>
      <c r="AK52">
        <v>426</v>
      </c>
      <c r="AL52">
        <v>801</v>
      </c>
      <c r="AM52">
        <v>102</v>
      </c>
      <c r="AN52">
        <v>1774</v>
      </c>
      <c r="AO52">
        <v>1145</v>
      </c>
      <c r="AP52">
        <v>671</v>
      </c>
      <c r="AQ52">
        <v>555</v>
      </c>
      <c r="AR52">
        <v>991</v>
      </c>
      <c r="AS52">
        <v>1417</v>
      </c>
      <c r="AT52">
        <v>455</v>
      </c>
      <c r="AU52">
        <v>94</v>
      </c>
    </row>
    <row r="53" spans="1:47" x14ac:dyDescent="0.25">
      <c r="A53" s="2">
        <v>44389</v>
      </c>
      <c r="B53">
        <v>764</v>
      </c>
      <c r="C53">
        <v>71</v>
      </c>
      <c r="D53">
        <v>98</v>
      </c>
      <c r="E53">
        <v>99</v>
      </c>
      <c r="F53">
        <v>1015</v>
      </c>
      <c r="G53">
        <v>1175</v>
      </c>
      <c r="H53">
        <v>253</v>
      </c>
      <c r="I53">
        <v>355</v>
      </c>
      <c r="J53">
        <v>2505</v>
      </c>
      <c r="K53">
        <v>58</v>
      </c>
      <c r="L53">
        <v>212</v>
      </c>
      <c r="M53">
        <v>708</v>
      </c>
      <c r="N53">
        <v>814</v>
      </c>
      <c r="O53">
        <v>19</v>
      </c>
      <c r="P53">
        <v>93</v>
      </c>
      <c r="Q53">
        <v>603</v>
      </c>
      <c r="R53">
        <v>26</v>
      </c>
      <c r="S53">
        <v>310</v>
      </c>
      <c r="T53">
        <v>738</v>
      </c>
      <c r="U53">
        <v>46</v>
      </c>
      <c r="V53">
        <v>285</v>
      </c>
      <c r="W53">
        <v>280</v>
      </c>
      <c r="X53">
        <v>131</v>
      </c>
      <c r="Y53">
        <v>151</v>
      </c>
      <c r="Z53">
        <v>158</v>
      </c>
      <c r="AA53">
        <v>349</v>
      </c>
      <c r="AB53">
        <v>1104</v>
      </c>
      <c r="AC53">
        <v>583</v>
      </c>
      <c r="AD53">
        <v>757</v>
      </c>
      <c r="AE53">
        <v>400</v>
      </c>
      <c r="AF53">
        <v>974</v>
      </c>
      <c r="AG53">
        <v>393</v>
      </c>
      <c r="AH53">
        <v>125</v>
      </c>
      <c r="AI53">
        <v>450</v>
      </c>
      <c r="AJ53">
        <v>643</v>
      </c>
      <c r="AK53">
        <v>844</v>
      </c>
      <c r="AL53">
        <v>667</v>
      </c>
      <c r="AM53">
        <v>92</v>
      </c>
      <c r="AN53">
        <v>951</v>
      </c>
      <c r="AO53">
        <v>497</v>
      </c>
      <c r="AP53">
        <v>1518</v>
      </c>
      <c r="AQ53">
        <v>572</v>
      </c>
      <c r="AR53">
        <v>579</v>
      </c>
      <c r="AS53">
        <v>2571</v>
      </c>
      <c r="AT53">
        <v>398</v>
      </c>
      <c r="AU53">
        <v>162</v>
      </c>
    </row>
    <row r="54" spans="1:47" x14ac:dyDescent="0.25">
      <c r="A54" s="2">
        <v>44390</v>
      </c>
      <c r="B54">
        <v>74</v>
      </c>
      <c r="C54">
        <v>27</v>
      </c>
      <c r="D54">
        <v>300</v>
      </c>
      <c r="E54">
        <v>32</v>
      </c>
      <c r="F54">
        <v>727</v>
      </c>
      <c r="G54">
        <v>2464</v>
      </c>
      <c r="H54">
        <v>462</v>
      </c>
      <c r="I54">
        <v>618</v>
      </c>
      <c r="J54">
        <v>1177</v>
      </c>
      <c r="K54">
        <v>11</v>
      </c>
      <c r="L54">
        <v>195</v>
      </c>
      <c r="M54">
        <v>1269</v>
      </c>
      <c r="N54">
        <v>257</v>
      </c>
      <c r="O54">
        <v>13</v>
      </c>
      <c r="P54">
        <v>220</v>
      </c>
      <c r="Q54">
        <v>372</v>
      </c>
      <c r="R54">
        <v>154</v>
      </c>
      <c r="S54">
        <v>164</v>
      </c>
      <c r="T54">
        <v>266</v>
      </c>
      <c r="U54">
        <v>88</v>
      </c>
      <c r="V54">
        <v>131</v>
      </c>
      <c r="W54">
        <v>211</v>
      </c>
      <c r="X54">
        <v>105</v>
      </c>
      <c r="Y54">
        <v>91</v>
      </c>
      <c r="Z54">
        <v>793</v>
      </c>
      <c r="AA54">
        <v>731</v>
      </c>
      <c r="AB54">
        <v>631</v>
      </c>
      <c r="AC54">
        <v>761</v>
      </c>
      <c r="AD54">
        <v>813</v>
      </c>
      <c r="AE54">
        <v>286</v>
      </c>
      <c r="AF54">
        <v>672</v>
      </c>
      <c r="AG54">
        <v>158</v>
      </c>
      <c r="AH54">
        <v>152</v>
      </c>
      <c r="AI54">
        <v>210</v>
      </c>
      <c r="AJ54">
        <v>538</v>
      </c>
      <c r="AK54">
        <v>1266</v>
      </c>
      <c r="AL54">
        <v>2512</v>
      </c>
      <c r="AM54">
        <v>107</v>
      </c>
      <c r="AN54">
        <v>855</v>
      </c>
      <c r="AO54">
        <v>257</v>
      </c>
      <c r="AP54">
        <v>910</v>
      </c>
      <c r="AQ54">
        <v>533</v>
      </c>
      <c r="AR54">
        <v>518</v>
      </c>
      <c r="AS54">
        <v>2361</v>
      </c>
      <c r="AT54">
        <v>563</v>
      </c>
      <c r="AU54">
        <v>587</v>
      </c>
    </row>
    <row r="55" spans="1:47" x14ac:dyDescent="0.25">
      <c r="A55" s="2">
        <v>44391</v>
      </c>
      <c r="B55">
        <v>64</v>
      </c>
      <c r="C55">
        <v>3</v>
      </c>
      <c r="D55">
        <v>221</v>
      </c>
      <c r="E55">
        <v>87</v>
      </c>
      <c r="F55">
        <v>1045</v>
      </c>
      <c r="G55">
        <v>2573</v>
      </c>
      <c r="H55">
        <v>728</v>
      </c>
      <c r="I55">
        <v>1208</v>
      </c>
      <c r="J55">
        <v>1423</v>
      </c>
      <c r="K55">
        <v>66</v>
      </c>
      <c r="L55">
        <v>236</v>
      </c>
      <c r="M55">
        <v>1326</v>
      </c>
      <c r="N55">
        <v>219</v>
      </c>
      <c r="O55">
        <v>106</v>
      </c>
      <c r="P55">
        <v>368</v>
      </c>
      <c r="Q55">
        <v>507</v>
      </c>
      <c r="R55">
        <v>131</v>
      </c>
      <c r="S55">
        <v>427</v>
      </c>
      <c r="T55">
        <v>282</v>
      </c>
      <c r="U55">
        <v>28</v>
      </c>
      <c r="V55">
        <v>2543</v>
      </c>
      <c r="W55">
        <v>86</v>
      </c>
      <c r="X55">
        <v>90</v>
      </c>
      <c r="Y55">
        <v>61</v>
      </c>
      <c r="Z55">
        <v>800</v>
      </c>
      <c r="AA55">
        <v>482</v>
      </c>
      <c r="AB55">
        <v>686</v>
      </c>
      <c r="AC55">
        <v>689</v>
      </c>
      <c r="AD55">
        <v>968</v>
      </c>
      <c r="AE55">
        <v>1255</v>
      </c>
      <c r="AF55">
        <v>1802</v>
      </c>
      <c r="AG55">
        <v>87</v>
      </c>
      <c r="AH55">
        <v>122</v>
      </c>
      <c r="AI55">
        <v>211</v>
      </c>
      <c r="AJ55">
        <v>443</v>
      </c>
      <c r="AK55">
        <v>1376</v>
      </c>
      <c r="AL55">
        <v>1629</v>
      </c>
      <c r="AM55">
        <v>186</v>
      </c>
      <c r="AN55">
        <v>1613</v>
      </c>
      <c r="AO55">
        <v>1029</v>
      </c>
      <c r="AP55">
        <v>1215</v>
      </c>
      <c r="AQ55">
        <v>297</v>
      </c>
      <c r="AR55">
        <v>1082</v>
      </c>
      <c r="AS55">
        <v>1905</v>
      </c>
      <c r="AT55">
        <v>566</v>
      </c>
      <c r="AU55">
        <v>813</v>
      </c>
    </row>
    <row r="56" spans="1:47" x14ac:dyDescent="0.25">
      <c r="A56" s="2">
        <v>44392</v>
      </c>
      <c r="B56">
        <v>31</v>
      </c>
      <c r="C56">
        <v>8</v>
      </c>
      <c r="D56">
        <v>109</v>
      </c>
      <c r="E56">
        <v>29</v>
      </c>
      <c r="F56">
        <v>776</v>
      </c>
      <c r="G56">
        <v>1061</v>
      </c>
      <c r="H56">
        <v>1102</v>
      </c>
      <c r="I56">
        <v>531</v>
      </c>
      <c r="J56">
        <v>908</v>
      </c>
      <c r="K56">
        <v>49</v>
      </c>
      <c r="L56">
        <v>237</v>
      </c>
      <c r="M56">
        <v>1025</v>
      </c>
      <c r="N56">
        <v>113</v>
      </c>
      <c r="O56">
        <v>424</v>
      </c>
      <c r="P56">
        <v>281</v>
      </c>
      <c r="Q56">
        <v>108</v>
      </c>
      <c r="R56">
        <v>83</v>
      </c>
      <c r="S56">
        <v>464</v>
      </c>
      <c r="T56">
        <v>565</v>
      </c>
      <c r="U56">
        <v>51</v>
      </c>
      <c r="V56">
        <v>30</v>
      </c>
      <c r="W56">
        <v>118</v>
      </c>
      <c r="X56">
        <v>106</v>
      </c>
      <c r="Y56">
        <v>94</v>
      </c>
      <c r="Z56">
        <v>929</v>
      </c>
      <c r="AA56">
        <v>515</v>
      </c>
      <c r="AB56">
        <v>269</v>
      </c>
      <c r="AC56">
        <v>914</v>
      </c>
      <c r="AD56">
        <v>560</v>
      </c>
      <c r="AE56">
        <v>449</v>
      </c>
      <c r="AF56">
        <v>1440</v>
      </c>
      <c r="AG56">
        <v>210</v>
      </c>
      <c r="AH56">
        <v>174</v>
      </c>
      <c r="AI56">
        <v>478</v>
      </c>
      <c r="AJ56">
        <v>553</v>
      </c>
      <c r="AK56">
        <v>1020</v>
      </c>
      <c r="AL56">
        <v>1901</v>
      </c>
      <c r="AM56">
        <v>302</v>
      </c>
      <c r="AN56">
        <v>2829</v>
      </c>
      <c r="AO56">
        <v>1509</v>
      </c>
      <c r="AP56">
        <v>1218</v>
      </c>
      <c r="AQ56">
        <v>71</v>
      </c>
      <c r="AR56">
        <v>540</v>
      </c>
      <c r="AS56">
        <v>1457</v>
      </c>
      <c r="AT56">
        <v>501</v>
      </c>
      <c r="AU56">
        <v>373</v>
      </c>
    </row>
    <row r="57" spans="1:47" x14ac:dyDescent="0.25">
      <c r="A57" s="2">
        <v>44393</v>
      </c>
      <c r="B57">
        <v>85</v>
      </c>
      <c r="C57">
        <v>16</v>
      </c>
      <c r="D57">
        <v>97</v>
      </c>
      <c r="E57">
        <v>35</v>
      </c>
      <c r="F57">
        <v>646</v>
      </c>
      <c r="G57">
        <v>1156</v>
      </c>
      <c r="H57">
        <v>847</v>
      </c>
      <c r="I57">
        <v>704</v>
      </c>
      <c r="J57">
        <v>524</v>
      </c>
      <c r="K57">
        <v>126</v>
      </c>
      <c r="L57">
        <v>581</v>
      </c>
      <c r="M57">
        <v>918</v>
      </c>
      <c r="N57">
        <v>560</v>
      </c>
      <c r="O57">
        <v>565</v>
      </c>
      <c r="P57">
        <v>678</v>
      </c>
      <c r="Q57">
        <v>307</v>
      </c>
      <c r="R57">
        <v>140</v>
      </c>
      <c r="S57">
        <v>629</v>
      </c>
      <c r="T57">
        <v>546</v>
      </c>
      <c r="U57">
        <v>16</v>
      </c>
      <c r="V57">
        <v>1800</v>
      </c>
      <c r="W57">
        <v>376</v>
      </c>
      <c r="X57">
        <v>106</v>
      </c>
      <c r="Y57">
        <v>41</v>
      </c>
      <c r="Z57">
        <v>364</v>
      </c>
      <c r="AA57">
        <v>1414</v>
      </c>
      <c r="AB57">
        <v>1022</v>
      </c>
      <c r="AC57">
        <v>688</v>
      </c>
      <c r="AD57">
        <v>602</v>
      </c>
      <c r="AE57">
        <v>439</v>
      </c>
      <c r="AF57">
        <v>1716</v>
      </c>
      <c r="AG57">
        <v>184</v>
      </c>
      <c r="AH57">
        <v>1309</v>
      </c>
      <c r="AI57">
        <v>1088</v>
      </c>
      <c r="AJ57">
        <v>466</v>
      </c>
      <c r="AK57">
        <v>1073</v>
      </c>
      <c r="AL57">
        <v>4412</v>
      </c>
      <c r="AM57">
        <v>2160</v>
      </c>
      <c r="AN57">
        <v>6099</v>
      </c>
      <c r="AO57">
        <v>1648</v>
      </c>
      <c r="AP57">
        <v>1091</v>
      </c>
      <c r="AQ57">
        <v>386</v>
      </c>
      <c r="AR57">
        <v>229</v>
      </c>
      <c r="AS57">
        <v>2144</v>
      </c>
      <c r="AT57">
        <v>472</v>
      </c>
      <c r="AU57">
        <v>1667</v>
      </c>
    </row>
    <row r="58" spans="1:47" x14ac:dyDescent="0.25">
      <c r="A58" s="2">
        <v>44394</v>
      </c>
      <c r="B58">
        <v>723</v>
      </c>
      <c r="C58">
        <v>1</v>
      </c>
      <c r="D58">
        <v>174</v>
      </c>
      <c r="E58">
        <v>41</v>
      </c>
      <c r="F58">
        <v>517</v>
      </c>
      <c r="G58">
        <v>5286</v>
      </c>
      <c r="H58">
        <v>1503</v>
      </c>
      <c r="I58">
        <v>4047</v>
      </c>
      <c r="J58">
        <v>565</v>
      </c>
      <c r="K58">
        <v>98</v>
      </c>
      <c r="L58">
        <v>613</v>
      </c>
      <c r="M58">
        <v>756</v>
      </c>
      <c r="N58">
        <v>378</v>
      </c>
      <c r="O58">
        <v>240</v>
      </c>
      <c r="P58">
        <v>312</v>
      </c>
      <c r="Q58">
        <v>689</v>
      </c>
      <c r="R58">
        <v>122</v>
      </c>
      <c r="S58">
        <v>883</v>
      </c>
      <c r="T58">
        <v>908</v>
      </c>
      <c r="U58">
        <v>34</v>
      </c>
      <c r="V58">
        <v>335</v>
      </c>
      <c r="W58">
        <v>529</v>
      </c>
      <c r="X58">
        <v>142</v>
      </c>
      <c r="Y58">
        <v>114</v>
      </c>
      <c r="Z58">
        <v>721</v>
      </c>
      <c r="AA58">
        <v>818</v>
      </c>
      <c r="AB58">
        <v>944</v>
      </c>
      <c r="AC58">
        <v>1002</v>
      </c>
      <c r="AD58">
        <v>1223</v>
      </c>
      <c r="AE58">
        <v>403</v>
      </c>
      <c r="AF58">
        <v>1502</v>
      </c>
      <c r="AG58">
        <v>117</v>
      </c>
      <c r="AH58">
        <v>678</v>
      </c>
      <c r="AI58">
        <v>557</v>
      </c>
      <c r="AJ58">
        <v>513</v>
      </c>
      <c r="AK58">
        <v>1048</v>
      </c>
      <c r="AL58">
        <v>2000</v>
      </c>
      <c r="AM58">
        <v>3062</v>
      </c>
      <c r="AN58">
        <v>3963</v>
      </c>
      <c r="AO58">
        <v>2193</v>
      </c>
      <c r="AP58">
        <v>524</v>
      </c>
      <c r="AQ58">
        <v>576</v>
      </c>
      <c r="AR58">
        <v>257</v>
      </c>
      <c r="AS58">
        <v>1041</v>
      </c>
      <c r="AT58">
        <v>1298</v>
      </c>
      <c r="AU58">
        <v>4180</v>
      </c>
    </row>
    <row r="59" spans="1:47" x14ac:dyDescent="0.25">
      <c r="A59" s="2">
        <v>44395</v>
      </c>
      <c r="B59">
        <v>250</v>
      </c>
      <c r="C59">
        <v>6</v>
      </c>
      <c r="D59">
        <v>126</v>
      </c>
      <c r="E59">
        <v>40</v>
      </c>
      <c r="F59">
        <v>736</v>
      </c>
      <c r="G59">
        <v>2858</v>
      </c>
      <c r="H59">
        <v>1452</v>
      </c>
      <c r="I59">
        <v>3838</v>
      </c>
      <c r="J59">
        <v>1224</v>
      </c>
      <c r="K59">
        <v>167</v>
      </c>
      <c r="L59">
        <v>310</v>
      </c>
      <c r="M59">
        <v>998</v>
      </c>
      <c r="N59">
        <v>479</v>
      </c>
      <c r="O59">
        <v>263</v>
      </c>
      <c r="P59">
        <v>67</v>
      </c>
      <c r="Q59">
        <v>1375</v>
      </c>
      <c r="R59">
        <v>566</v>
      </c>
      <c r="S59">
        <v>1025</v>
      </c>
      <c r="T59">
        <v>167</v>
      </c>
      <c r="U59">
        <v>20</v>
      </c>
      <c r="V59">
        <v>2173</v>
      </c>
      <c r="W59">
        <v>248</v>
      </c>
      <c r="X59">
        <v>111</v>
      </c>
      <c r="Y59">
        <v>101</v>
      </c>
      <c r="Z59">
        <v>602</v>
      </c>
      <c r="AA59">
        <v>1455</v>
      </c>
      <c r="AB59">
        <v>909</v>
      </c>
      <c r="AC59">
        <v>1114</v>
      </c>
      <c r="AD59">
        <v>1834</v>
      </c>
      <c r="AE59">
        <v>799</v>
      </c>
      <c r="AF59">
        <v>1023</v>
      </c>
      <c r="AG59">
        <v>23</v>
      </c>
      <c r="AH59">
        <v>184</v>
      </c>
      <c r="AI59">
        <v>813</v>
      </c>
      <c r="AJ59">
        <v>732</v>
      </c>
      <c r="AK59">
        <v>1412</v>
      </c>
      <c r="AL59">
        <v>3275</v>
      </c>
      <c r="AM59">
        <v>9967</v>
      </c>
      <c r="AN59">
        <v>3072</v>
      </c>
      <c r="AO59">
        <v>2408</v>
      </c>
      <c r="AP59">
        <v>769</v>
      </c>
      <c r="AQ59">
        <v>700</v>
      </c>
      <c r="AR59">
        <v>696</v>
      </c>
      <c r="AS59">
        <v>2859</v>
      </c>
      <c r="AT59">
        <v>851</v>
      </c>
      <c r="AU59">
        <v>2518</v>
      </c>
    </row>
    <row r="60" spans="1:47" x14ac:dyDescent="0.25">
      <c r="A60" s="2">
        <v>44396</v>
      </c>
      <c r="B60">
        <v>383</v>
      </c>
      <c r="C60">
        <v>267</v>
      </c>
      <c r="D60">
        <v>502</v>
      </c>
      <c r="E60">
        <v>42</v>
      </c>
      <c r="F60">
        <v>1447</v>
      </c>
      <c r="G60">
        <v>1344</v>
      </c>
      <c r="H60">
        <v>3509</v>
      </c>
      <c r="I60">
        <v>3057</v>
      </c>
      <c r="J60">
        <v>1488</v>
      </c>
      <c r="K60">
        <v>126</v>
      </c>
      <c r="L60">
        <v>156</v>
      </c>
      <c r="M60">
        <v>4325</v>
      </c>
      <c r="N60">
        <v>355</v>
      </c>
      <c r="O60">
        <v>538</v>
      </c>
      <c r="P60">
        <v>224</v>
      </c>
      <c r="Q60">
        <v>1267</v>
      </c>
      <c r="R60">
        <v>451</v>
      </c>
      <c r="S60">
        <v>1122</v>
      </c>
      <c r="T60">
        <v>694</v>
      </c>
      <c r="U60">
        <v>14</v>
      </c>
      <c r="V60">
        <v>552</v>
      </c>
      <c r="W60">
        <v>872</v>
      </c>
      <c r="X60">
        <v>118</v>
      </c>
      <c r="Y60">
        <v>160</v>
      </c>
      <c r="Z60">
        <v>1174</v>
      </c>
      <c r="AA60">
        <v>1307</v>
      </c>
      <c r="AB60">
        <v>1449</v>
      </c>
      <c r="AC60">
        <v>2039</v>
      </c>
      <c r="AD60">
        <v>1316</v>
      </c>
      <c r="AE60">
        <v>916</v>
      </c>
      <c r="AF60">
        <v>1128</v>
      </c>
      <c r="AG60">
        <v>51</v>
      </c>
      <c r="AH60">
        <v>129</v>
      </c>
      <c r="AI60">
        <v>554</v>
      </c>
      <c r="AJ60">
        <v>1064</v>
      </c>
      <c r="AK60">
        <v>882</v>
      </c>
      <c r="AL60">
        <v>4016</v>
      </c>
      <c r="AM60">
        <v>4969</v>
      </c>
      <c r="AN60">
        <v>2326</v>
      </c>
      <c r="AO60">
        <v>1002</v>
      </c>
      <c r="AP60">
        <v>959</v>
      </c>
      <c r="AQ60">
        <v>920</v>
      </c>
      <c r="AR60">
        <v>282</v>
      </c>
      <c r="AS60">
        <v>1128</v>
      </c>
      <c r="AT60">
        <v>812</v>
      </c>
      <c r="AU60">
        <v>811</v>
      </c>
    </row>
    <row r="61" spans="1:47" x14ac:dyDescent="0.25">
      <c r="A61" s="2">
        <v>44397</v>
      </c>
      <c r="B61">
        <v>839</v>
      </c>
      <c r="C61">
        <v>207</v>
      </c>
      <c r="D61">
        <v>559</v>
      </c>
      <c r="E61">
        <v>45</v>
      </c>
      <c r="F61">
        <v>2372</v>
      </c>
      <c r="G61">
        <v>1035</v>
      </c>
      <c r="H61">
        <v>2419</v>
      </c>
      <c r="I61">
        <v>4183</v>
      </c>
      <c r="J61">
        <v>1197</v>
      </c>
      <c r="K61">
        <v>178</v>
      </c>
      <c r="L61">
        <v>340</v>
      </c>
      <c r="M61">
        <v>908</v>
      </c>
      <c r="N61">
        <v>856</v>
      </c>
      <c r="O61">
        <v>215</v>
      </c>
      <c r="P61">
        <v>225</v>
      </c>
      <c r="Q61">
        <v>1183</v>
      </c>
      <c r="R61">
        <v>363</v>
      </c>
      <c r="S61">
        <v>1241</v>
      </c>
      <c r="T61">
        <v>182</v>
      </c>
      <c r="U61">
        <v>30</v>
      </c>
      <c r="V61">
        <v>4607</v>
      </c>
      <c r="W61">
        <v>383</v>
      </c>
      <c r="X61">
        <v>320</v>
      </c>
      <c r="Y61">
        <v>206</v>
      </c>
      <c r="Z61">
        <v>513</v>
      </c>
      <c r="AA61">
        <v>885</v>
      </c>
      <c r="AB61">
        <v>914</v>
      </c>
      <c r="AC61">
        <v>2808</v>
      </c>
      <c r="AD61">
        <v>2007</v>
      </c>
      <c r="AE61">
        <v>1485</v>
      </c>
      <c r="AF61">
        <v>1158</v>
      </c>
      <c r="AG61">
        <v>208</v>
      </c>
      <c r="AH61">
        <v>85</v>
      </c>
      <c r="AI61">
        <v>966</v>
      </c>
      <c r="AJ61">
        <v>490</v>
      </c>
      <c r="AK61">
        <v>1217</v>
      </c>
      <c r="AL61">
        <v>12250</v>
      </c>
      <c r="AM61">
        <v>1128</v>
      </c>
      <c r="AN61">
        <v>3339</v>
      </c>
      <c r="AO61">
        <v>2159</v>
      </c>
      <c r="AP61">
        <v>1813</v>
      </c>
      <c r="AQ61">
        <v>1107</v>
      </c>
      <c r="AR61">
        <v>389</v>
      </c>
      <c r="AS61">
        <v>1538</v>
      </c>
      <c r="AT61">
        <v>1750</v>
      </c>
      <c r="AU61">
        <v>725</v>
      </c>
    </row>
    <row r="62" spans="1:47" x14ac:dyDescent="0.25">
      <c r="A62" s="2">
        <v>44398</v>
      </c>
      <c r="B62">
        <v>217</v>
      </c>
      <c r="C62">
        <v>112</v>
      </c>
      <c r="D62">
        <v>523</v>
      </c>
      <c r="E62">
        <v>47</v>
      </c>
      <c r="F62">
        <v>3305</v>
      </c>
      <c r="G62">
        <v>3734</v>
      </c>
      <c r="H62">
        <v>1112</v>
      </c>
      <c r="I62">
        <v>2613</v>
      </c>
      <c r="J62">
        <v>832</v>
      </c>
      <c r="K62">
        <v>156</v>
      </c>
      <c r="L62">
        <v>530</v>
      </c>
      <c r="M62">
        <v>638</v>
      </c>
      <c r="N62">
        <v>286</v>
      </c>
      <c r="O62">
        <v>115</v>
      </c>
      <c r="P62">
        <v>988</v>
      </c>
      <c r="Q62">
        <v>788</v>
      </c>
      <c r="R62">
        <v>603</v>
      </c>
      <c r="S62">
        <v>543</v>
      </c>
      <c r="T62">
        <v>476</v>
      </c>
      <c r="U62">
        <v>72</v>
      </c>
      <c r="V62">
        <v>535</v>
      </c>
      <c r="W62">
        <v>748</v>
      </c>
      <c r="X62">
        <v>196</v>
      </c>
      <c r="Y62">
        <v>87</v>
      </c>
      <c r="Z62">
        <v>877</v>
      </c>
      <c r="AA62">
        <v>1559</v>
      </c>
      <c r="AB62">
        <v>2480</v>
      </c>
      <c r="AC62">
        <v>743</v>
      </c>
      <c r="AD62">
        <v>1774</v>
      </c>
      <c r="AE62">
        <v>618</v>
      </c>
      <c r="AF62">
        <v>1058</v>
      </c>
      <c r="AG62">
        <v>280</v>
      </c>
      <c r="AH62">
        <v>61</v>
      </c>
      <c r="AI62">
        <v>736</v>
      </c>
      <c r="AJ62">
        <v>1287</v>
      </c>
      <c r="AK62">
        <v>1020</v>
      </c>
      <c r="AL62">
        <v>7500</v>
      </c>
      <c r="AM62">
        <v>2832</v>
      </c>
      <c r="AN62">
        <v>1884</v>
      </c>
      <c r="AO62">
        <v>1853</v>
      </c>
      <c r="AP62">
        <v>1420</v>
      </c>
      <c r="AQ62">
        <v>1348</v>
      </c>
      <c r="AR62">
        <v>8715</v>
      </c>
      <c r="AS62">
        <v>1323</v>
      </c>
      <c r="AT62">
        <v>1187</v>
      </c>
      <c r="AU62">
        <v>1821</v>
      </c>
    </row>
    <row r="63" spans="1:47" x14ac:dyDescent="0.25">
      <c r="A63" s="2">
        <v>44399</v>
      </c>
      <c r="B63">
        <v>571</v>
      </c>
      <c r="C63">
        <v>729</v>
      </c>
      <c r="D63">
        <v>545</v>
      </c>
      <c r="E63">
        <v>46</v>
      </c>
      <c r="F63">
        <v>2066</v>
      </c>
      <c r="G63">
        <v>538</v>
      </c>
      <c r="H63">
        <v>1848</v>
      </c>
      <c r="I63">
        <v>2222</v>
      </c>
      <c r="J63">
        <v>1177</v>
      </c>
      <c r="K63">
        <v>432</v>
      </c>
      <c r="L63">
        <v>824</v>
      </c>
      <c r="M63">
        <v>424</v>
      </c>
      <c r="N63">
        <v>99</v>
      </c>
      <c r="O63">
        <v>186</v>
      </c>
      <c r="P63">
        <v>1805</v>
      </c>
      <c r="Q63">
        <v>905</v>
      </c>
      <c r="R63">
        <v>313</v>
      </c>
      <c r="S63">
        <v>375</v>
      </c>
      <c r="T63">
        <v>541</v>
      </c>
      <c r="U63">
        <v>139</v>
      </c>
      <c r="V63">
        <v>2695</v>
      </c>
      <c r="W63">
        <v>502</v>
      </c>
      <c r="X63">
        <v>243</v>
      </c>
      <c r="Y63">
        <v>341</v>
      </c>
      <c r="Z63">
        <v>903</v>
      </c>
      <c r="AA63">
        <v>1032</v>
      </c>
      <c r="AB63">
        <v>2867</v>
      </c>
      <c r="AC63">
        <v>503</v>
      </c>
      <c r="AD63">
        <v>1307</v>
      </c>
      <c r="AE63">
        <v>845</v>
      </c>
      <c r="AF63">
        <v>1220</v>
      </c>
      <c r="AG63">
        <v>476</v>
      </c>
      <c r="AH63">
        <v>58</v>
      </c>
      <c r="AI63">
        <v>145</v>
      </c>
      <c r="AJ63">
        <v>1866</v>
      </c>
      <c r="AK63">
        <v>1446</v>
      </c>
      <c r="AL63">
        <v>3447</v>
      </c>
      <c r="AM63">
        <v>1968</v>
      </c>
      <c r="AN63">
        <v>3848</v>
      </c>
      <c r="AO63">
        <v>1833</v>
      </c>
      <c r="AP63">
        <v>2003</v>
      </c>
      <c r="AQ63">
        <v>1256</v>
      </c>
      <c r="AR63">
        <v>13041</v>
      </c>
      <c r="AS63">
        <v>1408</v>
      </c>
      <c r="AT63">
        <v>1146</v>
      </c>
      <c r="AU63">
        <v>3899</v>
      </c>
    </row>
    <row r="64" spans="1:47" x14ac:dyDescent="0.25">
      <c r="A64" s="2">
        <v>44400</v>
      </c>
      <c r="B64">
        <v>774</v>
      </c>
      <c r="C64">
        <v>851</v>
      </c>
      <c r="D64">
        <v>506</v>
      </c>
      <c r="E64">
        <v>52</v>
      </c>
      <c r="F64">
        <v>1056</v>
      </c>
      <c r="G64">
        <v>1089</v>
      </c>
      <c r="H64">
        <v>3949</v>
      </c>
      <c r="I64">
        <v>1588</v>
      </c>
      <c r="J64">
        <v>4220</v>
      </c>
      <c r="K64">
        <v>773</v>
      </c>
      <c r="L64">
        <v>516</v>
      </c>
      <c r="M64">
        <v>209</v>
      </c>
      <c r="N64">
        <v>101</v>
      </c>
      <c r="O64">
        <v>178</v>
      </c>
      <c r="P64">
        <v>1553</v>
      </c>
      <c r="Q64">
        <v>1001</v>
      </c>
      <c r="R64">
        <v>421</v>
      </c>
      <c r="S64">
        <v>411</v>
      </c>
      <c r="T64">
        <v>444</v>
      </c>
      <c r="U64">
        <v>175</v>
      </c>
      <c r="V64">
        <v>209</v>
      </c>
      <c r="W64">
        <v>505</v>
      </c>
      <c r="X64">
        <v>219</v>
      </c>
      <c r="Y64">
        <v>323</v>
      </c>
      <c r="Z64">
        <v>286</v>
      </c>
      <c r="AA64">
        <v>863</v>
      </c>
      <c r="AB64">
        <v>2141</v>
      </c>
      <c r="AC64">
        <v>801</v>
      </c>
      <c r="AD64">
        <v>1372</v>
      </c>
      <c r="AE64">
        <v>1273</v>
      </c>
      <c r="AF64">
        <v>1108</v>
      </c>
      <c r="AG64">
        <v>1242</v>
      </c>
      <c r="AH64">
        <v>25</v>
      </c>
      <c r="AI64">
        <v>516</v>
      </c>
      <c r="AJ64">
        <v>5676</v>
      </c>
      <c r="AK64">
        <v>1430</v>
      </c>
      <c r="AL64">
        <v>7069</v>
      </c>
      <c r="AM64">
        <v>3263</v>
      </c>
      <c r="AN64">
        <v>10017</v>
      </c>
      <c r="AO64">
        <v>1162</v>
      </c>
      <c r="AP64">
        <v>941</v>
      </c>
      <c r="AQ64">
        <v>1016</v>
      </c>
      <c r="AR64">
        <v>1583</v>
      </c>
      <c r="AS64">
        <v>5568</v>
      </c>
      <c r="AT64">
        <v>1021</v>
      </c>
      <c r="AU64">
        <v>2673</v>
      </c>
    </row>
    <row r="65" spans="1:47" x14ac:dyDescent="0.25">
      <c r="A65" s="2">
        <v>44401</v>
      </c>
      <c r="B65">
        <v>1057</v>
      </c>
      <c r="C65">
        <v>1001</v>
      </c>
      <c r="D65">
        <v>503</v>
      </c>
      <c r="E65">
        <v>23</v>
      </c>
      <c r="F65">
        <v>1369</v>
      </c>
      <c r="G65">
        <v>2735</v>
      </c>
      <c r="H65">
        <v>3285</v>
      </c>
      <c r="I65">
        <v>1322</v>
      </c>
      <c r="J65">
        <v>1465</v>
      </c>
      <c r="K65">
        <v>176</v>
      </c>
      <c r="L65">
        <v>1754</v>
      </c>
      <c r="M65">
        <v>467</v>
      </c>
      <c r="N65">
        <v>820</v>
      </c>
      <c r="O65">
        <v>903</v>
      </c>
      <c r="P65">
        <v>531</v>
      </c>
      <c r="Q65">
        <v>6823</v>
      </c>
      <c r="R65">
        <v>311</v>
      </c>
      <c r="S65">
        <v>302</v>
      </c>
      <c r="T65">
        <v>680</v>
      </c>
      <c r="U65">
        <v>680</v>
      </c>
      <c r="V65">
        <v>318</v>
      </c>
      <c r="W65">
        <v>1036</v>
      </c>
      <c r="X65">
        <v>226</v>
      </c>
      <c r="Y65">
        <v>516</v>
      </c>
      <c r="Z65">
        <v>326</v>
      </c>
      <c r="AA65">
        <v>1434</v>
      </c>
      <c r="AB65">
        <v>1037</v>
      </c>
      <c r="AC65">
        <v>1725</v>
      </c>
      <c r="AD65">
        <v>1114</v>
      </c>
      <c r="AE65">
        <v>679</v>
      </c>
      <c r="AF65">
        <v>975</v>
      </c>
      <c r="AG65">
        <v>2375</v>
      </c>
      <c r="AH65">
        <v>22</v>
      </c>
      <c r="AI65">
        <v>684</v>
      </c>
      <c r="AJ65">
        <v>1840</v>
      </c>
      <c r="AK65">
        <v>1582</v>
      </c>
      <c r="AL65">
        <v>5640</v>
      </c>
      <c r="AM65">
        <v>915</v>
      </c>
      <c r="AN65">
        <v>2402</v>
      </c>
      <c r="AO65">
        <v>2178</v>
      </c>
      <c r="AP65">
        <v>448</v>
      </c>
      <c r="AQ65">
        <v>1139</v>
      </c>
      <c r="AR65">
        <v>2424</v>
      </c>
      <c r="AS65">
        <v>8762</v>
      </c>
      <c r="AT65">
        <v>3658</v>
      </c>
      <c r="AU65">
        <v>3838</v>
      </c>
    </row>
    <row r="66" spans="1:47" x14ac:dyDescent="0.25">
      <c r="A66" s="2">
        <v>44402</v>
      </c>
      <c r="B66">
        <v>4087</v>
      </c>
      <c r="C66">
        <v>318</v>
      </c>
      <c r="D66">
        <v>142</v>
      </c>
      <c r="E66">
        <v>55</v>
      </c>
      <c r="F66">
        <v>791</v>
      </c>
      <c r="G66">
        <v>1740</v>
      </c>
      <c r="H66">
        <v>2956</v>
      </c>
      <c r="I66">
        <v>1194</v>
      </c>
      <c r="J66">
        <v>964</v>
      </c>
      <c r="K66">
        <v>291</v>
      </c>
      <c r="L66">
        <v>1005</v>
      </c>
      <c r="M66">
        <v>1162</v>
      </c>
      <c r="N66">
        <v>1422</v>
      </c>
      <c r="O66">
        <v>537</v>
      </c>
      <c r="P66">
        <v>145</v>
      </c>
      <c r="Q66">
        <v>5207</v>
      </c>
      <c r="R66">
        <v>440</v>
      </c>
      <c r="S66">
        <v>603</v>
      </c>
      <c r="T66">
        <v>232</v>
      </c>
      <c r="U66">
        <v>106</v>
      </c>
      <c r="V66">
        <v>300</v>
      </c>
      <c r="W66">
        <v>918</v>
      </c>
      <c r="X66">
        <v>212</v>
      </c>
      <c r="Y66">
        <v>416</v>
      </c>
      <c r="Z66">
        <v>546</v>
      </c>
      <c r="AA66">
        <v>2164</v>
      </c>
      <c r="AB66">
        <v>728</v>
      </c>
      <c r="AC66">
        <v>1663</v>
      </c>
      <c r="AD66">
        <v>1052</v>
      </c>
      <c r="AE66">
        <v>1081</v>
      </c>
      <c r="AF66">
        <v>759</v>
      </c>
      <c r="AG66">
        <v>1951</v>
      </c>
      <c r="AH66">
        <v>75</v>
      </c>
      <c r="AI66">
        <v>943</v>
      </c>
      <c r="AJ66">
        <v>3398</v>
      </c>
      <c r="AK66">
        <v>1731</v>
      </c>
      <c r="AL66">
        <v>3188</v>
      </c>
      <c r="AM66">
        <v>818</v>
      </c>
      <c r="AN66">
        <v>1299</v>
      </c>
      <c r="AO66">
        <v>1347</v>
      </c>
      <c r="AP66">
        <v>124</v>
      </c>
      <c r="AQ66">
        <v>371</v>
      </c>
      <c r="AR66">
        <v>4740</v>
      </c>
      <c r="AS66">
        <v>13069</v>
      </c>
      <c r="AT66">
        <v>2491</v>
      </c>
      <c r="AU66">
        <v>2914</v>
      </c>
    </row>
    <row r="67" spans="1:47" x14ac:dyDescent="0.25">
      <c r="A67" s="2">
        <v>44403</v>
      </c>
      <c r="B67">
        <v>1012</v>
      </c>
      <c r="C67">
        <v>961</v>
      </c>
      <c r="D67">
        <v>258</v>
      </c>
      <c r="E67">
        <v>45</v>
      </c>
      <c r="F67">
        <v>440</v>
      </c>
      <c r="G67">
        <v>1204</v>
      </c>
      <c r="H67">
        <v>3522</v>
      </c>
      <c r="I67">
        <v>4887</v>
      </c>
      <c r="J67">
        <v>1109</v>
      </c>
      <c r="K67">
        <v>1231</v>
      </c>
      <c r="L67">
        <v>498</v>
      </c>
      <c r="M67">
        <v>987</v>
      </c>
      <c r="N67">
        <v>1352</v>
      </c>
      <c r="O67">
        <v>204</v>
      </c>
      <c r="P67">
        <v>202</v>
      </c>
      <c r="Q67">
        <v>4819</v>
      </c>
      <c r="R67">
        <v>1111</v>
      </c>
      <c r="S67">
        <v>1768</v>
      </c>
      <c r="T67">
        <v>501</v>
      </c>
      <c r="U67">
        <v>238</v>
      </c>
      <c r="V67">
        <v>3220</v>
      </c>
      <c r="W67">
        <v>713</v>
      </c>
      <c r="X67">
        <v>258</v>
      </c>
      <c r="Y67">
        <v>870</v>
      </c>
      <c r="Z67">
        <v>244</v>
      </c>
      <c r="AA67">
        <v>1736</v>
      </c>
      <c r="AB67">
        <v>378</v>
      </c>
      <c r="AC67">
        <v>3194</v>
      </c>
      <c r="AD67">
        <v>1327</v>
      </c>
      <c r="AE67">
        <v>909</v>
      </c>
      <c r="AF67">
        <v>740</v>
      </c>
      <c r="AG67">
        <v>1194</v>
      </c>
      <c r="AH67">
        <v>2159</v>
      </c>
      <c r="AI67">
        <v>1005</v>
      </c>
      <c r="AJ67">
        <v>2652</v>
      </c>
      <c r="AK67">
        <v>1528</v>
      </c>
      <c r="AL67">
        <v>1733</v>
      </c>
      <c r="AM67">
        <v>1002</v>
      </c>
      <c r="AN67">
        <v>2813</v>
      </c>
      <c r="AO67">
        <v>1091</v>
      </c>
      <c r="AP67">
        <v>287</v>
      </c>
      <c r="AQ67">
        <v>1077</v>
      </c>
      <c r="AR67">
        <v>4938</v>
      </c>
      <c r="AS67">
        <v>11225</v>
      </c>
      <c r="AT67">
        <v>830</v>
      </c>
      <c r="AU67">
        <v>3415</v>
      </c>
    </row>
    <row r="68" spans="1:47" x14ac:dyDescent="0.25">
      <c r="A68" s="2">
        <v>44404</v>
      </c>
      <c r="B68">
        <v>667</v>
      </c>
      <c r="C68">
        <v>517</v>
      </c>
      <c r="D68">
        <v>771</v>
      </c>
      <c r="E68">
        <v>210</v>
      </c>
      <c r="F68">
        <v>373</v>
      </c>
      <c r="G68">
        <v>525</v>
      </c>
      <c r="H68">
        <v>4414</v>
      </c>
      <c r="I68">
        <v>3250</v>
      </c>
      <c r="J68">
        <v>1836</v>
      </c>
      <c r="K68">
        <v>542</v>
      </c>
      <c r="L68">
        <v>1326</v>
      </c>
      <c r="M68">
        <v>2917</v>
      </c>
      <c r="N68">
        <v>427</v>
      </c>
      <c r="O68">
        <v>234</v>
      </c>
      <c r="P68">
        <v>402</v>
      </c>
      <c r="Q68">
        <v>2447</v>
      </c>
      <c r="R68">
        <v>950</v>
      </c>
      <c r="S68">
        <v>1616</v>
      </c>
      <c r="T68">
        <v>482</v>
      </c>
      <c r="U68">
        <v>96</v>
      </c>
      <c r="V68">
        <v>1886</v>
      </c>
      <c r="W68">
        <v>294</v>
      </c>
      <c r="X68">
        <v>234</v>
      </c>
      <c r="Y68">
        <v>709</v>
      </c>
      <c r="Z68">
        <v>1300</v>
      </c>
      <c r="AA68">
        <v>1673</v>
      </c>
      <c r="AB68">
        <v>802</v>
      </c>
      <c r="AC68">
        <v>1237</v>
      </c>
      <c r="AD68">
        <v>1650</v>
      </c>
      <c r="AE68">
        <v>433</v>
      </c>
      <c r="AF68">
        <v>1120</v>
      </c>
      <c r="AG68">
        <v>1189</v>
      </c>
      <c r="AH68">
        <v>2067</v>
      </c>
      <c r="AI68">
        <v>3274</v>
      </c>
      <c r="AJ68">
        <v>5346</v>
      </c>
      <c r="AK68">
        <v>1090</v>
      </c>
      <c r="AL68">
        <v>2244</v>
      </c>
      <c r="AM68">
        <v>1086</v>
      </c>
      <c r="AN68">
        <v>8376</v>
      </c>
      <c r="AO68">
        <v>1446</v>
      </c>
      <c r="AP68">
        <v>802</v>
      </c>
      <c r="AQ68">
        <v>1270</v>
      </c>
      <c r="AR68">
        <v>4770</v>
      </c>
      <c r="AS68">
        <v>14723</v>
      </c>
      <c r="AT68">
        <v>602</v>
      </c>
      <c r="AU68">
        <v>2407</v>
      </c>
    </row>
    <row r="69" spans="1:47" x14ac:dyDescent="0.25">
      <c r="A69" s="2">
        <v>44405</v>
      </c>
      <c r="B69">
        <v>790</v>
      </c>
      <c r="C69">
        <v>1253</v>
      </c>
      <c r="D69">
        <v>3719</v>
      </c>
      <c r="E69">
        <v>2430</v>
      </c>
      <c r="F69">
        <v>1827</v>
      </c>
      <c r="G69">
        <v>1127</v>
      </c>
      <c r="H69">
        <v>4074</v>
      </c>
      <c r="I69">
        <v>324</v>
      </c>
      <c r="J69">
        <v>1046</v>
      </c>
      <c r="K69">
        <v>1325</v>
      </c>
      <c r="L69">
        <v>964</v>
      </c>
      <c r="M69">
        <v>958</v>
      </c>
      <c r="N69">
        <v>763</v>
      </c>
      <c r="O69">
        <v>304</v>
      </c>
      <c r="P69">
        <v>352</v>
      </c>
      <c r="Q69">
        <v>1911</v>
      </c>
      <c r="R69">
        <v>335</v>
      </c>
      <c r="S69">
        <v>287</v>
      </c>
      <c r="T69">
        <v>385</v>
      </c>
      <c r="U69">
        <v>39</v>
      </c>
      <c r="V69">
        <v>1532</v>
      </c>
      <c r="W69">
        <v>168</v>
      </c>
      <c r="X69">
        <v>212</v>
      </c>
      <c r="Y69">
        <v>208</v>
      </c>
      <c r="Z69">
        <v>520</v>
      </c>
      <c r="AA69">
        <v>2266</v>
      </c>
      <c r="AB69">
        <v>875</v>
      </c>
      <c r="AC69">
        <v>3601</v>
      </c>
      <c r="AD69">
        <v>2691</v>
      </c>
      <c r="AE69">
        <v>110</v>
      </c>
      <c r="AF69">
        <v>1145</v>
      </c>
      <c r="AG69">
        <v>1082</v>
      </c>
      <c r="AH69">
        <v>2348</v>
      </c>
      <c r="AI69">
        <v>1745</v>
      </c>
      <c r="AJ69">
        <v>7262</v>
      </c>
      <c r="AK69">
        <v>1030</v>
      </c>
      <c r="AL69">
        <v>988</v>
      </c>
      <c r="AM69">
        <v>1446</v>
      </c>
      <c r="AN69">
        <v>4269</v>
      </c>
      <c r="AO69">
        <v>622</v>
      </c>
      <c r="AP69">
        <v>765</v>
      </c>
      <c r="AQ69">
        <v>1176</v>
      </c>
      <c r="AR69">
        <v>6472</v>
      </c>
      <c r="AS69">
        <v>12047</v>
      </c>
      <c r="AT69">
        <v>882</v>
      </c>
      <c r="AU69">
        <v>1351</v>
      </c>
    </row>
    <row r="70" spans="1:47" x14ac:dyDescent="0.25">
      <c r="A70" s="2">
        <v>44406</v>
      </c>
      <c r="B70">
        <v>11025</v>
      </c>
      <c r="C70">
        <v>3454</v>
      </c>
      <c r="D70">
        <v>1751</v>
      </c>
      <c r="E70">
        <v>3759</v>
      </c>
      <c r="F70">
        <v>2124</v>
      </c>
      <c r="G70">
        <v>586</v>
      </c>
      <c r="H70">
        <v>3377</v>
      </c>
      <c r="I70">
        <v>652</v>
      </c>
      <c r="J70">
        <v>1674</v>
      </c>
      <c r="K70">
        <v>3120</v>
      </c>
      <c r="L70">
        <v>1768</v>
      </c>
      <c r="M70">
        <v>830</v>
      </c>
      <c r="N70">
        <v>280</v>
      </c>
      <c r="O70">
        <v>582</v>
      </c>
      <c r="P70">
        <v>349</v>
      </c>
      <c r="Q70">
        <v>2500</v>
      </c>
      <c r="R70">
        <v>580</v>
      </c>
      <c r="S70">
        <v>811</v>
      </c>
      <c r="T70">
        <v>175</v>
      </c>
      <c r="U70">
        <v>183</v>
      </c>
      <c r="V70">
        <v>323</v>
      </c>
      <c r="W70">
        <v>386</v>
      </c>
      <c r="X70">
        <v>103</v>
      </c>
      <c r="Y70">
        <v>89</v>
      </c>
      <c r="Z70">
        <v>1534</v>
      </c>
      <c r="AA70">
        <v>1592</v>
      </c>
      <c r="AB70">
        <v>759</v>
      </c>
      <c r="AC70">
        <v>4234</v>
      </c>
      <c r="AD70">
        <v>2092</v>
      </c>
      <c r="AE70">
        <v>164</v>
      </c>
      <c r="AF70">
        <v>963</v>
      </c>
      <c r="AG70">
        <v>1755</v>
      </c>
      <c r="AH70">
        <v>7004</v>
      </c>
      <c r="AI70">
        <v>871</v>
      </c>
      <c r="AJ70">
        <v>2483</v>
      </c>
      <c r="AK70">
        <v>529</v>
      </c>
      <c r="AL70">
        <v>1667</v>
      </c>
      <c r="AM70">
        <v>970</v>
      </c>
      <c r="AN70">
        <v>1099</v>
      </c>
      <c r="AO70">
        <v>669</v>
      </c>
      <c r="AP70">
        <v>984</v>
      </c>
      <c r="AQ70">
        <v>490</v>
      </c>
      <c r="AR70">
        <v>5002</v>
      </c>
      <c r="AS70">
        <v>2582</v>
      </c>
      <c r="AT70">
        <v>2374</v>
      </c>
      <c r="AU70">
        <v>1251</v>
      </c>
    </row>
    <row r="71" spans="1:47" x14ac:dyDescent="0.25">
      <c r="A71" s="2">
        <v>44407</v>
      </c>
      <c r="B71">
        <v>10149</v>
      </c>
      <c r="C71">
        <v>1512</v>
      </c>
      <c r="D71">
        <v>540</v>
      </c>
      <c r="E71">
        <v>2059</v>
      </c>
      <c r="F71">
        <v>2113</v>
      </c>
      <c r="G71">
        <v>789</v>
      </c>
      <c r="H71">
        <v>1040</v>
      </c>
      <c r="I71">
        <v>1021</v>
      </c>
      <c r="J71">
        <v>2619</v>
      </c>
      <c r="K71">
        <v>3817</v>
      </c>
      <c r="L71">
        <v>1689</v>
      </c>
      <c r="M71">
        <v>616</v>
      </c>
      <c r="N71">
        <v>352</v>
      </c>
      <c r="O71">
        <v>679</v>
      </c>
      <c r="P71">
        <v>382</v>
      </c>
      <c r="Q71">
        <v>6763</v>
      </c>
      <c r="R71">
        <v>1675</v>
      </c>
      <c r="S71">
        <v>400</v>
      </c>
      <c r="T71">
        <v>115</v>
      </c>
      <c r="U71">
        <v>67</v>
      </c>
      <c r="V71">
        <v>300</v>
      </c>
      <c r="W71">
        <v>411</v>
      </c>
      <c r="X71">
        <v>526</v>
      </c>
      <c r="Y71">
        <v>213</v>
      </c>
      <c r="Z71">
        <v>803</v>
      </c>
      <c r="AA71">
        <v>1914</v>
      </c>
      <c r="AB71">
        <v>1057</v>
      </c>
      <c r="AC71">
        <v>3700</v>
      </c>
      <c r="AD71">
        <v>2065</v>
      </c>
      <c r="AE71">
        <v>212</v>
      </c>
      <c r="AF71">
        <v>1301</v>
      </c>
      <c r="AG71">
        <v>1758</v>
      </c>
      <c r="AH71">
        <v>3782</v>
      </c>
      <c r="AI71">
        <v>505</v>
      </c>
      <c r="AJ71">
        <v>2108</v>
      </c>
      <c r="AK71">
        <v>1298</v>
      </c>
      <c r="AL71">
        <v>1895</v>
      </c>
      <c r="AM71">
        <v>662</v>
      </c>
      <c r="AN71">
        <v>705</v>
      </c>
      <c r="AO71">
        <v>2119</v>
      </c>
      <c r="AP71">
        <v>1142</v>
      </c>
      <c r="AQ71">
        <v>2217</v>
      </c>
      <c r="AR71">
        <v>3244</v>
      </c>
      <c r="AS71">
        <v>1401</v>
      </c>
      <c r="AT71">
        <v>1227</v>
      </c>
      <c r="AU71">
        <v>6417</v>
      </c>
    </row>
    <row r="72" spans="1:47" x14ac:dyDescent="0.25">
      <c r="A72" s="2">
        <v>44408</v>
      </c>
      <c r="B72">
        <v>331</v>
      </c>
      <c r="C72">
        <v>1473</v>
      </c>
      <c r="D72">
        <v>667</v>
      </c>
      <c r="E72">
        <v>6036</v>
      </c>
      <c r="F72">
        <v>782</v>
      </c>
      <c r="G72">
        <v>700</v>
      </c>
      <c r="H72">
        <v>1423</v>
      </c>
      <c r="I72">
        <v>1448</v>
      </c>
      <c r="J72">
        <v>1890</v>
      </c>
      <c r="K72">
        <v>3552</v>
      </c>
      <c r="L72">
        <v>1598</v>
      </c>
      <c r="M72">
        <v>748</v>
      </c>
      <c r="N72">
        <v>402</v>
      </c>
      <c r="O72">
        <v>662</v>
      </c>
      <c r="P72">
        <v>291</v>
      </c>
      <c r="Q72">
        <v>4255</v>
      </c>
      <c r="R72">
        <v>2930</v>
      </c>
      <c r="S72">
        <v>379</v>
      </c>
      <c r="T72">
        <v>43</v>
      </c>
      <c r="U72">
        <v>209</v>
      </c>
      <c r="V72">
        <v>2560</v>
      </c>
      <c r="W72">
        <v>802</v>
      </c>
      <c r="X72">
        <v>196</v>
      </c>
      <c r="Y72">
        <v>201</v>
      </c>
      <c r="Z72">
        <v>1009</v>
      </c>
      <c r="AA72">
        <v>2413</v>
      </c>
      <c r="AB72">
        <v>1414</v>
      </c>
      <c r="AC72">
        <v>3896</v>
      </c>
      <c r="AD72">
        <v>1778</v>
      </c>
      <c r="AE72">
        <v>503</v>
      </c>
      <c r="AF72">
        <v>2404</v>
      </c>
      <c r="AG72">
        <v>1298</v>
      </c>
      <c r="AH72">
        <v>1083</v>
      </c>
      <c r="AI72">
        <v>491</v>
      </c>
      <c r="AJ72">
        <v>3441</v>
      </c>
      <c r="AK72">
        <v>1932</v>
      </c>
      <c r="AL72">
        <v>3001</v>
      </c>
      <c r="AM72">
        <v>324</v>
      </c>
      <c r="AN72">
        <v>688</v>
      </c>
      <c r="AO72">
        <v>2237</v>
      </c>
      <c r="AP72">
        <v>1265</v>
      </c>
      <c r="AQ72">
        <v>1370</v>
      </c>
      <c r="AR72">
        <v>1533</v>
      </c>
      <c r="AS72">
        <v>4267</v>
      </c>
      <c r="AT72">
        <v>3000</v>
      </c>
      <c r="AU72">
        <v>4218</v>
      </c>
    </row>
    <row r="73" spans="1:47" x14ac:dyDescent="0.25">
      <c r="A73" s="2">
        <v>44409</v>
      </c>
      <c r="B73">
        <v>500</v>
      </c>
      <c r="C73">
        <v>1946</v>
      </c>
      <c r="D73">
        <v>144</v>
      </c>
      <c r="E73">
        <v>4432</v>
      </c>
      <c r="F73">
        <v>556</v>
      </c>
      <c r="G73">
        <v>700</v>
      </c>
      <c r="H73">
        <v>1853</v>
      </c>
      <c r="I73">
        <v>884</v>
      </c>
      <c r="J73">
        <v>412</v>
      </c>
      <c r="K73">
        <v>3120</v>
      </c>
      <c r="L73">
        <v>2026</v>
      </c>
      <c r="M73">
        <v>942</v>
      </c>
      <c r="N73">
        <v>1338</v>
      </c>
      <c r="O73">
        <v>1123</v>
      </c>
      <c r="P73">
        <v>184</v>
      </c>
      <c r="Q73">
        <v>1563</v>
      </c>
      <c r="R73">
        <v>1907</v>
      </c>
      <c r="S73">
        <v>1010</v>
      </c>
      <c r="T73">
        <v>67</v>
      </c>
      <c r="U73">
        <v>1128</v>
      </c>
      <c r="V73">
        <v>1078</v>
      </c>
      <c r="W73">
        <v>851</v>
      </c>
      <c r="X73">
        <v>158</v>
      </c>
      <c r="Y73">
        <v>475</v>
      </c>
      <c r="Z73">
        <v>764</v>
      </c>
      <c r="AA73">
        <v>4841</v>
      </c>
      <c r="AB73">
        <v>2018</v>
      </c>
      <c r="AC73">
        <v>3062</v>
      </c>
      <c r="AD73">
        <v>1550</v>
      </c>
      <c r="AE73">
        <v>724</v>
      </c>
      <c r="AF73">
        <v>1813</v>
      </c>
      <c r="AG73">
        <v>1457</v>
      </c>
      <c r="AH73">
        <v>800</v>
      </c>
      <c r="AI73">
        <v>186</v>
      </c>
      <c r="AJ73">
        <v>1913</v>
      </c>
      <c r="AK73">
        <v>915</v>
      </c>
      <c r="AL73">
        <v>2538</v>
      </c>
      <c r="AM73">
        <v>111</v>
      </c>
      <c r="AN73">
        <v>749</v>
      </c>
      <c r="AO73">
        <v>1311</v>
      </c>
      <c r="AP73">
        <v>3057</v>
      </c>
      <c r="AQ73">
        <v>1049</v>
      </c>
      <c r="AR73">
        <v>679</v>
      </c>
      <c r="AS73">
        <v>3518</v>
      </c>
      <c r="AT73">
        <v>4966</v>
      </c>
      <c r="AU73">
        <v>3090</v>
      </c>
    </row>
    <row r="74" spans="1:47" x14ac:dyDescent="0.25">
      <c r="A74" s="2">
        <v>44410</v>
      </c>
      <c r="B74">
        <v>2210</v>
      </c>
      <c r="C74">
        <v>512</v>
      </c>
      <c r="D74">
        <v>49</v>
      </c>
      <c r="E74">
        <v>1516</v>
      </c>
      <c r="F74">
        <v>519</v>
      </c>
      <c r="G74">
        <v>574</v>
      </c>
      <c r="H74">
        <v>3312</v>
      </c>
      <c r="I74">
        <v>343</v>
      </c>
      <c r="J74">
        <v>549</v>
      </c>
      <c r="K74">
        <v>1202</v>
      </c>
      <c r="L74">
        <v>2067</v>
      </c>
      <c r="M74">
        <v>1606</v>
      </c>
      <c r="N74">
        <v>804</v>
      </c>
      <c r="O74">
        <v>118</v>
      </c>
      <c r="P74">
        <v>128</v>
      </c>
      <c r="Q74">
        <v>572</v>
      </c>
      <c r="R74">
        <v>3027</v>
      </c>
      <c r="S74">
        <v>2362</v>
      </c>
      <c r="T74">
        <v>356</v>
      </c>
      <c r="U74">
        <v>73</v>
      </c>
      <c r="V74">
        <v>591</v>
      </c>
      <c r="W74">
        <v>1007</v>
      </c>
      <c r="X74">
        <v>338</v>
      </c>
      <c r="Y74">
        <v>219</v>
      </c>
      <c r="Z74">
        <v>479</v>
      </c>
      <c r="AA74">
        <v>4186</v>
      </c>
      <c r="AB74">
        <v>792</v>
      </c>
      <c r="AC74">
        <v>1311</v>
      </c>
      <c r="AD74">
        <v>1416</v>
      </c>
      <c r="AE74">
        <v>935</v>
      </c>
      <c r="AF74">
        <v>1517</v>
      </c>
      <c r="AG74">
        <v>1315</v>
      </c>
      <c r="AH74">
        <v>1053</v>
      </c>
      <c r="AI74">
        <v>900</v>
      </c>
      <c r="AJ74">
        <v>2034</v>
      </c>
      <c r="AK74">
        <v>2841</v>
      </c>
      <c r="AL74">
        <v>602</v>
      </c>
      <c r="AM74">
        <v>204</v>
      </c>
      <c r="AN74">
        <v>2668</v>
      </c>
      <c r="AO74">
        <v>843</v>
      </c>
      <c r="AP74">
        <v>5058</v>
      </c>
      <c r="AQ74">
        <v>2385</v>
      </c>
      <c r="AR74">
        <v>425</v>
      </c>
      <c r="AS74">
        <v>1508</v>
      </c>
      <c r="AT74">
        <v>2007</v>
      </c>
      <c r="AU74">
        <v>2622</v>
      </c>
    </row>
    <row r="75" spans="1:47" x14ac:dyDescent="0.25">
      <c r="A75" s="2">
        <v>44411</v>
      </c>
      <c r="B75">
        <v>4792</v>
      </c>
      <c r="C75">
        <v>623</v>
      </c>
      <c r="D75">
        <v>451</v>
      </c>
      <c r="E75">
        <v>1743</v>
      </c>
      <c r="F75">
        <v>1371</v>
      </c>
      <c r="G75">
        <v>1523</v>
      </c>
      <c r="H75">
        <v>2229</v>
      </c>
      <c r="I75">
        <v>406</v>
      </c>
      <c r="J75">
        <v>850</v>
      </c>
      <c r="K75">
        <v>3642</v>
      </c>
      <c r="L75">
        <v>1453</v>
      </c>
      <c r="M75">
        <v>1416</v>
      </c>
      <c r="N75">
        <v>1361</v>
      </c>
      <c r="O75">
        <v>186</v>
      </c>
      <c r="P75">
        <v>377</v>
      </c>
      <c r="Q75">
        <v>306</v>
      </c>
      <c r="R75">
        <v>802</v>
      </c>
      <c r="S75">
        <v>845</v>
      </c>
      <c r="T75">
        <v>140</v>
      </c>
      <c r="U75">
        <v>74</v>
      </c>
      <c r="V75">
        <v>359</v>
      </c>
      <c r="W75">
        <v>461</v>
      </c>
      <c r="X75">
        <v>262</v>
      </c>
      <c r="Y75">
        <v>336</v>
      </c>
      <c r="Z75">
        <v>907</v>
      </c>
      <c r="AA75">
        <v>2830</v>
      </c>
      <c r="AB75">
        <v>684</v>
      </c>
      <c r="AC75">
        <v>1484</v>
      </c>
      <c r="AD75">
        <v>860</v>
      </c>
      <c r="AE75">
        <v>777</v>
      </c>
      <c r="AF75">
        <v>2450</v>
      </c>
      <c r="AG75">
        <v>575</v>
      </c>
      <c r="AH75">
        <v>291</v>
      </c>
      <c r="AI75">
        <v>1387</v>
      </c>
      <c r="AJ75">
        <v>1716</v>
      </c>
      <c r="AK75">
        <v>1738</v>
      </c>
      <c r="AL75">
        <v>454</v>
      </c>
      <c r="AM75">
        <v>328</v>
      </c>
      <c r="AN75">
        <v>4448</v>
      </c>
      <c r="AO75">
        <v>507</v>
      </c>
      <c r="AP75">
        <v>4442</v>
      </c>
      <c r="AQ75">
        <v>1245</v>
      </c>
      <c r="AR75">
        <v>739</v>
      </c>
      <c r="AS75">
        <v>2123</v>
      </c>
      <c r="AT75">
        <v>2153</v>
      </c>
      <c r="AU75">
        <v>1129</v>
      </c>
    </row>
    <row r="76" spans="1:47" x14ac:dyDescent="0.25">
      <c r="A76" s="2">
        <v>44412</v>
      </c>
      <c r="B76">
        <v>2548</v>
      </c>
      <c r="C76">
        <v>1340</v>
      </c>
      <c r="D76">
        <v>1358</v>
      </c>
      <c r="E76">
        <v>3220</v>
      </c>
      <c r="F76">
        <v>1623</v>
      </c>
      <c r="G76">
        <v>2526</v>
      </c>
      <c r="H76">
        <v>1068</v>
      </c>
      <c r="I76">
        <v>207</v>
      </c>
      <c r="J76">
        <v>1616</v>
      </c>
      <c r="K76">
        <v>1158</v>
      </c>
      <c r="L76">
        <v>2216</v>
      </c>
      <c r="M76">
        <v>1364</v>
      </c>
      <c r="N76">
        <v>493</v>
      </c>
      <c r="O76">
        <v>350</v>
      </c>
      <c r="P76">
        <v>142</v>
      </c>
      <c r="Q76">
        <v>42</v>
      </c>
      <c r="R76">
        <v>2415</v>
      </c>
      <c r="S76">
        <v>354</v>
      </c>
      <c r="T76">
        <v>185</v>
      </c>
      <c r="U76">
        <v>45</v>
      </c>
      <c r="V76">
        <v>777</v>
      </c>
      <c r="W76">
        <v>155</v>
      </c>
      <c r="X76">
        <v>226</v>
      </c>
      <c r="Y76">
        <v>203</v>
      </c>
      <c r="Z76">
        <v>1414</v>
      </c>
      <c r="AA76">
        <v>3704</v>
      </c>
      <c r="AB76">
        <v>715</v>
      </c>
      <c r="AC76">
        <v>2001</v>
      </c>
      <c r="AD76">
        <v>769</v>
      </c>
      <c r="AE76">
        <v>138</v>
      </c>
      <c r="AF76">
        <v>1300</v>
      </c>
      <c r="AG76">
        <v>638</v>
      </c>
      <c r="AH76">
        <v>168</v>
      </c>
      <c r="AI76">
        <v>660</v>
      </c>
      <c r="AJ76">
        <v>1252</v>
      </c>
      <c r="AK76">
        <v>2206</v>
      </c>
      <c r="AL76">
        <v>1411</v>
      </c>
      <c r="AM76">
        <v>206</v>
      </c>
      <c r="AN76">
        <v>1881</v>
      </c>
      <c r="AO76">
        <v>1489</v>
      </c>
      <c r="AP76">
        <v>13701</v>
      </c>
      <c r="AQ76">
        <v>859</v>
      </c>
      <c r="AR76">
        <v>1640</v>
      </c>
      <c r="AS76">
        <v>1854</v>
      </c>
      <c r="AT76">
        <v>1753</v>
      </c>
      <c r="AU76">
        <v>1905</v>
      </c>
    </row>
    <row r="77" spans="1:47" x14ac:dyDescent="0.25">
      <c r="A77" s="2">
        <v>44413</v>
      </c>
      <c r="B77">
        <v>2001</v>
      </c>
      <c r="C77">
        <v>2427</v>
      </c>
      <c r="D77">
        <v>256</v>
      </c>
      <c r="E77">
        <v>6631</v>
      </c>
      <c r="F77">
        <v>4263</v>
      </c>
      <c r="G77">
        <v>3151</v>
      </c>
      <c r="H77">
        <v>1553</v>
      </c>
      <c r="I77">
        <v>387</v>
      </c>
      <c r="J77">
        <v>1927</v>
      </c>
      <c r="K77">
        <v>1403</v>
      </c>
      <c r="L77">
        <v>1630</v>
      </c>
      <c r="M77">
        <v>1322</v>
      </c>
      <c r="N77">
        <v>830</v>
      </c>
      <c r="O77">
        <v>496</v>
      </c>
      <c r="P77">
        <v>228</v>
      </c>
      <c r="Q77">
        <v>513</v>
      </c>
      <c r="R77">
        <v>268</v>
      </c>
      <c r="S77">
        <v>732</v>
      </c>
      <c r="T77">
        <v>538</v>
      </c>
      <c r="U77">
        <v>135</v>
      </c>
      <c r="V77">
        <v>660</v>
      </c>
      <c r="W77">
        <v>464</v>
      </c>
      <c r="X77">
        <v>402</v>
      </c>
      <c r="Y77">
        <v>325</v>
      </c>
      <c r="Z77">
        <v>983</v>
      </c>
      <c r="AA77">
        <v>2585</v>
      </c>
      <c r="AB77">
        <v>683</v>
      </c>
      <c r="AC77">
        <v>2137</v>
      </c>
      <c r="AD77">
        <v>845</v>
      </c>
      <c r="AE77">
        <v>180</v>
      </c>
      <c r="AF77">
        <v>718</v>
      </c>
      <c r="AG77">
        <v>1614</v>
      </c>
      <c r="AH77">
        <v>159</v>
      </c>
      <c r="AI77">
        <v>314</v>
      </c>
      <c r="AJ77">
        <v>722</v>
      </c>
      <c r="AK77">
        <v>1212</v>
      </c>
      <c r="AL77">
        <v>1237</v>
      </c>
      <c r="AM77">
        <v>275</v>
      </c>
      <c r="AN77">
        <v>1223</v>
      </c>
      <c r="AO77">
        <v>1791</v>
      </c>
      <c r="AP77">
        <v>8488</v>
      </c>
      <c r="AQ77">
        <v>1044</v>
      </c>
      <c r="AR77">
        <v>944</v>
      </c>
      <c r="AS77">
        <v>1194</v>
      </c>
      <c r="AT77">
        <v>1462</v>
      </c>
      <c r="AU77">
        <v>1683</v>
      </c>
    </row>
    <row r="78" spans="1:47" x14ac:dyDescent="0.25">
      <c r="A78" s="2">
        <v>44414</v>
      </c>
      <c r="B78">
        <v>407</v>
      </c>
      <c r="C78">
        <v>1240</v>
      </c>
      <c r="D78">
        <v>335</v>
      </c>
      <c r="E78">
        <v>9112</v>
      </c>
      <c r="F78">
        <v>1685</v>
      </c>
      <c r="G78">
        <v>1852</v>
      </c>
      <c r="H78">
        <v>1460</v>
      </c>
      <c r="I78">
        <v>832</v>
      </c>
      <c r="J78">
        <v>1965</v>
      </c>
      <c r="K78">
        <v>1622</v>
      </c>
      <c r="L78">
        <v>2333</v>
      </c>
      <c r="M78">
        <v>1003</v>
      </c>
      <c r="N78">
        <v>596</v>
      </c>
      <c r="O78">
        <v>521</v>
      </c>
      <c r="P78">
        <v>115</v>
      </c>
      <c r="Q78">
        <v>359</v>
      </c>
      <c r="R78">
        <v>131</v>
      </c>
      <c r="S78">
        <v>698</v>
      </c>
      <c r="T78">
        <v>135</v>
      </c>
      <c r="U78">
        <v>67</v>
      </c>
      <c r="V78">
        <v>105</v>
      </c>
      <c r="W78">
        <v>571</v>
      </c>
      <c r="X78">
        <v>183</v>
      </c>
      <c r="Y78">
        <v>249</v>
      </c>
      <c r="Z78">
        <v>613</v>
      </c>
      <c r="AA78">
        <v>2918</v>
      </c>
      <c r="AB78">
        <v>590</v>
      </c>
      <c r="AC78">
        <v>1968</v>
      </c>
      <c r="AD78">
        <v>2240</v>
      </c>
      <c r="AE78">
        <v>125</v>
      </c>
      <c r="AF78">
        <v>1686</v>
      </c>
      <c r="AG78">
        <v>1678</v>
      </c>
      <c r="AH78">
        <v>352</v>
      </c>
      <c r="AI78">
        <v>551</v>
      </c>
      <c r="AJ78">
        <v>347</v>
      </c>
      <c r="AK78">
        <v>4733</v>
      </c>
      <c r="AL78">
        <v>675</v>
      </c>
      <c r="AM78">
        <v>290</v>
      </c>
      <c r="AN78">
        <v>1540</v>
      </c>
      <c r="AO78">
        <v>664</v>
      </c>
      <c r="AP78">
        <v>4043</v>
      </c>
      <c r="AQ78">
        <v>947</v>
      </c>
      <c r="AR78">
        <v>1073</v>
      </c>
      <c r="AS78">
        <v>1452</v>
      </c>
      <c r="AT78">
        <v>537</v>
      </c>
      <c r="AU78">
        <v>713</v>
      </c>
    </row>
    <row r="79" spans="1:47" x14ac:dyDescent="0.25">
      <c r="A79" s="2">
        <v>44415</v>
      </c>
      <c r="B79">
        <v>1129</v>
      </c>
      <c r="C79">
        <v>1454</v>
      </c>
      <c r="D79">
        <v>249</v>
      </c>
      <c r="E79">
        <v>2630</v>
      </c>
      <c r="F79">
        <v>1773</v>
      </c>
      <c r="G79">
        <v>3322</v>
      </c>
      <c r="H79">
        <v>1883</v>
      </c>
      <c r="I79">
        <v>1026</v>
      </c>
      <c r="J79">
        <v>2113</v>
      </c>
      <c r="K79">
        <v>946</v>
      </c>
      <c r="L79">
        <v>4317</v>
      </c>
      <c r="M79">
        <v>1526</v>
      </c>
      <c r="N79">
        <v>377</v>
      </c>
      <c r="O79">
        <v>116</v>
      </c>
      <c r="P79">
        <v>255</v>
      </c>
      <c r="Q79">
        <v>567</v>
      </c>
      <c r="R79">
        <v>137</v>
      </c>
      <c r="S79">
        <v>806</v>
      </c>
      <c r="T79">
        <v>212</v>
      </c>
      <c r="U79">
        <v>40</v>
      </c>
      <c r="V79">
        <v>1130</v>
      </c>
      <c r="W79">
        <v>581</v>
      </c>
      <c r="X79">
        <v>260</v>
      </c>
      <c r="Y79">
        <v>57</v>
      </c>
      <c r="Z79">
        <v>448</v>
      </c>
      <c r="AA79">
        <v>1919</v>
      </c>
      <c r="AB79">
        <v>667</v>
      </c>
      <c r="AC79">
        <v>1079</v>
      </c>
      <c r="AD79">
        <v>1070</v>
      </c>
      <c r="AE79">
        <v>226</v>
      </c>
      <c r="AF79">
        <v>3040</v>
      </c>
      <c r="AG79">
        <v>1561</v>
      </c>
      <c r="AH79">
        <v>104</v>
      </c>
      <c r="AI79">
        <v>373</v>
      </c>
      <c r="AJ79">
        <v>664</v>
      </c>
      <c r="AK79">
        <v>2541</v>
      </c>
      <c r="AL79">
        <v>461</v>
      </c>
      <c r="AM79">
        <v>367</v>
      </c>
      <c r="AN79">
        <v>1721</v>
      </c>
      <c r="AO79">
        <v>1017</v>
      </c>
      <c r="AP79">
        <v>4354</v>
      </c>
      <c r="AQ79">
        <v>1144</v>
      </c>
      <c r="AR79">
        <v>642</v>
      </c>
      <c r="AS79">
        <v>907</v>
      </c>
      <c r="AT79">
        <v>911</v>
      </c>
      <c r="AU79">
        <v>300</v>
      </c>
    </row>
    <row r="80" spans="1:47" x14ac:dyDescent="0.25">
      <c r="A80" s="2">
        <v>44416</v>
      </c>
      <c r="B80">
        <v>1230</v>
      </c>
      <c r="C80">
        <v>2012</v>
      </c>
      <c r="D80">
        <v>2678</v>
      </c>
      <c r="E80">
        <v>1956</v>
      </c>
      <c r="F80">
        <v>4566</v>
      </c>
      <c r="G80">
        <v>3007</v>
      </c>
      <c r="H80">
        <v>1236</v>
      </c>
      <c r="I80">
        <v>1030</v>
      </c>
      <c r="J80">
        <v>778</v>
      </c>
      <c r="K80">
        <v>1256</v>
      </c>
      <c r="L80">
        <v>4654</v>
      </c>
      <c r="M80">
        <v>1707</v>
      </c>
      <c r="N80">
        <v>595</v>
      </c>
      <c r="O80">
        <v>631</v>
      </c>
      <c r="P80">
        <v>444</v>
      </c>
      <c r="Q80">
        <v>1809</v>
      </c>
      <c r="R80">
        <v>393</v>
      </c>
      <c r="S80">
        <v>1830</v>
      </c>
      <c r="T80">
        <v>204</v>
      </c>
      <c r="U80">
        <v>22</v>
      </c>
      <c r="V80">
        <v>352</v>
      </c>
      <c r="W80">
        <v>706</v>
      </c>
      <c r="X80">
        <v>253</v>
      </c>
      <c r="Y80">
        <v>48</v>
      </c>
      <c r="Z80">
        <v>2207</v>
      </c>
      <c r="AA80">
        <v>1253</v>
      </c>
      <c r="AB80">
        <v>792</v>
      </c>
      <c r="AC80">
        <v>3876</v>
      </c>
      <c r="AD80">
        <v>1552</v>
      </c>
      <c r="AE80">
        <v>664</v>
      </c>
      <c r="AF80">
        <v>3212</v>
      </c>
      <c r="AG80">
        <v>1338</v>
      </c>
      <c r="AH80">
        <v>505</v>
      </c>
      <c r="AI80">
        <v>654</v>
      </c>
      <c r="AJ80">
        <v>864</v>
      </c>
      <c r="AK80">
        <v>1914</v>
      </c>
      <c r="AL80">
        <v>155</v>
      </c>
      <c r="AM80">
        <v>73</v>
      </c>
      <c r="AN80">
        <v>579</v>
      </c>
      <c r="AO80">
        <v>1998</v>
      </c>
      <c r="AP80">
        <v>1607</v>
      </c>
      <c r="AQ80">
        <v>395</v>
      </c>
      <c r="AR80">
        <v>665</v>
      </c>
      <c r="AS80">
        <v>529</v>
      </c>
      <c r="AT80">
        <v>673</v>
      </c>
      <c r="AU80">
        <v>271</v>
      </c>
    </row>
    <row r="81" spans="1:47" x14ac:dyDescent="0.25">
      <c r="A81" s="2">
        <v>44417</v>
      </c>
      <c r="B81">
        <v>2209</v>
      </c>
      <c r="C81">
        <v>305</v>
      </c>
      <c r="D81">
        <v>674</v>
      </c>
      <c r="E81">
        <v>2344</v>
      </c>
      <c r="F81">
        <v>5579</v>
      </c>
      <c r="G81">
        <v>2006</v>
      </c>
      <c r="H81">
        <v>2680</v>
      </c>
      <c r="I81">
        <v>531</v>
      </c>
      <c r="J81">
        <v>1013</v>
      </c>
      <c r="K81">
        <v>1815</v>
      </c>
      <c r="L81">
        <v>4960</v>
      </c>
      <c r="M81">
        <v>849</v>
      </c>
      <c r="N81">
        <v>901</v>
      </c>
      <c r="O81">
        <v>946</v>
      </c>
      <c r="P81">
        <v>490</v>
      </c>
      <c r="Q81">
        <v>1970</v>
      </c>
      <c r="R81">
        <v>1310</v>
      </c>
      <c r="S81">
        <v>797</v>
      </c>
      <c r="T81">
        <v>121</v>
      </c>
      <c r="U81">
        <v>48</v>
      </c>
      <c r="V81">
        <v>327</v>
      </c>
      <c r="W81">
        <v>586</v>
      </c>
      <c r="X81">
        <v>241</v>
      </c>
      <c r="Y81">
        <v>110</v>
      </c>
      <c r="Z81">
        <v>1193</v>
      </c>
      <c r="AA81">
        <v>806</v>
      </c>
      <c r="AB81">
        <v>616</v>
      </c>
      <c r="AC81">
        <v>1558</v>
      </c>
      <c r="AD81">
        <v>1844</v>
      </c>
      <c r="AE81">
        <v>552</v>
      </c>
      <c r="AF81">
        <v>2242</v>
      </c>
      <c r="AG81">
        <v>1140</v>
      </c>
      <c r="AH81">
        <v>449</v>
      </c>
      <c r="AI81">
        <v>421</v>
      </c>
      <c r="AJ81">
        <v>898</v>
      </c>
      <c r="AK81">
        <v>2410</v>
      </c>
      <c r="AL81">
        <v>178</v>
      </c>
      <c r="AM81">
        <v>158</v>
      </c>
      <c r="AN81">
        <v>491</v>
      </c>
      <c r="AO81">
        <v>2499</v>
      </c>
      <c r="AP81">
        <v>343</v>
      </c>
      <c r="AQ81">
        <v>217</v>
      </c>
      <c r="AR81">
        <v>517</v>
      </c>
      <c r="AS81">
        <v>806</v>
      </c>
      <c r="AT81">
        <v>857</v>
      </c>
      <c r="AU81">
        <v>748</v>
      </c>
    </row>
    <row r="82" spans="1:47" x14ac:dyDescent="0.25">
      <c r="A82" s="2">
        <v>44418</v>
      </c>
      <c r="B82">
        <v>605</v>
      </c>
      <c r="C82">
        <v>1041</v>
      </c>
      <c r="D82">
        <v>428</v>
      </c>
      <c r="E82">
        <v>2109</v>
      </c>
      <c r="F82">
        <v>7767</v>
      </c>
      <c r="G82">
        <v>1552</v>
      </c>
      <c r="H82">
        <v>1412</v>
      </c>
      <c r="I82">
        <v>369</v>
      </c>
      <c r="J82">
        <v>105</v>
      </c>
      <c r="K82">
        <v>1632</v>
      </c>
      <c r="L82">
        <v>1809</v>
      </c>
      <c r="M82">
        <v>326</v>
      </c>
      <c r="N82">
        <v>820</v>
      </c>
      <c r="O82">
        <v>1301</v>
      </c>
      <c r="P82">
        <v>239</v>
      </c>
      <c r="Q82">
        <v>2057</v>
      </c>
      <c r="R82">
        <v>2280</v>
      </c>
      <c r="S82">
        <v>356</v>
      </c>
      <c r="T82">
        <v>106</v>
      </c>
      <c r="U82">
        <v>95</v>
      </c>
      <c r="V82">
        <v>516</v>
      </c>
      <c r="W82">
        <v>546</v>
      </c>
      <c r="X82">
        <v>188</v>
      </c>
      <c r="Y82">
        <v>153</v>
      </c>
      <c r="Z82">
        <v>1082</v>
      </c>
      <c r="AA82">
        <v>982</v>
      </c>
      <c r="AB82">
        <v>712</v>
      </c>
      <c r="AC82">
        <v>1084</v>
      </c>
      <c r="AD82">
        <v>1795</v>
      </c>
      <c r="AE82">
        <v>430</v>
      </c>
      <c r="AF82">
        <v>616</v>
      </c>
      <c r="AG82">
        <v>622</v>
      </c>
      <c r="AH82">
        <v>194</v>
      </c>
      <c r="AI82">
        <v>332</v>
      </c>
      <c r="AJ82">
        <v>1087</v>
      </c>
      <c r="AK82">
        <v>1585</v>
      </c>
      <c r="AL82">
        <v>357</v>
      </c>
      <c r="AM82">
        <v>148</v>
      </c>
      <c r="AN82">
        <v>1595</v>
      </c>
      <c r="AO82">
        <v>1287</v>
      </c>
      <c r="AP82">
        <v>468</v>
      </c>
      <c r="AQ82">
        <v>380</v>
      </c>
      <c r="AR82">
        <v>380</v>
      </c>
      <c r="AS82">
        <v>408</v>
      </c>
      <c r="AT82">
        <v>813</v>
      </c>
      <c r="AU82">
        <v>817</v>
      </c>
    </row>
    <row r="83" spans="1:47" x14ac:dyDescent="0.25">
      <c r="A83" s="2">
        <v>44419</v>
      </c>
      <c r="B83">
        <v>2626</v>
      </c>
      <c r="C83">
        <v>524</v>
      </c>
      <c r="D83">
        <v>419</v>
      </c>
      <c r="E83">
        <v>6218</v>
      </c>
      <c r="F83">
        <v>5311</v>
      </c>
      <c r="G83">
        <v>1238</v>
      </c>
      <c r="H83">
        <v>945</v>
      </c>
      <c r="I83">
        <v>230</v>
      </c>
      <c r="J83">
        <v>119</v>
      </c>
      <c r="K83">
        <v>2422</v>
      </c>
      <c r="L83">
        <v>1486</v>
      </c>
      <c r="M83">
        <v>729</v>
      </c>
      <c r="N83">
        <v>779</v>
      </c>
      <c r="O83">
        <v>511</v>
      </c>
      <c r="P83">
        <v>224</v>
      </c>
      <c r="Q83">
        <v>1106</v>
      </c>
      <c r="R83">
        <v>4526</v>
      </c>
      <c r="S83">
        <v>398</v>
      </c>
      <c r="T83">
        <v>164</v>
      </c>
      <c r="U83">
        <v>27</v>
      </c>
      <c r="V83">
        <v>62</v>
      </c>
      <c r="W83">
        <v>311</v>
      </c>
      <c r="X83">
        <v>235</v>
      </c>
      <c r="Y83">
        <v>150</v>
      </c>
      <c r="Z83">
        <v>274</v>
      </c>
      <c r="AA83">
        <v>768</v>
      </c>
      <c r="AB83">
        <v>505</v>
      </c>
      <c r="AC83">
        <v>1004</v>
      </c>
      <c r="AD83">
        <v>1144</v>
      </c>
      <c r="AE83">
        <v>230</v>
      </c>
      <c r="AF83">
        <v>1360</v>
      </c>
      <c r="AG83">
        <v>825</v>
      </c>
      <c r="AH83">
        <v>603</v>
      </c>
      <c r="AI83">
        <v>600</v>
      </c>
      <c r="AJ83">
        <v>894</v>
      </c>
      <c r="AK83">
        <v>793</v>
      </c>
      <c r="AL83">
        <v>806</v>
      </c>
      <c r="AM83">
        <v>117</v>
      </c>
      <c r="AN83">
        <v>389</v>
      </c>
      <c r="AO83">
        <v>665</v>
      </c>
      <c r="AP83">
        <v>282</v>
      </c>
      <c r="AQ83">
        <v>243</v>
      </c>
      <c r="AR83">
        <v>83</v>
      </c>
      <c r="AS83">
        <v>1696</v>
      </c>
      <c r="AT83">
        <v>415</v>
      </c>
      <c r="AU83">
        <v>948</v>
      </c>
    </row>
    <row r="84" spans="1:47" x14ac:dyDescent="0.25">
      <c r="A84" s="2">
        <v>44420</v>
      </c>
      <c r="B84">
        <v>3261</v>
      </c>
      <c r="C84">
        <v>205</v>
      </c>
      <c r="D84">
        <v>374</v>
      </c>
      <c r="E84">
        <v>3615</v>
      </c>
      <c r="F84">
        <v>3566</v>
      </c>
      <c r="G84">
        <v>2654</v>
      </c>
      <c r="H84">
        <v>802</v>
      </c>
      <c r="I84">
        <v>148</v>
      </c>
      <c r="J84">
        <v>226</v>
      </c>
      <c r="K84">
        <v>1559</v>
      </c>
      <c r="L84">
        <v>1736</v>
      </c>
      <c r="M84">
        <v>1238</v>
      </c>
      <c r="N84">
        <v>397</v>
      </c>
      <c r="O84">
        <v>287</v>
      </c>
      <c r="P84">
        <v>64</v>
      </c>
      <c r="Q84">
        <v>1409</v>
      </c>
      <c r="R84">
        <v>891</v>
      </c>
      <c r="S84">
        <v>271</v>
      </c>
      <c r="T84">
        <v>400</v>
      </c>
      <c r="U84">
        <v>120</v>
      </c>
      <c r="V84">
        <v>1144</v>
      </c>
      <c r="W84">
        <v>114</v>
      </c>
      <c r="X84">
        <v>336</v>
      </c>
      <c r="Y84">
        <v>154</v>
      </c>
      <c r="Z84">
        <v>527</v>
      </c>
      <c r="AA84">
        <v>523</v>
      </c>
      <c r="AB84">
        <v>550</v>
      </c>
      <c r="AC84">
        <v>1431</v>
      </c>
      <c r="AD84">
        <v>896</v>
      </c>
      <c r="AE84">
        <v>250</v>
      </c>
      <c r="AF84">
        <v>816</v>
      </c>
      <c r="AG84">
        <v>1206</v>
      </c>
      <c r="AH84">
        <v>194</v>
      </c>
      <c r="AI84">
        <v>207</v>
      </c>
      <c r="AJ84">
        <v>980</v>
      </c>
      <c r="AK84">
        <v>2871</v>
      </c>
      <c r="AL84">
        <v>792</v>
      </c>
      <c r="AM84">
        <v>180</v>
      </c>
      <c r="AN84">
        <v>18</v>
      </c>
      <c r="AO84">
        <v>586</v>
      </c>
      <c r="AP84">
        <v>338</v>
      </c>
      <c r="AQ84">
        <v>713</v>
      </c>
      <c r="AR84">
        <v>402</v>
      </c>
      <c r="AS84">
        <v>2135</v>
      </c>
      <c r="AT84">
        <v>912</v>
      </c>
      <c r="AU84">
        <v>1526</v>
      </c>
    </row>
    <row r="85" spans="1:47" x14ac:dyDescent="0.25">
      <c r="A85" s="2">
        <v>44421</v>
      </c>
      <c r="B85">
        <v>1329</v>
      </c>
      <c r="C85">
        <v>516</v>
      </c>
      <c r="D85">
        <v>319</v>
      </c>
      <c r="E85">
        <v>3265</v>
      </c>
      <c r="F85">
        <v>650</v>
      </c>
      <c r="G85">
        <v>790</v>
      </c>
      <c r="H85">
        <v>800</v>
      </c>
      <c r="I85">
        <v>280</v>
      </c>
      <c r="J85">
        <v>453</v>
      </c>
      <c r="K85">
        <v>1623</v>
      </c>
      <c r="L85">
        <v>1486</v>
      </c>
      <c r="M85">
        <v>616</v>
      </c>
      <c r="N85">
        <v>1814</v>
      </c>
      <c r="O85">
        <v>306</v>
      </c>
      <c r="P85">
        <v>67</v>
      </c>
      <c r="Q85">
        <v>4162</v>
      </c>
      <c r="R85">
        <v>303</v>
      </c>
      <c r="S85">
        <v>227</v>
      </c>
      <c r="T85">
        <v>156</v>
      </c>
      <c r="U85">
        <v>145</v>
      </c>
      <c r="V85">
        <v>455</v>
      </c>
      <c r="W85">
        <v>470</v>
      </c>
      <c r="X85">
        <v>107</v>
      </c>
      <c r="Y85">
        <v>184</v>
      </c>
      <c r="Z85">
        <v>810</v>
      </c>
      <c r="AA85">
        <v>909</v>
      </c>
      <c r="AB85">
        <v>683</v>
      </c>
      <c r="AC85">
        <v>1060</v>
      </c>
      <c r="AD85">
        <v>787</v>
      </c>
      <c r="AE85">
        <v>358</v>
      </c>
      <c r="AF85">
        <v>1209</v>
      </c>
      <c r="AG85">
        <v>1812</v>
      </c>
      <c r="AH85">
        <v>133</v>
      </c>
      <c r="AI85">
        <v>204</v>
      </c>
      <c r="AJ85">
        <v>496</v>
      </c>
      <c r="AK85">
        <v>1052</v>
      </c>
      <c r="AL85">
        <v>537</v>
      </c>
      <c r="AM85">
        <v>106</v>
      </c>
      <c r="AN85">
        <v>93</v>
      </c>
      <c r="AO85">
        <v>1266</v>
      </c>
      <c r="AP85">
        <v>331</v>
      </c>
      <c r="AQ85">
        <v>305</v>
      </c>
      <c r="AR85">
        <v>402</v>
      </c>
      <c r="AS85">
        <v>1454</v>
      </c>
      <c r="AT85">
        <v>216</v>
      </c>
      <c r="AU85">
        <v>987</v>
      </c>
    </row>
    <row r="86" spans="1:47" x14ac:dyDescent="0.25">
      <c r="A86" s="2">
        <v>44422</v>
      </c>
      <c r="B86">
        <v>567</v>
      </c>
      <c r="C86">
        <v>387</v>
      </c>
      <c r="D86">
        <v>219</v>
      </c>
      <c r="E86">
        <v>2044</v>
      </c>
      <c r="F86">
        <v>1587</v>
      </c>
      <c r="G86">
        <v>2855</v>
      </c>
      <c r="H86">
        <v>412</v>
      </c>
      <c r="I86">
        <v>458</v>
      </c>
      <c r="J86">
        <v>340</v>
      </c>
      <c r="K86">
        <v>1905</v>
      </c>
      <c r="L86">
        <v>2208</v>
      </c>
      <c r="M86">
        <v>673</v>
      </c>
      <c r="N86">
        <v>915</v>
      </c>
      <c r="O86">
        <v>534</v>
      </c>
      <c r="P86">
        <v>324</v>
      </c>
      <c r="Q86">
        <v>601</v>
      </c>
      <c r="R86">
        <v>412</v>
      </c>
      <c r="S86">
        <v>419</v>
      </c>
      <c r="T86">
        <v>134</v>
      </c>
      <c r="U86">
        <v>234</v>
      </c>
      <c r="V86">
        <v>293</v>
      </c>
      <c r="W86">
        <v>462</v>
      </c>
      <c r="X86">
        <v>132</v>
      </c>
      <c r="Y86">
        <v>242</v>
      </c>
      <c r="Z86">
        <v>231</v>
      </c>
      <c r="AA86">
        <v>689</v>
      </c>
      <c r="AB86">
        <v>367</v>
      </c>
      <c r="AC86">
        <v>794</v>
      </c>
      <c r="AD86">
        <v>1439</v>
      </c>
      <c r="AE86">
        <v>1072</v>
      </c>
      <c r="AF86">
        <v>691</v>
      </c>
      <c r="AG86">
        <v>2688</v>
      </c>
      <c r="AH86">
        <v>160</v>
      </c>
      <c r="AI86">
        <v>184</v>
      </c>
      <c r="AJ86">
        <v>699</v>
      </c>
      <c r="AK86">
        <v>555</v>
      </c>
      <c r="AL86">
        <v>560</v>
      </c>
      <c r="AM86">
        <v>62</v>
      </c>
      <c r="AN86">
        <v>195</v>
      </c>
      <c r="AO86">
        <v>884</v>
      </c>
      <c r="AP86">
        <v>392</v>
      </c>
      <c r="AQ86">
        <v>634</v>
      </c>
      <c r="AR86">
        <v>584</v>
      </c>
      <c r="AS86">
        <v>1041</v>
      </c>
      <c r="AT86">
        <v>370</v>
      </c>
      <c r="AU86">
        <v>738</v>
      </c>
    </row>
    <row r="87" spans="1:47" x14ac:dyDescent="0.25">
      <c r="A87" s="2">
        <v>44423</v>
      </c>
      <c r="B87">
        <v>2200</v>
      </c>
      <c r="C87">
        <v>172</v>
      </c>
      <c r="D87">
        <v>515</v>
      </c>
      <c r="E87">
        <v>4562</v>
      </c>
      <c r="F87">
        <v>1596</v>
      </c>
      <c r="G87">
        <v>1396</v>
      </c>
      <c r="H87">
        <v>830</v>
      </c>
      <c r="I87">
        <v>963</v>
      </c>
      <c r="J87">
        <v>583</v>
      </c>
      <c r="K87">
        <v>1504</v>
      </c>
      <c r="L87">
        <v>1623</v>
      </c>
      <c r="M87">
        <v>1468</v>
      </c>
      <c r="N87">
        <v>904</v>
      </c>
      <c r="O87">
        <v>462</v>
      </c>
      <c r="P87">
        <v>433</v>
      </c>
      <c r="Q87">
        <v>328</v>
      </c>
      <c r="R87">
        <v>850</v>
      </c>
      <c r="S87">
        <v>1020</v>
      </c>
      <c r="T87">
        <v>290</v>
      </c>
      <c r="U87">
        <v>58</v>
      </c>
      <c r="V87">
        <v>191</v>
      </c>
      <c r="W87">
        <v>336</v>
      </c>
      <c r="X87">
        <v>113</v>
      </c>
      <c r="Y87">
        <v>244</v>
      </c>
      <c r="Z87">
        <v>935</v>
      </c>
      <c r="AA87">
        <v>1212</v>
      </c>
      <c r="AB87">
        <v>187</v>
      </c>
      <c r="AC87">
        <v>304</v>
      </c>
      <c r="AD87">
        <v>696</v>
      </c>
      <c r="AE87">
        <v>1074</v>
      </c>
      <c r="AF87">
        <v>546</v>
      </c>
      <c r="AG87">
        <v>2317</v>
      </c>
      <c r="AH87">
        <v>100</v>
      </c>
      <c r="AI87">
        <v>204</v>
      </c>
      <c r="AJ87">
        <v>891</v>
      </c>
      <c r="AK87">
        <v>1562</v>
      </c>
      <c r="AL87">
        <v>610</v>
      </c>
      <c r="AM87">
        <v>212</v>
      </c>
      <c r="AN87">
        <v>103</v>
      </c>
      <c r="AO87">
        <v>942</v>
      </c>
      <c r="AP87">
        <v>175</v>
      </c>
      <c r="AQ87">
        <v>48</v>
      </c>
      <c r="AR87">
        <v>500</v>
      </c>
      <c r="AS87">
        <v>1110</v>
      </c>
      <c r="AT87">
        <v>751</v>
      </c>
      <c r="AU87">
        <v>488</v>
      </c>
    </row>
    <row r="88" spans="1:47" x14ac:dyDescent="0.25">
      <c r="A88" s="2">
        <v>44424</v>
      </c>
      <c r="B88">
        <v>330</v>
      </c>
      <c r="C88">
        <v>213</v>
      </c>
      <c r="D88">
        <v>413</v>
      </c>
      <c r="E88">
        <v>860</v>
      </c>
      <c r="F88">
        <v>856</v>
      </c>
      <c r="G88">
        <v>955</v>
      </c>
      <c r="H88">
        <v>422</v>
      </c>
      <c r="I88">
        <v>320</v>
      </c>
      <c r="J88">
        <v>635</v>
      </c>
      <c r="K88">
        <v>2411</v>
      </c>
      <c r="L88">
        <v>1928</v>
      </c>
      <c r="M88">
        <v>2341</v>
      </c>
      <c r="N88">
        <v>1475</v>
      </c>
      <c r="O88">
        <v>368</v>
      </c>
      <c r="P88">
        <v>1187</v>
      </c>
      <c r="Q88">
        <v>370</v>
      </c>
      <c r="R88">
        <v>926</v>
      </c>
      <c r="S88">
        <v>1051</v>
      </c>
      <c r="T88">
        <v>415</v>
      </c>
      <c r="U88">
        <v>55</v>
      </c>
      <c r="V88">
        <v>211</v>
      </c>
      <c r="W88">
        <v>367</v>
      </c>
      <c r="X88">
        <v>119</v>
      </c>
      <c r="Y88">
        <v>129</v>
      </c>
      <c r="Z88">
        <v>111</v>
      </c>
      <c r="AA88">
        <v>539</v>
      </c>
      <c r="AB88">
        <v>252</v>
      </c>
      <c r="AC88">
        <v>385</v>
      </c>
      <c r="AD88">
        <v>511</v>
      </c>
      <c r="AE88">
        <v>824</v>
      </c>
      <c r="AF88">
        <v>1293</v>
      </c>
      <c r="AG88">
        <v>1908</v>
      </c>
      <c r="AH88">
        <v>212</v>
      </c>
      <c r="AI88">
        <v>659</v>
      </c>
      <c r="AJ88">
        <v>400</v>
      </c>
      <c r="AK88">
        <v>649</v>
      </c>
      <c r="AL88">
        <v>849</v>
      </c>
      <c r="AM88">
        <v>121</v>
      </c>
      <c r="AN88">
        <v>69</v>
      </c>
      <c r="AO88">
        <v>1761</v>
      </c>
      <c r="AP88">
        <v>402</v>
      </c>
      <c r="AQ88">
        <v>541</v>
      </c>
      <c r="AR88">
        <v>266</v>
      </c>
      <c r="AS88">
        <v>1088</v>
      </c>
      <c r="AT88">
        <v>676</v>
      </c>
      <c r="AU88">
        <v>277</v>
      </c>
    </row>
    <row r="89" spans="1:47" x14ac:dyDescent="0.25">
      <c r="A89" s="2">
        <v>44425</v>
      </c>
      <c r="B89">
        <v>594</v>
      </c>
      <c r="C89">
        <v>189</v>
      </c>
      <c r="D89">
        <v>437</v>
      </c>
      <c r="E89">
        <v>806</v>
      </c>
      <c r="F89">
        <v>1551</v>
      </c>
      <c r="G89">
        <v>2083</v>
      </c>
      <c r="H89">
        <v>921</v>
      </c>
      <c r="I89">
        <v>310</v>
      </c>
      <c r="J89">
        <v>1397</v>
      </c>
      <c r="K89">
        <v>1077</v>
      </c>
      <c r="L89">
        <v>1203</v>
      </c>
      <c r="M89">
        <v>4762</v>
      </c>
      <c r="N89">
        <v>2029</v>
      </c>
      <c r="O89">
        <v>175</v>
      </c>
      <c r="P89">
        <v>688</v>
      </c>
      <c r="Q89">
        <v>253</v>
      </c>
      <c r="R89">
        <v>70</v>
      </c>
      <c r="S89">
        <v>500</v>
      </c>
      <c r="T89">
        <v>205</v>
      </c>
      <c r="U89">
        <v>33</v>
      </c>
      <c r="V89">
        <v>299</v>
      </c>
      <c r="W89">
        <v>244</v>
      </c>
      <c r="X89">
        <v>167</v>
      </c>
      <c r="Y89">
        <v>116</v>
      </c>
      <c r="Z89">
        <v>239</v>
      </c>
      <c r="AA89">
        <v>619</v>
      </c>
      <c r="AB89">
        <v>450</v>
      </c>
      <c r="AC89">
        <v>221</v>
      </c>
      <c r="AD89">
        <v>411</v>
      </c>
      <c r="AE89">
        <v>472</v>
      </c>
      <c r="AF89">
        <v>1009</v>
      </c>
      <c r="AG89">
        <v>536</v>
      </c>
      <c r="AH89">
        <v>210</v>
      </c>
      <c r="AI89">
        <v>235</v>
      </c>
      <c r="AJ89">
        <v>240</v>
      </c>
      <c r="AK89">
        <v>551</v>
      </c>
      <c r="AL89">
        <v>460</v>
      </c>
      <c r="AM89">
        <v>161</v>
      </c>
      <c r="AN89">
        <v>165</v>
      </c>
      <c r="AO89">
        <v>918</v>
      </c>
      <c r="AP89">
        <v>198</v>
      </c>
      <c r="AQ89">
        <v>628</v>
      </c>
      <c r="AR89">
        <v>922</v>
      </c>
      <c r="AS89">
        <v>658</v>
      </c>
      <c r="AT89">
        <v>742</v>
      </c>
      <c r="AU89">
        <v>200</v>
      </c>
    </row>
    <row r="90" spans="1:47" x14ac:dyDescent="0.25">
      <c r="A90" s="2">
        <v>44426</v>
      </c>
      <c r="B90">
        <v>681</v>
      </c>
      <c r="C90">
        <v>17</v>
      </c>
      <c r="D90">
        <v>305</v>
      </c>
      <c r="E90">
        <v>939</v>
      </c>
      <c r="F90">
        <v>2004</v>
      </c>
      <c r="G90">
        <v>1060</v>
      </c>
      <c r="H90">
        <v>1483</v>
      </c>
      <c r="I90">
        <v>289</v>
      </c>
      <c r="J90">
        <v>1888</v>
      </c>
      <c r="K90">
        <v>807</v>
      </c>
      <c r="L90">
        <v>2845</v>
      </c>
      <c r="M90">
        <v>2168</v>
      </c>
      <c r="N90">
        <v>2280</v>
      </c>
      <c r="O90">
        <v>281</v>
      </c>
      <c r="P90">
        <v>1491</v>
      </c>
      <c r="Q90">
        <v>1442</v>
      </c>
      <c r="R90">
        <v>127</v>
      </c>
      <c r="S90">
        <v>941</v>
      </c>
      <c r="T90">
        <v>440</v>
      </c>
      <c r="U90">
        <v>12</v>
      </c>
      <c r="V90">
        <v>184</v>
      </c>
      <c r="W90">
        <v>219</v>
      </c>
      <c r="X90">
        <v>209</v>
      </c>
      <c r="Y90">
        <v>148</v>
      </c>
      <c r="Z90">
        <v>85</v>
      </c>
      <c r="AA90">
        <v>603</v>
      </c>
      <c r="AB90">
        <v>678</v>
      </c>
      <c r="AC90">
        <v>41</v>
      </c>
      <c r="AD90">
        <v>591</v>
      </c>
      <c r="AE90">
        <v>605</v>
      </c>
      <c r="AF90">
        <v>933</v>
      </c>
      <c r="AG90">
        <v>918</v>
      </c>
      <c r="AH90">
        <v>273</v>
      </c>
      <c r="AI90">
        <v>106</v>
      </c>
      <c r="AJ90">
        <v>391</v>
      </c>
      <c r="AK90">
        <v>440</v>
      </c>
      <c r="AL90">
        <v>511</v>
      </c>
      <c r="AM90">
        <v>83</v>
      </c>
      <c r="AN90">
        <v>212</v>
      </c>
      <c r="AO90">
        <v>858</v>
      </c>
      <c r="AP90">
        <v>112</v>
      </c>
      <c r="AQ90">
        <v>928</v>
      </c>
      <c r="AR90">
        <v>616</v>
      </c>
      <c r="AS90">
        <v>491</v>
      </c>
      <c r="AT90">
        <v>1020</v>
      </c>
      <c r="AU90">
        <v>1074</v>
      </c>
    </row>
    <row r="91" spans="1:47" x14ac:dyDescent="0.25">
      <c r="A91" s="2">
        <v>44427</v>
      </c>
      <c r="B91">
        <v>628</v>
      </c>
      <c r="C91">
        <v>26</v>
      </c>
      <c r="D91">
        <v>108</v>
      </c>
      <c r="E91">
        <v>214</v>
      </c>
      <c r="F91">
        <v>4130</v>
      </c>
      <c r="G91">
        <v>1520</v>
      </c>
      <c r="H91">
        <v>908</v>
      </c>
      <c r="I91">
        <v>195</v>
      </c>
      <c r="J91">
        <v>4427</v>
      </c>
      <c r="K91">
        <v>3207</v>
      </c>
      <c r="L91">
        <v>2729</v>
      </c>
      <c r="M91">
        <v>2908</v>
      </c>
      <c r="N91">
        <v>2181</v>
      </c>
      <c r="O91">
        <v>31</v>
      </c>
      <c r="P91">
        <v>503</v>
      </c>
      <c r="Q91">
        <v>1122</v>
      </c>
      <c r="R91">
        <v>206</v>
      </c>
      <c r="S91">
        <v>442</v>
      </c>
      <c r="T91">
        <v>500</v>
      </c>
      <c r="U91">
        <v>8</v>
      </c>
      <c r="V91">
        <v>228</v>
      </c>
      <c r="W91">
        <v>742</v>
      </c>
      <c r="X91">
        <v>132</v>
      </c>
      <c r="Y91">
        <v>119</v>
      </c>
      <c r="Z91">
        <v>288</v>
      </c>
      <c r="AA91">
        <v>192</v>
      </c>
      <c r="AB91">
        <v>840</v>
      </c>
      <c r="AC91">
        <v>73</v>
      </c>
      <c r="AD91">
        <v>201</v>
      </c>
      <c r="AE91">
        <v>208</v>
      </c>
      <c r="AF91">
        <v>1151</v>
      </c>
      <c r="AG91">
        <v>598</v>
      </c>
      <c r="AH91">
        <v>401</v>
      </c>
      <c r="AI91">
        <v>129</v>
      </c>
      <c r="AJ91">
        <v>488</v>
      </c>
      <c r="AK91">
        <v>197</v>
      </c>
      <c r="AL91">
        <v>752</v>
      </c>
      <c r="AM91">
        <v>70</v>
      </c>
      <c r="AN91">
        <v>565</v>
      </c>
      <c r="AO91">
        <v>512</v>
      </c>
      <c r="AP91">
        <v>209</v>
      </c>
      <c r="AQ91">
        <v>769</v>
      </c>
      <c r="AR91">
        <v>1193</v>
      </c>
      <c r="AS91">
        <v>1328</v>
      </c>
      <c r="AT91">
        <v>680</v>
      </c>
      <c r="AU91">
        <v>1435</v>
      </c>
    </row>
    <row r="92" spans="1:47" x14ac:dyDescent="0.25">
      <c r="A92" s="2">
        <v>44428</v>
      </c>
      <c r="B92">
        <v>520</v>
      </c>
      <c r="C92">
        <v>15</v>
      </c>
      <c r="D92">
        <v>17</v>
      </c>
      <c r="E92">
        <v>580</v>
      </c>
      <c r="F92">
        <v>1272</v>
      </c>
      <c r="G92">
        <v>570</v>
      </c>
      <c r="H92">
        <v>216</v>
      </c>
      <c r="I92">
        <v>185</v>
      </c>
      <c r="J92">
        <v>4041</v>
      </c>
      <c r="K92">
        <v>1055</v>
      </c>
      <c r="L92">
        <v>882</v>
      </c>
      <c r="M92">
        <v>1682</v>
      </c>
      <c r="N92">
        <v>1067</v>
      </c>
      <c r="O92">
        <v>95</v>
      </c>
      <c r="P92">
        <v>634</v>
      </c>
      <c r="Q92">
        <v>375</v>
      </c>
      <c r="R92">
        <v>163</v>
      </c>
      <c r="S92">
        <v>437</v>
      </c>
      <c r="T92">
        <v>661</v>
      </c>
      <c r="U92">
        <v>33</v>
      </c>
      <c r="V92">
        <v>71</v>
      </c>
      <c r="W92">
        <v>1051</v>
      </c>
      <c r="X92">
        <v>159</v>
      </c>
      <c r="Y92">
        <v>217</v>
      </c>
      <c r="Z92">
        <v>700</v>
      </c>
      <c r="AA92">
        <v>709</v>
      </c>
      <c r="AB92">
        <v>670</v>
      </c>
      <c r="AC92">
        <v>213</v>
      </c>
      <c r="AD92">
        <v>317</v>
      </c>
      <c r="AE92">
        <v>500</v>
      </c>
      <c r="AF92">
        <v>1041</v>
      </c>
      <c r="AG92">
        <v>861</v>
      </c>
      <c r="AH92">
        <v>288</v>
      </c>
      <c r="AI92">
        <v>170</v>
      </c>
      <c r="AJ92">
        <v>289</v>
      </c>
      <c r="AK92">
        <v>560</v>
      </c>
      <c r="AL92">
        <v>701</v>
      </c>
      <c r="AM92">
        <v>105</v>
      </c>
      <c r="AN92">
        <v>559</v>
      </c>
      <c r="AO92">
        <v>772</v>
      </c>
      <c r="AP92">
        <v>328</v>
      </c>
      <c r="AQ92">
        <v>502</v>
      </c>
      <c r="AR92">
        <v>562</v>
      </c>
      <c r="AS92">
        <v>561</v>
      </c>
      <c r="AT92">
        <v>1267</v>
      </c>
      <c r="AU92">
        <v>756</v>
      </c>
    </row>
    <row r="93" spans="1:47" x14ac:dyDescent="0.25">
      <c r="A93" s="2">
        <v>44429</v>
      </c>
      <c r="B93">
        <v>252</v>
      </c>
      <c r="C93">
        <v>11</v>
      </c>
      <c r="D93">
        <v>208</v>
      </c>
      <c r="E93">
        <v>430</v>
      </c>
      <c r="F93">
        <v>416</v>
      </c>
      <c r="G93">
        <v>764</v>
      </c>
      <c r="H93">
        <v>158</v>
      </c>
      <c r="I93">
        <v>307</v>
      </c>
      <c r="J93">
        <v>1141</v>
      </c>
      <c r="K93">
        <v>649</v>
      </c>
      <c r="L93">
        <v>902</v>
      </c>
      <c r="M93">
        <v>772</v>
      </c>
      <c r="N93">
        <v>1808</v>
      </c>
      <c r="O93">
        <v>1235</v>
      </c>
      <c r="P93">
        <v>607</v>
      </c>
      <c r="Q93">
        <v>180</v>
      </c>
      <c r="R93">
        <v>228</v>
      </c>
      <c r="S93">
        <v>466</v>
      </c>
      <c r="T93">
        <v>411</v>
      </c>
      <c r="U93">
        <v>43</v>
      </c>
      <c r="V93">
        <v>2261</v>
      </c>
      <c r="W93">
        <v>660</v>
      </c>
      <c r="X93">
        <v>122</v>
      </c>
      <c r="Y93">
        <v>135</v>
      </c>
      <c r="Z93">
        <v>312</v>
      </c>
      <c r="AA93">
        <v>581</v>
      </c>
      <c r="AB93">
        <v>728</v>
      </c>
      <c r="AC93">
        <v>216</v>
      </c>
      <c r="AD93">
        <v>856</v>
      </c>
      <c r="AE93">
        <v>588</v>
      </c>
      <c r="AF93">
        <v>2601</v>
      </c>
      <c r="AG93">
        <v>854</v>
      </c>
      <c r="AH93">
        <v>119</v>
      </c>
      <c r="AI93">
        <v>115</v>
      </c>
      <c r="AJ93">
        <v>451</v>
      </c>
      <c r="AK93">
        <v>79</v>
      </c>
      <c r="AL93">
        <v>339</v>
      </c>
      <c r="AM93">
        <v>216</v>
      </c>
      <c r="AN93">
        <v>600</v>
      </c>
      <c r="AO93">
        <v>1156</v>
      </c>
      <c r="AP93">
        <v>319</v>
      </c>
      <c r="AQ93">
        <v>607</v>
      </c>
      <c r="AR93">
        <v>343</v>
      </c>
      <c r="AS93">
        <v>692</v>
      </c>
      <c r="AT93">
        <v>835</v>
      </c>
      <c r="AU93">
        <v>811</v>
      </c>
    </row>
    <row r="94" spans="1:47" x14ac:dyDescent="0.25">
      <c r="A94" s="2">
        <v>44430</v>
      </c>
      <c r="B94">
        <v>65</v>
      </c>
      <c r="C94">
        <v>24</v>
      </c>
      <c r="D94">
        <v>215</v>
      </c>
      <c r="E94">
        <v>1350</v>
      </c>
      <c r="F94">
        <v>1459</v>
      </c>
      <c r="G94">
        <v>764</v>
      </c>
      <c r="H94">
        <v>168</v>
      </c>
      <c r="I94">
        <v>1348</v>
      </c>
      <c r="J94">
        <v>277</v>
      </c>
      <c r="K94">
        <v>439</v>
      </c>
      <c r="L94">
        <v>532</v>
      </c>
      <c r="M94">
        <v>2345</v>
      </c>
      <c r="N94">
        <v>1509</v>
      </c>
      <c r="O94">
        <v>356</v>
      </c>
      <c r="P94">
        <v>3567</v>
      </c>
      <c r="Q94">
        <v>252</v>
      </c>
      <c r="R94">
        <v>810</v>
      </c>
      <c r="S94">
        <v>815</v>
      </c>
      <c r="T94">
        <v>294</v>
      </c>
      <c r="U94">
        <v>33</v>
      </c>
      <c r="V94">
        <v>59</v>
      </c>
      <c r="W94">
        <v>949</v>
      </c>
      <c r="X94">
        <v>309</v>
      </c>
      <c r="Y94">
        <v>399</v>
      </c>
      <c r="Z94">
        <v>704</v>
      </c>
      <c r="AA94">
        <v>305</v>
      </c>
      <c r="AB94">
        <v>948</v>
      </c>
      <c r="AC94">
        <v>269</v>
      </c>
      <c r="AD94">
        <v>837</v>
      </c>
      <c r="AE94">
        <v>1604</v>
      </c>
      <c r="AF94">
        <v>2176</v>
      </c>
      <c r="AG94">
        <v>850</v>
      </c>
      <c r="AH94">
        <v>117</v>
      </c>
      <c r="AI94">
        <v>182</v>
      </c>
      <c r="AJ94">
        <v>379</v>
      </c>
      <c r="AK94">
        <v>33</v>
      </c>
      <c r="AL94">
        <v>208</v>
      </c>
      <c r="AM94">
        <v>226</v>
      </c>
      <c r="AN94">
        <v>557</v>
      </c>
      <c r="AO94">
        <v>733</v>
      </c>
      <c r="AP94">
        <v>447</v>
      </c>
      <c r="AQ94">
        <v>233</v>
      </c>
      <c r="AR94">
        <v>176</v>
      </c>
      <c r="AS94">
        <v>376</v>
      </c>
      <c r="AT94">
        <v>575</v>
      </c>
      <c r="AU94">
        <v>1723</v>
      </c>
    </row>
    <row r="95" spans="1:47" x14ac:dyDescent="0.25">
      <c r="A95" s="2">
        <v>44431</v>
      </c>
      <c r="B95">
        <v>71</v>
      </c>
      <c r="C95">
        <v>90</v>
      </c>
      <c r="D95">
        <v>851</v>
      </c>
      <c r="E95">
        <v>783</v>
      </c>
      <c r="F95">
        <v>2136</v>
      </c>
      <c r="G95">
        <v>959</v>
      </c>
      <c r="H95">
        <v>719</v>
      </c>
      <c r="I95">
        <v>412</v>
      </c>
      <c r="J95">
        <v>356</v>
      </c>
      <c r="K95">
        <v>468</v>
      </c>
      <c r="L95">
        <v>2746</v>
      </c>
      <c r="M95">
        <v>1586</v>
      </c>
      <c r="N95">
        <v>1120</v>
      </c>
      <c r="O95">
        <v>164</v>
      </c>
      <c r="P95">
        <v>3443</v>
      </c>
      <c r="Q95">
        <v>178</v>
      </c>
      <c r="R95">
        <v>985</v>
      </c>
      <c r="S95">
        <v>979</v>
      </c>
      <c r="T95">
        <v>401</v>
      </c>
      <c r="U95">
        <v>27</v>
      </c>
      <c r="V95">
        <v>44</v>
      </c>
      <c r="W95">
        <v>381</v>
      </c>
      <c r="X95">
        <v>227</v>
      </c>
      <c r="Y95">
        <v>596</v>
      </c>
      <c r="Z95">
        <v>276</v>
      </c>
      <c r="AA95">
        <v>141</v>
      </c>
      <c r="AB95">
        <v>574</v>
      </c>
      <c r="AC95">
        <v>439</v>
      </c>
      <c r="AD95">
        <v>554</v>
      </c>
      <c r="AE95">
        <v>901</v>
      </c>
      <c r="AF95">
        <v>1432</v>
      </c>
      <c r="AG95">
        <v>1097</v>
      </c>
      <c r="AH95">
        <v>215</v>
      </c>
      <c r="AI95">
        <v>197</v>
      </c>
      <c r="AJ95">
        <v>123</v>
      </c>
      <c r="AK95">
        <v>22</v>
      </c>
      <c r="AL95">
        <v>200</v>
      </c>
      <c r="AM95">
        <v>155</v>
      </c>
      <c r="AN95">
        <v>379</v>
      </c>
      <c r="AO95">
        <v>275</v>
      </c>
      <c r="AP95">
        <v>447</v>
      </c>
      <c r="AQ95">
        <v>63</v>
      </c>
      <c r="AR95">
        <v>258</v>
      </c>
      <c r="AS95">
        <v>424</v>
      </c>
      <c r="AT95">
        <v>304</v>
      </c>
      <c r="AU95">
        <v>3524</v>
      </c>
    </row>
    <row r="96" spans="1:47" x14ac:dyDescent="0.25">
      <c r="A96" s="2">
        <v>44432</v>
      </c>
      <c r="B96">
        <v>104</v>
      </c>
      <c r="C96">
        <v>82</v>
      </c>
      <c r="D96">
        <v>67</v>
      </c>
      <c r="E96">
        <v>692</v>
      </c>
      <c r="F96">
        <v>2269</v>
      </c>
      <c r="G96">
        <v>808</v>
      </c>
      <c r="H96">
        <v>736</v>
      </c>
      <c r="I96">
        <v>399</v>
      </c>
      <c r="J96">
        <v>371</v>
      </c>
      <c r="K96">
        <v>388</v>
      </c>
      <c r="L96">
        <v>334</v>
      </c>
      <c r="M96">
        <v>1482</v>
      </c>
      <c r="N96">
        <v>131</v>
      </c>
      <c r="O96">
        <v>186</v>
      </c>
      <c r="P96">
        <v>3587</v>
      </c>
      <c r="Q96">
        <v>566</v>
      </c>
      <c r="R96">
        <v>945</v>
      </c>
      <c r="S96">
        <v>212</v>
      </c>
      <c r="T96">
        <v>472</v>
      </c>
      <c r="U96">
        <v>21</v>
      </c>
      <c r="V96">
        <v>72</v>
      </c>
      <c r="W96">
        <v>308</v>
      </c>
      <c r="X96">
        <v>145</v>
      </c>
      <c r="Y96">
        <v>521</v>
      </c>
      <c r="Z96">
        <v>508</v>
      </c>
      <c r="AA96">
        <v>158</v>
      </c>
      <c r="AB96">
        <v>326</v>
      </c>
      <c r="AC96">
        <v>550</v>
      </c>
      <c r="AD96">
        <v>1922</v>
      </c>
      <c r="AE96">
        <v>1554</v>
      </c>
      <c r="AF96">
        <v>1835</v>
      </c>
      <c r="AG96">
        <v>903</v>
      </c>
      <c r="AH96">
        <v>46</v>
      </c>
      <c r="AI96">
        <v>168</v>
      </c>
      <c r="AJ96">
        <v>490</v>
      </c>
      <c r="AK96">
        <v>53</v>
      </c>
      <c r="AL96">
        <v>239</v>
      </c>
      <c r="AM96">
        <v>172</v>
      </c>
      <c r="AN96">
        <v>551</v>
      </c>
      <c r="AO96">
        <v>78</v>
      </c>
      <c r="AP96">
        <v>124</v>
      </c>
      <c r="AQ96">
        <v>139</v>
      </c>
      <c r="AR96">
        <v>1002</v>
      </c>
      <c r="AS96">
        <v>728</v>
      </c>
      <c r="AT96">
        <v>433</v>
      </c>
      <c r="AU96">
        <v>1405</v>
      </c>
    </row>
    <row r="97" spans="1:47" x14ac:dyDescent="0.25">
      <c r="A97" s="2">
        <v>44433</v>
      </c>
      <c r="B97">
        <v>2</v>
      </c>
      <c r="C97">
        <v>31</v>
      </c>
      <c r="D97">
        <v>100</v>
      </c>
      <c r="E97">
        <v>1089</v>
      </c>
      <c r="F97">
        <v>4294</v>
      </c>
      <c r="G97">
        <v>877</v>
      </c>
      <c r="H97">
        <v>299</v>
      </c>
      <c r="I97">
        <v>273</v>
      </c>
      <c r="J97">
        <v>572</v>
      </c>
      <c r="K97">
        <v>254</v>
      </c>
      <c r="L97">
        <v>1729</v>
      </c>
      <c r="M97">
        <v>721</v>
      </c>
      <c r="N97">
        <v>702</v>
      </c>
      <c r="O97">
        <v>251</v>
      </c>
      <c r="P97">
        <v>1212</v>
      </c>
      <c r="Q97">
        <v>734</v>
      </c>
      <c r="R97">
        <v>243</v>
      </c>
      <c r="S97">
        <v>66</v>
      </c>
      <c r="T97">
        <v>643</v>
      </c>
      <c r="U97">
        <v>5</v>
      </c>
      <c r="V97">
        <v>73</v>
      </c>
      <c r="W97">
        <v>199</v>
      </c>
      <c r="X97">
        <v>83</v>
      </c>
      <c r="Y97">
        <v>380</v>
      </c>
      <c r="Z97">
        <v>237</v>
      </c>
      <c r="AA97">
        <v>234</v>
      </c>
      <c r="AB97">
        <v>423</v>
      </c>
      <c r="AC97">
        <v>684</v>
      </c>
      <c r="AD97">
        <v>1502</v>
      </c>
      <c r="AE97">
        <v>1188</v>
      </c>
      <c r="AF97">
        <v>943</v>
      </c>
      <c r="AG97">
        <v>507</v>
      </c>
      <c r="AH97">
        <v>50</v>
      </c>
      <c r="AI97">
        <v>211</v>
      </c>
      <c r="AJ97">
        <v>400</v>
      </c>
      <c r="AK97">
        <v>347</v>
      </c>
      <c r="AL97">
        <v>265</v>
      </c>
      <c r="AM97">
        <v>51</v>
      </c>
      <c r="AN97">
        <v>477</v>
      </c>
      <c r="AO97">
        <v>308</v>
      </c>
      <c r="AP97">
        <v>102</v>
      </c>
      <c r="AQ97">
        <v>405</v>
      </c>
      <c r="AR97">
        <v>198</v>
      </c>
      <c r="AS97">
        <v>530</v>
      </c>
      <c r="AT97">
        <v>423</v>
      </c>
      <c r="AU97">
        <v>1109</v>
      </c>
    </row>
    <row r="98" spans="1:47" x14ac:dyDescent="0.25">
      <c r="A98" s="2">
        <v>44434</v>
      </c>
      <c r="B98">
        <v>43</v>
      </c>
      <c r="C98">
        <v>108</v>
      </c>
      <c r="D98">
        <v>11</v>
      </c>
      <c r="E98">
        <v>1215</v>
      </c>
      <c r="F98">
        <v>1645</v>
      </c>
      <c r="G98">
        <v>912</v>
      </c>
      <c r="H98">
        <v>371</v>
      </c>
      <c r="I98">
        <v>159</v>
      </c>
      <c r="J98">
        <v>544</v>
      </c>
      <c r="K98">
        <v>702</v>
      </c>
      <c r="L98">
        <v>1372</v>
      </c>
      <c r="M98">
        <v>224</v>
      </c>
      <c r="N98">
        <v>628</v>
      </c>
      <c r="O98">
        <v>506</v>
      </c>
      <c r="P98">
        <v>1216</v>
      </c>
      <c r="Q98">
        <v>391</v>
      </c>
      <c r="R98">
        <v>152</v>
      </c>
      <c r="S98">
        <v>38</v>
      </c>
      <c r="T98">
        <v>338</v>
      </c>
      <c r="U98">
        <v>75</v>
      </c>
      <c r="V98">
        <v>145</v>
      </c>
      <c r="W98">
        <v>376</v>
      </c>
      <c r="X98">
        <v>102</v>
      </c>
      <c r="Y98">
        <v>530</v>
      </c>
      <c r="Z98">
        <v>330</v>
      </c>
      <c r="AA98">
        <v>176</v>
      </c>
      <c r="AB98">
        <v>707</v>
      </c>
      <c r="AC98">
        <v>435</v>
      </c>
      <c r="AD98">
        <v>976</v>
      </c>
      <c r="AE98">
        <v>521</v>
      </c>
      <c r="AF98">
        <v>1858</v>
      </c>
      <c r="AG98">
        <v>547</v>
      </c>
      <c r="AH98">
        <v>106</v>
      </c>
      <c r="AI98">
        <v>176</v>
      </c>
      <c r="AJ98">
        <v>236</v>
      </c>
      <c r="AK98">
        <v>390</v>
      </c>
      <c r="AL98">
        <v>203</v>
      </c>
      <c r="AM98">
        <v>109</v>
      </c>
      <c r="AN98">
        <v>273</v>
      </c>
      <c r="AO98">
        <v>1324</v>
      </c>
      <c r="AP98">
        <v>112</v>
      </c>
      <c r="AQ98">
        <v>46</v>
      </c>
      <c r="AR98">
        <v>174</v>
      </c>
      <c r="AS98">
        <v>506</v>
      </c>
      <c r="AT98">
        <v>608</v>
      </c>
      <c r="AU98">
        <v>4125</v>
      </c>
    </row>
    <row r="99" spans="1:47" x14ac:dyDescent="0.25">
      <c r="A99" s="2">
        <v>44435</v>
      </c>
      <c r="B99">
        <v>33</v>
      </c>
      <c r="C99">
        <v>26</v>
      </c>
      <c r="D99">
        <v>63</v>
      </c>
      <c r="E99">
        <v>538</v>
      </c>
      <c r="F99">
        <v>767</v>
      </c>
      <c r="G99">
        <v>1399</v>
      </c>
      <c r="H99">
        <v>260</v>
      </c>
      <c r="I99">
        <v>118</v>
      </c>
      <c r="J99">
        <v>614</v>
      </c>
      <c r="K99">
        <v>580</v>
      </c>
      <c r="L99">
        <v>337</v>
      </c>
      <c r="M99">
        <v>309</v>
      </c>
      <c r="N99">
        <v>752</v>
      </c>
      <c r="O99">
        <v>240</v>
      </c>
      <c r="P99">
        <v>2069</v>
      </c>
      <c r="Q99">
        <v>169</v>
      </c>
      <c r="R99">
        <v>252</v>
      </c>
      <c r="S99">
        <v>49</v>
      </c>
      <c r="T99">
        <v>284</v>
      </c>
      <c r="U99">
        <v>13</v>
      </c>
      <c r="V99">
        <v>163</v>
      </c>
      <c r="W99">
        <v>315</v>
      </c>
      <c r="X99">
        <v>71</v>
      </c>
      <c r="Y99">
        <v>410</v>
      </c>
      <c r="Z99">
        <v>146</v>
      </c>
      <c r="AA99">
        <v>528</v>
      </c>
      <c r="AB99">
        <v>619</v>
      </c>
      <c r="AC99">
        <v>640</v>
      </c>
      <c r="AD99">
        <v>760</v>
      </c>
      <c r="AE99">
        <v>916</v>
      </c>
      <c r="AF99">
        <v>2210</v>
      </c>
      <c r="AG99">
        <v>504</v>
      </c>
      <c r="AH99">
        <v>190</v>
      </c>
      <c r="AI99">
        <v>160</v>
      </c>
      <c r="AJ99">
        <v>157</v>
      </c>
      <c r="AK99">
        <v>436</v>
      </c>
      <c r="AL99">
        <v>188</v>
      </c>
      <c r="AM99">
        <v>84</v>
      </c>
      <c r="AN99">
        <v>197</v>
      </c>
      <c r="AO99">
        <v>857</v>
      </c>
      <c r="AP99">
        <v>82</v>
      </c>
      <c r="AQ99">
        <v>167</v>
      </c>
      <c r="AR99">
        <v>802</v>
      </c>
      <c r="AS99">
        <v>716</v>
      </c>
      <c r="AT99">
        <v>184</v>
      </c>
      <c r="AU99">
        <v>1370</v>
      </c>
    </row>
    <row r="100" spans="1:47" x14ac:dyDescent="0.25">
      <c r="A100" s="2">
        <v>44436</v>
      </c>
      <c r="B100">
        <v>23</v>
      </c>
      <c r="C100">
        <v>7</v>
      </c>
      <c r="D100">
        <v>14</v>
      </c>
      <c r="E100">
        <v>550</v>
      </c>
      <c r="F100">
        <v>364</v>
      </c>
      <c r="G100">
        <v>817</v>
      </c>
      <c r="H100">
        <v>102</v>
      </c>
      <c r="I100">
        <v>156</v>
      </c>
      <c r="J100">
        <v>446</v>
      </c>
      <c r="K100">
        <v>1003</v>
      </c>
      <c r="L100">
        <v>68</v>
      </c>
      <c r="M100">
        <v>665</v>
      </c>
      <c r="N100">
        <v>806</v>
      </c>
      <c r="O100">
        <v>709</v>
      </c>
      <c r="P100">
        <v>3184</v>
      </c>
      <c r="Q100">
        <v>1361</v>
      </c>
      <c r="R100">
        <v>251</v>
      </c>
      <c r="S100">
        <v>63</v>
      </c>
      <c r="T100">
        <v>351</v>
      </c>
      <c r="U100">
        <v>10</v>
      </c>
      <c r="V100">
        <v>351</v>
      </c>
      <c r="W100">
        <v>488</v>
      </c>
      <c r="X100">
        <v>36</v>
      </c>
      <c r="Y100">
        <v>222</v>
      </c>
      <c r="Z100">
        <v>1025</v>
      </c>
      <c r="AA100">
        <v>223</v>
      </c>
      <c r="AB100">
        <v>437</v>
      </c>
      <c r="AC100">
        <v>410</v>
      </c>
      <c r="AD100">
        <v>756</v>
      </c>
      <c r="AE100">
        <v>1019</v>
      </c>
      <c r="AF100">
        <v>1556</v>
      </c>
      <c r="AG100">
        <v>749</v>
      </c>
      <c r="AH100">
        <v>148</v>
      </c>
      <c r="AI100">
        <v>16</v>
      </c>
      <c r="AJ100">
        <v>186</v>
      </c>
      <c r="AK100">
        <v>475</v>
      </c>
      <c r="AL100">
        <v>190</v>
      </c>
      <c r="AM100">
        <v>112</v>
      </c>
      <c r="AN100">
        <v>346</v>
      </c>
      <c r="AO100">
        <v>82</v>
      </c>
      <c r="AP100">
        <v>304</v>
      </c>
      <c r="AQ100">
        <v>677</v>
      </c>
      <c r="AR100">
        <v>120</v>
      </c>
      <c r="AS100">
        <v>325</v>
      </c>
      <c r="AT100">
        <v>545</v>
      </c>
      <c r="AU100">
        <v>1285</v>
      </c>
    </row>
    <row r="101" spans="1:47" x14ac:dyDescent="0.25">
      <c r="A101" s="2">
        <v>44437</v>
      </c>
      <c r="B101">
        <v>18</v>
      </c>
      <c r="C101">
        <v>222</v>
      </c>
      <c r="D101">
        <v>10</v>
      </c>
      <c r="E101">
        <v>680</v>
      </c>
      <c r="F101">
        <v>769</v>
      </c>
      <c r="G101">
        <v>658</v>
      </c>
      <c r="H101">
        <v>112</v>
      </c>
      <c r="I101">
        <v>268</v>
      </c>
      <c r="J101">
        <v>621</v>
      </c>
      <c r="K101">
        <v>881</v>
      </c>
      <c r="L101">
        <v>1043</v>
      </c>
      <c r="M101">
        <v>1033</v>
      </c>
      <c r="N101">
        <v>760</v>
      </c>
      <c r="O101">
        <v>716</v>
      </c>
      <c r="P101">
        <v>3869</v>
      </c>
      <c r="Q101">
        <v>1150</v>
      </c>
      <c r="R101">
        <v>703</v>
      </c>
      <c r="S101">
        <v>70</v>
      </c>
      <c r="T101">
        <v>707</v>
      </c>
      <c r="U101">
        <v>17</v>
      </c>
      <c r="V101">
        <v>120</v>
      </c>
      <c r="W101">
        <v>487</v>
      </c>
      <c r="X101">
        <v>14</v>
      </c>
      <c r="Y101">
        <v>360</v>
      </c>
      <c r="Z101">
        <v>501</v>
      </c>
      <c r="AA101">
        <v>418</v>
      </c>
      <c r="AB101">
        <v>240</v>
      </c>
      <c r="AC101">
        <v>542</v>
      </c>
      <c r="AD101">
        <v>1134</v>
      </c>
      <c r="AE101">
        <v>1115</v>
      </c>
      <c r="AF101">
        <v>1426</v>
      </c>
      <c r="AG101">
        <v>1888</v>
      </c>
      <c r="AH101">
        <v>128</v>
      </c>
      <c r="AI101">
        <v>71</v>
      </c>
      <c r="AJ101">
        <v>209</v>
      </c>
      <c r="AK101">
        <v>333</v>
      </c>
      <c r="AL101">
        <v>272</v>
      </c>
      <c r="AM101">
        <v>101</v>
      </c>
      <c r="AN101">
        <v>133</v>
      </c>
      <c r="AO101">
        <v>554</v>
      </c>
      <c r="AP101">
        <v>272</v>
      </c>
      <c r="AQ101">
        <v>706</v>
      </c>
      <c r="AR101">
        <v>89</v>
      </c>
      <c r="AS101">
        <v>257</v>
      </c>
      <c r="AT101">
        <v>516</v>
      </c>
      <c r="AU101">
        <v>2719</v>
      </c>
    </row>
    <row r="102" spans="1:47" x14ac:dyDescent="0.25">
      <c r="A102" s="2">
        <v>44438</v>
      </c>
      <c r="B102">
        <v>7</v>
      </c>
      <c r="C102">
        <v>126</v>
      </c>
      <c r="D102">
        <v>14</v>
      </c>
      <c r="E102">
        <v>321</v>
      </c>
      <c r="F102">
        <v>561</v>
      </c>
      <c r="G102">
        <v>459</v>
      </c>
      <c r="H102">
        <v>65</v>
      </c>
      <c r="I102">
        <v>1428</v>
      </c>
      <c r="J102">
        <v>531</v>
      </c>
      <c r="K102">
        <v>611</v>
      </c>
      <c r="L102">
        <v>1465</v>
      </c>
      <c r="M102">
        <v>658</v>
      </c>
      <c r="N102">
        <v>514</v>
      </c>
      <c r="O102">
        <v>423</v>
      </c>
      <c r="P102">
        <v>1806</v>
      </c>
      <c r="Q102">
        <v>825</v>
      </c>
      <c r="R102">
        <v>655</v>
      </c>
      <c r="S102">
        <v>116</v>
      </c>
      <c r="T102">
        <v>652</v>
      </c>
      <c r="U102">
        <v>7</v>
      </c>
      <c r="V102">
        <v>90</v>
      </c>
      <c r="W102">
        <v>707</v>
      </c>
      <c r="X102">
        <v>36</v>
      </c>
      <c r="Y102">
        <v>183</v>
      </c>
      <c r="Z102">
        <v>288</v>
      </c>
      <c r="AA102">
        <v>279</v>
      </c>
      <c r="AB102">
        <v>457</v>
      </c>
      <c r="AC102">
        <v>303</v>
      </c>
      <c r="AD102">
        <v>943</v>
      </c>
      <c r="AE102">
        <v>1214</v>
      </c>
      <c r="AF102">
        <v>1233</v>
      </c>
      <c r="AG102">
        <v>1706</v>
      </c>
      <c r="AH102">
        <v>114</v>
      </c>
      <c r="AI102">
        <v>53</v>
      </c>
      <c r="AJ102">
        <v>301</v>
      </c>
      <c r="AK102">
        <v>226</v>
      </c>
      <c r="AL102">
        <v>181</v>
      </c>
      <c r="AM102">
        <v>55</v>
      </c>
      <c r="AN102">
        <v>83</v>
      </c>
      <c r="AO102">
        <v>1219</v>
      </c>
      <c r="AP102">
        <v>360</v>
      </c>
      <c r="AQ102">
        <v>176</v>
      </c>
      <c r="AR102">
        <v>18</v>
      </c>
      <c r="AS102">
        <v>417</v>
      </c>
      <c r="AT102">
        <v>369</v>
      </c>
      <c r="AU102">
        <v>1059</v>
      </c>
    </row>
    <row r="103" spans="1:47" x14ac:dyDescent="0.25">
      <c r="A103" s="2">
        <v>44439</v>
      </c>
      <c r="B103">
        <v>11</v>
      </c>
      <c r="C103">
        <v>34</v>
      </c>
      <c r="D103">
        <v>8</v>
      </c>
      <c r="E103">
        <v>352</v>
      </c>
      <c r="F103">
        <v>160</v>
      </c>
      <c r="G103">
        <v>629</v>
      </c>
      <c r="H103">
        <v>141</v>
      </c>
      <c r="I103">
        <v>1011</v>
      </c>
      <c r="J103">
        <v>291</v>
      </c>
      <c r="K103">
        <v>401</v>
      </c>
      <c r="L103">
        <v>1038</v>
      </c>
      <c r="M103">
        <v>1107</v>
      </c>
      <c r="N103">
        <v>344</v>
      </c>
      <c r="O103">
        <v>297</v>
      </c>
      <c r="P103">
        <v>640</v>
      </c>
      <c r="Q103">
        <v>447</v>
      </c>
      <c r="R103">
        <v>364</v>
      </c>
      <c r="S103">
        <v>319</v>
      </c>
      <c r="T103">
        <v>243</v>
      </c>
      <c r="U103">
        <v>77</v>
      </c>
      <c r="V103">
        <v>139</v>
      </c>
      <c r="W103">
        <v>376</v>
      </c>
      <c r="X103">
        <v>47</v>
      </c>
      <c r="Y103">
        <v>235</v>
      </c>
      <c r="Z103">
        <v>832</v>
      </c>
      <c r="AA103">
        <v>245</v>
      </c>
      <c r="AB103">
        <v>439</v>
      </c>
      <c r="AC103">
        <v>234</v>
      </c>
      <c r="AD103">
        <v>1236</v>
      </c>
      <c r="AE103">
        <v>1050</v>
      </c>
      <c r="AF103">
        <v>2014</v>
      </c>
      <c r="AG103">
        <v>1550</v>
      </c>
      <c r="AH103">
        <v>80</v>
      </c>
      <c r="AI103">
        <v>36</v>
      </c>
      <c r="AJ103">
        <v>359</v>
      </c>
      <c r="AK103">
        <v>133</v>
      </c>
      <c r="AL103">
        <v>212</v>
      </c>
      <c r="AM103">
        <v>94</v>
      </c>
      <c r="AN103">
        <v>397</v>
      </c>
      <c r="AO103">
        <v>764</v>
      </c>
      <c r="AP103">
        <v>59</v>
      </c>
      <c r="AQ103">
        <v>235</v>
      </c>
      <c r="AR103">
        <v>34</v>
      </c>
      <c r="AS103">
        <v>707</v>
      </c>
      <c r="AT103">
        <v>226</v>
      </c>
      <c r="AU103">
        <v>605</v>
      </c>
    </row>
    <row r="104" spans="1:47" x14ac:dyDescent="0.25">
      <c r="A104" s="2">
        <v>44440</v>
      </c>
      <c r="B104">
        <v>3</v>
      </c>
      <c r="C104">
        <v>14</v>
      </c>
      <c r="D104">
        <v>9</v>
      </c>
      <c r="E104">
        <v>226</v>
      </c>
      <c r="F104">
        <v>368</v>
      </c>
      <c r="G104">
        <v>281</v>
      </c>
      <c r="H104">
        <v>216</v>
      </c>
      <c r="I104">
        <v>453</v>
      </c>
      <c r="J104">
        <v>388</v>
      </c>
      <c r="K104">
        <v>312</v>
      </c>
      <c r="L104">
        <v>1526</v>
      </c>
      <c r="M104">
        <v>848</v>
      </c>
      <c r="N104">
        <v>251</v>
      </c>
      <c r="O104">
        <v>452</v>
      </c>
      <c r="P104">
        <v>950</v>
      </c>
      <c r="Q104">
        <v>1448</v>
      </c>
      <c r="R104">
        <v>433</v>
      </c>
      <c r="S104">
        <v>57</v>
      </c>
      <c r="T104">
        <v>326</v>
      </c>
      <c r="U104">
        <v>36</v>
      </c>
      <c r="V104">
        <v>85</v>
      </c>
      <c r="W104">
        <v>293</v>
      </c>
      <c r="X104">
        <v>5</v>
      </c>
      <c r="Y104">
        <v>334</v>
      </c>
      <c r="Z104">
        <v>278</v>
      </c>
      <c r="AA104">
        <v>195</v>
      </c>
      <c r="AB104">
        <v>480</v>
      </c>
      <c r="AC104">
        <v>109</v>
      </c>
      <c r="AD104">
        <v>983</v>
      </c>
      <c r="AE104">
        <v>844</v>
      </c>
      <c r="AF104">
        <v>426</v>
      </c>
      <c r="AG104">
        <v>1065</v>
      </c>
      <c r="AH104">
        <v>81</v>
      </c>
      <c r="AI104">
        <v>9</v>
      </c>
      <c r="AJ104">
        <v>87</v>
      </c>
      <c r="AK104">
        <v>152</v>
      </c>
      <c r="AL104">
        <v>222</v>
      </c>
      <c r="AM104">
        <v>64</v>
      </c>
      <c r="AN104">
        <v>523</v>
      </c>
      <c r="AO104">
        <v>825</v>
      </c>
      <c r="AP104">
        <v>103</v>
      </c>
      <c r="AQ104">
        <v>223</v>
      </c>
      <c r="AR104">
        <v>38</v>
      </c>
      <c r="AS104">
        <v>375</v>
      </c>
      <c r="AT104">
        <v>580</v>
      </c>
      <c r="AU104">
        <v>995</v>
      </c>
    </row>
    <row r="105" spans="1:47" x14ac:dyDescent="0.25">
      <c r="A105" s="2">
        <v>44441</v>
      </c>
      <c r="B105">
        <v>5</v>
      </c>
      <c r="C105">
        <v>20</v>
      </c>
      <c r="D105">
        <v>37</v>
      </c>
      <c r="E105">
        <v>108</v>
      </c>
      <c r="F105">
        <v>83</v>
      </c>
      <c r="G105">
        <v>276</v>
      </c>
      <c r="H105">
        <v>145</v>
      </c>
      <c r="I105">
        <v>224</v>
      </c>
      <c r="J105">
        <v>447</v>
      </c>
      <c r="K105">
        <v>676</v>
      </c>
      <c r="L105">
        <v>1159</v>
      </c>
      <c r="M105">
        <v>316</v>
      </c>
      <c r="N105">
        <v>907</v>
      </c>
      <c r="O105">
        <v>230</v>
      </c>
      <c r="P105">
        <v>1168</v>
      </c>
      <c r="Q105">
        <v>268</v>
      </c>
      <c r="R105">
        <v>130</v>
      </c>
      <c r="S105">
        <v>176</v>
      </c>
      <c r="T105">
        <v>173</v>
      </c>
      <c r="U105">
        <v>74</v>
      </c>
      <c r="V105">
        <v>293</v>
      </c>
      <c r="W105">
        <v>330</v>
      </c>
      <c r="X105">
        <v>9</v>
      </c>
      <c r="Y105">
        <v>297</v>
      </c>
      <c r="Z105">
        <v>176</v>
      </c>
      <c r="AA105">
        <v>204</v>
      </c>
      <c r="AB105">
        <v>623</v>
      </c>
      <c r="AC105">
        <v>45</v>
      </c>
      <c r="AD105">
        <v>794</v>
      </c>
      <c r="AE105">
        <v>686</v>
      </c>
      <c r="AF105">
        <v>918</v>
      </c>
      <c r="AG105">
        <v>730</v>
      </c>
      <c r="AH105">
        <v>78</v>
      </c>
      <c r="AI105">
        <v>28</v>
      </c>
      <c r="AJ105">
        <v>330</v>
      </c>
      <c r="AK105">
        <v>175</v>
      </c>
      <c r="AL105">
        <v>214</v>
      </c>
      <c r="AM105">
        <v>67</v>
      </c>
      <c r="AN105">
        <v>200</v>
      </c>
      <c r="AO105">
        <v>353</v>
      </c>
      <c r="AP105">
        <v>147</v>
      </c>
      <c r="AQ105">
        <v>245</v>
      </c>
      <c r="AR105">
        <v>106</v>
      </c>
      <c r="AS105">
        <v>339</v>
      </c>
      <c r="AT105">
        <v>421</v>
      </c>
      <c r="AU105">
        <v>537</v>
      </c>
    </row>
    <row r="106" spans="1:47" x14ac:dyDescent="0.25">
      <c r="A106" s="2">
        <v>44442</v>
      </c>
      <c r="B106">
        <v>1</v>
      </c>
      <c r="C106">
        <v>20</v>
      </c>
      <c r="D106">
        <v>18</v>
      </c>
      <c r="E106">
        <v>94</v>
      </c>
      <c r="F106">
        <v>17</v>
      </c>
      <c r="G106">
        <v>370</v>
      </c>
      <c r="H106">
        <v>648</v>
      </c>
      <c r="I106">
        <v>726</v>
      </c>
      <c r="J106">
        <v>1501</v>
      </c>
      <c r="K106">
        <v>658</v>
      </c>
      <c r="L106">
        <v>754</v>
      </c>
      <c r="M106">
        <v>304</v>
      </c>
      <c r="N106">
        <v>962</v>
      </c>
      <c r="O106">
        <v>502</v>
      </c>
      <c r="P106">
        <v>2002</v>
      </c>
      <c r="Q106">
        <v>932</v>
      </c>
      <c r="R106">
        <v>257</v>
      </c>
      <c r="S106">
        <v>110</v>
      </c>
      <c r="T106">
        <v>112</v>
      </c>
      <c r="U106">
        <v>66</v>
      </c>
      <c r="V106">
        <v>90</v>
      </c>
      <c r="W106">
        <v>181</v>
      </c>
      <c r="X106">
        <v>53</v>
      </c>
      <c r="Y106">
        <v>424</v>
      </c>
      <c r="Z106">
        <v>134</v>
      </c>
      <c r="AA106">
        <v>248</v>
      </c>
      <c r="AB106">
        <v>901</v>
      </c>
      <c r="AC106">
        <v>79</v>
      </c>
      <c r="AD106">
        <v>1274</v>
      </c>
      <c r="AE106">
        <v>408</v>
      </c>
      <c r="AF106">
        <v>804</v>
      </c>
      <c r="AG106">
        <v>809</v>
      </c>
      <c r="AH106">
        <v>44</v>
      </c>
      <c r="AI106">
        <v>55</v>
      </c>
      <c r="AJ106">
        <v>324</v>
      </c>
      <c r="AK106">
        <v>164</v>
      </c>
      <c r="AL106">
        <v>265</v>
      </c>
      <c r="AM106">
        <v>117</v>
      </c>
      <c r="AN106">
        <v>239</v>
      </c>
      <c r="AO106">
        <v>684</v>
      </c>
      <c r="AP106">
        <v>210</v>
      </c>
      <c r="AQ106">
        <v>448</v>
      </c>
      <c r="AR106">
        <v>46</v>
      </c>
      <c r="AS106">
        <v>246</v>
      </c>
      <c r="AT106">
        <v>345</v>
      </c>
      <c r="AU106">
        <v>901</v>
      </c>
    </row>
    <row r="107" spans="1:47" x14ac:dyDescent="0.25">
      <c r="A107" s="2">
        <v>44443</v>
      </c>
      <c r="B107">
        <v>4</v>
      </c>
      <c r="C107">
        <v>9</v>
      </c>
      <c r="D107">
        <v>6</v>
      </c>
      <c r="E107">
        <v>132</v>
      </c>
      <c r="F107">
        <v>121</v>
      </c>
      <c r="G107">
        <v>242</v>
      </c>
      <c r="H107">
        <v>256</v>
      </c>
      <c r="I107">
        <v>858</v>
      </c>
      <c r="J107">
        <v>753</v>
      </c>
      <c r="K107">
        <v>574</v>
      </c>
      <c r="L107">
        <v>420</v>
      </c>
      <c r="M107">
        <v>174</v>
      </c>
      <c r="N107">
        <v>665</v>
      </c>
      <c r="O107">
        <v>571</v>
      </c>
      <c r="P107">
        <v>2082</v>
      </c>
      <c r="Q107">
        <v>503</v>
      </c>
      <c r="R107">
        <v>234</v>
      </c>
      <c r="S107">
        <v>51</v>
      </c>
      <c r="T107">
        <v>448</v>
      </c>
      <c r="U107">
        <v>46</v>
      </c>
      <c r="V107">
        <v>149</v>
      </c>
      <c r="W107">
        <v>161</v>
      </c>
      <c r="X107">
        <v>63</v>
      </c>
      <c r="Y107">
        <v>429</v>
      </c>
      <c r="Z107">
        <v>114</v>
      </c>
      <c r="AA107">
        <v>158</v>
      </c>
      <c r="AB107">
        <v>493</v>
      </c>
      <c r="AC107">
        <v>107</v>
      </c>
      <c r="AD107">
        <v>969</v>
      </c>
      <c r="AE107">
        <v>602</v>
      </c>
      <c r="AF107">
        <v>313</v>
      </c>
      <c r="AG107">
        <v>639</v>
      </c>
      <c r="AH107">
        <v>66</v>
      </c>
      <c r="AI107">
        <v>89</v>
      </c>
      <c r="AJ107">
        <v>112</v>
      </c>
      <c r="AK107">
        <v>106</v>
      </c>
      <c r="AL107">
        <v>149</v>
      </c>
      <c r="AM107">
        <v>68</v>
      </c>
      <c r="AN107">
        <v>104</v>
      </c>
      <c r="AO107">
        <v>599</v>
      </c>
      <c r="AP107">
        <v>143</v>
      </c>
      <c r="AQ107">
        <v>276</v>
      </c>
      <c r="AR107">
        <v>33</v>
      </c>
      <c r="AS107">
        <v>311</v>
      </c>
      <c r="AT107">
        <v>241</v>
      </c>
      <c r="AU107">
        <v>735</v>
      </c>
    </row>
    <row r="108" spans="1:47" x14ac:dyDescent="0.25">
      <c r="A108" s="2">
        <v>44444</v>
      </c>
      <c r="B108">
        <v>8</v>
      </c>
      <c r="C108">
        <v>12</v>
      </c>
      <c r="D108">
        <v>5</v>
      </c>
      <c r="E108">
        <v>218</v>
      </c>
      <c r="F108">
        <v>250</v>
      </c>
      <c r="G108">
        <v>148</v>
      </c>
      <c r="H108">
        <v>373</v>
      </c>
      <c r="I108">
        <v>484</v>
      </c>
      <c r="J108">
        <v>684</v>
      </c>
      <c r="K108">
        <v>238</v>
      </c>
      <c r="L108">
        <v>148</v>
      </c>
      <c r="M108">
        <v>511</v>
      </c>
      <c r="N108">
        <v>809</v>
      </c>
      <c r="O108">
        <v>207</v>
      </c>
      <c r="P108">
        <v>1474</v>
      </c>
      <c r="Q108">
        <v>326</v>
      </c>
      <c r="R108">
        <v>476</v>
      </c>
      <c r="S108">
        <v>67</v>
      </c>
      <c r="T108">
        <v>243</v>
      </c>
      <c r="U108">
        <v>54</v>
      </c>
      <c r="V108">
        <v>105</v>
      </c>
      <c r="W108">
        <v>58</v>
      </c>
      <c r="X108">
        <v>48</v>
      </c>
      <c r="Y108">
        <v>202</v>
      </c>
      <c r="Z108">
        <v>147</v>
      </c>
      <c r="AA108">
        <v>65</v>
      </c>
      <c r="AB108">
        <v>471</v>
      </c>
      <c r="AC108">
        <v>112</v>
      </c>
      <c r="AD108">
        <v>641</v>
      </c>
      <c r="AE108">
        <v>446</v>
      </c>
      <c r="AF108">
        <v>840</v>
      </c>
      <c r="AG108">
        <v>444</v>
      </c>
      <c r="AH108">
        <v>54</v>
      </c>
      <c r="AI108">
        <v>63</v>
      </c>
      <c r="AJ108">
        <v>75</v>
      </c>
      <c r="AK108">
        <v>65</v>
      </c>
      <c r="AL108">
        <v>90</v>
      </c>
      <c r="AM108">
        <v>54</v>
      </c>
      <c r="AN108">
        <v>6</v>
      </c>
      <c r="AO108">
        <v>336</v>
      </c>
      <c r="AP108">
        <v>206</v>
      </c>
      <c r="AQ108">
        <v>101</v>
      </c>
      <c r="AR108">
        <v>5</v>
      </c>
      <c r="AS108">
        <v>173</v>
      </c>
      <c r="AT108">
        <v>134</v>
      </c>
      <c r="AU108">
        <v>1547</v>
      </c>
    </row>
    <row r="109" spans="1:47" x14ac:dyDescent="0.25">
      <c r="A109" s="2">
        <v>44445</v>
      </c>
      <c r="B109">
        <v>4</v>
      </c>
      <c r="C109">
        <v>24</v>
      </c>
      <c r="D109">
        <v>5</v>
      </c>
      <c r="E109">
        <v>121</v>
      </c>
      <c r="F109">
        <v>78</v>
      </c>
      <c r="G109">
        <v>34</v>
      </c>
      <c r="H109">
        <v>313</v>
      </c>
      <c r="I109">
        <v>345</v>
      </c>
      <c r="J109">
        <v>461</v>
      </c>
      <c r="K109">
        <v>186</v>
      </c>
      <c r="L109">
        <v>371</v>
      </c>
      <c r="M109">
        <v>286</v>
      </c>
      <c r="N109">
        <v>502</v>
      </c>
      <c r="O109">
        <v>201</v>
      </c>
      <c r="P109">
        <v>852</v>
      </c>
      <c r="Q109">
        <v>135</v>
      </c>
      <c r="R109">
        <v>241</v>
      </c>
      <c r="S109">
        <v>413</v>
      </c>
      <c r="T109">
        <v>279</v>
      </c>
      <c r="U109">
        <v>61</v>
      </c>
      <c r="V109">
        <v>183</v>
      </c>
      <c r="W109">
        <v>141</v>
      </c>
      <c r="X109">
        <v>60</v>
      </c>
      <c r="Y109">
        <v>144</v>
      </c>
      <c r="Z109">
        <v>20</v>
      </c>
      <c r="AA109">
        <v>285</v>
      </c>
      <c r="AB109">
        <v>326</v>
      </c>
      <c r="AC109">
        <v>216</v>
      </c>
      <c r="AD109">
        <v>791</v>
      </c>
      <c r="AE109">
        <v>358</v>
      </c>
      <c r="AF109">
        <v>1296</v>
      </c>
      <c r="AG109">
        <v>634</v>
      </c>
      <c r="AH109">
        <v>52</v>
      </c>
      <c r="AI109">
        <v>66</v>
      </c>
      <c r="AJ109">
        <v>215</v>
      </c>
      <c r="AK109" s="7">
        <v>252.08866403683555</v>
      </c>
      <c r="AL109">
        <v>78</v>
      </c>
      <c r="AM109">
        <v>48</v>
      </c>
      <c r="AN109">
        <v>31</v>
      </c>
      <c r="AO109">
        <v>358</v>
      </c>
      <c r="AP109">
        <v>23</v>
      </c>
      <c r="AQ109">
        <v>135</v>
      </c>
      <c r="AR109">
        <v>76</v>
      </c>
      <c r="AS109">
        <v>112</v>
      </c>
      <c r="AT109">
        <v>90</v>
      </c>
      <c r="AU109">
        <v>1230</v>
      </c>
    </row>
    <row r="110" spans="1:47" x14ac:dyDescent="0.25">
      <c r="A110" s="2">
        <v>44446</v>
      </c>
      <c r="B110">
        <v>18</v>
      </c>
      <c r="C110">
        <v>6</v>
      </c>
      <c r="D110">
        <v>8</v>
      </c>
      <c r="E110">
        <v>150</v>
      </c>
      <c r="F110">
        <v>137</v>
      </c>
      <c r="G110" s="8">
        <v>0</v>
      </c>
      <c r="H110">
        <v>125</v>
      </c>
      <c r="I110">
        <v>194</v>
      </c>
      <c r="J110">
        <v>484</v>
      </c>
      <c r="K110">
        <v>173</v>
      </c>
      <c r="L110">
        <v>2115</v>
      </c>
      <c r="M110">
        <v>104</v>
      </c>
      <c r="N110">
        <v>380</v>
      </c>
      <c r="O110">
        <v>101</v>
      </c>
      <c r="P110">
        <v>768</v>
      </c>
      <c r="Q110">
        <v>376</v>
      </c>
      <c r="R110">
        <v>242</v>
      </c>
      <c r="S110">
        <v>466</v>
      </c>
      <c r="T110">
        <v>264</v>
      </c>
      <c r="U110">
        <v>135</v>
      </c>
      <c r="V110">
        <v>64</v>
      </c>
      <c r="W110">
        <v>158</v>
      </c>
      <c r="X110">
        <v>8</v>
      </c>
      <c r="Y110">
        <v>102</v>
      </c>
      <c r="Z110">
        <v>40</v>
      </c>
      <c r="AA110">
        <v>70</v>
      </c>
      <c r="AB110">
        <v>422</v>
      </c>
      <c r="AC110">
        <v>185</v>
      </c>
      <c r="AD110">
        <v>853</v>
      </c>
      <c r="AE110">
        <v>251</v>
      </c>
      <c r="AF110">
        <v>877</v>
      </c>
      <c r="AG110">
        <v>430</v>
      </c>
      <c r="AH110">
        <v>46</v>
      </c>
      <c r="AI110">
        <v>87</v>
      </c>
      <c r="AJ110">
        <v>102</v>
      </c>
      <c r="AK110" s="7">
        <v>244.94854349140527</v>
      </c>
      <c r="AL110">
        <v>61</v>
      </c>
      <c r="AM110">
        <v>43</v>
      </c>
      <c r="AN110">
        <v>46</v>
      </c>
      <c r="AO110">
        <v>380</v>
      </c>
      <c r="AP110">
        <v>94</v>
      </c>
      <c r="AQ110" s="7">
        <v>159.51270730957413</v>
      </c>
      <c r="AR110">
        <v>46</v>
      </c>
      <c r="AS110">
        <v>138</v>
      </c>
      <c r="AT110">
        <v>83</v>
      </c>
      <c r="AU110">
        <v>552</v>
      </c>
    </row>
    <row r="111" spans="1:47" x14ac:dyDescent="0.25">
      <c r="A111" s="2">
        <v>44447</v>
      </c>
      <c r="B111">
        <v>6</v>
      </c>
      <c r="C111">
        <v>1</v>
      </c>
      <c r="D111">
        <v>8</v>
      </c>
      <c r="E111">
        <v>110</v>
      </c>
      <c r="F111">
        <v>38</v>
      </c>
      <c r="G111" s="8">
        <v>0</v>
      </c>
      <c r="H111">
        <v>123</v>
      </c>
      <c r="I111">
        <v>216</v>
      </c>
      <c r="J111">
        <v>144</v>
      </c>
      <c r="K111">
        <v>316</v>
      </c>
      <c r="L111">
        <v>1290</v>
      </c>
      <c r="M111">
        <v>145</v>
      </c>
      <c r="N111">
        <v>150</v>
      </c>
      <c r="O111">
        <v>122</v>
      </c>
      <c r="P111">
        <v>801</v>
      </c>
      <c r="Q111">
        <v>902</v>
      </c>
      <c r="R111">
        <v>100</v>
      </c>
      <c r="S111">
        <v>267</v>
      </c>
      <c r="T111">
        <v>121</v>
      </c>
      <c r="U111">
        <v>63</v>
      </c>
      <c r="V111">
        <v>146</v>
      </c>
      <c r="W111">
        <v>133</v>
      </c>
      <c r="X111">
        <v>7</v>
      </c>
      <c r="Y111">
        <v>140</v>
      </c>
      <c r="Z111">
        <v>54</v>
      </c>
      <c r="AA111">
        <v>152</v>
      </c>
      <c r="AB111">
        <v>542</v>
      </c>
      <c r="AC111">
        <v>142</v>
      </c>
      <c r="AD111">
        <v>422</v>
      </c>
      <c r="AE111">
        <v>183</v>
      </c>
      <c r="AF111">
        <v>590</v>
      </c>
      <c r="AG111">
        <v>500</v>
      </c>
      <c r="AH111">
        <v>42</v>
      </c>
      <c r="AI111">
        <v>49</v>
      </c>
      <c r="AJ111">
        <v>47</v>
      </c>
      <c r="AK111" s="7">
        <v>210.27730627146636</v>
      </c>
      <c r="AL111">
        <v>74</v>
      </c>
      <c r="AM111" s="7">
        <v>146.65192302883275</v>
      </c>
      <c r="AN111">
        <v>103</v>
      </c>
      <c r="AO111">
        <v>462</v>
      </c>
      <c r="AP111">
        <v>55</v>
      </c>
      <c r="AQ111" s="7">
        <v>136.93448399828233</v>
      </c>
      <c r="AR111">
        <v>152</v>
      </c>
      <c r="AS111">
        <v>205</v>
      </c>
      <c r="AT111">
        <v>139</v>
      </c>
      <c r="AU111">
        <v>364</v>
      </c>
    </row>
    <row r="112" spans="1:47" x14ac:dyDescent="0.25">
      <c r="A112" s="2">
        <v>44448</v>
      </c>
      <c r="B112">
        <v>39</v>
      </c>
      <c r="C112">
        <v>4</v>
      </c>
      <c r="D112">
        <v>6</v>
      </c>
      <c r="E112">
        <v>69</v>
      </c>
      <c r="F112">
        <v>143</v>
      </c>
      <c r="G112" s="8">
        <v>0</v>
      </c>
      <c r="H112">
        <v>205</v>
      </c>
      <c r="I112">
        <v>193</v>
      </c>
      <c r="J112">
        <v>921</v>
      </c>
      <c r="K112">
        <v>356</v>
      </c>
      <c r="L112">
        <v>202</v>
      </c>
      <c r="M112">
        <v>201</v>
      </c>
      <c r="N112">
        <v>92</v>
      </c>
      <c r="O112">
        <v>136</v>
      </c>
      <c r="P112">
        <v>783</v>
      </c>
      <c r="Q112">
        <v>216</v>
      </c>
      <c r="R112">
        <v>88</v>
      </c>
      <c r="S112">
        <v>77</v>
      </c>
      <c r="T112">
        <v>189</v>
      </c>
      <c r="U112">
        <v>47</v>
      </c>
      <c r="V112">
        <v>24</v>
      </c>
      <c r="W112">
        <v>153</v>
      </c>
      <c r="X112">
        <v>42</v>
      </c>
      <c r="Y112">
        <v>166</v>
      </c>
      <c r="Z112">
        <v>50</v>
      </c>
      <c r="AA112">
        <v>79</v>
      </c>
      <c r="AB112">
        <v>157</v>
      </c>
      <c r="AC112">
        <v>101</v>
      </c>
      <c r="AD112">
        <v>365</v>
      </c>
      <c r="AE112">
        <v>193</v>
      </c>
      <c r="AF112">
        <v>781</v>
      </c>
      <c r="AG112">
        <v>437</v>
      </c>
      <c r="AH112">
        <v>54</v>
      </c>
      <c r="AI112">
        <v>46</v>
      </c>
      <c r="AJ112">
        <v>49</v>
      </c>
      <c r="AK112" s="7">
        <v>183.08668145244729</v>
      </c>
      <c r="AL112">
        <v>92</v>
      </c>
      <c r="AM112" s="7">
        <v>127.68859556011988</v>
      </c>
      <c r="AN112">
        <v>223</v>
      </c>
      <c r="AO112" s="7">
        <v>196.4898677769732</v>
      </c>
      <c r="AP112">
        <v>3</v>
      </c>
      <c r="AQ112" s="7">
        <v>119.22770315158448</v>
      </c>
      <c r="AR112" s="7">
        <v>234.81246689307503</v>
      </c>
      <c r="AS112" s="7">
        <v>386.67843682226271</v>
      </c>
      <c r="AT112" s="7">
        <v>166.29644244588528</v>
      </c>
      <c r="AU112">
        <v>415</v>
      </c>
    </row>
    <row r="113" spans="1:47" x14ac:dyDescent="0.25">
      <c r="A113" s="2">
        <v>44449</v>
      </c>
      <c r="B113">
        <v>43</v>
      </c>
      <c r="C113">
        <v>7</v>
      </c>
      <c r="D113">
        <v>11</v>
      </c>
      <c r="E113">
        <v>139</v>
      </c>
      <c r="F113">
        <v>78</v>
      </c>
      <c r="G113" s="8">
        <v>0</v>
      </c>
      <c r="H113">
        <v>118</v>
      </c>
      <c r="I113">
        <v>314</v>
      </c>
      <c r="J113">
        <v>1116</v>
      </c>
      <c r="K113">
        <v>263</v>
      </c>
      <c r="L113">
        <v>1108</v>
      </c>
      <c r="M113">
        <v>0</v>
      </c>
      <c r="N113">
        <v>48</v>
      </c>
      <c r="O113">
        <v>92</v>
      </c>
      <c r="P113">
        <v>329</v>
      </c>
      <c r="Q113">
        <v>118</v>
      </c>
      <c r="R113">
        <v>163</v>
      </c>
      <c r="S113">
        <v>57</v>
      </c>
      <c r="T113">
        <v>75</v>
      </c>
      <c r="U113">
        <v>15</v>
      </c>
      <c r="V113">
        <v>129</v>
      </c>
      <c r="W113" s="7">
        <v>128.73412700762594</v>
      </c>
      <c r="X113">
        <v>66</v>
      </c>
      <c r="Y113">
        <v>106</v>
      </c>
      <c r="Z113">
        <v>58</v>
      </c>
      <c r="AA113">
        <v>90</v>
      </c>
      <c r="AB113">
        <v>71</v>
      </c>
      <c r="AC113" s="7">
        <v>218.58517161348746</v>
      </c>
      <c r="AD113">
        <v>486</v>
      </c>
      <c r="AE113">
        <v>226</v>
      </c>
      <c r="AF113">
        <v>1060</v>
      </c>
      <c r="AG113">
        <v>225</v>
      </c>
      <c r="AH113">
        <v>18</v>
      </c>
      <c r="AI113">
        <v>8</v>
      </c>
      <c r="AJ113">
        <v>71</v>
      </c>
      <c r="AK113" s="7">
        <v>194.37467384953231</v>
      </c>
      <c r="AL113">
        <v>60</v>
      </c>
      <c r="AM113" s="7">
        <v>135.56108461526136</v>
      </c>
      <c r="AN113" s="7">
        <v>307.46803178558736</v>
      </c>
      <c r="AO113" s="7">
        <v>208.60421774461935</v>
      </c>
      <c r="AP113" s="7">
        <v>252.26593953634375</v>
      </c>
      <c r="AQ113" s="7">
        <v>126.57854591084356</v>
      </c>
      <c r="AR113" s="7">
        <v>249.28955129894706</v>
      </c>
      <c r="AS113" s="7">
        <v>410.51863765091144</v>
      </c>
      <c r="AT113" s="7">
        <v>176.54925255233672</v>
      </c>
      <c r="AU113">
        <v>178</v>
      </c>
    </row>
    <row r="114" spans="1:47" x14ac:dyDescent="0.25">
      <c r="A114" s="2">
        <v>44450</v>
      </c>
      <c r="B114">
        <v>0</v>
      </c>
      <c r="C114">
        <v>2</v>
      </c>
      <c r="D114">
        <v>13</v>
      </c>
      <c r="E114">
        <v>128</v>
      </c>
      <c r="F114">
        <v>45</v>
      </c>
      <c r="G114" s="8">
        <v>0</v>
      </c>
      <c r="H114">
        <v>147</v>
      </c>
      <c r="I114">
        <v>122</v>
      </c>
      <c r="J114">
        <v>477</v>
      </c>
      <c r="K114">
        <v>320</v>
      </c>
      <c r="L114">
        <v>113</v>
      </c>
      <c r="M114">
        <v>0</v>
      </c>
      <c r="N114">
        <v>99</v>
      </c>
      <c r="O114">
        <v>123</v>
      </c>
      <c r="P114">
        <v>336</v>
      </c>
      <c r="Q114">
        <v>254</v>
      </c>
      <c r="R114">
        <v>225</v>
      </c>
      <c r="S114">
        <v>80</v>
      </c>
      <c r="T114">
        <v>102</v>
      </c>
      <c r="U114">
        <v>0</v>
      </c>
      <c r="V114">
        <v>166</v>
      </c>
      <c r="W114" s="7">
        <v>96.7930310547913</v>
      </c>
      <c r="X114">
        <v>21</v>
      </c>
      <c r="Y114">
        <v>130</v>
      </c>
      <c r="Z114">
        <v>37</v>
      </c>
      <c r="AA114">
        <v>50</v>
      </c>
      <c r="AB114">
        <v>35</v>
      </c>
      <c r="AC114" s="7">
        <v>164.35052457261639</v>
      </c>
      <c r="AD114">
        <v>350</v>
      </c>
      <c r="AE114">
        <v>337</v>
      </c>
      <c r="AF114">
        <v>747</v>
      </c>
      <c r="AG114">
        <v>385</v>
      </c>
      <c r="AH114">
        <v>65</v>
      </c>
      <c r="AI114" s="7">
        <v>73.580906357104112</v>
      </c>
      <c r="AJ114">
        <v>41</v>
      </c>
      <c r="AK114" s="7">
        <v>146.14705734609234</v>
      </c>
      <c r="AL114">
        <v>39</v>
      </c>
      <c r="AM114" s="7">
        <v>101.92610598282803</v>
      </c>
      <c r="AN114" s="7">
        <v>231.18005645241874</v>
      </c>
      <c r="AO114" s="7">
        <v>156.84601275246305</v>
      </c>
      <c r="AP114" s="7">
        <v>189.67452910261204</v>
      </c>
      <c r="AQ114" s="7">
        <v>95.172285780077274</v>
      </c>
      <c r="AR114" s="7">
        <v>187.4366327048962</v>
      </c>
      <c r="AS114" s="7">
        <v>308.66207870707984</v>
      </c>
      <c r="AT114" s="7">
        <v>132.74442202871438</v>
      </c>
      <c r="AU114">
        <v>160</v>
      </c>
    </row>
    <row r="115" spans="1:47" x14ac:dyDescent="0.25">
      <c r="A115" s="2">
        <v>44451</v>
      </c>
      <c r="B115">
        <v>14</v>
      </c>
      <c r="C115" s="8">
        <v>0</v>
      </c>
      <c r="D115">
        <v>12</v>
      </c>
      <c r="E115">
        <v>91</v>
      </c>
      <c r="F115">
        <v>17</v>
      </c>
      <c r="G115" s="8">
        <v>0</v>
      </c>
      <c r="H115">
        <v>204</v>
      </c>
      <c r="I115">
        <v>241</v>
      </c>
      <c r="J115">
        <v>377</v>
      </c>
      <c r="K115">
        <v>129</v>
      </c>
      <c r="L115">
        <v>86</v>
      </c>
      <c r="M115">
        <v>2</v>
      </c>
      <c r="N115">
        <v>68</v>
      </c>
      <c r="O115">
        <v>133</v>
      </c>
      <c r="P115">
        <v>327</v>
      </c>
      <c r="Q115">
        <v>166</v>
      </c>
      <c r="R115">
        <v>141</v>
      </c>
      <c r="S115">
        <v>9</v>
      </c>
      <c r="T115">
        <v>236</v>
      </c>
      <c r="U115" s="7">
        <v>12.519601606446592</v>
      </c>
      <c r="V115" s="7">
        <v>88.512903039297072</v>
      </c>
      <c r="W115" s="7">
        <v>77.511817425652566</v>
      </c>
      <c r="X115">
        <v>12</v>
      </c>
      <c r="Y115">
        <v>131</v>
      </c>
      <c r="Z115">
        <v>44</v>
      </c>
      <c r="AA115">
        <v>28</v>
      </c>
      <c r="AB115" s="7">
        <v>102.21626514324734</v>
      </c>
      <c r="AC115" s="7">
        <v>131.61182903004445</v>
      </c>
      <c r="AD115">
        <v>156</v>
      </c>
      <c r="AE115">
        <v>114</v>
      </c>
      <c r="AF115">
        <v>661</v>
      </c>
      <c r="AG115">
        <v>281</v>
      </c>
      <c r="AH115">
        <v>21</v>
      </c>
      <c r="AI115" s="7">
        <v>58.923558002201979</v>
      </c>
      <c r="AJ115">
        <v>38</v>
      </c>
      <c r="AK115" s="7">
        <v>117.0345003442891</v>
      </c>
      <c r="AL115">
        <v>9</v>
      </c>
      <c r="AM115" s="7">
        <v>81.622381609028537</v>
      </c>
      <c r="AN115" s="7">
        <v>185.12888926938993</v>
      </c>
      <c r="AO115" s="7">
        <v>125.60221920861879</v>
      </c>
      <c r="AP115" s="7">
        <v>151.89128091025501</v>
      </c>
      <c r="AQ115" s="7">
        <v>76.213925310299913</v>
      </c>
      <c r="AR115" s="7">
        <v>150.09917444239261</v>
      </c>
      <c r="AS115" s="7">
        <v>247.17645919593619</v>
      </c>
      <c r="AT115" s="7">
        <v>106.3016757760079</v>
      </c>
      <c r="AU115" s="7">
        <v>172.0682043301947</v>
      </c>
    </row>
    <row r="116" spans="1:47" x14ac:dyDescent="0.25">
      <c r="A116" s="2">
        <v>44452</v>
      </c>
      <c r="B116">
        <v>9</v>
      </c>
      <c r="C116" s="8">
        <v>0</v>
      </c>
      <c r="D116">
        <v>34</v>
      </c>
      <c r="E116">
        <v>0</v>
      </c>
      <c r="F116">
        <v>21</v>
      </c>
      <c r="G116" s="8">
        <v>0</v>
      </c>
      <c r="H116">
        <v>234</v>
      </c>
      <c r="I116">
        <v>253</v>
      </c>
      <c r="J116">
        <v>138</v>
      </c>
      <c r="K116">
        <v>103</v>
      </c>
      <c r="L116">
        <v>157</v>
      </c>
      <c r="M116">
        <v>60</v>
      </c>
      <c r="N116">
        <v>160</v>
      </c>
      <c r="O116">
        <v>151</v>
      </c>
      <c r="P116">
        <v>172</v>
      </c>
      <c r="Q116">
        <v>101</v>
      </c>
      <c r="R116">
        <v>92</v>
      </c>
      <c r="S116">
        <v>259</v>
      </c>
      <c r="T116">
        <v>130</v>
      </c>
      <c r="U116" s="7">
        <v>12.098630244414187</v>
      </c>
      <c r="V116" s="7">
        <v>85.536658385417056</v>
      </c>
      <c r="W116" s="7">
        <v>74.9054840628975</v>
      </c>
      <c r="X116">
        <v>34</v>
      </c>
      <c r="Y116">
        <v>134</v>
      </c>
      <c r="Z116" s="7">
        <v>73.219903245254386</v>
      </c>
      <c r="AA116" s="7">
        <v>128.5628837791414</v>
      </c>
      <c r="AB116" s="7">
        <v>98.779245203489026</v>
      </c>
      <c r="AC116" s="7">
        <v>127.1863838227637</v>
      </c>
      <c r="AD116" s="7">
        <v>130.55535165937991</v>
      </c>
      <c r="AE116" s="7">
        <v>86.123097642492581</v>
      </c>
      <c r="AF116">
        <v>543</v>
      </c>
      <c r="AG116" s="7">
        <v>122.18003924698071</v>
      </c>
      <c r="AH116" s="7">
        <v>55.684539162404981</v>
      </c>
      <c r="AI116" s="7">
        <v>56.942254503280431</v>
      </c>
      <c r="AJ116">
        <v>42</v>
      </c>
      <c r="AK116" s="7">
        <v>113.09921753231079</v>
      </c>
      <c r="AL116" s="7">
        <v>198.64775770745459</v>
      </c>
      <c r="AM116" s="7">
        <v>78.877830605059856</v>
      </c>
      <c r="AN116" s="7">
        <v>178.90393394595407</v>
      </c>
      <c r="AO116" s="7">
        <v>121.37884701542667</v>
      </c>
      <c r="AP116" s="7">
        <v>146.78393952547259</v>
      </c>
      <c r="AQ116" s="7">
        <v>73.651233544839073</v>
      </c>
      <c r="AR116" s="7">
        <v>145.05209260295354</v>
      </c>
      <c r="AS116" s="7">
        <v>238.86515553301413</v>
      </c>
      <c r="AT116" s="7">
        <v>102.72728398268782</v>
      </c>
      <c r="AU116" s="7">
        <v>166.28241428540622</v>
      </c>
    </row>
    <row r="117" spans="1:47" x14ac:dyDescent="0.25">
      <c r="A117" s="2">
        <v>44453</v>
      </c>
      <c r="B117">
        <v>8</v>
      </c>
      <c r="C117" s="8">
        <v>0</v>
      </c>
      <c r="D117">
        <v>0</v>
      </c>
      <c r="E117" s="8">
        <v>0</v>
      </c>
      <c r="F117">
        <v>8</v>
      </c>
      <c r="G117" s="8">
        <v>0</v>
      </c>
      <c r="H117">
        <v>84</v>
      </c>
      <c r="I117">
        <v>57</v>
      </c>
      <c r="J117">
        <v>325</v>
      </c>
      <c r="K117">
        <v>59</v>
      </c>
      <c r="L117">
        <v>193</v>
      </c>
      <c r="M117">
        <v>39</v>
      </c>
      <c r="N117">
        <v>75</v>
      </c>
      <c r="O117">
        <v>157</v>
      </c>
      <c r="P117">
        <v>139</v>
      </c>
      <c r="Q117">
        <v>122</v>
      </c>
      <c r="R117">
        <v>96</v>
      </c>
      <c r="S117">
        <v>63</v>
      </c>
      <c r="T117">
        <v>81</v>
      </c>
      <c r="U117" s="7">
        <v>7.0346319777220865</v>
      </c>
      <c r="V117" s="7">
        <v>49.734465818835368</v>
      </c>
      <c r="W117" s="7">
        <v>43.5530719470405</v>
      </c>
      <c r="X117" s="7">
        <v>12.03683032348478</v>
      </c>
      <c r="Y117" s="7">
        <v>18.81756150785802</v>
      </c>
      <c r="Z117" s="7">
        <v>42.573007222250901</v>
      </c>
      <c r="AA117" s="7">
        <v>74.751649989342695</v>
      </c>
      <c r="AB117" s="7">
        <v>57.434240323572084</v>
      </c>
      <c r="AC117" s="7">
        <v>73.951297353147595</v>
      </c>
      <c r="AD117" s="7">
        <v>75.910151239629499</v>
      </c>
      <c r="AE117" s="7">
        <v>50.075445274152344</v>
      </c>
      <c r="AF117" s="7">
        <v>93.877518250172784</v>
      </c>
      <c r="AG117" s="7">
        <v>71.040406538829671</v>
      </c>
      <c r="AH117" s="7">
        <v>32.377238740512105</v>
      </c>
      <c r="AI117" s="7">
        <v>33.1085252065878</v>
      </c>
      <c r="AJ117">
        <v>13</v>
      </c>
      <c r="AK117" s="7">
        <v>65.760450252248916</v>
      </c>
      <c r="AL117" s="7">
        <v>115.5018246232333</v>
      </c>
      <c r="AM117" s="7">
        <v>45.862754567930587</v>
      </c>
      <c r="AN117" s="7">
        <v>104.02196854123397</v>
      </c>
      <c r="AO117" s="7">
        <v>70.574561035782537</v>
      </c>
      <c r="AP117" s="7">
        <v>85.346107281744722</v>
      </c>
      <c r="AQ117" s="7">
        <v>42.823800068806854</v>
      </c>
      <c r="AR117" s="7">
        <v>84.339141576077665</v>
      </c>
      <c r="AS117" s="7">
        <v>138.88584306904721</v>
      </c>
      <c r="AT117" s="7">
        <v>59.729789429907477</v>
      </c>
      <c r="AU117" s="7">
        <v>96.683307550871888</v>
      </c>
    </row>
    <row r="118" spans="1:47" x14ac:dyDescent="0.25">
      <c r="A118" s="2">
        <v>44454</v>
      </c>
      <c r="B118">
        <v>360</v>
      </c>
      <c r="C118" s="8">
        <v>0</v>
      </c>
      <c r="D118">
        <v>15</v>
      </c>
      <c r="E118" s="8">
        <v>0</v>
      </c>
      <c r="F118">
        <v>9</v>
      </c>
      <c r="G118" s="8">
        <v>0</v>
      </c>
      <c r="H118">
        <v>0</v>
      </c>
      <c r="I118">
        <v>140</v>
      </c>
      <c r="J118" s="7">
        <v>89.777998920703368</v>
      </c>
      <c r="K118">
        <v>127</v>
      </c>
      <c r="L118">
        <v>161</v>
      </c>
      <c r="M118">
        <v>17</v>
      </c>
      <c r="N118">
        <v>118</v>
      </c>
      <c r="O118">
        <v>133</v>
      </c>
      <c r="P118">
        <v>42</v>
      </c>
      <c r="Q118">
        <v>55</v>
      </c>
      <c r="R118">
        <v>33</v>
      </c>
      <c r="S118">
        <v>24</v>
      </c>
      <c r="T118">
        <v>0</v>
      </c>
      <c r="U118" s="7">
        <v>6.4282001191194658</v>
      </c>
      <c r="V118" s="7">
        <v>45.447025532173711</v>
      </c>
      <c r="W118" s="7">
        <v>39.798508744254619</v>
      </c>
      <c r="X118" s="7">
        <v>10.999175843780417</v>
      </c>
      <c r="Y118" s="7">
        <v>17.195363099225133</v>
      </c>
      <c r="Z118" s="7">
        <v>38.902932088562061</v>
      </c>
      <c r="AA118" s="7">
        <v>68.307562767693454</v>
      </c>
      <c r="AB118" s="7">
        <v>52.483028488020388</v>
      </c>
      <c r="AC118" s="7">
        <v>67.576205828536274</v>
      </c>
      <c r="AD118" s="7">
        <v>69.366193538810194</v>
      </c>
      <c r="AE118" s="7">
        <v>45.758610300536034</v>
      </c>
      <c r="AF118" s="7">
        <v>85.784654536231685</v>
      </c>
      <c r="AG118" s="7">
        <v>64.916253077831698</v>
      </c>
      <c r="AH118" s="7">
        <v>29.586106364574992</v>
      </c>
      <c r="AI118" s="7">
        <v>30.254351094821846</v>
      </c>
      <c r="AJ118" s="7">
        <v>64.274142522736199</v>
      </c>
      <c r="AK118" s="7">
        <v>60.091463986116807</v>
      </c>
      <c r="AL118" s="7">
        <v>105.54480250749926</v>
      </c>
      <c r="AM118" s="7">
        <v>41.909081428904692</v>
      </c>
      <c r="AN118" s="7">
        <v>95.05458603739828</v>
      </c>
      <c r="AO118" s="7">
        <v>64.490566541897451</v>
      </c>
      <c r="AP118" s="7">
        <v>77.988707686820234</v>
      </c>
      <c r="AQ118" s="7">
        <v>39.132104931039841</v>
      </c>
      <c r="AR118" s="7">
        <v>77.068549092935783</v>
      </c>
      <c r="AS118" s="7">
        <v>126.91296371834031</v>
      </c>
      <c r="AT118" s="7">
        <v>54.58068606066157</v>
      </c>
      <c r="AU118" s="7">
        <v>88.348566219760855</v>
      </c>
    </row>
    <row r="119" spans="1:47" x14ac:dyDescent="0.25">
      <c r="A119" s="2">
        <v>44455</v>
      </c>
      <c r="B119">
        <v>4</v>
      </c>
      <c r="C119" s="8">
        <v>0</v>
      </c>
      <c r="D119">
        <v>21</v>
      </c>
      <c r="E119" s="8">
        <v>0</v>
      </c>
      <c r="F119">
        <v>12</v>
      </c>
      <c r="G119">
        <v>3</v>
      </c>
      <c r="H119">
        <v>300</v>
      </c>
      <c r="I119">
        <v>130</v>
      </c>
      <c r="J119" s="7">
        <v>85.26727288092745</v>
      </c>
      <c r="K119">
        <v>117</v>
      </c>
      <c r="L119">
        <v>127</v>
      </c>
      <c r="M119">
        <v>14</v>
      </c>
      <c r="N119">
        <v>165</v>
      </c>
      <c r="O119">
        <v>87</v>
      </c>
      <c r="P119">
        <v>54</v>
      </c>
      <c r="Q119">
        <v>91</v>
      </c>
      <c r="R119">
        <v>26</v>
      </c>
      <c r="S119">
        <v>21</v>
      </c>
      <c r="T119" s="8">
        <v>0</v>
      </c>
      <c r="U119" s="7">
        <v>6.1052273416596545</v>
      </c>
      <c r="V119" s="7">
        <v>43.163625545954289</v>
      </c>
      <c r="W119" s="7">
        <v>37.798907818692399</v>
      </c>
      <c r="X119" s="7">
        <v>10.446543021807658</v>
      </c>
      <c r="Y119" s="7">
        <v>16.331414548048503</v>
      </c>
      <c r="Z119" s="7">
        <v>36.948327721065411</v>
      </c>
      <c r="AA119" s="7">
        <v>64.87557825262293</v>
      </c>
      <c r="AB119" s="7">
        <v>49.846117818443979</v>
      </c>
      <c r="AC119" s="7">
        <v>64.180966961948528</v>
      </c>
      <c r="AD119" s="7">
        <v>65.88102011951824</v>
      </c>
      <c r="AE119" s="7">
        <v>43.459555325954788</v>
      </c>
      <c r="AF119" s="7">
        <v>81.474566544946086</v>
      </c>
      <c r="AG119" s="7">
        <v>61.654658514763916</v>
      </c>
      <c r="AH119" s="7">
        <v>28.099608313842673</v>
      </c>
      <c r="AI119" s="7">
        <v>28.734278349376968</v>
      </c>
      <c r="AJ119" s="7">
        <v>61.044809592096243</v>
      </c>
      <c r="AK119" s="7">
        <v>57.07228184094717</v>
      </c>
      <c r="AL119" s="7">
        <v>100.24190319188732</v>
      </c>
      <c r="AM119" s="7">
        <v>39.803438763919132</v>
      </c>
      <c r="AN119" s="7">
        <v>90.278747841027382</v>
      </c>
      <c r="AO119" s="7">
        <v>61.25035979505973</v>
      </c>
      <c r="AP119" s="7">
        <v>74.070312324921545</v>
      </c>
      <c r="AQ119" s="7">
        <v>37.16598620678981</v>
      </c>
      <c r="AR119" s="7">
        <v>73.196385362172279</v>
      </c>
      <c r="AS119" s="7">
        <v>120.53646148937975</v>
      </c>
      <c r="AT119" s="7">
        <v>51.83838254707878</v>
      </c>
      <c r="AU119" s="7">
        <v>83.90965932703358</v>
      </c>
    </row>
    <row r="120" spans="1:47" x14ac:dyDescent="0.25">
      <c r="A120" s="2">
        <v>44456</v>
      </c>
      <c r="B120">
        <v>14</v>
      </c>
      <c r="C120" s="7">
        <v>65.845600317689374</v>
      </c>
      <c r="D120">
        <v>12</v>
      </c>
      <c r="E120" s="8">
        <v>0</v>
      </c>
      <c r="F120">
        <v>3</v>
      </c>
      <c r="G120">
        <v>12</v>
      </c>
      <c r="H120" s="7">
        <v>69.690023972992478</v>
      </c>
      <c r="I120">
        <v>127</v>
      </c>
      <c r="J120" s="7">
        <v>68.281888383151241</v>
      </c>
      <c r="K120">
        <v>105</v>
      </c>
      <c r="L120">
        <v>104</v>
      </c>
      <c r="M120">
        <v>28</v>
      </c>
      <c r="N120">
        <v>74</v>
      </c>
      <c r="O120">
        <v>59</v>
      </c>
      <c r="P120">
        <v>98</v>
      </c>
      <c r="Q120">
        <v>37</v>
      </c>
      <c r="R120">
        <v>18</v>
      </c>
      <c r="S120">
        <v>112</v>
      </c>
      <c r="T120" s="8">
        <v>0</v>
      </c>
      <c r="U120" s="7">
        <v>4.8890557632717675</v>
      </c>
      <c r="V120" s="7">
        <v>34.56535857381796</v>
      </c>
      <c r="W120" s="7">
        <v>30.269301661435776</v>
      </c>
      <c r="X120" s="7">
        <v>8.3655740415305573</v>
      </c>
      <c r="Y120" s="7">
        <v>13.078169239280655</v>
      </c>
      <c r="Z120" s="7">
        <v>29.588158553125588</v>
      </c>
      <c r="AA120" s="7">
        <v>51.952253700234358</v>
      </c>
      <c r="AB120" s="7">
        <v>39.916687120561434</v>
      </c>
      <c r="AC120" s="7">
        <v>51.396010149602553</v>
      </c>
      <c r="AD120" s="7">
        <v>52.757409852304221</v>
      </c>
      <c r="AE120" s="7">
        <v>34.80233864276353</v>
      </c>
      <c r="AF120" s="7">
        <v>65.244695542845406</v>
      </c>
      <c r="AG120" s="7">
        <v>49.372946603827764</v>
      </c>
      <c r="AH120" s="7">
        <v>22.502118968602723</v>
      </c>
      <c r="AI120" s="7">
        <v>23.010361663158257</v>
      </c>
      <c r="AJ120" s="7">
        <v>48.884580614607366</v>
      </c>
      <c r="AK120" s="7">
        <v>45.703387088203016</v>
      </c>
      <c r="AL120" s="7">
        <v>80.273547092515116</v>
      </c>
      <c r="AM120" s="7">
        <v>31.874526663196605</v>
      </c>
      <c r="AN120" s="7">
        <v>72.295069083000882</v>
      </c>
      <c r="AO120" s="7">
        <v>49.049184870616699</v>
      </c>
      <c r="AP120" s="7">
        <v>59.315381245191993</v>
      </c>
      <c r="AQ120" s="7">
        <v>29.762459101545893</v>
      </c>
      <c r="AR120" s="7">
        <v>58.615542006645576</v>
      </c>
      <c r="AS120" s="7">
        <v>96.5253951653972</v>
      </c>
      <c r="AT120" s="7">
        <v>41.512089356733298</v>
      </c>
      <c r="AU120" s="7">
        <v>67.194713737705015</v>
      </c>
    </row>
    <row r="121" spans="1:47" x14ac:dyDescent="0.25">
      <c r="A121" s="2">
        <v>44457</v>
      </c>
      <c r="B121">
        <v>1</v>
      </c>
      <c r="C121" s="7">
        <v>46.985714797055259</v>
      </c>
      <c r="D121">
        <v>23</v>
      </c>
      <c r="E121" s="8">
        <v>0</v>
      </c>
      <c r="F121">
        <v>12</v>
      </c>
      <c r="G121">
        <v>5</v>
      </c>
      <c r="H121" s="7">
        <v>49.728995935896208</v>
      </c>
      <c r="I121">
        <v>130</v>
      </c>
      <c r="J121" s="7">
        <v>48.724186853730522</v>
      </c>
      <c r="K121">
        <v>37</v>
      </c>
      <c r="L121">
        <v>64</v>
      </c>
      <c r="M121">
        <v>35</v>
      </c>
      <c r="N121">
        <v>23</v>
      </c>
      <c r="O121">
        <v>31</v>
      </c>
      <c r="P121">
        <v>88</v>
      </c>
      <c r="Q121">
        <v>63</v>
      </c>
      <c r="R121">
        <v>37</v>
      </c>
      <c r="S121">
        <v>24</v>
      </c>
      <c r="T121" s="8">
        <v>0</v>
      </c>
      <c r="U121" s="7">
        <v>3.4887035521229377</v>
      </c>
      <c r="V121" s="7">
        <v>24.664944536485255</v>
      </c>
      <c r="W121" s="7">
        <v>21.599389603988389</v>
      </c>
      <c r="X121" s="7">
        <v>5.9694569437073506</v>
      </c>
      <c r="Y121" s="7">
        <v>9.3322428071081038</v>
      </c>
      <c r="Z121" s="7">
        <v>21.113343525455711</v>
      </c>
      <c r="AA121" s="7">
        <v>37.071782528311644</v>
      </c>
      <c r="AB121" s="7">
        <v>28.48351397270444</v>
      </c>
      <c r="AC121" s="7">
        <v>36.674861538881956</v>
      </c>
      <c r="AD121" s="7">
        <v>37.646321102578163</v>
      </c>
      <c r="AE121" s="7">
        <v>24.834047375222259</v>
      </c>
      <c r="AF121" s="7">
        <v>46.556924714882129</v>
      </c>
      <c r="AG121" s="7">
        <v>35.231255795757498</v>
      </c>
      <c r="AH121" s="7">
        <v>16.056929226661687</v>
      </c>
      <c r="AI121" s="7">
        <v>16.419598048554985</v>
      </c>
      <c r="AJ121" s="7">
        <v>34.882770475927735</v>
      </c>
      <c r="AK121" s="7">
        <v>32.612753177509688</v>
      </c>
      <c r="AL121" s="7">
        <v>57.281123890424766</v>
      </c>
      <c r="AM121" s="7">
        <v>22.744836585319579</v>
      </c>
      <c r="AN121" s="7">
        <v>51.587888648267509</v>
      </c>
      <c r="AO121" s="7">
        <v>35.000227809294309</v>
      </c>
      <c r="AP121" s="7">
        <v>42.325919618300063</v>
      </c>
      <c r="AQ121" s="7">
        <v>21.237719881924995</v>
      </c>
      <c r="AR121" s="7">
        <v>41.826532465514141</v>
      </c>
      <c r="AS121" s="7">
        <v>68.87802170581881</v>
      </c>
      <c r="AT121" s="7">
        <v>29.621951682949106</v>
      </c>
      <c r="AU121" s="7">
        <v>47.948407187677326</v>
      </c>
    </row>
    <row r="122" spans="1:47" x14ac:dyDescent="0.25">
      <c r="A122" s="2">
        <v>44458</v>
      </c>
      <c r="B122">
        <v>30</v>
      </c>
      <c r="C122" s="7">
        <v>45.509723756309221</v>
      </c>
      <c r="D122">
        <v>10</v>
      </c>
      <c r="E122" s="8">
        <v>0</v>
      </c>
      <c r="F122" s="8">
        <v>0</v>
      </c>
      <c r="G122" s="8">
        <v>0</v>
      </c>
      <c r="H122" s="7">
        <v>48.166828524297202</v>
      </c>
      <c r="I122">
        <v>156</v>
      </c>
      <c r="J122" s="7">
        <v>47.193584125340912</v>
      </c>
      <c r="K122">
        <v>20</v>
      </c>
      <c r="L122">
        <v>61</v>
      </c>
      <c r="M122">
        <v>49</v>
      </c>
      <c r="N122">
        <v>30</v>
      </c>
      <c r="O122">
        <v>15</v>
      </c>
      <c r="P122">
        <v>69</v>
      </c>
      <c r="Q122">
        <v>54</v>
      </c>
      <c r="R122">
        <v>44</v>
      </c>
      <c r="S122">
        <v>17</v>
      </c>
      <c r="T122" s="8">
        <v>0</v>
      </c>
      <c r="U122" s="7">
        <v>3.3791107703808416</v>
      </c>
      <c r="V122" s="7">
        <v>23.89012952486781</v>
      </c>
      <c r="W122" s="7">
        <v>20.9208747473185</v>
      </c>
      <c r="X122" s="7">
        <v>5.7819347360515962</v>
      </c>
      <c r="Y122" s="7">
        <v>9.0390833471989058</v>
      </c>
      <c r="Z122" s="7">
        <v>20.450097131985807</v>
      </c>
      <c r="AA122" s="7">
        <v>35.907223914856658</v>
      </c>
      <c r="AB122" s="7">
        <v>27.588743900263335</v>
      </c>
      <c r="AC122" s="7">
        <v>35.522771647608018</v>
      </c>
      <c r="AD122" s="7">
        <v>36.463714156947269</v>
      </c>
      <c r="AE122" s="7">
        <v>24.053920232545011</v>
      </c>
      <c r="AF122" s="7">
        <v>45.094403519650015</v>
      </c>
      <c r="AG122" s="7">
        <v>34.124514775995316</v>
      </c>
      <c r="AH122" s="7">
        <v>15.55252307294449</v>
      </c>
      <c r="AI122" s="7">
        <v>15.903799156977268</v>
      </c>
      <c r="AJ122" s="7">
        <v>33.786976638987426</v>
      </c>
      <c r="AK122" s="7">
        <v>31.588268784498755</v>
      </c>
      <c r="AL122" s="7">
        <v>55.481716857217428</v>
      </c>
      <c r="AM122" s="7">
        <v>22.030339100963879</v>
      </c>
      <c r="AN122" s="7">
        <v>49.967326701200562</v>
      </c>
      <c r="AO122" s="7">
        <v>33.900744213190656</v>
      </c>
      <c r="AP122" s="7">
        <v>40.996309577934419</v>
      </c>
      <c r="AQ122" s="7">
        <v>20.570566377780647</v>
      </c>
      <c r="AR122" s="7">
        <v>40.512609979686268</v>
      </c>
      <c r="AS122" s="7">
        <v>66.71431421767754</v>
      </c>
      <c r="AT122" s="7">
        <v>28.691419169348464</v>
      </c>
      <c r="AU122" s="7">
        <v>46.442174501153183</v>
      </c>
    </row>
    <row r="123" spans="1:47" x14ac:dyDescent="0.25">
      <c r="A123" s="2">
        <v>44459</v>
      </c>
      <c r="B123">
        <v>22</v>
      </c>
      <c r="C123" s="7">
        <v>39.031763077482921</v>
      </c>
      <c r="D123">
        <v>8</v>
      </c>
      <c r="E123" s="8">
        <v>0</v>
      </c>
      <c r="F123">
        <v>2</v>
      </c>
      <c r="G123" s="8">
        <v>0</v>
      </c>
      <c r="H123" s="7">
        <v>41.310649328947036</v>
      </c>
      <c r="I123">
        <v>57</v>
      </c>
      <c r="J123" s="7">
        <v>40.475938817409734</v>
      </c>
      <c r="K123">
        <v>56</v>
      </c>
      <c r="L123">
        <v>52</v>
      </c>
      <c r="M123">
        <v>29</v>
      </c>
      <c r="N123">
        <v>84</v>
      </c>
      <c r="O123">
        <v>23</v>
      </c>
      <c r="P123">
        <v>56</v>
      </c>
      <c r="Q123">
        <v>23</v>
      </c>
      <c r="R123">
        <v>59</v>
      </c>
      <c r="S123">
        <v>5</v>
      </c>
      <c r="T123" s="8">
        <v>0</v>
      </c>
      <c r="U123" s="7">
        <v>2.8981202282906109</v>
      </c>
      <c r="V123" s="7">
        <v>20.489552529436278</v>
      </c>
      <c r="W123" s="7">
        <v>17.942948431934514</v>
      </c>
      <c r="X123" s="7">
        <v>4.9589206024514851</v>
      </c>
      <c r="Y123" s="7">
        <v>7.7524390509309962</v>
      </c>
      <c r="Z123" s="7">
        <v>17.539182405090624</v>
      </c>
      <c r="AA123" s="7">
        <v>30.796105555805148</v>
      </c>
      <c r="AB123" s="7">
        <v>23.661697471216968</v>
      </c>
      <c r="AC123" s="7">
        <v>30.466377124795503</v>
      </c>
      <c r="AD123" s="7">
        <v>31.273383673345926</v>
      </c>
      <c r="AE123" s="7">
        <v>20.630028884128798</v>
      </c>
      <c r="AF123" s="7">
        <v>38.675560496132448</v>
      </c>
      <c r="AG123" s="7">
        <v>29.267151411484416</v>
      </c>
      <c r="AH123" s="7">
        <v>13.338740509408312</v>
      </c>
      <c r="AI123" s="7">
        <v>13.640015132831023</v>
      </c>
      <c r="AJ123" s="7">
        <v>28.977659243528091</v>
      </c>
      <c r="AK123" s="7">
        <v>27.091920615173834</v>
      </c>
      <c r="AL123" s="7">
        <v>47.584319322586687</v>
      </c>
      <c r="AM123" s="7">
        <v>18.894489030736676</v>
      </c>
      <c r="AN123" s="7">
        <v>42.854860377966268</v>
      </c>
      <c r="AO123" s="7">
        <v>29.075232874736617</v>
      </c>
      <c r="AP123" s="7">
        <v>35.160798845219581</v>
      </c>
      <c r="AQ123" s="7">
        <v>17.642503776258796</v>
      </c>
      <c r="AR123" s="7">
        <v>34.745950180776127</v>
      </c>
      <c r="AS123" s="7">
        <v>57.218042464170537</v>
      </c>
      <c r="AT123" s="7">
        <v>24.607415359657534</v>
      </c>
      <c r="AU123" s="7">
        <v>39.831486599187421</v>
      </c>
    </row>
    <row r="124" spans="1:47" x14ac:dyDescent="0.25">
      <c r="A124" s="2">
        <v>44460</v>
      </c>
      <c r="B124">
        <v>5</v>
      </c>
      <c r="C124" s="7">
        <v>30.585814344329684</v>
      </c>
      <c r="D124" s="8">
        <v>0</v>
      </c>
      <c r="E124">
        <v>3</v>
      </c>
      <c r="F124">
        <v>3</v>
      </c>
      <c r="G124" s="8">
        <v>0</v>
      </c>
      <c r="H124" s="7">
        <v>32.371580251464685</v>
      </c>
      <c r="I124">
        <v>82</v>
      </c>
      <c r="J124" s="7">
        <v>31.717489871625588</v>
      </c>
      <c r="K124">
        <v>18</v>
      </c>
      <c r="L124">
        <v>38</v>
      </c>
      <c r="M124">
        <v>26</v>
      </c>
      <c r="N124">
        <v>26</v>
      </c>
      <c r="O124">
        <v>19</v>
      </c>
      <c r="P124">
        <v>20</v>
      </c>
      <c r="Q124">
        <v>93</v>
      </c>
      <c r="R124">
        <v>33</v>
      </c>
      <c r="S124">
        <v>5</v>
      </c>
      <c r="T124">
        <v>2</v>
      </c>
      <c r="U124" s="7">
        <v>2.271005977210911</v>
      </c>
      <c r="V124" s="7">
        <v>16.055888851848117</v>
      </c>
      <c r="W124" s="7">
        <v>14.060335640990658</v>
      </c>
      <c r="X124" s="7">
        <v>3.8858768586436923</v>
      </c>
      <c r="Y124" s="7">
        <v>6.0749154747841398</v>
      </c>
      <c r="Z124" s="7">
        <v>13.74393915356886</v>
      </c>
      <c r="AA124" s="7">
        <v>24.132242378813611</v>
      </c>
      <c r="AB124" s="7">
        <v>18.541624278915748</v>
      </c>
      <c r="AC124" s="7">
        <v>23.873862746951009</v>
      </c>
      <c r="AD124" s="7">
        <v>24.506243928903324</v>
      </c>
      <c r="AE124" s="7">
        <v>16.16596801214288</v>
      </c>
      <c r="AF124" s="7">
        <v>30.306689212305354</v>
      </c>
      <c r="AG124" s="7">
        <v>22.934133353957243</v>
      </c>
      <c r="AH124" s="7">
        <v>10.452416407582527</v>
      </c>
      <c r="AI124" s="7">
        <v>10.6884992532478</v>
      </c>
      <c r="AJ124" s="7">
        <v>22.70728339881499</v>
      </c>
      <c r="AK124" s="7">
        <v>21.229593255167654</v>
      </c>
      <c r="AL124" s="7">
        <v>37.28771241034616</v>
      </c>
      <c r="AM124" s="7">
        <v>14.805975648035197</v>
      </c>
      <c r="AN124" s="7">
        <v>33.581644791977325</v>
      </c>
      <c r="AO124" s="7">
        <v>22.783743408144367</v>
      </c>
      <c r="AP124" s="7">
        <v>27.552474725350535</v>
      </c>
      <c r="AQ124" s="7">
        <v>13.824903169211145</v>
      </c>
      <c r="AR124" s="7">
        <v>27.227393734095468</v>
      </c>
      <c r="AS124" s="7">
        <v>44.83682739314186</v>
      </c>
      <c r="AT124" s="7">
        <v>19.282701531832394</v>
      </c>
      <c r="AU124" s="7">
        <v>31.212488448522777</v>
      </c>
    </row>
    <row r="125" spans="1:47" x14ac:dyDescent="0.25">
      <c r="A125" s="2">
        <v>44461</v>
      </c>
      <c r="B125">
        <v>7</v>
      </c>
      <c r="C125" s="7">
        <v>41.983745158971878</v>
      </c>
      <c r="D125">
        <v>16</v>
      </c>
      <c r="E125">
        <v>5</v>
      </c>
      <c r="F125">
        <v>2</v>
      </c>
      <c r="G125" s="8">
        <v>0</v>
      </c>
      <c r="H125" s="7">
        <v>44.434984152144359</v>
      </c>
      <c r="I125">
        <v>34</v>
      </c>
      <c r="J125" s="7">
        <v>43.537144274188293</v>
      </c>
      <c r="K125">
        <v>21</v>
      </c>
      <c r="L125">
        <v>89</v>
      </c>
      <c r="M125">
        <v>27</v>
      </c>
      <c r="N125">
        <v>37</v>
      </c>
      <c r="O125">
        <v>75</v>
      </c>
      <c r="P125">
        <v>0</v>
      </c>
      <c r="Q125">
        <v>132</v>
      </c>
      <c r="R125">
        <v>25</v>
      </c>
      <c r="S125">
        <v>28</v>
      </c>
      <c r="T125">
        <v>14</v>
      </c>
      <c r="U125" s="7">
        <v>3.1173057917747475</v>
      </c>
      <c r="V125" s="7">
        <v>22.03918255267077</v>
      </c>
      <c r="W125" s="7">
        <v>19.299978145273943</v>
      </c>
      <c r="X125" s="7">
        <v>5.333965017762897</v>
      </c>
      <c r="Y125" s="7">
        <v>8.338757970749235</v>
      </c>
      <c r="Z125" s="7">
        <v>18.865675192030089</v>
      </c>
      <c r="AA125" s="7">
        <v>33.125222782714502</v>
      </c>
      <c r="AB125" s="7">
        <v>25.451237616098695</v>
      </c>
      <c r="AC125" s="7">
        <v>32.770556907342787</v>
      </c>
      <c r="AD125" s="7">
        <v>33.638597564607075</v>
      </c>
      <c r="AE125" s="7">
        <v>22.190283169482889</v>
      </c>
      <c r="AF125" s="7">
        <v>41.600602886595887</v>
      </c>
      <c r="AG125" s="7">
        <v>31.480633451008178</v>
      </c>
      <c r="AH125" s="7">
        <v>14.34755281684243</v>
      </c>
      <c r="AI125" s="7">
        <v>14.671612915986181</v>
      </c>
      <c r="AJ125" s="7">
        <v>31.169246917408078</v>
      </c>
      <c r="AK125" s="7">
        <v>29.140889401195121</v>
      </c>
      <c r="AL125" s="7">
        <v>51.183133389000332</v>
      </c>
      <c r="AM125" s="7">
        <v>20.323483999447674</v>
      </c>
      <c r="AN125" s="7">
        <v>46.095984272096729</v>
      </c>
      <c r="AO125" s="7">
        <v>31.274200066943312</v>
      </c>
      <c r="AP125" s="7">
        <v>37.820018925950144</v>
      </c>
      <c r="AQ125" s="7">
        <v>18.976810784547109</v>
      </c>
      <c r="AR125" s="7">
        <v>37.373795152431128</v>
      </c>
      <c r="AS125" s="7">
        <v>61.545457440451784</v>
      </c>
      <c r="AT125" s="7">
        <v>26.468480386858275</v>
      </c>
      <c r="AU125" s="7">
        <v>42.843951972234798</v>
      </c>
    </row>
    <row r="126" spans="1:47" x14ac:dyDescent="0.25">
      <c r="A126" s="2">
        <v>44462</v>
      </c>
      <c r="B126">
        <v>2</v>
      </c>
      <c r="C126" s="7">
        <v>39.44176058879944</v>
      </c>
      <c r="D126">
        <v>12</v>
      </c>
      <c r="E126">
        <v>10</v>
      </c>
      <c r="F126">
        <v>8</v>
      </c>
      <c r="G126" s="8">
        <v>0</v>
      </c>
      <c r="H126" s="7">
        <v>41.744584721057727</v>
      </c>
      <c r="I126">
        <v>36</v>
      </c>
      <c r="J126" s="7">
        <v>40.901106241962253</v>
      </c>
      <c r="K126">
        <v>17</v>
      </c>
      <c r="L126">
        <v>169</v>
      </c>
      <c r="M126">
        <v>13</v>
      </c>
      <c r="N126">
        <v>93</v>
      </c>
      <c r="O126">
        <v>10</v>
      </c>
      <c r="P126">
        <v>0</v>
      </c>
      <c r="Q126">
        <v>26</v>
      </c>
      <c r="R126">
        <v>32</v>
      </c>
      <c r="S126">
        <v>40</v>
      </c>
      <c r="T126">
        <v>13</v>
      </c>
      <c r="U126" s="7">
        <v>2.9285626676634005</v>
      </c>
      <c r="V126" s="7">
        <v>20.704778921552126</v>
      </c>
      <c r="W126" s="7">
        <v>18.1314247810094</v>
      </c>
      <c r="X126" s="7">
        <v>5.0110101045780571</v>
      </c>
      <c r="Y126" s="7">
        <v>7.8338722342390614</v>
      </c>
      <c r="Z126" s="7">
        <v>17.72341751438772</v>
      </c>
      <c r="AA126" s="7">
        <v>31.119594059542475</v>
      </c>
      <c r="AB126" s="7">
        <v>23.910244713561582</v>
      </c>
      <c r="AC126" s="7">
        <v>30.786402094593644</v>
      </c>
      <c r="AD126" s="7">
        <v>31.601885602687645</v>
      </c>
      <c r="AE126" s="7">
        <v>20.846730868205686</v>
      </c>
      <c r="AF126" s="7">
        <v>39.08181638369669</v>
      </c>
      <c r="AG126" s="7">
        <v>29.574579472529287</v>
      </c>
      <c r="AH126" s="7">
        <v>13.478853329885228</v>
      </c>
      <c r="AI126" s="7">
        <v>13.783292602713633</v>
      </c>
      <c r="AJ126" s="7">
        <v>29.282046420455757</v>
      </c>
      <c r="AK126" s="7">
        <v>27.376499613232237</v>
      </c>
      <c r="AL126" s="7">
        <v>48.084154609588388</v>
      </c>
      <c r="AM126" s="7">
        <v>19.09296055416868</v>
      </c>
      <c r="AN126" s="7">
        <v>43.305016474371754</v>
      </c>
      <c r="AO126" s="7">
        <v>29.380644984765212</v>
      </c>
      <c r="AP126" s="7">
        <v>35.530134967543141</v>
      </c>
      <c r="AQ126" s="7">
        <v>17.827824194076545</v>
      </c>
      <c r="AR126" s="7">
        <v>35.110928649061407</v>
      </c>
      <c r="AS126" s="7">
        <v>57.81907232198715</v>
      </c>
      <c r="AT126" s="7">
        <v>24.8658966134353</v>
      </c>
      <c r="AU126" s="7">
        <v>40.24988456766603</v>
      </c>
    </row>
    <row r="127" spans="1:47" x14ac:dyDescent="0.25">
      <c r="A127" s="2">
        <v>44463</v>
      </c>
      <c r="B127">
        <v>1</v>
      </c>
      <c r="C127" s="7">
        <v>28.617826290001787</v>
      </c>
      <c r="D127">
        <v>2</v>
      </c>
      <c r="E127">
        <v>7</v>
      </c>
      <c r="F127">
        <v>5</v>
      </c>
      <c r="G127" s="8">
        <v>0</v>
      </c>
      <c r="H127" s="7">
        <v>30.288690369332912</v>
      </c>
      <c r="I127">
        <v>7</v>
      </c>
      <c r="J127" s="7">
        <v>29.676686233772994</v>
      </c>
      <c r="K127">
        <v>34</v>
      </c>
      <c r="L127">
        <v>65</v>
      </c>
      <c r="M127">
        <v>4</v>
      </c>
      <c r="N127">
        <v>88</v>
      </c>
      <c r="O127">
        <v>25</v>
      </c>
      <c r="P127">
        <v>0</v>
      </c>
      <c r="Q127">
        <v>42</v>
      </c>
      <c r="R127">
        <v>51</v>
      </c>
      <c r="S127">
        <v>5</v>
      </c>
      <c r="T127">
        <v>13</v>
      </c>
      <c r="U127" s="7">
        <v>2.1248822682214663</v>
      </c>
      <c r="V127" s="7">
        <v>15.022802169691643</v>
      </c>
      <c r="W127" s="7">
        <v>13.155649165430912</v>
      </c>
      <c r="X127" s="7">
        <v>3.6358472484360473</v>
      </c>
      <c r="Y127" s="7">
        <v>5.6840361949052554</v>
      </c>
      <c r="Z127" s="7">
        <v>12.85961062894242</v>
      </c>
      <c r="AA127" s="7">
        <v>22.579497560873815</v>
      </c>
      <c r="AB127" s="7">
        <v>17.348597515661073</v>
      </c>
      <c r="AC127" s="7">
        <v>22.337742891919262</v>
      </c>
      <c r="AD127" s="7">
        <v>22.929434668062303</v>
      </c>
      <c r="AE127" s="7">
        <v>15.125798488573329</v>
      </c>
      <c r="AF127" s="7">
        <v>28.356660951996087</v>
      </c>
      <c r="AG127" s="7">
        <v>21.458478660941161</v>
      </c>
      <c r="AH127" s="7">
        <v>9.7798748692930051</v>
      </c>
      <c r="AI127" s="7">
        <v>10.000767397810913</v>
      </c>
      <c r="AJ127" s="7">
        <v>21.246224949561416</v>
      </c>
      <c r="AK127" s="7">
        <v>19.863614064486558</v>
      </c>
      <c r="AL127" s="7">
        <v>34.888503032736622</v>
      </c>
      <c r="AM127" s="7">
        <v>13.85331233556103</v>
      </c>
      <c r="AN127" s="7">
        <v>31.420895529221557</v>
      </c>
      <c r="AO127" s="7">
        <v>21.317765280006309</v>
      </c>
      <c r="AP127" s="7">
        <v>25.779661338196515</v>
      </c>
      <c r="AQ127" s="7">
        <v>12.935365163685445</v>
      </c>
      <c r="AR127" s="7">
        <v>25.475497086325152</v>
      </c>
      <c r="AS127" s="7">
        <v>41.951884075620484</v>
      </c>
      <c r="AT127" s="7">
        <v>18.041991513698324</v>
      </c>
      <c r="AU127" s="7">
        <v>29.204178199824117</v>
      </c>
    </row>
    <row r="128" spans="1:47" x14ac:dyDescent="0.25">
      <c r="A128" s="2">
        <v>44464</v>
      </c>
      <c r="B128">
        <v>75</v>
      </c>
      <c r="C128" s="7">
        <v>31.904871160879527</v>
      </c>
      <c r="D128">
        <v>4</v>
      </c>
      <c r="E128">
        <v>21</v>
      </c>
      <c r="F128">
        <v>7</v>
      </c>
      <c r="G128">
        <v>14</v>
      </c>
      <c r="H128" s="7">
        <v>33.767650766786709</v>
      </c>
      <c r="I128">
        <v>12</v>
      </c>
      <c r="J128" s="7">
        <v>33.085351807491236</v>
      </c>
      <c r="K128">
        <v>20</v>
      </c>
      <c r="L128">
        <v>35</v>
      </c>
      <c r="M128">
        <v>9</v>
      </c>
      <c r="N128">
        <v>37</v>
      </c>
      <c r="O128">
        <v>29</v>
      </c>
      <c r="P128">
        <v>0</v>
      </c>
      <c r="Q128">
        <v>41</v>
      </c>
      <c r="R128">
        <v>67</v>
      </c>
      <c r="S128">
        <v>6</v>
      </c>
      <c r="T128" s="7">
        <v>12.086156380655787</v>
      </c>
      <c r="U128" s="7">
        <v>2.3689463452829678</v>
      </c>
      <c r="V128" s="7">
        <v>16.748321932013429</v>
      </c>
      <c r="W128" s="7">
        <v>14.666707646046509</v>
      </c>
      <c r="X128" s="7">
        <v>4.053460834043717</v>
      </c>
      <c r="Y128" s="7">
        <v>6.3369048590382731</v>
      </c>
      <c r="Z128" s="7">
        <v>14.336666109362046</v>
      </c>
      <c r="AA128" s="7">
        <v>25.17297971050813</v>
      </c>
      <c r="AB128" s="7">
        <v>19.341258240584466</v>
      </c>
      <c r="AC128" s="7">
        <v>24.903457088930388</v>
      </c>
      <c r="AD128" s="7">
        <v>25.563110610252849</v>
      </c>
      <c r="AE128" s="7">
        <v>16.863148412915962</v>
      </c>
      <c r="AF128" s="7">
        <v>31.613708359891696</v>
      </c>
      <c r="AG128" s="7">
        <v>23.923200527112822</v>
      </c>
      <c r="AH128" s="7">
        <v>10.903191755808567</v>
      </c>
      <c r="AI128" s="7">
        <v>11.149456010519854</v>
      </c>
      <c r="AJ128" s="7">
        <v>23.686567344481588</v>
      </c>
      <c r="AK128" s="7">
        <v>22.145149708252738</v>
      </c>
      <c r="AL128" s="7">
        <v>38.895798128604618</v>
      </c>
      <c r="AM128" s="7">
        <v>15.444504440643051</v>
      </c>
      <c r="AN128" s="7">
        <v>35.029901064479631</v>
      </c>
      <c r="AO128" s="7">
        <v>23.766324800639044</v>
      </c>
      <c r="AP128" s="7">
        <v>28.740714449496608</v>
      </c>
      <c r="AQ128" s="7">
        <v>14.421121813520971</v>
      </c>
      <c r="AR128" s="7">
        <v>28.401613877378978</v>
      </c>
      <c r="AS128" s="7">
        <v>46.770479449600742</v>
      </c>
      <c r="AT128" s="7">
        <v>20.114295505780976</v>
      </c>
      <c r="AU128" s="7">
        <v>32.558571478583737</v>
      </c>
    </row>
    <row r="129" spans="1:47" x14ac:dyDescent="0.25">
      <c r="A129" s="2">
        <v>44465</v>
      </c>
      <c r="B129">
        <v>0</v>
      </c>
      <c r="C129" s="7">
        <v>14.30218362384241</v>
      </c>
      <c r="D129">
        <v>3</v>
      </c>
      <c r="E129">
        <v>21</v>
      </c>
      <c r="F129">
        <v>4</v>
      </c>
      <c r="G129">
        <v>6</v>
      </c>
      <c r="H129" s="7">
        <v>15.137222757525002</v>
      </c>
      <c r="I129">
        <v>13</v>
      </c>
      <c r="J129" s="7">
        <v>14.831364603358066</v>
      </c>
      <c r="K129">
        <v>27</v>
      </c>
      <c r="L129">
        <v>7</v>
      </c>
      <c r="M129">
        <v>4</v>
      </c>
      <c r="N129">
        <v>27</v>
      </c>
      <c r="O129">
        <v>24</v>
      </c>
      <c r="P129">
        <v>0</v>
      </c>
      <c r="Q129">
        <v>21</v>
      </c>
      <c r="R129">
        <v>6</v>
      </c>
      <c r="S129">
        <v>6</v>
      </c>
      <c r="T129" s="7">
        <v>5.4179321706387737</v>
      </c>
      <c r="U129" s="7">
        <v>1.0619414651268422</v>
      </c>
      <c r="V129" s="7">
        <v>7.5078684522818406</v>
      </c>
      <c r="W129" s="7">
        <v>6.5747310137449526</v>
      </c>
      <c r="X129" s="7">
        <v>1.8170686497437258</v>
      </c>
      <c r="Y129" s="7">
        <v>2.8406814885343841</v>
      </c>
      <c r="Z129" s="7">
        <v>6.4267813593691594</v>
      </c>
      <c r="AA129" s="7">
        <v>11.28443918057255</v>
      </c>
      <c r="AB129" s="7">
        <v>8.6702192112964376</v>
      </c>
      <c r="AC129" s="7">
        <v>11.163618695037702</v>
      </c>
      <c r="AD129" s="7">
        <v>11.45932544597536</v>
      </c>
      <c r="AE129" s="7">
        <v>7.5593423919967728</v>
      </c>
      <c r="AF129" s="7">
        <v>14.171662368227242</v>
      </c>
      <c r="AG129" s="7">
        <v>10.724193339740181</v>
      </c>
      <c r="AH129" s="7">
        <v>4.8876376836382995</v>
      </c>
      <c r="AI129" s="7">
        <v>4.9980320047157729</v>
      </c>
      <c r="AJ129" s="7">
        <v>10.618116395802039</v>
      </c>
      <c r="AK129" s="7">
        <v>9.9271360761132463</v>
      </c>
      <c r="AL129" s="7">
        <v>17.4360474369606</v>
      </c>
      <c r="AM129" s="7">
        <v>6.9233985423571962</v>
      </c>
      <c r="AN129" s="7">
        <v>15.703059097870032</v>
      </c>
      <c r="AO129" s="7">
        <v>10.653869738217447</v>
      </c>
      <c r="AP129" s="7">
        <v>12.883768546325992</v>
      </c>
      <c r="AQ129" s="7">
        <v>6.4646408129576418</v>
      </c>
      <c r="AR129" s="7">
        <v>12.731757945031882</v>
      </c>
      <c r="AS129" s="7">
        <v>20.966076994648482</v>
      </c>
      <c r="AT129" s="7">
        <v>9.0167531577638318</v>
      </c>
      <c r="AU129" s="7">
        <v>14.59522169729607</v>
      </c>
    </row>
    <row r="130" spans="1:47" x14ac:dyDescent="0.25">
      <c r="A130" s="2">
        <v>44466</v>
      </c>
      <c r="B130">
        <v>7</v>
      </c>
      <c r="C130" s="7">
        <v>12.247774944536028</v>
      </c>
      <c r="D130" s="8">
        <v>0</v>
      </c>
      <c r="E130">
        <v>5</v>
      </c>
      <c r="F130">
        <v>7</v>
      </c>
      <c r="G130">
        <v>4</v>
      </c>
      <c r="H130" s="7">
        <v>12.962866545106392</v>
      </c>
      <c r="I130">
        <v>8</v>
      </c>
      <c r="J130" s="7">
        <v>12.700942776281074</v>
      </c>
      <c r="K130">
        <v>13</v>
      </c>
      <c r="L130">
        <v>6</v>
      </c>
      <c r="M130">
        <v>5</v>
      </c>
      <c r="N130">
        <v>16</v>
      </c>
      <c r="O130">
        <v>28</v>
      </c>
      <c r="P130" s="8">
        <v>0</v>
      </c>
      <c r="Q130">
        <v>32</v>
      </c>
      <c r="R130" s="7">
        <v>9.7243316171394749</v>
      </c>
      <c r="S130">
        <v>4</v>
      </c>
      <c r="T130" s="7">
        <v>4.6396840955195904</v>
      </c>
      <c r="U130" s="7">
        <v>0.90940099856231305</v>
      </c>
      <c r="V130" s="7">
        <v>6.4294156427577294</v>
      </c>
      <c r="W130" s="7">
        <v>5.6303168729399626</v>
      </c>
      <c r="X130" s="7">
        <v>1.5560594428204546</v>
      </c>
      <c r="Y130" s="7">
        <v>2.43263745423301</v>
      </c>
      <c r="Z130" s="7">
        <v>5.5036191519782527</v>
      </c>
      <c r="AA130" s="7">
        <v>9.6635083910227841</v>
      </c>
      <c r="AB130" s="7">
        <v>7.4248028421842056</v>
      </c>
      <c r="AC130" s="7">
        <v>9.5600429234801805</v>
      </c>
      <c r="AD130" s="7">
        <v>9.81327346717325</v>
      </c>
      <c r="AE130" s="7">
        <v>6.473495710928888</v>
      </c>
      <c r="AF130" s="7">
        <v>12.136002154708354</v>
      </c>
      <c r="AG130" s="7">
        <v>9.1837379480891475</v>
      </c>
      <c r="AH130" s="7">
        <v>4.185562703854333</v>
      </c>
      <c r="AI130" s="7">
        <v>4.2800996525659674</v>
      </c>
      <c r="AJ130" s="7">
        <v>9.0928982154770388</v>
      </c>
      <c r="AK130" s="7">
        <v>8.5011723875032352</v>
      </c>
      <c r="AL130" s="7">
        <v>14.931481132302594</v>
      </c>
      <c r="AM130" s="7">
        <v>5.9289007488865755</v>
      </c>
      <c r="AN130" s="7">
        <v>13.447424451384078</v>
      </c>
      <c r="AO130" s="7">
        <v>9.1235158402351786</v>
      </c>
      <c r="AP130" s="7">
        <v>11.033105275604365</v>
      </c>
      <c r="AQ130" s="7">
        <v>5.5360403597648906</v>
      </c>
      <c r="AR130" s="7">
        <v>10.902929934355724</v>
      </c>
      <c r="AS130" s="7">
        <v>17.95444662535062</v>
      </c>
      <c r="AT130" s="7">
        <v>7.7215596101432853</v>
      </c>
      <c r="AU130" s="7">
        <v>12.498720147605448</v>
      </c>
    </row>
    <row r="131" spans="1:47" x14ac:dyDescent="0.25">
      <c r="A131" s="2">
        <v>44467</v>
      </c>
      <c r="B131" s="8">
        <v>0</v>
      </c>
      <c r="C131" s="7">
        <v>14.425157156897797</v>
      </c>
      <c r="D131">
        <v>2</v>
      </c>
      <c r="E131">
        <v>5</v>
      </c>
      <c r="F131">
        <v>3</v>
      </c>
      <c r="G131" s="8">
        <v>0</v>
      </c>
      <c r="H131" s="7">
        <v>15.267376153125173</v>
      </c>
      <c r="I131">
        <v>7</v>
      </c>
      <c r="J131" s="7">
        <v>14.958888158730913</v>
      </c>
      <c r="K131">
        <v>13</v>
      </c>
      <c r="L131">
        <v>10</v>
      </c>
      <c r="M131">
        <v>5</v>
      </c>
      <c r="N131">
        <v>8</v>
      </c>
      <c r="O131">
        <v>40</v>
      </c>
      <c r="P131">
        <v>2</v>
      </c>
      <c r="Q131">
        <v>54</v>
      </c>
      <c r="R131" s="7">
        <v>11.453101682408613</v>
      </c>
      <c r="S131">
        <v>10</v>
      </c>
      <c r="T131" s="7">
        <v>5.4645168236119135</v>
      </c>
      <c r="U131" s="7">
        <v>1.0710722871956033</v>
      </c>
      <c r="V131" s="7">
        <v>7.5724228681368135</v>
      </c>
      <c r="W131" s="7">
        <v>6.6312620947958987</v>
      </c>
      <c r="X131" s="7">
        <v>1.8326922326551862</v>
      </c>
      <c r="Y131" s="7">
        <v>2.8651063349855197</v>
      </c>
      <c r="Z131" s="7">
        <v>6.4820403345521056</v>
      </c>
      <c r="AA131" s="7">
        <v>11.381465438315619</v>
      </c>
      <c r="AB131" s="7">
        <v>8.7447677919057618</v>
      </c>
      <c r="AC131" s="7">
        <v>11.25960610987655</v>
      </c>
      <c r="AD131" s="7">
        <v>11.55785541689283</v>
      </c>
      <c r="AE131" s="7">
        <v>7.6243393928717307</v>
      </c>
      <c r="AF131" s="7">
        <v>14.293513648878598</v>
      </c>
      <c r="AG131" s="7">
        <v>10.816402472193786</v>
      </c>
      <c r="AH131" s="7">
        <v>4.9296627400950577</v>
      </c>
      <c r="AI131" s="7">
        <v>5.0410062574665373</v>
      </c>
      <c r="AJ131" s="7">
        <v>10.709413453783968</v>
      </c>
      <c r="AK131" s="7">
        <v>10.012491923059274</v>
      </c>
      <c r="AL131" s="7">
        <v>17.585966666933999</v>
      </c>
      <c r="AM131" s="7">
        <v>6.9829275486885667</v>
      </c>
      <c r="AN131" s="7">
        <v>15.838077687185475</v>
      </c>
      <c r="AO131" s="7">
        <v>10.745474211832446</v>
      </c>
      <c r="AP131" s="7">
        <v>12.994546213489464</v>
      </c>
      <c r="AQ131" s="7">
        <v>6.5202253126119203</v>
      </c>
      <c r="AR131" s="7">
        <v>12.84122858935217</v>
      </c>
      <c r="AS131" s="7">
        <v>21.146348247634961</v>
      </c>
      <c r="AT131" s="7">
        <v>9.0942813186131115</v>
      </c>
      <c r="AU131" s="7">
        <v>14.720714840512937</v>
      </c>
    </row>
    <row r="132" spans="1:47" x14ac:dyDescent="0.25">
      <c r="A132" s="2">
        <v>44468</v>
      </c>
      <c r="B132">
        <v>0</v>
      </c>
      <c r="C132" s="7">
        <v>20.412958240893005</v>
      </c>
      <c r="D132">
        <v>0</v>
      </c>
      <c r="E132">
        <v>1</v>
      </c>
      <c r="F132">
        <v>2</v>
      </c>
      <c r="G132">
        <v>3</v>
      </c>
      <c r="H132" s="7">
        <v>21.604777575177177</v>
      </c>
      <c r="I132">
        <v>13</v>
      </c>
      <c r="J132" s="7">
        <v>21.168237960468307</v>
      </c>
      <c r="K132">
        <v>2</v>
      </c>
      <c r="L132">
        <v>9</v>
      </c>
      <c r="M132">
        <v>3</v>
      </c>
      <c r="N132">
        <v>15</v>
      </c>
      <c r="O132">
        <v>56</v>
      </c>
      <c r="P132">
        <v>3</v>
      </c>
      <c r="Q132">
        <v>84</v>
      </c>
      <c r="R132" s="7">
        <v>16.207219361899011</v>
      </c>
      <c r="S132">
        <v>34</v>
      </c>
      <c r="T132" s="7">
        <v>7.7328068258659295</v>
      </c>
      <c r="U132" s="7">
        <v>1.5156683309371775</v>
      </c>
      <c r="V132" s="7">
        <v>10.715692737929471</v>
      </c>
      <c r="W132" s="7">
        <v>9.3838614548998702</v>
      </c>
      <c r="X132" s="7">
        <v>2.5934324047007395</v>
      </c>
      <c r="Y132" s="7">
        <v>4.0543957570549871</v>
      </c>
      <c r="Z132" s="7">
        <v>9.1726985866303519</v>
      </c>
      <c r="AA132" s="7">
        <v>16.105847318371183</v>
      </c>
      <c r="AB132" s="7">
        <v>12.374671403640246</v>
      </c>
      <c r="AC132" s="7">
        <v>15.933404872466843</v>
      </c>
      <c r="AD132" s="7">
        <v>16.355455778621959</v>
      </c>
      <c r="AE132" s="7">
        <v>10.789159518214733</v>
      </c>
      <c r="AF132" s="7">
        <v>20.226670257847115</v>
      </c>
      <c r="AG132" s="7">
        <v>15.306229913481799</v>
      </c>
      <c r="AH132" s="7">
        <v>6.9759378397571723</v>
      </c>
      <c r="AI132" s="7">
        <v>7.1334994209432274</v>
      </c>
      <c r="AJ132" s="7">
        <v>15.15483035912829</v>
      </c>
      <c r="AK132" s="7">
        <v>14.168620645838626</v>
      </c>
      <c r="AL132" s="7">
        <v>24.885801887170814</v>
      </c>
      <c r="AM132" s="7">
        <v>9.8815012481442217</v>
      </c>
      <c r="AN132" s="7">
        <v>22.412374085639737</v>
      </c>
      <c r="AO132" s="7">
        <v>15.205859733725191</v>
      </c>
      <c r="AP132" s="7">
        <v>18.388508792673811</v>
      </c>
      <c r="AQ132" s="7">
        <v>9.226733932941416</v>
      </c>
      <c r="AR132" s="7">
        <v>18.17154989059274</v>
      </c>
      <c r="AS132" s="7">
        <v>29.924077708917473</v>
      </c>
      <c r="AT132" s="7">
        <v>12.869266016905383</v>
      </c>
      <c r="AU132" s="7">
        <v>20.83120024600893</v>
      </c>
    </row>
    <row r="133" spans="1:47" x14ac:dyDescent="0.25">
      <c r="A133" s="2">
        <v>44469</v>
      </c>
      <c r="B133" s="8">
        <v>0</v>
      </c>
      <c r="C133" s="7">
        <v>5.8063525662984583</v>
      </c>
      <c r="D133">
        <v>3</v>
      </c>
      <c r="E133" s="8">
        <v>0</v>
      </c>
      <c r="F133" s="8">
        <v>0</v>
      </c>
      <c r="G133">
        <v>2</v>
      </c>
      <c r="H133" s="7">
        <v>6.1453589547170786</v>
      </c>
      <c r="I133">
        <v>6</v>
      </c>
      <c r="J133" s="7">
        <v>6.0211876865332226</v>
      </c>
      <c r="K133">
        <v>6</v>
      </c>
      <c r="L133">
        <v>9</v>
      </c>
      <c r="M133">
        <v>2</v>
      </c>
      <c r="N133">
        <v>9</v>
      </c>
      <c r="O133">
        <v>14</v>
      </c>
      <c r="P133">
        <v>6</v>
      </c>
      <c r="Q133">
        <v>7</v>
      </c>
      <c r="R133" s="7">
        <v>4.6100535073846158</v>
      </c>
      <c r="S133">
        <v>0</v>
      </c>
      <c r="T133" s="7">
        <v>2.1995539415796466</v>
      </c>
      <c r="U133" s="7">
        <v>0.43112343635546457</v>
      </c>
      <c r="V133" s="7">
        <v>3.0480192676777227</v>
      </c>
      <c r="W133" s="7">
        <v>2.6691872582826353</v>
      </c>
      <c r="X133" s="7">
        <v>0.73768743955932281</v>
      </c>
      <c r="Y133" s="7">
        <v>1.1532503486734211</v>
      </c>
      <c r="Z133" s="7">
        <v>2.6091231535304171</v>
      </c>
      <c r="AA133" s="7">
        <v>4.5812187927811454</v>
      </c>
      <c r="AB133" s="7">
        <v>3.5199065325910119</v>
      </c>
      <c r="AC133" s="7">
        <v>4.5321684970572456</v>
      </c>
      <c r="AD133" s="7">
        <v>4.6522185325858123</v>
      </c>
      <c r="AE133" s="7">
        <v>3.0689164851810866</v>
      </c>
      <c r="AF133" s="7">
        <v>5.7533639844543014</v>
      </c>
      <c r="AG133" s="7">
        <v>4.3537720642792754</v>
      </c>
      <c r="AH133" s="7">
        <v>1.9842667633087103</v>
      </c>
      <c r="AI133" s="7">
        <v>2.0290842797349664</v>
      </c>
      <c r="AJ133" s="7">
        <v>4.3107073021520543</v>
      </c>
      <c r="AK133" s="7">
        <v>4.030185428149661</v>
      </c>
      <c r="AL133" s="7">
        <v>7.0786280923508196</v>
      </c>
      <c r="AM133" s="7">
        <v>2.8107381328054717</v>
      </c>
      <c r="AN133" s="7">
        <v>6.3750752954708574</v>
      </c>
      <c r="AO133" s="7">
        <v>4.3252223242596175</v>
      </c>
      <c r="AP133" s="7">
        <v>5.2305091676938922</v>
      </c>
      <c r="AQ133" s="7">
        <v>2.6244932075922298</v>
      </c>
      <c r="AR133" s="7">
        <v>5.1687964133241637</v>
      </c>
      <c r="AS133" s="7">
        <v>8.5117376594254264</v>
      </c>
      <c r="AT133" s="7">
        <v>3.6605912225864241</v>
      </c>
      <c r="AU133" s="7">
        <v>5.9253191810869899</v>
      </c>
    </row>
    <row r="134" spans="1:47" x14ac:dyDescent="0.25">
      <c r="A134" s="2">
        <v>44470</v>
      </c>
      <c r="B134">
        <v>1</v>
      </c>
      <c r="C134" s="7">
        <v>12.488267029781442</v>
      </c>
      <c r="D134">
        <v>1</v>
      </c>
      <c r="E134">
        <v>3</v>
      </c>
      <c r="F134" s="8">
        <v>0</v>
      </c>
      <c r="G134" s="8">
        <v>0</v>
      </c>
      <c r="H134" s="7">
        <v>13.217399864040679</v>
      </c>
      <c r="I134">
        <v>8</v>
      </c>
      <c r="J134" s="7">
        <v>12.950333071798777</v>
      </c>
      <c r="K134">
        <v>6</v>
      </c>
      <c r="L134" s="8">
        <v>0</v>
      </c>
      <c r="M134" s="8">
        <v>0</v>
      </c>
      <c r="N134">
        <v>13</v>
      </c>
      <c r="O134">
        <v>26</v>
      </c>
      <c r="P134">
        <v>20</v>
      </c>
      <c r="Q134">
        <v>53</v>
      </c>
      <c r="R134" s="7">
        <v>9.9152744454340116</v>
      </c>
      <c r="S134" s="7">
        <v>6.650802423698015</v>
      </c>
      <c r="T134" s="7">
        <v>4.7307869536357092</v>
      </c>
      <c r="U134" s="7">
        <v>0.92725760871874208</v>
      </c>
      <c r="V134" s="7">
        <v>6.5556609062310089</v>
      </c>
      <c r="W134" s="7">
        <v>5.7408713737775265</v>
      </c>
      <c r="X134" s="7">
        <v>1.5866135623943252</v>
      </c>
      <c r="Y134" s="7">
        <v>2.4804036857863414</v>
      </c>
      <c r="Z134" s="7">
        <v>5.6116858704024359</v>
      </c>
      <c r="AA134" s="7">
        <v>9.8532569203894749</v>
      </c>
      <c r="AB134" s="7">
        <v>7.5705931041816754</v>
      </c>
      <c r="AC134" s="7">
        <v>9.7477598490532529</v>
      </c>
      <c r="AD134" s="7">
        <v>10.005962719701708</v>
      </c>
      <c r="AE134" s="7">
        <v>6.6006065118209252</v>
      </c>
      <c r="AF134" s="7">
        <v>12.374299517122282</v>
      </c>
      <c r="AG134" s="7">
        <v>9.3640659096560448</v>
      </c>
      <c r="AH134" s="7">
        <v>4.2677486280022991</v>
      </c>
      <c r="AI134" s="7">
        <v>4.364141863919671</v>
      </c>
      <c r="AJ134" s="7">
        <v>9.2714424867966567</v>
      </c>
      <c r="AK134" s="7">
        <v>8.6680977828304968</v>
      </c>
      <c r="AL134" s="7">
        <v>15.22466932767369</v>
      </c>
      <c r="AM134" s="7">
        <v>6.0453181153687057</v>
      </c>
      <c r="AN134" s="7">
        <v>13.711472342705239</v>
      </c>
      <c r="AO134" s="7">
        <v>9.3026613061762884</v>
      </c>
      <c r="AP134" s="7">
        <v>11.24974662527557</v>
      </c>
      <c r="AQ134" s="7">
        <v>5.6447436871976064</v>
      </c>
      <c r="AR134" s="7">
        <v>11.117015216544742</v>
      </c>
      <c r="AS134" s="7">
        <v>18.306992481875206</v>
      </c>
      <c r="AT134" s="7">
        <v>7.8731768614719773</v>
      </c>
      <c r="AU134" s="7">
        <v>12.744139685831483</v>
      </c>
    </row>
    <row r="135" spans="1:47" x14ac:dyDescent="0.25">
      <c r="A135" s="2">
        <v>44471</v>
      </c>
      <c r="B135">
        <v>2</v>
      </c>
      <c r="C135" s="7">
        <v>9.0563768536582643</v>
      </c>
      <c r="D135">
        <v>4</v>
      </c>
      <c r="E135" s="8">
        <v>0</v>
      </c>
      <c r="F135" s="8">
        <v>0</v>
      </c>
      <c r="G135" s="8">
        <v>0</v>
      </c>
      <c r="H135" s="7">
        <v>9.5851373059836931</v>
      </c>
      <c r="I135">
        <v>3</v>
      </c>
      <c r="J135" s="7">
        <v>9.3914629146632294</v>
      </c>
      <c r="K135">
        <v>5</v>
      </c>
      <c r="L135">
        <v>15</v>
      </c>
      <c r="M135">
        <v>0</v>
      </c>
      <c r="N135">
        <v>15</v>
      </c>
      <c r="O135">
        <v>8</v>
      </c>
      <c r="P135">
        <v>7</v>
      </c>
      <c r="Q135">
        <v>36</v>
      </c>
      <c r="R135" s="7">
        <v>7.1904662008872542</v>
      </c>
      <c r="S135" s="7">
        <v>4.8231009942848173</v>
      </c>
      <c r="T135" s="7">
        <v>3.4307233633236036</v>
      </c>
      <c r="U135" s="7">
        <v>0.67243872388000336</v>
      </c>
      <c r="V135" s="7">
        <v>4.7541052373430954</v>
      </c>
      <c r="W135" s="7">
        <v>4.1632273321287379</v>
      </c>
      <c r="X135" s="7">
        <v>1.1505976215836704</v>
      </c>
      <c r="Y135" s="7">
        <v>1.7987660316771168</v>
      </c>
      <c r="Z135" s="7">
        <v>4.0695431884597797</v>
      </c>
      <c r="AA135" s="7">
        <v>7.1454916598244251</v>
      </c>
      <c r="AB135" s="7">
        <v>5.490124770208082</v>
      </c>
      <c r="AC135" s="7">
        <v>7.0689861500767854</v>
      </c>
      <c r="AD135" s="7">
        <v>7.256232506653908</v>
      </c>
      <c r="AE135" s="7">
        <v>4.7866993788014325</v>
      </c>
      <c r="AF135" s="7">
        <v>8.9737286574550872</v>
      </c>
      <c r="AG135" s="7">
        <v>6.7907348199795718</v>
      </c>
      <c r="AH135" s="7">
        <v>3.0949322111467041</v>
      </c>
      <c r="AI135" s="7">
        <v>3.1648357028425078</v>
      </c>
      <c r="AJ135" s="7">
        <v>6.7235651621807788</v>
      </c>
      <c r="AK135" s="7">
        <v>6.2860251096862356</v>
      </c>
      <c r="AL135" s="7">
        <v>11.040790733809157</v>
      </c>
      <c r="AM135" s="7">
        <v>4.3840093203055472</v>
      </c>
      <c r="AN135" s="7">
        <v>9.943434141656434</v>
      </c>
      <c r="AO135" s="7">
        <v>6.7462047640209679</v>
      </c>
      <c r="AP135" s="7">
        <v>8.1582132015357143</v>
      </c>
      <c r="AQ135" s="7">
        <v>4.0935164143799403</v>
      </c>
      <c r="AR135" s="7">
        <v>8.0619575997843498</v>
      </c>
      <c r="AS135" s="7">
        <v>13.276063250214836</v>
      </c>
      <c r="AT135" s="7">
        <v>5.7095557392354008</v>
      </c>
      <c r="AU135" s="7">
        <v>9.2419333599541247</v>
      </c>
    </row>
    <row r="136" spans="1:47" x14ac:dyDescent="0.25">
      <c r="A136" s="2">
        <v>44472</v>
      </c>
      <c r="B136" s="8">
        <v>0</v>
      </c>
      <c r="C136" s="7">
        <v>10.962982507059996</v>
      </c>
      <c r="D136">
        <v>2</v>
      </c>
      <c r="E136" s="8">
        <v>0</v>
      </c>
      <c r="F136">
        <v>0</v>
      </c>
      <c r="G136" s="8">
        <v>0</v>
      </c>
      <c r="H136" s="7">
        <v>11.60306094934872</v>
      </c>
      <c r="I136">
        <v>3</v>
      </c>
      <c r="J136" s="7">
        <v>11.368613001960792</v>
      </c>
      <c r="K136">
        <v>1</v>
      </c>
      <c r="L136">
        <v>11</v>
      </c>
      <c r="M136">
        <v>0</v>
      </c>
      <c r="N136">
        <v>13</v>
      </c>
      <c r="O136">
        <v>23</v>
      </c>
      <c r="P136">
        <v>17</v>
      </c>
      <c r="Q136">
        <v>45</v>
      </c>
      <c r="R136" s="7">
        <v>8.7042485589688141</v>
      </c>
      <c r="S136" s="7">
        <v>5.8384906772921665</v>
      </c>
      <c r="T136" s="7">
        <v>4.152980913497009</v>
      </c>
      <c r="U136" s="7">
        <v>0.81400477101263846</v>
      </c>
      <c r="V136" s="7">
        <v>5.7549694978363988</v>
      </c>
      <c r="W136" s="7">
        <v>5.0396962441558584</v>
      </c>
      <c r="X136" s="7">
        <v>1.3928286998118162</v>
      </c>
      <c r="Y136" s="7">
        <v>2.1774536172933598</v>
      </c>
      <c r="Z136" s="7">
        <v>4.9262891228723813</v>
      </c>
      <c r="AA136" s="7">
        <v>8.649805693471702</v>
      </c>
      <c r="AB136" s="7">
        <v>6.6459405113045422</v>
      </c>
      <c r="AC136" s="7">
        <v>8.5571937606192936</v>
      </c>
      <c r="AD136" s="7">
        <v>8.7838604027916034</v>
      </c>
      <c r="AE136" s="7">
        <v>5.7944255638122808</v>
      </c>
      <c r="AF136" s="7">
        <v>10.862934690603563</v>
      </c>
      <c r="AG136" s="7">
        <v>8.2203632031331928</v>
      </c>
      <c r="AH136" s="7">
        <v>3.7464968871776017</v>
      </c>
      <c r="AI136" s="7">
        <v>3.8311169034409436</v>
      </c>
      <c r="AJ136" s="7">
        <v>8.1390525647451799</v>
      </c>
      <c r="AK136" s="7">
        <v>7.6093988169886257</v>
      </c>
      <c r="AL136" s="7">
        <v>13.365167730400602</v>
      </c>
      <c r="AM136" s="7">
        <v>5.306958650896207</v>
      </c>
      <c r="AN136" s="7">
        <v>12.036788697794634</v>
      </c>
      <c r="AO136" s="7">
        <v>8.1664583985517254</v>
      </c>
      <c r="AP136" s="7">
        <v>9.8757317702801082</v>
      </c>
      <c r="AQ136" s="7">
        <v>4.9553093437231022</v>
      </c>
      <c r="AR136" s="7">
        <v>9.7592118313179288</v>
      </c>
      <c r="AS136" s="7">
        <v>16.071023934470642</v>
      </c>
      <c r="AT136" s="7">
        <v>6.9115674738112949</v>
      </c>
      <c r="AU136" s="7">
        <v>11.187603540997134</v>
      </c>
    </row>
    <row r="137" spans="1:47" x14ac:dyDescent="0.25">
      <c r="A137" s="2">
        <v>44473</v>
      </c>
      <c r="B137" s="8">
        <v>0</v>
      </c>
      <c r="C137" s="7">
        <v>5.9104775255453319</v>
      </c>
      <c r="D137">
        <v>5</v>
      </c>
      <c r="E137" s="8">
        <v>0</v>
      </c>
      <c r="F137" s="8">
        <v>0</v>
      </c>
      <c r="G137" s="8">
        <v>0</v>
      </c>
      <c r="H137" s="7">
        <v>6.2555632944314326</v>
      </c>
      <c r="I137">
        <v>4</v>
      </c>
      <c r="J137" s="7">
        <v>6.1291652706222886</v>
      </c>
      <c r="K137">
        <v>5</v>
      </c>
      <c r="L137">
        <v>2</v>
      </c>
      <c r="M137">
        <v>0</v>
      </c>
      <c r="N137">
        <v>15</v>
      </c>
      <c r="O137">
        <v>12</v>
      </c>
      <c r="P137">
        <v>3</v>
      </c>
      <c r="Q137">
        <v>16</v>
      </c>
      <c r="R137" s="7">
        <v>4.6927253100527118</v>
      </c>
      <c r="S137" s="7">
        <v>3.1477080173227061</v>
      </c>
      <c r="T137" s="7">
        <v>2.2389984055374983</v>
      </c>
      <c r="U137" s="7">
        <v>0.43885474611115793</v>
      </c>
      <c r="V137" s="7">
        <v>3.1026792075291625</v>
      </c>
      <c r="W137" s="7">
        <v>2.7170536272840047</v>
      </c>
      <c r="X137" s="7">
        <v>0.75091634250723371</v>
      </c>
      <c r="Y137" s="7">
        <v>1.1739315154103231</v>
      </c>
      <c r="Z137" s="7">
        <v>2.6559123966790006</v>
      </c>
      <c r="AA137" s="7">
        <v>4.6633735043064428</v>
      </c>
      <c r="AB137" s="7">
        <v>3.5830287973989403</v>
      </c>
      <c r="AC137" s="7">
        <v>4.6134435926816675</v>
      </c>
      <c r="AD137" s="7">
        <v>4.7356464780267391</v>
      </c>
      <c r="AE137" s="7">
        <v>3.1239511735335523</v>
      </c>
      <c r="AF137" s="7">
        <v>5.8565387027601341</v>
      </c>
      <c r="AG137" s="7">
        <v>4.4318479877761208</v>
      </c>
      <c r="AH137" s="7">
        <v>2.0198504956957342</v>
      </c>
      <c r="AI137" s="7">
        <v>2.0654717218550998</v>
      </c>
      <c r="AJ137" s="7">
        <v>4.3880109479495379</v>
      </c>
      <c r="AK137" s="7">
        <v>4.1024584926373118</v>
      </c>
      <c r="AL137" s="7">
        <v>7.2055686894333055</v>
      </c>
      <c r="AM137" s="7">
        <v>2.8611429248309728</v>
      </c>
      <c r="AN137" s="7">
        <v>6.489399124028342</v>
      </c>
      <c r="AO137" s="7">
        <v>4.40278626704524</v>
      </c>
      <c r="AP137" s="7">
        <v>5.3243075631074905</v>
      </c>
      <c r="AQ137" s="7">
        <v>2.6715580809637354</v>
      </c>
      <c r="AR137" s="7">
        <v>5.2614881177539674</v>
      </c>
      <c r="AS137" s="7">
        <v>8.6643781211927902</v>
      </c>
      <c r="AT137" s="7">
        <v>3.7262363771851876</v>
      </c>
      <c r="AU137" s="7">
        <v>6.0315775612331848</v>
      </c>
    </row>
    <row r="138" spans="1:47" x14ac:dyDescent="0.25">
      <c r="A138" s="2">
        <v>44474</v>
      </c>
      <c r="B138" s="8">
        <v>0</v>
      </c>
      <c r="C138" s="7">
        <v>6.7684500695760885</v>
      </c>
      <c r="D138">
        <v>1</v>
      </c>
      <c r="E138" s="8">
        <v>0</v>
      </c>
      <c r="F138" s="8">
        <v>0</v>
      </c>
      <c r="G138" s="8">
        <v>0</v>
      </c>
      <c r="H138" s="7">
        <v>7.163628933945672</v>
      </c>
      <c r="I138">
        <v>5</v>
      </c>
      <c r="J138" s="7">
        <v>7.0188828099061693</v>
      </c>
      <c r="K138">
        <v>1</v>
      </c>
      <c r="L138">
        <v>18</v>
      </c>
      <c r="M138">
        <v>0</v>
      </c>
      <c r="N138" s="8">
        <v>0</v>
      </c>
      <c r="O138">
        <v>10</v>
      </c>
      <c r="P138">
        <v>7</v>
      </c>
      <c r="Q138">
        <v>29</v>
      </c>
      <c r="R138" s="7">
        <v>5.373927371189394</v>
      </c>
      <c r="S138" s="7">
        <v>3.6046333746760015</v>
      </c>
      <c r="T138" s="7">
        <v>2.5640143031155218</v>
      </c>
      <c r="U138" s="7">
        <v>0.502559467320842</v>
      </c>
      <c r="V138" s="7">
        <v>3.5530681247511371</v>
      </c>
      <c r="W138" s="7">
        <v>3.1114646376961983</v>
      </c>
      <c r="X138" s="7">
        <v>0.85992032770989646</v>
      </c>
      <c r="Y138" s="7">
        <v>1.3443409289376278</v>
      </c>
      <c r="Z138" s="7">
        <v>3.0414480671646622</v>
      </c>
      <c r="AA138" s="7">
        <v>5.3403148194476984</v>
      </c>
      <c r="AB138" s="7">
        <v>4.1031458808923347</v>
      </c>
      <c r="AC138" s="7">
        <v>5.283137017425779</v>
      </c>
      <c r="AD138" s="7">
        <v>5.4230790312886823</v>
      </c>
      <c r="AE138" s="7">
        <v>3.5774279567884206</v>
      </c>
      <c r="AF138" s="7">
        <v>6.7066814176769247</v>
      </c>
      <c r="AG138" s="7">
        <v>5.0751807601952317</v>
      </c>
      <c r="AH138" s="7">
        <v>2.3130545999096301</v>
      </c>
      <c r="AI138" s="7">
        <v>2.3652982621243877</v>
      </c>
      <c r="AJ138" s="7">
        <v>5.0249802791035014</v>
      </c>
      <c r="AK138" s="7">
        <v>4.6979766609233717</v>
      </c>
      <c r="AL138" s="7">
        <v>8.2515383378994294</v>
      </c>
      <c r="AM138" s="7">
        <v>3.2764701235967597</v>
      </c>
      <c r="AN138" s="7">
        <v>7.4314086742905054</v>
      </c>
      <c r="AO138" s="7">
        <v>5.0419004025840639</v>
      </c>
      <c r="AP138" s="7">
        <v>6.0971909190424505</v>
      </c>
      <c r="AQ138" s="7">
        <v>3.0593648991681488</v>
      </c>
      <c r="AR138" s="7">
        <v>6.0252525219440587</v>
      </c>
      <c r="AS138" s="7">
        <v>9.922110429107871</v>
      </c>
      <c r="AT138" s="7">
        <v>4.2671416577443271</v>
      </c>
      <c r="AU138" s="7">
        <v>6.9071291427025168</v>
      </c>
    </row>
    <row r="139" spans="1:47" x14ac:dyDescent="0.25">
      <c r="A139" s="2">
        <v>44475</v>
      </c>
      <c r="B139" s="8">
        <v>0</v>
      </c>
      <c r="C139" s="7">
        <v>4.97066053897567</v>
      </c>
      <c r="D139">
        <v>6</v>
      </c>
      <c r="E139">
        <v>2</v>
      </c>
      <c r="F139" s="7">
        <v>5.1414643883696742</v>
      </c>
      <c r="G139" s="8">
        <v>0</v>
      </c>
      <c r="H139" s="7">
        <v>5.2608746894483742</v>
      </c>
      <c r="I139">
        <v>3</v>
      </c>
      <c r="J139" s="7">
        <v>5.15457504336442</v>
      </c>
      <c r="K139" s="8">
        <v>0</v>
      </c>
      <c r="L139">
        <v>9</v>
      </c>
      <c r="M139">
        <v>0</v>
      </c>
      <c r="N139" s="8">
        <v>0</v>
      </c>
      <c r="O139">
        <v>4</v>
      </c>
      <c r="P139">
        <v>2</v>
      </c>
      <c r="Q139">
        <v>21</v>
      </c>
      <c r="R139" s="7">
        <v>3.9465414457826102</v>
      </c>
      <c r="S139" s="7">
        <v>2.6471952498422975</v>
      </c>
      <c r="T139" s="7">
        <v>1.8829783165798935</v>
      </c>
      <c r="U139" s="7">
        <v>0.36907305025842935</v>
      </c>
      <c r="V139" s="7">
        <v>2.6093264098051865</v>
      </c>
      <c r="W139" s="7">
        <v>2.2850186281987686</v>
      </c>
      <c r="X139" s="7">
        <v>0.63151415695946522</v>
      </c>
      <c r="Y139" s="7">
        <v>0.98726626298635412</v>
      </c>
      <c r="Z139" s="7">
        <v>2.2335993814527675</v>
      </c>
      <c r="AA139" s="7">
        <v>3.9218568307172221</v>
      </c>
      <c r="AB139" s="7">
        <v>3.0132962651949193</v>
      </c>
      <c r="AC139" s="7">
        <v>3.8798662063801577</v>
      </c>
      <c r="AD139" s="7">
        <v>3.9826377772571919</v>
      </c>
      <c r="AE139" s="7">
        <v>2.6272159494485403</v>
      </c>
      <c r="AF139" s="7">
        <v>4.9252984549852235</v>
      </c>
      <c r="AG139" s="7">
        <v>3.7271458714403538</v>
      </c>
      <c r="AH139" s="7">
        <v>1.6986768175992335</v>
      </c>
      <c r="AI139" s="7">
        <v>1.7370438746821752</v>
      </c>
      <c r="AJ139" s="7">
        <v>3.690279299649879</v>
      </c>
      <c r="AK139" s="7">
        <v>3.4501321515906147</v>
      </c>
      <c r="AL139" s="7">
        <v>6.0598210196459137</v>
      </c>
      <c r="AM139" s="7">
        <v>2.4061964826631193</v>
      </c>
      <c r="AN139" s="7">
        <v>5.4575286020556009</v>
      </c>
      <c r="AO139" s="7">
        <v>3.7027052153668918</v>
      </c>
      <c r="AP139" s="7">
        <v>4.477696664427457</v>
      </c>
      <c r="AQ139" s="7">
        <v>2.2467572667747535</v>
      </c>
      <c r="AR139" s="7">
        <v>4.4248660535758733</v>
      </c>
      <c r="AS139" s="7">
        <v>7.2866671492508361</v>
      </c>
      <c r="AT139" s="7">
        <v>3.1337326026395607</v>
      </c>
      <c r="AU139" s="7">
        <v>5.0725046228183119</v>
      </c>
    </row>
    <row r="140" spans="1:47" x14ac:dyDescent="0.25">
      <c r="A140" s="2">
        <v>44476</v>
      </c>
      <c r="B140" s="8">
        <v>0</v>
      </c>
      <c r="C140" s="7">
        <v>5.8167304179502679</v>
      </c>
      <c r="D140">
        <v>7</v>
      </c>
      <c r="E140">
        <v>1</v>
      </c>
      <c r="F140" s="7">
        <v>6.0166072629858158</v>
      </c>
      <c r="G140" s="8">
        <v>0</v>
      </c>
      <c r="H140" s="7">
        <v>6.1563427216949345</v>
      </c>
      <c r="I140" s="8">
        <v>0</v>
      </c>
      <c r="J140" s="7">
        <v>6.0319495188307313</v>
      </c>
      <c r="K140" s="8">
        <v>0</v>
      </c>
      <c r="L140" s="8">
        <v>0</v>
      </c>
      <c r="M140" s="8">
        <v>0</v>
      </c>
      <c r="N140" s="8">
        <v>0</v>
      </c>
      <c r="O140">
        <v>37</v>
      </c>
      <c r="P140" s="8">
        <v>0</v>
      </c>
      <c r="Q140">
        <v>10</v>
      </c>
      <c r="R140" s="7">
        <v>4.6182931812349901</v>
      </c>
      <c r="S140" s="7">
        <v>3.0977816753473846</v>
      </c>
      <c r="T140" s="7">
        <v>2.2034852640828642</v>
      </c>
      <c r="U140" s="7">
        <v>0.43189399498327052</v>
      </c>
      <c r="V140" s="7">
        <v>3.0534670753039563</v>
      </c>
      <c r="W140" s="7">
        <v>2.6739579691687849</v>
      </c>
      <c r="X140" s="7">
        <v>0.73900592835682455</v>
      </c>
      <c r="Y140" s="7">
        <v>1.1553115843457389</v>
      </c>
      <c r="Z140" s="7">
        <v>2.6137865102106979</v>
      </c>
      <c r="AA140" s="7">
        <v>4.5894069295627276</v>
      </c>
      <c r="AB140" s="7">
        <v>3.5261977571430068</v>
      </c>
      <c r="AC140" s="7">
        <v>4.5402689649129711</v>
      </c>
      <c r="AD140" s="7">
        <v>4.6605335691307772</v>
      </c>
      <c r="AE140" s="7">
        <v>3.07440164297171</v>
      </c>
      <c r="AF140" s="7">
        <v>5.7636471281742248</v>
      </c>
      <c r="AG140" s="7">
        <v>4.361553679345116</v>
      </c>
      <c r="AH140" s="7">
        <v>1.987813297190602</v>
      </c>
      <c r="AI140" s="7">
        <v>2.0327109171812787</v>
      </c>
      <c r="AJ140" s="7">
        <v>4.3184119463988155</v>
      </c>
      <c r="AK140" s="7">
        <v>4.0373886880315881</v>
      </c>
      <c r="AL140" s="7">
        <v>7.0912799166069558</v>
      </c>
      <c r="AM140" s="7">
        <v>2.8157618414143006</v>
      </c>
      <c r="AN140" s="7">
        <v>6.3864696407033819</v>
      </c>
      <c r="AO140" s="7">
        <v>4.3329529115995751</v>
      </c>
      <c r="AP140" s="7">
        <v>5.239857798798111</v>
      </c>
      <c r="AQ140" s="7">
        <v>2.6291840355874898</v>
      </c>
      <c r="AR140" s="7">
        <v>5.1780347435462577</v>
      </c>
      <c r="AS140" s="7">
        <v>8.526950919336123</v>
      </c>
      <c r="AT140" s="7">
        <v>3.6671338967058849</v>
      </c>
      <c r="AU140" s="7">
        <v>5.9359096650001781</v>
      </c>
    </row>
    <row r="141" spans="1:47" x14ac:dyDescent="0.25">
      <c r="A141" s="2">
        <v>44477</v>
      </c>
      <c r="B141" s="8">
        <v>0</v>
      </c>
      <c r="C141" s="7">
        <v>0.84606987897458374</v>
      </c>
      <c r="D141">
        <v>1</v>
      </c>
      <c r="E141" s="8">
        <v>0</v>
      </c>
      <c r="F141" s="7">
        <v>0.87514287461611817</v>
      </c>
      <c r="G141" s="8">
        <v>0</v>
      </c>
      <c r="H141" s="7">
        <v>0.89546803224653504</v>
      </c>
      <c r="I141">
        <v>2</v>
      </c>
      <c r="J141" s="7">
        <v>0.87737447546628755</v>
      </c>
      <c r="K141" s="8">
        <v>0</v>
      </c>
      <c r="L141">
        <v>1</v>
      </c>
      <c r="M141">
        <v>1</v>
      </c>
      <c r="N141">
        <v>0</v>
      </c>
      <c r="O141">
        <v>3</v>
      </c>
      <c r="P141" s="8">
        <v>0</v>
      </c>
      <c r="Q141" s="8">
        <v>0</v>
      </c>
      <c r="R141" s="7">
        <v>0.67175173545236166</v>
      </c>
      <c r="S141" s="7">
        <v>0.45058642550507361</v>
      </c>
      <c r="T141" s="7">
        <v>0.32050694750296177</v>
      </c>
      <c r="U141" s="7">
        <v>6.2820944724839289E-2</v>
      </c>
      <c r="V141" s="7">
        <v>0.4441406654987568</v>
      </c>
      <c r="W141" s="7">
        <v>0.38893934097000471</v>
      </c>
      <c r="X141" s="7">
        <v>0.10749177139735619</v>
      </c>
      <c r="Y141" s="7">
        <v>0.16804532135938005</v>
      </c>
      <c r="Z141" s="7">
        <v>0.38018712875791938</v>
      </c>
      <c r="AA141" s="7">
        <v>0.66755009884548711</v>
      </c>
      <c r="AB141" s="7">
        <v>0.51290149194807322</v>
      </c>
      <c r="AC141" s="7">
        <v>0.6604027585327954</v>
      </c>
      <c r="AD141" s="7">
        <v>0.67789579187356708</v>
      </c>
      <c r="AE141" s="7">
        <v>0.44718569352315751</v>
      </c>
      <c r="AF141" s="7">
        <v>0.83834867318897743</v>
      </c>
      <c r="AG141" s="7">
        <v>0.63440780790474349</v>
      </c>
      <c r="AH141" s="7">
        <v>0.28913647959136002</v>
      </c>
      <c r="AI141" s="7">
        <v>0.29566704249909487</v>
      </c>
      <c r="AJ141" s="7">
        <v>0.62813264674891789</v>
      </c>
      <c r="AK141" s="7">
        <v>0.58725653644095777</v>
      </c>
      <c r="AL141" s="7">
        <v>1.0314588969610106</v>
      </c>
      <c r="AM141" s="7">
        <v>0.40956535875117062</v>
      </c>
      <c r="AN141" s="7">
        <v>0.92894103864776312</v>
      </c>
      <c r="AO141" s="7">
        <v>0.63024769623266486</v>
      </c>
      <c r="AP141" s="7">
        <v>0.76216113437063371</v>
      </c>
      <c r="AQ141" s="7">
        <v>0.3824267688127253</v>
      </c>
      <c r="AR141" s="7">
        <v>0.75316868997036401</v>
      </c>
      <c r="AS141" s="7">
        <v>1.2402837700852529</v>
      </c>
      <c r="AT141" s="7">
        <v>0.53340129406630998</v>
      </c>
      <c r="AU141" s="7">
        <v>0.86340504218184322</v>
      </c>
    </row>
    <row r="142" spans="1:47" x14ac:dyDescent="0.25">
      <c r="A142" s="2">
        <v>44478</v>
      </c>
      <c r="B142" s="8">
        <v>0</v>
      </c>
      <c r="C142" s="7">
        <v>3.6431791946873484</v>
      </c>
      <c r="D142" s="8">
        <v>0</v>
      </c>
      <c r="E142" s="8">
        <v>0</v>
      </c>
      <c r="F142" s="7">
        <v>3.7683675928097649</v>
      </c>
      <c r="G142" s="8">
        <v>0</v>
      </c>
      <c r="H142" s="7">
        <v>3.8558877767189186</v>
      </c>
      <c r="I142">
        <v>1</v>
      </c>
      <c r="J142" s="7">
        <v>3.7779768721260192</v>
      </c>
      <c r="K142" s="8">
        <v>0</v>
      </c>
      <c r="L142">
        <v>1</v>
      </c>
      <c r="M142" s="8">
        <v>0</v>
      </c>
      <c r="N142" s="8">
        <v>0</v>
      </c>
      <c r="O142">
        <v>26</v>
      </c>
      <c r="P142">
        <v>3</v>
      </c>
      <c r="Q142" s="7">
        <v>3.4480217081006286</v>
      </c>
      <c r="R142" s="7">
        <v>2.8925647956656415</v>
      </c>
      <c r="S142" s="7">
        <v>1.9402263708974365</v>
      </c>
      <c r="T142" s="7">
        <v>1.3801037856478497</v>
      </c>
      <c r="U142" s="7">
        <v>0.27050715845067225</v>
      </c>
      <c r="V142" s="7">
        <v>1.9124709108195628</v>
      </c>
      <c r="W142" s="7">
        <v>1.6747738576091835</v>
      </c>
      <c r="X142" s="7">
        <v>0.46285985931744095</v>
      </c>
      <c r="Y142" s="7">
        <v>0.72360360976681948</v>
      </c>
      <c r="Z142" s="7">
        <v>1.6370868080746854</v>
      </c>
      <c r="AA142" s="7">
        <v>2.8744725370351696</v>
      </c>
      <c r="AB142" s="7">
        <v>2.2085552160937456</v>
      </c>
      <c r="AC142" s="7">
        <v>2.8436960702542846</v>
      </c>
      <c r="AD142" s="7">
        <v>2.9190211192872209</v>
      </c>
      <c r="AE142" s="7">
        <v>1.9255828097552954</v>
      </c>
      <c r="AF142" s="7">
        <v>3.6099316616224608</v>
      </c>
      <c r="AG142" s="7">
        <v>2.7317617423121754</v>
      </c>
      <c r="AH142" s="7">
        <v>1.245022465696225</v>
      </c>
      <c r="AI142" s="7">
        <v>1.2731430872977005</v>
      </c>
      <c r="AJ142" s="7">
        <v>2.7047408813474281</v>
      </c>
      <c r="AK142" s="7">
        <v>2.5287282394434518</v>
      </c>
      <c r="AL142" s="7">
        <v>4.4414648091919791</v>
      </c>
      <c r="AM142" s="7">
        <v>1.7635895461437545</v>
      </c>
      <c r="AN142" s="7">
        <v>4.000022633111473</v>
      </c>
      <c r="AO142" s="7">
        <v>2.7138482901635825</v>
      </c>
      <c r="AP142" s="7">
        <v>3.2818679127345716</v>
      </c>
      <c r="AQ142" s="7">
        <v>1.646730704227839</v>
      </c>
      <c r="AR142" s="7">
        <v>3.2431464227458635</v>
      </c>
      <c r="AS142" s="7">
        <v>5.3406652795139147</v>
      </c>
      <c r="AT142" s="7">
        <v>2.2968274196411604</v>
      </c>
      <c r="AU142" s="7">
        <v>3.7178244544962591</v>
      </c>
    </row>
    <row r="143" spans="1:47" x14ac:dyDescent="0.25">
      <c r="A143" s="2">
        <v>44479</v>
      </c>
      <c r="B143" s="8">
        <v>0</v>
      </c>
      <c r="C143" s="7">
        <v>0.94017527604835149</v>
      </c>
      <c r="D143" s="8">
        <v>0</v>
      </c>
      <c r="E143" s="8">
        <v>0</v>
      </c>
      <c r="F143" s="7">
        <v>0.97248195943478177</v>
      </c>
      <c r="G143" s="8">
        <v>0</v>
      </c>
      <c r="H143" s="7">
        <v>0.99506781334682148</v>
      </c>
      <c r="I143" s="8">
        <v>0</v>
      </c>
      <c r="J143" s="7">
        <v>0.97496177345187962</v>
      </c>
      <c r="K143" s="8">
        <v>0</v>
      </c>
      <c r="L143" s="8">
        <v>0</v>
      </c>
      <c r="M143" s="8">
        <v>0</v>
      </c>
      <c r="N143" s="8">
        <v>0</v>
      </c>
      <c r="O143">
        <v>7</v>
      </c>
      <c r="P143">
        <v>1</v>
      </c>
      <c r="Q143" s="7">
        <v>0.88981205370339156</v>
      </c>
      <c r="R143" s="7">
        <v>0.74646833436532967</v>
      </c>
      <c r="S143" s="7">
        <v>0.50070357958643719</v>
      </c>
      <c r="T143" s="7">
        <v>0.35615581565105942</v>
      </c>
      <c r="U143" s="7">
        <v>6.9808298955012477E-2</v>
      </c>
      <c r="V143" s="7">
        <v>0.49354088021150205</v>
      </c>
      <c r="W143" s="7">
        <v>0.43219970518946838</v>
      </c>
      <c r="X143" s="7">
        <v>0.11944770563030779</v>
      </c>
      <c r="Y143" s="7">
        <v>0.18673641542369609</v>
      </c>
      <c r="Z143" s="7">
        <v>0.42247401498701725</v>
      </c>
      <c r="AA143" s="7">
        <v>0.74179936439617555</v>
      </c>
      <c r="AB143" s="7">
        <v>0.56994973318548481</v>
      </c>
      <c r="AC143" s="7">
        <v>0.73385705038820526</v>
      </c>
      <c r="AD143" s="7">
        <v>0.75329577271928583</v>
      </c>
      <c r="AE143" s="7">
        <v>0.49692459606588468</v>
      </c>
      <c r="AF143" s="7">
        <v>0.9315952675154775</v>
      </c>
      <c r="AG143" s="7">
        <v>0.70497077220959659</v>
      </c>
      <c r="AH143" s="7">
        <v>0.3212961201796723</v>
      </c>
      <c r="AI143" s="7">
        <v>0.32855305478650476</v>
      </c>
      <c r="AJ143" s="7">
        <v>0.69799764679933929</v>
      </c>
      <c r="AK143" s="7">
        <v>0.65257502953379665</v>
      </c>
      <c r="AL143" s="7">
        <v>1.1461844668882573</v>
      </c>
      <c r="AM143" s="7">
        <v>0.45511988287580946</v>
      </c>
      <c r="AN143" s="7">
        <v>1.0322639053190941</v>
      </c>
      <c r="AO143" s="7">
        <v>0.70034794584866922</v>
      </c>
      <c r="AP143" s="7">
        <v>0.84693365489924788</v>
      </c>
      <c r="AQ143" s="7">
        <v>0.42496276238137953</v>
      </c>
      <c r="AR143" s="7">
        <v>0.83694101232151641</v>
      </c>
      <c r="AS143" s="7">
        <v>1.3782362011648865</v>
      </c>
      <c r="AT143" s="7">
        <v>0.59272965668159228</v>
      </c>
      <c r="AU143" s="7">
        <v>0.9594385689022642</v>
      </c>
    </row>
    <row r="144" spans="1:47" x14ac:dyDescent="0.25">
      <c r="A144" s="2">
        <v>44480</v>
      </c>
      <c r="B144" s="8">
        <v>0</v>
      </c>
      <c r="C144" s="7">
        <v>3.8782230136994764</v>
      </c>
      <c r="D144" s="8">
        <v>0</v>
      </c>
      <c r="E144">
        <v>2</v>
      </c>
      <c r="F144" s="7">
        <v>4.0114880826685066</v>
      </c>
      <c r="G144" s="8">
        <v>0</v>
      </c>
      <c r="H144" s="7">
        <v>4.1046547300556719</v>
      </c>
      <c r="I144">
        <v>1</v>
      </c>
      <c r="J144" s="7">
        <v>4.0217173154890355</v>
      </c>
      <c r="K144" s="8">
        <v>0</v>
      </c>
      <c r="L144">
        <v>1</v>
      </c>
      <c r="M144" s="8">
        <v>0</v>
      </c>
      <c r="N144" s="8">
        <v>0</v>
      </c>
      <c r="O144">
        <v>27</v>
      </c>
      <c r="P144">
        <v>2</v>
      </c>
      <c r="Q144" s="7">
        <v>3.670474721526519</v>
      </c>
      <c r="R144" s="7">
        <v>3.0791818792570091</v>
      </c>
      <c r="S144" s="7">
        <v>2.0654022657940696</v>
      </c>
      <c r="T144" s="7">
        <v>1.4691427395606313</v>
      </c>
      <c r="U144" s="7">
        <v>0.28795923318942862</v>
      </c>
      <c r="V144" s="7">
        <v>2.0358561308724621</v>
      </c>
      <c r="W144" s="7">
        <v>1.782823783906571</v>
      </c>
      <c r="X144" s="7">
        <v>0.49272178572502356</v>
      </c>
      <c r="Y144" s="7">
        <v>0.77028771362275239</v>
      </c>
      <c r="Z144" s="7">
        <v>1.7427053118214602</v>
      </c>
      <c r="AA144" s="7">
        <v>3.0599223781342473</v>
      </c>
      <c r="AB144" s="7">
        <v>2.3510426493901435</v>
      </c>
      <c r="AC144" s="7">
        <v>3.0271603328513699</v>
      </c>
      <c r="AD144" s="7">
        <v>3.1073450624670773</v>
      </c>
      <c r="AE144" s="7">
        <v>2.0498139587717898</v>
      </c>
      <c r="AF144" s="7">
        <v>3.8428304785013729</v>
      </c>
      <c r="AG144" s="7">
        <v>2.9080044353646075</v>
      </c>
      <c r="AH144" s="7">
        <v>1.325346495741158</v>
      </c>
      <c r="AI144" s="7">
        <v>1.3552813509943424</v>
      </c>
      <c r="AJ144" s="7">
        <v>2.8792402930472969</v>
      </c>
      <c r="AK144" s="7">
        <v>2.6918719968269316</v>
      </c>
      <c r="AL144" s="7">
        <v>4.7280109259140959</v>
      </c>
      <c r="AM144" s="7">
        <v>1.8773695168627278</v>
      </c>
      <c r="AN144" s="7">
        <v>4.2580886094412884</v>
      </c>
      <c r="AO144" s="7">
        <v>2.888935276625781</v>
      </c>
      <c r="AP144" s="7">
        <v>3.4936013264594221</v>
      </c>
      <c r="AQ144" s="7">
        <v>1.7529713948232022</v>
      </c>
      <c r="AR144" s="7">
        <v>3.452381675826278</v>
      </c>
      <c r="AS144" s="7">
        <v>5.6852243298051963</v>
      </c>
      <c r="AT144" s="7">
        <v>2.4450098338115853</v>
      </c>
      <c r="AU144" s="7">
        <v>3.9576840967218669</v>
      </c>
    </row>
    <row r="145" spans="1:47" x14ac:dyDescent="0.25">
      <c r="A145" s="2">
        <v>44481</v>
      </c>
      <c r="B145" s="8">
        <v>0</v>
      </c>
      <c r="C145" s="7">
        <v>1.4102629140725194</v>
      </c>
      <c r="D145" s="8">
        <v>0</v>
      </c>
      <c r="E145" s="8">
        <v>0</v>
      </c>
      <c r="F145" s="7">
        <v>1.4587229391521672</v>
      </c>
      <c r="G145">
        <v>0</v>
      </c>
      <c r="H145" s="7">
        <v>1.4926017200202262</v>
      </c>
      <c r="I145">
        <v>4</v>
      </c>
      <c r="J145" s="7">
        <v>1.4624426601778135</v>
      </c>
      <c r="K145" s="8">
        <v>0</v>
      </c>
      <c r="L145" s="8">
        <v>0</v>
      </c>
      <c r="M145" s="8">
        <v>0</v>
      </c>
      <c r="N145">
        <v>1</v>
      </c>
      <c r="O145">
        <v>7</v>
      </c>
      <c r="P145" s="8">
        <v>0</v>
      </c>
      <c r="Q145" s="7">
        <v>1.334718080555082</v>
      </c>
      <c r="R145" s="7">
        <v>1.1197025015479902</v>
      </c>
      <c r="S145" s="7">
        <v>0.751055369379653</v>
      </c>
      <c r="T145" s="7">
        <v>0.53423372347658704</v>
      </c>
      <c r="U145" s="7">
        <v>0.10471244843251828</v>
      </c>
      <c r="V145" s="7">
        <v>0.74031132031725022</v>
      </c>
      <c r="W145" s="7">
        <v>0.64829955778420001</v>
      </c>
      <c r="X145" s="7">
        <v>0.17917155844546101</v>
      </c>
      <c r="Y145" s="7">
        <v>0.28010462313554296</v>
      </c>
      <c r="Z145" s="7">
        <v>0.63371102248052336</v>
      </c>
      <c r="AA145" s="7">
        <v>1.1126990465942586</v>
      </c>
      <c r="AB145" s="7">
        <v>0.85492459977822377</v>
      </c>
      <c r="AC145" s="7">
        <v>1.1007855755823035</v>
      </c>
      <c r="AD145" s="7">
        <v>1.129943659078924</v>
      </c>
      <c r="AE145" s="7">
        <v>0.74538689409882386</v>
      </c>
      <c r="AF145" s="7">
        <v>1.3973929012732103</v>
      </c>
      <c r="AG145" s="7">
        <v>1.05745615831439</v>
      </c>
      <c r="AH145" s="7">
        <v>0.48194418026950625</v>
      </c>
      <c r="AI145" s="7">
        <v>0.49282958217975498</v>
      </c>
      <c r="AJ145" s="7">
        <v>1.0469964701990042</v>
      </c>
      <c r="AK145" s="7">
        <v>0.97886254430069053</v>
      </c>
      <c r="AL145" s="7">
        <v>1.7192767003323779</v>
      </c>
      <c r="AM145" s="7">
        <v>0.68267982431371121</v>
      </c>
      <c r="AN145" s="7">
        <v>1.5483958579786314</v>
      </c>
      <c r="AO145" s="7">
        <v>1.0505219187729993</v>
      </c>
      <c r="AP145" s="7">
        <v>1.2704004823488664</v>
      </c>
      <c r="AQ145" s="7">
        <v>0.63744414357206647</v>
      </c>
      <c r="AR145" s="7">
        <v>1.2554115184822694</v>
      </c>
      <c r="AS145" s="7">
        <v>2.0673543017473208</v>
      </c>
      <c r="AT145" s="7">
        <v>0.88909448502238464</v>
      </c>
      <c r="AU145" s="7">
        <v>1.4391578533533902</v>
      </c>
    </row>
    <row r="146" spans="1:47" x14ac:dyDescent="0.25">
      <c r="A146" s="2">
        <v>44482</v>
      </c>
      <c r="B146" s="8">
        <v>0</v>
      </c>
      <c r="C146" s="7">
        <v>1.3082767203004289</v>
      </c>
      <c r="D146" s="8">
        <v>0</v>
      </c>
      <c r="E146">
        <v>1</v>
      </c>
      <c r="F146" s="7">
        <v>1.3532322545091469</v>
      </c>
      <c r="G146" s="7">
        <v>1.132194207863163</v>
      </c>
      <c r="H146" s="7">
        <v>1.3846610185215282</v>
      </c>
      <c r="I146">
        <v>4</v>
      </c>
      <c r="J146" s="7">
        <v>1.3566829759138281</v>
      </c>
      <c r="K146" s="8">
        <v>0</v>
      </c>
      <c r="L146" s="8">
        <v>0</v>
      </c>
      <c r="M146" s="8">
        <v>0</v>
      </c>
      <c r="N146">
        <v>1</v>
      </c>
      <c r="O146">
        <v>3</v>
      </c>
      <c r="P146">
        <v>1</v>
      </c>
      <c r="Q146" s="7">
        <v>1.238195073790646</v>
      </c>
      <c r="R146" s="7">
        <v>1.0387288085220228</v>
      </c>
      <c r="S146" s="7">
        <v>0.69674118606616031</v>
      </c>
      <c r="T146" s="7">
        <v>0.49559946351100809</v>
      </c>
      <c r="U146" s="7">
        <v>9.7139942660984954E-2</v>
      </c>
      <c r="V146" s="7">
        <v>0.68677411600436733</v>
      </c>
      <c r="W146" s="7">
        <v>0.60141638184387913</v>
      </c>
      <c r="X146" s="7">
        <v>0.16621438209505507</v>
      </c>
      <c r="Y146" s="7">
        <v>0.25984825527213568</v>
      </c>
      <c r="Z146" s="7">
        <v>0.58788284782647615</v>
      </c>
      <c r="AA146" s="7">
        <v>1.0322318234660985</v>
      </c>
      <c r="AB146" s="7">
        <v>0.79309888981768129</v>
      </c>
      <c r="AC146" s="7">
        <v>1.0211799007165239</v>
      </c>
      <c r="AD146" s="7">
        <v>1.048229354734314</v>
      </c>
      <c r="AE146" s="7">
        <v>0.69148263875876048</v>
      </c>
      <c r="AF146" s="7">
        <v>1.2963374301387272</v>
      </c>
      <c r="AG146" s="7">
        <v>0.98098394338818129</v>
      </c>
      <c r="AH146" s="7">
        <v>0.44709135100918601</v>
      </c>
      <c r="AI146" s="7">
        <v>0.45718955168381464</v>
      </c>
      <c r="AJ146" s="7">
        <v>0.97128067010033026</v>
      </c>
      <c r="AK146" s="7">
        <v>0.90807399549663859</v>
      </c>
      <c r="AL146" s="7">
        <v>1.5949435104297029</v>
      </c>
      <c r="AM146" s="7">
        <v>0.63331036550425157</v>
      </c>
      <c r="AN146" s="7">
        <v>1.4364202834725812</v>
      </c>
      <c r="AO146" s="7">
        <v>0.97455116828328148</v>
      </c>
      <c r="AP146" s="7">
        <v>1.1785287409393461</v>
      </c>
      <c r="AQ146" s="7">
        <v>0.59134600024250128</v>
      </c>
      <c r="AR146" s="7">
        <v>1.1646237362112071</v>
      </c>
      <c r="AS146" s="7">
        <v>1.9178491319595707</v>
      </c>
      <c r="AT146" s="7">
        <v>0.82479770636752126</v>
      </c>
      <c r="AU146" s="7">
        <v>1.3350820599419122</v>
      </c>
    </row>
    <row r="147" spans="1:47" x14ac:dyDescent="0.25">
      <c r="A147" s="2">
        <v>44483</v>
      </c>
      <c r="B147" s="8">
        <v>0</v>
      </c>
      <c r="C147" s="7">
        <v>1.0466213762403516</v>
      </c>
      <c r="D147" s="8">
        <v>0</v>
      </c>
      <c r="E147">
        <v>1</v>
      </c>
      <c r="F147" s="7">
        <v>1.0825858036073266</v>
      </c>
      <c r="G147" s="7">
        <v>0.90575536629053832</v>
      </c>
      <c r="H147" s="7">
        <v>1.1077288148172322</v>
      </c>
      <c r="I147" s="8">
        <v>0</v>
      </c>
      <c r="J147" s="7">
        <v>1.0853463807310715</v>
      </c>
      <c r="K147" s="8">
        <v>0</v>
      </c>
      <c r="L147" s="8">
        <v>0</v>
      </c>
      <c r="M147">
        <v>1</v>
      </c>
      <c r="N147">
        <v>1</v>
      </c>
      <c r="O147">
        <v>3</v>
      </c>
      <c r="P147">
        <v>2</v>
      </c>
      <c r="Q147" s="7">
        <v>0.99055605903252508</v>
      </c>
      <c r="R147" s="7">
        <v>0.83098304681762514</v>
      </c>
      <c r="S147" s="7">
        <v>0.557392948852933</v>
      </c>
      <c r="T147" s="7">
        <v>0.3964795708088098</v>
      </c>
      <c r="U147" s="7">
        <v>7.7711954128788605E-2</v>
      </c>
      <c r="V147" s="7">
        <v>0.54941929280349844</v>
      </c>
      <c r="W147" s="7">
        <v>0.48113310547510724</v>
      </c>
      <c r="X147" s="7">
        <v>0.13297150567604515</v>
      </c>
      <c r="Y147" s="7">
        <v>0.20787860421771029</v>
      </c>
      <c r="Z147" s="7">
        <v>0.47030627826118482</v>
      </c>
      <c r="AA147" s="7">
        <v>0.82578545877288589</v>
      </c>
      <c r="AB147" s="7">
        <v>0.63447911185415018</v>
      </c>
      <c r="AC147" s="7">
        <v>0.81694392057322573</v>
      </c>
      <c r="AD147" s="7">
        <v>0.83858348378745839</v>
      </c>
      <c r="AE147" s="7">
        <v>0.55318611100701298</v>
      </c>
      <c r="AF147" s="7">
        <v>1.0370699441109901</v>
      </c>
      <c r="AG147" s="7">
        <v>0.78478715471055138</v>
      </c>
      <c r="AH147" s="7">
        <v>0.35767308080735172</v>
      </c>
      <c r="AI147" s="7">
        <v>0.36575164134705468</v>
      </c>
      <c r="AJ147" s="7">
        <v>0.77702453608027044</v>
      </c>
      <c r="AK147" s="7">
        <v>0.72645919639731682</v>
      </c>
      <c r="AL147" s="7">
        <v>1.2759548083437726</v>
      </c>
      <c r="AM147" s="7">
        <v>0.50664829240340536</v>
      </c>
      <c r="AN147" s="7">
        <v>1.149136226778074</v>
      </c>
      <c r="AO147" s="7">
        <v>0.77964093462663164</v>
      </c>
      <c r="AP147" s="7">
        <v>0.94282299275148462</v>
      </c>
      <c r="AQ147" s="7">
        <v>0.47307680019400489</v>
      </c>
      <c r="AR147" s="7">
        <v>0.9316989889689733</v>
      </c>
      <c r="AS147" s="7">
        <v>1.5342793055676696</v>
      </c>
      <c r="AT147" s="7">
        <v>0.65983816509402271</v>
      </c>
      <c r="AU147" s="7">
        <v>1.0680656479535389</v>
      </c>
    </row>
    <row r="148" spans="1:47" x14ac:dyDescent="0.25">
      <c r="A148" s="2">
        <v>44484</v>
      </c>
      <c r="B148" s="8">
        <v>0</v>
      </c>
      <c r="C148" s="7">
        <v>0.39248301609012931</v>
      </c>
      <c r="D148">
        <v>1</v>
      </c>
      <c r="E148">
        <v>1</v>
      </c>
      <c r="F148" s="7">
        <v>0.40596967635274483</v>
      </c>
      <c r="G148" s="7">
        <v>0.33965826235894969</v>
      </c>
      <c r="H148" s="7">
        <v>0.41539830555645935</v>
      </c>
      <c r="I148" s="8">
        <v>0</v>
      </c>
      <c r="J148" s="7">
        <v>0.40700489277414925</v>
      </c>
      <c r="K148" s="8">
        <v>0</v>
      </c>
      <c r="L148" s="8">
        <v>0</v>
      </c>
      <c r="M148" s="8">
        <v>0</v>
      </c>
      <c r="N148" s="8">
        <v>0</v>
      </c>
      <c r="O148">
        <v>1</v>
      </c>
      <c r="P148" s="8">
        <v>0</v>
      </c>
      <c r="Q148" s="7">
        <v>0.37145852213719455</v>
      </c>
      <c r="R148" s="7">
        <v>0.31161864255660748</v>
      </c>
      <c r="S148" s="7">
        <v>0.20902235581984854</v>
      </c>
      <c r="T148" s="7">
        <v>0.14867983905330273</v>
      </c>
      <c r="U148" s="7">
        <v>2.9141982798295545E-2</v>
      </c>
      <c r="V148" s="7">
        <v>0.20603223480131058</v>
      </c>
      <c r="W148" s="7">
        <v>0.18042491455316409</v>
      </c>
      <c r="X148" s="7">
        <v>4.9864314628516627E-2</v>
      </c>
      <c r="Y148" s="7">
        <v>7.7954476581640841E-2</v>
      </c>
      <c r="Z148" s="7">
        <v>0.17636485434794319</v>
      </c>
      <c r="AA148" s="7">
        <v>0.30966954703983013</v>
      </c>
      <c r="AB148" s="7">
        <v>0.23792966694530485</v>
      </c>
      <c r="AC148" s="7">
        <v>0.30635397021495764</v>
      </c>
      <c r="AD148" s="7">
        <v>0.3144688064202949</v>
      </c>
      <c r="AE148" s="7">
        <v>0.20744479162762858</v>
      </c>
      <c r="AF148" s="7">
        <v>0.38890122904161895</v>
      </c>
      <c r="AG148" s="7">
        <v>0.29429518301645496</v>
      </c>
      <c r="AH148" s="7">
        <v>0.13412740530275602</v>
      </c>
      <c r="AI148" s="7">
        <v>0.13715686550514464</v>
      </c>
      <c r="AJ148" s="7">
        <v>0.2913842010300996</v>
      </c>
      <c r="AK148" s="7">
        <v>0.27242219864899214</v>
      </c>
      <c r="AL148" s="7">
        <v>0.47848305312891198</v>
      </c>
      <c r="AM148" s="7">
        <v>0.18999310965127594</v>
      </c>
      <c r="AN148" s="7">
        <v>0.43092608504177521</v>
      </c>
      <c r="AO148" s="7">
        <v>0.29236535048498524</v>
      </c>
      <c r="AP148" s="7">
        <v>0.35355862228180468</v>
      </c>
      <c r="AQ148" s="7">
        <v>0.17740380007275081</v>
      </c>
      <c r="AR148" s="7">
        <v>0.34938712086336277</v>
      </c>
      <c r="AS148" s="7">
        <v>0.57535473958787242</v>
      </c>
      <c r="AT148" s="7">
        <v>0.24743931191025695</v>
      </c>
      <c r="AU148" s="7">
        <v>0.40052461798257455</v>
      </c>
    </row>
    <row r="149" spans="1:47" x14ac:dyDescent="0.25">
      <c r="A149" s="2">
        <v>44485</v>
      </c>
      <c r="B149" s="8">
        <v>0</v>
      </c>
      <c r="C149" s="7">
        <v>0.26165534406008573</v>
      </c>
      <c r="D149" s="8">
        <v>0</v>
      </c>
      <c r="E149">
        <v>1</v>
      </c>
      <c r="F149" s="7">
        <v>0.27064645090182954</v>
      </c>
      <c r="G149" s="7">
        <v>0.22643884157263269</v>
      </c>
      <c r="H149" s="7">
        <v>0.27693220370430582</v>
      </c>
      <c r="I149" s="8">
        <v>0</v>
      </c>
      <c r="J149" s="7">
        <v>0.27133659518276576</v>
      </c>
      <c r="K149" s="8">
        <v>0</v>
      </c>
      <c r="L149" s="8">
        <v>0</v>
      </c>
      <c r="M149" s="8">
        <v>0</v>
      </c>
      <c r="N149" s="8">
        <v>0</v>
      </c>
      <c r="O149">
        <v>1</v>
      </c>
      <c r="P149">
        <v>0</v>
      </c>
      <c r="Q149" s="7">
        <v>0.24763901475812919</v>
      </c>
      <c r="R149" s="7">
        <v>0.20774576170440459</v>
      </c>
      <c r="S149" s="7">
        <v>0.13934823721323206</v>
      </c>
      <c r="T149" s="7">
        <v>9.9119892702201617E-2</v>
      </c>
      <c r="U149" s="7">
        <v>1.9427988532196988E-2</v>
      </c>
      <c r="V149" s="7">
        <v>0.13735482320087344</v>
      </c>
      <c r="W149" s="7">
        <v>0.12028327636877581</v>
      </c>
      <c r="X149" s="7">
        <v>3.3242876419011011E-2</v>
      </c>
      <c r="Y149" s="7">
        <v>5.1969651054427128E-2</v>
      </c>
      <c r="Z149" s="7">
        <v>0.11757656956529523</v>
      </c>
      <c r="AA149" s="7">
        <v>0.20644636469321972</v>
      </c>
      <c r="AB149" s="7">
        <v>0.15861977796353624</v>
      </c>
      <c r="AC149" s="7">
        <v>0.20423598014330474</v>
      </c>
      <c r="AD149" s="7">
        <v>0.20964587094686288</v>
      </c>
      <c r="AE149" s="7">
        <v>0.13829652775175214</v>
      </c>
      <c r="AF149" s="7">
        <v>0.25926748602774541</v>
      </c>
      <c r="AG149" s="7">
        <v>0.19619678867763629</v>
      </c>
      <c r="AH149" s="7">
        <v>8.941827020183718E-2</v>
      </c>
      <c r="AI149" s="7">
        <v>9.1437910336762934E-2</v>
      </c>
      <c r="AJ149" s="7">
        <v>0.19425613402006606</v>
      </c>
      <c r="AK149" s="7">
        <v>0.18161479909932773</v>
      </c>
      <c r="AL149" s="7">
        <v>0.31898870208594066</v>
      </c>
      <c r="AM149" s="7">
        <v>0.12666207310085034</v>
      </c>
      <c r="AN149" s="7">
        <v>0.28728405669451629</v>
      </c>
      <c r="AO149" s="7">
        <v>0.19491023365665638</v>
      </c>
      <c r="AP149" s="7">
        <v>0.23570574818786935</v>
      </c>
      <c r="AQ149" s="7">
        <v>0.11826920004850031</v>
      </c>
      <c r="AR149" s="7">
        <v>0.23292474724224146</v>
      </c>
      <c r="AS149" s="7">
        <v>0.38356982639191428</v>
      </c>
      <c r="AT149" s="7">
        <v>0.16495954127350435</v>
      </c>
      <c r="AU149" s="7">
        <v>0.26701641198838266</v>
      </c>
    </row>
    <row r="150" spans="1:47" x14ac:dyDescent="0.25">
      <c r="A150" s="2">
        <v>44486</v>
      </c>
      <c r="B150" s="8">
        <v>0</v>
      </c>
      <c r="C150" s="7">
        <v>0.65413836015021498</v>
      </c>
      <c r="D150" s="8">
        <v>0</v>
      </c>
      <c r="E150" s="8">
        <v>0</v>
      </c>
      <c r="F150" s="7">
        <v>0.67661612725457454</v>
      </c>
      <c r="G150" s="7">
        <v>0.56609710393158252</v>
      </c>
      <c r="H150" s="7">
        <v>0.69233050926076534</v>
      </c>
      <c r="I150" s="8">
        <v>0</v>
      </c>
      <c r="J150" s="7">
        <v>0.67834148795691518</v>
      </c>
      <c r="K150" s="8">
        <v>0</v>
      </c>
      <c r="L150" s="8">
        <v>0</v>
      </c>
      <c r="M150">
        <v>0</v>
      </c>
      <c r="N150" s="8">
        <v>0</v>
      </c>
      <c r="O150">
        <v>5</v>
      </c>
      <c r="P150">
        <v>0</v>
      </c>
      <c r="Q150" s="7">
        <v>0.61909753689532399</v>
      </c>
      <c r="R150" s="7">
        <v>0.51936440426101227</v>
      </c>
      <c r="S150" s="7">
        <v>0.34837059303308077</v>
      </c>
      <c r="T150" s="7">
        <v>0.24779973175550446</v>
      </c>
      <c r="U150" s="7">
        <v>4.856997133049256E-2</v>
      </c>
      <c r="V150" s="7">
        <v>0.34338705800218428</v>
      </c>
      <c r="W150" s="7">
        <v>0.30070819092194007</v>
      </c>
      <c r="X150" s="7">
        <v>8.3107191047527701E-2</v>
      </c>
      <c r="Y150" s="7">
        <v>0.12992412763606806</v>
      </c>
      <c r="Z150" s="7">
        <v>0.29394142391323869</v>
      </c>
      <c r="AA150" s="7">
        <v>0.51611591173305027</v>
      </c>
      <c r="AB150" s="7">
        <v>0.39654944490884136</v>
      </c>
      <c r="AC150" s="7">
        <v>0.51058995035826282</v>
      </c>
      <c r="AD150" s="7">
        <v>0.52411467736715822</v>
      </c>
      <c r="AE150" s="7">
        <v>0.34574131937938096</v>
      </c>
      <c r="AF150" s="7">
        <v>0.64816871506936469</v>
      </c>
      <c r="AG150" s="7">
        <v>0.49049197169409153</v>
      </c>
      <c r="AH150" s="7">
        <v>0.22354567550459339</v>
      </c>
      <c r="AI150" s="7">
        <v>0.22859477584190774</v>
      </c>
      <c r="AJ150" s="7">
        <v>0.48564033505016602</v>
      </c>
      <c r="AK150" s="7">
        <v>0.45403699774832024</v>
      </c>
      <c r="AL150" s="7">
        <v>0.79747175521485336</v>
      </c>
      <c r="AM150" s="7">
        <v>0.31665518275212662</v>
      </c>
      <c r="AN150" s="7">
        <v>0.71821014173629205</v>
      </c>
      <c r="AO150" s="7">
        <v>0.48727558414164196</v>
      </c>
      <c r="AP150" s="7">
        <v>0.5892643704696745</v>
      </c>
      <c r="AQ150" s="7">
        <v>0.29567300012125136</v>
      </c>
      <c r="AR150" s="7">
        <v>0.58231186810560465</v>
      </c>
      <c r="AS150" s="7">
        <v>0.9589245659797877</v>
      </c>
      <c r="AT150" s="7">
        <v>0.41239885318376168</v>
      </c>
      <c r="AU150" s="7">
        <v>0.6675410299709581</v>
      </c>
    </row>
    <row r="151" spans="1:47" x14ac:dyDescent="0.25">
      <c r="A151" s="2">
        <v>44487</v>
      </c>
      <c r="B151" s="8">
        <v>0</v>
      </c>
      <c r="C151" s="7">
        <v>0.261655344060087</v>
      </c>
      <c r="D151" s="8">
        <v>0</v>
      </c>
      <c r="E151" s="8">
        <v>0</v>
      </c>
      <c r="F151" s="7">
        <v>0.27064645090183093</v>
      </c>
      <c r="G151" s="7">
        <v>0.22643884157263394</v>
      </c>
      <c r="H151" s="7">
        <v>0.27693220370430732</v>
      </c>
      <c r="I151" s="8">
        <v>0</v>
      </c>
      <c r="J151" s="7">
        <v>0.2713365951827672</v>
      </c>
      <c r="K151" s="8">
        <v>0</v>
      </c>
      <c r="L151">
        <v>0</v>
      </c>
      <c r="M151">
        <v>1</v>
      </c>
      <c r="N151">
        <v>1</v>
      </c>
      <c r="O151" s="8">
        <v>0</v>
      </c>
      <c r="P151">
        <v>0</v>
      </c>
      <c r="Q151" s="7">
        <v>0.24763901475813055</v>
      </c>
      <c r="R151" s="7">
        <v>0.20774576170440576</v>
      </c>
      <c r="S151" s="7">
        <v>0.13934823721323283</v>
      </c>
      <c r="T151" s="7">
        <v>9.9119892702202159E-2</v>
      </c>
      <c r="U151" s="7">
        <v>1.9427988532197096E-2</v>
      </c>
      <c r="V151" s="7">
        <v>0.13735482320087422</v>
      </c>
      <c r="W151" s="7">
        <v>0.12028327636877649</v>
      </c>
      <c r="X151" s="7">
        <v>3.3242876419011198E-2</v>
      </c>
      <c r="Y151" s="7">
        <v>5.1969651054427433E-2</v>
      </c>
      <c r="Z151" s="7">
        <v>0.11757656956529589</v>
      </c>
      <c r="AA151" s="7">
        <v>0.20644636469322086</v>
      </c>
      <c r="AB151" s="7">
        <v>0.15861977796353718</v>
      </c>
      <c r="AC151" s="7">
        <v>0.20423598014330591</v>
      </c>
      <c r="AD151" s="7">
        <v>0.20964587094686407</v>
      </c>
      <c r="AE151" s="7">
        <v>0.13829652775175294</v>
      </c>
      <c r="AF151" s="7">
        <v>0.25926748602774691</v>
      </c>
      <c r="AG151" s="7">
        <v>0.1961967886776374</v>
      </c>
      <c r="AH151" s="7">
        <v>8.9418270201837707E-2</v>
      </c>
      <c r="AI151" s="7">
        <v>9.1437910336763462E-2</v>
      </c>
      <c r="AJ151" s="7">
        <v>0.19425613402006717</v>
      </c>
      <c r="AK151" s="7">
        <v>0.18161479909932879</v>
      </c>
      <c r="AL151" s="7">
        <v>0.31898870208594254</v>
      </c>
      <c r="AM151" s="7">
        <v>0.12666207310085106</v>
      </c>
      <c r="AN151" s="7">
        <v>0.2872840566945179</v>
      </c>
      <c r="AO151" s="7">
        <v>0.19491023365665752</v>
      </c>
      <c r="AP151" s="7">
        <v>0.23570574818787071</v>
      </c>
      <c r="AQ151" s="7">
        <v>0.11826920004850097</v>
      </c>
      <c r="AR151" s="7">
        <v>0.23292474724224269</v>
      </c>
      <c r="AS151" s="7">
        <v>0.38356982639191622</v>
      </c>
      <c r="AT151" s="7">
        <v>0.16495954127350518</v>
      </c>
      <c r="AU151" s="7">
        <v>0.26701641198838394</v>
      </c>
    </row>
    <row r="152" spans="1:47" x14ac:dyDescent="0.25">
      <c r="A152" s="2">
        <v>44488</v>
      </c>
      <c r="B152" s="8">
        <v>0</v>
      </c>
      <c r="C152" s="7">
        <v>0</v>
      </c>
      <c r="D152">
        <v>0</v>
      </c>
      <c r="E152" s="8">
        <v>0</v>
      </c>
      <c r="F152" s="7">
        <v>0</v>
      </c>
      <c r="G152" s="7">
        <v>0</v>
      </c>
      <c r="H152" s="7">
        <v>0</v>
      </c>
      <c r="I152" s="8">
        <v>0</v>
      </c>
      <c r="J152" s="7">
        <v>0</v>
      </c>
      <c r="K152" s="8">
        <v>0</v>
      </c>
      <c r="L152">
        <v>0</v>
      </c>
      <c r="M152" s="8">
        <v>0</v>
      </c>
      <c r="N152" s="8">
        <v>0</v>
      </c>
      <c r="O152" s="8">
        <v>0</v>
      </c>
      <c r="P152">
        <v>0</v>
      </c>
      <c r="Q152" s="7">
        <v>0</v>
      </c>
      <c r="R152" s="7">
        <v>0</v>
      </c>
      <c r="S152" s="7">
        <v>0</v>
      </c>
      <c r="T152" s="7">
        <v>0</v>
      </c>
      <c r="U152" s="7">
        <v>0</v>
      </c>
      <c r="V152" s="7">
        <v>0</v>
      </c>
      <c r="W152" s="7">
        <v>0</v>
      </c>
      <c r="X152" s="7">
        <v>0</v>
      </c>
      <c r="Y152" s="7">
        <v>0</v>
      </c>
      <c r="Z152" s="7">
        <v>0</v>
      </c>
      <c r="AA152" s="7">
        <v>0</v>
      </c>
      <c r="AB152" s="7">
        <v>0</v>
      </c>
      <c r="AC152" s="7">
        <v>0</v>
      </c>
      <c r="AD152" s="7">
        <v>0</v>
      </c>
      <c r="AE152" s="7">
        <v>0</v>
      </c>
      <c r="AF152" s="7">
        <v>0</v>
      </c>
      <c r="AG152" s="7">
        <v>0</v>
      </c>
      <c r="AH152" s="7">
        <v>0</v>
      </c>
      <c r="AI152" s="7">
        <v>0</v>
      </c>
      <c r="AJ152" s="7">
        <v>0</v>
      </c>
      <c r="AK152" s="7">
        <v>0</v>
      </c>
      <c r="AL152" s="7">
        <v>0</v>
      </c>
      <c r="AM152" s="7">
        <v>0</v>
      </c>
      <c r="AN152" s="7">
        <v>0</v>
      </c>
      <c r="AO152" s="7">
        <v>0</v>
      </c>
      <c r="AP152" s="7">
        <v>0</v>
      </c>
      <c r="AQ152" s="7">
        <v>0</v>
      </c>
      <c r="AR152" s="7">
        <v>0</v>
      </c>
      <c r="AS152" s="7">
        <v>0</v>
      </c>
      <c r="AT152" s="7">
        <v>0</v>
      </c>
      <c r="AU152" s="7">
        <v>0</v>
      </c>
    </row>
    <row r="153" spans="1:47" x14ac:dyDescent="0.25">
      <c r="A153" s="2">
        <v>44489</v>
      </c>
      <c r="B153" s="8">
        <v>0</v>
      </c>
      <c r="C153" s="7">
        <v>0</v>
      </c>
      <c r="D153" s="8">
        <v>0</v>
      </c>
      <c r="E153" s="8">
        <v>0</v>
      </c>
      <c r="F153" s="7">
        <v>0</v>
      </c>
      <c r="G153" s="7">
        <v>0</v>
      </c>
      <c r="H153" s="7">
        <v>0</v>
      </c>
      <c r="I153" s="8">
        <v>0</v>
      </c>
      <c r="J153" s="7">
        <v>0</v>
      </c>
      <c r="K153" s="8">
        <v>0</v>
      </c>
      <c r="L153" s="8">
        <v>0</v>
      </c>
      <c r="M153" s="8">
        <v>0</v>
      </c>
      <c r="N153" s="8">
        <v>0</v>
      </c>
      <c r="O153" s="8">
        <v>0</v>
      </c>
      <c r="P153">
        <v>0</v>
      </c>
      <c r="Q153" s="7">
        <v>0</v>
      </c>
      <c r="R153" s="7">
        <v>0</v>
      </c>
      <c r="S153" s="7">
        <v>0</v>
      </c>
      <c r="T153" s="7">
        <v>0</v>
      </c>
      <c r="U153" s="7">
        <v>0</v>
      </c>
      <c r="V153" s="7">
        <v>0</v>
      </c>
      <c r="W153" s="7">
        <v>0</v>
      </c>
      <c r="X153" s="7">
        <v>0</v>
      </c>
      <c r="Y153" s="7">
        <v>0</v>
      </c>
      <c r="Z153" s="7">
        <v>0</v>
      </c>
      <c r="AA153" s="7">
        <v>0</v>
      </c>
      <c r="AB153" s="7">
        <v>0</v>
      </c>
      <c r="AC153" s="7">
        <v>0</v>
      </c>
      <c r="AD153" s="7">
        <v>0</v>
      </c>
      <c r="AE153" s="7">
        <v>0</v>
      </c>
      <c r="AF153" s="7">
        <v>0</v>
      </c>
      <c r="AG153" s="7">
        <v>0</v>
      </c>
      <c r="AH153" s="7">
        <v>0</v>
      </c>
      <c r="AI153" s="7">
        <v>0</v>
      </c>
      <c r="AJ153" s="7">
        <v>0</v>
      </c>
      <c r="AK153" s="7">
        <v>0</v>
      </c>
      <c r="AL153" s="7">
        <v>0</v>
      </c>
      <c r="AM153" s="7">
        <v>0</v>
      </c>
      <c r="AN153" s="7">
        <v>0</v>
      </c>
      <c r="AO153" s="7">
        <v>0</v>
      </c>
      <c r="AP153" s="7">
        <v>0</v>
      </c>
      <c r="AQ153" s="7">
        <v>0</v>
      </c>
      <c r="AR153" s="7">
        <v>0</v>
      </c>
      <c r="AS153" s="7">
        <v>0</v>
      </c>
      <c r="AT153" s="7">
        <v>0</v>
      </c>
      <c r="AU153" s="7">
        <v>0</v>
      </c>
    </row>
    <row r="154" spans="1:47" x14ac:dyDescent="0.25">
      <c r="A154" s="2">
        <v>44490</v>
      </c>
      <c r="B154" s="8">
        <v>0</v>
      </c>
      <c r="C154" s="7">
        <v>0.13082767203004231</v>
      </c>
      <c r="D154" s="8">
        <v>0</v>
      </c>
      <c r="E154" s="8">
        <v>0</v>
      </c>
      <c r="F154" s="7">
        <v>0.13532322545091427</v>
      </c>
      <c r="G154" s="7">
        <v>0.11321942078631599</v>
      </c>
      <c r="H154" s="7">
        <v>0.13846610185215244</v>
      </c>
      <c r="I154" s="8">
        <v>0</v>
      </c>
      <c r="J154" s="7">
        <v>0.13566829759138241</v>
      </c>
      <c r="K154" s="8">
        <v>0</v>
      </c>
      <c r="L154">
        <v>1</v>
      </c>
      <c r="M154" s="8">
        <v>0</v>
      </c>
      <c r="N154" s="8">
        <v>0</v>
      </c>
      <c r="O154">
        <v>0</v>
      </c>
      <c r="P154">
        <v>0</v>
      </c>
      <c r="Q154" s="7">
        <v>0.12381950737906423</v>
      </c>
      <c r="R154" s="7">
        <v>0.10387288085220198</v>
      </c>
      <c r="S154" s="7">
        <v>6.9674118606615848E-2</v>
      </c>
      <c r="T154" s="7">
        <v>4.9559946351100677E-2</v>
      </c>
      <c r="U154" s="7">
        <v>9.713994266098468E-3</v>
      </c>
      <c r="V154" s="7">
        <v>6.8677411600436541E-2</v>
      </c>
      <c r="W154" s="7">
        <v>6.0141638184387738E-2</v>
      </c>
      <c r="X154" s="7">
        <v>1.662143820950546E-2</v>
      </c>
      <c r="Y154" s="7">
        <v>2.5984825527213498E-2</v>
      </c>
      <c r="Z154" s="7">
        <v>5.8788284782647471E-2</v>
      </c>
      <c r="AA154" s="7">
        <v>0.10322318234660956</v>
      </c>
      <c r="AB154" s="7">
        <v>7.9309888981767898E-2</v>
      </c>
      <c r="AC154" s="7">
        <v>0.10211799007165206</v>
      </c>
      <c r="AD154" s="7">
        <v>0.10482293547343112</v>
      </c>
      <c r="AE154" s="7">
        <v>6.9148263875875846E-2</v>
      </c>
      <c r="AF154" s="7">
        <v>0.12963374301387229</v>
      </c>
      <c r="AG154" s="7">
        <v>9.8098394338817813E-2</v>
      </c>
      <c r="AH154" s="7">
        <v>4.4709135100918458E-2</v>
      </c>
      <c r="AI154" s="7">
        <v>4.5718955168381321E-2</v>
      </c>
      <c r="AJ154" s="7">
        <v>9.7128067010032737E-2</v>
      </c>
      <c r="AK154" s="7">
        <v>9.0807399549663576E-2</v>
      </c>
      <c r="AL154" s="7">
        <v>0.15949435104296983</v>
      </c>
      <c r="AM154" s="7">
        <v>6.3331036550424991E-2</v>
      </c>
      <c r="AN154" s="7">
        <v>0.14364202834725767</v>
      </c>
      <c r="AO154" s="7">
        <v>9.7455116828327887E-2</v>
      </c>
      <c r="AP154" s="7">
        <v>0.11785287409393429</v>
      </c>
      <c r="AQ154" s="7">
        <v>5.9134600024249959E-2</v>
      </c>
      <c r="AR154" s="7">
        <v>0.11646237362112032</v>
      </c>
      <c r="AS154" s="7">
        <v>0.19178491319595653</v>
      </c>
      <c r="AT154" s="7">
        <v>8.2479770636751881E-2</v>
      </c>
      <c r="AU154" s="7">
        <v>0.13350820599419083</v>
      </c>
    </row>
    <row r="155" spans="1:47" x14ac:dyDescent="0.25">
      <c r="A155" s="2">
        <v>44491</v>
      </c>
      <c r="B155">
        <v>0</v>
      </c>
      <c r="C155" s="7">
        <v>0</v>
      </c>
      <c r="D155" s="8">
        <v>0</v>
      </c>
      <c r="E155" s="8">
        <v>0</v>
      </c>
      <c r="F155" s="7">
        <v>0</v>
      </c>
      <c r="G155" s="7">
        <v>0</v>
      </c>
      <c r="H155" s="7">
        <v>0</v>
      </c>
      <c r="I155" s="8">
        <v>0</v>
      </c>
      <c r="J155" s="7">
        <v>0</v>
      </c>
      <c r="K155" s="8">
        <v>0</v>
      </c>
      <c r="L155" s="8">
        <v>0</v>
      </c>
      <c r="M155" s="8">
        <v>0</v>
      </c>
      <c r="N155" s="8">
        <v>0</v>
      </c>
      <c r="O155" s="8">
        <v>0</v>
      </c>
      <c r="P155">
        <v>0</v>
      </c>
      <c r="Q155" s="7">
        <v>0</v>
      </c>
      <c r="R155" s="7">
        <v>0</v>
      </c>
      <c r="S155" s="7">
        <v>0</v>
      </c>
      <c r="T155" s="7">
        <v>0</v>
      </c>
      <c r="U155" s="7">
        <v>0</v>
      </c>
      <c r="V155" s="7">
        <v>0</v>
      </c>
      <c r="W155" s="7">
        <v>0</v>
      </c>
      <c r="X155" s="7">
        <v>0</v>
      </c>
      <c r="Y155" s="7">
        <v>0</v>
      </c>
      <c r="Z155" s="7">
        <v>0</v>
      </c>
      <c r="AA155" s="7">
        <v>0</v>
      </c>
      <c r="AB155" s="7">
        <v>0</v>
      </c>
      <c r="AC155" s="7">
        <v>0</v>
      </c>
      <c r="AD155" s="7">
        <v>0</v>
      </c>
      <c r="AE155" s="7">
        <v>0</v>
      </c>
      <c r="AF155" s="7">
        <v>0</v>
      </c>
      <c r="AG155" s="7">
        <v>0</v>
      </c>
      <c r="AH155" s="7">
        <v>0</v>
      </c>
      <c r="AI155" s="7">
        <v>0</v>
      </c>
      <c r="AJ155" s="7">
        <v>0</v>
      </c>
      <c r="AK155" s="7">
        <v>0</v>
      </c>
      <c r="AL155" s="7">
        <v>0</v>
      </c>
      <c r="AM155" s="7">
        <v>0</v>
      </c>
      <c r="AN155" s="7">
        <v>0</v>
      </c>
      <c r="AO155" s="7">
        <v>0</v>
      </c>
      <c r="AP155" s="7">
        <v>0</v>
      </c>
      <c r="AQ155" s="7">
        <v>0</v>
      </c>
      <c r="AR155" s="7">
        <v>0</v>
      </c>
      <c r="AS155" s="7">
        <v>0</v>
      </c>
      <c r="AT155" s="7">
        <v>0</v>
      </c>
      <c r="AU155" s="7">
        <v>0</v>
      </c>
    </row>
    <row r="156" spans="1:47" x14ac:dyDescent="0.25">
      <c r="A156" s="2">
        <v>44492</v>
      </c>
      <c r="B156" s="8">
        <v>0</v>
      </c>
      <c r="C156" s="7">
        <v>0.26165534406008695</v>
      </c>
      <c r="D156">
        <v>0</v>
      </c>
      <c r="E156" s="8">
        <v>0</v>
      </c>
      <c r="F156" s="7">
        <v>0.27064645090183093</v>
      </c>
      <c r="G156" s="7">
        <v>0.22643884157263394</v>
      </c>
      <c r="H156" s="7">
        <v>0.27693220370430732</v>
      </c>
      <c r="I156" s="8">
        <v>0</v>
      </c>
      <c r="J156" s="7">
        <v>0.2713365951827672</v>
      </c>
      <c r="K156" s="8">
        <v>0</v>
      </c>
      <c r="L156" s="8">
        <v>0</v>
      </c>
      <c r="M156" s="8">
        <v>0</v>
      </c>
      <c r="N156">
        <v>2</v>
      </c>
      <c r="O156">
        <v>0</v>
      </c>
      <c r="P156">
        <v>0</v>
      </c>
      <c r="Q156" s="7">
        <v>0.24763901475813055</v>
      </c>
      <c r="R156" s="7">
        <v>0.20774576170440576</v>
      </c>
      <c r="S156" s="7">
        <v>0.13934823721323283</v>
      </c>
      <c r="T156" s="7">
        <v>9.9119892702202159E-2</v>
      </c>
      <c r="U156" s="7">
        <v>1.9427988532197096E-2</v>
      </c>
      <c r="V156" s="7">
        <v>0.13735482320087422</v>
      </c>
      <c r="W156" s="7">
        <v>0.12028327636877649</v>
      </c>
      <c r="X156" s="7">
        <v>3.3242876419011198E-2</v>
      </c>
      <c r="Y156" s="7">
        <v>5.1969651054427433E-2</v>
      </c>
      <c r="Z156" s="7">
        <v>0.11757656956529589</v>
      </c>
      <c r="AA156" s="7">
        <v>0.20644636469322086</v>
      </c>
      <c r="AB156" s="7">
        <v>0.15861977796353718</v>
      </c>
      <c r="AC156" s="7">
        <v>0.20423598014330591</v>
      </c>
      <c r="AD156" s="7">
        <v>0.20964587094686407</v>
      </c>
      <c r="AE156" s="7">
        <v>0.13829652775175294</v>
      </c>
      <c r="AF156" s="7">
        <v>0.2592674860277468</v>
      </c>
      <c r="AG156" s="7">
        <v>0.1961967886776374</v>
      </c>
      <c r="AH156" s="7">
        <v>8.9418270201837707E-2</v>
      </c>
      <c r="AI156" s="7">
        <v>9.1437910336763462E-2</v>
      </c>
      <c r="AJ156" s="7">
        <v>0.19425613402006717</v>
      </c>
      <c r="AK156" s="7">
        <v>0.18161479909932879</v>
      </c>
      <c r="AL156" s="7">
        <v>0.31898870208594254</v>
      </c>
      <c r="AM156" s="7">
        <v>0.12666207310085106</v>
      </c>
      <c r="AN156" s="7">
        <v>0.28728405669451784</v>
      </c>
      <c r="AO156" s="7">
        <v>0.19491023365665752</v>
      </c>
      <c r="AP156" s="7">
        <v>0.23570574818787071</v>
      </c>
      <c r="AQ156" s="7">
        <v>0.11826920004850097</v>
      </c>
      <c r="AR156" s="7">
        <v>0.23292474724224269</v>
      </c>
      <c r="AS156" s="7">
        <v>0.38356982639191622</v>
      </c>
      <c r="AT156" s="7">
        <v>0.16495954127350518</v>
      </c>
      <c r="AU156" s="7">
        <v>0.26701641198838394</v>
      </c>
    </row>
    <row r="157" spans="1:47" x14ac:dyDescent="0.25">
      <c r="A157" s="2">
        <v>44493</v>
      </c>
      <c r="B157">
        <v>0</v>
      </c>
      <c r="C157" s="7">
        <v>0.13082767203004261</v>
      </c>
      <c r="D157">
        <v>0</v>
      </c>
      <c r="E157">
        <v>0</v>
      </c>
      <c r="F157" s="7">
        <v>0.13532322545091457</v>
      </c>
      <c r="G157" s="7">
        <v>0.11321942078631624</v>
      </c>
      <c r="H157" s="7">
        <v>0.13846610185215275</v>
      </c>
      <c r="I157" s="8">
        <v>0</v>
      </c>
      <c r="J157" s="7">
        <v>0.13566829759138271</v>
      </c>
      <c r="K157" s="8">
        <v>0</v>
      </c>
      <c r="L157" s="8">
        <v>0</v>
      </c>
      <c r="M157" s="8">
        <v>0</v>
      </c>
      <c r="N157">
        <v>1</v>
      </c>
      <c r="O157">
        <v>0</v>
      </c>
      <c r="P157">
        <v>0</v>
      </c>
      <c r="Q157" s="7">
        <v>0.1238195073790645</v>
      </c>
      <c r="R157" s="7">
        <v>0.10387288085220218</v>
      </c>
      <c r="S157" s="7">
        <v>6.9674118606615959E-2</v>
      </c>
      <c r="T157" s="7">
        <v>4.9559946351100753E-2</v>
      </c>
      <c r="U157" s="7">
        <v>9.7139942660984836E-3</v>
      </c>
      <c r="V157" s="7">
        <v>6.8677411600436652E-2</v>
      </c>
      <c r="W157" s="7">
        <v>6.0141638184387836E-2</v>
      </c>
      <c r="X157" s="7">
        <v>1.6621438209505488E-2</v>
      </c>
      <c r="Y157" s="7">
        <v>2.5984825527213536E-2</v>
      </c>
      <c r="Z157" s="7">
        <v>5.8788284782647568E-2</v>
      </c>
      <c r="AA157" s="7">
        <v>0.10322318234660975</v>
      </c>
      <c r="AB157" s="7">
        <v>7.9309888981768051E-2</v>
      </c>
      <c r="AC157" s="7">
        <v>0.10211799007165227</v>
      </c>
      <c r="AD157" s="7">
        <v>0.10482293547343134</v>
      </c>
      <c r="AE157" s="7">
        <v>6.9148263875875998E-2</v>
      </c>
      <c r="AF157" s="7">
        <v>0.12963374301387257</v>
      </c>
      <c r="AG157" s="7">
        <v>9.8098394338818021E-2</v>
      </c>
      <c r="AH157" s="7">
        <v>4.4709135100918548E-2</v>
      </c>
      <c r="AI157" s="7">
        <v>4.5718955168381412E-2</v>
      </c>
      <c r="AJ157" s="7">
        <v>9.7128067010032931E-2</v>
      </c>
      <c r="AK157" s="7">
        <v>9.080739954966377E-2</v>
      </c>
      <c r="AL157" s="7">
        <v>0.15949435104297016</v>
      </c>
      <c r="AM157" s="7">
        <v>6.3331036550425115E-2</v>
      </c>
      <c r="AN157" s="7">
        <v>0.14364202834725792</v>
      </c>
      <c r="AO157" s="7">
        <v>9.7455116828328039E-2</v>
      </c>
      <c r="AP157" s="7">
        <v>0.11785287409393451</v>
      </c>
      <c r="AQ157" s="7">
        <v>5.9134600024250077E-2</v>
      </c>
      <c r="AR157" s="7">
        <v>0.11646237362112052</v>
      </c>
      <c r="AS157" s="7">
        <v>0.19178491319595684</v>
      </c>
      <c r="AT157" s="7">
        <v>8.247977063675202E-2</v>
      </c>
      <c r="AU157" s="7">
        <v>0.13350820599419108</v>
      </c>
    </row>
    <row r="158" spans="1:47" x14ac:dyDescent="0.25">
      <c r="A158" s="2">
        <v>44494</v>
      </c>
      <c r="B158" s="8">
        <v>0</v>
      </c>
      <c r="C158" s="7">
        <v>0.13082767203004264</v>
      </c>
      <c r="D158">
        <v>0</v>
      </c>
      <c r="E158" s="8">
        <v>0</v>
      </c>
      <c r="F158" s="7">
        <v>0.13532322545091463</v>
      </c>
      <c r="G158" s="7">
        <v>0.11321942078631626</v>
      </c>
      <c r="H158" s="7">
        <v>0.13846610185215277</v>
      </c>
      <c r="I158" s="8">
        <v>0</v>
      </c>
      <c r="J158" s="7">
        <v>0.13566829759138274</v>
      </c>
      <c r="K158" s="8">
        <v>0</v>
      </c>
      <c r="L158" s="8">
        <v>0</v>
      </c>
      <c r="M158" s="8">
        <v>0</v>
      </c>
      <c r="N158">
        <v>1</v>
      </c>
      <c r="O158">
        <v>0</v>
      </c>
      <c r="P158">
        <v>0</v>
      </c>
      <c r="Q158" s="7">
        <v>0.12381950737906451</v>
      </c>
      <c r="R158" s="7">
        <v>0.1038728808522022</v>
      </c>
      <c r="S158" s="7">
        <v>6.9674118606615973E-2</v>
      </c>
      <c r="T158" s="7">
        <v>4.9559946351100753E-2</v>
      </c>
      <c r="U158" s="7">
        <v>9.7139942660984836E-3</v>
      </c>
      <c r="V158" s="7">
        <v>6.8677411600436652E-2</v>
      </c>
      <c r="W158" s="7">
        <v>6.0141638184387836E-2</v>
      </c>
      <c r="X158" s="7">
        <v>1.6621438209505488E-2</v>
      </c>
      <c r="Y158" s="7">
        <v>2.5984825527213536E-2</v>
      </c>
      <c r="Z158" s="7">
        <v>5.8788284782647568E-2</v>
      </c>
      <c r="AA158" s="7">
        <v>0.10322318234660975</v>
      </c>
      <c r="AB158" s="7">
        <v>7.9309888981768051E-2</v>
      </c>
      <c r="AC158" s="7">
        <v>0.10211799007165227</v>
      </c>
      <c r="AD158" s="7">
        <v>0.10482293547343134</v>
      </c>
      <c r="AE158" s="7">
        <v>6.9148263875875998E-2</v>
      </c>
      <c r="AF158" s="7">
        <v>0.12963374301387257</v>
      </c>
      <c r="AG158" s="7">
        <v>9.8098394338818021E-2</v>
      </c>
      <c r="AH158" s="7">
        <v>4.4709135100918548E-2</v>
      </c>
      <c r="AI158" s="7">
        <v>4.5718955168381412E-2</v>
      </c>
      <c r="AJ158" s="7">
        <v>9.7128067010032931E-2</v>
      </c>
      <c r="AK158" s="7">
        <v>9.080739954966377E-2</v>
      </c>
      <c r="AL158" s="7">
        <v>0.15949435104297016</v>
      </c>
      <c r="AM158" s="7">
        <v>6.3331036550425115E-2</v>
      </c>
      <c r="AN158" s="7">
        <v>0.14364202834725789</v>
      </c>
      <c r="AO158" s="7">
        <v>9.7455116828328039E-2</v>
      </c>
      <c r="AP158" s="7">
        <v>0.11785287409393451</v>
      </c>
      <c r="AQ158" s="7">
        <v>5.9134600024250077E-2</v>
      </c>
      <c r="AR158" s="7">
        <v>0.11646237362112052</v>
      </c>
      <c r="AS158" s="7">
        <v>0.19178491319595684</v>
      </c>
      <c r="AT158" s="7">
        <v>8.247977063675202E-2</v>
      </c>
      <c r="AU158" s="7">
        <v>0.13350820599419108</v>
      </c>
    </row>
    <row r="159" spans="1:47" x14ac:dyDescent="0.25">
      <c r="A159" s="2">
        <v>44495</v>
      </c>
      <c r="B159" s="8">
        <v>0</v>
      </c>
      <c r="C159" s="7">
        <v>0</v>
      </c>
      <c r="D159" s="8">
        <v>0</v>
      </c>
      <c r="E159">
        <v>0</v>
      </c>
      <c r="F159" s="7">
        <v>0</v>
      </c>
      <c r="G159" s="7">
        <v>0</v>
      </c>
      <c r="H159" s="7">
        <v>0</v>
      </c>
      <c r="I159" s="8">
        <v>0</v>
      </c>
      <c r="J159" s="7">
        <v>0</v>
      </c>
      <c r="K159" s="8">
        <v>0</v>
      </c>
      <c r="L159" s="8">
        <v>0</v>
      </c>
      <c r="M159" s="8">
        <v>0</v>
      </c>
      <c r="N159" s="8">
        <v>0</v>
      </c>
      <c r="O159" s="8">
        <v>0</v>
      </c>
      <c r="P159">
        <v>0</v>
      </c>
      <c r="Q159" s="7">
        <v>0</v>
      </c>
      <c r="R159" s="7">
        <v>0</v>
      </c>
      <c r="S159" s="7">
        <v>0</v>
      </c>
      <c r="T159" s="7">
        <v>0</v>
      </c>
      <c r="U159" s="7">
        <v>0</v>
      </c>
      <c r="V159" s="7">
        <v>0</v>
      </c>
      <c r="W159" s="7">
        <v>0</v>
      </c>
      <c r="X159" s="7">
        <v>0</v>
      </c>
      <c r="Y159" s="7">
        <v>0</v>
      </c>
      <c r="Z159" s="7">
        <v>0</v>
      </c>
      <c r="AA159" s="7">
        <v>0</v>
      </c>
      <c r="AB159" s="7">
        <v>0</v>
      </c>
      <c r="AC159" s="7">
        <v>0</v>
      </c>
      <c r="AD159" s="7">
        <v>0</v>
      </c>
      <c r="AE159" s="7">
        <v>0</v>
      </c>
      <c r="AF159" s="7">
        <v>0</v>
      </c>
      <c r="AG159" s="7">
        <v>0</v>
      </c>
      <c r="AH159" s="7">
        <v>0</v>
      </c>
      <c r="AI159" s="7">
        <v>0</v>
      </c>
      <c r="AJ159" s="7">
        <v>0</v>
      </c>
      <c r="AK159" s="7">
        <v>0</v>
      </c>
      <c r="AL159" s="7">
        <v>0</v>
      </c>
      <c r="AM159" s="7">
        <v>0</v>
      </c>
      <c r="AN159" s="7">
        <v>0</v>
      </c>
      <c r="AO159" s="7">
        <v>0</v>
      </c>
      <c r="AP159" s="7">
        <v>0</v>
      </c>
      <c r="AQ159" s="7">
        <v>0</v>
      </c>
      <c r="AR159" s="7">
        <v>0</v>
      </c>
      <c r="AS159" s="7">
        <v>0</v>
      </c>
      <c r="AT159" s="7">
        <v>0</v>
      </c>
      <c r="AU159" s="7">
        <v>0</v>
      </c>
    </row>
    <row r="160" spans="1:47" x14ac:dyDescent="0.25">
      <c r="A160" s="2">
        <v>44496</v>
      </c>
      <c r="B160" s="8">
        <v>0</v>
      </c>
      <c r="C160" s="7">
        <v>0</v>
      </c>
      <c r="D160" s="8">
        <v>0</v>
      </c>
      <c r="E160">
        <v>0</v>
      </c>
      <c r="F160" s="7">
        <v>0</v>
      </c>
      <c r="G160" s="7">
        <v>0</v>
      </c>
      <c r="H160" s="7">
        <v>0</v>
      </c>
      <c r="I160" s="8">
        <v>0</v>
      </c>
      <c r="J160" s="7">
        <v>0</v>
      </c>
      <c r="K160" s="8">
        <v>0</v>
      </c>
      <c r="L160" s="8">
        <v>0</v>
      </c>
      <c r="M160" s="8">
        <v>0</v>
      </c>
      <c r="N160" s="8">
        <v>0</v>
      </c>
      <c r="O160">
        <v>0</v>
      </c>
      <c r="P160">
        <v>0</v>
      </c>
      <c r="Q160" s="7">
        <v>0</v>
      </c>
      <c r="R160" s="7">
        <v>0</v>
      </c>
      <c r="S160" s="7">
        <v>0</v>
      </c>
      <c r="T160" s="7">
        <v>0</v>
      </c>
      <c r="U160" s="7">
        <v>0</v>
      </c>
      <c r="V160" s="7">
        <v>0</v>
      </c>
      <c r="W160" s="7">
        <v>0</v>
      </c>
      <c r="X160" s="7">
        <v>0</v>
      </c>
      <c r="Y160" s="7">
        <v>0</v>
      </c>
      <c r="Z160" s="7">
        <v>0</v>
      </c>
      <c r="AA160" s="7">
        <v>0</v>
      </c>
      <c r="AB160" s="7">
        <v>0</v>
      </c>
      <c r="AC160" s="7">
        <v>0</v>
      </c>
      <c r="AD160" s="7">
        <v>0</v>
      </c>
      <c r="AE160" s="7">
        <v>0</v>
      </c>
      <c r="AF160" s="7">
        <v>0</v>
      </c>
      <c r="AG160" s="7">
        <v>0</v>
      </c>
      <c r="AH160" s="7">
        <v>0</v>
      </c>
      <c r="AI160" s="7">
        <v>0</v>
      </c>
      <c r="AJ160" s="7">
        <v>0</v>
      </c>
      <c r="AK160" s="7">
        <v>0</v>
      </c>
      <c r="AL160" s="7">
        <v>0</v>
      </c>
      <c r="AM160" s="7">
        <v>0</v>
      </c>
      <c r="AN160" s="7">
        <v>0</v>
      </c>
      <c r="AO160" s="7">
        <v>0</v>
      </c>
      <c r="AP160" s="7">
        <v>0</v>
      </c>
      <c r="AQ160" s="7">
        <v>0</v>
      </c>
      <c r="AR160" s="7">
        <v>0</v>
      </c>
      <c r="AS160" s="7">
        <v>0</v>
      </c>
      <c r="AT160" s="7">
        <v>0</v>
      </c>
      <c r="AU160" s="7">
        <v>0</v>
      </c>
    </row>
    <row r="161" spans="1:47" x14ac:dyDescent="0.25">
      <c r="A161" s="2">
        <v>44497</v>
      </c>
      <c r="B161" s="8">
        <v>0</v>
      </c>
      <c r="C161" s="7">
        <v>0</v>
      </c>
      <c r="D161" s="8">
        <v>0</v>
      </c>
      <c r="E161">
        <v>0</v>
      </c>
      <c r="F161" s="7">
        <v>0</v>
      </c>
      <c r="G161" s="7">
        <v>0</v>
      </c>
      <c r="H161" s="7">
        <v>0</v>
      </c>
      <c r="I161" s="8">
        <v>0</v>
      </c>
      <c r="J161" s="7">
        <v>0</v>
      </c>
      <c r="K161" s="8">
        <v>0</v>
      </c>
      <c r="L161">
        <v>0</v>
      </c>
      <c r="M161" s="8">
        <v>0</v>
      </c>
      <c r="N161" s="8">
        <v>0</v>
      </c>
      <c r="O161">
        <v>0</v>
      </c>
      <c r="P161">
        <v>0</v>
      </c>
      <c r="Q161" s="7">
        <v>0</v>
      </c>
      <c r="R161" s="7">
        <v>0</v>
      </c>
      <c r="S161" s="7">
        <v>0</v>
      </c>
      <c r="T161" s="7">
        <v>0</v>
      </c>
      <c r="U161" s="7">
        <v>0</v>
      </c>
      <c r="V161" s="7">
        <v>0</v>
      </c>
      <c r="W161" s="7">
        <v>0</v>
      </c>
      <c r="X161" s="7">
        <v>0</v>
      </c>
      <c r="Y161" s="7">
        <v>0</v>
      </c>
      <c r="Z161" s="7">
        <v>0</v>
      </c>
      <c r="AA161" s="7">
        <v>0</v>
      </c>
      <c r="AB161" s="7">
        <v>0</v>
      </c>
      <c r="AC161" s="7">
        <v>0</v>
      </c>
      <c r="AD161" s="7">
        <v>0</v>
      </c>
      <c r="AE161" s="7">
        <v>0</v>
      </c>
      <c r="AF161" s="7">
        <v>0</v>
      </c>
      <c r="AG161" s="7">
        <v>0</v>
      </c>
      <c r="AH161" s="7">
        <v>0</v>
      </c>
      <c r="AI161" s="7">
        <v>0</v>
      </c>
      <c r="AJ161" s="7">
        <v>0</v>
      </c>
      <c r="AK161" s="7">
        <v>0</v>
      </c>
      <c r="AL161" s="7">
        <v>0</v>
      </c>
      <c r="AM161" s="7">
        <v>0</v>
      </c>
      <c r="AN161" s="7">
        <v>0</v>
      </c>
      <c r="AO161" s="7">
        <v>0</v>
      </c>
      <c r="AP161" s="7">
        <v>0</v>
      </c>
      <c r="AQ161" s="7">
        <v>0</v>
      </c>
      <c r="AR161" s="7">
        <v>0</v>
      </c>
      <c r="AS161" s="7">
        <v>0</v>
      </c>
      <c r="AT161" s="7">
        <v>0</v>
      </c>
      <c r="AU161" s="7">
        <v>0</v>
      </c>
    </row>
    <row r="162" spans="1:47" x14ac:dyDescent="0.25">
      <c r="A162" s="2">
        <v>44498</v>
      </c>
      <c r="B162" s="8">
        <v>0</v>
      </c>
      <c r="C162" s="7">
        <v>0</v>
      </c>
      <c r="D162" s="8">
        <v>0</v>
      </c>
      <c r="E162">
        <v>0</v>
      </c>
      <c r="F162" s="7">
        <v>0</v>
      </c>
      <c r="G162" s="7">
        <v>0</v>
      </c>
      <c r="H162" s="7">
        <v>0</v>
      </c>
      <c r="I162" s="8">
        <v>0</v>
      </c>
      <c r="J162" s="7">
        <v>0</v>
      </c>
      <c r="K162" s="8">
        <v>0</v>
      </c>
      <c r="L162">
        <v>0</v>
      </c>
      <c r="M162" s="8">
        <v>0</v>
      </c>
      <c r="N162" s="8">
        <v>0</v>
      </c>
      <c r="O162">
        <v>0</v>
      </c>
      <c r="P162">
        <v>0</v>
      </c>
      <c r="Q162" s="7">
        <v>0</v>
      </c>
      <c r="R162" s="7">
        <v>0</v>
      </c>
      <c r="S162" s="7">
        <v>0</v>
      </c>
      <c r="T162" s="7">
        <v>0</v>
      </c>
      <c r="U162" s="7">
        <v>0</v>
      </c>
      <c r="V162" s="7">
        <v>0</v>
      </c>
      <c r="W162" s="7">
        <v>0</v>
      </c>
      <c r="X162" s="7">
        <v>0</v>
      </c>
      <c r="Y162" s="7">
        <v>0</v>
      </c>
      <c r="Z162" s="7">
        <v>0</v>
      </c>
      <c r="AA162" s="7">
        <v>0</v>
      </c>
      <c r="AB162" s="7">
        <v>0</v>
      </c>
      <c r="AC162" s="7">
        <v>0</v>
      </c>
      <c r="AD162" s="7">
        <v>0</v>
      </c>
      <c r="AE162" s="7">
        <v>0</v>
      </c>
      <c r="AF162" s="7">
        <v>0</v>
      </c>
      <c r="AG162" s="7">
        <v>0</v>
      </c>
      <c r="AH162" s="7">
        <v>0</v>
      </c>
      <c r="AI162" s="7">
        <v>0</v>
      </c>
      <c r="AJ162" s="7">
        <v>0</v>
      </c>
      <c r="AK162" s="7">
        <v>0</v>
      </c>
      <c r="AL162" s="7">
        <v>0</v>
      </c>
      <c r="AM162" s="7">
        <v>0</v>
      </c>
      <c r="AN162" s="7">
        <v>0</v>
      </c>
      <c r="AO162" s="7">
        <v>0</v>
      </c>
      <c r="AP162" s="7">
        <v>0</v>
      </c>
      <c r="AQ162" s="7">
        <v>0</v>
      </c>
      <c r="AR162" s="7">
        <v>0</v>
      </c>
      <c r="AS162" s="7">
        <v>0</v>
      </c>
      <c r="AT162" s="7">
        <v>0</v>
      </c>
      <c r="AU162" s="7">
        <v>0</v>
      </c>
    </row>
    <row r="163" spans="1:47" x14ac:dyDescent="0.25">
      <c r="A163" s="2">
        <v>44499</v>
      </c>
      <c r="B163" s="8">
        <v>0</v>
      </c>
      <c r="C163" s="7">
        <v>0</v>
      </c>
      <c r="D163" s="8">
        <v>0</v>
      </c>
      <c r="E163">
        <v>0</v>
      </c>
      <c r="F163" s="7">
        <v>0</v>
      </c>
      <c r="G163" s="7">
        <v>0</v>
      </c>
      <c r="H163" s="7">
        <v>0</v>
      </c>
      <c r="I163" s="8">
        <v>0</v>
      </c>
      <c r="J163" s="7">
        <v>0</v>
      </c>
      <c r="K163" s="8">
        <v>0</v>
      </c>
      <c r="L163" s="7">
        <v>0</v>
      </c>
      <c r="M163" s="8">
        <v>0</v>
      </c>
      <c r="N163" s="8">
        <v>0</v>
      </c>
      <c r="O163">
        <v>0</v>
      </c>
      <c r="P163">
        <v>0</v>
      </c>
      <c r="Q163" s="7">
        <v>0</v>
      </c>
      <c r="R163" s="7">
        <v>0</v>
      </c>
      <c r="S163" s="7">
        <v>0</v>
      </c>
      <c r="T163" s="7">
        <v>0</v>
      </c>
      <c r="U163" s="7">
        <v>0</v>
      </c>
      <c r="V163" s="7">
        <v>0</v>
      </c>
      <c r="W163" s="7">
        <v>0</v>
      </c>
      <c r="X163" s="7">
        <v>0</v>
      </c>
      <c r="Y163" s="7">
        <v>0</v>
      </c>
      <c r="Z163" s="7">
        <v>0</v>
      </c>
      <c r="AA163" s="7">
        <v>0</v>
      </c>
      <c r="AB163" s="7">
        <v>0</v>
      </c>
      <c r="AC163" s="7">
        <v>0</v>
      </c>
      <c r="AD163" s="7">
        <v>0</v>
      </c>
      <c r="AE163" s="7">
        <v>0</v>
      </c>
      <c r="AF163" s="7">
        <v>0</v>
      </c>
      <c r="AG163" s="7">
        <v>0</v>
      </c>
      <c r="AH163" s="7">
        <v>0</v>
      </c>
      <c r="AI163" s="7">
        <v>0</v>
      </c>
      <c r="AJ163" s="7">
        <v>0</v>
      </c>
      <c r="AK163" s="7">
        <v>0</v>
      </c>
      <c r="AL163" s="7">
        <v>0</v>
      </c>
      <c r="AM163" s="7">
        <v>0</v>
      </c>
      <c r="AN163" s="7">
        <v>0</v>
      </c>
      <c r="AO163" s="7">
        <v>0</v>
      </c>
      <c r="AP163" s="7">
        <v>0</v>
      </c>
      <c r="AQ163" s="7">
        <v>0</v>
      </c>
      <c r="AR163" s="7">
        <v>0</v>
      </c>
      <c r="AS163" s="7">
        <v>0</v>
      </c>
      <c r="AT163" s="7">
        <v>0</v>
      </c>
      <c r="AU163" s="7">
        <v>0</v>
      </c>
    </row>
    <row r="164" spans="1:47" x14ac:dyDescent="0.25">
      <c r="A164" s="2">
        <v>44500</v>
      </c>
      <c r="B164">
        <v>0</v>
      </c>
      <c r="C164" s="7">
        <v>0</v>
      </c>
      <c r="D164" s="8">
        <v>0</v>
      </c>
      <c r="E164">
        <v>0</v>
      </c>
      <c r="F164" s="7">
        <v>0</v>
      </c>
      <c r="G164" s="7">
        <v>0</v>
      </c>
      <c r="H164" s="7">
        <v>0</v>
      </c>
      <c r="I164" s="8">
        <v>0</v>
      </c>
      <c r="J164" s="7">
        <v>0</v>
      </c>
      <c r="K164" s="8">
        <v>0</v>
      </c>
      <c r="L164" s="7">
        <v>0</v>
      </c>
      <c r="M164" s="8">
        <v>0</v>
      </c>
      <c r="N164" s="8">
        <v>0</v>
      </c>
      <c r="O164" s="7">
        <v>0</v>
      </c>
      <c r="P164" s="7">
        <v>0</v>
      </c>
      <c r="Q164" s="7">
        <v>0</v>
      </c>
      <c r="R164" s="7">
        <v>0</v>
      </c>
      <c r="S164" s="7">
        <v>0</v>
      </c>
      <c r="T164" s="7">
        <v>0</v>
      </c>
      <c r="U164" s="7">
        <v>0</v>
      </c>
      <c r="V164" s="7">
        <v>0</v>
      </c>
      <c r="W164" s="7">
        <v>0</v>
      </c>
      <c r="X164" s="7">
        <v>0</v>
      </c>
      <c r="Y164" s="7">
        <v>0</v>
      </c>
      <c r="Z164" s="7">
        <v>0</v>
      </c>
      <c r="AA164" s="7">
        <v>0</v>
      </c>
      <c r="AB164" s="7">
        <v>0</v>
      </c>
      <c r="AC164" s="7">
        <v>0</v>
      </c>
      <c r="AD164" s="7">
        <v>0</v>
      </c>
      <c r="AE164" s="7">
        <v>0</v>
      </c>
      <c r="AF164" s="7">
        <v>0</v>
      </c>
      <c r="AG164" s="7">
        <v>0</v>
      </c>
      <c r="AH164" s="7">
        <v>0</v>
      </c>
      <c r="AI164" s="7">
        <v>0</v>
      </c>
      <c r="AJ164" s="7">
        <v>0</v>
      </c>
      <c r="AK164" s="7">
        <v>0</v>
      </c>
      <c r="AL164" s="7">
        <v>0</v>
      </c>
      <c r="AM164" s="7">
        <v>0</v>
      </c>
      <c r="AN164" s="7">
        <v>0</v>
      </c>
      <c r="AO164" s="7">
        <v>0</v>
      </c>
      <c r="AP164" s="7">
        <v>0</v>
      </c>
      <c r="AQ164" s="7">
        <v>0</v>
      </c>
      <c r="AR164" s="7">
        <v>0</v>
      </c>
      <c r="AS164" s="7">
        <v>0</v>
      </c>
      <c r="AT164" s="7">
        <v>0</v>
      </c>
      <c r="AU164" s="7">
        <v>0</v>
      </c>
    </row>
    <row r="165" spans="1:47" x14ac:dyDescent="0.25">
      <c r="A165" s="2">
        <v>44501</v>
      </c>
      <c r="B165" s="8">
        <v>0</v>
      </c>
      <c r="C165" s="7">
        <v>0</v>
      </c>
      <c r="D165" s="8">
        <v>0</v>
      </c>
      <c r="E165">
        <v>0</v>
      </c>
      <c r="F165" s="7">
        <v>0</v>
      </c>
      <c r="G165" s="7">
        <v>0</v>
      </c>
      <c r="H165" s="7">
        <v>0</v>
      </c>
      <c r="I165" s="8">
        <v>0</v>
      </c>
      <c r="J165" s="7">
        <v>0</v>
      </c>
      <c r="K165" s="7">
        <v>0</v>
      </c>
      <c r="L165" s="7">
        <v>0</v>
      </c>
      <c r="M165" s="8">
        <v>0</v>
      </c>
      <c r="N165" s="8">
        <v>0</v>
      </c>
      <c r="O165" s="7">
        <v>0</v>
      </c>
      <c r="P165" s="7">
        <v>0</v>
      </c>
      <c r="Q165" s="7">
        <v>0</v>
      </c>
      <c r="R165" s="7">
        <v>0</v>
      </c>
      <c r="S165" s="7">
        <v>0</v>
      </c>
      <c r="T165" s="7">
        <v>0</v>
      </c>
      <c r="U165" s="7">
        <v>0</v>
      </c>
      <c r="V165" s="7">
        <v>0</v>
      </c>
      <c r="W165" s="7">
        <v>0</v>
      </c>
      <c r="X165" s="7">
        <v>0</v>
      </c>
      <c r="Y165" s="7">
        <v>0</v>
      </c>
      <c r="Z165" s="7">
        <v>0</v>
      </c>
      <c r="AA165" s="7">
        <v>0</v>
      </c>
      <c r="AB165" s="7">
        <v>0</v>
      </c>
      <c r="AC165" s="7">
        <v>0</v>
      </c>
      <c r="AD165" s="7">
        <v>0</v>
      </c>
      <c r="AE165" s="7">
        <v>0</v>
      </c>
      <c r="AF165" s="7">
        <v>0</v>
      </c>
      <c r="AG165" s="7">
        <v>0</v>
      </c>
      <c r="AH165" s="7">
        <v>0</v>
      </c>
      <c r="AI165" s="7">
        <v>0</v>
      </c>
      <c r="AJ165" s="7">
        <v>0</v>
      </c>
      <c r="AK165" s="7">
        <v>0</v>
      </c>
      <c r="AL165" s="7">
        <v>0</v>
      </c>
      <c r="AM165" s="7">
        <v>0</v>
      </c>
      <c r="AN165" s="7">
        <v>0</v>
      </c>
      <c r="AO165" s="7">
        <v>0</v>
      </c>
      <c r="AP165" s="7">
        <v>0</v>
      </c>
      <c r="AQ165" s="7">
        <v>0</v>
      </c>
      <c r="AR165" s="7">
        <v>0</v>
      </c>
      <c r="AS165" s="7">
        <v>0</v>
      </c>
      <c r="AT165" s="7">
        <v>0</v>
      </c>
      <c r="AU165" s="7">
        <v>0</v>
      </c>
    </row>
    <row r="166" spans="1:47" x14ac:dyDescent="0.25">
      <c r="A166" s="2">
        <v>44502</v>
      </c>
      <c r="B166">
        <v>0</v>
      </c>
      <c r="C166" s="7">
        <v>0</v>
      </c>
      <c r="D166" s="8">
        <v>0</v>
      </c>
      <c r="E166">
        <v>0</v>
      </c>
      <c r="F166" s="7">
        <v>0</v>
      </c>
      <c r="G166" s="7">
        <v>0</v>
      </c>
      <c r="H166" s="7">
        <v>0</v>
      </c>
      <c r="I166" s="8">
        <v>0</v>
      </c>
      <c r="J166" s="7">
        <v>0</v>
      </c>
      <c r="K166" s="7">
        <v>0</v>
      </c>
      <c r="L166" s="7">
        <v>0</v>
      </c>
      <c r="M166" s="8">
        <v>0</v>
      </c>
      <c r="N166" s="8">
        <v>0</v>
      </c>
      <c r="O166" s="7">
        <v>0</v>
      </c>
      <c r="P166" s="7">
        <v>0</v>
      </c>
      <c r="Q166" s="7">
        <v>0</v>
      </c>
      <c r="R166" s="7">
        <v>0</v>
      </c>
      <c r="S166" s="7">
        <v>0</v>
      </c>
      <c r="T166" s="7">
        <v>0</v>
      </c>
      <c r="U166" s="7">
        <v>0</v>
      </c>
      <c r="V166" s="7">
        <v>0</v>
      </c>
      <c r="W166" s="7">
        <v>0</v>
      </c>
      <c r="X166" s="7">
        <v>0</v>
      </c>
      <c r="Y166" s="7">
        <v>0</v>
      </c>
      <c r="Z166" s="7">
        <v>0</v>
      </c>
      <c r="AA166" s="7">
        <v>0</v>
      </c>
      <c r="AB166" s="7">
        <v>0</v>
      </c>
      <c r="AC166" s="7">
        <v>0</v>
      </c>
      <c r="AD166" s="7">
        <v>0</v>
      </c>
      <c r="AE166" s="7">
        <v>0</v>
      </c>
      <c r="AF166" s="7">
        <v>0</v>
      </c>
      <c r="AG166" s="7">
        <v>0</v>
      </c>
      <c r="AH166" s="7">
        <v>0</v>
      </c>
      <c r="AI166" s="7">
        <v>0</v>
      </c>
      <c r="AJ166" s="7">
        <v>0</v>
      </c>
      <c r="AK166" s="7">
        <v>0</v>
      </c>
      <c r="AL166" s="7">
        <v>0</v>
      </c>
      <c r="AM166" s="7">
        <v>0</v>
      </c>
      <c r="AN166" s="7">
        <v>0</v>
      </c>
      <c r="AO166" s="7">
        <v>0</v>
      </c>
      <c r="AP166" s="7">
        <v>0</v>
      </c>
      <c r="AQ166" s="7">
        <v>0</v>
      </c>
      <c r="AR166" s="7">
        <v>0</v>
      </c>
      <c r="AS166" s="7">
        <v>0</v>
      </c>
      <c r="AT166" s="7">
        <v>0</v>
      </c>
      <c r="AU166" s="7">
        <v>0</v>
      </c>
    </row>
    <row r="167" spans="1:47" x14ac:dyDescent="0.25">
      <c r="A167" s="2">
        <v>44503</v>
      </c>
      <c r="B167" s="8">
        <v>0</v>
      </c>
      <c r="C167" s="7">
        <v>0</v>
      </c>
      <c r="D167" s="8">
        <v>0</v>
      </c>
      <c r="E167">
        <v>0</v>
      </c>
      <c r="F167" s="7">
        <v>0</v>
      </c>
      <c r="G167" s="7">
        <v>0</v>
      </c>
      <c r="H167" s="7">
        <v>0</v>
      </c>
      <c r="I167" s="8">
        <v>0</v>
      </c>
      <c r="J167" s="7">
        <v>0</v>
      </c>
      <c r="K167" s="7">
        <v>0</v>
      </c>
      <c r="L167" s="7">
        <v>0</v>
      </c>
      <c r="M167" s="7">
        <v>0</v>
      </c>
      <c r="N167" s="8">
        <v>0</v>
      </c>
      <c r="O167" s="7">
        <v>0</v>
      </c>
      <c r="P167" s="7">
        <v>0</v>
      </c>
      <c r="Q167" s="7">
        <v>0</v>
      </c>
      <c r="R167" s="7">
        <v>0</v>
      </c>
      <c r="S167" s="7">
        <v>0</v>
      </c>
      <c r="T167" s="7">
        <v>0</v>
      </c>
      <c r="U167" s="7">
        <v>0</v>
      </c>
      <c r="V167" s="7">
        <v>0</v>
      </c>
      <c r="W167" s="7">
        <v>0</v>
      </c>
      <c r="X167" s="7">
        <v>0</v>
      </c>
      <c r="Y167" s="7">
        <v>0</v>
      </c>
      <c r="Z167" s="7">
        <v>0</v>
      </c>
      <c r="AA167" s="7">
        <v>0</v>
      </c>
      <c r="AB167" s="7">
        <v>0</v>
      </c>
      <c r="AC167" s="7">
        <v>0</v>
      </c>
      <c r="AD167" s="7">
        <v>0</v>
      </c>
      <c r="AE167" s="7">
        <v>0</v>
      </c>
      <c r="AF167" s="7">
        <v>0</v>
      </c>
      <c r="AG167" s="7">
        <v>0</v>
      </c>
      <c r="AH167" s="7">
        <v>0</v>
      </c>
      <c r="AI167" s="7">
        <v>0</v>
      </c>
      <c r="AJ167" s="7">
        <v>0</v>
      </c>
      <c r="AK167" s="7">
        <v>0</v>
      </c>
      <c r="AL167" s="7">
        <v>0</v>
      </c>
      <c r="AM167" s="7">
        <v>0</v>
      </c>
      <c r="AN167" s="7">
        <v>0</v>
      </c>
      <c r="AO167" s="7">
        <v>0</v>
      </c>
      <c r="AP167" s="7">
        <v>0</v>
      </c>
      <c r="AQ167" s="7">
        <v>0</v>
      </c>
      <c r="AR167" s="7">
        <v>0</v>
      </c>
      <c r="AS167" s="7">
        <v>0</v>
      </c>
      <c r="AT167" s="7">
        <v>0</v>
      </c>
      <c r="AU167" s="7">
        <v>0</v>
      </c>
    </row>
    <row r="168" spans="1:47" x14ac:dyDescent="0.25">
      <c r="A168" s="2">
        <v>44504</v>
      </c>
      <c r="B168" s="8">
        <v>0</v>
      </c>
      <c r="C168" s="7">
        <v>0</v>
      </c>
      <c r="D168" s="8">
        <v>0</v>
      </c>
      <c r="E168" s="8">
        <v>0</v>
      </c>
      <c r="F168" s="7">
        <v>0</v>
      </c>
      <c r="G168" s="7">
        <v>0</v>
      </c>
      <c r="H168" s="7">
        <v>0</v>
      </c>
      <c r="I168" s="8">
        <v>0</v>
      </c>
      <c r="J168" s="7">
        <v>0</v>
      </c>
      <c r="K168" s="7">
        <v>0</v>
      </c>
      <c r="L168" s="7">
        <v>0</v>
      </c>
      <c r="M168" s="7">
        <v>0</v>
      </c>
      <c r="N168" s="8">
        <v>0</v>
      </c>
      <c r="O168" s="7">
        <v>0</v>
      </c>
      <c r="P168" s="7">
        <v>0</v>
      </c>
      <c r="Q168" s="7">
        <v>0</v>
      </c>
      <c r="R168" s="7">
        <v>0</v>
      </c>
      <c r="S168" s="7">
        <v>0</v>
      </c>
      <c r="T168" s="7">
        <v>0</v>
      </c>
      <c r="U168" s="7">
        <v>0</v>
      </c>
      <c r="V168" s="7">
        <v>0</v>
      </c>
      <c r="W168" s="7">
        <v>0</v>
      </c>
      <c r="X168" s="7">
        <v>0</v>
      </c>
      <c r="Y168" s="7">
        <v>0</v>
      </c>
      <c r="Z168" s="7">
        <v>0</v>
      </c>
      <c r="AA168" s="7">
        <v>0</v>
      </c>
      <c r="AB168" s="7">
        <v>0</v>
      </c>
      <c r="AC168" s="7">
        <v>0</v>
      </c>
      <c r="AD168" s="7">
        <v>0</v>
      </c>
      <c r="AE168" s="7">
        <v>0</v>
      </c>
      <c r="AF168" s="7">
        <v>0</v>
      </c>
      <c r="AG168" s="7">
        <v>0</v>
      </c>
      <c r="AH168" s="7">
        <v>0</v>
      </c>
      <c r="AI168" s="7">
        <v>0</v>
      </c>
      <c r="AJ168" s="7">
        <v>0</v>
      </c>
      <c r="AK168" s="7">
        <v>0</v>
      </c>
      <c r="AL168" s="7">
        <v>0</v>
      </c>
      <c r="AM168" s="7">
        <v>0</v>
      </c>
      <c r="AN168" s="7">
        <v>0</v>
      </c>
      <c r="AO168" s="7">
        <v>0</v>
      </c>
      <c r="AP168" s="7">
        <v>0</v>
      </c>
      <c r="AQ168" s="7">
        <v>0</v>
      </c>
      <c r="AR168" s="7">
        <v>0</v>
      </c>
      <c r="AS168" s="7">
        <v>0</v>
      </c>
      <c r="AT168" s="7">
        <v>0</v>
      </c>
      <c r="AU168" s="7">
        <v>0</v>
      </c>
    </row>
    <row r="169" spans="1:47" x14ac:dyDescent="0.25">
      <c r="A169" s="2">
        <v>44505</v>
      </c>
      <c r="B169" s="7">
        <v>0</v>
      </c>
      <c r="C169" s="7">
        <v>0</v>
      </c>
      <c r="D169" s="8">
        <v>0</v>
      </c>
      <c r="E169">
        <v>0</v>
      </c>
      <c r="F169" s="7">
        <v>0</v>
      </c>
      <c r="G169" s="7">
        <v>0</v>
      </c>
      <c r="H169" s="7">
        <v>0</v>
      </c>
      <c r="I169" s="8">
        <v>0</v>
      </c>
      <c r="J169" s="7">
        <v>0</v>
      </c>
      <c r="K169" s="7">
        <v>0</v>
      </c>
      <c r="L169" s="7">
        <v>0</v>
      </c>
      <c r="M169" s="7">
        <v>0</v>
      </c>
      <c r="N169" s="8">
        <v>0</v>
      </c>
      <c r="O169" s="7">
        <v>0</v>
      </c>
      <c r="P169" s="7">
        <v>0</v>
      </c>
      <c r="Q169" s="7">
        <v>0</v>
      </c>
      <c r="R169" s="7">
        <v>0</v>
      </c>
      <c r="S169" s="7">
        <v>0</v>
      </c>
      <c r="T169" s="7">
        <v>0</v>
      </c>
      <c r="U169" s="7">
        <v>0</v>
      </c>
      <c r="V169" s="7">
        <v>0</v>
      </c>
      <c r="W169" s="7">
        <v>0</v>
      </c>
      <c r="X169" s="7">
        <v>0</v>
      </c>
      <c r="Y169" s="7">
        <v>0</v>
      </c>
      <c r="Z169" s="7">
        <v>0</v>
      </c>
      <c r="AA169" s="7">
        <v>0</v>
      </c>
      <c r="AB169" s="7">
        <v>0</v>
      </c>
      <c r="AC169" s="7">
        <v>0</v>
      </c>
      <c r="AD169" s="7">
        <v>0</v>
      </c>
      <c r="AE169" s="7">
        <v>0</v>
      </c>
      <c r="AF169" s="7">
        <v>0</v>
      </c>
      <c r="AG169" s="7">
        <v>0</v>
      </c>
      <c r="AH169" s="7">
        <v>0</v>
      </c>
      <c r="AI169" s="7">
        <v>0</v>
      </c>
      <c r="AJ169" s="7">
        <v>0</v>
      </c>
      <c r="AK169" s="7">
        <v>0</v>
      </c>
      <c r="AL169" s="7">
        <v>0</v>
      </c>
      <c r="AM169" s="7">
        <v>0</v>
      </c>
      <c r="AN169" s="7">
        <v>0</v>
      </c>
      <c r="AO169" s="7">
        <v>0</v>
      </c>
      <c r="AP169" s="7">
        <v>0</v>
      </c>
      <c r="AQ169" s="7">
        <v>0</v>
      </c>
      <c r="AR169" s="7">
        <v>0</v>
      </c>
      <c r="AS169" s="7">
        <v>0</v>
      </c>
      <c r="AT169" s="7">
        <v>0</v>
      </c>
      <c r="AU169" s="7">
        <v>0</v>
      </c>
    </row>
    <row r="170" spans="1:47" x14ac:dyDescent="0.25">
      <c r="A170" s="2">
        <v>44506</v>
      </c>
      <c r="B170" s="7">
        <v>0</v>
      </c>
      <c r="C170" s="7">
        <v>0</v>
      </c>
      <c r="D170" s="8">
        <v>0</v>
      </c>
      <c r="E170" s="7">
        <v>0</v>
      </c>
      <c r="F170" s="7">
        <v>0</v>
      </c>
      <c r="G170" s="7">
        <v>0</v>
      </c>
      <c r="H170" s="7">
        <v>0</v>
      </c>
      <c r="I170" s="8">
        <v>0</v>
      </c>
      <c r="J170" s="7">
        <v>0</v>
      </c>
      <c r="K170" s="7">
        <v>0</v>
      </c>
      <c r="L170" s="7">
        <v>0</v>
      </c>
      <c r="M170" s="7">
        <v>0</v>
      </c>
      <c r="N170" s="8">
        <v>0</v>
      </c>
      <c r="O170" s="7">
        <v>0</v>
      </c>
      <c r="P170" s="7">
        <v>0</v>
      </c>
      <c r="Q170" s="7">
        <v>0</v>
      </c>
      <c r="R170" s="7">
        <v>0</v>
      </c>
      <c r="S170" s="7">
        <v>0</v>
      </c>
      <c r="T170" s="7">
        <v>0</v>
      </c>
      <c r="U170" s="7">
        <v>0</v>
      </c>
      <c r="V170" s="7">
        <v>0</v>
      </c>
      <c r="W170" s="7">
        <v>0</v>
      </c>
      <c r="X170" s="7">
        <v>0</v>
      </c>
      <c r="Y170" s="7">
        <v>0</v>
      </c>
      <c r="Z170" s="7">
        <v>0</v>
      </c>
      <c r="AA170" s="7">
        <v>0</v>
      </c>
      <c r="AB170" s="7">
        <v>0</v>
      </c>
      <c r="AC170" s="7">
        <v>0</v>
      </c>
      <c r="AD170" s="7">
        <v>0</v>
      </c>
      <c r="AE170" s="7">
        <v>0</v>
      </c>
      <c r="AF170" s="7">
        <v>0</v>
      </c>
      <c r="AG170" s="7">
        <v>0</v>
      </c>
      <c r="AH170" s="7">
        <v>0</v>
      </c>
      <c r="AI170" s="7">
        <v>0</v>
      </c>
      <c r="AJ170" s="7">
        <v>0</v>
      </c>
      <c r="AK170" s="7">
        <v>0</v>
      </c>
      <c r="AL170" s="7">
        <v>0</v>
      </c>
      <c r="AM170" s="7">
        <v>0</v>
      </c>
      <c r="AN170" s="7">
        <v>0</v>
      </c>
      <c r="AO170" s="7">
        <v>0</v>
      </c>
      <c r="AP170" s="7">
        <v>0</v>
      </c>
      <c r="AQ170" s="7">
        <v>0</v>
      </c>
      <c r="AR170" s="7">
        <v>0</v>
      </c>
      <c r="AS170" s="7">
        <v>0</v>
      </c>
      <c r="AT170" s="7">
        <v>0</v>
      </c>
      <c r="AU170" s="7">
        <v>0</v>
      </c>
    </row>
    <row r="171" spans="1:47" x14ac:dyDescent="0.25">
      <c r="A171" s="2">
        <v>44507</v>
      </c>
      <c r="B171" s="7">
        <v>0</v>
      </c>
      <c r="C171" s="7">
        <v>0</v>
      </c>
      <c r="D171" s="8">
        <v>0</v>
      </c>
      <c r="E171" s="7">
        <v>0</v>
      </c>
      <c r="F171" s="7">
        <v>0</v>
      </c>
      <c r="G171" s="7">
        <v>0</v>
      </c>
      <c r="H171" s="7">
        <v>0</v>
      </c>
      <c r="I171" s="8">
        <v>0</v>
      </c>
      <c r="J171" s="7">
        <v>0</v>
      </c>
      <c r="K171" s="7">
        <v>0</v>
      </c>
      <c r="L171" s="7">
        <v>0</v>
      </c>
      <c r="M171" s="7">
        <v>0</v>
      </c>
      <c r="N171" s="8">
        <v>0</v>
      </c>
      <c r="O171" s="7">
        <v>0</v>
      </c>
      <c r="P171" s="7">
        <v>0</v>
      </c>
      <c r="Q171" s="7">
        <v>0</v>
      </c>
      <c r="R171" s="7">
        <v>0</v>
      </c>
      <c r="S171" s="7">
        <v>0</v>
      </c>
      <c r="T171" s="7">
        <v>0</v>
      </c>
      <c r="U171" s="7">
        <v>0</v>
      </c>
      <c r="V171" s="7">
        <v>0</v>
      </c>
      <c r="W171" s="7">
        <v>0</v>
      </c>
      <c r="X171" s="7">
        <v>0</v>
      </c>
      <c r="Y171" s="7">
        <v>0</v>
      </c>
      <c r="Z171" s="7">
        <v>0</v>
      </c>
      <c r="AA171" s="7">
        <v>0</v>
      </c>
      <c r="AB171" s="7">
        <v>0</v>
      </c>
      <c r="AC171" s="7">
        <v>0</v>
      </c>
      <c r="AD171" s="7">
        <v>0</v>
      </c>
      <c r="AE171" s="7">
        <v>0</v>
      </c>
      <c r="AF171" s="7">
        <v>0</v>
      </c>
      <c r="AG171" s="7">
        <v>0</v>
      </c>
      <c r="AH171" s="7">
        <v>0</v>
      </c>
      <c r="AI171" s="7">
        <v>0</v>
      </c>
      <c r="AJ171" s="7">
        <v>0</v>
      </c>
      <c r="AK171" s="7">
        <v>0</v>
      </c>
      <c r="AL171" s="7">
        <v>0</v>
      </c>
      <c r="AM171" s="7">
        <v>0</v>
      </c>
      <c r="AN171" s="7">
        <v>0</v>
      </c>
      <c r="AO171" s="7">
        <v>0</v>
      </c>
      <c r="AP171" s="7">
        <v>0</v>
      </c>
      <c r="AQ171" s="7">
        <v>0</v>
      </c>
      <c r="AR171" s="7">
        <v>0</v>
      </c>
      <c r="AS171" s="7">
        <v>0</v>
      </c>
      <c r="AT171" s="7">
        <v>0</v>
      </c>
      <c r="AU171" s="7">
        <v>0</v>
      </c>
    </row>
    <row r="172" spans="1:47" x14ac:dyDescent="0.25">
      <c r="A172" s="2">
        <v>44508</v>
      </c>
      <c r="B172" s="7">
        <v>0</v>
      </c>
      <c r="C172" s="7">
        <v>0</v>
      </c>
      <c r="D172" s="8">
        <v>0</v>
      </c>
      <c r="E172" s="7">
        <v>0</v>
      </c>
      <c r="F172" s="7">
        <v>0</v>
      </c>
      <c r="G172" s="7">
        <v>0</v>
      </c>
      <c r="H172" s="7">
        <v>0</v>
      </c>
      <c r="I172">
        <v>0</v>
      </c>
      <c r="J172" s="7">
        <v>0</v>
      </c>
      <c r="K172" s="7">
        <v>0</v>
      </c>
      <c r="L172" s="7">
        <v>0</v>
      </c>
      <c r="M172" s="7">
        <v>0</v>
      </c>
      <c r="N172" s="8">
        <v>0</v>
      </c>
      <c r="O172" s="7">
        <v>0</v>
      </c>
      <c r="P172" s="7">
        <v>0</v>
      </c>
      <c r="Q172" s="7">
        <v>0</v>
      </c>
      <c r="R172" s="7">
        <v>0</v>
      </c>
      <c r="S172" s="7">
        <v>0</v>
      </c>
      <c r="T172" s="7">
        <v>0</v>
      </c>
      <c r="U172" s="7">
        <v>0</v>
      </c>
      <c r="V172" s="7">
        <v>0</v>
      </c>
      <c r="W172" s="7">
        <v>0</v>
      </c>
      <c r="X172" s="7">
        <v>0</v>
      </c>
      <c r="Y172" s="7">
        <v>0</v>
      </c>
      <c r="Z172" s="7">
        <v>0</v>
      </c>
      <c r="AA172" s="7">
        <v>0</v>
      </c>
      <c r="AB172" s="7">
        <v>0</v>
      </c>
      <c r="AC172" s="7">
        <v>0</v>
      </c>
      <c r="AD172" s="7">
        <v>0</v>
      </c>
      <c r="AE172" s="7">
        <v>0</v>
      </c>
      <c r="AF172" s="7">
        <v>0</v>
      </c>
      <c r="AG172" s="7">
        <v>0</v>
      </c>
      <c r="AH172" s="7">
        <v>0</v>
      </c>
      <c r="AI172" s="7">
        <v>0</v>
      </c>
      <c r="AJ172" s="7">
        <v>0</v>
      </c>
      <c r="AK172" s="7">
        <v>0</v>
      </c>
      <c r="AL172" s="7">
        <v>0</v>
      </c>
      <c r="AM172" s="7">
        <v>0</v>
      </c>
      <c r="AN172" s="7">
        <v>0</v>
      </c>
      <c r="AO172" s="7">
        <v>0</v>
      </c>
      <c r="AP172" s="7">
        <v>0</v>
      </c>
      <c r="AQ172" s="7">
        <v>0</v>
      </c>
      <c r="AR172" s="7">
        <v>0</v>
      </c>
      <c r="AS172" s="7">
        <v>0</v>
      </c>
      <c r="AT172" s="7">
        <v>0</v>
      </c>
      <c r="AU172" s="7">
        <v>0</v>
      </c>
    </row>
    <row r="173" spans="1:47" x14ac:dyDescent="0.25">
      <c r="A173" s="2">
        <v>44509</v>
      </c>
      <c r="B173" s="7">
        <v>0</v>
      </c>
      <c r="C173" s="7">
        <v>0</v>
      </c>
      <c r="D173" s="7">
        <v>0</v>
      </c>
      <c r="E173" s="7">
        <v>0</v>
      </c>
      <c r="F173" s="7">
        <v>0</v>
      </c>
      <c r="G173" s="7">
        <v>0</v>
      </c>
      <c r="H173" s="7">
        <v>0</v>
      </c>
      <c r="I173">
        <v>0</v>
      </c>
      <c r="J173" s="7">
        <v>0</v>
      </c>
      <c r="K173" s="7">
        <v>0</v>
      </c>
      <c r="L173" s="7">
        <v>0</v>
      </c>
      <c r="M173" s="7">
        <v>0</v>
      </c>
      <c r="N173" s="8">
        <v>0</v>
      </c>
      <c r="O173" s="7">
        <v>0</v>
      </c>
      <c r="P173" s="7">
        <v>0</v>
      </c>
      <c r="Q173" s="7">
        <v>0</v>
      </c>
      <c r="R173" s="7">
        <v>0</v>
      </c>
      <c r="S173" s="7">
        <v>0</v>
      </c>
      <c r="T173" s="7">
        <v>0</v>
      </c>
      <c r="U173" s="7">
        <v>0</v>
      </c>
      <c r="V173" s="7">
        <v>0</v>
      </c>
      <c r="W173" s="7">
        <v>0</v>
      </c>
      <c r="X173" s="7">
        <v>0</v>
      </c>
      <c r="Y173" s="7">
        <v>0</v>
      </c>
      <c r="Z173" s="7">
        <v>0</v>
      </c>
      <c r="AA173" s="7">
        <v>0</v>
      </c>
      <c r="AB173" s="7">
        <v>0</v>
      </c>
      <c r="AC173" s="7">
        <v>0</v>
      </c>
      <c r="AD173" s="7">
        <v>0</v>
      </c>
      <c r="AE173" s="7">
        <v>0</v>
      </c>
      <c r="AF173" s="7">
        <v>0</v>
      </c>
      <c r="AG173" s="7">
        <v>0</v>
      </c>
      <c r="AH173" s="7">
        <v>0</v>
      </c>
      <c r="AI173" s="7">
        <v>0</v>
      </c>
      <c r="AJ173" s="7">
        <v>0</v>
      </c>
      <c r="AK173" s="7">
        <v>0</v>
      </c>
      <c r="AL173" s="7">
        <v>0</v>
      </c>
      <c r="AM173" s="7">
        <v>0</v>
      </c>
      <c r="AN173" s="7">
        <v>0</v>
      </c>
      <c r="AO173" s="7">
        <v>0</v>
      </c>
      <c r="AP173" s="7">
        <v>0</v>
      </c>
      <c r="AQ173" s="7">
        <v>0</v>
      </c>
      <c r="AR173" s="7">
        <v>0</v>
      </c>
      <c r="AS173" s="7">
        <v>0</v>
      </c>
      <c r="AT173" s="7">
        <v>0</v>
      </c>
      <c r="AU173" s="7">
        <v>0</v>
      </c>
    </row>
    <row r="174" spans="1:47" x14ac:dyDescent="0.25">
      <c r="A174" s="2">
        <v>44510</v>
      </c>
      <c r="B174" s="7">
        <v>0</v>
      </c>
      <c r="C174" s="7">
        <v>0</v>
      </c>
      <c r="D174" s="7">
        <v>0</v>
      </c>
      <c r="E174" s="7">
        <v>0</v>
      </c>
      <c r="F174" s="7">
        <v>0</v>
      </c>
      <c r="G174" s="7">
        <v>0</v>
      </c>
      <c r="H174" s="7">
        <v>0</v>
      </c>
      <c r="I174">
        <v>0</v>
      </c>
      <c r="J174" s="7">
        <v>0</v>
      </c>
      <c r="K174" s="7">
        <v>0</v>
      </c>
      <c r="L174" s="7">
        <v>0</v>
      </c>
      <c r="M174" s="7">
        <v>0</v>
      </c>
      <c r="N174" s="8">
        <v>0</v>
      </c>
      <c r="O174" s="7">
        <v>0</v>
      </c>
      <c r="P174" s="7">
        <v>0</v>
      </c>
      <c r="Q174" s="7">
        <v>0</v>
      </c>
      <c r="R174" s="7">
        <v>0</v>
      </c>
      <c r="S174" s="7">
        <v>0</v>
      </c>
      <c r="T174" s="7">
        <v>0</v>
      </c>
      <c r="U174" s="7">
        <v>0</v>
      </c>
      <c r="V174" s="7">
        <v>0</v>
      </c>
      <c r="W174" s="7">
        <v>0</v>
      </c>
      <c r="X174" s="7">
        <v>0</v>
      </c>
      <c r="Y174" s="7">
        <v>0</v>
      </c>
      <c r="Z174" s="7">
        <v>0</v>
      </c>
      <c r="AA174" s="7">
        <v>0</v>
      </c>
      <c r="AB174" s="7">
        <v>0</v>
      </c>
      <c r="AC174" s="7">
        <v>0</v>
      </c>
      <c r="AD174" s="7">
        <v>0</v>
      </c>
      <c r="AE174" s="7">
        <v>0</v>
      </c>
      <c r="AF174" s="7">
        <v>0</v>
      </c>
      <c r="AG174" s="7">
        <v>0</v>
      </c>
      <c r="AH174" s="7">
        <v>0</v>
      </c>
      <c r="AI174" s="7">
        <v>0</v>
      </c>
      <c r="AJ174" s="7">
        <v>0</v>
      </c>
      <c r="AK174" s="7">
        <v>0</v>
      </c>
      <c r="AL174" s="7">
        <v>0</v>
      </c>
      <c r="AM174" s="7">
        <v>0</v>
      </c>
      <c r="AN174" s="7">
        <v>0</v>
      </c>
      <c r="AO174" s="7">
        <v>0</v>
      </c>
      <c r="AP174" s="7">
        <v>0</v>
      </c>
      <c r="AQ174" s="7">
        <v>0</v>
      </c>
      <c r="AR174" s="7">
        <v>0</v>
      </c>
      <c r="AS174" s="7">
        <v>0</v>
      </c>
      <c r="AT174" s="7">
        <v>0</v>
      </c>
      <c r="AU174" s="7">
        <v>0</v>
      </c>
    </row>
    <row r="175" spans="1:47" x14ac:dyDescent="0.25">
      <c r="A175" s="2">
        <v>44511</v>
      </c>
      <c r="B175" s="7">
        <v>0</v>
      </c>
      <c r="C175" s="7">
        <v>0</v>
      </c>
      <c r="D175" s="7">
        <v>0</v>
      </c>
      <c r="E175" s="7">
        <v>0</v>
      </c>
      <c r="F175" s="7">
        <v>0</v>
      </c>
      <c r="G175" s="7">
        <v>0</v>
      </c>
      <c r="H175" s="7">
        <v>0</v>
      </c>
      <c r="I175">
        <v>0</v>
      </c>
      <c r="J175" s="7">
        <v>0</v>
      </c>
      <c r="K175" s="7">
        <v>0</v>
      </c>
      <c r="L175" s="7">
        <v>0</v>
      </c>
      <c r="M175" s="7">
        <v>0</v>
      </c>
      <c r="N175" s="8">
        <v>0</v>
      </c>
      <c r="O175" s="7">
        <v>0</v>
      </c>
      <c r="P175" s="7">
        <v>0</v>
      </c>
      <c r="Q175" s="7">
        <v>0</v>
      </c>
      <c r="R175" s="7">
        <v>0</v>
      </c>
      <c r="S175" s="7">
        <v>0</v>
      </c>
      <c r="T175" s="7">
        <v>0</v>
      </c>
      <c r="U175" s="7">
        <v>0</v>
      </c>
      <c r="V175" s="7">
        <v>0</v>
      </c>
      <c r="W175" s="7">
        <v>0</v>
      </c>
      <c r="X175" s="7">
        <v>0</v>
      </c>
      <c r="Y175" s="7">
        <v>0</v>
      </c>
      <c r="Z175" s="7">
        <v>0</v>
      </c>
      <c r="AA175" s="7">
        <v>0</v>
      </c>
      <c r="AB175" s="7">
        <v>0</v>
      </c>
      <c r="AC175" s="7">
        <v>0</v>
      </c>
      <c r="AD175" s="7">
        <v>0</v>
      </c>
      <c r="AE175" s="7">
        <v>0</v>
      </c>
      <c r="AF175" s="7">
        <v>0</v>
      </c>
      <c r="AG175" s="7">
        <v>0</v>
      </c>
      <c r="AH175" s="7">
        <v>0</v>
      </c>
      <c r="AI175" s="7">
        <v>0</v>
      </c>
      <c r="AJ175" s="7">
        <v>0</v>
      </c>
      <c r="AK175" s="7">
        <v>0</v>
      </c>
      <c r="AL175" s="7">
        <v>0</v>
      </c>
      <c r="AM175" s="7">
        <v>0</v>
      </c>
      <c r="AN175" s="7">
        <v>0</v>
      </c>
      <c r="AO175" s="7">
        <v>0</v>
      </c>
      <c r="AP175" s="7">
        <v>0</v>
      </c>
      <c r="AQ175" s="7">
        <v>0</v>
      </c>
      <c r="AR175" s="7">
        <v>0</v>
      </c>
      <c r="AS175" s="7">
        <v>0</v>
      </c>
      <c r="AT175" s="7">
        <v>0</v>
      </c>
      <c r="AU175" s="7">
        <v>0</v>
      </c>
    </row>
    <row r="176" spans="1:47" x14ac:dyDescent="0.25">
      <c r="A176" s="2">
        <v>44512</v>
      </c>
      <c r="B176" s="7">
        <v>0</v>
      </c>
      <c r="C176" s="7">
        <v>0</v>
      </c>
      <c r="D176" s="7">
        <v>0</v>
      </c>
      <c r="E176" s="7">
        <v>0</v>
      </c>
      <c r="F176" s="7">
        <v>0</v>
      </c>
      <c r="G176" s="7">
        <v>0</v>
      </c>
      <c r="H176" s="7">
        <v>0</v>
      </c>
      <c r="I176">
        <v>0</v>
      </c>
      <c r="J176" s="7">
        <v>0</v>
      </c>
      <c r="K176" s="7">
        <v>0</v>
      </c>
      <c r="L176" s="7">
        <v>0</v>
      </c>
      <c r="M176" s="7">
        <v>0</v>
      </c>
      <c r="N176" s="8">
        <v>0</v>
      </c>
      <c r="O176" s="7">
        <v>0</v>
      </c>
      <c r="P176" s="7">
        <v>0</v>
      </c>
      <c r="Q176" s="7">
        <v>0</v>
      </c>
      <c r="R176" s="7">
        <v>0</v>
      </c>
      <c r="S176" s="7">
        <v>0</v>
      </c>
      <c r="T176" s="7">
        <v>0</v>
      </c>
      <c r="U176" s="7">
        <v>0</v>
      </c>
      <c r="V176" s="7">
        <v>0</v>
      </c>
      <c r="W176" s="7">
        <v>0</v>
      </c>
      <c r="X176" s="7">
        <v>0</v>
      </c>
      <c r="Y176" s="7">
        <v>0</v>
      </c>
      <c r="Z176" s="7">
        <v>0</v>
      </c>
      <c r="AA176" s="7">
        <v>0</v>
      </c>
      <c r="AB176" s="7">
        <v>0</v>
      </c>
      <c r="AC176" s="7">
        <v>0</v>
      </c>
      <c r="AD176" s="7">
        <v>0</v>
      </c>
      <c r="AE176" s="7">
        <v>0</v>
      </c>
      <c r="AF176" s="7">
        <v>0</v>
      </c>
      <c r="AG176" s="7">
        <v>0</v>
      </c>
      <c r="AH176" s="7">
        <v>0</v>
      </c>
      <c r="AI176" s="7">
        <v>0</v>
      </c>
      <c r="AJ176" s="7">
        <v>0</v>
      </c>
      <c r="AK176" s="7">
        <v>0</v>
      </c>
      <c r="AL176" s="7">
        <v>0</v>
      </c>
      <c r="AM176" s="7">
        <v>0</v>
      </c>
      <c r="AN176" s="7">
        <v>0</v>
      </c>
      <c r="AO176" s="7">
        <v>0</v>
      </c>
      <c r="AP176" s="7">
        <v>0</v>
      </c>
      <c r="AQ176" s="7">
        <v>0</v>
      </c>
      <c r="AR176" s="7">
        <v>0</v>
      </c>
      <c r="AS176" s="7">
        <v>0</v>
      </c>
      <c r="AT176" s="7">
        <v>0</v>
      </c>
      <c r="AU176" s="7">
        <v>0</v>
      </c>
    </row>
    <row r="177" spans="1:47" x14ac:dyDescent="0.25">
      <c r="A177" s="2">
        <v>44513</v>
      </c>
      <c r="B177" s="7">
        <v>0</v>
      </c>
      <c r="C177" s="7">
        <v>0</v>
      </c>
      <c r="D177" s="7">
        <v>0</v>
      </c>
      <c r="E177" s="7">
        <v>0</v>
      </c>
      <c r="F177" s="7">
        <v>0</v>
      </c>
      <c r="G177" s="7">
        <v>0</v>
      </c>
      <c r="H177" s="7">
        <v>0</v>
      </c>
      <c r="I177" s="8">
        <v>0</v>
      </c>
      <c r="J177" s="7">
        <v>0</v>
      </c>
      <c r="K177" s="7">
        <v>0</v>
      </c>
      <c r="L177" s="7">
        <v>0</v>
      </c>
      <c r="M177" s="7">
        <v>0</v>
      </c>
      <c r="N177" s="8">
        <v>0</v>
      </c>
      <c r="O177" s="7">
        <v>0</v>
      </c>
      <c r="P177" s="7">
        <v>0</v>
      </c>
      <c r="Q177" s="7">
        <v>0</v>
      </c>
      <c r="R177" s="7">
        <v>0</v>
      </c>
      <c r="S177" s="7">
        <v>0</v>
      </c>
      <c r="T177" s="7">
        <v>0</v>
      </c>
      <c r="U177" s="7">
        <v>0</v>
      </c>
      <c r="V177" s="7">
        <v>0</v>
      </c>
      <c r="W177" s="7">
        <v>0</v>
      </c>
      <c r="X177" s="7">
        <v>0</v>
      </c>
      <c r="Y177" s="7">
        <v>0</v>
      </c>
      <c r="Z177" s="7">
        <v>0</v>
      </c>
      <c r="AA177" s="7">
        <v>0</v>
      </c>
      <c r="AB177" s="7">
        <v>0</v>
      </c>
      <c r="AC177" s="7">
        <v>0</v>
      </c>
      <c r="AD177" s="7">
        <v>0</v>
      </c>
      <c r="AE177" s="7">
        <v>0</v>
      </c>
      <c r="AF177" s="7">
        <v>0</v>
      </c>
      <c r="AG177" s="7">
        <v>0</v>
      </c>
      <c r="AH177" s="7">
        <v>0</v>
      </c>
      <c r="AI177" s="7">
        <v>0</v>
      </c>
      <c r="AJ177" s="7">
        <v>0</v>
      </c>
      <c r="AK177" s="7">
        <v>0</v>
      </c>
      <c r="AL177" s="7">
        <v>0</v>
      </c>
      <c r="AM177" s="7">
        <v>0</v>
      </c>
      <c r="AN177" s="7">
        <v>0</v>
      </c>
      <c r="AO177" s="7">
        <v>0</v>
      </c>
      <c r="AP177" s="7">
        <v>0</v>
      </c>
      <c r="AQ177" s="7">
        <v>0</v>
      </c>
      <c r="AR177" s="7">
        <v>0</v>
      </c>
      <c r="AS177" s="7">
        <v>0</v>
      </c>
      <c r="AT177" s="7">
        <v>0</v>
      </c>
      <c r="AU177" s="7">
        <v>0</v>
      </c>
    </row>
    <row r="178" spans="1:47" x14ac:dyDescent="0.25">
      <c r="A178" s="2">
        <v>44514</v>
      </c>
      <c r="B178" s="7">
        <v>0</v>
      </c>
      <c r="C178" s="7">
        <v>0</v>
      </c>
      <c r="D178" s="7">
        <v>0</v>
      </c>
      <c r="E178" s="7">
        <v>0</v>
      </c>
      <c r="F178" s="7">
        <v>0</v>
      </c>
      <c r="G178" s="7">
        <v>0</v>
      </c>
      <c r="H178" s="7">
        <v>0</v>
      </c>
      <c r="I178" s="7">
        <v>0</v>
      </c>
      <c r="J178" s="7">
        <v>0</v>
      </c>
      <c r="K178" s="7">
        <v>0</v>
      </c>
      <c r="L178" s="7">
        <v>0</v>
      </c>
      <c r="M178" s="7">
        <v>0</v>
      </c>
      <c r="N178" s="8">
        <v>0</v>
      </c>
      <c r="O178" s="7">
        <v>0</v>
      </c>
      <c r="P178" s="7">
        <v>0</v>
      </c>
      <c r="Q178" s="7">
        <v>0</v>
      </c>
      <c r="R178" s="7">
        <v>0</v>
      </c>
      <c r="S178" s="7">
        <v>0</v>
      </c>
      <c r="T178" s="7">
        <v>0</v>
      </c>
      <c r="U178" s="7">
        <v>0</v>
      </c>
      <c r="V178" s="7">
        <v>0</v>
      </c>
      <c r="W178" s="7">
        <v>0</v>
      </c>
      <c r="X178" s="7">
        <v>0</v>
      </c>
      <c r="Y178" s="7">
        <v>0</v>
      </c>
      <c r="Z178" s="7">
        <v>0</v>
      </c>
      <c r="AA178" s="7">
        <v>0</v>
      </c>
      <c r="AB178" s="7">
        <v>0</v>
      </c>
      <c r="AC178" s="7">
        <v>0</v>
      </c>
      <c r="AD178" s="7">
        <v>0</v>
      </c>
      <c r="AE178" s="7">
        <v>0</v>
      </c>
      <c r="AF178" s="7">
        <v>0</v>
      </c>
      <c r="AG178" s="7">
        <v>0</v>
      </c>
      <c r="AH178" s="7">
        <v>0</v>
      </c>
      <c r="AI178" s="7">
        <v>0</v>
      </c>
      <c r="AJ178" s="7">
        <v>0</v>
      </c>
      <c r="AK178" s="7">
        <v>0</v>
      </c>
      <c r="AL178" s="7">
        <v>0</v>
      </c>
      <c r="AM178" s="7">
        <v>0</v>
      </c>
      <c r="AN178" s="7">
        <v>0</v>
      </c>
      <c r="AO178" s="7">
        <v>0</v>
      </c>
      <c r="AP178" s="7">
        <v>0</v>
      </c>
      <c r="AQ178" s="7">
        <v>0</v>
      </c>
      <c r="AR178" s="7">
        <v>0</v>
      </c>
      <c r="AS178" s="7">
        <v>0</v>
      </c>
      <c r="AT178" s="7">
        <v>0</v>
      </c>
      <c r="AU178" s="7">
        <v>0</v>
      </c>
    </row>
    <row r="180" spans="1:47" x14ac:dyDescent="0.25">
      <c r="A180" t="s">
        <v>932</v>
      </c>
      <c r="B180">
        <v>71291</v>
      </c>
      <c r="C180">
        <v>97368</v>
      </c>
      <c r="D180">
        <v>35454</v>
      </c>
      <c r="E180">
        <v>96122</v>
      </c>
      <c r="F180">
        <v>98673</v>
      </c>
      <c r="G180">
        <v>84047</v>
      </c>
      <c r="H180">
        <v>103038</v>
      </c>
      <c r="I180">
        <v>80141</v>
      </c>
      <c r="J180">
        <v>100781</v>
      </c>
      <c r="K180">
        <v>69141</v>
      </c>
      <c r="L180">
        <v>88024</v>
      </c>
      <c r="M180">
        <v>94208</v>
      </c>
      <c r="N180">
        <v>81274</v>
      </c>
      <c r="O180">
        <v>54900</v>
      </c>
      <c r="P180">
        <v>76119</v>
      </c>
      <c r="Q180">
        <v>92375</v>
      </c>
      <c r="R180">
        <v>77601</v>
      </c>
      <c r="S180">
        <v>52080</v>
      </c>
      <c r="T180">
        <v>37007</v>
      </c>
      <c r="U180">
        <v>7177</v>
      </c>
      <c r="V180">
        <v>50741</v>
      </c>
      <c r="W180">
        <v>44254</v>
      </c>
      <c r="X180">
        <v>12335</v>
      </c>
      <c r="Y180">
        <v>19284</v>
      </c>
      <c r="Z180">
        <v>43555</v>
      </c>
      <c r="AA180">
        <v>76283</v>
      </c>
      <c r="AB180">
        <v>58361</v>
      </c>
      <c r="AC180">
        <v>75065</v>
      </c>
      <c r="AD180">
        <v>77660</v>
      </c>
      <c r="AE180">
        <v>51178</v>
      </c>
      <c r="AF180">
        <v>96203</v>
      </c>
      <c r="AG180">
        <v>72678</v>
      </c>
      <c r="AH180">
        <v>33117</v>
      </c>
      <c r="AI180">
        <v>33705</v>
      </c>
      <c r="AJ180">
        <v>71657</v>
      </c>
      <c r="AK180">
        <v>65915</v>
      </c>
      <c r="AL180">
        <v>118166</v>
      </c>
      <c r="AM180">
        <v>46329</v>
      </c>
      <c r="AN180">
        <v>105713</v>
      </c>
      <c r="AO180">
        <v>71515</v>
      </c>
      <c r="AP180">
        <v>86721</v>
      </c>
      <c r="AQ180">
        <v>43098</v>
      </c>
      <c r="AR180">
        <v>85463</v>
      </c>
      <c r="AS180">
        <v>140378</v>
      </c>
      <c r="AT180">
        <v>60218</v>
      </c>
      <c r="AU180">
        <v>98640</v>
      </c>
    </row>
    <row r="181" spans="1:47" x14ac:dyDescent="0.25">
      <c r="A181" t="s">
        <v>931</v>
      </c>
      <c r="B181" s="9">
        <f t="shared" ref="B181:AU181" si="0">SUM(B7:B178)</f>
        <v>71293.083160026436</v>
      </c>
      <c r="C181" s="9">
        <f t="shared" si="0"/>
        <v>97876.372069765028</v>
      </c>
      <c r="D181" s="9">
        <f t="shared" si="0"/>
        <v>35495.11116544385</v>
      </c>
      <c r="E181" s="9">
        <f t="shared" si="0"/>
        <v>96794.53338141962</v>
      </c>
      <c r="F181" s="9">
        <f t="shared" si="0"/>
        <v>101239.63958384219</v>
      </c>
      <c r="G181" s="9">
        <f t="shared" si="0"/>
        <v>84703.075293279457</v>
      </c>
      <c r="H181" s="9">
        <f t="shared" si="0"/>
        <v>103590.92609107961</v>
      </c>
      <c r="I181" s="9">
        <f t="shared" si="0"/>
        <v>80153.633502181823</v>
      </c>
      <c r="J181" s="9">
        <f t="shared" si="0"/>
        <v>101497.79910535937</v>
      </c>
      <c r="K181" s="9">
        <f t="shared" si="0"/>
        <v>69165.518639571659</v>
      </c>
      <c r="L181" s="9">
        <f t="shared" si="0"/>
        <v>88126.069420936212</v>
      </c>
      <c r="M181" s="9">
        <f t="shared" si="0"/>
        <v>94222.851037547065</v>
      </c>
      <c r="N181" s="9">
        <f t="shared" si="0"/>
        <v>81842.646908151175</v>
      </c>
      <c r="O181" s="9">
        <f t="shared" si="0"/>
        <v>54908.654487605061</v>
      </c>
      <c r="P181" s="9">
        <f t="shared" si="0"/>
        <v>76129.929938089306</v>
      </c>
      <c r="Q181" s="9">
        <f t="shared" si="0"/>
        <v>92633.339611418429</v>
      </c>
      <c r="R181" s="9">
        <f t="shared" si="0"/>
        <v>77710.629383636406</v>
      </c>
      <c r="S181" s="9">
        <f t="shared" si="0"/>
        <v>52125.43990547899</v>
      </c>
      <c r="T181" s="9">
        <f t="shared" si="0"/>
        <v>37077.38335132417</v>
      </c>
      <c r="U181" s="9">
        <f t="shared" si="0"/>
        <v>7267.3502655779339</v>
      </c>
      <c r="V181" s="9">
        <f t="shared" si="0"/>
        <v>51379.771468005485</v>
      </c>
      <c r="W181" s="9">
        <f t="shared" si="0"/>
        <v>44993.88596069003</v>
      </c>
      <c r="X181" s="9">
        <f t="shared" si="0"/>
        <v>12435.030336358386</v>
      </c>
      <c r="Y181" s="9">
        <f t="shared" si="0"/>
        <v>19440.080313332757</v>
      </c>
      <c r="Z181" s="9">
        <f t="shared" si="0"/>
        <v>43981.398930729541</v>
      </c>
      <c r="AA181" s="9">
        <f t="shared" si="0"/>
        <v>77224.569120716769</v>
      </c>
      <c r="AB181" s="9">
        <f t="shared" si="0"/>
        <v>59334.268372615843</v>
      </c>
      <c r="AC181" s="9">
        <f t="shared" si="0"/>
        <v>76397.739378714672</v>
      </c>
      <c r="AD181" s="9">
        <f t="shared" si="0"/>
        <v>78421.395677612687</v>
      </c>
      <c r="AE181" s="9">
        <f t="shared" si="0"/>
        <v>51732.031137448314</v>
      </c>
      <c r="AF181" s="9">
        <f t="shared" si="0"/>
        <v>96983.155529344192</v>
      </c>
      <c r="AG181" s="9">
        <f t="shared" si="0"/>
        <v>73390.551056780503</v>
      </c>
      <c r="AH181" s="9">
        <f t="shared" si="0"/>
        <v>33448.336075671796</v>
      </c>
      <c r="AI181" s="9">
        <f t="shared" si="0"/>
        <v>34203.814814329184</v>
      </c>
      <c r="AJ181" s="9">
        <f t="shared" si="0"/>
        <v>72664.61810095585</v>
      </c>
      <c r="AK181" s="9">
        <f t="shared" si="0"/>
        <v>67935.924312547955</v>
      </c>
      <c r="AL181" s="9">
        <f t="shared" si="0"/>
        <v>119322.83288003983</v>
      </c>
      <c r="AM181" s="9">
        <f t="shared" si="0"/>
        <v>47379.9770400052</v>
      </c>
      <c r="AN181" s="9">
        <f t="shared" si="0"/>
        <v>107463.20249569303</v>
      </c>
      <c r="AO181" s="9">
        <f t="shared" si="0"/>
        <v>72909.294546067758</v>
      </c>
      <c r="AP181" s="9">
        <f t="shared" si="0"/>
        <v>88169.510130005394</v>
      </c>
      <c r="AQ181" s="9">
        <f t="shared" si="0"/>
        <v>44240.488456110754</v>
      </c>
      <c r="AR181" s="9">
        <f t="shared" si="0"/>
        <v>87129.232186301364</v>
      </c>
      <c r="AS181" s="9">
        <f t="shared" si="0"/>
        <v>143480.43674641894</v>
      </c>
      <c r="AT181" s="9">
        <f t="shared" si="0"/>
        <v>61705.758375346493</v>
      </c>
      <c r="AU181" s="9">
        <f t="shared" si="0"/>
        <v>99881.765390527129</v>
      </c>
    </row>
    <row r="182" spans="1:47" x14ac:dyDescent="0.25">
      <c r="A182" t="s">
        <v>935</v>
      </c>
      <c r="B182" s="9">
        <f t="shared" ref="B182:AU182" si="1">B181-B180</f>
        <v>2.0831600264355075</v>
      </c>
      <c r="C182" s="9">
        <f t="shared" si="1"/>
        <v>508.37206976502785</v>
      </c>
      <c r="D182" s="9">
        <f t="shared" si="1"/>
        <v>41.111165443850041</v>
      </c>
      <c r="E182" s="9">
        <f t="shared" si="1"/>
        <v>672.53338141962013</v>
      </c>
      <c r="F182" s="9">
        <f t="shared" si="1"/>
        <v>2566.6395838421886</v>
      </c>
      <c r="G182" s="9">
        <f t="shared" si="1"/>
        <v>656.07529327945667</v>
      </c>
      <c r="H182" s="9">
        <f t="shared" si="1"/>
        <v>552.92609107961471</v>
      </c>
      <c r="I182" s="9">
        <f t="shared" si="1"/>
        <v>12.633502181823133</v>
      </c>
      <c r="J182" s="9">
        <f t="shared" si="1"/>
        <v>716.79910535937233</v>
      </c>
      <c r="K182" s="9">
        <f t="shared" si="1"/>
        <v>24.518639571659151</v>
      </c>
      <c r="L182" s="9">
        <f t="shared" si="1"/>
        <v>102.06942093621183</v>
      </c>
      <c r="M182" s="9">
        <f t="shared" si="1"/>
        <v>14.851037547065062</v>
      </c>
      <c r="N182" s="9">
        <f t="shared" si="1"/>
        <v>568.64690815117501</v>
      </c>
      <c r="O182" s="9">
        <f t="shared" si="1"/>
        <v>8.6544876050611492</v>
      </c>
      <c r="P182" s="9">
        <f t="shared" si="1"/>
        <v>10.929938089306233</v>
      </c>
      <c r="Q182" s="9">
        <f t="shared" si="1"/>
        <v>258.33961141842883</v>
      </c>
      <c r="R182" s="9">
        <f t="shared" si="1"/>
        <v>109.62938363640569</v>
      </c>
      <c r="S182" s="9">
        <f t="shared" si="1"/>
        <v>45.439905478990113</v>
      </c>
      <c r="T182" s="9">
        <f t="shared" si="1"/>
        <v>70.38335132416978</v>
      </c>
      <c r="U182" s="9">
        <f t="shared" si="1"/>
        <v>90.350265577933897</v>
      </c>
      <c r="V182" s="9">
        <f t="shared" si="1"/>
        <v>638.77146800548508</v>
      </c>
      <c r="W182" s="9">
        <f t="shared" si="1"/>
        <v>739.88596069002961</v>
      </c>
      <c r="X182" s="9">
        <f t="shared" si="1"/>
        <v>100.03033635838619</v>
      </c>
      <c r="Y182" s="9">
        <f t="shared" si="1"/>
        <v>156.08031333275721</v>
      </c>
      <c r="Z182" s="9">
        <f t="shared" si="1"/>
        <v>426.39893072954146</v>
      </c>
      <c r="AA182" s="9">
        <f t="shared" si="1"/>
        <v>941.56912071676925</v>
      </c>
      <c r="AB182" s="9">
        <f t="shared" si="1"/>
        <v>973.26837261584296</v>
      </c>
      <c r="AC182" s="9">
        <f t="shared" si="1"/>
        <v>1332.7393787146721</v>
      </c>
      <c r="AD182" s="9">
        <f t="shared" si="1"/>
        <v>761.395677612687</v>
      </c>
      <c r="AE182" s="9">
        <f t="shared" si="1"/>
        <v>554.03113744831353</v>
      </c>
      <c r="AF182" s="9">
        <f t="shared" si="1"/>
        <v>780.15552934419247</v>
      </c>
      <c r="AG182" s="9">
        <f t="shared" si="1"/>
        <v>712.55105678050313</v>
      </c>
      <c r="AH182" s="9">
        <f t="shared" si="1"/>
        <v>331.3360756717957</v>
      </c>
      <c r="AI182" s="9">
        <f t="shared" si="1"/>
        <v>498.81481432918372</v>
      </c>
      <c r="AJ182" s="9">
        <f t="shared" si="1"/>
        <v>1007.6181009558495</v>
      </c>
      <c r="AK182" s="9">
        <f t="shared" si="1"/>
        <v>2020.9243125479552</v>
      </c>
      <c r="AL182" s="9">
        <f t="shared" si="1"/>
        <v>1156.8328800398303</v>
      </c>
      <c r="AM182" s="9">
        <f t="shared" si="1"/>
        <v>1050.9770400052003</v>
      </c>
      <c r="AN182" s="9">
        <f t="shared" si="1"/>
        <v>1750.2024956930254</v>
      </c>
      <c r="AO182" s="9">
        <f t="shared" si="1"/>
        <v>1394.2945460677583</v>
      </c>
      <c r="AP182" s="9">
        <f t="shared" si="1"/>
        <v>1448.5101300053939</v>
      </c>
      <c r="AQ182" s="9">
        <f t="shared" si="1"/>
        <v>1142.4884561107538</v>
      </c>
      <c r="AR182" s="9">
        <f t="shared" si="1"/>
        <v>1666.232186301364</v>
      </c>
      <c r="AS182" s="9">
        <f t="shared" si="1"/>
        <v>3102.4367464189418</v>
      </c>
      <c r="AT182" s="9">
        <f t="shared" si="1"/>
        <v>1487.7583753464933</v>
      </c>
      <c r="AU182" s="9">
        <f t="shared" si="1"/>
        <v>1241.7653905271291</v>
      </c>
    </row>
    <row r="183" spans="1:47" x14ac:dyDescent="0.25">
      <c r="A183" t="s">
        <v>936</v>
      </c>
      <c r="B183" s="10">
        <f t="shared" ref="B183:AU183" si="2">B182/B181</f>
        <v>2.9219665276077184E-5</v>
      </c>
      <c r="C183" s="10">
        <f t="shared" si="2"/>
        <v>5.1940224082137696E-3</v>
      </c>
      <c r="D183" s="10">
        <f t="shared" si="2"/>
        <v>1.1582205011904198E-3</v>
      </c>
      <c r="E183" s="10">
        <f t="shared" si="2"/>
        <v>6.9480512785726964E-3</v>
      </c>
      <c r="F183" s="10">
        <f t="shared" si="2"/>
        <v>2.5352120912250101E-2</v>
      </c>
      <c r="G183" s="10">
        <f t="shared" si="2"/>
        <v>7.7455900037611885E-3</v>
      </c>
      <c r="H183" s="10">
        <f t="shared" si="2"/>
        <v>5.33759192956214E-3</v>
      </c>
      <c r="I183" s="10">
        <f t="shared" si="2"/>
        <v>1.5761608837706954E-4</v>
      </c>
      <c r="J183" s="10">
        <f t="shared" si="2"/>
        <v>7.0622132861748264E-3</v>
      </c>
      <c r="K183" s="10">
        <f t="shared" si="2"/>
        <v>3.5449223910874147E-4</v>
      </c>
      <c r="L183" s="10">
        <f t="shared" si="2"/>
        <v>1.1582205084930642E-3</v>
      </c>
      <c r="M183" s="10">
        <f t="shared" si="2"/>
        <v>1.5761609188780587E-4</v>
      </c>
      <c r="N183" s="10">
        <f t="shared" si="2"/>
        <v>6.9480512866274399E-3</v>
      </c>
      <c r="O183" s="10">
        <f t="shared" si="2"/>
        <v>1.5761609323380508E-4</v>
      </c>
      <c r="P183" s="10">
        <f t="shared" si="2"/>
        <v>1.4356952775596566E-4</v>
      </c>
      <c r="Q183" s="10">
        <f t="shared" si="2"/>
        <v>2.7888405243956535E-3</v>
      </c>
      <c r="R183" s="10">
        <f t="shared" si="2"/>
        <v>1.4107385888640152E-3</v>
      </c>
      <c r="S183" s="10">
        <f t="shared" si="2"/>
        <v>8.7174142916372494E-4</v>
      </c>
      <c r="T183" s="10">
        <f t="shared" si="2"/>
        <v>1.8982825906903198E-3</v>
      </c>
      <c r="U183" s="10">
        <f t="shared" si="2"/>
        <v>1.2432353234146589E-2</v>
      </c>
      <c r="V183" s="10">
        <f t="shared" si="2"/>
        <v>1.2432353234643175E-2</v>
      </c>
      <c r="W183" s="10">
        <f t="shared" si="2"/>
        <v>1.644414446301545E-2</v>
      </c>
      <c r="X183" s="10">
        <f t="shared" si="2"/>
        <v>8.044237420628618E-3</v>
      </c>
      <c r="Y183" s="10">
        <f t="shared" si="2"/>
        <v>8.028789532608634E-3</v>
      </c>
      <c r="Z183" s="10">
        <f t="shared" si="2"/>
        <v>9.6949833587857762E-3</v>
      </c>
      <c r="AA183" s="10">
        <f t="shared" si="2"/>
        <v>1.2192610867726781E-2</v>
      </c>
      <c r="AB183" s="10">
        <f t="shared" si="2"/>
        <v>1.6403141039909225E-2</v>
      </c>
      <c r="AC183" s="10">
        <f t="shared" si="2"/>
        <v>1.7444748883315639E-2</v>
      </c>
      <c r="AD183" s="10">
        <f t="shared" si="2"/>
        <v>9.7090299277859705E-3</v>
      </c>
      <c r="AE183" s="10">
        <f t="shared" si="2"/>
        <v>1.0709634345813571E-2</v>
      </c>
      <c r="AF183" s="10">
        <f t="shared" si="2"/>
        <v>8.0442374254170446E-3</v>
      </c>
      <c r="AG183" s="10">
        <f t="shared" si="2"/>
        <v>9.7090299298777504E-3</v>
      </c>
      <c r="AH183" s="10">
        <f t="shared" si="2"/>
        <v>9.9059060792201434E-3</v>
      </c>
      <c r="AI183" s="10">
        <f t="shared" si="2"/>
        <v>1.4583601771817938E-2</v>
      </c>
      <c r="AJ183" s="10">
        <f t="shared" si="2"/>
        <v>1.3866695061356071E-2</v>
      </c>
      <c r="AK183" s="10">
        <f t="shared" si="2"/>
        <v>2.9747505947669645E-2</v>
      </c>
      <c r="AL183" s="10">
        <f t="shared" si="2"/>
        <v>9.6949833667026846E-3</v>
      </c>
      <c r="AM183" s="10">
        <f t="shared" si="2"/>
        <v>2.2181881580858716E-2</v>
      </c>
      <c r="AN183" s="10">
        <f t="shared" si="2"/>
        <v>1.6286528365494886E-2</v>
      </c>
      <c r="AO183" s="10">
        <f t="shared" si="2"/>
        <v>1.9123687243836559E-2</v>
      </c>
      <c r="AP183" s="10">
        <f t="shared" si="2"/>
        <v>1.6428696585356714E-2</v>
      </c>
      <c r="AQ183" s="10">
        <f t="shared" si="2"/>
        <v>2.5824499140514046E-2</v>
      </c>
      <c r="AR183" s="10">
        <f t="shared" si="2"/>
        <v>1.9123687245844137E-2</v>
      </c>
      <c r="AS183" s="10">
        <f t="shared" si="2"/>
        <v>2.1622716077328737E-2</v>
      </c>
      <c r="AT183" s="10">
        <f t="shared" si="2"/>
        <v>2.4110527356242691E-2</v>
      </c>
      <c r="AU183" s="10">
        <f t="shared" si="2"/>
        <v>1.2432353249584225E-2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BF4053-60EC-4DA1-B951-029E9D720450}">
  <dimension ref="A1:AV354"/>
  <sheetViews>
    <sheetView workbookViewId="0">
      <pane xSplit="1" ySplit="6" topLeftCell="B160" activePane="bottomRight" state="frozen"/>
      <selection pane="topRight" activeCell="B1" sqref="B1"/>
      <selection pane="bottomLeft" activeCell="A7" sqref="A7"/>
      <selection pane="bottomRight" activeCell="B7" sqref="B7"/>
    </sheetView>
  </sheetViews>
  <sheetFormatPr defaultRowHeight="15" x14ac:dyDescent="0.25"/>
  <sheetData>
    <row r="1" spans="1:48" x14ac:dyDescent="0.25">
      <c r="A1" s="14" t="s">
        <v>945</v>
      </c>
    </row>
    <row r="2" spans="1:48" x14ac:dyDescent="0.25">
      <c r="A2" t="s">
        <v>946</v>
      </c>
    </row>
    <row r="5" spans="1:48" x14ac:dyDescent="0.25">
      <c r="A5" t="s">
        <v>947</v>
      </c>
    </row>
    <row r="6" spans="1:48" x14ac:dyDescent="0.25">
      <c r="A6" t="s">
        <v>3</v>
      </c>
      <c r="B6">
        <v>1976</v>
      </c>
      <c r="C6">
        <v>1977</v>
      </c>
      <c r="D6">
        <v>1978</v>
      </c>
      <c r="E6">
        <v>1979</v>
      </c>
      <c r="F6">
        <v>1980</v>
      </c>
      <c r="G6">
        <v>1981</v>
      </c>
      <c r="H6">
        <v>1982</v>
      </c>
      <c r="I6">
        <v>1983</v>
      </c>
      <c r="J6">
        <v>1984</v>
      </c>
      <c r="K6">
        <v>1985</v>
      </c>
      <c r="L6">
        <v>1986</v>
      </c>
      <c r="M6">
        <v>1987</v>
      </c>
      <c r="N6">
        <v>1988</v>
      </c>
      <c r="O6">
        <v>1989</v>
      </c>
      <c r="P6">
        <v>1990</v>
      </c>
      <c r="Q6">
        <v>1991</v>
      </c>
      <c r="R6">
        <v>1992</v>
      </c>
      <c r="S6">
        <v>1993</v>
      </c>
      <c r="T6">
        <v>1994</v>
      </c>
      <c r="U6">
        <v>1995</v>
      </c>
      <c r="V6">
        <v>1996</v>
      </c>
      <c r="W6">
        <v>1997</v>
      </c>
      <c r="X6">
        <v>1998</v>
      </c>
      <c r="Y6">
        <v>1999</v>
      </c>
      <c r="Z6">
        <v>2000</v>
      </c>
      <c r="AA6">
        <v>2001</v>
      </c>
      <c r="AB6">
        <v>2002</v>
      </c>
      <c r="AC6">
        <v>2003</v>
      </c>
      <c r="AD6">
        <v>2004</v>
      </c>
      <c r="AE6">
        <v>2005</v>
      </c>
      <c r="AF6">
        <v>2006</v>
      </c>
      <c r="AG6">
        <v>2007</v>
      </c>
      <c r="AH6">
        <v>2008</v>
      </c>
      <c r="AI6">
        <v>2009</v>
      </c>
      <c r="AJ6">
        <v>2010</v>
      </c>
      <c r="AK6">
        <v>2011</v>
      </c>
      <c r="AL6">
        <v>2012</v>
      </c>
      <c r="AM6">
        <v>2013</v>
      </c>
      <c r="AN6">
        <v>2014</v>
      </c>
      <c r="AO6">
        <v>2015</v>
      </c>
      <c r="AP6">
        <v>2016</v>
      </c>
      <c r="AQ6">
        <v>2017</v>
      </c>
      <c r="AR6">
        <v>2018</v>
      </c>
      <c r="AS6">
        <v>2019</v>
      </c>
      <c r="AT6">
        <v>2020</v>
      </c>
      <c r="AU6">
        <v>2021</v>
      </c>
      <c r="AV6" t="s">
        <v>942</v>
      </c>
    </row>
    <row r="7" spans="1:48" x14ac:dyDescent="0.25">
      <c r="A7" s="2">
        <v>44343</v>
      </c>
      <c r="B7" s="9">
        <f>SUM(MissFill!B$7:B7)</f>
        <v>0</v>
      </c>
      <c r="C7" s="9">
        <f>SUM(MissFill!C$7:C7)</f>
        <v>0</v>
      </c>
      <c r="D7" s="9">
        <f>SUM(MissFill!D$7:D7)</f>
        <v>0</v>
      </c>
      <c r="E7" s="9">
        <f>SUM(MissFill!E$7:E7)</f>
        <v>0</v>
      </c>
      <c r="F7" s="9">
        <f>SUM(MissFill!F$7:F7)</f>
        <v>0</v>
      </c>
      <c r="G7" s="9">
        <f>SUM(MissFill!G$7:G7)</f>
        <v>0</v>
      </c>
      <c r="H7" s="9">
        <f>SUM(MissFill!H$7:H7)</f>
        <v>0</v>
      </c>
      <c r="I7" s="9">
        <f>SUM(MissFill!I$7:I7)</f>
        <v>0</v>
      </c>
      <c r="J7" s="9">
        <f>SUM(MissFill!J$7:J7)</f>
        <v>0</v>
      </c>
      <c r="K7" s="9">
        <f>SUM(MissFill!K$7:K7)</f>
        <v>0</v>
      </c>
      <c r="L7" s="9">
        <f>SUM(MissFill!L$7:L7)</f>
        <v>0</v>
      </c>
      <c r="M7" s="9">
        <f>SUM(MissFill!M$7:M7)</f>
        <v>0</v>
      </c>
      <c r="N7" s="9">
        <f>SUM(MissFill!N$7:N7)</f>
        <v>0</v>
      </c>
      <c r="O7" s="9">
        <f>SUM(MissFill!O$7:O7)</f>
        <v>0</v>
      </c>
      <c r="P7" s="9">
        <f>SUM(MissFill!P$7:P7)</f>
        <v>0</v>
      </c>
      <c r="Q7" s="9">
        <f>SUM(MissFill!Q$7:Q7)</f>
        <v>0</v>
      </c>
      <c r="R7" s="9">
        <f>SUM(MissFill!R$7:R7)</f>
        <v>0</v>
      </c>
      <c r="S7" s="9">
        <f>SUM(MissFill!S$7:S7)</f>
        <v>0</v>
      </c>
      <c r="T7" s="9">
        <f>SUM(MissFill!T$7:T7)</f>
        <v>0</v>
      </c>
      <c r="U7" s="9">
        <f>SUM(MissFill!U$7:U7)</f>
        <v>0</v>
      </c>
      <c r="V7" s="9">
        <f>SUM(MissFill!V$7:V7)</f>
        <v>0</v>
      </c>
      <c r="W7" s="9">
        <f>SUM(MissFill!W$7:W7)</f>
        <v>0</v>
      </c>
      <c r="X7" s="9">
        <f>SUM(MissFill!X$7:X7)</f>
        <v>0</v>
      </c>
      <c r="Y7" s="9">
        <f>SUM(MissFill!Y$7:Y7)</f>
        <v>0</v>
      </c>
      <c r="Z7" s="9">
        <f>SUM(MissFill!Z$7:Z7)</f>
        <v>0</v>
      </c>
      <c r="AA7" s="9">
        <f>SUM(MissFill!AA$7:AA7)</f>
        <v>0</v>
      </c>
      <c r="AB7" s="9">
        <f>SUM(MissFill!AB$7:AB7)</f>
        <v>0</v>
      </c>
      <c r="AC7" s="9">
        <f>SUM(MissFill!AC$7:AC7)</f>
        <v>0</v>
      </c>
      <c r="AD7" s="9">
        <f>SUM(MissFill!AD$7:AD7)</f>
        <v>0</v>
      </c>
      <c r="AE7" s="9">
        <f>SUM(MissFill!AE$7:AE7)</f>
        <v>0</v>
      </c>
      <c r="AF7" s="9">
        <f>SUM(MissFill!AF$7:AF7)</f>
        <v>0</v>
      </c>
      <c r="AG7" s="9">
        <f>SUM(MissFill!AG$7:AG7)</f>
        <v>0</v>
      </c>
      <c r="AH7" s="9">
        <f>SUM(MissFill!AH$7:AH7)</f>
        <v>0</v>
      </c>
      <c r="AI7" s="9">
        <f>SUM(MissFill!AI$7:AI7)</f>
        <v>0</v>
      </c>
      <c r="AJ7" s="9">
        <f>SUM(MissFill!AJ$7:AJ7)</f>
        <v>0</v>
      </c>
      <c r="AK7" s="9">
        <f>SUM(MissFill!AK$7:AK7)</f>
        <v>0</v>
      </c>
      <c r="AL7" s="9">
        <f>SUM(MissFill!AL$7:AL7)</f>
        <v>0</v>
      </c>
      <c r="AM7" s="9">
        <f>SUM(MissFill!AM$7:AM7)</f>
        <v>0</v>
      </c>
      <c r="AN7" s="9">
        <f>SUM(MissFill!AN$7:AN7)</f>
        <v>0</v>
      </c>
      <c r="AO7" s="9">
        <f>SUM(MissFill!AO$7:AO7)</f>
        <v>0</v>
      </c>
      <c r="AP7" s="9">
        <f>SUM(MissFill!AP$7:AP7)</f>
        <v>0</v>
      </c>
      <c r="AQ7" s="9">
        <f>SUM(MissFill!AQ$7:AQ7)</f>
        <v>0</v>
      </c>
      <c r="AR7" s="9">
        <f>SUM(MissFill!AR$7:AR7)</f>
        <v>0</v>
      </c>
      <c r="AS7" s="9">
        <f>SUM(MissFill!AS$7:AS7)</f>
        <v>0</v>
      </c>
      <c r="AT7" s="9">
        <f>SUM(MissFill!AT$7:AT7)</f>
        <v>0</v>
      </c>
      <c r="AU7" s="9">
        <f>SUM(MissFill!AU$7:AU7)</f>
        <v>0</v>
      </c>
    </row>
    <row r="8" spans="1:48" x14ac:dyDescent="0.25">
      <c r="A8" s="2">
        <v>44344</v>
      </c>
      <c r="B8" s="9">
        <f>SUM(MissFill!B$7:B8)</f>
        <v>2.0831600264451309</v>
      </c>
      <c r="C8" s="9">
        <f>SUM(MissFill!C$7:C8)</f>
        <v>6</v>
      </c>
      <c r="D8" s="9">
        <f>SUM(MissFill!D$7:D8)</f>
        <v>1.0371552794294514</v>
      </c>
      <c r="E8" s="9">
        <f>SUM(MissFill!E$7:E8)</f>
        <v>2.8283039899395161</v>
      </c>
      <c r="F8" s="9">
        <f>SUM(MissFill!F$7:F8)</f>
        <v>2.9581886096744707</v>
      </c>
      <c r="G8" s="9">
        <f>SUM(MissFill!G$7:G8)</f>
        <v>2.4749957678187875</v>
      </c>
      <c r="H8" s="9">
        <f>SUM(MissFill!H$7:H8)</f>
        <v>3.0268926063633605</v>
      </c>
      <c r="I8" s="9">
        <f>SUM(MissFill!I$7:I8)</f>
        <v>2.3420627279877522</v>
      </c>
      <c r="J8" s="9">
        <f>SUM(MissFill!J$7:J8)</f>
        <v>2.9657323030316003</v>
      </c>
      <c r="K8" s="9">
        <f>SUM(MissFill!K$7:K8)</f>
        <v>2.0209937484480656</v>
      </c>
      <c r="L8" s="9">
        <f>SUM(MissFill!L$7:L8)</f>
        <v>2.5750148908642041</v>
      </c>
      <c r="M8" s="9">
        <f>SUM(MissFill!M$7:M8)</f>
        <v>2.7531609364900334</v>
      </c>
      <c r="N8" s="9">
        <f>SUM(MissFill!N$7:N8)</f>
        <v>2.3914154774690504</v>
      </c>
      <c r="O8" s="9">
        <f>SUM(MissFill!O$7:O8)</f>
        <v>1.6044130224154742</v>
      </c>
      <c r="P8" s="9">
        <f>SUM(MissFill!P$7:P8)</f>
        <v>2.2244918416657846</v>
      </c>
      <c r="Q8" s="9">
        <f>SUM(MissFill!Q$7:Q8)</f>
        <v>2.7067161948505158</v>
      </c>
      <c r="R8" s="9">
        <f>SUM(MissFill!R$7:R8)</f>
        <v>2.2706794886783079</v>
      </c>
      <c r="S8" s="9">
        <f>SUM(MissFill!S$7:S8)</f>
        <v>1.5230885415963868</v>
      </c>
      <c r="T8" s="9">
        <f>SUM(MissFill!T$7:T8)</f>
        <v>1.0833891952847832</v>
      </c>
      <c r="U8" s="9">
        <f>SUM(MissFill!U$7:U8)</f>
        <v>0.21234963372298638</v>
      </c>
      <c r="V8" s="9">
        <f>SUM(MissFill!V$7:V8)</f>
        <v>1.5013003954791888</v>
      </c>
      <c r="W8" s="9">
        <f>SUM(MissFill!W$7:W8)</f>
        <v>1.3147068935538322</v>
      </c>
      <c r="X8" s="9">
        <f>SUM(MissFill!X$7:X8)</f>
        <v>0.36334759310719827</v>
      </c>
      <c r="Y8" s="9">
        <f>SUM(MissFill!Y$7:Y8)</f>
        <v>0.56803290732044842</v>
      </c>
      <c r="Z8" s="9">
        <f>SUM(MissFill!Z$7:Z8)</f>
        <v>1.2851223782391998</v>
      </c>
      <c r="AA8" s="9">
        <f>SUM(MissFill!AA$7:AA8)</f>
        <v>2.2564772090637799</v>
      </c>
      <c r="AB8" s="9">
        <f>SUM(MissFill!AB$7:AB8)</f>
        <v>1.7337283754059289</v>
      </c>
      <c r="AC8" s="9">
        <f>SUM(MissFill!AC$7:AC8)</f>
        <v>2.2323176022671571</v>
      </c>
      <c r="AD8" s="9">
        <f>SUM(MissFill!AD$7:AD8)</f>
        <v>2.2914482498921878</v>
      </c>
      <c r="AE8" s="9">
        <f>SUM(MissFill!AE$7:AE8)</f>
        <v>1.5115935271758436</v>
      </c>
      <c r="AF8" s="9">
        <f>SUM(MissFill!AF$7:AF8)</f>
        <v>2.8338171007838633</v>
      </c>
      <c r="AG8" s="9">
        <f>SUM(MissFill!AG$7:AG8)</f>
        <v>2.1444487152769591</v>
      </c>
      <c r="AH8" s="9">
        <f>SUM(MissFill!AH$7:AH8)</f>
        <v>0.9773498226114925</v>
      </c>
      <c r="AI8" s="9">
        <f>SUM(MissFill!AI$7:AI8)</f>
        <v>0.99942468329952294</v>
      </c>
      <c r="AJ8" s="9">
        <f>SUM(MissFill!AJ$7:AJ8)</f>
        <v>2.1232372741902727</v>
      </c>
      <c r="AK8" s="9">
        <f>SUM(MissFill!AK$7:AK8)</f>
        <v>1.9850663705442309</v>
      </c>
      <c r="AL8" s="9">
        <f>SUM(MissFill!AL$7:AL8)</f>
        <v>3.4865758240460094</v>
      </c>
      <c r="AM8" s="9">
        <f>SUM(MissFill!AM$7:AM8)</f>
        <v>1.3844281170214057</v>
      </c>
      <c r="AN8" s="9">
        <f>SUM(MissFill!AN$7:AN8)</f>
        <v>0</v>
      </c>
      <c r="AO8" s="9">
        <f>SUM(MissFill!AO$7:AO8)</f>
        <v>2.1303868399818788</v>
      </c>
      <c r="AP8" s="9">
        <f>SUM(MissFill!AP$7:AP8)</f>
        <v>2.5762856461130745</v>
      </c>
      <c r="AQ8" s="9">
        <f>SUM(MissFill!AQ$7:AQ8)</f>
        <v>1.2926933212994165</v>
      </c>
      <c r="AR8" s="9">
        <f>SUM(MissFill!AR$7:AR8)</f>
        <v>2.5458891476491239</v>
      </c>
      <c r="AS8" s="9">
        <f>SUM(MissFill!AS$7:AS8)</f>
        <v>4.1924540489158391</v>
      </c>
      <c r="AT8" s="9">
        <f>SUM(MissFill!AT$7:AT8)</f>
        <v>1.8030232350858526</v>
      </c>
      <c r="AU8" s="9">
        <f>SUM(MissFill!AU$7:AU8)</f>
        <v>2.9185144752512264</v>
      </c>
    </row>
    <row r="9" spans="1:48" x14ac:dyDescent="0.25">
      <c r="A9" s="2">
        <v>44345</v>
      </c>
      <c r="B9" s="9">
        <f>SUM(MissFill!B$7:B9)</f>
        <v>2.0831600264451309</v>
      </c>
      <c r="C9" s="9">
        <f>SUM(MissFill!C$7:C9)</f>
        <v>6</v>
      </c>
      <c r="D9" s="9">
        <f>SUM(MissFill!D$7:D9)</f>
        <v>1.0371552794294514</v>
      </c>
      <c r="E9" s="9">
        <f>SUM(MissFill!E$7:E9)</f>
        <v>2.8283039899395161</v>
      </c>
      <c r="F9" s="9">
        <f>SUM(MissFill!F$7:F9)</f>
        <v>2.9581886096744707</v>
      </c>
      <c r="G9" s="9">
        <f>SUM(MissFill!G$7:G9)</f>
        <v>2.4749957678187875</v>
      </c>
      <c r="H9" s="9">
        <f>SUM(MissFill!H$7:H9)</f>
        <v>3.0268926063633605</v>
      </c>
      <c r="I9" s="9">
        <f>SUM(MissFill!I$7:I9)</f>
        <v>2.3420627279877522</v>
      </c>
      <c r="J9" s="9">
        <f>SUM(MissFill!J$7:J9)</f>
        <v>2.9657323030316003</v>
      </c>
      <c r="K9" s="9">
        <f>SUM(MissFill!K$7:K9)</f>
        <v>2.0209937484480656</v>
      </c>
      <c r="L9" s="9">
        <f>SUM(MissFill!L$7:L9)</f>
        <v>2.5750148908642041</v>
      </c>
      <c r="M9" s="9">
        <f>SUM(MissFill!M$7:M9)</f>
        <v>2.7531609364900334</v>
      </c>
      <c r="N9" s="9">
        <f>SUM(MissFill!N$7:N9)</f>
        <v>2.3914154774690504</v>
      </c>
      <c r="O9" s="9">
        <f>SUM(MissFill!O$7:O9)</f>
        <v>1.6044130224154742</v>
      </c>
      <c r="P9" s="9">
        <f>SUM(MissFill!P$7:P9)</f>
        <v>2.2244918416657846</v>
      </c>
      <c r="Q9" s="9">
        <f>SUM(MissFill!Q$7:Q9)</f>
        <v>2.7067161948505158</v>
      </c>
      <c r="R9" s="9">
        <f>SUM(MissFill!R$7:R9)</f>
        <v>2.2706794886783079</v>
      </c>
      <c r="S9" s="9">
        <f>SUM(MissFill!S$7:S9)</f>
        <v>1.5230885415963868</v>
      </c>
      <c r="T9" s="9">
        <f>SUM(MissFill!T$7:T9)</f>
        <v>1.0833891952847832</v>
      </c>
      <c r="U9" s="9">
        <f>SUM(MissFill!U$7:U9)</f>
        <v>0.21234963372298638</v>
      </c>
      <c r="V9" s="9">
        <f>SUM(MissFill!V$7:V9)</f>
        <v>1.5013003954791888</v>
      </c>
      <c r="W9" s="9">
        <f>SUM(MissFill!W$7:W9)</f>
        <v>1.3147068935538322</v>
      </c>
      <c r="X9" s="9">
        <f>SUM(MissFill!X$7:X9)</f>
        <v>0.36334759310719827</v>
      </c>
      <c r="Y9" s="9">
        <f>SUM(MissFill!Y$7:Y9)</f>
        <v>0.56803290732044842</v>
      </c>
      <c r="Z9" s="9">
        <f>SUM(MissFill!Z$7:Z9)</f>
        <v>1.2851223782391998</v>
      </c>
      <c r="AA9" s="9">
        <f>SUM(MissFill!AA$7:AA9)</f>
        <v>2.2564772090637799</v>
      </c>
      <c r="AB9" s="9">
        <f>SUM(MissFill!AB$7:AB9)</f>
        <v>1.7337283754059289</v>
      </c>
      <c r="AC9" s="9">
        <f>SUM(MissFill!AC$7:AC9)</f>
        <v>2.2323176022671571</v>
      </c>
      <c r="AD9" s="9">
        <f>SUM(MissFill!AD$7:AD9)</f>
        <v>2.2914482498921878</v>
      </c>
      <c r="AE9" s="9">
        <f>SUM(MissFill!AE$7:AE9)</f>
        <v>1.5115935271758436</v>
      </c>
      <c r="AF9" s="9">
        <f>SUM(MissFill!AF$7:AF9)</f>
        <v>2.8338171007838633</v>
      </c>
      <c r="AG9" s="9">
        <f>SUM(MissFill!AG$7:AG9)</f>
        <v>2.1444487152769591</v>
      </c>
      <c r="AH9" s="9">
        <f>SUM(MissFill!AH$7:AH9)</f>
        <v>0.9773498226114925</v>
      </c>
      <c r="AI9" s="9">
        <f>SUM(MissFill!AI$7:AI9)</f>
        <v>0.99942468329952294</v>
      </c>
      <c r="AJ9" s="9">
        <f>SUM(MissFill!AJ$7:AJ9)</f>
        <v>2.1232372741902727</v>
      </c>
      <c r="AK9" s="9">
        <f>SUM(MissFill!AK$7:AK9)</f>
        <v>1.9850663705442309</v>
      </c>
      <c r="AL9" s="9">
        <f>SUM(MissFill!AL$7:AL9)</f>
        <v>3.4865758240460094</v>
      </c>
      <c r="AM9" s="9">
        <f>SUM(MissFill!AM$7:AM9)</f>
        <v>1.3844281170214057</v>
      </c>
      <c r="AN9" s="9">
        <f>SUM(MissFill!AN$7:AN9)</f>
        <v>0</v>
      </c>
      <c r="AO9" s="9">
        <f>SUM(MissFill!AO$7:AO9)</f>
        <v>2.1303868399818788</v>
      </c>
      <c r="AP9" s="9">
        <f>SUM(MissFill!AP$7:AP9)</f>
        <v>2.5762856461130745</v>
      </c>
      <c r="AQ9" s="9">
        <f>SUM(MissFill!AQ$7:AQ9)</f>
        <v>1.2926933212994165</v>
      </c>
      <c r="AR9" s="9">
        <f>SUM(MissFill!AR$7:AR9)</f>
        <v>2.5458891476491239</v>
      </c>
      <c r="AS9" s="9">
        <f>SUM(MissFill!AS$7:AS9)</f>
        <v>4.1924540489158391</v>
      </c>
      <c r="AT9" s="9">
        <f>SUM(MissFill!AT$7:AT9)</f>
        <v>1.8030232350858526</v>
      </c>
      <c r="AU9" s="9">
        <f>SUM(MissFill!AU$7:AU9)</f>
        <v>2.9185144752512264</v>
      </c>
    </row>
    <row r="10" spans="1:48" x14ac:dyDescent="0.25">
      <c r="A10" s="2">
        <v>44346</v>
      </c>
      <c r="B10" s="9">
        <f>SUM(MissFill!B$7:B10)</f>
        <v>10.083160026445132</v>
      </c>
      <c r="C10" s="9">
        <f>SUM(MissFill!C$7:C10)</f>
        <v>6</v>
      </c>
      <c r="D10" s="9">
        <f>SUM(MissFill!D$7:D10)</f>
        <v>2.0636460024696062</v>
      </c>
      <c r="E10" s="9">
        <f>SUM(MissFill!E$7:E10)</f>
        <v>5.6275258365616807</v>
      </c>
      <c r="F10" s="9">
        <f>SUM(MissFill!F$7:F10)</f>
        <v>5.885959436823736</v>
      </c>
      <c r="G10" s="9">
        <f>SUM(MissFill!G$7:G10)</f>
        <v>4.9245421507823393</v>
      </c>
      <c r="H10" s="9">
        <f>SUM(MissFill!H$7:H10)</f>
        <v>6.0226607955559608</v>
      </c>
      <c r="I10" s="9">
        <f>SUM(MissFill!I$7:I10)</f>
        <v>4.6600428318750859</v>
      </c>
      <c r="J10" s="9">
        <f>SUM(MissFill!J$7:J10)</f>
        <v>5.9009689079504639</v>
      </c>
      <c r="K10" s="9">
        <f>SUM(MissFill!K$7:K10)</f>
        <v>4.0212062061686087</v>
      </c>
      <c r="L10" s="9">
        <f>SUM(MissFill!L$7:L10)</f>
        <v>5.1235515819033584</v>
      </c>
      <c r="M10" s="9">
        <f>SUM(MissFill!M$7:M10)</f>
        <v>5.4780117635960144</v>
      </c>
      <c r="N10" s="9">
        <f>SUM(MissFill!N$7:N10)</f>
        <v>4.7582405287502372</v>
      </c>
      <c r="O10" s="9">
        <f>SUM(MissFill!O$7:O10)</f>
        <v>3.192328173369364</v>
      </c>
      <c r="P10" s="9">
        <f>SUM(MissFill!P$7:P10)</f>
        <v>4.4261096080666906</v>
      </c>
      <c r="Q10" s="9">
        <f>SUM(MissFill!Q$7:Q10)</f>
        <v>5.3855996055736721</v>
      </c>
      <c r="R10" s="9">
        <f>SUM(MissFill!R$7:R10)</f>
        <v>4.5180098437015408</v>
      </c>
      <c r="S10" s="9">
        <f>SUM(MissFill!S$7:S10)</f>
        <v>3.0305153162408471</v>
      </c>
      <c r="T10" s="9">
        <f>SUM(MissFill!T$7:T10)</f>
        <v>2.1556379957178664</v>
      </c>
      <c r="U10" s="9">
        <f>SUM(MissFill!U$7:U10)</f>
        <v>0.4225156945562395</v>
      </c>
      <c r="V10" s="9">
        <f>SUM(MissFill!V$7:V10)</f>
        <v>2.9871630255768764</v>
      </c>
      <c r="W10" s="9">
        <f>SUM(MissFill!W$7:W10)</f>
        <v>2.615894731504266</v>
      </c>
      <c r="X10" s="9">
        <f>SUM(MissFill!X$7:X10)</f>
        <v>0.72295890237750449</v>
      </c>
      <c r="Y10" s="9">
        <f>SUM(MissFill!Y$7:Y10)</f>
        <v>1.1302247593348955</v>
      </c>
      <c r="Z10" s="9">
        <f>SUM(MissFill!Z$7:Z10)</f>
        <v>2.5570298872284436</v>
      </c>
      <c r="AA10" s="9">
        <f>SUM(MissFill!AA$7:AA10)</f>
        <v>4.4897510879872247</v>
      </c>
      <c r="AB10" s="9">
        <f>SUM(MissFill!AB$7:AB10)</f>
        <v>3.4496288101940804</v>
      </c>
      <c r="AC10" s="9">
        <f>SUM(MissFill!AC$7:AC10)</f>
        <v>4.4416802163912488</v>
      </c>
      <c r="AD10" s="9">
        <f>SUM(MissFill!AD$7:AD10)</f>
        <v>4.5593334157413725</v>
      </c>
      <c r="AE10" s="9">
        <f>SUM(MissFill!AE$7:AE10)</f>
        <v>3.0076432345224484</v>
      </c>
      <c r="AF10" s="9">
        <f>SUM(MissFill!AF$7:AF10)</f>
        <v>5.6384937845157355</v>
      </c>
      <c r="AG10" s="9">
        <f>SUM(MissFill!AG$7:AG10)</f>
        <v>4.2668458091196904</v>
      </c>
      <c r="AH10" s="9">
        <f>SUM(MissFill!AH$7:AH10)</f>
        <v>1.9446494309818916</v>
      </c>
      <c r="AI10" s="9">
        <f>SUM(MissFill!AI$7:AI10)</f>
        <v>1.9885721436301953</v>
      </c>
      <c r="AJ10" s="9">
        <f>SUM(MissFill!AJ$7:AJ10)</f>
        <v>4.2246409589010625</v>
      </c>
      <c r="AK10" s="9">
        <f>SUM(MissFill!AK$7:AK10)</f>
        <v>3.9497199456116334</v>
      </c>
      <c r="AL10" s="9">
        <f>SUM(MissFill!AL$7:AL10)</f>
        <v>6.9372984386889467</v>
      </c>
      <c r="AM10" s="9">
        <f>SUM(MissFill!AM$7:AM10)</f>
        <v>2.7546198427216462</v>
      </c>
      <c r="AN10" s="9">
        <f>SUM(MissFill!AN$7:AN10)</f>
        <v>0</v>
      </c>
      <c r="AO10" s="9">
        <f>SUM(MissFill!AO$7:AO10)</f>
        <v>4.2388663791865966</v>
      </c>
      <c r="AP10" s="9">
        <f>SUM(MissFill!AP$7:AP10)</f>
        <v>5.1260786367724691</v>
      </c>
      <c r="AQ10" s="9">
        <f>SUM(MissFill!AQ$7:AQ10)</f>
        <v>2.5720935043305224</v>
      </c>
      <c r="AR10" s="9">
        <f>SUM(MissFill!AR$7:AR10)</f>
        <v>5.0655981190799686</v>
      </c>
      <c r="AS10" s="9">
        <f>SUM(MissFill!AS$7:AS10)</f>
        <v>8.3417956065536831</v>
      </c>
      <c r="AT10" s="9">
        <f>SUM(MissFill!AT$7:AT10)</f>
        <v>3.5875053113163071</v>
      </c>
      <c r="AU10" s="9">
        <f>SUM(MissFill!AU$7:AU10)</f>
        <v>5.8070166973574358</v>
      </c>
    </row>
    <row r="11" spans="1:48" x14ac:dyDescent="0.25">
      <c r="A11" s="2">
        <v>44347</v>
      </c>
      <c r="B11" s="9">
        <f>SUM(MissFill!B$7:B11)</f>
        <v>23.083160026445132</v>
      </c>
      <c r="C11" s="9">
        <f>SUM(MissFill!C$7:C11)</f>
        <v>6</v>
      </c>
      <c r="D11" s="9">
        <f>SUM(MissFill!D$7:D11)</f>
        <v>3.7316934274817974</v>
      </c>
      <c r="E11" s="9">
        <f>SUM(MissFill!E$7:E11)</f>
        <v>10.176261337517744</v>
      </c>
      <c r="F11" s="9">
        <f>SUM(MissFill!F$7:F11)</f>
        <v>10.643587031144067</v>
      </c>
      <c r="G11" s="9">
        <f>SUM(MissFill!G$7:G11)</f>
        <v>8.9050550232669075</v>
      </c>
      <c r="H11" s="9">
        <f>SUM(MissFill!H$7:H11)</f>
        <v>10.890784103199101</v>
      </c>
      <c r="I11" s="9">
        <f>SUM(MissFill!I$7:I11)</f>
        <v>8.4267605008499906</v>
      </c>
      <c r="J11" s="9">
        <f>SUM(MissFill!J$7:J11)</f>
        <v>10.670728391142461</v>
      </c>
      <c r="K11" s="9">
        <f>SUM(MissFill!K$7:K11)</f>
        <v>7.2715514500994338</v>
      </c>
      <c r="L11" s="9">
        <f>SUM(MissFill!L$7:L11)</f>
        <v>9.2649237050130147</v>
      </c>
      <c r="M11" s="9">
        <f>SUM(MissFill!M$7:M11)</f>
        <v>9.9058943578250691</v>
      </c>
      <c r="N11" s="9">
        <f>SUM(MissFill!N$7:N11)</f>
        <v>8.6043312372393377</v>
      </c>
      <c r="O11" s="9">
        <f>SUM(MissFill!O$7:O11)</f>
        <v>5.772690293774537</v>
      </c>
      <c r="P11" s="9">
        <f>SUM(MissFill!P$7:P11)</f>
        <v>8.003738478613224</v>
      </c>
      <c r="Q11" s="9">
        <f>SUM(MissFill!Q$7:Q11)</f>
        <v>9.7387851481743333</v>
      </c>
      <c r="R11" s="9">
        <f>SUM(MissFill!R$7:R11)</f>
        <v>8.1699216707608642</v>
      </c>
      <c r="S11" s="9">
        <f>SUM(MissFill!S$7:S11)</f>
        <v>5.480083825136103</v>
      </c>
      <c r="T11" s="9">
        <f>SUM(MissFill!T$7:T11)</f>
        <v>3.8980422964911856</v>
      </c>
      <c r="U11" s="9">
        <f>SUM(MissFill!U$7:U11)</f>
        <v>0.7640355434239039</v>
      </c>
      <c r="V11" s="9">
        <f>SUM(MissFill!V$7:V11)</f>
        <v>5.4016897995816722</v>
      </c>
      <c r="W11" s="9">
        <f>SUM(MissFill!W$7:W11)</f>
        <v>4.7303249682576096</v>
      </c>
      <c r="X11" s="9">
        <f>SUM(MissFill!X$7:X11)</f>
        <v>1.3073272799649194</v>
      </c>
      <c r="Y11" s="9">
        <f>SUM(MissFill!Y$7:Y11)</f>
        <v>2.0437865188945477</v>
      </c>
      <c r="Z11" s="9">
        <f>SUM(MissFill!Z$7:Z11)</f>
        <v>4.6238795894175944</v>
      </c>
      <c r="AA11" s="9">
        <f>SUM(MissFill!AA$7:AA11)</f>
        <v>8.11882114138049</v>
      </c>
      <c r="AB11" s="9">
        <f>SUM(MissFill!AB$7:AB11)</f>
        <v>6.2379670168340553</v>
      </c>
      <c r="AC11" s="9">
        <f>SUM(MissFill!AC$7:AC11)</f>
        <v>8.0318944644828996</v>
      </c>
      <c r="AD11" s="9">
        <f>SUM(MissFill!AD$7:AD11)</f>
        <v>8.2446468103893338</v>
      </c>
      <c r="AE11" s="9">
        <f>SUM(MissFill!AE$7:AE11)</f>
        <v>5.438724009054746</v>
      </c>
      <c r="AF11" s="9">
        <f>SUM(MissFill!AF$7:AF11)</f>
        <v>10.196093395755351</v>
      </c>
      <c r="AG11" s="9">
        <f>SUM(MissFill!AG$7:AG11)</f>
        <v>7.7157410867462204</v>
      </c>
      <c r="AH11" s="9">
        <f>SUM(MissFill!AH$7:AH11)</f>
        <v>3.5165112946438715</v>
      </c>
      <c r="AI11" s="9">
        <f>SUM(MissFill!AI$7:AI11)</f>
        <v>3.5959367667288511</v>
      </c>
      <c r="AJ11" s="9">
        <f>SUM(MissFill!AJ$7:AJ11)</f>
        <v>7.6394219466857898</v>
      </c>
      <c r="AK11" s="9">
        <f>SUM(MissFill!AK$7:AK11)</f>
        <v>7.1422820052169227</v>
      </c>
      <c r="AL11" s="9">
        <f>SUM(MissFill!AL$7:AL11)</f>
        <v>12.544722687694318</v>
      </c>
      <c r="AM11" s="9">
        <f>SUM(MissFill!AM$7:AM11)</f>
        <v>4.981181397067922</v>
      </c>
      <c r="AN11" s="9">
        <f>SUM(MissFill!AN$7:AN11)</f>
        <v>0</v>
      </c>
      <c r="AO11" s="9">
        <f>SUM(MissFill!AO$7:AO11)</f>
        <v>7.6651456305220211</v>
      </c>
      <c r="AP11" s="9">
        <f>SUM(MissFill!AP$7:AP11)</f>
        <v>9.2694922467476708</v>
      </c>
      <c r="AQ11" s="9">
        <f>SUM(MissFill!AQ$7:AQ11)</f>
        <v>4.6511188018329799</v>
      </c>
      <c r="AR11" s="9">
        <f>SUM(MissFill!AR$7:AR11)</f>
        <v>9.1601251978057743</v>
      </c>
      <c r="AS11" s="9">
        <f>SUM(MissFill!AS$7:AS11)</f>
        <v>15.084475637961201</v>
      </c>
      <c r="AT11" s="9">
        <f>SUM(MissFill!AT$7:AT11)</f>
        <v>6.4872886852962104</v>
      </c>
      <c r="AU11" s="9">
        <f>SUM(MissFill!AU$7:AU11)</f>
        <v>10.500832808449646</v>
      </c>
    </row>
    <row r="12" spans="1:48" x14ac:dyDescent="0.25">
      <c r="A12" s="2">
        <v>44348</v>
      </c>
      <c r="B12" s="9">
        <f>SUM(MissFill!B$7:B12)</f>
        <v>34.083160026445128</v>
      </c>
      <c r="C12" s="9">
        <f>SUM(MissFill!C$7:C12)</f>
        <v>6</v>
      </c>
      <c r="D12" s="9">
        <f>SUM(MissFill!D$7:D12)</f>
        <v>5.0462759016217271</v>
      </c>
      <c r="E12" s="9">
        <f>SUM(MissFill!E$7:E12)</f>
        <v>13.761104235704448</v>
      </c>
      <c r="F12" s="9">
        <f>SUM(MissFill!F$7:F12)</f>
        <v>14.393057071614404</v>
      </c>
      <c r="G12" s="9">
        <f>SUM(MissFill!G$7:G12)</f>
        <v>12.042083606797661</v>
      </c>
      <c r="H12" s="9">
        <f>SUM(MissFill!H$7:H12)</f>
        <v>14.727335433042796</v>
      </c>
      <c r="I12" s="9">
        <f>SUM(MissFill!I$7:I12)</f>
        <v>11.39529781217753</v>
      </c>
      <c r="J12" s="9">
        <f>SUM(MissFill!J$7:J12)</f>
        <v>14.429759523126643</v>
      </c>
      <c r="K12" s="9">
        <f>SUM(MissFill!K$7:K12)</f>
        <v>9.8331374167523578</v>
      </c>
      <c r="L12" s="9">
        <f>SUM(MissFill!L$7:L12)</f>
        <v>12.528724905010113</v>
      </c>
      <c r="M12" s="9">
        <f>SUM(MissFill!M$7:M12)</f>
        <v>13.395493477786482</v>
      </c>
      <c r="N12" s="9">
        <f>SUM(MissFill!N$7:N12)</f>
        <v>11.635422161488464</v>
      </c>
      <c r="O12" s="9">
        <f>SUM(MissFill!O$7:O12)</f>
        <v>7.8062648489951254</v>
      </c>
      <c r="P12" s="9">
        <f>SUM(MissFill!P$7:P12)</f>
        <v>10.823255544965036</v>
      </c>
      <c r="Q12" s="9">
        <f>SUM(MissFill!Q$7:Q12)</f>
        <v>13.169515771083766</v>
      </c>
      <c r="R12" s="9">
        <f>SUM(MissFill!R$7:R12)</f>
        <v>11.047980877950588</v>
      </c>
      <c r="S12" s="9">
        <f>SUM(MissFill!S$7:S12)</f>
        <v>7.4105803793679703</v>
      </c>
      <c r="T12" s="9">
        <f>SUM(MissFill!T$7:T12)</f>
        <v>5.2712251594205357</v>
      </c>
      <c r="U12" s="9">
        <f>SUM(MissFill!U$7:U12)</f>
        <v>1.0331861668395335</v>
      </c>
      <c r="V12" s="9">
        <f>SUM(MissFill!V$7:V12)</f>
        <v>7.3045700814617316</v>
      </c>
      <c r="W12" s="9">
        <f>SUM(MissFill!W$7:W12)</f>
        <v>6.3967001963916896</v>
      </c>
      <c r="X12" s="9">
        <f>SUM(MissFill!X$7:X12)</f>
        <v>1.7678659969768729</v>
      </c>
      <c r="Y12" s="9">
        <f>SUM(MissFill!Y$7:Y12)</f>
        <v>2.7637614127242713</v>
      </c>
      <c r="Z12" s="9">
        <f>SUM(MissFill!Z$7:Z12)</f>
        <v>6.2527567604925931</v>
      </c>
      <c r="AA12" s="9">
        <f>SUM(MissFill!AA$7:AA12)</f>
        <v>10.978878819155572</v>
      </c>
      <c r="AB12" s="9">
        <f>SUM(MissFill!AB$7:AB12)</f>
        <v>8.435446805337822</v>
      </c>
      <c r="AC12" s="9">
        <f>SUM(MissFill!AC$7:AC12)</f>
        <v>10.861330012982695</v>
      </c>
      <c r="AD12" s="9">
        <f>SUM(MissFill!AD$7:AD12)</f>
        <v>11.149029669165181</v>
      </c>
      <c r="AE12" s="9">
        <f>SUM(MissFill!AE$7:AE12)</f>
        <v>7.3546504369175718</v>
      </c>
      <c r="AF12" s="9">
        <f>SUM(MissFill!AF$7:AF12)</f>
        <v>13.787922029938578</v>
      </c>
      <c r="AG12" s="9">
        <f>SUM(MissFill!AG$7:AG12)</f>
        <v>10.433803634141265</v>
      </c>
      <c r="AH12" s="9">
        <f>SUM(MissFill!AH$7:AH12)</f>
        <v>4.7552902416901208</v>
      </c>
      <c r="AI12" s="9">
        <f>SUM(MissFill!AI$7:AI12)</f>
        <v>4.8626953165538129</v>
      </c>
      <c r="AJ12" s="9">
        <f>SUM(MissFill!AJ$7:AJ12)</f>
        <v>10.330599137056337</v>
      </c>
      <c r="AK12" s="9">
        <f>SUM(MissFill!AK$7:AK12)</f>
        <v>9.6583292191152932</v>
      </c>
      <c r="AL12" s="9">
        <f>SUM(MissFill!AL$7:AL12)</f>
        <v>16.963914511095979</v>
      </c>
      <c r="AM12" s="9">
        <f>SUM(MissFill!AM$7:AM12)</f>
        <v>4.981181397067922</v>
      </c>
      <c r="AN12" s="9">
        <f>SUM(MissFill!AN$7:AN12)</f>
        <v>1</v>
      </c>
      <c r="AO12" s="9">
        <f>SUM(MissFill!AO$7:AO12)</f>
        <v>10.365384558319217</v>
      </c>
      <c r="AP12" s="9">
        <f>SUM(MissFill!AP$7:AP12)</f>
        <v>12.534902301649291</v>
      </c>
      <c r="AQ12" s="9">
        <f>SUM(MissFill!AQ$7:AQ12)</f>
        <v>6.2895915077373399</v>
      </c>
      <c r="AR12" s="9">
        <f>SUM(MissFill!AR$7:AR12)</f>
        <v>12.387007942791062</v>
      </c>
      <c r="AS12" s="9">
        <f>SUM(MissFill!AS$7:AS12)</f>
        <v>20.398358636687401</v>
      </c>
      <c r="AT12" s="9">
        <f>SUM(MissFill!AT$7:AT12)</f>
        <v>8.7725980124619962</v>
      </c>
      <c r="AU12" s="9">
        <f>SUM(MissFill!AU$7:AU12)</f>
        <v>14.200013177993149</v>
      </c>
    </row>
    <row r="13" spans="1:48" x14ac:dyDescent="0.25">
      <c r="A13" s="2">
        <v>44349</v>
      </c>
      <c r="B13" s="9">
        <f>SUM(MissFill!B$7:B13)</f>
        <v>34.083160026445128</v>
      </c>
      <c r="C13" s="9">
        <f>SUM(MissFill!C$7:C13)</f>
        <v>6</v>
      </c>
      <c r="D13" s="9">
        <f>SUM(MissFill!D$7:D13)</f>
        <v>5.0960159811630135</v>
      </c>
      <c r="E13" s="9">
        <f>SUM(MissFill!E$7:E13)</f>
        <v>13.896744543101001</v>
      </c>
      <c r="F13" s="9">
        <f>SUM(MissFill!F$7:F13)</f>
        <v>14.534926404046251</v>
      </c>
      <c r="G13" s="9">
        <f>SUM(MissFill!G$7:G13)</f>
        <v>12.160779888177009</v>
      </c>
      <c r="H13" s="9">
        <f>SUM(MissFill!H$7:H13)</f>
        <v>14.872499674944127</v>
      </c>
      <c r="I13" s="9">
        <f>SUM(MissFill!I$7:I13)</f>
        <v>11.507618860767783</v>
      </c>
      <c r="J13" s="9">
        <f>SUM(MissFill!J$7:J13)</f>
        <v>14.571990620171192</v>
      </c>
      <c r="K13" s="9">
        <f>SUM(MissFill!K$7:K13)</f>
        <v>9.9300605784413385</v>
      </c>
      <c r="L13" s="9">
        <f>SUM(MissFill!L$7:L13)</f>
        <v>12.652217903306177</v>
      </c>
      <c r="M13" s="9">
        <f>SUM(MissFill!M$7:M13)</f>
        <v>13.527530030183433</v>
      </c>
      <c r="N13" s="9">
        <f>SUM(MissFill!N$7:N13)</f>
        <v>11.750110061693166</v>
      </c>
      <c r="O13" s="9">
        <f>SUM(MissFill!O$7:O13)</f>
        <v>7.8832095535489479</v>
      </c>
      <c r="P13" s="9">
        <f>SUM(MissFill!P$7:P13)</f>
        <v>10.929938089300805</v>
      </c>
      <c r="Q13" s="9">
        <f>SUM(MissFill!Q$7:Q13)</f>
        <v>13.299324906178278</v>
      </c>
      <c r="R13" s="9">
        <f>SUM(MissFill!R$7:R13)</f>
        <v>11.047980877950588</v>
      </c>
      <c r="S13" s="9">
        <f>SUM(MissFill!S$7:S13)</f>
        <v>7.4836249041463754</v>
      </c>
      <c r="T13" s="9">
        <f>SUM(MissFill!T$7:T13)</f>
        <v>5.3231825117581977</v>
      </c>
      <c r="U13" s="9">
        <f>SUM(MissFill!U$7:U13)</f>
        <v>1.0433700645200141</v>
      </c>
      <c r="V13" s="9">
        <f>SUM(MissFill!V$7:V13)</f>
        <v>7.3765696846671984</v>
      </c>
      <c r="W13" s="9">
        <f>SUM(MissFill!W$7:W13)</f>
        <v>6.4597511178590921</v>
      </c>
      <c r="X13" s="9">
        <f>SUM(MissFill!X$7:X13)</f>
        <v>1.7852914783382192</v>
      </c>
      <c r="Y13" s="9">
        <f>SUM(MissFill!Y$7:Y13)</f>
        <v>2.7637614127242713</v>
      </c>
      <c r="Z13" s="9">
        <f>SUM(MissFill!Z$7:Z13)</f>
        <v>6.3143888616280961</v>
      </c>
      <c r="AA13" s="9">
        <f>SUM(MissFill!AA$7:AA13)</f>
        <v>11.08709530544086</v>
      </c>
      <c r="AB13" s="9">
        <f>SUM(MissFill!AB$7:AB13)</f>
        <v>8.5185932199142123</v>
      </c>
      <c r="AC13" s="9">
        <f>SUM(MissFill!AC$7:AC13)</f>
        <v>10.96838784457492</v>
      </c>
      <c r="AD13" s="9">
        <f>SUM(MissFill!AD$7:AD13)</f>
        <v>11.25892329481378</v>
      </c>
      <c r="AE13" s="9">
        <f>SUM(MissFill!AE$7:AE13)</f>
        <v>7.4271436693414419</v>
      </c>
      <c r="AF13" s="9">
        <f>SUM(MissFill!AF$7:AF13)</f>
        <v>13.923826657698346</v>
      </c>
      <c r="AG13" s="9">
        <f>SUM(MissFill!AG$7:AG13)</f>
        <v>10.536647426633053</v>
      </c>
      <c r="AH13" s="9">
        <f>SUM(MissFill!AH$7:AH13)</f>
        <v>4.8021621303056046</v>
      </c>
      <c r="AI13" s="9">
        <f>SUM(MissFill!AI$7:AI13)</f>
        <v>4.9106258741329718</v>
      </c>
      <c r="AJ13" s="9">
        <f>SUM(MissFill!AJ$7:AJ13)</f>
        <v>10.432425663739473</v>
      </c>
      <c r="AK13" s="9">
        <f>SUM(MissFill!AK$7:AK13)</f>
        <v>9.7535293232450062</v>
      </c>
      <c r="AL13" s="9">
        <f>SUM(MissFill!AL$7:AL13)</f>
        <v>17.131124219805848</v>
      </c>
      <c r="AM13" s="9">
        <f>SUM(MissFill!AM$7:AM13)</f>
        <v>4.981181397067922</v>
      </c>
      <c r="AN13" s="9">
        <f>SUM(MissFill!AN$7:AN13)</f>
        <v>1</v>
      </c>
      <c r="AO13" s="9">
        <f>SUM(MissFill!AO$7:AO13)</f>
        <v>10.365384558319217</v>
      </c>
      <c r="AP13" s="9">
        <f>SUM(MissFill!AP$7:AP13)</f>
        <v>12.534902301649291</v>
      </c>
      <c r="AQ13" s="9">
        <f>SUM(MissFill!AQ$7:AQ13)</f>
        <v>7.2895915077373399</v>
      </c>
      <c r="AR13" s="9">
        <f>SUM(MissFill!AR$7:AR13)</f>
        <v>12.387007942791062</v>
      </c>
      <c r="AS13" s="9">
        <f>SUM(MissFill!AS$7:AS13)</f>
        <v>20.599420926735981</v>
      </c>
      <c r="AT13" s="9">
        <f>SUM(MissFill!AT$7:AT13)</f>
        <v>8.8590676481103792</v>
      </c>
      <c r="AU13" s="9">
        <f>SUM(MissFill!AU$7:AU13)</f>
        <v>14.339979691469946</v>
      </c>
    </row>
    <row r="14" spans="1:48" x14ac:dyDescent="0.25">
      <c r="A14" s="2">
        <v>44350</v>
      </c>
      <c r="B14" s="9">
        <f>SUM(MissFill!B$7:B14)</f>
        <v>34.083160026445128</v>
      </c>
      <c r="C14" s="9">
        <f>SUM(MissFill!C$7:C14)</f>
        <v>6</v>
      </c>
      <c r="D14" s="9">
        <f>SUM(MissFill!D$7:D14)</f>
        <v>5.5946004107656817</v>
      </c>
      <c r="E14" s="9">
        <f>SUM(MissFill!E$7:E14)</f>
        <v>15.256375366334652</v>
      </c>
      <c r="F14" s="9">
        <f>SUM(MissFill!F$7:F14)</f>
        <v>15.95699570592385</v>
      </c>
      <c r="G14" s="9">
        <f>SUM(MissFill!G$7:G14)</f>
        <v>13.350567244635142</v>
      </c>
      <c r="H14" s="9">
        <f>SUM(MissFill!H$7:H14)</f>
        <v>14.872499674944127</v>
      </c>
      <c r="I14" s="9">
        <f>SUM(MissFill!I$7:I14)</f>
        <v>12.633502181826648</v>
      </c>
      <c r="J14" s="9">
        <f>SUM(MissFill!J$7:J14)</f>
        <v>14.571990620171192</v>
      </c>
      <c r="K14" s="9">
        <f>SUM(MissFill!K$7:K14)</f>
        <v>10.901598616409043</v>
      </c>
      <c r="L14" s="9">
        <f>SUM(MissFill!L$7:L14)</f>
        <v>13.890086573462497</v>
      </c>
      <c r="M14" s="9">
        <f>SUM(MissFill!M$7:M14)</f>
        <v>14.851037547069252</v>
      </c>
      <c r="N14" s="9">
        <f>SUM(MissFill!N$7:N14)</f>
        <v>12.899718221412535</v>
      </c>
      <c r="O14" s="9">
        <f>SUM(MissFill!O$7:O14)</f>
        <v>8.6544876050642205</v>
      </c>
      <c r="P14" s="9">
        <f>SUM(MissFill!P$7:P14)</f>
        <v>10.929938089300805</v>
      </c>
      <c r="Q14" s="9">
        <f>SUM(MissFill!Q$7:Q14)</f>
        <v>14.600505245554258</v>
      </c>
      <c r="R14" s="9">
        <f>SUM(MissFill!R$7:R14)</f>
        <v>14.047980877950588</v>
      </c>
      <c r="S14" s="9">
        <f>SUM(MissFill!S$7:S14)</f>
        <v>8.4836249041463745</v>
      </c>
      <c r="T14" s="9">
        <f>SUM(MissFill!T$7:T14)</f>
        <v>5.8439924324048089</v>
      </c>
      <c r="U14" s="9">
        <f>SUM(MissFill!U$7:U14)</f>
        <v>1.1454513812964213</v>
      </c>
      <c r="V14" s="9">
        <f>SUM(MissFill!V$7:V14)</f>
        <v>8.098279047152193</v>
      </c>
      <c r="W14" s="9">
        <f>SUM(MissFill!W$7:W14)</f>
        <v>7.091760716668535</v>
      </c>
      <c r="X14" s="9">
        <f>SUM(MissFill!X$7:X14)</f>
        <v>1.9599609554518789</v>
      </c>
      <c r="Y14" s="9">
        <f>SUM(MissFill!Y$7:Y14)</f>
        <v>2.7637614127242713</v>
      </c>
      <c r="Z14" s="9">
        <f>SUM(MissFill!Z$7:Z14)</f>
        <v>6.3143888616280961</v>
      </c>
      <c r="AA14" s="9">
        <f>SUM(MissFill!AA$7:AA14)</f>
        <v>12.171835329693614</v>
      </c>
      <c r="AB14" s="9">
        <f>SUM(MissFill!AB$7:AB14)</f>
        <v>9.3520359499465009</v>
      </c>
      <c r="AC14" s="9">
        <f>SUM(MissFill!AC$7:AC14)</f>
        <v>12.041513750101164</v>
      </c>
      <c r="AD14" s="9">
        <f>SUM(MissFill!AD$7:AD14)</f>
        <v>12.360474622556717</v>
      </c>
      <c r="AE14" s="9">
        <f>SUM(MissFill!AE$7:AE14)</f>
        <v>8.1538010706017463</v>
      </c>
      <c r="AF14" s="9">
        <f>SUM(MissFill!AF$7:AF14)</f>
        <v>15.286106974427955</v>
      </c>
      <c r="AG14" s="9">
        <f>SUM(MissFill!AG$7:AG14)</f>
        <v>11.567532662248563</v>
      </c>
      <c r="AH14" s="9">
        <f>SUM(MissFill!AH$7:AH14)</f>
        <v>5.2719963980663156</v>
      </c>
      <c r="AI14" s="9">
        <f>SUM(MissFill!AI$7:AI14)</f>
        <v>5.3910720240268848</v>
      </c>
      <c r="AJ14" s="9">
        <f>SUM(MissFill!AJ$7:AJ14)</f>
        <v>11.453114034017219</v>
      </c>
      <c r="AK14" s="9">
        <f>SUM(MissFill!AK$7:AK14)</f>
        <v>10.7077957830722</v>
      </c>
      <c r="AL14" s="9">
        <f>SUM(MissFill!AL$7:AL14)</f>
        <v>20.131124219805848</v>
      </c>
      <c r="AM14" s="9">
        <f>SUM(MissFill!AM$7:AM14)</f>
        <v>5.981181397067922</v>
      </c>
      <c r="AN14" s="9">
        <f>SUM(MissFill!AN$7:AN14)</f>
        <v>1</v>
      </c>
      <c r="AO14" s="9">
        <f>SUM(MissFill!AO$7:AO14)</f>
        <v>11.365384558319217</v>
      </c>
      <c r="AP14" s="9">
        <f>SUM(MissFill!AP$7:AP14)</f>
        <v>12.534902301649291</v>
      </c>
      <c r="AQ14" s="9">
        <f>SUM(MissFill!AQ$7:AQ14)</f>
        <v>15.28959150773734</v>
      </c>
      <c r="AR14" s="9">
        <f>SUM(MissFill!AR$7:AR14)</f>
        <v>12.387007942791062</v>
      </c>
      <c r="AS14" s="9">
        <f>SUM(MissFill!AS$7:AS14)</f>
        <v>22.614828383306111</v>
      </c>
      <c r="AT14" s="9">
        <f>SUM(MissFill!AT$7:AT14)</f>
        <v>9.72582166951603</v>
      </c>
      <c r="AU14" s="9">
        <f>SUM(MissFill!AU$7:AU14)</f>
        <v>15.742975523572619</v>
      </c>
    </row>
    <row r="15" spans="1:48" x14ac:dyDescent="0.25">
      <c r="A15" s="2">
        <v>44351</v>
      </c>
      <c r="B15" s="9">
        <f>SUM(MissFill!B$7:B15)</f>
        <v>34.083160026445128</v>
      </c>
      <c r="C15" s="9">
        <f>SUM(MissFill!C$7:C15)</f>
        <v>14</v>
      </c>
      <c r="D15" s="9">
        <f>SUM(MissFill!D$7:D15)</f>
        <v>12.582741206319774</v>
      </c>
      <c r="E15" s="9">
        <f>SUM(MissFill!E$7:E15)</f>
        <v>34.312910345381113</v>
      </c>
      <c r="F15" s="9">
        <f>SUM(MissFill!F$7:F15)</f>
        <v>35.888666076123677</v>
      </c>
      <c r="G15" s="9">
        <f>SUM(MissFill!G$7:G15)</f>
        <v>30.026582519166816</v>
      </c>
      <c r="H15" s="9">
        <f>SUM(MissFill!H$7:H15)</f>
        <v>14.872499674944127</v>
      </c>
      <c r="I15" s="9">
        <f>SUM(MissFill!I$7:I15)</f>
        <v>12.633502181826648</v>
      </c>
      <c r="J15" s="9">
        <f>SUM(MissFill!J$7:J15)</f>
        <v>32.571990620171192</v>
      </c>
      <c r="K15" s="9">
        <f>SUM(MissFill!K$7:K15)</f>
        <v>24.518639571663229</v>
      </c>
      <c r="L15" s="9">
        <f>SUM(MissFill!L$7:L15)</f>
        <v>31.240007749995886</v>
      </c>
      <c r="M15" s="9">
        <f>SUM(MissFill!M$7:M15)</f>
        <v>14.851037547069252</v>
      </c>
      <c r="N15" s="9">
        <f>SUM(MissFill!N$7:N15)</f>
        <v>29.012583370917053</v>
      </c>
      <c r="O15" s="9">
        <f>SUM(MissFill!O$7:O15)</f>
        <v>178.65448760506422</v>
      </c>
      <c r="P15" s="9">
        <f>SUM(MissFill!P$7:P15)</f>
        <v>22.929938089300805</v>
      </c>
      <c r="Q15" s="9">
        <f>SUM(MissFill!Q$7:Q15)</f>
        <v>32.837800419821093</v>
      </c>
      <c r="R15" s="9">
        <f>SUM(MissFill!R$7:R15)</f>
        <v>23.047980877950586</v>
      </c>
      <c r="S15" s="9">
        <f>SUM(MissFill!S$7:S15)</f>
        <v>44.483624904146374</v>
      </c>
      <c r="T15" s="9">
        <f>SUM(MissFill!T$7:T15)</f>
        <v>5.8439924324048089</v>
      </c>
      <c r="U15" s="9">
        <f>SUM(MissFill!U$7:U15)</f>
        <v>2.5762193152185207</v>
      </c>
      <c r="V15" s="9">
        <f>SUM(MissFill!V$7:V15)</f>
        <v>18.213730591694826</v>
      </c>
      <c r="W15" s="9">
        <f>SUM(MissFill!W$7:W15)</f>
        <v>14.091760716668535</v>
      </c>
      <c r="X15" s="9">
        <f>SUM(MissFill!X$7:X15)</f>
        <v>1.9599609554518789</v>
      </c>
      <c r="Y15" s="9">
        <f>SUM(MissFill!Y$7:Y15)</f>
        <v>2.7637614127242713</v>
      </c>
      <c r="Z15" s="9">
        <f>SUM(MissFill!Z$7:Z15)</f>
        <v>6.3143888616280961</v>
      </c>
      <c r="AA15" s="9">
        <f>SUM(MissFill!AA$7:AA15)</f>
        <v>27.375511108502774</v>
      </c>
      <c r="AB15" s="9">
        <f>SUM(MissFill!AB$7:AB15)</f>
        <v>21.033538212523105</v>
      </c>
      <c r="AC15" s="9">
        <f>SUM(MissFill!AC$7:AC15)</f>
        <v>27.082406473405698</v>
      </c>
      <c r="AD15" s="9">
        <f>SUM(MissFill!AD$7:AD15)</f>
        <v>31.360474622556715</v>
      </c>
      <c r="AE15" s="9">
        <f>SUM(MissFill!AE$7:AE15)</f>
        <v>18.338604142325117</v>
      </c>
      <c r="AF15" s="9">
        <f>SUM(MissFill!AF$7:AF15)</f>
        <v>15.286106974427955</v>
      </c>
      <c r="AG15" s="9">
        <f>SUM(MissFill!AG$7:AG15)</f>
        <v>27.567532662248563</v>
      </c>
      <c r="AH15" s="9">
        <f>SUM(MissFill!AH$7:AH15)</f>
        <v>11.857175996030069</v>
      </c>
      <c r="AI15" s="9">
        <f>SUM(MissFill!AI$7:AI15)</f>
        <v>12.124987366730039</v>
      </c>
      <c r="AJ15" s="9">
        <f>SUM(MissFill!AJ$7:AJ15)</f>
        <v>25.759044216305757</v>
      </c>
      <c r="AK15" s="9">
        <f>SUM(MissFill!AK$7:AK15)</f>
        <v>24.082758942368336</v>
      </c>
      <c r="AL15" s="9">
        <f>SUM(MissFill!AL$7:AL15)</f>
        <v>61.131124219805848</v>
      </c>
      <c r="AM15" s="9">
        <f>SUM(MissFill!AM$7:AM15)</f>
        <v>5.981181397067922</v>
      </c>
      <c r="AN15" s="9">
        <f>SUM(MissFill!AN$7:AN15)</f>
        <v>2</v>
      </c>
      <c r="AO15" s="9">
        <f>SUM(MissFill!AO$7:AO15)</f>
        <v>11.365384558319217</v>
      </c>
      <c r="AP15" s="9">
        <f>SUM(MissFill!AP$7:AP15)</f>
        <v>12.534902301649291</v>
      </c>
      <c r="AQ15" s="9">
        <f>SUM(MissFill!AQ$7:AQ15)</f>
        <v>29.289591507737342</v>
      </c>
      <c r="AR15" s="9">
        <f>SUM(MissFill!AR$7:AR15)</f>
        <v>12.387007942791062</v>
      </c>
      <c r="AS15" s="9">
        <f>SUM(MissFill!AS$7:AS15)</f>
        <v>50.862704230765999</v>
      </c>
      <c r="AT15" s="9">
        <f>SUM(MissFill!AT$7:AT15)</f>
        <v>21.874213751293766</v>
      </c>
      <c r="AU15" s="9">
        <f>SUM(MissFill!AU$7:AU15)</f>
        <v>35.407312851758242</v>
      </c>
    </row>
    <row r="16" spans="1:48" x14ac:dyDescent="0.25">
      <c r="A16" s="2">
        <v>44352</v>
      </c>
      <c r="B16" s="9">
        <f>SUM(MissFill!B$7:B16)</f>
        <v>125.08316002644513</v>
      </c>
      <c r="C16" s="9">
        <f>SUM(MissFill!C$7:C16)</f>
        <v>924</v>
      </c>
      <c r="D16" s="9">
        <f>SUM(MissFill!D$7:D16)</f>
        <v>41.111165443849487</v>
      </c>
      <c r="E16" s="9">
        <f>SUM(MissFill!E$7:E16)</f>
        <v>112.10941306115802</v>
      </c>
      <c r="F16" s="9">
        <f>SUM(MissFill!F$7:F16)</f>
        <v>117.25782630331994</v>
      </c>
      <c r="G16" s="9">
        <f>SUM(MissFill!G$7:G16)</f>
        <v>98.10483856203561</v>
      </c>
      <c r="H16" s="9">
        <f>SUM(MissFill!H$7:H16)</f>
        <v>14.872499674944127</v>
      </c>
      <c r="I16" s="9">
        <f>SUM(MissFill!I$7:I16)</f>
        <v>12.633502181826648</v>
      </c>
      <c r="J16" s="9">
        <f>SUM(MissFill!J$7:J16)</f>
        <v>54.571990620171192</v>
      </c>
      <c r="K16" s="9">
        <f>SUM(MissFill!K$7:K16)</f>
        <v>24.518639571663229</v>
      </c>
      <c r="L16" s="9">
        <f>SUM(MissFill!L$7:L16)</f>
        <v>102.06942093621414</v>
      </c>
      <c r="M16" s="9">
        <f>SUM(MissFill!M$7:M16)</f>
        <v>15.851037547069252</v>
      </c>
      <c r="N16" s="9">
        <f>SUM(MissFill!N$7:N16)</f>
        <v>94.791832260628226</v>
      </c>
      <c r="O16" s="9">
        <f>SUM(MissFill!O$7:O16)</f>
        <v>292.65448760506422</v>
      </c>
      <c r="P16" s="9">
        <f>SUM(MissFill!P$7:P16)</f>
        <v>63.929938089300805</v>
      </c>
      <c r="Q16" s="9">
        <f>SUM(MissFill!Q$7:Q16)</f>
        <v>107.28983407195545</v>
      </c>
      <c r="R16" s="9">
        <f>SUM(MissFill!R$7:R16)</f>
        <v>27.047980877950586</v>
      </c>
      <c r="S16" s="9">
        <f>SUM(MissFill!S$7:S16)</f>
        <v>72.483624904146382</v>
      </c>
      <c r="T16" s="9">
        <f>SUM(MissFill!T$7:T16)</f>
        <v>5.8439924324048089</v>
      </c>
      <c r="U16" s="9">
        <f>SUM(MissFill!U$7:U16)</f>
        <v>8.4171941608233443</v>
      </c>
      <c r="V16" s="9">
        <f>SUM(MissFill!V$7:V16)</f>
        <v>59.509105350089833</v>
      </c>
      <c r="W16" s="9">
        <f>SUM(MissFill!W$7:W16)</f>
        <v>46.091760716668531</v>
      </c>
      <c r="X16" s="9">
        <f>SUM(MissFill!X$7:X16)</f>
        <v>1.9599609554518789</v>
      </c>
      <c r="Y16" s="9">
        <f>SUM(MissFill!Y$7:Y16)</f>
        <v>3.7637614127242713</v>
      </c>
      <c r="Z16" s="9">
        <f>SUM(MissFill!Z$7:Z16)</f>
        <v>22.314388861628096</v>
      </c>
      <c r="AA16" s="9">
        <f>SUM(MissFill!AA$7:AA16)</f>
        <v>89.443080334295459</v>
      </c>
      <c r="AB16" s="9">
        <f>SUM(MissFill!AB$7:AB16)</f>
        <v>68.722166994931399</v>
      </c>
      <c r="AC16" s="9">
        <f>SUM(MissFill!AC$7:AC16)</f>
        <v>88.485429262315222</v>
      </c>
      <c r="AD16" s="9">
        <f>SUM(MissFill!AD$7:AD16)</f>
        <v>53.360474622556715</v>
      </c>
      <c r="AE16" s="9">
        <f>SUM(MissFill!AE$7:AE16)</f>
        <v>59.917099954918385</v>
      </c>
      <c r="AF16" s="9">
        <f>SUM(MissFill!AF$7:AF16)</f>
        <v>22.286106974427955</v>
      </c>
      <c r="AG16" s="9">
        <f>SUM(MissFill!AG$7:AG16)</f>
        <v>37.567532662248567</v>
      </c>
      <c r="AH16" s="9">
        <f>SUM(MissFill!AH$7:AH16)</f>
        <v>12.857175996030069</v>
      </c>
      <c r="AI16" s="9">
        <f>SUM(MissFill!AI$7:AI16)</f>
        <v>39.61556022387947</v>
      </c>
      <c r="AJ16" s="9">
        <f>SUM(MissFill!AJ$7:AJ16)</f>
        <v>84.16165190451315</v>
      </c>
      <c r="AK16" s="9">
        <f>SUM(MissFill!AK$7:AK16)</f>
        <v>63.082758942368336</v>
      </c>
      <c r="AL16" s="9">
        <f>SUM(MissFill!AL$7:AL16)</f>
        <v>270.13112421980583</v>
      </c>
      <c r="AM16" s="9">
        <f>SUM(MissFill!AM$7:AM16)</f>
        <v>6.981181397067922</v>
      </c>
      <c r="AN16" s="9">
        <f>SUM(MissFill!AN$7:AN16)</f>
        <v>3</v>
      </c>
      <c r="AO16" s="9">
        <f>SUM(MissFill!AO$7:AO16)</f>
        <v>13.365384558319217</v>
      </c>
      <c r="AP16" s="9">
        <f>SUM(MissFill!AP$7:AP16)</f>
        <v>13.534902301649291</v>
      </c>
      <c r="AQ16" s="9">
        <f>SUM(MissFill!AQ$7:AQ16)</f>
        <v>45.289591507737342</v>
      </c>
      <c r="AR16" s="9">
        <f>SUM(MissFill!AR$7:AR16)</f>
        <v>13.387007942791062</v>
      </c>
      <c r="AS16" s="9">
        <f>SUM(MissFill!AS$7:AS16)</f>
        <v>166.18198722200668</v>
      </c>
      <c r="AT16" s="9">
        <f>SUM(MissFill!AT$7:AT16)</f>
        <v>71.468876087401441</v>
      </c>
      <c r="AU16" s="9">
        <f>SUM(MissFill!AU$7:AU16)</f>
        <v>115.68511120480255</v>
      </c>
    </row>
    <row r="17" spans="1:47" x14ac:dyDescent="0.25">
      <c r="A17" s="2">
        <v>44353</v>
      </c>
      <c r="B17" s="9">
        <f>SUM(MissFill!B$7:B17)</f>
        <v>507.08316002644511</v>
      </c>
      <c r="C17" s="9">
        <f>SUM(MissFill!C$7:C17)</f>
        <v>1966</v>
      </c>
      <c r="D17" s="9">
        <f>SUM(MissFill!D$7:D17)</f>
        <v>109.11116544384949</v>
      </c>
      <c r="E17" s="9">
        <f>SUM(MissFill!E$7:E17)</f>
        <v>255.65343375996054</v>
      </c>
      <c r="F17" s="9">
        <f>SUM(MissFill!F$7:F17)</f>
        <v>267.39383514897077</v>
      </c>
      <c r="G17" s="9">
        <f>SUM(MissFill!G$7:G17)</f>
        <v>223.7175107699054</v>
      </c>
      <c r="H17" s="9">
        <f>SUM(MissFill!H$7:H17)</f>
        <v>27.872499674944127</v>
      </c>
      <c r="I17" s="9">
        <f>SUM(MissFill!I$7:I17)</f>
        <v>17.63350218182665</v>
      </c>
      <c r="J17" s="9">
        <f>SUM(MissFill!J$7:J17)</f>
        <v>114.57199062017119</v>
      </c>
      <c r="K17" s="9">
        <f>SUM(MissFill!K$7:K17)</f>
        <v>24.518639571663229</v>
      </c>
      <c r="L17" s="9">
        <f>SUM(MissFill!L$7:L17)</f>
        <v>109.06942093621414</v>
      </c>
      <c r="M17" s="9">
        <f>SUM(MissFill!M$7:M17)</f>
        <v>25.851037547069254</v>
      </c>
      <c r="N17" s="9">
        <f>SUM(MissFill!N$7:N17)</f>
        <v>216.16255632352102</v>
      </c>
      <c r="O17" s="9">
        <f>SUM(MissFill!O$7:O17)</f>
        <v>343.65448760506422</v>
      </c>
      <c r="P17" s="9">
        <f>SUM(MissFill!P$7:P17)</f>
        <v>108.9299380893008</v>
      </c>
      <c r="Q17" s="9">
        <f>SUM(MissFill!Q$7:Q17)</f>
        <v>244.66290209626422</v>
      </c>
      <c r="R17" s="9">
        <f>SUM(MissFill!R$7:R17)</f>
        <v>42.047980877950586</v>
      </c>
      <c r="S17" s="9">
        <f>SUM(MissFill!S$7:S17)</f>
        <v>90.483624904146382</v>
      </c>
      <c r="T17" s="9">
        <f>SUM(MissFill!T$7:T17)</f>
        <v>10.843992432404809</v>
      </c>
      <c r="U17" s="9">
        <f>SUM(MissFill!U$7:U17)</f>
        <v>22.417194160823342</v>
      </c>
      <c r="V17" s="9">
        <f>SUM(MissFill!V$7:V17)</f>
        <v>107.50910535008984</v>
      </c>
      <c r="W17" s="9">
        <f>SUM(MissFill!W$7:W17)</f>
        <v>287.09176071666855</v>
      </c>
      <c r="X17" s="9">
        <f>SUM(MissFill!X$7:X17)</f>
        <v>1.9599609554518789</v>
      </c>
      <c r="Y17" s="9">
        <f>SUM(MissFill!Y$7:Y17)</f>
        <v>6.7637614127242713</v>
      </c>
      <c r="Z17" s="9">
        <f>SUM(MissFill!Z$7:Z17)</f>
        <v>32.314388861628096</v>
      </c>
      <c r="AA17" s="9">
        <f>SUM(MissFill!AA$7:AA17)</f>
        <v>203.96530345040196</v>
      </c>
      <c r="AB17" s="9">
        <f>SUM(MissFill!AB$7:AB17)</f>
        <v>156.71349408641578</v>
      </c>
      <c r="AC17" s="9">
        <f>SUM(MissFill!AC$7:AC17)</f>
        <v>90.485429262315222</v>
      </c>
      <c r="AD17" s="9">
        <f>SUM(MissFill!AD$7:AD17)</f>
        <v>82.360474622556723</v>
      </c>
      <c r="AE17" s="9">
        <f>SUM(MissFill!AE$7:AE17)</f>
        <v>68.917099954918385</v>
      </c>
      <c r="AF17" s="9">
        <f>SUM(MissFill!AF$7:AF17)</f>
        <v>53.286106974427952</v>
      </c>
      <c r="AG17" s="9">
        <f>SUM(MissFill!AG$7:AG17)</f>
        <v>60.567532662248567</v>
      </c>
      <c r="AH17" s="9">
        <f>SUM(MissFill!AH$7:AH17)</f>
        <v>12.857175996030069</v>
      </c>
      <c r="AI17" s="9">
        <f>SUM(MissFill!AI$7:AI17)</f>
        <v>40.61556022387947</v>
      </c>
      <c r="AJ17" s="9">
        <f>SUM(MissFill!AJ$7:AJ17)</f>
        <v>191.92157470572246</v>
      </c>
      <c r="AK17" s="9">
        <f>SUM(MissFill!AK$7:AK17)</f>
        <v>78.082758942368343</v>
      </c>
      <c r="AL17" s="9">
        <f>SUM(MissFill!AL$7:AL17)</f>
        <v>1666.1311242198058</v>
      </c>
      <c r="AM17" s="9">
        <f>SUM(MissFill!AM$7:AM17)</f>
        <v>8.9811813970679211</v>
      </c>
      <c r="AN17" s="9">
        <f>SUM(MissFill!AN$7:AN17)</f>
        <v>4</v>
      </c>
      <c r="AO17" s="9">
        <f>SUM(MissFill!AO$7:AO17)</f>
        <v>15.365384558319217</v>
      </c>
      <c r="AP17" s="9">
        <f>SUM(MissFill!AP$7:AP17)</f>
        <v>15.534902301649291</v>
      </c>
      <c r="AQ17" s="9">
        <f>SUM(MissFill!AQ$7:AQ17)</f>
        <v>49.289591507737342</v>
      </c>
      <c r="AR17" s="9">
        <f>SUM(MissFill!AR$7:AR17)</f>
        <v>15.387007942791062</v>
      </c>
      <c r="AS17" s="9">
        <f>SUM(MissFill!AS$7:AS17)</f>
        <v>378.96010663354366</v>
      </c>
      <c r="AT17" s="9">
        <f>SUM(MissFill!AT$7:AT17)</f>
        <v>162.97706718089447</v>
      </c>
      <c r="AU17" s="9">
        <f>SUM(MissFill!AU$7:AU17)</f>
        <v>115.68511120480255</v>
      </c>
    </row>
    <row r="18" spans="1:47" x14ac:dyDescent="0.25">
      <c r="A18" s="2">
        <v>44354</v>
      </c>
      <c r="B18" s="9">
        <f>SUM(MissFill!B$7:B18)</f>
        <v>516.08316002644506</v>
      </c>
      <c r="C18" s="9">
        <f>SUM(MissFill!C$7:C18)</f>
        <v>6089</v>
      </c>
      <c r="D18" s="9">
        <f>SUM(MissFill!D$7:D18)</f>
        <v>368.11116544384947</v>
      </c>
      <c r="E18" s="9">
        <f>SUM(MissFill!E$7:E18)</f>
        <v>496.45996558936133</v>
      </c>
      <c r="F18" s="9">
        <f>SUM(MissFill!F$7:F18)</f>
        <v>519.25895232226094</v>
      </c>
      <c r="G18" s="9">
        <f>SUM(MissFill!G$7:G18)</f>
        <v>434.44277679592744</v>
      </c>
      <c r="H18" s="9">
        <f>SUM(MissFill!H$7:H18)</f>
        <v>73.872499674944123</v>
      </c>
      <c r="I18" s="9">
        <f>SUM(MissFill!I$7:I18)</f>
        <v>110.63350218182666</v>
      </c>
      <c r="J18" s="9">
        <f>SUM(MissFill!J$7:J18)</f>
        <v>180.57199062017119</v>
      </c>
      <c r="K18" s="9">
        <f>SUM(MissFill!K$7:K18)</f>
        <v>28.518639571663229</v>
      </c>
      <c r="L18" s="9">
        <f>SUM(MissFill!L$7:L18)</f>
        <v>127.06942093621414</v>
      </c>
      <c r="M18" s="9">
        <f>SUM(MissFill!M$7:M18)</f>
        <v>56.851037547069254</v>
      </c>
      <c r="N18" s="9">
        <f>SUM(MissFill!N$7:N18)</f>
        <v>419.77161635211087</v>
      </c>
      <c r="O18" s="9">
        <f>SUM(MissFill!O$7:O18)</f>
        <v>401.65448760506422</v>
      </c>
      <c r="P18" s="9">
        <f>SUM(MissFill!P$7:P18)</f>
        <v>141.9299380893008</v>
      </c>
      <c r="Q18" s="9">
        <f>SUM(MissFill!Q$7:Q18)</f>
        <v>244.66290209626422</v>
      </c>
      <c r="R18" s="9">
        <f>SUM(MissFill!R$7:R18)</f>
        <v>60.047980877950586</v>
      </c>
      <c r="S18" s="9">
        <f>SUM(MissFill!S$7:S18)</f>
        <v>113.48362490414638</v>
      </c>
      <c r="T18" s="9">
        <f>SUM(MissFill!T$7:T18)</f>
        <v>118.8439924324048</v>
      </c>
      <c r="U18" s="9">
        <f>SUM(MissFill!U$7:U18)</f>
        <v>36.417194160823342</v>
      </c>
      <c r="V18" s="9">
        <f>SUM(MissFill!V$7:V18)</f>
        <v>165.50910535008984</v>
      </c>
      <c r="W18" s="9">
        <f>SUM(MissFill!W$7:W18)</f>
        <v>880.09176071666855</v>
      </c>
      <c r="X18" s="9">
        <f>SUM(MissFill!X$7:X18)</f>
        <v>18.95996095545188</v>
      </c>
      <c r="Y18" s="9">
        <f>SUM(MissFill!Y$7:Y18)</f>
        <v>6.7637614127242713</v>
      </c>
      <c r="Z18" s="9">
        <f>SUM(MissFill!Z$7:Z18)</f>
        <v>49.314388861628096</v>
      </c>
      <c r="AA18" s="9">
        <f>SUM(MissFill!AA$7:AA18)</f>
        <v>220.96530345040196</v>
      </c>
      <c r="AB18" s="9">
        <f>SUM(MissFill!AB$7:AB18)</f>
        <v>304.32595613680763</v>
      </c>
      <c r="AC18" s="9">
        <f>SUM(MissFill!AC$7:AC18)</f>
        <v>103.48542926231522</v>
      </c>
      <c r="AD18" s="9">
        <f>SUM(MissFill!AD$7:AD18)</f>
        <v>115.36047462255672</v>
      </c>
      <c r="AE18" s="9">
        <f>SUM(MissFill!AE$7:AE18)</f>
        <v>90.917099954918385</v>
      </c>
      <c r="AF18" s="9">
        <f>SUM(MissFill!AF$7:AF18)</f>
        <v>80.286106974427952</v>
      </c>
      <c r="AG18" s="9">
        <f>SUM(MissFill!AG$7:AG18)</f>
        <v>127.56753266224857</v>
      </c>
      <c r="AH18" s="9">
        <f>SUM(MissFill!AH$7:AH18)</f>
        <v>16.857175996030069</v>
      </c>
      <c r="AI18" s="9">
        <f>SUM(MissFill!AI$7:AI18)</f>
        <v>40.61556022387947</v>
      </c>
      <c r="AJ18" s="9">
        <f>SUM(MissFill!AJ$7:AJ18)</f>
        <v>372.69743115471516</v>
      </c>
      <c r="AK18" s="9">
        <f>SUM(MissFill!AK$7:AK18)</f>
        <v>105.08275894236834</v>
      </c>
      <c r="AL18" s="9">
        <f>SUM(MissFill!AL$7:AL18)</f>
        <v>2575.1311242198058</v>
      </c>
      <c r="AM18" s="9">
        <f>SUM(MissFill!AM$7:AM18)</f>
        <v>9.9811813970679211</v>
      </c>
      <c r="AN18" s="9">
        <f>SUM(MissFill!AN$7:AN18)</f>
        <v>4</v>
      </c>
      <c r="AO18" s="9">
        <f>SUM(MissFill!AO$7:AO18)</f>
        <v>18.365384558319217</v>
      </c>
      <c r="AP18" s="9">
        <f>SUM(MissFill!AP$7:AP18)</f>
        <v>41.534902301649289</v>
      </c>
      <c r="AQ18" s="9">
        <f>SUM(MissFill!AQ$7:AQ18)</f>
        <v>55.289591507737342</v>
      </c>
      <c r="AR18" s="9">
        <f>SUM(MissFill!AR$7:AR18)</f>
        <v>15.387007942791062</v>
      </c>
      <c r="AS18" s="9">
        <f>SUM(MissFill!AS$7:AS18)</f>
        <v>380.96010663354366</v>
      </c>
      <c r="AT18" s="9">
        <f>SUM(MissFill!AT$7:AT18)</f>
        <v>316.48934880659885</v>
      </c>
      <c r="AU18" s="9">
        <f>SUM(MissFill!AU$7:AU18)</f>
        <v>115.68511120480255</v>
      </c>
    </row>
    <row r="19" spans="1:47" x14ac:dyDescent="0.25">
      <c r="A19" s="2">
        <v>44355</v>
      </c>
      <c r="B19" s="9">
        <f>SUM(MissFill!B$7:B19)</f>
        <v>689.08316002644506</v>
      </c>
      <c r="C19" s="9">
        <f>SUM(MissFill!C$7:C19)</f>
        <v>9039</v>
      </c>
      <c r="D19" s="9">
        <f>SUM(MissFill!D$7:D19)</f>
        <v>885.11116544384947</v>
      </c>
      <c r="E19" s="9">
        <f>SUM(MissFill!E$7:E19)</f>
        <v>672.5333814196224</v>
      </c>
      <c r="F19" s="9">
        <f>SUM(MissFill!F$7:F19)</f>
        <v>703.41820735695183</v>
      </c>
      <c r="G19" s="9">
        <f>SUM(MissFill!G$7:G19)</f>
        <v>588.5213107504286</v>
      </c>
      <c r="H19" s="9">
        <f>SUM(MissFill!H$7:H19)</f>
        <v>83.872499674944123</v>
      </c>
      <c r="I19" s="9">
        <f>SUM(MissFill!I$7:I19)</f>
        <v>149.63350218182666</v>
      </c>
      <c r="J19" s="9">
        <f>SUM(MissFill!J$7:J19)</f>
        <v>214.57199062017119</v>
      </c>
      <c r="K19" s="9">
        <f>SUM(MissFill!K$7:K19)</f>
        <v>32.518639571663229</v>
      </c>
      <c r="L19" s="9">
        <f>SUM(MissFill!L$7:L19)</f>
        <v>131.06942093621416</v>
      </c>
      <c r="M19" s="9">
        <f>SUM(MissFill!M$7:M19)</f>
        <v>62.851037547069254</v>
      </c>
      <c r="N19" s="9">
        <f>SUM(MissFill!N$7:N19)</f>
        <v>568.64690815117308</v>
      </c>
      <c r="O19" s="9">
        <f>SUM(MissFill!O$7:O19)</f>
        <v>464.65448760506422</v>
      </c>
      <c r="P19" s="9">
        <f>SUM(MissFill!P$7:P19)</f>
        <v>233.9299380893008</v>
      </c>
      <c r="Q19" s="9">
        <f>SUM(MissFill!Q$7:Q19)</f>
        <v>245.66290209626422</v>
      </c>
      <c r="R19" s="9">
        <f>SUM(MissFill!R$7:R19)</f>
        <v>63.047980877950586</v>
      </c>
      <c r="S19" s="9">
        <f>SUM(MissFill!S$7:S19)</f>
        <v>169.48362490414638</v>
      </c>
      <c r="T19" s="9">
        <f>SUM(MissFill!T$7:T19)</f>
        <v>154.8439924324048</v>
      </c>
      <c r="U19" s="9">
        <f>SUM(MissFill!U$7:U19)</f>
        <v>54.417194160823342</v>
      </c>
      <c r="V19" s="9">
        <f>SUM(MissFill!V$7:V19)</f>
        <v>188.50910535008984</v>
      </c>
      <c r="W19" s="9">
        <f>SUM(MissFill!W$7:W19)</f>
        <v>1284.0917607166684</v>
      </c>
      <c r="X19" s="9">
        <f>SUM(MissFill!X$7:X19)</f>
        <v>31.95996095545188</v>
      </c>
      <c r="Y19" s="9">
        <f>SUM(MissFill!Y$7:Y19)</f>
        <v>8.7637614127242713</v>
      </c>
      <c r="Z19" s="9">
        <f>SUM(MissFill!Z$7:Z19)</f>
        <v>91.314388861628089</v>
      </c>
      <c r="AA19" s="9">
        <f>SUM(MissFill!AA$7:AA19)</f>
        <v>271.96530345040196</v>
      </c>
      <c r="AB19" s="9">
        <f>SUM(MissFill!AB$7:AB19)</f>
        <v>406.32595613680763</v>
      </c>
      <c r="AC19" s="9">
        <f>SUM(MissFill!AC$7:AC19)</f>
        <v>119.48542926231522</v>
      </c>
      <c r="AD19" s="9">
        <f>SUM(MissFill!AD$7:AD19)</f>
        <v>130.36047462255672</v>
      </c>
      <c r="AE19" s="9">
        <f>SUM(MissFill!AE$7:AE19)</f>
        <v>137.9170999549184</v>
      </c>
      <c r="AF19" s="9">
        <f>SUM(MissFill!AF$7:AF19)</f>
        <v>120.28610697442795</v>
      </c>
      <c r="AG19" s="9">
        <f>SUM(MissFill!AG$7:AG19)</f>
        <v>279.5675326622486</v>
      </c>
      <c r="AH19" s="9">
        <f>SUM(MissFill!AH$7:AH19)</f>
        <v>20.857175996030069</v>
      </c>
      <c r="AI19" s="9">
        <f>SUM(MissFill!AI$7:AI19)</f>
        <v>40.61556022387947</v>
      </c>
      <c r="AJ19" s="9">
        <f>SUM(MissFill!AJ$7:AJ19)</f>
        <v>504.877494140561</v>
      </c>
      <c r="AK19" s="9">
        <f>SUM(MissFill!AK$7:AK19)</f>
        <v>115.08275894236834</v>
      </c>
      <c r="AL19" s="9">
        <f>SUM(MissFill!AL$7:AL19)</f>
        <v>2736.1311242198058</v>
      </c>
      <c r="AM19" s="9">
        <f>SUM(MissFill!AM$7:AM19)</f>
        <v>12.981181397067921</v>
      </c>
      <c r="AN19" s="9">
        <f>SUM(MissFill!AN$7:AN19)</f>
        <v>6</v>
      </c>
      <c r="AO19" s="9">
        <f>SUM(MissFill!AO$7:AO19)</f>
        <v>20.365384558319217</v>
      </c>
      <c r="AP19" s="9">
        <f>SUM(MissFill!AP$7:AP19)</f>
        <v>49.534902301649289</v>
      </c>
      <c r="AQ19" s="9">
        <f>SUM(MissFill!AQ$7:AQ19)</f>
        <v>100.28959150773734</v>
      </c>
      <c r="AR19" s="9">
        <f>SUM(MissFill!AR$7:AR19)</f>
        <v>16.387007942791062</v>
      </c>
      <c r="AS19" s="9">
        <f>SUM(MissFill!AS$7:AS19)</f>
        <v>380.96010663354366</v>
      </c>
      <c r="AT19" s="9">
        <f>SUM(MissFill!AT$7:AT19)</f>
        <v>317.48934880659885</v>
      </c>
      <c r="AU19" s="9">
        <f>SUM(MissFill!AU$7:AU19)</f>
        <v>117.68511120480255</v>
      </c>
    </row>
    <row r="20" spans="1:47" x14ac:dyDescent="0.25">
      <c r="A20" s="2">
        <v>44356</v>
      </c>
      <c r="B20" s="9">
        <f>SUM(MissFill!B$7:B20)</f>
        <v>715.08316002644506</v>
      </c>
      <c r="C20" s="9">
        <f>SUM(MissFill!C$7:C20)</f>
        <v>9349</v>
      </c>
      <c r="D20" s="9">
        <f>SUM(MissFill!D$7:D20)</f>
        <v>885.11116544384947</v>
      </c>
      <c r="E20" s="9">
        <f>SUM(MissFill!E$7:E20)</f>
        <v>675.5333814196224</v>
      </c>
      <c r="F20" s="9">
        <f>SUM(MissFill!F$7:F20)</f>
        <v>779.42442736723183</v>
      </c>
      <c r="G20" s="9">
        <f>SUM(MissFill!G$7:G20)</f>
        <v>652.11261355191471</v>
      </c>
      <c r="H20" s="9">
        <f>SUM(MissFill!H$7:H20)</f>
        <v>116.87249967494412</v>
      </c>
      <c r="I20" s="9">
        <f>SUM(MissFill!I$7:I20)</f>
        <v>234.63350218182666</v>
      </c>
      <c r="J20" s="9">
        <f>SUM(MissFill!J$7:J20)</f>
        <v>347.57199062017116</v>
      </c>
      <c r="K20" s="9">
        <f>SUM(MissFill!K$7:K20)</f>
        <v>35.518639571663229</v>
      </c>
      <c r="L20" s="9">
        <f>SUM(MissFill!L$7:L20)</f>
        <v>143.06942093621416</v>
      </c>
      <c r="M20" s="9">
        <f>SUM(MissFill!M$7:M20)</f>
        <v>84.851037547069254</v>
      </c>
      <c r="N20" s="9">
        <f>SUM(MissFill!N$7:N20)</f>
        <v>571.64690815117308</v>
      </c>
      <c r="O20" s="9">
        <f>SUM(MissFill!O$7:O20)</f>
        <v>507.65448760506422</v>
      </c>
      <c r="P20" s="9">
        <f>SUM(MissFill!P$7:P20)</f>
        <v>338.92993808930078</v>
      </c>
      <c r="Q20" s="9">
        <f>SUM(MissFill!Q$7:Q20)</f>
        <v>252.66290209626422</v>
      </c>
      <c r="R20" s="9">
        <f>SUM(MissFill!R$7:R20)</f>
        <v>74.047980877950579</v>
      </c>
      <c r="S20" s="9">
        <f>SUM(MissFill!S$7:S20)</f>
        <v>228.48362490414638</v>
      </c>
      <c r="T20" s="9">
        <f>SUM(MissFill!T$7:T20)</f>
        <v>181.8439924324048</v>
      </c>
      <c r="U20" s="9">
        <f>SUM(MissFill!U$7:U20)</f>
        <v>108.41719416082334</v>
      </c>
      <c r="V20" s="9">
        <f>SUM(MissFill!V$7:V20)</f>
        <v>206.50910535008984</v>
      </c>
      <c r="W20" s="9">
        <f>SUM(MissFill!W$7:W20)</f>
        <v>1443.0917607166684</v>
      </c>
      <c r="X20" s="9">
        <f>SUM(MissFill!X$7:X20)</f>
        <v>34.959960955451876</v>
      </c>
      <c r="Y20" s="9">
        <f>SUM(MissFill!Y$7:Y20)</f>
        <v>18.763761412724271</v>
      </c>
      <c r="Z20" s="9">
        <f>SUM(MissFill!Z$7:Z20)</f>
        <v>112.31438886162809</v>
      </c>
      <c r="AA20" s="9">
        <f>SUM(MissFill!AA$7:AA20)</f>
        <v>292.96530345040196</v>
      </c>
      <c r="AB20" s="9">
        <f>SUM(MissFill!AB$7:AB20)</f>
        <v>564.32595613680769</v>
      </c>
      <c r="AC20" s="9">
        <f>SUM(MissFill!AC$7:AC20)</f>
        <v>132.48542926231522</v>
      </c>
      <c r="AD20" s="9">
        <f>SUM(MissFill!AD$7:AD20)</f>
        <v>167.36047462255672</v>
      </c>
      <c r="AE20" s="9">
        <f>SUM(MissFill!AE$7:AE20)</f>
        <v>268.9170999549184</v>
      </c>
      <c r="AF20" s="9">
        <f>SUM(MissFill!AF$7:AF20)</f>
        <v>157.28610697442795</v>
      </c>
      <c r="AG20" s="9">
        <f>SUM(MissFill!AG$7:AG20)</f>
        <v>429.5675326622486</v>
      </c>
      <c r="AH20" s="9">
        <f>SUM(MissFill!AH$7:AH20)</f>
        <v>20.857175996030069</v>
      </c>
      <c r="AI20" s="9">
        <f>SUM(MissFill!AI$7:AI20)</f>
        <v>40.61556022387947</v>
      </c>
      <c r="AJ20" s="9">
        <f>SUM(MissFill!AJ$7:AJ20)</f>
        <v>507.877494140561</v>
      </c>
      <c r="AK20" s="9">
        <f>SUM(MissFill!AK$7:AK20)</f>
        <v>137.08275894236834</v>
      </c>
      <c r="AL20" s="9">
        <f>SUM(MissFill!AL$7:AL20)</f>
        <v>3030.1311242198058</v>
      </c>
      <c r="AM20" s="9">
        <f>SUM(MissFill!AM$7:AM20)</f>
        <v>15.981181397067921</v>
      </c>
      <c r="AN20" s="9">
        <f>SUM(MissFill!AN$7:AN20)</f>
        <v>259</v>
      </c>
      <c r="AO20" s="9">
        <f>SUM(MissFill!AO$7:AO20)</f>
        <v>20.365384558319217</v>
      </c>
      <c r="AP20" s="9">
        <f>SUM(MissFill!AP$7:AP20)</f>
        <v>55.534902301649289</v>
      </c>
      <c r="AQ20" s="9">
        <f>SUM(MissFill!AQ$7:AQ20)</f>
        <v>123.28959150773734</v>
      </c>
      <c r="AR20" s="9">
        <f>SUM(MissFill!AR$7:AR20)</f>
        <v>16.387007942791062</v>
      </c>
      <c r="AS20" s="9">
        <f>SUM(MissFill!AS$7:AS20)</f>
        <v>382.96010663354366</v>
      </c>
      <c r="AT20" s="9">
        <f>SUM(MissFill!AT$7:AT20)</f>
        <v>322.48934880659885</v>
      </c>
      <c r="AU20" s="9">
        <f>SUM(MissFill!AU$7:AU20)</f>
        <v>127.68511120480255</v>
      </c>
    </row>
    <row r="21" spans="1:47" x14ac:dyDescent="0.25">
      <c r="A21" s="2">
        <v>44357</v>
      </c>
      <c r="B21" s="9">
        <f>SUM(MissFill!B$7:B21)</f>
        <v>747.08316002644506</v>
      </c>
      <c r="C21" s="9">
        <f>SUM(MissFill!C$7:C21)</f>
        <v>9470</v>
      </c>
      <c r="D21" s="9">
        <f>SUM(MissFill!D$7:D21)</f>
        <v>885.11116544384947</v>
      </c>
      <c r="E21" s="9">
        <f>SUM(MissFill!E$7:E21)</f>
        <v>683.5333814196224</v>
      </c>
      <c r="F21" s="9">
        <f>SUM(MissFill!F$7:F21)</f>
        <v>888.10100158598686</v>
      </c>
      <c r="G21" s="9">
        <f>SUM(MissFill!G$7:G21)</f>
        <v>677.11261355191471</v>
      </c>
      <c r="H21" s="9">
        <f>SUM(MissFill!H$7:H21)</f>
        <v>176.87249967494412</v>
      </c>
      <c r="I21" s="9">
        <f>SUM(MissFill!I$7:I21)</f>
        <v>454.63350218182666</v>
      </c>
      <c r="J21" s="9">
        <f>SUM(MissFill!J$7:J21)</f>
        <v>578.57199062017116</v>
      </c>
      <c r="K21" s="9">
        <f>SUM(MissFill!K$7:K21)</f>
        <v>35.518639571663229</v>
      </c>
      <c r="L21" s="9">
        <f>SUM(MissFill!L$7:L21)</f>
        <v>157.06942093621416</v>
      </c>
      <c r="M21" s="9">
        <f>SUM(MissFill!M$7:M21)</f>
        <v>120.85103754706925</v>
      </c>
      <c r="N21" s="9">
        <f>SUM(MissFill!N$7:N21)</f>
        <v>621.64690815117308</v>
      </c>
      <c r="O21" s="9">
        <f>SUM(MissFill!O$7:O21)</f>
        <v>579.65448760506422</v>
      </c>
      <c r="P21" s="9">
        <f>SUM(MissFill!P$7:P21)</f>
        <v>726.92993808930078</v>
      </c>
      <c r="Q21" s="9">
        <f>SUM(MissFill!Q$7:Q21)</f>
        <v>305.66290209626425</v>
      </c>
      <c r="R21" s="9">
        <f>SUM(MissFill!R$7:R21)</f>
        <v>211.04798087795058</v>
      </c>
      <c r="S21" s="9">
        <f>SUM(MissFill!S$7:S21)</f>
        <v>252.48362490414638</v>
      </c>
      <c r="T21" s="9">
        <f>SUM(MissFill!T$7:T21)</f>
        <v>314.84399243240478</v>
      </c>
      <c r="U21" s="9">
        <f>SUM(MissFill!U$7:U21)</f>
        <v>193.41719416082333</v>
      </c>
      <c r="V21" s="9">
        <f>SUM(MissFill!V$7:V21)</f>
        <v>226.50910535008984</v>
      </c>
      <c r="W21" s="9">
        <f>SUM(MissFill!W$7:W21)</f>
        <v>1476.0917607166684</v>
      </c>
      <c r="X21" s="9">
        <f>SUM(MissFill!X$7:X21)</f>
        <v>45.959960955451876</v>
      </c>
      <c r="Y21" s="9">
        <f>SUM(MissFill!Y$7:Y21)</f>
        <v>38.763761412724271</v>
      </c>
      <c r="Z21" s="9">
        <f>SUM(MissFill!Z$7:Z21)</f>
        <v>180.31438886162809</v>
      </c>
      <c r="AA21" s="9">
        <f>SUM(MissFill!AA$7:AA21)</f>
        <v>298.96530345040196</v>
      </c>
      <c r="AB21" s="9">
        <f>SUM(MissFill!AB$7:AB21)</f>
        <v>956.32595613680769</v>
      </c>
      <c r="AC21" s="9">
        <f>SUM(MissFill!AC$7:AC21)</f>
        <v>168.48542926231522</v>
      </c>
      <c r="AD21" s="9">
        <f>SUM(MissFill!AD$7:AD21)</f>
        <v>212.36047462255672</v>
      </c>
      <c r="AE21" s="9">
        <f>SUM(MissFill!AE$7:AE21)</f>
        <v>364.9170999549184</v>
      </c>
      <c r="AF21" s="9">
        <f>SUM(MissFill!AF$7:AF21)</f>
        <v>262.28610697442798</v>
      </c>
      <c r="AG21" s="9">
        <f>SUM(MissFill!AG$7:AG21)</f>
        <v>532.5675326622486</v>
      </c>
      <c r="AH21" s="9">
        <f>SUM(MissFill!AH$7:AH21)</f>
        <v>20.857175996030069</v>
      </c>
      <c r="AI21" s="9">
        <f>SUM(MissFill!AI$7:AI21)</f>
        <v>40.61556022387947</v>
      </c>
      <c r="AJ21" s="9">
        <f>SUM(MissFill!AJ$7:AJ21)</f>
        <v>515.877494140561</v>
      </c>
      <c r="AK21" s="9">
        <f>SUM(MissFill!AK$7:AK21)</f>
        <v>210.08275894236834</v>
      </c>
      <c r="AL21" s="9">
        <f>SUM(MissFill!AL$7:AL21)</f>
        <v>3526.1311242198058</v>
      </c>
      <c r="AM21" s="9">
        <f>SUM(MissFill!AM$7:AM21)</f>
        <v>19.981181397067921</v>
      </c>
      <c r="AN21" s="9">
        <f>SUM(MissFill!AN$7:AN21)</f>
        <v>404</v>
      </c>
      <c r="AO21" s="9">
        <f>SUM(MissFill!AO$7:AO21)</f>
        <v>23.365384558319217</v>
      </c>
      <c r="AP21" s="9">
        <f>SUM(MissFill!AP$7:AP21)</f>
        <v>71.534902301649282</v>
      </c>
      <c r="AQ21" s="9">
        <f>SUM(MissFill!AQ$7:AQ21)</f>
        <v>143.28959150773733</v>
      </c>
      <c r="AR21" s="9">
        <f>SUM(MissFill!AR$7:AR21)</f>
        <v>16.387007942791062</v>
      </c>
      <c r="AS21" s="9">
        <f>SUM(MissFill!AS$7:AS21)</f>
        <v>382.96010663354366</v>
      </c>
      <c r="AT21" s="9">
        <f>SUM(MissFill!AT$7:AT21)</f>
        <v>322.48934880659885</v>
      </c>
      <c r="AU21" s="9">
        <f>SUM(MissFill!AU$7:AU21)</f>
        <v>139.68511120480255</v>
      </c>
    </row>
    <row r="22" spans="1:47" x14ac:dyDescent="0.25">
      <c r="A22" s="2">
        <v>44358</v>
      </c>
      <c r="B22" s="9">
        <f>SUM(MissFill!B$7:B22)</f>
        <v>748.08316002644506</v>
      </c>
      <c r="C22" s="9">
        <f>SUM(MissFill!C$7:C22)</f>
        <v>9586</v>
      </c>
      <c r="D22" s="9">
        <f>SUM(MissFill!D$7:D22)</f>
        <v>885.11116544384947</v>
      </c>
      <c r="E22" s="9">
        <f>SUM(MissFill!E$7:E22)</f>
        <v>694.5333814196224</v>
      </c>
      <c r="F22" s="9">
        <f>SUM(MissFill!F$7:F22)</f>
        <v>1062.5714794555565</v>
      </c>
      <c r="G22" s="9">
        <f>SUM(MissFill!G$7:G22)</f>
        <v>698.11261355191471</v>
      </c>
      <c r="H22" s="9">
        <f>SUM(MissFill!H$7:H22)</f>
        <v>247.87249967494412</v>
      </c>
      <c r="I22" s="9">
        <f>SUM(MissFill!I$7:I22)</f>
        <v>479.63350218182666</v>
      </c>
      <c r="J22" s="9">
        <f>SUM(MissFill!J$7:J22)</f>
        <v>1386.5719906201712</v>
      </c>
      <c r="K22" s="9">
        <f>SUM(MissFill!K$7:K22)</f>
        <v>35.518639571663229</v>
      </c>
      <c r="L22" s="9">
        <f>SUM(MissFill!L$7:L22)</f>
        <v>165.06942093621416</v>
      </c>
      <c r="M22" s="9">
        <f>SUM(MissFill!M$7:M22)</f>
        <v>147.85103754706927</v>
      </c>
      <c r="N22" s="9">
        <f>SUM(MissFill!N$7:N22)</f>
        <v>663.64690815117308</v>
      </c>
      <c r="O22" s="9">
        <f>SUM(MissFill!O$7:O22)</f>
        <v>615.65448760506422</v>
      </c>
      <c r="P22" s="9">
        <f>SUM(MissFill!P$7:P22)</f>
        <v>844.92993808930078</v>
      </c>
      <c r="Q22" s="9">
        <f>SUM(MissFill!Q$7:Q22)</f>
        <v>328.66290209626425</v>
      </c>
      <c r="R22" s="9">
        <f>SUM(MissFill!R$7:R22)</f>
        <v>2071.0479808779505</v>
      </c>
      <c r="S22" s="9">
        <f>SUM(MissFill!S$7:S22)</f>
        <v>300.48362490414638</v>
      </c>
      <c r="T22" s="9">
        <f>SUM(MissFill!T$7:T22)</f>
        <v>835.84399243240478</v>
      </c>
      <c r="U22" s="9">
        <f>SUM(MissFill!U$7:U22)</f>
        <v>205.41719416082333</v>
      </c>
      <c r="V22" s="9">
        <f>SUM(MissFill!V$7:V22)</f>
        <v>263.50910535008984</v>
      </c>
      <c r="W22" s="9">
        <f>SUM(MissFill!W$7:W22)</f>
        <v>1535.0917607166684</v>
      </c>
      <c r="X22" s="9">
        <f>SUM(MissFill!X$7:X22)</f>
        <v>65.959960955451876</v>
      </c>
      <c r="Y22" s="9">
        <f>SUM(MissFill!Y$7:Y22)</f>
        <v>41.763761412724271</v>
      </c>
      <c r="Z22" s="9">
        <f>SUM(MissFill!Z$7:Z22)</f>
        <v>205.31438886162809</v>
      </c>
      <c r="AA22" s="9">
        <f>SUM(MissFill!AA$7:AA22)</f>
        <v>366.96530345040196</v>
      </c>
      <c r="AB22" s="9">
        <f>SUM(MissFill!AB$7:AB22)</f>
        <v>1409.3259561368077</v>
      </c>
      <c r="AC22" s="9">
        <f>SUM(MissFill!AC$7:AC22)</f>
        <v>188.48542926231522</v>
      </c>
      <c r="AD22" s="9">
        <f>SUM(MissFill!AD$7:AD22)</f>
        <v>266.36047462255669</v>
      </c>
      <c r="AE22" s="9">
        <f>SUM(MissFill!AE$7:AE22)</f>
        <v>476.9170999549184</v>
      </c>
      <c r="AF22" s="9">
        <f>SUM(MissFill!AF$7:AF22)</f>
        <v>346.28610697442798</v>
      </c>
      <c r="AG22" s="9">
        <f>SUM(MissFill!AG$7:AG22)</f>
        <v>834.5675326622486</v>
      </c>
      <c r="AH22" s="9">
        <f>SUM(MissFill!AH$7:AH22)</f>
        <v>20.857175996030069</v>
      </c>
      <c r="AI22" s="9">
        <f>SUM(MissFill!AI$7:AI22)</f>
        <v>40.61556022387947</v>
      </c>
      <c r="AJ22" s="9">
        <f>SUM(MissFill!AJ$7:AJ22)</f>
        <v>523.877494140561</v>
      </c>
      <c r="AK22" s="9">
        <f>SUM(MissFill!AK$7:AK22)</f>
        <v>240.08275894236834</v>
      </c>
      <c r="AL22" s="9">
        <f>SUM(MissFill!AL$7:AL22)</f>
        <v>3768.1311242198058</v>
      </c>
      <c r="AM22" s="9">
        <f>SUM(MissFill!AM$7:AM22)</f>
        <v>65.981181397067928</v>
      </c>
      <c r="AN22" s="9">
        <f>SUM(MissFill!AN$7:AN22)</f>
        <v>492</v>
      </c>
      <c r="AO22" s="9">
        <f>SUM(MissFill!AO$7:AO22)</f>
        <v>33.365384558319221</v>
      </c>
      <c r="AP22" s="9">
        <f>SUM(MissFill!AP$7:AP22)</f>
        <v>85.534902301649282</v>
      </c>
      <c r="AQ22" s="9">
        <f>SUM(MissFill!AQ$7:AQ22)</f>
        <v>160.28959150773733</v>
      </c>
      <c r="AR22" s="9">
        <f>SUM(MissFill!AR$7:AR22)</f>
        <v>16.387007942791062</v>
      </c>
      <c r="AS22" s="9">
        <f>SUM(MissFill!AS$7:AS22)</f>
        <v>382.96010663354366</v>
      </c>
      <c r="AT22" s="9">
        <f>SUM(MissFill!AT$7:AT22)</f>
        <v>329.48934880659885</v>
      </c>
      <c r="AU22" s="9">
        <f>SUM(MissFill!AU$7:AU22)</f>
        <v>152.68511120480255</v>
      </c>
    </row>
    <row r="23" spans="1:47" x14ac:dyDescent="0.25">
      <c r="A23" s="2">
        <v>44359</v>
      </c>
      <c r="B23" s="9">
        <f>SUM(MissFill!B$7:B23)</f>
        <v>748.08316002644506</v>
      </c>
      <c r="C23" s="9">
        <f>SUM(MissFill!C$7:C23)</f>
        <v>14234</v>
      </c>
      <c r="D23" s="9">
        <f>SUM(MissFill!D$7:D23)</f>
        <v>2471.1111654438496</v>
      </c>
      <c r="E23" s="9">
        <f>SUM(MissFill!E$7:E23)</f>
        <v>818.5333814196224</v>
      </c>
      <c r="F23" s="9">
        <f>SUM(MissFill!F$7:F23)</f>
        <v>1456.408226661139</v>
      </c>
      <c r="G23" s="9">
        <f>SUM(MissFill!G$7:G23)</f>
        <v>775.11261355191471</v>
      </c>
      <c r="H23" s="9">
        <f>SUM(MissFill!H$7:H23)</f>
        <v>266.87249967494415</v>
      </c>
      <c r="I23" s="9">
        <f>SUM(MissFill!I$7:I23)</f>
        <v>579.63350218182666</v>
      </c>
      <c r="J23" s="9">
        <f>SUM(MissFill!J$7:J23)</f>
        <v>1603.5719906201712</v>
      </c>
      <c r="K23" s="9">
        <f>SUM(MissFill!K$7:K23)</f>
        <v>35.518639571663229</v>
      </c>
      <c r="L23" s="9">
        <f>SUM(MissFill!L$7:L23)</f>
        <v>191.06942093621416</v>
      </c>
      <c r="M23" s="9">
        <f>SUM(MissFill!M$7:M23)</f>
        <v>190.85103754706927</v>
      </c>
      <c r="N23" s="9">
        <f>SUM(MissFill!N$7:N23)</f>
        <v>915.64690815117308</v>
      </c>
      <c r="O23" s="9">
        <f>SUM(MissFill!O$7:O23)</f>
        <v>742.65448760506422</v>
      </c>
      <c r="P23" s="9">
        <f>SUM(MissFill!P$7:P23)</f>
        <v>947.92993808930078</v>
      </c>
      <c r="Q23" s="9">
        <f>SUM(MissFill!Q$7:Q23)</f>
        <v>386.66290209626425</v>
      </c>
      <c r="R23" s="9">
        <f>SUM(MissFill!R$7:R23)</f>
        <v>4135.047980877951</v>
      </c>
      <c r="S23" s="9">
        <f>SUM(MissFill!S$7:S23)</f>
        <v>322.48362490414638</v>
      </c>
      <c r="T23" s="9">
        <f>SUM(MissFill!T$7:T23)</f>
        <v>1500.8439924324048</v>
      </c>
      <c r="U23" s="9">
        <f>SUM(MissFill!U$7:U23)</f>
        <v>283.41719416082333</v>
      </c>
      <c r="V23" s="9">
        <f>SUM(MissFill!V$7:V23)</f>
        <v>313.50910535008984</v>
      </c>
      <c r="W23" s="9">
        <f>SUM(MissFill!W$7:W23)</f>
        <v>2226.0917607166684</v>
      </c>
      <c r="X23" s="9">
        <f>SUM(MissFill!X$7:X23)</f>
        <v>92.959960955451876</v>
      </c>
      <c r="Y23" s="9">
        <f>SUM(MissFill!Y$7:Y23)</f>
        <v>62.763761412724271</v>
      </c>
      <c r="Z23" s="9">
        <f>SUM(MissFill!Z$7:Z23)</f>
        <v>265.31438886162812</v>
      </c>
      <c r="AA23" s="9">
        <f>SUM(MissFill!AA$7:AA23)</f>
        <v>380.96530345040196</v>
      </c>
      <c r="AB23" s="9">
        <f>SUM(MissFill!AB$7:AB23)</f>
        <v>1542.3259561368077</v>
      </c>
      <c r="AC23" s="9">
        <f>SUM(MissFill!AC$7:AC23)</f>
        <v>269.48542926231522</v>
      </c>
      <c r="AD23" s="9">
        <f>SUM(MissFill!AD$7:AD23)</f>
        <v>317.36047462255669</v>
      </c>
      <c r="AE23" s="9">
        <f>SUM(MissFill!AE$7:AE23)</f>
        <v>554.9170999549184</v>
      </c>
      <c r="AF23" s="9">
        <f>SUM(MissFill!AF$7:AF23)</f>
        <v>479.28610697442798</v>
      </c>
      <c r="AG23" s="9">
        <f>SUM(MissFill!AG$7:AG23)</f>
        <v>1217.5675326622486</v>
      </c>
      <c r="AH23" s="9">
        <f>SUM(MissFill!AH$7:AH23)</f>
        <v>24.857175996030069</v>
      </c>
      <c r="AI23" s="9">
        <f>SUM(MissFill!AI$7:AI23)</f>
        <v>42.61556022387947</v>
      </c>
      <c r="AJ23" s="9">
        <f>SUM(MissFill!AJ$7:AJ23)</f>
        <v>539.877494140561</v>
      </c>
      <c r="AK23" s="9">
        <f>SUM(MissFill!AK$7:AK23)</f>
        <v>289.08275894236834</v>
      </c>
      <c r="AL23" s="9">
        <f>SUM(MissFill!AL$7:AL23)</f>
        <v>3935.1311242198058</v>
      </c>
      <c r="AM23" s="9">
        <f>SUM(MissFill!AM$7:AM23)</f>
        <v>71.981181397067928</v>
      </c>
      <c r="AN23" s="9">
        <f>SUM(MissFill!AN$7:AN23)</f>
        <v>514</v>
      </c>
      <c r="AO23" s="9">
        <f>SUM(MissFill!AO$7:AO23)</f>
        <v>34.365384558319221</v>
      </c>
      <c r="AP23" s="9">
        <f>SUM(MissFill!AP$7:AP23)</f>
        <v>158.53490230164928</v>
      </c>
      <c r="AQ23" s="9">
        <f>SUM(MissFill!AQ$7:AQ23)</f>
        <v>173.28959150773733</v>
      </c>
      <c r="AR23" s="9">
        <f>SUM(MissFill!AR$7:AR23)</f>
        <v>16.387007942791062</v>
      </c>
      <c r="AS23" s="9">
        <f>SUM(MissFill!AS$7:AS23)</f>
        <v>394.96010663354366</v>
      </c>
      <c r="AT23" s="9">
        <f>SUM(MissFill!AT$7:AT23)</f>
        <v>329.48934880659885</v>
      </c>
      <c r="AU23" s="9">
        <f>SUM(MissFill!AU$7:AU23)</f>
        <v>181.68511120480255</v>
      </c>
    </row>
    <row r="24" spans="1:47" x14ac:dyDescent="0.25">
      <c r="A24" s="2">
        <v>44360</v>
      </c>
      <c r="B24" s="9">
        <f>SUM(MissFill!B$7:B24)</f>
        <v>748.08316002644506</v>
      </c>
      <c r="C24" s="9">
        <f>SUM(MissFill!C$7:C24)</f>
        <v>20455</v>
      </c>
      <c r="D24" s="9">
        <f>SUM(MissFill!D$7:D24)</f>
        <v>2590.1111654438496</v>
      </c>
      <c r="E24" s="9">
        <f>SUM(MissFill!E$7:E24)</f>
        <v>4233.5333814196219</v>
      </c>
      <c r="F24" s="9">
        <f>SUM(MissFill!F$7:F24)</f>
        <v>1964.1940075815476</v>
      </c>
      <c r="G24" s="9">
        <f>SUM(MissFill!G$7:G24)</f>
        <v>858.11261355191471</v>
      </c>
      <c r="H24" s="9">
        <f>SUM(MissFill!H$7:H24)</f>
        <v>643.87249967494415</v>
      </c>
      <c r="I24" s="9">
        <f>SUM(MissFill!I$7:I24)</f>
        <v>647.63350218182666</v>
      </c>
      <c r="J24" s="9">
        <f>SUM(MissFill!J$7:J24)</f>
        <v>1832.5719906201712</v>
      </c>
      <c r="K24" s="9">
        <f>SUM(MissFill!K$7:K24)</f>
        <v>36.518639571663229</v>
      </c>
      <c r="L24" s="9">
        <f>SUM(MissFill!L$7:L24)</f>
        <v>197.06942093621416</v>
      </c>
      <c r="M24" s="9">
        <f>SUM(MissFill!M$7:M24)</f>
        <v>201.85103754706927</v>
      </c>
      <c r="N24" s="9">
        <f>SUM(MissFill!N$7:N24)</f>
        <v>988.64690815117308</v>
      </c>
      <c r="O24" s="9">
        <f>SUM(MissFill!O$7:O24)</f>
        <v>2070.6544876050643</v>
      </c>
      <c r="P24" s="9">
        <f>SUM(MissFill!P$7:P24)</f>
        <v>1601.9299380893008</v>
      </c>
      <c r="Q24" s="9">
        <f>SUM(MissFill!Q$7:Q24)</f>
        <v>477.66290209626425</v>
      </c>
      <c r="R24" s="9">
        <f>SUM(MissFill!R$7:R24)</f>
        <v>4786.047980877951</v>
      </c>
      <c r="S24" s="9">
        <f>SUM(MissFill!S$7:S24)</f>
        <v>360.48362490414638</v>
      </c>
      <c r="T24" s="9">
        <f>SUM(MissFill!T$7:T24)</f>
        <v>1810.8439924324048</v>
      </c>
      <c r="U24" s="9">
        <f>SUM(MissFill!U$7:U24)</f>
        <v>388.41719416082333</v>
      </c>
      <c r="V24" s="9">
        <f>SUM(MissFill!V$7:V24)</f>
        <v>355.50910535008984</v>
      </c>
      <c r="W24" s="9">
        <f>SUM(MissFill!W$7:W24)</f>
        <v>2976.0917607166684</v>
      </c>
      <c r="X24" s="9">
        <f>SUM(MissFill!X$7:X24)</f>
        <v>118.95996095545188</v>
      </c>
      <c r="Y24" s="9">
        <f>SUM(MissFill!Y$7:Y24)</f>
        <v>101.76376141272428</v>
      </c>
      <c r="Z24" s="9">
        <f>SUM(MissFill!Z$7:Z24)</f>
        <v>277.31438886162812</v>
      </c>
      <c r="AA24" s="9">
        <f>SUM(MissFill!AA$7:AA24)</f>
        <v>392.96530345040196</v>
      </c>
      <c r="AB24" s="9">
        <f>SUM(MissFill!AB$7:AB24)</f>
        <v>1680.3259561368077</v>
      </c>
      <c r="AC24" s="9">
        <f>SUM(MissFill!AC$7:AC24)</f>
        <v>346.48542926231522</v>
      </c>
      <c r="AD24" s="9">
        <f>SUM(MissFill!AD$7:AD24)</f>
        <v>448.36047462255669</v>
      </c>
      <c r="AE24" s="9">
        <f>SUM(MissFill!AE$7:AE24)</f>
        <v>595.9170999549184</v>
      </c>
      <c r="AF24" s="9">
        <f>SUM(MissFill!AF$7:AF24)</f>
        <v>586.28610697442798</v>
      </c>
      <c r="AG24" s="9">
        <f>SUM(MissFill!AG$7:AG24)</f>
        <v>1679.5675326622486</v>
      </c>
      <c r="AH24" s="9">
        <f>SUM(MissFill!AH$7:AH24)</f>
        <v>24.857175996030069</v>
      </c>
      <c r="AI24" s="9">
        <f>SUM(MissFill!AI$7:AI24)</f>
        <v>65.61556022387947</v>
      </c>
      <c r="AJ24" s="9">
        <f>SUM(MissFill!AJ$7:AJ24)</f>
        <v>558.877494140561</v>
      </c>
      <c r="AK24" s="9">
        <f>SUM(MissFill!AK$7:AK24)</f>
        <v>333.08275894236834</v>
      </c>
      <c r="AL24" s="9">
        <f>SUM(MissFill!AL$7:AL24)</f>
        <v>3958.1311242198058</v>
      </c>
      <c r="AM24" s="9">
        <f>SUM(MissFill!AM$7:AM24)</f>
        <v>123.98118139706793</v>
      </c>
      <c r="AN24" s="9">
        <f>SUM(MissFill!AN$7:AN24)</f>
        <v>521</v>
      </c>
      <c r="AO24" s="9">
        <f>SUM(MissFill!AO$7:AO24)</f>
        <v>36.365384558319221</v>
      </c>
      <c r="AP24" s="9">
        <f>SUM(MissFill!AP$7:AP24)</f>
        <v>219.53490230164928</v>
      </c>
      <c r="AQ24" s="9">
        <f>SUM(MissFill!AQ$7:AQ24)</f>
        <v>187.28959150773733</v>
      </c>
      <c r="AR24" s="9">
        <f>SUM(MissFill!AR$7:AR24)</f>
        <v>17.387007942791062</v>
      </c>
      <c r="AS24" s="9">
        <f>SUM(MissFill!AS$7:AS24)</f>
        <v>394.96010663354366</v>
      </c>
      <c r="AT24" s="9">
        <f>SUM(MissFill!AT$7:AT24)</f>
        <v>335.48934880659885</v>
      </c>
      <c r="AU24" s="9">
        <f>SUM(MissFill!AU$7:AU24)</f>
        <v>203.68511120480255</v>
      </c>
    </row>
    <row r="25" spans="1:47" x14ac:dyDescent="0.25">
      <c r="A25" s="2">
        <v>44361</v>
      </c>
      <c r="B25" s="9">
        <f>SUM(MissFill!B$7:B25)</f>
        <v>845.08316002644506</v>
      </c>
      <c r="C25" s="9">
        <f>SUM(MissFill!C$7:C25)</f>
        <v>27166</v>
      </c>
      <c r="D25" s="9">
        <f>SUM(MissFill!D$7:D25)</f>
        <v>2621.1111654438496</v>
      </c>
      <c r="E25" s="9">
        <f>SUM(MissFill!E$7:E25)</f>
        <v>8090.5333814196219</v>
      </c>
      <c r="F25" s="9">
        <f>SUM(MissFill!F$7:F25)</f>
        <v>2539.6589958513769</v>
      </c>
      <c r="G25" s="9">
        <f>SUM(MissFill!G$7:G25)</f>
        <v>1180.1126135519148</v>
      </c>
      <c r="H25" s="9">
        <f>SUM(MissFill!H$7:H25)</f>
        <v>698.87249967494415</v>
      </c>
      <c r="I25" s="9">
        <f>SUM(MissFill!I$7:I25)</f>
        <v>1135.6335021818268</v>
      </c>
      <c r="J25" s="9">
        <f>SUM(MissFill!J$7:J25)</f>
        <v>2082.5719906201712</v>
      </c>
      <c r="K25" s="9">
        <f>SUM(MissFill!K$7:K25)</f>
        <v>37.518639571663229</v>
      </c>
      <c r="L25" s="9">
        <f>SUM(MissFill!L$7:L25)</f>
        <v>228.06942093621416</v>
      </c>
      <c r="M25" s="9">
        <f>SUM(MissFill!M$7:M25)</f>
        <v>211.85103754706927</v>
      </c>
      <c r="N25" s="9">
        <f>SUM(MissFill!N$7:N25)</f>
        <v>1325.6469081511732</v>
      </c>
      <c r="O25" s="9">
        <f>SUM(MissFill!O$7:O25)</f>
        <v>3135.6544876050643</v>
      </c>
      <c r="P25" s="9">
        <f>SUM(MissFill!P$7:P25)</f>
        <v>1725.9299380893008</v>
      </c>
      <c r="Q25" s="9">
        <f>SUM(MissFill!Q$7:Q25)</f>
        <v>567.66290209626425</v>
      </c>
      <c r="R25" s="9">
        <f>SUM(MissFill!R$7:R25)</f>
        <v>6096.047980877951</v>
      </c>
      <c r="S25" s="9">
        <f>SUM(MissFill!S$7:S25)</f>
        <v>552.48362490414638</v>
      </c>
      <c r="T25" s="9">
        <f>SUM(MissFill!T$7:T25)</f>
        <v>2173.8439924324048</v>
      </c>
      <c r="U25" s="9">
        <f>SUM(MissFill!U$7:U25)</f>
        <v>426.41719416082333</v>
      </c>
      <c r="V25" s="9">
        <f>SUM(MissFill!V$7:V25)</f>
        <v>420.50910535008984</v>
      </c>
      <c r="W25" s="9">
        <f>SUM(MissFill!W$7:W25)</f>
        <v>3197.0917607166684</v>
      </c>
      <c r="X25" s="9">
        <f>SUM(MissFill!X$7:X25)</f>
        <v>130.95996095545189</v>
      </c>
      <c r="Y25" s="9">
        <f>SUM(MissFill!Y$7:Y25)</f>
        <v>121.76376141272428</v>
      </c>
      <c r="Z25" s="9">
        <f>SUM(MissFill!Z$7:Z25)</f>
        <v>336.31438886162812</v>
      </c>
      <c r="AA25" s="9">
        <f>SUM(MissFill!AA$7:AA25)</f>
        <v>445.96530345040196</v>
      </c>
      <c r="AB25" s="9">
        <f>SUM(MissFill!AB$7:AB25)</f>
        <v>2107.3259561368077</v>
      </c>
      <c r="AC25" s="9">
        <f>SUM(MissFill!AC$7:AC25)</f>
        <v>445.48542926231522</v>
      </c>
      <c r="AD25" s="9">
        <f>SUM(MissFill!AD$7:AD25)</f>
        <v>590.36047462255669</v>
      </c>
      <c r="AE25" s="9">
        <f>SUM(MissFill!AE$7:AE25)</f>
        <v>657.9170999549184</v>
      </c>
      <c r="AF25" s="9">
        <f>SUM(MissFill!AF$7:AF25)</f>
        <v>672.28610697442798</v>
      </c>
      <c r="AG25" s="9">
        <f>SUM(MissFill!AG$7:AG25)</f>
        <v>2197.5675326622486</v>
      </c>
      <c r="AH25" s="9">
        <f>SUM(MissFill!AH$7:AH25)</f>
        <v>28.857175996030069</v>
      </c>
      <c r="AI25" s="9">
        <f>SUM(MissFill!AI$7:AI25)</f>
        <v>78.61556022387947</v>
      </c>
      <c r="AJ25" s="9">
        <f>SUM(MissFill!AJ$7:AJ25)</f>
        <v>568.877494140561</v>
      </c>
      <c r="AK25" s="9">
        <f>SUM(MissFill!AK$7:AK25)</f>
        <v>478.08275894236834</v>
      </c>
      <c r="AL25" s="9">
        <f>SUM(MissFill!AL$7:AL25)</f>
        <v>3975.1311242198058</v>
      </c>
      <c r="AM25" s="9">
        <f>SUM(MissFill!AM$7:AM25)</f>
        <v>176.98118139706793</v>
      </c>
      <c r="AN25" s="9">
        <f>SUM(MissFill!AN$7:AN25)</f>
        <v>1005</v>
      </c>
      <c r="AO25" s="9">
        <f>SUM(MissFill!AO$7:AO25)</f>
        <v>44.365384558319221</v>
      </c>
      <c r="AP25" s="9">
        <f>SUM(MissFill!AP$7:AP25)</f>
        <v>278.53490230164925</v>
      </c>
      <c r="AQ25" s="9">
        <f>SUM(MissFill!AQ$7:AQ25)</f>
        <v>204.28959150773733</v>
      </c>
      <c r="AR25" s="9">
        <f>SUM(MissFill!AR$7:AR25)</f>
        <v>40.387007942791058</v>
      </c>
      <c r="AS25" s="9">
        <f>SUM(MissFill!AS$7:AS25)</f>
        <v>397.96010663354366</v>
      </c>
      <c r="AT25" s="9">
        <f>SUM(MissFill!AT$7:AT25)</f>
        <v>337.48934880659885</v>
      </c>
      <c r="AU25" s="9">
        <f>SUM(MissFill!AU$7:AU25)</f>
        <v>238.68511120480255</v>
      </c>
    </row>
    <row r="26" spans="1:47" x14ac:dyDescent="0.25">
      <c r="A26" s="2">
        <v>44362</v>
      </c>
      <c r="B26" s="9">
        <f>SUM(MissFill!B$7:B26)</f>
        <v>845.08316002644506</v>
      </c>
      <c r="C26" s="9">
        <f>SUM(MissFill!C$7:C26)</f>
        <v>31385</v>
      </c>
      <c r="D26" s="9">
        <f>SUM(MissFill!D$7:D26)</f>
        <v>2666.1111654438496</v>
      </c>
      <c r="E26" s="9">
        <f>SUM(MissFill!E$7:E26)</f>
        <v>8585.5333814196219</v>
      </c>
      <c r="F26" s="9">
        <f>SUM(MissFill!F$7:F26)</f>
        <v>2839.6589958513769</v>
      </c>
      <c r="G26" s="9">
        <f>SUM(MissFill!G$7:G26)</f>
        <v>1199.1126135519148</v>
      </c>
      <c r="H26" s="9">
        <f>SUM(MissFill!H$7:H26)</f>
        <v>1706.8724996749443</v>
      </c>
      <c r="I26" s="9">
        <f>SUM(MissFill!I$7:I26)</f>
        <v>1851.6335021818268</v>
      </c>
      <c r="J26" s="9">
        <f>SUM(MissFill!J$7:J26)</f>
        <v>2695.5719906201712</v>
      </c>
      <c r="K26" s="9">
        <f>SUM(MissFill!K$7:K26)</f>
        <v>38.518639571663229</v>
      </c>
      <c r="L26" s="9">
        <f>SUM(MissFill!L$7:L26)</f>
        <v>251.06942093621416</v>
      </c>
      <c r="M26" s="9">
        <f>SUM(MissFill!M$7:M26)</f>
        <v>217.85103754706927</v>
      </c>
      <c r="N26" s="9">
        <f>SUM(MissFill!N$7:N26)</f>
        <v>1502.6469081511732</v>
      </c>
      <c r="O26" s="9">
        <f>SUM(MissFill!O$7:O26)</f>
        <v>4171.6544876050648</v>
      </c>
      <c r="P26" s="9">
        <f>SUM(MissFill!P$7:P26)</f>
        <v>2130.9299380893008</v>
      </c>
      <c r="Q26" s="9">
        <f>SUM(MissFill!Q$7:Q26)</f>
        <v>716.66290209626425</v>
      </c>
      <c r="R26" s="9">
        <f>SUM(MissFill!R$7:R26)</f>
        <v>8048.047980877951</v>
      </c>
      <c r="S26" s="9">
        <f>SUM(MissFill!S$7:S26)</f>
        <v>1587.4836249041464</v>
      </c>
      <c r="T26" s="9">
        <f>SUM(MissFill!T$7:T26)</f>
        <v>2452.8439924324048</v>
      </c>
      <c r="U26" s="9">
        <f>SUM(MissFill!U$7:U26)</f>
        <v>467.41719416082333</v>
      </c>
      <c r="V26" s="9">
        <f>SUM(MissFill!V$7:V26)</f>
        <v>649.50910535008984</v>
      </c>
      <c r="W26" s="9">
        <f>SUM(MissFill!W$7:W26)</f>
        <v>3390.0917607166684</v>
      </c>
      <c r="X26" s="9">
        <f>SUM(MissFill!X$7:X26)</f>
        <v>154.95996095545189</v>
      </c>
      <c r="Y26" s="9">
        <f>SUM(MissFill!Y$7:Y26)</f>
        <v>162.76376141272428</v>
      </c>
      <c r="Z26" s="9">
        <f>SUM(MissFill!Z$7:Z26)</f>
        <v>383.31438886162812</v>
      </c>
      <c r="AA26" s="9">
        <f>SUM(MissFill!AA$7:AA26)</f>
        <v>471.96530345040196</v>
      </c>
      <c r="AB26" s="9">
        <f>SUM(MissFill!AB$7:AB26)</f>
        <v>2411.3259561368077</v>
      </c>
      <c r="AC26" s="9">
        <f>SUM(MissFill!AC$7:AC26)</f>
        <v>495.48542926231522</v>
      </c>
      <c r="AD26" s="9">
        <f>SUM(MissFill!AD$7:AD26)</f>
        <v>770.36047462255669</v>
      </c>
      <c r="AE26" s="9">
        <f>SUM(MissFill!AE$7:AE26)</f>
        <v>842.9170999549184</v>
      </c>
      <c r="AF26" s="9">
        <f>SUM(MissFill!AF$7:AF26)</f>
        <v>810.28610697442798</v>
      </c>
      <c r="AG26" s="9">
        <f>SUM(MissFill!AG$7:AG26)</f>
        <v>3068.5675326622486</v>
      </c>
      <c r="AH26" s="9">
        <f>SUM(MissFill!AH$7:AH26)</f>
        <v>32.857175996030065</v>
      </c>
      <c r="AI26" s="9">
        <f>SUM(MissFill!AI$7:AI26)</f>
        <v>87.61556022387947</v>
      </c>
      <c r="AJ26" s="9">
        <f>SUM(MissFill!AJ$7:AJ26)</f>
        <v>577.877494140561</v>
      </c>
      <c r="AK26" s="9">
        <f>SUM(MissFill!AK$7:AK26)</f>
        <v>574.0827589423684</v>
      </c>
      <c r="AL26" s="9">
        <f>SUM(MissFill!AL$7:AL26)</f>
        <v>3977.1311242198058</v>
      </c>
      <c r="AM26" s="9">
        <f>SUM(MissFill!AM$7:AM26)</f>
        <v>398.98118139706793</v>
      </c>
      <c r="AN26" s="9">
        <f>SUM(MissFill!AN$7:AN26)</f>
        <v>1051</v>
      </c>
      <c r="AO26" s="9">
        <f>SUM(MissFill!AO$7:AO26)</f>
        <v>200.36538455831922</v>
      </c>
      <c r="AP26" s="9">
        <f>SUM(MissFill!AP$7:AP26)</f>
        <v>455.53490230164925</v>
      </c>
      <c r="AQ26" s="9">
        <f>SUM(MissFill!AQ$7:AQ26)</f>
        <v>213.28959150773733</v>
      </c>
      <c r="AR26" s="9">
        <f>SUM(MissFill!AR$7:AR26)</f>
        <v>42.387007942791058</v>
      </c>
      <c r="AS26" s="9">
        <f>SUM(MissFill!AS$7:AS26)</f>
        <v>397.96010663354366</v>
      </c>
      <c r="AT26" s="9">
        <f>SUM(MissFill!AT$7:AT26)</f>
        <v>345.48934880659885</v>
      </c>
      <c r="AU26" s="9">
        <f>SUM(MissFill!AU$7:AU26)</f>
        <v>251.68511120480255</v>
      </c>
    </row>
    <row r="27" spans="1:47" x14ac:dyDescent="0.25">
      <c r="A27" s="2">
        <v>44363</v>
      </c>
      <c r="B27" s="9">
        <f>SUM(MissFill!B$7:B27)</f>
        <v>867.08316002644506</v>
      </c>
      <c r="C27" s="9">
        <f>SUM(MissFill!C$7:C27)</f>
        <v>36578</v>
      </c>
      <c r="D27" s="9">
        <f>SUM(MissFill!D$7:D27)</f>
        <v>2668.1111654438496</v>
      </c>
      <c r="E27" s="9">
        <f>SUM(MissFill!E$7:E27)</f>
        <v>9413.5333814196219</v>
      </c>
      <c r="F27" s="9">
        <f>SUM(MissFill!F$7:F27)</f>
        <v>2839.6589958513769</v>
      </c>
      <c r="G27" s="9">
        <f>SUM(MissFill!G$7:G27)</f>
        <v>1442.1126135519148</v>
      </c>
      <c r="H27" s="9">
        <f>SUM(MissFill!H$7:H27)</f>
        <v>2806.8724996749443</v>
      </c>
      <c r="I27" s="9">
        <f>SUM(MissFill!I$7:I27)</f>
        <v>2857.6335021818268</v>
      </c>
      <c r="J27" s="9">
        <f>SUM(MissFill!J$7:J27)</f>
        <v>3696.5719906201712</v>
      </c>
      <c r="K27" s="9">
        <f>SUM(MissFill!K$7:K27)</f>
        <v>91.518639571663229</v>
      </c>
      <c r="L27" s="9">
        <f>SUM(MissFill!L$7:L27)</f>
        <v>267.06942093621416</v>
      </c>
      <c r="M27" s="9">
        <f>SUM(MissFill!M$7:M27)</f>
        <v>225.85103754706927</v>
      </c>
      <c r="N27" s="9">
        <f>SUM(MissFill!N$7:N27)</f>
        <v>1662.6469081511732</v>
      </c>
      <c r="O27" s="9">
        <f>SUM(MissFill!O$7:O27)</f>
        <v>4659.6544876050648</v>
      </c>
      <c r="P27" s="9">
        <f>SUM(MissFill!P$7:P27)</f>
        <v>2398.9299380893008</v>
      </c>
      <c r="Q27" s="9">
        <f>SUM(MissFill!Q$7:Q27)</f>
        <v>886.66290209626425</v>
      </c>
      <c r="R27" s="9">
        <f>SUM(MissFill!R$7:R27)</f>
        <v>8768.047980877951</v>
      </c>
      <c r="S27" s="9">
        <f>SUM(MissFill!S$7:S27)</f>
        <v>2697.4836249041464</v>
      </c>
      <c r="T27" s="9">
        <f>SUM(MissFill!T$7:T27)</f>
        <v>2617.8439924324048</v>
      </c>
      <c r="U27" s="9">
        <f>SUM(MissFill!U$7:U27)</f>
        <v>485.41719416082333</v>
      </c>
      <c r="V27" s="9">
        <f>SUM(MissFill!V$7:V27)</f>
        <v>1024.5091053500898</v>
      </c>
      <c r="W27" s="9">
        <f>SUM(MissFill!W$7:W27)</f>
        <v>3861.0917607166684</v>
      </c>
      <c r="X27" s="9">
        <f>SUM(MissFill!X$7:X27)</f>
        <v>154.95996095545189</v>
      </c>
      <c r="Y27" s="9">
        <f>SUM(MissFill!Y$7:Y27)</f>
        <v>163.76376141272428</v>
      </c>
      <c r="Z27" s="9">
        <f>SUM(MissFill!Z$7:Z27)</f>
        <v>445.31438886162812</v>
      </c>
      <c r="AA27" s="9">
        <f>SUM(MissFill!AA$7:AA27)</f>
        <v>557.96530345040196</v>
      </c>
      <c r="AB27" s="9">
        <f>SUM(MissFill!AB$7:AB27)</f>
        <v>2643.3259561368077</v>
      </c>
      <c r="AC27" s="9">
        <f>SUM(MissFill!AC$7:AC27)</f>
        <v>517.48542926231517</v>
      </c>
      <c r="AD27" s="9">
        <f>SUM(MissFill!AD$7:AD27)</f>
        <v>1067.3604746225567</v>
      </c>
      <c r="AE27" s="9">
        <f>SUM(MissFill!AE$7:AE27)</f>
        <v>1459.9170999549183</v>
      </c>
      <c r="AF27" s="9">
        <f>SUM(MissFill!AF$7:AF27)</f>
        <v>854.28610697442798</v>
      </c>
      <c r="AG27" s="9">
        <f>SUM(MissFill!AG$7:AG27)</f>
        <v>3334.5675326622486</v>
      </c>
      <c r="AH27" s="9">
        <f>SUM(MissFill!AH$7:AH27)</f>
        <v>36.857175996030065</v>
      </c>
      <c r="AI27" s="9">
        <f>SUM(MissFill!AI$7:AI27)</f>
        <v>109.61556022387947</v>
      </c>
      <c r="AJ27" s="9">
        <f>SUM(MissFill!AJ$7:AJ27)</f>
        <v>592.877494140561</v>
      </c>
      <c r="AK27" s="9">
        <f>SUM(MissFill!AK$7:AK27)</f>
        <v>758.0827589423684</v>
      </c>
      <c r="AL27" s="9">
        <f>SUM(MissFill!AL$7:AL27)</f>
        <v>4062.1311242198058</v>
      </c>
      <c r="AM27" s="9">
        <f>SUM(MissFill!AM$7:AM27)</f>
        <v>464.98118139706793</v>
      </c>
      <c r="AN27" s="9">
        <f>SUM(MissFill!AN$7:AN27)</f>
        <v>1188</v>
      </c>
      <c r="AO27" s="9">
        <f>SUM(MissFill!AO$7:AO27)</f>
        <v>356.36538455831919</v>
      </c>
      <c r="AP27" s="9">
        <f>SUM(MissFill!AP$7:AP27)</f>
        <v>641.53490230164925</v>
      </c>
      <c r="AQ27" s="9">
        <f>SUM(MissFill!AQ$7:AQ27)</f>
        <v>215.28959150773733</v>
      </c>
      <c r="AR27" s="9">
        <f>SUM(MissFill!AR$7:AR27)</f>
        <v>42.387007942791058</v>
      </c>
      <c r="AS27" s="9">
        <f>SUM(MissFill!AS$7:AS27)</f>
        <v>402.96010663354366</v>
      </c>
      <c r="AT27" s="9">
        <f>SUM(MissFill!AT$7:AT27)</f>
        <v>345.48934880659885</v>
      </c>
      <c r="AU27" s="9">
        <f>SUM(MissFill!AU$7:AU27)</f>
        <v>297.68511120480252</v>
      </c>
    </row>
    <row r="28" spans="1:47" x14ac:dyDescent="0.25">
      <c r="A28" s="2">
        <v>44364</v>
      </c>
      <c r="B28" s="9">
        <f>SUM(MissFill!B$7:B28)</f>
        <v>867.08316002644506</v>
      </c>
      <c r="C28" s="9">
        <f>SUM(MissFill!C$7:C28)</f>
        <v>40791</v>
      </c>
      <c r="D28" s="9">
        <f>SUM(MissFill!D$7:D28)</f>
        <v>2842.1111654438496</v>
      </c>
      <c r="E28" s="9">
        <f>SUM(MissFill!E$7:E28)</f>
        <v>9617.5333814196219</v>
      </c>
      <c r="F28" s="9">
        <f>SUM(MissFill!F$7:F28)</f>
        <v>2852.6589958513769</v>
      </c>
      <c r="G28" s="9">
        <f>SUM(MissFill!G$7:G28)</f>
        <v>1785.1126135519148</v>
      </c>
      <c r="H28" s="9">
        <f>SUM(MissFill!H$7:H28)</f>
        <v>4398.8724996749443</v>
      </c>
      <c r="I28" s="9">
        <f>SUM(MissFill!I$7:I28)</f>
        <v>2983.6335021818268</v>
      </c>
      <c r="J28" s="9">
        <f>SUM(MissFill!J$7:J28)</f>
        <v>5301.5719906201712</v>
      </c>
      <c r="K28" s="9">
        <f>SUM(MissFill!K$7:K28)</f>
        <v>102.51863957166323</v>
      </c>
      <c r="L28" s="9">
        <f>SUM(MissFill!L$7:L28)</f>
        <v>284.06942093621416</v>
      </c>
      <c r="M28" s="9">
        <f>SUM(MissFill!M$7:M28)</f>
        <v>232.85103754706927</v>
      </c>
      <c r="N28" s="9">
        <f>SUM(MissFill!N$7:N28)</f>
        <v>1730.6469081511732</v>
      </c>
      <c r="O28" s="9">
        <f>SUM(MissFill!O$7:O28)</f>
        <v>4845.6544876050648</v>
      </c>
      <c r="P28" s="9">
        <f>SUM(MissFill!P$7:P28)</f>
        <v>2510.9299380893008</v>
      </c>
      <c r="Q28" s="9">
        <f>SUM(MissFill!Q$7:Q28)</f>
        <v>967.66290209626425</v>
      </c>
      <c r="R28" s="9">
        <f>SUM(MissFill!R$7:R28)</f>
        <v>9412.047980877951</v>
      </c>
      <c r="S28" s="9">
        <f>SUM(MissFill!S$7:S28)</f>
        <v>2809.4836249041464</v>
      </c>
      <c r="T28" s="9">
        <f>SUM(MissFill!T$7:T28)</f>
        <v>3011.8439924324048</v>
      </c>
      <c r="U28" s="9">
        <f>SUM(MissFill!U$7:U28)</f>
        <v>488.41719416082333</v>
      </c>
      <c r="V28" s="9">
        <f>SUM(MissFill!V$7:V28)</f>
        <v>1401.5091053500898</v>
      </c>
      <c r="W28" s="9">
        <f>SUM(MissFill!W$7:W28)</f>
        <v>4333.0917607166684</v>
      </c>
      <c r="X28" s="9">
        <f>SUM(MissFill!X$7:X28)</f>
        <v>157.95996095545189</v>
      </c>
      <c r="Y28" s="9">
        <f>SUM(MissFill!Y$7:Y28)</f>
        <v>170.76376141272428</v>
      </c>
      <c r="Z28" s="9">
        <f>SUM(MissFill!Z$7:Z28)</f>
        <v>593.31438886162812</v>
      </c>
      <c r="AA28" s="9">
        <f>SUM(MissFill!AA$7:AA28)</f>
        <v>801.96530345040196</v>
      </c>
      <c r="AB28" s="9">
        <f>SUM(MissFill!AB$7:AB28)</f>
        <v>3095.3259561368077</v>
      </c>
      <c r="AC28" s="9">
        <f>SUM(MissFill!AC$7:AC28)</f>
        <v>565.48542926231517</v>
      </c>
      <c r="AD28" s="9">
        <f>SUM(MissFill!AD$7:AD28)</f>
        <v>1246.3604746225567</v>
      </c>
      <c r="AE28" s="9">
        <f>SUM(MissFill!AE$7:AE28)</f>
        <v>1645.9170999549183</v>
      </c>
      <c r="AF28" s="9">
        <f>SUM(MissFill!AF$7:AF28)</f>
        <v>906.28610697442798</v>
      </c>
      <c r="AG28" s="9">
        <f>SUM(MissFill!AG$7:AG28)</f>
        <v>3707.5675326622486</v>
      </c>
      <c r="AH28" s="9">
        <f>SUM(MissFill!AH$7:AH28)</f>
        <v>38.857175996030065</v>
      </c>
      <c r="AI28" s="9">
        <f>SUM(MissFill!AI$7:AI28)</f>
        <v>147.61556022387947</v>
      </c>
      <c r="AJ28" s="9">
        <f>SUM(MissFill!AJ$7:AJ28)</f>
        <v>610.877494140561</v>
      </c>
      <c r="AK28" s="9">
        <f>SUM(MissFill!AK$7:AK28)</f>
        <v>1034.0827589423684</v>
      </c>
      <c r="AL28" s="9">
        <f>SUM(MissFill!AL$7:AL28)</f>
        <v>4182.1311242198062</v>
      </c>
      <c r="AM28" s="9">
        <f>SUM(MissFill!AM$7:AM28)</f>
        <v>575.98118139706799</v>
      </c>
      <c r="AN28" s="9">
        <f>SUM(MissFill!AN$7:AN28)</f>
        <v>1259</v>
      </c>
      <c r="AO28" s="9">
        <f>SUM(MissFill!AO$7:AO28)</f>
        <v>416.36538455831919</v>
      </c>
      <c r="AP28" s="9">
        <f>SUM(MissFill!AP$7:AP28)</f>
        <v>902.53490230164925</v>
      </c>
      <c r="AQ28" s="9">
        <f>SUM(MissFill!AQ$7:AQ28)</f>
        <v>225.28959150773733</v>
      </c>
      <c r="AR28" s="9">
        <f>SUM(MissFill!AR$7:AR28)</f>
        <v>80.387007942791058</v>
      </c>
      <c r="AS28" s="9">
        <f>SUM(MissFill!AS$7:AS28)</f>
        <v>468.96010663354366</v>
      </c>
      <c r="AT28" s="9">
        <f>SUM(MissFill!AT$7:AT28)</f>
        <v>362.48934880659885</v>
      </c>
      <c r="AU28" s="9">
        <f>SUM(MissFill!AU$7:AU28)</f>
        <v>381.68511120480252</v>
      </c>
    </row>
    <row r="29" spans="1:47" x14ac:dyDescent="0.25">
      <c r="A29" s="2">
        <v>44365</v>
      </c>
      <c r="B29" s="9">
        <f>SUM(MissFill!B$7:B29)</f>
        <v>988.08316002644506</v>
      </c>
      <c r="C29" s="9">
        <f>SUM(MissFill!C$7:C29)</f>
        <v>45337</v>
      </c>
      <c r="D29" s="9">
        <f>SUM(MissFill!D$7:D29)</f>
        <v>2892.1111654438496</v>
      </c>
      <c r="E29" s="9">
        <f>SUM(MissFill!E$7:E29)</f>
        <v>9656.5333814196219</v>
      </c>
      <c r="F29" s="9">
        <f>SUM(MissFill!F$7:F29)</f>
        <v>2867.6589958513769</v>
      </c>
      <c r="G29" s="9">
        <f>SUM(MissFill!G$7:G29)</f>
        <v>2817.1126135519148</v>
      </c>
      <c r="H29" s="9">
        <f>SUM(MissFill!H$7:H29)</f>
        <v>9654.8724996749443</v>
      </c>
      <c r="I29" s="9">
        <f>SUM(MissFill!I$7:I29)</f>
        <v>3243.6335021818268</v>
      </c>
      <c r="J29" s="9">
        <f>SUM(MissFill!J$7:J29)</f>
        <v>6394.5719906201712</v>
      </c>
      <c r="K29" s="9">
        <f>SUM(MissFill!K$7:K29)</f>
        <v>109.51863957166323</v>
      </c>
      <c r="L29" s="9">
        <f>SUM(MissFill!L$7:L29)</f>
        <v>294.06942093621416</v>
      </c>
      <c r="M29" s="9">
        <f>SUM(MissFill!M$7:M29)</f>
        <v>246.85103754706927</v>
      </c>
      <c r="N29" s="9">
        <f>SUM(MissFill!N$7:N29)</f>
        <v>1745.6469081511732</v>
      </c>
      <c r="O29" s="9">
        <f>SUM(MissFill!O$7:O29)</f>
        <v>4873.6544876050648</v>
      </c>
      <c r="P29" s="9">
        <f>SUM(MissFill!P$7:P29)</f>
        <v>3168.9299380893008</v>
      </c>
      <c r="Q29" s="9">
        <f>SUM(MissFill!Q$7:Q29)</f>
        <v>1258.6629020962641</v>
      </c>
      <c r="R29" s="9">
        <f>SUM(MissFill!R$7:R29)</f>
        <v>10383.047980877951</v>
      </c>
      <c r="S29" s="9">
        <f>SUM(MissFill!S$7:S29)</f>
        <v>2854.4836249041464</v>
      </c>
      <c r="T29" s="9">
        <f>SUM(MissFill!T$7:T29)</f>
        <v>3087.8439924324048</v>
      </c>
      <c r="U29" s="9">
        <f>SUM(MissFill!U$7:U29)</f>
        <v>506.41719416082333</v>
      </c>
      <c r="V29" s="9">
        <f>SUM(MissFill!V$7:V29)</f>
        <v>1522.5091053500898</v>
      </c>
      <c r="W29" s="9">
        <f>SUM(MissFill!W$7:W29)</f>
        <v>5827.0917607166684</v>
      </c>
      <c r="X29" s="9">
        <f>SUM(MissFill!X$7:X29)</f>
        <v>162.95996095545189</v>
      </c>
      <c r="Y29" s="9">
        <f>SUM(MissFill!Y$7:Y29)</f>
        <v>175.76376141272428</v>
      </c>
      <c r="Z29" s="9">
        <f>SUM(MissFill!Z$7:Z29)</f>
        <v>669.31438886162812</v>
      </c>
      <c r="AA29" s="9">
        <f>SUM(MissFill!AA$7:AA29)</f>
        <v>1028.965303450402</v>
      </c>
      <c r="AB29" s="9">
        <f>SUM(MissFill!AB$7:AB29)</f>
        <v>3127.3259561368077</v>
      </c>
      <c r="AC29" s="9">
        <f>SUM(MissFill!AC$7:AC29)</f>
        <v>625.48542926231517</v>
      </c>
      <c r="AD29" s="9">
        <f>SUM(MissFill!AD$7:AD29)</f>
        <v>1787.3604746225567</v>
      </c>
      <c r="AE29" s="9">
        <f>SUM(MissFill!AE$7:AE29)</f>
        <v>1746.9170999549183</v>
      </c>
      <c r="AF29" s="9">
        <f>SUM(MissFill!AF$7:AF29)</f>
        <v>981.28610697442798</v>
      </c>
      <c r="AG29" s="9">
        <f>SUM(MissFill!AG$7:AG29)</f>
        <v>3967.5675326622486</v>
      </c>
      <c r="AH29" s="9">
        <f>SUM(MissFill!AH$7:AH29)</f>
        <v>39.857175996030065</v>
      </c>
      <c r="AI29" s="9">
        <f>SUM(MissFill!AI$7:AI29)</f>
        <v>157.61556022387947</v>
      </c>
      <c r="AJ29" s="9">
        <f>SUM(MissFill!AJ$7:AJ29)</f>
        <v>646.877494140561</v>
      </c>
      <c r="AK29" s="9">
        <f>SUM(MissFill!AK$7:AK29)</f>
        <v>1231.0827589423684</v>
      </c>
      <c r="AL29" s="9">
        <f>SUM(MissFill!AL$7:AL29)</f>
        <v>4384.1311242198062</v>
      </c>
      <c r="AM29" s="9">
        <f>SUM(MissFill!AM$7:AM29)</f>
        <v>653.98118139706799</v>
      </c>
      <c r="AN29" s="9">
        <f>SUM(MissFill!AN$7:AN29)</f>
        <v>1324</v>
      </c>
      <c r="AO29" s="9">
        <f>SUM(MissFill!AO$7:AO29)</f>
        <v>646.36538455831919</v>
      </c>
      <c r="AP29" s="9">
        <f>SUM(MissFill!AP$7:AP29)</f>
        <v>1152.5349023016493</v>
      </c>
      <c r="AQ29" s="9">
        <f>SUM(MissFill!AQ$7:AQ29)</f>
        <v>233.28959150773733</v>
      </c>
      <c r="AR29" s="9">
        <f>SUM(MissFill!AR$7:AR29)</f>
        <v>99.387007942791058</v>
      </c>
      <c r="AS29" s="9">
        <f>SUM(MissFill!AS$7:AS29)</f>
        <v>488.96010663354366</v>
      </c>
      <c r="AT29" s="9">
        <f>SUM(MissFill!AT$7:AT29)</f>
        <v>369.48934880659885</v>
      </c>
      <c r="AU29" s="9">
        <f>SUM(MissFill!AU$7:AU29)</f>
        <v>440.68511120480252</v>
      </c>
    </row>
    <row r="30" spans="1:47" x14ac:dyDescent="0.25">
      <c r="A30" s="2">
        <v>44366</v>
      </c>
      <c r="B30" s="9">
        <f>SUM(MissFill!B$7:B30)</f>
        <v>989.08316002644506</v>
      </c>
      <c r="C30" s="9">
        <f>SUM(MissFill!C$7:C30)</f>
        <v>47863</v>
      </c>
      <c r="D30" s="9">
        <f>SUM(MissFill!D$7:D30)</f>
        <v>2892.1111654438496</v>
      </c>
      <c r="E30" s="9">
        <f>SUM(MissFill!E$7:E30)</f>
        <v>9850.5333814196219</v>
      </c>
      <c r="F30" s="9">
        <f>SUM(MissFill!F$7:F30)</f>
        <v>2870.6589958513769</v>
      </c>
      <c r="G30" s="9">
        <f>SUM(MissFill!G$7:G30)</f>
        <v>2998.1126135519148</v>
      </c>
      <c r="H30" s="9">
        <f>SUM(MissFill!H$7:H30)</f>
        <v>12486.872499674944</v>
      </c>
      <c r="I30" s="9">
        <f>SUM(MissFill!I$7:I30)</f>
        <v>3563.6335021818268</v>
      </c>
      <c r="J30" s="9">
        <f>SUM(MissFill!J$7:J30)</f>
        <v>9100.5719906201703</v>
      </c>
      <c r="K30" s="9">
        <f>SUM(MissFill!K$7:K30)</f>
        <v>115.51863957166323</v>
      </c>
      <c r="L30" s="9">
        <f>SUM(MissFill!L$7:L30)</f>
        <v>308.06942093621416</v>
      </c>
      <c r="M30" s="9">
        <f>SUM(MissFill!M$7:M30)</f>
        <v>286.85103754706927</v>
      </c>
      <c r="N30" s="9">
        <f>SUM(MissFill!N$7:N30)</f>
        <v>1818.6469081511732</v>
      </c>
      <c r="O30" s="9">
        <f>SUM(MissFill!O$7:O30)</f>
        <v>5884.6544876050648</v>
      </c>
      <c r="P30" s="9">
        <f>SUM(MissFill!P$7:P30)</f>
        <v>3509.9299380893008</v>
      </c>
      <c r="Q30" s="9">
        <f>SUM(MissFill!Q$7:Q30)</f>
        <v>3061.6629020962641</v>
      </c>
      <c r="R30" s="9">
        <f>SUM(MissFill!R$7:R30)</f>
        <v>12188.047980877951</v>
      </c>
      <c r="S30" s="9">
        <f>SUM(MissFill!S$7:S30)</f>
        <v>2914.4836249041464</v>
      </c>
      <c r="T30" s="9">
        <f>SUM(MissFill!T$7:T30)</f>
        <v>3230.8439924324048</v>
      </c>
      <c r="U30" s="9">
        <f>SUM(MissFill!U$7:U30)</f>
        <v>534.41719416082333</v>
      </c>
      <c r="V30" s="9">
        <f>SUM(MissFill!V$7:V30)</f>
        <v>1666.5091053500898</v>
      </c>
      <c r="W30" s="9">
        <f>SUM(MissFill!W$7:W30)</f>
        <v>6930.0917607166684</v>
      </c>
      <c r="X30" s="9">
        <f>SUM(MissFill!X$7:X30)</f>
        <v>251.95996095545189</v>
      </c>
      <c r="Y30" s="9">
        <f>SUM(MissFill!Y$7:Y30)</f>
        <v>205.76376141272428</v>
      </c>
      <c r="Z30" s="9">
        <f>SUM(MissFill!Z$7:Z30)</f>
        <v>934.31438886162812</v>
      </c>
      <c r="AA30" s="9">
        <f>SUM(MissFill!AA$7:AA30)</f>
        <v>1186.965303450402</v>
      </c>
      <c r="AB30" s="9">
        <f>SUM(MissFill!AB$7:AB30)</f>
        <v>3275.3259561368077</v>
      </c>
      <c r="AC30" s="9">
        <f>SUM(MissFill!AC$7:AC30)</f>
        <v>678.48542926231517</v>
      </c>
      <c r="AD30" s="9">
        <f>SUM(MissFill!AD$7:AD30)</f>
        <v>2125.3604746225565</v>
      </c>
      <c r="AE30" s="9">
        <f>SUM(MissFill!AE$7:AE30)</f>
        <v>2009.9170999549183</v>
      </c>
      <c r="AF30" s="9">
        <f>SUM(MissFill!AF$7:AF30)</f>
        <v>1031.2861069744281</v>
      </c>
      <c r="AG30" s="9">
        <f>SUM(MissFill!AG$7:AG30)</f>
        <v>4614.5675326622486</v>
      </c>
      <c r="AH30" s="9">
        <f>SUM(MissFill!AH$7:AH30)</f>
        <v>102.85717599603007</v>
      </c>
      <c r="AI30" s="9">
        <f>SUM(MissFill!AI$7:AI30)</f>
        <v>211.61556022387947</v>
      </c>
      <c r="AJ30" s="9">
        <f>SUM(MissFill!AJ$7:AJ30)</f>
        <v>657.877494140561</v>
      </c>
      <c r="AK30" s="9">
        <f>SUM(MissFill!AK$7:AK30)</f>
        <v>1434.0827589423684</v>
      </c>
      <c r="AL30" s="9">
        <f>SUM(MissFill!AL$7:AL30)</f>
        <v>8955.1311242198062</v>
      </c>
      <c r="AM30" s="9">
        <f>SUM(MissFill!AM$7:AM30)</f>
        <v>698.98118139706799</v>
      </c>
      <c r="AN30" s="9">
        <f>SUM(MissFill!AN$7:AN30)</f>
        <v>1518</v>
      </c>
      <c r="AO30" s="9">
        <f>SUM(MissFill!AO$7:AO30)</f>
        <v>978.36538455831919</v>
      </c>
      <c r="AP30" s="9">
        <f>SUM(MissFill!AP$7:AP30)</f>
        <v>1328.5349023016493</v>
      </c>
      <c r="AQ30" s="9">
        <f>SUM(MissFill!AQ$7:AQ30)</f>
        <v>239.28959150773733</v>
      </c>
      <c r="AR30" s="9">
        <f>SUM(MissFill!AR$7:AR30)</f>
        <v>152.38700794279106</v>
      </c>
      <c r="AS30" s="9">
        <f>SUM(MissFill!AS$7:AS30)</f>
        <v>641.96010663354366</v>
      </c>
      <c r="AT30" s="9">
        <f>SUM(MissFill!AT$7:AT30)</f>
        <v>391.48934880659885</v>
      </c>
      <c r="AU30" s="9">
        <f>SUM(MissFill!AU$7:AU30)</f>
        <v>470.68511120480252</v>
      </c>
    </row>
    <row r="31" spans="1:47" x14ac:dyDescent="0.25">
      <c r="A31" s="2">
        <v>44367</v>
      </c>
      <c r="B31" s="9">
        <f>SUM(MissFill!B$7:B31)</f>
        <v>989.08316002644506</v>
      </c>
      <c r="C31" s="9">
        <f>SUM(MissFill!C$7:C31)</f>
        <v>52327</v>
      </c>
      <c r="D31" s="9">
        <f>SUM(MissFill!D$7:D31)</f>
        <v>3113.1111654438496</v>
      </c>
      <c r="E31" s="9">
        <f>SUM(MissFill!E$7:E31)</f>
        <v>10214.533381419622</v>
      </c>
      <c r="F31" s="9">
        <f>SUM(MissFill!F$7:F31)</f>
        <v>2924.6589958513769</v>
      </c>
      <c r="G31" s="9">
        <f>SUM(MissFill!G$7:G31)</f>
        <v>3164.1126135519148</v>
      </c>
      <c r="H31" s="9">
        <f>SUM(MissFill!H$7:H31)</f>
        <v>13429.872499674944</v>
      </c>
      <c r="I31" s="9">
        <f>SUM(MissFill!I$7:I31)</f>
        <v>3782.6335021818268</v>
      </c>
      <c r="J31" s="9">
        <f>SUM(MissFill!J$7:J31)</f>
        <v>10903.57199062017</v>
      </c>
      <c r="K31" s="9">
        <f>SUM(MissFill!K$7:K31)</f>
        <v>126.51863957166323</v>
      </c>
      <c r="L31" s="9">
        <f>SUM(MissFill!L$7:L31)</f>
        <v>372.06942093621416</v>
      </c>
      <c r="M31" s="9">
        <f>SUM(MissFill!M$7:M31)</f>
        <v>395.85103754706927</v>
      </c>
      <c r="N31" s="9">
        <f>SUM(MissFill!N$7:N31)</f>
        <v>2036.6469081511732</v>
      </c>
      <c r="O31" s="9">
        <f>SUM(MissFill!O$7:O31)</f>
        <v>6064.6544876050648</v>
      </c>
      <c r="P31" s="9">
        <f>SUM(MissFill!P$7:P31)</f>
        <v>3617.9299380893008</v>
      </c>
      <c r="Q31" s="9">
        <f>SUM(MissFill!Q$7:Q31)</f>
        <v>4924.6629020962646</v>
      </c>
      <c r="R31" s="9">
        <f>SUM(MissFill!R$7:R31)</f>
        <v>13561.047980877951</v>
      </c>
      <c r="S31" s="9">
        <f>SUM(MissFill!S$7:S31)</f>
        <v>3040.4836249041464</v>
      </c>
      <c r="T31" s="9">
        <f>SUM(MissFill!T$7:T31)</f>
        <v>3291.8439924324048</v>
      </c>
      <c r="U31" s="9">
        <f>SUM(MissFill!U$7:U31)</f>
        <v>559.41719416082333</v>
      </c>
      <c r="V31" s="9">
        <f>SUM(MissFill!V$7:V31)</f>
        <v>1778.5091053500898</v>
      </c>
      <c r="W31" s="9">
        <f>SUM(MissFill!W$7:W31)</f>
        <v>8540.0917607166684</v>
      </c>
      <c r="X31" s="9">
        <f>SUM(MissFill!X$7:X31)</f>
        <v>445.95996095545189</v>
      </c>
      <c r="Y31" s="9">
        <f>SUM(MissFill!Y$7:Y31)</f>
        <v>229.76376141272428</v>
      </c>
      <c r="Z31" s="9">
        <f>SUM(MissFill!Z$7:Z31)</f>
        <v>1316.3143888616282</v>
      </c>
      <c r="AA31" s="9">
        <f>SUM(MissFill!AA$7:AA31)</f>
        <v>1758.965303450402</v>
      </c>
      <c r="AB31" s="9">
        <f>SUM(MissFill!AB$7:AB31)</f>
        <v>3759.3259561368077</v>
      </c>
      <c r="AC31" s="9">
        <f>SUM(MissFill!AC$7:AC31)</f>
        <v>850.48542926231517</v>
      </c>
      <c r="AD31" s="9">
        <f>SUM(MissFill!AD$7:AD31)</f>
        <v>2441.3604746225565</v>
      </c>
      <c r="AE31" s="9">
        <f>SUM(MissFill!AE$7:AE31)</f>
        <v>2597.9170999549183</v>
      </c>
      <c r="AF31" s="9">
        <f>SUM(MissFill!AF$7:AF31)</f>
        <v>1402.2861069744281</v>
      </c>
      <c r="AG31" s="9">
        <f>SUM(MissFill!AG$7:AG31)</f>
        <v>5184.5675326622486</v>
      </c>
      <c r="AH31" s="9">
        <f>SUM(MissFill!AH$7:AH31)</f>
        <v>126.85717599603007</v>
      </c>
      <c r="AI31" s="9">
        <f>SUM(MissFill!AI$7:AI31)</f>
        <v>244.61556022387947</v>
      </c>
      <c r="AJ31" s="9">
        <f>SUM(MissFill!AJ$7:AJ31)</f>
        <v>669.877494140561</v>
      </c>
      <c r="AK31" s="9">
        <f>SUM(MissFill!AK$7:AK31)</f>
        <v>1694.0827589423684</v>
      </c>
      <c r="AL31" s="9">
        <f>SUM(MissFill!AL$7:AL31)</f>
        <v>11567.131124219806</v>
      </c>
      <c r="AM31" s="9">
        <f>SUM(MissFill!AM$7:AM31)</f>
        <v>743.98118139706799</v>
      </c>
      <c r="AN31" s="9">
        <f>SUM(MissFill!AN$7:AN31)</f>
        <v>1605</v>
      </c>
      <c r="AO31" s="9">
        <f>SUM(MissFill!AO$7:AO31)</f>
        <v>1138.3653845583192</v>
      </c>
      <c r="AP31" s="9">
        <f>SUM(MissFill!AP$7:AP31)</f>
        <v>1451.5349023016493</v>
      </c>
      <c r="AQ31" s="9">
        <f>SUM(MissFill!AQ$7:AQ31)</f>
        <v>418.28959150773733</v>
      </c>
      <c r="AR31" s="9">
        <f>SUM(MissFill!AR$7:AR31)</f>
        <v>256.38700794279106</v>
      </c>
      <c r="AS31" s="9">
        <f>SUM(MissFill!AS$7:AS31)</f>
        <v>788.96010663354366</v>
      </c>
      <c r="AT31" s="9">
        <f>SUM(MissFill!AT$7:AT31)</f>
        <v>395.48934880659885</v>
      </c>
      <c r="AU31" s="9">
        <f>SUM(MissFill!AU$7:AU31)</f>
        <v>549.68511120480252</v>
      </c>
    </row>
    <row r="32" spans="1:47" x14ac:dyDescent="0.25">
      <c r="A32" s="2">
        <v>44368</v>
      </c>
      <c r="B32" s="9">
        <f>SUM(MissFill!B$7:B32)</f>
        <v>1237.0831600264451</v>
      </c>
      <c r="C32" s="9">
        <f>SUM(MissFill!C$7:C32)</f>
        <v>54525</v>
      </c>
      <c r="D32" s="9">
        <f>SUM(MissFill!D$7:D32)</f>
        <v>3348.1111654438496</v>
      </c>
      <c r="E32" s="9">
        <f>SUM(MissFill!E$7:E32)</f>
        <v>10416.533381419622</v>
      </c>
      <c r="F32" s="9">
        <f>SUM(MissFill!F$7:F32)</f>
        <v>2930.6589958513769</v>
      </c>
      <c r="G32" s="9">
        <f>SUM(MissFill!G$7:G32)</f>
        <v>3299.1126135519148</v>
      </c>
      <c r="H32" s="9">
        <f>SUM(MissFill!H$7:H32)</f>
        <v>15122.872499674944</v>
      </c>
      <c r="I32" s="9">
        <f>SUM(MissFill!I$7:I32)</f>
        <v>4209.6335021818268</v>
      </c>
      <c r="J32" s="9">
        <f>SUM(MissFill!J$7:J32)</f>
        <v>11806.57199062017</v>
      </c>
      <c r="K32" s="9">
        <f>SUM(MissFill!K$7:K32)</f>
        <v>132.51863957166324</v>
      </c>
      <c r="L32" s="9">
        <f>SUM(MissFill!L$7:L32)</f>
        <v>391.06942093621416</v>
      </c>
      <c r="M32" s="9">
        <f>SUM(MissFill!M$7:M32)</f>
        <v>8478.8510375470687</v>
      </c>
      <c r="N32" s="9">
        <f>SUM(MissFill!N$7:N32)</f>
        <v>2273.6469081511732</v>
      </c>
      <c r="O32" s="9">
        <f>SUM(MissFill!O$7:O32)</f>
        <v>12095.654487605065</v>
      </c>
      <c r="P32" s="9">
        <f>SUM(MissFill!P$7:P32)</f>
        <v>4166.9299380893008</v>
      </c>
      <c r="Q32" s="9">
        <f>SUM(MissFill!Q$7:Q32)</f>
        <v>6487.6629020962646</v>
      </c>
      <c r="R32" s="9">
        <f>SUM(MissFill!R$7:R32)</f>
        <v>13616.047980877951</v>
      </c>
      <c r="S32" s="9">
        <f>SUM(MissFill!S$7:S32)</f>
        <v>3244.4836249041464</v>
      </c>
      <c r="T32" s="9">
        <f>SUM(MissFill!T$7:T32)</f>
        <v>3502.8439924324048</v>
      </c>
      <c r="U32" s="9">
        <f>SUM(MissFill!U$7:U32)</f>
        <v>599.41719416082333</v>
      </c>
      <c r="V32" s="9">
        <f>SUM(MissFill!V$7:V32)</f>
        <v>1961.5091053500898</v>
      </c>
      <c r="W32" s="9">
        <f>SUM(MissFill!W$7:W32)</f>
        <v>9874.0917607166684</v>
      </c>
      <c r="X32" s="9">
        <f>SUM(MissFill!X$7:X32)</f>
        <v>501.95996095545189</v>
      </c>
      <c r="Y32" s="9">
        <f>SUM(MissFill!Y$7:Y32)</f>
        <v>261.76376141272431</v>
      </c>
      <c r="Z32" s="9">
        <f>SUM(MissFill!Z$7:Z32)</f>
        <v>1695.3143888616282</v>
      </c>
      <c r="AA32" s="9">
        <f>SUM(MissFill!AA$7:AA32)</f>
        <v>1963.965303450402</v>
      </c>
      <c r="AB32" s="9">
        <f>SUM(MissFill!AB$7:AB32)</f>
        <v>4469.3259561368077</v>
      </c>
      <c r="AC32" s="9">
        <f>SUM(MissFill!AC$7:AC32)</f>
        <v>893.48542926231517</v>
      </c>
      <c r="AD32" s="9">
        <f>SUM(MissFill!AD$7:AD32)</f>
        <v>2735.3604746225565</v>
      </c>
      <c r="AE32" s="9">
        <f>SUM(MissFill!AE$7:AE32)</f>
        <v>3557.9170999549183</v>
      </c>
      <c r="AF32" s="9">
        <f>SUM(MissFill!AF$7:AF32)</f>
        <v>1680.2861069744281</v>
      </c>
      <c r="AG32" s="9">
        <f>SUM(MissFill!AG$7:AG32)</f>
        <v>5674.5675326622486</v>
      </c>
      <c r="AH32" s="9">
        <f>SUM(MissFill!AH$7:AH32)</f>
        <v>175.85717599603007</v>
      </c>
      <c r="AI32" s="9">
        <f>SUM(MissFill!AI$7:AI32)</f>
        <v>479.61556022387947</v>
      </c>
      <c r="AJ32" s="9">
        <f>SUM(MissFill!AJ$7:AJ32)</f>
        <v>1640.8774941405609</v>
      </c>
      <c r="AK32" s="9">
        <f>SUM(MissFill!AK$7:AK32)</f>
        <v>1898.0827589423684</v>
      </c>
      <c r="AL32" s="9">
        <f>SUM(MissFill!AL$7:AL32)</f>
        <v>12755.131124219806</v>
      </c>
      <c r="AM32" s="9">
        <f>SUM(MissFill!AM$7:AM32)</f>
        <v>774.98118139706799</v>
      </c>
      <c r="AN32" s="9">
        <f>SUM(MissFill!AN$7:AN32)</f>
        <v>1812</v>
      </c>
      <c r="AO32" s="9">
        <f>SUM(MissFill!AO$7:AO32)</f>
        <v>1157.3653845583192</v>
      </c>
      <c r="AP32" s="9">
        <f>SUM(MissFill!AP$7:AP32)</f>
        <v>1515.5349023016493</v>
      </c>
      <c r="AQ32" s="9">
        <f>SUM(MissFill!AQ$7:AQ32)</f>
        <v>429.28959150773733</v>
      </c>
      <c r="AR32" s="9">
        <f>SUM(MissFill!AR$7:AR32)</f>
        <v>296.38700794279106</v>
      </c>
      <c r="AS32" s="9">
        <f>SUM(MissFill!AS$7:AS32)</f>
        <v>914.96010663354366</v>
      </c>
      <c r="AT32" s="9">
        <f>SUM(MissFill!AT$7:AT32)</f>
        <v>397.48934880659885</v>
      </c>
      <c r="AU32" s="9">
        <f>SUM(MissFill!AU$7:AU32)</f>
        <v>572.68511120480252</v>
      </c>
    </row>
    <row r="33" spans="1:47" x14ac:dyDescent="0.25">
      <c r="A33" s="2">
        <v>44369</v>
      </c>
      <c r="B33" s="9">
        <f>SUM(MissFill!B$7:B33)</f>
        <v>1725.0831600264451</v>
      </c>
      <c r="C33" s="9">
        <f>SUM(MissFill!C$7:C33)</f>
        <v>54741</v>
      </c>
      <c r="D33" s="9">
        <f>SUM(MissFill!D$7:D33)</f>
        <v>3557.1111654438496</v>
      </c>
      <c r="E33" s="9">
        <f>SUM(MissFill!E$7:E33)</f>
        <v>10642.533381419622</v>
      </c>
      <c r="F33" s="9">
        <f>SUM(MissFill!F$7:F33)</f>
        <v>2934.6589958513769</v>
      </c>
      <c r="G33" s="9">
        <f>SUM(MissFill!G$7:G33)</f>
        <v>3404.1126135519148</v>
      </c>
      <c r="H33" s="9">
        <f>SUM(MissFill!H$7:H33)</f>
        <v>15769.872499674944</v>
      </c>
      <c r="I33" s="9">
        <f>SUM(MissFill!I$7:I33)</f>
        <v>6735.6335021818268</v>
      </c>
      <c r="J33" s="9">
        <f>SUM(MissFill!J$7:J33)</f>
        <v>12085.57199062017</v>
      </c>
      <c r="K33" s="9">
        <f>SUM(MissFill!K$7:K33)</f>
        <v>142.51863957166324</v>
      </c>
      <c r="L33" s="9">
        <f>SUM(MissFill!L$7:L33)</f>
        <v>406.06942093621416</v>
      </c>
      <c r="M33" s="9">
        <f>SUM(MissFill!M$7:M33)</f>
        <v>11405.851037547069</v>
      </c>
      <c r="N33" s="9">
        <f>SUM(MissFill!N$7:N33)</f>
        <v>2607.6469081511732</v>
      </c>
      <c r="O33" s="9">
        <f>SUM(MissFill!O$7:O33)</f>
        <v>24201.654487605065</v>
      </c>
      <c r="P33" s="9">
        <f>SUM(MissFill!P$7:P33)</f>
        <v>4873.9299380893008</v>
      </c>
      <c r="Q33" s="9">
        <f>SUM(MissFill!Q$7:Q33)</f>
        <v>7781.6629020962646</v>
      </c>
      <c r="R33" s="9">
        <f>SUM(MissFill!R$7:R33)</f>
        <v>13676.047980877951</v>
      </c>
      <c r="S33" s="9">
        <f>SUM(MissFill!S$7:S33)</f>
        <v>3468.4836249041464</v>
      </c>
      <c r="T33" s="9">
        <f>SUM(MissFill!T$7:T33)</f>
        <v>3603.8439924324048</v>
      </c>
      <c r="U33" s="9">
        <f>SUM(MissFill!U$7:U33)</f>
        <v>683.41719416082333</v>
      </c>
      <c r="V33" s="9">
        <f>SUM(MissFill!V$7:V33)</f>
        <v>2067.5091053500901</v>
      </c>
      <c r="W33" s="9">
        <f>SUM(MissFill!W$7:W33)</f>
        <v>10538.091760716668</v>
      </c>
      <c r="X33" s="9">
        <f>SUM(MissFill!X$7:X33)</f>
        <v>626.95996095545183</v>
      </c>
      <c r="Y33" s="9">
        <f>SUM(MissFill!Y$7:Y33)</f>
        <v>320.76376141272431</v>
      </c>
      <c r="Z33" s="9">
        <f>SUM(MissFill!Z$7:Z33)</f>
        <v>2394.3143888616282</v>
      </c>
      <c r="AA33" s="9">
        <f>SUM(MissFill!AA$7:AA33)</f>
        <v>2556.9653034504017</v>
      </c>
      <c r="AB33" s="9">
        <f>SUM(MissFill!AB$7:AB33)</f>
        <v>4862.3259561368077</v>
      </c>
      <c r="AC33" s="9">
        <f>SUM(MissFill!AC$7:AC33)</f>
        <v>913.48542926231517</v>
      </c>
      <c r="AD33" s="9">
        <f>SUM(MissFill!AD$7:AD33)</f>
        <v>3007.3604746225565</v>
      </c>
      <c r="AE33" s="9">
        <f>SUM(MissFill!AE$7:AE33)</f>
        <v>4034.9170999549183</v>
      </c>
      <c r="AF33" s="9">
        <f>SUM(MissFill!AF$7:AF33)</f>
        <v>1793.2861069744281</v>
      </c>
      <c r="AG33" s="9">
        <f>SUM(MissFill!AG$7:AG33)</f>
        <v>5960.5675326622486</v>
      </c>
      <c r="AH33" s="9">
        <f>SUM(MissFill!AH$7:AH33)</f>
        <v>220.85717599603007</v>
      </c>
      <c r="AI33" s="9">
        <f>SUM(MissFill!AI$7:AI33)</f>
        <v>562.61556022387947</v>
      </c>
      <c r="AJ33" s="9">
        <f>SUM(MissFill!AJ$7:AJ33)</f>
        <v>2148.8774941405609</v>
      </c>
      <c r="AK33" s="9">
        <f>SUM(MissFill!AK$7:AK33)</f>
        <v>2244.0827589423684</v>
      </c>
      <c r="AL33" s="9">
        <f>SUM(MissFill!AL$7:AL33)</f>
        <v>14510.131124219806</v>
      </c>
      <c r="AM33" s="9">
        <f>SUM(MissFill!AM$7:AM33)</f>
        <v>845.98118139706799</v>
      </c>
      <c r="AN33" s="9">
        <f>SUM(MissFill!AN$7:AN33)</f>
        <v>2046</v>
      </c>
      <c r="AO33" s="9">
        <f>SUM(MissFill!AO$7:AO33)</f>
        <v>1249.3653845583192</v>
      </c>
      <c r="AP33" s="9">
        <f>SUM(MissFill!AP$7:AP33)</f>
        <v>1539.5349023016493</v>
      </c>
      <c r="AQ33" s="9">
        <f>SUM(MissFill!AQ$7:AQ33)</f>
        <v>465.28959150773733</v>
      </c>
      <c r="AR33" s="9">
        <f>SUM(MissFill!AR$7:AR33)</f>
        <v>323.38700794279106</v>
      </c>
      <c r="AS33" s="9">
        <f>SUM(MissFill!AS$7:AS33)</f>
        <v>1321.9601066335435</v>
      </c>
      <c r="AT33" s="9">
        <f>SUM(MissFill!AT$7:AT33)</f>
        <v>405.48934880659885</v>
      </c>
      <c r="AU33" s="9">
        <f>SUM(MissFill!AU$7:AU33)</f>
        <v>636.68511120480252</v>
      </c>
    </row>
    <row r="34" spans="1:47" x14ac:dyDescent="0.25">
      <c r="A34" s="2">
        <v>44370</v>
      </c>
      <c r="B34" s="9">
        <f>SUM(MissFill!B$7:B34)</f>
        <v>3769.0831600264451</v>
      </c>
      <c r="C34" s="9">
        <f>SUM(MissFill!C$7:C34)</f>
        <v>55497</v>
      </c>
      <c r="D34" s="9">
        <f>SUM(MissFill!D$7:D34)</f>
        <v>3587.1111654438496</v>
      </c>
      <c r="E34" s="9">
        <f>SUM(MissFill!E$7:E34)</f>
        <v>12143.533381419622</v>
      </c>
      <c r="F34" s="9">
        <f>SUM(MissFill!F$7:F34)</f>
        <v>2958.6589958513769</v>
      </c>
      <c r="G34" s="9">
        <f>SUM(MissFill!G$7:G34)</f>
        <v>3482.1126135519148</v>
      </c>
      <c r="H34" s="9">
        <f>SUM(MissFill!H$7:H34)</f>
        <v>16871.872499674944</v>
      </c>
      <c r="I34" s="9">
        <f>SUM(MissFill!I$7:I34)</f>
        <v>10060.633502181827</v>
      </c>
      <c r="J34" s="9">
        <f>SUM(MissFill!J$7:J34)</f>
        <v>14796.57199062017</v>
      </c>
      <c r="K34" s="9">
        <f>SUM(MissFill!K$7:K34)</f>
        <v>167.51863957166324</v>
      </c>
      <c r="L34" s="9">
        <f>SUM(MissFill!L$7:L34)</f>
        <v>407.06942093621416</v>
      </c>
      <c r="M34" s="9">
        <f>SUM(MissFill!M$7:M34)</f>
        <v>14122.851037547069</v>
      </c>
      <c r="N34" s="9">
        <f>SUM(MissFill!N$7:N34)</f>
        <v>2977.6469081511732</v>
      </c>
      <c r="O34" s="9">
        <f>SUM(MissFill!O$7:O34)</f>
        <v>25837.654487605065</v>
      </c>
      <c r="P34" s="9">
        <f>SUM(MissFill!P$7:P34)</f>
        <v>5176.9299380893008</v>
      </c>
      <c r="Q34" s="9">
        <f>SUM(MissFill!Q$7:Q34)</f>
        <v>8805.6629020962646</v>
      </c>
      <c r="R34" s="9">
        <f>SUM(MissFill!R$7:R34)</f>
        <v>13961.047980877951</v>
      </c>
      <c r="S34" s="9">
        <f>SUM(MissFill!S$7:S34)</f>
        <v>5084.4836249041464</v>
      </c>
      <c r="T34" s="9">
        <f>SUM(MissFill!T$7:T34)</f>
        <v>3788.8439924324048</v>
      </c>
      <c r="U34" s="9">
        <f>SUM(MissFill!U$7:U34)</f>
        <v>708.41719416082333</v>
      </c>
      <c r="V34" s="9">
        <f>SUM(MissFill!V$7:V34)</f>
        <v>2757.5091053500901</v>
      </c>
      <c r="W34" s="9">
        <f>SUM(MissFill!W$7:W34)</f>
        <v>11006.091760716668</v>
      </c>
      <c r="X34" s="9">
        <f>SUM(MissFill!X$7:X34)</f>
        <v>685.95996095545183</v>
      </c>
      <c r="Y34" s="9">
        <f>SUM(MissFill!Y$7:Y34)</f>
        <v>377.76376141272431</v>
      </c>
      <c r="Z34" s="9">
        <f>SUM(MissFill!Z$7:Z34)</f>
        <v>2829.3143888616282</v>
      </c>
      <c r="AA34" s="9">
        <f>SUM(MissFill!AA$7:AA34)</f>
        <v>3368.9653034504017</v>
      </c>
      <c r="AB34" s="9">
        <f>SUM(MissFill!AB$7:AB34)</f>
        <v>5544.3259561368077</v>
      </c>
      <c r="AC34" s="9">
        <f>SUM(MissFill!AC$7:AC34)</f>
        <v>973.48542926231517</v>
      </c>
      <c r="AD34" s="9">
        <f>SUM(MissFill!AD$7:AD34)</f>
        <v>3257.3604746225565</v>
      </c>
      <c r="AE34" s="9">
        <f>SUM(MissFill!AE$7:AE34)</f>
        <v>4435.9170999549187</v>
      </c>
      <c r="AF34" s="9">
        <f>SUM(MissFill!AF$7:AF34)</f>
        <v>1975.2861069744281</v>
      </c>
      <c r="AG34" s="9">
        <f>SUM(MissFill!AG$7:AG34)</f>
        <v>6194.5675326622486</v>
      </c>
      <c r="AH34" s="9">
        <f>SUM(MissFill!AH$7:AH34)</f>
        <v>399.85717599603004</v>
      </c>
      <c r="AI34" s="9">
        <f>SUM(MissFill!AI$7:AI34)</f>
        <v>634.61556022387947</v>
      </c>
      <c r="AJ34" s="9">
        <f>SUM(MissFill!AJ$7:AJ34)</f>
        <v>2493.8774941405609</v>
      </c>
      <c r="AK34" s="9">
        <f>SUM(MissFill!AK$7:AK34)</f>
        <v>2367.0827589423684</v>
      </c>
      <c r="AL34" s="9">
        <f>SUM(MissFill!AL$7:AL34)</f>
        <v>15767.131124219806</v>
      </c>
      <c r="AM34" s="9">
        <f>SUM(MissFill!AM$7:AM34)</f>
        <v>1018.981181397068</v>
      </c>
      <c r="AN34" s="9">
        <f>SUM(MissFill!AN$7:AN34)</f>
        <v>2364</v>
      </c>
      <c r="AO34" s="9">
        <f>SUM(MissFill!AO$7:AO34)</f>
        <v>1342.3653845583192</v>
      </c>
      <c r="AP34" s="9">
        <f>SUM(MissFill!AP$7:AP34)</f>
        <v>1726.5349023016493</v>
      </c>
      <c r="AQ34" s="9">
        <f>SUM(MissFill!AQ$7:AQ34)</f>
        <v>500.28959150773733</v>
      </c>
      <c r="AR34" s="9">
        <f>SUM(MissFill!AR$7:AR34)</f>
        <v>372.38700794279106</v>
      </c>
      <c r="AS34" s="9">
        <f>SUM(MissFill!AS$7:AS34)</f>
        <v>1838.9601066335435</v>
      </c>
      <c r="AT34" s="9">
        <f>SUM(MissFill!AT$7:AT34)</f>
        <v>415.48934880659885</v>
      </c>
      <c r="AU34" s="9">
        <f>SUM(MissFill!AU$7:AU34)</f>
        <v>703.68511120480252</v>
      </c>
    </row>
    <row r="35" spans="1:47" x14ac:dyDescent="0.25">
      <c r="A35" s="2">
        <v>44371</v>
      </c>
      <c r="B35" s="9">
        <f>SUM(MissFill!B$7:B35)</f>
        <v>4553.0831600264446</v>
      </c>
      <c r="C35" s="9">
        <f>SUM(MissFill!C$7:C35)</f>
        <v>56194</v>
      </c>
      <c r="D35" s="9">
        <f>SUM(MissFill!D$7:D35)</f>
        <v>4210.11116544385</v>
      </c>
      <c r="E35" s="9">
        <f>SUM(MissFill!E$7:E35)</f>
        <v>12401.533381419622</v>
      </c>
      <c r="F35" s="9">
        <f>SUM(MissFill!F$7:F35)</f>
        <v>3122.6589958513769</v>
      </c>
      <c r="G35" s="9">
        <f>SUM(MissFill!G$7:G35)</f>
        <v>3962.1126135519148</v>
      </c>
      <c r="H35" s="9">
        <f>SUM(MissFill!H$7:H35)</f>
        <v>18144.872499674944</v>
      </c>
      <c r="I35" s="9">
        <f>SUM(MissFill!I$7:I35)</f>
        <v>11355.633502181827</v>
      </c>
      <c r="J35" s="9">
        <f>SUM(MissFill!J$7:J35)</f>
        <v>15923.57199062017</v>
      </c>
      <c r="K35" s="9">
        <f>SUM(MissFill!K$7:K35)</f>
        <v>176.51863957166324</v>
      </c>
      <c r="L35" s="9">
        <f>SUM(MissFill!L$7:L35)</f>
        <v>430.06942093621416</v>
      </c>
      <c r="M35" s="9">
        <f>SUM(MissFill!M$7:M35)</f>
        <v>15242.851037547069</v>
      </c>
      <c r="N35" s="9">
        <f>SUM(MissFill!N$7:N35)</f>
        <v>3130.6469081511732</v>
      </c>
      <c r="O35" s="9">
        <f>SUM(MissFill!O$7:O35)</f>
        <v>26145.654487605065</v>
      </c>
      <c r="P35" s="9">
        <f>SUM(MissFill!P$7:P35)</f>
        <v>5576.9299380893008</v>
      </c>
      <c r="Q35" s="9">
        <f>SUM(MissFill!Q$7:Q35)</f>
        <v>9560.6629020962646</v>
      </c>
      <c r="R35" s="9">
        <f>SUM(MissFill!R$7:R35)</f>
        <v>14231.047980877951</v>
      </c>
      <c r="S35" s="9">
        <f>SUM(MissFill!S$7:S35)</f>
        <v>6786.4836249041464</v>
      </c>
      <c r="T35" s="9">
        <f>SUM(MissFill!T$7:T35)</f>
        <v>4128.8439924324048</v>
      </c>
      <c r="U35" s="9">
        <f>SUM(MissFill!U$7:U35)</f>
        <v>731.41719416082333</v>
      </c>
      <c r="V35" s="9">
        <f>SUM(MissFill!V$7:V35)</f>
        <v>3548.5091053500901</v>
      </c>
      <c r="W35" s="9">
        <f>SUM(MissFill!W$7:W35)</f>
        <v>11355.091760716668</v>
      </c>
      <c r="X35" s="9">
        <f>SUM(MissFill!X$7:X35)</f>
        <v>706.95996095545183</v>
      </c>
      <c r="Y35" s="9">
        <f>SUM(MissFill!Y$7:Y35)</f>
        <v>474.76376141272431</v>
      </c>
      <c r="Z35" s="9">
        <f>SUM(MissFill!Z$7:Z35)</f>
        <v>3087.3143888616282</v>
      </c>
      <c r="AA35" s="9">
        <f>SUM(MissFill!AA$7:AA35)</f>
        <v>4598.9653034504017</v>
      </c>
      <c r="AB35" s="9">
        <f>SUM(MissFill!AB$7:AB35)</f>
        <v>6094.3259561368077</v>
      </c>
      <c r="AC35" s="9">
        <f>SUM(MissFill!AC$7:AC35)</f>
        <v>1115.4854292623152</v>
      </c>
      <c r="AD35" s="9">
        <f>SUM(MissFill!AD$7:AD35)</f>
        <v>3485.3604746225565</v>
      </c>
      <c r="AE35" s="9">
        <f>SUM(MissFill!AE$7:AE35)</f>
        <v>4616.9170999549187</v>
      </c>
      <c r="AF35" s="9">
        <f>SUM(MissFill!AF$7:AF35)</f>
        <v>2264.2861069744281</v>
      </c>
      <c r="AG35" s="9">
        <f>SUM(MissFill!AG$7:AG35)</f>
        <v>6585.5675326622486</v>
      </c>
      <c r="AH35" s="9">
        <f>SUM(MissFill!AH$7:AH35)</f>
        <v>563.85717599603004</v>
      </c>
      <c r="AI35" s="9">
        <f>SUM(MissFill!AI$7:AI35)</f>
        <v>769.61556022387947</v>
      </c>
      <c r="AJ35" s="9">
        <f>SUM(MissFill!AJ$7:AJ35)</f>
        <v>2914.8774941405609</v>
      </c>
      <c r="AK35" s="9">
        <f>SUM(MissFill!AK$7:AK35)</f>
        <v>2580.0827589423684</v>
      </c>
      <c r="AL35" s="9">
        <f>SUM(MissFill!AL$7:AL35)</f>
        <v>16810.131124219806</v>
      </c>
      <c r="AM35" s="9">
        <f>SUM(MissFill!AM$7:AM35)</f>
        <v>1331.981181397068</v>
      </c>
      <c r="AN35" s="9">
        <f>SUM(MissFill!AN$7:AN35)</f>
        <v>3674</v>
      </c>
      <c r="AO35" s="9">
        <f>SUM(MissFill!AO$7:AO35)</f>
        <v>1489.3653845583192</v>
      </c>
      <c r="AP35" s="9">
        <f>SUM(MissFill!AP$7:AP35)</f>
        <v>1916.5349023016493</v>
      </c>
      <c r="AQ35" s="9">
        <f>SUM(MissFill!AQ$7:AQ35)</f>
        <v>616.28959150773733</v>
      </c>
      <c r="AR35" s="9">
        <f>SUM(MissFill!AR$7:AR35)</f>
        <v>624.38700794279112</v>
      </c>
      <c r="AS35" s="9">
        <f>SUM(MissFill!AS$7:AS35)</f>
        <v>2219.9601066335435</v>
      </c>
      <c r="AT35" s="9">
        <f>SUM(MissFill!AT$7:AT35)</f>
        <v>437.48934880659885</v>
      </c>
      <c r="AU35" s="9">
        <f>SUM(MissFill!AU$7:AU35)</f>
        <v>703.68511120480252</v>
      </c>
    </row>
    <row r="36" spans="1:47" x14ac:dyDescent="0.25">
      <c r="A36" s="2">
        <v>44372</v>
      </c>
      <c r="B36" s="9">
        <f>SUM(MissFill!B$7:B36)</f>
        <v>4553.0831600264446</v>
      </c>
      <c r="C36" s="9">
        <f>SUM(MissFill!C$7:C36)</f>
        <v>56487</v>
      </c>
      <c r="D36" s="9">
        <f>SUM(MissFill!D$7:D36)</f>
        <v>4266.11116544385</v>
      </c>
      <c r="E36" s="9">
        <f>SUM(MissFill!E$7:E36)</f>
        <v>12426.533381419622</v>
      </c>
      <c r="F36" s="9">
        <f>SUM(MissFill!F$7:F36)</f>
        <v>3265.6589958513769</v>
      </c>
      <c r="G36" s="9">
        <f>SUM(MissFill!G$7:G36)</f>
        <v>4107.1126135519153</v>
      </c>
      <c r="H36" s="9">
        <f>SUM(MissFill!H$7:H36)</f>
        <v>20391.872499674944</v>
      </c>
      <c r="I36" s="9">
        <f>SUM(MissFill!I$7:I36)</f>
        <v>12103.633502181827</v>
      </c>
      <c r="J36" s="9">
        <f>SUM(MissFill!J$7:J36)</f>
        <v>17572.57199062017</v>
      </c>
      <c r="K36" s="9">
        <f>SUM(MissFill!K$7:K36)</f>
        <v>193.51863957166324</v>
      </c>
      <c r="L36" s="9">
        <f>SUM(MissFill!L$7:L36)</f>
        <v>467.06942093621416</v>
      </c>
      <c r="M36" s="9">
        <f>SUM(MissFill!M$7:M36)</f>
        <v>15626.851037547069</v>
      </c>
      <c r="N36" s="9">
        <f>SUM(MissFill!N$7:N36)</f>
        <v>3251.6469081511732</v>
      </c>
      <c r="O36" s="9">
        <f>SUM(MissFill!O$7:O36)</f>
        <v>26499.654487605065</v>
      </c>
      <c r="P36" s="9">
        <f>SUM(MissFill!P$7:P36)</f>
        <v>7901.9299380893008</v>
      </c>
      <c r="Q36" s="9">
        <f>SUM(MissFill!Q$7:Q36)</f>
        <v>10045.662902096265</v>
      </c>
      <c r="R36" s="9">
        <f>SUM(MissFill!R$7:R36)</f>
        <v>14666.047980877951</v>
      </c>
      <c r="S36" s="9">
        <f>SUM(MissFill!S$7:S36)</f>
        <v>7791.4836249041464</v>
      </c>
      <c r="T36" s="9">
        <f>SUM(MissFill!T$7:T36)</f>
        <v>4320.8439924324048</v>
      </c>
      <c r="U36" s="9">
        <f>SUM(MissFill!U$7:U36)</f>
        <v>738.41719416082333</v>
      </c>
      <c r="V36" s="9">
        <f>SUM(MissFill!V$7:V36)</f>
        <v>3681.5091053500901</v>
      </c>
      <c r="W36" s="9">
        <f>SUM(MissFill!W$7:W36)</f>
        <v>11509.091760716668</v>
      </c>
      <c r="X36" s="9">
        <f>SUM(MissFill!X$7:X36)</f>
        <v>720.95996095545183</v>
      </c>
      <c r="Y36" s="9">
        <f>SUM(MissFill!Y$7:Y36)</f>
        <v>567.76376141272431</v>
      </c>
      <c r="Z36" s="9">
        <f>SUM(MissFill!Z$7:Z36)</f>
        <v>3559.3143888616282</v>
      </c>
      <c r="AA36" s="9">
        <f>SUM(MissFill!AA$7:AA36)</f>
        <v>4770.9653034504017</v>
      </c>
      <c r="AB36" s="9">
        <f>SUM(MissFill!AB$7:AB36)</f>
        <v>7027.3259561368077</v>
      </c>
      <c r="AC36" s="9">
        <f>SUM(MissFill!AC$7:AC36)</f>
        <v>1279.4854292623152</v>
      </c>
      <c r="AD36" s="9">
        <f>SUM(MissFill!AD$7:AD36)</f>
        <v>3691.3604746225565</v>
      </c>
      <c r="AE36" s="9">
        <f>SUM(MissFill!AE$7:AE36)</f>
        <v>4844.9170999549187</v>
      </c>
      <c r="AF36" s="9">
        <f>SUM(MissFill!AF$7:AF36)</f>
        <v>2778.2861069744281</v>
      </c>
      <c r="AG36" s="9">
        <f>SUM(MissFill!AG$7:AG36)</f>
        <v>7066.5675326622486</v>
      </c>
      <c r="AH36" s="9">
        <f>SUM(MissFill!AH$7:AH36)</f>
        <v>599.85717599603004</v>
      </c>
      <c r="AI36" s="9">
        <f>SUM(MissFill!AI$7:AI36)</f>
        <v>849.61556022387947</v>
      </c>
      <c r="AJ36" s="9">
        <f>SUM(MissFill!AJ$7:AJ36)</f>
        <v>2992.8774941405609</v>
      </c>
      <c r="AK36" s="9">
        <f>SUM(MissFill!AK$7:AK36)</f>
        <v>2939.0827589423684</v>
      </c>
      <c r="AL36" s="9">
        <f>SUM(MissFill!AL$7:AL36)</f>
        <v>17638.131124219806</v>
      </c>
      <c r="AM36" s="9">
        <f>SUM(MissFill!AM$7:AM36)</f>
        <v>1482.981181397068</v>
      </c>
      <c r="AN36" s="9">
        <f>SUM(MissFill!AN$7:AN36)</f>
        <v>3914</v>
      </c>
      <c r="AO36" s="9">
        <f>SUM(MissFill!AO$7:AO36)</f>
        <v>1705.3653845583192</v>
      </c>
      <c r="AP36" s="9">
        <f>SUM(MissFill!AP$7:AP36)</f>
        <v>2107.5349023016493</v>
      </c>
      <c r="AQ36" s="9">
        <f>SUM(MissFill!AQ$7:AQ36)</f>
        <v>662.28959150773733</v>
      </c>
      <c r="AR36" s="9">
        <f>SUM(MissFill!AR$7:AR36)</f>
        <v>678.38700794279112</v>
      </c>
      <c r="AS36" s="9">
        <f>SUM(MissFill!AS$7:AS36)</f>
        <v>2464.9601066335435</v>
      </c>
      <c r="AT36" s="9">
        <f>SUM(MissFill!AT$7:AT36)</f>
        <v>612.48934880659885</v>
      </c>
      <c r="AU36" s="9">
        <f>SUM(MissFill!AU$7:AU36)</f>
        <v>754.68511120480252</v>
      </c>
    </row>
    <row r="37" spans="1:47" x14ac:dyDescent="0.25">
      <c r="A37" s="2">
        <v>44373</v>
      </c>
      <c r="B37" s="9">
        <f>SUM(MissFill!B$7:B37)</f>
        <v>4568.0831600264446</v>
      </c>
      <c r="C37" s="9">
        <f>SUM(MissFill!C$7:C37)</f>
        <v>56491</v>
      </c>
      <c r="D37" s="9">
        <f>SUM(MissFill!D$7:D37)</f>
        <v>4280.11116544385</v>
      </c>
      <c r="E37" s="9">
        <f>SUM(MissFill!E$7:E37)</f>
        <v>12471.533381419622</v>
      </c>
      <c r="F37" s="9">
        <f>SUM(MissFill!F$7:F37)</f>
        <v>3872.6589958513769</v>
      </c>
      <c r="G37" s="9">
        <f>SUM(MissFill!G$7:G37)</f>
        <v>4274.1126135519153</v>
      </c>
      <c r="H37" s="9">
        <f>SUM(MissFill!H$7:H37)</f>
        <v>21926.872499674944</v>
      </c>
      <c r="I37" s="9">
        <f>SUM(MissFill!I$7:I37)</f>
        <v>12787.633502181827</v>
      </c>
      <c r="J37" s="9">
        <f>SUM(MissFill!J$7:J37)</f>
        <v>19735.57199062017</v>
      </c>
      <c r="K37" s="9">
        <f>SUM(MissFill!K$7:K37)</f>
        <v>209.51863957166324</v>
      </c>
      <c r="L37" s="9">
        <f>SUM(MissFill!L$7:L37)</f>
        <v>538.0694209362141</v>
      </c>
      <c r="M37" s="9">
        <f>SUM(MissFill!M$7:M37)</f>
        <v>16280.851037547069</v>
      </c>
      <c r="N37" s="9">
        <f>SUM(MissFill!N$7:N37)</f>
        <v>3363.6469081511732</v>
      </c>
      <c r="O37" s="9">
        <f>SUM(MissFill!O$7:O37)</f>
        <v>27309.654487605065</v>
      </c>
      <c r="P37" s="9">
        <f>SUM(MissFill!P$7:P37)</f>
        <v>11205.929938089301</v>
      </c>
      <c r="Q37" s="9">
        <f>SUM(MissFill!Q$7:Q37)</f>
        <v>10174.662902096265</v>
      </c>
      <c r="R37" s="9">
        <f>SUM(MissFill!R$7:R37)</f>
        <v>15098.047980877951</v>
      </c>
      <c r="S37" s="9">
        <f>SUM(MissFill!S$7:S37)</f>
        <v>8345.4836249041473</v>
      </c>
      <c r="T37" s="9">
        <f>SUM(MissFill!T$7:T37)</f>
        <v>4456.8439924324048</v>
      </c>
      <c r="U37" s="9">
        <f>SUM(MissFill!U$7:U37)</f>
        <v>753.41719416082333</v>
      </c>
      <c r="V37" s="9">
        <f>SUM(MissFill!V$7:V37)</f>
        <v>3731.5091053500901</v>
      </c>
      <c r="W37" s="9">
        <f>SUM(MissFill!W$7:W37)</f>
        <v>11655.091760716668</v>
      </c>
      <c r="X37" s="9">
        <f>SUM(MissFill!X$7:X37)</f>
        <v>923.95996095545183</v>
      </c>
      <c r="Y37" s="9">
        <f>SUM(MissFill!Y$7:Y37)</f>
        <v>726.76376141272431</v>
      </c>
      <c r="Z37" s="9">
        <f>SUM(MissFill!Z$7:Z37)</f>
        <v>3958.3143888616282</v>
      </c>
      <c r="AA37" s="9">
        <f>SUM(MissFill!AA$7:AA37)</f>
        <v>5886.9653034504017</v>
      </c>
      <c r="AB37" s="9">
        <f>SUM(MissFill!AB$7:AB37)</f>
        <v>7136.3259561368077</v>
      </c>
      <c r="AC37" s="9">
        <f>SUM(MissFill!AC$7:AC37)</f>
        <v>1471.4854292623152</v>
      </c>
      <c r="AD37" s="9">
        <f>SUM(MissFill!AD$7:AD37)</f>
        <v>3876.3604746225565</v>
      </c>
      <c r="AE37" s="9">
        <f>SUM(MissFill!AE$7:AE37)</f>
        <v>5145.9170999549187</v>
      </c>
      <c r="AF37" s="9">
        <f>SUM(MissFill!AF$7:AF37)</f>
        <v>4302.2861069744285</v>
      </c>
      <c r="AG37" s="9">
        <f>SUM(MissFill!AG$7:AG37)</f>
        <v>7698.5675326622486</v>
      </c>
      <c r="AH37" s="9">
        <f>SUM(MissFill!AH$7:AH37)</f>
        <v>723.85717599603004</v>
      </c>
      <c r="AI37" s="9">
        <f>SUM(MissFill!AI$7:AI37)</f>
        <v>959.61556022387947</v>
      </c>
      <c r="AJ37" s="9">
        <f>SUM(MissFill!AJ$7:AJ37)</f>
        <v>3223.8774941405609</v>
      </c>
      <c r="AK37" s="9">
        <f>SUM(MissFill!AK$7:AK37)</f>
        <v>3036.0827589423684</v>
      </c>
      <c r="AL37" s="9">
        <f>SUM(MissFill!AL$7:AL37)</f>
        <v>18252.131124219806</v>
      </c>
      <c r="AM37" s="9">
        <f>SUM(MissFill!AM$7:AM37)</f>
        <v>1511.981181397068</v>
      </c>
      <c r="AN37" s="9">
        <f>SUM(MissFill!AN$7:AN37)</f>
        <v>4647</v>
      </c>
      <c r="AO37" s="9">
        <f>SUM(MissFill!AO$7:AO37)</f>
        <v>1784.3653845583192</v>
      </c>
      <c r="AP37" s="9">
        <f>SUM(MissFill!AP$7:AP37)</f>
        <v>2557.5349023016493</v>
      </c>
      <c r="AQ37" s="9">
        <f>SUM(MissFill!AQ$7:AQ37)</f>
        <v>1124.2895915077374</v>
      </c>
      <c r="AR37" s="9">
        <f>SUM(MissFill!AR$7:AR37)</f>
        <v>736.38700794279112</v>
      </c>
      <c r="AS37" s="9">
        <f>SUM(MissFill!AS$7:AS37)</f>
        <v>3081.9601066335435</v>
      </c>
      <c r="AT37" s="9">
        <f>SUM(MissFill!AT$7:AT37)</f>
        <v>797.48934880659885</v>
      </c>
      <c r="AU37" s="9">
        <f>SUM(MissFill!AU$7:AU37)</f>
        <v>807.68511120480252</v>
      </c>
    </row>
    <row r="38" spans="1:47" x14ac:dyDescent="0.25">
      <c r="A38" s="2">
        <v>44374</v>
      </c>
      <c r="B38" s="9">
        <f>SUM(MissFill!B$7:B38)</f>
        <v>4571.0831600264446</v>
      </c>
      <c r="C38" s="9">
        <f>SUM(MissFill!C$7:C38)</f>
        <v>56491</v>
      </c>
      <c r="D38" s="9">
        <f>SUM(MissFill!D$7:D38)</f>
        <v>4286.11116544385</v>
      </c>
      <c r="E38" s="9">
        <f>SUM(MissFill!E$7:E38)</f>
        <v>12506.533381419622</v>
      </c>
      <c r="F38" s="9">
        <f>SUM(MissFill!F$7:F38)</f>
        <v>4042.6589958513769</v>
      </c>
      <c r="G38" s="9">
        <f>SUM(MissFill!G$7:G38)</f>
        <v>4279.1126135519153</v>
      </c>
      <c r="H38" s="9">
        <f>SUM(MissFill!H$7:H38)</f>
        <v>22798.872499674944</v>
      </c>
      <c r="I38" s="9">
        <f>SUM(MissFill!I$7:I38)</f>
        <v>13490.633502181827</v>
      </c>
      <c r="J38" s="9">
        <f>SUM(MissFill!J$7:J38)</f>
        <v>20838.57199062017</v>
      </c>
      <c r="K38" s="9">
        <f>SUM(MissFill!K$7:K38)</f>
        <v>210.51863957166324</v>
      </c>
      <c r="L38" s="9">
        <f>SUM(MissFill!L$7:L38)</f>
        <v>587.0694209362141</v>
      </c>
      <c r="M38" s="9">
        <f>SUM(MissFill!M$7:M38)</f>
        <v>16978.851037547069</v>
      </c>
      <c r="N38" s="9">
        <f>SUM(MissFill!N$7:N38)</f>
        <v>3619.6469081511732</v>
      </c>
      <c r="O38" s="9">
        <f>SUM(MissFill!O$7:O38)</f>
        <v>27693.654487605065</v>
      </c>
      <c r="P38" s="9">
        <f>SUM(MissFill!P$7:P38)</f>
        <v>13643.929938089301</v>
      </c>
      <c r="Q38" s="9">
        <f>SUM(MissFill!Q$7:Q38)</f>
        <v>10476.662902096265</v>
      </c>
      <c r="R38" s="9">
        <f>SUM(MissFill!R$7:R38)</f>
        <v>15871.047980877951</v>
      </c>
      <c r="S38" s="9">
        <f>SUM(MissFill!S$7:S38)</f>
        <v>8984.4836249041473</v>
      </c>
      <c r="T38" s="9">
        <f>SUM(MissFill!T$7:T38)</f>
        <v>4911.8439924324048</v>
      </c>
      <c r="U38" s="9">
        <f>SUM(MissFill!U$7:U38)</f>
        <v>765.41719416082333</v>
      </c>
      <c r="V38" s="9">
        <f>SUM(MissFill!V$7:V38)</f>
        <v>3884.5091053500901</v>
      </c>
      <c r="W38" s="9">
        <f>SUM(MissFill!W$7:W38)</f>
        <v>11890.091760716668</v>
      </c>
      <c r="X38" s="9">
        <f>SUM(MissFill!X$7:X38)</f>
        <v>1109.9599609554518</v>
      </c>
      <c r="Y38" s="9">
        <f>SUM(MissFill!Y$7:Y38)</f>
        <v>995.76376141272431</v>
      </c>
      <c r="Z38" s="9">
        <f>SUM(MissFill!Z$7:Z38)</f>
        <v>4320.3143888616287</v>
      </c>
      <c r="AA38" s="9">
        <f>SUM(MissFill!AA$7:AA38)</f>
        <v>6517.9653034504017</v>
      </c>
      <c r="AB38" s="9">
        <f>SUM(MissFill!AB$7:AB38)</f>
        <v>7487.3259561368077</v>
      </c>
      <c r="AC38" s="9">
        <f>SUM(MissFill!AC$7:AC38)</f>
        <v>1739.4854292623152</v>
      </c>
      <c r="AD38" s="9">
        <f>SUM(MissFill!AD$7:AD38)</f>
        <v>4039.3604746225565</v>
      </c>
      <c r="AE38" s="9">
        <f>SUM(MissFill!AE$7:AE38)</f>
        <v>6197.9170999549187</v>
      </c>
      <c r="AF38" s="9">
        <f>SUM(MissFill!AF$7:AF38)</f>
        <v>5007.2861069744285</v>
      </c>
      <c r="AG38" s="9">
        <f>SUM(MissFill!AG$7:AG38)</f>
        <v>8174.5675326622486</v>
      </c>
      <c r="AH38" s="9">
        <f>SUM(MissFill!AH$7:AH38)</f>
        <v>743.85717599603004</v>
      </c>
      <c r="AI38" s="9">
        <f>SUM(MissFill!AI$7:AI38)</f>
        <v>1213.6155602238796</v>
      </c>
      <c r="AJ38" s="9">
        <f>SUM(MissFill!AJ$7:AJ38)</f>
        <v>3306.8774941405609</v>
      </c>
      <c r="AK38" s="9">
        <f>SUM(MissFill!AK$7:AK38)</f>
        <v>3398.0827589423684</v>
      </c>
      <c r="AL38" s="9">
        <f>SUM(MissFill!AL$7:AL38)</f>
        <v>18651.131124219806</v>
      </c>
      <c r="AM38" s="9">
        <f>SUM(MissFill!AM$7:AM38)</f>
        <v>1594.981181397068</v>
      </c>
      <c r="AN38" s="9">
        <f>SUM(MissFill!AN$7:AN38)</f>
        <v>4793</v>
      </c>
      <c r="AO38" s="9">
        <f>SUM(MissFill!AO$7:AO38)</f>
        <v>2014.3653845583192</v>
      </c>
      <c r="AP38" s="9">
        <f>SUM(MissFill!AP$7:AP38)</f>
        <v>3579.5349023016493</v>
      </c>
      <c r="AQ38" s="9">
        <f>SUM(MissFill!AQ$7:AQ38)</f>
        <v>1241.2895915077374</v>
      </c>
      <c r="AR38" s="9">
        <f>SUM(MissFill!AR$7:AR38)</f>
        <v>1171.3870079427911</v>
      </c>
      <c r="AS38" s="9">
        <f>SUM(MissFill!AS$7:AS38)</f>
        <v>3587.9601066335435</v>
      </c>
      <c r="AT38" s="9">
        <f>SUM(MissFill!AT$7:AT38)</f>
        <v>847.48934880659885</v>
      </c>
      <c r="AU38" s="9">
        <f>SUM(MissFill!AU$7:AU38)</f>
        <v>861.68511120480252</v>
      </c>
    </row>
    <row r="39" spans="1:47" x14ac:dyDescent="0.25">
      <c r="A39" s="2">
        <v>44375</v>
      </c>
      <c r="B39" s="9">
        <f>SUM(MissFill!B$7:B39)</f>
        <v>4625.0831600264446</v>
      </c>
      <c r="C39" s="9">
        <f>SUM(MissFill!C$7:C39)</f>
        <v>58094</v>
      </c>
      <c r="D39" s="9">
        <f>SUM(MissFill!D$7:D39)</f>
        <v>4457.11116544385</v>
      </c>
      <c r="E39" s="9">
        <f>SUM(MissFill!E$7:E39)</f>
        <v>12557.533381419622</v>
      </c>
      <c r="F39" s="9">
        <f>SUM(MissFill!F$7:F39)</f>
        <v>4087.6589958513769</v>
      </c>
      <c r="G39" s="9">
        <f>SUM(MissFill!G$7:G39)</f>
        <v>4387.1126135519153</v>
      </c>
      <c r="H39" s="9">
        <f>SUM(MissFill!H$7:H39)</f>
        <v>23271.872499674944</v>
      </c>
      <c r="I39" s="9">
        <f>SUM(MissFill!I$7:I39)</f>
        <v>14051.633502181827</v>
      </c>
      <c r="J39" s="9">
        <f>SUM(MissFill!J$7:J39)</f>
        <v>20950.57199062017</v>
      </c>
      <c r="K39" s="9">
        <f>SUM(MissFill!K$7:K39)</f>
        <v>311.51863957166324</v>
      </c>
      <c r="L39" s="9">
        <f>SUM(MissFill!L$7:L39)</f>
        <v>615.0694209362141</v>
      </c>
      <c r="M39" s="9">
        <f>SUM(MissFill!M$7:M39)</f>
        <v>17904.851037547069</v>
      </c>
      <c r="N39" s="9">
        <f>SUM(MissFill!N$7:N39)</f>
        <v>5736.6469081511732</v>
      </c>
      <c r="O39" s="9">
        <f>SUM(MissFill!O$7:O39)</f>
        <v>27855.654487605065</v>
      </c>
      <c r="P39" s="9">
        <f>SUM(MissFill!P$7:P39)</f>
        <v>14706.929938089301</v>
      </c>
      <c r="Q39" s="9">
        <f>SUM(MissFill!Q$7:Q39)</f>
        <v>10651.662902096265</v>
      </c>
      <c r="R39" s="9">
        <f>SUM(MissFill!R$7:R39)</f>
        <v>21115.047980877949</v>
      </c>
      <c r="S39" s="9">
        <f>SUM(MissFill!S$7:S39)</f>
        <v>9644.4836249041473</v>
      </c>
      <c r="T39" s="9">
        <f>SUM(MissFill!T$7:T39)</f>
        <v>5284.8439924324048</v>
      </c>
      <c r="U39" s="9">
        <f>SUM(MissFill!U$7:U39)</f>
        <v>793.41719416082333</v>
      </c>
      <c r="V39" s="9">
        <f>SUM(MissFill!V$7:V39)</f>
        <v>3955.5091053500901</v>
      </c>
      <c r="W39" s="9">
        <f>SUM(MissFill!W$7:W39)</f>
        <v>13307.091760716668</v>
      </c>
      <c r="X39" s="9">
        <f>SUM(MissFill!X$7:X39)</f>
        <v>1424.9599609554518</v>
      </c>
      <c r="Y39" s="9">
        <f>SUM(MissFill!Y$7:Y39)</f>
        <v>1600.7637614127243</v>
      </c>
      <c r="Z39" s="9">
        <f>SUM(MissFill!Z$7:Z39)</f>
        <v>4752.3143888616287</v>
      </c>
      <c r="AA39" s="9">
        <f>SUM(MissFill!AA$7:AA39)</f>
        <v>6762.9653034504017</v>
      </c>
      <c r="AB39" s="9">
        <f>SUM(MissFill!AB$7:AB39)</f>
        <v>7762.3259561368077</v>
      </c>
      <c r="AC39" s="9">
        <f>SUM(MissFill!AC$7:AC39)</f>
        <v>2058.4854292623149</v>
      </c>
      <c r="AD39" s="9">
        <f>SUM(MissFill!AD$7:AD39)</f>
        <v>4153.3604746225565</v>
      </c>
      <c r="AE39" s="9">
        <f>SUM(MissFill!AE$7:AE39)</f>
        <v>6510.9170999549187</v>
      </c>
      <c r="AF39" s="9">
        <f>SUM(MissFill!AF$7:AF39)</f>
        <v>5447.2861069744285</v>
      </c>
      <c r="AG39" s="9">
        <f>SUM(MissFill!AG$7:AG39)</f>
        <v>8695.5675326622477</v>
      </c>
      <c r="AH39" s="9">
        <f>SUM(MissFill!AH$7:AH39)</f>
        <v>765.85717599603004</v>
      </c>
      <c r="AI39" s="9">
        <f>SUM(MissFill!AI$7:AI39)</f>
        <v>1432.6155602238796</v>
      </c>
      <c r="AJ39" s="9">
        <f>SUM(MissFill!AJ$7:AJ39)</f>
        <v>3422.8774941405609</v>
      </c>
      <c r="AK39" s="9">
        <f>SUM(MissFill!AK$7:AK39)</f>
        <v>3574.0827589423684</v>
      </c>
      <c r="AL39" s="9">
        <f>SUM(MissFill!AL$7:AL39)</f>
        <v>18851.131124219806</v>
      </c>
      <c r="AM39" s="9">
        <f>SUM(MissFill!AM$7:AM39)</f>
        <v>1658.981181397068</v>
      </c>
      <c r="AN39" s="9">
        <f>SUM(MissFill!AN$7:AN39)</f>
        <v>5079</v>
      </c>
      <c r="AO39" s="9">
        <f>SUM(MissFill!AO$7:AO39)</f>
        <v>2182.3653845583194</v>
      </c>
      <c r="AP39" s="9">
        <f>SUM(MissFill!AP$7:AP39)</f>
        <v>3791.5349023016493</v>
      </c>
      <c r="AQ39" s="9">
        <f>SUM(MissFill!AQ$7:AQ39)</f>
        <v>1289.2895915077374</v>
      </c>
      <c r="AR39" s="9">
        <f>SUM(MissFill!AR$7:AR39)</f>
        <v>1490.3870079427911</v>
      </c>
      <c r="AS39" s="9">
        <f>SUM(MissFill!AS$7:AS39)</f>
        <v>4131.9601066335435</v>
      </c>
      <c r="AT39" s="9">
        <f>SUM(MissFill!AT$7:AT39)</f>
        <v>911.48934880659885</v>
      </c>
      <c r="AU39" s="9">
        <f>SUM(MissFill!AU$7:AU39)</f>
        <v>917.68511120480252</v>
      </c>
    </row>
    <row r="40" spans="1:47" x14ac:dyDescent="0.25">
      <c r="A40" s="2">
        <v>44376</v>
      </c>
      <c r="B40" s="9">
        <f>SUM(MissFill!B$7:B40)</f>
        <v>5069.0831600264446</v>
      </c>
      <c r="C40" s="9">
        <f>SUM(MissFill!C$7:C40)</f>
        <v>58694</v>
      </c>
      <c r="D40" s="9">
        <f>SUM(MissFill!D$7:D40)</f>
        <v>4460.11116544385</v>
      </c>
      <c r="E40" s="9">
        <f>SUM(MissFill!E$7:E40)</f>
        <v>12587.533381419622</v>
      </c>
      <c r="F40" s="9">
        <f>SUM(MissFill!F$7:F40)</f>
        <v>4291.6589958513769</v>
      </c>
      <c r="G40" s="9">
        <f>SUM(MissFill!G$7:G40)</f>
        <v>4387.1126135519153</v>
      </c>
      <c r="H40" s="9">
        <f>SUM(MissFill!H$7:H40)</f>
        <v>23854.872499674944</v>
      </c>
      <c r="I40" s="9">
        <f>SUM(MissFill!I$7:I40)</f>
        <v>14751.633502181827</v>
      </c>
      <c r="J40" s="9">
        <f>SUM(MissFill!J$7:J40)</f>
        <v>21529.57199062017</v>
      </c>
      <c r="K40" s="9">
        <f>SUM(MissFill!K$7:K40)</f>
        <v>4823.5186395716628</v>
      </c>
      <c r="L40" s="9">
        <f>SUM(MissFill!L$7:L40)</f>
        <v>698.0694209362141</v>
      </c>
      <c r="M40" s="9">
        <f>SUM(MissFill!M$7:M40)</f>
        <v>20254.851037547069</v>
      </c>
      <c r="N40" s="9">
        <f>SUM(MissFill!N$7:N40)</f>
        <v>12182.646908151173</v>
      </c>
      <c r="O40" s="9">
        <f>SUM(MissFill!O$7:O40)</f>
        <v>28368.654487605065</v>
      </c>
      <c r="P40" s="9">
        <f>SUM(MissFill!P$7:P40)</f>
        <v>15607.929938089301</v>
      </c>
      <c r="Q40" s="9">
        <f>SUM(MissFill!Q$7:Q40)</f>
        <v>11028.662902096265</v>
      </c>
      <c r="R40" s="9">
        <f>SUM(MissFill!R$7:R40)</f>
        <v>22821.047980877949</v>
      </c>
      <c r="S40" s="9">
        <f>SUM(MissFill!S$7:S40)</f>
        <v>9693.4836249041473</v>
      </c>
      <c r="T40" s="9">
        <f>SUM(MissFill!T$7:T40)</f>
        <v>5726.8439924324048</v>
      </c>
      <c r="U40" s="9">
        <f>SUM(MissFill!U$7:U40)</f>
        <v>820.41719416082333</v>
      </c>
      <c r="V40" s="9">
        <f>SUM(MissFill!V$7:V40)</f>
        <v>4023.5091053500901</v>
      </c>
      <c r="W40" s="9">
        <f>SUM(MissFill!W$7:W40)</f>
        <v>13382.091760716668</v>
      </c>
      <c r="X40" s="9">
        <f>SUM(MissFill!X$7:X40)</f>
        <v>1563.9599609554518</v>
      </c>
      <c r="Y40" s="9">
        <f>SUM(MissFill!Y$7:Y40)</f>
        <v>1776.7637614127243</v>
      </c>
      <c r="Z40" s="9">
        <f>SUM(MissFill!Z$7:Z40)</f>
        <v>4789.3143888616287</v>
      </c>
      <c r="AA40" s="9">
        <f>SUM(MissFill!AA$7:AA40)</f>
        <v>7332.9653034504017</v>
      </c>
      <c r="AB40" s="9">
        <f>SUM(MissFill!AB$7:AB40)</f>
        <v>8057.3259561368077</v>
      </c>
      <c r="AC40" s="9">
        <f>SUM(MissFill!AC$7:AC40)</f>
        <v>2527.4854292623149</v>
      </c>
      <c r="AD40" s="9">
        <f>SUM(MissFill!AD$7:AD40)</f>
        <v>4320.3604746225565</v>
      </c>
      <c r="AE40" s="9">
        <f>SUM(MissFill!AE$7:AE40)</f>
        <v>6568.9170999549187</v>
      </c>
      <c r="AF40" s="9">
        <f>SUM(MissFill!AF$7:AF40)</f>
        <v>5636.2861069744285</v>
      </c>
      <c r="AG40" s="9">
        <f>SUM(MissFill!AG$7:AG40)</f>
        <v>8810.5675326622477</v>
      </c>
      <c r="AH40" s="9">
        <f>SUM(MissFill!AH$7:AH40)</f>
        <v>836.85717599603004</v>
      </c>
      <c r="AI40" s="9">
        <f>SUM(MissFill!AI$7:AI40)</f>
        <v>1503.6155602238796</v>
      </c>
      <c r="AJ40" s="9">
        <f>SUM(MissFill!AJ$7:AJ40)</f>
        <v>3529.8774941405609</v>
      </c>
      <c r="AK40" s="9">
        <f>SUM(MissFill!AK$7:AK40)</f>
        <v>3592.0827589423684</v>
      </c>
      <c r="AL40" s="9">
        <f>SUM(MissFill!AL$7:AL40)</f>
        <v>19021.131124219806</v>
      </c>
      <c r="AM40" s="9">
        <f>SUM(MissFill!AM$7:AM40)</f>
        <v>1734.981181397068</v>
      </c>
      <c r="AN40" s="9">
        <f>SUM(MissFill!AN$7:AN40)</f>
        <v>5567</v>
      </c>
      <c r="AO40" s="9">
        <f>SUM(MissFill!AO$7:AO40)</f>
        <v>2281.3653845583194</v>
      </c>
      <c r="AP40" s="9">
        <f>SUM(MissFill!AP$7:AP40)</f>
        <v>4112.5349023016497</v>
      </c>
      <c r="AQ40" s="9">
        <f>SUM(MissFill!AQ$7:AQ40)</f>
        <v>1373.2895915077374</v>
      </c>
      <c r="AR40" s="9">
        <f>SUM(MissFill!AR$7:AR40)</f>
        <v>1669.3870079427911</v>
      </c>
      <c r="AS40" s="9">
        <f>SUM(MissFill!AS$7:AS40)</f>
        <v>4644.9601066335435</v>
      </c>
      <c r="AT40" s="9">
        <f>SUM(MissFill!AT$7:AT40)</f>
        <v>1028.4893488065989</v>
      </c>
      <c r="AU40" s="9">
        <f>SUM(MissFill!AU$7:AU40)</f>
        <v>975.68511120480252</v>
      </c>
    </row>
    <row r="41" spans="1:47" x14ac:dyDescent="0.25">
      <c r="A41" s="2">
        <v>44377</v>
      </c>
      <c r="B41" s="9">
        <f>SUM(MissFill!B$7:B41)</f>
        <v>5293.0831600264446</v>
      </c>
      <c r="C41" s="9">
        <f>SUM(MissFill!C$7:C41)</f>
        <v>59408</v>
      </c>
      <c r="D41" s="9">
        <f>SUM(MissFill!D$7:D41)</f>
        <v>4467.11116544385</v>
      </c>
      <c r="E41" s="9">
        <f>SUM(MissFill!E$7:E41)</f>
        <v>12612.533381419622</v>
      </c>
      <c r="F41" s="9">
        <f>SUM(MissFill!F$7:F41)</f>
        <v>4379.6589958513769</v>
      </c>
      <c r="G41" s="9">
        <f>SUM(MissFill!G$7:G41)</f>
        <v>4407.1126135519153</v>
      </c>
      <c r="H41" s="9">
        <f>SUM(MissFill!H$7:H41)</f>
        <v>24003.872499674944</v>
      </c>
      <c r="I41" s="9">
        <f>SUM(MissFill!I$7:I41)</f>
        <v>15007.633502181827</v>
      </c>
      <c r="J41" s="9">
        <f>SUM(MissFill!J$7:J41)</f>
        <v>22240.57199062017</v>
      </c>
      <c r="K41" s="9">
        <f>SUM(MissFill!K$7:K41)</f>
        <v>5280.5186395716628</v>
      </c>
      <c r="L41" s="9">
        <f>SUM(MissFill!L$7:L41)</f>
        <v>921.0694209362141</v>
      </c>
      <c r="M41" s="9">
        <f>SUM(MissFill!M$7:M41)</f>
        <v>21302.851037547069</v>
      </c>
      <c r="N41" s="9">
        <f>SUM(MissFill!N$7:N41)</f>
        <v>22182.646908151175</v>
      </c>
      <c r="O41" s="9">
        <f>SUM(MissFill!O$7:O41)</f>
        <v>28404.654487605065</v>
      </c>
      <c r="P41" s="9">
        <f>SUM(MissFill!P$7:P41)</f>
        <v>17366.929938089299</v>
      </c>
      <c r="Q41" s="9">
        <f>SUM(MissFill!Q$7:Q41)</f>
        <v>11214.662902096265</v>
      </c>
      <c r="R41" s="9">
        <f>SUM(MissFill!R$7:R41)</f>
        <v>25878.047980877949</v>
      </c>
      <c r="S41" s="9">
        <f>SUM(MissFill!S$7:S41)</f>
        <v>9884.4836249041473</v>
      </c>
      <c r="T41" s="9">
        <f>SUM(MissFill!T$7:T41)</f>
        <v>6583.8439924324048</v>
      </c>
      <c r="U41" s="9">
        <f>SUM(MissFill!U$7:U41)</f>
        <v>886.41719416082333</v>
      </c>
      <c r="V41" s="9">
        <f>SUM(MissFill!V$7:V41)</f>
        <v>4384.5091053500901</v>
      </c>
      <c r="W41" s="9">
        <f>SUM(MissFill!W$7:W41)</f>
        <v>13611.091760716668</v>
      </c>
      <c r="X41" s="9">
        <f>SUM(MissFill!X$7:X41)</f>
        <v>1831.9599609554518</v>
      </c>
      <c r="Y41" s="9">
        <f>SUM(MissFill!Y$7:Y41)</f>
        <v>1986.7637614127243</v>
      </c>
      <c r="Z41" s="9">
        <f>SUM(MissFill!Z$7:Z41)</f>
        <v>4993.3143888616287</v>
      </c>
      <c r="AA41" s="9">
        <f>SUM(MissFill!AA$7:AA41)</f>
        <v>7539.9653034504017</v>
      </c>
      <c r="AB41" s="9">
        <f>SUM(MissFill!AB$7:AB41)</f>
        <v>8731.3259561368068</v>
      </c>
      <c r="AC41" s="9">
        <f>SUM(MissFill!AC$7:AC41)</f>
        <v>3089.4854292623149</v>
      </c>
      <c r="AD41" s="9">
        <f>SUM(MissFill!AD$7:AD41)</f>
        <v>4602.3604746225565</v>
      </c>
      <c r="AE41" s="9">
        <f>SUM(MissFill!AE$7:AE41)</f>
        <v>6622.9170999549187</v>
      </c>
      <c r="AF41" s="9">
        <f>SUM(MissFill!AF$7:AF41)</f>
        <v>5806.2861069744285</v>
      </c>
      <c r="AG41" s="9">
        <f>SUM(MissFill!AG$7:AG41)</f>
        <v>9053.5675326622477</v>
      </c>
      <c r="AH41" s="9">
        <f>SUM(MissFill!AH$7:AH41)</f>
        <v>888.85717599603004</v>
      </c>
      <c r="AI41" s="9">
        <f>SUM(MissFill!AI$7:AI41)</f>
        <v>1886.6155602238796</v>
      </c>
      <c r="AJ41" s="9">
        <f>SUM(MissFill!AJ$7:AJ41)</f>
        <v>3570.8774941405609</v>
      </c>
      <c r="AK41" s="9">
        <f>SUM(MissFill!AK$7:AK41)</f>
        <v>3658.0827589423684</v>
      </c>
      <c r="AL41" s="9">
        <f>SUM(MissFill!AL$7:AL41)</f>
        <v>19144.131124219806</v>
      </c>
      <c r="AM41" s="9">
        <f>SUM(MissFill!AM$7:AM41)</f>
        <v>1780.981181397068</v>
      </c>
      <c r="AN41" s="9">
        <f>SUM(MissFill!AN$7:AN41)</f>
        <v>6256</v>
      </c>
      <c r="AO41" s="9">
        <f>SUM(MissFill!AO$7:AO41)</f>
        <v>2437.3653845583194</v>
      </c>
      <c r="AP41" s="9">
        <f>SUM(MissFill!AP$7:AP41)</f>
        <v>4836.5349023016497</v>
      </c>
      <c r="AQ41" s="9">
        <f>SUM(MissFill!AQ$7:AQ41)</f>
        <v>1585.2895915077374</v>
      </c>
      <c r="AR41" s="9">
        <f>SUM(MissFill!AR$7:AR41)</f>
        <v>1890.3870079427911</v>
      </c>
      <c r="AS41" s="9">
        <f>SUM(MissFill!AS$7:AS41)</f>
        <v>4839.9601066335435</v>
      </c>
      <c r="AT41" s="9">
        <f>SUM(MissFill!AT$7:AT41)</f>
        <v>1134.4893488065989</v>
      </c>
      <c r="AU41" s="9">
        <f>SUM(MissFill!AU$7:AU41)</f>
        <v>1034.6851112048025</v>
      </c>
    </row>
    <row r="42" spans="1:47" x14ac:dyDescent="0.25">
      <c r="A42" s="2">
        <v>44378</v>
      </c>
      <c r="B42" s="9">
        <f>SUM(MissFill!B$7:B42)</f>
        <v>5293.0831600264446</v>
      </c>
      <c r="C42" s="9">
        <f>SUM(MissFill!C$7:C42)</f>
        <v>59647</v>
      </c>
      <c r="D42" s="9">
        <f>SUM(MissFill!D$7:D42)</f>
        <v>4484.11116544385</v>
      </c>
      <c r="E42" s="9">
        <f>SUM(MissFill!E$7:E42)</f>
        <v>12667.533381419622</v>
      </c>
      <c r="F42" s="9">
        <f>SUM(MissFill!F$7:F42)</f>
        <v>4478.6589958513769</v>
      </c>
      <c r="G42" s="9">
        <f>SUM(MissFill!G$7:G42)</f>
        <v>4521.1126135519153</v>
      </c>
      <c r="H42" s="9">
        <f>SUM(MissFill!H$7:H42)</f>
        <v>24095.872499674944</v>
      </c>
      <c r="I42" s="9">
        <f>SUM(MissFill!I$7:I42)</f>
        <v>15590.633502181827</v>
      </c>
      <c r="J42" s="9">
        <f>SUM(MissFill!J$7:J42)</f>
        <v>23415.57199062017</v>
      </c>
      <c r="K42" s="9">
        <f>SUM(MissFill!K$7:K42)</f>
        <v>5280.5186395716628</v>
      </c>
      <c r="L42" s="9">
        <f>SUM(MissFill!L$7:L42)</f>
        <v>1053.0694209362141</v>
      </c>
      <c r="M42" s="9">
        <f>SUM(MissFill!M$7:M42)</f>
        <v>22235.851037547069</v>
      </c>
      <c r="N42" s="9">
        <f>SUM(MissFill!N$7:N42)</f>
        <v>24584.646908151175</v>
      </c>
      <c r="O42" s="9">
        <f>SUM(MissFill!O$7:O42)</f>
        <v>28611.654487605065</v>
      </c>
      <c r="P42" s="9">
        <f>SUM(MissFill!P$7:P42)</f>
        <v>17732.929938089299</v>
      </c>
      <c r="Q42" s="9">
        <f>SUM(MissFill!Q$7:Q42)</f>
        <v>11592.662902096265</v>
      </c>
      <c r="R42" s="9">
        <f>SUM(MissFill!R$7:R42)</f>
        <v>28518.047980877949</v>
      </c>
      <c r="S42" s="9">
        <f>SUM(MissFill!S$7:S42)</f>
        <v>10040.483624904147</v>
      </c>
      <c r="T42" s="9">
        <f>SUM(MissFill!T$7:T42)</f>
        <v>8984.8439924324048</v>
      </c>
      <c r="U42" s="9">
        <f>SUM(MissFill!U$7:U42)</f>
        <v>1073.4171941608233</v>
      </c>
      <c r="V42" s="9">
        <f>SUM(MissFill!V$7:V42)</f>
        <v>4991.5091053500901</v>
      </c>
      <c r="W42" s="9">
        <f>SUM(MissFill!W$7:W42)</f>
        <v>13661.091760716668</v>
      </c>
      <c r="X42" s="9">
        <f>SUM(MissFill!X$7:X42)</f>
        <v>1843.9599609554518</v>
      </c>
      <c r="Y42" s="9">
        <f>SUM(MissFill!Y$7:Y42)</f>
        <v>2212.7637614127243</v>
      </c>
      <c r="Z42" s="9">
        <f>SUM(MissFill!Z$7:Z42)</f>
        <v>5295.3143888616287</v>
      </c>
      <c r="AA42" s="9">
        <f>SUM(MissFill!AA$7:AA42)</f>
        <v>8416.9653034504008</v>
      </c>
      <c r="AB42" s="9">
        <f>SUM(MissFill!AB$7:AB42)</f>
        <v>8860.3259561368068</v>
      </c>
      <c r="AC42" s="9">
        <f>SUM(MissFill!AC$7:AC42)</f>
        <v>3225.4854292623149</v>
      </c>
      <c r="AD42" s="9">
        <f>SUM(MissFill!AD$7:AD42)</f>
        <v>4856.3604746225565</v>
      </c>
      <c r="AE42" s="9">
        <f>SUM(MissFill!AE$7:AE42)</f>
        <v>6683.9170999549187</v>
      </c>
      <c r="AF42" s="9">
        <f>SUM(MissFill!AF$7:AF42)</f>
        <v>6065.2861069744285</v>
      </c>
      <c r="AG42" s="9">
        <f>SUM(MissFill!AG$7:AG42)</f>
        <v>9220.5675326622477</v>
      </c>
      <c r="AH42" s="9">
        <f>SUM(MissFill!AH$7:AH42)</f>
        <v>1031.85717599603</v>
      </c>
      <c r="AI42" s="9">
        <f>SUM(MissFill!AI$7:AI42)</f>
        <v>2300.6155602238796</v>
      </c>
      <c r="AJ42" s="9">
        <f>SUM(MissFill!AJ$7:AJ42)</f>
        <v>3936.8774941405609</v>
      </c>
      <c r="AK42" s="9">
        <f>SUM(MissFill!AK$7:AK42)</f>
        <v>3924.0827589423684</v>
      </c>
      <c r="AL42" s="9">
        <f>SUM(MissFill!AL$7:AL42)</f>
        <v>19220.131124219806</v>
      </c>
      <c r="AM42" s="9">
        <f>SUM(MissFill!AM$7:AM42)</f>
        <v>1842.981181397068</v>
      </c>
      <c r="AN42" s="9">
        <f>SUM(MissFill!AN$7:AN42)</f>
        <v>7380</v>
      </c>
      <c r="AO42" s="9">
        <f>SUM(MissFill!AO$7:AO42)</f>
        <v>2600.3653845583194</v>
      </c>
      <c r="AP42" s="9">
        <f>SUM(MissFill!AP$7:AP42)</f>
        <v>6291.5349023016497</v>
      </c>
      <c r="AQ42" s="9">
        <f>SUM(MissFill!AQ$7:AQ42)</f>
        <v>1707.2895915077374</v>
      </c>
      <c r="AR42" s="9">
        <f>SUM(MissFill!AR$7:AR42)</f>
        <v>2099.3870079427911</v>
      </c>
      <c r="AS42" s="9">
        <f>SUM(MissFill!AS$7:AS42)</f>
        <v>5403.9601066335435</v>
      </c>
      <c r="AT42" s="9">
        <f>SUM(MissFill!AT$7:AT42)</f>
        <v>1200.4893488065989</v>
      </c>
      <c r="AU42" s="9">
        <f>SUM(MissFill!AU$7:AU42)</f>
        <v>1095.6851112048025</v>
      </c>
    </row>
    <row r="43" spans="1:47" x14ac:dyDescent="0.25">
      <c r="A43" s="2">
        <v>44379</v>
      </c>
      <c r="B43" s="9">
        <f>SUM(MissFill!B$7:B43)</f>
        <v>5293.0831600264446</v>
      </c>
      <c r="C43" s="9">
        <f>SUM(MissFill!C$7:C43)</f>
        <v>59848</v>
      </c>
      <c r="D43" s="9">
        <f>SUM(MissFill!D$7:D43)</f>
        <v>4626.11116544385</v>
      </c>
      <c r="E43" s="9">
        <f>SUM(MissFill!E$7:E43)</f>
        <v>12696.533381419622</v>
      </c>
      <c r="F43" s="9">
        <f>SUM(MissFill!F$7:F43)</f>
        <v>4599.6589958513769</v>
      </c>
      <c r="G43" s="9">
        <f>SUM(MissFill!G$7:G43)</f>
        <v>4537.1126135519153</v>
      </c>
      <c r="H43" s="9">
        <f>SUM(MissFill!H$7:H43)</f>
        <v>24314.872499674944</v>
      </c>
      <c r="I43" s="9">
        <f>SUM(MissFill!I$7:I43)</f>
        <v>16165.633502181827</v>
      </c>
      <c r="J43" s="9">
        <f>SUM(MissFill!J$7:J43)</f>
        <v>23818.57199062017</v>
      </c>
      <c r="K43" s="9">
        <f>SUM(MissFill!K$7:K43)</f>
        <v>5290.5186395716628</v>
      </c>
      <c r="L43" s="9">
        <f>SUM(MissFill!L$7:L43)</f>
        <v>1127.0694209362141</v>
      </c>
      <c r="M43" s="9">
        <f>SUM(MissFill!M$7:M43)</f>
        <v>22459.851037547069</v>
      </c>
      <c r="N43" s="9">
        <f>SUM(MissFill!N$7:N43)</f>
        <v>26097.646908151175</v>
      </c>
      <c r="O43" s="9">
        <f>SUM(MissFill!O$7:O43)</f>
        <v>28945.654487605065</v>
      </c>
      <c r="P43" s="9">
        <f>SUM(MissFill!P$7:P43)</f>
        <v>18033.929938089299</v>
      </c>
      <c r="Q43" s="9">
        <f>SUM(MissFill!Q$7:Q43)</f>
        <v>12058.662902096265</v>
      </c>
      <c r="R43" s="9">
        <f>SUM(MissFill!R$7:R43)</f>
        <v>30740.047980877949</v>
      </c>
      <c r="S43" s="9">
        <f>SUM(MissFill!S$7:S43)</f>
        <v>10282.483624904147</v>
      </c>
      <c r="T43" s="9">
        <f>SUM(MissFill!T$7:T43)</f>
        <v>9454.8439924324048</v>
      </c>
      <c r="U43" s="9">
        <f>SUM(MissFill!U$7:U43)</f>
        <v>1184.4171941608233</v>
      </c>
      <c r="V43" s="9">
        <f>SUM(MissFill!V$7:V43)</f>
        <v>5546.5091053500901</v>
      </c>
      <c r="W43" s="9">
        <f>SUM(MissFill!W$7:W43)</f>
        <v>13933.091760716668</v>
      </c>
      <c r="X43" s="9">
        <f>SUM(MissFill!X$7:X43)</f>
        <v>1903.9599609554518</v>
      </c>
      <c r="Y43" s="9">
        <f>SUM(MissFill!Y$7:Y43)</f>
        <v>2437.7637614127243</v>
      </c>
      <c r="Z43" s="9">
        <f>SUM(MissFill!Z$7:Z43)</f>
        <v>5437.3143888616287</v>
      </c>
      <c r="AA43" s="9">
        <f>SUM(MissFill!AA$7:AA43)</f>
        <v>8505.9653034504008</v>
      </c>
      <c r="AB43" s="9">
        <f>SUM(MissFill!AB$7:AB43)</f>
        <v>9077.3259561368068</v>
      </c>
      <c r="AC43" s="9">
        <f>SUM(MissFill!AC$7:AC43)</f>
        <v>3468.4854292623149</v>
      </c>
      <c r="AD43" s="9">
        <f>SUM(MissFill!AD$7:AD43)</f>
        <v>5066.3604746225565</v>
      </c>
      <c r="AE43" s="9">
        <f>SUM(MissFill!AE$7:AE43)</f>
        <v>6730.9170999549187</v>
      </c>
      <c r="AF43" s="9">
        <f>SUM(MissFill!AF$7:AF43)</f>
        <v>6284.2861069744285</v>
      </c>
      <c r="AG43" s="9">
        <f>SUM(MissFill!AG$7:AG43)</f>
        <v>9754.5675326622477</v>
      </c>
      <c r="AH43" s="9">
        <f>SUM(MissFill!AH$7:AH43)</f>
        <v>1242.85717599603</v>
      </c>
      <c r="AI43" s="9">
        <f>SUM(MissFill!AI$7:AI43)</f>
        <v>2491.6155602238796</v>
      </c>
      <c r="AJ43" s="9">
        <f>SUM(MissFill!AJ$7:AJ43)</f>
        <v>4072.8774941405609</v>
      </c>
      <c r="AK43" s="9">
        <f>SUM(MissFill!AK$7:AK43)</f>
        <v>4126.0827589423679</v>
      </c>
      <c r="AL43" s="9">
        <f>SUM(MissFill!AL$7:AL43)</f>
        <v>19444.131124219806</v>
      </c>
      <c r="AM43" s="9">
        <f>SUM(MissFill!AM$7:AM43)</f>
        <v>1844.981181397068</v>
      </c>
      <c r="AN43" s="9">
        <f>SUM(MissFill!AN$7:AN43)</f>
        <v>9427</v>
      </c>
      <c r="AO43" s="9">
        <f>SUM(MissFill!AO$7:AO43)</f>
        <v>2900.3653845583194</v>
      </c>
      <c r="AP43" s="9">
        <f>SUM(MissFill!AP$7:AP43)</f>
        <v>7517.5349023016497</v>
      </c>
      <c r="AQ43" s="9">
        <f>SUM(MissFill!AQ$7:AQ43)</f>
        <v>2007.2895915077374</v>
      </c>
      <c r="AR43" s="9">
        <f>SUM(MissFill!AR$7:AR43)</f>
        <v>2344.3870079427911</v>
      </c>
      <c r="AS43" s="9">
        <f>SUM(MissFill!AS$7:AS43)</f>
        <v>6059.9601066335435</v>
      </c>
      <c r="AT43" s="9">
        <f>SUM(MissFill!AT$7:AT43)</f>
        <v>1315.4893488065989</v>
      </c>
      <c r="AU43" s="9">
        <f>SUM(MissFill!AU$7:AU43)</f>
        <v>1157.6851112048025</v>
      </c>
    </row>
    <row r="44" spans="1:47" x14ac:dyDescent="0.25">
      <c r="A44" s="2">
        <v>44380</v>
      </c>
      <c r="B44" s="9">
        <f>SUM(MissFill!B$7:B44)</f>
        <v>5303.0831600264446</v>
      </c>
      <c r="C44" s="9">
        <f>SUM(MissFill!C$7:C44)</f>
        <v>60004</v>
      </c>
      <c r="D44" s="9">
        <f>SUM(MissFill!D$7:D44)</f>
        <v>4628.11116544385</v>
      </c>
      <c r="E44" s="9">
        <f>SUM(MissFill!E$7:E44)</f>
        <v>12905.533381419622</v>
      </c>
      <c r="F44" s="9">
        <f>SUM(MissFill!F$7:F44)</f>
        <v>4839.6589958513769</v>
      </c>
      <c r="G44" s="9">
        <f>SUM(MissFill!G$7:G44)</f>
        <v>4595.1126135519153</v>
      </c>
      <c r="H44" s="9">
        <f>SUM(MissFill!H$7:H44)</f>
        <v>24549.872499674944</v>
      </c>
      <c r="I44" s="9">
        <f>SUM(MissFill!I$7:I44)</f>
        <v>16506.633502181827</v>
      </c>
      <c r="J44" s="9">
        <f>SUM(MissFill!J$7:J44)</f>
        <v>24707.57199062017</v>
      </c>
      <c r="K44" s="9">
        <f>SUM(MissFill!K$7:K44)</f>
        <v>5338.5186395716628</v>
      </c>
      <c r="L44" s="9">
        <f>SUM(MissFill!L$7:L44)</f>
        <v>1198.0694209362141</v>
      </c>
      <c r="M44" s="9">
        <f>SUM(MissFill!M$7:M44)</f>
        <v>23436.851037547069</v>
      </c>
      <c r="N44" s="9">
        <f>SUM(MissFill!N$7:N44)</f>
        <v>27786.646908151175</v>
      </c>
      <c r="O44" s="9">
        <f>SUM(MissFill!O$7:O44)</f>
        <v>29069.654487605065</v>
      </c>
      <c r="P44" s="9">
        <f>SUM(MissFill!P$7:P44)</f>
        <v>18116.929938089299</v>
      </c>
      <c r="Q44" s="9">
        <f>SUM(MissFill!Q$7:Q44)</f>
        <v>12271.662902096265</v>
      </c>
      <c r="R44" s="9">
        <f>SUM(MissFill!R$7:R44)</f>
        <v>32544.047980877949</v>
      </c>
      <c r="S44" s="9">
        <f>SUM(MissFill!S$7:S44)</f>
        <v>10651.483624904147</v>
      </c>
      <c r="T44" s="9">
        <f>SUM(MissFill!T$7:T44)</f>
        <v>10075.843992432405</v>
      </c>
      <c r="U44" s="9">
        <f>SUM(MissFill!U$7:U44)</f>
        <v>1251.4171941608233</v>
      </c>
      <c r="V44" s="9">
        <f>SUM(MissFill!V$7:V44)</f>
        <v>7568.5091053500901</v>
      </c>
      <c r="W44" s="9">
        <f>SUM(MissFill!W$7:W44)</f>
        <v>14159.091760716668</v>
      </c>
      <c r="X44" s="9">
        <f>SUM(MissFill!X$7:X44)</f>
        <v>1945.9599609554518</v>
      </c>
      <c r="Y44" s="9">
        <f>SUM(MissFill!Y$7:Y44)</f>
        <v>2706.7637614127243</v>
      </c>
      <c r="Z44" s="9">
        <f>SUM(MissFill!Z$7:Z44)</f>
        <v>5538.3143888616287</v>
      </c>
      <c r="AA44" s="9">
        <f>SUM(MissFill!AA$7:AA44)</f>
        <v>9121.9653034504008</v>
      </c>
      <c r="AB44" s="9">
        <f>SUM(MissFill!AB$7:AB44)</f>
        <v>9306.3259561368068</v>
      </c>
      <c r="AC44" s="9">
        <f>SUM(MissFill!AC$7:AC44)</f>
        <v>3662.4854292623149</v>
      </c>
      <c r="AD44" s="9">
        <f>SUM(MissFill!AD$7:AD44)</f>
        <v>5168.3604746225565</v>
      </c>
      <c r="AE44" s="9">
        <f>SUM(MissFill!AE$7:AE44)</f>
        <v>7021.9170999549187</v>
      </c>
      <c r="AF44" s="9">
        <f>SUM(MissFill!AF$7:AF44)</f>
        <v>7531.2861069744285</v>
      </c>
      <c r="AG44" s="9">
        <f>SUM(MissFill!AG$7:AG44)</f>
        <v>10146.567532662248</v>
      </c>
      <c r="AH44" s="9">
        <f>SUM(MissFill!AH$7:AH44)</f>
        <v>1771.85717599603</v>
      </c>
      <c r="AI44" s="9">
        <f>SUM(MissFill!AI$7:AI44)</f>
        <v>4889.6155602238796</v>
      </c>
      <c r="AJ44" s="9">
        <f>SUM(MissFill!AJ$7:AJ44)</f>
        <v>4121.8774941405609</v>
      </c>
      <c r="AK44" s="9">
        <f>SUM(MissFill!AK$7:AK44)</f>
        <v>4348.0827589423679</v>
      </c>
      <c r="AL44" s="9">
        <f>SUM(MissFill!AL$7:AL44)</f>
        <v>19745.131124219806</v>
      </c>
      <c r="AM44" s="9">
        <f>SUM(MissFill!AM$7:AM44)</f>
        <v>2128.9811813970682</v>
      </c>
      <c r="AN44" s="9">
        <f>SUM(MissFill!AN$7:AN44)</f>
        <v>10882</v>
      </c>
      <c r="AO44" s="9">
        <f>SUM(MissFill!AO$7:AO44)</f>
        <v>3258.3653845583194</v>
      </c>
      <c r="AP44" s="9">
        <f>SUM(MissFill!AP$7:AP44)</f>
        <v>8366.5349023016497</v>
      </c>
      <c r="AQ44" s="9">
        <f>SUM(MissFill!AQ$7:AQ44)</f>
        <v>2278.2895915077374</v>
      </c>
      <c r="AR44" s="9">
        <f>SUM(MissFill!AR$7:AR44)</f>
        <v>2937.3870079427911</v>
      </c>
      <c r="AS44" s="9">
        <f>SUM(MissFill!AS$7:AS44)</f>
        <v>6856.9601066335435</v>
      </c>
      <c r="AT44" s="9">
        <f>SUM(MissFill!AT$7:AT44)</f>
        <v>1666.4893488065989</v>
      </c>
      <c r="AU44" s="9">
        <f>SUM(MissFill!AU$7:AU44)</f>
        <v>1221.6851112048025</v>
      </c>
    </row>
    <row r="45" spans="1:47" x14ac:dyDescent="0.25">
      <c r="A45" s="2">
        <v>44381</v>
      </c>
      <c r="B45" s="9">
        <f>SUM(MissFill!B$7:B45)</f>
        <v>5325.0831600264446</v>
      </c>
      <c r="C45" s="9">
        <f>SUM(MissFill!C$7:C45)</f>
        <v>60422</v>
      </c>
      <c r="D45" s="9">
        <f>SUM(MissFill!D$7:D45)</f>
        <v>4767.11116544385</v>
      </c>
      <c r="E45" s="9">
        <f>SUM(MissFill!E$7:E45)</f>
        <v>12909.533381419622</v>
      </c>
      <c r="F45" s="9">
        <f>SUM(MissFill!F$7:F45)</f>
        <v>5714.6589958513769</v>
      </c>
      <c r="G45" s="9">
        <f>SUM(MissFill!G$7:G45)</f>
        <v>4611.1126135519153</v>
      </c>
      <c r="H45" s="9">
        <f>SUM(MissFill!H$7:H45)</f>
        <v>24752.872499674944</v>
      </c>
      <c r="I45" s="9">
        <f>SUM(MissFill!I$7:I45)</f>
        <v>16822.633502181827</v>
      </c>
      <c r="J45" s="9">
        <f>SUM(MissFill!J$7:J45)</f>
        <v>25223.57199062017</v>
      </c>
      <c r="K45" s="9">
        <f>SUM(MissFill!K$7:K45)</f>
        <v>5424.5186395716628</v>
      </c>
      <c r="L45" s="9">
        <f>SUM(MissFill!L$7:L45)</f>
        <v>1240.0694209362141</v>
      </c>
      <c r="M45" s="9">
        <f>SUM(MissFill!M$7:M45)</f>
        <v>23857.851037547069</v>
      </c>
      <c r="N45" s="9">
        <f>SUM(MissFill!N$7:N45)</f>
        <v>29600.646908151175</v>
      </c>
      <c r="O45" s="9">
        <f>SUM(MissFill!O$7:O45)</f>
        <v>29293.654487605065</v>
      </c>
      <c r="P45" s="9">
        <f>SUM(MissFill!P$7:P45)</f>
        <v>18610.929938089299</v>
      </c>
      <c r="Q45" s="9">
        <f>SUM(MissFill!Q$7:Q45)</f>
        <v>12480.662902096265</v>
      </c>
      <c r="R45" s="9">
        <f>SUM(MissFill!R$7:R45)</f>
        <v>33931.047980877949</v>
      </c>
      <c r="S45" s="9">
        <f>SUM(MissFill!S$7:S45)</f>
        <v>12281.483624904147</v>
      </c>
      <c r="T45" s="9">
        <f>SUM(MissFill!T$7:T45)</f>
        <v>10782.843992432405</v>
      </c>
      <c r="U45" s="9">
        <f>SUM(MissFill!U$7:U45)</f>
        <v>1360.4171941608233</v>
      </c>
      <c r="V45" s="9">
        <f>SUM(MissFill!V$7:V45)</f>
        <v>7727.5091053500901</v>
      </c>
      <c r="W45" s="9">
        <f>SUM(MissFill!W$7:W45)</f>
        <v>14529.091760716668</v>
      </c>
      <c r="X45" s="9">
        <f>SUM(MissFill!X$7:X45)</f>
        <v>1966.9599609554518</v>
      </c>
      <c r="Y45" s="9">
        <f>SUM(MissFill!Y$7:Y45)</f>
        <v>2798.7637614127243</v>
      </c>
      <c r="Z45" s="9">
        <f>SUM(MissFill!Z$7:Z45)</f>
        <v>6103.3143888616287</v>
      </c>
      <c r="AA45" s="9">
        <f>SUM(MissFill!AA$7:AA45)</f>
        <v>9452.9653034504008</v>
      </c>
      <c r="AB45" s="9">
        <f>SUM(MissFill!AB$7:AB45)</f>
        <v>9377.3259561368068</v>
      </c>
      <c r="AC45" s="9">
        <f>SUM(MissFill!AC$7:AC45)</f>
        <v>4223.4854292623149</v>
      </c>
      <c r="AD45" s="9">
        <f>SUM(MissFill!AD$7:AD45)</f>
        <v>5296.3604746225565</v>
      </c>
      <c r="AE45" s="9">
        <f>SUM(MissFill!AE$7:AE45)</f>
        <v>7233.9170999549187</v>
      </c>
      <c r="AF45" s="9">
        <f>SUM(MissFill!AF$7:AF45)</f>
        <v>8532.2861069744285</v>
      </c>
      <c r="AG45" s="9">
        <f>SUM(MissFill!AG$7:AG45)</f>
        <v>10600.567532662248</v>
      </c>
      <c r="AH45" s="9">
        <f>SUM(MissFill!AH$7:AH45)</f>
        <v>2066.85717599603</v>
      </c>
      <c r="AI45" s="9">
        <f>SUM(MissFill!AI$7:AI45)</f>
        <v>5380.6155602238796</v>
      </c>
      <c r="AJ45" s="9">
        <f>SUM(MissFill!AJ$7:AJ45)</f>
        <v>4196.8774941405609</v>
      </c>
      <c r="AK45" s="9">
        <f>SUM(MissFill!AK$7:AK45)</f>
        <v>4878.0827589423679</v>
      </c>
      <c r="AL45" s="9">
        <f>SUM(MissFill!AL$7:AL45)</f>
        <v>20004.131124219806</v>
      </c>
      <c r="AM45" s="9">
        <f>SUM(MissFill!AM$7:AM45)</f>
        <v>2236.9811813970682</v>
      </c>
      <c r="AN45" s="9">
        <f>SUM(MissFill!AN$7:AN45)</f>
        <v>11165</v>
      </c>
      <c r="AO45" s="9">
        <f>SUM(MissFill!AO$7:AO45)</f>
        <v>3592.3653845583194</v>
      </c>
      <c r="AP45" s="9">
        <f>SUM(MissFill!AP$7:AP45)</f>
        <v>9207.5349023016497</v>
      </c>
      <c r="AQ45" s="9">
        <f>SUM(MissFill!AQ$7:AQ45)</f>
        <v>2491.2895915077374</v>
      </c>
      <c r="AR45" s="9">
        <f>SUM(MissFill!AR$7:AR45)</f>
        <v>3267.3870079427911</v>
      </c>
      <c r="AS45" s="9">
        <f>SUM(MissFill!AS$7:AS45)</f>
        <v>7323.9601066335435</v>
      </c>
      <c r="AT45" s="9">
        <f>SUM(MissFill!AT$7:AT45)</f>
        <v>2005.4893488065989</v>
      </c>
      <c r="AU45" s="9">
        <f>SUM(MissFill!AU$7:AU45)</f>
        <v>1258.6851112048025</v>
      </c>
    </row>
    <row r="46" spans="1:47" x14ac:dyDescent="0.25">
      <c r="A46" s="2">
        <v>44382</v>
      </c>
      <c r="B46" s="9">
        <f>SUM(MissFill!B$7:B46)</f>
        <v>5394.0831600264446</v>
      </c>
      <c r="C46" s="9">
        <f>SUM(MissFill!C$7:C46)</f>
        <v>61861</v>
      </c>
      <c r="D46" s="9">
        <f>SUM(MissFill!D$7:D46)</f>
        <v>7994.11116544385</v>
      </c>
      <c r="E46" s="9">
        <f>SUM(MissFill!E$7:E46)</f>
        <v>12910.533381419622</v>
      </c>
      <c r="F46" s="9">
        <f>SUM(MissFill!F$7:F46)</f>
        <v>5911.6589958513769</v>
      </c>
      <c r="G46" s="9">
        <f>SUM(MissFill!G$7:G46)</f>
        <v>4863.1126135519153</v>
      </c>
      <c r="H46" s="9">
        <f>SUM(MissFill!H$7:H46)</f>
        <v>25087.872499674944</v>
      </c>
      <c r="I46" s="9">
        <f>SUM(MissFill!I$7:I46)</f>
        <v>17126.633502181827</v>
      </c>
      <c r="J46" s="9">
        <f>SUM(MissFill!J$7:J46)</f>
        <v>26028.57199062017</v>
      </c>
      <c r="K46" s="9">
        <f>SUM(MissFill!K$7:K46)</f>
        <v>5606.5186395716628</v>
      </c>
      <c r="L46" s="9">
        <f>SUM(MissFill!L$7:L46)</f>
        <v>1472.0694209362141</v>
      </c>
      <c r="M46" s="9">
        <f>SUM(MissFill!M$7:M46)</f>
        <v>24869.851037547069</v>
      </c>
      <c r="N46" s="9">
        <f>SUM(MissFill!N$7:N46)</f>
        <v>30093.646908151175</v>
      </c>
      <c r="O46" s="9">
        <f>SUM(MissFill!O$7:O46)</f>
        <v>29452.654487605065</v>
      </c>
      <c r="P46" s="9">
        <f>SUM(MissFill!P$7:P46)</f>
        <v>18755.929938089299</v>
      </c>
      <c r="Q46" s="9">
        <f>SUM(MissFill!Q$7:Q46)</f>
        <v>12527.662902096265</v>
      </c>
      <c r="R46" s="9">
        <f>SUM(MissFill!R$7:R46)</f>
        <v>34900.047980877949</v>
      </c>
      <c r="S46" s="9">
        <f>SUM(MissFill!S$7:S46)</f>
        <v>13306.483624904147</v>
      </c>
      <c r="T46" s="9">
        <f>SUM(MissFill!T$7:T46)</f>
        <v>10884.843992432405</v>
      </c>
      <c r="U46" s="9">
        <f>SUM(MissFill!U$7:U46)</f>
        <v>1366.4171941608233</v>
      </c>
      <c r="V46" s="9">
        <f>SUM(MissFill!V$7:V46)</f>
        <v>8149.5091053500901</v>
      </c>
      <c r="W46" s="9">
        <f>SUM(MissFill!W$7:W46)</f>
        <v>14714.091760716668</v>
      </c>
      <c r="X46" s="9">
        <f>SUM(MissFill!X$7:X46)</f>
        <v>2012.9599609554518</v>
      </c>
      <c r="Y46" s="9">
        <f>SUM(MissFill!Y$7:Y46)</f>
        <v>2888.7637614127243</v>
      </c>
      <c r="Z46" s="9">
        <f>SUM(MissFill!Z$7:Z46)</f>
        <v>6419.3143888616287</v>
      </c>
      <c r="AA46" s="9">
        <f>SUM(MissFill!AA$7:AA46)</f>
        <v>9661.9653034504008</v>
      </c>
      <c r="AB46" s="9">
        <f>SUM(MissFill!AB$7:AB46)</f>
        <v>9729.3259561368068</v>
      </c>
      <c r="AC46" s="9">
        <f>SUM(MissFill!AC$7:AC46)</f>
        <v>4863.4854292623149</v>
      </c>
      <c r="AD46" s="9">
        <f>SUM(MissFill!AD$7:AD46)</f>
        <v>5696.3604746225565</v>
      </c>
      <c r="AE46" s="9">
        <f>SUM(MissFill!AE$7:AE46)</f>
        <v>7629.9170999549187</v>
      </c>
      <c r="AF46" s="9">
        <f>SUM(MissFill!AF$7:AF46)</f>
        <v>9632.2861069744285</v>
      </c>
      <c r="AG46" s="9">
        <f>SUM(MissFill!AG$7:AG46)</f>
        <v>10757.567532662248</v>
      </c>
      <c r="AH46" s="9">
        <f>SUM(MissFill!AH$7:AH46)</f>
        <v>2140.85717599603</v>
      </c>
      <c r="AI46" s="9">
        <f>SUM(MissFill!AI$7:AI46)</f>
        <v>5741.6155602238796</v>
      </c>
      <c r="AJ46" s="9">
        <f>SUM(MissFill!AJ$7:AJ46)</f>
        <v>4466.8774941405609</v>
      </c>
      <c r="AK46" s="9">
        <f>SUM(MissFill!AK$7:AK46)</f>
        <v>5267.0827589423679</v>
      </c>
      <c r="AL46" s="9">
        <f>SUM(MissFill!AL$7:AL46)</f>
        <v>21460.131124219806</v>
      </c>
      <c r="AM46" s="9">
        <f>SUM(MissFill!AM$7:AM46)</f>
        <v>2456.9811813970682</v>
      </c>
      <c r="AN46" s="9">
        <f>SUM(MissFill!AN$7:AN46)</f>
        <v>11820</v>
      </c>
      <c r="AO46" s="9">
        <f>SUM(MissFill!AO$7:AO46)</f>
        <v>3866.3653845583194</v>
      </c>
      <c r="AP46" s="9">
        <f>SUM(MissFill!AP$7:AP46)</f>
        <v>10357.53490230165</v>
      </c>
      <c r="AQ46" s="9">
        <f>SUM(MissFill!AQ$7:AQ46)</f>
        <v>2809.2895915077374</v>
      </c>
      <c r="AR46" s="9">
        <f>SUM(MissFill!AR$7:AR46)</f>
        <v>3606.3870079427911</v>
      </c>
      <c r="AS46" s="9">
        <f>SUM(MissFill!AS$7:AS46)</f>
        <v>8050.9601066335435</v>
      </c>
      <c r="AT46" s="9">
        <f>SUM(MissFill!AT$7:AT46)</f>
        <v>2520.4893488065991</v>
      </c>
      <c r="AU46" s="9">
        <f>SUM(MissFill!AU$7:AU46)</f>
        <v>1352.6851112048025</v>
      </c>
    </row>
    <row r="47" spans="1:47" x14ac:dyDescent="0.25">
      <c r="A47" s="2">
        <v>44383</v>
      </c>
      <c r="B47" s="9">
        <f>SUM(MissFill!B$7:B47)</f>
        <v>5400.0831600264446</v>
      </c>
      <c r="C47" s="9">
        <f>SUM(MissFill!C$7:C47)</f>
        <v>62794</v>
      </c>
      <c r="D47" s="9">
        <f>SUM(MissFill!D$7:D47)</f>
        <v>9606.11116544385</v>
      </c>
      <c r="E47" s="9">
        <f>SUM(MissFill!E$7:E47)</f>
        <v>12979.533381419622</v>
      </c>
      <c r="F47" s="9">
        <f>SUM(MissFill!F$7:F47)</f>
        <v>5927.6589958513769</v>
      </c>
      <c r="G47" s="9">
        <f>SUM(MissFill!G$7:G47)</f>
        <v>5034.1126135519153</v>
      </c>
      <c r="H47" s="9">
        <f>SUM(MissFill!H$7:H47)</f>
        <v>25571.872499674944</v>
      </c>
      <c r="I47" s="9">
        <f>SUM(MissFill!I$7:I47)</f>
        <v>17492.633502181827</v>
      </c>
      <c r="J47" s="9">
        <f>SUM(MissFill!J$7:J47)</f>
        <v>26270.57199062017</v>
      </c>
      <c r="K47" s="9">
        <f>SUM(MissFill!K$7:K47)</f>
        <v>5721.5186395716628</v>
      </c>
      <c r="L47" s="9">
        <f>SUM(MissFill!L$7:L47)</f>
        <v>1829.0694209362141</v>
      </c>
      <c r="M47" s="9">
        <f>SUM(MissFill!M$7:M47)</f>
        <v>25499.851037547069</v>
      </c>
      <c r="N47" s="9">
        <f>SUM(MissFill!N$7:N47)</f>
        <v>30571.646908151175</v>
      </c>
      <c r="O47" s="9">
        <f>SUM(MissFill!O$7:O47)</f>
        <v>29495.654487605065</v>
      </c>
      <c r="P47" s="9">
        <f>SUM(MissFill!P$7:P47)</f>
        <v>18845.929938089299</v>
      </c>
      <c r="Q47" s="9">
        <f>SUM(MissFill!Q$7:Q47)</f>
        <v>13125.662902096265</v>
      </c>
      <c r="R47" s="9">
        <f>SUM(MissFill!R$7:R47)</f>
        <v>35451.047980877949</v>
      </c>
      <c r="S47" s="9">
        <f>SUM(MissFill!S$7:S47)</f>
        <v>14156.483624904147</v>
      </c>
      <c r="T47" s="9">
        <f>SUM(MissFill!T$7:T47)</f>
        <v>11703.843992432405</v>
      </c>
      <c r="U47" s="9">
        <f>SUM(MissFill!U$7:U47)</f>
        <v>1370.4171941608233</v>
      </c>
      <c r="V47" s="9">
        <f>SUM(MissFill!V$7:V47)</f>
        <v>8416.509105350091</v>
      </c>
      <c r="W47" s="9">
        <f>SUM(MissFill!W$7:W47)</f>
        <v>14842.091760716668</v>
      </c>
      <c r="X47" s="9">
        <f>SUM(MissFill!X$7:X47)</f>
        <v>2032.9599609554518</v>
      </c>
      <c r="Y47" s="9">
        <f>SUM(MissFill!Y$7:Y47)</f>
        <v>2932.7637614127243</v>
      </c>
      <c r="Z47" s="9">
        <f>SUM(MissFill!Z$7:Z47)</f>
        <v>7461.3143888616287</v>
      </c>
      <c r="AA47" s="9">
        <f>SUM(MissFill!AA$7:AA47)</f>
        <v>10541.965303450401</v>
      </c>
      <c r="AB47" s="9">
        <f>SUM(MissFill!AB$7:AB47)</f>
        <v>9926.3259561368068</v>
      </c>
      <c r="AC47" s="9">
        <f>SUM(MissFill!AC$7:AC47)</f>
        <v>5140.4854292623149</v>
      </c>
      <c r="AD47" s="9">
        <f>SUM(MissFill!AD$7:AD47)</f>
        <v>6149.3604746225565</v>
      </c>
      <c r="AE47" s="9">
        <f>SUM(MissFill!AE$7:AE47)</f>
        <v>8226.9170999549187</v>
      </c>
      <c r="AF47" s="9">
        <f>SUM(MissFill!AF$7:AF47)</f>
        <v>10465.286106974429</v>
      </c>
      <c r="AG47" s="9">
        <f>SUM(MissFill!AG$7:AG47)</f>
        <v>10902.567532662248</v>
      </c>
      <c r="AH47" s="9">
        <f>SUM(MissFill!AH$7:AH47)</f>
        <v>2215.85717599603</v>
      </c>
      <c r="AI47" s="9">
        <f>SUM(MissFill!AI$7:AI47)</f>
        <v>5880.6155602238796</v>
      </c>
      <c r="AJ47" s="9">
        <f>SUM(MissFill!AJ$7:AJ47)</f>
        <v>4589.8774941405609</v>
      </c>
      <c r="AK47" s="9">
        <f>SUM(MissFill!AK$7:AK47)</f>
        <v>5347.0827589423679</v>
      </c>
      <c r="AL47" s="9">
        <f>SUM(MissFill!AL$7:AL47)</f>
        <v>23380.131124219806</v>
      </c>
      <c r="AM47" s="9">
        <f>SUM(MissFill!AM$7:AM47)</f>
        <v>2658.9811813970682</v>
      </c>
      <c r="AN47" s="9">
        <f>SUM(MissFill!AN$7:AN47)</f>
        <v>12061</v>
      </c>
      <c r="AO47" s="9">
        <f>SUM(MissFill!AO$7:AO47)</f>
        <v>4161.3653845583194</v>
      </c>
      <c r="AP47" s="9">
        <f>SUM(MissFill!AP$7:AP47)</f>
        <v>10958.53490230165</v>
      </c>
      <c r="AQ47" s="9">
        <f>SUM(MissFill!AQ$7:AQ47)</f>
        <v>3152.2895915077374</v>
      </c>
      <c r="AR47" s="9">
        <f>SUM(MissFill!AR$7:AR47)</f>
        <v>3876.3870079427911</v>
      </c>
      <c r="AS47" s="9">
        <f>SUM(MissFill!AS$7:AS47)</f>
        <v>9153.9601066335435</v>
      </c>
      <c r="AT47" s="9">
        <f>SUM(MissFill!AT$7:AT47)</f>
        <v>3090.4893488065991</v>
      </c>
      <c r="AU47" s="9">
        <f>SUM(MissFill!AU$7:AU47)</f>
        <v>1676.6851112048025</v>
      </c>
    </row>
    <row r="48" spans="1:47" x14ac:dyDescent="0.25">
      <c r="A48" s="2">
        <v>44384</v>
      </c>
      <c r="B48" s="9">
        <f>SUM(MissFill!B$7:B48)</f>
        <v>5407.0831600264446</v>
      </c>
      <c r="C48" s="9">
        <f>SUM(MissFill!C$7:C48)</f>
        <v>63456</v>
      </c>
      <c r="D48" s="9">
        <f>SUM(MissFill!D$7:D48)</f>
        <v>9984.11116544385</v>
      </c>
      <c r="E48" s="9">
        <f>SUM(MissFill!E$7:E48)</f>
        <v>13019.533381419622</v>
      </c>
      <c r="F48" s="9">
        <f>SUM(MissFill!F$7:F48)</f>
        <v>6118.6589958513769</v>
      </c>
      <c r="G48" s="9">
        <f>SUM(MissFill!G$7:G48)</f>
        <v>5097.1126135519153</v>
      </c>
      <c r="H48" s="9">
        <f>SUM(MissFill!H$7:H48)</f>
        <v>25795.872499674944</v>
      </c>
      <c r="I48" s="9">
        <f>SUM(MissFill!I$7:I48)</f>
        <v>18756.633502181827</v>
      </c>
      <c r="J48" s="9">
        <f>SUM(MissFill!J$7:J48)</f>
        <v>26647.57199062017</v>
      </c>
      <c r="K48" s="9">
        <f>SUM(MissFill!K$7:K48)</f>
        <v>5768.5186395716628</v>
      </c>
      <c r="L48" s="9">
        <f>SUM(MissFill!L$7:L48)</f>
        <v>2911.0694209362141</v>
      </c>
      <c r="M48" s="9">
        <f>SUM(MissFill!M$7:M48)</f>
        <v>25924.851037547069</v>
      </c>
      <c r="N48" s="9">
        <f>SUM(MissFill!N$7:N48)</f>
        <v>30702.646908151175</v>
      </c>
      <c r="O48" s="9">
        <f>SUM(MissFill!O$7:O48)</f>
        <v>29540.654487605065</v>
      </c>
      <c r="P48" s="9">
        <f>SUM(MissFill!P$7:P48)</f>
        <v>19259.929938089299</v>
      </c>
      <c r="Q48" s="9">
        <f>SUM(MissFill!Q$7:Q48)</f>
        <v>13314.662902096265</v>
      </c>
      <c r="R48" s="9">
        <f>SUM(MissFill!R$7:R48)</f>
        <v>35494.047980877949</v>
      </c>
      <c r="S48" s="9">
        <f>SUM(MissFill!S$7:S48)</f>
        <v>14390.483624904147</v>
      </c>
      <c r="T48" s="9">
        <f>SUM(MissFill!T$7:T48)</f>
        <v>12526.843992432405</v>
      </c>
      <c r="U48" s="9">
        <f>SUM(MissFill!U$7:U48)</f>
        <v>1382.4171941608233</v>
      </c>
      <c r="V48" s="9">
        <f>SUM(MissFill!V$7:V48)</f>
        <v>9708.509105350091</v>
      </c>
      <c r="W48" s="9">
        <f>SUM(MissFill!W$7:W48)</f>
        <v>15157.091760716668</v>
      </c>
      <c r="X48" s="9">
        <f>SUM(MissFill!X$7:X48)</f>
        <v>2091.9599609554516</v>
      </c>
      <c r="Y48" s="9">
        <f>SUM(MissFill!Y$7:Y48)</f>
        <v>3057.7637614127243</v>
      </c>
      <c r="Z48" s="9">
        <f>SUM(MissFill!Z$7:Z48)</f>
        <v>7791.3143888616287</v>
      </c>
      <c r="AA48" s="9">
        <f>SUM(MissFill!AA$7:AA48)</f>
        <v>10664.965303450401</v>
      </c>
      <c r="AB48" s="9">
        <f>SUM(MissFill!AB$7:AB48)</f>
        <v>10050.325956136807</v>
      </c>
      <c r="AC48" s="9">
        <f>SUM(MissFill!AC$7:AC48)</f>
        <v>5371.4854292623149</v>
      </c>
      <c r="AD48" s="9">
        <f>SUM(MissFill!AD$7:AD48)</f>
        <v>6777.3604746225565</v>
      </c>
      <c r="AE48" s="9">
        <f>SUM(MissFill!AE$7:AE48)</f>
        <v>8585.9170999549187</v>
      </c>
      <c r="AF48" s="9">
        <f>SUM(MissFill!AF$7:AF48)</f>
        <v>11451.286106974429</v>
      </c>
      <c r="AG48" s="9">
        <f>SUM(MissFill!AG$7:AG48)</f>
        <v>11099.567532662248</v>
      </c>
      <c r="AH48" s="9">
        <f>SUM(MissFill!AH$7:AH48)</f>
        <v>2244.85717599603</v>
      </c>
      <c r="AI48" s="9">
        <f>SUM(MissFill!AI$7:AI48)</f>
        <v>5955.6155602238796</v>
      </c>
      <c r="AJ48" s="9">
        <f>SUM(MissFill!AJ$7:AJ48)</f>
        <v>4689.8774941405609</v>
      </c>
      <c r="AK48" s="9">
        <f>SUM(MissFill!AK$7:AK48)</f>
        <v>5512.0827589423679</v>
      </c>
      <c r="AL48" s="9">
        <f>SUM(MissFill!AL$7:AL48)</f>
        <v>25848.131124219806</v>
      </c>
      <c r="AM48" s="9">
        <f>SUM(MissFill!AM$7:AM48)</f>
        <v>2830.9811813970682</v>
      </c>
      <c r="AN48" s="9">
        <f>SUM(MissFill!AN$7:AN48)</f>
        <v>12712</v>
      </c>
      <c r="AO48" s="9">
        <f>SUM(MissFill!AO$7:AO48)</f>
        <v>4372.3653845583194</v>
      </c>
      <c r="AP48" s="9">
        <f>SUM(MissFill!AP$7:AP48)</f>
        <v>11300.53490230165</v>
      </c>
      <c r="AQ48" s="9">
        <f>SUM(MissFill!AQ$7:AQ48)</f>
        <v>3504.2895915077374</v>
      </c>
      <c r="AR48" s="9">
        <f>SUM(MissFill!AR$7:AR48)</f>
        <v>4249.3870079427907</v>
      </c>
      <c r="AS48" s="9">
        <f>SUM(MissFill!AS$7:AS48)</f>
        <v>9917.9601066335435</v>
      </c>
      <c r="AT48" s="9">
        <f>SUM(MissFill!AT$7:AT48)</f>
        <v>3363.4893488065991</v>
      </c>
      <c r="AU48" s="9">
        <f>SUM(MissFill!AU$7:AU48)</f>
        <v>2819.6851112048025</v>
      </c>
    </row>
    <row r="49" spans="1:47" x14ac:dyDescent="0.25">
      <c r="A49" s="2">
        <v>44385</v>
      </c>
      <c r="B49" s="9">
        <f>SUM(MissFill!B$7:B49)</f>
        <v>5450.0831600264446</v>
      </c>
      <c r="C49" s="9">
        <f>SUM(MissFill!C$7:C49)</f>
        <v>64758</v>
      </c>
      <c r="D49" s="9">
        <f>SUM(MissFill!D$7:D49)</f>
        <v>11161.11116544385</v>
      </c>
      <c r="E49" s="9">
        <f>SUM(MissFill!E$7:E49)</f>
        <v>13040.533381419622</v>
      </c>
      <c r="F49" s="9">
        <f>SUM(MissFill!F$7:F49)</f>
        <v>6314.6589958513769</v>
      </c>
      <c r="G49" s="9">
        <f>SUM(MissFill!G$7:G49)</f>
        <v>5127.1126135519153</v>
      </c>
      <c r="H49" s="9">
        <f>SUM(MissFill!H$7:H49)</f>
        <v>26108.872499674944</v>
      </c>
      <c r="I49" s="9">
        <f>SUM(MissFill!I$7:I49)</f>
        <v>19161.633502181827</v>
      </c>
      <c r="J49" s="9">
        <f>SUM(MissFill!J$7:J49)</f>
        <v>26740.57199062017</v>
      </c>
      <c r="K49" s="9">
        <f>SUM(MissFill!K$7:K49)</f>
        <v>5843.5186395716628</v>
      </c>
      <c r="L49" s="9">
        <f>SUM(MissFill!L$7:L49)</f>
        <v>3578.0694209362141</v>
      </c>
      <c r="M49" s="9">
        <f>SUM(MissFill!M$7:M49)</f>
        <v>26260.851037547069</v>
      </c>
      <c r="N49" s="9">
        <f>SUM(MissFill!N$7:N49)</f>
        <v>31519.646908151175</v>
      </c>
      <c r="O49" s="9">
        <f>SUM(MissFill!O$7:O49)</f>
        <v>29620.654487605065</v>
      </c>
      <c r="P49" s="9">
        <f>SUM(MissFill!P$7:P49)</f>
        <v>19845.929938089299</v>
      </c>
      <c r="Q49" s="9">
        <f>SUM(MissFill!Q$7:Q49)</f>
        <v>13438.662902096265</v>
      </c>
      <c r="R49" s="9">
        <f>SUM(MissFill!R$7:R49)</f>
        <v>35718.047980877949</v>
      </c>
      <c r="S49" s="9">
        <f>SUM(MissFill!S$7:S49)</f>
        <v>14757.483624904147</v>
      </c>
      <c r="T49" s="9">
        <f>SUM(MissFill!T$7:T49)</f>
        <v>13154.843992432405</v>
      </c>
      <c r="U49" s="9">
        <f>SUM(MissFill!U$7:U49)</f>
        <v>1392.4171941608233</v>
      </c>
      <c r="V49" s="9">
        <f>SUM(MissFill!V$7:V49)</f>
        <v>9986.509105350091</v>
      </c>
      <c r="W49" s="9">
        <f>SUM(MissFill!W$7:W49)</f>
        <v>15351.091760716668</v>
      </c>
      <c r="X49" s="9">
        <f>SUM(MissFill!X$7:X49)</f>
        <v>2223.9599609554516</v>
      </c>
      <c r="Y49" s="9">
        <f>SUM(MissFill!Y$7:Y49)</f>
        <v>3102.7637614127243</v>
      </c>
      <c r="Z49" s="9">
        <f>SUM(MissFill!Z$7:Z49)</f>
        <v>7853.3143888616287</v>
      </c>
      <c r="AA49" s="9">
        <f>SUM(MissFill!AA$7:AA49)</f>
        <v>10958.965303450401</v>
      </c>
      <c r="AB49" s="9">
        <f>SUM(MissFill!AB$7:AB49)</f>
        <v>10419.325956136807</v>
      </c>
      <c r="AC49" s="9">
        <f>SUM(MissFill!AC$7:AC49)</f>
        <v>6097.4854292623149</v>
      </c>
      <c r="AD49" s="9">
        <f>SUM(MissFill!AD$7:AD49)</f>
        <v>7530.3604746225565</v>
      </c>
      <c r="AE49" s="9">
        <f>SUM(MissFill!AE$7:AE49)</f>
        <v>8985.9170999549187</v>
      </c>
      <c r="AF49" s="9">
        <f>SUM(MissFill!AF$7:AF49)</f>
        <v>12465.286106974429</v>
      </c>
      <c r="AG49" s="9">
        <f>SUM(MissFill!AG$7:AG49)</f>
        <v>11402.567532662248</v>
      </c>
      <c r="AH49" s="9">
        <f>SUM(MissFill!AH$7:AH49)</f>
        <v>2369.85717599603</v>
      </c>
      <c r="AI49" s="9">
        <f>SUM(MissFill!AI$7:AI49)</f>
        <v>6025.6155602238796</v>
      </c>
      <c r="AJ49" s="9">
        <f>SUM(MissFill!AJ$7:AJ49)</f>
        <v>5581.8774941405609</v>
      </c>
      <c r="AK49" s="9">
        <f>SUM(MissFill!AK$7:AK49)</f>
        <v>5639.0827589423679</v>
      </c>
      <c r="AL49" s="9">
        <f>SUM(MissFill!AL$7:AL49)</f>
        <v>26303.131124219806</v>
      </c>
      <c r="AM49" s="9">
        <f>SUM(MissFill!AM$7:AM49)</f>
        <v>2963.9811813970682</v>
      </c>
      <c r="AN49" s="9">
        <f>SUM(MissFill!AN$7:AN49)</f>
        <v>13659</v>
      </c>
      <c r="AO49" s="9">
        <f>SUM(MissFill!AO$7:AO49)</f>
        <v>5078.3653845583194</v>
      </c>
      <c r="AP49" s="9">
        <f>SUM(MissFill!AP$7:AP49)</f>
        <v>12478.53490230165</v>
      </c>
      <c r="AQ49" s="9">
        <f>SUM(MissFill!AQ$7:AQ49)</f>
        <v>4110.289591507737</v>
      </c>
      <c r="AR49" s="9">
        <f>SUM(MissFill!AR$7:AR49)</f>
        <v>4427.3870079427907</v>
      </c>
      <c r="AS49" s="9">
        <f>SUM(MissFill!AS$7:AS49)</f>
        <v>10845.960106633544</v>
      </c>
      <c r="AT49" s="9">
        <f>SUM(MissFill!AT$7:AT49)</f>
        <v>3585.4893488065991</v>
      </c>
      <c r="AU49" s="9">
        <f>SUM(MissFill!AU$7:AU49)</f>
        <v>3157.6851112048025</v>
      </c>
    </row>
    <row r="50" spans="1:47" x14ac:dyDescent="0.25">
      <c r="A50" s="2">
        <v>44386</v>
      </c>
      <c r="B50" s="9">
        <f>SUM(MissFill!B$7:B50)</f>
        <v>5450.0831600264446</v>
      </c>
      <c r="C50" s="9">
        <f>SUM(MissFill!C$7:C50)</f>
        <v>66818</v>
      </c>
      <c r="D50" s="9">
        <f>SUM(MissFill!D$7:D50)</f>
        <v>11337.11116544385</v>
      </c>
      <c r="E50" s="9">
        <f>SUM(MissFill!E$7:E50)</f>
        <v>13043.533381419622</v>
      </c>
      <c r="F50" s="9">
        <f>SUM(MissFill!F$7:F50)</f>
        <v>6562.6589958513769</v>
      </c>
      <c r="G50" s="9">
        <f>SUM(MissFill!G$7:G50)</f>
        <v>5146.1126135519153</v>
      </c>
      <c r="H50" s="9">
        <f>SUM(MissFill!H$7:H50)</f>
        <v>26260.872499674944</v>
      </c>
      <c r="I50" s="9">
        <f>SUM(MissFill!I$7:I50)</f>
        <v>19469.633502181827</v>
      </c>
      <c r="J50" s="9">
        <f>SUM(MissFill!J$7:J50)</f>
        <v>28757.57199062017</v>
      </c>
      <c r="K50" s="9">
        <f>SUM(MissFill!K$7:K50)</f>
        <v>5906.5186395716628</v>
      </c>
      <c r="L50" s="9">
        <f>SUM(MissFill!L$7:L50)</f>
        <v>4103.0694209362136</v>
      </c>
      <c r="M50" s="9">
        <f>SUM(MissFill!M$7:M50)</f>
        <v>26523.851037547069</v>
      </c>
      <c r="N50" s="9">
        <f>SUM(MissFill!N$7:N50)</f>
        <v>31969.646908151175</v>
      </c>
      <c r="O50" s="9">
        <f>SUM(MissFill!O$7:O50)</f>
        <v>29795.654487605065</v>
      </c>
      <c r="P50" s="9">
        <f>SUM(MissFill!P$7:P50)</f>
        <v>20225.929938089299</v>
      </c>
      <c r="Q50" s="9">
        <f>SUM(MissFill!Q$7:Q50)</f>
        <v>13570.662902096265</v>
      </c>
      <c r="R50" s="9">
        <f>SUM(MissFill!R$7:R50)</f>
        <v>35777.047980877949</v>
      </c>
      <c r="S50" s="9">
        <f>SUM(MissFill!S$7:S50)</f>
        <v>15221.483624904147</v>
      </c>
      <c r="T50" s="9">
        <f>SUM(MissFill!T$7:T50)</f>
        <v>14059.843992432405</v>
      </c>
      <c r="U50" s="9">
        <f>SUM(MissFill!U$7:U50)</f>
        <v>1399.4171941608233</v>
      </c>
      <c r="V50" s="9">
        <f>SUM(MissFill!V$7:V50)</f>
        <v>10125.509105350091</v>
      </c>
      <c r="W50" s="9">
        <f>SUM(MissFill!W$7:W50)</f>
        <v>16597.09176071667</v>
      </c>
      <c r="X50" s="9">
        <f>SUM(MissFill!X$7:X50)</f>
        <v>2323.9599609554516</v>
      </c>
      <c r="Y50" s="9">
        <f>SUM(MissFill!Y$7:Y50)</f>
        <v>3456.7637614127243</v>
      </c>
      <c r="Z50" s="9">
        <f>SUM(MissFill!Z$7:Z50)</f>
        <v>8137.3143888616287</v>
      </c>
      <c r="AA50" s="9">
        <f>SUM(MissFill!AA$7:AA50)</f>
        <v>11533.965303450401</v>
      </c>
      <c r="AB50" s="9">
        <f>SUM(MissFill!AB$7:AB50)</f>
        <v>10519.325956136807</v>
      </c>
      <c r="AC50" s="9">
        <f>SUM(MissFill!AC$7:AC50)</f>
        <v>6548.4854292623149</v>
      </c>
      <c r="AD50" s="9">
        <f>SUM(MissFill!AD$7:AD50)</f>
        <v>7980.3604746225565</v>
      </c>
      <c r="AE50" s="9">
        <f>SUM(MissFill!AE$7:AE50)</f>
        <v>9693.9170999549187</v>
      </c>
      <c r="AF50" s="9">
        <f>SUM(MissFill!AF$7:AF50)</f>
        <v>12934.286106974429</v>
      </c>
      <c r="AG50" s="9">
        <f>SUM(MissFill!AG$7:AG50)</f>
        <v>11778.567532662248</v>
      </c>
      <c r="AH50" s="9">
        <f>SUM(MissFill!AH$7:AH50)</f>
        <v>2454.85717599603</v>
      </c>
      <c r="AI50" s="9">
        <f>SUM(MissFill!AI$7:AI50)</f>
        <v>6328.6155602238796</v>
      </c>
      <c r="AJ50" s="9">
        <f>SUM(MissFill!AJ$7:AJ50)</f>
        <v>6341.8774941405609</v>
      </c>
      <c r="AK50" s="9">
        <f>SUM(MissFill!AK$7:AK50)</f>
        <v>5811.0827589423679</v>
      </c>
      <c r="AL50" s="9">
        <f>SUM(MissFill!AL$7:AL50)</f>
        <v>27226.131124219806</v>
      </c>
      <c r="AM50" s="9">
        <f>SUM(MissFill!AM$7:AM50)</f>
        <v>3055.9811813970682</v>
      </c>
      <c r="AN50" s="9">
        <f>SUM(MissFill!AN$7:AN50)</f>
        <v>15003</v>
      </c>
      <c r="AO50" s="9">
        <f>SUM(MissFill!AO$7:AO50)</f>
        <v>6145.3653845583194</v>
      </c>
      <c r="AP50" s="9">
        <f>SUM(MissFill!AP$7:AP50)</f>
        <v>13380.53490230165</v>
      </c>
      <c r="AQ50" s="9">
        <f>SUM(MissFill!AQ$7:AQ50)</f>
        <v>4395.289591507737</v>
      </c>
      <c r="AR50" s="9">
        <f>SUM(MissFill!AR$7:AR50)</f>
        <v>4968.3870079427907</v>
      </c>
      <c r="AS50" s="9">
        <f>SUM(MissFill!AS$7:AS50)</f>
        <v>11705.960106633544</v>
      </c>
      <c r="AT50" s="9">
        <f>SUM(MissFill!AT$7:AT50)</f>
        <v>3841.4893488065991</v>
      </c>
      <c r="AU50" s="9">
        <f>SUM(MissFill!AU$7:AU50)</f>
        <v>3394.6851112048025</v>
      </c>
    </row>
    <row r="51" spans="1:47" x14ac:dyDescent="0.25">
      <c r="A51" s="2">
        <v>44387</v>
      </c>
      <c r="B51" s="9">
        <f>SUM(MissFill!B$7:B51)</f>
        <v>5700.0831600264446</v>
      </c>
      <c r="C51" s="9">
        <f>SUM(MissFill!C$7:C51)</f>
        <v>67966</v>
      </c>
      <c r="D51" s="9">
        <f>SUM(MissFill!D$7:D51)</f>
        <v>11572.11116544385</v>
      </c>
      <c r="E51" s="9">
        <f>SUM(MissFill!E$7:E51)</f>
        <v>13063.533381419622</v>
      </c>
      <c r="F51" s="9">
        <f>SUM(MissFill!F$7:F51)</f>
        <v>6926.6589958513769</v>
      </c>
      <c r="G51" s="9">
        <f>SUM(MissFill!G$7:G51)</f>
        <v>5152.1126135519153</v>
      </c>
      <c r="H51" s="9">
        <f>SUM(MissFill!H$7:H51)</f>
        <v>26530.872499674944</v>
      </c>
      <c r="I51" s="9">
        <f>SUM(MissFill!I$7:I51)</f>
        <v>19795.633502181827</v>
      </c>
      <c r="J51" s="9">
        <f>SUM(MissFill!J$7:J51)</f>
        <v>29865.57199062017</v>
      </c>
      <c r="K51" s="9">
        <f>SUM(MissFill!K$7:K51)</f>
        <v>5980.5186395716628</v>
      </c>
      <c r="L51" s="9">
        <f>SUM(MissFill!L$7:L51)</f>
        <v>4666.0694209362136</v>
      </c>
      <c r="M51" s="9">
        <f>SUM(MissFill!M$7:M51)</f>
        <v>27038.851037547069</v>
      </c>
      <c r="N51" s="9">
        <f>SUM(MissFill!N$7:N51)</f>
        <v>32986.646908151175</v>
      </c>
      <c r="O51" s="9">
        <f>SUM(MissFill!O$7:O51)</f>
        <v>29929.654487605065</v>
      </c>
      <c r="P51" s="9">
        <f>SUM(MissFill!P$7:P51)</f>
        <v>20395.929938089299</v>
      </c>
      <c r="Q51" s="9">
        <f>SUM(MissFill!Q$7:Q51)</f>
        <v>13815.662902096265</v>
      </c>
      <c r="R51" s="9">
        <f>SUM(MissFill!R$7:R51)</f>
        <v>35805.047980877949</v>
      </c>
      <c r="S51" s="9">
        <f>SUM(MissFill!S$7:S51)</f>
        <v>16534.483624904147</v>
      </c>
      <c r="T51" s="9">
        <f>SUM(MissFill!T$7:T51)</f>
        <v>14606.843992432405</v>
      </c>
      <c r="U51" s="9">
        <f>SUM(MissFill!U$7:U51)</f>
        <v>1444.4171941608233</v>
      </c>
      <c r="V51" s="9">
        <f>SUM(MissFill!V$7:V51)</f>
        <v>10195.509105350091</v>
      </c>
      <c r="W51" s="9">
        <f>SUM(MissFill!W$7:W51)</f>
        <v>16924.09176071667</v>
      </c>
      <c r="X51" s="9">
        <f>SUM(MissFill!X$7:X51)</f>
        <v>2495.9599609554516</v>
      </c>
      <c r="Y51" s="9">
        <f>SUM(MissFill!Y$7:Y51)</f>
        <v>3590.7637614127243</v>
      </c>
      <c r="Z51" s="9">
        <f>SUM(MissFill!Z$7:Z51)</f>
        <v>8237.3143888616287</v>
      </c>
      <c r="AA51" s="9">
        <f>SUM(MissFill!AA$7:AA51)</f>
        <v>11995.965303450401</v>
      </c>
      <c r="AB51" s="9">
        <f>SUM(MissFill!AB$7:AB51)</f>
        <v>11369.325956136807</v>
      </c>
      <c r="AC51" s="9">
        <f>SUM(MissFill!AC$7:AC51)</f>
        <v>7382.4854292623149</v>
      </c>
      <c r="AD51" s="9">
        <f>SUM(MissFill!AD$7:AD51)</f>
        <v>8456.3604746225574</v>
      </c>
      <c r="AE51" s="9">
        <f>SUM(MissFill!AE$7:AE51)</f>
        <v>10826.917099954919</v>
      </c>
      <c r="AF51" s="9">
        <f>SUM(MissFill!AF$7:AF51)</f>
        <v>13641.286106974429</v>
      </c>
      <c r="AG51" s="9">
        <f>SUM(MissFill!AG$7:AG51)</f>
        <v>12438.567532662248</v>
      </c>
      <c r="AH51" s="9">
        <f>SUM(MissFill!AH$7:AH51)</f>
        <v>2579.85717599603</v>
      </c>
      <c r="AI51" s="9">
        <f>SUM(MissFill!AI$7:AI51)</f>
        <v>6587.6155602238796</v>
      </c>
      <c r="AJ51" s="9">
        <f>SUM(MissFill!AJ$7:AJ51)</f>
        <v>7083.8774941405609</v>
      </c>
      <c r="AK51" s="9">
        <f>SUM(MissFill!AK$7:AK51)</f>
        <v>6245.0827589423679</v>
      </c>
      <c r="AL51" s="9">
        <f>SUM(MissFill!AL$7:AL51)</f>
        <v>27852.131124219806</v>
      </c>
      <c r="AM51" s="9">
        <f>SUM(MissFill!AM$7:AM51)</f>
        <v>3759.9811813970682</v>
      </c>
      <c r="AN51" s="9">
        <f>SUM(MissFill!AN$7:AN51)</f>
        <v>16761</v>
      </c>
      <c r="AO51" s="9">
        <f>SUM(MissFill!AO$7:AO51)</f>
        <v>7204.3653845583194</v>
      </c>
      <c r="AP51" s="9">
        <f>SUM(MissFill!AP$7:AP51)</f>
        <v>13924.53490230165</v>
      </c>
      <c r="AQ51" s="9">
        <f>SUM(MissFill!AQ$7:AQ51)</f>
        <v>4799.289591507737</v>
      </c>
      <c r="AR51" s="9">
        <f>SUM(MissFill!AR$7:AR51)</f>
        <v>6500.3870079427907</v>
      </c>
      <c r="AS51" s="9">
        <f>SUM(MissFill!AS$7:AS51)</f>
        <v>12522.960106633544</v>
      </c>
      <c r="AT51" s="9">
        <f>SUM(MissFill!AT$7:AT51)</f>
        <v>4218.4893488065991</v>
      </c>
      <c r="AU51" s="9">
        <f>SUM(MissFill!AU$7:AU51)</f>
        <v>3565.6851112048025</v>
      </c>
    </row>
    <row r="52" spans="1:47" x14ac:dyDescent="0.25">
      <c r="A52" s="2">
        <v>44388</v>
      </c>
      <c r="B52" s="9">
        <f>SUM(MissFill!B$7:B52)</f>
        <v>5711.0831600264446</v>
      </c>
      <c r="C52" s="9">
        <f>SUM(MissFill!C$7:C52)</f>
        <v>68537</v>
      </c>
      <c r="D52" s="9">
        <f>SUM(MissFill!D$7:D52)</f>
        <v>11744.11116544385</v>
      </c>
      <c r="E52" s="9">
        <f>SUM(MissFill!E$7:E52)</f>
        <v>13110.533381419622</v>
      </c>
      <c r="F52" s="9">
        <f>SUM(MissFill!F$7:F52)</f>
        <v>7137.6589958513769</v>
      </c>
      <c r="G52" s="9">
        <f>SUM(MissFill!G$7:G52)</f>
        <v>5200.1126135519153</v>
      </c>
      <c r="H52" s="9">
        <f>SUM(MissFill!H$7:H52)</f>
        <v>26730.872499674944</v>
      </c>
      <c r="I52" s="9">
        <f>SUM(MissFill!I$7:I52)</f>
        <v>20143.633502181827</v>
      </c>
      <c r="J52" s="9">
        <f>SUM(MissFill!J$7:J52)</f>
        <v>31535.57199062017</v>
      </c>
      <c r="K52" s="9">
        <f>SUM(MissFill!K$7:K52)</f>
        <v>6115.5186395716628</v>
      </c>
      <c r="L52" s="9">
        <f>SUM(MissFill!L$7:L52)</f>
        <v>4910.0694209362136</v>
      </c>
      <c r="M52" s="9">
        <f>SUM(MissFill!M$7:M52)</f>
        <v>27222.851037547069</v>
      </c>
      <c r="N52" s="9">
        <f>SUM(MissFill!N$7:N52)</f>
        <v>34395.646908151175</v>
      </c>
      <c r="O52" s="9">
        <f>SUM(MissFill!O$7:O52)</f>
        <v>29971.654487605065</v>
      </c>
      <c r="P52" s="9">
        <f>SUM(MissFill!P$7:P52)</f>
        <v>20558.929938089299</v>
      </c>
      <c r="Q52" s="9">
        <f>SUM(MissFill!Q$7:Q52)</f>
        <v>14678.662902096265</v>
      </c>
      <c r="R52" s="9">
        <f>SUM(MissFill!R$7:R52)</f>
        <v>35826.047980877949</v>
      </c>
      <c r="S52" s="9">
        <f>SUM(MissFill!S$7:S52)</f>
        <v>17145.483624904147</v>
      </c>
      <c r="T52" s="9">
        <f>SUM(MissFill!T$7:T52)</f>
        <v>15544.843992432405</v>
      </c>
      <c r="U52" s="9">
        <f>SUM(MissFill!U$7:U52)</f>
        <v>1477.4171941608233</v>
      </c>
      <c r="V52" s="9">
        <f>SUM(MissFill!V$7:V52)</f>
        <v>10482.509105350091</v>
      </c>
      <c r="W52" s="9">
        <f>SUM(MissFill!W$7:W52)</f>
        <v>17577.09176071667</v>
      </c>
      <c r="X52" s="9">
        <f>SUM(MissFill!X$7:X52)</f>
        <v>2642.9599609554516</v>
      </c>
      <c r="Y52" s="9">
        <f>SUM(MissFill!Y$7:Y52)</f>
        <v>3706.7637614127243</v>
      </c>
      <c r="Z52" s="9">
        <f>SUM(MissFill!Z$7:Z52)</f>
        <v>8558.3143888616287</v>
      </c>
      <c r="AA52" s="9">
        <f>SUM(MissFill!AA$7:AA52)</f>
        <v>12185.965303450401</v>
      </c>
      <c r="AB52" s="9">
        <f>SUM(MissFill!AB$7:AB52)</f>
        <v>12329.325956136807</v>
      </c>
      <c r="AC52" s="9">
        <f>SUM(MissFill!AC$7:AC52)</f>
        <v>8354.4854292623149</v>
      </c>
      <c r="AD52" s="9">
        <f>SUM(MissFill!AD$7:AD52)</f>
        <v>8876.3604746225574</v>
      </c>
      <c r="AE52" s="9">
        <f>SUM(MissFill!AE$7:AE52)</f>
        <v>11316.917099954919</v>
      </c>
      <c r="AF52" s="9">
        <f>SUM(MissFill!AF$7:AF52)</f>
        <v>14227.286106974429</v>
      </c>
      <c r="AG52" s="9">
        <f>SUM(MissFill!AG$7:AG52)</f>
        <v>13317.567532662248</v>
      </c>
      <c r="AH52" s="9">
        <f>SUM(MissFill!AH$7:AH52)</f>
        <v>2903.85717599603</v>
      </c>
      <c r="AI52" s="9">
        <f>SUM(MissFill!AI$7:AI52)</f>
        <v>7141.6155602238796</v>
      </c>
      <c r="AJ52" s="9">
        <f>SUM(MissFill!AJ$7:AJ52)</f>
        <v>7258.8774941405609</v>
      </c>
      <c r="AK52" s="9">
        <f>SUM(MissFill!AK$7:AK52)</f>
        <v>6671.0827589423679</v>
      </c>
      <c r="AL52" s="9">
        <f>SUM(MissFill!AL$7:AL52)</f>
        <v>28653.131124219806</v>
      </c>
      <c r="AM52" s="9">
        <f>SUM(MissFill!AM$7:AM52)</f>
        <v>3861.9811813970682</v>
      </c>
      <c r="AN52" s="9">
        <f>SUM(MissFill!AN$7:AN52)</f>
        <v>18535</v>
      </c>
      <c r="AO52" s="9">
        <f>SUM(MissFill!AO$7:AO52)</f>
        <v>8349.3653845583194</v>
      </c>
      <c r="AP52" s="9">
        <f>SUM(MissFill!AP$7:AP52)</f>
        <v>14595.53490230165</v>
      </c>
      <c r="AQ52" s="9">
        <f>SUM(MissFill!AQ$7:AQ52)</f>
        <v>5354.289591507737</v>
      </c>
      <c r="AR52" s="9">
        <f>SUM(MissFill!AR$7:AR52)</f>
        <v>7491.3870079427907</v>
      </c>
      <c r="AS52" s="9">
        <f>SUM(MissFill!AS$7:AS52)</f>
        <v>13939.960106633544</v>
      </c>
      <c r="AT52" s="9">
        <f>SUM(MissFill!AT$7:AT52)</f>
        <v>4673.4893488065991</v>
      </c>
      <c r="AU52" s="9">
        <f>SUM(MissFill!AU$7:AU52)</f>
        <v>3659.6851112048025</v>
      </c>
    </row>
    <row r="53" spans="1:47" x14ac:dyDescent="0.25">
      <c r="A53" s="2">
        <v>44389</v>
      </c>
      <c r="B53" s="9">
        <f>SUM(MissFill!B$7:B53)</f>
        <v>6475.0831600264446</v>
      </c>
      <c r="C53" s="9">
        <f>SUM(MissFill!C$7:C53)</f>
        <v>68608</v>
      </c>
      <c r="D53" s="9">
        <f>SUM(MissFill!D$7:D53)</f>
        <v>11842.11116544385</v>
      </c>
      <c r="E53" s="9">
        <f>SUM(MissFill!E$7:E53)</f>
        <v>13209.533381419622</v>
      </c>
      <c r="F53" s="9">
        <f>SUM(MissFill!F$7:F53)</f>
        <v>8152.6589958513769</v>
      </c>
      <c r="G53" s="9">
        <f>SUM(MissFill!G$7:G53)</f>
        <v>6375.1126135519153</v>
      </c>
      <c r="H53" s="9">
        <f>SUM(MissFill!H$7:H53)</f>
        <v>26983.872499674944</v>
      </c>
      <c r="I53" s="9">
        <f>SUM(MissFill!I$7:I53)</f>
        <v>20498.633502181827</v>
      </c>
      <c r="J53" s="9">
        <f>SUM(MissFill!J$7:J53)</f>
        <v>34040.57199062017</v>
      </c>
      <c r="K53" s="9">
        <f>SUM(MissFill!K$7:K53)</f>
        <v>6173.5186395716628</v>
      </c>
      <c r="L53" s="9">
        <f>SUM(MissFill!L$7:L53)</f>
        <v>5122.0694209362136</v>
      </c>
      <c r="M53" s="9">
        <f>SUM(MissFill!M$7:M53)</f>
        <v>27930.851037547069</v>
      </c>
      <c r="N53" s="9">
        <f>SUM(MissFill!N$7:N53)</f>
        <v>35209.646908151175</v>
      </c>
      <c r="O53" s="9">
        <f>SUM(MissFill!O$7:O53)</f>
        <v>29990.654487605065</v>
      </c>
      <c r="P53" s="9">
        <f>SUM(MissFill!P$7:P53)</f>
        <v>20651.929938089299</v>
      </c>
      <c r="Q53" s="9">
        <f>SUM(MissFill!Q$7:Q53)</f>
        <v>15281.662902096265</v>
      </c>
      <c r="R53" s="9">
        <f>SUM(MissFill!R$7:R53)</f>
        <v>35852.047980877949</v>
      </c>
      <c r="S53" s="9">
        <f>SUM(MissFill!S$7:S53)</f>
        <v>17455.483624904147</v>
      </c>
      <c r="T53" s="9">
        <f>SUM(MissFill!T$7:T53)</f>
        <v>16282.843992432405</v>
      </c>
      <c r="U53" s="9">
        <f>SUM(MissFill!U$7:U53)</f>
        <v>1523.4171941608233</v>
      </c>
      <c r="V53" s="9">
        <f>SUM(MissFill!V$7:V53)</f>
        <v>10767.509105350091</v>
      </c>
      <c r="W53" s="9">
        <f>SUM(MissFill!W$7:W53)</f>
        <v>17857.09176071667</v>
      </c>
      <c r="X53" s="9">
        <f>SUM(MissFill!X$7:X53)</f>
        <v>2773.9599609554516</v>
      </c>
      <c r="Y53" s="9">
        <f>SUM(MissFill!Y$7:Y53)</f>
        <v>3857.7637614127243</v>
      </c>
      <c r="Z53" s="9">
        <f>SUM(MissFill!Z$7:Z53)</f>
        <v>8716.3143888616287</v>
      </c>
      <c r="AA53" s="9">
        <f>SUM(MissFill!AA$7:AA53)</f>
        <v>12534.965303450401</v>
      </c>
      <c r="AB53" s="9">
        <f>SUM(MissFill!AB$7:AB53)</f>
        <v>13433.325956136807</v>
      </c>
      <c r="AC53" s="9">
        <f>SUM(MissFill!AC$7:AC53)</f>
        <v>8937.4854292623149</v>
      </c>
      <c r="AD53" s="9">
        <f>SUM(MissFill!AD$7:AD53)</f>
        <v>9633.3604746225574</v>
      </c>
      <c r="AE53" s="9">
        <f>SUM(MissFill!AE$7:AE53)</f>
        <v>11716.917099954919</v>
      </c>
      <c r="AF53" s="9">
        <f>SUM(MissFill!AF$7:AF53)</f>
        <v>15201.286106974429</v>
      </c>
      <c r="AG53" s="9">
        <f>SUM(MissFill!AG$7:AG53)</f>
        <v>13710.567532662248</v>
      </c>
      <c r="AH53" s="9">
        <f>SUM(MissFill!AH$7:AH53)</f>
        <v>3028.85717599603</v>
      </c>
      <c r="AI53" s="9">
        <f>SUM(MissFill!AI$7:AI53)</f>
        <v>7591.6155602238796</v>
      </c>
      <c r="AJ53" s="9">
        <f>SUM(MissFill!AJ$7:AJ53)</f>
        <v>7901.8774941405609</v>
      </c>
      <c r="AK53" s="9">
        <f>SUM(MissFill!AK$7:AK53)</f>
        <v>7515.0827589423679</v>
      </c>
      <c r="AL53" s="9">
        <f>SUM(MissFill!AL$7:AL53)</f>
        <v>29320.131124219806</v>
      </c>
      <c r="AM53" s="9">
        <f>SUM(MissFill!AM$7:AM53)</f>
        <v>3953.9811813970682</v>
      </c>
      <c r="AN53" s="9">
        <f>SUM(MissFill!AN$7:AN53)</f>
        <v>19486</v>
      </c>
      <c r="AO53" s="9">
        <f>SUM(MissFill!AO$7:AO53)</f>
        <v>8846.3653845583194</v>
      </c>
      <c r="AP53" s="9">
        <f>SUM(MissFill!AP$7:AP53)</f>
        <v>16113.53490230165</v>
      </c>
      <c r="AQ53" s="9">
        <f>SUM(MissFill!AQ$7:AQ53)</f>
        <v>5926.289591507737</v>
      </c>
      <c r="AR53" s="9">
        <f>SUM(MissFill!AR$7:AR53)</f>
        <v>8070.3870079427907</v>
      </c>
      <c r="AS53" s="9">
        <f>SUM(MissFill!AS$7:AS53)</f>
        <v>16510.960106633545</v>
      </c>
      <c r="AT53" s="9">
        <f>SUM(MissFill!AT$7:AT53)</f>
        <v>5071.4893488065991</v>
      </c>
      <c r="AU53" s="9">
        <f>SUM(MissFill!AU$7:AU53)</f>
        <v>3821.6851112048025</v>
      </c>
    </row>
    <row r="54" spans="1:47" x14ac:dyDescent="0.25">
      <c r="A54" s="2">
        <v>44390</v>
      </c>
      <c r="B54" s="9">
        <f>SUM(MissFill!B$7:B54)</f>
        <v>6549.0831600264446</v>
      </c>
      <c r="C54" s="9">
        <f>SUM(MissFill!C$7:C54)</f>
        <v>68635</v>
      </c>
      <c r="D54" s="9">
        <f>SUM(MissFill!D$7:D54)</f>
        <v>12142.11116544385</v>
      </c>
      <c r="E54" s="9">
        <f>SUM(MissFill!E$7:E54)</f>
        <v>13241.533381419622</v>
      </c>
      <c r="F54" s="9">
        <f>SUM(MissFill!F$7:F54)</f>
        <v>8879.6589958513759</v>
      </c>
      <c r="G54" s="9">
        <f>SUM(MissFill!G$7:G54)</f>
        <v>8839.1126135519153</v>
      </c>
      <c r="H54" s="9">
        <f>SUM(MissFill!H$7:H54)</f>
        <v>27445.872499674944</v>
      </c>
      <c r="I54" s="9">
        <f>SUM(MissFill!I$7:I54)</f>
        <v>21116.633502181827</v>
      </c>
      <c r="J54" s="9">
        <f>SUM(MissFill!J$7:J54)</f>
        <v>35217.57199062017</v>
      </c>
      <c r="K54" s="9">
        <f>SUM(MissFill!K$7:K54)</f>
        <v>6184.5186395716628</v>
      </c>
      <c r="L54" s="9">
        <f>SUM(MissFill!L$7:L54)</f>
        <v>5317.0694209362136</v>
      </c>
      <c r="M54" s="9">
        <f>SUM(MissFill!M$7:M54)</f>
        <v>29199.851037547069</v>
      </c>
      <c r="N54" s="9">
        <f>SUM(MissFill!N$7:N54)</f>
        <v>35466.646908151175</v>
      </c>
      <c r="O54" s="9">
        <f>SUM(MissFill!O$7:O54)</f>
        <v>30003.654487605065</v>
      </c>
      <c r="P54" s="9">
        <f>SUM(MissFill!P$7:P54)</f>
        <v>20871.929938089299</v>
      </c>
      <c r="Q54" s="9">
        <f>SUM(MissFill!Q$7:Q54)</f>
        <v>15653.662902096265</v>
      </c>
      <c r="R54" s="9">
        <f>SUM(MissFill!R$7:R54)</f>
        <v>36006.047980877949</v>
      </c>
      <c r="S54" s="9">
        <f>SUM(MissFill!S$7:S54)</f>
        <v>17619.483624904147</v>
      </c>
      <c r="T54" s="9">
        <f>SUM(MissFill!T$7:T54)</f>
        <v>16548.843992432405</v>
      </c>
      <c r="U54" s="9">
        <f>SUM(MissFill!U$7:U54)</f>
        <v>1611.4171941608233</v>
      </c>
      <c r="V54" s="9">
        <f>SUM(MissFill!V$7:V54)</f>
        <v>10898.509105350091</v>
      </c>
      <c r="W54" s="9">
        <f>SUM(MissFill!W$7:W54)</f>
        <v>18068.09176071667</v>
      </c>
      <c r="X54" s="9">
        <f>SUM(MissFill!X$7:X54)</f>
        <v>2878.9599609554516</v>
      </c>
      <c r="Y54" s="9">
        <f>SUM(MissFill!Y$7:Y54)</f>
        <v>3948.7637614127243</v>
      </c>
      <c r="Z54" s="9">
        <f>SUM(MissFill!Z$7:Z54)</f>
        <v>9509.3143888616287</v>
      </c>
      <c r="AA54" s="9">
        <f>SUM(MissFill!AA$7:AA54)</f>
        <v>13265.965303450401</v>
      </c>
      <c r="AB54" s="9">
        <f>SUM(MissFill!AB$7:AB54)</f>
        <v>14064.325956136807</v>
      </c>
      <c r="AC54" s="9">
        <f>SUM(MissFill!AC$7:AC54)</f>
        <v>9698.4854292623149</v>
      </c>
      <c r="AD54" s="9">
        <f>SUM(MissFill!AD$7:AD54)</f>
        <v>10446.360474622557</v>
      </c>
      <c r="AE54" s="9">
        <f>SUM(MissFill!AE$7:AE54)</f>
        <v>12002.917099954919</v>
      </c>
      <c r="AF54" s="9">
        <f>SUM(MissFill!AF$7:AF54)</f>
        <v>15873.286106974429</v>
      </c>
      <c r="AG54" s="9">
        <f>SUM(MissFill!AG$7:AG54)</f>
        <v>13868.567532662248</v>
      </c>
      <c r="AH54" s="9">
        <f>SUM(MissFill!AH$7:AH54)</f>
        <v>3180.85717599603</v>
      </c>
      <c r="AI54" s="9">
        <f>SUM(MissFill!AI$7:AI54)</f>
        <v>7801.6155602238796</v>
      </c>
      <c r="AJ54" s="9">
        <f>SUM(MissFill!AJ$7:AJ54)</f>
        <v>8439.8774941405609</v>
      </c>
      <c r="AK54" s="9">
        <f>SUM(MissFill!AK$7:AK54)</f>
        <v>8781.0827589423679</v>
      </c>
      <c r="AL54" s="9">
        <f>SUM(MissFill!AL$7:AL54)</f>
        <v>31832.131124219806</v>
      </c>
      <c r="AM54" s="9">
        <f>SUM(MissFill!AM$7:AM54)</f>
        <v>4060.9811813970682</v>
      </c>
      <c r="AN54" s="9">
        <f>SUM(MissFill!AN$7:AN54)</f>
        <v>20341</v>
      </c>
      <c r="AO54" s="9">
        <f>SUM(MissFill!AO$7:AO54)</f>
        <v>9103.3653845583194</v>
      </c>
      <c r="AP54" s="9">
        <f>SUM(MissFill!AP$7:AP54)</f>
        <v>17023.53490230165</v>
      </c>
      <c r="AQ54" s="9">
        <f>SUM(MissFill!AQ$7:AQ54)</f>
        <v>6459.289591507737</v>
      </c>
      <c r="AR54" s="9">
        <f>SUM(MissFill!AR$7:AR54)</f>
        <v>8588.3870079427907</v>
      </c>
      <c r="AS54" s="9">
        <f>SUM(MissFill!AS$7:AS54)</f>
        <v>18871.960106633545</v>
      </c>
      <c r="AT54" s="9">
        <f>SUM(MissFill!AT$7:AT54)</f>
        <v>5634.4893488065991</v>
      </c>
      <c r="AU54" s="9">
        <f>SUM(MissFill!AU$7:AU54)</f>
        <v>4408.6851112048025</v>
      </c>
    </row>
    <row r="55" spans="1:47" x14ac:dyDescent="0.25">
      <c r="A55" s="2">
        <v>44391</v>
      </c>
      <c r="B55" s="9">
        <f>SUM(MissFill!B$7:B55)</f>
        <v>6613.0831600264446</v>
      </c>
      <c r="C55" s="9">
        <f>SUM(MissFill!C$7:C55)</f>
        <v>68638</v>
      </c>
      <c r="D55" s="9">
        <f>SUM(MissFill!D$7:D55)</f>
        <v>12363.11116544385</v>
      </c>
      <c r="E55" s="9">
        <f>SUM(MissFill!E$7:E55)</f>
        <v>13328.533381419622</v>
      </c>
      <c r="F55" s="9">
        <f>SUM(MissFill!F$7:F55)</f>
        <v>9924.6589958513759</v>
      </c>
      <c r="G55" s="9">
        <f>SUM(MissFill!G$7:G55)</f>
        <v>11412.112613551915</v>
      </c>
      <c r="H55" s="9">
        <f>SUM(MissFill!H$7:H55)</f>
        <v>28173.872499674944</v>
      </c>
      <c r="I55" s="9">
        <f>SUM(MissFill!I$7:I55)</f>
        <v>22324.633502181827</v>
      </c>
      <c r="J55" s="9">
        <f>SUM(MissFill!J$7:J55)</f>
        <v>36640.57199062017</v>
      </c>
      <c r="K55" s="9">
        <f>SUM(MissFill!K$7:K55)</f>
        <v>6250.5186395716628</v>
      </c>
      <c r="L55" s="9">
        <f>SUM(MissFill!L$7:L55)</f>
        <v>5553.0694209362136</v>
      </c>
      <c r="M55" s="9">
        <f>SUM(MissFill!M$7:M55)</f>
        <v>30525.851037547069</v>
      </c>
      <c r="N55" s="9">
        <f>SUM(MissFill!N$7:N55)</f>
        <v>35685.646908151175</v>
      </c>
      <c r="O55" s="9">
        <f>SUM(MissFill!O$7:O55)</f>
        <v>30109.654487605065</v>
      </c>
      <c r="P55" s="9">
        <f>SUM(MissFill!P$7:P55)</f>
        <v>21239.929938089299</v>
      </c>
      <c r="Q55" s="9">
        <f>SUM(MissFill!Q$7:Q55)</f>
        <v>16160.662902096265</v>
      </c>
      <c r="R55" s="9">
        <f>SUM(MissFill!R$7:R55)</f>
        <v>36137.047980877949</v>
      </c>
      <c r="S55" s="9">
        <f>SUM(MissFill!S$7:S55)</f>
        <v>18046.483624904147</v>
      </c>
      <c r="T55" s="9">
        <f>SUM(MissFill!T$7:T55)</f>
        <v>16830.843992432405</v>
      </c>
      <c r="U55" s="9">
        <f>SUM(MissFill!U$7:U55)</f>
        <v>1639.4171941608233</v>
      </c>
      <c r="V55" s="9">
        <f>SUM(MissFill!V$7:V55)</f>
        <v>13441.509105350091</v>
      </c>
      <c r="W55" s="9">
        <f>SUM(MissFill!W$7:W55)</f>
        <v>18154.09176071667</v>
      </c>
      <c r="X55" s="9">
        <f>SUM(MissFill!X$7:X55)</f>
        <v>2968.9599609554516</v>
      </c>
      <c r="Y55" s="9">
        <f>SUM(MissFill!Y$7:Y55)</f>
        <v>4009.7637614127243</v>
      </c>
      <c r="Z55" s="9">
        <f>SUM(MissFill!Z$7:Z55)</f>
        <v>10309.314388861629</v>
      </c>
      <c r="AA55" s="9">
        <f>SUM(MissFill!AA$7:AA55)</f>
        <v>13747.965303450401</v>
      </c>
      <c r="AB55" s="9">
        <f>SUM(MissFill!AB$7:AB55)</f>
        <v>14750.325956136807</v>
      </c>
      <c r="AC55" s="9">
        <f>SUM(MissFill!AC$7:AC55)</f>
        <v>10387.485429262315</v>
      </c>
      <c r="AD55" s="9">
        <f>SUM(MissFill!AD$7:AD55)</f>
        <v>11414.360474622557</v>
      </c>
      <c r="AE55" s="9">
        <f>SUM(MissFill!AE$7:AE55)</f>
        <v>13257.917099954919</v>
      </c>
      <c r="AF55" s="9">
        <f>SUM(MissFill!AF$7:AF55)</f>
        <v>17675.286106974429</v>
      </c>
      <c r="AG55" s="9">
        <f>SUM(MissFill!AG$7:AG55)</f>
        <v>13955.567532662248</v>
      </c>
      <c r="AH55" s="9">
        <f>SUM(MissFill!AH$7:AH55)</f>
        <v>3302.85717599603</v>
      </c>
      <c r="AI55" s="9">
        <f>SUM(MissFill!AI$7:AI55)</f>
        <v>8012.6155602238796</v>
      </c>
      <c r="AJ55" s="9">
        <f>SUM(MissFill!AJ$7:AJ55)</f>
        <v>8882.8774941405609</v>
      </c>
      <c r="AK55" s="9">
        <f>SUM(MissFill!AK$7:AK55)</f>
        <v>10157.082758942368</v>
      </c>
      <c r="AL55" s="9">
        <f>SUM(MissFill!AL$7:AL55)</f>
        <v>33461.131124219806</v>
      </c>
      <c r="AM55" s="9">
        <f>SUM(MissFill!AM$7:AM55)</f>
        <v>4246.9811813970682</v>
      </c>
      <c r="AN55" s="9">
        <f>SUM(MissFill!AN$7:AN55)</f>
        <v>21954</v>
      </c>
      <c r="AO55" s="9">
        <f>SUM(MissFill!AO$7:AO55)</f>
        <v>10132.365384558319</v>
      </c>
      <c r="AP55" s="9">
        <f>SUM(MissFill!AP$7:AP55)</f>
        <v>18238.53490230165</v>
      </c>
      <c r="AQ55" s="9">
        <f>SUM(MissFill!AQ$7:AQ55)</f>
        <v>6756.289591507737</v>
      </c>
      <c r="AR55" s="9">
        <f>SUM(MissFill!AR$7:AR55)</f>
        <v>9670.3870079427907</v>
      </c>
      <c r="AS55" s="9">
        <f>SUM(MissFill!AS$7:AS55)</f>
        <v>20776.960106633545</v>
      </c>
      <c r="AT55" s="9">
        <f>SUM(MissFill!AT$7:AT55)</f>
        <v>6200.4893488065991</v>
      </c>
      <c r="AU55" s="9">
        <f>SUM(MissFill!AU$7:AU55)</f>
        <v>5221.6851112048025</v>
      </c>
    </row>
    <row r="56" spans="1:47" x14ac:dyDescent="0.25">
      <c r="A56" s="2">
        <v>44392</v>
      </c>
      <c r="B56" s="9">
        <f>SUM(MissFill!B$7:B56)</f>
        <v>6644.0831600264446</v>
      </c>
      <c r="C56" s="9">
        <f>SUM(MissFill!C$7:C56)</f>
        <v>68646</v>
      </c>
      <c r="D56" s="9">
        <f>SUM(MissFill!D$7:D56)</f>
        <v>12472.11116544385</v>
      </c>
      <c r="E56" s="9">
        <f>SUM(MissFill!E$7:E56)</f>
        <v>13357.533381419622</v>
      </c>
      <c r="F56" s="9">
        <f>SUM(MissFill!F$7:F56)</f>
        <v>10700.658995851376</v>
      </c>
      <c r="G56" s="9">
        <f>SUM(MissFill!G$7:G56)</f>
        <v>12473.112613551915</v>
      </c>
      <c r="H56" s="9">
        <f>SUM(MissFill!H$7:H56)</f>
        <v>29275.872499674944</v>
      </c>
      <c r="I56" s="9">
        <f>SUM(MissFill!I$7:I56)</f>
        <v>22855.633502181827</v>
      </c>
      <c r="J56" s="9">
        <f>SUM(MissFill!J$7:J56)</f>
        <v>37548.57199062017</v>
      </c>
      <c r="K56" s="9">
        <f>SUM(MissFill!K$7:K56)</f>
        <v>6299.5186395716628</v>
      </c>
      <c r="L56" s="9">
        <f>SUM(MissFill!L$7:L56)</f>
        <v>5790.0694209362136</v>
      </c>
      <c r="M56" s="9">
        <f>SUM(MissFill!M$7:M56)</f>
        <v>31550.851037547069</v>
      </c>
      <c r="N56" s="9">
        <f>SUM(MissFill!N$7:N56)</f>
        <v>35798.646908151175</v>
      </c>
      <c r="O56" s="9">
        <f>SUM(MissFill!O$7:O56)</f>
        <v>30533.654487605065</v>
      </c>
      <c r="P56" s="9">
        <f>SUM(MissFill!P$7:P56)</f>
        <v>21520.929938089299</v>
      </c>
      <c r="Q56" s="9">
        <f>SUM(MissFill!Q$7:Q56)</f>
        <v>16268.662902096265</v>
      </c>
      <c r="R56" s="9">
        <f>SUM(MissFill!R$7:R56)</f>
        <v>36220.047980877949</v>
      </c>
      <c r="S56" s="9">
        <f>SUM(MissFill!S$7:S56)</f>
        <v>18510.483624904147</v>
      </c>
      <c r="T56" s="9">
        <f>SUM(MissFill!T$7:T56)</f>
        <v>17395.843992432405</v>
      </c>
      <c r="U56" s="9">
        <f>SUM(MissFill!U$7:U56)</f>
        <v>1690.4171941608233</v>
      </c>
      <c r="V56" s="9">
        <f>SUM(MissFill!V$7:V56)</f>
        <v>13471.509105350091</v>
      </c>
      <c r="W56" s="9">
        <f>SUM(MissFill!W$7:W56)</f>
        <v>18272.09176071667</v>
      </c>
      <c r="X56" s="9">
        <f>SUM(MissFill!X$7:X56)</f>
        <v>3074.9599609554516</v>
      </c>
      <c r="Y56" s="9">
        <f>SUM(MissFill!Y$7:Y56)</f>
        <v>4103.7637614127243</v>
      </c>
      <c r="Z56" s="9">
        <f>SUM(MissFill!Z$7:Z56)</f>
        <v>11238.314388861629</v>
      </c>
      <c r="AA56" s="9">
        <f>SUM(MissFill!AA$7:AA56)</f>
        <v>14262.965303450401</v>
      </c>
      <c r="AB56" s="9">
        <f>SUM(MissFill!AB$7:AB56)</f>
        <v>15019.325956136807</v>
      </c>
      <c r="AC56" s="9">
        <f>SUM(MissFill!AC$7:AC56)</f>
        <v>11301.485429262315</v>
      </c>
      <c r="AD56" s="9">
        <f>SUM(MissFill!AD$7:AD56)</f>
        <v>11974.360474622557</v>
      </c>
      <c r="AE56" s="9">
        <f>SUM(MissFill!AE$7:AE56)</f>
        <v>13706.917099954919</v>
      </c>
      <c r="AF56" s="9">
        <f>SUM(MissFill!AF$7:AF56)</f>
        <v>19115.286106974429</v>
      </c>
      <c r="AG56" s="9">
        <f>SUM(MissFill!AG$7:AG56)</f>
        <v>14165.567532662248</v>
      </c>
      <c r="AH56" s="9">
        <f>SUM(MissFill!AH$7:AH56)</f>
        <v>3476.85717599603</v>
      </c>
      <c r="AI56" s="9">
        <f>SUM(MissFill!AI$7:AI56)</f>
        <v>8490.6155602238796</v>
      </c>
      <c r="AJ56" s="9">
        <f>SUM(MissFill!AJ$7:AJ56)</f>
        <v>9435.8774941405609</v>
      </c>
      <c r="AK56" s="9">
        <f>SUM(MissFill!AK$7:AK56)</f>
        <v>11177.082758942368</v>
      </c>
      <c r="AL56" s="9">
        <f>SUM(MissFill!AL$7:AL56)</f>
        <v>35362.131124219806</v>
      </c>
      <c r="AM56" s="9">
        <f>SUM(MissFill!AM$7:AM56)</f>
        <v>4548.9811813970682</v>
      </c>
      <c r="AN56" s="9">
        <f>SUM(MissFill!AN$7:AN56)</f>
        <v>24783</v>
      </c>
      <c r="AO56" s="9">
        <f>SUM(MissFill!AO$7:AO56)</f>
        <v>11641.365384558319</v>
      </c>
      <c r="AP56" s="9">
        <f>SUM(MissFill!AP$7:AP56)</f>
        <v>19456.53490230165</v>
      </c>
      <c r="AQ56" s="9">
        <f>SUM(MissFill!AQ$7:AQ56)</f>
        <v>6827.289591507737</v>
      </c>
      <c r="AR56" s="9">
        <f>SUM(MissFill!AR$7:AR56)</f>
        <v>10210.387007942791</v>
      </c>
      <c r="AS56" s="9">
        <f>SUM(MissFill!AS$7:AS56)</f>
        <v>22233.960106633545</v>
      </c>
      <c r="AT56" s="9">
        <f>SUM(MissFill!AT$7:AT56)</f>
        <v>6701.4893488065991</v>
      </c>
      <c r="AU56" s="9">
        <f>SUM(MissFill!AU$7:AU56)</f>
        <v>5594.6851112048025</v>
      </c>
    </row>
    <row r="57" spans="1:47" x14ac:dyDescent="0.25">
      <c r="A57" s="2">
        <v>44393</v>
      </c>
      <c r="B57" s="9">
        <f>SUM(MissFill!B$7:B57)</f>
        <v>6729.0831600264446</v>
      </c>
      <c r="C57" s="9">
        <f>SUM(MissFill!C$7:C57)</f>
        <v>68662</v>
      </c>
      <c r="D57" s="9">
        <f>SUM(MissFill!D$7:D57)</f>
        <v>12569.11116544385</v>
      </c>
      <c r="E57" s="9">
        <f>SUM(MissFill!E$7:E57)</f>
        <v>13392.533381419622</v>
      </c>
      <c r="F57" s="9">
        <f>SUM(MissFill!F$7:F57)</f>
        <v>11346.658995851376</v>
      </c>
      <c r="G57" s="9">
        <f>SUM(MissFill!G$7:G57)</f>
        <v>13629.112613551915</v>
      </c>
      <c r="H57" s="9">
        <f>SUM(MissFill!H$7:H57)</f>
        <v>30122.872499674944</v>
      </c>
      <c r="I57" s="9">
        <f>SUM(MissFill!I$7:I57)</f>
        <v>23559.633502181827</v>
      </c>
      <c r="J57" s="9">
        <f>SUM(MissFill!J$7:J57)</f>
        <v>38072.57199062017</v>
      </c>
      <c r="K57" s="9">
        <f>SUM(MissFill!K$7:K57)</f>
        <v>6425.5186395716628</v>
      </c>
      <c r="L57" s="9">
        <f>SUM(MissFill!L$7:L57)</f>
        <v>6371.0694209362136</v>
      </c>
      <c r="M57" s="9">
        <f>SUM(MissFill!M$7:M57)</f>
        <v>32468.851037547069</v>
      </c>
      <c r="N57" s="9">
        <f>SUM(MissFill!N$7:N57)</f>
        <v>36358.646908151175</v>
      </c>
      <c r="O57" s="9">
        <f>SUM(MissFill!O$7:O57)</f>
        <v>31098.654487605065</v>
      </c>
      <c r="P57" s="9">
        <f>SUM(MissFill!P$7:P57)</f>
        <v>22198.929938089299</v>
      </c>
      <c r="Q57" s="9">
        <f>SUM(MissFill!Q$7:Q57)</f>
        <v>16575.662902096265</v>
      </c>
      <c r="R57" s="9">
        <f>SUM(MissFill!R$7:R57)</f>
        <v>36360.047980877949</v>
      </c>
      <c r="S57" s="9">
        <f>SUM(MissFill!S$7:S57)</f>
        <v>19139.483624904147</v>
      </c>
      <c r="T57" s="9">
        <f>SUM(MissFill!T$7:T57)</f>
        <v>17941.843992432405</v>
      </c>
      <c r="U57" s="9">
        <f>SUM(MissFill!U$7:U57)</f>
        <v>1706.4171941608233</v>
      </c>
      <c r="V57" s="9">
        <f>SUM(MissFill!V$7:V57)</f>
        <v>15271.509105350091</v>
      </c>
      <c r="W57" s="9">
        <f>SUM(MissFill!W$7:W57)</f>
        <v>18648.09176071667</v>
      </c>
      <c r="X57" s="9">
        <f>SUM(MissFill!X$7:X57)</f>
        <v>3180.9599609554516</v>
      </c>
      <c r="Y57" s="9">
        <f>SUM(MissFill!Y$7:Y57)</f>
        <v>4144.7637614127243</v>
      </c>
      <c r="Z57" s="9">
        <f>SUM(MissFill!Z$7:Z57)</f>
        <v>11602.314388861629</v>
      </c>
      <c r="AA57" s="9">
        <f>SUM(MissFill!AA$7:AA57)</f>
        <v>15676.965303450401</v>
      </c>
      <c r="AB57" s="9">
        <f>SUM(MissFill!AB$7:AB57)</f>
        <v>16041.325956136807</v>
      </c>
      <c r="AC57" s="9">
        <f>SUM(MissFill!AC$7:AC57)</f>
        <v>11989.485429262315</v>
      </c>
      <c r="AD57" s="9">
        <f>SUM(MissFill!AD$7:AD57)</f>
        <v>12576.360474622557</v>
      </c>
      <c r="AE57" s="9">
        <f>SUM(MissFill!AE$7:AE57)</f>
        <v>14145.917099954919</v>
      </c>
      <c r="AF57" s="9">
        <f>SUM(MissFill!AF$7:AF57)</f>
        <v>20831.286106974429</v>
      </c>
      <c r="AG57" s="9">
        <f>SUM(MissFill!AG$7:AG57)</f>
        <v>14349.567532662248</v>
      </c>
      <c r="AH57" s="9">
        <f>SUM(MissFill!AH$7:AH57)</f>
        <v>4785.8571759960305</v>
      </c>
      <c r="AI57" s="9">
        <f>SUM(MissFill!AI$7:AI57)</f>
        <v>9578.6155602238796</v>
      </c>
      <c r="AJ57" s="9">
        <f>SUM(MissFill!AJ$7:AJ57)</f>
        <v>9901.8774941405609</v>
      </c>
      <c r="AK57" s="9">
        <f>SUM(MissFill!AK$7:AK57)</f>
        <v>12250.082758942368</v>
      </c>
      <c r="AL57" s="9">
        <f>SUM(MissFill!AL$7:AL57)</f>
        <v>39774.131124219806</v>
      </c>
      <c r="AM57" s="9">
        <f>SUM(MissFill!AM$7:AM57)</f>
        <v>6708.9811813970682</v>
      </c>
      <c r="AN57" s="9">
        <f>SUM(MissFill!AN$7:AN57)</f>
        <v>30882</v>
      </c>
      <c r="AO57" s="9">
        <f>SUM(MissFill!AO$7:AO57)</f>
        <v>13289.365384558319</v>
      </c>
      <c r="AP57" s="9">
        <f>SUM(MissFill!AP$7:AP57)</f>
        <v>20547.53490230165</v>
      </c>
      <c r="AQ57" s="9">
        <f>SUM(MissFill!AQ$7:AQ57)</f>
        <v>7213.289591507737</v>
      </c>
      <c r="AR57" s="9">
        <f>SUM(MissFill!AR$7:AR57)</f>
        <v>10439.387007942791</v>
      </c>
      <c r="AS57" s="9">
        <f>SUM(MissFill!AS$7:AS57)</f>
        <v>24377.960106633545</v>
      </c>
      <c r="AT57" s="9">
        <f>SUM(MissFill!AT$7:AT57)</f>
        <v>7173.4893488065991</v>
      </c>
      <c r="AU57" s="9">
        <f>SUM(MissFill!AU$7:AU57)</f>
        <v>7261.6851112048025</v>
      </c>
    </row>
    <row r="58" spans="1:47" x14ac:dyDescent="0.25">
      <c r="A58" s="2">
        <v>44394</v>
      </c>
      <c r="B58" s="9">
        <f>SUM(MissFill!B$7:B58)</f>
        <v>7452.0831600264446</v>
      </c>
      <c r="C58" s="9">
        <f>SUM(MissFill!C$7:C58)</f>
        <v>68663</v>
      </c>
      <c r="D58" s="9">
        <f>SUM(MissFill!D$7:D58)</f>
        <v>12743.11116544385</v>
      </c>
      <c r="E58" s="9">
        <f>SUM(MissFill!E$7:E58)</f>
        <v>13433.533381419622</v>
      </c>
      <c r="F58" s="9">
        <f>SUM(MissFill!F$7:F58)</f>
        <v>11863.658995851376</v>
      </c>
      <c r="G58" s="9">
        <f>SUM(MissFill!G$7:G58)</f>
        <v>18915.112613551915</v>
      </c>
      <c r="H58" s="9">
        <f>SUM(MissFill!H$7:H58)</f>
        <v>31625.872499674944</v>
      </c>
      <c r="I58" s="9">
        <f>SUM(MissFill!I$7:I58)</f>
        <v>27606.633502181827</v>
      </c>
      <c r="J58" s="9">
        <f>SUM(MissFill!J$7:J58)</f>
        <v>38637.57199062017</v>
      </c>
      <c r="K58" s="9">
        <f>SUM(MissFill!K$7:K58)</f>
        <v>6523.5186395716628</v>
      </c>
      <c r="L58" s="9">
        <f>SUM(MissFill!L$7:L58)</f>
        <v>6984.0694209362136</v>
      </c>
      <c r="M58" s="9">
        <f>SUM(MissFill!M$7:M58)</f>
        <v>33224.851037547065</v>
      </c>
      <c r="N58" s="9">
        <f>SUM(MissFill!N$7:N58)</f>
        <v>36736.646908151175</v>
      </c>
      <c r="O58" s="9">
        <f>SUM(MissFill!O$7:O58)</f>
        <v>31338.654487605065</v>
      </c>
      <c r="P58" s="9">
        <f>SUM(MissFill!P$7:P58)</f>
        <v>22510.929938089299</v>
      </c>
      <c r="Q58" s="9">
        <f>SUM(MissFill!Q$7:Q58)</f>
        <v>17264.662902096265</v>
      </c>
      <c r="R58" s="9">
        <f>SUM(MissFill!R$7:R58)</f>
        <v>36482.047980877949</v>
      </c>
      <c r="S58" s="9">
        <f>SUM(MissFill!S$7:S58)</f>
        <v>20022.483624904147</v>
      </c>
      <c r="T58" s="9">
        <f>SUM(MissFill!T$7:T58)</f>
        <v>18849.843992432405</v>
      </c>
      <c r="U58" s="9">
        <f>SUM(MissFill!U$7:U58)</f>
        <v>1740.4171941608233</v>
      </c>
      <c r="V58" s="9">
        <f>SUM(MissFill!V$7:V58)</f>
        <v>15606.509105350091</v>
      </c>
      <c r="W58" s="9">
        <f>SUM(MissFill!W$7:W58)</f>
        <v>19177.09176071667</v>
      </c>
      <c r="X58" s="9">
        <f>SUM(MissFill!X$7:X58)</f>
        <v>3322.9599609554516</v>
      </c>
      <c r="Y58" s="9">
        <f>SUM(MissFill!Y$7:Y58)</f>
        <v>4258.7637614127243</v>
      </c>
      <c r="Z58" s="9">
        <f>SUM(MissFill!Z$7:Z58)</f>
        <v>12323.314388861629</v>
      </c>
      <c r="AA58" s="9">
        <f>SUM(MissFill!AA$7:AA58)</f>
        <v>16494.965303450401</v>
      </c>
      <c r="AB58" s="9">
        <f>SUM(MissFill!AB$7:AB58)</f>
        <v>16985.325956136807</v>
      </c>
      <c r="AC58" s="9">
        <f>SUM(MissFill!AC$7:AC58)</f>
        <v>12991.485429262315</v>
      </c>
      <c r="AD58" s="9">
        <f>SUM(MissFill!AD$7:AD58)</f>
        <v>13799.360474622557</v>
      </c>
      <c r="AE58" s="9">
        <f>SUM(MissFill!AE$7:AE58)</f>
        <v>14548.917099954919</v>
      </c>
      <c r="AF58" s="9">
        <f>SUM(MissFill!AF$7:AF58)</f>
        <v>22333.286106974429</v>
      </c>
      <c r="AG58" s="9">
        <f>SUM(MissFill!AG$7:AG58)</f>
        <v>14466.567532662248</v>
      </c>
      <c r="AH58" s="9">
        <f>SUM(MissFill!AH$7:AH58)</f>
        <v>5463.8571759960305</v>
      </c>
      <c r="AI58" s="9">
        <f>SUM(MissFill!AI$7:AI58)</f>
        <v>10135.61556022388</v>
      </c>
      <c r="AJ58" s="9">
        <f>SUM(MissFill!AJ$7:AJ58)</f>
        <v>10414.877494140561</v>
      </c>
      <c r="AK58" s="9">
        <f>SUM(MissFill!AK$7:AK58)</f>
        <v>13298.082758942368</v>
      </c>
      <c r="AL58" s="9">
        <f>SUM(MissFill!AL$7:AL58)</f>
        <v>41774.131124219806</v>
      </c>
      <c r="AM58" s="9">
        <f>SUM(MissFill!AM$7:AM58)</f>
        <v>9770.9811813970682</v>
      </c>
      <c r="AN58" s="9">
        <f>SUM(MissFill!AN$7:AN58)</f>
        <v>34845</v>
      </c>
      <c r="AO58" s="9">
        <f>SUM(MissFill!AO$7:AO58)</f>
        <v>15482.365384558319</v>
      </c>
      <c r="AP58" s="9">
        <f>SUM(MissFill!AP$7:AP58)</f>
        <v>21071.53490230165</v>
      </c>
      <c r="AQ58" s="9">
        <f>SUM(MissFill!AQ$7:AQ58)</f>
        <v>7789.289591507737</v>
      </c>
      <c r="AR58" s="9">
        <f>SUM(MissFill!AR$7:AR58)</f>
        <v>10696.387007942791</v>
      </c>
      <c r="AS58" s="9">
        <f>SUM(MissFill!AS$7:AS58)</f>
        <v>25418.960106633545</v>
      </c>
      <c r="AT58" s="9">
        <f>SUM(MissFill!AT$7:AT58)</f>
        <v>8471.4893488065991</v>
      </c>
      <c r="AU58" s="9">
        <f>SUM(MissFill!AU$7:AU58)</f>
        <v>11441.685111204803</v>
      </c>
    </row>
    <row r="59" spans="1:47" x14ac:dyDescent="0.25">
      <c r="A59" s="2">
        <v>44395</v>
      </c>
      <c r="B59" s="9">
        <f>SUM(MissFill!B$7:B59)</f>
        <v>7702.0831600264446</v>
      </c>
      <c r="C59" s="9">
        <f>SUM(MissFill!C$7:C59)</f>
        <v>68669</v>
      </c>
      <c r="D59" s="9">
        <f>SUM(MissFill!D$7:D59)</f>
        <v>12869.11116544385</v>
      </c>
      <c r="E59" s="9">
        <f>SUM(MissFill!E$7:E59)</f>
        <v>13473.533381419622</v>
      </c>
      <c r="F59" s="9">
        <f>SUM(MissFill!F$7:F59)</f>
        <v>12599.658995851376</v>
      </c>
      <c r="G59" s="9">
        <f>SUM(MissFill!G$7:G59)</f>
        <v>21773.112613551915</v>
      </c>
      <c r="H59" s="9">
        <f>SUM(MissFill!H$7:H59)</f>
        <v>33077.872499674944</v>
      </c>
      <c r="I59" s="9">
        <f>SUM(MissFill!I$7:I59)</f>
        <v>31444.633502181827</v>
      </c>
      <c r="J59" s="9">
        <f>SUM(MissFill!J$7:J59)</f>
        <v>39861.57199062017</v>
      </c>
      <c r="K59" s="9">
        <f>SUM(MissFill!K$7:K59)</f>
        <v>6690.5186395716628</v>
      </c>
      <c r="L59" s="9">
        <f>SUM(MissFill!L$7:L59)</f>
        <v>7294.0694209362136</v>
      </c>
      <c r="M59" s="9">
        <f>SUM(MissFill!M$7:M59)</f>
        <v>34222.851037547065</v>
      </c>
      <c r="N59" s="9">
        <f>SUM(MissFill!N$7:N59)</f>
        <v>37215.646908151175</v>
      </c>
      <c r="O59" s="9">
        <f>SUM(MissFill!O$7:O59)</f>
        <v>31601.654487605065</v>
      </c>
      <c r="P59" s="9">
        <f>SUM(MissFill!P$7:P59)</f>
        <v>22577.929938089299</v>
      </c>
      <c r="Q59" s="9">
        <f>SUM(MissFill!Q$7:Q59)</f>
        <v>18639.662902096265</v>
      </c>
      <c r="R59" s="9">
        <f>SUM(MissFill!R$7:R59)</f>
        <v>37048.047980877949</v>
      </c>
      <c r="S59" s="9">
        <f>SUM(MissFill!S$7:S59)</f>
        <v>21047.483624904147</v>
      </c>
      <c r="T59" s="9">
        <f>SUM(MissFill!T$7:T59)</f>
        <v>19016.843992432405</v>
      </c>
      <c r="U59" s="9">
        <f>SUM(MissFill!U$7:U59)</f>
        <v>1760.4171941608233</v>
      </c>
      <c r="V59" s="9">
        <f>SUM(MissFill!V$7:V59)</f>
        <v>17779.509105350091</v>
      </c>
      <c r="W59" s="9">
        <f>SUM(MissFill!W$7:W59)</f>
        <v>19425.09176071667</v>
      </c>
      <c r="X59" s="9">
        <f>SUM(MissFill!X$7:X59)</f>
        <v>3433.9599609554516</v>
      </c>
      <c r="Y59" s="9">
        <f>SUM(MissFill!Y$7:Y59)</f>
        <v>4359.7637614127243</v>
      </c>
      <c r="Z59" s="9">
        <f>SUM(MissFill!Z$7:Z59)</f>
        <v>12925.314388861629</v>
      </c>
      <c r="AA59" s="9">
        <f>SUM(MissFill!AA$7:AA59)</f>
        <v>17949.965303450401</v>
      </c>
      <c r="AB59" s="9">
        <f>SUM(MissFill!AB$7:AB59)</f>
        <v>17894.325956136807</v>
      </c>
      <c r="AC59" s="9">
        <f>SUM(MissFill!AC$7:AC59)</f>
        <v>14105.485429262315</v>
      </c>
      <c r="AD59" s="9">
        <f>SUM(MissFill!AD$7:AD59)</f>
        <v>15633.360474622557</v>
      </c>
      <c r="AE59" s="9">
        <f>SUM(MissFill!AE$7:AE59)</f>
        <v>15347.917099954919</v>
      </c>
      <c r="AF59" s="9">
        <f>SUM(MissFill!AF$7:AF59)</f>
        <v>23356.286106974429</v>
      </c>
      <c r="AG59" s="9">
        <f>SUM(MissFill!AG$7:AG59)</f>
        <v>14489.567532662248</v>
      </c>
      <c r="AH59" s="9">
        <f>SUM(MissFill!AH$7:AH59)</f>
        <v>5647.8571759960305</v>
      </c>
      <c r="AI59" s="9">
        <f>SUM(MissFill!AI$7:AI59)</f>
        <v>10948.61556022388</v>
      </c>
      <c r="AJ59" s="9">
        <f>SUM(MissFill!AJ$7:AJ59)</f>
        <v>11146.877494140561</v>
      </c>
      <c r="AK59" s="9">
        <f>SUM(MissFill!AK$7:AK59)</f>
        <v>14710.082758942368</v>
      </c>
      <c r="AL59" s="9">
        <f>SUM(MissFill!AL$7:AL59)</f>
        <v>45049.131124219806</v>
      </c>
      <c r="AM59" s="9">
        <f>SUM(MissFill!AM$7:AM59)</f>
        <v>19737.981181397066</v>
      </c>
      <c r="AN59" s="9">
        <f>SUM(MissFill!AN$7:AN59)</f>
        <v>37917</v>
      </c>
      <c r="AO59" s="9">
        <f>SUM(MissFill!AO$7:AO59)</f>
        <v>17890.365384558318</v>
      </c>
      <c r="AP59" s="9">
        <f>SUM(MissFill!AP$7:AP59)</f>
        <v>21840.53490230165</v>
      </c>
      <c r="AQ59" s="9">
        <f>SUM(MissFill!AQ$7:AQ59)</f>
        <v>8489.289591507737</v>
      </c>
      <c r="AR59" s="9">
        <f>SUM(MissFill!AR$7:AR59)</f>
        <v>11392.387007942791</v>
      </c>
      <c r="AS59" s="9">
        <f>SUM(MissFill!AS$7:AS59)</f>
        <v>28277.960106633545</v>
      </c>
      <c r="AT59" s="9">
        <f>SUM(MissFill!AT$7:AT59)</f>
        <v>9322.4893488065991</v>
      </c>
      <c r="AU59" s="9">
        <f>SUM(MissFill!AU$7:AU59)</f>
        <v>13959.685111204803</v>
      </c>
    </row>
    <row r="60" spans="1:47" x14ac:dyDescent="0.25">
      <c r="A60" s="2">
        <v>44396</v>
      </c>
      <c r="B60" s="9">
        <f>SUM(MissFill!B$7:B60)</f>
        <v>8085.0831600264446</v>
      </c>
      <c r="C60" s="9">
        <f>SUM(MissFill!C$7:C60)</f>
        <v>68936</v>
      </c>
      <c r="D60" s="9">
        <f>SUM(MissFill!D$7:D60)</f>
        <v>13371.11116544385</v>
      </c>
      <c r="E60" s="9">
        <f>SUM(MissFill!E$7:E60)</f>
        <v>13515.533381419622</v>
      </c>
      <c r="F60" s="9">
        <f>SUM(MissFill!F$7:F60)</f>
        <v>14046.658995851376</v>
      </c>
      <c r="G60" s="9">
        <f>SUM(MissFill!G$7:G60)</f>
        <v>23117.112613551915</v>
      </c>
      <c r="H60" s="9">
        <f>SUM(MissFill!H$7:H60)</f>
        <v>36586.872499674944</v>
      </c>
      <c r="I60" s="9">
        <f>SUM(MissFill!I$7:I60)</f>
        <v>34501.633502181823</v>
      </c>
      <c r="J60" s="9">
        <f>SUM(MissFill!J$7:J60)</f>
        <v>41349.57199062017</v>
      </c>
      <c r="K60" s="9">
        <f>SUM(MissFill!K$7:K60)</f>
        <v>6816.5186395716628</v>
      </c>
      <c r="L60" s="9">
        <f>SUM(MissFill!L$7:L60)</f>
        <v>7450.0694209362136</v>
      </c>
      <c r="M60" s="9">
        <f>SUM(MissFill!M$7:M60)</f>
        <v>38547.851037547065</v>
      </c>
      <c r="N60" s="9">
        <f>SUM(MissFill!N$7:N60)</f>
        <v>37570.646908151175</v>
      </c>
      <c r="O60" s="9">
        <f>SUM(MissFill!O$7:O60)</f>
        <v>32139.654487605065</v>
      </c>
      <c r="P60" s="9">
        <f>SUM(MissFill!P$7:P60)</f>
        <v>22801.929938089299</v>
      </c>
      <c r="Q60" s="9">
        <f>SUM(MissFill!Q$7:Q60)</f>
        <v>19906.662902096265</v>
      </c>
      <c r="R60" s="9">
        <f>SUM(MissFill!R$7:R60)</f>
        <v>37499.047980877949</v>
      </c>
      <c r="S60" s="9">
        <f>SUM(MissFill!S$7:S60)</f>
        <v>22169.483624904147</v>
      </c>
      <c r="T60" s="9">
        <f>SUM(MissFill!T$7:T60)</f>
        <v>19710.843992432405</v>
      </c>
      <c r="U60" s="9">
        <f>SUM(MissFill!U$7:U60)</f>
        <v>1774.4171941608233</v>
      </c>
      <c r="V60" s="9">
        <f>SUM(MissFill!V$7:V60)</f>
        <v>18331.509105350091</v>
      </c>
      <c r="W60" s="9">
        <f>SUM(MissFill!W$7:W60)</f>
        <v>20297.09176071667</v>
      </c>
      <c r="X60" s="9">
        <f>SUM(MissFill!X$7:X60)</f>
        <v>3551.9599609554516</v>
      </c>
      <c r="Y60" s="9">
        <f>SUM(MissFill!Y$7:Y60)</f>
        <v>4519.7637614127243</v>
      </c>
      <c r="Z60" s="9">
        <f>SUM(MissFill!Z$7:Z60)</f>
        <v>14099.314388861629</v>
      </c>
      <c r="AA60" s="9">
        <f>SUM(MissFill!AA$7:AA60)</f>
        <v>19256.965303450401</v>
      </c>
      <c r="AB60" s="9">
        <f>SUM(MissFill!AB$7:AB60)</f>
        <v>19343.325956136807</v>
      </c>
      <c r="AC60" s="9">
        <f>SUM(MissFill!AC$7:AC60)</f>
        <v>16144.485429262315</v>
      </c>
      <c r="AD60" s="9">
        <f>SUM(MissFill!AD$7:AD60)</f>
        <v>16949.360474622557</v>
      </c>
      <c r="AE60" s="9">
        <f>SUM(MissFill!AE$7:AE60)</f>
        <v>16263.917099954919</v>
      </c>
      <c r="AF60" s="9">
        <f>SUM(MissFill!AF$7:AF60)</f>
        <v>24484.286106974429</v>
      </c>
      <c r="AG60" s="9">
        <f>SUM(MissFill!AG$7:AG60)</f>
        <v>14540.567532662248</v>
      </c>
      <c r="AH60" s="9">
        <f>SUM(MissFill!AH$7:AH60)</f>
        <v>5776.8571759960305</v>
      </c>
      <c r="AI60" s="9">
        <f>SUM(MissFill!AI$7:AI60)</f>
        <v>11502.61556022388</v>
      </c>
      <c r="AJ60" s="9">
        <f>SUM(MissFill!AJ$7:AJ60)</f>
        <v>12210.877494140561</v>
      </c>
      <c r="AK60" s="9">
        <f>SUM(MissFill!AK$7:AK60)</f>
        <v>15592.082758942368</v>
      </c>
      <c r="AL60" s="9">
        <f>SUM(MissFill!AL$7:AL60)</f>
        <v>49065.131124219806</v>
      </c>
      <c r="AM60" s="9">
        <f>SUM(MissFill!AM$7:AM60)</f>
        <v>24706.981181397066</v>
      </c>
      <c r="AN60" s="9">
        <f>SUM(MissFill!AN$7:AN60)</f>
        <v>40243</v>
      </c>
      <c r="AO60" s="9">
        <f>SUM(MissFill!AO$7:AO60)</f>
        <v>18892.365384558318</v>
      </c>
      <c r="AP60" s="9">
        <f>SUM(MissFill!AP$7:AP60)</f>
        <v>22799.53490230165</v>
      </c>
      <c r="AQ60" s="9">
        <f>SUM(MissFill!AQ$7:AQ60)</f>
        <v>9409.289591507737</v>
      </c>
      <c r="AR60" s="9">
        <f>SUM(MissFill!AR$7:AR60)</f>
        <v>11674.387007942791</v>
      </c>
      <c r="AS60" s="9">
        <f>SUM(MissFill!AS$7:AS60)</f>
        <v>29405.960106633545</v>
      </c>
      <c r="AT60" s="9">
        <f>SUM(MissFill!AT$7:AT60)</f>
        <v>10134.489348806599</v>
      </c>
      <c r="AU60" s="9">
        <f>SUM(MissFill!AU$7:AU60)</f>
        <v>14770.685111204803</v>
      </c>
    </row>
    <row r="61" spans="1:47" x14ac:dyDescent="0.25">
      <c r="A61" s="2">
        <v>44397</v>
      </c>
      <c r="B61" s="9">
        <f>SUM(MissFill!B$7:B61)</f>
        <v>8924.0831600264446</v>
      </c>
      <c r="C61" s="9">
        <f>SUM(MissFill!C$7:C61)</f>
        <v>69143</v>
      </c>
      <c r="D61" s="9">
        <f>SUM(MissFill!D$7:D61)</f>
        <v>13930.11116544385</v>
      </c>
      <c r="E61" s="9">
        <f>SUM(MissFill!E$7:E61)</f>
        <v>13560.533381419622</v>
      </c>
      <c r="F61" s="9">
        <f>SUM(MissFill!F$7:F61)</f>
        <v>16418.658995851376</v>
      </c>
      <c r="G61" s="9">
        <f>SUM(MissFill!G$7:G61)</f>
        <v>24152.112613551915</v>
      </c>
      <c r="H61" s="9">
        <f>SUM(MissFill!H$7:H61)</f>
        <v>39005.872499674944</v>
      </c>
      <c r="I61" s="9">
        <f>SUM(MissFill!I$7:I61)</f>
        <v>38684.633502181823</v>
      </c>
      <c r="J61" s="9">
        <f>SUM(MissFill!J$7:J61)</f>
        <v>42546.57199062017</v>
      </c>
      <c r="K61" s="9">
        <f>SUM(MissFill!K$7:K61)</f>
        <v>6994.5186395716628</v>
      </c>
      <c r="L61" s="9">
        <f>SUM(MissFill!L$7:L61)</f>
        <v>7790.0694209362136</v>
      </c>
      <c r="M61" s="9">
        <f>SUM(MissFill!M$7:M61)</f>
        <v>39455.851037547065</v>
      </c>
      <c r="N61" s="9">
        <f>SUM(MissFill!N$7:N61)</f>
        <v>38426.646908151175</v>
      </c>
      <c r="O61" s="9">
        <f>SUM(MissFill!O$7:O61)</f>
        <v>32354.654487605065</v>
      </c>
      <c r="P61" s="9">
        <f>SUM(MissFill!P$7:P61)</f>
        <v>23026.929938089299</v>
      </c>
      <c r="Q61" s="9">
        <f>SUM(MissFill!Q$7:Q61)</f>
        <v>21089.662902096265</v>
      </c>
      <c r="R61" s="9">
        <f>SUM(MissFill!R$7:R61)</f>
        <v>37862.047980877949</v>
      </c>
      <c r="S61" s="9">
        <f>SUM(MissFill!S$7:S61)</f>
        <v>23410.483624904147</v>
      </c>
      <c r="T61" s="9">
        <f>SUM(MissFill!T$7:T61)</f>
        <v>19892.843992432405</v>
      </c>
      <c r="U61" s="9">
        <f>SUM(MissFill!U$7:U61)</f>
        <v>1804.4171941608233</v>
      </c>
      <c r="V61" s="9">
        <f>SUM(MissFill!V$7:V61)</f>
        <v>22938.509105350091</v>
      </c>
      <c r="W61" s="9">
        <f>SUM(MissFill!W$7:W61)</f>
        <v>20680.09176071667</v>
      </c>
      <c r="X61" s="9">
        <f>SUM(MissFill!X$7:X61)</f>
        <v>3871.9599609554516</v>
      </c>
      <c r="Y61" s="9">
        <f>SUM(MissFill!Y$7:Y61)</f>
        <v>4725.7637614127243</v>
      </c>
      <c r="Z61" s="9">
        <f>SUM(MissFill!Z$7:Z61)</f>
        <v>14612.314388861629</v>
      </c>
      <c r="AA61" s="9">
        <f>SUM(MissFill!AA$7:AA61)</f>
        <v>20141.965303450401</v>
      </c>
      <c r="AB61" s="9">
        <f>SUM(MissFill!AB$7:AB61)</f>
        <v>20257.325956136807</v>
      </c>
      <c r="AC61" s="9">
        <f>SUM(MissFill!AC$7:AC61)</f>
        <v>18952.485429262313</v>
      </c>
      <c r="AD61" s="9">
        <f>SUM(MissFill!AD$7:AD61)</f>
        <v>18956.360474622557</v>
      </c>
      <c r="AE61" s="9">
        <f>SUM(MissFill!AE$7:AE61)</f>
        <v>17748.917099954917</v>
      </c>
      <c r="AF61" s="9">
        <f>SUM(MissFill!AF$7:AF61)</f>
        <v>25642.286106974429</v>
      </c>
      <c r="AG61" s="9">
        <f>SUM(MissFill!AG$7:AG61)</f>
        <v>14748.567532662248</v>
      </c>
      <c r="AH61" s="9">
        <f>SUM(MissFill!AH$7:AH61)</f>
        <v>5861.8571759960305</v>
      </c>
      <c r="AI61" s="9">
        <f>SUM(MissFill!AI$7:AI61)</f>
        <v>12468.61556022388</v>
      </c>
      <c r="AJ61" s="9">
        <f>SUM(MissFill!AJ$7:AJ61)</f>
        <v>12700.877494140561</v>
      </c>
      <c r="AK61" s="9">
        <f>SUM(MissFill!AK$7:AK61)</f>
        <v>16809.082758942368</v>
      </c>
      <c r="AL61" s="9">
        <f>SUM(MissFill!AL$7:AL61)</f>
        <v>61315.131124219806</v>
      </c>
      <c r="AM61" s="9">
        <f>SUM(MissFill!AM$7:AM61)</f>
        <v>25834.981181397066</v>
      </c>
      <c r="AN61" s="9">
        <f>SUM(MissFill!AN$7:AN61)</f>
        <v>43582</v>
      </c>
      <c r="AO61" s="9">
        <f>SUM(MissFill!AO$7:AO61)</f>
        <v>21051.365384558318</v>
      </c>
      <c r="AP61" s="9">
        <f>SUM(MissFill!AP$7:AP61)</f>
        <v>24612.53490230165</v>
      </c>
      <c r="AQ61" s="9">
        <f>SUM(MissFill!AQ$7:AQ61)</f>
        <v>10516.289591507737</v>
      </c>
      <c r="AR61" s="9">
        <f>SUM(MissFill!AR$7:AR61)</f>
        <v>12063.387007942791</v>
      </c>
      <c r="AS61" s="9">
        <f>SUM(MissFill!AS$7:AS61)</f>
        <v>30943.960106633545</v>
      </c>
      <c r="AT61" s="9">
        <f>SUM(MissFill!AT$7:AT61)</f>
        <v>11884.489348806599</v>
      </c>
      <c r="AU61" s="9">
        <f>SUM(MissFill!AU$7:AU61)</f>
        <v>15495.685111204803</v>
      </c>
    </row>
    <row r="62" spans="1:47" x14ac:dyDescent="0.25">
      <c r="A62" s="2">
        <v>44398</v>
      </c>
      <c r="B62" s="9">
        <f>SUM(MissFill!B$7:B62)</f>
        <v>9141.0831600264446</v>
      </c>
      <c r="C62" s="9">
        <f>SUM(MissFill!C$7:C62)</f>
        <v>69255</v>
      </c>
      <c r="D62" s="9">
        <f>SUM(MissFill!D$7:D62)</f>
        <v>14453.11116544385</v>
      </c>
      <c r="E62" s="9">
        <f>SUM(MissFill!E$7:E62)</f>
        <v>13607.533381419622</v>
      </c>
      <c r="F62" s="9">
        <f>SUM(MissFill!F$7:F62)</f>
        <v>19723.658995851376</v>
      </c>
      <c r="G62" s="9">
        <f>SUM(MissFill!G$7:G62)</f>
        <v>27886.112613551915</v>
      </c>
      <c r="H62" s="9">
        <f>SUM(MissFill!H$7:H62)</f>
        <v>40117.872499674944</v>
      </c>
      <c r="I62" s="9">
        <f>SUM(MissFill!I$7:I62)</f>
        <v>41297.633502181823</v>
      </c>
      <c r="J62" s="9">
        <f>SUM(MissFill!J$7:J62)</f>
        <v>43378.57199062017</v>
      </c>
      <c r="K62" s="9">
        <f>SUM(MissFill!K$7:K62)</f>
        <v>7150.5186395716628</v>
      </c>
      <c r="L62" s="9">
        <f>SUM(MissFill!L$7:L62)</f>
        <v>8320.0694209362136</v>
      </c>
      <c r="M62" s="9">
        <f>SUM(MissFill!M$7:M62)</f>
        <v>40093.851037547065</v>
      </c>
      <c r="N62" s="9">
        <f>SUM(MissFill!N$7:N62)</f>
        <v>38712.646908151175</v>
      </c>
      <c r="O62" s="9">
        <f>SUM(MissFill!O$7:O62)</f>
        <v>32469.654487605065</v>
      </c>
      <c r="P62" s="9">
        <f>SUM(MissFill!P$7:P62)</f>
        <v>24014.929938089299</v>
      </c>
      <c r="Q62" s="9">
        <f>SUM(MissFill!Q$7:Q62)</f>
        <v>21877.662902096265</v>
      </c>
      <c r="R62" s="9">
        <f>SUM(MissFill!R$7:R62)</f>
        <v>38465.047980877949</v>
      </c>
      <c r="S62" s="9">
        <f>SUM(MissFill!S$7:S62)</f>
        <v>23953.483624904147</v>
      </c>
      <c r="T62" s="9">
        <f>SUM(MissFill!T$7:T62)</f>
        <v>20368.843992432405</v>
      </c>
      <c r="U62" s="9">
        <f>SUM(MissFill!U$7:U62)</f>
        <v>1876.4171941608233</v>
      </c>
      <c r="V62" s="9">
        <f>SUM(MissFill!V$7:V62)</f>
        <v>23473.509105350091</v>
      </c>
      <c r="W62" s="9">
        <f>SUM(MissFill!W$7:W62)</f>
        <v>21428.09176071667</v>
      </c>
      <c r="X62" s="9">
        <f>SUM(MissFill!X$7:X62)</f>
        <v>4067.9599609554516</v>
      </c>
      <c r="Y62" s="9">
        <f>SUM(MissFill!Y$7:Y62)</f>
        <v>4812.7637614127243</v>
      </c>
      <c r="Z62" s="9">
        <f>SUM(MissFill!Z$7:Z62)</f>
        <v>15489.314388861629</v>
      </c>
      <c r="AA62" s="9">
        <f>SUM(MissFill!AA$7:AA62)</f>
        <v>21700.965303450401</v>
      </c>
      <c r="AB62" s="9">
        <f>SUM(MissFill!AB$7:AB62)</f>
        <v>22737.325956136807</v>
      </c>
      <c r="AC62" s="9">
        <f>SUM(MissFill!AC$7:AC62)</f>
        <v>19695.485429262313</v>
      </c>
      <c r="AD62" s="9">
        <f>SUM(MissFill!AD$7:AD62)</f>
        <v>20730.360474622557</v>
      </c>
      <c r="AE62" s="9">
        <f>SUM(MissFill!AE$7:AE62)</f>
        <v>18366.917099954917</v>
      </c>
      <c r="AF62" s="9">
        <f>SUM(MissFill!AF$7:AF62)</f>
        <v>26700.286106974429</v>
      </c>
      <c r="AG62" s="9">
        <f>SUM(MissFill!AG$7:AG62)</f>
        <v>15028.567532662248</v>
      </c>
      <c r="AH62" s="9">
        <f>SUM(MissFill!AH$7:AH62)</f>
        <v>5922.8571759960305</v>
      </c>
      <c r="AI62" s="9">
        <f>SUM(MissFill!AI$7:AI62)</f>
        <v>13204.61556022388</v>
      </c>
      <c r="AJ62" s="9">
        <f>SUM(MissFill!AJ$7:AJ62)</f>
        <v>13987.877494140561</v>
      </c>
      <c r="AK62" s="9">
        <f>SUM(MissFill!AK$7:AK62)</f>
        <v>17829.082758942368</v>
      </c>
      <c r="AL62" s="9">
        <f>SUM(MissFill!AL$7:AL62)</f>
        <v>68815.131124219799</v>
      </c>
      <c r="AM62" s="9">
        <f>SUM(MissFill!AM$7:AM62)</f>
        <v>28666.981181397066</v>
      </c>
      <c r="AN62" s="9">
        <f>SUM(MissFill!AN$7:AN62)</f>
        <v>45466</v>
      </c>
      <c r="AO62" s="9">
        <f>SUM(MissFill!AO$7:AO62)</f>
        <v>22904.365384558318</v>
      </c>
      <c r="AP62" s="9">
        <f>SUM(MissFill!AP$7:AP62)</f>
        <v>26032.53490230165</v>
      </c>
      <c r="AQ62" s="9">
        <f>SUM(MissFill!AQ$7:AQ62)</f>
        <v>11864.289591507737</v>
      </c>
      <c r="AR62" s="9">
        <f>SUM(MissFill!AR$7:AR62)</f>
        <v>20778.387007942791</v>
      </c>
      <c r="AS62" s="9">
        <f>SUM(MissFill!AS$7:AS62)</f>
        <v>32266.960106633545</v>
      </c>
      <c r="AT62" s="9">
        <f>SUM(MissFill!AT$7:AT62)</f>
        <v>13071.489348806599</v>
      </c>
      <c r="AU62" s="9">
        <f>SUM(MissFill!AU$7:AU62)</f>
        <v>17316.685111204803</v>
      </c>
    </row>
    <row r="63" spans="1:47" x14ac:dyDescent="0.25">
      <c r="A63" s="2">
        <v>44399</v>
      </c>
      <c r="B63" s="9">
        <f>SUM(MissFill!B$7:B63)</f>
        <v>9712.0831600264446</v>
      </c>
      <c r="C63" s="9">
        <f>SUM(MissFill!C$7:C63)</f>
        <v>69984</v>
      </c>
      <c r="D63" s="9">
        <f>SUM(MissFill!D$7:D63)</f>
        <v>14998.11116544385</v>
      </c>
      <c r="E63" s="9">
        <f>SUM(MissFill!E$7:E63)</f>
        <v>13653.533381419622</v>
      </c>
      <c r="F63" s="9">
        <f>SUM(MissFill!F$7:F63)</f>
        <v>21789.658995851376</v>
      </c>
      <c r="G63" s="9">
        <f>SUM(MissFill!G$7:G63)</f>
        <v>28424.112613551915</v>
      </c>
      <c r="H63" s="9">
        <f>SUM(MissFill!H$7:H63)</f>
        <v>41965.872499674944</v>
      </c>
      <c r="I63" s="9">
        <f>SUM(MissFill!I$7:I63)</f>
        <v>43519.633502181823</v>
      </c>
      <c r="J63" s="9">
        <f>SUM(MissFill!J$7:J63)</f>
        <v>44555.57199062017</v>
      </c>
      <c r="K63" s="9">
        <f>SUM(MissFill!K$7:K63)</f>
        <v>7582.5186395716628</v>
      </c>
      <c r="L63" s="9">
        <f>SUM(MissFill!L$7:L63)</f>
        <v>9144.0694209362136</v>
      </c>
      <c r="M63" s="9">
        <f>SUM(MissFill!M$7:M63)</f>
        <v>40517.851037547065</v>
      </c>
      <c r="N63" s="9">
        <f>SUM(MissFill!N$7:N63)</f>
        <v>38811.646908151175</v>
      </c>
      <c r="O63" s="9">
        <f>SUM(MissFill!O$7:O63)</f>
        <v>32655.654487605065</v>
      </c>
      <c r="P63" s="9">
        <f>SUM(MissFill!P$7:P63)</f>
        <v>25819.929938089299</v>
      </c>
      <c r="Q63" s="9">
        <f>SUM(MissFill!Q$7:Q63)</f>
        <v>22782.662902096265</v>
      </c>
      <c r="R63" s="9">
        <f>SUM(MissFill!R$7:R63)</f>
        <v>38778.047980877949</v>
      </c>
      <c r="S63" s="9">
        <f>SUM(MissFill!S$7:S63)</f>
        <v>24328.483624904147</v>
      </c>
      <c r="T63" s="9">
        <f>SUM(MissFill!T$7:T63)</f>
        <v>20909.843992432405</v>
      </c>
      <c r="U63" s="9">
        <f>SUM(MissFill!U$7:U63)</f>
        <v>2015.4171941608233</v>
      </c>
      <c r="V63" s="9">
        <f>SUM(MissFill!V$7:V63)</f>
        <v>26168.509105350091</v>
      </c>
      <c r="W63" s="9">
        <f>SUM(MissFill!W$7:W63)</f>
        <v>21930.09176071667</v>
      </c>
      <c r="X63" s="9">
        <f>SUM(MissFill!X$7:X63)</f>
        <v>4310.9599609554516</v>
      </c>
      <c r="Y63" s="9">
        <f>SUM(MissFill!Y$7:Y63)</f>
        <v>5153.7637614127243</v>
      </c>
      <c r="Z63" s="9">
        <f>SUM(MissFill!Z$7:Z63)</f>
        <v>16392.314388861629</v>
      </c>
      <c r="AA63" s="9">
        <f>SUM(MissFill!AA$7:AA63)</f>
        <v>22732.965303450401</v>
      </c>
      <c r="AB63" s="9">
        <f>SUM(MissFill!AB$7:AB63)</f>
        <v>25604.325956136807</v>
      </c>
      <c r="AC63" s="9">
        <f>SUM(MissFill!AC$7:AC63)</f>
        <v>20198.485429262313</v>
      </c>
      <c r="AD63" s="9">
        <f>SUM(MissFill!AD$7:AD63)</f>
        <v>22037.360474622557</v>
      </c>
      <c r="AE63" s="9">
        <f>SUM(MissFill!AE$7:AE63)</f>
        <v>19211.917099954917</v>
      </c>
      <c r="AF63" s="9">
        <f>SUM(MissFill!AF$7:AF63)</f>
        <v>27920.286106974429</v>
      </c>
      <c r="AG63" s="9">
        <f>SUM(MissFill!AG$7:AG63)</f>
        <v>15504.567532662248</v>
      </c>
      <c r="AH63" s="9">
        <f>SUM(MissFill!AH$7:AH63)</f>
        <v>5980.8571759960305</v>
      </c>
      <c r="AI63" s="9">
        <f>SUM(MissFill!AI$7:AI63)</f>
        <v>13349.61556022388</v>
      </c>
      <c r="AJ63" s="9">
        <f>SUM(MissFill!AJ$7:AJ63)</f>
        <v>15853.877494140561</v>
      </c>
      <c r="AK63" s="9">
        <f>SUM(MissFill!AK$7:AK63)</f>
        <v>19275.082758942368</v>
      </c>
      <c r="AL63" s="9">
        <f>SUM(MissFill!AL$7:AL63)</f>
        <v>72262.131124219799</v>
      </c>
      <c r="AM63" s="9">
        <f>SUM(MissFill!AM$7:AM63)</f>
        <v>30634.981181397066</v>
      </c>
      <c r="AN63" s="9">
        <f>SUM(MissFill!AN$7:AN63)</f>
        <v>49314</v>
      </c>
      <c r="AO63" s="9">
        <f>SUM(MissFill!AO$7:AO63)</f>
        <v>24737.365384558318</v>
      </c>
      <c r="AP63" s="9">
        <f>SUM(MissFill!AP$7:AP63)</f>
        <v>28035.53490230165</v>
      </c>
      <c r="AQ63" s="9">
        <f>SUM(MissFill!AQ$7:AQ63)</f>
        <v>13120.289591507737</v>
      </c>
      <c r="AR63" s="9">
        <f>SUM(MissFill!AR$7:AR63)</f>
        <v>33819.387007942787</v>
      </c>
      <c r="AS63" s="9">
        <f>SUM(MissFill!AS$7:AS63)</f>
        <v>33674.960106633545</v>
      </c>
      <c r="AT63" s="9">
        <f>SUM(MissFill!AT$7:AT63)</f>
        <v>14217.489348806599</v>
      </c>
      <c r="AU63" s="9">
        <f>SUM(MissFill!AU$7:AU63)</f>
        <v>21215.685111204803</v>
      </c>
    </row>
    <row r="64" spans="1:47" x14ac:dyDescent="0.25">
      <c r="A64" s="2">
        <v>44400</v>
      </c>
      <c r="B64" s="9">
        <f>SUM(MissFill!B$7:B64)</f>
        <v>10486.083160026445</v>
      </c>
      <c r="C64" s="9">
        <f>SUM(MissFill!C$7:C64)</f>
        <v>70835</v>
      </c>
      <c r="D64" s="9">
        <f>SUM(MissFill!D$7:D64)</f>
        <v>15504.11116544385</v>
      </c>
      <c r="E64" s="9">
        <f>SUM(MissFill!E$7:E64)</f>
        <v>13705.533381419622</v>
      </c>
      <c r="F64" s="9">
        <f>SUM(MissFill!F$7:F64)</f>
        <v>22845.658995851376</v>
      </c>
      <c r="G64" s="9">
        <f>SUM(MissFill!G$7:G64)</f>
        <v>29513.112613551915</v>
      </c>
      <c r="H64" s="9">
        <f>SUM(MissFill!H$7:H64)</f>
        <v>45914.872499674944</v>
      </c>
      <c r="I64" s="9">
        <f>SUM(MissFill!I$7:I64)</f>
        <v>45107.633502181823</v>
      </c>
      <c r="J64" s="9">
        <f>SUM(MissFill!J$7:J64)</f>
        <v>48775.57199062017</v>
      </c>
      <c r="K64" s="9">
        <f>SUM(MissFill!K$7:K64)</f>
        <v>8355.5186395716628</v>
      </c>
      <c r="L64" s="9">
        <f>SUM(MissFill!L$7:L64)</f>
        <v>9660.0694209362136</v>
      </c>
      <c r="M64" s="9">
        <f>SUM(MissFill!M$7:M64)</f>
        <v>40726.851037547065</v>
      </c>
      <c r="N64" s="9">
        <f>SUM(MissFill!N$7:N64)</f>
        <v>38912.646908151175</v>
      </c>
      <c r="O64" s="9">
        <f>SUM(MissFill!O$7:O64)</f>
        <v>32833.654487605061</v>
      </c>
      <c r="P64" s="9">
        <f>SUM(MissFill!P$7:P64)</f>
        <v>27372.929938089299</v>
      </c>
      <c r="Q64" s="9">
        <f>SUM(MissFill!Q$7:Q64)</f>
        <v>23783.662902096265</v>
      </c>
      <c r="R64" s="9">
        <f>SUM(MissFill!R$7:R64)</f>
        <v>39199.047980877949</v>
      </c>
      <c r="S64" s="9">
        <f>SUM(MissFill!S$7:S64)</f>
        <v>24739.483624904147</v>
      </c>
      <c r="T64" s="9">
        <f>SUM(MissFill!T$7:T64)</f>
        <v>21353.843992432405</v>
      </c>
      <c r="U64" s="9">
        <f>SUM(MissFill!U$7:U64)</f>
        <v>2190.4171941608233</v>
      </c>
      <c r="V64" s="9">
        <f>SUM(MissFill!V$7:V64)</f>
        <v>26377.509105350091</v>
      </c>
      <c r="W64" s="9">
        <f>SUM(MissFill!W$7:W64)</f>
        <v>22435.09176071667</v>
      </c>
      <c r="X64" s="9">
        <f>SUM(MissFill!X$7:X64)</f>
        <v>4529.9599609554516</v>
      </c>
      <c r="Y64" s="9">
        <f>SUM(MissFill!Y$7:Y64)</f>
        <v>5476.7637614127243</v>
      </c>
      <c r="Z64" s="9">
        <f>SUM(MissFill!Z$7:Z64)</f>
        <v>16678.314388861629</v>
      </c>
      <c r="AA64" s="9">
        <f>SUM(MissFill!AA$7:AA64)</f>
        <v>23595.965303450401</v>
      </c>
      <c r="AB64" s="9">
        <f>SUM(MissFill!AB$7:AB64)</f>
        <v>27745.325956136807</v>
      </c>
      <c r="AC64" s="9">
        <f>SUM(MissFill!AC$7:AC64)</f>
        <v>20999.485429262313</v>
      </c>
      <c r="AD64" s="9">
        <f>SUM(MissFill!AD$7:AD64)</f>
        <v>23409.360474622557</v>
      </c>
      <c r="AE64" s="9">
        <f>SUM(MissFill!AE$7:AE64)</f>
        <v>20484.917099954917</v>
      </c>
      <c r="AF64" s="9">
        <f>SUM(MissFill!AF$7:AF64)</f>
        <v>29028.286106974429</v>
      </c>
      <c r="AG64" s="9">
        <f>SUM(MissFill!AG$7:AG64)</f>
        <v>16746.567532662248</v>
      </c>
      <c r="AH64" s="9">
        <f>SUM(MissFill!AH$7:AH64)</f>
        <v>6005.8571759960305</v>
      </c>
      <c r="AI64" s="9">
        <f>SUM(MissFill!AI$7:AI64)</f>
        <v>13865.61556022388</v>
      </c>
      <c r="AJ64" s="9">
        <f>SUM(MissFill!AJ$7:AJ64)</f>
        <v>21529.877494140561</v>
      </c>
      <c r="AK64" s="9">
        <f>SUM(MissFill!AK$7:AK64)</f>
        <v>20705.082758942368</v>
      </c>
      <c r="AL64" s="9">
        <f>SUM(MissFill!AL$7:AL64)</f>
        <v>79331.131124219799</v>
      </c>
      <c r="AM64" s="9">
        <f>SUM(MissFill!AM$7:AM64)</f>
        <v>33897.981181397066</v>
      </c>
      <c r="AN64" s="9">
        <f>SUM(MissFill!AN$7:AN64)</f>
        <v>59331</v>
      </c>
      <c r="AO64" s="9">
        <f>SUM(MissFill!AO$7:AO64)</f>
        <v>25899.365384558318</v>
      </c>
      <c r="AP64" s="9">
        <f>SUM(MissFill!AP$7:AP64)</f>
        <v>28976.53490230165</v>
      </c>
      <c r="AQ64" s="9">
        <f>SUM(MissFill!AQ$7:AQ64)</f>
        <v>14136.289591507737</v>
      </c>
      <c r="AR64" s="9">
        <f>SUM(MissFill!AR$7:AR64)</f>
        <v>35402.387007942787</v>
      </c>
      <c r="AS64" s="9">
        <f>SUM(MissFill!AS$7:AS64)</f>
        <v>39242.960106633545</v>
      </c>
      <c r="AT64" s="9">
        <f>SUM(MissFill!AT$7:AT64)</f>
        <v>15238.489348806599</v>
      </c>
      <c r="AU64" s="9">
        <f>SUM(MissFill!AU$7:AU64)</f>
        <v>23888.685111204803</v>
      </c>
    </row>
    <row r="65" spans="1:47" x14ac:dyDescent="0.25">
      <c r="A65" s="2">
        <v>44401</v>
      </c>
      <c r="B65" s="9">
        <f>SUM(MissFill!B$7:B65)</f>
        <v>11543.083160026445</v>
      </c>
      <c r="C65" s="9">
        <f>SUM(MissFill!C$7:C65)</f>
        <v>71836</v>
      </c>
      <c r="D65" s="9">
        <f>SUM(MissFill!D$7:D65)</f>
        <v>16007.11116544385</v>
      </c>
      <c r="E65" s="9">
        <f>SUM(MissFill!E$7:E65)</f>
        <v>13728.533381419622</v>
      </c>
      <c r="F65" s="9">
        <f>SUM(MissFill!F$7:F65)</f>
        <v>24214.658995851376</v>
      </c>
      <c r="G65" s="9">
        <f>SUM(MissFill!G$7:G65)</f>
        <v>32248.112613551915</v>
      </c>
      <c r="H65" s="9">
        <f>SUM(MissFill!H$7:H65)</f>
        <v>49199.872499674944</v>
      </c>
      <c r="I65" s="9">
        <f>SUM(MissFill!I$7:I65)</f>
        <v>46429.633502181823</v>
      </c>
      <c r="J65" s="9">
        <f>SUM(MissFill!J$7:J65)</f>
        <v>50240.57199062017</v>
      </c>
      <c r="K65" s="9">
        <f>SUM(MissFill!K$7:K65)</f>
        <v>8531.5186395716628</v>
      </c>
      <c r="L65" s="9">
        <f>SUM(MissFill!L$7:L65)</f>
        <v>11414.069420936214</v>
      </c>
      <c r="M65" s="9">
        <f>SUM(MissFill!M$7:M65)</f>
        <v>41193.851037547065</v>
      </c>
      <c r="N65" s="9">
        <f>SUM(MissFill!N$7:N65)</f>
        <v>39732.646908151175</v>
      </c>
      <c r="O65" s="9">
        <f>SUM(MissFill!O$7:O65)</f>
        <v>33736.654487605061</v>
      </c>
      <c r="P65" s="9">
        <f>SUM(MissFill!P$7:P65)</f>
        <v>27903.929938089299</v>
      </c>
      <c r="Q65" s="9">
        <f>SUM(MissFill!Q$7:Q65)</f>
        <v>30606.662902096265</v>
      </c>
      <c r="R65" s="9">
        <f>SUM(MissFill!R$7:R65)</f>
        <v>39510.047980877949</v>
      </c>
      <c r="S65" s="9">
        <f>SUM(MissFill!S$7:S65)</f>
        <v>25041.483624904147</v>
      </c>
      <c r="T65" s="9">
        <f>SUM(MissFill!T$7:T65)</f>
        <v>22033.843992432405</v>
      </c>
      <c r="U65" s="9">
        <f>SUM(MissFill!U$7:U65)</f>
        <v>2870.4171941608233</v>
      </c>
      <c r="V65" s="9">
        <f>SUM(MissFill!V$7:V65)</f>
        <v>26695.509105350091</v>
      </c>
      <c r="W65" s="9">
        <f>SUM(MissFill!W$7:W65)</f>
        <v>23471.09176071667</v>
      </c>
      <c r="X65" s="9">
        <f>SUM(MissFill!X$7:X65)</f>
        <v>4755.9599609554516</v>
      </c>
      <c r="Y65" s="9">
        <f>SUM(MissFill!Y$7:Y65)</f>
        <v>5992.7637614127243</v>
      </c>
      <c r="Z65" s="9">
        <f>SUM(MissFill!Z$7:Z65)</f>
        <v>17004.314388861629</v>
      </c>
      <c r="AA65" s="9">
        <f>SUM(MissFill!AA$7:AA65)</f>
        <v>25029.965303450401</v>
      </c>
      <c r="AB65" s="9">
        <f>SUM(MissFill!AB$7:AB65)</f>
        <v>28782.325956136807</v>
      </c>
      <c r="AC65" s="9">
        <f>SUM(MissFill!AC$7:AC65)</f>
        <v>22724.485429262313</v>
      </c>
      <c r="AD65" s="9">
        <f>SUM(MissFill!AD$7:AD65)</f>
        <v>24523.360474622557</v>
      </c>
      <c r="AE65" s="9">
        <f>SUM(MissFill!AE$7:AE65)</f>
        <v>21163.917099954917</v>
      </c>
      <c r="AF65" s="9">
        <f>SUM(MissFill!AF$7:AF65)</f>
        <v>30003.286106974429</v>
      </c>
      <c r="AG65" s="9">
        <f>SUM(MissFill!AG$7:AG65)</f>
        <v>19121.567532662248</v>
      </c>
      <c r="AH65" s="9">
        <f>SUM(MissFill!AH$7:AH65)</f>
        <v>6027.8571759960305</v>
      </c>
      <c r="AI65" s="9">
        <f>SUM(MissFill!AI$7:AI65)</f>
        <v>14549.61556022388</v>
      </c>
      <c r="AJ65" s="9">
        <f>SUM(MissFill!AJ$7:AJ65)</f>
        <v>23369.877494140561</v>
      </c>
      <c r="AK65" s="9">
        <f>SUM(MissFill!AK$7:AK65)</f>
        <v>22287.082758942368</v>
      </c>
      <c r="AL65" s="9">
        <f>SUM(MissFill!AL$7:AL65)</f>
        <v>84971.131124219799</v>
      </c>
      <c r="AM65" s="9">
        <f>SUM(MissFill!AM$7:AM65)</f>
        <v>34812.981181397066</v>
      </c>
      <c r="AN65" s="9">
        <f>SUM(MissFill!AN$7:AN65)</f>
        <v>61733</v>
      </c>
      <c r="AO65" s="9">
        <f>SUM(MissFill!AO$7:AO65)</f>
        <v>28077.365384558318</v>
      </c>
      <c r="AP65" s="9">
        <f>SUM(MissFill!AP$7:AP65)</f>
        <v>29424.53490230165</v>
      </c>
      <c r="AQ65" s="9">
        <f>SUM(MissFill!AQ$7:AQ65)</f>
        <v>15275.289591507737</v>
      </c>
      <c r="AR65" s="9">
        <f>SUM(MissFill!AR$7:AR65)</f>
        <v>37826.387007942787</v>
      </c>
      <c r="AS65" s="9">
        <f>SUM(MissFill!AS$7:AS65)</f>
        <v>48004.960106633545</v>
      </c>
      <c r="AT65" s="9">
        <f>SUM(MissFill!AT$7:AT65)</f>
        <v>18896.489348806601</v>
      </c>
      <c r="AU65" s="9">
        <f>SUM(MissFill!AU$7:AU65)</f>
        <v>27726.685111204803</v>
      </c>
    </row>
    <row r="66" spans="1:47" x14ac:dyDescent="0.25">
      <c r="A66" s="2">
        <v>44402</v>
      </c>
      <c r="B66" s="9">
        <f>SUM(MissFill!B$7:B66)</f>
        <v>15630.083160026445</v>
      </c>
      <c r="C66" s="9">
        <f>SUM(MissFill!C$7:C66)</f>
        <v>72154</v>
      </c>
      <c r="D66" s="9">
        <f>SUM(MissFill!D$7:D66)</f>
        <v>16149.11116544385</v>
      </c>
      <c r="E66" s="9">
        <f>SUM(MissFill!E$7:E66)</f>
        <v>13783.533381419622</v>
      </c>
      <c r="F66" s="9">
        <f>SUM(MissFill!F$7:F66)</f>
        <v>25005.658995851376</v>
      </c>
      <c r="G66" s="9">
        <f>SUM(MissFill!G$7:G66)</f>
        <v>33988.112613551915</v>
      </c>
      <c r="H66" s="9">
        <f>SUM(MissFill!H$7:H66)</f>
        <v>52155.872499674944</v>
      </c>
      <c r="I66" s="9">
        <f>SUM(MissFill!I$7:I66)</f>
        <v>47623.633502181823</v>
      </c>
      <c r="J66" s="9">
        <f>SUM(MissFill!J$7:J66)</f>
        <v>51204.57199062017</v>
      </c>
      <c r="K66" s="9">
        <f>SUM(MissFill!K$7:K66)</f>
        <v>8822.5186395716628</v>
      </c>
      <c r="L66" s="9">
        <f>SUM(MissFill!L$7:L66)</f>
        <v>12419.069420936214</v>
      </c>
      <c r="M66" s="9">
        <f>SUM(MissFill!M$7:M66)</f>
        <v>42355.851037547065</v>
      </c>
      <c r="N66" s="9">
        <f>SUM(MissFill!N$7:N66)</f>
        <v>41154.646908151175</v>
      </c>
      <c r="O66" s="9">
        <f>SUM(MissFill!O$7:O66)</f>
        <v>34273.654487605061</v>
      </c>
      <c r="P66" s="9">
        <f>SUM(MissFill!P$7:P66)</f>
        <v>28048.929938089299</v>
      </c>
      <c r="Q66" s="9">
        <f>SUM(MissFill!Q$7:Q66)</f>
        <v>35813.662902096265</v>
      </c>
      <c r="R66" s="9">
        <f>SUM(MissFill!R$7:R66)</f>
        <v>39950.047980877949</v>
      </c>
      <c r="S66" s="9">
        <f>SUM(MissFill!S$7:S66)</f>
        <v>25644.483624904147</v>
      </c>
      <c r="T66" s="9">
        <f>SUM(MissFill!T$7:T66)</f>
        <v>22265.843992432405</v>
      </c>
      <c r="U66" s="9">
        <f>SUM(MissFill!U$7:U66)</f>
        <v>2976.4171941608233</v>
      </c>
      <c r="V66" s="9">
        <f>SUM(MissFill!V$7:V66)</f>
        <v>26995.509105350091</v>
      </c>
      <c r="W66" s="9">
        <f>SUM(MissFill!W$7:W66)</f>
        <v>24389.09176071667</v>
      </c>
      <c r="X66" s="9">
        <f>SUM(MissFill!X$7:X66)</f>
        <v>4967.9599609554516</v>
      </c>
      <c r="Y66" s="9">
        <f>SUM(MissFill!Y$7:Y66)</f>
        <v>6408.7637614127243</v>
      </c>
      <c r="Z66" s="9">
        <f>SUM(MissFill!Z$7:Z66)</f>
        <v>17550.314388861629</v>
      </c>
      <c r="AA66" s="9">
        <f>SUM(MissFill!AA$7:AA66)</f>
        <v>27193.965303450401</v>
      </c>
      <c r="AB66" s="9">
        <f>SUM(MissFill!AB$7:AB66)</f>
        <v>29510.325956136807</v>
      </c>
      <c r="AC66" s="9">
        <f>SUM(MissFill!AC$7:AC66)</f>
        <v>24387.485429262313</v>
      </c>
      <c r="AD66" s="9">
        <f>SUM(MissFill!AD$7:AD66)</f>
        <v>25575.360474622557</v>
      </c>
      <c r="AE66" s="9">
        <f>SUM(MissFill!AE$7:AE66)</f>
        <v>22244.917099954917</v>
      </c>
      <c r="AF66" s="9">
        <f>SUM(MissFill!AF$7:AF66)</f>
        <v>30762.286106974429</v>
      </c>
      <c r="AG66" s="9">
        <f>SUM(MissFill!AG$7:AG66)</f>
        <v>21072.567532662248</v>
      </c>
      <c r="AH66" s="9">
        <f>SUM(MissFill!AH$7:AH66)</f>
        <v>6102.8571759960305</v>
      </c>
      <c r="AI66" s="9">
        <f>SUM(MissFill!AI$7:AI66)</f>
        <v>15492.61556022388</v>
      </c>
      <c r="AJ66" s="9">
        <f>SUM(MissFill!AJ$7:AJ66)</f>
        <v>26767.877494140561</v>
      </c>
      <c r="AK66" s="9">
        <f>SUM(MissFill!AK$7:AK66)</f>
        <v>24018.082758942368</v>
      </c>
      <c r="AL66" s="9">
        <f>SUM(MissFill!AL$7:AL66)</f>
        <v>88159.131124219799</v>
      </c>
      <c r="AM66" s="9">
        <f>SUM(MissFill!AM$7:AM66)</f>
        <v>35630.981181397066</v>
      </c>
      <c r="AN66" s="9">
        <f>SUM(MissFill!AN$7:AN66)</f>
        <v>63032</v>
      </c>
      <c r="AO66" s="9">
        <f>SUM(MissFill!AO$7:AO66)</f>
        <v>29424.365384558318</v>
      </c>
      <c r="AP66" s="9">
        <f>SUM(MissFill!AP$7:AP66)</f>
        <v>29548.53490230165</v>
      </c>
      <c r="AQ66" s="9">
        <f>SUM(MissFill!AQ$7:AQ66)</f>
        <v>15646.289591507737</v>
      </c>
      <c r="AR66" s="9">
        <f>SUM(MissFill!AR$7:AR66)</f>
        <v>42566.387007942787</v>
      </c>
      <c r="AS66" s="9">
        <f>SUM(MissFill!AS$7:AS66)</f>
        <v>61073.960106633545</v>
      </c>
      <c r="AT66" s="9">
        <f>SUM(MissFill!AT$7:AT66)</f>
        <v>21387.489348806601</v>
      </c>
      <c r="AU66" s="9">
        <f>SUM(MissFill!AU$7:AU66)</f>
        <v>30640.685111204803</v>
      </c>
    </row>
    <row r="67" spans="1:47" x14ac:dyDescent="0.25">
      <c r="A67" s="2">
        <v>44403</v>
      </c>
      <c r="B67" s="9">
        <f>SUM(MissFill!B$7:B67)</f>
        <v>16642.083160026443</v>
      </c>
      <c r="C67" s="9">
        <f>SUM(MissFill!C$7:C67)</f>
        <v>73115</v>
      </c>
      <c r="D67" s="9">
        <f>SUM(MissFill!D$7:D67)</f>
        <v>16407.11116544385</v>
      </c>
      <c r="E67" s="9">
        <f>SUM(MissFill!E$7:E67)</f>
        <v>13828.533381419622</v>
      </c>
      <c r="F67" s="9">
        <f>SUM(MissFill!F$7:F67)</f>
        <v>25445.658995851376</v>
      </c>
      <c r="G67" s="9">
        <f>SUM(MissFill!G$7:G67)</f>
        <v>35192.112613551915</v>
      </c>
      <c r="H67" s="9">
        <f>SUM(MissFill!H$7:H67)</f>
        <v>55677.872499674944</v>
      </c>
      <c r="I67" s="9">
        <f>SUM(MissFill!I$7:I67)</f>
        <v>52510.633502181823</v>
      </c>
      <c r="J67" s="9">
        <f>SUM(MissFill!J$7:J67)</f>
        <v>52313.57199062017</v>
      </c>
      <c r="K67" s="9">
        <f>SUM(MissFill!K$7:K67)</f>
        <v>10053.518639571663</v>
      </c>
      <c r="L67" s="9">
        <f>SUM(MissFill!L$7:L67)</f>
        <v>12917.069420936214</v>
      </c>
      <c r="M67" s="9">
        <f>SUM(MissFill!M$7:M67)</f>
        <v>43342.851037547065</v>
      </c>
      <c r="N67" s="9">
        <f>SUM(MissFill!N$7:N67)</f>
        <v>42506.646908151175</v>
      </c>
      <c r="O67" s="9">
        <f>SUM(MissFill!O$7:O67)</f>
        <v>34477.654487605061</v>
      </c>
      <c r="P67" s="9">
        <f>SUM(MissFill!P$7:P67)</f>
        <v>28250.929938089299</v>
      </c>
      <c r="Q67" s="9">
        <f>SUM(MissFill!Q$7:Q67)</f>
        <v>40632.662902096265</v>
      </c>
      <c r="R67" s="9">
        <f>SUM(MissFill!R$7:R67)</f>
        <v>41061.047980877949</v>
      </c>
      <c r="S67" s="9">
        <f>SUM(MissFill!S$7:S67)</f>
        <v>27412.483624904147</v>
      </c>
      <c r="T67" s="9">
        <f>SUM(MissFill!T$7:T67)</f>
        <v>22766.843992432405</v>
      </c>
      <c r="U67" s="9">
        <f>SUM(MissFill!U$7:U67)</f>
        <v>3214.4171941608233</v>
      </c>
      <c r="V67" s="9">
        <f>SUM(MissFill!V$7:V67)</f>
        <v>30215.509105350091</v>
      </c>
      <c r="W67" s="9">
        <f>SUM(MissFill!W$7:W67)</f>
        <v>25102.09176071667</v>
      </c>
      <c r="X67" s="9">
        <f>SUM(MissFill!X$7:X67)</f>
        <v>5225.9599609554516</v>
      </c>
      <c r="Y67" s="9">
        <f>SUM(MissFill!Y$7:Y67)</f>
        <v>7278.7637614127243</v>
      </c>
      <c r="Z67" s="9">
        <f>SUM(MissFill!Z$7:Z67)</f>
        <v>17794.314388861629</v>
      </c>
      <c r="AA67" s="9">
        <f>SUM(MissFill!AA$7:AA67)</f>
        <v>28929.965303450401</v>
      </c>
      <c r="AB67" s="9">
        <f>SUM(MissFill!AB$7:AB67)</f>
        <v>29888.325956136807</v>
      </c>
      <c r="AC67" s="9">
        <f>SUM(MissFill!AC$7:AC67)</f>
        <v>27581.485429262313</v>
      </c>
      <c r="AD67" s="9">
        <f>SUM(MissFill!AD$7:AD67)</f>
        <v>26902.360474622557</v>
      </c>
      <c r="AE67" s="9">
        <f>SUM(MissFill!AE$7:AE67)</f>
        <v>23153.917099954917</v>
      </c>
      <c r="AF67" s="9">
        <f>SUM(MissFill!AF$7:AF67)</f>
        <v>31502.286106974429</v>
      </c>
      <c r="AG67" s="9">
        <f>SUM(MissFill!AG$7:AG67)</f>
        <v>22266.567532662248</v>
      </c>
      <c r="AH67" s="9">
        <f>SUM(MissFill!AH$7:AH67)</f>
        <v>8261.8571759960305</v>
      </c>
      <c r="AI67" s="9">
        <f>SUM(MissFill!AI$7:AI67)</f>
        <v>16497.61556022388</v>
      </c>
      <c r="AJ67" s="9">
        <f>SUM(MissFill!AJ$7:AJ67)</f>
        <v>29419.877494140561</v>
      </c>
      <c r="AK67" s="9">
        <f>SUM(MissFill!AK$7:AK67)</f>
        <v>25546.082758942368</v>
      </c>
      <c r="AL67" s="9">
        <f>SUM(MissFill!AL$7:AL67)</f>
        <v>89892.131124219799</v>
      </c>
      <c r="AM67" s="9">
        <f>SUM(MissFill!AM$7:AM67)</f>
        <v>36632.981181397066</v>
      </c>
      <c r="AN67" s="9">
        <f>SUM(MissFill!AN$7:AN67)</f>
        <v>65845</v>
      </c>
      <c r="AO67" s="9">
        <f>SUM(MissFill!AO$7:AO67)</f>
        <v>30515.365384558318</v>
      </c>
      <c r="AP67" s="9">
        <f>SUM(MissFill!AP$7:AP67)</f>
        <v>29835.53490230165</v>
      </c>
      <c r="AQ67" s="9">
        <f>SUM(MissFill!AQ$7:AQ67)</f>
        <v>16723.289591507739</v>
      </c>
      <c r="AR67" s="9">
        <f>SUM(MissFill!AR$7:AR67)</f>
        <v>47504.387007942787</v>
      </c>
      <c r="AS67" s="9">
        <f>SUM(MissFill!AS$7:AS67)</f>
        <v>72298.960106633545</v>
      </c>
      <c r="AT67" s="9">
        <f>SUM(MissFill!AT$7:AT67)</f>
        <v>22217.489348806601</v>
      </c>
      <c r="AU67" s="9">
        <f>SUM(MissFill!AU$7:AU67)</f>
        <v>34055.685111204803</v>
      </c>
    </row>
    <row r="68" spans="1:47" x14ac:dyDescent="0.25">
      <c r="A68" s="2">
        <v>44404</v>
      </c>
      <c r="B68" s="9">
        <f>SUM(MissFill!B$7:B68)</f>
        <v>17309.083160026443</v>
      </c>
      <c r="C68" s="9">
        <f>SUM(MissFill!C$7:C68)</f>
        <v>73632</v>
      </c>
      <c r="D68" s="9">
        <f>SUM(MissFill!D$7:D68)</f>
        <v>17178.11116544385</v>
      </c>
      <c r="E68" s="9">
        <f>SUM(MissFill!E$7:E68)</f>
        <v>14038.533381419622</v>
      </c>
      <c r="F68" s="9">
        <f>SUM(MissFill!F$7:F68)</f>
        <v>25818.658995851376</v>
      </c>
      <c r="G68" s="9">
        <f>SUM(MissFill!G$7:G68)</f>
        <v>35717.112613551915</v>
      </c>
      <c r="H68" s="9">
        <f>SUM(MissFill!H$7:H68)</f>
        <v>60091.872499674944</v>
      </c>
      <c r="I68" s="9">
        <f>SUM(MissFill!I$7:I68)</f>
        <v>55760.633502181823</v>
      </c>
      <c r="J68" s="9">
        <f>SUM(MissFill!J$7:J68)</f>
        <v>54149.57199062017</v>
      </c>
      <c r="K68" s="9">
        <f>SUM(MissFill!K$7:K68)</f>
        <v>10595.518639571663</v>
      </c>
      <c r="L68" s="9">
        <f>SUM(MissFill!L$7:L68)</f>
        <v>14243.069420936214</v>
      </c>
      <c r="M68" s="9">
        <f>SUM(MissFill!M$7:M68)</f>
        <v>46259.851037547065</v>
      </c>
      <c r="N68" s="9">
        <f>SUM(MissFill!N$7:N68)</f>
        <v>42933.646908151175</v>
      </c>
      <c r="O68" s="9">
        <f>SUM(MissFill!O$7:O68)</f>
        <v>34711.654487605061</v>
      </c>
      <c r="P68" s="9">
        <f>SUM(MissFill!P$7:P68)</f>
        <v>28652.929938089299</v>
      </c>
      <c r="Q68" s="9">
        <f>SUM(MissFill!Q$7:Q68)</f>
        <v>43079.662902096265</v>
      </c>
      <c r="R68" s="9">
        <f>SUM(MissFill!R$7:R68)</f>
        <v>42011.047980877949</v>
      </c>
      <c r="S68" s="9">
        <f>SUM(MissFill!S$7:S68)</f>
        <v>29028.483624904147</v>
      </c>
      <c r="T68" s="9">
        <f>SUM(MissFill!T$7:T68)</f>
        <v>23248.843992432405</v>
      </c>
      <c r="U68" s="9">
        <f>SUM(MissFill!U$7:U68)</f>
        <v>3310.4171941608233</v>
      </c>
      <c r="V68" s="9">
        <f>SUM(MissFill!V$7:V68)</f>
        <v>32101.509105350091</v>
      </c>
      <c r="W68" s="9">
        <f>SUM(MissFill!W$7:W68)</f>
        <v>25396.09176071667</v>
      </c>
      <c r="X68" s="9">
        <f>SUM(MissFill!X$7:X68)</f>
        <v>5459.9599609554516</v>
      </c>
      <c r="Y68" s="9">
        <f>SUM(MissFill!Y$7:Y68)</f>
        <v>7987.7637614127243</v>
      </c>
      <c r="Z68" s="9">
        <f>SUM(MissFill!Z$7:Z68)</f>
        <v>19094.314388861629</v>
      </c>
      <c r="AA68" s="9">
        <f>SUM(MissFill!AA$7:AA68)</f>
        <v>30602.965303450401</v>
      </c>
      <c r="AB68" s="9">
        <f>SUM(MissFill!AB$7:AB68)</f>
        <v>30690.325956136807</v>
      </c>
      <c r="AC68" s="9">
        <f>SUM(MissFill!AC$7:AC68)</f>
        <v>28818.485429262313</v>
      </c>
      <c r="AD68" s="9">
        <f>SUM(MissFill!AD$7:AD68)</f>
        <v>28552.360474622557</v>
      </c>
      <c r="AE68" s="9">
        <f>SUM(MissFill!AE$7:AE68)</f>
        <v>23586.917099954917</v>
      </c>
      <c r="AF68" s="9">
        <f>SUM(MissFill!AF$7:AF68)</f>
        <v>32622.286106974429</v>
      </c>
      <c r="AG68" s="9">
        <f>SUM(MissFill!AG$7:AG68)</f>
        <v>23455.567532662248</v>
      </c>
      <c r="AH68" s="9">
        <f>SUM(MissFill!AH$7:AH68)</f>
        <v>10328.85717599603</v>
      </c>
      <c r="AI68" s="9">
        <f>SUM(MissFill!AI$7:AI68)</f>
        <v>19771.61556022388</v>
      </c>
      <c r="AJ68" s="9">
        <f>SUM(MissFill!AJ$7:AJ68)</f>
        <v>34765.877494140557</v>
      </c>
      <c r="AK68" s="9">
        <f>SUM(MissFill!AK$7:AK68)</f>
        <v>26636.082758942368</v>
      </c>
      <c r="AL68" s="9">
        <f>SUM(MissFill!AL$7:AL68)</f>
        <v>92136.131124219799</v>
      </c>
      <c r="AM68" s="9">
        <f>SUM(MissFill!AM$7:AM68)</f>
        <v>37718.981181397066</v>
      </c>
      <c r="AN68" s="9">
        <f>SUM(MissFill!AN$7:AN68)</f>
        <v>74221</v>
      </c>
      <c r="AO68" s="9">
        <f>SUM(MissFill!AO$7:AO68)</f>
        <v>31961.365384558318</v>
      </c>
      <c r="AP68" s="9">
        <f>SUM(MissFill!AP$7:AP68)</f>
        <v>30637.53490230165</v>
      </c>
      <c r="AQ68" s="9">
        <f>SUM(MissFill!AQ$7:AQ68)</f>
        <v>17993.289591507739</v>
      </c>
      <c r="AR68" s="9">
        <f>SUM(MissFill!AR$7:AR68)</f>
        <v>52274.387007942787</v>
      </c>
      <c r="AS68" s="9">
        <f>SUM(MissFill!AS$7:AS68)</f>
        <v>87021.960106633545</v>
      </c>
      <c r="AT68" s="9">
        <f>SUM(MissFill!AT$7:AT68)</f>
        <v>22819.489348806601</v>
      </c>
      <c r="AU68" s="9">
        <f>SUM(MissFill!AU$7:AU68)</f>
        <v>36462.685111204803</v>
      </c>
    </row>
    <row r="69" spans="1:47" x14ac:dyDescent="0.25">
      <c r="A69" s="2">
        <v>44405</v>
      </c>
      <c r="B69" s="9">
        <f>SUM(MissFill!B$7:B69)</f>
        <v>18099.083160026443</v>
      </c>
      <c r="C69" s="9">
        <f>SUM(MissFill!C$7:C69)</f>
        <v>74885</v>
      </c>
      <c r="D69" s="9">
        <f>SUM(MissFill!D$7:D69)</f>
        <v>20897.11116544385</v>
      </c>
      <c r="E69" s="9">
        <f>SUM(MissFill!E$7:E69)</f>
        <v>16468.53338141962</v>
      </c>
      <c r="F69" s="9">
        <f>SUM(MissFill!F$7:F69)</f>
        <v>27645.658995851376</v>
      </c>
      <c r="G69" s="9">
        <f>SUM(MissFill!G$7:G69)</f>
        <v>36844.112613551915</v>
      </c>
      <c r="H69" s="9">
        <f>SUM(MissFill!H$7:H69)</f>
        <v>64165.872499674944</v>
      </c>
      <c r="I69" s="9">
        <f>SUM(MissFill!I$7:I69)</f>
        <v>56084.633502181823</v>
      </c>
      <c r="J69" s="9">
        <f>SUM(MissFill!J$7:J69)</f>
        <v>55195.57199062017</v>
      </c>
      <c r="K69" s="9">
        <f>SUM(MissFill!K$7:K69)</f>
        <v>11920.518639571663</v>
      </c>
      <c r="L69" s="9">
        <f>SUM(MissFill!L$7:L69)</f>
        <v>15207.069420936214</v>
      </c>
      <c r="M69" s="9">
        <f>SUM(MissFill!M$7:M69)</f>
        <v>47217.851037547065</v>
      </c>
      <c r="N69" s="9">
        <f>SUM(MissFill!N$7:N69)</f>
        <v>43696.646908151175</v>
      </c>
      <c r="O69" s="9">
        <f>SUM(MissFill!O$7:O69)</f>
        <v>35015.654487605061</v>
      </c>
      <c r="P69" s="9">
        <f>SUM(MissFill!P$7:P69)</f>
        <v>29004.929938089299</v>
      </c>
      <c r="Q69" s="9">
        <f>SUM(MissFill!Q$7:Q69)</f>
        <v>44990.662902096265</v>
      </c>
      <c r="R69" s="9">
        <f>SUM(MissFill!R$7:R69)</f>
        <v>42346.047980877949</v>
      </c>
      <c r="S69" s="9">
        <f>SUM(MissFill!S$7:S69)</f>
        <v>29315.483624904147</v>
      </c>
      <c r="T69" s="9">
        <f>SUM(MissFill!T$7:T69)</f>
        <v>23633.843992432405</v>
      </c>
      <c r="U69" s="9">
        <f>SUM(MissFill!U$7:U69)</f>
        <v>3349.4171941608233</v>
      </c>
      <c r="V69" s="9">
        <f>SUM(MissFill!V$7:V69)</f>
        <v>33633.509105350095</v>
      </c>
      <c r="W69" s="9">
        <f>SUM(MissFill!W$7:W69)</f>
        <v>25564.09176071667</v>
      </c>
      <c r="X69" s="9">
        <f>SUM(MissFill!X$7:X69)</f>
        <v>5671.9599609554516</v>
      </c>
      <c r="Y69" s="9">
        <f>SUM(MissFill!Y$7:Y69)</f>
        <v>8195.7637614127234</v>
      </c>
      <c r="Z69" s="9">
        <f>SUM(MissFill!Z$7:Z69)</f>
        <v>19614.314388861629</v>
      </c>
      <c r="AA69" s="9">
        <f>SUM(MissFill!AA$7:AA69)</f>
        <v>32868.965303450401</v>
      </c>
      <c r="AB69" s="9">
        <f>SUM(MissFill!AB$7:AB69)</f>
        <v>31565.325956136807</v>
      </c>
      <c r="AC69" s="9">
        <f>SUM(MissFill!AC$7:AC69)</f>
        <v>32419.485429262313</v>
      </c>
      <c r="AD69" s="9">
        <f>SUM(MissFill!AD$7:AD69)</f>
        <v>31243.360474622557</v>
      </c>
      <c r="AE69" s="9">
        <f>SUM(MissFill!AE$7:AE69)</f>
        <v>23696.917099954917</v>
      </c>
      <c r="AF69" s="9">
        <f>SUM(MissFill!AF$7:AF69)</f>
        <v>33767.286106974425</v>
      </c>
      <c r="AG69" s="9">
        <f>SUM(MissFill!AG$7:AG69)</f>
        <v>24537.567532662248</v>
      </c>
      <c r="AH69" s="9">
        <f>SUM(MissFill!AH$7:AH69)</f>
        <v>12676.85717599603</v>
      </c>
      <c r="AI69" s="9">
        <f>SUM(MissFill!AI$7:AI69)</f>
        <v>21516.61556022388</v>
      </c>
      <c r="AJ69" s="9">
        <f>SUM(MissFill!AJ$7:AJ69)</f>
        <v>42027.877494140557</v>
      </c>
      <c r="AK69" s="9">
        <f>SUM(MissFill!AK$7:AK69)</f>
        <v>27666.082758942368</v>
      </c>
      <c r="AL69" s="9">
        <f>SUM(MissFill!AL$7:AL69)</f>
        <v>93124.131124219799</v>
      </c>
      <c r="AM69" s="9">
        <f>SUM(MissFill!AM$7:AM69)</f>
        <v>39164.981181397066</v>
      </c>
      <c r="AN69" s="9">
        <f>SUM(MissFill!AN$7:AN69)</f>
        <v>78490</v>
      </c>
      <c r="AO69" s="9">
        <f>SUM(MissFill!AO$7:AO69)</f>
        <v>32583.365384558318</v>
      </c>
      <c r="AP69" s="9">
        <f>SUM(MissFill!AP$7:AP69)</f>
        <v>31402.53490230165</v>
      </c>
      <c r="AQ69" s="9">
        <f>SUM(MissFill!AQ$7:AQ69)</f>
        <v>19169.289591507739</v>
      </c>
      <c r="AR69" s="9">
        <f>SUM(MissFill!AR$7:AR69)</f>
        <v>58746.387007942787</v>
      </c>
      <c r="AS69" s="9">
        <f>SUM(MissFill!AS$7:AS69)</f>
        <v>99068.960106633545</v>
      </c>
      <c r="AT69" s="9">
        <f>SUM(MissFill!AT$7:AT69)</f>
        <v>23701.489348806601</v>
      </c>
      <c r="AU69" s="9">
        <f>SUM(MissFill!AU$7:AU69)</f>
        <v>37813.685111204803</v>
      </c>
    </row>
    <row r="70" spans="1:47" x14ac:dyDescent="0.25">
      <c r="A70" s="2">
        <v>44406</v>
      </c>
      <c r="B70" s="9">
        <f>SUM(MissFill!B$7:B70)</f>
        <v>29124.083160026443</v>
      </c>
      <c r="C70" s="9">
        <f>SUM(MissFill!C$7:C70)</f>
        <v>78339</v>
      </c>
      <c r="D70" s="9">
        <f>SUM(MissFill!D$7:D70)</f>
        <v>22648.11116544385</v>
      </c>
      <c r="E70" s="9">
        <f>SUM(MissFill!E$7:E70)</f>
        <v>20227.53338141962</v>
      </c>
      <c r="F70" s="9">
        <f>SUM(MissFill!F$7:F70)</f>
        <v>29769.658995851376</v>
      </c>
      <c r="G70" s="9">
        <f>SUM(MissFill!G$7:G70)</f>
        <v>37430.112613551915</v>
      </c>
      <c r="H70" s="9">
        <f>SUM(MissFill!H$7:H70)</f>
        <v>67542.872499674937</v>
      </c>
      <c r="I70" s="9">
        <f>SUM(MissFill!I$7:I70)</f>
        <v>56736.633502181823</v>
      </c>
      <c r="J70" s="9">
        <f>SUM(MissFill!J$7:J70)</f>
        <v>56869.57199062017</v>
      </c>
      <c r="K70" s="9">
        <f>SUM(MissFill!K$7:K70)</f>
        <v>15040.518639571663</v>
      </c>
      <c r="L70" s="9">
        <f>SUM(MissFill!L$7:L70)</f>
        <v>16975.069420936212</v>
      </c>
      <c r="M70" s="9">
        <f>SUM(MissFill!M$7:M70)</f>
        <v>48047.851037547065</v>
      </c>
      <c r="N70" s="9">
        <f>SUM(MissFill!N$7:N70)</f>
        <v>43976.646908151175</v>
      </c>
      <c r="O70" s="9">
        <f>SUM(MissFill!O$7:O70)</f>
        <v>35597.654487605061</v>
      </c>
      <c r="P70" s="9">
        <f>SUM(MissFill!P$7:P70)</f>
        <v>29353.929938089299</v>
      </c>
      <c r="Q70" s="9">
        <f>SUM(MissFill!Q$7:Q70)</f>
        <v>47490.662902096265</v>
      </c>
      <c r="R70" s="9">
        <f>SUM(MissFill!R$7:R70)</f>
        <v>42926.047980877949</v>
      </c>
      <c r="S70" s="9">
        <f>SUM(MissFill!S$7:S70)</f>
        <v>30126.483624904147</v>
      </c>
      <c r="T70" s="9">
        <f>SUM(MissFill!T$7:T70)</f>
        <v>23808.843992432405</v>
      </c>
      <c r="U70" s="9">
        <f>SUM(MissFill!U$7:U70)</f>
        <v>3532.4171941608233</v>
      </c>
      <c r="V70" s="9">
        <f>SUM(MissFill!V$7:V70)</f>
        <v>33956.509105350095</v>
      </c>
      <c r="W70" s="9">
        <f>SUM(MissFill!W$7:W70)</f>
        <v>25950.09176071667</v>
      </c>
      <c r="X70" s="9">
        <f>SUM(MissFill!X$7:X70)</f>
        <v>5774.9599609554516</v>
      </c>
      <c r="Y70" s="9">
        <f>SUM(MissFill!Y$7:Y70)</f>
        <v>8284.7637614127234</v>
      </c>
      <c r="Z70" s="9">
        <f>SUM(MissFill!Z$7:Z70)</f>
        <v>21148.314388861629</v>
      </c>
      <c r="AA70" s="9">
        <f>SUM(MissFill!AA$7:AA70)</f>
        <v>34460.965303450401</v>
      </c>
      <c r="AB70" s="9">
        <f>SUM(MissFill!AB$7:AB70)</f>
        <v>32324.325956136807</v>
      </c>
      <c r="AC70" s="9">
        <f>SUM(MissFill!AC$7:AC70)</f>
        <v>36653.485429262313</v>
      </c>
      <c r="AD70" s="9">
        <f>SUM(MissFill!AD$7:AD70)</f>
        <v>33335.360474622561</v>
      </c>
      <c r="AE70" s="9">
        <f>SUM(MissFill!AE$7:AE70)</f>
        <v>23860.917099954917</v>
      </c>
      <c r="AF70" s="9">
        <f>SUM(MissFill!AF$7:AF70)</f>
        <v>34730.286106974425</v>
      </c>
      <c r="AG70" s="9">
        <f>SUM(MissFill!AG$7:AG70)</f>
        <v>26292.567532662248</v>
      </c>
      <c r="AH70" s="9">
        <f>SUM(MissFill!AH$7:AH70)</f>
        <v>19680.857175996032</v>
      </c>
      <c r="AI70" s="9">
        <f>SUM(MissFill!AI$7:AI70)</f>
        <v>22387.61556022388</v>
      </c>
      <c r="AJ70" s="9">
        <f>SUM(MissFill!AJ$7:AJ70)</f>
        <v>44510.877494140557</v>
      </c>
      <c r="AK70" s="9">
        <f>SUM(MissFill!AK$7:AK70)</f>
        <v>28195.082758942368</v>
      </c>
      <c r="AL70" s="9">
        <f>SUM(MissFill!AL$7:AL70)</f>
        <v>94791.131124219799</v>
      </c>
      <c r="AM70" s="9">
        <f>SUM(MissFill!AM$7:AM70)</f>
        <v>40134.981181397066</v>
      </c>
      <c r="AN70" s="9">
        <f>SUM(MissFill!AN$7:AN70)</f>
        <v>79589</v>
      </c>
      <c r="AO70" s="9">
        <f>SUM(MissFill!AO$7:AO70)</f>
        <v>33252.365384558318</v>
      </c>
      <c r="AP70" s="9">
        <f>SUM(MissFill!AP$7:AP70)</f>
        <v>32386.53490230165</v>
      </c>
      <c r="AQ70" s="9">
        <f>SUM(MissFill!AQ$7:AQ70)</f>
        <v>19659.289591507739</v>
      </c>
      <c r="AR70" s="9">
        <f>SUM(MissFill!AR$7:AR70)</f>
        <v>63748.387007942787</v>
      </c>
      <c r="AS70" s="9">
        <f>SUM(MissFill!AS$7:AS70)</f>
        <v>101650.96010663355</v>
      </c>
      <c r="AT70" s="9">
        <f>SUM(MissFill!AT$7:AT70)</f>
        <v>26075.489348806601</v>
      </c>
      <c r="AU70" s="9">
        <f>SUM(MissFill!AU$7:AU70)</f>
        <v>39064.685111204803</v>
      </c>
    </row>
    <row r="71" spans="1:47" x14ac:dyDescent="0.25">
      <c r="A71" s="2">
        <v>44407</v>
      </c>
      <c r="B71" s="9">
        <f>SUM(MissFill!B$7:B71)</f>
        <v>39273.083160026443</v>
      </c>
      <c r="C71" s="9">
        <f>SUM(MissFill!C$7:C71)</f>
        <v>79851</v>
      </c>
      <c r="D71" s="9">
        <f>SUM(MissFill!D$7:D71)</f>
        <v>23188.11116544385</v>
      </c>
      <c r="E71" s="9">
        <f>SUM(MissFill!E$7:E71)</f>
        <v>22286.53338141962</v>
      </c>
      <c r="F71" s="9">
        <f>SUM(MissFill!F$7:F71)</f>
        <v>31882.658995851376</v>
      </c>
      <c r="G71" s="9">
        <f>SUM(MissFill!G$7:G71)</f>
        <v>38219.112613551915</v>
      </c>
      <c r="H71" s="9">
        <f>SUM(MissFill!H$7:H71)</f>
        <v>68582.872499674937</v>
      </c>
      <c r="I71" s="9">
        <f>SUM(MissFill!I$7:I71)</f>
        <v>57757.633502181823</v>
      </c>
      <c r="J71" s="9">
        <f>SUM(MissFill!J$7:J71)</f>
        <v>59488.57199062017</v>
      </c>
      <c r="K71" s="9">
        <f>SUM(MissFill!K$7:K71)</f>
        <v>18857.518639571663</v>
      </c>
      <c r="L71" s="9">
        <f>SUM(MissFill!L$7:L71)</f>
        <v>18664.069420936212</v>
      </c>
      <c r="M71" s="9">
        <f>SUM(MissFill!M$7:M71)</f>
        <v>48663.851037547065</v>
      </c>
      <c r="N71" s="9">
        <f>SUM(MissFill!N$7:N71)</f>
        <v>44328.646908151175</v>
      </c>
      <c r="O71" s="9">
        <f>SUM(MissFill!O$7:O71)</f>
        <v>36276.654487605061</v>
      </c>
      <c r="P71" s="9">
        <f>SUM(MissFill!P$7:P71)</f>
        <v>29735.929938089299</v>
      </c>
      <c r="Q71" s="9">
        <f>SUM(MissFill!Q$7:Q71)</f>
        <v>54253.662902096265</v>
      </c>
      <c r="R71" s="9">
        <f>SUM(MissFill!R$7:R71)</f>
        <v>44601.047980877949</v>
      </c>
      <c r="S71" s="9">
        <f>SUM(MissFill!S$7:S71)</f>
        <v>30526.483624904147</v>
      </c>
      <c r="T71" s="9">
        <f>SUM(MissFill!T$7:T71)</f>
        <v>23923.843992432405</v>
      </c>
      <c r="U71" s="9">
        <f>SUM(MissFill!U$7:U71)</f>
        <v>3599.4171941608233</v>
      </c>
      <c r="V71" s="9">
        <f>SUM(MissFill!V$7:V71)</f>
        <v>34256.509105350095</v>
      </c>
      <c r="W71" s="9">
        <f>SUM(MissFill!W$7:W71)</f>
        <v>26361.09176071667</v>
      </c>
      <c r="X71" s="9">
        <f>SUM(MissFill!X$7:X71)</f>
        <v>6300.9599609554516</v>
      </c>
      <c r="Y71" s="9">
        <f>SUM(MissFill!Y$7:Y71)</f>
        <v>8497.7637614127234</v>
      </c>
      <c r="Z71" s="9">
        <f>SUM(MissFill!Z$7:Z71)</f>
        <v>21951.314388861629</v>
      </c>
      <c r="AA71" s="9">
        <f>SUM(MissFill!AA$7:AA71)</f>
        <v>36374.965303450401</v>
      </c>
      <c r="AB71" s="9">
        <f>SUM(MissFill!AB$7:AB71)</f>
        <v>33381.325956136803</v>
      </c>
      <c r="AC71" s="9">
        <f>SUM(MissFill!AC$7:AC71)</f>
        <v>40353.485429262313</v>
      </c>
      <c r="AD71" s="9">
        <f>SUM(MissFill!AD$7:AD71)</f>
        <v>35400.360474622561</v>
      </c>
      <c r="AE71" s="9">
        <f>SUM(MissFill!AE$7:AE71)</f>
        <v>24072.917099954917</v>
      </c>
      <c r="AF71" s="9">
        <f>SUM(MissFill!AF$7:AF71)</f>
        <v>36031.286106974425</v>
      </c>
      <c r="AG71" s="9">
        <f>SUM(MissFill!AG$7:AG71)</f>
        <v>28050.567532662248</v>
      </c>
      <c r="AH71" s="9">
        <f>SUM(MissFill!AH$7:AH71)</f>
        <v>23462.857175996032</v>
      </c>
      <c r="AI71" s="9">
        <f>SUM(MissFill!AI$7:AI71)</f>
        <v>22892.61556022388</v>
      </c>
      <c r="AJ71" s="9">
        <f>SUM(MissFill!AJ$7:AJ71)</f>
        <v>46618.877494140557</v>
      </c>
      <c r="AK71" s="9">
        <f>SUM(MissFill!AK$7:AK71)</f>
        <v>29493.082758942368</v>
      </c>
      <c r="AL71" s="9">
        <f>SUM(MissFill!AL$7:AL71)</f>
        <v>96686.131124219799</v>
      </c>
      <c r="AM71" s="9">
        <f>SUM(MissFill!AM$7:AM71)</f>
        <v>40796.981181397066</v>
      </c>
      <c r="AN71" s="9">
        <f>SUM(MissFill!AN$7:AN71)</f>
        <v>80294</v>
      </c>
      <c r="AO71" s="9">
        <f>SUM(MissFill!AO$7:AO71)</f>
        <v>35371.365384558318</v>
      </c>
      <c r="AP71" s="9">
        <f>SUM(MissFill!AP$7:AP71)</f>
        <v>33528.534902301646</v>
      </c>
      <c r="AQ71" s="9">
        <f>SUM(MissFill!AQ$7:AQ71)</f>
        <v>21876.289591507739</v>
      </c>
      <c r="AR71" s="9">
        <f>SUM(MissFill!AR$7:AR71)</f>
        <v>66992.387007942787</v>
      </c>
      <c r="AS71" s="9">
        <f>SUM(MissFill!AS$7:AS71)</f>
        <v>103051.96010663355</v>
      </c>
      <c r="AT71" s="9">
        <f>SUM(MissFill!AT$7:AT71)</f>
        <v>27302.489348806601</v>
      </c>
      <c r="AU71" s="9">
        <f>SUM(MissFill!AU$7:AU71)</f>
        <v>45481.685111204803</v>
      </c>
    </row>
    <row r="72" spans="1:47" x14ac:dyDescent="0.25">
      <c r="A72" s="2">
        <v>44408</v>
      </c>
      <c r="B72" s="9">
        <f>SUM(MissFill!B$7:B72)</f>
        <v>39604.083160026443</v>
      </c>
      <c r="C72" s="9">
        <f>SUM(MissFill!C$7:C72)</f>
        <v>81324</v>
      </c>
      <c r="D72" s="9">
        <f>SUM(MissFill!D$7:D72)</f>
        <v>23855.11116544385</v>
      </c>
      <c r="E72" s="9">
        <f>SUM(MissFill!E$7:E72)</f>
        <v>28322.53338141962</v>
      </c>
      <c r="F72" s="9">
        <f>SUM(MissFill!F$7:F72)</f>
        <v>32664.658995851376</v>
      </c>
      <c r="G72" s="9">
        <f>SUM(MissFill!G$7:G72)</f>
        <v>38919.112613551915</v>
      </c>
      <c r="H72" s="9">
        <f>SUM(MissFill!H$7:H72)</f>
        <v>70005.872499674937</v>
      </c>
      <c r="I72" s="9">
        <f>SUM(MissFill!I$7:I72)</f>
        <v>59205.633502181823</v>
      </c>
      <c r="J72" s="9">
        <f>SUM(MissFill!J$7:J72)</f>
        <v>61378.57199062017</v>
      </c>
      <c r="K72" s="9">
        <f>SUM(MissFill!K$7:K72)</f>
        <v>22409.518639571663</v>
      </c>
      <c r="L72" s="9">
        <f>SUM(MissFill!L$7:L72)</f>
        <v>20262.069420936212</v>
      </c>
      <c r="M72" s="9">
        <f>SUM(MissFill!M$7:M72)</f>
        <v>49411.851037547065</v>
      </c>
      <c r="N72" s="9">
        <f>SUM(MissFill!N$7:N72)</f>
        <v>44730.646908151175</v>
      </c>
      <c r="O72" s="9">
        <f>SUM(MissFill!O$7:O72)</f>
        <v>36938.654487605061</v>
      </c>
      <c r="P72" s="9">
        <f>SUM(MissFill!P$7:P72)</f>
        <v>30026.929938089299</v>
      </c>
      <c r="Q72" s="9">
        <f>SUM(MissFill!Q$7:Q72)</f>
        <v>58508.662902096265</v>
      </c>
      <c r="R72" s="9">
        <f>SUM(MissFill!R$7:R72)</f>
        <v>47531.047980877949</v>
      </c>
      <c r="S72" s="9">
        <f>SUM(MissFill!S$7:S72)</f>
        <v>30905.483624904147</v>
      </c>
      <c r="T72" s="9">
        <f>SUM(MissFill!T$7:T72)</f>
        <v>23966.843992432405</v>
      </c>
      <c r="U72" s="9">
        <f>SUM(MissFill!U$7:U72)</f>
        <v>3808.4171941608233</v>
      </c>
      <c r="V72" s="9">
        <f>SUM(MissFill!V$7:V72)</f>
        <v>36816.509105350095</v>
      </c>
      <c r="W72" s="9">
        <f>SUM(MissFill!W$7:W72)</f>
        <v>27163.09176071667</v>
      </c>
      <c r="X72" s="9">
        <f>SUM(MissFill!X$7:X72)</f>
        <v>6496.9599609554516</v>
      </c>
      <c r="Y72" s="9">
        <f>SUM(MissFill!Y$7:Y72)</f>
        <v>8698.7637614127234</v>
      </c>
      <c r="Z72" s="9">
        <f>SUM(MissFill!Z$7:Z72)</f>
        <v>22960.314388861629</v>
      </c>
      <c r="AA72" s="9">
        <f>SUM(MissFill!AA$7:AA72)</f>
        <v>38787.965303450401</v>
      </c>
      <c r="AB72" s="9">
        <f>SUM(MissFill!AB$7:AB72)</f>
        <v>34795.325956136803</v>
      </c>
      <c r="AC72" s="9">
        <f>SUM(MissFill!AC$7:AC72)</f>
        <v>44249.485429262313</v>
      </c>
      <c r="AD72" s="9">
        <f>SUM(MissFill!AD$7:AD72)</f>
        <v>37178.360474622561</v>
      </c>
      <c r="AE72" s="9">
        <f>SUM(MissFill!AE$7:AE72)</f>
        <v>24575.917099954917</v>
      </c>
      <c r="AF72" s="9">
        <f>SUM(MissFill!AF$7:AF72)</f>
        <v>38435.286106974425</v>
      </c>
      <c r="AG72" s="9">
        <f>SUM(MissFill!AG$7:AG72)</f>
        <v>29348.567532662248</v>
      </c>
      <c r="AH72" s="9">
        <f>SUM(MissFill!AH$7:AH72)</f>
        <v>24545.857175996032</v>
      </c>
      <c r="AI72" s="9">
        <f>SUM(MissFill!AI$7:AI72)</f>
        <v>23383.61556022388</v>
      </c>
      <c r="AJ72" s="9">
        <f>SUM(MissFill!AJ$7:AJ72)</f>
        <v>50059.877494140557</v>
      </c>
      <c r="AK72" s="9">
        <f>SUM(MissFill!AK$7:AK72)</f>
        <v>31425.082758942368</v>
      </c>
      <c r="AL72" s="9">
        <f>SUM(MissFill!AL$7:AL72)</f>
        <v>99687.131124219799</v>
      </c>
      <c r="AM72" s="9">
        <f>SUM(MissFill!AM$7:AM72)</f>
        <v>41120.981181397066</v>
      </c>
      <c r="AN72" s="9">
        <f>SUM(MissFill!AN$7:AN72)</f>
        <v>80982</v>
      </c>
      <c r="AO72" s="9">
        <f>SUM(MissFill!AO$7:AO72)</f>
        <v>37608.365384558318</v>
      </c>
      <c r="AP72" s="9">
        <f>SUM(MissFill!AP$7:AP72)</f>
        <v>34793.534902301646</v>
      </c>
      <c r="AQ72" s="9">
        <f>SUM(MissFill!AQ$7:AQ72)</f>
        <v>23246.289591507739</v>
      </c>
      <c r="AR72" s="9">
        <f>SUM(MissFill!AR$7:AR72)</f>
        <v>68525.387007942787</v>
      </c>
      <c r="AS72" s="9">
        <f>SUM(MissFill!AS$7:AS72)</f>
        <v>107318.96010663355</v>
      </c>
      <c r="AT72" s="9">
        <f>SUM(MissFill!AT$7:AT72)</f>
        <v>30302.489348806601</v>
      </c>
      <c r="AU72" s="9">
        <f>SUM(MissFill!AU$7:AU72)</f>
        <v>49699.685111204803</v>
      </c>
    </row>
    <row r="73" spans="1:47" x14ac:dyDescent="0.25">
      <c r="A73" s="2">
        <v>44409</v>
      </c>
      <c r="B73" s="9">
        <f>SUM(MissFill!B$7:B73)</f>
        <v>40104.083160026443</v>
      </c>
      <c r="C73" s="9">
        <f>SUM(MissFill!C$7:C73)</f>
        <v>83270</v>
      </c>
      <c r="D73" s="9">
        <f>SUM(MissFill!D$7:D73)</f>
        <v>23999.11116544385</v>
      </c>
      <c r="E73" s="9">
        <f>SUM(MissFill!E$7:E73)</f>
        <v>32754.53338141962</v>
      </c>
      <c r="F73" s="9">
        <f>SUM(MissFill!F$7:F73)</f>
        <v>33220.65899585138</v>
      </c>
      <c r="G73" s="9">
        <f>SUM(MissFill!G$7:G73)</f>
        <v>39619.112613551915</v>
      </c>
      <c r="H73" s="9">
        <f>SUM(MissFill!H$7:H73)</f>
        <v>71858.872499674937</v>
      </c>
      <c r="I73" s="9">
        <f>SUM(MissFill!I$7:I73)</f>
        <v>60089.633502181823</v>
      </c>
      <c r="J73" s="9">
        <f>SUM(MissFill!J$7:J73)</f>
        <v>61790.57199062017</v>
      </c>
      <c r="K73" s="9">
        <f>SUM(MissFill!K$7:K73)</f>
        <v>25529.518639571663</v>
      </c>
      <c r="L73" s="9">
        <f>SUM(MissFill!L$7:L73)</f>
        <v>22288.069420936212</v>
      </c>
      <c r="M73" s="9">
        <f>SUM(MissFill!M$7:M73)</f>
        <v>50353.851037547065</v>
      </c>
      <c r="N73" s="9">
        <f>SUM(MissFill!N$7:N73)</f>
        <v>46068.646908151175</v>
      </c>
      <c r="O73" s="9">
        <f>SUM(MissFill!O$7:O73)</f>
        <v>38061.654487605061</v>
      </c>
      <c r="P73" s="9">
        <f>SUM(MissFill!P$7:P73)</f>
        <v>30210.929938089299</v>
      </c>
      <c r="Q73" s="9">
        <f>SUM(MissFill!Q$7:Q73)</f>
        <v>60071.662902096265</v>
      </c>
      <c r="R73" s="9">
        <f>SUM(MissFill!R$7:R73)</f>
        <v>49438.047980877949</v>
      </c>
      <c r="S73" s="9">
        <f>SUM(MissFill!S$7:S73)</f>
        <v>31915.483624904147</v>
      </c>
      <c r="T73" s="9">
        <f>SUM(MissFill!T$7:T73)</f>
        <v>24033.843992432405</v>
      </c>
      <c r="U73" s="9">
        <f>SUM(MissFill!U$7:U73)</f>
        <v>4936.4171941608238</v>
      </c>
      <c r="V73" s="9">
        <f>SUM(MissFill!V$7:V73)</f>
        <v>37894.509105350095</v>
      </c>
      <c r="W73" s="9">
        <f>SUM(MissFill!W$7:W73)</f>
        <v>28014.09176071667</v>
      </c>
      <c r="X73" s="9">
        <f>SUM(MissFill!X$7:X73)</f>
        <v>6654.9599609554516</v>
      </c>
      <c r="Y73" s="9">
        <f>SUM(MissFill!Y$7:Y73)</f>
        <v>9173.7637614127234</v>
      </c>
      <c r="Z73" s="9">
        <f>SUM(MissFill!Z$7:Z73)</f>
        <v>23724.314388861629</v>
      </c>
      <c r="AA73" s="9">
        <f>SUM(MissFill!AA$7:AA73)</f>
        <v>43628.965303450401</v>
      </c>
      <c r="AB73" s="9">
        <f>SUM(MissFill!AB$7:AB73)</f>
        <v>36813.325956136803</v>
      </c>
      <c r="AC73" s="9">
        <f>SUM(MissFill!AC$7:AC73)</f>
        <v>47311.485429262313</v>
      </c>
      <c r="AD73" s="9">
        <f>SUM(MissFill!AD$7:AD73)</f>
        <v>38728.360474622561</v>
      </c>
      <c r="AE73" s="9">
        <f>SUM(MissFill!AE$7:AE73)</f>
        <v>25299.917099954917</v>
      </c>
      <c r="AF73" s="9">
        <f>SUM(MissFill!AF$7:AF73)</f>
        <v>40248.286106974425</v>
      </c>
      <c r="AG73" s="9">
        <f>SUM(MissFill!AG$7:AG73)</f>
        <v>30805.567532662248</v>
      </c>
      <c r="AH73" s="9">
        <f>SUM(MissFill!AH$7:AH73)</f>
        <v>25345.857175996032</v>
      </c>
      <c r="AI73" s="9">
        <f>SUM(MissFill!AI$7:AI73)</f>
        <v>23569.61556022388</v>
      </c>
      <c r="AJ73" s="9">
        <f>SUM(MissFill!AJ$7:AJ73)</f>
        <v>51972.877494140557</v>
      </c>
      <c r="AK73" s="9">
        <f>SUM(MissFill!AK$7:AK73)</f>
        <v>32340.082758942368</v>
      </c>
      <c r="AL73" s="9">
        <f>SUM(MissFill!AL$7:AL73)</f>
        <v>102225.1311242198</v>
      </c>
      <c r="AM73" s="9">
        <f>SUM(MissFill!AM$7:AM73)</f>
        <v>41231.981181397066</v>
      </c>
      <c r="AN73" s="9">
        <f>SUM(MissFill!AN$7:AN73)</f>
        <v>81731</v>
      </c>
      <c r="AO73" s="9">
        <f>SUM(MissFill!AO$7:AO73)</f>
        <v>38919.365384558318</v>
      </c>
      <c r="AP73" s="9">
        <f>SUM(MissFill!AP$7:AP73)</f>
        <v>37850.534902301646</v>
      </c>
      <c r="AQ73" s="9">
        <f>SUM(MissFill!AQ$7:AQ73)</f>
        <v>24295.289591507739</v>
      </c>
      <c r="AR73" s="9">
        <f>SUM(MissFill!AR$7:AR73)</f>
        <v>69204.387007942787</v>
      </c>
      <c r="AS73" s="9">
        <f>SUM(MissFill!AS$7:AS73)</f>
        <v>110836.96010663355</v>
      </c>
      <c r="AT73" s="9">
        <f>SUM(MissFill!AT$7:AT73)</f>
        <v>35268.489348806601</v>
      </c>
      <c r="AU73" s="9">
        <f>SUM(MissFill!AU$7:AU73)</f>
        <v>52789.685111204803</v>
      </c>
    </row>
    <row r="74" spans="1:47" x14ac:dyDescent="0.25">
      <c r="A74" s="2">
        <v>44410</v>
      </c>
      <c r="B74" s="9">
        <f>SUM(MissFill!B$7:B74)</f>
        <v>42314.083160026443</v>
      </c>
      <c r="C74" s="9">
        <f>SUM(MissFill!C$7:C74)</f>
        <v>83782</v>
      </c>
      <c r="D74" s="9">
        <f>SUM(MissFill!D$7:D74)</f>
        <v>24048.11116544385</v>
      </c>
      <c r="E74" s="9">
        <f>SUM(MissFill!E$7:E74)</f>
        <v>34270.53338141962</v>
      </c>
      <c r="F74" s="9">
        <f>SUM(MissFill!F$7:F74)</f>
        <v>33739.65899585138</v>
      </c>
      <c r="G74" s="9">
        <f>SUM(MissFill!G$7:G74)</f>
        <v>40193.112613551915</v>
      </c>
      <c r="H74" s="9">
        <f>SUM(MissFill!H$7:H74)</f>
        <v>75170.872499674937</v>
      </c>
      <c r="I74" s="9">
        <f>SUM(MissFill!I$7:I74)</f>
        <v>60432.633502181823</v>
      </c>
      <c r="J74" s="9">
        <f>SUM(MissFill!J$7:J74)</f>
        <v>62339.57199062017</v>
      </c>
      <c r="K74" s="9">
        <f>SUM(MissFill!K$7:K74)</f>
        <v>26731.518639571663</v>
      </c>
      <c r="L74" s="9">
        <f>SUM(MissFill!L$7:L74)</f>
        <v>24355.069420936212</v>
      </c>
      <c r="M74" s="9">
        <f>SUM(MissFill!M$7:M74)</f>
        <v>51959.851037547065</v>
      </c>
      <c r="N74" s="9">
        <f>SUM(MissFill!N$7:N74)</f>
        <v>46872.646908151175</v>
      </c>
      <c r="O74" s="9">
        <f>SUM(MissFill!O$7:O74)</f>
        <v>38179.654487605061</v>
      </c>
      <c r="P74" s="9">
        <f>SUM(MissFill!P$7:P74)</f>
        <v>30338.929938089299</v>
      </c>
      <c r="Q74" s="9">
        <f>SUM(MissFill!Q$7:Q74)</f>
        <v>60643.662902096265</v>
      </c>
      <c r="R74" s="9">
        <f>SUM(MissFill!R$7:R74)</f>
        <v>52465.047980877949</v>
      </c>
      <c r="S74" s="9">
        <f>SUM(MissFill!S$7:S74)</f>
        <v>34277.483624904147</v>
      </c>
      <c r="T74" s="9">
        <f>SUM(MissFill!T$7:T74)</f>
        <v>24389.843992432405</v>
      </c>
      <c r="U74" s="9">
        <f>SUM(MissFill!U$7:U74)</f>
        <v>5009.4171941608238</v>
      </c>
      <c r="V74" s="9">
        <f>SUM(MissFill!V$7:V74)</f>
        <v>38485.509105350095</v>
      </c>
      <c r="W74" s="9">
        <f>SUM(MissFill!W$7:W74)</f>
        <v>29021.09176071667</v>
      </c>
      <c r="X74" s="9">
        <f>SUM(MissFill!X$7:X74)</f>
        <v>6992.9599609554516</v>
      </c>
      <c r="Y74" s="9">
        <f>SUM(MissFill!Y$7:Y74)</f>
        <v>9392.7637614127234</v>
      </c>
      <c r="Z74" s="9">
        <f>SUM(MissFill!Z$7:Z74)</f>
        <v>24203.314388861629</v>
      </c>
      <c r="AA74" s="9">
        <f>SUM(MissFill!AA$7:AA74)</f>
        <v>47814.965303450401</v>
      </c>
      <c r="AB74" s="9">
        <f>SUM(MissFill!AB$7:AB74)</f>
        <v>37605.325956136803</v>
      </c>
      <c r="AC74" s="9">
        <f>SUM(MissFill!AC$7:AC74)</f>
        <v>48622.485429262313</v>
      </c>
      <c r="AD74" s="9">
        <f>SUM(MissFill!AD$7:AD74)</f>
        <v>40144.360474622561</v>
      </c>
      <c r="AE74" s="9">
        <f>SUM(MissFill!AE$7:AE74)</f>
        <v>26234.917099954917</v>
      </c>
      <c r="AF74" s="9">
        <f>SUM(MissFill!AF$7:AF74)</f>
        <v>41765.286106974425</v>
      </c>
      <c r="AG74" s="9">
        <f>SUM(MissFill!AG$7:AG74)</f>
        <v>32120.567532662248</v>
      </c>
      <c r="AH74" s="9">
        <f>SUM(MissFill!AH$7:AH74)</f>
        <v>26398.857175996032</v>
      </c>
      <c r="AI74" s="9">
        <f>SUM(MissFill!AI$7:AI74)</f>
        <v>24469.61556022388</v>
      </c>
      <c r="AJ74" s="9">
        <f>SUM(MissFill!AJ$7:AJ74)</f>
        <v>54006.877494140557</v>
      </c>
      <c r="AK74" s="9">
        <f>SUM(MissFill!AK$7:AK74)</f>
        <v>35181.082758942372</v>
      </c>
      <c r="AL74" s="9">
        <f>SUM(MissFill!AL$7:AL74)</f>
        <v>102827.1311242198</v>
      </c>
      <c r="AM74" s="9">
        <f>SUM(MissFill!AM$7:AM74)</f>
        <v>41435.981181397066</v>
      </c>
      <c r="AN74" s="9">
        <f>SUM(MissFill!AN$7:AN74)</f>
        <v>84399</v>
      </c>
      <c r="AO74" s="9">
        <f>SUM(MissFill!AO$7:AO74)</f>
        <v>39762.365384558318</v>
      </c>
      <c r="AP74" s="9">
        <f>SUM(MissFill!AP$7:AP74)</f>
        <v>42908.534902301646</v>
      </c>
      <c r="AQ74" s="9">
        <f>SUM(MissFill!AQ$7:AQ74)</f>
        <v>26680.289591507739</v>
      </c>
      <c r="AR74" s="9">
        <f>SUM(MissFill!AR$7:AR74)</f>
        <v>69629.387007942787</v>
      </c>
      <c r="AS74" s="9">
        <f>SUM(MissFill!AS$7:AS74)</f>
        <v>112344.96010663355</v>
      </c>
      <c r="AT74" s="9">
        <f>SUM(MissFill!AT$7:AT74)</f>
        <v>37275.489348806601</v>
      </c>
      <c r="AU74" s="9">
        <f>SUM(MissFill!AU$7:AU74)</f>
        <v>55411.685111204803</v>
      </c>
    </row>
    <row r="75" spans="1:47" x14ac:dyDescent="0.25">
      <c r="A75" s="2">
        <v>44411</v>
      </c>
      <c r="B75" s="9">
        <f>SUM(MissFill!B$7:B75)</f>
        <v>47106.083160026443</v>
      </c>
      <c r="C75" s="9">
        <f>SUM(MissFill!C$7:C75)</f>
        <v>84405</v>
      </c>
      <c r="D75" s="9">
        <f>SUM(MissFill!D$7:D75)</f>
        <v>24499.11116544385</v>
      </c>
      <c r="E75" s="9">
        <f>SUM(MissFill!E$7:E75)</f>
        <v>36013.53338141962</v>
      </c>
      <c r="F75" s="9">
        <f>SUM(MissFill!F$7:F75)</f>
        <v>35110.65899585138</v>
      </c>
      <c r="G75" s="9">
        <f>SUM(MissFill!G$7:G75)</f>
        <v>41716.112613551915</v>
      </c>
      <c r="H75" s="9">
        <f>SUM(MissFill!H$7:H75)</f>
        <v>77399.872499674937</v>
      </c>
      <c r="I75" s="9">
        <f>SUM(MissFill!I$7:I75)</f>
        <v>60838.633502181823</v>
      </c>
      <c r="J75" s="9">
        <f>SUM(MissFill!J$7:J75)</f>
        <v>63189.57199062017</v>
      </c>
      <c r="K75" s="9">
        <f>SUM(MissFill!K$7:K75)</f>
        <v>30373.518639571663</v>
      </c>
      <c r="L75" s="9">
        <f>SUM(MissFill!L$7:L75)</f>
        <v>25808.069420936212</v>
      </c>
      <c r="M75" s="9">
        <f>SUM(MissFill!M$7:M75)</f>
        <v>53375.851037547065</v>
      </c>
      <c r="N75" s="9">
        <f>SUM(MissFill!N$7:N75)</f>
        <v>48233.646908151175</v>
      </c>
      <c r="O75" s="9">
        <f>SUM(MissFill!O$7:O75)</f>
        <v>38365.654487605061</v>
      </c>
      <c r="P75" s="9">
        <f>SUM(MissFill!P$7:P75)</f>
        <v>30715.929938089299</v>
      </c>
      <c r="Q75" s="9">
        <f>SUM(MissFill!Q$7:Q75)</f>
        <v>60949.662902096265</v>
      </c>
      <c r="R75" s="9">
        <f>SUM(MissFill!R$7:R75)</f>
        <v>53267.047980877949</v>
      </c>
      <c r="S75" s="9">
        <f>SUM(MissFill!S$7:S75)</f>
        <v>35122.483624904147</v>
      </c>
      <c r="T75" s="9">
        <f>SUM(MissFill!T$7:T75)</f>
        <v>24529.843992432405</v>
      </c>
      <c r="U75" s="9">
        <f>SUM(MissFill!U$7:U75)</f>
        <v>5083.4171941608238</v>
      </c>
      <c r="V75" s="9">
        <f>SUM(MissFill!V$7:V75)</f>
        <v>38844.509105350095</v>
      </c>
      <c r="W75" s="9">
        <f>SUM(MissFill!W$7:W75)</f>
        <v>29482.09176071667</v>
      </c>
      <c r="X75" s="9">
        <f>SUM(MissFill!X$7:X75)</f>
        <v>7254.9599609554516</v>
      </c>
      <c r="Y75" s="9">
        <f>SUM(MissFill!Y$7:Y75)</f>
        <v>9728.7637614127234</v>
      </c>
      <c r="Z75" s="9">
        <f>SUM(MissFill!Z$7:Z75)</f>
        <v>25110.314388861629</v>
      </c>
      <c r="AA75" s="9">
        <f>SUM(MissFill!AA$7:AA75)</f>
        <v>50644.965303450401</v>
      </c>
      <c r="AB75" s="9">
        <f>SUM(MissFill!AB$7:AB75)</f>
        <v>38289.325956136803</v>
      </c>
      <c r="AC75" s="9">
        <f>SUM(MissFill!AC$7:AC75)</f>
        <v>50106.485429262313</v>
      </c>
      <c r="AD75" s="9">
        <f>SUM(MissFill!AD$7:AD75)</f>
        <v>41004.360474622561</v>
      </c>
      <c r="AE75" s="9">
        <f>SUM(MissFill!AE$7:AE75)</f>
        <v>27011.917099954917</v>
      </c>
      <c r="AF75" s="9">
        <f>SUM(MissFill!AF$7:AF75)</f>
        <v>44215.286106974425</v>
      </c>
      <c r="AG75" s="9">
        <f>SUM(MissFill!AG$7:AG75)</f>
        <v>32695.567532662248</v>
      </c>
      <c r="AH75" s="9">
        <f>SUM(MissFill!AH$7:AH75)</f>
        <v>26689.857175996032</v>
      </c>
      <c r="AI75" s="9">
        <f>SUM(MissFill!AI$7:AI75)</f>
        <v>25856.61556022388</v>
      </c>
      <c r="AJ75" s="9">
        <f>SUM(MissFill!AJ$7:AJ75)</f>
        <v>55722.877494140557</v>
      </c>
      <c r="AK75" s="9">
        <f>SUM(MissFill!AK$7:AK75)</f>
        <v>36919.082758942372</v>
      </c>
      <c r="AL75" s="9">
        <f>SUM(MissFill!AL$7:AL75)</f>
        <v>103281.1311242198</v>
      </c>
      <c r="AM75" s="9">
        <f>SUM(MissFill!AM$7:AM75)</f>
        <v>41763.981181397066</v>
      </c>
      <c r="AN75" s="9">
        <f>SUM(MissFill!AN$7:AN75)</f>
        <v>88847</v>
      </c>
      <c r="AO75" s="9">
        <f>SUM(MissFill!AO$7:AO75)</f>
        <v>40269.365384558318</v>
      </c>
      <c r="AP75" s="9">
        <f>SUM(MissFill!AP$7:AP75)</f>
        <v>47350.534902301646</v>
      </c>
      <c r="AQ75" s="9">
        <f>SUM(MissFill!AQ$7:AQ75)</f>
        <v>27925.289591507739</v>
      </c>
      <c r="AR75" s="9">
        <f>SUM(MissFill!AR$7:AR75)</f>
        <v>70368.387007942787</v>
      </c>
      <c r="AS75" s="9">
        <f>SUM(MissFill!AS$7:AS75)</f>
        <v>114467.96010663355</v>
      </c>
      <c r="AT75" s="9">
        <f>SUM(MissFill!AT$7:AT75)</f>
        <v>39428.489348806601</v>
      </c>
      <c r="AU75" s="9">
        <f>SUM(MissFill!AU$7:AU75)</f>
        <v>56540.685111204803</v>
      </c>
    </row>
    <row r="76" spans="1:47" x14ac:dyDescent="0.25">
      <c r="A76" s="2">
        <v>44412</v>
      </c>
      <c r="B76" s="9">
        <f>SUM(MissFill!B$7:B76)</f>
        <v>49654.083160026443</v>
      </c>
      <c r="C76" s="9">
        <f>SUM(MissFill!C$7:C76)</f>
        <v>85745</v>
      </c>
      <c r="D76" s="9">
        <f>SUM(MissFill!D$7:D76)</f>
        <v>25857.11116544385</v>
      </c>
      <c r="E76" s="9">
        <f>SUM(MissFill!E$7:E76)</f>
        <v>39233.53338141962</v>
      </c>
      <c r="F76" s="9">
        <f>SUM(MissFill!F$7:F76)</f>
        <v>36733.65899585138</v>
      </c>
      <c r="G76" s="9">
        <f>SUM(MissFill!G$7:G76)</f>
        <v>44242.112613551915</v>
      </c>
      <c r="H76" s="9">
        <f>SUM(MissFill!H$7:H76)</f>
        <v>78467.872499674937</v>
      </c>
      <c r="I76" s="9">
        <f>SUM(MissFill!I$7:I76)</f>
        <v>61045.633502181823</v>
      </c>
      <c r="J76" s="9">
        <f>SUM(MissFill!J$7:J76)</f>
        <v>64805.57199062017</v>
      </c>
      <c r="K76" s="9">
        <f>SUM(MissFill!K$7:K76)</f>
        <v>31531.518639571663</v>
      </c>
      <c r="L76" s="9">
        <f>SUM(MissFill!L$7:L76)</f>
        <v>28024.069420936212</v>
      </c>
      <c r="M76" s="9">
        <f>SUM(MissFill!M$7:M76)</f>
        <v>54739.851037547065</v>
      </c>
      <c r="N76" s="9">
        <f>SUM(MissFill!N$7:N76)</f>
        <v>48726.646908151175</v>
      </c>
      <c r="O76" s="9">
        <f>SUM(MissFill!O$7:O76)</f>
        <v>38715.654487605061</v>
      </c>
      <c r="P76" s="9">
        <f>SUM(MissFill!P$7:P76)</f>
        <v>30857.929938089299</v>
      </c>
      <c r="Q76" s="9">
        <f>SUM(MissFill!Q$7:Q76)</f>
        <v>60991.662902096265</v>
      </c>
      <c r="R76" s="9">
        <f>SUM(MissFill!R$7:R76)</f>
        <v>55682.047980877949</v>
      </c>
      <c r="S76" s="9">
        <f>SUM(MissFill!S$7:S76)</f>
        <v>35476.483624904147</v>
      </c>
      <c r="T76" s="9">
        <f>SUM(MissFill!T$7:T76)</f>
        <v>24714.843992432405</v>
      </c>
      <c r="U76" s="9">
        <f>SUM(MissFill!U$7:U76)</f>
        <v>5128.4171941608238</v>
      </c>
      <c r="V76" s="9">
        <f>SUM(MissFill!V$7:V76)</f>
        <v>39621.509105350095</v>
      </c>
      <c r="W76" s="9">
        <f>SUM(MissFill!W$7:W76)</f>
        <v>29637.09176071667</v>
      </c>
      <c r="X76" s="9">
        <f>SUM(MissFill!X$7:X76)</f>
        <v>7480.9599609554516</v>
      </c>
      <c r="Y76" s="9">
        <f>SUM(MissFill!Y$7:Y76)</f>
        <v>9931.7637614127234</v>
      </c>
      <c r="Z76" s="9">
        <f>SUM(MissFill!Z$7:Z76)</f>
        <v>26524.314388861629</v>
      </c>
      <c r="AA76" s="9">
        <f>SUM(MissFill!AA$7:AA76)</f>
        <v>54348.965303450401</v>
      </c>
      <c r="AB76" s="9">
        <f>SUM(MissFill!AB$7:AB76)</f>
        <v>39004.325956136803</v>
      </c>
      <c r="AC76" s="9">
        <f>SUM(MissFill!AC$7:AC76)</f>
        <v>52107.485429262313</v>
      </c>
      <c r="AD76" s="9">
        <f>SUM(MissFill!AD$7:AD76)</f>
        <v>41773.360474622561</v>
      </c>
      <c r="AE76" s="9">
        <f>SUM(MissFill!AE$7:AE76)</f>
        <v>27149.917099954917</v>
      </c>
      <c r="AF76" s="9">
        <f>SUM(MissFill!AF$7:AF76)</f>
        <v>45515.286106974425</v>
      </c>
      <c r="AG76" s="9">
        <f>SUM(MissFill!AG$7:AG76)</f>
        <v>33333.567532662244</v>
      </c>
      <c r="AH76" s="9">
        <f>SUM(MissFill!AH$7:AH76)</f>
        <v>26857.857175996032</v>
      </c>
      <c r="AI76" s="9">
        <f>SUM(MissFill!AI$7:AI76)</f>
        <v>26516.61556022388</v>
      </c>
      <c r="AJ76" s="9">
        <f>SUM(MissFill!AJ$7:AJ76)</f>
        <v>56974.877494140557</v>
      </c>
      <c r="AK76" s="9">
        <f>SUM(MissFill!AK$7:AK76)</f>
        <v>39125.082758942372</v>
      </c>
      <c r="AL76" s="9">
        <f>SUM(MissFill!AL$7:AL76)</f>
        <v>104692.1311242198</v>
      </c>
      <c r="AM76" s="9">
        <f>SUM(MissFill!AM$7:AM76)</f>
        <v>41969.981181397066</v>
      </c>
      <c r="AN76" s="9">
        <f>SUM(MissFill!AN$7:AN76)</f>
        <v>90728</v>
      </c>
      <c r="AO76" s="9">
        <f>SUM(MissFill!AO$7:AO76)</f>
        <v>41758.365384558318</v>
      </c>
      <c r="AP76" s="9">
        <f>SUM(MissFill!AP$7:AP76)</f>
        <v>61051.534902301646</v>
      </c>
      <c r="AQ76" s="9">
        <f>SUM(MissFill!AQ$7:AQ76)</f>
        <v>28784.289591507739</v>
      </c>
      <c r="AR76" s="9">
        <f>SUM(MissFill!AR$7:AR76)</f>
        <v>72008.387007942787</v>
      </c>
      <c r="AS76" s="9">
        <f>SUM(MissFill!AS$7:AS76)</f>
        <v>116321.96010663355</v>
      </c>
      <c r="AT76" s="9">
        <f>SUM(MissFill!AT$7:AT76)</f>
        <v>41181.489348806601</v>
      </c>
      <c r="AU76" s="9">
        <f>SUM(MissFill!AU$7:AU76)</f>
        <v>58445.685111204803</v>
      </c>
    </row>
    <row r="77" spans="1:47" x14ac:dyDescent="0.25">
      <c r="A77" s="2">
        <v>44413</v>
      </c>
      <c r="B77" s="9">
        <f>SUM(MissFill!B$7:B77)</f>
        <v>51655.083160026443</v>
      </c>
      <c r="C77" s="9">
        <f>SUM(MissFill!C$7:C77)</f>
        <v>88172</v>
      </c>
      <c r="D77" s="9">
        <f>SUM(MissFill!D$7:D77)</f>
        <v>26113.11116544385</v>
      </c>
      <c r="E77" s="9">
        <f>SUM(MissFill!E$7:E77)</f>
        <v>45864.53338141962</v>
      </c>
      <c r="F77" s="9">
        <f>SUM(MissFill!F$7:F77)</f>
        <v>40996.65899585138</v>
      </c>
      <c r="G77" s="9">
        <f>SUM(MissFill!G$7:G77)</f>
        <v>47393.112613551915</v>
      </c>
      <c r="H77" s="9">
        <f>SUM(MissFill!H$7:H77)</f>
        <v>80020.872499674937</v>
      </c>
      <c r="I77" s="9">
        <f>SUM(MissFill!I$7:I77)</f>
        <v>61432.633502181823</v>
      </c>
      <c r="J77" s="9">
        <f>SUM(MissFill!J$7:J77)</f>
        <v>66732.57199062017</v>
      </c>
      <c r="K77" s="9">
        <f>SUM(MissFill!K$7:K77)</f>
        <v>32934.518639571659</v>
      </c>
      <c r="L77" s="9">
        <f>SUM(MissFill!L$7:L77)</f>
        <v>29654.069420936212</v>
      </c>
      <c r="M77" s="9">
        <f>SUM(MissFill!M$7:M77)</f>
        <v>56061.851037547065</v>
      </c>
      <c r="N77" s="9">
        <f>SUM(MissFill!N$7:N77)</f>
        <v>49556.646908151175</v>
      </c>
      <c r="O77" s="9">
        <f>SUM(MissFill!O$7:O77)</f>
        <v>39211.654487605061</v>
      </c>
      <c r="P77" s="9">
        <f>SUM(MissFill!P$7:P77)</f>
        <v>31085.929938089299</v>
      </c>
      <c r="Q77" s="9">
        <f>SUM(MissFill!Q$7:Q77)</f>
        <v>61504.662902096265</v>
      </c>
      <c r="R77" s="9">
        <f>SUM(MissFill!R$7:R77)</f>
        <v>55950.047980877949</v>
      </c>
      <c r="S77" s="9">
        <f>SUM(MissFill!S$7:S77)</f>
        <v>36208.483624904147</v>
      </c>
      <c r="T77" s="9">
        <f>SUM(MissFill!T$7:T77)</f>
        <v>25252.843992432405</v>
      </c>
      <c r="U77" s="9">
        <f>SUM(MissFill!U$7:U77)</f>
        <v>5263.4171941608238</v>
      </c>
      <c r="V77" s="9">
        <f>SUM(MissFill!V$7:V77)</f>
        <v>40281.509105350095</v>
      </c>
      <c r="W77" s="9">
        <f>SUM(MissFill!W$7:W77)</f>
        <v>30101.09176071667</v>
      </c>
      <c r="X77" s="9">
        <f>SUM(MissFill!X$7:X77)</f>
        <v>7882.9599609554516</v>
      </c>
      <c r="Y77" s="9">
        <f>SUM(MissFill!Y$7:Y77)</f>
        <v>10256.763761412723</v>
      </c>
      <c r="Z77" s="9">
        <f>SUM(MissFill!Z$7:Z77)</f>
        <v>27507.314388861629</v>
      </c>
      <c r="AA77" s="9">
        <f>SUM(MissFill!AA$7:AA77)</f>
        <v>56933.965303450401</v>
      </c>
      <c r="AB77" s="9">
        <f>SUM(MissFill!AB$7:AB77)</f>
        <v>39687.325956136803</v>
      </c>
      <c r="AC77" s="9">
        <f>SUM(MissFill!AC$7:AC77)</f>
        <v>54244.485429262313</v>
      </c>
      <c r="AD77" s="9">
        <f>SUM(MissFill!AD$7:AD77)</f>
        <v>42618.360474622561</v>
      </c>
      <c r="AE77" s="9">
        <f>SUM(MissFill!AE$7:AE77)</f>
        <v>27329.917099954917</v>
      </c>
      <c r="AF77" s="9">
        <f>SUM(MissFill!AF$7:AF77)</f>
        <v>46233.286106974425</v>
      </c>
      <c r="AG77" s="9">
        <f>SUM(MissFill!AG$7:AG77)</f>
        <v>34947.567532662244</v>
      </c>
      <c r="AH77" s="9">
        <f>SUM(MissFill!AH$7:AH77)</f>
        <v>27016.857175996032</v>
      </c>
      <c r="AI77" s="9">
        <f>SUM(MissFill!AI$7:AI77)</f>
        <v>26830.61556022388</v>
      </c>
      <c r="AJ77" s="9">
        <f>SUM(MissFill!AJ$7:AJ77)</f>
        <v>57696.877494140557</v>
      </c>
      <c r="AK77" s="9">
        <f>SUM(MissFill!AK$7:AK77)</f>
        <v>40337.082758942372</v>
      </c>
      <c r="AL77" s="9">
        <f>SUM(MissFill!AL$7:AL77)</f>
        <v>105929.1311242198</v>
      </c>
      <c r="AM77" s="9">
        <f>SUM(MissFill!AM$7:AM77)</f>
        <v>42244.981181397066</v>
      </c>
      <c r="AN77" s="9">
        <f>SUM(MissFill!AN$7:AN77)</f>
        <v>91951</v>
      </c>
      <c r="AO77" s="9">
        <f>SUM(MissFill!AO$7:AO77)</f>
        <v>43549.365384558318</v>
      </c>
      <c r="AP77" s="9">
        <f>SUM(MissFill!AP$7:AP77)</f>
        <v>69539.534902301646</v>
      </c>
      <c r="AQ77" s="9">
        <f>SUM(MissFill!AQ$7:AQ77)</f>
        <v>29828.289591507739</v>
      </c>
      <c r="AR77" s="9">
        <f>SUM(MissFill!AR$7:AR77)</f>
        <v>72952.387007942787</v>
      </c>
      <c r="AS77" s="9">
        <f>SUM(MissFill!AS$7:AS77)</f>
        <v>117515.96010663355</v>
      </c>
      <c r="AT77" s="9">
        <f>SUM(MissFill!AT$7:AT77)</f>
        <v>42643.489348806601</v>
      </c>
      <c r="AU77" s="9">
        <f>SUM(MissFill!AU$7:AU77)</f>
        <v>60128.685111204803</v>
      </c>
    </row>
    <row r="78" spans="1:47" x14ac:dyDescent="0.25">
      <c r="A78" s="2">
        <v>44414</v>
      </c>
      <c r="B78" s="9">
        <f>SUM(MissFill!B$7:B78)</f>
        <v>52062.083160026443</v>
      </c>
      <c r="C78" s="9">
        <f>SUM(MissFill!C$7:C78)</f>
        <v>89412</v>
      </c>
      <c r="D78" s="9">
        <f>SUM(MissFill!D$7:D78)</f>
        <v>26448.11116544385</v>
      </c>
      <c r="E78" s="9">
        <f>SUM(MissFill!E$7:E78)</f>
        <v>54976.53338141962</v>
      </c>
      <c r="F78" s="9">
        <f>SUM(MissFill!F$7:F78)</f>
        <v>42681.65899585138</v>
      </c>
      <c r="G78" s="9">
        <f>SUM(MissFill!G$7:G78)</f>
        <v>49245.112613551915</v>
      </c>
      <c r="H78" s="9">
        <f>SUM(MissFill!H$7:H78)</f>
        <v>81480.872499674937</v>
      </c>
      <c r="I78" s="9">
        <f>SUM(MissFill!I$7:I78)</f>
        <v>62264.633502181823</v>
      </c>
      <c r="J78" s="9">
        <f>SUM(MissFill!J$7:J78)</f>
        <v>68697.57199062017</v>
      </c>
      <c r="K78" s="9">
        <f>SUM(MissFill!K$7:K78)</f>
        <v>34556.518639571659</v>
      </c>
      <c r="L78" s="9">
        <f>SUM(MissFill!L$7:L78)</f>
        <v>31987.069420936212</v>
      </c>
      <c r="M78" s="9">
        <f>SUM(MissFill!M$7:M78)</f>
        <v>57064.851037547065</v>
      </c>
      <c r="N78" s="9">
        <f>SUM(MissFill!N$7:N78)</f>
        <v>50152.646908151175</v>
      </c>
      <c r="O78" s="9">
        <f>SUM(MissFill!O$7:O78)</f>
        <v>39732.654487605061</v>
      </c>
      <c r="P78" s="9">
        <f>SUM(MissFill!P$7:P78)</f>
        <v>31200.929938089299</v>
      </c>
      <c r="Q78" s="9">
        <f>SUM(MissFill!Q$7:Q78)</f>
        <v>61863.662902096265</v>
      </c>
      <c r="R78" s="9">
        <f>SUM(MissFill!R$7:R78)</f>
        <v>56081.047980877949</v>
      </c>
      <c r="S78" s="9">
        <f>SUM(MissFill!S$7:S78)</f>
        <v>36906.483624904147</v>
      </c>
      <c r="T78" s="9">
        <f>SUM(MissFill!T$7:T78)</f>
        <v>25387.843992432405</v>
      </c>
      <c r="U78" s="9">
        <f>SUM(MissFill!U$7:U78)</f>
        <v>5330.4171941608238</v>
      </c>
      <c r="V78" s="9">
        <f>SUM(MissFill!V$7:V78)</f>
        <v>40386.509105350095</v>
      </c>
      <c r="W78" s="9">
        <f>SUM(MissFill!W$7:W78)</f>
        <v>30672.09176071667</v>
      </c>
      <c r="X78" s="9">
        <f>SUM(MissFill!X$7:X78)</f>
        <v>8065.9599609554516</v>
      </c>
      <c r="Y78" s="9">
        <f>SUM(MissFill!Y$7:Y78)</f>
        <v>10505.763761412723</v>
      </c>
      <c r="Z78" s="9">
        <f>SUM(MissFill!Z$7:Z78)</f>
        <v>28120.314388861629</v>
      </c>
      <c r="AA78" s="9">
        <f>SUM(MissFill!AA$7:AA78)</f>
        <v>59851.965303450401</v>
      </c>
      <c r="AB78" s="9">
        <f>SUM(MissFill!AB$7:AB78)</f>
        <v>40277.325956136803</v>
      </c>
      <c r="AC78" s="9">
        <f>SUM(MissFill!AC$7:AC78)</f>
        <v>56212.485429262313</v>
      </c>
      <c r="AD78" s="9">
        <f>SUM(MissFill!AD$7:AD78)</f>
        <v>44858.360474622561</v>
      </c>
      <c r="AE78" s="9">
        <f>SUM(MissFill!AE$7:AE78)</f>
        <v>27454.917099954917</v>
      </c>
      <c r="AF78" s="9">
        <f>SUM(MissFill!AF$7:AF78)</f>
        <v>47919.286106974425</v>
      </c>
      <c r="AG78" s="9">
        <f>SUM(MissFill!AG$7:AG78)</f>
        <v>36625.567532662244</v>
      </c>
      <c r="AH78" s="9">
        <f>SUM(MissFill!AH$7:AH78)</f>
        <v>27368.857175996032</v>
      </c>
      <c r="AI78" s="9">
        <f>SUM(MissFill!AI$7:AI78)</f>
        <v>27381.61556022388</v>
      </c>
      <c r="AJ78" s="9">
        <f>SUM(MissFill!AJ$7:AJ78)</f>
        <v>58043.877494140557</v>
      </c>
      <c r="AK78" s="9">
        <f>SUM(MissFill!AK$7:AK78)</f>
        <v>45070.082758942372</v>
      </c>
      <c r="AL78" s="9">
        <f>SUM(MissFill!AL$7:AL78)</f>
        <v>106604.1311242198</v>
      </c>
      <c r="AM78" s="9">
        <f>SUM(MissFill!AM$7:AM78)</f>
        <v>42534.981181397066</v>
      </c>
      <c r="AN78" s="9">
        <f>SUM(MissFill!AN$7:AN78)</f>
        <v>93491</v>
      </c>
      <c r="AO78" s="9">
        <f>SUM(MissFill!AO$7:AO78)</f>
        <v>44213.365384558318</v>
      </c>
      <c r="AP78" s="9">
        <f>SUM(MissFill!AP$7:AP78)</f>
        <v>73582.534902301646</v>
      </c>
      <c r="AQ78" s="9">
        <f>SUM(MissFill!AQ$7:AQ78)</f>
        <v>30775.289591507739</v>
      </c>
      <c r="AR78" s="9">
        <f>SUM(MissFill!AR$7:AR78)</f>
        <v>74025.387007942787</v>
      </c>
      <c r="AS78" s="9">
        <f>SUM(MissFill!AS$7:AS78)</f>
        <v>118967.96010663355</v>
      </c>
      <c r="AT78" s="9">
        <f>SUM(MissFill!AT$7:AT78)</f>
        <v>43180.489348806601</v>
      </c>
      <c r="AU78" s="9">
        <f>SUM(MissFill!AU$7:AU78)</f>
        <v>60841.685111204803</v>
      </c>
    </row>
    <row r="79" spans="1:47" x14ac:dyDescent="0.25">
      <c r="A79" s="2">
        <v>44415</v>
      </c>
      <c r="B79" s="9">
        <f>SUM(MissFill!B$7:B79)</f>
        <v>53191.083160026443</v>
      </c>
      <c r="C79" s="9">
        <f>SUM(MissFill!C$7:C79)</f>
        <v>90866</v>
      </c>
      <c r="D79" s="9">
        <f>SUM(MissFill!D$7:D79)</f>
        <v>26697.11116544385</v>
      </c>
      <c r="E79" s="9">
        <f>SUM(MissFill!E$7:E79)</f>
        <v>57606.53338141962</v>
      </c>
      <c r="F79" s="9">
        <f>SUM(MissFill!F$7:F79)</f>
        <v>44454.65899585138</v>
      </c>
      <c r="G79" s="9">
        <f>SUM(MissFill!G$7:G79)</f>
        <v>52567.112613551915</v>
      </c>
      <c r="H79" s="9">
        <f>SUM(MissFill!H$7:H79)</f>
        <v>83363.872499674937</v>
      </c>
      <c r="I79" s="9">
        <f>SUM(MissFill!I$7:I79)</f>
        <v>63290.633502181823</v>
      </c>
      <c r="J79" s="9">
        <f>SUM(MissFill!J$7:J79)</f>
        <v>70810.57199062017</v>
      </c>
      <c r="K79" s="9">
        <f>SUM(MissFill!K$7:K79)</f>
        <v>35502.518639571659</v>
      </c>
      <c r="L79" s="9">
        <f>SUM(MissFill!L$7:L79)</f>
        <v>36304.069420936212</v>
      </c>
      <c r="M79" s="9">
        <f>SUM(MissFill!M$7:M79)</f>
        <v>58590.851037547065</v>
      </c>
      <c r="N79" s="9">
        <f>SUM(MissFill!N$7:N79)</f>
        <v>50529.646908151175</v>
      </c>
      <c r="O79" s="9">
        <f>SUM(MissFill!O$7:O79)</f>
        <v>39848.654487605061</v>
      </c>
      <c r="P79" s="9">
        <f>SUM(MissFill!P$7:P79)</f>
        <v>31455.929938089299</v>
      </c>
      <c r="Q79" s="9">
        <f>SUM(MissFill!Q$7:Q79)</f>
        <v>62430.662902096265</v>
      </c>
      <c r="R79" s="9">
        <f>SUM(MissFill!R$7:R79)</f>
        <v>56218.047980877949</v>
      </c>
      <c r="S79" s="9">
        <f>SUM(MissFill!S$7:S79)</f>
        <v>37712.483624904147</v>
      </c>
      <c r="T79" s="9">
        <f>SUM(MissFill!T$7:T79)</f>
        <v>25599.843992432405</v>
      </c>
      <c r="U79" s="9">
        <f>SUM(MissFill!U$7:U79)</f>
        <v>5370.4171941608238</v>
      </c>
      <c r="V79" s="9">
        <f>SUM(MissFill!V$7:V79)</f>
        <v>41516.509105350095</v>
      </c>
      <c r="W79" s="9">
        <f>SUM(MissFill!W$7:W79)</f>
        <v>31253.09176071667</v>
      </c>
      <c r="X79" s="9">
        <f>SUM(MissFill!X$7:X79)</f>
        <v>8325.9599609554516</v>
      </c>
      <c r="Y79" s="9">
        <f>SUM(MissFill!Y$7:Y79)</f>
        <v>10562.763761412723</v>
      </c>
      <c r="Z79" s="9">
        <f>SUM(MissFill!Z$7:Z79)</f>
        <v>28568.314388861629</v>
      </c>
      <c r="AA79" s="9">
        <f>SUM(MissFill!AA$7:AA79)</f>
        <v>61770.965303450401</v>
      </c>
      <c r="AB79" s="9">
        <f>SUM(MissFill!AB$7:AB79)</f>
        <v>40944.325956136803</v>
      </c>
      <c r="AC79" s="9">
        <f>SUM(MissFill!AC$7:AC79)</f>
        <v>57291.485429262313</v>
      </c>
      <c r="AD79" s="9">
        <f>SUM(MissFill!AD$7:AD79)</f>
        <v>45928.360474622561</v>
      </c>
      <c r="AE79" s="9">
        <f>SUM(MissFill!AE$7:AE79)</f>
        <v>27680.917099954917</v>
      </c>
      <c r="AF79" s="9">
        <f>SUM(MissFill!AF$7:AF79)</f>
        <v>50959.286106974425</v>
      </c>
      <c r="AG79" s="9">
        <f>SUM(MissFill!AG$7:AG79)</f>
        <v>38186.567532662244</v>
      </c>
      <c r="AH79" s="9">
        <f>SUM(MissFill!AH$7:AH79)</f>
        <v>27472.857175996032</v>
      </c>
      <c r="AI79" s="9">
        <f>SUM(MissFill!AI$7:AI79)</f>
        <v>27754.61556022388</v>
      </c>
      <c r="AJ79" s="9">
        <f>SUM(MissFill!AJ$7:AJ79)</f>
        <v>58707.877494140557</v>
      </c>
      <c r="AK79" s="9">
        <f>SUM(MissFill!AK$7:AK79)</f>
        <v>47611.082758942372</v>
      </c>
      <c r="AL79" s="9">
        <f>SUM(MissFill!AL$7:AL79)</f>
        <v>107065.1311242198</v>
      </c>
      <c r="AM79" s="9">
        <f>SUM(MissFill!AM$7:AM79)</f>
        <v>42901.981181397066</v>
      </c>
      <c r="AN79" s="9">
        <f>SUM(MissFill!AN$7:AN79)</f>
        <v>95212</v>
      </c>
      <c r="AO79" s="9">
        <f>SUM(MissFill!AO$7:AO79)</f>
        <v>45230.365384558318</v>
      </c>
      <c r="AP79" s="9">
        <f>SUM(MissFill!AP$7:AP79)</f>
        <v>77936.534902301646</v>
      </c>
      <c r="AQ79" s="9">
        <f>SUM(MissFill!AQ$7:AQ79)</f>
        <v>31919.289591507739</v>
      </c>
      <c r="AR79" s="9">
        <f>SUM(MissFill!AR$7:AR79)</f>
        <v>74667.387007942787</v>
      </c>
      <c r="AS79" s="9">
        <f>SUM(MissFill!AS$7:AS79)</f>
        <v>119874.96010663355</v>
      </c>
      <c r="AT79" s="9">
        <f>SUM(MissFill!AT$7:AT79)</f>
        <v>44091.489348806601</v>
      </c>
      <c r="AU79" s="9">
        <f>SUM(MissFill!AU$7:AU79)</f>
        <v>61141.685111204803</v>
      </c>
    </row>
    <row r="80" spans="1:47" x14ac:dyDescent="0.25">
      <c r="A80" s="2">
        <v>44416</v>
      </c>
      <c r="B80" s="9">
        <f>SUM(MissFill!B$7:B80)</f>
        <v>54421.083160026443</v>
      </c>
      <c r="C80" s="17">
        <f>SUM(MissFill!C$7:C80)</f>
        <v>92878</v>
      </c>
      <c r="D80" s="9">
        <f>SUM(MissFill!D$7:D80)</f>
        <v>29375.11116544385</v>
      </c>
      <c r="E80" s="9">
        <f>SUM(MissFill!E$7:E80)</f>
        <v>59562.53338141962</v>
      </c>
      <c r="F80" s="9">
        <f>SUM(MissFill!F$7:F80)</f>
        <v>49020.65899585138</v>
      </c>
      <c r="G80" s="9">
        <f>SUM(MissFill!G$7:G80)</f>
        <v>55574.112613551915</v>
      </c>
      <c r="H80" s="9">
        <f>SUM(MissFill!H$7:H80)</f>
        <v>84599.872499674937</v>
      </c>
      <c r="I80" s="9">
        <f>SUM(MissFill!I$7:I80)</f>
        <v>64320.633502181823</v>
      </c>
      <c r="J80" s="9">
        <f>SUM(MissFill!J$7:J80)</f>
        <v>71588.57199062017</v>
      </c>
      <c r="K80" s="9">
        <f>SUM(MissFill!K$7:K80)</f>
        <v>36758.518639571659</v>
      </c>
      <c r="L80" s="9">
        <f>SUM(MissFill!L$7:L80)</f>
        <v>40958.069420936212</v>
      </c>
      <c r="M80" s="9">
        <f>SUM(MissFill!M$7:M80)</f>
        <v>60297.851037547065</v>
      </c>
      <c r="N80" s="9">
        <f>SUM(MissFill!N$7:N80)</f>
        <v>51124.646908151175</v>
      </c>
      <c r="O80" s="9">
        <f>SUM(MissFill!O$7:O80)</f>
        <v>40479.654487605061</v>
      </c>
      <c r="P80" s="9">
        <f>SUM(MissFill!P$7:P80)</f>
        <v>31899.929938089299</v>
      </c>
      <c r="Q80" s="9">
        <f>SUM(MissFill!Q$7:Q80)</f>
        <v>64239.662902096265</v>
      </c>
      <c r="R80" s="9">
        <f>SUM(MissFill!R$7:R80)</f>
        <v>56611.047980877949</v>
      </c>
      <c r="S80" s="9">
        <f>SUM(MissFill!S$7:S80)</f>
        <v>39542.483624904147</v>
      </c>
      <c r="T80" s="9">
        <f>SUM(MissFill!T$7:T80)</f>
        <v>25803.843992432405</v>
      </c>
      <c r="U80" s="9">
        <f>SUM(MissFill!U$7:U80)</f>
        <v>5392.4171941608238</v>
      </c>
      <c r="V80" s="9">
        <f>SUM(MissFill!V$7:V80)</f>
        <v>41868.509105350095</v>
      </c>
      <c r="W80" s="9">
        <f>SUM(MissFill!W$7:W80)</f>
        <v>31959.09176071667</v>
      </c>
      <c r="X80" s="9">
        <f>SUM(MissFill!X$7:X80)</f>
        <v>8578.9599609554516</v>
      </c>
      <c r="Y80" s="9">
        <f>SUM(MissFill!Y$7:Y80)</f>
        <v>10610.763761412723</v>
      </c>
      <c r="Z80" s="9">
        <f>SUM(MissFill!Z$7:Z80)</f>
        <v>30775.314388861629</v>
      </c>
      <c r="AA80" s="9">
        <f>SUM(MissFill!AA$7:AA80)</f>
        <v>63023.965303450401</v>
      </c>
      <c r="AB80" s="9">
        <f>SUM(MissFill!AB$7:AB80)</f>
        <v>41736.325956136803</v>
      </c>
      <c r="AC80" s="9">
        <f>SUM(MissFill!AC$7:AC80)</f>
        <v>61167.485429262313</v>
      </c>
      <c r="AD80" s="9">
        <f>SUM(MissFill!AD$7:AD80)</f>
        <v>47480.360474622561</v>
      </c>
      <c r="AE80" s="9">
        <f>SUM(MissFill!AE$7:AE80)</f>
        <v>28344.917099954917</v>
      </c>
      <c r="AF80" s="9">
        <f>SUM(MissFill!AF$7:AF80)</f>
        <v>54171.286106974425</v>
      </c>
      <c r="AG80" s="9">
        <f>SUM(MissFill!AG$7:AG80)</f>
        <v>39524.567532662244</v>
      </c>
      <c r="AH80" s="9">
        <f>SUM(MissFill!AH$7:AH80)</f>
        <v>27977.857175996032</v>
      </c>
      <c r="AI80" s="9">
        <f>SUM(MissFill!AI$7:AI80)</f>
        <v>28408.61556022388</v>
      </c>
      <c r="AJ80" s="9">
        <f>SUM(MissFill!AJ$7:AJ80)</f>
        <v>59571.877494140557</v>
      </c>
      <c r="AK80" s="9">
        <f>SUM(MissFill!AK$7:AK80)</f>
        <v>49525.082758942372</v>
      </c>
      <c r="AL80" s="9">
        <f>SUM(MissFill!AL$7:AL80)</f>
        <v>107220.1311242198</v>
      </c>
      <c r="AM80" s="9">
        <f>SUM(MissFill!AM$7:AM80)</f>
        <v>42974.981181397066</v>
      </c>
      <c r="AN80" s="9">
        <f>SUM(MissFill!AN$7:AN80)</f>
        <v>95791</v>
      </c>
      <c r="AO80" s="9">
        <f>SUM(MissFill!AO$7:AO80)</f>
        <v>47228.365384558318</v>
      </c>
      <c r="AP80" s="9">
        <f>SUM(MissFill!AP$7:AP80)</f>
        <v>79543.534902301646</v>
      </c>
      <c r="AQ80" s="9">
        <f>SUM(MissFill!AQ$7:AQ80)</f>
        <v>32314.289591507739</v>
      </c>
      <c r="AR80" s="9">
        <f>SUM(MissFill!AR$7:AR80)</f>
        <v>75332.387007942787</v>
      </c>
      <c r="AS80" s="9">
        <f>SUM(MissFill!AS$7:AS80)</f>
        <v>120403.96010663355</v>
      </c>
      <c r="AT80" s="9">
        <f>SUM(MissFill!AT$7:AT80)</f>
        <v>44764.489348806601</v>
      </c>
      <c r="AU80" s="9">
        <f>SUM(MissFill!AU$7:AU80)</f>
        <v>61412.685111204803</v>
      </c>
    </row>
    <row r="81" spans="1:47" x14ac:dyDescent="0.25">
      <c r="A81" s="2">
        <v>44417</v>
      </c>
      <c r="B81" s="9">
        <f>SUM(MissFill!B$7:B81)</f>
        <v>56630.083160026443</v>
      </c>
      <c r="C81" s="9">
        <f>SUM(MissFill!C$7:C81)</f>
        <v>93183</v>
      </c>
      <c r="D81" s="9">
        <f>SUM(MissFill!D$7:D81)</f>
        <v>30049.11116544385</v>
      </c>
      <c r="E81" s="9">
        <f>SUM(MissFill!E$7:E81)</f>
        <v>61906.53338141962</v>
      </c>
      <c r="F81" s="9">
        <f>SUM(MissFill!F$7:F81)</f>
        <v>54599.65899585138</v>
      </c>
      <c r="G81" s="9">
        <f>SUM(MissFill!G$7:G81)</f>
        <v>57580.112613551915</v>
      </c>
      <c r="H81" s="9">
        <f>SUM(MissFill!H$7:H81)</f>
        <v>87279.872499674937</v>
      </c>
      <c r="I81" s="9">
        <f>SUM(MissFill!I$7:I81)</f>
        <v>64851.633502181823</v>
      </c>
      <c r="J81" s="9">
        <f>SUM(MissFill!J$7:J81)</f>
        <v>72601.57199062017</v>
      </c>
      <c r="K81" s="9">
        <f>SUM(MissFill!K$7:K81)</f>
        <v>38573.518639571659</v>
      </c>
      <c r="L81" s="9">
        <f>SUM(MissFill!L$7:L81)</f>
        <v>45918.069420936212</v>
      </c>
      <c r="M81" s="9">
        <f>SUM(MissFill!M$7:M81)</f>
        <v>61146.851037547065</v>
      </c>
      <c r="N81" s="9">
        <f>SUM(MissFill!N$7:N81)</f>
        <v>52025.646908151175</v>
      </c>
      <c r="O81" s="9">
        <f>SUM(MissFill!O$7:O81)</f>
        <v>41425.654487605061</v>
      </c>
      <c r="P81" s="9">
        <f>SUM(MissFill!P$7:P81)</f>
        <v>32389.929938089299</v>
      </c>
      <c r="Q81" s="9">
        <f>SUM(MissFill!Q$7:Q81)</f>
        <v>66209.662902096257</v>
      </c>
      <c r="R81" s="9">
        <f>SUM(MissFill!R$7:R81)</f>
        <v>57921.047980877949</v>
      </c>
      <c r="S81" s="9">
        <f>SUM(MissFill!S$7:S81)</f>
        <v>40339.483624904147</v>
      </c>
      <c r="T81" s="9">
        <f>SUM(MissFill!T$7:T81)</f>
        <v>25924.843992432405</v>
      </c>
      <c r="U81" s="9">
        <f>SUM(MissFill!U$7:U81)</f>
        <v>5440.4171941608238</v>
      </c>
      <c r="V81" s="9">
        <f>SUM(MissFill!V$7:V81)</f>
        <v>42195.509105350095</v>
      </c>
      <c r="W81" s="9">
        <f>SUM(MissFill!W$7:W81)</f>
        <v>32545.09176071667</v>
      </c>
      <c r="X81" s="9">
        <f>SUM(MissFill!X$7:X81)</f>
        <v>8819.9599609554516</v>
      </c>
      <c r="Y81" s="9">
        <f>SUM(MissFill!Y$7:Y81)</f>
        <v>10720.763761412723</v>
      </c>
      <c r="Z81" s="9">
        <f>SUM(MissFill!Z$7:Z81)</f>
        <v>31968.314388861629</v>
      </c>
      <c r="AA81" s="9">
        <f>SUM(MissFill!AA$7:AA81)</f>
        <v>63829.965303450401</v>
      </c>
      <c r="AB81" s="9">
        <f>SUM(MissFill!AB$7:AB81)</f>
        <v>42352.325956136803</v>
      </c>
      <c r="AC81" s="9">
        <f>SUM(MissFill!AC$7:AC81)</f>
        <v>62725.485429262313</v>
      </c>
      <c r="AD81" s="9">
        <f>SUM(MissFill!AD$7:AD81)</f>
        <v>49324.360474622561</v>
      </c>
      <c r="AE81" s="9">
        <f>SUM(MissFill!AE$7:AE81)</f>
        <v>28896.917099954917</v>
      </c>
      <c r="AF81" s="9">
        <f>SUM(MissFill!AF$7:AF81)</f>
        <v>56413.286106974425</v>
      </c>
      <c r="AG81" s="9">
        <f>SUM(MissFill!AG$7:AG81)</f>
        <v>40664.567532662244</v>
      </c>
      <c r="AH81" s="9">
        <f>SUM(MissFill!AH$7:AH81)</f>
        <v>28426.857175996032</v>
      </c>
      <c r="AI81" s="9">
        <f>SUM(MissFill!AI$7:AI81)</f>
        <v>28829.61556022388</v>
      </c>
      <c r="AJ81" s="9">
        <f>SUM(MissFill!AJ$7:AJ81)</f>
        <v>60469.877494140557</v>
      </c>
      <c r="AK81" s="9">
        <f>SUM(MissFill!AK$7:AK81)</f>
        <v>51935.082758942372</v>
      </c>
      <c r="AL81" s="9">
        <f>SUM(MissFill!AL$7:AL81)</f>
        <v>107398.1311242198</v>
      </c>
      <c r="AM81" s="9">
        <f>SUM(MissFill!AM$7:AM81)</f>
        <v>43132.981181397066</v>
      </c>
      <c r="AN81" s="9">
        <f>SUM(MissFill!AN$7:AN81)</f>
        <v>96282</v>
      </c>
      <c r="AO81" s="9">
        <f>SUM(MissFill!AO$7:AO81)</f>
        <v>49727.365384558318</v>
      </c>
      <c r="AP81" s="9">
        <f>SUM(MissFill!AP$7:AP81)</f>
        <v>79886.534902301646</v>
      </c>
      <c r="AQ81" s="9">
        <f>SUM(MissFill!AQ$7:AQ81)</f>
        <v>32531.289591507739</v>
      </c>
      <c r="AR81" s="9">
        <f>SUM(MissFill!AR$7:AR81)</f>
        <v>75849.387007942787</v>
      </c>
      <c r="AS81" s="9">
        <f>SUM(MissFill!AS$7:AS81)</f>
        <v>121209.96010663355</v>
      </c>
      <c r="AT81" s="9">
        <f>SUM(MissFill!AT$7:AT81)</f>
        <v>45621.489348806601</v>
      </c>
      <c r="AU81" s="9">
        <f>SUM(MissFill!AU$7:AU81)</f>
        <v>62160.685111204803</v>
      </c>
    </row>
    <row r="82" spans="1:47" x14ac:dyDescent="0.25">
      <c r="A82" s="2">
        <v>44418</v>
      </c>
      <c r="B82" s="9">
        <f>SUM(MissFill!B$7:B82)</f>
        <v>57235.083160026443</v>
      </c>
      <c r="C82" s="9">
        <f>SUM(MissFill!C$7:C82)</f>
        <v>94224</v>
      </c>
      <c r="D82" s="9">
        <f>SUM(MissFill!D$7:D82)</f>
        <v>30477.11116544385</v>
      </c>
      <c r="E82" s="9">
        <f>SUM(MissFill!E$7:E82)</f>
        <v>64015.53338141962</v>
      </c>
      <c r="F82" s="9">
        <f>SUM(MissFill!F$7:F82)</f>
        <v>62366.65899585138</v>
      </c>
      <c r="G82" s="9">
        <f>SUM(MissFill!G$7:G82)</f>
        <v>59132.112613551915</v>
      </c>
      <c r="H82" s="9">
        <f>SUM(MissFill!H$7:H82)</f>
        <v>88691.872499674937</v>
      </c>
      <c r="I82" s="9">
        <f>SUM(MissFill!I$7:I82)</f>
        <v>65220.633502181823</v>
      </c>
      <c r="J82" s="9">
        <f>SUM(MissFill!J$7:J82)</f>
        <v>72706.57199062017</v>
      </c>
      <c r="K82" s="9">
        <f>SUM(MissFill!K$7:K82)</f>
        <v>40205.518639571659</v>
      </c>
      <c r="L82" s="9">
        <f>SUM(MissFill!L$7:L82)</f>
        <v>47727.069420936212</v>
      </c>
      <c r="M82" s="9">
        <f>SUM(MissFill!M$7:M82)</f>
        <v>61472.851037547065</v>
      </c>
      <c r="N82" s="9">
        <f>SUM(MissFill!N$7:N82)</f>
        <v>52845.646908151175</v>
      </c>
      <c r="O82" s="9">
        <f>SUM(MissFill!O$7:O82)</f>
        <v>42726.654487605061</v>
      </c>
      <c r="P82" s="9">
        <f>SUM(MissFill!P$7:P82)</f>
        <v>32628.929938089299</v>
      </c>
      <c r="Q82" s="9">
        <f>SUM(MissFill!Q$7:Q82)</f>
        <v>68266.662902096257</v>
      </c>
      <c r="R82" s="9">
        <f>SUM(MissFill!R$7:R82)</f>
        <v>60201.047980877949</v>
      </c>
      <c r="S82" s="9">
        <f>SUM(MissFill!S$7:S82)</f>
        <v>40695.483624904147</v>
      </c>
      <c r="T82" s="9">
        <f>SUM(MissFill!T$7:T82)</f>
        <v>26030.843992432405</v>
      </c>
      <c r="U82" s="9">
        <f>SUM(MissFill!U$7:U82)</f>
        <v>5535.4171941608238</v>
      </c>
      <c r="V82" s="9">
        <f>SUM(MissFill!V$7:V82)</f>
        <v>42711.509105350095</v>
      </c>
      <c r="W82" s="9">
        <f>SUM(MissFill!W$7:W82)</f>
        <v>33091.09176071667</v>
      </c>
      <c r="X82" s="9">
        <f>SUM(MissFill!X$7:X82)</f>
        <v>9007.9599609554516</v>
      </c>
      <c r="Y82" s="9">
        <f>SUM(MissFill!Y$7:Y82)</f>
        <v>10873.763761412723</v>
      </c>
      <c r="Z82" s="9">
        <f>SUM(MissFill!Z$7:Z82)</f>
        <v>33050.314388861632</v>
      </c>
      <c r="AA82" s="9">
        <f>SUM(MissFill!AA$7:AA82)</f>
        <v>64811.965303450401</v>
      </c>
      <c r="AB82" s="9">
        <f>SUM(MissFill!AB$7:AB82)</f>
        <v>43064.325956136803</v>
      </c>
      <c r="AC82" s="9">
        <f>SUM(MissFill!AC$7:AC82)</f>
        <v>63809.485429262313</v>
      </c>
      <c r="AD82" s="9">
        <f>SUM(MissFill!AD$7:AD82)</f>
        <v>51119.360474622561</v>
      </c>
      <c r="AE82" s="9">
        <f>SUM(MissFill!AE$7:AE82)</f>
        <v>29326.917099954917</v>
      </c>
      <c r="AF82" s="9">
        <f>SUM(MissFill!AF$7:AF82)</f>
        <v>57029.286106974425</v>
      </c>
      <c r="AG82" s="9">
        <f>SUM(MissFill!AG$7:AG82)</f>
        <v>41286.567532662244</v>
      </c>
      <c r="AH82" s="9">
        <f>SUM(MissFill!AH$7:AH82)</f>
        <v>28620.857175996032</v>
      </c>
      <c r="AI82" s="9">
        <f>SUM(MissFill!AI$7:AI82)</f>
        <v>29161.61556022388</v>
      </c>
      <c r="AJ82" s="9">
        <f>SUM(MissFill!AJ$7:AJ82)</f>
        <v>61556.877494140557</v>
      </c>
      <c r="AK82" s="9">
        <f>SUM(MissFill!AK$7:AK82)</f>
        <v>53520.082758942372</v>
      </c>
      <c r="AL82" s="9">
        <f>SUM(MissFill!AL$7:AL82)</f>
        <v>107755.1311242198</v>
      </c>
      <c r="AM82" s="9">
        <f>SUM(MissFill!AM$7:AM82)</f>
        <v>43280.981181397066</v>
      </c>
      <c r="AN82" s="9">
        <f>SUM(MissFill!AN$7:AN82)</f>
        <v>97877</v>
      </c>
      <c r="AO82" s="9">
        <f>SUM(MissFill!AO$7:AO82)</f>
        <v>51014.365384558318</v>
      </c>
      <c r="AP82" s="9">
        <f>SUM(MissFill!AP$7:AP82)</f>
        <v>80354.534902301646</v>
      </c>
      <c r="AQ82" s="9">
        <f>SUM(MissFill!AQ$7:AQ82)</f>
        <v>32911.289591507739</v>
      </c>
      <c r="AR82" s="9">
        <f>SUM(MissFill!AR$7:AR82)</f>
        <v>76229.387007942787</v>
      </c>
      <c r="AS82" s="9">
        <f>SUM(MissFill!AS$7:AS82)</f>
        <v>121617.96010663355</v>
      </c>
      <c r="AT82" s="9">
        <f>SUM(MissFill!AT$7:AT82)</f>
        <v>46434.489348806601</v>
      </c>
      <c r="AU82" s="9">
        <f>SUM(MissFill!AU$7:AU82)</f>
        <v>62977.685111204803</v>
      </c>
    </row>
    <row r="83" spans="1:47" x14ac:dyDescent="0.25">
      <c r="A83" s="2">
        <v>44419</v>
      </c>
      <c r="B83" s="9">
        <f>SUM(MissFill!B$7:B83)</f>
        <v>59861.083160026443</v>
      </c>
      <c r="C83" s="9">
        <f>SUM(MissFill!C$7:C83)</f>
        <v>94748</v>
      </c>
      <c r="D83" s="9">
        <f>SUM(MissFill!D$7:D83)</f>
        <v>30896.11116544385</v>
      </c>
      <c r="E83" s="9">
        <f>SUM(MissFill!E$7:E83)</f>
        <v>70233.53338141962</v>
      </c>
      <c r="F83" s="9">
        <f>SUM(MissFill!F$7:F83)</f>
        <v>67677.65899585138</v>
      </c>
      <c r="G83" s="9">
        <f>SUM(MissFill!G$7:G83)</f>
        <v>60370.112613551915</v>
      </c>
      <c r="H83" s="9">
        <f>SUM(MissFill!H$7:H83)</f>
        <v>89636.872499674937</v>
      </c>
      <c r="I83" s="9">
        <f>SUM(MissFill!I$7:I83)</f>
        <v>65450.633502181823</v>
      </c>
      <c r="J83" s="9">
        <f>SUM(MissFill!J$7:J83)</f>
        <v>72825.57199062017</v>
      </c>
      <c r="K83" s="9">
        <f>SUM(MissFill!K$7:K83)</f>
        <v>42627.518639571659</v>
      </c>
      <c r="L83" s="9">
        <f>SUM(MissFill!L$7:L83)</f>
        <v>49213.069420936212</v>
      </c>
      <c r="M83" s="9">
        <f>SUM(MissFill!M$7:M83)</f>
        <v>62201.851037547065</v>
      </c>
      <c r="N83" s="9">
        <f>SUM(MissFill!N$7:N83)</f>
        <v>53624.646908151175</v>
      </c>
      <c r="O83" s="9">
        <f>SUM(MissFill!O$7:O83)</f>
        <v>43237.654487605061</v>
      </c>
      <c r="P83" s="9">
        <f>SUM(MissFill!P$7:P83)</f>
        <v>32852.929938089299</v>
      </c>
      <c r="Q83" s="9">
        <f>SUM(MissFill!Q$7:Q83)</f>
        <v>69372.662902096257</v>
      </c>
      <c r="R83" s="9">
        <f>SUM(MissFill!R$7:R83)</f>
        <v>64727.047980877949</v>
      </c>
      <c r="S83" s="9">
        <f>SUM(MissFill!S$7:S83)</f>
        <v>41093.483624904147</v>
      </c>
      <c r="T83" s="9">
        <f>SUM(MissFill!T$7:T83)</f>
        <v>26194.843992432405</v>
      </c>
      <c r="U83" s="9">
        <f>SUM(MissFill!U$7:U83)</f>
        <v>5562.4171941608238</v>
      </c>
      <c r="V83" s="9">
        <f>SUM(MissFill!V$7:V83)</f>
        <v>42773.509105350095</v>
      </c>
      <c r="W83" s="9">
        <f>SUM(MissFill!W$7:W83)</f>
        <v>33402.09176071667</v>
      </c>
      <c r="X83" s="9">
        <f>SUM(MissFill!X$7:X83)</f>
        <v>9242.9599609554516</v>
      </c>
      <c r="Y83" s="9">
        <f>SUM(MissFill!Y$7:Y83)</f>
        <v>11023.763761412723</v>
      </c>
      <c r="Z83" s="9">
        <f>SUM(MissFill!Z$7:Z83)</f>
        <v>33324.314388861632</v>
      </c>
      <c r="AA83" s="9">
        <f>SUM(MissFill!AA$7:AA83)</f>
        <v>65579.965303450401</v>
      </c>
      <c r="AB83" s="9">
        <f>SUM(MissFill!AB$7:AB83)</f>
        <v>43569.325956136803</v>
      </c>
      <c r="AC83" s="9">
        <f>SUM(MissFill!AC$7:AC83)</f>
        <v>64813.485429262313</v>
      </c>
      <c r="AD83" s="9">
        <f>SUM(MissFill!AD$7:AD83)</f>
        <v>52263.360474622561</v>
      </c>
      <c r="AE83" s="9">
        <f>SUM(MissFill!AE$7:AE83)</f>
        <v>29556.917099954917</v>
      </c>
      <c r="AF83" s="9">
        <f>SUM(MissFill!AF$7:AF83)</f>
        <v>58389.286106974425</v>
      </c>
      <c r="AG83" s="9">
        <f>SUM(MissFill!AG$7:AG83)</f>
        <v>42111.567532662244</v>
      </c>
      <c r="AH83" s="9">
        <f>SUM(MissFill!AH$7:AH83)</f>
        <v>29223.857175996032</v>
      </c>
      <c r="AI83" s="9">
        <f>SUM(MissFill!AI$7:AI83)</f>
        <v>29761.61556022388</v>
      </c>
      <c r="AJ83" s="9">
        <f>SUM(MissFill!AJ$7:AJ83)</f>
        <v>62450.877494140557</v>
      </c>
      <c r="AK83" s="9">
        <f>SUM(MissFill!AK$7:AK83)</f>
        <v>54313.082758942372</v>
      </c>
      <c r="AL83" s="9">
        <f>SUM(MissFill!AL$7:AL83)</f>
        <v>108561.1311242198</v>
      </c>
      <c r="AM83" s="9">
        <f>SUM(MissFill!AM$7:AM83)</f>
        <v>43397.981181397066</v>
      </c>
      <c r="AN83" s="9">
        <f>SUM(MissFill!AN$7:AN83)</f>
        <v>98266</v>
      </c>
      <c r="AO83" s="9">
        <f>SUM(MissFill!AO$7:AO83)</f>
        <v>51679.365384558318</v>
      </c>
      <c r="AP83" s="9">
        <f>SUM(MissFill!AP$7:AP83)</f>
        <v>80636.534902301646</v>
      </c>
      <c r="AQ83" s="9">
        <f>SUM(MissFill!AQ$7:AQ83)</f>
        <v>33154.289591507739</v>
      </c>
      <c r="AR83" s="9">
        <f>SUM(MissFill!AR$7:AR83)</f>
        <v>76312.387007942787</v>
      </c>
      <c r="AS83" s="9">
        <f>SUM(MissFill!AS$7:AS83)</f>
        <v>123313.96010663355</v>
      </c>
      <c r="AT83" s="9">
        <f>SUM(MissFill!AT$7:AT83)</f>
        <v>46849.489348806601</v>
      </c>
      <c r="AU83" s="9">
        <f>SUM(MissFill!AU$7:AU83)</f>
        <v>63925.685111204803</v>
      </c>
    </row>
    <row r="84" spans="1:47" x14ac:dyDescent="0.25">
      <c r="A84" s="2">
        <v>44420</v>
      </c>
      <c r="B84" s="9">
        <f>SUM(MissFill!B$7:B84)</f>
        <v>63122.083160026443</v>
      </c>
      <c r="C84" s="9">
        <f>SUM(MissFill!C$7:C84)</f>
        <v>94953</v>
      </c>
      <c r="D84" s="9">
        <f>SUM(MissFill!D$7:D84)</f>
        <v>31270.11116544385</v>
      </c>
      <c r="E84" s="9">
        <f>SUM(MissFill!E$7:E84)</f>
        <v>73848.53338141962</v>
      </c>
      <c r="F84" s="9">
        <f>SUM(MissFill!F$7:F84)</f>
        <v>71243.65899585138</v>
      </c>
      <c r="G84" s="9">
        <f>SUM(MissFill!G$7:G84)</f>
        <v>63024.112613551915</v>
      </c>
      <c r="H84" s="9">
        <f>SUM(MissFill!H$7:H84)</f>
        <v>90438.872499674937</v>
      </c>
      <c r="I84" s="9">
        <f>SUM(MissFill!I$7:I84)</f>
        <v>65598.633502181823</v>
      </c>
      <c r="J84" s="9">
        <f>SUM(MissFill!J$7:J84)</f>
        <v>73051.57199062017</v>
      </c>
      <c r="K84" s="9">
        <f>SUM(MissFill!K$7:K84)</f>
        <v>44186.518639571659</v>
      </c>
      <c r="L84" s="9">
        <f>SUM(MissFill!L$7:L84)</f>
        <v>50949.069420936212</v>
      </c>
      <c r="M84" s="9">
        <f>SUM(MissFill!M$7:M84)</f>
        <v>63439.851037547065</v>
      </c>
      <c r="N84" s="9">
        <f>SUM(MissFill!N$7:N84)</f>
        <v>54021.646908151175</v>
      </c>
      <c r="O84" s="9">
        <f>SUM(MissFill!O$7:O84)</f>
        <v>43524.654487605061</v>
      </c>
      <c r="P84" s="9">
        <f>SUM(MissFill!P$7:P84)</f>
        <v>32916.929938089299</v>
      </c>
      <c r="Q84" s="9">
        <f>SUM(MissFill!Q$7:Q84)</f>
        <v>70781.662902096257</v>
      </c>
      <c r="R84" s="9">
        <f>SUM(MissFill!R$7:R84)</f>
        <v>65618.047980877949</v>
      </c>
      <c r="S84" s="9">
        <f>SUM(MissFill!S$7:S84)</f>
        <v>41364.483624904147</v>
      </c>
      <c r="T84" s="9">
        <f>SUM(MissFill!T$7:T84)</f>
        <v>26594.843992432405</v>
      </c>
      <c r="U84" s="9">
        <f>SUM(MissFill!U$7:U84)</f>
        <v>5682.4171941608238</v>
      </c>
      <c r="V84" s="9">
        <f>SUM(MissFill!V$7:V84)</f>
        <v>43917.509105350095</v>
      </c>
      <c r="W84" s="9">
        <f>SUM(MissFill!W$7:W84)</f>
        <v>33516.09176071667</v>
      </c>
      <c r="X84" s="9">
        <f>SUM(MissFill!X$7:X84)</f>
        <v>9578.9599609554516</v>
      </c>
      <c r="Y84" s="9">
        <f>SUM(MissFill!Y$7:Y84)</f>
        <v>11177.763761412723</v>
      </c>
      <c r="Z84" s="9">
        <f>SUM(MissFill!Z$7:Z84)</f>
        <v>33851.314388861632</v>
      </c>
      <c r="AA84" s="9">
        <f>SUM(MissFill!AA$7:AA84)</f>
        <v>66102.965303450401</v>
      </c>
      <c r="AB84" s="9">
        <f>SUM(MissFill!AB$7:AB84)</f>
        <v>44119.325956136803</v>
      </c>
      <c r="AC84" s="9">
        <f>SUM(MissFill!AC$7:AC84)</f>
        <v>66244.485429262306</v>
      </c>
      <c r="AD84" s="9">
        <f>SUM(MissFill!AD$7:AD84)</f>
        <v>53159.360474622561</v>
      </c>
      <c r="AE84" s="9">
        <f>SUM(MissFill!AE$7:AE84)</f>
        <v>29806.917099954917</v>
      </c>
      <c r="AF84" s="9">
        <f>SUM(MissFill!AF$7:AF84)</f>
        <v>59205.286106974425</v>
      </c>
      <c r="AG84" s="9">
        <f>SUM(MissFill!AG$7:AG84)</f>
        <v>43317.567532662244</v>
      </c>
      <c r="AH84" s="9">
        <f>SUM(MissFill!AH$7:AH84)</f>
        <v>29417.857175996032</v>
      </c>
      <c r="AI84" s="9">
        <f>SUM(MissFill!AI$7:AI84)</f>
        <v>29968.61556022388</v>
      </c>
      <c r="AJ84" s="9">
        <f>SUM(MissFill!AJ$7:AJ84)</f>
        <v>63430.877494140557</v>
      </c>
      <c r="AK84" s="9">
        <f>SUM(MissFill!AK$7:AK84)</f>
        <v>57184.082758942372</v>
      </c>
      <c r="AL84" s="9">
        <f>SUM(MissFill!AL$7:AL84)</f>
        <v>109353.1311242198</v>
      </c>
      <c r="AM84" s="9">
        <f>SUM(MissFill!AM$7:AM84)</f>
        <v>43577.981181397066</v>
      </c>
      <c r="AN84" s="9">
        <f>SUM(MissFill!AN$7:AN84)</f>
        <v>98284</v>
      </c>
      <c r="AO84" s="9">
        <f>SUM(MissFill!AO$7:AO84)</f>
        <v>52265.365384558318</v>
      </c>
      <c r="AP84" s="9">
        <f>SUM(MissFill!AP$7:AP84)</f>
        <v>80974.534902301646</v>
      </c>
      <c r="AQ84" s="9">
        <f>SUM(MissFill!AQ$7:AQ84)</f>
        <v>33867.289591507739</v>
      </c>
      <c r="AR84" s="9">
        <f>SUM(MissFill!AR$7:AR84)</f>
        <v>76714.387007942787</v>
      </c>
      <c r="AS84" s="9">
        <f>SUM(MissFill!AS$7:AS84)</f>
        <v>125448.96010663355</v>
      </c>
      <c r="AT84" s="9">
        <f>SUM(MissFill!AT$7:AT84)</f>
        <v>47761.489348806601</v>
      </c>
      <c r="AU84" s="9">
        <f>SUM(MissFill!AU$7:AU84)</f>
        <v>65451.685111204803</v>
      </c>
    </row>
    <row r="85" spans="1:47" x14ac:dyDescent="0.25">
      <c r="A85" s="2">
        <v>44421</v>
      </c>
      <c r="B85" s="9">
        <f>SUM(MissFill!B$7:B85)</f>
        <v>64451.083160026443</v>
      </c>
      <c r="C85" s="9">
        <f>SUM(MissFill!C$7:C85)</f>
        <v>95469</v>
      </c>
      <c r="D85" s="9">
        <f>SUM(MissFill!D$7:D85)</f>
        <v>31589.11116544385</v>
      </c>
      <c r="E85" s="9">
        <f>SUM(MissFill!E$7:E85)</f>
        <v>77113.53338141962</v>
      </c>
      <c r="F85" s="9">
        <f>SUM(MissFill!F$7:F85)</f>
        <v>71893.65899585138</v>
      </c>
      <c r="G85" s="9">
        <f>SUM(MissFill!G$7:G85)</f>
        <v>63814.112613551915</v>
      </c>
      <c r="H85" s="9">
        <f>SUM(MissFill!H$7:H85)</f>
        <v>91238.872499674937</v>
      </c>
      <c r="I85" s="9">
        <f>SUM(MissFill!I$7:I85)</f>
        <v>65878.633502181823</v>
      </c>
      <c r="J85" s="9">
        <f>SUM(MissFill!J$7:J85)</f>
        <v>73504.57199062017</v>
      </c>
      <c r="K85" s="9">
        <f>SUM(MissFill!K$7:K85)</f>
        <v>45809.518639571659</v>
      </c>
      <c r="L85" s="9">
        <f>SUM(MissFill!L$7:L85)</f>
        <v>52435.069420936212</v>
      </c>
      <c r="M85" s="9">
        <f>SUM(MissFill!M$7:M85)</f>
        <v>64055.851037547065</v>
      </c>
      <c r="N85" s="9">
        <f>SUM(MissFill!N$7:N85)</f>
        <v>55835.646908151175</v>
      </c>
      <c r="O85" s="9">
        <f>SUM(MissFill!O$7:O85)</f>
        <v>43830.654487605061</v>
      </c>
      <c r="P85" s="9">
        <f>SUM(MissFill!P$7:P85)</f>
        <v>32983.929938089299</v>
      </c>
      <c r="Q85" s="9">
        <f>SUM(MissFill!Q$7:Q85)</f>
        <v>74943.662902096257</v>
      </c>
      <c r="R85" s="9">
        <f>SUM(MissFill!R$7:R85)</f>
        <v>65921.047980877949</v>
      </c>
      <c r="S85" s="9">
        <f>SUM(MissFill!S$7:S85)</f>
        <v>41591.483624904147</v>
      </c>
      <c r="T85" s="9">
        <f>SUM(MissFill!T$7:T85)</f>
        <v>26750.843992432405</v>
      </c>
      <c r="U85" s="9">
        <f>SUM(MissFill!U$7:U85)</f>
        <v>5827.4171941608238</v>
      </c>
      <c r="V85" s="9">
        <f>SUM(MissFill!V$7:V85)</f>
        <v>44372.509105350095</v>
      </c>
      <c r="W85" s="9">
        <f>SUM(MissFill!W$7:W85)</f>
        <v>33986.09176071667</v>
      </c>
      <c r="X85" s="9">
        <f>SUM(MissFill!X$7:X85)</f>
        <v>9685.9599609554516</v>
      </c>
      <c r="Y85" s="9">
        <f>SUM(MissFill!Y$7:Y85)</f>
        <v>11361.763761412723</v>
      </c>
      <c r="Z85" s="9">
        <f>SUM(MissFill!Z$7:Z85)</f>
        <v>34661.314388861632</v>
      </c>
      <c r="AA85" s="9">
        <f>SUM(MissFill!AA$7:AA85)</f>
        <v>67011.965303450401</v>
      </c>
      <c r="AB85" s="9">
        <f>SUM(MissFill!AB$7:AB85)</f>
        <v>44802.325956136803</v>
      </c>
      <c r="AC85" s="9">
        <f>SUM(MissFill!AC$7:AC85)</f>
        <v>67304.485429262306</v>
      </c>
      <c r="AD85" s="9">
        <f>SUM(MissFill!AD$7:AD85)</f>
        <v>53946.360474622561</v>
      </c>
      <c r="AE85" s="9">
        <f>SUM(MissFill!AE$7:AE85)</f>
        <v>30164.917099954917</v>
      </c>
      <c r="AF85" s="9">
        <f>SUM(MissFill!AF$7:AF85)</f>
        <v>60414.286106974425</v>
      </c>
      <c r="AG85" s="9">
        <f>SUM(MissFill!AG$7:AG85)</f>
        <v>45129.567532662244</v>
      </c>
      <c r="AH85" s="9">
        <f>SUM(MissFill!AH$7:AH85)</f>
        <v>29550.857175996032</v>
      </c>
      <c r="AI85" s="9">
        <f>SUM(MissFill!AI$7:AI85)</f>
        <v>30172.61556022388</v>
      </c>
      <c r="AJ85" s="9">
        <f>SUM(MissFill!AJ$7:AJ85)</f>
        <v>63926.877494140557</v>
      </c>
      <c r="AK85" s="9">
        <f>SUM(MissFill!AK$7:AK85)</f>
        <v>58236.082758942372</v>
      </c>
      <c r="AL85" s="9">
        <f>SUM(MissFill!AL$7:AL85)</f>
        <v>109890.1311242198</v>
      </c>
      <c r="AM85" s="9">
        <f>SUM(MissFill!AM$7:AM85)</f>
        <v>43683.981181397066</v>
      </c>
      <c r="AN85" s="9">
        <f>SUM(MissFill!AN$7:AN85)</f>
        <v>98377</v>
      </c>
      <c r="AO85" s="9">
        <f>SUM(MissFill!AO$7:AO85)</f>
        <v>53531.365384558318</v>
      </c>
      <c r="AP85" s="9">
        <f>SUM(MissFill!AP$7:AP85)</f>
        <v>81305.534902301646</v>
      </c>
      <c r="AQ85" s="9">
        <f>SUM(MissFill!AQ$7:AQ85)</f>
        <v>34172.289591507739</v>
      </c>
      <c r="AR85" s="9">
        <f>SUM(MissFill!AR$7:AR85)</f>
        <v>77116.387007942787</v>
      </c>
      <c r="AS85" s="9">
        <f>SUM(MissFill!AS$7:AS85)</f>
        <v>126902.96010663355</v>
      </c>
      <c r="AT85" s="9">
        <f>SUM(MissFill!AT$7:AT85)</f>
        <v>47977.489348806601</v>
      </c>
      <c r="AU85" s="9">
        <f>SUM(MissFill!AU$7:AU85)</f>
        <v>66438.685111204803</v>
      </c>
    </row>
    <row r="86" spans="1:47" x14ac:dyDescent="0.25">
      <c r="A86" s="2">
        <v>44422</v>
      </c>
      <c r="B86" s="9">
        <f>SUM(MissFill!B$7:B86)</f>
        <v>65018.083160026443</v>
      </c>
      <c r="C86" s="9">
        <f>SUM(MissFill!C$7:C86)</f>
        <v>95856</v>
      </c>
      <c r="D86" s="9">
        <f>SUM(MissFill!D$7:D86)</f>
        <v>31808.11116544385</v>
      </c>
      <c r="E86" s="9">
        <f>SUM(MissFill!E$7:E86)</f>
        <v>79157.53338141962</v>
      </c>
      <c r="F86" s="9">
        <f>SUM(MissFill!F$7:F86)</f>
        <v>73480.65899585138</v>
      </c>
      <c r="G86" s="9">
        <f>SUM(MissFill!G$7:G86)</f>
        <v>66669.112613551915</v>
      </c>
      <c r="H86" s="9">
        <f>SUM(MissFill!H$7:H86)</f>
        <v>91650.872499674937</v>
      </c>
      <c r="I86" s="9">
        <f>SUM(MissFill!I$7:I86)</f>
        <v>66336.633502181823</v>
      </c>
      <c r="J86" s="9">
        <f>SUM(MissFill!J$7:J86)</f>
        <v>73844.57199062017</v>
      </c>
      <c r="K86" s="9">
        <f>SUM(MissFill!K$7:K86)</f>
        <v>47714.518639571659</v>
      </c>
      <c r="L86" s="9">
        <f>SUM(MissFill!L$7:L86)</f>
        <v>54643.069420936212</v>
      </c>
      <c r="M86" s="9">
        <f>SUM(MissFill!M$7:M86)</f>
        <v>64728.851037547065</v>
      </c>
      <c r="N86" s="9">
        <f>SUM(MissFill!N$7:N86)</f>
        <v>56750.646908151175</v>
      </c>
      <c r="O86" s="9">
        <f>SUM(MissFill!O$7:O86)</f>
        <v>44364.654487605061</v>
      </c>
      <c r="P86" s="9">
        <f>SUM(MissFill!P$7:P86)</f>
        <v>33307.929938089299</v>
      </c>
      <c r="Q86" s="9">
        <f>SUM(MissFill!Q$7:Q86)</f>
        <v>75544.662902096257</v>
      </c>
      <c r="R86" s="9">
        <f>SUM(MissFill!R$7:R86)</f>
        <v>66333.047980877949</v>
      </c>
      <c r="S86" s="9">
        <f>SUM(MissFill!S$7:S86)</f>
        <v>42010.483624904147</v>
      </c>
      <c r="T86" s="9">
        <f>SUM(MissFill!T$7:T86)</f>
        <v>26884.843992432405</v>
      </c>
      <c r="U86" s="9">
        <f>SUM(MissFill!U$7:U86)</f>
        <v>6061.4171941608238</v>
      </c>
      <c r="V86" s="9">
        <f>SUM(MissFill!V$7:V86)</f>
        <v>44665.509105350095</v>
      </c>
      <c r="W86" s="9">
        <f>SUM(MissFill!W$7:W86)</f>
        <v>34448.09176071667</v>
      </c>
      <c r="X86" s="9">
        <f>SUM(MissFill!X$7:X86)</f>
        <v>9817.9599609554516</v>
      </c>
      <c r="Y86" s="9">
        <f>SUM(MissFill!Y$7:Y86)</f>
        <v>11603.763761412723</v>
      </c>
      <c r="Z86" s="9">
        <f>SUM(MissFill!Z$7:Z86)</f>
        <v>34892.314388861632</v>
      </c>
      <c r="AA86" s="9">
        <f>SUM(MissFill!AA$7:AA86)</f>
        <v>67700.965303450401</v>
      </c>
      <c r="AB86" s="9">
        <f>SUM(MissFill!AB$7:AB86)</f>
        <v>45169.325956136803</v>
      </c>
      <c r="AC86" s="9">
        <f>SUM(MissFill!AC$7:AC86)</f>
        <v>68098.485429262306</v>
      </c>
      <c r="AD86" s="9">
        <f>SUM(MissFill!AD$7:AD86)</f>
        <v>55385.360474622561</v>
      </c>
      <c r="AE86" s="9">
        <f>SUM(MissFill!AE$7:AE86)</f>
        <v>31236.917099954917</v>
      </c>
      <c r="AF86" s="9">
        <f>SUM(MissFill!AF$7:AF86)</f>
        <v>61105.286106974425</v>
      </c>
      <c r="AG86" s="9">
        <f>SUM(MissFill!AG$7:AG86)</f>
        <v>47817.567532662244</v>
      </c>
      <c r="AH86" s="9">
        <f>SUM(MissFill!AH$7:AH86)</f>
        <v>29710.857175996032</v>
      </c>
      <c r="AI86" s="9">
        <f>SUM(MissFill!AI$7:AI86)</f>
        <v>30356.61556022388</v>
      </c>
      <c r="AJ86" s="9">
        <f>SUM(MissFill!AJ$7:AJ86)</f>
        <v>64625.877494140557</v>
      </c>
      <c r="AK86" s="9">
        <f>SUM(MissFill!AK$7:AK86)</f>
        <v>58791.082758942372</v>
      </c>
      <c r="AL86" s="9">
        <f>SUM(MissFill!AL$7:AL86)</f>
        <v>110450.1311242198</v>
      </c>
      <c r="AM86" s="9">
        <f>SUM(MissFill!AM$7:AM86)</f>
        <v>43745.981181397066</v>
      </c>
      <c r="AN86" s="9">
        <f>SUM(MissFill!AN$7:AN86)</f>
        <v>98572</v>
      </c>
      <c r="AO86" s="9">
        <f>SUM(MissFill!AO$7:AO86)</f>
        <v>54415.365384558318</v>
      </c>
      <c r="AP86" s="9">
        <f>SUM(MissFill!AP$7:AP86)</f>
        <v>81697.534902301646</v>
      </c>
      <c r="AQ86" s="9">
        <f>SUM(MissFill!AQ$7:AQ86)</f>
        <v>34806.289591507739</v>
      </c>
      <c r="AR86" s="9">
        <f>SUM(MissFill!AR$7:AR86)</f>
        <v>77700.387007942787</v>
      </c>
      <c r="AS86" s="9">
        <f>SUM(MissFill!AS$7:AS86)</f>
        <v>127943.96010663355</v>
      </c>
      <c r="AT86" s="9">
        <f>SUM(MissFill!AT$7:AT86)</f>
        <v>48347.489348806601</v>
      </c>
      <c r="AU86" s="9">
        <f>SUM(MissFill!AU$7:AU86)</f>
        <v>67176.685111204803</v>
      </c>
    </row>
    <row r="87" spans="1:47" x14ac:dyDescent="0.25">
      <c r="A87" s="2">
        <v>44423</v>
      </c>
      <c r="B87" s="9">
        <f>SUM(MissFill!B$7:B87)</f>
        <v>67218.083160026436</v>
      </c>
      <c r="C87" s="9">
        <f>SUM(MissFill!C$7:C87)</f>
        <v>96028</v>
      </c>
      <c r="D87" s="9">
        <f>SUM(MissFill!D$7:D87)</f>
        <v>32323.11116544385</v>
      </c>
      <c r="E87" s="9">
        <f>SUM(MissFill!E$7:E87)</f>
        <v>83719.53338141962</v>
      </c>
      <c r="F87" s="9">
        <f>SUM(MissFill!F$7:F87)</f>
        <v>75076.65899585138</v>
      </c>
      <c r="G87" s="9">
        <f>SUM(MissFill!G$7:G87)</f>
        <v>68065.112613551915</v>
      </c>
      <c r="H87" s="9">
        <f>SUM(MissFill!H$7:H87)</f>
        <v>92480.872499674937</v>
      </c>
      <c r="I87" s="9">
        <f>SUM(MissFill!I$7:I87)</f>
        <v>67299.633502181823</v>
      </c>
      <c r="J87" s="9">
        <f>SUM(MissFill!J$7:J87)</f>
        <v>74427.57199062017</v>
      </c>
      <c r="K87" s="9">
        <f>SUM(MissFill!K$7:K87)</f>
        <v>49218.518639571659</v>
      </c>
      <c r="L87" s="9">
        <f>SUM(MissFill!L$7:L87)</f>
        <v>56266.069420936212</v>
      </c>
      <c r="M87" s="9">
        <f>SUM(MissFill!M$7:M87)</f>
        <v>66196.851037547065</v>
      </c>
      <c r="N87" s="9">
        <f>SUM(MissFill!N$7:N87)</f>
        <v>57654.646908151175</v>
      </c>
      <c r="O87" s="9">
        <f>SUM(MissFill!O$7:O87)</f>
        <v>44826.654487605061</v>
      </c>
      <c r="P87" s="9">
        <f>SUM(MissFill!P$7:P87)</f>
        <v>33740.929938089299</v>
      </c>
      <c r="Q87" s="9">
        <f>SUM(MissFill!Q$7:Q87)</f>
        <v>75872.662902096257</v>
      </c>
      <c r="R87" s="9">
        <f>SUM(MissFill!R$7:R87)</f>
        <v>67183.047980877949</v>
      </c>
      <c r="S87" s="9">
        <f>SUM(MissFill!S$7:S87)</f>
        <v>43030.483624904147</v>
      </c>
      <c r="T87" s="9">
        <f>SUM(MissFill!T$7:T87)</f>
        <v>27174.843992432405</v>
      </c>
      <c r="U87" s="9">
        <f>SUM(MissFill!U$7:U87)</f>
        <v>6119.4171941608238</v>
      </c>
      <c r="V87" s="9">
        <f>SUM(MissFill!V$7:V87)</f>
        <v>44856.509105350095</v>
      </c>
      <c r="W87" s="9">
        <f>SUM(MissFill!W$7:W87)</f>
        <v>34784.09176071667</v>
      </c>
      <c r="X87" s="9">
        <f>SUM(MissFill!X$7:X87)</f>
        <v>9930.9599609554516</v>
      </c>
      <c r="Y87" s="9">
        <f>SUM(MissFill!Y$7:Y87)</f>
        <v>11847.763761412723</v>
      </c>
      <c r="Z87" s="9">
        <f>SUM(MissFill!Z$7:Z87)</f>
        <v>35827.314388861632</v>
      </c>
      <c r="AA87" s="9">
        <f>SUM(MissFill!AA$7:AA87)</f>
        <v>68912.965303450401</v>
      </c>
      <c r="AB87" s="9">
        <f>SUM(MissFill!AB$7:AB87)</f>
        <v>45356.325956136803</v>
      </c>
      <c r="AC87" s="9">
        <f>SUM(MissFill!AC$7:AC87)</f>
        <v>68402.485429262306</v>
      </c>
      <c r="AD87" s="9">
        <f>SUM(MissFill!AD$7:AD87)</f>
        <v>56081.360474622561</v>
      </c>
      <c r="AE87" s="9">
        <f>SUM(MissFill!AE$7:AE87)</f>
        <v>32310.917099954917</v>
      </c>
      <c r="AF87" s="9">
        <f>SUM(MissFill!AF$7:AF87)</f>
        <v>61651.286106974425</v>
      </c>
      <c r="AG87" s="9">
        <f>SUM(MissFill!AG$7:AG87)</f>
        <v>50134.567532662244</v>
      </c>
      <c r="AH87" s="9">
        <f>SUM(MissFill!AH$7:AH87)</f>
        <v>29810.857175996032</v>
      </c>
      <c r="AI87" s="9">
        <f>SUM(MissFill!AI$7:AI87)</f>
        <v>30560.61556022388</v>
      </c>
      <c r="AJ87" s="9">
        <f>SUM(MissFill!AJ$7:AJ87)</f>
        <v>65516.877494140557</v>
      </c>
      <c r="AK87" s="9">
        <f>SUM(MissFill!AK$7:AK87)</f>
        <v>60353.082758942372</v>
      </c>
      <c r="AL87" s="9">
        <f>SUM(MissFill!AL$7:AL87)</f>
        <v>111060.1311242198</v>
      </c>
      <c r="AM87" s="9">
        <f>SUM(MissFill!AM$7:AM87)</f>
        <v>43957.981181397066</v>
      </c>
      <c r="AN87" s="9">
        <f>SUM(MissFill!AN$7:AN87)</f>
        <v>98675</v>
      </c>
      <c r="AO87" s="9">
        <f>SUM(MissFill!AO$7:AO87)</f>
        <v>55357.365384558318</v>
      </c>
      <c r="AP87" s="9">
        <f>SUM(MissFill!AP$7:AP87)</f>
        <v>81872.534902301646</v>
      </c>
      <c r="AQ87" s="9">
        <f>SUM(MissFill!AQ$7:AQ87)</f>
        <v>34854.289591507739</v>
      </c>
      <c r="AR87" s="9">
        <f>SUM(MissFill!AR$7:AR87)</f>
        <v>78200.387007942787</v>
      </c>
      <c r="AS87" s="9">
        <f>SUM(MissFill!AS$7:AS87)</f>
        <v>129053.96010663355</v>
      </c>
      <c r="AT87" s="9">
        <f>SUM(MissFill!AT$7:AT87)</f>
        <v>49098.489348806601</v>
      </c>
      <c r="AU87" s="9">
        <f>SUM(MissFill!AU$7:AU87)</f>
        <v>67664.685111204803</v>
      </c>
    </row>
    <row r="88" spans="1:47" x14ac:dyDescent="0.25">
      <c r="A88" s="2">
        <v>44424</v>
      </c>
      <c r="B88" s="17">
        <f>SUM(MissFill!B$7:B88)</f>
        <v>67548.083160026436</v>
      </c>
      <c r="C88" s="9">
        <f>SUM(MissFill!C$7:C88)</f>
        <v>96241</v>
      </c>
      <c r="D88" s="9">
        <f>SUM(MissFill!D$7:D88)</f>
        <v>32736.11116544385</v>
      </c>
      <c r="E88" s="9">
        <f>SUM(MissFill!E$7:E88)</f>
        <v>84579.53338141962</v>
      </c>
      <c r="F88" s="9">
        <f>SUM(MissFill!F$7:F88)</f>
        <v>75932.65899585138</v>
      </c>
      <c r="G88" s="9">
        <f>SUM(MissFill!G$7:G88)</f>
        <v>69020.112613551915</v>
      </c>
      <c r="H88" s="9">
        <f>SUM(MissFill!H$7:H88)</f>
        <v>92902.872499674937</v>
      </c>
      <c r="I88" s="9">
        <f>SUM(MissFill!I$7:I88)</f>
        <v>67619.633502181823</v>
      </c>
      <c r="J88" s="9">
        <f>SUM(MissFill!J$7:J88)</f>
        <v>75062.57199062017</v>
      </c>
      <c r="K88" s="9">
        <f>SUM(MissFill!K$7:K88)</f>
        <v>51629.518639571659</v>
      </c>
      <c r="L88" s="9">
        <f>SUM(MissFill!L$7:L88)</f>
        <v>58194.069420936212</v>
      </c>
      <c r="M88" s="9">
        <f>SUM(MissFill!M$7:M88)</f>
        <v>68537.851037547065</v>
      </c>
      <c r="N88" s="9">
        <f>SUM(MissFill!N$7:N88)</f>
        <v>59129.646908151175</v>
      </c>
      <c r="O88" s="9">
        <f>SUM(MissFill!O$7:O88)</f>
        <v>45194.654487605061</v>
      </c>
      <c r="P88" s="9">
        <f>SUM(MissFill!P$7:P88)</f>
        <v>34927.929938089299</v>
      </c>
      <c r="Q88" s="9">
        <f>SUM(MissFill!Q$7:Q88)</f>
        <v>76242.662902096257</v>
      </c>
      <c r="R88" s="9">
        <f>SUM(MissFill!R$7:R88)</f>
        <v>68109.047980877949</v>
      </c>
      <c r="S88" s="9">
        <f>SUM(MissFill!S$7:S88)</f>
        <v>44081.483624904147</v>
      </c>
      <c r="T88" s="9">
        <f>SUM(MissFill!T$7:T88)</f>
        <v>27589.843992432405</v>
      </c>
      <c r="U88" s="9">
        <f>SUM(MissFill!U$7:U88)</f>
        <v>6174.4171941608238</v>
      </c>
      <c r="V88" s="9">
        <f>SUM(MissFill!V$7:V88)</f>
        <v>45067.509105350095</v>
      </c>
      <c r="W88" s="9">
        <f>SUM(MissFill!W$7:W88)</f>
        <v>35151.09176071667</v>
      </c>
      <c r="X88" s="9">
        <f>SUM(MissFill!X$7:X88)</f>
        <v>10049.959960955452</v>
      </c>
      <c r="Y88" s="9">
        <f>SUM(MissFill!Y$7:Y88)</f>
        <v>11976.763761412723</v>
      </c>
      <c r="Z88" s="9">
        <f>SUM(MissFill!Z$7:Z88)</f>
        <v>35938.314388861632</v>
      </c>
      <c r="AA88" s="9">
        <f>SUM(MissFill!AA$7:AA88)</f>
        <v>69451.965303450401</v>
      </c>
      <c r="AB88" s="9">
        <f>SUM(MissFill!AB$7:AB88)</f>
        <v>45608.325956136803</v>
      </c>
      <c r="AC88" s="9">
        <f>SUM(MissFill!AC$7:AC88)</f>
        <v>68787.485429262306</v>
      </c>
      <c r="AD88" s="9">
        <f>SUM(MissFill!AD$7:AD88)</f>
        <v>56592.360474622561</v>
      </c>
      <c r="AE88" s="9">
        <f>SUM(MissFill!AE$7:AE88)</f>
        <v>33134.917099954917</v>
      </c>
      <c r="AF88" s="9">
        <f>SUM(MissFill!AF$7:AF88)</f>
        <v>62944.286106974425</v>
      </c>
      <c r="AG88" s="9">
        <f>SUM(MissFill!AG$7:AG88)</f>
        <v>52042.567532662244</v>
      </c>
      <c r="AH88" s="9">
        <f>SUM(MissFill!AH$7:AH88)</f>
        <v>30022.857175996032</v>
      </c>
      <c r="AI88" s="9">
        <f>SUM(MissFill!AI$7:AI88)</f>
        <v>31219.61556022388</v>
      </c>
      <c r="AJ88" s="9">
        <f>SUM(MissFill!AJ$7:AJ88)</f>
        <v>65916.877494140557</v>
      </c>
      <c r="AK88" s="9">
        <f>SUM(MissFill!AK$7:AK88)</f>
        <v>61002.082758942372</v>
      </c>
      <c r="AL88" s="9">
        <f>SUM(MissFill!AL$7:AL88)</f>
        <v>111909.1311242198</v>
      </c>
      <c r="AM88" s="9">
        <f>SUM(MissFill!AM$7:AM88)</f>
        <v>44078.981181397066</v>
      </c>
      <c r="AN88" s="9">
        <f>SUM(MissFill!AN$7:AN88)</f>
        <v>98744</v>
      </c>
      <c r="AO88" s="9">
        <f>SUM(MissFill!AO$7:AO88)</f>
        <v>57118.365384558318</v>
      </c>
      <c r="AP88" s="9">
        <f>SUM(MissFill!AP$7:AP88)</f>
        <v>82274.534902301646</v>
      </c>
      <c r="AQ88" s="9">
        <f>SUM(MissFill!AQ$7:AQ88)</f>
        <v>35395.289591507739</v>
      </c>
      <c r="AR88" s="9">
        <f>SUM(MissFill!AR$7:AR88)</f>
        <v>78466.387007942787</v>
      </c>
      <c r="AS88" s="9">
        <f>SUM(MissFill!AS$7:AS88)</f>
        <v>130141.96010663355</v>
      </c>
      <c r="AT88" s="9">
        <f>SUM(MissFill!AT$7:AT88)</f>
        <v>49774.489348806601</v>
      </c>
      <c r="AU88" s="9">
        <f>SUM(MissFill!AU$7:AU88)</f>
        <v>67941.685111204803</v>
      </c>
    </row>
    <row r="89" spans="1:47" x14ac:dyDescent="0.25">
      <c r="A89" s="2">
        <v>44425</v>
      </c>
      <c r="B89" s="9">
        <f>SUM(MissFill!B$7:B89)</f>
        <v>68142.083160026436</v>
      </c>
      <c r="C89" s="9">
        <f>SUM(MissFill!C$7:C89)</f>
        <v>96430</v>
      </c>
      <c r="D89" s="9">
        <f>SUM(MissFill!D$7:D89)</f>
        <v>33173.11116544385</v>
      </c>
      <c r="E89" s="9">
        <f>SUM(MissFill!E$7:E89)</f>
        <v>85385.53338141962</v>
      </c>
      <c r="F89" s="9">
        <f>SUM(MissFill!F$7:F89)</f>
        <v>77483.65899585138</v>
      </c>
      <c r="G89" s="9">
        <f>SUM(MissFill!G$7:G89)</f>
        <v>71103.112613551915</v>
      </c>
      <c r="H89" s="9">
        <f>SUM(MissFill!H$7:H89)</f>
        <v>93823.872499674937</v>
      </c>
      <c r="I89" s="9">
        <f>SUM(MissFill!I$7:I89)</f>
        <v>67929.633502181823</v>
      </c>
      <c r="J89" s="9">
        <f>SUM(MissFill!J$7:J89)</f>
        <v>76459.57199062017</v>
      </c>
      <c r="K89" s="9">
        <f>SUM(MissFill!K$7:K89)</f>
        <v>52706.518639571659</v>
      </c>
      <c r="L89" s="9">
        <f>SUM(MissFill!L$7:L89)</f>
        <v>59397.069420936212</v>
      </c>
      <c r="M89" s="9">
        <f>SUM(MissFill!M$7:M89)</f>
        <v>73299.851037547065</v>
      </c>
      <c r="N89" s="9">
        <f>SUM(MissFill!N$7:N89)</f>
        <v>61158.646908151175</v>
      </c>
      <c r="O89" s="9">
        <f>SUM(MissFill!O$7:O89)</f>
        <v>45369.654487605061</v>
      </c>
      <c r="P89" s="9">
        <f>SUM(MissFill!P$7:P89)</f>
        <v>35615.929938089299</v>
      </c>
      <c r="Q89" s="9">
        <f>SUM(MissFill!Q$7:Q89)</f>
        <v>76495.662902096257</v>
      </c>
      <c r="R89" s="9">
        <f>SUM(MissFill!R$7:R89)</f>
        <v>68179.047980877949</v>
      </c>
      <c r="S89" s="9">
        <f>SUM(MissFill!S$7:S89)</f>
        <v>44581.483624904147</v>
      </c>
      <c r="T89" s="9">
        <f>SUM(MissFill!T$7:T89)</f>
        <v>27794.843992432405</v>
      </c>
      <c r="U89" s="9">
        <f>SUM(MissFill!U$7:U89)</f>
        <v>6207.4171941608238</v>
      </c>
      <c r="V89" s="9">
        <f>SUM(MissFill!V$7:V89)</f>
        <v>45366.509105350095</v>
      </c>
      <c r="W89" s="9">
        <f>SUM(MissFill!W$7:W89)</f>
        <v>35395.09176071667</v>
      </c>
      <c r="X89" s="9">
        <f>SUM(MissFill!X$7:X89)</f>
        <v>10216.959960955452</v>
      </c>
      <c r="Y89" s="9">
        <f>SUM(MissFill!Y$7:Y89)</f>
        <v>12092.763761412723</v>
      </c>
      <c r="Z89" s="9">
        <f>SUM(MissFill!Z$7:Z89)</f>
        <v>36177.314388861632</v>
      </c>
      <c r="AA89" s="9">
        <f>SUM(MissFill!AA$7:AA89)</f>
        <v>70070.965303450401</v>
      </c>
      <c r="AB89" s="9">
        <f>SUM(MissFill!AB$7:AB89)</f>
        <v>46058.325956136803</v>
      </c>
      <c r="AC89" s="9">
        <f>SUM(MissFill!AC$7:AC89)</f>
        <v>69008.485429262306</v>
      </c>
      <c r="AD89" s="9">
        <f>SUM(MissFill!AD$7:AD89)</f>
        <v>57003.360474622561</v>
      </c>
      <c r="AE89" s="9">
        <f>SUM(MissFill!AE$7:AE89)</f>
        <v>33606.917099954917</v>
      </c>
      <c r="AF89" s="9">
        <f>SUM(MissFill!AF$7:AF89)</f>
        <v>63953.286106974425</v>
      </c>
      <c r="AG89" s="9">
        <f>SUM(MissFill!AG$7:AG89)</f>
        <v>52578.567532662244</v>
      </c>
      <c r="AH89" s="9">
        <f>SUM(MissFill!AH$7:AH89)</f>
        <v>30232.857175996032</v>
      </c>
      <c r="AI89" s="9">
        <f>SUM(MissFill!AI$7:AI89)</f>
        <v>31454.61556022388</v>
      </c>
      <c r="AJ89" s="9">
        <f>SUM(MissFill!AJ$7:AJ89)</f>
        <v>66156.877494140557</v>
      </c>
      <c r="AK89" s="9">
        <f>SUM(MissFill!AK$7:AK89)</f>
        <v>61553.082758942372</v>
      </c>
      <c r="AL89" s="9">
        <f>SUM(MissFill!AL$7:AL89)</f>
        <v>112369.1311242198</v>
      </c>
      <c r="AM89" s="9">
        <f>SUM(MissFill!AM$7:AM89)</f>
        <v>44239.981181397066</v>
      </c>
      <c r="AN89" s="9">
        <f>SUM(MissFill!AN$7:AN89)</f>
        <v>98909</v>
      </c>
      <c r="AO89" s="9">
        <f>SUM(MissFill!AO$7:AO89)</f>
        <v>58036.365384558318</v>
      </c>
      <c r="AP89" s="9">
        <f>SUM(MissFill!AP$7:AP89)</f>
        <v>82472.534902301646</v>
      </c>
      <c r="AQ89" s="9">
        <f>SUM(MissFill!AQ$7:AQ89)</f>
        <v>36023.289591507739</v>
      </c>
      <c r="AR89" s="9">
        <f>SUM(MissFill!AR$7:AR89)</f>
        <v>79388.387007942787</v>
      </c>
      <c r="AS89" s="9">
        <f>SUM(MissFill!AS$7:AS89)</f>
        <v>130799.96010663355</v>
      </c>
      <c r="AT89" s="9">
        <f>SUM(MissFill!AT$7:AT89)</f>
        <v>50516.489348806601</v>
      </c>
      <c r="AU89" s="9">
        <f>SUM(MissFill!AU$7:AU89)</f>
        <v>68141.685111204803</v>
      </c>
    </row>
    <row r="90" spans="1:47" x14ac:dyDescent="0.25">
      <c r="A90" s="2">
        <v>44426</v>
      </c>
      <c r="B90" s="9">
        <f>SUM(MissFill!B$7:B90)</f>
        <v>68823.083160026436</v>
      </c>
      <c r="C90" s="9">
        <f>SUM(MissFill!C$7:C90)</f>
        <v>96447</v>
      </c>
      <c r="D90" s="9">
        <f>SUM(MissFill!D$7:D90)</f>
        <v>33478.11116544385</v>
      </c>
      <c r="E90" s="9">
        <f>SUM(MissFill!E$7:E90)</f>
        <v>86324.53338141962</v>
      </c>
      <c r="F90" s="9">
        <f>SUM(MissFill!F$7:F90)</f>
        <v>79487.65899585138</v>
      </c>
      <c r="G90" s="9">
        <f>SUM(MissFill!G$7:G90)</f>
        <v>72163.112613551915</v>
      </c>
      <c r="H90" s="9">
        <f>SUM(MissFill!H$7:H90)</f>
        <v>95306.872499674937</v>
      </c>
      <c r="I90" s="9">
        <f>SUM(MissFill!I$7:I90)</f>
        <v>68218.633502181823</v>
      </c>
      <c r="J90" s="9">
        <f>SUM(MissFill!J$7:J90)</f>
        <v>78347.57199062017</v>
      </c>
      <c r="K90" s="9">
        <f>SUM(MissFill!K$7:K90)</f>
        <v>53513.518639571659</v>
      </c>
      <c r="L90" s="9">
        <f>SUM(MissFill!L$7:L90)</f>
        <v>62242.069420936212</v>
      </c>
      <c r="M90" s="9">
        <f>SUM(MissFill!M$7:M90)</f>
        <v>75467.851037547065</v>
      </c>
      <c r="N90" s="9">
        <f>SUM(MissFill!N$7:N90)</f>
        <v>63438.646908151175</v>
      </c>
      <c r="O90" s="9">
        <f>SUM(MissFill!O$7:O90)</f>
        <v>45650.654487605061</v>
      </c>
      <c r="P90" s="9">
        <f>SUM(MissFill!P$7:P90)</f>
        <v>37106.929938089299</v>
      </c>
      <c r="Q90" s="9">
        <f>SUM(MissFill!Q$7:Q90)</f>
        <v>77937.662902096257</v>
      </c>
      <c r="R90" s="9">
        <f>SUM(MissFill!R$7:R90)</f>
        <v>68306.047980877949</v>
      </c>
      <c r="S90" s="9">
        <f>SUM(MissFill!S$7:S90)</f>
        <v>45522.483624904147</v>
      </c>
      <c r="T90" s="9">
        <f>SUM(MissFill!T$7:T90)</f>
        <v>28234.843992432405</v>
      </c>
      <c r="U90" s="9">
        <f>SUM(MissFill!U$7:U90)</f>
        <v>6219.4171941608238</v>
      </c>
      <c r="V90" s="9">
        <f>SUM(MissFill!V$7:V90)</f>
        <v>45550.509105350095</v>
      </c>
      <c r="W90" s="9">
        <f>SUM(MissFill!W$7:W90)</f>
        <v>35614.09176071667</v>
      </c>
      <c r="X90" s="9">
        <f>SUM(MissFill!X$7:X90)</f>
        <v>10425.959960955452</v>
      </c>
      <c r="Y90" s="9">
        <f>SUM(MissFill!Y$7:Y90)</f>
        <v>12240.763761412723</v>
      </c>
      <c r="Z90" s="9">
        <f>SUM(MissFill!Z$7:Z90)</f>
        <v>36262.314388861632</v>
      </c>
      <c r="AA90" s="9">
        <f>SUM(MissFill!AA$7:AA90)</f>
        <v>70673.965303450401</v>
      </c>
      <c r="AB90" s="9">
        <f>SUM(MissFill!AB$7:AB90)</f>
        <v>46736.325956136803</v>
      </c>
      <c r="AC90" s="9">
        <f>SUM(MissFill!AC$7:AC90)</f>
        <v>69049.485429262306</v>
      </c>
      <c r="AD90" s="9">
        <f>SUM(MissFill!AD$7:AD90)</f>
        <v>57594.360474622561</v>
      </c>
      <c r="AE90" s="9">
        <f>SUM(MissFill!AE$7:AE90)</f>
        <v>34211.917099954917</v>
      </c>
      <c r="AF90" s="9">
        <f>SUM(MissFill!AF$7:AF90)</f>
        <v>64886.286106974425</v>
      </c>
      <c r="AG90" s="9">
        <f>SUM(MissFill!AG$7:AG90)</f>
        <v>53496.567532662244</v>
      </c>
      <c r="AH90" s="9">
        <f>SUM(MissFill!AH$7:AH90)</f>
        <v>30505.857175996032</v>
      </c>
      <c r="AI90" s="9">
        <f>SUM(MissFill!AI$7:AI90)</f>
        <v>31560.61556022388</v>
      </c>
      <c r="AJ90" s="9">
        <f>SUM(MissFill!AJ$7:AJ90)</f>
        <v>66547.877494140557</v>
      </c>
      <c r="AK90" s="9">
        <f>SUM(MissFill!AK$7:AK90)</f>
        <v>61993.082758942372</v>
      </c>
      <c r="AL90" s="9">
        <f>SUM(MissFill!AL$7:AL90)</f>
        <v>112880.1311242198</v>
      </c>
      <c r="AM90" s="9">
        <f>SUM(MissFill!AM$7:AM90)</f>
        <v>44322.981181397066</v>
      </c>
      <c r="AN90" s="9">
        <f>SUM(MissFill!AN$7:AN90)</f>
        <v>99121</v>
      </c>
      <c r="AO90" s="9">
        <f>SUM(MissFill!AO$7:AO90)</f>
        <v>58894.365384558318</v>
      </c>
      <c r="AP90" s="9">
        <f>SUM(MissFill!AP$7:AP90)</f>
        <v>82584.534902301646</v>
      </c>
      <c r="AQ90" s="9">
        <f>SUM(MissFill!AQ$7:AQ90)</f>
        <v>36951.289591507739</v>
      </c>
      <c r="AR90" s="9">
        <f>SUM(MissFill!AR$7:AR90)</f>
        <v>80004.387007942787</v>
      </c>
      <c r="AS90" s="9">
        <f>SUM(MissFill!AS$7:AS90)</f>
        <v>131290.96010663355</v>
      </c>
      <c r="AT90" s="9">
        <f>SUM(MissFill!AT$7:AT90)</f>
        <v>51536.489348806601</v>
      </c>
      <c r="AU90" s="9">
        <f>SUM(MissFill!AU$7:AU90)</f>
        <v>69215.685111204803</v>
      </c>
    </row>
    <row r="91" spans="1:47" x14ac:dyDescent="0.25">
      <c r="A91" s="2">
        <v>44427</v>
      </c>
      <c r="B91" s="9">
        <f>SUM(MissFill!B$7:B91)</f>
        <v>69451.083160026436</v>
      </c>
      <c r="C91" s="9">
        <f>SUM(MissFill!C$7:C91)</f>
        <v>96473</v>
      </c>
      <c r="D91" s="17">
        <f>SUM(MissFill!D$7:D91)</f>
        <v>33586.11116544385</v>
      </c>
      <c r="E91" s="9">
        <f>SUM(MissFill!E$7:E91)</f>
        <v>86538.53338141962</v>
      </c>
      <c r="F91" s="9">
        <f>SUM(MissFill!F$7:F91)</f>
        <v>83617.65899585138</v>
      </c>
      <c r="G91" s="9">
        <f>SUM(MissFill!G$7:G91)</f>
        <v>73683.112613551915</v>
      </c>
      <c r="H91" s="9">
        <f>SUM(MissFill!H$7:H91)</f>
        <v>96214.872499674937</v>
      </c>
      <c r="I91" s="9">
        <f>SUM(MissFill!I$7:I91)</f>
        <v>68413.633502181823</v>
      </c>
      <c r="J91" s="9">
        <f>SUM(MissFill!J$7:J91)</f>
        <v>82774.57199062017</v>
      </c>
      <c r="K91" s="9">
        <f>SUM(MissFill!K$7:K91)</f>
        <v>56720.518639571659</v>
      </c>
      <c r="L91" s="9">
        <f>SUM(MissFill!L$7:L91)</f>
        <v>64971.069420936212</v>
      </c>
      <c r="M91" s="9">
        <f>SUM(MissFill!M$7:M91)</f>
        <v>78375.851037547065</v>
      </c>
      <c r="N91" s="9">
        <f>SUM(MissFill!N$7:N91)</f>
        <v>65619.646908151175</v>
      </c>
      <c r="O91" s="9">
        <f>SUM(MissFill!O$7:O91)</f>
        <v>45681.654487605061</v>
      </c>
      <c r="P91" s="9">
        <f>SUM(MissFill!P$7:P91)</f>
        <v>37609.929938089299</v>
      </c>
      <c r="Q91" s="9">
        <f>SUM(MissFill!Q$7:Q91)</f>
        <v>79059.662902096257</v>
      </c>
      <c r="R91" s="9">
        <f>SUM(MissFill!R$7:R91)</f>
        <v>68512.047980877949</v>
      </c>
      <c r="S91" s="9">
        <f>SUM(MissFill!S$7:S91)</f>
        <v>45964.483624904147</v>
      </c>
      <c r="T91" s="9">
        <f>SUM(MissFill!T$7:T91)</f>
        <v>28734.843992432405</v>
      </c>
      <c r="U91" s="9">
        <f>SUM(MissFill!U$7:U91)</f>
        <v>6227.4171941608238</v>
      </c>
      <c r="V91" s="9">
        <f>SUM(MissFill!V$7:V91)</f>
        <v>45778.509105350095</v>
      </c>
      <c r="W91" s="9">
        <f>SUM(MissFill!W$7:W91)</f>
        <v>36356.09176071667</v>
      </c>
      <c r="X91" s="9">
        <f>SUM(MissFill!X$7:X91)</f>
        <v>10557.959960955452</v>
      </c>
      <c r="Y91" s="9">
        <f>SUM(MissFill!Y$7:Y91)</f>
        <v>12359.763761412723</v>
      </c>
      <c r="Z91" s="9">
        <f>SUM(MissFill!Z$7:Z91)</f>
        <v>36550.314388861632</v>
      </c>
      <c r="AA91" s="9">
        <f>SUM(MissFill!AA$7:AA91)</f>
        <v>70865.965303450401</v>
      </c>
      <c r="AB91" s="9">
        <f>SUM(MissFill!AB$7:AB91)</f>
        <v>47576.325956136803</v>
      </c>
      <c r="AC91" s="9">
        <f>SUM(MissFill!AC$7:AC91)</f>
        <v>69122.485429262306</v>
      </c>
      <c r="AD91" s="9">
        <f>SUM(MissFill!AD$7:AD91)</f>
        <v>57795.360474622561</v>
      </c>
      <c r="AE91" s="9">
        <f>SUM(MissFill!AE$7:AE91)</f>
        <v>34419.917099954917</v>
      </c>
      <c r="AF91" s="9">
        <f>SUM(MissFill!AF$7:AF91)</f>
        <v>66037.286106974425</v>
      </c>
      <c r="AG91" s="9">
        <f>SUM(MissFill!AG$7:AG91)</f>
        <v>54094.567532662244</v>
      </c>
      <c r="AH91" s="9">
        <f>SUM(MissFill!AH$7:AH91)</f>
        <v>30906.857175996032</v>
      </c>
      <c r="AI91" s="9">
        <f>SUM(MissFill!AI$7:AI91)</f>
        <v>31689.61556022388</v>
      </c>
      <c r="AJ91" s="9">
        <f>SUM(MissFill!AJ$7:AJ91)</f>
        <v>67035.877494140557</v>
      </c>
      <c r="AK91" s="9">
        <f>SUM(MissFill!AK$7:AK91)</f>
        <v>62190.082758942372</v>
      </c>
      <c r="AL91" s="17">
        <f>SUM(MissFill!AL$7:AL91)</f>
        <v>113632.1311242198</v>
      </c>
      <c r="AM91" s="9">
        <f>SUM(MissFill!AM$7:AM91)</f>
        <v>44392.981181397066</v>
      </c>
      <c r="AN91" s="9">
        <f>SUM(MissFill!AN$7:AN91)</f>
        <v>99686</v>
      </c>
      <c r="AO91" s="9">
        <f>SUM(MissFill!AO$7:AO91)</f>
        <v>59406.365384558318</v>
      </c>
      <c r="AP91" s="9">
        <f>SUM(MissFill!AP$7:AP91)</f>
        <v>82793.534902301646</v>
      </c>
      <c r="AQ91" s="9">
        <f>SUM(MissFill!AQ$7:AQ91)</f>
        <v>37720.289591507739</v>
      </c>
      <c r="AR91" s="9">
        <f>SUM(MissFill!AR$7:AR91)</f>
        <v>81197.387007942787</v>
      </c>
      <c r="AS91" s="9">
        <f>SUM(MissFill!AS$7:AS91)</f>
        <v>132618.96010663355</v>
      </c>
      <c r="AT91" s="9">
        <f>SUM(MissFill!AT$7:AT91)</f>
        <v>52216.489348806601</v>
      </c>
      <c r="AU91" s="9">
        <f>SUM(MissFill!AU$7:AU91)</f>
        <v>70650.685111204803</v>
      </c>
    </row>
    <row r="92" spans="1:47" x14ac:dyDescent="0.25">
      <c r="A92" s="2">
        <v>44428</v>
      </c>
      <c r="B92" s="9">
        <f>SUM(MissFill!B$7:B92)</f>
        <v>69971.083160026436</v>
      </c>
      <c r="C92" s="9">
        <f>SUM(MissFill!C$7:C92)</f>
        <v>96488</v>
      </c>
      <c r="D92" s="9">
        <f>SUM(MissFill!D$7:D92)</f>
        <v>33603.11116544385</v>
      </c>
      <c r="E92" s="9">
        <f>SUM(MissFill!E$7:E92)</f>
        <v>87118.53338141962</v>
      </c>
      <c r="F92" s="9">
        <f>SUM(MissFill!F$7:F92)</f>
        <v>84889.65899585138</v>
      </c>
      <c r="G92" s="9">
        <f>SUM(MissFill!G$7:G92)</f>
        <v>74253.112613551915</v>
      </c>
      <c r="H92" s="9">
        <f>SUM(MissFill!H$7:H92)</f>
        <v>96430.872499674937</v>
      </c>
      <c r="I92" s="9">
        <f>SUM(MissFill!I$7:I92)</f>
        <v>68598.633502181823</v>
      </c>
      <c r="J92" s="9">
        <f>SUM(MissFill!J$7:J92)</f>
        <v>86815.57199062017</v>
      </c>
      <c r="K92" s="9">
        <f>SUM(MissFill!K$7:K92)</f>
        <v>57775.518639571659</v>
      </c>
      <c r="L92" s="9">
        <f>SUM(MissFill!L$7:L92)</f>
        <v>65853.069420936212</v>
      </c>
      <c r="M92" s="9">
        <f>SUM(MissFill!M$7:M92)</f>
        <v>80057.851037547065</v>
      </c>
      <c r="N92" s="9">
        <f>SUM(MissFill!N$7:N92)</f>
        <v>66686.646908151175</v>
      </c>
      <c r="O92" s="9">
        <f>SUM(MissFill!O$7:O92)</f>
        <v>45776.654487605061</v>
      </c>
      <c r="P92" s="9">
        <f>SUM(MissFill!P$7:P92)</f>
        <v>38243.929938089299</v>
      </c>
      <c r="Q92" s="9">
        <f>SUM(MissFill!Q$7:Q92)</f>
        <v>79434.662902096257</v>
      </c>
      <c r="R92" s="9">
        <f>SUM(MissFill!R$7:R92)</f>
        <v>68675.047980877949</v>
      </c>
      <c r="S92" s="9">
        <f>SUM(MissFill!S$7:S92)</f>
        <v>46401.483624904147</v>
      </c>
      <c r="T92" s="9">
        <f>SUM(MissFill!T$7:T92)</f>
        <v>29395.843992432405</v>
      </c>
      <c r="U92" s="9">
        <f>SUM(MissFill!U$7:U92)</f>
        <v>6260.4171941608238</v>
      </c>
      <c r="V92" s="9">
        <f>SUM(MissFill!V$7:V92)</f>
        <v>45849.509105350095</v>
      </c>
      <c r="W92" s="9">
        <f>SUM(MissFill!W$7:W92)</f>
        <v>37407.09176071667</v>
      </c>
      <c r="X92" s="9">
        <f>SUM(MissFill!X$7:X92)</f>
        <v>10716.959960955452</v>
      </c>
      <c r="Y92" s="9">
        <f>SUM(MissFill!Y$7:Y92)</f>
        <v>12576.763761412723</v>
      </c>
      <c r="Z92" s="9">
        <f>SUM(MissFill!Z$7:Z92)</f>
        <v>37250.314388861632</v>
      </c>
      <c r="AA92" s="9">
        <f>SUM(MissFill!AA$7:AA92)</f>
        <v>71574.965303450401</v>
      </c>
      <c r="AB92" s="9">
        <f>SUM(MissFill!AB$7:AB92)</f>
        <v>48246.325956136803</v>
      </c>
      <c r="AC92" s="9">
        <f>SUM(MissFill!AC$7:AC92)</f>
        <v>69335.485429262306</v>
      </c>
      <c r="AD92" s="9">
        <f>SUM(MissFill!AD$7:AD92)</f>
        <v>58112.360474622561</v>
      </c>
      <c r="AE92" s="9">
        <f>SUM(MissFill!AE$7:AE92)</f>
        <v>34919.917099954917</v>
      </c>
      <c r="AF92" s="9">
        <f>SUM(MissFill!AF$7:AF92)</f>
        <v>67078.286106974425</v>
      </c>
      <c r="AG92" s="9">
        <f>SUM(MissFill!AG$7:AG92)</f>
        <v>54955.567532662244</v>
      </c>
      <c r="AH92" s="9">
        <f>SUM(MissFill!AH$7:AH92)</f>
        <v>31194.857175996032</v>
      </c>
      <c r="AI92" s="9">
        <f>SUM(MissFill!AI$7:AI92)</f>
        <v>31859.61556022388</v>
      </c>
      <c r="AJ92" s="9">
        <f>SUM(MissFill!AJ$7:AJ92)</f>
        <v>67324.877494140557</v>
      </c>
      <c r="AK92" s="9">
        <f>SUM(MissFill!AK$7:AK92)</f>
        <v>62750.082758942372</v>
      </c>
      <c r="AL92" s="9">
        <f>SUM(MissFill!AL$7:AL92)</f>
        <v>114333.1311242198</v>
      </c>
      <c r="AM92" s="9">
        <f>SUM(MissFill!AM$7:AM92)</f>
        <v>44497.981181397066</v>
      </c>
      <c r="AN92" s="9">
        <f>SUM(MissFill!AN$7:AN92)</f>
        <v>100245</v>
      </c>
      <c r="AO92" s="9">
        <f>SUM(MissFill!AO$7:AO92)</f>
        <v>60178.365384558318</v>
      </c>
      <c r="AP92" s="9">
        <f>SUM(MissFill!AP$7:AP92)</f>
        <v>83121.534902301646</v>
      </c>
      <c r="AQ92" s="9">
        <f>SUM(MissFill!AQ$7:AQ92)</f>
        <v>38222.289591507739</v>
      </c>
      <c r="AR92" s="9">
        <f>SUM(MissFill!AR$7:AR92)</f>
        <v>81759.387007942787</v>
      </c>
      <c r="AS92" s="9">
        <f>SUM(MissFill!AS$7:AS92)</f>
        <v>133179.96010663355</v>
      </c>
      <c r="AT92" s="9">
        <f>SUM(MissFill!AT$7:AT92)</f>
        <v>53483.489348806601</v>
      </c>
      <c r="AU92" s="9">
        <f>SUM(MissFill!AU$7:AU92)</f>
        <v>71406.685111204803</v>
      </c>
    </row>
    <row r="93" spans="1:47" x14ac:dyDescent="0.25">
      <c r="A93" s="2">
        <v>44429</v>
      </c>
      <c r="B93" s="9">
        <f>SUM(MissFill!B$7:B93)</f>
        <v>70223.083160026436</v>
      </c>
      <c r="C93" s="9">
        <f>SUM(MissFill!C$7:C93)</f>
        <v>96499</v>
      </c>
      <c r="D93" s="9">
        <f>SUM(MissFill!D$7:D93)</f>
        <v>33811.11116544385</v>
      </c>
      <c r="E93" s="9">
        <f>SUM(MissFill!E$7:E93)</f>
        <v>87548.53338141962</v>
      </c>
      <c r="F93" s="9">
        <f>SUM(MissFill!F$7:F93)</f>
        <v>85305.65899585138</v>
      </c>
      <c r="G93" s="9">
        <f>SUM(MissFill!G$7:G93)</f>
        <v>75017.112613551915</v>
      </c>
      <c r="H93" s="9">
        <f>SUM(MissFill!H$7:H93)</f>
        <v>96588.872499674937</v>
      </c>
      <c r="I93" s="9">
        <f>SUM(MissFill!I$7:I93)</f>
        <v>68905.633502181823</v>
      </c>
      <c r="J93" s="9">
        <f>SUM(MissFill!J$7:J93)</f>
        <v>87956.57199062017</v>
      </c>
      <c r="K93" s="9">
        <f>SUM(MissFill!K$7:K93)</f>
        <v>58424.518639571659</v>
      </c>
      <c r="L93" s="9">
        <f>SUM(MissFill!L$7:L93)</f>
        <v>66755.069420936212</v>
      </c>
      <c r="M93" s="9">
        <f>SUM(MissFill!M$7:M93)</f>
        <v>80829.851037547065</v>
      </c>
      <c r="N93" s="9">
        <f>SUM(MissFill!N$7:N93)</f>
        <v>68494.646908151175</v>
      </c>
      <c r="O93" s="9">
        <f>SUM(MissFill!O$7:O93)</f>
        <v>47011.654487605061</v>
      </c>
      <c r="P93" s="9">
        <f>SUM(MissFill!P$7:P93)</f>
        <v>38850.929938089299</v>
      </c>
      <c r="Q93" s="9">
        <f>SUM(MissFill!Q$7:Q93)</f>
        <v>79614.662902096257</v>
      </c>
      <c r="R93" s="9">
        <f>SUM(MissFill!R$7:R93)</f>
        <v>68903.047980877949</v>
      </c>
      <c r="S93" s="9">
        <f>SUM(MissFill!S$7:S93)</f>
        <v>46867.483624904147</v>
      </c>
      <c r="T93" s="9">
        <f>SUM(MissFill!T$7:T93)</f>
        <v>29806.843992432405</v>
      </c>
      <c r="U93" s="9">
        <f>SUM(MissFill!U$7:U93)</f>
        <v>6303.4171941608238</v>
      </c>
      <c r="V93" s="9">
        <f>SUM(MissFill!V$7:V93)</f>
        <v>48110.509105350095</v>
      </c>
      <c r="W93" s="9">
        <f>SUM(MissFill!W$7:W93)</f>
        <v>38067.09176071667</v>
      </c>
      <c r="X93" s="9">
        <f>SUM(MissFill!X$7:X93)</f>
        <v>10838.959960955452</v>
      </c>
      <c r="Y93" s="9">
        <f>SUM(MissFill!Y$7:Y93)</f>
        <v>12711.763761412723</v>
      </c>
      <c r="Z93" s="9">
        <f>SUM(MissFill!Z$7:Z93)</f>
        <v>37562.314388861632</v>
      </c>
      <c r="AA93" s="9">
        <f>SUM(MissFill!AA$7:AA93)</f>
        <v>72155.965303450401</v>
      </c>
      <c r="AB93" s="9">
        <f>SUM(MissFill!AB$7:AB93)</f>
        <v>48974.325956136803</v>
      </c>
      <c r="AC93" s="9">
        <f>SUM(MissFill!AC$7:AC93)</f>
        <v>69551.485429262306</v>
      </c>
      <c r="AD93" s="9">
        <f>SUM(MissFill!AD$7:AD93)</f>
        <v>58968.360474622561</v>
      </c>
      <c r="AE93" s="9">
        <f>SUM(MissFill!AE$7:AE93)</f>
        <v>35507.917099954917</v>
      </c>
      <c r="AF93" s="9">
        <f>SUM(MissFill!AF$7:AF93)</f>
        <v>69679.286106974425</v>
      </c>
      <c r="AG93" s="9">
        <f>SUM(MissFill!AG$7:AG93)</f>
        <v>55809.567532662244</v>
      </c>
      <c r="AH93" s="9">
        <f>SUM(MissFill!AH$7:AH93)</f>
        <v>31313.857175996032</v>
      </c>
      <c r="AI93" s="9">
        <f>SUM(MissFill!AI$7:AI93)</f>
        <v>31974.61556022388</v>
      </c>
      <c r="AJ93" s="9">
        <f>SUM(MissFill!AJ$7:AJ93)</f>
        <v>67775.877494140557</v>
      </c>
      <c r="AK93" s="9">
        <f>SUM(MissFill!AK$7:AK93)</f>
        <v>62829.082758942372</v>
      </c>
      <c r="AL93" s="9">
        <f>SUM(MissFill!AL$7:AL93)</f>
        <v>114672.1311242198</v>
      </c>
      <c r="AM93" s="9">
        <f>SUM(MissFill!AM$7:AM93)</f>
        <v>44713.981181397066</v>
      </c>
      <c r="AN93" s="9">
        <f>SUM(MissFill!AN$7:AN93)</f>
        <v>100845</v>
      </c>
      <c r="AO93" s="9">
        <f>SUM(MissFill!AO$7:AO93)</f>
        <v>61334.365384558318</v>
      </c>
      <c r="AP93" s="17">
        <f>SUM(MissFill!AP$7:AP93)</f>
        <v>83440.534902301646</v>
      </c>
      <c r="AQ93" s="9">
        <f>SUM(MissFill!AQ$7:AQ93)</f>
        <v>38829.289591507739</v>
      </c>
      <c r="AR93" s="9">
        <f>SUM(MissFill!AR$7:AR93)</f>
        <v>82102.387007942787</v>
      </c>
      <c r="AS93" s="9">
        <f>SUM(MissFill!AS$7:AS93)</f>
        <v>133871.96010663355</v>
      </c>
      <c r="AT93" s="9">
        <f>SUM(MissFill!AT$7:AT93)</f>
        <v>54318.489348806601</v>
      </c>
      <c r="AU93" s="9">
        <f>SUM(MissFill!AU$7:AU93)</f>
        <v>72217.685111204803</v>
      </c>
    </row>
    <row r="94" spans="1:47" x14ac:dyDescent="0.25">
      <c r="A94" s="2">
        <v>44430</v>
      </c>
      <c r="B94" s="9">
        <f>SUM(MissFill!B$7:B94)</f>
        <v>70288.083160026436</v>
      </c>
      <c r="C94" s="9">
        <f>SUM(MissFill!C$7:C94)</f>
        <v>96523</v>
      </c>
      <c r="D94" s="9">
        <f>SUM(MissFill!D$7:D94)</f>
        <v>34026.11116544385</v>
      </c>
      <c r="E94" s="9">
        <f>SUM(MissFill!E$7:E94)</f>
        <v>88898.53338141962</v>
      </c>
      <c r="F94" s="9">
        <f>SUM(MissFill!F$7:F94)</f>
        <v>86764.65899585138</v>
      </c>
      <c r="G94" s="9">
        <f>SUM(MissFill!G$7:G94)</f>
        <v>75781.112613551915</v>
      </c>
      <c r="H94" s="9">
        <f>SUM(MissFill!H$7:H94)</f>
        <v>96756.872499674937</v>
      </c>
      <c r="I94" s="9">
        <f>SUM(MissFill!I$7:I94)</f>
        <v>70253.633502181823</v>
      </c>
      <c r="J94" s="9">
        <f>SUM(MissFill!J$7:J94)</f>
        <v>88233.57199062017</v>
      </c>
      <c r="K94" s="9">
        <f>SUM(MissFill!K$7:K94)</f>
        <v>58863.518639571659</v>
      </c>
      <c r="L94" s="9">
        <f>SUM(MissFill!L$7:L94)</f>
        <v>67287.069420936212</v>
      </c>
      <c r="M94" s="9">
        <f>SUM(MissFill!M$7:M94)</f>
        <v>83174.851037547065</v>
      </c>
      <c r="N94" s="9">
        <f>SUM(MissFill!N$7:N94)</f>
        <v>70003.646908151175</v>
      </c>
      <c r="O94" s="9">
        <f>SUM(MissFill!O$7:O94)</f>
        <v>47367.654487605061</v>
      </c>
      <c r="P94" s="9">
        <f>SUM(MissFill!P$7:P94)</f>
        <v>42417.929938089299</v>
      </c>
      <c r="Q94" s="9">
        <f>SUM(MissFill!Q$7:Q94)</f>
        <v>79866.662902096257</v>
      </c>
      <c r="R94" s="9">
        <f>SUM(MissFill!R$7:R94)</f>
        <v>69713.047980877949</v>
      </c>
      <c r="S94" s="9">
        <f>SUM(MissFill!S$7:S94)</f>
        <v>47682.483624904147</v>
      </c>
      <c r="T94" s="9">
        <f>SUM(MissFill!T$7:T94)</f>
        <v>30100.843992432405</v>
      </c>
      <c r="U94" s="9">
        <f>SUM(MissFill!U$7:U94)</f>
        <v>6336.4171941608238</v>
      </c>
      <c r="V94" s="9">
        <f>SUM(MissFill!V$7:V94)</f>
        <v>48169.509105350095</v>
      </c>
      <c r="W94" s="9">
        <f>SUM(MissFill!W$7:W94)</f>
        <v>39016.09176071667</v>
      </c>
      <c r="X94" s="9">
        <f>SUM(MissFill!X$7:X94)</f>
        <v>11147.959960955452</v>
      </c>
      <c r="Y94" s="9">
        <f>SUM(MissFill!Y$7:Y94)</f>
        <v>13110.763761412723</v>
      </c>
      <c r="Z94" s="9">
        <f>SUM(MissFill!Z$7:Z94)</f>
        <v>38266.314388861632</v>
      </c>
      <c r="AA94" s="9">
        <f>SUM(MissFill!AA$7:AA94)</f>
        <v>72460.965303450401</v>
      </c>
      <c r="AB94" s="9">
        <f>SUM(MissFill!AB$7:AB94)</f>
        <v>49922.325956136803</v>
      </c>
      <c r="AC94" s="9">
        <f>SUM(MissFill!AC$7:AC94)</f>
        <v>69820.485429262306</v>
      </c>
      <c r="AD94" s="9">
        <f>SUM(MissFill!AD$7:AD94)</f>
        <v>59805.360474622561</v>
      </c>
      <c r="AE94" s="9">
        <f>SUM(MissFill!AE$7:AE94)</f>
        <v>37111.917099954917</v>
      </c>
      <c r="AF94" s="9">
        <f>SUM(MissFill!AF$7:AF94)</f>
        <v>71855.286106974425</v>
      </c>
      <c r="AG94" s="9">
        <f>SUM(MissFill!AG$7:AG94)</f>
        <v>56659.567532662244</v>
      </c>
      <c r="AH94" s="9">
        <f>SUM(MissFill!AH$7:AH94)</f>
        <v>31430.857175996032</v>
      </c>
      <c r="AI94" s="9">
        <f>SUM(MissFill!AI$7:AI94)</f>
        <v>32156.61556022388</v>
      </c>
      <c r="AJ94" s="9">
        <f>SUM(MissFill!AJ$7:AJ94)</f>
        <v>68154.877494140557</v>
      </c>
      <c r="AK94" s="9">
        <f>SUM(MissFill!AK$7:AK94)</f>
        <v>62862.082758942372</v>
      </c>
      <c r="AL94" s="9">
        <f>SUM(MissFill!AL$7:AL94)</f>
        <v>114880.1311242198</v>
      </c>
      <c r="AM94" s="17">
        <f>SUM(MissFill!AM$7:AM94)</f>
        <v>44939.981181397066</v>
      </c>
      <c r="AN94" s="9">
        <f>SUM(MissFill!AN$7:AN94)</f>
        <v>101402</v>
      </c>
      <c r="AO94" s="9">
        <f>SUM(MissFill!AO$7:AO94)</f>
        <v>62067.365384558318</v>
      </c>
      <c r="AP94" s="9">
        <f>SUM(MissFill!AP$7:AP94)</f>
        <v>83887.534902301646</v>
      </c>
      <c r="AQ94" s="9">
        <f>SUM(MissFill!AQ$7:AQ94)</f>
        <v>39062.289591507739</v>
      </c>
      <c r="AR94" s="9">
        <f>SUM(MissFill!AR$7:AR94)</f>
        <v>82278.387007942787</v>
      </c>
      <c r="AS94" s="9">
        <f>SUM(MissFill!AS$7:AS94)</f>
        <v>134247.96010663355</v>
      </c>
      <c r="AT94" s="9">
        <f>SUM(MissFill!AT$7:AT94)</f>
        <v>54893.489348806601</v>
      </c>
      <c r="AU94" s="9">
        <f>SUM(MissFill!AU$7:AU94)</f>
        <v>73940.685111204803</v>
      </c>
    </row>
    <row r="95" spans="1:47" x14ac:dyDescent="0.25">
      <c r="A95" s="2">
        <v>44431</v>
      </c>
      <c r="B95" s="9">
        <f>SUM(MissFill!B$7:B95)</f>
        <v>70359.083160026436</v>
      </c>
      <c r="C95" s="9">
        <f>SUM(MissFill!C$7:C95)</f>
        <v>96613</v>
      </c>
      <c r="D95" s="9">
        <f>SUM(MissFill!D$7:D95)</f>
        <v>34877.11116544385</v>
      </c>
      <c r="E95" s="9">
        <f>SUM(MissFill!E$7:E95)</f>
        <v>89681.53338141962</v>
      </c>
      <c r="F95" s="9">
        <f>SUM(MissFill!F$7:F95)</f>
        <v>88900.65899585138</v>
      </c>
      <c r="G95" s="9">
        <f>SUM(MissFill!G$7:G95)</f>
        <v>76740.112613551915</v>
      </c>
      <c r="H95" s="9">
        <f>SUM(MissFill!H$7:H95)</f>
        <v>97475.872499674937</v>
      </c>
      <c r="I95" s="9">
        <f>SUM(MissFill!I$7:I95)</f>
        <v>70665.633502181823</v>
      </c>
      <c r="J95" s="9">
        <f>SUM(MissFill!J$7:J95)</f>
        <v>88589.57199062017</v>
      </c>
      <c r="K95" s="9">
        <f>SUM(MissFill!K$7:K95)</f>
        <v>59331.518639571659</v>
      </c>
      <c r="L95" s="9">
        <f>SUM(MissFill!L$7:L95)</f>
        <v>70033.069420936212</v>
      </c>
      <c r="M95" s="9">
        <f>SUM(MissFill!M$7:M95)</f>
        <v>84760.851037547065</v>
      </c>
      <c r="N95" s="9">
        <f>SUM(MissFill!N$7:N95)</f>
        <v>71123.646908151175</v>
      </c>
      <c r="O95" s="9">
        <f>SUM(MissFill!O$7:O95)</f>
        <v>47531.654487605061</v>
      </c>
      <c r="P95" s="9">
        <f>SUM(MissFill!P$7:P95)</f>
        <v>45860.929938089299</v>
      </c>
      <c r="Q95" s="9">
        <f>SUM(MissFill!Q$7:Q95)</f>
        <v>80044.662902096257</v>
      </c>
      <c r="R95" s="9">
        <f>SUM(MissFill!R$7:R95)</f>
        <v>70698.047980877949</v>
      </c>
      <c r="S95" s="9">
        <f>SUM(MissFill!S$7:S95)</f>
        <v>48661.483624904147</v>
      </c>
      <c r="T95" s="9">
        <f>SUM(MissFill!T$7:T95)</f>
        <v>30501.843992432405</v>
      </c>
      <c r="U95" s="9">
        <f>SUM(MissFill!U$7:U95)</f>
        <v>6363.4171941608238</v>
      </c>
      <c r="V95" s="9">
        <f>SUM(MissFill!V$7:V95)</f>
        <v>48213.509105350095</v>
      </c>
      <c r="W95" s="9">
        <f>SUM(MissFill!W$7:W95)</f>
        <v>39397.09176071667</v>
      </c>
      <c r="X95" s="9">
        <f>SUM(MissFill!X$7:X95)</f>
        <v>11374.959960955452</v>
      </c>
      <c r="Y95" s="9">
        <f>SUM(MissFill!Y$7:Y95)</f>
        <v>13706.763761412723</v>
      </c>
      <c r="Z95" s="9">
        <f>SUM(MissFill!Z$7:Z95)</f>
        <v>38542.314388861632</v>
      </c>
      <c r="AA95" s="9">
        <f>SUM(MissFill!AA$7:AA95)</f>
        <v>72601.965303450401</v>
      </c>
      <c r="AB95" s="9">
        <f>SUM(MissFill!AB$7:AB95)</f>
        <v>50496.325956136803</v>
      </c>
      <c r="AC95" s="9">
        <f>SUM(MissFill!AC$7:AC95)</f>
        <v>70259.485429262306</v>
      </c>
      <c r="AD95" s="9">
        <f>SUM(MissFill!AD$7:AD95)</f>
        <v>60359.360474622561</v>
      </c>
      <c r="AE95" s="9">
        <f>SUM(MissFill!AE$7:AE95)</f>
        <v>38012.917099954917</v>
      </c>
      <c r="AF95" s="9">
        <f>SUM(MissFill!AF$7:AF95)</f>
        <v>73287.286106974425</v>
      </c>
      <c r="AG95" s="9">
        <f>SUM(MissFill!AG$7:AG95)</f>
        <v>57756.567532662244</v>
      </c>
      <c r="AH95" s="17">
        <f>SUM(MissFill!AH$7:AH95)</f>
        <v>31645.857175996032</v>
      </c>
      <c r="AI95" s="17">
        <f>SUM(MissFill!AI$7:AI95)</f>
        <v>32353.61556022388</v>
      </c>
      <c r="AJ95" s="9">
        <f>SUM(MissFill!AJ$7:AJ95)</f>
        <v>68277.877494140557</v>
      </c>
      <c r="AK95" s="9">
        <f>SUM(MissFill!AK$7:AK95)</f>
        <v>62884.082758942372</v>
      </c>
      <c r="AL95" s="9">
        <f>SUM(MissFill!AL$7:AL95)</f>
        <v>115080.1311242198</v>
      </c>
      <c r="AM95" s="9">
        <f>SUM(MissFill!AM$7:AM95)</f>
        <v>45094.981181397066</v>
      </c>
      <c r="AN95" s="17">
        <f>SUM(MissFill!AN$7:AN95)</f>
        <v>101781</v>
      </c>
      <c r="AO95" s="9">
        <f>SUM(MissFill!AO$7:AO95)</f>
        <v>62342.365384558318</v>
      </c>
      <c r="AP95" s="9">
        <f>SUM(MissFill!AP$7:AP95)</f>
        <v>84334.534902301646</v>
      </c>
      <c r="AQ95" s="9">
        <f>SUM(MissFill!AQ$7:AQ95)</f>
        <v>39125.289591507739</v>
      </c>
      <c r="AR95" s="17">
        <f>SUM(MissFill!AR$7:AR95)</f>
        <v>82536.387007942787</v>
      </c>
      <c r="AS95" s="9">
        <f>SUM(MissFill!AS$7:AS95)</f>
        <v>134671.96010663355</v>
      </c>
      <c r="AT95" s="9">
        <f>SUM(MissFill!AT$7:AT95)</f>
        <v>55197.489348806601</v>
      </c>
      <c r="AU95" s="9">
        <f>SUM(MissFill!AU$7:AU95)</f>
        <v>77464.685111204803</v>
      </c>
    </row>
    <row r="96" spans="1:47" x14ac:dyDescent="0.25">
      <c r="A96" s="2">
        <v>44432</v>
      </c>
      <c r="B96" s="9">
        <f>SUM(MissFill!B$7:B96)</f>
        <v>70463.083160026436</v>
      </c>
      <c r="C96" s="9">
        <f>SUM(MissFill!C$7:C96)</f>
        <v>96695</v>
      </c>
      <c r="D96" s="9">
        <f>SUM(MissFill!D$7:D96)</f>
        <v>34944.11116544385</v>
      </c>
      <c r="E96" s="9">
        <f>SUM(MissFill!E$7:E96)</f>
        <v>90373.53338141962</v>
      </c>
      <c r="F96" s="9">
        <f>SUM(MissFill!F$7:F96)</f>
        <v>91169.65899585138</v>
      </c>
      <c r="G96" s="9">
        <f>SUM(MissFill!G$7:G96)</f>
        <v>77548.112613551915</v>
      </c>
      <c r="H96" s="17">
        <f>SUM(MissFill!H$7:H96)</f>
        <v>98211.872499674937</v>
      </c>
      <c r="I96" s="9">
        <f>SUM(MissFill!I$7:I96)</f>
        <v>71064.633502181823</v>
      </c>
      <c r="J96" s="9">
        <f>SUM(MissFill!J$7:J96)</f>
        <v>88960.57199062017</v>
      </c>
      <c r="K96" s="9">
        <f>SUM(MissFill!K$7:K96)</f>
        <v>59719.518639571659</v>
      </c>
      <c r="L96" s="9">
        <f>SUM(MissFill!L$7:L96)</f>
        <v>70367.069420936212</v>
      </c>
      <c r="M96" s="9">
        <f>SUM(MissFill!M$7:M96)</f>
        <v>86242.851037547065</v>
      </c>
      <c r="N96" s="9">
        <f>SUM(MissFill!N$7:N96)</f>
        <v>71254.646908151175</v>
      </c>
      <c r="O96" s="9">
        <f>SUM(MissFill!O$7:O96)</f>
        <v>47717.654487605061</v>
      </c>
      <c r="P96" s="9">
        <f>SUM(MissFill!P$7:P96)</f>
        <v>49447.929938089299</v>
      </c>
      <c r="Q96" s="9">
        <f>SUM(MissFill!Q$7:Q96)</f>
        <v>80610.662902096257</v>
      </c>
      <c r="R96" s="9">
        <f>SUM(MissFill!R$7:R96)</f>
        <v>71643.047980877949</v>
      </c>
      <c r="S96" s="9">
        <f>SUM(MissFill!S$7:S96)</f>
        <v>48873.483624904147</v>
      </c>
      <c r="T96" s="9">
        <f>SUM(MissFill!T$7:T96)</f>
        <v>30973.843992432405</v>
      </c>
      <c r="U96" s="9">
        <f>SUM(MissFill!U$7:U96)</f>
        <v>6384.4171941608238</v>
      </c>
      <c r="V96" s="9">
        <f>SUM(MissFill!V$7:V96)</f>
        <v>48285.509105350095</v>
      </c>
      <c r="W96" s="9">
        <f>SUM(MissFill!W$7:W96)</f>
        <v>39705.09176071667</v>
      </c>
      <c r="X96" s="9">
        <f>SUM(MissFill!X$7:X96)</f>
        <v>11519.959960955452</v>
      </c>
      <c r="Y96" s="9">
        <f>SUM(MissFill!Y$7:Y96)</f>
        <v>14227.763761412723</v>
      </c>
      <c r="Z96" s="9">
        <f>SUM(MissFill!Z$7:Z96)</f>
        <v>39050.314388861632</v>
      </c>
      <c r="AA96" s="9">
        <f>SUM(MissFill!AA$7:AA96)</f>
        <v>72759.965303450401</v>
      </c>
      <c r="AB96" s="9">
        <f>SUM(MissFill!AB$7:AB96)</f>
        <v>50822.325956136803</v>
      </c>
      <c r="AC96" s="9">
        <f>SUM(MissFill!AC$7:AC96)</f>
        <v>70809.485429262306</v>
      </c>
      <c r="AD96" s="9">
        <f>SUM(MissFill!AD$7:AD96)</f>
        <v>62281.360474622561</v>
      </c>
      <c r="AE96" s="9">
        <f>SUM(MissFill!AE$7:AE96)</f>
        <v>39566.917099954917</v>
      </c>
      <c r="AF96" s="9">
        <f>SUM(MissFill!AF$7:AF96)</f>
        <v>75122.286106974425</v>
      </c>
      <c r="AG96" s="9">
        <f>SUM(MissFill!AG$7:AG96)</f>
        <v>58659.567532662244</v>
      </c>
      <c r="AH96" s="9">
        <f>SUM(MissFill!AH$7:AH96)</f>
        <v>31691.857175996032</v>
      </c>
      <c r="AI96" s="9">
        <f>SUM(MissFill!AI$7:AI96)</f>
        <v>32521.61556022388</v>
      </c>
      <c r="AJ96" s="17">
        <f>SUM(MissFill!AJ$7:AJ96)</f>
        <v>68767.877494140557</v>
      </c>
      <c r="AK96" s="9">
        <f>SUM(MissFill!AK$7:AK96)</f>
        <v>62937.082758942372</v>
      </c>
      <c r="AL96" s="9">
        <f>SUM(MissFill!AL$7:AL96)</f>
        <v>115319.1311242198</v>
      </c>
      <c r="AM96" s="9">
        <f>SUM(MissFill!AM$7:AM96)</f>
        <v>45266.981181397066</v>
      </c>
      <c r="AN96" s="9">
        <f>SUM(MissFill!AN$7:AN96)</f>
        <v>102332</v>
      </c>
      <c r="AO96" s="9">
        <f>SUM(MissFill!AO$7:AO96)</f>
        <v>62420.365384558318</v>
      </c>
      <c r="AP96" s="9">
        <f>SUM(MissFill!AP$7:AP96)</f>
        <v>84458.534902301646</v>
      </c>
      <c r="AQ96" s="9">
        <f>SUM(MissFill!AQ$7:AQ96)</f>
        <v>39264.289591507739</v>
      </c>
      <c r="AR96" s="9">
        <f>SUM(MissFill!AR$7:AR96)</f>
        <v>83538.387007942787</v>
      </c>
      <c r="AS96" s="9">
        <f>SUM(MissFill!AS$7:AS96)</f>
        <v>135399.96010663355</v>
      </c>
      <c r="AT96" s="9">
        <f>SUM(MissFill!AT$7:AT96)</f>
        <v>55630.489348806601</v>
      </c>
      <c r="AU96" s="9">
        <f>SUM(MissFill!AU$7:AU96)</f>
        <v>78869.685111204803</v>
      </c>
    </row>
    <row r="97" spans="1:47" x14ac:dyDescent="0.25">
      <c r="A97" s="2">
        <v>44433</v>
      </c>
      <c r="B97" s="9">
        <f>SUM(MissFill!B$7:B97)</f>
        <v>70465.083160026436</v>
      </c>
      <c r="C97" s="9">
        <f>SUM(MissFill!C$7:C97)</f>
        <v>96726</v>
      </c>
      <c r="D97" s="9">
        <f>SUM(MissFill!D$7:D97)</f>
        <v>35044.11116544385</v>
      </c>
      <c r="E97" s="9">
        <f>SUM(MissFill!E$7:E97)</f>
        <v>91462.53338141962</v>
      </c>
      <c r="F97" s="9">
        <f>SUM(MissFill!F$7:F97)</f>
        <v>95463.65899585138</v>
      </c>
      <c r="G97" s="9">
        <f>SUM(MissFill!G$7:G97)</f>
        <v>78425.112613551915</v>
      </c>
      <c r="H97" s="9">
        <f>SUM(MissFill!H$7:H97)</f>
        <v>98510.872499674937</v>
      </c>
      <c r="I97" s="9">
        <f>SUM(MissFill!I$7:I97)</f>
        <v>71337.633502181823</v>
      </c>
      <c r="J97" s="9">
        <f>SUM(MissFill!J$7:J97)</f>
        <v>89532.57199062017</v>
      </c>
      <c r="K97" s="9">
        <f>SUM(MissFill!K$7:K97)</f>
        <v>59973.518639571659</v>
      </c>
      <c r="L97" s="9">
        <f>SUM(MissFill!L$7:L97)</f>
        <v>72096.069420936212</v>
      </c>
      <c r="M97" s="9">
        <f>SUM(MissFill!M$7:M97)</f>
        <v>86963.851037547065</v>
      </c>
      <c r="N97" s="9">
        <f>SUM(MissFill!N$7:N97)</f>
        <v>71956.646908151175</v>
      </c>
      <c r="O97" s="9">
        <f>SUM(MissFill!O$7:O97)</f>
        <v>47968.654487605061</v>
      </c>
      <c r="P97" s="9">
        <f>SUM(MissFill!P$7:P97)</f>
        <v>50659.929938089299</v>
      </c>
      <c r="Q97" s="9">
        <f>SUM(MissFill!Q$7:Q97)</f>
        <v>81344.662902096257</v>
      </c>
      <c r="R97" s="9">
        <f>SUM(MissFill!R$7:R97)</f>
        <v>71886.047980877949</v>
      </c>
      <c r="S97" s="9">
        <f>SUM(MissFill!S$7:S97)</f>
        <v>48939.483624904147</v>
      </c>
      <c r="T97" s="9">
        <f>SUM(MissFill!T$7:T97)</f>
        <v>31616.843992432405</v>
      </c>
      <c r="U97" s="9">
        <f>SUM(MissFill!U$7:U97)</f>
        <v>6389.4171941608238</v>
      </c>
      <c r="V97" s="9">
        <f>SUM(MissFill!V$7:V97)</f>
        <v>48358.509105350095</v>
      </c>
      <c r="W97" s="9">
        <f>SUM(MissFill!W$7:W97)</f>
        <v>39904.09176071667</v>
      </c>
      <c r="X97" s="9">
        <f>SUM(MissFill!X$7:X97)</f>
        <v>11602.959960955452</v>
      </c>
      <c r="Y97" s="9">
        <f>SUM(MissFill!Y$7:Y97)</f>
        <v>14607.763761412723</v>
      </c>
      <c r="Z97" s="9">
        <f>SUM(MissFill!Z$7:Z97)</f>
        <v>39287.314388861632</v>
      </c>
      <c r="AA97" s="17">
        <f>SUM(MissFill!AA$7:AA97)</f>
        <v>72993.965303450401</v>
      </c>
      <c r="AB97" s="9">
        <f>SUM(MissFill!AB$7:AB97)</f>
        <v>51245.325956136803</v>
      </c>
      <c r="AC97" s="9">
        <f>SUM(MissFill!AC$7:AC97)</f>
        <v>71493.485429262306</v>
      </c>
      <c r="AD97" s="9">
        <f>SUM(MissFill!AD$7:AD97)</f>
        <v>63783.360474622561</v>
      </c>
      <c r="AE97" s="9">
        <f>SUM(MissFill!AE$7:AE97)</f>
        <v>40754.917099954917</v>
      </c>
      <c r="AF97" s="9">
        <f>SUM(MissFill!AF$7:AF97)</f>
        <v>76065.286106974425</v>
      </c>
      <c r="AG97" s="9">
        <f>SUM(MissFill!AG$7:AG97)</f>
        <v>59166.567532662244</v>
      </c>
      <c r="AH97" s="9">
        <f>SUM(MissFill!AH$7:AH97)</f>
        <v>31741.857175996032</v>
      </c>
      <c r="AI97" s="9">
        <f>SUM(MissFill!AI$7:AI97)</f>
        <v>32732.61556022388</v>
      </c>
      <c r="AJ97" s="9">
        <f>SUM(MissFill!AJ$7:AJ97)</f>
        <v>69167.877494140557</v>
      </c>
      <c r="AK97" s="9">
        <f>SUM(MissFill!AK$7:AK97)</f>
        <v>63284.082758942372</v>
      </c>
      <c r="AL97" s="9">
        <f>SUM(MissFill!AL$7:AL97)</f>
        <v>115584.1311242198</v>
      </c>
      <c r="AM97" s="9">
        <f>SUM(MissFill!AM$7:AM97)</f>
        <v>45317.981181397066</v>
      </c>
      <c r="AN97" s="9">
        <f>SUM(MissFill!AN$7:AN97)</f>
        <v>102809</v>
      </c>
      <c r="AO97" s="9">
        <f>SUM(MissFill!AO$7:AO97)</f>
        <v>62728.365384558318</v>
      </c>
      <c r="AP97" s="9">
        <f>SUM(MissFill!AP$7:AP97)</f>
        <v>84560.534902301646</v>
      </c>
      <c r="AQ97" s="9">
        <f>SUM(MissFill!AQ$7:AQ97)</f>
        <v>39669.289591507739</v>
      </c>
      <c r="AR97" s="9">
        <f>SUM(MissFill!AR$7:AR97)</f>
        <v>83736.387007942787</v>
      </c>
      <c r="AS97" s="17">
        <f>SUM(MissFill!AS$7:AS97)</f>
        <v>135929.96010663355</v>
      </c>
      <c r="AT97" s="9">
        <f>SUM(MissFill!AT$7:AT97)</f>
        <v>56053.489348806601</v>
      </c>
      <c r="AU97" s="9">
        <f>SUM(MissFill!AU$7:AU97)</f>
        <v>79978.685111204803</v>
      </c>
    </row>
    <row r="98" spans="1:47" x14ac:dyDescent="0.25">
      <c r="A98" s="2">
        <v>44434</v>
      </c>
      <c r="B98" s="9">
        <f>SUM(MissFill!B$7:B98)</f>
        <v>70508.083160026436</v>
      </c>
      <c r="C98" s="9">
        <f>SUM(MissFill!C$7:C98)</f>
        <v>96834</v>
      </c>
      <c r="D98" s="9">
        <f>SUM(MissFill!D$7:D98)</f>
        <v>35055.11116544385</v>
      </c>
      <c r="E98" s="17">
        <f>SUM(MissFill!E$7:E98)</f>
        <v>92677.53338141962</v>
      </c>
      <c r="F98" s="17">
        <f>SUM(MissFill!F$7:F98)</f>
        <v>97108.65899585138</v>
      </c>
      <c r="G98" s="9">
        <f>SUM(MissFill!G$7:G98)</f>
        <v>79337.112613551915</v>
      </c>
      <c r="H98" s="9">
        <f>SUM(MissFill!H$7:H98)</f>
        <v>98881.872499674937</v>
      </c>
      <c r="I98" s="9">
        <f>SUM(MissFill!I$7:I98)</f>
        <v>71496.633502181823</v>
      </c>
      <c r="J98" s="9">
        <f>SUM(MissFill!J$7:J98)</f>
        <v>90076.57199062017</v>
      </c>
      <c r="K98" s="9">
        <f>SUM(MissFill!K$7:K98)</f>
        <v>60675.518639571659</v>
      </c>
      <c r="L98" s="9">
        <f>SUM(MissFill!L$7:L98)</f>
        <v>73468.069420936212</v>
      </c>
      <c r="M98" s="9">
        <f>SUM(MissFill!M$7:M98)</f>
        <v>87187.851037547065</v>
      </c>
      <c r="N98" s="9">
        <f>SUM(MissFill!N$7:N98)</f>
        <v>72584.646908151175</v>
      </c>
      <c r="O98" s="9">
        <f>SUM(MissFill!O$7:O98)</f>
        <v>48474.654487605061</v>
      </c>
      <c r="P98" s="9">
        <f>SUM(MissFill!P$7:P98)</f>
        <v>51875.929938089299</v>
      </c>
      <c r="Q98" s="9">
        <f>SUM(MissFill!Q$7:Q98)</f>
        <v>81735.662902096257</v>
      </c>
      <c r="R98" s="9">
        <f>SUM(MissFill!R$7:R98)</f>
        <v>72038.047980877949</v>
      </c>
      <c r="S98" s="9">
        <f>SUM(MissFill!S$7:S98)</f>
        <v>48977.483624904147</v>
      </c>
      <c r="T98" s="9">
        <f>SUM(MissFill!T$7:T98)</f>
        <v>31954.843992432405</v>
      </c>
      <c r="U98" s="9">
        <f>SUM(MissFill!U$7:U98)</f>
        <v>6464.4171941608238</v>
      </c>
      <c r="V98" s="9">
        <f>SUM(MissFill!V$7:V98)</f>
        <v>48503.509105350095</v>
      </c>
      <c r="W98" s="9">
        <f>SUM(MissFill!W$7:W98)</f>
        <v>40280.09176071667</v>
      </c>
      <c r="X98" s="9">
        <f>SUM(MissFill!X$7:X98)</f>
        <v>11704.959960955452</v>
      </c>
      <c r="Y98" s="9">
        <f>SUM(MissFill!Y$7:Y98)</f>
        <v>15137.763761412723</v>
      </c>
      <c r="Z98" s="9">
        <f>SUM(MissFill!Z$7:Z98)</f>
        <v>39617.314388861632</v>
      </c>
      <c r="AA98" s="9">
        <f>SUM(MissFill!AA$7:AA98)</f>
        <v>73169.965303450401</v>
      </c>
      <c r="AB98" s="9">
        <f>SUM(MissFill!AB$7:AB98)</f>
        <v>51952.325956136803</v>
      </c>
      <c r="AC98" s="9">
        <f>SUM(MissFill!AC$7:AC98)</f>
        <v>71928.485429262306</v>
      </c>
      <c r="AD98" s="9">
        <f>SUM(MissFill!AD$7:AD98)</f>
        <v>64759.360474622561</v>
      </c>
      <c r="AE98" s="9">
        <f>SUM(MissFill!AE$7:AE98)</f>
        <v>41275.917099954917</v>
      </c>
      <c r="AF98" s="9">
        <f>SUM(MissFill!AF$7:AF98)</f>
        <v>77923.286106974425</v>
      </c>
      <c r="AG98" s="9">
        <f>SUM(MissFill!AG$7:AG98)</f>
        <v>59713.567532662244</v>
      </c>
      <c r="AH98" s="9">
        <f>SUM(MissFill!AH$7:AH98)</f>
        <v>31847.857175996032</v>
      </c>
      <c r="AI98" s="9">
        <f>SUM(MissFill!AI$7:AI98)</f>
        <v>32908.61556022388</v>
      </c>
      <c r="AJ98" s="9">
        <f>SUM(MissFill!AJ$7:AJ98)</f>
        <v>69403.877494140557</v>
      </c>
      <c r="AK98" s="9">
        <f>SUM(MissFill!AK$7:AK98)</f>
        <v>63674.082758942372</v>
      </c>
      <c r="AL98" s="9">
        <f>SUM(MissFill!AL$7:AL98)</f>
        <v>115787.1311242198</v>
      </c>
      <c r="AM98" s="9">
        <f>SUM(MissFill!AM$7:AM98)</f>
        <v>45426.981181397066</v>
      </c>
      <c r="AN98" s="9">
        <f>SUM(MissFill!AN$7:AN98)</f>
        <v>103082</v>
      </c>
      <c r="AO98" s="9">
        <f>SUM(MissFill!AO$7:AO98)</f>
        <v>64052.365384558318</v>
      </c>
      <c r="AP98" s="9">
        <f>SUM(MissFill!AP$7:AP98)</f>
        <v>84672.534902301646</v>
      </c>
      <c r="AQ98" s="9">
        <f>SUM(MissFill!AQ$7:AQ98)</f>
        <v>39715.289591507739</v>
      </c>
      <c r="AR98" s="9">
        <f>SUM(MissFill!AR$7:AR98)</f>
        <v>83910.387007942787</v>
      </c>
      <c r="AS98" s="9">
        <f>SUM(MissFill!AS$7:AS98)</f>
        <v>136435.96010663355</v>
      </c>
      <c r="AT98" s="9">
        <f>SUM(MissFill!AT$7:AT98)</f>
        <v>56661.489348806601</v>
      </c>
      <c r="AU98" s="9">
        <f>SUM(MissFill!AU$7:AU98)</f>
        <v>84103.685111204803</v>
      </c>
    </row>
    <row r="99" spans="1:47" x14ac:dyDescent="0.25">
      <c r="A99" s="2">
        <v>44435</v>
      </c>
      <c r="B99" s="9">
        <f>SUM(MissFill!B$7:B99)</f>
        <v>70541.083160026436</v>
      </c>
      <c r="C99" s="9">
        <f>SUM(MissFill!C$7:C99)</f>
        <v>96860</v>
      </c>
      <c r="D99" s="9">
        <f>SUM(MissFill!D$7:D99)</f>
        <v>35118.11116544385</v>
      </c>
      <c r="E99" s="9">
        <f>SUM(MissFill!E$7:E99)</f>
        <v>93215.53338141962</v>
      </c>
      <c r="F99" s="9">
        <f>SUM(MissFill!F$7:F99)</f>
        <v>97875.65899585138</v>
      </c>
      <c r="G99" s="17">
        <f>SUM(MissFill!G$7:G99)</f>
        <v>80736.112613551915</v>
      </c>
      <c r="H99" s="9">
        <f>SUM(MissFill!H$7:H99)</f>
        <v>99141.872499674937</v>
      </c>
      <c r="I99" s="9">
        <f>SUM(MissFill!I$7:I99)</f>
        <v>71614.633502181823</v>
      </c>
      <c r="J99" s="9">
        <f>SUM(MissFill!J$7:J99)</f>
        <v>90690.57199062017</v>
      </c>
      <c r="K99" s="9">
        <f>SUM(MissFill!K$7:K99)</f>
        <v>61255.518639571659</v>
      </c>
      <c r="L99" s="9">
        <f>SUM(MissFill!L$7:L99)</f>
        <v>73805.069420936212</v>
      </c>
      <c r="M99" s="9">
        <f>SUM(MissFill!M$7:M99)</f>
        <v>87496.851037547065</v>
      </c>
      <c r="N99" s="9">
        <f>SUM(MissFill!N$7:N99)</f>
        <v>73336.646908151175</v>
      </c>
      <c r="O99" s="9">
        <f>SUM(MissFill!O$7:O99)</f>
        <v>48714.654487605061</v>
      </c>
      <c r="P99" s="9">
        <f>SUM(MissFill!P$7:P99)</f>
        <v>53944.929938089299</v>
      </c>
      <c r="Q99" s="9">
        <f>SUM(MissFill!Q$7:Q99)</f>
        <v>81904.662902096257</v>
      </c>
      <c r="R99" s="9">
        <f>SUM(MissFill!R$7:R99)</f>
        <v>72290.047980877949</v>
      </c>
      <c r="S99" s="9">
        <f>SUM(MissFill!S$7:S99)</f>
        <v>49026.483624904147</v>
      </c>
      <c r="T99" s="9">
        <f>SUM(MissFill!T$7:T99)</f>
        <v>32238.843992432405</v>
      </c>
      <c r="U99" s="9">
        <f>SUM(MissFill!U$7:U99)</f>
        <v>6477.4171941608238</v>
      </c>
      <c r="V99" s="17">
        <f>SUM(MissFill!V$7:V99)</f>
        <v>48666.509105350095</v>
      </c>
      <c r="W99" s="9">
        <f>SUM(MissFill!W$7:W99)</f>
        <v>40595.09176071667</v>
      </c>
      <c r="X99" s="17">
        <f>SUM(MissFill!X$7:X99)</f>
        <v>11775.959960955452</v>
      </c>
      <c r="Y99" s="9">
        <f>SUM(MissFill!Y$7:Y99)</f>
        <v>15547.763761412723</v>
      </c>
      <c r="Z99" s="9">
        <f>SUM(MissFill!Z$7:Z99)</f>
        <v>39763.314388861632</v>
      </c>
      <c r="AA99" s="9">
        <f>SUM(MissFill!AA$7:AA99)</f>
        <v>73697.965303450401</v>
      </c>
      <c r="AB99" s="9">
        <f>SUM(MissFill!AB$7:AB99)</f>
        <v>52571.325956136803</v>
      </c>
      <c r="AC99" s="17">
        <f>SUM(MissFill!AC$7:AC99)</f>
        <v>72568.485429262306</v>
      </c>
      <c r="AD99" s="9">
        <f>SUM(MissFill!AD$7:AD99)</f>
        <v>65519.360474622561</v>
      </c>
      <c r="AE99" s="9">
        <f>SUM(MissFill!AE$7:AE99)</f>
        <v>42191.917099954917</v>
      </c>
      <c r="AF99" s="9">
        <f>SUM(MissFill!AF$7:AF99)</f>
        <v>80133.286106974425</v>
      </c>
      <c r="AG99" s="9">
        <f>SUM(MissFill!AG$7:AG99)</f>
        <v>60217.567532662244</v>
      </c>
      <c r="AH99" s="9">
        <f>SUM(MissFill!AH$7:AH99)</f>
        <v>32037.857175996032</v>
      </c>
      <c r="AI99" s="9">
        <f>SUM(MissFill!AI$7:AI99)</f>
        <v>33068.61556022388</v>
      </c>
      <c r="AJ99" s="9">
        <f>SUM(MissFill!AJ$7:AJ99)</f>
        <v>69560.877494140557</v>
      </c>
      <c r="AK99" s="9">
        <f>SUM(MissFill!AK$7:AK99)</f>
        <v>64110.082758942372</v>
      </c>
      <c r="AL99" s="9">
        <f>SUM(MissFill!AL$7:AL99)</f>
        <v>115975.1311242198</v>
      </c>
      <c r="AM99" s="9">
        <f>SUM(MissFill!AM$7:AM99)</f>
        <v>45510.981181397066</v>
      </c>
      <c r="AN99" s="9">
        <f>SUM(MissFill!AN$7:AN99)</f>
        <v>103279</v>
      </c>
      <c r="AO99" s="9">
        <f>SUM(MissFill!AO$7:AO99)</f>
        <v>64909.365384558318</v>
      </c>
      <c r="AP99" s="9">
        <f>SUM(MissFill!AP$7:AP99)</f>
        <v>84754.534902301646</v>
      </c>
      <c r="AQ99" s="9">
        <f>SUM(MissFill!AQ$7:AQ99)</f>
        <v>39882.289591507739</v>
      </c>
      <c r="AR99" s="9">
        <f>SUM(MissFill!AR$7:AR99)</f>
        <v>84712.387007942787</v>
      </c>
      <c r="AS99" s="9">
        <f>SUM(MissFill!AS$7:AS99)</f>
        <v>137151.96010663355</v>
      </c>
      <c r="AT99" s="9">
        <f>SUM(MissFill!AT$7:AT99)</f>
        <v>56845.489348806601</v>
      </c>
      <c r="AU99" s="9">
        <f>SUM(MissFill!AU$7:AU99)</f>
        <v>85473.685111204803</v>
      </c>
    </row>
    <row r="100" spans="1:47" x14ac:dyDescent="0.25">
      <c r="A100" s="2">
        <v>44436</v>
      </c>
      <c r="B100" s="9">
        <f>SUM(MissFill!B$7:B100)</f>
        <v>70564.083160026436</v>
      </c>
      <c r="C100" s="9">
        <f>SUM(MissFill!C$7:C100)</f>
        <v>96867</v>
      </c>
      <c r="D100" s="9">
        <f>SUM(MissFill!D$7:D100)</f>
        <v>35132.11116544385</v>
      </c>
      <c r="E100" s="9">
        <f>SUM(MissFill!E$7:E100)</f>
        <v>93765.53338141962</v>
      </c>
      <c r="F100" s="9">
        <f>SUM(MissFill!F$7:F100)</f>
        <v>98239.65899585138</v>
      </c>
      <c r="G100" s="9">
        <f>SUM(MissFill!G$7:G100)</f>
        <v>81553.112613551915</v>
      </c>
      <c r="H100" s="9">
        <f>SUM(MissFill!H$7:H100)</f>
        <v>99243.872499674937</v>
      </c>
      <c r="I100" s="9">
        <f>SUM(MissFill!I$7:I100)</f>
        <v>71770.633502181823</v>
      </c>
      <c r="J100" s="9">
        <f>SUM(MissFill!J$7:J100)</f>
        <v>91136.57199062017</v>
      </c>
      <c r="K100" s="9">
        <f>SUM(MissFill!K$7:K100)</f>
        <v>62258.518639571659</v>
      </c>
      <c r="L100" s="9">
        <f>SUM(MissFill!L$7:L100)</f>
        <v>73873.069420936212</v>
      </c>
      <c r="M100" s="9">
        <f>SUM(MissFill!M$7:M100)</f>
        <v>88161.851037547065</v>
      </c>
      <c r="N100" s="9">
        <f>SUM(MissFill!N$7:N100)</f>
        <v>74142.646908151175</v>
      </c>
      <c r="O100" s="9">
        <f>SUM(MissFill!O$7:O100)</f>
        <v>49423.654487605061</v>
      </c>
      <c r="P100" s="9">
        <f>SUM(MissFill!P$7:P100)</f>
        <v>57128.929938089299</v>
      </c>
      <c r="Q100" s="9">
        <f>SUM(MissFill!Q$7:Q100)</f>
        <v>83265.662902096257</v>
      </c>
      <c r="R100" s="9">
        <f>SUM(MissFill!R$7:R100)</f>
        <v>72541.047980877949</v>
      </c>
      <c r="S100" s="9">
        <f>SUM(MissFill!S$7:S100)</f>
        <v>49089.483624904147</v>
      </c>
      <c r="T100" s="9">
        <f>SUM(MissFill!T$7:T100)</f>
        <v>32589.843992432405</v>
      </c>
      <c r="U100" s="9">
        <f>SUM(MissFill!U$7:U100)</f>
        <v>6487.4171941608238</v>
      </c>
      <c r="V100" s="9">
        <f>SUM(MissFill!V$7:V100)</f>
        <v>49017.509105350095</v>
      </c>
      <c r="W100" s="9">
        <f>SUM(MissFill!W$7:W100)</f>
        <v>41083.09176071667</v>
      </c>
      <c r="X100" s="9">
        <f>SUM(MissFill!X$7:X100)</f>
        <v>11811.959960955452</v>
      </c>
      <c r="Y100" s="9">
        <f>SUM(MissFill!Y$7:Y100)</f>
        <v>15769.763761412723</v>
      </c>
      <c r="Z100" s="9">
        <f>SUM(MissFill!Z$7:Z100)</f>
        <v>40788.314388861632</v>
      </c>
      <c r="AA100" s="9">
        <f>SUM(MissFill!AA$7:AA100)</f>
        <v>73920.965303450401</v>
      </c>
      <c r="AB100" s="9">
        <f>SUM(MissFill!AB$7:AB100)</f>
        <v>53008.325956136803</v>
      </c>
      <c r="AC100" s="9">
        <f>SUM(MissFill!AC$7:AC100)</f>
        <v>72978.485429262306</v>
      </c>
      <c r="AD100" s="9">
        <f>SUM(MissFill!AD$7:AD100)</f>
        <v>66275.360474622561</v>
      </c>
      <c r="AE100" s="9">
        <f>SUM(MissFill!AE$7:AE100)</f>
        <v>43210.917099954917</v>
      </c>
      <c r="AF100" s="9">
        <f>SUM(MissFill!AF$7:AF100)</f>
        <v>81689.286106974425</v>
      </c>
      <c r="AG100" s="9">
        <f>SUM(MissFill!AG$7:AG100)</f>
        <v>60966.567532662244</v>
      </c>
      <c r="AH100" s="9">
        <f>SUM(MissFill!AH$7:AH100)</f>
        <v>32185.857175996032</v>
      </c>
      <c r="AI100" s="9">
        <f>SUM(MissFill!AI$7:AI100)</f>
        <v>33084.61556022388</v>
      </c>
      <c r="AJ100" s="9">
        <f>SUM(MissFill!AJ$7:AJ100)</f>
        <v>69746.877494140557</v>
      </c>
      <c r="AK100" s="17">
        <f>SUM(MissFill!AK$7:AK100)</f>
        <v>64585.082758942372</v>
      </c>
      <c r="AL100" s="9">
        <f>SUM(MissFill!AL$7:AL100)</f>
        <v>116165.1311242198</v>
      </c>
      <c r="AM100" s="9">
        <f>SUM(MissFill!AM$7:AM100)</f>
        <v>45622.981181397066</v>
      </c>
      <c r="AN100" s="9">
        <f>SUM(MissFill!AN$7:AN100)</f>
        <v>103625</v>
      </c>
      <c r="AO100" s="9">
        <f>SUM(MissFill!AO$7:AO100)</f>
        <v>64991.365384558318</v>
      </c>
      <c r="AP100" s="9">
        <f>SUM(MissFill!AP$7:AP100)</f>
        <v>85058.534902301646</v>
      </c>
      <c r="AQ100" s="9">
        <f>SUM(MissFill!AQ$7:AQ100)</f>
        <v>40559.289591507739</v>
      </c>
      <c r="AR100" s="9">
        <f>SUM(MissFill!AR$7:AR100)</f>
        <v>84832.387007942787</v>
      </c>
      <c r="AS100" s="9">
        <f>SUM(MissFill!AS$7:AS100)</f>
        <v>137476.96010663355</v>
      </c>
      <c r="AT100" s="9">
        <f>SUM(MissFill!AT$7:AT100)</f>
        <v>57390.489348806601</v>
      </c>
      <c r="AU100" s="9">
        <f>SUM(MissFill!AU$7:AU100)</f>
        <v>86758.685111204803</v>
      </c>
    </row>
    <row r="101" spans="1:47" x14ac:dyDescent="0.25">
      <c r="A101" s="2">
        <v>44437</v>
      </c>
      <c r="B101" s="9">
        <f>SUM(MissFill!B$7:B101)</f>
        <v>70582.083160026436</v>
      </c>
      <c r="C101" s="9">
        <f>SUM(MissFill!C$7:C101)</f>
        <v>97089</v>
      </c>
      <c r="D101" s="9">
        <f>SUM(MissFill!D$7:D101)</f>
        <v>35142.11116544385</v>
      </c>
      <c r="E101" s="9">
        <f>SUM(MissFill!E$7:E101)</f>
        <v>94445.53338141962</v>
      </c>
      <c r="F101" s="9">
        <f>SUM(MissFill!F$7:F101)</f>
        <v>99008.65899585138</v>
      </c>
      <c r="G101" s="9">
        <f>SUM(MissFill!G$7:G101)</f>
        <v>82211.112613551915</v>
      </c>
      <c r="H101" s="9">
        <f>SUM(MissFill!H$7:H101)</f>
        <v>99355.872499674937</v>
      </c>
      <c r="I101" s="9">
        <f>SUM(MissFill!I$7:I101)</f>
        <v>72038.633502181823</v>
      </c>
      <c r="J101" s="9">
        <f>SUM(MissFill!J$7:J101)</f>
        <v>91757.57199062017</v>
      </c>
      <c r="K101" s="9">
        <f>SUM(MissFill!K$7:K101)</f>
        <v>63139.518639571659</v>
      </c>
      <c r="L101" s="9">
        <f>SUM(MissFill!L$7:L101)</f>
        <v>74916.069420936212</v>
      </c>
      <c r="M101" s="17">
        <f>SUM(MissFill!M$7:M101)</f>
        <v>89194.851037547065</v>
      </c>
      <c r="N101" s="9">
        <f>SUM(MissFill!N$7:N101)</f>
        <v>74902.646908151175</v>
      </c>
      <c r="O101" s="9">
        <f>SUM(MissFill!O$7:O101)</f>
        <v>50139.654487605061</v>
      </c>
      <c r="P101" s="9">
        <f>SUM(MissFill!P$7:P101)</f>
        <v>60997.929938089299</v>
      </c>
      <c r="Q101" s="9">
        <f>SUM(MissFill!Q$7:Q101)</f>
        <v>84415.662902096257</v>
      </c>
      <c r="R101" s="9">
        <f>SUM(MissFill!R$7:R101)</f>
        <v>73244.047980877949</v>
      </c>
      <c r="S101" s="9">
        <f>SUM(MissFill!S$7:S101)</f>
        <v>49159.483624904147</v>
      </c>
      <c r="T101" s="9">
        <f>SUM(MissFill!T$7:T101)</f>
        <v>33296.843992432405</v>
      </c>
      <c r="U101" s="9">
        <f>SUM(MissFill!U$7:U101)</f>
        <v>6504.4171941608238</v>
      </c>
      <c r="V101" s="9">
        <f>SUM(MissFill!V$7:V101)</f>
        <v>49137.509105350095</v>
      </c>
      <c r="W101" s="9">
        <f>SUM(MissFill!W$7:W101)</f>
        <v>41570.09176071667</v>
      </c>
      <c r="X101" s="9">
        <f>SUM(MissFill!X$7:X101)</f>
        <v>11825.959960955452</v>
      </c>
      <c r="Y101" s="9">
        <f>SUM(MissFill!Y$7:Y101)</f>
        <v>16129.763761412723</v>
      </c>
      <c r="Z101" s="9">
        <f>SUM(MissFill!Z$7:Z101)</f>
        <v>41289.314388861632</v>
      </c>
      <c r="AA101" s="9">
        <f>SUM(MissFill!AA$7:AA101)</f>
        <v>74338.965303450401</v>
      </c>
      <c r="AB101" s="9">
        <f>SUM(MissFill!AB$7:AB101)</f>
        <v>53248.325956136803</v>
      </c>
      <c r="AC101" s="9">
        <f>SUM(MissFill!AC$7:AC101)</f>
        <v>73520.485429262306</v>
      </c>
      <c r="AD101" s="9">
        <f>SUM(MissFill!AD$7:AD101)</f>
        <v>67409.360474622561</v>
      </c>
      <c r="AE101" s="9">
        <f>SUM(MissFill!AE$7:AE101)</f>
        <v>44325.917099954917</v>
      </c>
      <c r="AF101" s="9">
        <f>SUM(MissFill!AF$7:AF101)</f>
        <v>83115.286106974425</v>
      </c>
      <c r="AG101" s="9">
        <f>SUM(MissFill!AG$7:AG101)</f>
        <v>62854.567532662244</v>
      </c>
      <c r="AH101" s="9">
        <f>SUM(MissFill!AH$7:AH101)</f>
        <v>32313.857175996032</v>
      </c>
      <c r="AI101" s="9">
        <f>SUM(MissFill!AI$7:AI101)</f>
        <v>33155.61556022388</v>
      </c>
      <c r="AJ101" s="9">
        <f>SUM(MissFill!AJ$7:AJ101)</f>
        <v>69955.877494140557</v>
      </c>
      <c r="AK101" s="9">
        <f>SUM(MissFill!AK$7:AK101)</f>
        <v>64918.082758942372</v>
      </c>
      <c r="AL101" s="9">
        <f>SUM(MissFill!AL$7:AL101)</f>
        <v>116437.1311242198</v>
      </c>
      <c r="AM101" s="9">
        <f>SUM(MissFill!AM$7:AM101)</f>
        <v>45723.981181397066</v>
      </c>
      <c r="AN101" s="9">
        <f>SUM(MissFill!AN$7:AN101)</f>
        <v>103758</v>
      </c>
      <c r="AO101" s="9">
        <f>SUM(MissFill!AO$7:AO101)</f>
        <v>65545.365384558318</v>
      </c>
      <c r="AP101" s="9">
        <f>SUM(MissFill!AP$7:AP101)</f>
        <v>85330.534902301646</v>
      </c>
      <c r="AQ101" s="9">
        <f>SUM(MissFill!AQ$7:AQ101)</f>
        <v>41265.289591507739</v>
      </c>
      <c r="AR101" s="9">
        <f>SUM(MissFill!AR$7:AR101)</f>
        <v>84921.387007942787</v>
      </c>
      <c r="AS101" s="9">
        <f>SUM(MissFill!AS$7:AS101)</f>
        <v>137733.96010663355</v>
      </c>
      <c r="AT101" s="9">
        <f>SUM(MissFill!AT$7:AT101)</f>
        <v>57906.489348806601</v>
      </c>
      <c r="AU101" s="9">
        <f>SUM(MissFill!AU$7:AU101)</f>
        <v>89477.685111204803</v>
      </c>
    </row>
    <row r="102" spans="1:47" x14ac:dyDescent="0.25">
      <c r="A102" s="2">
        <v>44438</v>
      </c>
      <c r="B102" s="9">
        <f>SUM(MissFill!B$7:B102)</f>
        <v>70589.083160026436</v>
      </c>
      <c r="C102" s="9">
        <f>SUM(MissFill!C$7:C102)</f>
        <v>97215</v>
      </c>
      <c r="D102" s="9">
        <f>SUM(MissFill!D$7:D102)</f>
        <v>35156.11116544385</v>
      </c>
      <c r="E102" s="9">
        <f>SUM(MissFill!E$7:E102)</f>
        <v>94766.53338141962</v>
      </c>
      <c r="F102" s="9">
        <f>SUM(MissFill!F$7:F102)</f>
        <v>99569.65899585138</v>
      </c>
      <c r="G102" s="9">
        <f>SUM(MissFill!G$7:G102)</f>
        <v>82670.112613551915</v>
      </c>
      <c r="H102" s="9">
        <f>SUM(MissFill!H$7:H102)</f>
        <v>99420.872499674937</v>
      </c>
      <c r="I102" s="9">
        <f>SUM(MissFill!I$7:I102)</f>
        <v>73466.633502181823</v>
      </c>
      <c r="J102" s="9">
        <f>SUM(MissFill!J$7:J102)</f>
        <v>92288.57199062017</v>
      </c>
      <c r="K102" s="9">
        <f>SUM(MissFill!K$7:K102)</f>
        <v>63750.518639571659</v>
      </c>
      <c r="L102" s="9">
        <f>SUM(MissFill!L$7:L102)</f>
        <v>76381.069420936212</v>
      </c>
      <c r="M102" s="9">
        <f>SUM(MissFill!M$7:M102)</f>
        <v>89852.851037547065</v>
      </c>
      <c r="N102" s="9">
        <f>SUM(MissFill!N$7:N102)</f>
        <v>75416.646908151175</v>
      </c>
      <c r="O102" s="9">
        <f>SUM(MissFill!O$7:O102)</f>
        <v>50562.654487605061</v>
      </c>
      <c r="P102" s="9">
        <f>SUM(MissFill!P$7:P102)</f>
        <v>62803.929938089299</v>
      </c>
      <c r="Q102" s="9">
        <f>SUM(MissFill!Q$7:Q102)</f>
        <v>85240.662902096257</v>
      </c>
      <c r="R102" s="17">
        <f>SUM(MissFill!R$7:R102)</f>
        <v>73899.047980877949</v>
      </c>
      <c r="S102" s="17">
        <f>SUM(MissFill!S$7:S102)</f>
        <v>49275.483624904147</v>
      </c>
      <c r="T102" s="9">
        <f>SUM(MissFill!T$7:T102)</f>
        <v>33948.843992432405</v>
      </c>
      <c r="U102" s="9">
        <f>SUM(MissFill!U$7:U102)</f>
        <v>6511.4171941608238</v>
      </c>
      <c r="V102" s="9">
        <f>SUM(MissFill!V$7:V102)</f>
        <v>49227.509105350095</v>
      </c>
      <c r="W102" s="9">
        <f>SUM(MissFill!W$7:W102)</f>
        <v>42277.09176071667</v>
      </c>
      <c r="X102" s="9">
        <f>SUM(MissFill!X$7:X102)</f>
        <v>11861.959960955452</v>
      </c>
      <c r="Y102" s="9">
        <f>SUM(MissFill!Y$7:Y102)</f>
        <v>16312.763761412723</v>
      </c>
      <c r="Z102" s="17">
        <f>SUM(MissFill!Z$7:Z102)</f>
        <v>41577.314388861632</v>
      </c>
      <c r="AA102" s="9">
        <f>SUM(MissFill!AA$7:AA102)</f>
        <v>74617.965303450401</v>
      </c>
      <c r="AB102" s="9">
        <f>SUM(MissFill!AB$7:AB102)</f>
        <v>53705.325956136803</v>
      </c>
      <c r="AC102" s="9">
        <f>SUM(MissFill!AC$7:AC102)</f>
        <v>73823.485429262306</v>
      </c>
      <c r="AD102" s="9">
        <f>SUM(MissFill!AD$7:AD102)</f>
        <v>68352.360474622561</v>
      </c>
      <c r="AE102" s="9">
        <f>SUM(MissFill!AE$7:AE102)</f>
        <v>45539.917099954917</v>
      </c>
      <c r="AF102" s="9">
        <f>SUM(MissFill!AF$7:AF102)</f>
        <v>84348.286106974425</v>
      </c>
      <c r="AG102" s="9">
        <f>SUM(MissFill!AG$7:AG102)</f>
        <v>64560.567532662244</v>
      </c>
      <c r="AH102" s="9">
        <f>SUM(MissFill!AH$7:AH102)</f>
        <v>32427.857175996032</v>
      </c>
      <c r="AI102" s="9">
        <f>SUM(MissFill!AI$7:AI102)</f>
        <v>33208.61556022388</v>
      </c>
      <c r="AJ102" s="9">
        <f>SUM(MissFill!AJ$7:AJ102)</f>
        <v>70256.877494140557</v>
      </c>
      <c r="AK102" s="9">
        <f>SUM(MissFill!AK$7:AK102)</f>
        <v>65144.082758942372</v>
      </c>
      <c r="AL102" s="9">
        <f>SUM(MissFill!AL$7:AL102)</f>
        <v>116618.1311242198</v>
      </c>
      <c r="AM102" s="9">
        <f>SUM(MissFill!AM$7:AM102)</f>
        <v>45778.981181397066</v>
      </c>
      <c r="AN102" s="9">
        <f>SUM(MissFill!AN$7:AN102)</f>
        <v>103841</v>
      </c>
      <c r="AO102" s="9">
        <f>SUM(MissFill!AO$7:AO102)</f>
        <v>66764.365384558318</v>
      </c>
      <c r="AP102" s="9">
        <f>SUM(MissFill!AP$7:AP102)</f>
        <v>85690.534902301646</v>
      </c>
      <c r="AQ102" s="9">
        <f>SUM(MissFill!AQ$7:AQ102)</f>
        <v>41441.289591507739</v>
      </c>
      <c r="AR102" s="9">
        <f>SUM(MissFill!AR$7:AR102)</f>
        <v>84939.387007942787</v>
      </c>
      <c r="AS102" s="9">
        <f>SUM(MissFill!AS$7:AS102)</f>
        <v>138150.96010663355</v>
      </c>
      <c r="AT102" s="9">
        <f>SUM(MissFill!AT$7:AT102)</f>
        <v>58275.489348806601</v>
      </c>
      <c r="AU102" s="9">
        <f>SUM(MissFill!AU$7:AU102)</f>
        <v>90536.685111204803</v>
      </c>
    </row>
    <row r="103" spans="1:47" x14ac:dyDescent="0.25">
      <c r="A103" s="2">
        <v>44439</v>
      </c>
      <c r="B103" s="9">
        <f>SUM(MissFill!B$7:B103)</f>
        <v>70600.083160026436</v>
      </c>
      <c r="C103" s="9">
        <f>SUM(MissFill!C$7:C103)</f>
        <v>97249</v>
      </c>
      <c r="D103" s="9">
        <f>SUM(MissFill!D$7:D103)</f>
        <v>35164.11116544385</v>
      </c>
      <c r="E103" s="9">
        <f>SUM(MissFill!E$7:E103)</f>
        <v>95118.53338141962</v>
      </c>
      <c r="F103" s="9">
        <f>SUM(MissFill!F$7:F103)</f>
        <v>99729.65899585138</v>
      </c>
      <c r="G103" s="9">
        <f>SUM(MissFill!G$7:G103)</f>
        <v>83299.112613551915</v>
      </c>
      <c r="H103" s="9">
        <f>SUM(MissFill!H$7:H103)</f>
        <v>99561.872499674937</v>
      </c>
      <c r="I103" s="9">
        <f>SUM(MissFill!I$7:I103)</f>
        <v>74477.633502181823</v>
      </c>
      <c r="J103" s="9">
        <f>SUM(MissFill!J$7:J103)</f>
        <v>92579.57199062017</v>
      </c>
      <c r="K103" s="9">
        <f>SUM(MissFill!K$7:K103)</f>
        <v>64151.518639571659</v>
      </c>
      <c r="L103" s="9">
        <f>SUM(MissFill!L$7:L103)</f>
        <v>77419.069420936212</v>
      </c>
      <c r="M103" s="9">
        <f>SUM(MissFill!M$7:M103)</f>
        <v>90959.851037547065</v>
      </c>
      <c r="N103" s="9">
        <f>SUM(MissFill!N$7:N103)</f>
        <v>75760.646908151175</v>
      </c>
      <c r="O103" s="9">
        <f>SUM(MissFill!O$7:O103)</f>
        <v>50859.654487605061</v>
      </c>
      <c r="P103" s="9">
        <f>SUM(MissFill!P$7:P103)</f>
        <v>63443.929938089299</v>
      </c>
      <c r="Q103" s="9">
        <f>SUM(MissFill!Q$7:Q103)</f>
        <v>85687.662902096257</v>
      </c>
      <c r="R103" s="9">
        <f>SUM(MissFill!R$7:R103)</f>
        <v>74263.047980877949</v>
      </c>
      <c r="S103" s="9">
        <f>SUM(MissFill!S$7:S103)</f>
        <v>49594.483624904147</v>
      </c>
      <c r="T103" s="9">
        <f>SUM(MissFill!T$7:T103)</f>
        <v>34191.843992432405</v>
      </c>
      <c r="U103" s="9">
        <f>SUM(MissFill!U$7:U103)</f>
        <v>6588.4171941608238</v>
      </c>
      <c r="V103" s="9">
        <f>SUM(MissFill!V$7:V103)</f>
        <v>49366.509105350095</v>
      </c>
      <c r="W103" s="17">
        <f>SUM(MissFill!W$7:W103)</f>
        <v>42653.09176071667</v>
      </c>
      <c r="X103" s="9">
        <f>SUM(MissFill!X$7:X103)</f>
        <v>11908.959960955452</v>
      </c>
      <c r="Y103" s="9">
        <f>SUM(MissFill!Y$7:Y103)</f>
        <v>16547.763761412723</v>
      </c>
      <c r="Z103" s="9">
        <f>SUM(MissFill!Z$7:Z103)</f>
        <v>42409.314388861632</v>
      </c>
      <c r="AA103" s="9">
        <f>SUM(MissFill!AA$7:AA103)</f>
        <v>74862.965303450401</v>
      </c>
      <c r="AB103" s="9">
        <f>SUM(MissFill!AB$7:AB103)</f>
        <v>54144.325956136803</v>
      </c>
      <c r="AC103" s="9">
        <f>SUM(MissFill!AC$7:AC103)</f>
        <v>74057.485429262306</v>
      </c>
      <c r="AD103" s="9">
        <f>SUM(MissFill!AD$7:AD103)</f>
        <v>69588.360474622561</v>
      </c>
      <c r="AE103" s="9">
        <f>SUM(MissFill!AE$7:AE103)</f>
        <v>46589.917099954917</v>
      </c>
      <c r="AF103" s="9">
        <f>SUM(MissFill!AF$7:AF103)</f>
        <v>86362.286106974425</v>
      </c>
      <c r="AG103" s="9">
        <f>SUM(MissFill!AG$7:AG103)</f>
        <v>66110.567532662244</v>
      </c>
      <c r="AH103" s="9">
        <f>SUM(MissFill!AH$7:AH103)</f>
        <v>32507.857175996032</v>
      </c>
      <c r="AI103" s="9">
        <f>SUM(MissFill!AI$7:AI103)</f>
        <v>33244.61556022388</v>
      </c>
      <c r="AJ103" s="9">
        <f>SUM(MissFill!AJ$7:AJ103)</f>
        <v>70615.877494140557</v>
      </c>
      <c r="AK103" s="9">
        <f>SUM(MissFill!AK$7:AK103)</f>
        <v>65277.082758942372</v>
      </c>
      <c r="AL103" s="9">
        <f>SUM(MissFill!AL$7:AL103)</f>
        <v>116830.1311242198</v>
      </c>
      <c r="AM103" s="9">
        <f>SUM(MissFill!AM$7:AM103)</f>
        <v>45872.981181397066</v>
      </c>
      <c r="AN103" s="9">
        <f>SUM(MissFill!AN$7:AN103)</f>
        <v>104238</v>
      </c>
      <c r="AO103" s="9">
        <f>SUM(MissFill!AO$7:AO103)</f>
        <v>67528.365384558318</v>
      </c>
      <c r="AP103" s="9">
        <f>SUM(MissFill!AP$7:AP103)</f>
        <v>85749.534902301646</v>
      </c>
      <c r="AQ103" s="9">
        <f>SUM(MissFill!AQ$7:AQ103)</f>
        <v>41676.289591507739</v>
      </c>
      <c r="AR103" s="9">
        <f>SUM(MissFill!AR$7:AR103)</f>
        <v>84973.387007942787</v>
      </c>
      <c r="AS103" s="9">
        <f>SUM(MissFill!AS$7:AS103)</f>
        <v>138857.96010663355</v>
      </c>
      <c r="AT103" s="17">
        <f>SUM(MissFill!AT$7:AT103)</f>
        <v>58501.489348806601</v>
      </c>
      <c r="AU103" s="9">
        <f>SUM(MissFill!AU$7:AU103)</f>
        <v>91141.685111204803</v>
      </c>
    </row>
    <row r="104" spans="1:47" x14ac:dyDescent="0.25">
      <c r="A104" s="2">
        <v>44440</v>
      </c>
      <c r="B104" s="9">
        <f>SUM(MissFill!B$7:B104)</f>
        <v>70603.083160026436</v>
      </c>
      <c r="C104" s="9">
        <f>SUM(MissFill!C$7:C104)</f>
        <v>97263</v>
      </c>
      <c r="D104" s="9">
        <f>SUM(MissFill!D$7:D104)</f>
        <v>35173.11116544385</v>
      </c>
      <c r="E104" s="9">
        <f>SUM(MissFill!E$7:E104)</f>
        <v>95344.53338141962</v>
      </c>
      <c r="F104" s="9">
        <f>SUM(MissFill!F$7:F104)</f>
        <v>100097.65899585138</v>
      </c>
      <c r="G104" s="9">
        <f>SUM(MissFill!G$7:G104)</f>
        <v>83580.112613551915</v>
      </c>
      <c r="H104" s="9">
        <f>SUM(MissFill!H$7:H104)</f>
        <v>99777.872499674937</v>
      </c>
      <c r="I104" s="9">
        <f>SUM(MissFill!I$7:I104)</f>
        <v>74930.633502181823</v>
      </c>
      <c r="J104" s="9">
        <f>SUM(MissFill!J$7:J104)</f>
        <v>92967.57199062017</v>
      </c>
      <c r="K104" s="9">
        <f>SUM(MissFill!K$7:K104)</f>
        <v>64463.518639571659</v>
      </c>
      <c r="L104" s="9">
        <f>SUM(MissFill!L$7:L104)</f>
        <v>78945.069420936212</v>
      </c>
      <c r="M104" s="9">
        <f>SUM(MissFill!M$7:M104)</f>
        <v>91807.851037547065</v>
      </c>
      <c r="N104" s="9">
        <f>SUM(MissFill!N$7:N104)</f>
        <v>76011.646908151175</v>
      </c>
      <c r="O104" s="9">
        <f>SUM(MissFill!O$7:O104)</f>
        <v>51311.654487605061</v>
      </c>
      <c r="P104" s="9">
        <f>SUM(MissFill!P$7:P104)</f>
        <v>64393.929938089299</v>
      </c>
      <c r="Q104" s="9">
        <f>SUM(MissFill!Q$7:Q104)</f>
        <v>87135.662902096257</v>
      </c>
      <c r="R104" s="9">
        <f>SUM(MissFill!R$7:R104)</f>
        <v>74696.047980877949</v>
      </c>
      <c r="S104" s="9">
        <f>SUM(MissFill!S$7:S104)</f>
        <v>49651.483624904147</v>
      </c>
      <c r="T104" s="9">
        <f>SUM(MissFill!T$7:T104)</f>
        <v>34517.843992432405</v>
      </c>
      <c r="U104" s="9">
        <f>SUM(MissFill!U$7:U104)</f>
        <v>6624.4171941608238</v>
      </c>
      <c r="V104" s="9">
        <f>SUM(MissFill!V$7:V104)</f>
        <v>49451.509105350095</v>
      </c>
      <c r="W104" s="9">
        <f>SUM(MissFill!W$7:W104)</f>
        <v>42946.09176071667</v>
      </c>
      <c r="X104" s="9">
        <f>SUM(MissFill!X$7:X104)</f>
        <v>11913.959960955452</v>
      </c>
      <c r="Y104" s="9">
        <f>SUM(MissFill!Y$7:Y104)</f>
        <v>16881.763761412723</v>
      </c>
      <c r="Z104" s="9">
        <f>SUM(MissFill!Z$7:Z104)</f>
        <v>42687.314388861632</v>
      </c>
      <c r="AA104" s="9">
        <f>SUM(MissFill!AA$7:AA104)</f>
        <v>75057.965303450401</v>
      </c>
      <c r="AB104" s="9">
        <f>SUM(MissFill!AB$7:AB104)</f>
        <v>54624.325956136803</v>
      </c>
      <c r="AC104" s="9">
        <f>SUM(MissFill!AC$7:AC104)</f>
        <v>74166.485429262306</v>
      </c>
      <c r="AD104" s="9">
        <f>SUM(MissFill!AD$7:AD104)</f>
        <v>70571.360474622561</v>
      </c>
      <c r="AE104" s="9">
        <f>SUM(MissFill!AE$7:AE104)</f>
        <v>47433.917099954917</v>
      </c>
      <c r="AF104" s="9">
        <f>SUM(MissFill!AF$7:AF104)</f>
        <v>86788.286106974425</v>
      </c>
      <c r="AG104" s="9">
        <f>SUM(MissFill!AG$7:AG104)</f>
        <v>67175.567532662244</v>
      </c>
      <c r="AH104" s="9">
        <f>SUM(MissFill!AH$7:AH104)</f>
        <v>32588.857175996032</v>
      </c>
      <c r="AI104" s="9">
        <f>SUM(MissFill!AI$7:AI104)</f>
        <v>33253.61556022388</v>
      </c>
      <c r="AJ104" s="9">
        <f>SUM(MissFill!AJ$7:AJ104)</f>
        <v>70702.877494140557</v>
      </c>
      <c r="AK104" s="9">
        <f>SUM(MissFill!AK$7:AK104)</f>
        <v>65429.082758942372</v>
      </c>
      <c r="AL104" s="9">
        <f>SUM(MissFill!AL$7:AL104)</f>
        <v>117052.1311242198</v>
      </c>
      <c r="AM104" s="9">
        <f>SUM(MissFill!AM$7:AM104)</f>
        <v>45936.981181397066</v>
      </c>
      <c r="AN104" s="9">
        <f>SUM(MissFill!AN$7:AN104)</f>
        <v>104761</v>
      </c>
      <c r="AO104" s="9">
        <f>SUM(MissFill!AO$7:AO104)</f>
        <v>68353.365384558318</v>
      </c>
      <c r="AP104" s="9">
        <f>SUM(MissFill!AP$7:AP104)</f>
        <v>85852.534902301646</v>
      </c>
      <c r="AQ104" s="17">
        <f>SUM(MissFill!AQ$7:AQ104)</f>
        <v>41899.289591507739</v>
      </c>
      <c r="AR104" s="9">
        <f>SUM(MissFill!AR$7:AR104)</f>
        <v>85011.387007942787</v>
      </c>
      <c r="AS104" s="9">
        <f>SUM(MissFill!AS$7:AS104)</f>
        <v>139232.96010663355</v>
      </c>
      <c r="AT104" s="9">
        <f>SUM(MissFill!AT$7:AT104)</f>
        <v>59081.489348806601</v>
      </c>
      <c r="AU104" s="9">
        <f>SUM(MissFill!AU$7:AU104)</f>
        <v>92136.685111204803</v>
      </c>
    </row>
    <row r="105" spans="1:47" x14ac:dyDescent="0.25">
      <c r="A105" s="2">
        <v>44441</v>
      </c>
      <c r="B105" s="9">
        <f>SUM(MissFill!B$7:B105)</f>
        <v>70608.083160026436</v>
      </c>
      <c r="C105" s="9">
        <f>SUM(MissFill!C$7:C105)</f>
        <v>97283</v>
      </c>
      <c r="D105" s="9">
        <f>SUM(MissFill!D$7:D105)</f>
        <v>35210.11116544385</v>
      </c>
      <c r="E105" s="9">
        <f>SUM(MissFill!E$7:E105)</f>
        <v>95452.53338141962</v>
      </c>
      <c r="F105" s="9">
        <f>SUM(MissFill!F$7:F105)</f>
        <v>100180.65899585138</v>
      </c>
      <c r="G105" s="9">
        <f>SUM(MissFill!G$7:G105)</f>
        <v>83856.112613551915</v>
      </c>
      <c r="H105" s="9">
        <f>SUM(MissFill!H$7:H105)</f>
        <v>99922.872499674937</v>
      </c>
      <c r="I105" s="9">
        <f>SUM(MissFill!I$7:I105)</f>
        <v>75154.633502181823</v>
      </c>
      <c r="J105" s="9">
        <f>SUM(MissFill!J$7:J105)</f>
        <v>93414.57199062017</v>
      </c>
      <c r="K105" s="9">
        <f>SUM(MissFill!K$7:K105)</f>
        <v>65139.518639571659</v>
      </c>
      <c r="L105" s="9">
        <f>SUM(MissFill!L$7:L105)</f>
        <v>80104.069420936212</v>
      </c>
      <c r="M105" s="9">
        <f>SUM(MissFill!M$7:M105)</f>
        <v>92123.851037547065</v>
      </c>
      <c r="N105" s="9">
        <f>SUM(MissFill!N$7:N105)</f>
        <v>76918.646908151175</v>
      </c>
      <c r="O105" s="9">
        <f>SUM(MissFill!O$7:O105)</f>
        <v>51541.654487605061</v>
      </c>
      <c r="P105" s="9">
        <f>SUM(MissFill!P$7:P105)</f>
        <v>65561.929938089306</v>
      </c>
      <c r="Q105" s="9">
        <f>SUM(MissFill!Q$7:Q105)</f>
        <v>87403.662902096257</v>
      </c>
      <c r="R105" s="9">
        <f>SUM(MissFill!R$7:R105)</f>
        <v>74826.047980877949</v>
      </c>
      <c r="S105" s="9">
        <f>SUM(MissFill!S$7:S105)</f>
        <v>49827.483624904147</v>
      </c>
      <c r="T105" s="9">
        <f>SUM(MissFill!T$7:T105)</f>
        <v>34690.843992432405</v>
      </c>
      <c r="U105" s="9">
        <f>SUM(MissFill!U$7:U105)</f>
        <v>6698.4171941608238</v>
      </c>
      <c r="V105" s="9">
        <f>SUM(MissFill!V$7:V105)</f>
        <v>49744.509105350095</v>
      </c>
      <c r="W105" s="9">
        <f>SUM(MissFill!W$7:W105)</f>
        <v>43276.09176071667</v>
      </c>
      <c r="X105" s="9">
        <f>SUM(MissFill!X$7:X105)</f>
        <v>11922.959960955452</v>
      </c>
      <c r="Y105" s="9">
        <f>SUM(MissFill!Y$7:Y105)</f>
        <v>17178.763761412723</v>
      </c>
      <c r="Z105" s="9">
        <f>SUM(MissFill!Z$7:Z105)</f>
        <v>42863.314388861632</v>
      </c>
      <c r="AA105" s="9">
        <f>SUM(MissFill!AA$7:AA105)</f>
        <v>75261.965303450401</v>
      </c>
      <c r="AB105" s="9">
        <f>SUM(MissFill!AB$7:AB105)</f>
        <v>55247.325956136803</v>
      </c>
      <c r="AC105" s="9">
        <f>SUM(MissFill!AC$7:AC105)</f>
        <v>74211.485429262306</v>
      </c>
      <c r="AD105" s="9">
        <f>SUM(MissFill!AD$7:AD105)</f>
        <v>71365.360474622561</v>
      </c>
      <c r="AE105" s="9">
        <f>SUM(MissFill!AE$7:AE105)</f>
        <v>48119.917099954917</v>
      </c>
      <c r="AF105" s="9">
        <f>SUM(MissFill!AF$7:AF105)</f>
        <v>87706.286106974425</v>
      </c>
      <c r="AG105" s="9">
        <f>SUM(MissFill!AG$7:AG105)</f>
        <v>67905.567532662244</v>
      </c>
      <c r="AH105" s="9">
        <f>SUM(MissFill!AH$7:AH105)</f>
        <v>32666.857175996032</v>
      </c>
      <c r="AI105" s="9">
        <f>SUM(MissFill!AI$7:AI105)</f>
        <v>33281.61556022388</v>
      </c>
      <c r="AJ105" s="9">
        <f>SUM(MissFill!AJ$7:AJ105)</f>
        <v>71032.877494140557</v>
      </c>
      <c r="AK105" s="9">
        <f>SUM(MissFill!AK$7:AK105)</f>
        <v>65604.082758942372</v>
      </c>
      <c r="AL105" s="9">
        <f>SUM(MissFill!AL$7:AL105)</f>
        <v>117266.1311242198</v>
      </c>
      <c r="AM105" s="9">
        <f>SUM(MissFill!AM$7:AM105)</f>
        <v>46003.981181397066</v>
      </c>
      <c r="AN105" s="9">
        <f>SUM(MissFill!AN$7:AN105)</f>
        <v>104961</v>
      </c>
      <c r="AO105" s="9">
        <f>SUM(MissFill!AO$7:AO105)</f>
        <v>68706.365384558318</v>
      </c>
      <c r="AP105" s="9">
        <f>SUM(MissFill!AP$7:AP105)</f>
        <v>85999.534902301646</v>
      </c>
      <c r="AQ105" s="9">
        <f>SUM(MissFill!AQ$7:AQ105)</f>
        <v>42144.289591507739</v>
      </c>
      <c r="AR105" s="9">
        <f>SUM(MissFill!AR$7:AR105)</f>
        <v>85117.387007942787</v>
      </c>
      <c r="AS105" s="9">
        <f>SUM(MissFill!AS$7:AS105)</f>
        <v>139571.96010663355</v>
      </c>
      <c r="AT105" s="9">
        <f>SUM(MissFill!AT$7:AT105)</f>
        <v>59502.489348806601</v>
      </c>
      <c r="AU105" s="9">
        <f>SUM(MissFill!AU$7:AU105)</f>
        <v>92673.685111204803</v>
      </c>
    </row>
    <row r="106" spans="1:47" x14ac:dyDescent="0.25">
      <c r="A106" s="2">
        <v>44442</v>
      </c>
      <c r="B106" s="9">
        <f>SUM(MissFill!B$7:B106)</f>
        <v>70609.083160026436</v>
      </c>
      <c r="C106" s="9">
        <f>SUM(MissFill!C$7:C106)</f>
        <v>97303</v>
      </c>
      <c r="D106" s="9">
        <f>SUM(MissFill!D$7:D106)</f>
        <v>35228.11116544385</v>
      </c>
      <c r="E106" s="9">
        <f>SUM(MissFill!E$7:E106)</f>
        <v>95546.53338141962</v>
      </c>
      <c r="F106" s="9">
        <f>SUM(MissFill!F$7:F106)</f>
        <v>100197.65899585138</v>
      </c>
      <c r="G106" s="9">
        <f>SUM(MissFill!G$7:G106)</f>
        <v>84226.112613551915</v>
      </c>
      <c r="H106" s="9">
        <f>SUM(MissFill!H$7:H106)</f>
        <v>100570.87249967494</v>
      </c>
      <c r="I106" s="17">
        <f>SUM(MissFill!I$7:I106)</f>
        <v>75880.633502181823</v>
      </c>
      <c r="J106" s="9">
        <f>SUM(MissFill!J$7:J106)</f>
        <v>94915.57199062017</v>
      </c>
      <c r="K106" s="17">
        <f>SUM(MissFill!K$7:K106)</f>
        <v>65797.518639571659</v>
      </c>
      <c r="L106" s="9">
        <f>SUM(MissFill!L$7:L106)</f>
        <v>80858.069420936212</v>
      </c>
      <c r="M106" s="9">
        <f>SUM(MissFill!M$7:M106)</f>
        <v>92427.851037547065</v>
      </c>
      <c r="N106" s="17">
        <f>SUM(MissFill!N$7:N106)</f>
        <v>77880.646908151175</v>
      </c>
      <c r="O106" s="17">
        <f>SUM(MissFill!O$7:O106)</f>
        <v>52043.654487605061</v>
      </c>
      <c r="P106" s="9">
        <f>SUM(MissFill!P$7:P106)</f>
        <v>67563.929938089306</v>
      </c>
      <c r="Q106" s="17">
        <f>SUM(MissFill!Q$7:Q106)</f>
        <v>88335.662902096257</v>
      </c>
      <c r="R106" s="9">
        <f>SUM(MissFill!R$7:R106)</f>
        <v>75083.047980877949</v>
      </c>
      <c r="S106" s="9">
        <f>SUM(MissFill!S$7:S106)</f>
        <v>49937.483624904147</v>
      </c>
      <c r="T106" s="9">
        <f>SUM(MissFill!T$7:T106)</f>
        <v>34802.843992432405</v>
      </c>
      <c r="U106" s="9">
        <f>SUM(MissFill!U$7:U106)</f>
        <v>6764.4171941608238</v>
      </c>
      <c r="V106" s="9">
        <f>SUM(MissFill!V$7:V106)</f>
        <v>49834.509105350095</v>
      </c>
      <c r="W106" s="9">
        <f>SUM(MissFill!W$7:W106)</f>
        <v>43457.09176071667</v>
      </c>
      <c r="X106" s="9">
        <f>SUM(MissFill!X$7:X106)</f>
        <v>11975.959960955452</v>
      </c>
      <c r="Y106" s="9">
        <f>SUM(MissFill!Y$7:Y106)</f>
        <v>17602.763761412723</v>
      </c>
      <c r="Z106" s="9">
        <f>SUM(MissFill!Z$7:Z106)</f>
        <v>42997.314388861632</v>
      </c>
      <c r="AA106" s="9">
        <f>SUM(MissFill!AA$7:AA106)</f>
        <v>75509.965303450401</v>
      </c>
      <c r="AB106" s="17">
        <f>SUM(MissFill!AB$7:AB106)</f>
        <v>56148.325956136803</v>
      </c>
      <c r="AC106" s="9">
        <f>SUM(MissFill!AC$7:AC106)</f>
        <v>74290.485429262306</v>
      </c>
      <c r="AD106" s="9">
        <f>SUM(MissFill!AD$7:AD106)</f>
        <v>72639.360474622561</v>
      </c>
      <c r="AE106" s="9">
        <f>SUM(MissFill!AE$7:AE106)</f>
        <v>48527.917099954917</v>
      </c>
      <c r="AF106" s="9">
        <f>SUM(MissFill!AF$7:AF106)</f>
        <v>88510.286106974425</v>
      </c>
      <c r="AG106" s="9">
        <f>SUM(MissFill!AG$7:AG106)</f>
        <v>68714.567532662244</v>
      </c>
      <c r="AH106" s="9">
        <f>SUM(MissFill!AH$7:AH106)</f>
        <v>32710.857175996032</v>
      </c>
      <c r="AI106" s="9">
        <f>SUM(MissFill!AI$7:AI106)</f>
        <v>33336.61556022388</v>
      </c>
      <c r="AJ106" s="9">
        <f>SUM(MissFill!AJ$7:AJ106)</f>
        <v>71356.877494140557</v>
      </c>
      <c r="AK106" s="9">
        <f>SUM(MissFill!AK$7:AK106)</f>
        <v>65768.082758942372</v>
      </c>
      <c r="AL106" s="9">
        <f>SUM(MissFill!AL$7:AL106)</f>
        <v>117531.1311242198</v>
      </c>
      <c r="AM106" s="9">
        <f>SUM(MissFill!AM$7:AM106)</f>
        <v>46120.981181397066</v>
      </c>
      <c r="AN106" s="9">
        <f>SUM(MissFill!AN$7:AN106)</f>
        <v>105200</v>
      </c>
      <c r="AO106" s="17">
        <f>SUM(MissFill!AO$7:AO106)</f>
        <v>69390.365384558318</v>
      </c>
      <c r="AP106" s="9">
        <f>SUM(MissFill!AP$7:AP106)</f>
        <v>86209.534902301646</v>
      </c>
      <c r="AQ106" s="9">
        <f>SUM(MissFill!AQ$7:AQ106)</f>
        <v>42592.289591507739</v>
      </c>
      <c r="AR106" s="9">
        <f>SUM(MissFill!AR$7:AR106)</f>
        <v>85163.387007942787</v>
      </c>
      <c r="AS106" s="9">
        <f>SUM(MissFill!AS$7:AS106)</f>
        <v>139817.96010663355</v>
      </c>
      <c r="AT106" s="9">
        <f>SUM(MissFill!AT$7:AT106)</f>
        <v>59847.489348806601</v>
      </c>
      <c r="AU106" s="9">
        <f>SUM(MissFill!AU$7:AU106)</f>
        <v>93574.685111204803</v>
      </c>
    </row>
    <row r="107" spans="1:47" x14ac:dyDescent="0.25">
      <c r="A107" s="2">
        <v>44443</v>
      </c>
      <c r="B107" s="9">
        <f>SUM(MissFill!B$7:B107)</f>
        <v>70613.083160026436</v>
      </c>
      <c r="C107" s="9">
        <f>SUM(MissFill!C$7:C107)</f>
        <v>97312</v>
      </c>
      <c r="D107" s="9">
        <f>SUM(MissFill!D$7:D107)</f>
        <v>35234.11116544385</v>
      </c>
      <c r="E107" s="9">
        <f>SUM(MissFill!E$7:E107)</f>
        <v>95678.53338141962</v>
      </c>
      <c r="F107" s="9">
        <f>SUM(MissFill!F$7:F107)</f>
        <v>100318.65899585138</v>
      </c>
      <c r="G107" s="9">
        <f>SUM(MissFill!G$7:G107)</f>
        <v>84468.112613551915</v>
      </c>
      <c r="H107" s="9">
        <f>SUM(MissFill!H$7:H107)</f>
        <v>100826.87249967494</v>
      </c>
      <c r="I107" s="9">
        <f>SUM(MissFill!I$7:I107)</f>
        <v>76738.633502181823</v>
      </c>
      <c r="J107" s="9">
        <f>SUM(MissFill!J$7:J107)</f>
        <v>95668.57199062017</v>
      </c>
      <c r="K107" s="9">
        <f>SUM(MissFill!K$7:K107)</f>
        <v>66371.518639571659</v>
      </c>
      <c r="L107" s="9">
        <f>SUM(MissFill!L$7:L107)</f>
        <v>81278.069420936212</v>
      </c>
      <c r="M107" s="9">
        <f>SUM(MissFill!M$7:M107)</f>
        <v>92601.851037547065</v>
      </c>
      <c r="N107" s="9">
        <f>SUM(MissFill!N$7:N107)</f>
        <v>78545.646908151175</v>
      </c>
      <c r="O107" s="9">
        <f>SUM(MissFill!O$7:O107)</f>
        <v>52614.654487605061</v>
      </c>
      <c r="P107" s="9">
        <f>SUM(MissFill!P$7:P107)</f>
        <v>69645.929938089306</v>
      </c>
      <c r="Q107" s="9">
        <f>SUM(MissFill!Q$7:Q107)</f>
        <v>88838.662902096257</v>
      </c>
      <c r="R107" s="9">
        <f>SUM(MissFill!R$7:R107)</f>
        <v>75317.047980877949</v>
      </c>
      <c r="S107" s="9">
        <f>SUM(MissFill!S$7:S107)</f>
        <v>49988.483624904147</v>
      </c>
      <c r="T107" s="17">
        <f>SUM(MissFill!T$7:T107)</f>
        <v>35250.843992432405</v>
      </c>
      <c r="U107" s="9">
        <f>SUM(MissFill!U$7:U107)</f>
        <v>6810.4171941608238</v>
      </c>
      <c r="V107" s="9">
        <f>SUM(MissFill!V$7:V107)</f>
        <v>49983.509105350095</v>
      </c>
      <c r="W107" s="9">
        <f>SUM(MissFill!W$7:W107)</f>
        <v>43618.09176071667</v>
      </c>
      <c r="X107" s="9">
        <f>SUM(MissFill!X$7:X107)</f>
        <v>12038.959960955452</v>
      </c>
      <c r="Y107" s="9">
        <f>SUM(MissFill!Y$7:Y107)</f>
        <v>18031.763761412723</v>
      </c>
      <c r="Z107" s="9">
        <f>SUM(MissFill!Z$7:Z107)</f>
        <v>43111.314388861632</v>
      </c>
      <c r="AA107" s="9">
        <f>SUM(MissFill!AA$7:AA107)</f>
        <v>75667.965303450401</v>
      </c>
      <c r="AB107" s="9">
        <f>SUM(MissFill!AB$7:AB107)</f>
        <v>56641.325956136803</v>
      </c>
      <c r="AC107" s="9">
        <f>SUM(MissFill!AC$7:AC107)</f>
        <v>74397.485429262306</v>
      </c>
      <c r="AD107" s="9">
        <f>SUM(MissFill!AD$7:AD107)</f>
        <v>73608.360474622561</v>
      </c>
      <c r="AE107" s="17">
        <f>SUM(MissFill!AE$7:AE107)</f>
        <v>49129.917099954917</v>
      </c>
      <c r="AF107" s="9">
        <f>SUM(MissFill!AF$7:AF107)</f>
        <v>88823.286106974425</v>
      </c>
      <c r="AG107" s="9">
        <f>SUM(MissFill!AG$7:AG107)</f>
        <v>69353.567532662244</v>
      </c>
      <c r="AH107" s="9">
        <f>SUM(MissFill!AH$7:AH107)</f>
        <v>32776.857175996032</v>
      </c>
      <c r="AI107" s="9">
        <f>SUM(MissFill!AI$7:AI107)</f>
        <v>33425.61556022388</v>
      </c>
      <c r="AJ107" s="9">
        <f>SUM(MissFill!AJ$7:AJ107)</f>
        <v>71468.877494140557</v>
      </c>
      <c r="AK107" s="9">
        <f>SUM(MissFill!AK$7:AK107)</f>
        <v>65874.082758942372</v>
      </c>
      <c r="AL107" s="9">
        <f>SUM(MissFill!AL$7:AL107)</f>
        <v>117680.1311242198</v>
      </c>
      <c r="AM107" s="9">
        <f>SUM(MissFill!AM$7:AM107)</f>
        <v>46188.981181397066</v>
      </c>
      <c r="AN107" s="9">
        <f>SUM(MissFill!AN$7:AN107)</f>
        <v>105304</v>
      </c>
      <c r="AO107" s="9">
        <f>SUM(MissFill!AO$7:AO107)</f>
        <v>69989.365384558318</v>
      </c>
      <c r="AP107" s="9">
        <f>SUM(MissFill!AP$7:AP107)</f>
        <v>86352.534902301646</v>
      </c>
      <c r="AQ107" s="9">
        <f>SUM(MissFill!AQ$7:AQ107)</f>
        <v>42868.289591507739</v>
      </c>
      <c r="AR107" s="9">
        <f>SUM(MissFill!AR$7:AR107)</f>
        <v>85196.387007942787</v>
      </c>
      <c r="AS107" s="9">
        <f>SUM(MissFill!AS$7:AS107)</f>
        <v>140128.96010663355</v>
      </c>
      <c r="AT107" s="9">
        <f>SUM(MissFill!AT$7:AT107)</f>
        <v>60088.489348806601</v>
      </c>
      <c r="AU107" s="9">
        <f>SUM(MissFill!AU$7:AU107)</f>
        <v>94309.685111204803</v>
      </c>
    </row>
    <row r="108" spans="1:47" x14ac:dyDescent="0.25">
      <c r="A108" s="2">
        <v>44444</v>
      </c>
      <c r="B108" s="9">
        <f>SUM(MissFill!B$7:B108)</f>
        <v>70621.083160026436</v>
      </c>
      <c r="C108" s="9">
        <f>SUM(MissFill!C$7:C108)</f>
        <v>97324</v>
      </c>
      <c r="D108" s="9">
        <f>SUM(MissFill!D$7:D108)</f>
        <v>35239.11116544385</v>
      </c>
      <c r="E108" s="9">
        <f>SUM(MissFill!E$7:E108)</f>
        <v>95896.53338141962</v>
      </c>
      <c r="F108" s="9">
        <f>SUM(MissFill!F$7:F108)</f>
        <v>100568.65899585138</v>
      </c>
      <c r="G108" s="9">
        <f>SUM(MissFill!G$7:G108)</f>
        <v>84616.112613551915</v>
      </c>
      <c r="H108" s="9">
        <f>SUM(MissFill!H$7:H108)</f>
        <v>101199.87249967494</v>
      </c>
      <c r="I108" s="9">
        <f>SUM(MissFill!I$7:I108)</f>
        <v>77222.633502181823</v>
      </c>
      <c r="J108" s="17">
        <f>SUM(MissFill!J$7:J108)</f>
        <v>96352.57199062017</v>
      </c>
      <c r="K108" s="9">
        <f>SUM(MissFill!K$7:K108)</f>
        <v>66609.518639571659</v>
      </c>
      <c r="L108" s="9">
        <f>SUM(MissFill!L$7:L108)</f>
        <v>81426.069420936212</v>
      </c>
      <c r="M108" s="9">
        <f>SUM(MissFill!M$7:M108)</f>
        <v>93112.851037547065</v>
      </c>
      <c r="N108" s="9">
        <f>SUM(MissFill!N$7:N108)</f>
        <v>79354.646908151175</v>
      </c>
      <c r="O108" s="9">
        <f>SUM(MissFill!O$7:O108)</f>
        <v>52821.654487605061</v>
      </c>
      <c r="P108" s="9">
        <f>SUM(MissFill!P$7:P108)</f>
        <v>71119.929938089306</v>
      </c>
      <c r="Q108" s="9">
        <f>SUM(MissFill!Q$7:Q108)</f>
        <v>89164.662902096257</v>
      </c>
      <c r="R108" s="9">
        <f>SUM(MissFill!R$7:R108)</f>
        <v>75793.047980877949</v>
      </c>
      <c r="S108" s="9">
        <f>SUM(MissFill!S$7:S108)</f>
        <v>50055.483624904147</v>
      </c>
      <c r="T108" s="9">
        <f>SUM(MissFill!T$7:T108)</f>
        <v>35493.843992432405</v>
      </c>
      <c r="U108" s="9">
        <f>SUM(MissFill!U$7:U108)</f>
        <v>6864.4171941608238</v>
      </c>
      <c r="V108" s="9">
        <f>SUM(MissFill!V$7:V108)</f>
        <v>50088.509105350095</v>
      </c>
      <c r="W108" s="9">
        <f>SUM(MissFill!W$7:W108)</f>
        <v>43676.09176071667</v>
      </c>
      <c r="X108" s="9">
        <f>SUM(MissFill!X$7:X108)</f>
        <v>12086.959960955452</v>
      </c>
      <c r="Y108" s="9">
        <f>SUM(MissFill!Y$7:Y108)</f>
        <v>18233.763761412723</v>
      </c>
      <c r="Z108" s="9">
        <f>SUM(MissFill!Z$7:Z108)</f>
        <v>43258.314388861632</v>
      </c>
      <c r="AA108" s="9">
        <f>SUM(MissFill!AA$7:AA108)</f>
        <v>75732.965303450401</v>
      </c>
      <c r="AB108" s="9">
        <f>SUM(MissFill!AB$7:AB108)</f>
        <v>57112.325956136803</v>
      </c>
      <c r="AC108" s="9">
        <f>SUM(MissFill!AC$7:AC108)</f>
        <v>74509.485429262306</v>
      </c>
      <c r="AD108" s="17">
        <f>SUM(MissFill!AD$7:AD108)</f>
        <v>74249.360474622561</v>
      </c>
      <c r="AE108" s="9">
        <f>SUM(MissFill!AE$7:AE108)</f>
        <v>49575.917099954917</v>
      </c>
      <c r="AF108" s="9">
        <f>SUM(MissFill!AF$7:AF108)</f>
        <v>89663.286106974425</v>
      </c>
      <c r="AG108" s="17">
        <f>SUM(MissFill!AG$7:AG108)</f>
        <v>69797.567532662244</v>
      </c>
      <c r="AH108" s="9">
        <f>SUM(MissFill!AH$7:AH108)</f>
        <v>32830.857175996032</v>
      </c>
      <c r="AI108" s="9">
        <f>SUM(MissFill!AI$7:AI108)</f>
        <v>33488.61556022388</v>
      </c>
      <c r="AJ108" s="9">
        <f>SUM(MissFill!AJ$7:AJ108)</f>
        <v>71543.877494140557</v>
      </c>
      <c r="AK108" s="9">
        <f>SUM(MissFill!AK$7:AK108)</f>
        <v>65939.082758942372</v>
      </c>
      <c r="AL108" s="9">
        <f>SUM(MissFill!AL$7:AL108)</f>
        <v>117770.1311242198</v>
      </c>
      <c r="AM108" s="9">
        <f>SUM(MissFill!AM$7:AM108)</f>
        <v>46242.981181397066</v>
      </c>
      <c r="AN108" s="9">
        <f>SUM(MissFill!AN$7:AN108)</f>
        <v>105310</v>
      </c>
      <c r="AO108" s="9">
        <f>SUM(MissFill!AO$7:AO108)</f>
        <v>70325.365384558318</v>
      </c>
      <c r="AP108" s="9">
        <f>SUM(MissFill!AP$7:AP108)</f>
        <v>86558.534902301646</v>
      </c>
      <c r="AQ108" s="9">
        <f>SUM(MissFill!AQ$7:AQ108)</f>
        <v>42969.289591507739</v>
      </c>
      <c r="AR108" s="9">
        <f>SUM(MissFill!AR$7:AR108)</f>
        <v>85201.387007942787</v>
      </c>
      <c r="AS108" s="9">
        <f>SUM(MissFill!AS$7:AS108)</f>
        <v>140301.96010663355</v>
      </c>
      <c r="AT108" s="9">
        <f>SUM(MissFill!AT$7:AT108)</f>
        <v>60222.489348806601</v>
      </c>
      <c r="AU108" s="17">
        <f>SUM(MissFill!AU$7:AU108)</f>
        <v>95856.685111204803</v>
      </c>
    </row>
    <row r="109" spans="1:47" x14ac:dyDescent="0.25">
      <c r="A109" s="2">
        <v>44445</v>
      </c>
      <c r="B109" s="9">
        <f>SUM(MissFill!B$7:B109)</f>
        <v>70625.083160026436</v>
      </c>
      <c r="C109" s="9">
        <f>SUM(MissFill!C$7:C109)</f>
        <v>97348</v>
      </c>
      <c r="D109" s="9">
        <f>SUM(MissFill!D$7:D109)</f>
        <v>35244.11116544385</v>
      </c>
      <c r="E109" s="9">
        <f>SUM(MissFill!E$7:E109)</f>
        <v>96017.53338141962</v>
      </c>
      <c r="F109" s="9">
        <f>SUM(MissFill!F$7:F109)</f>
        <v>100646.65899585138</v>
      </c>
      <c r="G109" s="9">
        <f>SUM(MissFill!G$7:G109)</f>
        <v>84650.112613551915</v>
      </c>
      <c r="H109" s="9">
        <f>SUM(MissFill!H$7:H109)</f>
        <v>101512.87249967494</v>
      </c>
      <c r="I109" s="9">
        <f>SUM(MissFill!I$7:I109)</f>
        <v>77567.633502181823</v>
      </c>
      <c r="J109" s="9">
        <f>SUM(MissFill!J$7:J109)</f>
        <v>96813.57199062017</v>
      </c>
      <c r="K109" s="9">
        <f>SUM(MissFill!K$7:K109)</f>
        <v>66795.518639571659</v>
      </c>
      <c r="L109" s="9">
        <f>SUM(MissFill!L$7:L109)</f>
        <v>81797.069420936212</v>
      </c>
      <c r="M109" s="9">
        <f>SUM(MissFill!M$7:M109)</f>
        <v>93398.851037547065</v>
      </c>
      <c r="N109" s="9">
        <f>SUM(MissFill!N$7:N109)</f>
        <v>79856.646908151175</v>
      </c>
      <c r="O109" s="9">
        <f>SUM(MissFill!O$7:O109)</f>
        <v>53022.654487605061</v>
      </c>
      <c r="P109" s="17">
        <f>SUM(MissFill!P$7:P109)</f>
        <v>71971.929938089306</v>
      </c>
      <c r="Q109" s="9">
        <f>SUM(MissFill!Q$7:Q109)</f>
        <v>89299.662902096257</v>
      </c>
      <c r="R109" s="9">
        <f>SUM(MissFill!R$7:R109)</f>
        <v>76034.047980877949</v>
      </c>
      <c r="S109" s="9">
        <f>SUM(MissFill!S$7:S109)</f>
        <v>50468.483624904147</v>
      </c>
      <c r="T109" s="9">
        <f>SUM(MissFill!T$7:T109)</f>
        <v>35772.843992432405</v>
      </c>
      <c r="U109" s="17">
        <f>SUM(MissFill!U$7:U109)</f>
        <v>6925.4171941608238</v>
      </c>
      <c r="V109" s="9">
        <f>SUM(MissFill!V$7:V109)</f>
        <v>50271.509105350095</v>
      </c>
      <c r="W109" s="9">
        <f>SUM(MissFill!W$7:W109)</f>
        <v>43817.09176071667</v>
      </c>
      <c r="X109" s="9">
        <f>SUM(MissFill!X$7:X109)</f>
        <v>12146.959960955452</v>
      </c>
      <c r="Y109" s="17">
        <f>SUM(MissFill!Y$7:Y109)</f>
        <v>18377.763761412723</v>
      </c>
      <c r="Z109" s="9">
        <f>SUM(MissFill!Z$7:Z109)</f>
        <v>43278.314388861632</v>
      </c>
      <c r="AA109" s="9">
        <f>SUM(MissFill!AA$7:AA109)</f>
        <v>76017.965303450401</v>
      </c>
      <c r="AB109" s="9">
        <f>SUM(MissFill!AB$7:AB109)</f>
        <v>57438.325956136803</v>
      </c>
      <c r="AC109" s="9">
        <f>SUM(MissFill!AC$7:AC109)</f>
        <v>74725.485429262306</v>
      </c>
      <c r="AD109" s="9">
        <f>SUM(MissFill!AD$7:AD109)</f>
        <v>75040.360474622561</v>
      </c>
      <c r="AE109" s="9">
        <f>SUM(MissFill!AE$7:AE109)</f>
        <v>49933.917099954917</v>
      </c>
      <c r="AF109" s="9">
        <f>SUM(MissFill!AF$7:AF109)</f>
        <v>90959.286106974425</v>
      </c>
      <c r="AG109" s="9">
        <f>SUM(MissFill!AG$7:AG109)</f>
        <v>70431.567532662244</v>
      </c>
      <c r="AH109" s="9">
        <f>SUM(MissFill!AH$7:AH109)</f>
        <v>32882.857175996032</v>
      </c>
      <c r="AI109" s="9">
        <f>SUM(MissFill!AI$7:AI109)</f>
        <v>33554.61556022388</v>
      </c>
      <c r="AJ109" s="9">
        <f>SUM(MissFill!AJ$7:AJ109)</f>
        <v>71758.877494140557</v>
      </c>
      <c r="AK109" s="9">
        <f>SUM(MissFill!AK$7:AK109)</f>
        <v>66191.171422979212</v>
      </c>
      <c r="AL109" s="9">
        <f>SUM(MissFill!AL$7:AL109)</f>
        <v>117848.1311242198</v>
      </c>
      <c r="AM109" s="9">
        <f>SUM(MissFill!AM$7:AM109)</f>
        <v>46290.981181397066</v>
      </c>
      <c r="AN109" s="9">
        <f>SUM(MissFill!AN$7:AN109)</f>
        <v>105341</v>
      </c>
      <c r="AO109" s="9">
        <f>SUM(MissFill!AO$7:AO109)</f>
        <v>70683.365384558318</v>
      </c>
      <c r="AP109" s="9">
        <f>SUM(MissFill!AP$7:AP109)</f>
        <v>86581.534902301646</v>
      </c>
      <c r="AQ109" s="9">
        <f>SUM(MissFill!AQ$7:AQ109)</f>
        <v>43104.289591507739</v>
      </c>
      <c r="AR109" s="9">
        <f>SUM(MissFill!AR$7:AR109)</f>
        <v>85277.387007942787</v>
      </c>
      <c r="AS109" s="9">
        <f>SUM(MissFill!AS$7:AS109)</f>
        <v>140413.96010663355</v>
      </c>
      <c r="AT109" s="9">
        <f>SUM(MissFill!AT$7:AT109)</f>
        <v>60312.489348806601</v>
      </c>
      <c r="AU109" s="9">
        <f>SUM(MissFill!AU$7:AU109)</f>
        <v>97086.685111204803</v>
      </c>
    </row>
    <row r="110" spans="1:47" x14ac:dyDescent="0.25">
      <c r="A110" s="2">
        <v>44446</v>
      </c>
      <c r="B110" s="9">
        <f>SUM(MissFill!B$7:B110)</f>
        <v>70643.083160026436</v>
      </c>
      <c r="C110" s="9">
        <f>SUM(MissFill!C$7:C110)</f>
        <v>97354</v>
      </c>
      <c r="D110" s="9">
        <f>SUM(MissFill!D$7:D110)</f>
        <v>35252.11116544385</v>
      </c>
      <c r="E110" s="9">
        <f>SUM(MissFill!E$7:E110)</f>
        <v>96167.53338141962</v>
      </c>
      <c r="F110" s="9">
        <f>SUM(MissFill!F$7:F110)</f>
        <v>100783.65899585138</v>
      </c>
      <c r="G110" s="9">
        <f>SUM(MissFill!G$7:G110)</f>
        <v>84650.112613551915</v>
      </c>
      <c r="H110" s="9">
        <f>SUM(MissFill!H$7:H110)</f>
        <v>101637.87249967494</v>
      </c>
      <c r="I110" s="9">
        <f>SUM(MissFill!I$7:I110)</f>
        <v>77761.633502181823</v>
      </c>
      <c r="J110" s="9">
        <f>SUM(MissFill!J$7:J110)</f>
        <v>97297.57199062017</v>
      </c>
      <c r="K110" s="9">
        <f>SUM(MissFill!K$7:K110)</f>
        <v>66968.518639571659</v>
      </c>
      <c r="L110" s="17">
        <f>SUM(MissFill!L$7:L110)</f>
        <v>83912.069420936212</v>
      </c>
      <c r="M110" s="9">
        <f>SUM(MissFill!M$7:M110)</f>
        <v>93502.851037547065</v>
      </c>
      <c r="N110" s="9">
        <f>SUM(MissFill!N$7:N110)</f>
        <v>80236.646908151175</v>
      </c>
      <c r="O110" s="9">
        <f>SUM(MissFill!O$7:O110)</f>
        <v>53123.654487605061</v>
      </c>
      <c r="P110" s="9">
        <f>SUM(MissFill!P$7:P110)</f>
        <v>72739.929938089306</v>
      </c>
      <c r="Q110" s="9">
        <f>SUM(MissFill!Q$7:Q110)</f>
        <v>89675.662902096257</v>
      </c>
      <c r="R110" s="9">
        <f>SUM(MissFill!R$7:R110)</f>
        <v>76276.047980877949</v>
      </c>
      <c r="S110" s="9">
        <f>SUM(MissFill!S$7:S110)</f>
        <v>50934.483624904147</v>
      </c>
      <c r="T110" s="9">
        <f>SUM(MissFill!T$7:T110)</f>
        <v>36036.843992432405</v>
      </c>
      <c r="U110" s="9">
        <f>SUM(MissFill!U$7:U110)</f>
        <v>7060.4171941608238</v>
      </c>
      <c r="V110" s="9">
        <f>SUM(MissFill!V$7:V110)</f>
        <v>50335.509105350095</v>
      </c>
      <c r="W110" s="9">
        <f>SUM(MissFill!W$7:W110)</f>
        <v>43975.09176071667</v>
      </c>
      <c r="X110" s="9">
        <f>SUM(MissFill!X$7:X110)</f>
        <v>12154.959960955452</v>
      </c>
      <c r="Y110" s="9">
        <f>SUM(MissFill!Y$7:Y110)</f>
        <v>18479.763761412723</v>
      </c>
      <c r="Z110" s="9">
        <f>SUM(MissFill!Z$7:Z110)</f>
        <v>43318.314388861632</v>
      </c>
      <c r="AA110" s="9">
        <f>SUM(MissFill!AA$7:AA110)</f>
        <v>76087.965303450401</v>
      </c>
      <c r="AB110" s="9">
        <f>SUM(MissFill!AB$7:AB110)</f>
        <v>57860.325956136803</v>
      </c>
      <c r="AC110" s="9">
        <f>SUM(MissFill!AC$7:AC110)</f>
        <v>74910.485429262306</v>
      </c>
      <c r="AD110" s="9">
        <f>SUM(MissFill!AD$7:AD110)</f>
        <v>75893.360474622561</v>
      </c>
      <c r="AE110" s="9">
        <f>SUM(MissFill!AE$7:AE110)</f>
        <v>50184.917099954917</v>
      </c>
      <c r="AF110" s="17">
        <f>SUM(MissFill!AF$7:AF110)</f>
        <v>91836.286106974425</v>
      </c>
      <c r="AG110" s="9">
        <f>SUM(MissFill!AG$7:AG110)</f>
        <v>70861.567532662244</v>
      </c>
      <c r="AH110" s="9">
        <f>SUM(MissFill!AH$7:AH110)</f>
        <v>32928.857175996032</v>
      </c>
      <c r="AI110" s="9">
        <f>SUM(MissFill!AI$7:AI110)</f>
        <v>33641.61556022388</v>
      </c>
      <c r="AJ110" s="9">
        <f>SUM(MissFill!AJ$7:AJ110)</f>
        <v>71860.877494140557</v>
      </c>
      <c r="AK110" s="9">
        <f>SUM(MissFill!AK$7:AK110)</f>
        <v>66436.119966470622</v>
      </c>
      <c r="AL110" s="9">
        <f>SUM(MissFill!AL$7:AL110)</f>
        <v>117909.1311242198</v>
      </c>
      <c r="AM110" s="9">
        <f>SUM(MissFill!AM$7:AM110)</f>
        <v>46333.981181397066</v>
      </c>
      <c r="AN110" s="9">
        <f>SUM(MissFill!AN$7:AN110)</f>
        <v>105387</v>
      </c>
      <c r="AO110" s="9">
        <f>SUM(MissFill!AO$7:AO110)</f>
        <v>71063.365384558318</v>
      </c>
      <c r="AP110" s="9">
        <f>SUM(MissFill!AP$7:AP110)</f>
        <v>86675.534902301646</v>
      </c>
      <c r="AQ110" s="9">
        <f>SUM(MissFill!AQ$7:AQ110)</f>
        <v>43263.802298817311</v>
      </c>
      <c r="AR110" s="9">
        <f>SUM(MissFill!AR$7:AR110)</f>
        <v>85323.387007942787</v>
      </c>
      <c r="AS110" s="9">
        <f>SUM(MissFill!AS$7:AS110)</f>
        <v>140551.96010663355</v>
      </c>
      <c r="AT110" s="9">
        <f>SUM(MissFill!AT$7:AT110)</f>
        <v>60395.489348806601</v>
      </c>
      <c r="AU110" s="9">
        <f>SUM(MissFill!AU$7:AU110)</f>
        <v>97638.685111204803</v>
      </c>
    </row>
    <row r="111" spans="1:47" x14ac:dyDescent="0.25">
      <c r="A111" s="2">
        <v>44447</v>
      </c>
      <c r="B111" s="9">
        <f>SUM(MissFill!B$7:B111)</f>
        <v>70649.083160026436</v>
      </c>
      <c r="C111" s="9">
        <f>SUM(MissFill!C$7:C111)</f>
        <v>97355</v>
      </c>
      <c r="D111" s="9">
        <f>SUM(MissFill!D$7:D111)</f>
        <v>35260.11116544385</v>
      </c>
      <c r="E111" s="9">
        <f>SUM(MissFill!E$7:E111)</f>
        <v>96277.53338141962</v>
      </c>
      <c r="F111" s="9">
        <f>SUM(MissFill!F$7:F111)</f>
        <v>100821.65899585138</v>
      </c>
      <c r="G111" s="9">
        <f>SUM(MissFill!G$7:G111)</f>
        <v>84650.112613551915</v>
      </c>
      <c r="H111" s="9">
        <f>SUM(MissFill!H$7:H111)</f>
        <v>101760.87249967494</v>
      </c>
      <c r="I111" s="9">
        <f>SUM(MissFill!I$7:I111)</f>
        <v>77977.633502181823</v>
      </c>
      <c r="J111" s="9">
        <f>SUM(MissFill!J$7:J111)</f>
        <v>97441.57199062017</v>
      </c>
      <c r="K111" s="9">
        <f>SUM(MissFill!K$7:K111)</f>
        <v>67284.518639571659</v>
      </c>
      <c r="L111" s="9">
        <f>SUM(MissFill!L$7:L111)</f>
        <v>85202.069420936212</v>
      </c>
      <c r="M111" s="9">
        <f>SUM(MissFill!M$7:M111)</f>
        <v>93647.851037547065</v>
      </c>
      <c r="N111" s="9">
        <f>SUM(MissFill!N$7:N111)</f>
        <v>80386.646908151175</v>
      </c>
      <c r="O111" s="9">
        <f>SUM(MissFill!O$7:O111)</f>
        <v>53245.654487605061</v>
      </c>
      <c r="P111" s="9">
        <f>SUM(MissFill!P$7:P111)</f>
        <v>73540.929938089306</v>
      </c>
      <c r="Q111" s="9">
        <f>SUM(MissFill!Q$7:Q111)</f>
        <v>90577.662902096257</v>
      </c>
      <c r="R111" s="9">
        <f>SUM(MissFill!R$7:R111)</f>
        <v>76376.047980877949</v>
      </c>
      <c r="S111" s="9">
        <f>SUM(MissFill!S$7:S111)</f>
        <v>51201.483624904147</v>
      </c>
      <c r="T111" s="9">
        <f>SUM(MissFill!T$7:T111)</f>
        <v>36157.843992432405</v>
      </c>
      <c r="U111" s="9">
        <f>SUM(MissFill!U$7:U111)</f>
        <v>7123.4171941608238</v>
      </c>
      <c r="V111" s="9">
        <f>SUM(MissFill!V$7:V111)</f>
        <v>50481.509105350095</v>
      </c>
      <c r="W111" s="9">
        <f>SUM(MissFill!W$7:W111)</f>
        <v>44108.09176071667</v>
      </c>
      <c r="X111" s="9">
        <f>SUM(MissFill!X$7:X111)</f>
        <v>12161.959960955452</v>
      </c>
      <c r="Y111" s="9">
        <f>SUM(MissFill!Y$7:Y111)</f>
        <v>18619.763761412723</v>
      </c>
      <c r="Z111" s="9">
        <f>SUM(MissFill!Z$7:Z111)</f>
        <v>43372.314388861632</v>
      </c>
      <c r="AA111" s="9">
        <f>SUM(MissFill!AA$7:AA111)</f>
        <v>76239.965303450401</v>
      </c>
      <c r="AB111" s="9">
        <f>SUM(MissFill!AB$7:AB111)</f>
        <v>58402.325956136803</v>
      </c>
      <c r="AC111" s="9">
        <f>SUM(MissFill!AC$7:AC111)</f>
        <v>75052.485429262306</v>
      </c>
      <c r="AD111" s="9">
        <f>SUM(MissFill!AD$7:AD111)</f>
        <v>76315.360474622561</v>
      </c>
      <c r="AE111" s="9">
        <f>SUM(MissFill!AE$7:AE111)</f>
        <v>50367.917099954917</v>
      </c>
      <c r="AF111" s="9">
        <f>SUM(MissFill!AF$7:AF111)</f>
        <v>92426.286106974425</v>
      </c>
      <c r="AG111" s="9">
        <f>SUM(MissFill!AG$7:AG111)</f>
        <v>71361.567532662244</v>
      </c>
      <c r="AH111" s="9">
        <f>SUM(MissFill!AH$7:AH111)</f>
        <v>32970.857175996032</v>
      </c>
      <c r="AI111" s="9">
        <f>SUM(MissFill!AI$7:AI111)</f>
        <v>33690.61556022388</v>
      </c>
      <c r="AJ111" s="9">
        <f>SUM(MissFill!AJ$7:AJ111)</f>
        <v>71907.877494140557</v>
      </c>
      <c r="AK111" s="9">
        <f>SUM(MissFill!AK$7:AK111)</f>
        <v>66646.397272742091</v>
      </c>
      <c r="AL111" s="9">
        <f>SUM(MissFill!AL$7:AL111)</f>
        <v>117983.1311242198</v>
      </c>
      <c r="AM111" s="9">
        <f>SUM(MissFill!AM$7:AM111)</f>
        <v>46480.633104425899</v>
      </c>
      <c r="AN111" s="9">
        <f>SUM(MissFill!AN$7:AN111)</f>
        <v>105490</v>
      </c>
      <c r="AO111" s="9">
        <f>SUM(MissFill!AO$7:AO111)</f>
        <v>71525.365384558318</v>
      </c>
      <c r="AP111" s="9">
        <f>SUM(MissFill!AP$7:AP111)</f>
        <v>86730.534902301646</v>
      </c>
      <c r="AQ111" s="9">
        <f>SUM(MissFill!AQ$7:AQ111)</f>
        <v>43400.736782815591</v>
      </c>
      <c r="AR111" s="9">
        <f>SUM(MissFill!AR$7:AR111)</f>
        <v>85475.387007942787</v>
      </c>
      <c r="AS111" s="9">
        <f>SUM(MissFill!AS$7:AS111)</f>
        <v>140756.96010663355</v>
      </c>
      <c r="AT111" s="9">
        <f>SUM(MissFill!AT$7:AT111)</f>
        <v>60534.489348806601</v>
      </c>
      <c r="AU111" s="9">
        <f>SUM(MissFill!AU$7:AU111)</f>
        <v>98002.685111204803</v>
      </c>
    </row>
    <row r="112" spans="1:47" x14ac:dyDescent="0.25">
      <c r="A112" s="2">
        <v>44448</v>
      </c>
      <c r="B112" s="9">
        <f>SUM(MissFill!B$7:B112)</f>
        <v>70688.083160026436</v>
      </c>
      <c r="C112" s="9">
        <f>SUM(MissFill!C$7:C112)</f>
        <v>97359</v>
      </c>
      <c r="D112" s="9">
        <f>SUM(MissFill!D$7:D112)</f>
        <v>35266.11116544385</v>
      </c>
      <c r="E112" s="9">
        <f>SUM(MissFill!E$7:E112)</f>
        <v>96346.53338141962</v>
      </c>
      <c r="F112" s="9">
        <f>SUM(MissFill!F$7:F112)</f>
        <v>100964.65899585138</v>
      </c>
      <c r="G112" s="9">
        <f>SUM(MissFill!G$7:G112)</f>
        <v>84650.112613551915</v>
      </c>
      <c r="H112" s="9">
        <f>SUM(MissFill!H$7:H112)</f>
        <v>101965.87249967494</v>
      </c>
      <c r="I112" s="9">
        <f>SUM(MissFill!I$7:I112)</f>
        <v>78170.633502181823</v>
      </c>
      <c r="J112" s="9">
        <f>SUM(MissFill!J$7:J112)</f>
        <v>98362.57199062017</v>
      </c>
      <c r="K112" s="9">
        <f>SUM(MissFill!K$7:K112)</f>
        <v>67640.518639571659</v>
      </c>
      <c r="L112" s="9">
        <f>SUM(MissFill!L$7:L112)</f>
        <v>85404.069420936212</v>
      </c>
      <c r="M112" s="9">
        <f>SUM(MissFill!M$7:M112)</f>
        <v>93848.851037547065</v>
      </c>
      <c r="N112" s="9">
        <f>SUM(MissFill!N$7:N112)</f>
        <v>80478.646908151175</v>
      </c>
      <c r="O112" s="9">
        <f>SUM(MissFill!O$7:O112)</f>
        <v>53381.654487605061</v>
      </c>
      <c r="P112" s="9">
        <f>SUM(MissFill!P$7:P112)</f>
        <v>74323.929938089306</v>
      </c>
      <c r="Q112" s="9">
        <f>SUM(MissFill!Q$7:Q112)</f>
        <v>90793.662902096257</v>
      </c>
      <c r="R112" s="9">
        <f>SUM(MissFill!R$7:R112)</f>
        <v>76464.047980877949</v>
      </c>
      <c r="S112" s="9">
        <f>SUM(MissFill!S$7:S112)</f>
        <v>51278.483624904147</v>
      </c>
      <c r="T112" s="9">
        <f>SUM(MissFill!T$7:T112)</f>
        <v>36346.843992432405</v>
      </c>
      <c r="U112" s="9">
        <f>SUM(MissFill!U$7:U112)</f>
        <v>7170.4171941608238</v>
      </c>
      <c r="V112" s="9">
        <f>SUM(MissFill!V$7:V112)</f>
        <v>50505.509105350095</v>
      </c>
      <c r="W112" s="9">
        <f>SUM(MissFill!W$7:W112)</f>
        <v>44261.09176071667</v>
      </c>
      <c r="X112" s="9">
        <f>SUM(MissFill!X$7:X112)</f>
        <v>12203.959960955452</v>
      </c>
      <c r="Y112" s="9">
        <f>SUM(MissFill!Y$7:Y112)</f>
        <v>18785.763761412723</v>
      </c>
      <c r="Z112" s="9">
        <f>SUM(MissFill!Z$7:Z112)</f>
        <v>43422.314388861632</v>
      </c>
      <c r="AA112" s="9">
        <f>SUM(MissFill!AA$7:AA112)</f>
        <v>76318.965303450401</v>
      </c>
      <c r="AB112" s="9">
        <f>SUM(MissFill!AB$7:AB112)</f>
        <v>58559.325956136803</v>
      </c>
      <c r="AC112" s="9">
        <f>SUM(MissFill!AC$7:AC112)</f>
        <v>75153.485429262306</v>
      </c>
      <c r="AD112" s="9">
        <f>SUM(MissFill!AD$7:AD112)</f>
        <v>76680.360474622561</v>
      </c>
      <c r="AE112" s="9">
        <f>SUM(MissFill!AE$7:AE112)</f>
        <v>50560.917099954917</v>
      </c>
      <c r="AF112" s="9">
        <f>SUM(MissFill!AF$7:AF112)</f>
        <v>93207.286106974425</v>
      </c>
      <c r="AG112" s="9">
        <f>SUM(MissFill!AG$7:AG112)</f>
        <v>71798.567532662244</v>
      </c>
      <c r="AH112" s="9">
        <f>SUM(MissFill!AH$7:AH112)</f>
        <v>33024.857175996032</v>
      </c>
      <c r="AI112" s="9">
        <f>SUM(MissFill!AI$7:AI112)</f>
        <v>33736.61556022388</v>
      </c>
      <c r="AJ112" s="9">
        <f>SUM(MissFill!AJ$7:AJ112)</f>
        <v>71956.877494140557</v>
      </c>
      <c r="AK112" s="9">
        <f>SUM(MissFill!AK$7:AK112)</f>
        <v>66829.48395419454</v>
      </c>
      <c r="AL112" s="9">
        <f>SUM(MissFill!AL$7:AL112)</f>
        <v>118075.1311242198</v>
      </c>
      <c r="AM112" s="9">
        <f>SUM(MissFill!AM$7:AM112)</f>
        <v>46608.321699986016</v>
      </c>
      <c r="AN112" s="9">
        <f>SUM(MissFill!AN$7:AN112)</f>
        <v>105713</v>
      </c>
      <c r="AO112" s="9">
        <f>SUM(MissFill!AO$7:AO112)</f>
        <v>71721.855252335285</v>
      </c>
      <c r="AP112" s="9">
        <f>SUM(MissFill!AP$7:AP112)</f>
        <v>86733.534902301646</v>
      </c>
      <c r="AQ112" s="9">
        <f>SUM(MissFill!AQ$7:AQ112)</f>
        <v>43519.964485967175</v>
      </c>
      <c r="AR112" s="9">
        <f>SUM(MissFill!AR$7:AR112)</f>
        <v>85710.199474835856</v>
      </c>
      <c r="AS112" s="9">
        <f>SUM(MissFill!AS$7:AS112)</f>
        <v>141143.6385434558</v>
      </c>
      <c r="AT112" s="9">
        <f>SUM(MissFill!AT$7:AT112)</f>
        <v>60700.785791252485</v>
      </c>
      <c r="AU112" s="9">
        <f>SUM(MissFill!AU$7:AU112)</f>
        <v>98417.685111204803</v>
      </c>
    </row>
    <row r="113" spans="1:47" x14ac:dyDescent="0.25">
      <c r="A113" s="2">
        <v>44449</v>
      </c>
      <c r="B113" s="9">
        <f>SUM(MissFill!B$7:B113)</f>
        <v>70731.083160026436</v>
      </c>
      <c r="C113" s="9">
        <f>SUM(MissFill!C$7:C113)</f>
        <v>97366</v>
      </c>
      <c r="D113" s="9">
        <f>SUM(MissFill!D$7:D113)</f>
        <v>35277.11116544385</v>
      </c>
      <c r="E113" s="9">
        <f>SUM(MissFill!E$7:E113)</f>
        <v>96485.53338141962</v>
      </c>
      <c r="F113" s="9">
        <f>SUM(MissFill!F$7:F113)</f>
        <v>101042.65899585138</v>
      </c>
      <c r="G113" s="9">
        <f>SUM(MissFill!G$7:G113)</f>
        <v>84650.112613551915</v>
      </c>
      <c r="H113" s="9">
        <f>SUM(MissFill!H$7:H113)</f>
        <v>102083.87249967494</v>
      </c>
      <c r="I113" s="9">
        <f>SUM(MissFill!I$7:I113)</f>
        <v>78484.633502181823</v>
      </c>
      <c r="J113" s="9">
        <f>SUM(MissFill!J$7:J113)</f>
        <v>99478.57199062017</v>
      </c>
      <c r="K113" s="9">
        <f>SUM(MissFill!K$7:K113)</f>
        <v>67903.518639571659</v>
      </c>
      <c r="L113" s="9">
        <f>SUM(MissFill!L$7:L113)</f>
        <v>86512.069420936212</v>
      </c>
      <c r="M113" s="9">
        <f>SUM(MissFill!M$7:M113)</f>
        <v>93848.851037547065</v>
      </c>
      <c r="N113" s="9">
        <f>SUM(MissFill!N$7:N113)</f>
        <v>80526.646908151175</v>
      </c>
      <c r="O113" s="9">
        <f>SUM(MissFill!O$7:O113)</f>
        <v>53473.654487605061</v>
      </c>
      <c r="P113" s="9">
        <f>SUM(MissFill!P$7:P113)</f>
        <v>74652.929938089306</v>
      </c>
      <c r="Q113" s="9">
        <f>SUM(MissFill!Q$7:Q113)</f>
        <v>90911.662902096257</v>
      </c>
      <c r="R113" s="9">
        <f>SUM(MissFill!R$7:R113)</f>
        <v>76627.047980877949</v>
      </c>
      <c r="S113" s="9">
        <f>SUM(MissFill!S$7:S113)</f>
        <v>51335.483624904147</v>
      </c>
      <c r="T113" s="9">
        <f>SUM(MissFill!T$7:T113)</f>
        <v>36421.843992432405</v>
      </c>
      <c r="U113" s="9">
        <f>SUM(MissFill!U$7:U113)</f>
        <v>7185.4171941608238</v>
      </c>
      <c r="V113" s="9">
        <f>SUM(MissFill!V$7:V113)</f>
        <v>50634.509105350095</v>
      </c>
      <c r="W113" s="9">
        <f>SUM(MissFill!W$7:W113)</f>
        <v>44389.825887724299</v>
      </c>
      <c r="X113" s="9">
        <f>SUM(MissFill!X$7:X113)</f>
        <v>12269.959960955452</v>
      </c>
      <c r="Y113" s="9">
        <f>SUM(MissFill!Y$7:Y113)</f>
        <v>18891.763761412723</v>
      </c>
      <c r="Z113" s="9">
        <f>SUM(MissFill!Z$7:Z113)</f>
        <v>43480.314388861632</v>
      </c>
      <c r="AA113" s="9">
        <f>SUM(MissFill!AA$7:AA113)</f>
        <v>76408.965303450401</v>
      </c>
      <c r="AB113" s="9">
        <f>SUM(MissFill!AB$7:AB113)</f>
        <v>58630.325956136803</v>
      </c>
      <c r="AC113" s="9">
        <f>SUM(MissFill!AC$7:AC113)</f>
        <v>75372.070600875799</v>
      </c>
      <c r="AD113" s="9">
        <f>SUM(MissFill!AD$7:AD113)</f>
        <v>77166.360474622561</v>
      </c>
      <c r="AE113" s="9">
        <f>SUM(MissFill!AE$7:AE113)</f>
        <v>50786.917099954917</v>
      </c>
      <c r="AF113" s="9">
        <f>SUM(MissFill!AF$7:AF113)</f>
        <v>94267.286106974425</v>
      </c>
      <c r="AG113" s="9">
        <f>SUM(MissFill!AG$7:AG113)</f>
        <v>72023.567532662244</v>
      </c>
      <c r="AH113" s="9">
        <f>SUM(MissFill!AH$7:AH113)</f>
        <v>33042.857175996032</v>
      </c>
      <c r="AI113" s="9">
        <f>SUM(MissFill!AI$7:AI113)</f>
        <v>33744.61556022388</v>
      </c>
      <c r="AJ113" s="9">
        <f>SUM(MissFill!AJ$7:AJ113)</f>
        <v>72027.877494140557</v>
      </c>
      <c r="AK113" s="9">
        <f>SUM(MissFill!AK$7:AK113)</f>
        <v>67023.85862804408</v>
      </c>
      <c r="AL113" s="9">
        <f>SUM(MissFill!AL$7:AL113)</f>
        <v>118135.1311242198</v>
      </c>
      <c r="AM113" s="9">
        <f>SUM(MissFill!AM$7:AM113)</f>
        <v>46743.882784601279</v>
      </c>
      <c r="AN113" s="9">
        <f>SUM(MissFill!AN$7:AN113)</f>
        <v>106020.46803178558</v>
      </c>
      <c r="AO113" s="9">
        <f>SUM(MissFill!AO$7:AO113)</f>
        <v>71930.459470079906</v>
      </c>
      <c r="AP113" s="9">
        <f>SUM(MissFill!AP$7:AP113)</f>
        <v>86985.80084183799</v>
      </c>
      <c r="AQ113" s="9">
        <f>SUM(MissFill!AQ$7:AQ113)</f>
        <v>43646.54303187802</v>
      </c>
      <c r="AR113" s="9">
        <f>SUM(MissFill!AR$7:AR113)</f>
        <v>85959.489026134805</v>
      </c>
      <c r="AS113" s="9">
        <f>SUM(MissFill!AS$7:AS113)</f>
        <v>141554.15718110671</v>
      </c>
      <c r="AT113" s="9">
        <f>SUM(MissFill!AT$7:AT113)</f>
        <v>60877.335043804822</v>
      </c>
      <c r="AU113" s="9">
        <f>SUM(MissFill!AU$7:AU113)</f>
        <v>98595.685111204803</v>
      </c>
    </row>
    <row r="114" spans="1:47" x14ac:dyDescent="0.25">
      <c r="A114" s="2">
        <v>44450</v>
      </c>
      <c r="B114" s="9">
        <f>SUM(MissFill!B$7:B114)</f>
        <v>70731.083160026436</v>
      </c>
      <c r="C114" s="9">
        <f>SUM(MissFill!C$7:C114)</f>
        <v>97368</v>
      </c>
      <c r="D114" s="9">
        <f>SUM(MissFill!D$7:D114)</f>
        <v>35290.11116544385</v>
      </c>
      <c r="E114" s="9">
        <f>SUM(MissFill!E$7:E114)</f>
        <v>96613.53338141962</v>
      </c>
      <c r="F114" s="9">
        <f>SUM(MissFill!F$7:F114)</f>
        <v>101087.65899585138</v>
      </c>
      <c r="G114" s="9">
        <f>SUM(MissFill!G$7:G114)</f>
        <v>84650.112613551915</v>
      </c>
      <c r="H114" s="9">
        <f>SUM(MissFill!H$7:H114)</f>
        <v>102230.87249967494</v>
      </c>
      <c r="I114" s="9">
        <f>SUM(MissFill!I$7:I114)</f>
        <v>78606.633502181823</v>
      </c>
      <c r="J114" s="9">
        <f>SUM(MissFill!J$7:J114)</f>
        <v>99955.57199062017</v>
      </c>
      <c r="K114" s="9">
        <f>SUM(MissFill!K$7:K114)</f>
        <v>68223.518639571659</v>
      </c>
      <c r="L114" s="9">
        <f>SUM(MissFill!L$7:L114)</f>
        <v>86625.069420936212</v>
      </c>
      <c r="M114" s="9">
        <f>SUM(MissFill!M$7:M114)</f>
        <v>93848.851037547065</v>
      </c>
      <c r="N114" s="9">
        <f>SUM(MissFill!N$7:N114)</f>
        <v>80625.646908151175</v>
      </c>
      <c r="O114" s="9">
        <f>SUM(MissFill!O$7:O114)</f>
        <v>53596.654487605061</v>
      </c>
      <c r="P114" s="9">
        <f>SUM(MissFill!P$7:P114)</f>
        <v>74988.929938089306</v>
      </c>
      <c r="Q114" s="9">
        <f>SUM(MissFill!Q$7:Q114)</f>
        <v>91165.662902096257</v>
      </c>
      <c r="R114" s="9">
        <f>SUM(MissFill!R$7:R114)</f>
        <v>76852.047980877949</v>
      </c>
      <c r="S114" s="9">
        <f>SUM(MissFill!S$7:S114)</f>
        <v>51415.483624904147</v>
      </c>
      <c r="T114" s="9">
        <f>SUM(MissFill!T$7:T114)</f>
        <v>36523.843992432405</v>
      </c>
      <c r="U114" s="9">
        <f>SUM(MissFill!U$7:U114)</f>
        <v>7185.4171941608238</v>
      </c>
      <c r="V114" s="9">
        <f>SUM(MissFill!V$7:V114)</f>
        <v>50800.509105350095</v>
      </c>
      <c r="W114" s="9">
        <f>SUM(MissFill!W$7:W114)</f>
        <v>44486.618918779088</v>
      </c>
      <c r="X114" s="9">
        <f>SUM(MissFill!X$7:X114)</f>
        <v>12290.959960955452</v>
      </c>
      <c r="Y114" s="9">
        <f>SUM(MissFill!Y$7:Y114)</f>
        <v>19021.763761412723</v>
      </c>
      <c r="Z114" s="9">
        <f>SUM(MissFill!Z$7:Z114)</f>
        <v>43517.314388861632</v>
      </c>
      <c r="AA114" s="9">
        <f>SUM(MissFill!AA$7:AA114)</f>
        <v>76458.965303450401</v>
      </c>
      <c r="AB114" s="9">
        <f>SUM(MissFill!AB$7:AB114)</f>
        <v>58665.325956136803</v>
      </c>
      <c r="AC114" s="9">
        <f>SUM(MissFill!AC$7:AC114)</f>
        <v>75536.421125448411</v>
      </c>
      <c r="AD114" s="9">
        <f>SUM(MissFill!AD$7:AD114)</f>
        <v>77516.360474622561</v>
      </c>
      <c r="AE114" s="9">
        <f>SUM(MissFill!AE$7:AE114)</f>
        <v>51123.917099954917</v>
      </c>
      <c r="AF114" s="9">
        <f>SUM(MissFill!AF$7:AF114)</f>
        <v>95014.286106974425</v>
      </c>
      <c r="AG114" s="9">
        <f>SUM(MissFill!AG$7:AG114)</f>
        <v>72408.567532662244</v>
      </c>
      <c r="AH114" s="9">
        <f>SUM(MissFill!AH$7:AH114)</f>
        <v>33107.857175996032</v>
      </c>
      <c r="AI114" s="9">
        <f>SUM(MissFill!AI$7:AI114)</f>
        <v>33818.196466580986</v>
      </c>
      <c r="AJ114" s="9">
        <f>SUM(MissFill!AJ$7:AJ114)</f>
        <v>72068.877494140557</v>
      </c>
      <c r="AK114" s="9">
        <f>SUM(MissFill!AK$7:AK114)</f>
        <v>67170.005685390177</v>
      </c>
      <c r="AL114" s="9">
        <f>SUM(MissFill!AL$7:AL114)</f>
        <v>118174.1311242198</v>
      </c>
      <c r="AM114" s="9">
        <f>SUM(MissFill!AM$7:AM114)</f>
        <v>46845.808890584107</v>
      </c>
      <c r="AN114" s="9">
        <f>SUM(MissFill!AN$7:AN114)</f>
        <v>106251.648088238</v>
      </c>
      <c r="AO114" s="9">
        <f>SUM(MissFill!AO$7:AO114)</f>
        <v>72087.305482832366</v>
      </c>
      <c r="AP114" s="9">
        <f>SUM(MissFill!AP$7:AP114)</f>
        <v>87175.475370940607</v>
      </c>
      <c r="AQ114" s="9">
        <f>SUM(MissFill!AQ$7:AQ114)</f>
        <v>43741.715317658098</v>
      </c>
      <c r="AR114" s="9">
        <f>SUM(MissFill!AR$7:AR114)</f>
        <v>86146.925658839697</v>
      </c>
      <c r="AS114" s="9">
        <f>SUM(MissFill!AS$7:AS114)</f>
        <v>141862.81925981378</v>
      </c>
      <c r="AT114" s="9">
        <f>SUM(MissFill!AT$7:AT114)</f>
        <v>61010.079465833536</v>
      </c>
      <c r="AU114" s="9">
        <f>SUM(MissFill!AU$7:AU114)</f>
        <v>98755.685111204803</v>
      </c>
    </row>
    <row r="115" spans="1:47" x14ac:dyDescent="0.25">
      <c r="A115" s="2">
        <v>44451</v>
      </c>
      <c r="B115" s="9">
        <f>SUM(MissFill!B$7:B115)</f>
        <v>70745.083160026436</v>
      </c>
      <c r="C115" s="9">
        <f>SUM(MissFill!C$7:C115)</f>
        <v>97368</v>
      </c>
      <c r="D115" s="9">
        <f>SUM(MissFill!D$7:D115)</f>
        <v>35302.11116544385</v>
      </c>
      <c r="E115" s="9">
        <f>SUM(MissFill!E$7:E115)</f>
        <v>96704.53338141962</v>
      </c>
      <c r="F115" s="9">
        <f>SUM(MissFill!F$7:F115)</f>
        <v>101104.65899585138</v>
      </c>
      <c r="G115" s="9">
        <f>SUM(MissFill!G$7:G115)</f>
        <v>84650.112613551915</v>
      </c>
      <c r="H115" s="9">
        <f>SUM(MissFill!H$7:H115)</f>
        <v>102434.87249967494</v>
      </c>
      <c r="I115" s="9">
        <f>SUM(MissFill!I$7:I115)</f>
        <v>78847.633502181823</v>
      </c>
      <c r="J115" s="9">
        <f>SUM(MissFill!J$7:J115)</f>
        <v>100332.57199062017</v>
      </c>
      <c r="K115" s="9">
        <f>SUM(MissFill!K$7:K115)</f>
        <v>68352.518639571659</v>
      </c>
      <c r="L115" s="9">
        <f>SUM(MissFill!L$7:L115)</f>
        <v>86711.069420936212</v>
      </c>
      <c r="M115" s="9">
        <f>SUM(MissFill!M$7:M115)</f>
        <v>93850.851037547065</v>
      </c>
      <c r="N115" s="9">
        <f>SUM(MissFill!N$7:N115)</f>
        <v>80693.646908151175</v>
      </c>
      <c r="O115" s="9">
        <f>SUM(MissFill!O$7:O115)</f>
        <v>53729.654487605061</v>
      </c>
      <c r="P115" s="9">
        <f>SUM(MissFill!P$7:P115)</f>
        <v>75315.929938089306</v>
      </c>
      <c r="Q115" s="9">
        <f>SUM(MissFill!Q$7:Q115)</f>
        <v>91331.662902096257</v>
      </c>
      <c r="R115" s="9">
        <f>SUM(MissFill!R$7:R115)</f>
        <v>76993.047980877949</v>
      </c>
      <c r="S115" s="9">
        <f>SUM(MissFill!S$7:S115)</f>
        <v>51424.483624904147</v>
      </c>
      <c r="T115" s="9">
        <f>SUM(MissFill!T$7:T115)</f>
        <v>36759.843992432405</v>
      </c>
      <c r="U115" s="9">
        <f>SUM(MissFill!U$7:U115)</f>
        <v>7197.9367957672703</v>
      </c>
      <c r="V115" s="9">
        <f>SUM(MissFill!V$7:V115)</f>
        <v>50889.022008389395</v>
      </c>
      <c r="W115" s="9">
        <f>SUM(MissFill!W$7:W115)</f>
        <v>44564.130736204737</v>
      </c>
      <c r="X115" s="9">
        <f>SUM(MissFill!X$7:X115)</f>
        <v>12302.959960955452</v>
      </c>
      <c r="Y115" s="9">
        <f>SUM(MissFill!Y$7:Y115)</f>
        <v>19152.763761412723</v>
      </c>
      <c r="Z115" s="9">
        <f>SUM(MissFill!Z$7:Z115)</f>
        <v>43561.314388861632</v>
      </c>
      <c r="AA115" s="9">
        <f>SUM(MissFill!AA$7:AA115)</f>
        <v>76486.965303450401</v>
      </c>
      <c r="AB115" s="9">
        <f>SUM(MissFill!AB$7:AB115)</f>
        <v>58767.542221280048</v>
      </c>
      <c r="AC115" s="9">
        <f>SUM(MissFill!AC$7:AC115)</f>
        <v>75668.032954478462</v>
      </c>
      <c r="AD115" s="9">
        <f>SUM(MissFill!AD$7:AD115)</f>
        <v>77672.360474622561</v>
      </c>
      <c r="AE115" s="9">
        <f>SUM(MissFill!AE$7:AE115)</f>
        <v>51237.917099954917</v>
      </c>
      <c r="AF115" s="9">
        <f>SUM(MissFill!AF$7:AF115)</f>
        <v>95675.286106974425</v>
      </c>
      <c r="AG115" s="9">
        <f>SUM(MissFill!AG$7:AG115)</f>
        <v>72689.567532662244</v>
      </c>
      <c r="AH115" s="9">
        <f>SUM(MissFill!AH$7:AH115)</f>
        <v>33128.857175996032</v>
      </c>
      <c r="AI115" s="9">
        <f>SUM(MissFill!AI$7:AI115)</f>
        <v>33877.120024583186</v>
      </c>
      <c r="AJ115" s="9">
        <f>SUM(MissFill!AJ$7:AJ115)</f>
        <v>72106.877494140557</v>
      </c>
      <c r="AK115" s="9">
        <f>SUM(MissFill!AK$7:AK115)</f>
        <v>67287.04018573447</v>
      </c>
      <c r="AL115" s="9">
        <f>SUM(MissFill!AL$7:AL115)</f>
        <v>118183.1311242198</v>
      </c>
      <c r="AM115" s="9">
        <f>SUM(MissFill!AM$7:AM115)</f>
        <v>46927.431272193135</v>
      </c>
      <c r="AN115" s="9">
        <f>SUM(MissFill!AN$7:AN115)</f>
        <v>106436.77697750738</v>
      </c>
      <c r="AO115" s="9">
        <f>SUM(MissFill!AO$7:AO115)</f>
        <v>72212.90770204099</v>
      </c>
      <c r="AP115" s="9">
        <f>SUM(MissFill!AP$7:AP115)</f>
        <v>87327.366651850869</v>
      </c>
      <c r="AQ115" s="9">
        <f>SUM(MissFill!AQ$7:AQ115)</f>
        <v>43817.929242968399</v>
      </c>
      <c r="AR115" s="9">
        <f>SUM(MissFill!AR$7:AR115)</f>
        <v>86297.024833282092</v>
      </c>
      <c r="AS115" s="9">
        <f>SUM(MissFill!AS$7:AS115)</f>
        <v>142109.99571900972</v>
      </c>
      <c r="AT115" s="9">
        <f>SUM(MissFill!AT$7:AT115)</f>
        <v>61116.381141609541</v>
      </c>
      <c r="AU115" s="9">
        <f>SUM(MissFill!AU$7:AU115)</f>
        <v>98927.753315534996</v>
      </c>
    </row>
    <row r="116" spans="1:47" x14ac:dyDescent="0.25">
      <c r="A116" s="2">
        <v>44452</v>
      </c>
      <c r="B116" s="9">
        <f>SUM(MissFill!B$7:B116)</f>
        <v>70754.083160026436</v>
      </c>
      <c r="C116" s="9">
        <f>SUM(MissFill!C$7:C116)</f>
        <v>97368</v>
      </c>
      <c r="D116" s="9">
        <f>SUM(MissFill!D$7:D116)</f>
        <v>35336.11116544385</v>
      </c>
      <c r="E116" s="9">
        <f>SUM(MissFill!E$7:E116)</f>
        <v>96704.53338141962</v>
      </c>
      <c r="F116" s="9">
        <f>SUM(MissFill!F$7:F116)</f>
        <v>101125.65899585138</v>
      </c>
      <c r="G116" s="9">
        <f>SUM(MissFill!G$7:G116)</f>
        <v>84650.112613551915</v>
      </c>
      <c r="H116" s="9">
        <f>SUM(MissFill!H$7:H116)</f>
        <v>102668.87249967494</v>
      </c>
      <c r="I116" s="9">
        <f>SUM(MissFill!I$7:I116)</f>
        <v>79100.633502181823</v>
      </c>
      <c r="J116" s="9">
        <f>SUM(MissFill!J$7:J116)</f>
        <v>100470.57199062017</v>
      </c>
      <c r="K116" s="9">
        <f>SUM(MissFill!K$7:K116)</f>
        <v>68455.518639571659</v>
      </c>
      <c r="L116" s="9">
        <f>SUM(MissFill!L$7:L116)</f>
        <v>86868.069420936212</v>
      </c>
      <c r="M116" s="9">
        <f>SUM(MissFill!M$7:M116)</f>
        <v>93910.851037547065</v>
      </c>
      <c r="N116" s="9">
        <f>SUM(MissFill!N$7:N116)</f>
        <v>80853.646908151175</v>
      </c>
      <c r="O116" s="9">
        <f>SUM(MissFill!O$7:O116)</f>
        <v>53880.654487605061</v>
      </c>
      <c r="P116" s="9">
        <f>SUM(MissFill!P$7:P116)</f>
        <v>75487.929938089306</v>
      </c>
      <c r="Q116" s="9">
        <f>SUM(MissFill!Q$7:Q116)</f>
        <v>91432.662902096257</v>
      </c>
      <c r="R116" s="9">
        <f>SUM(MissFill!R$7:R116)</f>
        <v>77085.047980877949</v>
      </c>
      <c r="S116" s="9">
        <f>SUM(MissFill!S$7:S116)</f>
        <v>51683.483624904147</v>
      </c>
      <c r="T116" s="9">
        <f>SUM(MissFill!T$7:T116)</f>
        <v>36889.843992432405</v>
      </c>
      <c r="U116" s="9">
        <f>SUM(MissFill!U$7:U116)</f>
        <v>7210.0354260116846</v>
      </c>
      <c r="V116" s="9">
        <f>SUM(MissFill!V$7:V116)</f>
        <v>50974.558666774814</v>
      </c>
      <c r="W116" s="9">
        <f>SUM(MissFill!W$7:W116)</f>
        <v>44639.036220267633</v>
      </c>
      <c r="X116" s="9">
        <f>SUM(MissFill!X$7:X116)</f>
        <v>12336.959960955452</v>
      </c>
      <c r="Y116" s="9">
        <f>SUM(MissFill!Y$7:Y116)</f>
        <v>19286.763761412723</v>
      </c>
      <c r="Z116" s="9">
        <f>SUM(MissFill!Z$7:Z116)</f>
        <v>43634.534292106888</v>
      </c>
      <c r="AA116" s="9">
        <f>SUM(MissFill!AA$7:AA116)</f>
        <v>76615.528187229545</v>
      </c>
      <c r="AB116" s="9">
        <f>SUM(MissFill!AB$7:AB116)</f>
        <v>58866.32146648354</v>
      </c>
      <c r="AC116" s="9">
        <f>SUM(MissFill!AC$7:AC116)</f>
        <v>75795.21933830122</v>
      </c>
      <c r="AD116" s="9">
        <f>SUM(MissFill!AD$7:AD116)</f>
        <v>77802.91582628194</v>
      </c>
      <c r="AE116" s="9">
        <f>SUM(MissFill!AE$7:AE116)</f>
        <v>51324.040197597409</v>
      </c>
      <c r="AF116" s="9">
        <f>SUM(MissFill!AF$7:AF116)</f>
        <v>96218.286106974425</v>
      </c>
      <c r="AG116" s="9">
        <f>SUM(MissFill!AG$7:AG116)</f>
        <v>72811.747571909218</v>
      </c>
      <c r="AH116" s="9">
        <f>SUM(MissFill!AH$7:AH116)</f>
        <v>33184.541715158441</v>
      </c>
      <c r="AI116" s="9">
        <f>SUM(MissFill!AI$7:AI116)</f>
        <v>33934.062279086465</v>
      </c>
      <c r="AJ116" s="9">
        <f>SUM(MissFill!AJ$7:AJ116)</f>
        <v>72148.877494140557</v>
      </c>
      <c r="AK116" s="9">
        <f>SUM(MissFill!AK$7:AK116)</f>
        <v>67400.139403266774</v>
      </c>
      <c r="AL116" s="9">
        <f>SUM(MissFill!AL$7:AL116)</f>
        <v>118381.77888192725</v>
      </c>
      <c r="AM116" s="9">
        <f>SUM(MissFill!AM$7:AM116)</f>
        <v>47006.309102798194</v>
      </c>
      <c r="AN116" s="9">
        <f>SUM(MissFill!AN$7:AN116)</f>
        <v>106615.68091145334</v>
      </c>
      <c r="AO116" s="9">
        <f>SUM(MissFill!AO$7:AO116)</f>
        <v>72334.286549056415</v>
      </c>
      <c r="AP116" s="9">
        <f>SUM(MissFill!AP$7:AP116)</f>
        <v>87474.150591376339</v>
      </c>
      <c r="AQ116" s="9">
        <f>SUM(MissFill!AQ$7:AQ116)</f>
        <v>43891.580476513242</v>
      </c>
      <c r="AR116" s="9">
        <f>SUM(MissFill!AR$7:AR116)</f>
        <v>86442.076925885049</v>
      </c>
      <c r="AS116" s="9">
        <f>SUM(MissFill!AS$7:AS116)</f>
        <v>142348.86087454273</v>
      </c>
      <c r="AT116" s="9">
        <f>SUM(MissFill!AT$7:AT116)</f>
        <v>61219.108425592232</v>
      </c>
      <c r="AU116" s="9">
        <f>SUM(MissFill!AU$7:AU116)</f>
        <v>99094.035729820404</v>
      </c>
    </row>
    <row r="117" spans="1:47" x14ac:dyDescent="0.25">
      <c r="A117" s="2">
        <v>44453</v>
      </c>
      <c r="B117" s="9">
        <f>SUM(MissFill!B$7:B117)</f>
        <v>70762.083160026436</v>
      </c>
      <c r="C117" s="9">
        <f>SUM(MissFill!C$7:C117)</f>
        <v>97368</v>
      </c>
      <c r="D117" s="9">
        <f>SUM(MissFill!D$7:D117)</f>
        <v>35336.11116544385</v>
      </c>
      <c r="E117" s="9">
        <f>SUM(MissFill!E$7:E117)</f>
        <v>96704.53338141962</v>
      </c>
      <c r="F117" s="9">
        <f>SUM(MissFill!F$7:F117)</f>
        <v>101133.65899585138</v>
      </c>
      <c r="G117" s="9">
        <f>SUM(MissFill!G$7:G117)</f>
        <v>84650.112613551915</v>
      </c>
      <c r="H117" s="9">
        <f>SUM(MissFill!H$7:H117)</f>
        <v>102752.87249967494</v>
      </c>
      <c r="I117" s="9">
        <f>SUM(MissFill!I$7:I117)</f>
        <v>79157.633502181823</v>
      </c>
      <c r="J117" s="9">
        <f>SUM(MissFill!J$7:J117)</f>
        <v>100795.57199062017</v>
      </c>
      <c r="K117" s="9">
        <f>SUM(MissFill!K$7:K117)</f>
        <v>68514.518639571659</v>
      </c>
      <c r="L117" s="9">
        <f>SUM(MissFill!L$7:L117)</f>
        <v>87061.069420936212</v>
      </c>
      <c r="M117" s="9">
        <f>SUM(MissFill!M$7:M117)</f>
        <v>93949.851037547065</v>
      </c>
      <c r="N117" s="9">
        <f>SUM(MissFill!N$7:N117)</f>
        <v>80928.646908151175</v>
      </c>
      <c r="O117" s="9">
        <f>SUM(MissFill!O$7:O117)</f>
        <v>54037.654487605061</v>
      </c>
      <c r="P117" s="9">
        <f>SUM(MissFill!P$7:P117)</f>
        <v>75626.929938089306</v>
      </c>
      <c r="Q117" s="9">
        <f>SUM(MissFill!Q$7:Q117)</f>
        <v>91554.662902096257</v>
      </c>
      <c r="R117" s="9">
        <f>SUM(MissFill!R$7:R117)</f>
        <v>77181.047980877949</v>
      </c>
      <c r="S117" s="9">
        <f>SUM(MissFill!S$7:S117)</f>
        <v>51746.483624904147</v>
      </c>
      <c r="T117" s="9">
        <f>SUM(MissFill!T$7:T117)</f>
        <v>36970.843992432405</v>
      </c>
      <c r="U117" s="9">
        <f>SUM(MissFill!U$7:U117)</f>
        <v>7217.0700579894065</v>
      </c>
      <c r="V117" s="9">
        <f>SUM(MissFill!V$7:V117)</f>
        <v>51024.293132593652</v>
      </c>
      <c r="W117" s="9">
        <f>SUM(MissFill!W$7:W117)</f>
        <v>44682.589292214674</v>
      </c>
      <c r="X117" s="9">
        <f>SUM(MissFill!X$7:X117)</f>
        <v>12348.996791278936</v>
      </c>
      <c r="Y117" s="9">
        <f>SUM(MissFill!Y$7:Y117)</f>
        <v>19305.581322920581</v>
      </c>
      <c r="Z117" s="9">
        <f>SUM(MissFill!Z$7:Z117)</f>
        <v>43677.107299329138</v>
      </c>
      <c r="AA117" s="9">
        <f>SUM(MissFill!AA$7:AA117)</f>
        <v>76690.279837218884</v>
      </c>
      <c r="AB117" s="9">
        <f>SUM(MissFill!AB$7:AB117)</f>
        <v>58923.755706807111</v>
      </c>
      <c r="AC117" s="9">
        <f>SUM(MissFill!AC$7:AC117)</f>
        <v>75869.170635654373</v>
      </c>
      <c r="AD117" s="9">
        <f>SUM(MissFill!AD$7:AD117)</f>
        <v>77878.82597752157</v>
      </c>
      <c r="AE117" s="9">
        <f>SUM(MissFill!AE$7:AE117)</f>
        <v>51374.115642871562</v>
      </c>
      <c r="AF117" s="9">
        <f>SUM(MissFill!AF$7:AF117)</f>
        <v>96312.163625224595</v>
      </c>
      <c r="AG117" s="9">
        <f>SUM(MissFill!AG$7:AG117)</f>
        <v>72882.787978448046</v>
      </c>
      <c r="AH117" s="9">
        <f>SUM(MissFill!AH$7:AH117)</f>
        <v>33216.918953898952</v>
      </c>
      <c r="AI117" s="9">
        <f>SUM(MissFill!AI$7:AI117)</f>
        <v>33967.170804293055</v>
      </c>
      <c r="AJ117" s="9">
        <f>SUM(MissFill!AJ$7:AJ117)</f>
        <v>72161.877494140557</v>
      </c>
      <c r="AK117" s="9">
        <f>SUM(MissFill!AK$7:AK117)</f>
        <v>67465.899853519019</v>
      </c>
      <c r="AL117" s="9">
        <f>SUM(MissFill!AL$7:AL117)</f>
        <v>118497.28070655049</v>
      </c>
      <c r="AM117" s="9">
        <f>SUM(MissFill!AM$7:AM117)</f>
        <v>47052.171857366127</v>
      </c>
      <c r="AN117" s="9">
        <f>SUM(MissFill!AN$7:AN117)</f>
        <v>106719.70287999457</v>
      </c>
      <c r="AO117" s="9">
        <f>SUM(MissFill!AO$7:AO117)</f>
        <v>72404.861110092199</v>
      </c>
      <c r="AP117" s="9">
        <f>SUM(MissFill!AP$7:AP117)</f>
        <v>87559.496698658084</v>
      </c>
      <c r="AQ117" s="9">
        <f>SUM(MissFill!AQ$7:AQ117)</f>
        <v>43934.404276582049</v>
      </c>
      <c r="AR117" s="9">
        <f>SUM(MissFill!AR$7:AR117)</f>
        <v>86526.416067461119</v>
      </c>
      <c r="AS117" s="9">
        <f>SUM(MissFill!AS$7:AS117)</f>
        <v>142487.74671761179</v>
      </c>
      <c r="AT117" s="9">
        <f>SUM(MissFill!AT$7:AT117)</f>
        <v>61278.838215022137</v>
      </c>
      <c r="AU117" s="9">
        <f>SUM(MissFill!AU$7:AU117)</f>
        <v>99190.71903737128</v>
      </c>
    </row>
    <row r="118" spans="1:47" x14ac:dyDescent="0.25">
      <c r="A118" s="2">
        <v>44454</v>
      </c>
      <c r="B118" s="9">
        <f>SUM(MissFill!B$7:B118)</f>
        <v>71122.083160026436</v>
      </c>
      <c r="C118" s="9">
        <f>SUM(MissFill!C$7:C118)</f>
        <v>97368</v>
      </c>
      <c r="D118" s="9">
        <f>SUM(MissFill!D$7:D118)</f>
        <v>35351.11116544385</v>
      </c>
      <c r="E118" s="9">
        <f>SUM(MissFill!E$7:E118)</f>
        <v>96704.53338141962</v>
      </c>
      <c r="F118" s="9">
        <f>SUM(MissFill!F$7:F118)</f>
        <v>101142.65899585138</v>
      </c>
      <c r="G118" s="9">
        <f>SUM(MissFill!G$7:G118)</f>
        <v>84650.112613551915</v>
      </c>
      <c r="H118" s="9">
        <f>SUM(MissFill!H$7:H118)</f>
        <v>102752.87249967494</v>
      </c>
      <c r="I118" s="9">
        <f>SUM(MissFill!I$7:I118)</f>
        <v>79297.633502181823</v>
      </c>
      <c r="J118" s="9">
        <f>SUM(MissFill!J$7:J118)</f>
        <v>100885.34998954087</v>
      </c>
      <c r="K118" s="9">
        <f>SUM(MissFill!K$7:K118)</f>
        <v>68641.518639571659</v>
      </c>
      <c r="L118" s="9">
        <f>SUM(MissFill!L$7:L118)</f>
        <v>87222.069420936212</v>
      </c>
      <c r="M118" s="9">
        <f>SUM(MissFill!M$7:M118)</f>
        <v>93966.851037547065</v>
      </c>
      <c r="N118" s="9">
        <f>SUM(MissFill!N$7:N118)</f>
        <v>81046.646908151175</v>
      </c>
      <c r="O118" s="9">
        <f>SUM(MissFill!O$7:O118)</f>
        <v>54170.654487605061</v>
      </c>
      <c r="P118" s="9">
        <f>SUM(MissFill!P$7:P118)</f>
        <v>75668.929938089306</v>
      </c>
      <c r="Q118" s="9">
        <f>SUM(MissFill!Q$7:Q118)</f>
        <v>91609.662902096257</v>
      </c>
      <c r="R118" s="9">
        <f>SUM(MissFill!R$7:R118)</f>
        <v>77214.047980877949</v>
      </c>
      <c r="S118" s="9">
        <f>SUM(MissFill!S$7:S118)</f>
        <v>51770.483624904147</v>
      </c>
      <c r="T118" s="9">
        <f>SUM(MissFill!T$7:T118)</f>
        <v>36970.843992432405</v>
      </c>
      <c r="U118" s="9">
        <f>SUM(MissFill!U$7:U118)</f>
        <v>7223.498258108526</v>
      </c>
      <c r="V118" s="9">
        <f>SUM(MissFill!V$7:V118)</f>
        <v>51069.740158125824</v>
      </c>
      <c r="W118" s="9">
        <f>SUM(MissFill!W$7:W118)</f>
        <v>44722.387800958932</v>
      </c>
      <c r="X118" s="9">
        <f>SUM(MissFill!X$7:X118)</f>
        <v>12359.995967122717</v>
      </c>
      <c r="Y118" s="9">
        <f>SUM(MissFill!Y$7:Y118)</f>
        <v>19322.776686019806</v>
      </c>
      <c r="Z118" s="9">
        <f>SUM(MissFill!Z$7:Z118)</f>
        <v>43716.010231417698</v>
      </c>
      <c r="AA118" s="9">
        <f>SUM(MissFill!AA$7:AA118)</f>
        <v>76758.587399986573</v>
      </c>
      <c r="AB118" s="9">
        <f>SUM(MissFill!AB$7:AB118)</f>
        <v>58976.238735295134</v>
      </c>
      <c r="AC118" s="9">
        <f>SUM(MissFill!AC$7:AC118)</f>
        <v>75936.746841482905</v>
      </c>
      <c r="AD118" s="9">
        <f>SUM(MissFill!AD$7:AD118)</f>
        <v>77948.192171060378</v>
      </c>
      <c r="AE118" s="9">
        <f>SUM(MissFill!AE$7:AE118)</f>
        <v>51419.8742531721</v>
      </c>
      <c r="AF118" s="9">
        <f>SUM(MissFill!AF$7:AF118)</f>
        <v>96397.948279760822</v>
      </c>
      <c r="AG118" s="9">
        <f>SUM(MissFill!AG$7:AG118)</f>
        <v>72947.704231525873</v>
      </c>
      <c r="AH118" s="9">
        <f>SUM(MissFill!AH$7:AH118)</f>
        <v>33246.505060263524</v>
      </c>
      <c r="AI118" s="9">
        <f>SUM(MissFill!AI$7:AI118)</f>
        <v>33997.425155387878</v>
      </c>
      <c r="AJ118" s="9">
        <f>SUM(MissFill!AJ$7:AJ118)</f>
        <v>72226.1516366633</v>
      </c>
      <c r="AK118" s="9">
        <f>SUM(MissFill!AK$7:AK118)</f>
        <v>67525.991317505133</v>
      </c>
      <c r="AL118" s="9">
        <f>SUM(MissFill!AL$7:AL118)</f>
        <v>118602.82550905799</v>
      </c>
      <c r="AM118" s="9">
        <f>SUM(MissFill!AM$7:AM118)</f>
        <v>47094.080938795028</v>
      </c>
      <c r="AN118" s="9">
        <f>SUM(MissFill!AN$7:AN118)</f>
        <v>106814.75746603197</v>
      </c>
      <c r="AO118" s="9">
        <f>SUM(MissFill!AO$7:AO118)</f>
        <v>72469.351676634091</v>
      </c>
      <c r="AP118" s="9">
        <f>SUM(MissFill!AP$7:AP118)</f>
        <v>87637.485406344902</v>
      </c>
      <c r="AQ118" s="9">
        <f>SUM(MissFill!AQ$7:AQ118)</f>
        <v>43973.536381513091</v>
      </c>
      <c r="AR118" s="9">
        <f>SUM(MissFill!AR$7:AR118)</f>
        <v>86603.484616554051</v>
      </c>
      <c r="AS118" s="9">
        <f>SUM(MissFill!AS$7:AS118)</f>
        <v>142614.65968133014</v>
      </c>
      <c r="AT118" s="9">
        <f>SUM(MissFill!AT$7:AT118)</f>
        <v>61333.418901082798</v>
      </c>
      <c r="AU118" s="9">
        <f>SUM(MissFill!AU$7:AU118)</f>
        <v>99279.067603591044</v>
      </c>
    </row>
    <row r="119" spans="1:47" x14ac:dyDescent="0.25">
      <c r="A119" s="2">
        <v>44455</v>
      </c>
      <c r="B119" s="9">
        <f>SUM(MissFill!B$7:B119)</f>
        <v>71126.083160026436</v>
      </c>
      <c r="C119" s="9">
        <f>SUM(MissFill!C$7:C119)</f>
        <v>97368</v>
      </c>
      <c r="D119" s="9">
        <f>SUM(MissFill!D$7:D119)</f>
        <v>35372.11116544385</v>
      </c>
      <c r="E119" s="9">
        <f>SUM(MissFill!E$7:E119)</f>
        <v>96704.53338141962</v>
      </c>
      <c r="F119" s="9">
        <f>SUM(MissFill!F$7:F119)</f>
        <v>101154.65899585138</v>
      </c>
      <c r="G119" s="9">
        <f>SUM(MissFill!G$7:G119)</f>
        <v>84653.112613551915</v>
      </c>
      <c r="H119" s="9">
        <f>SUM(MissFill!H$7:H119)</f>
        <v>103052.87249967494</v>
      </c>
      <c r="I119" s="9">
        <f>SUM(MissFill!I$7:I119)</f>
        <v>79427.633502181823</v>
      </c>
      <c r="J119" s="9">
        <f>SUM(MissFill!J$7:J119)</f>
        <v>100970.6172624218</v>
      </c>
      <c r="K119" s="9">
        <f>SUM(MissFill!K$7:K119)</f>
        <v>68758.518639571659</v>
      </c>
      <c r="L119" s="9">
        <f>SUM(MissFill!L$7:L119)</f>
        <v>87349.069420936212</v>
      </c>
      <c r="M119" s="9">
        <f>SUM(MissFill!M$7:M119)</f>
        <v>93980.851037547065</v>
      </c>
      <c r="N119" s="9">
        <f>SUM(MissFill!N$7:N119)</f>
        <v>81211.646908151175</v>
      </c>
      <c r="O119" s="9">
        <f>SUM(MissFill!O$7:O119)</f>
        <v>54257.654487605061</v>
      </c>
      <c r="P119" s="9">
        <f>SUM(MissFill!P$7:P119)</f>
        <v>75722.929938089306</v>
      </c>
      <c r="Q119" s="9">
        <f>SUM(MissFill!Q$7:Q119)</f>
        <v>91700.662902096257</v>
      </c>
      <c r="R119" s="9">
        <f>SUM(MissFill!R$7:R119)</f>
        <v>77240.047980877949</v>
      </c>
      <c r="S119" s="9">
        <f>SUM(MissFill!S$7:S119)</f>
        <v>51791.483624904147</v>
      </c>
      <c r="T119" s="9">
        <f>SUM(MissFill!T$7:T119)</f>
        <v>36970.843992432405</v>
      </c>
      <c r="U119" s="9">
        <f>SUM(MissFill!U$7:U119)</f>
        <v>7229.6034854501859</v>
      </c>
      <c r="V119" s="9">
        <f>SUM(MissFill!V$7:V119)</f>
        <v>51112.903783671776</v>
      </c>
      <c r="W119" s="9">
        <f>SUM(MissFill!W$7:W119)</f>
        <v>44760.186708777626</v>
      </c>
      <c r="X119" s="9">
        <f>SUM(MissFill!X$7:X119)</f>
        <v>12370.442510144525</v>
      </c>
      <c r="Y119" s="9">
        <f>SUM(MissFill!Y$7:Y119)</f>
        <v>19339.108100567853</v>
      </c>
      <c r="Z119" s="9">
        <f>SUM(MissFill!Z$7:Z119)</f>
        <v>43752.958559138766</v>
      </c>
      <c r="AA119" s="9">
        <f>SUM(MissFill!AA$7:AA119)</f>
        <v>76823.4629782392</v>
      </c>
      <c r="AB119" s="9">
        <f>SUM(MissFill!AB$7:AB119)</f>
        <v>59026.084853113578</v>
      </c>
      <c r="AC119" s="9">
        <f>SUM(MissFill!AC$7:AC119)</f>
        <v>76000.92780844486</v>
      </c>
      <c r="AD119" s="9">
        <f>SUM(MissFill!AD$7:AD119)</f>
        <v>78014.073191179894</v>
      </c>
      <c r="AE119" s="9">
        <f>SUM(MissFill!AE$7:AE119)</f>
        <v>51463.333808498057</v>
      </c>
      <c r="AF119" s="9">
        <f>SUM(MissFill!AF$7:AF119)</f>
        <v>96479.422846305766</v>
      </c>
      <c r="AG119" s="9">
        <f>SUM(MissFill!AG$7:AG119)</f>
        <v>73009.358890040632</v>
      </c>
      <c r="AH119" s="9">
        <f>SUM(MissFill!AH$7:AH119)</f>
        <v>33274.604668577369</v>
      </c>
      <c r="AI119" s="9">
        <f>SUM(MissFill!AI$7:AI119)</f>
        <v>34026.159433737259</v>
      </c>
      <c r="AJ119" s="9">
        <f>SUM(MissFill!AJ$7:AJ119)</f>
        <v>72287.196446255402</v>
      </c>
      <c r="AK119" s="9">
        <f>SUM(MissFill!AK$7:AK119)</f>
        <v>67583.063599346075</v>
      </c>
      <c r="AL119" s="9">
        <f>SUM(MissFill!AL$7:AL119)</f>
        <v>118703.06741224987</v>
      </c>
      <c r="AM119" s="9">
        <f>SUM(MissFill!AM$7:AM119)</f>
        <v>47133.884377558948</v>
      </c>
      <c r="AN119" s="9">
        <f>SUM(MissFill!AN$7:AN119)</f>
        <v>106905.036213873</v>
      </c>
      <c r="AO119" s="9">
        <f>SUM(MissFill!AO$7:AO119)</f>
        <v>72530.602036429147</v>
      </c>
      <c r="AP119" s="9">
        <f>SUM(MissFill!AP$7:AP119)</f>
        <v>87711.555718669828</v>
      </c>
      <c r="AQ119" s="9">
        <f>SUM(MissFill!AQ$7:AQ119)</f>
        <v>44010.702367719881</v>
      </c>
      <c r="AR119" s="9">
        <f>SUM(MissFill!AR$7:AR119)</f>
        <v>86676.681001916222</v>
      </c>
      <c r="AS119" s="9">
        <f>SUM(MissFill!AS$7:AS119)</f>
        <v>142735.19614281954</v>
      </c>
      <c r="AT119" s="9">
        <f>SUM(MissFill!AT$7:AT119)</f>
        <v>61385.257283629879</v>
      </c>
      <c r="AU119" s="9">
        <f>SUM(MissFill!AU$7:AU119)</f>
        <v>99362.977262918081</v>
      </c>
    </row>
    <row r="120" spans="1:47" x14ac:dyDescent="0.25">
      <c r="A120" s="2">
        <v>44456</v>
      </c>
      <c r="B120" s="9">
        <f>SUM(MissFill!B$7:B120)</f>
        <v>71140.083160026436</v>
      </c>
      <c r="C120" s="9">
        <f>SUM(MissFill!C$7:C120)</f>
        <v>97433.845600317683</v>
      </c>
      <c r="D120" s="9">
        <f>SUM(MissFill!D$7:D120)</f>
        <v>35384.11116544385</v>
      </c>
      <c r="E120" s="9">
        <f>SUM(MissFill!E$7:E120)</f>
        <v>96704.53338141962</v>
      </c>
      <c r="F120" s="9">
        <f>SUM(MissFill!F$7:F120)</f>
        <v>101157.65899585138</v>
      </c>
      <c r="G120" s="9">
        <f>SUM(MissFill!G$7:G120)</f>
        <v>84665.112613551915</v>
      </c>
      <c r="H120" s="9">
        <f>SUM(MissFill!H$7:H120)</f>
        <v>103122.56252364792</v>
      </c>
      <c r="I120" s="9">
        <f>SUM(MissFill!I$7:I120)</f>
        <v>79554.633502181823</v>
      </c>
      <c r="J120" s="9">
        <f>SUM(MissFill!J$7:J120)</f>
        <v>101038.89915080495</v>
      </c>
      <c r="K120" s="9">
        <f>SUM(MissFill!K$7:K120)</f>
        <v>68863.518639571659</v>
      </c>
      <c r="L120" s="9">
        <f>SUM(MissFill!L$7:L120)</f>
        <v>87453.069420936212</v>
      </c>
      <c r="M120" s="9">
        <f>SUM(MissFill!M$7:M120)</f>
        <v>94008.851037547065</v>
      </c>
      <c r="N120" s="9">
        <f>SUM(MissFill!N$7:N120)</f>
        <v>81285.646908151175</v>
      </c>
      <c r="O120" s="9">
        <f>SUM(MissFill!O$7:O120)</f>
        <v>54316.654487605061</v>
      </c>
      <c r="P120" s="9">
        <f>SUM(MissFill!P$7:P120)</f>
        <v>75820.929938089306</v>
      </c>
      <c r="Q120" s="9">
        <f>SUM(MissFill!Q$7:Q120)</f>
        <v>91737.662902096257</v>
      </c>
      <c r="R120" s="9">
        <f>SUM(MissFill!R$7:R120)</f>
        <v>77258.047980877949</v>
      </c>
      <c r="S120" s="9">
        <f>SUM(MissFill!S$7:S120)</f>
        <v>51903.483624904147</v>
      </c>
      <c r="T120" s="9">
        <f>SUM(MissFill!T$7:T120)</f>
        <v>36970.843992432405</v>
      </c>
      <c r="U120" s="9">
        <f>SUM(MissFill!U$7:U120)</f>
        <v>7234.492541213458</v>
      </c>
      <c r="V120" s="9">
        <f>SUM(MissFill!V$7:V120)</f>
        <v>51147.469142245594</v>
      </c>
      <c r="W120" s="9">
        <f>SUM(MissFill!W$7:W120)</f>
        <v>44790.456010439062</v>
      </c>
      <c r="X120" s="9">
        <f>SUM(MissFill!X$7:X120)</f>
        <v>12378.808084186056</v>
      </c>
      <c r="Y120" s="9">
        <f>SUM(MissFill!Y$7:Y120)</f>
        <v>19352.186269807135</v>
      </c>
      <c r="Z120" s="9">
        <f>SUM(MissFill!Z$7:Z120)</f>
        <v>43782.54671769189</v>
      </c>
      <c r="AA120" s="9">
        <f>SUM(MissFill!AA$7:AA120)</f>
        <v>76875.415231939434</v>
      </c>
      <c r="AB120" s="9">
        <f>SUM(MissFill!AB$7:AB120)</f>
        <v>59066.001540234138</v>
      </c>
      <c r="AC120" s="9">
        <f>SUM(MissFill!AC$7:AC120)</f>
        <v>76052.323818594465</v>
      </c>
      <c r="AD120" s="9">
        <f>SUM(MissFill!AD$7:AD120)</f>
        <v>78066.830601032198</v>
      </c>
      <c r="AE120" s="9">
        <f>SUM(MissFill!AE$7:AE120)</f>
        <v>51498.136147140824</v>
      </c>
      <c r="AF120" s="9">
        <f>SUM(MissFill!AF$7:AF120)</f>
        <v>96544.667541848612</v>
      </c>
      <c r="AG120" s="9">
        <f>SUM(MissFill!AG$7:AG120)</f>
        <v>73058.731836644467</v>
      </c>
      <c r="AH120" s="9">
        <f>SUM(MissFill!AH$7:AH120)</f>
        <v>33297.10678754597</v>
      </c>
      <c r="AI120" s="9">
        <f>SUM(MissFill!AI$7:AI120)</f>
        <v>34049.169795400419</v>
      </c>
      <c r="AJ120" s="9">
        <f>SUM(MissFill!AJ$7:AJ120)</f>
        <v>72336.081026870015</v>
      </c>
      <c r="AK120" s="9">
        <f>SUM(MissFill!AK$7:AK120)</f>
        <v>67628.766986434275</v>
      </c>
      <c r="AL120" s="9">
        <f>SUM(MissFill!AL$7:AL120)</f>
        <v>118783.34095934239</v>
      </c>
      <c r="AM120" s="9">
        <f>SUM(MissFill!AM$7:AM120)</f>
        <v>47165.758904222144</v>
      </c>
      <c r="AN120" s="9">
        <f>SUM(MissFill!AN$7:AN120)</f>
        <v>106977.331282956</v>
      </c>
      <c r="AO120" s="9">
        <f>SUM(MissFill!AO$7:AO120)</f>
        <v>72579.651221299762</v>
      </c>
      <c r="AP120" s="9">
        <f>SUM(MissFill!AP$7:AP120)</f>
        <v>87770.871099915021</v>
      </c>
      <c r="AQ120" s="9">
        <f>SUM(MissFill!AQ$7:AQ120)</f>
        <v>44040.46482682143</v>
      </c>
      <c r="AR120" s="9">
        <f>SUM(MissFill!AR$7:AR120)</f>
        <v>86735.296543922872</v>
      </c>
      <c r="AS120" s="9">
        <f>SUM(MissFill!AS$7:AS120)</f>
        <v>142831.72153798494</v>
      </c>
      <c r="AT120" s="9">
        <f>SUM(MissFill!AT$7:AT120)</f>
        <v>61426.769372986615</v>
      </c>
      <c r="AU120" s="9">
        <f>SUM(MissFill!AU$7:AU120)</f>
        <v>99430.17197665578</v>
      </c>
    </row>
    <row r="121" spans="1:47" x14ac:dyDescent="0.25">
      <c r="A121" s="2">
        <v>44457</v>
      </c>
      <c r="B121" s="9">
        <f>SUM(MissFill!B$7:B121)</f>
        <v>71141.083160026436</v>
      </c>
      <c r="C121" s="9">
        <f>SUM(MissFill!C$7:C121)</f>
        <v>97480.831315114745</v>
      </c>
      <c r="D121" s="9">
        <f>SUM(MissFill!D$7:D121)</f>
        <v>35407.11116544385</v>
      </c>
      <c r="E121" s="9">
        <f>SUM(MissFill!E$7:E121)</f>
        <v>96704.53338141962</v>
      </c>
      <c r="F121" s="9">
        <f>SUM(MissFill!F$7:F121)</f>
        <v>101169.65899585138</v>
      </c>
      <c r="G121" s="9">
        <f>SUM(MissFill!G$7:G121)</f>
        <v>84670.112613551915</v>
      </c>
      <c r="H121" s="9">
        <f>SUM(MissFill!H$7:H121)</f>
        <v>103172.29151958381</v>
      </c>
      <c r="I121" s="9">
        <f>SUM(MissFill!I$7:I121)</f>
        <v>79684.633502181823</v>
      </c>
      <c r="J121" s="9">
        <f>SUM(MissFill!J$7:J121)</f>
        <v>101087.62333765868</v>
      </c>
      <c r="K121" s="9">
        <f>SUM(MissFill!K$7:K121)</f>
        <v>68900.518639571659</v>
      </c>
      <c r="L121" s="9">
        <f>SUM(MissFill!L$7:L121)</f>
        <v>87517.069420936212</v>
      </c>
      <c r="M121" s="9">
        <f>SUM(MissFill!M$7:M121)</f>
        <v>94043.851037547065</v>
      </c>
      <c r="N121" s="9">
        <f>SUM(MissFill!N$7:N121)</f>
        <v>81308.646908151175</v>
      </c>
      <c r="O121" s="9">
        <f>SUM(MissFill!O$7:O121)</f>
        <v>54347.654487605061</v>
      </c>
      <c r="P121" s="9">
        <f>SUM(MissFill!P$7:P121)</f>
        <v>75908.929938089306</v>
      </c>
      <c r="Q121" s="9">
        <f>SUM(MissFill!Q$7:Q121)</f>
        <v>91800.662902096257</v>
      </c>
      <c r="R121" s="9">
        <f>SUM(MissFill!R$7:R121)</f>
        <v>77295.047980877949</v>
      </c>
      <c r="S121" s="9">
        <f>SUM(MissFill!S$7:S121)</f>
        <v>51927.483624904147</v>
      </c>
      <c r="T121" s="9">
        <f>SUM(MissFill!T$7:T121)</f>
        <v>36970.843992432405</v>
      </c>
      <c r="U121" s="9">
        <f>SUM(MissFill!U$7:U121)</f>
        <v>7237.9812447655813</v>
      </c>
      <c r="V121" s="9">
        <f>SUM(MissFill!V$7:V121)</f>
        <v>51172.134086782076</v>
      </c>
      <c r="W121" s="9">
        <f>SUM(MissFill!W$7:W121)</f>
        <v>44812.055400043049</v>
      </c>
      <c r="X121" s="9">
        <f>SUM(MissFill!X$7:X121)</f>
        <v>12384.777541129763</v>
      </c>
      <c r="Y121" s="9">
        <f>SUM(MissFill!Y$7:Y121)</f>
        <v>19361.518512614242</v>
      </c>
      <c r="Z121" s="9">
        <f>SUM(MissFill!Z$7:Z121)</f>
        <v>43803.660061217342</v>
      </c>
      <c r="AA121" s="9">
        <f>SUM(MissFill!AA$7:AA121)</f>
        <v>76912.487014467741</v>
      </c>
      <c r="AB121" s="9">
        <f>SUM(MissFill!AB$7:AB121)</f>
        <v>59094.485054206845</v>
      </c>
      <c r="AC121" s="9">
        <f>SUM(MissFill!AC$7:AC121)</f>
        <v>76088.998680133343</v>
      </c>
      <c r="AD121" s="9">
        <f>SUM(MissFill!AD$7:AD121)</f>
        <v>78104.476922134781</v>
      </c>
      <c r="AE121" s="9">
        <f>SUM(MissFill!AE$7:AE121)</f>
        <v>51522.970194516049</v>
      </c>
      <c r="AF121" s="9">
        <f>SUM(MissFill!AF$7:AF121)</f>
        <v>96591.224466563493</v>
      </c>
      <c r="AG121" s="9">
        <f>SUM(MissFill!AG$7:AG121)</f>
        <v>73093.96309244023</v>
      </c>
      <c r="AH121" s="9">
        <f>SUM(MissFill!AH$7:AH121)</f>
        <v>33313.163716772629</v>
      </c>
      <c r="AI121" s="9">
        <f>SUM(MissFill!AI$7:AI121)</f>
        <v>34065.589393448972</v>
      </c>
      <c r="AJ121" s="9">
        <f>SUM(MissFill!AJ$7:AJ121)</f>
        <v>72370.963797345947</v>
      </c>
      <c r="AK121" s="9">
        <f>SUM(MissFill!AK$7:AK121)</f>
        <v>67661.379739611788</v>
      </c>
      <c r="AL121" s="9">
        <f>SUM(MissFill!AL$7:AL121)</f>
        <v>118840.62208323281</v>
      </c>
      <c r="AM121" s="9">
        <f>SUM(MissFill!AM$7:AM121)</f>
        <v>47188.503740807464</v>
      </c>
      <c r="AN121" s="9">
        <f>SUM(MissFill!AN$7:AN121)</f>
        <v>107028.91917160427</v>
      </c>
      <c r="AO121" s="9">
        <f>SUM(MissFill!AO$7:AO121)</f>
        <v>72614.651449109064</v>
      </c>
      <c r="AP121" s="9">
        <f>SUM(MissFill!AP$7:AP121)</f>
        <v>87813.197019533327</v>
      </c>
      <c r="AQ121" s="9">
        <f>SUM(MissFill!AQ$7:AQ121)</f>
        <v>44061.702546703353</v>
      </c>
      <c r="AR121" s="9">
        <f>SUM(MissFill!AR$7:AR121)</f>
        <v>86777.12307638838</v>
      </c>
      <c r="AS121" s="9">
        <f>SUM(MissFill!AS$7:AS121)</f>
        <v>142900.59955969075</v>
      </c>
      <c r="AT121" s="9">
        <f>SUM(MissFill!AT$7:AT121)</f>
        <v>61456.391324669567</v>
      </c>
      <c r="AU121" s="9">
        <f>SUM(MissFill!AU$7:AU121)</f>
        <v>99478.120383843459</v>
      </c>
    </row>
    <row r="122" spans="1:47" x14ac:dyDescent="0.25">
      <c r="A122" s="2">
        <v>44458</v>
      </c>
      <c r="B122" s="9">
        <f>SUM(MissFill!B$7:B122)</f>
        <v>71171.083160026436</v>
      </c>
      <c r="C122" s="9">
        <f>SUM(MissFill!C$7:C122)</f>
        <v>97526.341038871047</v>
      </c>
      <c r="D122" s="9">
        <f>SUM(MissFill!D$7:D122)</f>
        <v>35417.11116544385</v>
      </c>
      <c r="E122" s="9">
        <f>SUM(MissFill!E$7:E122)</f>
        <v>96704.53338141962</v>
      </c>
      <c r="F122" s="9">
        <f>SUM(MissFill!F$7:F122)</f>
        <v>101169.65899585138</v>
      </c>
      <c r="G122" s="9">
        <f>SUM(MissFill!G$7:G122)</f>
        <v>84670.112613551915</v>
      </c>
      <c r="H122" s="9">
        <f>SUM(MissFill!H$7:H122)</f>
        <v>103220.45834810811</v>
      </c>
      <c r="I122" s="9">
        <f>SUM(MissFill!I$7:I122)</f>
        <v>79840.633502181823</v>
      </c>
      <c r="J122" s="9">
        <f>SUM(MissFill!J$7:J122)</f>
        <v>101134.81692178402</v>
      </c>
      <c r="K122" s="9">
        <f>SUM(MissFill!K$7:K122)</f>
        <v>68920.518639571659</v>
      </c>
      <c r="L122" s="9">
        <f>SUM(MissFill!L$7:L122)</f>
        <v>87578.069420936212</v>
      </c>
      <c r="M122" s="9">
        <f>SUM(MissFill!M$7:M122)</f>
        <v>94092.851037547065</v>
      </c>
      <c r="N122" s="9">
        <f>SUM(MissFill!N$7:N122)</f>
        <v>81338.646908151175</v>
      </c>
      <c r="O122" s="9">
        <f>SUM(MissFill!O$7:O122)</f>
        <v>54362.654487605061</v>
      </c>
      <c r="P122" s="9">
        <f>SUM(MissFill!P$7:P122)</f>
        <v>75977.929938089306</v>
      </c>
      <c r="Q122" s="9">
        <f>SUM(MissFill!Q$7:Q122)</f>
        <v>91854.662902096257</v>
      </c>
      <c r="R122" s="9">
        <f>SUM(MissFill!R$7:R122)</f>
        <v>77339.047980877949</v>
      </c>
      <c r="S122" s="9">
        <f>SUM(MissFill!S$7:S122)</f>
        <v>51944.483624904147</v>
      </c>
      <c r="T122" s="9">
        <f>SUM(MissFill!T$7:T122)</f>
        <v>36970.843992432405</v>
      </c>
      <c r="U122" s="9">
        <f>SUM(MissFill!U$7:U122)</f>
        <v>7241.3603555359623</v>
      </c>
      <c r="V122" s="9">
        <f>SUM(MissFill!V$7:V122)</f>
        <v>51196.024216306942</v>
      </c>
      <c r="W122" s="9">
        <f>SUM(MissFill!W$7:W122)</f>
        <v>44832.976274790366</v>
      </c>
      <c r="X122" s="9">
        <f>SUM(MissFill!X$7:X122)</f>
        <v>12390.559475865814</v>
      </c>
      <c r="Y122" s="9">
        <f>SUM(MissFill!Y$7:Y122)</f>
        <v>19370.55759596144</v>
      </c>
      <c r="Z122" s="9">
        <f>SUM(MissFill!Z$7:Z122)</f>
        <v>43824.110158349329</v>
      </c>
      <c r="AA122" s="9">
        <f>SUM(MissFill!AA$7:AA122)</f>
        <v>76948.394238382592</v>
      </c>
      <c r="AB122" s="9">
        <f>SUM(MissFill!AB$7:AB122)</f>
        <v>59122.073798107107</v>
      </c>
      <c r="AC122" s="9">
        <f>SUM(MissFill!AC$7:AC122)</f>
        <v>76124.521451780951</v>
      </c>
      <c r="AD122" s="9">
        <f>SUM(MissFill!AD$7:AD122)</f>
        <v>78140.940636291722</v>
      </c>
      <c r="AE122" s="9">
        <f>SUM(MissFill!AE$7:AE122)</f>
        <v>51547.024114748594</v>
      </c>
      <c r="AF122" s="9">
        <f>SUM(MissFill!AF$7:AF122)</f>
        <v>96636.318870083138</v>
      </c>
      <c r="AG122" s="9">
        <f>SUM(MissFill!AG$7:AG122)</f>
        <v>73128.087607216221</v>
      </c>
      <c r="AH122" s="9">
        <f>SUM(MissFill!AH$7:AH122)</f>
        <v>33328.716239845577</v>
      </c>
      <c r="AI122" s="9">
        <f>SUM(MissFill!AI$7:AI122)</f>
        <v>34081.493192605951</v>
      </c>
      <c r="AJ122" s="9">
        <f>SUM(MissFill!AJ$7:AJ122)</f>
        <v>72404.750773984939</v>
      </c>
      <c r="AK122" s="9">
        <f>SUM(MissFill!AK$7:AK122)</f>
        <v>67692.968008396288</v>
      </c>
      <c r="AL122" s="9">
        <f>SUM(MissFill!AL$7:AL122)</f>
        <v>118896.10380009003</v>
      </c>
      <c r="AM122" s="9">
        <f>SUM(MissFill!AM$7:AM122)</f>
        <v>47210.53407990843</v>
      </c>
      <c r="AN122" s="9">
        <f>SUM(MissFill!AN$7:AN122)</f>
        <v>107078.88649830547</v>
      </c>
      <c r="AO122" s="9">
        <f>SUM(MissFill!AO$7:AO122)</f>
        <v>72648.552193322248</v>
      </c>
      <c r="AP122" s="9">
        <f>SUM(MissFill!AP$7:AP122)</f>
        <v>87854.193329111265</v>
      </c>
      <c r="AQ122" s="9">
        <f>SUM(MissFill!AQ$7:AQ122)</f>
        <v>44082.27311308113</v>
      </c>
      <c r="AR122" s="9">
        <f>SUM(MissFill!AR$7:AR122)</f>
        <v>86817.63568636807</v>
      </c>
      <c r="AS122" s="9">
        <f>SUM(MissFill!AS$7:AS122)</f>
        <v>142967.31387390842</v>
      </c>
      <c r="AT122" s="9">
        <f>SUM(MissFill!AT$7:AT122)</f>
        <v>61485.082743838917</v>
      </c>
      <c r="AU122" s="9">
        <f>SUM(MissFill!AU$7:AU122)</f>
        <v>99524.562558344609</v>
      </c>
    </row>
    <row r="123" spans="1:47" x14ac:dyDescent="0.25">
      <c r="A123" s="2">
        <v>44459</v>
      </c>
      <c r="B123" s="9">
        <f>SUM(MissFill!B$7:B123)</f>
        <v>71193.083160026436</v>
      </c>
      <c r="C123" s="9">
        <f>SUM(MissFill!C$7:C123)</f>
        <v>97565.372801948528</v>
      </c>
      <c r="D123" s="9">
        <f>SUM(MissFill!D$7:D123)</f>
        <v>35425.11116544385</v>
      </c>
      <c r="E123" s="9">
        <f>SUM(MissFill!E$7:E123)</f>
        <v>96704.53338141962</v>
      </c>
      <c r="F123" s="9">
        <f>SUM(MissFill!F$7:F123)</f>
        <v>101171.65899585138</v>
      </c>
      <c r="G123" s="9">
        <f>SUM(MissFill!G$7:G123)</f>
        <v>84670.112613551915</v>
      </c>
      <c r="H123" s="9">
        <f>SUM(MissFill!H$7:H123)</f>
        <v>103261.76899743706</v>
      </c>
      <c r="I123" s="9">
        <f>SUM(MissFill!I$7:I123)</f>
        <v>79897.633502181823</v>
      </c>
      <c r="J123" s="9">
        <f>SUM(MissFill!J$7:J123)</f>
        <v>101175.29286060143</v>
      </c>
      <c r="K123" s="9">
        <f>SUM(MissFill!K$7:K123)</f>
        <v>68976.518639571659</v>
      </c>
      <c r="L123" s="9">
        <f>SUM(MissFill!L$7:L123)</f>
        <v>87630.069420936212</v>
      </c>
      <c r="M123" s="9">
        <f>SUM(MissFill!M$7:M123)</f>
        <v>94121.851037547065</v>
      </c>
      <c r="N123" s="9">
        <f>SUM(MissFill!N$7:N123)</f>
        <v>81422.646908151175</v>
      </c>
      <c r="O123" s="9">
        <f>SUM(MissFill!O$7:O123)</f>
        <v>54385.654487605061</v>
      </c>
      <c r="P123" s="9">
        <f>SUM(MissFill!P$7:P123)</f>
        <v>76033.929938089306</v>
      </c>
      <c r="Q123" s="9">
        <f>SUM(MissFill!Q$7:Q123)</f>
        <v>91877.662902096257</v>
      </c>
      <c r="R123" s="9">
        <f>SUM(MissFill!R$7:R123)</f>
        <v>77398.047980877949</v>
      </c>
      <c r="S123" s="9">
        <f>SUM(MissFill!S$7:S123)</f>
        <v>51949.483624904147</v>
      </c>
      <c r="T123" s="9">
        <f>SUM(MissFill!T$7:T123)</f>
        <v>36970.843992432405</v>
      </c>
      <c r="U123" s="9">
        <f>SUM(MissFill!U$7:U123)</f>
        <v>7244.2584757642526</v>
      </c>
      <c r="V123" s="9">
        <f>SUM(MissFill!V$7:V123)</f>
        <v>51216.513768836376</v>
      </c>
      <c r="W123" s="9">
        <f>SUM(MissFill!W$7:W123)</f>
        <v>44850.919223222299</v>
      </c>
      <c r="X123" s="9">
        <f>SUM(MissFill!X$7:X123)</f>
        <v>12395.518396468266</v>
      </c>
      <c r="Y123" s="9">
        <f>SUM(MissFill!Y$7:Y123)</f>
        <v>19378.310035012371</v>
      </c>
      <c r="Z123" s="9">
        <f>SUM(MissFill!Z$7:Z123)</f>
        <v>43841.649340754419</v>
      </c>
      <c r="AA123" s="9">
        <f>SUM(MissFill!AA$7:AA123)</f>
        <v>76979.190343938404</v>
      </c>
      <c r="AB123" s="9">
        <f>SUM(MissFill!AB$7:AB123)</f>
        <v>59145.735495578323</v>
      </c>
      <c r="AC123" s="9">
        <f>SUM(MissFill!AC$7:AC123)</f>
        <v>76154.987828905752</v>
      </c>
      <c r="AD123" s="9">
        <f>SUM(MissFill!AD$7:AD123)</f>
        <v>78172.21401996506</v>
      </c>
      <c r="AE123" s="9">
        <f>SUM(MissFill!AE$7:AE123)</f>
        <v>51567.654143632724</v>
      </c>
      <c r="AF123" s="9">
        <f>SUM(MissFill!AF$7:AF123)</f>
        <v>96674.994430579274</v>
      </c>
      <c r="AG123" s="9">
        <f>SUM(MissFill!AG$7:AG123)</f>
        <v>73157.354758627698</v>
      </c>
      <c r="AH123" s="9">
        <f>SUM(MissFill!AH$7:AH123)</f>
        <v>33342.054980354987</v>
      </c>
      <c r="AI123" s="9">
        <f>SUM(MissFill!AI$7:AI123)</f>
        <v>34095.133207738785</v>
      </c>
      <c r="AJ123" s="9">
        <f>SUM(MissFill!AJ$7:AJ123)</f>
        <v>72433.728433228462</v>
      </c>
      <c r="AK123" s="9">
        <f>SUM(MissFill!AK$7:AK123)</f>
        <v>67720.059929011462</v>
      </c>
      <c r="AL123" s="9">
        <f>SUM(MissFill!AL$7:AL123)</f>
        <v>118943.68811941262</v>
      </c>
      <c r="AM123" s="9">
        <f>SUM(MissFill!AM$7:AM123)</f>
        <v>47229.428568939169</v>
      </c>
      <c r="AN123" s="9">
        <f>SUM(MissFill!AN$7:AN123)</f>
        <v>107121.74135868343</v>
      </c>
      <c r="AO123" s="9">
        <f>SUM(MissFill!AO$7:AO123)</f>
        <v>72677.627426196981</v>
      </c>
      <c r="AP123" s="9">
        <f>SUM(MissFill!AP$7:AP123)</f>
        <v>87889.354127956482</v>
      </c>
      <c r="AQ123" s="9">
        <f>SUM(MissFill!AQ$7:AQ123)</f>
        <v>44099.91561685739</v>
      </c>
      <c r="AR123" s="9">
        <f>SUM(MissFill!AR$7:AR123)</f>
        <v>86852.381636548846</v>
      </c>
      <c r="AS123" s="9">
        <f>SUM(MissFill!AS$7:AS123)</f>
        <v>143024.53191637259</v>
      </c>
      <c r="AT123" s="9">
        <f>SUM(MissFill!AT$7:AT123)</f>
        <v>61509.690159198573</v>
      </c>
      <c r="AU123" s="9">
        <f>SUM(MissFill!AU$7:AU123)</f>
        <v>99564.394044943794</v>
      </c>
    </row>
    <row r="124" spans="1:47" x14ac:dyDescent="0.25">
      <c r="A124" s="2">
        <v>44460</v>
      </c>
      <c r="B124" s="9">
        <f>SUM(MissFill!B$7:B124)</f>
        <v>71198.083160026436</v>
      </c>
      <c r="C124" s="9">
        <f>SUM(MissFill!C$7:C124)</f>
        <v>97595.958616292861</v>
      </c>
      <c r="D124" s="9">
        <f>SUM(MissFill!D$7:D124)</f>
        <v>35425.11116544385</v>
      </c>
      <c r="E124" s="9">
        <f>SUM(MissFill!E$7:E124)</f>
        <v>96707.53338141962</v>
      </c>
      <c r="F124" s="9">
        <f>SUM(MissFill!F$7:F124)</f>
        <v>101174.65899585138</v>
      </c>
      <c r="G124" s="9">
        <f>SUM(MissFill!G$7:G124)</f>
        <v>84670.112613551915</v>
      </c>
      <c r="H124" s="9">
        <f>SUM(MissFill!H$7:H124)</f>
        <v>103294.14057768852</v>
      </c>
      <c r="I124" s="9">
        <f>SUM(MissFill!I$7:I124)</f>
        <v>79979.633502181823</v>
      </c>
      <c r="J124" s="9">
        <f>SUM(MissFill!J$7:J124)</f>
        <v>101207.01035047305</v>
      </c>
      <c r="K124" s="9">
        <f>SUM(MissFill!K$7:K124)</f>
        <v>68994.518639571659</v>
      </c>
      <c r="L124" s="9">
        <f>SUM(MissFill!L$7:L124)</f>
        <v>87668.069420936212</v>
      </c>
      <c r="M124" s="9">
        <f>SUM(MissFill!M$7:M124)</f>
        <v>94147.851037547065</v>
      </c>
      <c r="N124" s="9">
        <f>SUM(MissFill!N$7:N124)</f>
        <v>81448.646908151175</v>
      </c>
      <c r="O124" s="9">
        <f>SUM(MissFill!O$7:O124)</f>
        <v>54404.654487605061</v>
      </c>
      <c r="P124" s="9">
        <f>SUM(MissFill!P$7:P124)</f>
        <v>76053.929938089306</v>
      </c>
      <c r="Q124" s="9">
        <f>SUM(MissFill!Q$7:Q124)</f>
        <v>91970.662902096257</v>
      </c>
      <c r="R124" s="9">
        <f>SUM(MissFill!R$7:R124)</f>
        <v>77431.047980877949</v>
      </c>
      <c r="S124" s="9">
        <f>SUM(MissFill!S$7:S124)</f>
        <v>51954.483624904147</v>
      </c>
      <c r="T124" s="9">
        <f>SUM(MissFill!T$7:T124)</f>
        <v>36972.843992432405</v>
      </c>
      <c r="U124" s="9">
        <f>SUM(MissFill!U$7:U124)</f>
        <v>7246.5294817414633</v>
      </c>
      <c r="V124" s="9">
        <f>SUM(MissFill!V$7:V124)</f>
        <v>51232.569657688226</v>
      </c>
      <c r="W124" s="9">
        <f>SUM(MissFill!W$7:W124)</f>
        <v>44864.979558863291</v>
      </c>
      <c r="X124" s="9">
        <f>SUM(MissFill!X$7:X124)</f>
        <v>12399.404273326909</v>
      </c>
      <c r="Y124" s="9">
        <f>SUM(MissFill!Y$7:Y124)</f>
        <v>19384.384950487154</v>
      </c>
      <c r="Z124" s="9">
        <f>SUM(MissFill!Z$7:Z124)</f>
        <v>43855.393279907985</v>
      </c>
      <c r="AA124" s="9">
        <f>SUM(MissFill!AA$7:AA124)</f>
        <v>77003.322586317212</v>
      </c>
      <c r="AB124" s="9">
        <f>SUM(MissFill!AB$7:AB124)</f>
        <v>59164.277119857237</v>
      </c>
      <c r="AC124" s="9">
        <f>SUM(MissFill!AC$7:AC124)</f>
        <v>76178.86169165271</v>
      </c>
      <c r="AD124" s="9">
        <f>SUM(MissFill!AD$7:AD124)</f>
        <v>78196.720263893963</v>
      </c>
      <c r="AE124" s="9">
        <f>SUM(MissFill!AE$7:AE124)</f>
        <v>51583.820111644869</v>
      </c>
      <c r="AF124" s="9">
        <f>SUM(MissFill!AF$7:AF124)</f>
        <v>96705.301119791577</v>
      </c>
      <c r="AG124" s="9">
        <f>SUM(MissFill!AG$7:AG124)</f>
        <v>73180.288891981661</v>
      </c>
      <c r="AH124" s="9">
        <f>SUM(MissFill!AH$7:AH124)</f>
        <v>33352.507396762572</v>
      </c>
      <c r="AI124" s="9">
        <f>SUM(MissFill!AI$7:AI124)</f>
        <v>34105.821706992036</v>
      </c>
      <c r="AJ124" s="9">
        <f>SUM(MissFill!AJ$7:AJ124)</f>
        <v>72456.435716627282</v>
      </c>
      <c r="AK124" s="9">
        <f>SUM(MissFill!AK$7:AK124)</f>
        <v>67741.289522266627</v>
      </c>
      <c r="AL124" s="9">
        <f>SUM(MissFill!AL$7:AL124)</f>
        <v>118980.97583182296</v>
      </c>
      <c r="AM124" s="9">
        <f>SUM(MissFill!AM$7:AM124)</f>
        <v>47244.234544587205</v>
      </c>
      <c r="AN124" s="9">
        <f>SUM(MissFill!AN$7:AN124)</f>
        <v>107155.32300347541</v>
      </c>
      <c r="AO124" s="9">
        <f>SUM(MissFill!AO$7:AO124)</f>
        <v>72700.411169605126</v>
      </c>
      <c r="AP124" s="9">
        <f>SUM(MissFill!AP$7:AP124)</f>
        <v>87916.906602681833</v>
      </c>
      <c r="AQ124" s="9">
        <f>SUM(MissFill!AQ$7:AQ124)</f>
        <v>44113.7405200266</v>
      </c>
      <c r="AR124" s="9">
        <f>SUM(MissFill!AR$7:AR124)</f>
        <v>86879.60903028294</v>
      </c>
      <c r="AS124" s="9">
        <f>SUM(MissFill!AS$7:AS124)</f>
        <v>143069.36874376575</v>
      </c>
      <c r="AT124" s="9">
        <f>SUM(MissFill!AT$7:AT124)</f>
        <v>61528.972860730406</v>
      </c>
      <c r="AU124" s="9">
        <f>SUM(MissFill!AU$7:AU124)</f>
        <v>99595.606533392318</v>
      </c>
    </row>
    <row r="125" spans="1:47" x14ac:dyDescent="0.25">
      <c r="A125" s="2">
        <v>44461</v>
      </c>
      <c r="B125" s="9">
        <f>SUM(MissFill!B$7:B125)</f>
        <v>71205.083160026436</v>
      </c>
      <c r="C125" s="9">
        <f>SUM(MissFill!C$7:C125)</f>
        <v>97637.942361451831</v>
      </c>
      <c r="D125" s="9">
        <f>SUM(MissFill!D$7:D125)</f>
        <v>35441.11116544385</v>
      </c>
      <c r="E125" s="9">
        <f>SUM(MissFill!E$7:E125)</f>
        <v>96712.53338141962</v>
      </c>
      <c r="F125" s="9">
        <f>SUM(MissFill!F$7:F125)</f>
        <v>101176.65899585138</v>
      </c>
      <c r="G125" s="9">
        <f>SUM(MissFill!G$7:G125)</f>
        <v>84670.112613551915</v>
      </c>
      <c r="H125" s="9">
        <f>SUM(MissFill!H$7:H125)</f>
        <v>103338.57556184067</v>
      </c>
      <c r="I125" s="9">
        <f>SUM(MissFill!I$7:I125)</f>
        <v>80013.633502181823</v>
      </c>
      <c r="J125" s="9">
        <f>SUM(MissFill!J$7:J125)</f>
        <v>101250.54749474724</v>
      </c>
      <c r="K125" s="9">
        <f>SUM(MissFill!K$7:K125)</f>
        <v>69015.518639571659</v>
      </c>
      <c r="L125" s="9">
        <f>SUM(MissFill!L$7:L125)</f>
        <v>87757.069420936212</v>
      </c>
      <c r="M125" s="9">
        <f>SUM(MissFill!M$7:M125)</f>
        <v>94174.851037547065</v>
      </c>
      <c r="N125" s="9">
        <f>SUM(MissFill!N$7:N125)</f>
        <v>81485.646908151175</v>
      </c>
      <c r="O125" s="9">
        <f>SUM(MissFill!O$7:O125)</f>
        <v>54479.654487605061</v>
      </c>
      <c r="P125" s="9">
        <f>SUM(MissFill!P$7:P125)</f>
        <v>76053.929938089306</v>
      </c>
      <c r="Q125" s="9">
        <f>SUM(MissFill!Q$7:Q125)</f>
        <v>92102.662902096257</v>
      </c>
      <c r="R125" s="9">
        <f>SUM(MissFill!R$7:R125)</f>
        <v>77456.047980877949</v>
      </c>
      <c r="S125" s="9">
        <f>SUM(MissFill!S$7:S125)</f>
        <v>51982.483624904147</v>
      </c>
      <c r="T125" s="9">
        <f>SUM(MissFill!T$7:T125)</f>
        <v>36986.843992432405</v>
      </c>
      <c r="U125" s="9">
        <f>SUM(MissFill!U$7:U125)</f>
        <v>7249.6467875332382</v>
      </c>
      <c r="V125" s="9">
        <f>SUM(MissFill!V$7:V125)</f>
        <v>51254.608840240893</v>
      </c>
      <c r="W125" s="9">
        <f>SUM(MissFill!W$7:W125)</f>
        <v>44884.279537008566</v>
      </c>
      <c r="X125" s="9">
        <f>SUM(MissFill!X$7:X125)</f>
        <v>12404.738238344671</v>
      </c>
      <c r="Y125" s="9">
        <f>SUM(MissFill!Y$7:Y125)</f>
        <v>19392.723708457903</v>
      </c>
      <c r="Z125" s="9">
        <f>SUM(MissFill!Z$7:Z125)</f>
        <v>43874.258955100013</v>
      </c>
      <c r="AA125" s="9">
        <f>SUM(MissFill!AA$7:AA125)</f>
        <v>77036.447809099933</v>
      </c>
      <c r="AB125" s="9">
        <f>SUM(MissFill!AB$7:AB125)</f>
        <v>59189.728357473337</v>
      </c>
      <c r="AC125" s="9">
        <f>SUM(MissFill!AC$7:AC125)</f>
        <v>76211.632248560054</v>
      </c>
      <c r="AD125" s="9">
        <f>SUM(MissFill!AD$7:AD125)</f>
        <v>78230.358861458575</v>
      </c>
      <c r="AE125" s="9">
        <f>SUM(MissFill!AE$7:AE125)</f>
        <v>51606.010394814351</v>
      </c>
      <c r="AF125" s="9">
        <f>SUM(MissFill!AF$7:AF125)</f>
        <v>96746.901722678173</v>
      </c>
      <c r="AG125" s="9">
        <f>SUM(MissFill!AG$7:AG125)</f>
        <v>73211.769525432668</v>
      </c>
      <c r="AH125" s="9">
        <f>SUM(MissFill!AH$7:AH125)</f>
        <v>33366.854949579414</v>
      </c>
      <c r="AI125" s="9">
        <f>SUM(MissFill!AI$7:AI125)</f>
        <v>34120.493319908019</v>
      </c>
      <c r="AJ125" s="9">
        <f>SUM(MissFill!AJ$7:AJ125)</f>
        <v>72487.604963544683</v>
      </c>
      <c r="AK125" s="9">
        <f>SUM(MissFill!AK$7:AK125)</f>
        <v>67770.430411667825</v>
      </c>
      <c r="AL125" s="9">
        <f>SUM(MissFill!AL$7:AL125)</f>
        <v>119032.15896521196</v>
      </c>
      <c r="AM125" s="9">
        <f>SUM(MissFill!AM$7:AM125)</f>
        <v>47264.558028586653</v>
      </c>
      <c r="AN125" s="9">
        <f>SUM(MissFill!AN$7:AN125)</f>
        <v>107201.4189877475</v>
      </c>
      <c r="AO125" s="9">
        <f>SUM(MissFill!AO$7:AO125)</f>
        <v>72731.685369672065</v>
      </c>
      <c r="AP125" s="9">
        <f>SUM(MissFill!AP$7:AP125)</f>
        <v>87954.726621607784</v>
      </c>
      <c r="AQ125" s="9">
        <f>SUM(MissFill!AQ$7:AQ125)</f>
        <v>44132.717330811145</v>
      </c>
      <c r="AR125" s="9">
        <f>SUM(MissFill!AR$7:AR125)</f>
        <v>86916.982825435378</v>
      </c>
      <c r="AS125" s="9">
        <f>SUM(MissFill!AS$7:AS125)</f>
        <v>143130.91420120621</v>
      </c>
      <c r="AT125" s="9">
        <f>SUM(MissFill!AT$7:AT125)</f>
        <v>61555.441341117265</v>
      </c>
      <c r="AU125" s="9">
        <f>SUM(MissFill!AU$7:AU125)</f>
        <v>99638.450485364549</v>
      </c>
    </row>
    <row r="126" spans="1:47" x14ac:dyDescent="0.25">
      <c r="A126" s="2">
        <v>44462</v>
      </c>
      <c r="B126" s="9">
        <f>SUM(MissFill!B$7:B126)</f>
        <v>71207.083160026436</v>
      </c>
      <c r="C126" s="9">
        <f>SUM(MissFill!C$7:C126)</f>
        <v>97677.384122040632</v>
      </c>
      <c r="D126" s="9">
        <f>SUM(MissFill!D$7:D126)</f>
        <v>35453.11116544385</v>
      </c>
      <c r="E126" s="9">
        <f>SUM(MissFill!E$7:E126)</f>
        <v>96722.53338141962</v>
      </c>
      <c r="F126" s="9">
        <f>SUM(MissFill!F$7:F126)</f>
        <v>101184.65899585138</v>
      </c>
      <c r="G126" s="9">
        <f>SUM(MissFill!G$7:G126)</f>
        <v>84670.112613551915</v>
      </c>
      <c r="H126" s="9">
        <f>SUM(MissFill!H$7:H126)</f>
        <v>103380.32014656173</v>
      </c>
      <c r="I126" s="9">
        <f>SUM(MissFill!I$7:I126)</f>
        <v>80049.633502181823</v>
      </c>
      <c r="J126" s="9">
        <f>SUM(MissFill!J$7:J126)</f>
        <v>101291.4486009892</v>
      </c>
      <c r="K126" s="9">
        <f>SUM(MissFill!K$7:K126)</f>
        <v>69032.518639571659</v>
      </c>
      <c r="L126" s="9">
        <f>SUM(MissFill!L$7:L126)</f>
        <v>87926.069420936212</v>
      </c>
      <c r="M126" s="9">
        <f>SUM(MissFill!M$7:M126)</f>
        <v>94187.851037547065</v>
      </c>
      <c r="N126" s="9">
        <f>SUM(MissFill!N$7:N126)</f>
        <v>81578.646908151175</v>
      </c>
      <c r="O126" s="9">
        <f>SUM(MissFill!O$7:O126)</f>
        <v>54489.654487605061</v>
      </c>
      <c r="P126" s="9">
        <f>SUM(MissFill!P$7:P126)</f>
        <v>76053.929938089306</v>
      </c>
      <c r="Q126" s="9">
        <f>SUM(MissFill!Q$7:Q126)</f>
        <v>92128.662902096257</v>
      </c>
      <c r="R126" s="9">
        <f>SUM(MissFill!R$7:R126)</f>
        <v>77488.047980877949</v>
      </c>
      <c r="S126" s="9">
        <f>SUM(MissFill!S$7:S126)</f>
        <v>52022.483624904147</v>
      </c>
      <c r="T126" s="9">
        <f>SUM(MissFill!T$7:T126)</f>
        <v>36999.843992432405</v>
      </c>
      <c r="U126" s="9">
        <f>SUM(MissFill!U$7:U126)</f>
        <v>7252.575350200902</v>
      </c>
      <c r="V126" s="9">
        <f>SUM(MissFill!V$7:V126)</f>
        <v>51275.313619162444</v>
      </c>
      <c r="W126" s="9">
        <f>SUM(MissFill!W$7:W126)</f>
        <v>44902.410961789574</v>
      </c>
      <c r="X126" s="9">
        <f>SUM(MissFill!X$7:X126)</f>
        <v>12409.749248449249</v>
      </c>
      <c r="Y126" s="9">
        <f>SUM(MissFill!Y$7:Y126)</f>
        <v>19400.557580692141</v>
      </c>
      <c r="Z126" s="9">
        <f>SUM(MissFill!Z$7:Z126)</f>
        <v>43891.982372614402</v>
      </c>
      <c r="AA126" s="9">
        <f>SUM(MissFill!AA$7:AA126)</f>
        <v>77067.567403159468</v>
      </c>
      <c r="AB126" s="9">
        <f>SUM(MissFill!AB$7:AB126)</f>
        <v>59213.638602186897</v>
      </c>
      <c r="AC126" s="9">
        <f>SUM(MissFill!AC$7:AC126)</f>
        <v>76242.418650654654</v>
      </c>
      <c r="AD126" s="9">
        <f>SUM(MissFill!AD$7:AD126)</f>
        <v>78261.960747061268</v>
      </c>
      <c r="AE126" s="9">
        <f>SUM(MissFill!AE$7:AE126)</f>
        <v>51626.85712568256</v>
      </c>
      <c r="AF126" s="9">
        <f>SUM(MissFill!AF$7:AF126)</f>
        <v>96785.983539061868</v>
      </c>
      <c r="AG126" s="9">
        <f>SUM(MissFill!AG$7:AG126)</f>
        <v>73241.344104905191</v>
      </c>
      <c r="AH126" s="9">
        <f>SUM(MissFill!AH$7:AH126)</f>
        <v>33380.333802909299</v>
      </c>
      <c r="AI126" s="9">
        <f>SUM(MissFill!AI$7:AI126)</f>
        <v>34134.27661251073</v>
      </c>
      <c r="AJ126" s="9">
        <f>SUM(MissFill!AJ$7:AJ126)</f>
        <v>72516.887009965139</v>
      </c>
      <c r="AK126" s="9">
        <f>SUM(MissFill!AK$7:AK126)</f>
        <v>67797.806911281063</v>
      </c>
      <c r="AL126" s="9">
        <f>SUM(MissFill!AL$7:AL126)</f>
        <v>119080.24311982155</v>
      </c>
      <c r="AM126" s="9">
        <f>SUM(MissFill!AM$7:AM126)</f>
        <v>47283.65098914082</v>
      </c>
      <c r="AN126" s="9">
        <f>SUM(MissFill!AN$7:AN126)</f>
        <v>107244.72400422188</v>
      </c>
      <c r="AO126" s="9">
        <f>SUM(MissFill!AO$7:AO126)</f>
        <v>72761.066014656826</v>
      </c>
      <c r="AP126" s="9">
        <f>SUM(MissFill!AP$7:AP126)</f>
        <v>87990.256756575327</v>
      </c>
      <c r="AQ126" s="9">
        <f>SUM(MissFill!AQ$7:AQ126)</f>
        <v>44150.545155005224</v>
      </c>
      <c r="AR126" s="9">
        <f>SUM(MissFill!AR$7:AR126)</f>
        <v>86952.093754084446</v>
      </c>
      <c r="AS126" s="9">
        <f>SUM(MissFill!AS$7:AS126)</f>
        <v>143188.7332735282</v>
      </c>
      <c r="AT126" s="9">
        <f>SUM(MissFill!AT$7:AT126)</f>
        <v>61580.307237730696</v>
      </c>
      <c r="AU126" s="9">
        <f>SUM(MissFill!AU$7:AU126)</f>
        <v>99678.700369932209</v>
      </c>
    </row>
    <row r="127" spans="1:47" x14ac:dyDescent="0.25">
      <c r="A127" s="2">
        <v>44463</v>
      </c>
      <c r="B127" s="9">
        <f>SUM(MissFill!B$7:B127)</f>
        <v>71208.083160026436</v>
      </c>
      <c r="C127" s="9">
        <f>SUM(MissFill!C$7:C127)</f>
        <v>97706.001948330639</v>
      </c>
      <c r="D127" s="9">
        <f>SUM(MissFill!D$7:D127)</f>
        <v>35455.11116544385</v>
      </c>
      <c r="E127" s="9">
        <f>SUM(MissFill!E$7:E127)</f>
        <v>96729.53338141962</v>
      </c>
      <c r="F127" s="9">
        <f>SUM(MissFill!F$7:F127)</f>
        <v>101189.65899585138</v>
      </c>
      <c r="G127" s="9">
        <f>SUM(MissFill!G$7:G127)</f>
        <v>84670.112613551915</v>
      </c>
      <c r="H127" s="9">
        <f>SUM(MissFill!H$7:H127)</f>
        <v>103410.60883693106</v>
      </c>
      <c r="I127" s="9">
        <f>SUM(MissFill!I$7:I127)</f>
        <v>80056.633502181823</v>
      </c>
      <c r="J127" s="9">
        <f>SUM(MissFill!J$7:J127)</f>
        <v>101321.12528722297</v>
      </c>
      <c r="K127" s="9">
        <f>SUM(MissFill!K$7:K127)</f>
        <v>69066.518639571659</v>
      </c>
      <c r="L127" s="9">
        <f>SUM(MissFill!L$7:L127)</f>
        <v>87991.069420936212</v>
      </c>
      <c r="M127" s="9">
        <f>SUM(MissFill!M$7:M127)</f>
        <v>94191.851037547065</v>
      </c>
      <c r="N127" s="9">
        <f>SUM(MissFill!N$7:N127)</f>
        <v>81666.646908151175</v>
      </c>
      <c r="O127" s="9">
        <f>SUM(MissFill!O$7:O127)</f>
        <v>54514.654487605061</v>
      </c>
      <c r="P127" s="9">
        <f>SUM(MissFill!P$7:P127)</f>
        <v>76053.929938089306</v>
      </c>
      <c r="Q127" s="9">
        <f>SUM(MissFill!Q$7:Q127)</f>
        <v>92170.662902096257</v>
      </c>
      <c r="R127" s="9">
        <f>SUM(MissFill!R$7:R127)</f>
        <v>77539.047980877949</v>
      </c>
      <c r="S127" s="9">
        <f>SUM(MissFill!S$7:S127)</f>
        <v>52027.483624904147</v>
      </c>
      <c r="T127" s="9">
        <f>SUM(MissFill!T$7:T127)</f>
        <v>37012.843992432405</v>
      </c>
      <c r="U127" s="9">
        <f>SUM(MissFill!U$7:U127)</f>
        <v>7254.7002324691239</v>
      </c>
      <c r="V127" s="9">
        <f>SUM(MissFill!V$7:V127)</f>
        <v>51290.336421332133</v>
      </c>
      <c r="W127" s="9">
        <f>SUM(MissFill!W$7:W127)</f>
        <v>44915.566610955007</v>
      </c>
      <c r="X127" s="9">
        <f>SUM(MissFill!X$7:X127)</f>
        <v>12413.385095697684</v>
      </c>
      <c r="Y127" s="9">
        <f>SUM(MissFill!Y$7:Y127)</f>
        <v>19406.241616887044</v>
      </c>
      <c r="Z127" s="9">
        <f>SUM(MissFill!Z$7:Z127)</f>
        <v>43904.841983243343</v>
      </c>
      <c r="AA127" s="9">
        <f>SUM(MissFill!AA$7:AA127)</f>
        <v>77090.146900720341</v>
      </c>
      <c r="AB127" s="9">
        <f>SUM(MissFill!AB$7:AB127)</f>
        <v>59230.987199702555</v>
      </c>
      <c r="AC127" s="9">
        <f>SUM(MissFill!AC$7:AC127)</f>
        <v>76264.756393546573</v>
      </c>
      <c r="AD127" s="9">
        <f>SUM(MissFill!AD$7:AD127)</f>
        <v>78284.890181729337</v>
      </c>
      <c r="AE127" s="9">
        <f>SUM(MissFill!AE$7:AE127)</f>
        <v>51641.982924171134</v>
      </c>
      <c r="AF127" s="9">
        <f>SUM(MissFill!AF$7:AF127)</f>
        <v>96814.340200013859</v>
      </c>
      <c r="AG127" s="9">
        <f>SUM(MissFill!AG$7:AG127)</f>
        <v>73262.802583566125</v>
      </c>
      <c r="AH127" s="9">
        <f>SUM(MissFill!AH$7:AH127)</f>
        <v>33390.113677778594</v>
      </c>
      <c r="AI127" s="9">
        <f>SUM(MissFill!AI$7:AI127)</f>
        <v>34144.277379908541</v>
      </c>
      <c r="AJ127" s="9">
        <f>SUM(MissFill!AJ$7:AJ127)</f>
        <v>72538.133234914698</v>
      </c>
      <c r="AK127" s="9">
        <f>SUM(MissFill!AK$7:AK127)</f>
        <v>67817.670525345544</v>
      </c>
      <c r="AL127" s="9">
        <f>SUM(MissFill!AL$7:AL127)</f>
        <v>119115.13162285429</v>
      </c>
      <c r="AM127" s="9">
        <f>SUM(MissFill!AM$7:AM127)</f>
        <v>47297.50430147638</v>
      </c>
      <c r="AN127" s="9">
        <f>SUM(MissFill!AN$7:AN127)</f>
        <v>107276.1448997511</v>
      </c>
      <c r="AO127" s="9">
        <f>SUM(MissFill!AO$7:AO127)</f>
        <v>72782.383779936834</v>
      </c>
      <c r="AP127" s="9">
        <f>SUM(MissFill!AP$7:AP127)</f>
        <v>88016.036417913521</v>
      </c>
      <c r="AQ127" s="9">
        <f>SUM(MissFill!AQ$7:AQ127)</f>
        <v>44163.480520168909</v>
      </c>
      <c r="AR127" s="9">
        <f>SUM(MissFill!AR$7:AR127)</f>
        <v>86977.569251170775</v>
      </c>
      <c r="AS127" s="9">
        <f>SUM(MissFill!AS$7:AS127)</f>
        <v>143230.68515760382</v>
      </c>
      <c r="AT127" s="9">
        <f>SUM(MissFill!AT$7:AT127)</f>
        <v>61598.349229244392</v>
      </c>
      <c r="AU127" s="9">
        <f>SUM(MissFill!AU$7:AU127)</f>
        <v>99707.904548132035</v>
      </c>
    </row>
    <row r="128" spans="1:47" x14ac:dyDescent="0.25">
      <c r="A128" s="2">
        <v>44464</v>
      </c>
      <c r="B128" s="9">
        <f>SUM(MissFill!B$7:B128)</f>
        <v>71283.083160026436</v>
      </c>
      <c r="C128" s="9">
        <f>SUM(MissFill!C$7:C128)</f>
        <v>97737.906819491516</v>
      </c>
      <c r="D128" s="9">
        <f>SUM(MissFill!D$7:D128)</f>
        <v>35459.11116544385</v>
      </c>
      <c r="E128" s="9">
        <f>SUM(MissFill!E$7:E128)</f>
        <v>96750.53338141962</v>
      </c>
      <c r="F128" s="9">
        <f>SUM(MissFill!F$7:F128)</f>
        <v>101196.65899585138</v>
      </c>
      <c r="G128" s="9">
        <f>SUM(MissFill!G$7:G128)</f>
        <v>84684.112613551915</v>
      </c>
      <c r="H128" s="9">
        <f>SUM(MissFill!H$7:H128)</f>
        <v>103444.37648769785</v>
      </c>
      <c r="I128" s="9">
        <f>SUM(MissFill!I$7:I128)</f>
        <v>80068.633502181823</v>
      </c>
      <c r="J128" s="9">
        <f>SUM(MissFill!J$7:J128)</f>
        <v>101354.21063903045</v>
      </c>
      <c r="K128" s="9">
        <f>SUM(MissFill!K$7:K128)</f>
        <v>69086.518639571659</v>
      </c>
      <c r="L128" s="9">
        <f>SUM(MissFill!L$7:L128)</f>
        <v>88026.069420936212</v>
      </c>
      <c r="M128" s="9">
        <f>SUM(MissFill!M$7:M128)</f>
        <v>94200.851037547065</v>
      </c>
      <c r="N128" s="9">
        <f>SUM(MissFill!N$7:N128)</f>
        <v>81703.646908151175</v>
      </c>
      <c r="O128" s="9">
        <f>SUM(MissFill!O$7:O128)</f>
        <v>54543.654487605061</v>
      </c>
      <c r="P128" s="9">
        <f>SUM(MissFill!P$7:P128)</f>
        <v>76053.929938089306</v>
      </c>
      <c r="Q128" s="9">
        <f>SUM(MissFill!Q$7:Q128)</f>
        <v>92211.662902096257</v>
      </c>
      <c r="R128" s="9">
        <f>SUM(MissFill!R$7:R128)</f>
        <v>77606.047980877949</v>
      </c>
      <c r="S128" s="9">
        <f>SUM(MissFill!S$7:S128)</f>
        <v>52033.483624904147</v>
      </c>
      <c r="T128" s="9">
        <f>SUM(MissFill!T$7:T128)</f>
        <v>37024.930148813059</v>
      </c>
      <c r="U128" s="9">
        <f>SUM(MissFill!U$7:U128)</f>
        <v>7257.0691788144068</v>
      </c>
      <c r="V128" s="9">
        <f>SUM(MissFill!V$7:V128)</f>
        <v>51307.084743264146</v>
      </c>
      <c r="W128" s="9">
        <f>SUM(MissFill!W$7:W128)</f>
        <v>44930.233318601051</v>
      </c>
      <c r="X128" s="9">
        <f>SUM(MissFill!X$7:X128)</f>
        <v>12417.438556531728</v>
      </c>
      <c r="Y128" s="9">
        <f>SUM(MissFill!Y$7:Y128)</f>
        <v>19412.578521746083</v>
      </c>
      <c r="Z128" s="9">
        <f>SUM(MissFill!Z$7:Z128)</f>
        <v>43919.178649352703</v>
      </c>
      <c r="AA128" s="9">
        <f>SUM(MissFill!AA$7:AA128)</f>
        <v>77115.319880430849</v>
      </c>
      <c r="AB128" s="9">
        <f>SUM(MissFill!AB$7:AB128)</f>
        <v>59250.328457943142</v>
      </c>
      <c r="AC128" s="9">
        <f>SUM(MissFill!AC$7:AC128)</f>
        <v>76289.659850635508</v>
      </c>
      <c r="AD128" s="9">
        <f>SUM(MissFill!AD$7:AD128)</f>
        <v>78310.453292339589</v>
      </c>
      <c r="AE128" s="9">
        <f>SUM(MissFill!AE$7:AE128)</f>
        <v>51658.846072584049</v>
      </c>
      <c r="AF128" s="9">
        <f>SUM(MissFill!AF$7:AF128)</f>
        <v>96845.953908373747</v>
      </c>
      <c r="AG128" s="9">
        <f>SUM(MissFill!AG$7:AG128)</f>
        <v>73286.725784093243</v>
      </c>
      <c r="AH128" s="9">
        <f>SUM(MissFill!AH$7:AH128)</f>
        <v>33401.016869534404</v>
      </c>
      <c r="AI128" s="9">
        <f>SUM(MissFill!AI$7:AI128)</f>
        <v>34155.426835919061</v>
      </c>
      <c r="AJ128" s="9">
        <f>SUM(MissFill!AJ$7:AJ128)</f>
        <v>72561.819802259182</v>
      </c>
      <c r="AK128" s="9">
        <f>SUM(MissFill!AK$7:AK128)</f>
        <v>67839.815675053804</v>
      </c>
      <c r="AL128" s="9">
        <f>SUM(MissFill!AL$7:AL128)</f>
        <v>119154.02742098289</v>
      </c>
      <c r="AM128" s="9">
        <f>SUM(MissFill!AM$7:AM128)</f>
        <v>47312.948805917025</v>
      </c>
      <c r="AN128" s="9">
        <f>SUM(MissFill!AN$7:AN128)</f>
        <v>107311.17480081558</v>
      </c>
      <c r="AO128" s="9">
        <f>SUM(MissFill!AO$7:AO128)</f>
        <v>72806.150104737477</v>
      </c>
      <c r="AP128" s="9">
        <f>SUM(MissFill!AP$7:AP128)</f>
        <v>88044.777132363015</v>
      </c>
      <c r="AQ128" s="9">
        <f>SUM(MissFill!AQ$7:AQ128)</f>
        <v>44177.901641982433</v>
      </c>
      <c r="AR128" s="9">
        <f>SUM(MissFill!AR$7:AR128)</f>
        <v>87005.970865048148</v>
      </c>
      <c r="AS128" s="9">
        <f>SUM(MissFill!AS$7:AS128)</f>
        <v>143277.45563705341</v>
      </c>
      <c r="AT128" s="9">
        <f>SUM(MissFill!AT$7:AT128)</f>
        <v>61618.463524750172</v>
      </c>
      <c r="AU128" s="9">
        <f>SUM(MissFill!AU$7:AU128)</f>
        <v>99740.46311961062</v>
      </c>
    </row>
    <row r="129" spans="1:47" x14ac:dyDescent="0.25">
      <c r="A129" s="2">
        <v>44465</v>
      </c>
      <c r="B129" s="9">
        <f>SUM(MissFill!B$7:B129)</f>
        <v>71283.083160026436</v>
      </c>
      <c r="C129" s="9">
        <f>SUM(MissFill!C$7:C129)</f>
        <v>97752.209003115364</v>
      </c>
      <c r="D129" s="9">
        <f>SUM(MissFill!D$7:D129)</f>
        <v>35462.11116544385</v>
      </c>
      <c r="E129" s="9">
        <f>SUM(MissFill!E$7:E129)</f>
        <v>96771.53338141962</v>
      </c>
      <c r="F129" s="9">
        <f>SUM(MissFill!F$7:F129)</f>
        <v>101200.65899585138</v>
      </c>
      <c r="G129" s="9">
        <f>SUM(MissFill!G$7:G129)</f>
        <v>84690.112613551915</v>
      </c>
      <c r="H129" s="9">
        <f>SUM(MissFill!H$7:H129)</f>
        <v>103459.51371045537</v>
      </c>
      <c r="I129" s="9">
        <f>SUM(MissFill!I$7:I129)</f>
        <v>80081.633502181823</v>
      </c>
      <c r="J129" s="9">
        <f>SUM(MissFill!J$7:J129)</f>
        <v>101369.04200363382</v>
      </c>
      <c r="K129" s="9">
        <f>SUM(MissFill!K$7:K129)</f>
        <v>69113.518639571659</v>
      </c>
      <c r="L129" s="9">
        <f>SUM(MissFill!L$7:L129)</f>
        <v>88033.069420936212</v>
      </c>
      <c r="M129" s="9">
        <f>SUM(MissFill!M$7:M129)</f>
        <v>94204.851037547065</v>
      </c>
      <c r="N129" s="9">
        <f>SUM(MissFill!N$7:N129)</f>
        <v>81730.646908151175</v>
      </c>
      <c r="O129" s="9">
        <f>SUM(MissFill!O$7:O129)</f>
        <v>54567.654487605061</v>
      </c>
      <c r="P129" s="9">
        <f>SUM(MissFill!P$7:P129)</f>
        <v>76053.929938089306</v>
      </c>
      <c r="Q129" s="9">
        <f>SUM(MissFill!Q$7:Q129)</f>
        <v>92232.662902096257</v>
      </c>
      <c r="R129" s="9">
        <f>SUM(MissFill!R$7:R129)</f>
        <v>77612.047980877949</v>
      </c>
      <c r="S129" s="9">
        <f>SUM(MissFill!S$7:S129)</f>
        <v>52039.483624904147</v>
      </c>
      <c r="T129" s="9">
        <f>SUM(MissFill!T$7:T129)</f>
        <v>37030.348080983698</v>
      </c>
      <c r="U129" s="9">
        <f>SUM(MissFill!U$7:U129)</f>
        <v>7258.1311202795332</v>
      </c>
      <c r="V129" s="9">
        <f>SUM(MissFill!V$7:V129)</f>
        <v>51314.592611716427</v>
      </c>
      <c r="W129" s="9">
        <f>SUM(MissFill!W$7:W129)</f>
        <v>44936.808049614796</v>
      </c>
      <c r="X129" s="9">
        <f>SUM(MissFill!X$7:X129)</f>
        <v>12419.255625181471</v>
      </c>
      <c r="Y129" s="9">
        <f>SUM(MissFill!Y$7:Y129)</f>
        <v>19415.419203234618</v>
      </c>
      <c r="Z129" s="9">
        <f>SUM(MissFill!Z$7:Z129)</f>
        <v>43925.605430712072</v>
      </c>
      <c r="AA129" s="9">
        <f>SUM(MissFill!AA$7:AA129)</f>
        <v>77126.604319611419</v>
      </c>
      <c r="AB129" s="9">
        <f>SUM(MissFill!AB$7:AB129)</f>
        <v>59258.998677154435</v>
      </c>
      <c r="AC129" s="9">
        <f>SUM(MissFill!AC$7:AC129)</f>
        <v>76300.823469330542</v>
      </c>
      <c r="AD129" s="9">
        <f>SUM(MissFill!AD$7:AD129)</f>
        <v>78321.912617785565</v>
      </c>
      <c r="AE129" s="9">
        <f>SUM(MissFill!AE$7:AE129)</f>
        <v>51666.405414976049</v>
      </c>
      <c r="AF129" s="9">
        <f>SUM(MissFill!AF$7:AF129)</f>
        <v>96860.125570741977</v>
      </c>
      <c r="AG129" s="9">
        <f>SUM(MissFill!AG$7:AG129)</f>
        <v>73297.449977432989</v>
      </c>
      <c r="AH129" s="9">
        <f>SUM(MissFill!AH$7:AH129)</f>
        <v>33405.904507218045</v>
      </c>
      <c r="AI129" s="9">
        <f>SUM(MissFill!AI$7:AI129)</f>
        <v>34160.424867923779</v>
      </c>
      <c r="AJ129" s="9">
        <f>SUM(MissFill!AJ$7:AJ129)</f>
        <v>72572.437918654978</v>
      </c>
      <c r="AK129" s="9">
        <f>SUM(MissFill!AK$7:AK129)</f>
        <v>67849.742811129923</v>
      </c>
      <c r="AL129" s="9">
        <f>SUM(MissFill!AL$7:AL129)</f>
        <v>119171.46346841985</v>
      </c>
      <c r="AM129" s="9">
        <f>SUM(MissFill!AM$7:AM129)</f>
        <v>47319.872204459381</v>
      </c>
      <c r="AN129" s="9">
        <f>SUM(MissFill!AN$7:AN129)</f>
        <v>107326.87785991345</v>
      </c>
      <c r="AO129" s="9">
        <f>SUM(MissFill!AO$7:AO129)</f>
        <v>72816.803974475697</v>
      </c>
      <c r="AP129" s="9">
        <f>SUM(MissFill!AP$7:AP129)</f>
        <v>88057.660900909337</v>
      </c>
      <c r="AQ129" s="9">
        <f>SUM(MissFill!AQ$7:AQ129)</f>
        <v>44184.366282795389</v>
      </c>
      <c r="AR129" s="9">
        <f>SUM(MissFill!AR$7:AR129)</f>
        <v>87018.70262299318</v>
      </c>
      <c r="AS129" s="9">
        <f>SUM(MissFill!AS$7:AS129)</f>
        <v>143298.42171404805</v>
      </c>
      <c r="AT129" s="9">
        <f>SUM(MissFill!AT$7:AT129)</f>
        <v>61627.480277907933</v>
      </c>
      <c r="AU129" s="9">
        <f>SUM(MissFill!AU$7:AU129)</f>
        <v>99755.058341307915</v>
      </c>
    </row>
    <row r="130" spans="1:47" x14ac:dyDescent="0.25">
      <c r="A130" s="2">
        <v>44466</v>
      </c>
      <c r="B130" s="9">
        <f>SUM(MissFill!B$7:B130)</f>
        <v>71290.083160026436</v>
      </c>
      <c r="C130" s="9">
        <f>SUM(MissFill!C$7:C130)</f>
        <v>97764.456778059903</v>
      </c>
      <c r="D130" s="9">
        <f>SUM(MissFill!D$7:D130)</f>
        <v>35462.11116544385</v>
      </c>
      <c r="E130" s="9">
        <f>SUM(MissFill!E$7:E130)</f>
        <v>96776.53338141962</v>
      </c>
      <c r="F130" s="9">
        <f>SUM(MissFill!F$7:F130)</f>
        <v>101207.65899585138</v>
      </c>
      <c r="G130" s="9">
        <f>SUM(MissFill!G$7:G130)</f>
        <v>84694.112613551915</v>
      </c>
      <c r="H130" s="9">
        <f>SUM(MissFill!H$7:H130)</f>
        <v>103472.47657700047</v>
      </c>
      <c r="I130" s="9">
        <f>SUM(MissFill!I$7:I130)</f>
        <v>80089.633502181823</v>
      </c>
      <c r="J130" s="9">
        <f>SUM(MissFill!J$7:J130)</f>
        <v>101381.7429464101</v>
      </c>
      <c r="K130" s="9">
        <f>SUM(MissFill!K$7:K130)</f>
        <v>69126.518639571659</v>
      </c>
      <c r="L130" s="9">
        <f>SUM(MissFill!L$7:L130)</f>
        <v>88039.069420936212</v>
      </c>
      <c r="M130" s="9">
        <f>SUM(MissFill!M$7:M130)</f>
        <v>94209.851037547065</v>
      </c>
      <c r="N130" s="9">
        <f>SUM(MissFill!N$7:N130)</f>
        <v>81746.646908151175</v>
      </c>
      <c r="O130" s="9">
        <f>SUM(MissFill!O$7:O130)</f>
        <v>54595.654487605061</v>
      </c>
      <c r="P130" s="9">
        <f>SUM(MissFill!P$7:P130)</f>
        <v>76053.929938089306</v>
      </c>
      <c r="Q130" s="9">
        <f>SUM(MissFill!Q$7:Q130)</f>
        <v>92264.662902096257</v>
      </c>
      <c r="R130" s="9">
        <f>SUM(MissFill!R$7:R130)</f>
        <v>77621.772312495086</v>
      </c>
      <c r="S130" s="9">
        <f>SUM(MissFill!S$7:S130)</f>
        <v>52043.483624904147</v>
      </c>
      <c r="T130" s="9">
        <f>SUM(MissFill!T$7:T130)</f>
        <v>37034.987765079219</v>
      </c>
      <c r="U130" s="9">
        <f>SUM(MissFill!U$7:U130)</f>
        <v>7259.0405212780952</v>
      </c>
      <c r="V130" s="9">
        <f>SUM(MissFill!V$7:V130)</f>
        <v>51321.022027359184</v>
      </c>
      <c r="W130" s="9">
        <f>SUM(MissFill!W$7:W130)</f>
        <v>44942.438366487739</v>
      </c>
      <c r="X130" s="9">
        <f>SUM(MissFill!X$7:X130)</f>
        <v>12420.811684624292</v>
      </c>
      <c r="Y130" s="9">
        <f>SUM(MissFill!Y$7:Y130)</f>
        <v>19417.851840688851</v>
      </c>
      <c r="Z130" s="9">
        <f>SUM(MissFill!Z$7:Z130)</f>
        <v>43931.109049864048</v>
      </c>
      <c r="AA130" s="9">
        <f>SUM(MissFill!AA$7:AA130)</f>
        <v>77136.267828002441</v>
      </c>
      <c r="AB130" s="9">
        <f>SUM(MissFill!AB$7:AB130)</f>
        <v>59266.423479996622</v>
      </c>
      <c r="AC130" s="9">
        <f>SUM(MissFill!AC$7:AC130)</f>
        <v>76310.383512254019</v>
      </c>
      <c r="AD130" s="9">
        <f>SUM(MissFill!AD$7:AD130)</f>
        <v>78331.725891252732</v>
      </c>
      <c r="AE130" s="9">
        <f>SUM(MissFill!AE$7:AE130)</f>
        <v>51672.878910686981</v>
      </c>
      <c r="AF130" s="9">
        <f>SUM(MissFill!AF$7:AF130)</f>
        <v>96872.261572896692</v>
      </c>
      <c r="AG130" s="9">
        <f>SUM(MissFill!AG$7:AG130)</f>
        <v>73306.633715381075</v>
      </c>
      <c r="AH130" s="9">
        <f>SUM(MissFill!AH$7:AH130)</f>
        <v>33410.090069921898</v>
      </c>
      <c r="AI130" s="9">
        <f>SUM(MissFill!AI$7:AI130)</f>
        <v>34164.704967576348</v>
      </c>
      <c r="AJ130" s="9">
        <f>SUM(MissFill!AJ$7:AJ130)</f>
        <v>72581.530816870451</v>
      </c>
      <c r="AK130" s="9">
        <f>SUM(MissFill!AK$7:AK130)</f>
        <v>67858.24398351743</v>
      </c>
      <c r="AL130" s="9">
        <f>SUM(MissFill!AL$7:AL130)</f>
        <v>119186.39494955215</v>
      </c>
      <c r="AM130" s="9">
        <f>SUM(MissFill!AM$7:AM130)</f>
        <v>47325.801105208266</v>
      </c>
      <c r="AN130" s="9">
        <f>SUM(MissFill!AN$7:AN130)</f>
        <v>107340.32528436484</v>
      </c>
      <c r="AO130" s="9">
        <f>SUM(MissFill!AO$7:AO130)</f>
        <v>72825.927490315938</v>
      </c>
      <c r="AP130" s="9">
        <f>SUM(MissFill!AP$7:AP130)</f>
        <v>88068.694006184945</v>
      </c>
      <c r="AQ130" s="9">
        <f>SUM(MissFill!AQ$7:AQ130)</f>
        <v>44189.902323155155</v>
      </c>
      <c r="AR130" s="9">
        <f>SUM(MissFill!AR$7:AR130)</f>
        <v>87029.605552927533</v>
      </c>
      <c r="AS130" s="9">
        <f>SUM(MissFill!AS$7:AS130)</f>
        <v>143316.37616067339</v>
      </c>
      <c r="AT130" s="9">
        <f>SUM(MissFill!AT$7:AT130)</f>
        <v>61635.201837518078</v>
      </c>
      <c r="AU130" s="9">
        <f>SUM(MissFill!AU$7:AU130)</f>
        <v>99767.557061455518</v>
      </c>
    </row>
    <row r="131" spans="1:47" x14ac:dyDescent="0.25">
      <c r="A131" s="2">
        <v>44467</v>
      </c>
      <c r="B131" s="9">
        <f>SUM(MissFill!B$7:B131)</f>
        <v>71290.083160026436</v>
      </c>
      <c r="C131" s="9">
        <f>SUM(MissFill!C$7:C131)</f>
        <v>97778.881935216807</v>
      </c>
      <c r="D131" s="9">
        <f>SUM(MissFill!D$7:D131)</f>
        <v>35464.11116544385</v>
      </c>
      <c r="E131" s="9">
        <f>SUM(MissFill!E$7:E131)</f>
        <v>96781.53338141962</v>
      </c>
      <c r="F131" s="9">
        <f>SUM(MissFill!F$7:F131)</f>
        <v>101210.65899585138</v>
      </c>
      <c r="G131" s="9">
        <f>SUM(MissFill!G$7:G131)</f>
        <v>84694.112613551915</v>
      </c>
      <c r="H131" s="9">
        <f>SUM(MissFill!H$7:H131)</f>
        <v>103487.74395315359</v>
      </c>
      <c r="I131" s="9">
        <f>SUM(MissFill!I$7:I131)</f>
        <v>80096.633502181823</v>
      </c>
      <c r="J131" s="9">
        <f>SUM(MissFill!J$7:J131)</f>
        <v>101396.70183456883</v>
      </c>
      <c r="K131" s="9">
        <f>SUM(MissFill!K$7:K131)</f>
        <v>69139.518639571659</v>
      </c>
      <c r="L131" s="9">
        <f>SUM(MissFill!L$7:L131)</f>
        <v>88049.069420936212</v>
      </c>
      <c r="M131" s="9">
        <f>SUM(MissFill!M$7:M131)</f>
        <v>94214.851037547065</v>
      </c>
      <c r="N131" s="9">
        <f>SUM(MissFill!N$7:N131)</f>
        <v>81754.646908151175</v>
      </c>
      <c r="O131" s="9">
        <f>SUM(MissFill!O$7:O131)</f>
        <v>54635.654487605061</v>
      </c>
      <c r="P131" s="9">
        <f>SUM(MissFill!P$7:P131)</f>
        <v>76055.929938089306</v>
      </c>
      <c r="Q131" s="9">
        <f>SUM(MissFill!Q$7:Q131)</f>
        <v>92318.662902096257</v>
      </c>
      <c r="R131" s="9">
        <f>SUM(MissFill!R$7:R131)</f>
        <v>77633.22541417749</v>
      </c>
      <c r="S131" s="9">
        <f>SUM(MissFill!S$7:S131)</f>
        <v>52053.483624904147</v>
      </c>
      <c r="T131" s="9">
        <f>SUM(MissFill!T$7:T131)</f>
        <v>37040.452281902828</v>
      </c>
      <c r="U131" s="9">
        <f>SUM(MissFill!U$7:U131)</f>
        <v>7260.1115935652906</v>
      </c>
      <c r="V131" s="9">
        <f>SUM(MissFill!V$7:V131)</f>
        <v>51328.59445022732</v>
      </c>
      <c r="W131" s="9">
        <f>SUM(MissFill!W$7:W131)</f>
        <v>44949.069628582532</v>
      </c>
      <c r="X131" s="9">
        <f>SUM(MissFill!X$7:X131)</f>
        <v>12422.644376856948</v>
      </c>
      <c r="Y131" s="9">
        <f>SUM(MissFill!Y$7:Y131)</f>
        <v>19420.716947023837</v>
      </c>
      <c r="Z131" s="9">
        <f>SUM(MissFill!Z$7:Z131)</f>
        <v>43937.591090198599</v>
      </c>
      <c r="AA131" s="9">
        <f>SUM(MissFill!AA$7:AA131)</f>
        <v>77147.649293440758</v>
      </c>
      <c r="AB131" s="9">
        <f>SUM(MissFill!AB$7:AB131)</f>
        <v>59275.168247788526</v>
      </c>
      <c r="AC131" s="9">
        <f>SUM(MissFill!AC$7:AC131)</f>
        <v>76321.643118363892</v>
      </c>
      <c r="AD131" s="9">
        <f>SUM(MissFill!AD$7:AD131)</f>
        <v>78343.283746669622</v>
      </c>
      <c r="AE131" s="9">
        <f>SUM(MissFill!AE$7:AE131)</f>
        <v>51680.503250079855</v>
      </c>
      <c r="AF131" s="9">
        <f>SUM(MissFill!AF$7:AF131)</f>
        <v>96886.555086545573</v>
      </c>
      <c r="AG131" s="9">
        <f>SUM(MissFill!AG$7:AG131)</f>
        <v>73317.450117853266</v>
      </c>
      <c r="AH131" s="9">
        <f>SUM(MissFill!AH$7:AH131)</f>
        <v>33415.019732661996</v>
      </c>
      <c r="AI131" s="9">
        <f>SUM(MissFill!AI$7:AI131)</f>
        <v>34169.745973833815</v>
      </c>
      <c r="AJ131" s="9">
        <f>SUM(MissFill!AJ$7:AJ131)</f>
        <v>72592.240230324242</v>
      </c>
      <c r="AK131" s="9">
        <f>SUM(MissFill!AK$7:AK131)</f>
        <v>67868.256475440488</v>
      </c>
      <c r="AL131" s="9">
        <f>SUM(MissFill!AL$7:AL131)</f>
        <v>119203.98091621908</v>
      </c>
      <c r="AM131" s="9">
        <f>SUM(MissFill!AM$7:AM131)</f>
        <v>47332.784032756957</v>
      </c>
      <c r="AN131" s="9">
        <f>SUM(MissFill!AN$7:AN131)</f>
        <v>107356.16336205203</v>
      </c>
      <c r="AO131" s="9">
        <f>SUM(MissFill!AO$7:AO131)</f>
        <v>72836.672964527766</v>
      </c>
      <c r="AP131" s="9">
        <f>SUM(MissFill!AP$7:AP131)</f>
        <v>88081.688552398438</v>
      </c>
      <c r="AQ131" s="9">
        <f>SUM(MissFill!AQ$7:AQ131)</f>
        <v>44196.422548467766</v>
      </c>
      <c r="AR131" s="9">
        <f>SUM(MissFill!AR$7:AR131)</f>
        <v>87042.44678151689</v>
      </c>
      <c r="AS131" s="9">
        <f>SUM(MissFill!AS$7:AS131)</f>
        <v>143337.52250892101</v>
      </c>
      <c r="AT131" s="9">
        <f>SUM(MissFill!AT$7:AT131)</f>
        <v>61644.29611883669</v>
      </c>
      <c r="AU131" s="9">
        <f>SUM(MissFill!AU$7:AU131)</f>
        <v>99782.277776296032</v>
      </c>
    </row>
    <row r="132" spans="1:47" x14ac:dyDescent="0.25">
      <c r="A132" s="2">
        <v>44468</v>
      </c>
      <c r="B132" s="9">
        <f>SUM(MissFill!B$7:B132)</f>
        <v>71290.083160026436</v>
      </c>
      <c r="C132" s="9">
        <f>SUM(MissFill!C$7:C132)</f>
        <v>97799.2948934577</v>
      </c>
      <c r="D132" s="9">
        <f>SUM(MissFill!D$7:D132)</f>
        <v>35464.11116544385</v>
      </c>
      <c r="E132" s="9">
        <f>SUM(MissFill!E$7:E132)</f>
        <v>96782.53338141962</v>
      </c>
      <c r="F132" s="9">
        <f>SUM(MissFill!F$7:F132)</f>
        <v>101212.65899585138</v>
      </c>
      <c r="G132" s="9">
        <f>SUM(MissFill!G$7:G132)</f>
        <v>84697.112613551915</v>
      </c>
      <c r="H132" s="9">
        <f>SUM(MissFill!H$7:H132)</f>
        <v>103509.34873072877</v>
      </c>
      <c r="I132" s="9">
        <f>SUM(MissFill!I$7:I132)</f>
        <v>80109.633502181823</v>
      </c>
      <c r="J132" s="9">
        <f>SUM(MissFill!J$7:J132)</f>
        <v>101417.8700725293</v>
      </c>
      <c r="K132" s="9">
        <f>SUM(MissFill!K$7:K132)</f>
        <v>69141.518639571659</v>
      </c>
      <c r="L132" s="9">
        <f>SUM(MissFill!L$7:L132)</f>
        <v>88058.069420936212</v>
      </c>
      <c r="M132" s="9">
        <f>SUM(MissFill!M$7:M132)</f>
        <v>94217.851037547065</v>
      </c>
      <c r="N132" s="9">
        <f>SUM(MissFill!N$7:N132)</f>
        <v>81769.646908151175</v>
      </c>
      <c r="O132" s="9">
        <f>SUM(MissFill!O$7:O132)</f>
        <v>54691.654487605061</v>
      </c>
      <c r="P132" s="9">
        <f>SUM(MissFill!P$7:P132)</f>
        <v>76058.929938089306</v>
      </c>
      <c r="Q132" s="9">
        <f>SUM(MissFill!Q$7:Q132)</f>
        <v>92402.662902096257</v>
      </c>
      <c r="R132" s="9">
        <f>SUM(MissFill!R$7:R132)</f>
        <v>77649.432633539385</v>
      </c>
      <c r="S132" s="9">
        <f>SUM(MissFill!S$7:S132)</f>
        <v>52087.483624904147</v>
      </c>
      <c r="T132" s="9">
        <f>SUM(MissFill!T$7:T132)</f>
        <v>37048.185088728693</v>
      </c>
      <c r="U132" s="9">
        <f>SUM(MissFill!U$7:U132)</f>
        <v>7261.6272618962275</v>
      </c>
      <c r="V132" s="9">
        <f>SUM(MissFill!V$7:V132)</f>
        <v>51339.310142965252</v>
      </c>
      <c r="W132" s="9">
        <f>SUM(MissFill!W$7:W132)</f>
        <v>44958.453490037435</v>
      </c>
      <c r="X132" s="9">
        <f>SUM(MissFill!X$7:X132)</f>
        <v>12425.237809261649</v>
      </c>
      <c r="Y132" s="9">
        <f>SUM(MissFill!Y$7:Y132)</f>
        <v>19424.771342780892</v>
      </c>
      <c r="Z132" s="9">
        <f>SUM(MissFill!Z$7:Z132)</f>
        <v>43946.763788785232</v>
      </c>
      <c r="AA132" s="9">
        <f>SUM(MissFill!AA$7:AA132)</f>
        <v>77163.755140759124</v>
      </c>
      <c r="AB132" s="9">
        <f>SUM(MissFill!AB$7:AB132)</f>
        <v>59287.542919192165</v>
      </c>
      <c r="AC132" s="9">
        <f>SUM(MissFill!AC$7:AC132)</f>
        <v>76337.576523236363</v>
      </c>
      <c r="AD132" s="9">
        <f>SUM(MissFill!AD$7:AD132)</f>
        <v>78359.639202448248</v>
      </c>
      <c r="AE132" s="9">
        <f>SUM(MissFill!AE$7:AE132)</f>
        <v>51691.292409598071</v>
      </c>
      <c r="AF132" s="9">
        <f>SUM(MissFill!AF$7:AF132)</f>
        <v>96906.781756803422</v>
      </c>
      <c r="AG132" s="9">
        <f>SUM(MissFill!AG$7:AG132)</f>
        <v>73332.756347766743</v>
      </c>
      <c r="AH132" s="9">
        <f>SUM(MissFill!AH$7:AH132)</f>
        <v>33421.995670501754</v>
      </c>
      <c r="AI132" s="9">
        <f>SUM(MissFill!AI$7:AI132)</f>
        <v>34176.879473254761</v>
      </c>
      <c r="AJ132" s="9">
        <f>SUM(MissFill!AJ$7:AJ132)</f>
        <v>72607.395060683368</v>
      </c>
      <c r="AK132" s="9">
        <f>SUM(MissFill!AK$7:AK132)</f>
        <v>67882.425096086328</v>
      </c>
      <c r="AL132" s="9">
        <f>SUM(MissFill!AL$7:AL132)</f>
        <v>119228.86671810625</v>
      </c>
      <c r="AM132" s="9">
        <f>SUM(MissFill!AM$7:AM132)</f>
        <v>47342.6655340051</v>
      </c>
      <c r="AN132" s="9">
        <f>SUM(MissFill!AN$7:AN132)</f>
        <v>107378.57573613767</v>
      </c>
      <c r="AO132" s="9">
        <f>SUM(MissFill!AO$7:AO132)</f>
        <v>72851.878824261497</v>
      </c>
      <c r="AP132" s="9">
        <f>SUM(MissFill!AP$7:AP132)</f>
        <v>88100.077061191114</v>
      </c>
      <c r="AQ132" s="9">
        <f>SUM(MissFill!AQ$7:AQ132)</f>
        <v>44205.649282400707</v>
      </c>
      <c r="AR132" s="9">
        <f>SUM(MissFill!AR$7:AR132)</f>
        <v>87060.618331407488</v>
      </c>
      <c r="AS132" s="9">
        <f>SUM(MissFill!AS$7:AS132)</f>
        <v>143367.44658662993</v>
      </c>
      <c r="AT132" s="9">
        <f>SUM(MissFill!AT$7:AT132)</f>
        <v>61657.165384853593</v>
      </c>
      <c r="AU132" s="9">
        <f>SUM(MissFill!AU$7:AU132)</f>
        <v>99803.108976542047</v>
      </c>
    </row>
    <row r="133" spans="1:47" x14ac:dyDescent="0.25">
      <c r="A133" s="2">
        <v>44469</v>
      </c>
      <c r="B133" s="9">
        <f>SUM(MissFill!B$7:B133)</f>
        <v>71290.083160026436</v>
      </c>
      <c r="C133" s="9">
        <f>SUM(MissFill!C$7:C133)</f>
        <v>97805.101246024002</v>
      </c>
      <c r="D133" s="9">
        <f>SUM(MissFill!D$7:D133)</f>
        <v>35467.11116544385</v>
      </c>
      <c r="E133" s="9">
        <f>SUM(MissFill!E$7:E133)</f>
        <v>96782.53338141962</v>
      </c>
      <c r="F133" s="9">
        <f>SUM(MissFill!F$7:F133)</f>
        <v>101212.65899585138</v>
      </c>
      <c r="G133" s="9">
        <f>SUM(MissFill!G$7:G133)</f>
        <v>84699.112613551915</v>
      </c>
      <c r="H133" s="9">
        <f>SUM(MissFill!H$7:H133)</f>
        <v>103515.49408968349</v>
      </c>
      <c r="I133" s="9">
        <f>SUM(MissFill!I$7:I133)</f>
        <v>80115.633502181823</v>
      </c>
      <c r="J133" s="9">
        <f>SUM(MissFill!J$7:J133)</f>
        <v>101423.89126021584</v>
      </c>
      <c r="K133" s="9">
        <f>SUM(MissFill!K$7:K133)</f>
        <v>69147.518639571659</v>
      </c>
      <c r="L133" s="9">
        <f>SUM(MissFill!L$7:L133)</f>
        <v>88067.069420936212</v>
      </c>
      <c r="M133" s="9">
        <f>SUM(MissFill!M$7:M133)</f>
        <v>94219.851037547065</v>
      </c>
      <c r="N133" s="9">
        <f>SUM(MissFill!N$7:N133)</f>
        <v>81778.646908151175</v>
      </c>
      <c r="O133" s="9">
        <f>SUM(MissFill!O$7:O133)</f>
        <v>54705.654487605061</v>
      </c>
      <c r="P133" s="9">
        <f>SUM(MissFill!P$7:P133)</f>
        <v>76064.929938089306</v>
      </c>
      <c r="Q133" s="9">
        <f>SUM(MissFill!Q$7:Q133)</f>
        <v>92409.662902096257</v>
      </c>
      <c r="R133" s="9">
        <f>SUM(MissFill!R$7:R133)</f>
        <v>77654.042687046764</v>
      </c>
      <c r="S133" s="9">
        <f>SUM(MissFill!S$7:S133)</f>
        <v>52087.483624904147</v>
      </c>
      <c r="T133" s="9">
        <f>SUM(MissFill!T$7:T133)</f>
        <v>37050.384642670273</v>
      </c>
      <c r="U133" s="9">
        <f>SUM(MissFill!U$7:U133)</f>
        <v>7262.0583853325834</v>
      </c>
      <c r="V133" s="9">
        <f>SUM(MissFill!V$7:V133)</f>
        <v>51342.358162232929</v>
      </c>
      <c r="W133" s="9">
        <f>SUM(MissFill!W$7:W133)</f>
        <v>44961.122677295716</v>
      </c>
      <c r="X133" s="9">
        <f>SUM(MissFill!X$7:X133)</f>
        <v>12425.975496701209</v>
      </c>
      <c r="Y133" s="9">
        <f>SUM(MissFill!Y$7:Y133)</f>
        <v>19425.924593129566</v>
      </c>
      <c r="Z133" s="9">
        <f>SUM(MissFill!Z$7:Z133)</f>
        <v>43949.372911938764</v>
      </c>
      <c r="AA133" s="9">
        <f>SUM(MissFill!AA$7:AA133)</f>
        <v>77168.336359551904</v>
      </c>
      <c r="AB133" s="9">
        <f>SUM(MissFill!AB$7:AB133)</f>
        <v>59291.062825724759</v>
      </c>
      <c r="AC133" s="9">
        <f>SUM(MissFill!AC$7:AC133)</f>
        <v>76342.108691733418</v>
      </c>
      <c r="AD133" s="9">
        <f>SUM(MissFill!AD$7:AD133)</f>
        <v>78364.291420980837</v>
      </c>
      <c r="AE133" s="9">
        <f>SUM(MissFill!AE$7:AE133)</f>
        <v>51694.36132608325</v>
      </c>
      <c r="AF133" s="9">
        <f>SUM(MissFill!AF$7:AF133)</f>
        <v>96912.53512078787</v>
      </c>
      <c r="AG133" s="9">
        <f>SUM(MissFill!AG$7:AG133)</f>
        <v>73337.110119831021</v>
      </c>
      <c r="AH133" s="9">
        <f>SUM(MissFill!AH$7:AH133)</f>
        <v>33423.97993726506</v>
      </c>
      <c r="AI133" s="9">
        <f>SUM(MissFill!AI$7:AI133)</f>
        <v>34178.908557534494</v>
      </c>
      <c r="AJ133" s="9">
        <f>SUM(MissFill!AJ$7:AJ133)</f>
        <v>72611.705767985521</v>
      </c>
      <c r="AK133" s="9">
        <f>SUM(MissFill!AK$7:AK133)</f>
        <v>67886.455281514471</v>
      </c>
      <c r="AL133" s="9">
        <f>SUM(MissFill!AL$7:AL133)</f>
        <v>119235.9453461986</v>
      </c>
      <c r="AM133" s="9">
        <f>SUM(MissFill!AM$7:AM133)</f>
        <v>47345.476272137908</v>
      </c>
      <c r="AN133" s="9">
        <f>SUM(MissFill!AN$7:AN133)</f>
        <v>107384.95081143314</v>
      </c>
      <c r="AO133" s="9">
        <f>SUM(MissFill!AO$7:AO133)</f>
        <v>72856.204046585757</v>
      </c>
      <c r="AP133" s="9">
        <f>SUM(MissFill!AP$7:AP133)</f>
        <v>88105.307570358811</v>
      </c>
      <c r="AQ133" s="9">
        <f>SUM(MissFill!AQ$7:AQ133)</f>
        <v>44208.273775608301</v>
      </c>
      <c r="AR133" s="9">
        <f>SUM(MissFill!AR$7:AR133)</f>
        <v>87065.787127820819</v>
      </c>
      <c r="AS133" s="9">
        <f>SUM(MissFill!AS$7:AS133)</f>
        <v>143375.95832428936</v>
      </c>
      <c r="AT133" s="9">
        <f>SUM(MissFill!AT$7:AT133)</f>
        <v>61660.825976076179</v>
      </c>
      <c r="AU133" s="9">
        <f>SUM(MissFill!AU$7:AU133)</f>
        <v>99809.034295723133</v>
      </c>
    </row>
    <row r="134" spans="1:47" x14ac:dyDescent="0.25">
      <c r="A134" s="2">
        <v>44470</v>
      </c>
      <c r="B134" s="9">
        <f>SUM(MissFill!B$7:B134)</f>
        <v>71291.083160026436</v>
      </c>
      <c r="C134" s="9">
        <f>SUM(MissFill!C$7:C134)</f>
        <v>97817.589513053783</v>
      </c>
      <c r="D134" s="9">
        <f>SUM(MissFill!D$7:D134)</f>
        <v>35468.11116544385</v>
      </c>
      <c r="E134" s="9">
        <f>SUM(MissFill!E$7:E134)</f>
        <v>96785.53338141962</v>
      </c>
      <c r="F134" s="9">
        <f>SUM(MissFill!F$7:F134)</f>
        <v>101212.65899585138</v>
      </c>
      <c r="G134" s="9">
        <f>SUM(MissFill!G$7:G134)</f>
        <v>84699.112613551915</v>
      </c>
      <c r="H134" s="9">
        <f>SUM(MissFill!H$7:H134)</f>
        <v>103528.71148954752</v>
      </c>
      <c r="I134" s="9">
        <f>SUM(MissFill!I$7:I134)</f>
        <v>80123.633502181823</v>
      </c>
      <c r="J134" s="9">
        <f>SUM(MissFill!J$7:J134)</f>
        <v>101436.84159328764</v>
      </c>
      <c r="K134" s="9">
        <f>SUM(MissFill!K$7:K134)</f>
        <v>69153.518639571659</v>
      </c>
      <c r="L134" s="9">
        <f>SUM(MissFill!L$7:L134)</f>
        <v>88067.069420936212</v>
      </c>
      <c r="M134" s="9">
        <f>SUM(MissFill!M$7:M134)</f>
        <v>94219.851037547065</v>
      </c>
      <c r="N134" s="9">
        <f>SUM(MissFill!N$7:N134)</f>
        <v>81791.646908151175</v>
      </c>
      <c r="O134" s="9">
        <f>SUM(MissFill!O$7:O134)</f>
        <v>54731.654487605061</v>
      </c>
      <c r="P134" s="9">
        <f>SUM(MissFill!P$7:P134)</f>
        <v>76084.929938089306</v>
      </c>
      <c r="Q134" s="9">
        <f>SUM(MissFill!Q$7:Q134)</f>
        <v>92462.662902096257</v>
      </c>
      <c r="R134" s="9">
        <f>SUM(MissFill!R$7:R134)</f>
        <v>77663.957961492197</v>
      </c>
      <c r="S134" s="9">
        <f>SUM(MissFill!S$7:S134)</f>
        <v>52094.134427327845</v>
      </c>
      <c r="T134" s="9">
        <f>SUM(MissFill!T$7:T134)</f>
        <v>37055.115429623911</v>
      </c>
      <c r="U134" s="9">
        <f>SUM(MissFill!U$7:U134)</f>
        <v>7262.9856429413021</v>
      </c>
      <c r="V134" s="9">
        <f>SUM(MissFill!V$7:V134)</f>
        <v>51348.913823139163</v>
      </c>
      <c r="W134" s="9">
        <f>SUM(MissFill!W$7:W134)</f>
        <v>44966.863548669491</v>
      </c>
      <c r="X134" s="9">
        <f>SUM(MissFill!X$7:X134)</f>
        <v>12427.562110263603</v>
      </c>
      <c r="Y134" s="9">
        <f>SUM(MissFill!Y$7:Y134)</f>
        <v>19428.404996815352</v>
      </c>
      <c r="Z134" s="9">
        <f>SUM(MissFill!Z$7:Z134)</f>
        <v>43954.984597809169</v>
      </c>
      <c r="AA134" s="9">
        <f>SUM(MissFill!AA$7:AA134)</f>
        <v>77178.1896164723</v>
      </c>
      <c r="AB134" s="9">
        <f>SUM(MissFill!AB$7:AB134)</f>
        <v>59298.63341882894</v>
      </c>
      <c r="AC134" s="9">
        <f>SUM(MissFill!AC$7:AC134)</f>
        <v>76351.856451582469</v>
      </c>
      <c r="AD134" s="9">
        <f>SUM(MissFill!AD$7:AD134)</f>
        <v>78374.297383700541</v>
      </c>
      <c r="AE134" s="9">
        <f>SUM(MissFill!AE$7:AE134)</f>
        <v>51700.96193259507</v>
      </c>
      <c r="AF134" s="9">
        <f>SUM(MissFill!AF$7:AF134)</f>
        <v>96924.90942030499</v>
      </c>
      <c r="AG134" s="9">
        <f>SUM(MissFill!AG$7:AG134)</f>
        <v>73346.474185740677</v>
      </c>
      <c r="AH134" s="9">
        <f>SUM(MissFill!AH$7:AH134)</f>
        <v>33428.24768589306</v>
      </c>
      <c r="AI134" s="9">
        <f>SUM(MissFill!AI$7:AI134)</f>
        <v>34183.272699398411</v>
      </c>
      <c r="AJ134" s="9">
        <f>SUM(MissFill!AJ$7:AJ134)</f>
        <v>72620.977210472323</v>
      </c>
      <c r="AK134" s="9">
        <f>SUM(MissFill!AK$7:AK134)</f>
        <v>67895.123379297307</v>
      </c>
      <c r="AL134" s="9">
        <f>SUM(MissFill!AL$7:AL134)</f>
        <v>119251.17001552627</v>
      </c>
      <c r="AM134" s="9">
        <f>SUM(MissFill!AM$7:AM134)</f>
        <v>47351.52159025328</v>
      </c>
      <c r="AN134" s="9">
        <f>SUM(MissFill!AN$7:AN134)</f>
        <v>107398.66228377585</v>
      </c>
      <c r="AO134" s="9">
        <f>SUM(MissFill!AO$7:AO134)</f>
        <v>72865.506707891938</v>
      </c>
      <c r="AP134" s="9">
        <f>SUM(MissFill!AP$7:AP134)</f>
        <v>88116.557316984094</v>
      </c>
      <c r="AQ134" s="9">
        <f>SUM(MissFill!AQ$7:AQ134)</f>
        <v>44213.918519295497</v>
      </c>
      <c r="AR134" s="9">
        <f>SUM(MissFill!AR$7:AR134)</f>
        <v>87076.904143037362</v>
      </c>
      <c r="AS134" s="9">
        <f>SUM(MissFill!AS$7:AS134)</f>
        <v>143394.26531677123</v>
      </c>
      <c r="AT134" s="9">
        <f>SUM(MissFill!AT$7:AT134)</f>
        <v>61668.699152937654</v>
      </c>
      <c r="AU134" s="9">
        <f>SUM(MissFill!AU$7:AU134)</f>
        <v>99821.778435408967</v>
      </c>
    </row>
    <row r="135" spans="1:47" x14ac:dyDescent="0.25">
      <c r="A135" s="2">
        <v>44471</v>
      </c>
      <c r="B135" s="9">
        <f>SUM(MissFill!B$7:B135)</f>
        <v>71293.083160026436</v>
      </c>
      <c r="C135" s="9">
        <f>SUM(MissFill!C$7:C135)</f>
        <v>97826.645889907435</v>
      </c>
      <c r="D135" s="9">
        <f>SUM(MissFill!D$7:D135)</f>
        <v>35472.11116544385</v>
      </c>
      <c r="E135" s="9">
        <f>SUM(MissFill!E$7:E135)</f>
        <v>96785.53338141962</v>
      </c>
      <c r="F135" s="9">
        <f>SUM(MissFill!F$7:F135)</f>
        <v>101212.65899585138</v>
      </c>
      <c r="G135" s="9">
        <f>SUM(MissFill!G$7:G135)</f>
        <v>84699.112613551915</v>
      </c>
      <c r="H135" s="9">
        <f>SUM(MissFill!H$7:H135)</f>
        <v>103538.29662685351</v>
      </c>
      <c r="I135" s="9">
        <f>SUM(MissFill!I$7:I135)</f>
        <v>80126.633502181823</v>
      </c>
      <c r="J135" s="9">
        <f>SUM(MissFill!J$7:J135)</f>
        <v>101446.2330562023</v>
      </c>
      <c r="K135" s="9">
        <f>SUM(MissFill!K$7:K135)</f>
        <v>69158.518639571659</v>
      </c>
      <c r="L135" s="9">
        <f>SUM(MissFill!L$7:L135)</f>
        <v>88082.069420936212</v>
      </c>
      <c r="M135" s="9">
        <f>SUM(MissFill!M$7:M135)</f>
        <v>94219.851037547065</v>
      </c>
      <c r="N135" s="9">
        <f>SUM(MissFill!N$7:N135)</f>
        <v>81806.646908151175</v>
      </c>
      <c r="O135" s="9">
        <f>SUM(MissFill!O$7:O135)</f>
        <v>54739.654487605061</v>
      </c>
      <c r="P135" s="9">
        <f>SUM(MissFill!P$7:P135)</f>
        <v>76091.929938089306</v>
      </c>
      <c r="Q135" s="9">
        <f>SUM(MissFill!Q$7:Q135)</f>
        <v>92498.662902096257</v>
      </c>
      <c r="R135" s="9">
        <f>SUM(MissFill!R$7:R135)</f>
        <v>77671.148427693086</v>
      </c>
      <c r="S135" s="9">
        <f>SUM(MissFill!S$7:S135)</f>
        <v>52098.957528322127</v>
      </c>
      <c r="T135" s="9">
        <f>SUM(MissFill!T$7:T135)</f>
        <v>37058.546152987234</v>
      </c>
      <c r="U135" s="9">
        <f>SUM(MissFill!U$7:U135)</f>
        <v>7263.6580816651822</v>
      </c>
      <c r="V135" s="9">
        <f>SUM(MissFill!V$7:V135)</f>
        <v>51353.667928376504</v>
      </c>
      <c r="W135" s="9">
        <f>SUM(MissFill!W$7:W135)</f>
        <v>44971.026776001621</v>
      </c>
      <c r="X135" s="9">
        <f>SUM(MissFill!X$7:X135)</f>
        <v>12428.712707885186</v>
      </c>
      <c r="Y135" s="9">
        <f>SUM(MissFill!Y$7:Y135)</f>
        <v>19430.203762847028</v>
      </c>
      <c r="Z135" s="9">
        <f>SUM(MissFill!Z$7:Z135)</f>
        <v>43959.054140997629</v>
      </c>
      <c r="AA135" s="9">
        <f>SUM(MissFill!AA$7:AA135)</f>
        <v>77185.335108132131</v>
      </c>
      <c r="AB135" s="9">
        <f>SUM(MissFill!AB$7:AB135)</f>
        <v>59304.123543599148</v>
      </c>
      <c r="AC135" s="9">
        <f>SUM(MissFill!AC$7:AC135)</f>
        <v>76358.925437732541</v>
      </c>
      <c r="AD135" s="9">
        <f>SUM(MissFill!AD$7:AD135)</f>
        <v>78381.553616207195</v>
      </c>
      <c r="AE135" s="9">
        <f>SUM(MissFill!AE$7:AE135)</f>
        <v>51705.748631973875</v>
      </c>
      <c r="AF135" s="9">
        <f>SUM(MissFill!AF$7:AF135)</f>
        <v>96933.883148962443</v>
      </c>
      <c r="AG135" s="9">
        <f>SUM(MissFill!AG$7:AG135)</f>
        <v>73353.264920560658</v>
      </c>
      <c r="AH135" s="9">
        <f>SUM(MissFill!AH$7:AH135)</f>
        <v>33431.342618104209</v>
      </c>
      <c r="AI135" s="9">
        <f>SUM(MissFill!AI$7:AI135)</f>
        <v>34186.43753510125</v>
      </c>
      <c r="AJ135" s="9">
        <f>SUM(MissFill!AJ$7:AJ135)</f>
        <v>72627.700775634497</v>
      </c>
      <c r="AK135" s="9">
        <f>SUM(MissFill!AK$7:AK135)</f>
        <v>67901.409404406993</v>
      </c>
      <c r="AL135" s="9">
        <f>SUM(MissFill!AL$7:AL135)</f>
        <v>119262.21080626007</v>
      </c>
      <c r="AM135" s="9">
        <f>SUM(MissFill!AM$7:AM135)</f>
        <v>47355.905599573583</v>
      </c>
      <c r="AN135" s="9">
        <f>SUM(MissFill!AN$7:AN135)</f>
        <v>107408.60571791751</v>
      </c>
      <c r="AO135" s="9">
        <f>SUM(MissFill!AO$7:AO135)</f>
        <v>72872.252912655953</v>
      </c>
      <c r="AP135" s="9">
        <f>SUM(MissFill!AP$7:AP135)</f>
        <v>88124.715530185626</v>
      </c>
      <c r="AQ135" s="9">
        <f>SUM(MissFill!AQ$7:AQ135)</f>
        <v>44218.012035709879</v>
      </c>
      <c r="AR135" s="9">
        <f>SUM(MissFill!AR$7:AR135)</f>
        <v>87084.966100637146</v>
      </c>
      <c r="AS135" s="9">
        <f>SUM(MissFill!AS$7:AS135)</f>
        <v>143407.54138002143</v>
      </c>
      <c r="AT135" s="9">
        <f>SUM(MissFill!AT$7:AT135)</f>
        <v>61674.408708676892</v>
      </c>
      <c r="AU135" s="9">
        <f>SUM(MissFill!AU$7:AU135)</f>
        <v>99831.020368768921</v>
      </c>
    </row>
    <row r="136" spans="1:47" x14ac:dyDescent="0.25">
      <c r="A136" s="2">
        <v>44472</v>
      </c>
      <c r="B136" s="9">
        <f>SUM(MissFill!B$7:B136)</f>
        <v>71293.083160026436</v>
      </c>
      <c r="C136" s="9">
        <f>SUM(MissFill!C$7:C136)</f>
        <v>97837.608872414494</v>
      </c>
      <c r="D136" s="9">
        <f>SUM(MissFill!D$7:D136)</f>
        <v>35474.11116544385</v>
      </c>
      <c r="E136" s="9">
        <f>SUM(MissFill!E$7:E136)</f>
        <v>96785.53338141962</v>
      </c>
      <c r="F136" s="9">
        <f>SUM(MissFill!F$7:F136)</f>
        <v>101212.65899585138</v>
      </c>
      <c r="G136" s="9">
        <f>SUM(MissFill!G$7:G136)</f>
        <v>84699.112613551915</v>
      </c>
      <c r="H136" s="9">
        <f>SUM(MissFill!H$7:H136)</f>
        <v>103549.89968780286</v>
      </c>
      <c r="I136" s="9">
        <f>SUM(MissFill!I$7:I136)</f>
        <v>80129.633502181823</v>
      </c>
      <c r="J136" s="9">
        <f>SUM(MissFill!J$7:J136)</f>
        <v>101457.60166920426</v>
      </c>
      <c r="K136" s="9">
        <f>SUM(MissFill!K$7:K136)</f>
        <v>69159.518639571659</v>
      </c>
      <c r="L136" s="9">
        <f>SUM(MissFill!L$7:L136)</f>
        <v>88093.069420936212</v>
      </c>
      <c r="M136" s="9">
        <f>SUM(MissFill!M$7:M136)</f>
        <v>94219.851037547065</v>
      </c>
      <c r="N136" s="9">
        <f>SUM(MissFill!N$7:N136)</f>
        <v>81819.646908151175</v>
      </c>
      <c r="O136" s="9">
        <f>SUM(MissFill!O$7:O136)</f>
        <v>54762.654487605061</v>
      </c>
      <c r="P136" s="9">
        <f>SUM(MissFill!P$7:P136)</f>
        <v>76108.929938089306</v>
      </c>
      <c r="Q136" s="9">
        <f>SUM(MissFill!Q$7:Q136)</f>
        <v>92543.662902096257</v>
      </c>
      <c r="R136" s="9">
        <f>SUM(MissFill!R$7:R136)</f>
        <v>77679.852676252049</v>
      </c>
      <c r="S136" s="9">
        <f>SUM(MissFill!S$7:S136)</f>
        <v>52104.796018999419</v>
      </c>
      <c r="T136" s="9">
        <f>SUM(MissFill!T$7:T136)</f>
        <v>37062.699133900729</v>
      </c>
      <c r="U136" s="9">
        <f>SUM(MissFill!U$7:U136)</f>
        <v>7264.4720864361952</v>
      </c>
      <c r="V136" s="9">
        <f>SUM(MissFill!V$7:V136)</f>
        <v>51359.422897874341</v>
      </c>
      <c r="W136" s="9">
        <f>SUM(MissFill!W$7:W136)</f>
        <v>44976.06647224578</v>
      </c>
      <c r="X136" s="9">
        <f>SUM(MissFill!X$7:X136)</f>
        <v>12430.105536584999</v>
      </c>
      <c r="Y136" s="9">
        <f>SUM(MissFill!Y$7:Y136)</f>
        <v>19432.38121646432</v>
      </c>
      <c r="Z136" s="9">
        <f>SUM(MissFill!Z$7:Z136)</f>
        <v>43963.9804301205</v>
      </c>
      <c r="AA136" s="9">
        <f>SUM(MissFill!AA$7:AA136)</f>
        <v>77193.984913825596</v>
      </c>
      <c r="AB136" s="9">
        <f>SUM(MissFill!AB$7:AB136)</f>
        <v>59310.769484110453</v>
      </c>
      <c r="AC136" s="9">
        <f>SUM(MissFill!AC$7:AC136)</f>
        <v>76367.482631493156</v>
      </c>
      <c r="AD136" s="9">
        <f>SUM(MissFill!AD$7:AD136)</f>
        <v>78390.337476609988</v>
      </c>
      <c r="AE136" s="9">
        <f>SUM(MissFill!AE$7:AE136)</f>
        <v>51711.543057537689</v>
      </c>
      <c r="AF136" s="9">
        <f>SUM(MissFill!AF$7:AF136)</f>
        <v>96944.746083653052</v>
      </c>
      <c r="AG136" s="9">
        <f>SUM(MissFill!AG$7:AG136)</f>
        <v>73361.485283763788</v>
      </c>
      <c r="AH136" s="9">
        <f>SUM(MissFill!AH$7:AH136)</f>
        <v>33435.089114991388</v>
      </c>
      <c r="AI136" s="9">
        <f>SUM(MissFill!AI$7:AI136)</f>
        <v>34190.268652004692</v>
      </c>
      <c r="AJ136" s="9">
        <f>SUM(MissFill!AJ$7:AJ136)</f>
        <v>72635.839828199241</v>
      </c>
      <c r="AK136" s="9">
        <f>SUM(MissFill!AK$7:AK136)</f>
        <v>67909.018803223982</v>
      </c>
      <c r="AL136" s="9">
        <f>SUM(MissFill!AL$7:AL136)</f>
        <v>119275.57597399048</v>
      </c>
      <c r="AM136" s="9">
        <f>SUM(MissFill!AM$7:AM136)</f>
        <v>47361.212558224477</v>
      </c>
      <c r="AN136" s="9">
        <f>SUM(MissFill!AN$7:AN136)</f>
        <v>107420.6425066153</v>
      </c>
      <c r="AO136" s="9">
        <f>SUM(MissFill!AO$7:AO136)</f>
        <v>72880.419371054508</v>
      </c>
      <c r="AP136" s="9">
        <f>SUM(MissFill!AP$7:AP136)</f>
        <v>88134.591261955909</v>
      </c>
      <c r="AQ136" s="9">
        <f>SUM(MissFill!AQ$7:AQ136)</f>
        <v>44222.967345053599</v>
      </c>
      <c r="AR136" s="9">
        <f>SUM(MissFill!AR$7:AR136)</f>
        <v>87094.725312468465</v>
      </c>
      <c r="AS136" s="9">
        <f>SUM(MissFill!AS$7:AS136)</f>
        <v>143423.61240395589</v>
      </c>
      <c r="AT136" s="9">
        <f>SUM(MissFill!AT$7:AT136)</f>
        <v>61681.320276150705</v>
      </c>
      <c r="AU136" s="9">
        <f>SUM(MissFill!AU$7:AU136)</f>
        <v>99842.207972309916</v>
      </c>
    </row>
    <row r="137" spans="1:47" x14ac:dyDescent="0.25">
      <c r="A137" s="2">
        <v>44473</v>
      </c>
      <c r="B137" s="9">
        <f>SUM(MissFill!B$7:B137)</f>
        <v>71293.083160026436</v>
      </c>
      <c r="C137" s="9">
        <f>SUM(MissFill!C$7:C137)</f>
        <v>97843.519349940034</v>
      </c>
      <c r="D137" s="9">
        <f>SUM(MissFill!D$7:D137)</f>
        <v>35479.11116544385</v>
      </c>
      <c r="E137" s="9">
        <f>SUM(MissFill!E$7:E137)</f>
        <v>96785.53338141962</v>
      </c>
      <c r="F137" s="9">
        <f>SUM(MissFill!F$7:F137)</f>
        <v>101212.65899585138</v>
      </c>
      <c r="G137" s="9">
        <f>SUM(MissFill!G$7:G137)</f>
        <v>84699.112613551915</v>
      </c>
      <c r="H137" s="9">
        <f>SUM(MissFill!H$7:H137)</f>
        <v>103556.15525109728</v>
      </c>
      <c r="I137" s="9">
        <f>SUM(MissFill!I$7:I137)</f>
        <v>80133.633502181823</v>
      </c>
      <c r="J137" s="9">
        <f>SUM(MissFill!J$7:J137)</f>
        <v>101463.73083447489</v>
      </c>
      <c r="K137" s="9">
        <f>SUM(MissFill!K$7:K137)</f>
        <v>69164.518639571659</v>
      </c>
      <c r="L137" s="9">
        <f>SUM(MissFill!L$7:L137)</f>
        <v>88095.069420936212</v>
      </c>
      <c r="M137" s="9">
        <f>SUM(MissFill!M$7:M137)</f>
        <v>94219.851037547065</v>
      </c>
      <c r="N137" s="9">
        <f>SUM(MissFill!N$7:N137)</f>
        <v>81834.646908151175</v>
      </c>
      <c r="O137" s="9">
        <f>SUM(MissFill!O$7:O137)</f>
        <v>54774.654487605061</v>
      </c>
      <c r="P137" s="9">
        <f>SUM(MissFill!P$7:P137)</f>
        <v>76111.929938089306</v>
      </c>
      <c r="Q137" s="9">
        <f>SUM(MissFill!Q$7:Q137)</f>
        <v>92559.662902096257</v>
      </c>
      <c r="R137" s="9">
        <f>SUM(MissFill!R$7:R137)</f>
        <v>77684.545401562107</v>
      </c>
      <c r="S137" s="9">
        <f>SUM(MissFill!S$7:S137)</f>
        <v>52107.94372701674</v>
      </c>
      <c r="T137" s="9">
        <f>SUM(MissFill!T$7:T137)</f>
        <v>37064.93813230627</v>
      </c>
      <c r="U137" s="9">
        <f>SUM(MissFill!U$7:U137)</f>
        <v>7264.9109411823065</v>
      </c>
      <c r="V137" s="9">
        <f>SUM(MissFill!V$7:V137)</f>
        <v>51362.525577081869</v>
      </c>
      <c r="W137" s="9">
        <f>SUM(MissFill!W$7:W137)</f>
        <v>44978.783525873063</v>
      </c>
      <c r="X137" s="9">
        <f>SUM(MissFill!X$7:X137)</f>
        <v>12430.856452927506</v>
      </c>
      <c r="Y137" s="9">
        <f>SUM(MissFill!Y$7:Y137)</f>
        <v>19433.555147979732</v>
      </c>
      <c r="Z137" s="9">
        <f>SUM(MissFill!Z$7:Z137)</f>
        <v>43966.63634251718</v>
      </c>
      <c r="AA137" s="9">
        <f>SUM(MissFill!AA$7:AA137)</f>
        <v>77198.648287329896</v>
      </c>
      <c r="AB137" s="9">
        <f>SUM(MissFill!AB$7:AB137)</f>
        <v>59314.352512907855</v>
      </c>
      <c r="AC137" s="9">
        <f>SUM(MissFill!AC$7:AC137)</f>
        <v>76372.096075085836</v>
      </c>
      <c r="AD137" s="9">
        <f>SUM(MissFill!AD$7:AD137)</f>
        <v>78395.073123088019</v>
      </c>
      <c r="AE137" s="9">
        <f>SUM(MissFill!AE$7:AE137)</f>
        <v>51714.667008711222</v>
      </c>
      <c r="AF137" s="9">
        <f>SUM(MissFill!AF$7:AF137)</f>
        <v>96950.602622355815</v>
      </c>
      <c r="AG137" s="9">
        <f>SUM(MissFill!AG$7:AG137)</f>
        <v>73365.917131751557</v>
      </c>
      <c r="AH137" s="9">
        <f>SUM(MissFill!AH$7:AH137)</f>
        <v>33437.108965487081</v>
      </c>
      <c r="AI137" s="9">
        <f>SUM(MissFill!AI$7:AI137)</f>
        <v>34192.334123726549</v>
      </c>
      <c r="AJ137" s="9">
        <f>SUM(MissFill!AJ$7:AJ137)</f>
        <v>72640.227839147192</v>
      </c>
      <c r="AK137" s="9">
        <f>SUM(MissFill!AK$7:AK137)</f>
        <v>67913.121261716617</v>
      </c>
      <c r="AL137" s="9">
        <f>SUM(MissFill!AL$7:AL137)</f>
        <v>119282.78154267991</v>
      </c>
      <c r="AM137" s="9">
        <f>SUM(MissFill!AM$7:AM137)</f>
        <v>47364.073701149311</v>
      </c>
      <c r="AN137" s="9">
        <f>SUM(MissFill!AN$7:AN137)</f>
        <v>107427.13190573933</v>
      </c>
      <c r="AO137" s="9">
        <f>SUM(MissFill!AO$7:AO137)</f>
        <v>72884.822157321556</v>
      </c>
      <c r="AP137" s="9">
        <f>SUM(MissFill!AP$7:AP137)</f>
        <v>88139.915569519013</v>
      </c>
      <c r="AQ137" s="9">
        <f>SUM(MissFill!AQ$7:AQ137)</f>
        <v>44225.638903134561</v>
      </c>
      <c r="AR137" s="9">
        <f>SUM(MissFill!AR$7:AR137)</f>
        <v>87099.986800586223</v>
      </c>
      <c r="AS137" s="9">
        <f>SUM(MissFill!AS$7:AS137)</f>
        <v>143432.2767820771</v>
      </c>
      <c r="AT137" s="9">
        <f>SUM(MissFill!AT$7:AT137)</f>
        <v>61685.046512527893</v>
      </c>
      <c r="AU137" s="9">
        <f>SUM(MissFill!AU$7:AU137)</f>
        <v>99848.239549871156</v>
      </c>
    </row>
    <row r="138" spans="1:47" x14ac:dyDescent="0.25">
      <c r="A138" s="2">
        <v>44474</v>
      </c>
      <c r="B138" s="9">
        <f>SUM(MissFill!B$7:B138)</f>
        <v>71293.083160026436</v>
      </c>
      <c r="C138" s="9">
        <f>SUM(MissFill!C$7:C138)</f>
        <v>97850.28780000961</v>
      </c>
      <c r="D138" s="9">
        <f>SUM(MissFill!D$7:D138)</f>
        <v>35480.11116544385</v>
      </c>
      <c r="E138" s="9">
        <f>SUM(MissFill!E$7:E138)</f>
        <v>96785.53338141962</v>
      </c>
      <c r="F138" s="9">
        <f>SUM(MissFill!F$7:F138)</f>
        <v>101212.65899585138</v>
      </c>
      <c r="G138" s="9">
        <f>SUM(MissFill!G$7:G138)</f>
        <v>84699.112613551915</v>
      </c>
      <c r="H138" s="9">
        <f>SUM(MissFill!H$7:H138)</f>
        <v>103563.31888003123</v>
      </c>
      <c r="I138" s="9">
        <f>SUM(MissFill!I$7:I138)</f>
        <v>80138.633502181823</v>
      </c>
      <c r="J138" s="9">
        <f>SUM(MissFill!J$7:J138)</f>
        <v>101470.74971728479</v>
      </c>
      <c r="K138" s="9">
        <f>SUM(MissFill!K$7:K138)</f>
        <v>69165.518639571659</v>
      </c>
      <c r="L138" s="9">
        <f>SUM(MissFill!L$7:L138)</f>
        <v>88113.069420936212</v>
      </c>
      <c r="M138" s="9">
        <f>SUM(MissFill!M$7:M138)</f>
        <v>94219.851037547065</v>
      </c>
      <c r="N138" s="9">
        <f>SUM(MissFill!N$7:N138)</f>
        <v>81834.646908151175</v>
      </c>
      <c r="O138" s="9">
        <f>SUM(MissFill!O$7:O138)</f>
        <v>54784.654487605061</v>
      </c>
      <c r="P138" s="9">
        <f>SUM(MissFill!P$7:P138)</f>
        <v>76118.929938089306</v>
      </c>
      <c r="Q138" s="9">
        <f>SUM(MissFill!Q$7:Q138)</f>
        <v>92588.662902096257</v>
      </c>
      <c r="R138" s="9">
        <f>SUM(MissFill!R$7:R138)</f>
        <v>77689.919328933291</v>
      </c>
      <c r="S138" s="9">
        <f>SUM(MissFill!S$7:S138)</f>
        <v>52111.548360391418</v>
      </c>
      <c r="T138" s="9">
        <f>SUM(MissFill!T$7:T138)</f>
        <v>37067.502146609382</v>
      </c>
      <c r="U138" s="9">
        <f>SUM(MissFill!U$7:U138)</f>
        <v>7265.4135006496272</v>
      </c>
      <c r="V138" s="9">
        <f>SUM(MissFill!V$7:V138)</f>
        <v>51366.078645206624</v>
      </c>
      <c r="W138" s="9">
        <f>SUM(MissFill!W$7:W138)</f>
        <v>44981.894990510758</v>
      </c>
      <c r="X138" s="9">
        <f>SUM(MissFill!X$7:X138)</f>
        <v>12431.716373255216</v>
      </c>
      <c r="Y138" s="9">
        <f>SUM(MissFill!Y$7:Y138)</f>
        <v>19434.899488908672</v>
      </c>
      <c r="Z138" s="9">
        <f>SUM(MissFill!Z$7:Z138)</f>
        <v>43969.677790584348</v>
      </c>
      <c r="AA138" s="9">
        <f>SUM(MissFill!AA$7:AA138)</f>
        <v>77203.988602149344</v>
      </c>
      <c r="AB138" s="9">
        <f>SUM(MissFill!AB$7:AB138)</f>
        <v>59318.455658788749</v>
      </c>
      <c r="AC138" s="9">
        <f>SUM(MissFill!AC$7:AC138)</f>
        <v>76377.37921210326</v>
      </c>
      <c r="AD138" s="9">
        <f>SUM(MissFill!AD$7:AD138)</f>
        <v>78400.496202119306</v>
      </c>
      <c r="AE138" s="9">
        <f>SUM(MissFill!AE$7:AE138)</f>
        <v>51718.244436668007</v>
      </c>
      <c r="AF138" s="9">
        <f>SUM(MissFill!AF$7:AF138)</f>
        <v>96957.309303773494</v>
      </c>
      <c r="AG138" s="9">
        <f>SUM(MissFill!AG$7:AG138)</f>
        <v>73370.992312511749</v>
      </c>
      <c r="AH138" s="9">
        <f>SUM(MissFill!AH$7:AH138)</f>
        <v>33439.42202008699</v>
      </c>
      <c r="AI138" s="9">
        <f>SUM(MissFill!AI$7:AI138)</f>
        <v>34194.699421988676</v>
      </c>
      <c r="AJ138" s="9">
        <f>SUM(MissFill!AJ$7:AJ138)</f>
        <v>72645.2528194263</v>
      </c>
      <c r="AK138" s="9">
        <f>SUM(MissFill!AK$7:AK138)</f>
        <v>67917.819238377546</v>
      </c>
      <c r="AL138" s="9">
        <f>SUM(MissFill!AL$7:AL138)</f>
        <v>119291.0330810178</v>
      </c>
      <c r="AM138" s="9">
        <f>SUM(MissFill!AM$7:AM138)</f>
        <v>47367.350171272905</v>
      </c>
      <c r="AN138" s="9">
        <f>SUM(MissFill!AN$7:AN138)</f>
        <v>107434.56331441362</v>
      </c>
      <c r="AO138" s="9">
        <f>SUM(MissFill!AO$7:AO138)</f>
        <v>72889.864057724146</v>
      </c>
      <c r="AP138" s="9">
        <f>SUM(MissFill!AP$7:AP138)</f>
        <v>88146.012760438054</v>
      </c>
      <c r="AQ138" s="9">
        <f>SUM(MissFill!AQ$7:AQ138)</f>
        <v>44228.698268033731</v>
      </c>
      <c r="AR138" s="9">
        <f>SUM(MissFill!AR$7:AR138)</f>
        <v>87106.012053108163</v>
      </c>
      <c r="AS138" s="9">
        <f>SUM(MissFill!AS$7:AS138)</f>
        <v>143442.19889250622</v>
      </c>
      <c r="AT138" s="9">
        <f>SUM(MissFill!AT$7:AT138)</f>
        <v>61689.313654185637</v>
      </c>
      <c r="AU138" s="9">
        <f>SUM(MissFill!AU$7:AU138)</f>
        <v>99855.146679013851</v>
      </c>
    </row>
    <row r="139" spans="1:47" x14ac:dyDescent="0.25">
      <c r="A139" s="2">
        <v>44475</v>
      </c>
      <c r="B139" s="9">
        <f>SUM(MissFill!B$7:B139)</f>
        <v>71293.083160026436</v>
      </c>
      <c r="C139" s="9">
        <f>SUM(MissFill!C$7:C139)</f>
        <v>97855.25846054859</v>
      </c>
      <c r="D139" s="9">
        <f>SUM(MissFill!D$7:D139)</f>
        <v>35486.11116544385</v>
      </c>
      <c r="E139" s="9">
        <f>SUM(MissFill!E$7:E139)</f>
        <v>96787.53338141962</v>
      </c>
      <c r="F139" s="9">
        <f>SUM(MissFill!F$7:F139)</f>
        <v>101217.80046023976</v>
      </c>
      <c r="G139" s="9">
        <f>SUM(MissFill!G$7:G139)</f>
        <v>84699.112613551915</v>
      </c>
      <c r="H139" s="9">
        <f>SUM(MissFill!H$7:H139)</f>
        <v>103568.57975472069</v>
      </c>
      <c r="I139" s="9">
        <f>SUM(MissFill!I$7:I139)</f>
        <v>80141.633502181823</v>
      </c>
      <c r="J139" s="9">
        <f>SUM(MissFill!J$7:J139)</f>
        <v>101475.90429232815</v>
      </c>
      <c r="K139" s="9">
        <f>SUM(MissFill!K$7:K139)</f>
        <v>69165.518639571659</v>
      </c>
      <c r="L139" s="9">
        <f>SUM(MissFill!L$7:L139)</f>
        <v>88122.069420936212</v>
      </c>
      <c r="M139" s="9">
        <f>SUM(MissFill!M$7:M139)</f>
        <v>94219.851037547065</v>
      </c>
      <c r="N139" s="9">
        <f>SUM(MissFill!N$7:N139)</f>
        <v>81834.646908151175</v>
      </c>
      <c r="O139" s="9">
        <f>SUM(MissFill!O$7:O139)</f>
        <v>54788.654487605061</v>
      </c>
      <c r="P139" s="9">
        <f>SUM(MissFill!P$7:P139)</f>
        <v>76120.929938089306</v>
      </c>
      <c r="Q139" s="9">
        <f>SUM(MissFill!Q$7:Q139)</f>
        <v>92609.662902096257</v>
      </c>
      <c r="R139" s="9">
        <f>SUM(MissFill!R$7:R139)</f>
        <v>77693.865870379072</v>
      </c>
      <c r="S139" s="9">
        <f>SUM(MissFill!S$7:S139)</f>
        <v>52114.195555641258</v>
      </c>
      <c r="T139" s="9">
        <f>SUM(MissFill!T$7:T139)</f>
        <v>37069.385124925961</v>
      </c>
      <c r="U139" s="9">
        <f>SUM(MissFill!U$7:U139)</f>
        <v>7265.7825736998857</v>
      </c>
      <c r="V139" s="9">
        <f>SUM(MissFill!V$7:V139)</f>
        <v>51368.687971616426</v>
      </c>
      <c r="W139" s="9">
        <f>SUM(MissFill!W$7:W139)</f>
        <v>44984.18000913896</v>
      </c>
      <c r="X139" s="9">
        <f>SUM(MissFill!X$7:X139)</f>
        <v>12432.347887412176</v>
      </c>
      <c r="Y139" s="9">
        <f>SUM(MissFill!Y$7:Y139)</f>
        <v>19435.886755171658</v>
      </c>
      <c r="Z139" s="9">
        <f>SUM(MissFill!Z$7:Z139)</f>
        <v>43971.911389965804</v>
      </c>
      <c r="AA139" s="9">
        <f>SUM(MissFill!AA$7:AA139)</f>
        <v>77207.910458980055</v>
      </c>
      <c r="AB139" s="9">
        <f>SUM(MissFill!AB$7:AB139)</f>
        <v>59321.468955053941</v>
      </c>
      <c r="AC139" s="9">
        <f>SUM(MissFill!AC$7:AC139)</f>
        <v>76381.259078309638</v>
      </c>
      <c r="AD139" s="9">
        <f>SUM(MissFill!AD$7:AD139)</f>
        <v>78404.478839896561</v>
      </c>
      <c r="AE139" s="9">
        <f>SUM(MissFill!AE$7:AE139)</f>
        <v>51720.871652617454</v>
      </c>
      <c r="AF139" s="9">
        <f>SUM(MissFill!AF$7:AF139)</f>
        <v>96962.234602228476</v>
      </c>
      <c r="AG139" s="9">
        <f>SUM(MissFill!AG$7:AG139)</f>
        <v>73374.719458383188</v>
      </c>
      <c r="AH139" s="9">
        <f>SUM(MissFill!AH$7:AH139)</f>
        <v>33441.120696904589</v>
      </c>
      <c r="AI139" s="9">
        <f>SUM(MissFill!AI$7:AI139)</f>
        <v>34196.436465863357</v>
      </c>
      <c r="AJ139" s="9">
        <f>SUM(MissFill!AJ$7:AJ139)</f>
        <v>72648.943098725955</v>
      </c>
      <c r="AK139" s="9">
        <f>SUM(MissFill!AK$7:AK139)</f>
        <v>67921.269370529131</v>
      </c>
      <c r="AL139" s="9">
        <f>SUM(MissFill!AL$7:AL139)</f>
        <v>119297.09290203745</v>
      </c>
      <c r="AM139" s="9">
        <f>SUM(MissFill!AM$7:AM139)</f>
        <v>47369.756367755566</v>
      </c>
      <c r="AN139" s="9">
        <f>SUM(MissFill!AN$7:AN139)</f>
        <v>107440.02084301568</v>
      </c>
      <c r="AO139" s="9">
        <f>SUM(MissFill!AO$7:AO139)</f>
        <v>72893.566762939518</v>
      </c>
      <c r="AP139" s="9">
        <f>SUM(MissFill!AP$7:AP139)</f>
        <v>88150.490457102482</v>
      </c>
      <c r="AQ139" s="9">
        <f>SUM(MissFill!AQ$7:AQ139)</f>
        <v>44230.945025300505</v>
      </c>
      <c r="AR139" s="9">
        <f>SUM(MissFill!AR$7:AR139)</f>
        <v>87110.436919161744</v>
      </c>
      <c r="AS139" s="9">
        <f>SUM(MissFill!AS$7:AS139)</f>
        <v>143449.48555965547</v>
      </c>
      <c r="AT139" s="9">
        <f>SUM(MissFill!AT$7:AT139)</f>
        <v>61692.447386788277</v>
      </c>
      <c r="AU139" s="9">
        <f>SUM(MissFill!AU$7:AU139)</f>
        <v>99860.219183636669</v>
      </c>
    </row>
    <row r="140" spans="1:47" x14ac:dyDescent="0.25">
      <c r="A140" s="2">
        <v>44476</v>
      </c>
      <c r="B140" s="9">
        <f>SUM(MissFill!B$7:B140)</f>
        <v>71293.083160026436</v>
      </c>
      <c r="C140" s="9">
        <f>SUM(MissFill!C$7:C140)</f>
        <v>97861.075190966541</v>
      </c>
      <c r="D140" s="9">
        <f>SUM(MissFill!D$7:D140)</f>
        <v>35493.11116544385</v>
      </c>
      <c r="E140" s="9">
        <f>SUM(MissFill!E$7:E140)</f>
        <v>96788.53338141962</v>
      </c>
      <c r="F140" s="9">
        <f>SUM(MissFill!F$7:F140)</f>
        <v>101223.81706750274</v>
      </c>
      <c r="G140" s="9">
        <f>SUM(MissFill!G$7:G140)</f>
        <v>84699.112613551915</v>
      </c>
      <c r="H140" s="9">
        <f>SUM(MissFill!H$7:H140)</f>
        <v>103574.73609744238</v>
      </c>
      <c r="I140" s="9">
        <f>SUM(MissFill!I$7:I140)</f>
        <v>80141.633502181823</v>
      </c>
      <c r="J140" s="9">
        <f>SUM(MissFill!J$7:J140)</f>
        <v>101481.93624184698</v>
      </c>
      <c r="K140" s="9">
        <f>SUM(MissFill!K$7:K140)</f>
        <v>69165.518639571659</v>
      </c>
      <c r="L140" s="9">
        <f>SUM(MissFill!L$7:L140)</f>
        <v>88122.069420936212</v>
      </c>
      <c r="M140" s="9">
        <f>SUM(MissFill!M$7:M140)</f>
        <v>94219.851037547065</v>
      </c>
      <c r="N140" s="9">
        <f>SUM(MissFill!N$7:N140)</f>
        <v>81834.646908151175</v>
      </c>
      <c r="O140" s="9">
        <f>SUM(MissFill!O$7:O140)</f>
        <v>54825.654487605061</v>
      </c>
      <c r="P140" s="9">
        <f>SUM(MissFill!P$7:P140)</f>
        <v>76120.929938089306</v>
      </c>
      <c r="Q140" s="9">
        <f>SUM(MissFill!Q$7:Q140)</f>
        <v>92619.662902096257</v>
      </c>
      <c r="R140" s="9">
        <f>SUM(MissFill!R$7:R140)</f>
        <v>77698.484163560308</v>
      </c>
      <c r="S140" s="9">
        <f>SUM(MissFill!S$7:S140)</f>
        <v>52117.293337316602</v>
      </c>
      <c r="T140" s="9">
        <f>SUM(MissFill!T$7:T140)</f>
        <v>37071.588610190047</v>
      </c>
      <c r="U140" s="9">
        <f>SUM(MissFill!U$7:U140)</f>
        <v>7266.2144676948692</v>
      </c>
      <c r="V140" s="9">
        <f>SUM(MissFill!V$7:V140)</f>
        <v>51371.74143869173</v>
      </c>
      <c r="W140" s="9">
        <f>SUM(MissFill!W$7:W140)</f>
        <v>44986.853967108131</v>
      </c>
      <c r="X140" s="9">
        <f>SUM(MissFill!X$7:X140)</f>
        <v>12433.086893340533</v>
      </c>
      <c r="Y140" s="9">
        <f>SUM(MissFill!Y$7:Y140)</f>
        <v>19437.042066756003</v>
      </c>
      <c r="Z140" s="9">
        <f>SUM(MissFill!Z$7:Z140)</f>
        <v>43974.525176476018</v>
      </c>
      <c r="AA140" s="9">
        <f>SUM(MissFill!AA$7:AA140)</f>
        <v>77212.499865909616</v>
      </c>
      <c r="AB140" s="9">
        <f>SUM(MissFill!AB$7:AB140)</f>
        <v>59324.995152811083</v>
      </c>
      <c r="AC140" s="9">
        <f>SUM(MissFill!AC$7:AC140)</f>
        <v>76385.799347274558</v>
      </c>
      <c r="AD140" s="9">
        <f>SUM(MissFill!AD$7:AD140)</f>
        <v>78409.139373465689</v>
      </c>
      <c r="AE140" s="9">
        <f>SUM(MissFill!AE$7:AE140)</f>
        <v>51723.946054260428</v>
      </c>
      <c r="AF140" s="9">
        <f>SUM(MissFill!AF$7:AF140)</f>
        <v>96967.998249356649</v>
      </c>
      <c r="AG140" s="9">
        <f>SUM(MissFill!AG$7:AG140)</f>
        <v>73379.081012062539</v>
      </c>
      <c r="AH140" s="9">
        <f>SUM(MissFill!AH$7:AH140)</f>
        <v>33443.108510201782</v>
      </c>
      <c r="AI140" s="9">
        <f>SUM(MissFill!AI$7:AI140)</f>
        <v>34198.469176780542</v>
      </c>
      <c r="AJ140" s="9">
        <f>SUM(MissFill!AJ$7:AJ140)</f>
        <v>72653.261510672353</v>
      </c>
      <c r="AK140" s="9">
        <f>SUM(MissFill!AK$7:AK140)</f>
        <v>67925.306759217157</v>
      </c>
      <c r="AL140" s="9">
        <f>SUM(MissFill!AL$7:AL140)</f>
        <v>119304.18418195406</v>
      </c>
      <c r="AM140" s="9">
        <f>SUM(MissFill!AM$7:AM140)</f>
        <v>47372.572129596978</v>
      </c>
      <c r="AN140" s="9">
        <f>SUM(MissFill!AN$7:AN140)</f>
        <v>107446.40731265637</v>
      </c>
      <c r="AO140" s="9">
        <f>SUM(MissFill!AO$7:AO140)</f>
        <v>72897.899715851119</v>
      </c>
      <c r="AP140" s="9">
        <f>SUM(MissFill!AP$7:AP140)</f>
        <v>88155.730314901273</v>
      </c>
      <c r="AQ140" s="9">
        <f>SUM(MissFill!AQ$7:AQ140)</f>
        <v>44233.57420933609</v>
      </c>
      <c r="AR140" s="9">
        <f>SUM(MissFill!AR$7:AR140)</f>
        <v>87115.614953905286</v>
      </c>
      <c r="AS140" s="9">
        <f>SUM(MissFill!AS$7:AS140)</f>
        <v>143458.0125105748</v>
      </c>
      <c r="AT140" s="9">
        <f>SUM(MissFill!AT$7:AT140)</f>
        <v>61696.114520684983</v>
      </c>
      <c r="AU140" s="9">
        <f>SUM(MissFill!AU$7:AU140)</f>
        <v>99866.15509330167</v>
      </c>
    </row>
    <row r="141" spans="1:47" x14ac:dyDescent="0.25">
      <c r="A141" s="2">
        <v>44477</v>
      </c>
      <c r="B141" s="9">
        <f>SUM(MissFill!B$7:B141)</f>
        <v>71293.083160026436</v>
      </c>
      <c r="C141" s="9">
        <f>SUM(MissFill!C$7:C141)</f>
        <v>97861.921260845513</v>
      </c>
      <c r="D141" s="9">
        <f>SUM(MissFill!D$7:D141)</f>
        <v>35494.11116544385</v>
      </c>
      <c r="E141" s="9">
        <f>SUM(MissFill!E$7:E141)</f>
        <v>96788.53338141962</v>
      </c>
      <c r="F141" s="9">
        <f>SUM(MissFill!F$7:F141)</f>
        <v>101224.69221037735</v>
      </c>
      <c r="G141" s="9">
        <f>SUM(MissFill!G$7:G141)</f>
        <v>84699.112613551915</v>
      </c>
      <c r="H141" s="9">
        <f>SUM(MissFill!H$7:H141)</f>
        <v>103575.63156547463</v>
      </c>
      <c r="I141" s="9">
        <f>SUM(MissFill!I$7:I141)</f>
        <v>80143.633502181823</v>
      </c>
      <c r="J141" s="9">
        <f>SUM(MissFill!J$7:J141)</f>
        <v>101482.81361632246</v>
      </c>
      <c r="K141" s="9">
        <f>SUM(MissFill!K$7:K141)</f>
        <v>69165.518639571659</v>
      </c>
      <c r="L141" s="9">
        <f>SUM(MissFill!L$7:L141)</f>
        <v>88123.069420936212</v>
      </c>
      <c r="M141" s="9">
        <f>SUM(MissFill!M$7:M141)</f>
        <v>94220.851037547065</v>
      </c>
      <c r="N141" s="9">
        <f>SUM(MissFill!N$7:N141)</f>
        <v>81834.646908151175</v>
      </c>
      <c r="O141" s="9">
        <f>SUM(MissFill!O$7:O141)</f>
        <v>54828.654487605061</v>
      </c>
      <c r="P141" s="9">
        <f>SUM(MissFill!P$7:P141)</f>
        <v>76120.929938089306</v>
      </c>
      <c r="Q141" s="9">
        <f>SUM(MissFill!Q$7:Q141)</f>
        <v>92619.662902096257</v>
      </c>
      <c r="R141" s="9">
        <f>SUM(MissFill!R$7:R141)</f>
        <v>77699.155915295763</v>
      </c>
      <c r="S141" s="9">
        <f>SUM(MissFill!S$7:S141)</f>
        <v>52117.743923742106</v>
      </c>
      <c r="T141" s="9">
        <f>SUM(MissFill!T$7:T141)</f>
        <v>37071.909117137548</v>
      </c>
      <c r="U141" s="9">
        <f>SUM(MissFill!U$7:U141)</f>
        <v>7266.2772886395942</v>
      </c>
      <c r="V141" s="9">
        <f>SUM(MissFill!V$7:V141)</f>
        <v>51372.185579357232</v>
      </c>
      <c r="W141" s="9">
        <f>SUM(MissFill!W$7:W141)</f>
        <v>44987.242906449101</v>
      </c>
      <c r="X141" s="9">
        <f>SUM(MissFill!X$7:X141)</f>
        <v>12433.19438511193</v>
      </c>
      <c r="Y141" s="9">
        <f>SUM(MissFill!Y$7:Y141)</f>
        <v>19437.210112077362</v>
      </c>
      <c r="Z141" s="9">
        <f>SUM(MissFill!Z$7:Z141)</f>
        <v>43974.905363604776</v>
      </c>
      <c r="AA141" s="9">
        <f>SUM(MissFill!AA$7:AA141)</f>
        <v>77213.167416008466</v>
      </c>
      <c r="AB141" s="9">
        <f>SUM(MissFill!AB$7:AB141)</f>
        <v>59325.508054303034</v>
      </c>
      <c r="AC141" s="9">
        <f>SUM(MissFill!AC$7:AC141)</f>
        <v>76386.459750033086</v>
      </c>
      <c r="AD141" s="9">
        <f>SUM(MissFill!AD$7:AD141)</f>
        <v>78409.817269257561</v>
      </c>
      <c r="AE141" s="9">
        <f>SUM(MissFill!AE$7:AE141)</f>
        <v>51724.393239953948</v>
      </c>
      <c r="AF141" s="9">
        <f>SUM(MissFill!AF$7:AF141)</f>
        <v>96968.83659802984</v>
      </c>
      <c r="AG141" s="9">
        <f>SUM(MissFill!AG$7:AG141)</f>
        <v>73379.715419870437</v>
      </c>
      <c r="AH141" s="9">
        <f>SUM(MissFill!AH$7:AH141)</f>
        <v>33443.397646681377</v>
      </c>
      <c r="AI141" s="9">
        <f>SUM(MissFill!AI$7:AI141)</f>
        <v>34198.764843823039</v>
      </c>
      <c r="AJ141" s="9">
        <f>SUM(MissFill!AJ$7:AJ141)</f>
        <v>72653.889643319097</v>
      </c>
      <c r="AK141" s="9">
        <f>SUM(MissFill!AK$7:AK141)</f>
        <v>67925.894015753598</v>
      </c>
      <c r="AL141" s="9">
        <f>SUM(MissFill!AL$7:AL141)</f>
        <v>119305.21564085102</v>
      </c>
      <c r="AM141" s="9">
        <f>SUM(MissFill!AM$7:AM141)</f>
        <v>47372.981694955728</v>
      </c>
      <c r="AN141" s="9">
        <f>SUM(MissFill!AN$7:AN141)</f>
        <v>107447.33625369502</v>
      </c>
      <c r="AO141" s="9">
        <f>SUM(MissFill!AO$7:AO141)</f>
        <v>72898.529963547349</v>
      </c>
      <c r="AP141" s="9">
        <f>SUM(MissFill!AP$7:AP141)</f>
        <v>88156.492476035637</v>
      </c>
      <c r="AQ141" s="9">
        <f>SUM(MissFill!AQ$7:AQ141)</f>
        <v>44233.9566361049</v>
      </c>
      <c r="AR141" s="9">
        <f>SUM(MissFill!AR$7:AR141)</f>
        <v>87116.368122595261</v>
      </c>
      <c r="AS141" s="9">
        <f>SUM(MissFill!AS$7:AS141)</f>
        <v>143459.25279434488</v>
      </c>
      <c r="AT141" s="9">
        <f>SUM(MissFill!AT$7:AT141)</f>
        <v>61696.647921979049</v>
      </c>
      <c r="AU141" s="9">
        <f>SUM(MissFill!AU$7:AU141)</f>
        <v>99867.018498343852</v>
      </c>
    </row>
    <row r="142" spans="1:47" x14ac:dyDescent="0.25">
      <c r="A142" s="2">
        <v>44478</v>
      </c>
      <c r="B142" s="9">
        <f>SUM(MissFill!B$7:B142)</f>
        <v>71293.083160026436</v>
      </c>
      <c r="C142" s="9">
        <f>SUM(MissFill!C$7:C142)</f>
        <v>97865.564440040194</v>
      </c>
      <c r="D142" s="9">
        <f>SUM(MissFill!D$7:D142)</f>
        <v>35494.11116544385</v>
      </c>
      <c r="E142" s="9">
        <f>SUM(MissFill!E$7:E142)</f>
        <v>96788.53338141962</v>
      </c>
      <c r="F142" s="9">
        <f>SUM(MissFill!F$7:F142)</f>
        <v>101228.46057797017</v>
      </c>
      <c r="G142" s="9">
        <f>SUM(MissFill!G$7:G142)</f>
        <v>84699.112613551915</v>
      </c>
      <c r="H142" s="9">
        <f>SUM(MissFill!H$7:H142)</f>
        <v>103579.48745325135</v>
      </c>
      <c r="I142" s="9">
        <f>SUM(MissFill!I$7:I142)</f>
        <v>80144.633502181823</v>
      </c>
      <c r="J142" s="9">
        <f>SUM(MissFill!J$7:J142)</f>
        <v>101486.59159319458</v>
      </c>
      <c r="K142" s="9">
        <f>SUM(MissFill!K$7:K142)</f>
        <v>69165.518639571659</v>
      </c>
      <c r="L142" s="9">
        <f>SUM(MissFill!L$7:L142)</f>
        <v>88124.069420936212</v>
      </c>
      <c r="M142" s="9">
        <f>SUM(MissFill!M$7:M142)</f>
        <v>94220.851037547065</v>
      </c>
      <c r="N142" s="9">
        <f>SUM(MissFill!N$7:N142)</f>
        <v>81834.646908151175</v>
      </c>
      <c r="O142" s="9">
        <f>SUM(MissFill!O$7:O142)</f>
        <v>54854.654487605061</v>
      </c>
      <c r="P142" s="9">
        <f>SUM(MissFill!P$7:P142)</f>
        <v>76123.929938089306</v>
      </c>
      <c r="Q142" s="9">
        <f>SUM(MissFill!Q$7:Q142)</f>
        <v>92623.110923804357</v>
      </c>
      <c r="R142" s="9">
        <f>SUM(MissFill!R$7:R142)</f>
        <v>77702.048480091427</v>
      </c>
      <c r="S142" s="9">
        <f>SUM(MissFill!S$7:S142)</f>
        <v>52119.684150113004</v>
      </c>
      <c r="T142" s="9">
        <f>SUM(MissFill!T$7:T142)</f>
        <v>37073.289220923194</v>
      </c>
      <c r="U142" s="9">
        <f>SUM(MissFill!U$7:U142)</f>
        <v>7266.5477957980447</v>
      </c>
      <c r="V142" s="9">
        <f>SUM(MissFill!V$7:V142)</f>
        <v>51374.098050268054</v>
      </c>
      <c r="W142" s="9">
        <f>SUM(MissFill!W$7:W142)</f>
        <v>44988.917680306709</v>
      </c>
      <c r="X142" s="9">
        <f>SUM(MissFill!X$7:X142)</f>
        <v>12433.657244971248</v>
      </c>
      <c r="Y142" s="9">
        <f>SUM(MissFill!Y$7:Y142)</f>
        <v>19437.93371568713</v>
      </c>
      <c r="Z142" s="9">
        <f>SUM(MissFill!Z$7:Z142)</f>
        <v>43976.542450412853</v>
      </c>
      <c r="AA142" s="9">
        <f>SUM(MissFill!AA$7:AA142)</f>
        <v>77216.0418885455</v>
      </c>
      <c r="AB142" s="9">
        <f>SUM(MissFill!AB$7:AB142)</f>
        <v>59327.716609519128</v>
      </c>
      <c r="AC142" s="9">
        <f>SUM(MissFill!AC$7:AC142)</f>
        <v>76389.303446103339</v>
      </c>
      <c r="AD142" s="9">
        <f>SUM(MissFill!AD$7:AD142)</f>
        <v>78412.736290376852</v>
      </c>
      <c r="AE142" s="9">
        <f>SUM(MissFill!AE$7:AE142)</f>
        <v>51726.3188227637</v>
      </c>
      <c r="AF142" s="9">
        <f>SUM(MissFill!AF$7:AF142)</f>
        <v>96972.446529691457</v>
      </c>
      <c r="AG142" s="9">
        <f>SUM(MissFill!AG$7:AG142)</f>
        <v>73382.447181612748</v>
      </c>
      <c r="AH142" s="9">
        <f>SUM(MissFill!AH$7:AH142)</f>
        <v>33444.64266914707</v>
      </c>
      <c r="AI142" s="9">
        <f>SUM(MissFill!AI$7:AI142)</f>
        <v>34200.037986910334</v>
      </c>
      <c r="AJ142" s="9">
        <f>SUM(MissFill!AJ$7:AJ142)</f>
        <v>72656.594384200449</v>
      </c>
      <c r="AK142" s="9">
        <f>SUM(MissFill!AK$7:AK142)</f>
        <v>67928.42274399304</v>
      </c>
      <c r="AL142" s="9">
        <f>SUM(MissFill!AL$7:AL142)</f>
        <v>119309.65710566021</v>
      </c>
      <c r="AM142" s="9">
        <f>SUM(MissFill!AM$7:AM142)</f>
        <v>47374.745284501871</v>
      </c>
      <c r="AN142" s="9">
        <f>SUM(MissFill!AN$7:AN142)</f>
        <v>107451.33627632813</v>
      </c>
      <c r="AO142" s="9">
        <f>SUM(MissFill!AO$7:AO142)</f>
        <v>72901.243811837514</v>
      </c>
      <c r="AP142" s="9">
        <f>SUM(MissFill!AP$7:AP142)</f>
        <v>88159.774343948375</v>
      </c>
      <c r="AQ142" s="9">
        <f>SUM(MissFill!AQ$7:AQ142)</f>
        <v>44235.603366809126</v>
      </c>
      <c r="AR142" s="9">
        <f>SUM(MissFill!AR$7:AR142)</f>
        <v>87119.611269018002</v>
      </c>
      <c r="AS142" s="9">
        <f>SUM(MissFill!AS$7:AS142)</f>
        <v>143464.59345962439</v>
      </c>
      <c r="AT142" s="9">
        <f>SUM(MissFill!AT$7:AT142)</f>
        <v>61698.944749398688</v>
      </c>
      <c r="AU142" s="9">
        <f>SUM(MissFill!AU$7:AU142)</f>
        <v>99870.736322798344</v>
      </c>
    </row>
    <row r="143" spans="1:47" x14ac:dyDescent="0.25">
      <c r="A143" s="2">
        <v>44479</v>
      </c>
      <c r="B143" s="9">
        <f>SUM(MissFill!B$7:B143)</f>
        <v>71293.083160026436</v>
      </c>
      <c r="C143" s="9">
        <f>SUM(MissFill!C$7:C143)</f>
        <v>97866.50461531624</v>
      </c>
      <c r="D143" s="9">
        <f>SUM(MissFill!D$7:D143)</f>
        <v>35494.11116544385</v>
      </c>
      <c r="E143" s="9">
        <f>SUM(MissFill!E$7:E143)</f>
        <v>96788.53338141962</v>
      </c>
      <c r="F143" s="9">
        <f>SUM(MissFill!F$7:F143)</f>
        <v>101229.43305992961</v>
      </c>
      <c r="G143" s="9">
        <f>SUM(MissFill!G$7:G143)</f>
        <v>84699.112613551915</v>
      </c>
      <c r="H143" s="9">
        <f>SUM(MissFill!H$7:H143)</f>
        <v>103580.4825210647</v>
      </c>
      <c r="I143" s="9">
        <f>SUM(MissFill!I$7:I143)</f>
        <v>80144.633502181823</v>
      </c>
      <c r="J143" s="9">
        <f>SUM(MissFill!J$7:J143)</f>
        <v>101487.56655496803</v>
      </c>
      <c r="K143" s="9">
        <f>SUM(MissFill!K$7:K143)</f>
        <v>69165.518639571659</v>
      </c>
      <c r="L143" s="9">
        <f>SUM(MissFill!L$7:L143)</f>
        <v>88124.069420936212</v>
      </c>
      <c r="M143" s="9">
        <f>SUM(MissFill!M$7:M143)</f>
        <v>94220.851037547065</v>
      </c>
      <c r="N143" s="9">
        <f>SUM(MissFill!N$7:N143)</f>
        <v>81834.646908151175</v>
      </c>
      <c r="O143" s="9">
        <f>SUM(MissFill!O$7:O143)</f>
        <v>54861.654487605061</v>
      </c>
      <c r="P143" s="9">
        <f>SUM(MissFill!P$7:P143)</f>
        <v>76124.929938089306</v>
      </c>
      <c r="Q143" s="9">
        <f>SUM(MissFill!Q$7:Q143)</f>
        <v>92624.000735858062</v>
      </c>
      <c r="R143" s="9">
        <f>SUM(MissFill!R$7:R143)</f>
        <v>77702.794948425799</v>
      </c>
      <c r="S143" s="9">
        <f>SUM(MissFill!S$7:S143)</f>
        <v>52120.18485369259</v>
      </c>
      <c r="T143" s="9">
        <f>SUM(MissFill!T$7:T143)</f>
        <v>37073.645376738845</v>
      </c>
      <c r="U143" s="9">
        <f>SUM(MissFill!U$7:U143)</f>
        <v>7266.6176040969995</v>
      </c>
      <c r="V143" s="9">
        <f>SUM(MissFill!V$7:V143)</f>
        <v>51374.591591148266</v>
      </c>
      <c r="W143" s="9">
        <f>SUM(MissFill!W$7:W143)</f>
        <v>44989.349880011898</v>
      </c>
      <c r="X143" s="9">
        <f>SUM(MissFill!X$7:X143)</f>
        <v>12433.776692676878</v>
      </c>
      <c r="Y143" s="9">
        <f>SUM(MissFill!Y$7:Y143)</f>
        <v>19438.120452102554</v>
      </c>
      <c r="Z143" s="9">
        <f>SUM(MissFill!Z$7:Z143)</f>
        <v>43976.964924427841</v>
      </c>
      <c r="AA143" s="9">
        <f>SUM(MissFill!AA$7:AA143)</f>
        <v>77216.78368790989</v>
      </c>
      <c r="AB143" s="9">
        <f>SUM(MissFill!AB$7:AB143)</f>
        <v>59328.286559252316</v>
      </c>
      <c r="AC143" s="9">
        <f>SUM(MissFill!AC$7:AC143)</f>
        <v>76390.037303153731</v>
      </c>
      <c r="AD143" s="9">
        <f>SUM(MissFill!AD$7:AD143)</f>
        <v>78413.489586149575</v>
      </c>
      <c r="AE143" s="9">
        <f>SUM(MissFill!AE$7:AE143)</f>
        <v>51726.815747359768</v>
      </c>
      <c r="AF143" s="9">
        <f>SUM(MissFill!AF$7:AF143)</f>
        <v>96973.378124958967</v>
      </c>
      <c r="AG143" s="9">
        <f>SUM(MissFill!AG$7:AG143)</f>
        <v>73383.152152384951</v>
      </c>
      <c r="AH143" s="9">
        <f>SUM(MissFill!AH$7:AH143)</f>
        <v>33444.963965267249</v>
      </c>
      <c r="AI143" s="9">
        <f>SUM(MissFill!AI$7:AI143)</f>
        <v>34200.366539965122</v>
      </c>
      <c r="AJ143" s="9">
        <f>SUM(MissFill!AJ$7:AJ143)</f>
        <v>72657.292381847248</v>
      </c>
      <c r="AK143" s="9">
        <f>SUM(MissFill!AK$7:AK143)</f>
        <v>67929.075319022581</v>
      </c>
      <c r="AL143" s="9">
        <f>SUM(MissFill!AL$7:AL143)</f>
        <v>119310.80329012709</v>
      </c>
      <c r="AM143" s="9">
        <f>SUM(MissFill!AM$7:AM143)</f>
        <v>47375.200404384748</v>
      </c>
      <c r="AN143" s="9">
        <f>SUM(MissFill!AN$7:AN143)</f>
        <v>107452.36854023345</v>
      </c>
      <c r="AO143" s="9">
        <f>SUM(MissFill!AO$7:AO143)</f>
        <v>72901.944159783365</v>
      </c>
      <c r="AP143" s="9">
        <f>SUM(MissFill!AP$7:AP143)</f>
        <v>88160.621277603277</v>
      </c>
      <c r="AQ143" s="9">
        <f>SUM(MissFill!AQ$7:AQ143)</f>
        <v>44236.028329571505</v>
      </c>
      <c r="AR143" s="9">
        <f>SUM(MissFill!AR$7:AR143)</f>
        <v>87120.448210030328</v>
      </c>
      <c r="AS143" s="9">
        <f>SUM(MissFill!AS$7:AS143)</f>
        <v>143465.97169582554</v>
      </c>
      <c r="AT143" s="9">
        <f>SUM(MissFill!AT$7:AT143)</f>
        <v>61699.537479055369</v>
      </c>
      <c r="AU143" s="9">
        <f>SUM(MissFill!AU$7:AU143)</f>
        <v>99871.695761367242</v>
      </c>
    </row>
    <row r="144" spans="1:47" x14ac:dyDescent="0.25">
      <c r="A144" s="2">
        <v>44480</v>
      </c>
      <c r="B144" s="9">
        <f>SUM(MissFill!B$7:B144)</f>
        <v>71293.083160026436</v>
      </c>
      <c r="C144" s="9">
        <f>SUM(MissFill!C$7:C144)</f>
        <v>97870.382838329941</v>
      </c>
      <c r="D144" s="9">
        <f>SUM(MissFill!D$7:D144)</f>
        <v>35494.11116544385</v>
      </c>
      <c r="E144" s="9">
        <f>SUM(MissFill!E$7:E144)</f>
        <v>96790.53338141962</v>
      </c>
      <c r="F144" s="9">
        <f>SUM(MissFill!F$7:F144)</f>
        <v>101233.44454801228</v>
      </c>
      <c r="G144" s="9">
        <f>SUM(MissFill!G$7:G144)</f>
        <v>84699.112613551915</v>
      </c>
      <c r="H144" s="9">
        <f>SUM(MissFill!H$7:H144)</f>
        <v>103584.58717579475</v>
      </c>
      <c r="I144" s="9">
        <f>SUM(MissFill!I$7:I144)</f>
        <v>80145.633502181823</v>
      </c>
      <c r="J144" s="9">
        <f>SUM(MissFill!J$7:J144)</f>
        <v>101491.58827228352</v>
      </c>
      <c r="K144" s="9">
        <f>SUM(MissFill!K$7:K144)</f>
        <v>69165.518639571659</v>
      </c>
      <c r="L144" s="9">
        <f>SUM(MissFill!L$7:L144)</f>
        <v>88125.069420936212</v>
      </c>
      <c r="M144" s="9">
        <f>SUM(MissFill!M$7:M144)</f>
        <v>94220.851037547065</v>
      </c>
      <c r="N144" s="9">
        <f>SUM(MissFill!N$7:N144)</f>
        <v>81834.646908151175</v>
      </c>
      <c r="O144" s="9">
        <f>SUM(MissFill!O$7:O144)</f>
        <v>54888.654487605061</v>
      </c>
      <c r="P144" s="9">
        <f>SUM(MissFill!P$7:P144)</f>
        <v>76126.929938089306</v>
      </c>
      <c r="Q144" s="9">
        <f>SUM(MissFill!Q$7:Q144)</f>
        <v>92627.671210579589</v>
      </c>
      <c r="R144" s="9">
        <f>SUM(MissFill!R$7:R144)</f>
        <v>77705.874130305063</v>
      </c>
      <c r="S144" s="9">
        <f>SUM(MissFill!S$7:S144)</f>
        <v>52122.250255958381</v>
      </c>
      <c r="T144" s="9">
        <f>SUM(MissFill!T$7:T144)</f>
        <v>37075.114519478404</v>
      </c>
      <c r="U144" s="9">
        <f>SUM(MissFill!U$7:U144)</f>
        <v>7266.9055633301887</v>
      </c>
      <c r="V144" s="9">
        <f>SUM(MissFill!V$7:V144)</f>
        <v>51376.627447279141</v>
      </c>
      <c r="W144" s="9">
        <f>SUM(MissFill!W$7:W144)</f>
        <v>44991.132703795804</v>
      </c>
      <c r="X144" s="9">
        <f>SUM(MissFill!X$7:X144)</f>
        <v>12434.269414462604</v>
      </c>
      <c r="Y144" s="9">
        <f>SUM(MissFill!Y$7:Y144)</f>
        <v>19438.890739816175</v>
      </c>
      <c r="Z144" s="9">
        <f>SUM(MissFill!Z$7:Z144)</f>
        <v>43978.707629739663</v>
      </c>
      <c r="AA144" s="9">
        <f>SUM(MissFill!AA$7:AA144)</f>
        <v>77219.843610288022</v>
      </c>
      <c r="AB144" s="9">
        <f>SUM(MissFill!AB$7:AB144)</f>
        <v>59330.637601901704</v>
      </c>
      <c r="AC144" s="9">
        <f>SUM(MissFill!AC$7:AC144)</f>
        <v>76393.064463486589</v>
      </c>
      <c r="AD144" s="9">
        <f>SUM(MissFill!AD$7:AD144)</f>
        <v>78416.596931212043</v>
      </c>
      <c r="AE144" s="9">
        <f>SUM(MissFill!AE$7:AE144)</f>
        <v>51728.86556131854</v>
      </c>
      <c r="AF144" s="9">
        <f>SUM(MissFill!AF$7:AF144)</f>
        <v>96977.220955437471</v>
      </c>
      <c r="AG144" s="9">
        <f>SUM(MissFill!AG$7:AG144)</f>
        <v>73386.060156820313</v>
      </c>
      <c r="AH144" s="9">
        <f>SUM(MissFill!AH$7:AH144)</f>
        <v>33446.289311762986</v>
      </c>
      <c r="AI144" s="9">
        <f>SUM(MissFill!AI$7:AI144)</f>
        <v>34201.721821316118</v>
      </c>
      <c r="AJ144" s="9">
        <f>SUM(MissFill!AJ$7:AJ144)</f>
        <v>72660.171622140289</v>
      </c>
      <c r="AK144" s="9">
        <f>SUM(MissFill!AK$7:AK144)</f>
        <v>67931.767191019404</v>
      </c>
      <c r="AL144" s="9">
        <f>SUM(MissFill!AL$7:AL144)</f>
        <v>119315.53130105301</v>
      </c>
      <c r="AM144" s="9">
        <f>SUM(MissFill!AM$7:AM144)</f>
        <v>47377.077773901612</v>
      </c>
      <c r="AN144" s="9">
        <f>SUM(MissFill!AN$7:AN144)</f>
        <v>107456.62662884289</v>
      </c>
      <c r="AO144" s="9">
        <f>SUM(MissFill!AO$7:AO144)</f>
        <v>72904.833095059992</v>
      </c>
      <c r="AP144" s="9">
        <f>SUM(MissFill!AP$7:AP144)</f>
        <v>88164.114878929729</v>
      </c>
      <c r="AQ144" s="9">
        <f>SUM(MissFill!AQ$7:AQ144)</f>
        <v>44237.78130096633</v>
      </c>
      <c r="AR144" s="9">
        <f>SUM(MissFill!AR$7:AR144)</f>
        <v>87123.900591706159</v>
      </c>
      <c r="AS144" s="9">
        <f>SUM(MissFill!AS$7:AS144)</f>
        <v>143471.65692015534</v>
      </c>
      <c r="AT144" s="9">
        <f>SUM(MissFill!AT$7:AT144)</f>
        <v>61701.982488889182</v>
      </c>
      <c r="AU144" s="9">
        <f>SUM(MissFill!AU$7:AU144)</f>
        <v>99875.653445463962</v>
      </c>
    </row>
    <row r="145" spans="1:47" x14ac:dyDescent="0.25">
      <c r="A145" s="2">
        <v>44481</v>
      </c>
      <c r="B145" s="9">
        <f>SUM(MissFill!B$7:B145)</f>
        <v>71293.083160026436</v>
      </c>
      <c r="C145" s="9">
        <f>SUM(MissFill!C$7:C145)</f>
        <v>97871.793101244009</v>
      </c>
      <c r="D145" s="9">
        <f>SUM(MissFill!D$7:D145)</f>
        <v>35494.11116544385</v>
      </c>
      <c r="E145" s="9">
        <f>SUM(MissFill!E$7:E145)</f>
        <v>96790.53338141962</v>
      </c>
      <c r="F145" s="9">
        <f>SUM(MissFill!F$7:F145)</f>
        <v>101234.90327095143</v>
      </c>
      <c r="G145" s="9">
        <f>SUM(MissFill!G$7:G145)</f>
        <v>84699.112613551915</v>
      </c>
      <c r="H145" s="9">
        <f>SUM(MissFill!H$7:H145)</f>
        <v>103586.07977751477</v>
      </c>
      <c r="I145" s="9">
        <f>SUM(MissFill!I$7:I145)</f>
        <v>80149.633502181823</v>
      </c>
      <c r="J145" s="9">
        <f>SUM(MissFill!J$7:J145)</f>
        <v>101493.0507149437</v>
      </c>
      <c r="K145" s="9">
        <f>SUM(MissFill!K$7:K145)</f>
        <v>69165.518639571659</v>
      </c>
      <c r="L145" s="9">
        <f>SUM(MissFill!L$7:L145)</f>
        <v>88125.069420936212</v>
      </c>
      <c r="M145" s="9">
        <f>SUM(MissFill!M$7:M145)</f>
        <v>94220.851037547065</v>
      </c>
      <c r="N145" s="9">
        <f>SUM(MissFill!N$7:N145)</f>
        <v>81835.646908151175</v>
      </c>
      <c r="O145" s="9">
        <f>SUM(MissFill!O$7:O145)</f>
        <v>54895.654487605061</v>
      </c>
      <c r="P145" s="9">
        <f>SUM(MissFill!P$7:P145)</f>
        <v>76126.929938089306</v>
      </c>
      <c r="Q145" s="9">
        <f>SUM(MissFill!Q$7:Q145)</f>
        <v>92629.005928660146</v>
      </c>
      <c r="R145" s="9">
        <f>SUM(MissFill!R$7:R145)</f>
        <v>77706.993832806605</v>
      </c>
      <c r="S145" s="9">
        <f>SUM(MissFill!S$7:S145)</f>
        <v>52123.00131132776</v>
      </c>
      <c r="T145" s="9">
        <f>SUM(MissFill!T$7:T145)</f>
        <v>37075.64875320188</v>
      </c>
      <c r="U145" s="9">
        <f>SUM(MissFill!U$7:U145)</f>
        <v>7267.0102757786208</v>
      </c>
      <c r="V145" s="9">
        <f>SUM(MissFill!V$7:V145)</f>
        <v>51377.367758599459</v>
      </c>
      <c r="W145" s="9">
        <f>SUM(MissFill!W$7:W145)</f>
        <v>44991.781003353586</v>
      </c>
      <c r="X145" s="9">
        <f>SUM(MissFill!X$7:X145)</f>
        <v>12434.44858602105</v>
      </c>
      <c r="Y145" s="9">
        <f>SUM(MissFill!Y$7:Y145)</f>
        <v>19439.170844439312</v>
      </c>
      <c r="Z145" s="9">
        <f>SUM(MissFill!Z$7:Z145)</f>
        <v>43979.341340762141</v>
      </c>
      <c r="AA145" s="9">
        <f>SUM(MissFill!AA$7:AA145)</f>
        <v>77220.956309334622</v>
      </c>
      <c r="AB145" s="9">
        <f>SUM(MissFill!AB$7:AB145)</f>
        <v>59331.492526501483</v>
      </c>
      <c r="AC145" s="9">
        <f>SUM(MissFill!AC$7:AC145)</f>
        <v>76394.165249062178</v>
      </c>
      <c r="AD145" s="9">
        <f>SUM(MissFill!AD$7:AD145)</f>
        <v>78417.726874871121</v>
      </c>
      <c r="AE145" s="9">
        <f>SUM(MissFill!AE$7:AE145)</f>
        <v>51729.610948212641</v>
      </c>
      <c r="AF145" s="9">
        <f>SUM(MissFill!AF$7:AF145)</f>
        <v>96978.618348338743</v>
      </c>
      <c r="AG145" s="9">
        <f>SUM(MissFill!AG$7:AG145)</f>
        <v>73387.117612978633</v>
      </c>
      <c r="AH145" s="9">
        <f>SUM(MissFill!AH$7:AH145)</f>
        <v>33446.771255943255</v>
      </c>
      <c r="AI145" s="9">
        <f>SUM(MissFill!AI$7:AI145)</f>
        <v>34202.214650898299</v>
      </c>
      <c r="AJ145" s="9">
        <f>SUM(MissFill!AJ$7:AJ145)</f>
        <v>72661.218618610495</v>
      </c>
      <c r="AK145" s="9">
        <f>SUM(MissFill!AK$7:AK145)</f>
        <v>67932.746053563707</v>
      </c>
      <c r="AL145" s="9">
        <f>SUM(MissFill!AL$7:AL145)</f>
        <v>119317.25057775334</v>
      </c>
      <c r="AM145" s="9">
        <f>SUM(MissFill!AM$7:AM145)</f>
        <v>47377.760453725925</v>
      </c>
      <c r="AN145" s="9">
        <f>SUM(MissFill!AN$7:AN145)</f>
        <v>107458.17502470086</v>
      </c>
      <c r="AO145" s="9">
        <f>SUM(MissFill!AO$7:AO145)</f>
        <v>72905.883616978768</v>
      </c>
      <c r="AP145" s="9">
        <f>SUM(MissFill!AP$7:AP145)</f>
        <v>88165.385279412076</v>
      </c>
      <c r="AQ145" s="9">
        <f>SUM(MissFill!AQ$7:AQ145)</f>
        <v>44238.418745109899</v>
      </c>
      <c r="AR145" s="9">
        <f>SUM(MissFill!AR$7:AR145)</f>
        <v>87125.156003224634</v>
      </c>
      <c r="AS145" s="9">
        <f>SUM(MissFill!AS$7:AS145)</f>
        <v>143473.72427445708</v>
      </c>
      <c r="AT145" s="9">
        <f>SUM(MissFill!AT$7:AT145)</f>
        <v>61702.871583374203</v>
      </c>
      <c r="AU145" s="9">
        <f>SUM(MissFill!AU$7:AU145)</f>
        <v>99877.092603317316</v>
      </c>
    </row>
    <row r="146" spans="1:47" x14ac:dyDescent="0.25">
      <c r="A146" s="2">
        <v>44482</v>
      </c>
      <c r="B146" s="9">
        <f>SUM(MissFill!B$7:B146)</f>
        <v>71293.083160026436</v>
      </c>
      <c r="C146" s="9">
        <f>SUM(MissFill!C$7:C146)</f>
        <v>97873.101377964311</v>
      </c>
      <c r="D146" s="9">
        <f>SUM(MissFill!D$7:D146)</f>
        <v>35494.11116544385</v>
      </c>
      <c r="E146" s="9">
        <f>SUM(MissFill!E$7:E146)</f>
        <v>96791.53338141962</v>
      </c>
      <c r="F146" s="9">
        <f>SUM(MissFill!F$7:F146)</f>
        <v>101236.25650320594</v>
      </c>
      <c r="G146" s="9">
        <f>SUM(MissFill!G$7:G146)</f>
        <v>84700.24480775978</v>
      </c>
      <c r="H146" s="9">
        <f>SUM(MissFill!H$7:H146)</f>
        <v>103587.46443853329</v>
      </c>
      <c r="I146" s="9">
        <f>SUM(MissFill!I$7:I146)</f>
        <v>80153.633502181823</v>
      </c>
      <c r="J146" s="9">
        <f>SUM(MissFill!J$7:J146)</f>
        <v>101494.40739791961</v>
      </c>
      <c r="K146" s="9">
        <f>SUM(MissFill!K$7:K146)</f>
        <v>69165.518639571659</v>
      </c>
      <c r="L146" s="9">
        <f>SUM(MissFill!L$7:L146)</f>
        <v>88125.069420936212</v>
      </c>
      <c r="M146" s="9">
        <f>SUM(MissFill!M$7:M146)</f>
        <v>94220.851037547065</v>
      </c>
      <c r="N146" s="9">
        <f>SUM(MissFill!N$7:N146)</f>
        <v>81836.646908151175</v>
      </c>
      <c r="O146" s="9">
        <f>SUM(MissFill!O$7:O146)</f>
        <v>54898.654487605061</v>
      </c>
      <c r="P146" s="9">
        <f>SUM(MissFill!P$7:P146)</f>
        <v>76127.929938089306</v>
      </c>
      <c r="Q146" s="9">
        <f>SUM(MissFill!Q$7:Q146)</f>
        <v>92630.244123733937</v>
      </c>
      <c r="R146" s="9">
        <f>SUM(MissFill!R$7:R146)</f>
        <v>77708.032561615124</v>
      </c>
      <c r="S146" s="9">
        <f>SUM(MissFill!S$7:S146)</f>
        <v>52123.698052513828</v>
      </c>
      <c r="T146" s="9">
        <f>SUM(MissFill!T$7:T146)</f>
        <v>37076.144352665389</v>
      </c>
      <c r="U146" s="9">
        <f>SUM(MissFill!U$7:U146)</f>
        <v>7267.1074157212815</v>
      </c>
      <c r="V146" s="9">
        <f>SUM(MissFill!V$7:V146)</f>
        <v>51378.054532715461</v>
      </c>
      <c r="W146" s="9">
        <f>SUM(MissFill!W$7:W146)</f>
        <v>44992.382419735433</v>
      </c>
      <c r="X146" s="9">
        <f>SUM(MissFill!X$7:X146)</f>
        <v>12434.614800403146</v>
      </c>
      <c r="Y146" s="9">
        <f>SUM(MissFill!Y$7:Y146)</f>
        <v>19439.430692694583</v>
      </c>
      <c r="Z146" s="9">
        <f>SUM(MissFill!Z$7:Z146)</f>
        <v>43979.929223609965</v>
      </c>
      <c r="AA146" s="9">
        <f>SUM(MissFill!AA$7:AA146)</f>
        <v>77221.988541158091</v>
      </c>
      <c r="AB146" s="9">
        <f>SUM(MissFill!AB$7:AB146)</f>
        <v>59332.285625391298</v>
      </c>
      <c r="AC146" s="9">
        <f>SUM(MissFill!AC$7:AC146)</f>
        <v>76395.186428962901</v>
      </c>
      <c r="AD146" s="9">
        <f>SUM(MissFill!AD$7:AD146)</f>
        <v>78418.775104225861</v>
      </c>
      <c r="AE146" s="9">
        <f>SUM(MissFill!AE$7:AE146)</f>
        <v>51730.3024308514</v>
      </c>
      <c r="AF146" s="9">
        <f>SUM(MissFill!AF$7:AF146)</f>
        <v>96979.914685768876</v>
      </c>
      <c r="AG146" s="9">
        <f>SUM(MissFill!AG$7:AG146)</f>
        <v>73388.09859692202</v>
      </c>
      <c r="AH146" s="9">
        <f>SUM(MissFill!AH$7:AH146)</f>
        <v>33447.218347294263</v>
      </c>
      <c r="AI146" s="9">
        <f>SUM(MissFill!AI$7:AI146)</f>
        <v>34202.671840449984</v>
      </c>
      <c r="AJ146" s="9">
        <f>SUM(MissFill!AJ$7:AJ146)</f>
        <v>72662.189899280595</v>
      </c>
      <c r="AK146" s="9">
        <f>SUM(MissFill!AK$7:AK146)</f>
        <v>67933.654127559203</v>
      </c>
      <c r="AL146" s="9">
        <f>SUM(MissFill!AL$7:AL146)</f>
        <v>119318.84552126376</v>
      </c>
      <c r="AM146" s="9">
        <f>SUM(MissFill!AM$7:AM146)</f>
        <v>47378.39376409143</v>
      </c>
      <c r="AN146" s="9">
        <f>SUM(MissFill!AN$7:AN146)</f>
        <v>107459.61144498433</v>
      </c>
      <c r="AO146" s="9">
        <f>SUM(MissFill!AO$7:AO146)</f>
        <v>72906.858168147053</v>
      </c>
      <c r="AP146" s="9">
        <f>SUM(MissFill!AP$7:AP146)</f>
        <v>88166.56380815302</v>
      </c>
      <c r="AQ146" s="9">
        <f>SUM(MissFill!AQ$7:AQ146)</f>
        <v>44239.01009111014</v>
      </c>
      <c r="AR146" s="9">
        <f>SUM(MissFill!AR$7:AR146)</f>
        <v>87126.320626960849</v>
      </c>
      <c r="AS146" s="9">
        <f>SUM(MissFill!AS$7:AS146)</f>
        <v>143475.64212358903</v>
      </c>
      <c r="AT146" s="9">
        <f>SUM(MissFill!AT$7:AT146)</f>
        <v>61703.696381080568</v>
      </c>
      <c r="AU146" s="9">
        <f>SUM(MissFill!AU$7:AU146)</f>
        <v>99878.427685377261</v>
      </c>
    </row>
    <row r="147" spans="1:47" x14ac:dyDescent="0.25">
      <c r="A147" s="2">
        <v>44483</v>
      </c>
      <c r="B147" s="9">
        <f>SUM(MissFill!B$7:B147)</f>
        <v>71293.083160026436</v>
      </c>
      <c r="C147" s="9">
        <f>SUM(MissFill!C$7:C147)</f>
        <v>97874.147999340552</v>
      </c>
      <c r="D147" s="9">
        <f>SUM(MissFill!D$7:D147)</f>
        <v>35494.11116544385</v>
      </c>
      <c r="E147" s="9">
        <f>SUM(MissFill!E$7:E147)</f>
        <v>96792.53338141962</v>
      </c>
      <c r="F147" s="9">
        <f>SUM(MissFill!F$7:F147)</f>
        <v>101237.33908900955</v>
      </c>
      <c r="G147" s="9">
        <f>SUM(MissFill!G$7:G147)</f>
        <v>84701.150563126066</v>
      </c>
      <c r="H147" s="9">
        <f>SUM(MissFill!H$7:H147)</f>
        <v>103588.57216734812</v>
      </c>
      <c r="I147" s="9">
        <f>SUM(MissFill!I$7:I147)</f>
        <v>80153.633502181823</v>
      </c>
      <c r="J147" s="9">
        <f>SUM(MissFill!J$7:J147)</f>
        <v>101495.49274430034</v>
      </c>
      <c r="K147" s="9">
        <f>SUM(MissFill!K$7:K147)</f>
        <v>69165.518639571659</v>
      </c>
      <c r="L147" s="9">
        <f>SUM(MissFill!L$7:L147)</f>
        <v>88125.069420936212</v>
      </c>
      <c r="M147" s="9">
        <f>SUM(MissFill!M$7:M147)</f>
        <v>94221.851037547065</v>
      </c>
      <c r="N147" s="9">
        <f>SUM(MissFill!N$7:N147)</f>
        <v>81837.646908151175</v>
      </c>
      <c r="O147" s="9">
        <f>SUM(MissFill!O$7:O147)</f>
        <v>54901.654487605061</v>
      </c>
      <c r="P147" s="9">
        <f>SUM(MissFill!P$7:P147)</f>
        <v>76129.929938089306</v>
      </c>
      <c r="Q147" s="9">
        <f>SUM(MissFill!Q$7:Q147)</f>
        <v>92631.234679792964</v>
      </c>
      <c r="R147" s="9">
        <f>SUM(MissFill!R$7:R147)</f>
        <v>77708.863544661945</v>
      </c>
      <c r="S147" s="9">
        <f>SUM(MissFill!S$7:S147)</f>
        <v>52124.255445462681</v>
      </c>
      <c r="T147" s="9">
        <f>SUM(MissFill!T$7:T147)</f>
        <v>37076.540832236198</v>
      </c>
      <c r="U147" s="9">
        <f>SUM(MissFill!U$7:U147)</f>
        <v>7267.1851276754105</v>
      </c>
      <c r="V147" s="9">
        <f>SUM(MissFill!V$7:V147)</f>
        <v>51378.603952008263</v>
      </c>
      <c r="W147" s="9">
        <f>SUM(MissFill!W$7:W147)</f>
        <v>44992.863552840907</v>
      </c>
      <c r="X147" s="9">
        <f>SUM(MissFill!X$7:X147)</f>
        <v>12434.747771908822</v>
      </c>
      <c r="Y147" s="9">
        <f>SUM(MissFill!Y$7:Y147)</f>
        <v>19439.638571298801</v>
      </c>
      <c r="Z147" s="9">
        <f>SUM(MissFill!Z$7:Z147)</f>
        <v>43980.399529888229</v>
      </c>
      <c r="AA147" s="9">
        <f>SUM(MissFill!AA$7:AA147)</f>
        <v>77222.814326616863</v>
      </c>
      <c r="AB147" s="9">
        <f>SUM(MissFill!AB$7:AB147)</f>
        <v>59332.920104503151</v>
      </c>
      <c r="AC147" s="9">
        <f>SUM(MissFill!AC$7:AC147)</f>
        <v>76396.003372883468</v>
      </c>
      <c r="AD147" s="9">
        <f>SUM(MissFill!AD$7:AD147)</f>
        <v>78419.613687709643</v>
      </c>
      <c r="AE147" s="9">
        <f>SUM(MissFill!AE$7:AE147)</f>
        <v>51730.855616962406</v>
      </c>
      <c r="AF147" s="9">
        <f>SUM(MissFill!AF$7:AF147)</f>
        <v>96980.951755712988</v>
      </c>
      <c r="AG147" s="9">
        <f>SUM(MissFill!AG$7:AG147)</f>
        <v>73388.883384076733</v>
      </c>
      <c r="AH147" s="9">
        <f>SUM(MissFill!AH$7:AH147)</f>
        <v>33447.576020375069</v>
      </c>
      <c r="AI147" s="9">
        <f>SUM(MissFill!AI$7:AI147)</f>
        <v>34203.037592091328</v>
      </c>
      <c r="AJ147" s="9">
        <f>SUM(MissFill!AJ$7:AJ147)</f>
        <v>72662.966923816668</v>
      </c>
      <c r="AK147" s="9">
        <f>SUM(MissFill!AK$7:AK147)</f>
        <v>67934.380586755593</v>
      </c>
      <c r="AL147" s="9">
        <f>SUM(MissFill!AL$7:AL147)</f>
        <v>119320.1214760721</v>
      </c>
      <c r="AM147" s="9">
        <f>SUM(MissFill!AM$7:AM147)</f>
        <v>47378.900412383831</v>
      </c>
      <c r="AN147" s="9">
        <f>SUM(MissFill!AN$7:AN147)</f>
        <v>107460.76058121111</v>
      </c>
      <c r="AO147" s="9">
        <f>SUM(MissFill!AO$7:AO147)</f>
        <v>72907.637809081687</v>
      </c>
      <c r="AP147" s="9">
        <f>SUM(MissFill!AP$7:AP147)</f>
        <v>88167.506631145778</v>
      </c>
      <c r="AQ147" s="9">
        <f>SUM(MissFill!AQ$7:AQ147)</f>
        <v>44239.483167910337</v>
      </c>
      <c r="AR147" s="9">
        <f>SUM(MissFill!AR$7:AR147)</f>
        <v>87127.252325949812</v>
      </c>
      <c r="AS147" s="9">
        <f>SUM(MissFill!AS$7:AS147)</f>
        <v>143477.17640289461</v>
      </c>
      <c r="AT147" s="9">
        <f>SUM(MissFill!AT$7:AT147)</f>
        <v>61704.356219245659</v>
      </c>
      <c r="AU147" s="9">
        <f>SUM(MissFill!AU$7:AU147)</f>
        <v>99879.495751025213</v>
      </c>
    </row>
    <row r="148" spans="1:47" x14ac:dyDescent="0.25">
      <c r="A148" s="2">
        <v>44484</v>
      </c>
      <c r="B148" s="9">
        <f>SUM(MissFill!B$7:B148)</f>
        <v>71293.083160026436</v>
      </c>
      <c r="C148" s="9">
        <f>SUM(MissFill!C$7:C148)</f>
        <v>97874.540482356635</v>
      </c>
      <c r="D148" s="9">
        <f>SUM(MissFill!D$7:D148)</f>
        <v>35495.11116544385</v>
      </c>
      <c r="E148" s="9">
        <f>SUM(MissFill!E$7:E148)</f>
        <v>96793.53338141962</v>
      </c>
      <c r="F148" s="9">
        <f>SUM(MissFill!F$7:F148)</f>
        <v>101237.7450586859</v>
      </c>
      <c r="G148" s="9">
        <f>SUM(MissFill!G$7:G148)</f>
        <v>84701.49022138842</v>
      </c>
      <c r="H148" s="9">
        <f>SUM(MissFill!H$7:H148)</f>
        <v>103588.98756565368</v>
      </c>
      <c r="I148" s="9">
        <f>SUM(MissFill!I$7:I148)</f>
        <v>80153.633502181823</v>
      </c>
      <c r="J148" s="9">
        <f>SUM(MissFill!J$7:J148)</f>
        <v>101495.89974919311</v>
      </c>
      <c r="K148" s="9">
        <f>SUM(MissFill!K$7:K148)</f>
        <v>69165.518639571659</v>
      </c>
      <c r="L148" s="9">
        <f>SUM(MissFill!L$7:L148)</f>
        <v>88125.069420936212</v>
      </c>
      <c r="M148" s="9">
        <f>SUM(MissFill!M$7:M148)</f>
        <v>94221.851037547065</v>
      </c>
      <c r="N148" s="9">
        <f>SUM(MissFill!N$7:N148)</f>
        <v>81837.646908151175</v>
      </c>
      <c r="O148" s="9">
        <f>SUM(MissFill!O$7:O148)</f>
        <v>54902.654487605061</v>
      </c>
      <c r="P148" s="9">
        <f>SUM(MissFill!P$7:P148)</f>
        <v>76129.929938089306</v>
      </c>
      <c r="Q148" s="9">
        <f>SUM(MissFill!Q$7:Q148)</f>
        <v>92631.606138315095</v>
      </c>
      <c r="R148" s="9">
        <f>SUM(MissFill!R$7:R148)</f>
        <v>77709.175163304506</v>
      </c>
      <c r="S148" s="9">
        <f>SUM(MissFill!S$7:S148)</f>
        <v>52124.4644678185</v>
      </c>
      <c r="T148" s="9">
        <f>SUM(MissFill!T$7:T148)</f>
        <v>37076.689512075252</v>
      </c>
      <c r="U148" s="9">
        <f>SUM(MissFill!U$7:U148)</f>
        <v>7267.2142696582087</v>
      </c>
      <c r="V148" s="9">
        <f>SUM(MissFill!V$7:V148)</f>
        <v>51378.809984243067</v>
      </c>
      <c r="W148" s="9">
        <f>SUM(MissFill!W$7:W148)</f>
        <v>44993.043977755457</v>
      </c>
      <c r="X148" s="9">
        <f>SUM(MissFill!X$7:X148)</f>
        <v>12434.797636223451</v>
      </c>
      <c r="Y148" s="9">
        <f>SUM(MissFill!Y$7:Y148)</f>
        <v>19439.716525775384</v>
      </c>
      <c r="Z148" s="9">
        <f>SUM(MissFill!Z$7:Z148)</f>
        <v>43980.575894742578</v>
      </c>
      <c r="AA148" s="9">
        <f>SUM(MissFill!AA$7:AA148)</f>
        <v>77223.123996163908</v>
      </c>
      <c r="AB148" s="9">
        <f>SUM(MissFill!AB$7:AB148)</f>
        <v>59333.158034170097</v>
      </c>
      <c r="AC148" s="9">
        <f>SUM(MissFill!AC$7:AC148)</f>
        <v>76396.30972685368</v>
      </c>
      <c r="AD148" s="9">
        <f>SUM(MissFill!AD$7:AD148)</f>
        <v>78419.928156516064</v>
      </c>
      <c r="AE148" s="9">
        <f>SUM(MissFill!AE$7:AE148)</f>
        <v>51731.063061754037</v>
      </c>
      <c r="AF148" s="9">
        <f>SUM(MissFill!AF$7:AF148)</f>
        <v>96981.340656942033</v>
      </c>
      <c r="AG148" s="9">
        <f>SUM(MissFill!AG$7:AG148)</f>
        <v>73389.177679259752</v>
      </c>
      <c r="AH148" s="9">
        <f>SUM(MissFill!AH$7:AH148)</f>
        <v>33447.710147780374</v>
      </c>
      <c r="AI148" s="9">
        <f>SUM(MissFill!AI$7:AI148)</f>
        <v>34203.174748956837</v>
      </c>
      <c r="AJ148" s="9">
        <f>SUM(MissFill!AJ$7:AJ148)</f>
        <v>72663.258308017699</v>
      </c>
      <c r="AK148" s="9">
        <f>SUM(MissFill!AK$7:AK148)</f>
        <v>67934.653008954236</v>
      </c>
      <c r="AL148" s="9">
        <f>SUM(MissFill!AL$7:AL148)</f>
        <v>119320.59995912523</v>
      </c>
      <c r="AM148" s="9">
        <f>SUM(MissFill!AM$7:AM148)</f>
        <v>47379.09040549348</v>
      </c>
      <c r="AN148" s="9">
        <f>SUM(MissFill!AN$7:AN148)</f>
        <v>107461.19150729616</v>
      </c>
      <c r="AO148" s="9">
        <f>SUM(MissFill!AO$7:AO148)</f>
        <v>72907.930174432171</v>
      </c>
      <c r="AP148" s="9">
        <f>SUM(MissFill!AP$7:AP148)</f>
        <v>88167.860189768064</v>
      </c>
      <c r="AQ148" s="9">
        <f>SUM(MissFill!AQ$7:AQ148)</f>
        <v>44239.66057171041</v>
      </c>
      <c r="AR148" s="9">
        <f>SUM(MissFill!AR$7:AR148)</f>
        <v>87127.601713070675</v>
      </c>
      <c r="AS148" s="9">
        <f>SUM(MissFill!AS$7:AS148)</f>
        <v>143477.75175763419</v>
      </c>
      <c r="AT148" s="9">
        <f>SUM(MissFill!AT$7:AT148)</f>
        <v>61704.603658557571</v>
      </c>
      <c r="AU148" s="9">
        <f>SUM(MissFill!AU$7:AU148)</f>
        <v>99879.896275643201</v>
      </c>
    </row>
    <row r="149" spans="1:47" x14ac:dyDescent="0.25">
      <c r="A149" s="2">
        <v>44485</v>
      </c>
      <c r="B149" s="9">
        <f>SUM(MissFill!B$7:B149)</f>
        <v>71293.083160026436</v>
      </c>
      <c r="C149" s="9">
        <f>SUM(MissFill!C$7:C149)</f>
        <v>97874.802137700695</v>
      </c>
      <c r="D149" s="9">
        <f>SUM(MissFill!D$7:D149)</f>
        <v>35495.11116544385</v>
      </c>
      <c r="E149" s="9">
        <f>SUM(MissFill!E$7:E149)</f>
        <v>96794.53338141962</v>
      </c>
      <c r="F149" s="9">
        <f>SUM(MissFill!F$7:F149)</f>
        <v>101238.0157051368</v>
      </c>
      <c r="G149" s="9">
        <f>SUM(MissFill!G$7:G149)</f>
        <v>84701.716660229999</v>
      </c>
      <c r="H149" s="9">
        <f>SUM(MissFill!H$7:H149)</f>
        <v>103589.26449785738</v>
      </c>
      <c r="I149" s="9">
        <f>SUM(MissFill!I$7:I149)</f>
        <v>80153.633502181823</v>
      </c>
      <c r="J149" s="9">
        <f>SUM(MissFill!J$7:J149)</f>
        <v>101496.17108578829</v>
      </c>
      <c r="K149" s="9">
        <f>SUM(MissFill!K$7:K149)</f>
        <v>69165.518639571659</v>
      </c>
      <c r="L149" s="9">
        <f>SUM(MissFill!L$7:L149)</f>
        <v>88125.069420936212</v>
      </c>
      <c r="M149" s="9">
        <f>SUM(MissFill!M$7:M149)</f>
        <v>94221.851037547065</v>
      </c>
      <c r="N149" s="9">
        <f>SUM(MissFill!N$7:N149)</f>
        <v>81837.646908151175</v>
      </c>
      <c r="O149" s="9">
        <f>SUM(MissFill!O$7:O149)</f>
        <v>54903.654487605061</v>
      </c>
      <c r="P149" s="9">
        <f>SUM(MissFill!P$7:P149)</f>
        <v>76129.929938089306</v>
      </c>
      <c r="Q149" s="9">
        <f>SUM(MissFill!Q$7:Q149)</f>
        <v>92631.853777329859</v>
      </c>
      <c r="R149" s="9">
        <f>SUM(MissFill!R$7:R149)</f>
        <v>77709.382909066204</v>
      </c>
      <c r="S149" s="9">
        <f>SUM(MissFill!S$7:S149)</f>
        <v>52124.603816055715</v>
      </c>
      <c r="T149" s="9">
        <f>SUM(MissFill!T$7:T149)</f>
        <v>37076.788631967953</v>
      </c>
      <c r="U149" s="9">
        <f>SUM(MissFill!U$7:U149)</f>
        <v>7267.2336976467404</v>
      </c>
      <c r="V149" s="9">
        <f>SUM(MissFill!V$7:V149)</f>
        <v>51378.947339066268</v>
      </c>
      <c r="W149" s="9">
        <f>SUM(MissFill!W$7:W149)</f>
        <v>44993.164261031823</v>
      </c>
      <c r="X149" s="9">
        <f>SUM(MissFill!X$7:X149)</f>
        <v>12434.830879099871</v>
      </c>
      <c r="Y149" s="9">
        <f>SUM(MissFill!Y$7:Y149)</f>
        <v>19439.768495426437</v>
      </c>
      <c r="Z149" s="9">
        <f>SUM(MissFill!Z$7:Z149)</f>
        <v>43980.693471312145</v>
      </c>
      <c r="AA149" s="9">
        <f>SUM(MissFill!AA$7:AA149)</f>
        <v>77223.330442528604</v>
      </c>
      <c r="AB149" s="9">
        <f>SUM(MissFill!AB$7:AB149)</f>
        <v>59333.316653948059</v>
      </c>
      <c r="AC149" s="9">
        <f>SUM(MissFill!AC$7:AC149)</f>
        <v>76396.513962833822</v>
      </c>
      <c r="AD149" s="9">
        <f>SUM(MissFill!AD$7:AD149)</f>
        <v>78420.137802387006</v>
      </c>
      <c r="AE149" s="9">
        <f>SUM(MissFill!AE$7:AE149)</f>
        <v>51731.201358281789</v>
      </c>
      <c r="AF149" s="9">
        <f>SUM(MissFill!AF$7:AF149)</f>
        <v>96981.599924428054</v>
      </c>
      <c r="AG149" s="9">
        <f>SUM(MissFill!AG$7:AG149)</f>
        <v>73389.373876048427</v>
      </c>
      <c r="AH149" s="9">
        <f>SUM(MissFill!AH$7:AH149)</f>
        <v>33447.799566050577</v>
      </c>
      <c r="AI149" s="9">
        <f>SUM(MissFill!AI$7:AI149)</f>
        <v>34203.266186867171</v>
      </c>
      <c r="AJ149" s="9">
        <f>SUM(MissFill!AJ$7:AJ149)</f>
        <v>72663.452564151725</v>
      </c>
      <c r="AK149" s="9">
        <f>SUM(MissFill!AK$7:AK149)</f>
        <v>67934.834623753341</v>
      </c>
      <c r="AL149" s="9">
        <f>SUM(MissFill!AL$7:AL149)</f>
        <v>119320.91894782732</v>
      </c>
      <c r="AM149" s="9">
        <f>SUM(MissFill!AM$7:AM149)</f>
        <v>47379.217067566584</v>
      </c>
      <c r="AN149" s="9">
        <f>SUM(MissFill!AN$7:AN149)</f>
        <v>107461.47879135286</v>
      </c>
      <c r="AO149" s="9">
        <f>SUM(MissFill!AO$7:AO149)</f>
        <v>72908.125084665822</v>
      </c>
      <c r="AP149" s="9">
        <f>SUM(MissFill!AP$7:AP149)</f>
        <v>88168.09589551625</v>
      </c>
      <c r="AQ149" s="9">
        <f>SUM(MissFill!AQ$7:AQ149)</f>
        <v>44239.778840910461</v>
      </c>
      <c r="AR149" s="9">
        <f>SUM(MissFill!AR$7:AR149)</f>
        <v>87127.834637817912</v>
      </c>
      <c r="AS149" s="9">
        <f>SUM(MissFill!AS$7:AS149)</f>
        <v>143478.13532746059</v>
      </c>
      <c r="AT149" s="9">
        <f>SUM(MissFill!AT$7:AT149)</f>
        <v>61704.768618098846</v>
      </c>
      <c r="AU149" s="9">
        <f>SUM(MissFill!AU$7:AU149)</f>
        <v>99880.163292055193</v>
      </c>
    </row>
    <row r="150" spans="1:47" x14ac:dyDescent="0.25">
      <c r="A150" s="2">
        <v>44486</v>
      </c>
      <c r="B150" s="9">
        <f>SUM(MissFill!B$7:B150)</f>
        <v>71293.083160026436</v>
      </c>
      <c r="C150" s="9">
        <f>SUM(MissFill!C$7:C150)</f>
        <v>97875.456276060839</v>
      </c>
      <c r="D150" s="9">
        <f>SUM(MissFill!D$7:D150)</f>
        <v>35495.11116544385</v>
      </c>
      <c r="E150" s="9">
        <f>SUM(MissFill!E$7:E150)</f>
        <v>96794.53338141962</v>
      </c>
      <c r="F150" s="9">
        <f>SUM(MissFill!F$7:F150)</f>
        <v>101238.69232126405</v>
      </c>
      <c r="G150" s="9">
        <f>SUM(MissFill!G$7:G150)</f>
        <v>84702.282757333931</v>
      </c>
      <c r="H150" s="9">
        <f>SUM(MissFill!H$7:H150)</f>
        <v>103589.95682836664</v>
      </c>
      <c r="I150" s="9">
        <f>SUM(MissFill!I$7:I150)</f>
        <v>80153.633502181823</v>
      </c>
      <c r="J150" s="9">
        <f>SUM(MissFill!J$7:J150)</f>
        <v>101496.84942727625</v>
      </c>
      <c r="K150" s="9">
        <f>SUM(MissFill!K$7:K150)</f>
        <v>69165.518639571659</v>
      </c>
      <c r="L150" s="9">
        <f>SUM(MissFill!L$7:L150)</f>
        <v>88125.069420936212</v>
      </c>
      <c r="M150" s="9">
        <f>SUM(MissFill!M$7:M150)</f>
        <v>94221.851037547065</v>
      </c>
      <c r="N150" s="9">
        <f>SUM(MissFill!N$7:N150)</f>
        <v>81837.646908151175</v>
      </c>
      <c r="O150" s="9">
        <f>SUM(MissFill!O$7:O150)</f>
        <v>54908.654487605061</v>
      </c>
      <c r="P150" s="9">
        <f>SUM(MissFill!P$7:P150)</f>
        <v>76129.929938089306</v>
      </c>
      <c r="Q150" s="9">
        <f>SUM(MissFill!Q$7:Q150)</f>
        <v>92632.472874866755</v>
      </c>
      <c r="R150" s="9">
        <f>SUM(MissFill!R$7:R150)</f>
        <v>77709.902273470463</v>
      </c>
      <c r="S150" s="9">
        <f>SUM(MissFill!S$7:S150)</f>
        <v>52124.952186648748</v>
      </c>
      <c r="T150" s="9">
        <f>SUM(MissFill!T$7:T150)</f>
        <v>37077.036431699707</v>
      </c>
      <c r="U150" s="9">
        <f>SUM(MissFill!U$7:U150)</f>
        <v>7267.2822676180713</v>
      </c>
      <c r="V150" s="9">
        <f>SUM(MissFill!V$7:V150)</f>
        <v>51379.290726124273</v>
      </c>
      <c r="W150" s="9">
        <f>SUM(MissFill!W$7:W150)</f>
        <v>44993.464969222747</v>
      </c>
      <c r="X150" s="9">
        <f>SUM(MissFill!X$7:X150)</f>
        <v>12434.913986290918</v>
      </c>
      <c r="Y150" s="9">
        <f>SUM(MissFill!Y$7:Y150)</f>
        <v>19439.898419554072</v>
      </c>
      <c r="Z150" s="9">
        <f>SUM(MissFill!Z$7:Z150)</f>
        <v>43980.98741273606</v>
      </c>
      <c r="AA150" s="9">
        <f>SUM(MissFill!AA$7:AA150)</f>
        <v>77223.846558440331</v>
      </c>
      <c r="AB150" s="9">
        <f>SUM(MissFill!AB$7:AB150)</f>
        <v>59333.713203392967</v>
      </c>
      <c r="AC150" s="9">
        <f>SUM(MissFill!AC$7:AC150)</f>
        <v>76397.024552784176</v>
      </c>
      <c r="AD150" s="9">
        <f>SUM(MissFill!AD$7:AD150)</f>
        <v>78420.661917064368</v>
      </c>
      <c r="AE150" s="9">
        <f>SUM(MissFill!AE$7:AE150)</f>
        <v>51731.547099601172</v>
      </c>
      <c r="AF150" s="9">
        <f>SUM(MissFill!AF$7:AF150)</f>
        <v>96982.24809314312</v>
      </c>
      <c r="AG150" s="9">
        <f>SUM(MissFill!AG$7:AG150)</f>
        <v>73389.86436802012</v>
      </c>
      <c r="AH150" s="9">
        <f>SUM(MissFill!AH$7:AH150)</f>
        <v>33448.023111726085</v>
      </c>
      <c r="AI150" s="9">
        <f>SUM(MissFill!AI$7:AI150)</f>
        <v>34203.494781643014</v>
      </c>
      <c r="AJ150" s="9">
        <f>SUM(MissFill!AJ$7:AJ150)</f>
        <v>72663.938204486782</v>
      </c>
      <c r="AK150" s="9">
        <f>SUM(MissFill!AK$7:AK150)</f>
        <v>67935.288660751088</v>
      </c>
      <c r="AL150" s="9">
        <f>SUM(MissFill!AL$7:AL150)</f>
        <v>119321.71641958253</v>
      </c>
      <c r="AM150" s="9">
        <f>SUM(MissFill!AM$7:AM150)</f>
        <v>47379.533722749336</v>
      </c>
      <c r="AN150" s="9">
        <f>SUM(MissFill!AN$7:AN150)</f>
        <v>107462.1970014946</v>
      </c>
      <c r="AO150" s="9">
        <f>SUM(MissFill!AO$7:AO150)</f>
        <v>72908.612360249957</v>
      </c>
      <c r="AP150" s="9">
        <f>SUM(MissFill!AP$7:AP150)</f>
        <v>88168.685159886722</v>
      </c>
      <c r="AQ150" s="9">
        <f>SUM(MissFill!AQ$7:AQ150)</f>
        <v>44240.074513910586</v>
      </c>
      <c r="AR150" s="9">
        <f>SUM(MissFill!AR$7:AR150)</f>
        <v>87128.416949686012</v>
      </c>
      <c r="AS150" s="9">
        <f>SUM(MissFill!AS$7:AS150)</f>
        <v>143479.09425202658</v>
      </c>
      <c r="AT150" s="9">
        <f>SUM(MissFill!AT$7:AT150)</f>
        <v>61705.181016952032</v>
      </c>
      <c r="AU150" s="9">
        <f>SUM(MissFill!AU$7:AU150)</f>
        <v>99880.830833085158</v>
      </c>
    </row>
    <row r="151" spans="1:47" x14ac:dyDescent="0.25">
      <c r="A151" s="2">
        <v>44487</v>
      </c>
      <c r="B151" s="9">
        <f>SUM(MissFill!B$7:B151)</f>
        <v>71293.083160026436</v>
      </c>
      <c r="C151" s="9">
        <f>SUM(MissFill!C$7:C151)</f>
        <v>97875.717931404899</v>
      </c>
      <c r="D151" s="9">
        <f>SUM(MissFill!D$7:D151)</f>
        <v>35495.11116544385</v>
      </c>
      <c r="E151" s="9">
        <f>SUM(MissFill!E$7:E151)</f>
        <v>96794.53338141962</v>
      </c>
      <c r="F151" s="9">
        <f>SUM(MissFill!F$7:F151)</f>
        <v>101238.96296771495</v>
      </c>
      <c r="G151" s="9">
        <f>SUM(MissFill!G$7:G151)</f>
        <v>84702.50919617551</v>
      </c>
      <c r="H151" s="9">
        <f>SUM(MissFill!H$7:H151)</f>
        <v>103590.23376057035</v>
      </c>
      <c r="I151" s="9">
        <f>SUM(MissFill!I$7:I151)</f>
        <v>80153.633502181823</v>
      </c>
      <c r="J151" s="9">
        <f>SUM(MissFill!J$7:J151)</f>
        <v>101497.12076387143</v>
      </c>
      <c r="K151" s="9">
        <f>SUM(MissFill!K$7:K151)</f>
        <v>69165.518639571659</v>
      </c>
      <c r="L151" s="9">
        <f>SUM(MissFill!L$7:L151)</f>
        <v>88125.069420936212</v>
      </c>
      <c r="M151" s="9">
        <f>SUM(MissFill!M$7:M151)</f>
        <v>94222.851037547065</v>
      </c>
      <c r="N151" s="9">
        <f>SUM(MissFill!N$7:N151)</f>
        <v>81838.646908151175</v>
      </c>
      <c r="O151" s="9">
        <f>SUM(MissFill!O$7:O151)</f>
        <v>54908.654487605061</v>
      </c>
      <c r="P151" s="9">
        <f>SUM(MissFill!P$7:P151)</f>
        <v>76129.929938089306</v>
      </c>
      <c r="Q151" s="9">
        <f>SUM(MissFill!Q$7:Q151)</f>
        <v>92632.720513881519</v>
      </c>
      <c r="R151" s="9">
        <f>SUM(MissFill!R$7:R151)</f>
        <v>77710.110019232161</v>
      </c>
      <c r="S151" s="9">
        <f>SUM(MissFill!S$7:S151)</f>
        <v>52125.091534885963</v>
      </c>
      <c r="T151" s="9">
        <f>SUM(MissFill!T$7:T151)</f>
        <v>37077.135551592408</v>
      </c>
      <c r="U151" s="9">
        <f>SUM(MissFill!U$7:U151)</f>
        <v>7267.3016956066031</v>
      </c>
      <c r="V151" s="9">
        <f>SUM(MissFill!V$7:V151)</f>
        <v>51379.428080947473</v>
      </c>
      <c r="W151" s="9">
        <f>SUM(MissFill!W$7:W151)</f>
        <v>44993.585252499113</v>
      </c>
      <c r="X151" s="9">
        <f>SUM(MissFill!X$7:X151)</f>
        <v>12434.947229167337</v>
      </c>
      <c r="Y151" s="9">
        <f>SUM(MissFill!Y$7:Y151)</f>
        <v>19439.950389205125</v>
      </c>
      <c r="Z151" s="9">
        <f>SUM(MissFill!Z$7:Z151)</f>
        <v>43981.104989305626</v>
      </c>
      <c r="AA151" s="9">
        <f>SUM(MissFill!AA$7:AA151)</f>
        <v>77224.053004805028</v>
      </c>
      <c r="AB151" s="9">
        <f>SUM(MissFill!AB$7:AB151)</f>
        <v>59333.871823170928</v>
      </c>
      <c r="AC151" s="9">
        <f>SUM(MissFill!AC$7:AC151)</f>
        <v>76397.228788764318</v>
      </c>
      <c r="AD151" s="9">
        <f>SUM(MissFill!AD$7:AD151)</f>
        <v>78420.87156293531</v>
      </c>
      <c r="AE151" s="9">
        <f>SUM(MissFill!AE$7:AE151)</f>
        <v>51731.685396128923</v>
      </c>
      <c r="AF151" s="9">
        <f>SUM(MissFill!AF$7:AF151)</f>
        <v>96982.507360629141</v>
      </c>
      <c r="AG151" s="9">
        <f>SUM(MissFill!AG$7:AG151)</f>
        <v>73390.060564808795</v>
      </c>
      <c r="AH151" s="9">
        <f>SUM(MissFill!AH$7:AH151)</f>
        <v>33448.112529996288</v>
      </c>
      <c r="AI151" s="9">
        <f>SUM(MissFill!AI$7:AI151)</f>
        <v>34203.586219553348</v>
      </c>
      <c r="AJ151" s="9">
        <f>SUM(MissFill!AJ$7:AJ151)</f>
        <v>72664.132460620807</v>
      </c>
      <c r="AK151" s="9">
        <f>SUM(MissFill!AK$7:AK151)</f>
        <v>67935.470275550193</v>
      </c>
      <c r="AL151" s="9">
        <f>SUM(MissFill!AL$7:AL151)</f>
        <v>119322.03540828462</v>
      </c>
      <c r="AM151" s="9">
        <f>SUM(MissFill!AM$7:AM151)</f>
        <v>47379.66038482244</v>
      </c>
      <c r="AN151" s="9">
        <f>SUM(MissFill!AN$7:AN151)</f>
        <v>107462.4842855513</v>
      </c>
      <c r="AO151" s="9">
        <f>SUM(MissFill!AO$7:AO151)</f>
        <v>72908.807270483609</v>
      </c>
      <c r="AP151" s="9">
        <f>SUM(MissFill!AP$7:AP151)</f>
        <v>88168.920865634907</v>
      </c>
      <c r="AQ151" s="9">
        <f>SUM(MissFill!AQ$7:AQ151)</f>
        <v>44240.192783110637</v>
      </c>
      <c r="AR151" s="9">
        <f>SUM(MissFill!AR$7:AR151)</f>
        <v>87128.649874433249</v>
      </c>
      <c r="AS151" s="9">
        <f>SUM(MissFill!AS$7:AS151)</f>
        <v>143479.47782185298</v>
      </c>
      <c r="AT151" s="9">
        <f>SUM(MissFill!AT$7:AT151)</f>
        <v>61705.345976493307</v>
      </c>
      <c r="AU151" s="9">
        <f>SUM(MissFill!AU$7:AU151)</f>
        <v>99881.09784949715</v>
      </c>
    </row>
    <row r="152" spans="1:47" x14ac:dyDescent="0.25">
      <c r="A152" s="2">
        <v>44488</v>
      </c>
      <c r="B152" s="9">
        <f>SUM(MissFill!B$7:B152)</f>
        <v>71293.083160026436</v>
      </c>
      <c r="C152" s="9">
        <f>SUM(MissFill!C$7:C152)</f>
        <v>97875.717931404899</v>
      </c>
      <c r="D152" s="9">
        <f>SUM(MissFill!D$7:D152)</f>
        <v>35495.11116544385</v>
      </c>
      <c r="E152" s="9">
        <f>SUM(MissFill!E$7:E152)</f>
        <v>96794.53338141962</v>
      </c>
      <c r="F152" s="9">
        <f>SUM(MissFill!F$7:F152)</f>
        <v>101238.96296771495</v>
      </c>
      <c r="G152" s="9">
        <f>SUM(MissFill!G$7:G152)</f>
        <v>84702.50919617551</v>
      </c>
      <c r="H152" s="9">
        <f>SUM(MissFill!H$7:H152)</f>
        <v>103590.23376057035</v>
      </c>
      <c r="I152" s="9">
        <f>SUM(MissFill!I$7:I152)</f>
        <v>80153.633502181823</v>
      </c>
      <c r="J152" s="9">
        <f>SUM(MissFill!J$7:J152)</f>
        <v>101497.12076387143</v>
      </c>
      <c r="K152" s="9">
        <f>SUM(MissFill!K$7:K152)</f>
        <v>69165.518639571659</v>
      </c>
      <c r="L152" s="9">
        <f>SUM(MissFill!L$7:L152)</f>
        <v>88125.069420936212</v>
      </c>
      <c r="M152" s="9">
        <f>SUM(MissFill!M$7:M152)</f>
        <v>94222.851037547065</v>
      </c>
      <c r="N152" s="9">
        <f>SUM(MissFill!N$7:N152)</f>
        <v>81838.646908151175</v>
      </c>
      <c r="O152" s="9">
        <f>SUM(MissFill!O$7:O152)</f>
        <v>54908.654487605061</v>
      </c>
      <c r="P152" s="9">
        <f>SUM(MissFill!P$7:P152)</f>
        <v>76129.929938089306</v>
      </c>
      <c r="Q152" s="9">
        <f>SUM(MissFill!Q$7:Q152)</f>
        <v>92632.720513881519</v>
      </c>
      <c r="R152" s="9">
        <f>SUM(MissFill!R$7:R152)</f>
        <v>77710.110019232161</v>
      </c>
      <c r="S152" s="9">
        <f>SUM(MissFill!S$7:S152)</f>
        <v>52125.091534885963</v>
      </c>
      <c r="T152" s="9">
        <f>SUM(MissFill!T$7:T152)</f>
        <v>37077.135551592408</v>
      </c>
      <c r="U152" s="9">
        <f>SUM(MissFill!U$7:U152)</f>
        <v>7267.3016956066031</v>
      </c>
      <c r="V152" s="9">
        <f>SUM(MissFill!V$7:V152)</f>
        <v>51379.428080947473</v>
      </c>
      <c r="W152" s="9">
        <f>SUM(MissFill!W$7:W152)</f>
        <v>44993.585252499113</v>
      </c>
      <c r="X152" s="9">
        <f>SUM(MissFill!X$7:X152)</f>
        <v>12434.947229167337</v>
      </c>
      <c r="Y152" s="9">
        <f>SUM(MissFill!Y$7:Y152)</f>
        <v>19439.950389205125</v>
      </c>
      <c r="Z152" s="9">
        <f>SUM(MissFill!Z$7:Z152)</f>
        <v>43981.104989305626</v>
      </c>
      <c r="AA152" s="9">
        <f>SUM(MissFill!AA$7:AA152)</f>
        <v>77224.053004805028</v>
      </c>
      <c r="AB152" s="9">
        <f>SUM(MissFill!AB$7:AB152)</f>
        <v>59333.871823170928</v>
      </c>
      <c r="AC152" s="9">
        <f>SUM(MissFill!AC$7:AC152)</f>
        <v>76397.228788764318</v>
      </c>
      <c r="AD152" s="9">
        <f>SUM(MissFill!AD$7:AD152)</f>
        <v>78420.87156293531</v>
      </c>
      <c r="AE152" s="9">
        <f>SUM(MissFill!AE$7:AE152)</f>
        <v>51731.685396128923</v>
      </c>
      <c r="AF152" s="9">
        <f>SUM(MissFill!AF$7:AF152)</f>
        <v>96982.507360629141</v>
      </c>
      <c r="AG152" s="9">
        <f>SUM(MissFill!AG$7:AG152)</f>
        <v>73390.060564808795</v>
      </c>
      <c r="AH152" s="9">
        <f>SUM(MissFill!AH$7:AH152)</f>
        <v>33448.112529996288</v>
      </c>
      <c r="AI152" s="9">
        <f>SUM(MissFill!AI$7:AI152)</f>
        <v>34203.586219553348</v>
      </c>
      <c r="AJ152" s="9">
        <f>SUM(MissFill!AJ$7:AJ152)</f>
        <v>72664.132460620807</v>
      </c>
      <c r="AK152" s="9">
        <f>SUM(MissFill!AK$7:AK152)</f>
        <v>67935.470275550193</v>
      </c>
      <c r="AL152" s="9">
        <f>SUM(MissFill!AL$7:AL152)</f>
        <v>119322.03540828462</v>
      </c>
      <c r="AM152" s="9">
        <f>SUM(MissFill!AM$7:AM152)</f>
        <v>47379.66038482244</v>
      </c>
      <c r="AN152" s="9">
        <f>SUM(MissFill!AN$7:AN152)</f>
        <v>107462.4842855513</v>
      </c>
      <c r="AO152" s="9">
        <f>SUM(MissFill!AO$7:AO152)</f>
        <v>72908.807270483609</v>
      </c>
      <c r="AP152" s="9">
        <f>SUM(MissFill!AP$7:AP152)</f>
        <v>88168.920865634907</v>
      </c>
      <c r="AQ152" s="9">
        <f>SUM(MissFill!AQ$7:AQ152)</f>
        <v>44240.192783110637</v>
      </c>
      <c r="AR152" s="9">
        <f>SUM(MissFill!AR$7:AR152)</f>
        <v>87128.649874433249</v>
      </c>
      <c r="AS152" s="9">
        <f>SUM(MissFill!AS$7:AS152)</f>
        <v>143479.47782185298</v>
      </c>
      <c r="AT152" s="9">
        <f>SUM(MissFill!AT$7:AT152)</f>
        <v>61705.345976493307</v>
      </c>
      <c r="AU152" s="9">
        <f>SUM(MissFill!AU$7:AU152)</f>
        <v>99881.09784949715</v>
      </c>
    </row>
    <row r="153" spans="1:47" x14ac:dyDescent="0.25">
      <c r="A153" s="2">
        <v>44489</v>
      </c>
      <c r="B153" s="9">
        <f>SUM(MissFill!B$7:B153)</f>
        <v>71293.083160026436</v>
      </c>
      <c r="C153" s="9">
        <f>SUM(MissFill!C$7:C153)</f>
        <v>97875.717931404899</v>
      </c>
      <c r="D153" s="9">
        <f>SUM(MissFill!D$7:D153)</f>
        <v>35495.11116544385</v>
      </c>
      <c r="E153" s="9">
        <f>SUM(MissFill!E$7:E153)</f>
        <v>96794.53338141962</v>
      </c>
      <c r="F153" s="9">
        <f>SUM(MissFill!F$7:F153)</f>
        <v>101238.96296771495</v>
      </c>
      <c r="G153" s="9">
        <f>SUM(MissFill!G$7:G153)</f>
        <v>84702.50919617551</v>
      </c>
      <c r="H153" s="9">
        <f>SUM(MissFill!H$7:H153)</f>
        <v>103590.23376057035</v>
      </c>
      <c r="I153" s="9">
        <f>SUM(MissFill!I$7:I153)</f>
        <v>80153.633502181823</v>
      </c>
      <c r="J153" s="9">
        <f>SUM(MissFill!J$7:J153)</f>
        <v>101497.12076387143</v>
      </c>
      <c r="K153" s="9">
        <f>SUM(MissFill!K$7:K153)</f>
        <v>69165.518639571659</v>
      </c>
      <c r="L153" s="9">
        <f>SUM(MissFill!L$7:L153)</f>
        <v>88125.069420936212</v>
      </c>
      <c r="M153" s="9">
        <f>SUM(MissFill!M$7:M153)</f>
        <v>94222.851037547065</v>
      </c>
      <c r="N153" s="9">
        <f>SUM(MissFill!N$7:N153)</f>
        <v>81838.646908151175</v>
      </c>
      <c r="O153" s="9">
        <f>SUM(MissFill!O$7:O153)</f>
        <v>54908.654487605061</v>
      </c>
      <c r="P153" s="9">
        <f>SUM(MissFill!P$7:P153)</f>
        <v>76129.929938089306</v>
      </c>
      <c r="Q153" s="9">
        <f>SUM(MissFill!Q$7:Q153)</f>
        <v>92632.720513881519</v>
      </c>
      <c r="R153" s="9">
        <f>SUM(MissFill!R$7:R153)</f>
        <v>77710.110019232161</v>
      </c>
      <c r="S153" s="9">
        <f>SUM(MissFill!S$7:S153)</f>
        <v>52125.091534885963</v>
      </c>
      <c r="T153" s="9">
        <f>SUM(MissFill!T$7:T153)</f>
        <v>37077.135551592408</v>
      </c>
      <c r="U153" s="9">
        <f>SUM(MissFill!U$7:U153)</f>
        <v>7267.3016956066031</v>
      </c>
      <c r="V153" s="9">
        <f>SUM(MissFill!V$7:V153)</f>
        <v>51379.428080947473</v>
      </c>
      <c r="W153" s="9">
        <f>SUM(MissFill!W$7:W153)</f>
        <v>44993.585252499113</v>
      </c>
      <c r="X153" s="9">
        <f>SUM(MissFill!X$7:X153)</f>
        <v>12434.947229167337</v>
      </c>
      <c r="Y153" s="9">
        <f>SUM(MissFill!Y$7:Y153)</f>
        <v>19439.950389205125</v>
      </c>
      <c r="Z153" s="9">
        <f>SUM(MissFill!Z$7:Z153)</f>
        <v>43981.104989305626</v>
      </c>
      <c r="AA153" s="9">
        <f>SUM(MissFill!AA$7:AA153)</f>
        <v>77224.053004805028</v>
      </c>
      <c r="AB153" s="9">
        <f>SUM(MissFill!AB$7:AB153)</f>
        <v>59333.871823170928</v>
      </c>
      <c r="AC153" s="9">
        <f>SUM(MissFill!AC$7:AC153)</f>
        <v>76397.228788764318</v>
      </c>
      <c r="AD153" s="9">
        <f>SUM(MissFill!AD$7:AD153)</f>
        <v>78420.87156293531</v>
      </c>
      <c r="AE153" s="9">
        <f>SUM(MissFill!AE$7:AE153)</f>
        <v>51731.685396128923</v>
      </c>
      <c r="AF153" s="9">
        <f>SUM(MissFill!AF$7:AF153)</f>
        <v>96982.507360629141</v>
      </c>
      <c r="AG153" s="9">
        <f>SUM(MissFill!AG$7:AG153)</f>
        <v>73390.060564808795</v>
      </c>
      <c r="AH153" s="9">
        <f>SUM(MissFill!AH$7:AH153)</f>
        <v>33448.112529996288</v>
      </c>
      <c r="AI153" s="9">
        <f>SUM(MissFill!AI$7:AI153)</f>
        <v>34203.586219553348</v>
      </c>
      <c r="AJ153" s="9">
        <f>SUM(MissFill!AJ$7:AJ153)</f>
        <v>72664.132460620807</v>
      </c>
      <c r="AK153" s="9">
        <f>SUM(MissFill!AK$7:AK153)</f>
        <v>67935.470275550193</v>
      </c>
      <c r="AL153" s="9">
        <f>SUM(MissFill!AL$7:AL153)</f>
        <v>119322.03540828462</v>
      </c>
      <c r="AM153" s="9">
        <f>SUM(MissFill!AM$7:AM153)</f>
        <v>47379.66038482244</v>
      </c>
      <c r="AN153" s="9">
        <f>SUM(MissFill!AN$7:AN153)</f>
        <v>107462.4842855513</v>
      </c>
      <c r="AO153" s="9">
        <f>SUM(MissFill!AO$7:AO153)</f>
        <v>72908.807270483609</v>
      </c>
      <c r="AP153" s="9">
        <f>SUM(MissFill!AP$7:AP153)</f>
        <v>88168.920865634907</v>
      </c>
      <c r="AQ153" s="9">
        <f>SUM(MissFill!AQ$7:AQ153)</f>
        <v>44240.192783110637</v>
      </c>
      <c r="AR153" s="9">
        <f>SUM(MissFill!AR$7:AR153)</f>
        <v>87128.649874433249</v>
      </c>
      <c r="AS153" s="9">
        <f>SUM(MissFill!AS$7:AS153)</f>
        <v>143479.47782185298</v>
      </c>
      <c r="AT153" s="9">
        <f>SUM(MissFill!AT$7:AT153)</f>
        <v>61705.345976493307</v>
      </c>
      <c r="AU153" s="9">
        <f>SUM(MissFill!AU$7:AU153)</f>
        <v>99881.09784949715</v>
      </c>
    </row>
    <row r="154" spans="1:47" x14ac:dyDescent="0.25">
      <c r="A154" s="2">
        <v>44490</v>
      </c>
      <c r="B154" s="9">
        <f>SUM(MissFill!B$7:B154)</f>
        <v>71293.083160026436</v>
      </c>
      <c r="C154" s="9">
        <f>SUM(MissFill!C$7:C154)</f>
        <v>97875.848759076922</v>
      </c>
      <c r="D154" s="9">
        <f>SUM(MissFill!D$7:D154)</f>
        <v>35495.11116544385</v>
      </c>
      <c r="E154" s="9">
        <f>SUM(MissFill!E$7:E154)</f>
        <v>96794.53338141962</v>
      </c>
      <c r="F154" s="9">
        <f>SUM(MissFill!F$7:F154)</f>
        <v>101239.0982909404</v>
      </c>
      <c r="G154" s="9">
        <f>SUM(MissFill!G$7:G154)</f>
        <v>84702.622415596299</v>
      </c>
      <c r="H154" s="9">
        <f>SUM(MissFill!H$7:H154)</f>
        <v>103590.3722266722</v>
      </c>
      <c r="I154" s="9">
        <f>SUM(MissFill!I$7:I154)</f>
        <v>80153.633502181823</v>
      </c>
      <c r="J154" s="9">
        <f>SUM(MissFill!J$7:J154)</f>
        <v>101497.25643216902</v>
      </c>
      <c r="K154" s="9">
        <f>SUM(MissFill!K$7:K154)</f>
        <v>69165.518639571659</v>
      </c>
      <c r="L154" s="9">
        <f>SUM(MissFill!L$7:L154)</f>
        <v>88126.069420936212</v>
      </c>
      <c r="M154" s="9">
        <f>SUM(MissFill!M$7:M154)</f>
        <v>94222.851037547065</v>
      </c>
      <c r="N154" s="9">
        <f>SUM(MissFill!N$7:N154)</f>
        <v>81838.646908151175</v>
      </c>
      <c r="O154" s="9">
        <f>SUM(MissFill!O$7:O154)</f>
        <v>54908.654487605061</v>
      </c>
      <c r="P154" s="9">
        <f>SUM(MissFill!P$7:P154)</f>
        <v>76129.929938089306</v>
      </c>
      <c r="Q154" s="9">
        <f>SUM(MissFill!Q$7:Q154)</f>
        <v>92632.844333388901</v>
      </c>
      <c r="R154" s="9">
        <f>SUM(MissFill!R$7:R154)</f>
        <v>77710.21389211301</v>
      </c>
      <c r="S154" s="9">
        <f>SUM(MissFill!S$7:S154)</f>
        <v>52125.161209004567</v>
      </c>
      <c r="T154" s="9">
        <f>SUM(MissFill!T$7:T154)</f>
        <v>37077.185111538762</v>
      </c>
      <c r="U154" s="9">
        <f>SUM(MissFill!U$7:U154)</f>
        <v>7267.3114096008694</v>
      </c>
      <c r="V154" s="9">
        <f>SUM(MissFill!V$7:V154)</f>
        <v>51379.496758359077</v>
      </c>
      <c r="W154" s="9">
        <f>SUM(MissFill!W$7:W154)</f>
        <v>44993.645394137297</v>
      </c>
      <c r="X154" s="9">
        <f>SUM(MissFill!X$7:X154)</f>
        <v>12434.963850605547</v>
      </c>
      <c r="Y154" s="9">
        <f>SUM(MissFill!Y$7:Y154)</f>
        <v>19439.976374030652</v>
      </c>
      <c r="Z154" s="9">
        <f>SUM(MissFill!Z$7:Z154)</f>
        <v>43981.163777590409</v>
      </c>
      <c r="AA154" s="9">
        <f>SUM(MissFill!AA$7:AA154)</f>
        <v>77224.156227987376</v>
      </c>
      <c r="AB154" s="9">
        <f>SUM(MissFill!AB$7:AB154)</f>
        <v>59333.951133059913</v>
      </c>
      <c r="AC154" s="9">
        <f>SUM(MissFill!AC$7:AC154)</f>
        <v>76397.330906754389</v>
      </c>
      <c r="AD154" s="9">
        <f>SUM(MissFill!AD$7:AD154)</f>
        <v>78420.976385870788</v>
      </c>
      <c r="AE154" s="9">
        <f>SUM(MissFill!AE$7:AE154)</f>
        <v>51731.754544392803</v>
      </c>
      <c r="AF154" s="9">
        <f>SUM(MissFill!AF$7:AF154)</f>
        <v>96982.636994372151</v>
      </c>
      <c r="AG154" s="9">
        <f>SUM(MissFill!AG$7:AG154)</f>
        <v>73390.158663203139</v>
      </c>
      <c r="AH154" s="9">
        <f>SUM(MissFill!AH$7:AH154)</f>
        <v>33448.157239131389</v>
      </c>
      <c r="AI154" s="9">
        <f>SUM(MissFill!AI$7:AI154)</f>
        <v>34203.631938508515</v>
      </c>
      <c r="AJ154" s="9">
        <f>SUM(MissFill!AJ$7:AJ154)</f>
        <v>72664.229588687813</v>
      </c>
      <c r="AK154" s="9">
        <f>SUM(MissFill!AK$7:AK154)</f>
        <v>67935.561082949745</v>
      </c>
      <c r="AL154" s="9">
        <f>SUM(MissFill!AL$7:AL154)</f>
        <v>119322.19490263566</v>
      </c>
      <c r="AM154" s="9">
        <f>SUM(MissFill!AM$7:AM154)</f>
        <v>47379.723715858992</v>
      </c>
      <c r="AN154" s="9">
        <f>SUM(MissFill!AN$7:AN154)</f>
        <v>107462.62792757964</v>
      </c>
      <c r="AO154" s="9">
        <f>SUM(MissFill!AO$7:AO154)</f>
        <v>72908.904725600441</v>
      </c>
      <c r="AP154" s="9">
        <f>SUM(MissFill!AP$7:AP154)</f>
        <v>88169.038718509008</v>
      </c>
      <c r="AQ154" s="9">
        <f>SUM(MissFill!AQ$7:AQ154)</f>
        <v>44240.251917710659</v>
      </c>
      <c r="AR154" s="9">
        <f>SUM(MissFill!AR$7:AR154)</f>
        <v>87128.766336806875</v>
      </c>
      <c r="AS154" s="9">
        <f>SUM(MissFill!AS$7:AS154)</f>
        <v>143479.66960676617</v>
      </c>
      <c r="AT154" s="9">
        <f>SUM(MissFill!AT$7:AT154)</f>
        <v>61705.428456263944</v>
      </c>
      <c r="AU154" s="9">
        <f>SUM(MissFill!AU$7:AU154)</f>
        <v>99881.231357703145</v>
      </c>
    </row>
    <row r="155" spans="1:47" x14ac:dyDescent="0.25">
      <c r="A155" s="2">
        <v>44491</v>
      </c>
      <c r="B155" s="9">
        <f>SUM(MissFill!B$7:B155)</f>
        <v>71293.083160026436</v>
      </c>
      <c r="C155" s="9">
        <f>SUM(MissFill!C$7:C155)</f>
        <v>97875.848759076922</v>
      </c>
      <c r="D155" s="9">
        <f>SUM(MissFill!D$7:D155)</f>
        <v>35495.11116544385</v>
      </c>
      <c r="E155" s="9">
        <f>SUM(MissFill!E$7:E155)</f>
        <v>96794.53338141962</v>
      </c>
      <c r="F155" s="9">
        <f>SUM(MissFill!F$7:F155)</f>
        <v>101239.0982909404</v>
      </c>
      <c r="G155" s="9">
        <f>SUM(MissFill!G$7:G155)</f>
        <v>84702.622415596299</v>
      </c>
      <c r="H155" s="9">
        <f>SUM(MissFill!H$7:H155)</f>
        <v>103590.3722266722</v>
      </c>
      <c r="I155" s="9">
        <f>SUM(MissFill!I$7:I155)</f>
        <v>80153.633502181823</v>
      </c>
      <c r="J155" s="9">
        <f>SUM(MissFill!J$7:J155)</f>
        <v>101497.25643216902</v>
      </c>
      <c r="K155" s="9">
        <f>SUM(MissFill!K$7:K155)</f>
        <v>69165.518639571659</v>
      </c>
      <c r="L155" s="9">
        <f>SUM(MissFill!L$7:L155)</f>
        <v>88126.069420936212</v>
      </c>
      <c r="M155" s="9">
        <f>SUM(MissFill!M$7:M155)</f>
        <v>94222.851037547065</v>
      </c>
      <c r="N155" s="9">
        <f>SUM(MissFill!N$7:N155)</f>
        <v>81838.646908151175</v>
      </c>
      <c r="O155" s="9">
        <f>SUM(MissFill!O$7:O155)</f>
        <v>54908.654487605061</v>
      </c>
      <c r="P155" s="9">
        <f>SUM(MissFill!P$7:P155)</f>
        <v>76129.929938089306</v>
      </c>
      <c r="Q155" s="9">
        <f>SUM(MissFill!Q$7:Q155)</f>
        <v>92632.844333388901</v>
      </c>
      <c r="R155" s="9">
        <f>SUM(MissFill!R$7:R155)</f>
        <v>77710.21389211301</v>
      </c>
      <c r="S155" s="9">
        <f>SUM(MissFill!S$7:S155)</f>
        <v>52125.161209004567</v>
      </c>
      <c r="T155" s="9">
        <f>SUM(MissFill!T$7:T155)</f>
        <v>37077.185111538762</v>
      </c>
      <c r="U155" s="9">
        <f>SUM(MissFill!U$7:U155)</f>
        <v>7267.3114096008694</v>
      </c>
      <c r="V155" s="9">
        <f>SUM(MissFill!V$7:V155)</f>
        <v>51379.496758359077</v>
      </c>
      <c r="W155" s="9">
        <f>SUM(MissFill!W$7:W155)</f>
        <v>44993.645394137297</v>
      </c>
      <c r="X155" s="9">
        <f>SUM(MissFill!X$7:X155)</f>
        <v>12434.963850605547</v>
      </c>
      <c r="Y155" s="9">
        <f>SUM(MissFill!Y$7:Y155)</f>
        <v>19439.976374030652</v>
      </c>
      <c r="Z155" s="9">
        <f>SUM(MissFill!Z$7:Z155)</f>
        <v>43981.163777590409</v>
      </c>
      <c r="AA155" s="9">
        <f>SUM(MissFill!AA$7:AA155)</f>
        <v>77224.156227987376</v>
      </c>
      <c r="AB155" s="9">
        <f>SUM(MissFill!AB$7:AB155)</f>
        <v>59333.951133059913</v>
      </c>
      <c r="AC155" s="9">
        <f>SUM(MissFill!AC$7:AC155)</f>
        <v>76397.330906754389</v>
      </c>
      <c r="AD155" s="9">
        <f>SUM(MissFill!AD$7:AD155)</f>
        <v>78420.976385870788</v>
      </c>
      <c r="AE155" s="9">
        <f>SUM(MissFill!AE$7:AE155)</f>
        <v>51731.754544392803</v>
      </c>
      <c r="AF155" s="9">
        <f>SUM(MissFill!AF$7:AF155)</f>
        <v>96982.636994372151</v>
      </c>
      <c r="AG155" s="9">
        <f>SUM(MissFill!AG$7:AG155)</f>
        <v>73390.158663203139</v>
      </c>
      <c r="AH155" s="9">
        <f>SUM(MissFill!AH$7:AH155)</f>
        <v>33448.157239131389</v>
      </c>
      <c r="AI155" s="9">
        <f>SUM(MissFill!AI$7:AI155)</f>
        <v>34203.631938508515</v>
      </c>
      <c r="AJ155" s="9">
        <f>SUM(MissFill!AJ$7:AJ155)</f>
        <v>72664.229588687813</v>
      </c>
      <c r="AK155" s="9">
        <f>SUM(MissFill!AK$7:AK155)</f>
        <v>67935.561082949745</v>
      </c>
      <c r="AL155" s="9">
        <f>SUM(MissFill!AL$7:AL155)</f>
        <v>119322.19490263566</v>
      </c>
      <c r="AM155" s="9">
        <f>SUM(MissFill!AM$7:AM155)</f>
        <v>47379.723715858992</v>
      </c>
      <c r="AN155" s="9">
        <f>SUM(MissFill!AN$7:AN155)</f>
        <v>107462.62792757964</v>
      </c>
      <c r="AO155" s="9">
        <f>SUM(MissFill!AO$7:AO155)</f>
        <v>72908.904725600441</v>
      </c>
      <c r="AP155" s="9">
        <f>SUM(MissFill!AP$7:AP155)</f>
        <v>88169.038718509008</v>
      </c>
      <c r="AQ155" s="9">
        <f>SUM(MissFill!AQ$7:AQ155)</f>
        <v>44240.251917710659</v>
      </c>
      <c r="AR155" s="9">
        <f>SUM(MissFill!AR$7:AR155)</f>
        <v>87128.766336806875</v>
      </c>
      <c r="AS155" s="9">
        <f>SUM(MissFill!AS$7:AS155)</f>
        <v>143479.66960676617</v>
      </c>
      <c r="AT155" s="9">
        <f>SUM(MissFill!AT$7:AT155)</f>
        <v>61705.428456263944</v>
      </c>
      <c r="AU155" s="9">
        <f>SUM(MissFill!AU$7:AU155)</f>
        <v>99881.231357703145</v>
      </c>
    </row>
    <row r="156" spans="1:47" x14ac:dyDescent="0.25">
      <c r="A156" s="2">
        <v>44492</v>
      </c>
      <c r="B156" s="9">
        <f>SUM(MissFill!B$7:B156)</f>
        <v>71293.083160026436</v>
      </c>
      <c r="C156" s="9">
        <f>SUM(MissFill!C$7:C156)</f>
        <v>97876.110414420982</v>
      </c>
      <c r="D156" s="9">
        <f>SUM(MissFill!D$7:D156)</f>
        <v>35495.11116544385</v>
      </c>
      <c r="E156" s="9">
        <f>SUM(MissFill!E$7:E156)</f>
        <v>96794.53338141962</v>
      </c>
      <c r="F156" s="9">
        <f>SUM(MissFill!F$7:F156)</f>
        <v>101239.36893739129</v>
      </c>
      <c r="G156" s="9">
        <f>SUM(MissFill!G$7:G156)</f>
        <v>84702.848854437878</v>
      </c>
      <c r="H156" s="9">
        <f>SUM(MissFill!H$7:H156)</f>
        <v>103590.64915887591</v>
      </c>
      <c r="I156" s="9">
        <f>SUM(MissFill!I$7:I156)</f>
        <v>80153.633502181823</v>
      </c>
      <c r="J156" s="9">
        <f>SUM(MissFill!J$7:J156)</f>
        <v>101497.52776876419</v>
      </c>
      <c r="K156" s="9">
        <f>SUM(MissFill!K$7:K156)</f>
        <v>69165.518639571659</v>
      </c>
      <c r="L156" s="9">
        <f>SUM(MissFill!L$7:L156)</f>
        <v>88126.069420936212</v>
      </c>
      <c r="M156" s="9">
        <f>SUM(MissFill!M$7:M156)</f>
        <v>94222.851037547065</v>
      </c>
      <c r="N156" s="9">
        <f>SUM(MissFill!N$7:N156)</f>
        <v>81840.646908151175</v>
      </c>
      <c r="O156" s="9">
        <f>SUM(MissFill!O$7:O156)</f>
        <v>54908.654487605061</v>
      </c>
      <c r="P156" s="9">
        <f>SUM(MissFill!P$7:P156)</f>
        <v>76129.929938089306</v>
      </c>
      <c r="Q156" s="9">
        <f>SUM(MissFill!Q$7:Q156)</f>
        <v>92633.091972403665</v>
      </c>
      <c r="R156" s="9">
        <f>SUM(MissFill!R$7:R156)</f>
        <v>77710.421637874708</v>
      </c>
      <c r="S156" s="9">
        <f>SUM(MissFill!S$7:S156)</f>
        <v>52125.300557241782</v>
      </c>
      <c r="T156" s="9">
        <f>SUM(MissFill!T$7:T156)</f>
        <v>37077.284231431462</v>
      </c>
      <c r="U156" s="9">
        <f>SUM(MissFill!U$7:U156)</f>
        <v>7267.3308375894012</v>
      </c>
      <c r="V156" s="9">
        <f>SUM(MissFill!V$7:V156)</f>
        <v>51379.634113182277</v>
      </c>
      <c r="W156" s="9">
        <f>SUM(MissFill!W$7:W156)</f>
        <v>44993.765677413663</v>
      </c>
      <c r="X156" s="9">
        <f>SUM(MissFill!X$7:X156)</f>
        <v>12434.997093481967</v>
      </c>
      <c r="Y156" s="9">
        <f>SUM(MissFill!Y$7:Y156)</f>
        <v>19440.028343681704</v>
      </c>
      <c r="Z156" s="9">
        <f>SUM(MissFill!Z$7:Z156)</f>
        <v>43981.281354159975</v>
      </c>
      <c r="AA156" s="9">
        <f>SUM(MissFill!AA$7:AA156)</f>
        <v>77224.362674352073</v>
      </c>
      <c r="AB156" s="9">
        <f>SUM(MissFill!AB$7:AB156)</f>
        <v>59334.109752837874</v>
      </c>
      <c r="AC156" s="9">
        <f>SUM(MissFill!AC$7:AC156)</f>
        <v>76397.53514273453</v>
      </c>
      <c r="AD156" s="9">
        <f>SUM(MissFill!AD$7:AD156)</f>
        <v>78421.18603174173</v>
      </c>
      <c r="AE156" s="9">
        <f>SUM(MissFill!AE$7:AE156)</f>
        <v>51731.892840920555</v>
      </c>
      <c r="AF156" s="9">
        <f>SUM(MissFill!AF$7:AF156)</f>
        <v>96982.896261858172</v>
      </c>
      <c r="AG156" s="9">
        <f>SUM(MissFill!AG$7:AG156)</f>
        <v>73390.354859991814</v>
      </c>
      <c r="AH156" s="9">
        <f>SUM(MissFill!AH$7:AH156)</f>
        <v>33448.246657401593</v>
      </c>
      <c r="AI156" s="9">
        <f>SUM(MissFill!AI$7:AI156)</f>
        <v>34203.72337641885</v>
      </c>
      <c r="AJ156" s="9">
        <f>SUM(MissFill!AJ$7:AJ156)</f>
        <v>72664.423844821838</v>
      </c>
      <c r="AK156" s="9">
        <f>SUM(MissFill!AK$7:AK156)</f>
        <v>67935.74269774885</v>
      </c>
      <c r="AL156" s="9">
        <f>SUM(MissFill!AL$7:AL156)</f>
        <v>119322.51389133775</v>
      </c>
      <c r="AM156" s="9">
        <f>SUM(MissFill!AM$7:AM156)</f>
        <v>47379.850377932096</v>
      </c>
      <c r="AN156" s="9">
        <f>SUM(MissFill!AN$7:AN156)</f>
        <v>107462.91521163634</v>
      </c>
      <c r="AO156" s="9">
        <f>SUM(MissFill!AO$7:AO156)</f>
        <v>72909.099635834093</v>
      </c>
      <c r="AP156" s="9">
        <f>SUM(MissFill!AP$7:AP156)</f>
        <v>88169.274424257193</v>
      </c>
      <c r="AQ156" s="9">
        <f>SUM(MissFill!AQ$7:AQ156)</f>
        <v>44240.37018691071</v>
      </c>
      <c r="AR156" s="9">
        <f>SUM(MissFill!AR$7:AR156)</f>
        <v>87128.999261554112</v>
      </c>
      <c r="AS156" s="9">
        <f>SUM(MissFill!AS$7:AS156)</f>
        <v>143480.05317659257</v>
      </c>
      <c r="AT156" s="9">
        <f>SUM(MissFill!AT$7:AT156)</f>
        <v>61705.593415805219</v>
      </c>
      <c r="AU156" s="9">
        <f>SUM(MissFill!AU$7:AU156)</f>
        <v>99881.498374115137</v>
      </c>
    </row>
    <row r="157" spans="1:47" x14ac:dyDescent="0.25">
      <c r="A157" s="2">
        <v>44493</v>
      </c>
      <c r="B157" s="9">
        <f>SUM(MissFill!B$7:B157)</f>
        <v>71293.083160026436</v>
      </c>
      <c r="C157" s="9">
        <f>SUM(MissFill!C$7:C157)</f>
        <v>97876.241242093005</v>
      </c>
      <c r="D157" s="9">
        <f>SUM(MissFill!D$7:D157)</f>
        <v>35495.11116544385</v>
      </c>
      <c r="E157" s="9">
        <f>SUM(MissFill!E$7:E157)</f>
        <v>96794.53338141962</v>
      </c>
      <c r="F157" s="9">
        <f>SUM(MissFill!F$7:F157)</f>
        <v>101239.50426061674</v>
      </c>
      <c r="G157" s="9">
        <f>SUM(MissFill!G$7:G157)</f>
        <v>84702.962073858667</v>
      </c>
      <c r="H157" s="9">
        <f>SUM(MissFill!H$7:H157)</f>
        <v>103590.78762497776</v>
      </c>
      <c r="I157" s="9">
        <f>SUM(MissFill!I$7:I157)</f>
        <v>80153.633502181823</v>
      </c>
      <c r="J157" s="9">
        <f>SUM(MissFill!J$7:J157)</f>
        <v>101497.66343706178</v>
      </c>
      <c r="K157" s="9">
        <f>SUM(MissFill!K$7:K157)</f>
        <v>69165.518639571659</v>
      </c>
      <c r="L157" s="9">
        <f>SUM(MissFill!L$7:L157)</f>
        <v>88126.069420936212</v>
      </c>
      <c r="M157" s="9">
        <f>SUM(MissFill!M$7:M157)</f>
        <v>94222.851037547065</v>
      </c>
      <c r="N157" s="9">
        <f>SUM(MissFill!N$7:N157)</f>
        <v>81841.646908151175</v>
      </c>
      <c r="O157" s="9">
        <f>SUM(MissFill!O$7:O157)</f>
        <v>54908.654487605061</v>
      </c>
      <c r="P157" s="9">
        <f>SUM(MissFill!P$7:P157)</f>
        <v>76129.929938089306</v>
      </c>
      <c r="Q157" s="9">
        <f>SUM(MissFill!Q$7:Q157)</f>
        <v>92633.215791911047</v>
      </c>
      <c r="R157" s="9">
        <f>SUM(MissFill!R$7:R157)</f>
        <v>77710.525510755557</v>
      </c>
      <c r="S157" s="9">
        <f>SUM(MissFill!S$7:S157)</f>
        <v>52125.370231360386</v>
      </c>
      <c r="T157" s="9">
        <f>SUM(MissFill!T$7:T157)</f>
        <v>37077.333791377816</v>
      </c>
      <c r="U157" s="9">
        <f>SUM(MissFill!U$7:U157)</f>
        <v>7267.3405515836675</v>
      </c>
      <c r="V157" s="9">
        <f>SUM(MissFill!V$7:V157)</f>
        <v>51379.702790593881</v>
      </c>
      <c r="W157" s="9">
        <f>SUM(MissFill!W$7:W157)</f>
        <v>44993.825819051846</v>
      </c>
      <c r="X157" s="9">
        <f>SUM(MissFill!X$7:X157)</f>
        <v>12435.013714920176</v>
      </c>
      <c r="Y157" s="9">
        <f>SUM(MissFill!Y$7:Y157)</f>
        <v>19440.054328507231</v>
      </c>
      <c r="Z157" s="9">
        <f>SUM(MissFill!Z$7:Z157)</f>
        <v>43981.340142444758</v>
      </c>
      <c r="AA157" s="9">
        <f>SUM(MissFill!AA$7:AA157)</f>
        <v>77224.465897534421</v>
      </c>
      <c r="AB157" s="9">
        <f>SUM(MissFill!AB$7:AB157)</f>
        <v>59334.189062726859</v>
      </c>
      <c r="AC157" s="9">
        <f>SUM(MissFill!AC$7:AC157)</f>
        <v>76397.637260724601</v>
      </c>
      <c r="AD157" s="9">
        <f>SUM(MissFill!AD$7:AD157)</f>
        <v>78421.290854677209</v>
      </c>
      <c r="AE157" s="9">
        <f>SUM(MissFill!AE$7:AE157)</f>
        <v>51731.961989184434</v>
      </c>
      <c r="AF157" s="9">
        <f>SUM(MissFill!AF$7:AF157)</f>
        <v>96983.025895601182</v>
      </c>
      <c r="AG157" s="9">
        <f>SUM(MissFill!AG$7:AG157)</f>
        <v>73390.452958386159</v>
      </c>
      <c r="AH157" s="9">
        <f>SUM(MissFill!AH$7:AH157)</f>
        <v>33448.291366536694</v>
      </c>
      <c r="AI157" s="9">
        <f>SUM(MissFill!AI$7:AI157)</f>
        <v>34203.769095374017</v>
      </c>
      <c r="AJ157" s="9">
        <f>SUM(MissFill!AJ$7:AJ157)</f>
        <v>72664.520972888844</v>
      </c>
      <c r="AK157" s="9">
        <f>SUM(MissFill!AK$7:AK157)</f>
        <v>67935.833505148403</v>
      </c>
      <c r="AL157" s="9">
        <f>SUM(MissFill!AL$7:AL157)</f>
        <v>119322.67338568879</v>
      </c>
      <c r="AM157" s="9">
        <f>SUM(MissFill!AM$7:AM157)</f>
        <v>47379.913708968648</v>
      </c>
      <c r="AN157" s="9">
        <f>SUM(MissFill!AN$7:AN157)</f>
        <v>107463.05885366468</v>
      </c>
      <c r="AO157" s="9">
        <f>SUM(MissFill!AO$7:AO157)</f>
        <v>72909.197090950925</v>
      </c>
      <c r="AP157" s="9">
        <f>SUM(MissFill!AP$7:AP157)</f>
        <v>88169.392277131294</v>
      </c>
      <c r="AQ157" s="9">
        <f>SUM(MissFill!AQ$7:AQ157)</f>
        <v>44240.429321510732</v>
      </c>
      <c r="AR157" s="9">
        <f>SUM(MissFill!AR$7:AR157)</f>
        <v>87129.115723927738</v>
      </c>
      <c r="AS157" s="9">
        <f>SUM(MissFill!AS$7:AS157)</f>
        <v>143480.24496150576</v>
      </c>
      <c r="AT157" s="9">
        <f>SUM(MissFill!AT$7:AT157)</f>
        <v>61705.675895575856</v>
      </c>
      <c r="AU157" s="9">
        <f>SUM(MissFill!AU$7:AU157)</f>
        <v>99881.631882321133</v>
      </c>
    </row>
    <row r="158" spans="1:47" x14ac:dyDescent="0.25">
      <c r="A158" s="2">
        <v>44494</v>
      </c>
      <c r="B158" s="9">
        <f>SUM(MissFill!B$7:B158)</f>
        <v>71293.083160026436</v>
      </c>
      <c r="C158" s="9">
        <f>SUM(MissFill!C$7:C158)</f>
        <v>97876.372069765028</v>
      </c>
      <c r="D158" s="9">
        <f>SUM(MissFill!D$7:D158)</f>
        <v>35495.11116544385</v>
      </c>
      <c r="E158" s="9">
        <f>SUM(MissFill!E$7:E158)</f>
        <v>96794.53338141962</v>
      </c>
      <c r="F158" s="9">
        <f>SUM(MissFill!F$7:F158)</f>
        <v>101239.63958384219</v>
      </c>
      <c r="G158" s="9">
        <f>SUM(MissFill!G$7:G158)</f>
        <v>84703.075293279457</v>
      </c>
      <c r="H158" s="9">
        <f>SUM(MissFill!H$7:H158)</f>
        <v>103590.92609107961</v>
      </c>
      <c r="I158" s="9">
        <f>SUM(MissFill!I$7:I158)</f>
        <v>80153.633502181823</v>
      </c>
      <c r="J158" s="9">
        <f>SUM(MissFill!J$7:J158)</f>
        <v>101497.79910535937</v>
      </c>
      <c r="K158" s="9">
        <f>SUM(MissFill!K$7:K158)</f>
        <v>69165.518639571659</v>
      </c>
      <c r="L158" s="9">
        <f>SUM(MissFill!L$7:L158)</f>
        <v>88126.069420936212</v>
      </c>
      <c r="M158" s="9">
        <f>SUM(MissFill!M$7:M158)</f>
        <v>94222.851037547065</v>
      </c>
      <c r="N158" s="9">
        <f>SUM(MissFill!N$7:N158)</f>
        <v>81842.646908151175</v>
      </c>
      <c r="O158" s="9">
        <f>SUM(MissFill!O$7:O158)</f>
        <v>54908.654487605061</v>
      </c>
      <c r="P158" s="9">
        <f>SUM(MissFill!P$7:P158)</f>
        <v>76129.929938089306</v>
      </c>
      <c r="Q158" s="9">
        <f>SUM(MissFill!Q$7:Q158)</f>
        <v>92633.339611418429</v>
      </c>
      <c r="R158" s="9">
        <f>SUM(MissFill!R$7:R158)</f>
        <v>77710.629383636406</v>
      </c>
      <c r="S158" s="9">
        <f>SUM(MissFill!S$7:S158)</f>
        <v>52125.43990547899</v>
      </c>
      <c r="T158" s="9">
        <f>SUM(MissFill!T$7:T158)</f>
        <v>37077.38335132417</v>
      </c>
      <c r="U158" s="9">
        <f>SUM(MissFill!U$7:U158)</f>
        <v>7267.3502655779339</v>
      </c>
      <c r="V158" s="9">
        <f>SUM(MissFill!V$7:V158)</f>
        <v>51379.771468005485</v>
      </c>
      <c r="W158" s="9">
        <f>SUM(MissFill!W$7:W158)</f>
        <v>44993.88596069003</v>
      </c>
      <c r="X158" s="9">
        <f>SUM(MissFill!X$7:X158)</f>
        <v>12435.030336358386</v>
      </c>
      <c r="Y158" s="9">
        <f>SUM(MissFill!Y$7:Y158)</f>
        <v>19440.080313332757</v>
      </c>
      <c r="Z158" s="9">
        <f>SUM(MissFill!Z$7:Z158)</f>
        <v>43981.398930729541</v>
      </c>
      <c r="AA158" s="9">
        <f>SUM(MissFill!AA$7:AA158)</f>
        <v>77224.569120716769</v>
      </c>
      <c r="AB158" s="9">
        <f>SUM(MissFill!AB$7:AB158)</f>
        <v>59334.268372615843</v>
      </c>
      <c r="AC158" s="9">
        <f>SUM(MissFill!AC$7:AC158)</f>
        <v>76397.739378714672</v>
      </c>
      <c r="AD158" s="9">
        <f>SUM(MissFill!AD$7:AD158)</f>
        <v>78421.395677612687</v>
      </c>
      <c r="AE158" s="9">
        <f>SUM(MissFill!AE$7:AE158)</f>
        <v>51732.031137448314</v>
      </c>
      <c r="AF158" s="9">
        <f>SUM(MissFill!AF$7:AF158)</f>
        <v>96983.155529344192</v>
      </c>
      <c r="AG158" s="9">
        <f>SUM(MissFill!AG$7:AG158)</f>
        <v>73390.551056780503</v>
      </c>
      <c r="AH158" s="9">
        <f>SUM(MissFill!AH$7:AH158)</f>
        <v>33448.336075671796</v>
      </c>
      <c r="AI158" s="9">
        <f>SUM(MissFill!AI$7:AI158)</f>
        <v>34203.814814329184</v>
      </c>
      <c r="AJ158" s="9">
        <f>SUM(MissFill!AJ$7:AJ158)</f>
        <v>72664.61810095585</v>
      </c>
      <c r="AK158" s="9">
        <f>SUM(MissFill!AK$7:AK158)</f>
        <v>67935.924312547955</v>
      </c>
      <c r="AL158" s="9">
        <f>SUM(MissFill!AL$7:AL158)</f>
        <v>119322.83288003983</v>
      </c>
      <c r="AM158" s="9">
        <f>SUM(MissFill!AM$7:AM158)</f>
        <v>47379.9770400052</v>
      </c>
      <c r="AN158" s="9">
        <f>SUM(MissFill!AN$7:AN158)</f>
        <v>107463.20249569303</v>
      </c>
      <c r="AO158" s="9">
        <f>SUM(MissFill!AO$7:AO158)</f>
        <v>72909.294546067758</v>
      </c>
      <c r="AP158" s="9">
        <f>SUM(MissFill!AP$7:AP158)</f>
        <v>88169.510130005394</v>
      </c>
      <c r="AQ158" s="9">
        <f>SUM(MissFill!AQ$7:AQ158)</f>
        <v>44240.488456110754</v>
      </c>
      <c r="AR158" s="9">
        <f>SUM(MissFill!AR$7:AR158)</f>
        <v>87129.232186301364</v>
      </c>
      <c r="AS158" s="9">
        <f>SUM(MissFill!AS$7:AS158)</f>
        <v>143480.43674641894</v>
      </c>
      <c r="AT158" s="9">
        <f>SUM(MissFill!AT$7:AT158)</f>
        <v>61705.758375346493</v>
      </c>
      <c r="AU158" s="9">
        <f>SUM(MissFill!AU$7:AU158)</f>
        <v>99881.765390527129</v>
      </c>
    </row>
    <row r="159" spans="1:47" x14ac:dyDescent="0.25">
      <c r="A159" s="2">
        <v>44495</v>
      </c>
      <c r="B159" s="9">
        <f>SUM(MissFill!B$7:B159)</f>
        <v>71293.083160026436</v>
      </c>
      <c r="C159" s="9">
        <f>SUM(MissFill!C$7:C159)</f>
        <v>97876.372069765028</v>
      </c>
      <c r="D159" s="9">
        <f>SUM(MissFill!D$7:D159)</f>
        <v>35495.11116544385</v>
      </c>
      <c r="E159" s="9">
        <f>SUM(MissFill!E$7:E159)</f>
        <v>96794.53338141962</v>
      </c>
      <c r="F159" s="9">
        <f>SUM(MissFill!F$7:F159)</f>
        <v>101239.63958384219</v>
      </c>
      <c r="G159" s="9">
        <f>SUM(MissFill!G$7:G159)</f>
        <v>84703.075293279457</v>
      </c>
      <c r="H159" s="9">
        <f>SUM(MissFill!H$7:H159)</f>
        <v>103590.92609107961</v>
      </c>
      <c r="I159" s="9">
        <f>SUM(MissFill!I$7:I159)</f>
        <v>80153.633502181823</v>
      </c>
      <c r="J159" s="9">
        <f>SUM(MissFill!J$7:J159)</f>
        <v>101497.79910535937</v>
      </c>
      <c r="K159" s="9">
        <f>SUM(MissFill!K$7:K159)</f>
        <v>69165.518639571659</v>
      </c>
      <c r="L159" s="9">
        <f>SUM(MissFill!L$7:L159)</f>
        <v>88126.069420936212</v>
      </c>
      <c r="M159" s="9">
        <f>SUM(MissFill!M$7:M159)</f>
        <v>94222.851037547065</v>
      </c>
      <c r="N159" s="9">
        <f>SUM(MissFill!N$7:N159)</f>
        <v>81842.646908151175</v>
      </c>
      <c r="O159" s="9">
        <f>SUM(MissFill!O$7:O159)</f>
        <v>54908.654487605061</v>
      </c>
      <c r="P159" s="9">
        <f>SUM(MissFill!P$7:P159)</f>
        <v>76129.929938089306</v>
      </c>
      <c r="Q159" s="9">
        <f>SUM(MissFill!Q$7:Q159)</f>
        <v>92633.339611418429</v>
      </c>
      <c r="R159" s="9">
        <f>SUM(MissFill!R$7:R159)</f>
        <v>77710.629383636406</v>
      </c>
      <c r="S159" s="9">
        <f>SUM(MissFill!S$7:S159)</f>
        <v>52125.43990547899</v>
      </c>
      <c r="T159" s="9">
        <f>SUM(MissFill!T$7:T159)</f>
        <v>37077.38335132417</v>
      </c>
      <c r="U159" s="9">
        <f>SUM(MissFill!U$7:U159)</f>
        <v>7267.3502655779339</v>
      </c>
      <c r="V159" s="9">
        <f>SUM(MissFill!V$7:V159)</f>
        <v>51379.771468005485</v>
      </c>
      <c r="W159" s="9">
        <f>SUM(MissFill!W$7:W159)</f>
        <v>44993.88596069003</v>
      </c>
      <c r="X159" s="9">
        <f>SUM(MissFill!X$7:X159)</f>
        <v>12435.030336358386</v>
      </c>
      <c r="Y159" s="9">
        <f>SUM(MissFill!Y$7:Y159)</f>
        <v>19440.080313332757</v>
      </c>
      <c r="Z159" s="9">
        <f>SUM(MissFill!Z$7:Z159)</f>
        <v>43981.398930729541</v>
      </c>
      <c r="AA159" s="9">
        <f>SUM(MissFill!AA$7:AA159)</f>
        <v>77224.569120716769</v>
      </c>
      <c r="AB159" s="9">
        <f>SUM(MissFill!AB$7:AB159)</f>
        <v>59334.268372615843</v>
      </c>
      <c r="AC159" s="9">
        <f>SUM(MissFill!AC$7:AC159)</f>
        <v>76397.739378714672</v>
      </c>
      <c r="AD159" s="9">
        <f>SUM(MissFill!AD$7:AD159)</f>
        <v>78421.395677612687</v>
      </c>
      <c r="AE159" s="9">
        <f>SUM(MissFill!AE$7:AE159)</f>
        <v>51732.031137448314</v>
      </c>
      <c r="AF159" s="9">
        <f>SUM(MissFill!AF$7:AF159)</f>
        <v>96983.155529344192</v>
      </c>
      <c r="AG159" s="9">
        <f>SUM(MissFill!AG$7:AG159)</f>
        <v>73390.551056780503</v>
      </c>
      <c r="AH159" s="9">
        <f>SUM(MissFill!AH$7:AH159)</f>
        <v>33448.336075671796</v>
      </c>
      <c r="AI159" s="9">
        <f>SUM(MissFill!AI$7:AI159)</f>
        <v>34203.814814329184</v>
      </c>
      <c r="AJ159" s="9">
        <f>SUM(MissFill!AJ$7:AJ159)</f>
        <v>72664.61810095585</v>
      </c>
      <c r="AK159" s="9">
        <f>SUM(MissFill!AK$7:AK159)</f>
        <v>67935.924312547955</v>
      </c>
      <c r="AL159" s="9">
        <f>SUM(MissFill!AL$7:AL159)</f>
        <v>119322.83288003983</v>
      </c>
      <c r="AM159" s="9">
        <f>SUM(MissFill!AM$7:AM159)</f>
        <v>47379.9770400052</v>
      </c>
      <c r="AN159" s="9">
        <f>SUM(MissFill!AN$7:AN159)</f>
        <v>107463.20249569303</v>
      </c>
      <c r="AO159" s="9">
        <f>SUM(MissFill!AO$7:AO159)</f>
        <v>72909.294546067758</v>
      </c>
      <c r="AP159" s="9">
        <f>SUM(MissFill!AP$7:AP159)</f>
        <v>88169.510130005394</v>
      </c>
      <c r="AQ159" s="9">
        <f>SUM(MissFill!AQ$7:AQ159)</f>
        <v>44240.488456110754</v>
      </c>
      <c r="AR159" s="9">
        <f>SUM(MissFill!AR$7:AR159)</f>
        <v>87129.232186301364</v>
      </c>
      <c r="AS159" s="9">
        <f>SUM(MissFill!AS$7:AS159)</f>
        <v>143480.43674641894</v>
      </c>
      <c r="AT159" s="9">
        <f>SUM(MissFill!AT$7:AT159)</f>
        <v>61705.758375346493</v>
      </c>
      <c r="AU159" s="9">
        <f>SUM(MissFill!AU$7:AU159)</f>
        <v>99881.765390527129</v>
      </c>
    </row>
    <row r="160" spans="1:47" x14ac:dyDescent="0.25">
      <c r="A160" s="2">
        <v>44496</v>
      </c>
      <c r="B160" s="9">
        <f>SUM(MissFill!B$7:B160)</f>
        <v>71293.083160026436</v>
      </c>
      <c r="C160" s="9">
        <f>SUM(MissFill!C$7:C160)</f>
        <v>97876.372069765028</v>
      </c>
      <c r="D160" s="9">
        <f>SUM(MissFill!D$7:D160)</f>
        <v>35495.11116544385</v>
      </c>
      <c r="E160" s="9">
        <f>SUM(MissFill!E$7:E160)</f>
        <v>96794.53338141962</v>
      </c>
      <c r="F160" s="9">
        <f>SUM(MissFill!F$7:F160)</f>
        <v>101239.63958384219</v>
      </c>
      <c r="G160" s="9">
        <f>SUM(MissFill!G$7:G160)</f>
        <v>84703.075293279457</v>
      </c>
      <c r="H160" s="9">
        <f>SUM(MissFill!H$7:H160)</f>
        <v>103590.92609107961</v>
      </c>
      <c r="I160" s="9">
        <f>SUM(MissFill!I$7:I160)</f>
        <v>80153.633502181823</v>
      </c>
      <c r="J160" s="9">
        <f>SUM(MissFill!J$7:J160)</f>
        <v>101497.79910535937</v>
      </c>
      <c r="K160" s="9">
        <f>SUM(MissFill!K$7:K160)</f>
        <v>69165.518639571659</v>
      </c>
      <c r="L160" s="9">
        <f>SUM(MissFill!L$7:L160)</f>
        <v>88126.069420936212</v>
      </c>
      <c r="M160" s="9">
        <f>SUM(MissFill!M$7:M160)</f>
        <v>94222.851037547065</v>
      </c>
      <c r="N160" s="9">
        <f>SUM(MissFill!N$7:N160)</f>
        <v>81842.646908151175</v>
      </c>
      <c r="O160" s="9">
        <f>SUM(MissFill!O$7:O160)</f>
        <v>54908.654487605061</v>
      </c>
      <c r="P160" s="9">
        <f>SUM(MissFill!P$7:P160)</f>
        <v>76129.929938089306</v>
      </c>
      <c r="Q160" s="9">
        <f>SUM(MissFill!Q$7:Q160)</f>
        <v>92633.339611418429</v>
      </c>
      <c r="R160" s="9">
        <f>SUM(MissFill!R$7:R160)</f>
        <v>77710.629383636406</v>
      </c>
      <c r="S160" s="9">
        <f>SUM(MissFill!S$7:S160)</f>
        <v>52125.43990547899</v>
      </c>
      <c r="T160" s="9">
        <f>SUM(MissFill!T$7:T160)</f>
        <v>37077.38335132417</v>
      </c>
      <c r="U160" s="9">
        <f>SUM(MissFill!U$7:U160)</f>
        <v>7267.3502655779339</v>
      </c>
      <c r="V160" s="9">
        <f>SUM(MissFill!V$7:V160)</f>
        <v>51379.771468005485</v>
      </c>
      <c r="W160" s="9">
        <f>SUM(MissFill!W$7:W160)</f>
        <v>44993.88596069003</v>
      </c>
      <c r="X160" s="9">
        <f>SUM(MissFill!X$7:X160)</f>
        <v>12435.030336358386</v>
      </c>
      <c r="Y160" s="9">
        <f>SUM(MissFill!Y$7:Y160)</f>
        <v>19440.080313332757</v>
      </c>
      <c r="Z160" s="9">
        <f>SUM(MissFill!Z$7:Z160)</f>
        <v>43981.398930729541</v>
      </c>
      <c r="AA160" s="9">
        <f>SUM(MissFill!AA$7:AA160)</f>
        <v>77224.569120716769</v>
      </c>
      <c r="AB160" s="9">
        <f>SUM(MissFill!AB$7:AB160)</f>
        <v>59334.268372615843</v>
      </c>
      <c r="AC160" s="9">
        <f>SUM(MissFill!AC$7:AC160)</f>
        <v>76397.739378714672</v>
      </c>
      <c r="AD160" s="9">
        <f>SUM(MissFill!AD$7:AD160)</f>
        <v>78421.395677612687</v>
      </c>
      <c r="AE160" s="9">
        <f>SUM(MissFill!AE$7:AE160)</f>
        <v>51732.031137448314</v>
      </c>
      <c r="AF160" s="9">
        <f>SUM(MissFill!AF$7:AF160)</f>
        <v>96983.155529344192</v>
      </c>
      <c r="AG160" s="9">
        <f>SUM(MissFill!AG$7:AG160)</f>
        <v>73390.551056780503</v>
      </c>
      <c r="AH160" s="9">
        <f>SUM(MissFill!AH$7:AH160)</f>
        <v>33448.336075671796</v>
      </c>
      <c r="AI160" s="9">
        <f>SUM(MissFill!AI$7:AI160)</f>
        <v>34203.814814329184</v>
      </c>
      <c r="AJ160" s="9">
        <f>SUM(MissFill!AJ$7:AJ160)</f>
        <v>72664.61810095585</v>
      </c>
      <c r="AK160" s="9">
        <f>SUM(MissFill!AK$7:AK160)</f>
        <v>67935.924312547955</v>
      </c>
      <c r="AL160" s="9">
        <f>SUM(MissFill!AL$7:AL160)</f>
        <v>119322.83288003983</v>
      </c>
      <c r="AM160" s="9">
        <f>SUM(MissFill!AM$7:AM160)</f>
        <v>47379.9770400052</v>
      </c>
      <c r="AN160" s="9">
        <f>SUM(MissFill!AN$7:AN160)</f>
        <v>107463.20249569303</v>
      </c>
      <c r="AO160" s="9">
        <f>SUM(MissFill!AO$7:AO160)</f>
        <v>72909.294546067758</v>
      </c>
      <c r="AP160" s="9">
        <f>SUM(MissFill!AP$7:AP160)</f>
        <v>88169.510130005394</v>
      </c>
      <c r="AQ160" s="9">
        <f>SUM(MissFill!AQ$7:AQ160)</f>
        <v>44240.488456110754</v>
      </c>
      <c r="AR160" s="9">
        <f>SUM(MissFill!AR$7:AR160)</f>
        <v>87129.232186301364</v>
      </c>
      <c r="AS160" s="9">
        <f>SUM(MissFill!AS$7:AS160)</f>
        <v>143480.43674641894</v>
      </c>
      <c r="AT160" s="9">
        <f>SUM(MissFill!AT$7:AT160)</f>
        <v>61705.758375346493</v>
      </c>
      <c r="AU160" s="9">
        <f>SUM(MissFill!AU$7:AU160)</f>
        <v>99881.765390527129</v>
      </c>
    </row>
    <row r="161" spans="1:47" x14ac:dyDescent="0.25">
      <c r="A161" s="2">
        <v>44497</v>
      </c>
      <c r="B161" s="9">
        <f>SUM(MissFill!B$7:B161)</f>
        <v>71293.083160026436</v>
      </c>
      <c r="C161" s="9">
        <f>SUM(MissFill!C$7:C161)</f>
        <v>97876.372069765028</v>
      </c>
      <c r="D161" s="9">
        <f>SUM(MissFill!D$7:D161)</f>
        <v>35495.11116544385</v>
      </c>
      <c r="E161" s="9">
        <f>SUM(MissFill!E$7:E161)</f>
        <v>96794.53338141962</v>
      </c>
      <c r="F161" s="9">
        <f>SUM(MissFill!F$7:F161)</f>
        <v>101239.63958384219</v>
      </c>
      <c r="G161" s="9">
        <f>SUM(MissFill!G$7:G161)</f>
        <v>84703.075293279457</v>
      </c>
      <c r="H161" s="9">
        <f>SUM(MissFill!H$7:H161)</f>
        <v>103590.92609107961</v>
      </c>
      <c r="I161" s="9">
        <f>SUM(MissFill!I$7:I161)</f>
        <v>80153.633502181823</v>
      </c>
      <c r="J161" s="9">
        <f>SUM(MissFill!J$7:J161)</f>
        <v>101497.79910535937</v>
      </c>
      <c r="K161" s="9">
        <f>SUM(MissFill!K$7:K161)</f>
        <v>69165.518639571659</v>
      </c>
      <c r="L161" s="9">
        <f>SUM(MissFill!L$7:L161)</f>
        <v>88126.069420936212</v>
      </c>
      <c r="M161" s="9">
        <f>SUM(MissFill!M$7:M161)</f>
        <v>94222.851037547065</v>
      </c>
      <c r="N161" s="9">
        <f>SUM(MissFill!N$7:N161)</f>
        <v>81842.646908151175</v>
      </c>
      <c r="O161" s="9">
        <f>SUM(MissFill!O$7:O161)</f>
        <v>54908.654487605061</v>
      </c>
      <c r="P161" s="9">
        <f>SUM(MissFill!P$7:P161)</f>
        <v>76129.929938089306</v>
      </c>
      <c r="Q161" s="9">
        <f>SUM(MissFill!Q$7:Q161)</f>
        <v>92633.339611418429</v>
      </c>
      <c r="R161" s="9">
        <f>SUM(MissFill!R$7:R161)</f>
        <v>77710.629383636406</v>
      </c>
      <c r="S161" s="9">
        <f>SUM(MissFill!S$7:S161)</f>
        <v>52125.43990547899</v>
      </c>
      <c r="T161" s="9">
        <f>SUM(MissFill!T$7:T161)</f>
        <v>37077.38335132417</v>
      </c>
      <c r="U161" s="9">
        <f>SUM(MissFill!U$7:U161)</f>
        <v>7267.3502655779339</v>
      </c>
      <c r="V161" s="9">
        <f>SUM(MissFill!V$7:V161)</f>
        <v>51379.771468005485</v>
      </c>
      <c r="W161" s="9">
        <f>SUM(MissFill!W$7:W161)</f>
        <v>44993.88596069003</v>
      </c>
      <c r="X161" s="9">
        <f>SUM(MissFill!X$7:X161)</f>
        <v>12435.030336358386</v>
      </c>
      <c r="Y161" s="9">
        <f>SUM(MissFill!Y$7:Y161)</f>
        <v>19440.080313332757</v>
      </c>
      <c r="Z161" s="9">
        <f>SUM(MissFill!Z$7:Z161)</f>
        <v>43981.398930729541</v>
      </c>
      <c r="AA161" s="9">
        <f>SUM(MissFill!AA$7:AA161)</f>
        <v>77224.569120716769</v>
      </c>
      <c r="AB161" s="9">
        <f>SUM(MissFill!AB$7:AB161)</f>
        <v>59334.268372615843</v>
      </c>
      <c r="AC161" s="9">
        <f>SUM(MissFill!AC$7:AC161)</f>
        <v>76397.739378714672</v>
      </c>
      <c r="AD161" s="9">
        <f>SUM(MissFill!AD$7:AD161)</f>
        <v>78421.395677612687</v>
      </c>
      <c r="AE161" s="9">
        <f>SUM(MissFill!AE$7:AE161)</f>
        <v>51732.031137448314</v>
      </c>
      <c r="AF161" s="9">
        <f>SUM(MissFill!AF$7:AF161)</f>
        <v>96983.155529344192</v>
      </c>
      <c r="AG161" s="9">
        <f>SUM(MissFill!AG$7:AG161)</f>
        <v>73390.551056780503</v>
      </c>
      <c r="AH161" s="9">
        <f>SUM(MissFill!AH$7:AH161)</f>
        <v>33448.336075671796</v>
      </c>
      <c r="AI161" s="9">
        <f>SUM(MissFill!AI$7:AI161)</f>
        <v>34203.814814329184</v>
      </c>
      <c r="AJ161" s="9">
        <f>SUM(MissFill!AJ$7:AJ161)</f>
        <v>72664.61810095585</v>
      </c>
      <c r="AK161" s="9">
        <f>SUM(MissFill!AK$7:AK161)</f>
        <v>67935.924312547955</v>
      </c>
      <c r="AL161" s="9">
        <f>SUM(MissFill!AL$7:AL161)</f>
        <v>119322.83288003983</v>
      </c>
      <c r="AM161" s="9">
        <f>SUM(MissFill!AM$7:AM161)</f>
        <v>47379.9770400052</v>
      </c>
      <c r="AN161" s="9">
        <f>SUM(MissFill!AN$7:AN161)</f>
        <v>107463.20249569303</v>
      </c>
      <c r="AO161" s="9">
        <f>SUM(MissFill!AO$7:AO161)</f>
        <v>72909.294546067758</v>
      </c>
      <c r="AP161" s="9">
        <f>SUM(MissFill!AP$7:AP161)</f>
        <v>88169.510130005394</v>
      </c>
      <c r="AQ161" s="9">
        <f>SUM(MissFill!AQ$7:AQ161)</f>
        <v>44240.488456110754</v>
      </c>
      <c r="AR161" s="9">
        <f>SUM(MissFill!AR$7:AR161)</f>
        <v>87129.232186301364</v>
      </c>
      <c r="AS161" s="9">
        <f>SUM(MissFill!AS$7:AS161)</f>
        <v>143480.43674641894</v>
      </c>
      <c r="AT161" s="9">
        <f>SUM(MissFill!AT$7:AT161)</f>
        <v>61705.758375346493</v>
      </c>
      <c r="AU161" s="9">
        <f>SUM(MissFill!AU$7:AU161)</f>
        <v>99881.765390527129</v>
      </c>
    </row>
    <row r="162" spans="1:47" x14ac:dyDescent="0.25">
      <c r="A162" s="2">
        <v>44498</v>
      </c>
      <c r="B162" s="9">
        <f>SUM(MissFill!B$7:B162)</f>
        <v>71293.083160026436</v>
      </c>
      <c r="C162" s="9">
        <f>SUM(MissFill!C$7:C162)</f>
        <v>97876.372069765028</v>
      </c>
      <c r="D162" s="9">
        <f>SUM(MissFill!D$7:D162)</f>
        <v>35495.11116544385</v>
      </c>
      <c r="E162" s="9">
        <f>SUM(MissFill!E$7:E162)</f>
        <v>96794.53338141962</v>
      </c>
      <c r="F162" s="9">
        <f>SUM(MissFill!F$7:F162)</f>
        <v>101239.63958384219</v>
      </c>
      <c r="G162" s="9">
        <f>SUM(MissFill!G$7:G162)</f>
        <v>84703.075293279457</v>
      </c>
      <c r="H162" s="9">
        <f>SUM(MissFill!H$7:H162)</f>
        <v>103590.92609107961</v>
      </c>
      <c r="I162" s="9">
        <f>SUM(MissFill!I$7:I162)</f>
        <v>80153.633502181823</v>
      </c>
      <c r="J162" s="9">
        <f>SUM(MissFill!J$7:J162)</f>
        <v>101497.79910535937</v>
      </c>
      <c r="K162" s="9">
        <f>SUM(MissFill!K$7:K162)</f>
        <v>69165.518639571659</v>
      </c>
      <c r="L162" s="9">
        <f>SUM(MissFill!L$7:L162)</f>
        <v>88126.069420936212</v>
      </c>
      <c r="M162" s="9">
        <f>SUM(MissFill!M$7:M162)</f>
        <v>94222.851037547065</v>
      </c>
      <c r="N162" s="9">
        <f>SUM(MissFill!N$7:N162)</f>
        <v>81842.646908151175</v>
      </c>
      <c r="O162" s="9">
        <f>SUM(MissFill!O$7:O162)</f>
        <v>54908.654487605061</v>
      </c>
      <c r="P162" s="9">
        <f>SUM(MissFill!P$7:P162)</f>
        <v>76129.929938089306</v>
      </c>
      <c r="Q162" s="9">
        <f>SUM(MissFill!Q$7:Q162)</f>
        <v>92633.339611418429</v>
      </c>
      <c r="R162" s="9">
        <f>SUM(MissFill!R$7:R162)</f>
        <v>77710.629383636406</v>
      </c>
      <c r="S162" s="9">
        <f>SUM(MissFill!S$7:S162)</f>
        <v>52125.43990547899</v>
      </c>
      <c r="T162" s="9">
        <f>SUM(MissFill!T$7:T162)</f>
        <v>37077.38335132417</v>
      </c>
      <c r="U162" s="9">
        <f>SUM(MissFill!U$7:U162)</f>
        <v>7267.3502655779339</v>
      </c>
      <c r="V162" s="9">
        <f>SUM(MissFill!V$7:V162)</f>
        <v>51379.771468005485</v>
      </c>
      <c r="W162" s="9">
        <f>SUM(MissFill!W$7:W162)</f>
        <v>44993.88596069003</v>
      </c>
      <c r="X162" s="9">
        <f>SUM(MissFill!X$7:X162)</f>
        <v>12435.030336358386</v>
      </c>
      <c r="Y162" s="9">
        <f>SUM(MissFill!Y$7:Y162)</f>
        <v>19440.080313332757</v>
      </c>
      <c r="Z162" s="9">
        <f>SUM(MissFill!Z$7:Z162)</f>
        <v>43981.398930729541</v>
      </c>
      <c r="AA162" s="9">
        <f>SUM(MissFill!AA$7:AA162)</f>
        <v>77224.569120716769</v>
      </c>
      <c r="AB162" s="9">
        <f>SUM(MissFill!AB$7:AB162)</f>
        <v>59334.268372615843</v>
      </c>
      <c r="AC162" s="9">
        <f>SUM(MissFill!AC$7:AC162)</f>
        <v>76397.739378714672</v>
      </c>
      <c r="AD162" s="9">
        <f>SUM(MissFill!AD$7:AD162)</f>
        <v>78421.395677612687</v>
      </c>
      <c r="AE162" s="9">
        <f>SUM(MissFill!AE$7:AE162)</f>
        <v>51732.031137448314</v>
      </c>
      <c r="AF162" s="9">
        <f>SUM(MissFill!AF$7:AF162)</f>
        <v>96983.155529344192</v>
      </c>
      <c r="AG162" s="9">
        <f>SUM(MissFill!AG$7:AG162)</f>
        <v>73390.551056780503</v>
      </c>
      <c r="AH162" s="9">
        <f>SUM(MissFill!AH$7:AH162)</f>
        <v>33448.336075671796</v>
      </c>
      <c r="AI162" s="9">
        <f>SUM(MissFill!AI$7:AI162)</f>
        <v>34203.814814329184</v>
      </c>
      <c r="AJ162" s="9">
        <f>SUM(MissFill!AJ$7:AJ162)</f>
        <v>72664.61810095585</v>
      </c>
      <c r="AK162" s="9">
        <f>SUM(MissFill!AK$7:AK162)</f>
        <v>67935.924312547955</v>
      </c>
      <c r="AL162" s="9">
        <f>SUM(MissFill!AL$7:AL162)</f>
        <v>119322.83288003983</v>
      </c>
      <c r="AM162" s="9">
        <f>SUM(MissFill!AM$7:AM162)</f>
        <v>47379.9770400052</v>
      </c>
      <c r="AN162" s="9">
        <f>SUM(MissFill!AN$7:AN162)</f>
        <v>107463.20249569303</v>
      </c>
      <c r="AO162" s="9">
        <f>SUM(MissFill!AO$7:AO162)</f>
        <v>72909.294546067758</v>
      </c>
      <c r="AP162" s="9">
        <f>SUM(MissFill!AP$7:AP162)</f>
        <v>88169.510130005394</v>
      </c>
      <c r="AQ162" s="9">
        <f>SUM(MissFill!AQ$7:AQ162)</f>
        <v>44240.488456110754</v>
      </c>
      <c r="AR162" s="9">
        <f>SUM(MissFill!AR$7:AR162)</f>
        <v>87129.232186301364</v>
      </c>
      <c r="AS162" s="9">
        <f>SUM(MissFill!AS$7:AS162)</f>
        <v>143480.43674641894</v>
      </c>
      <c r="AT162" s="9">
        <f>SUM(MissFill!AT$7:AT162)</f>
        <v>61705.758375346493</v>
      </c>
      <c r="AU162" s="9">
        <f>SUM(MissFill!AU$7:AU162)</f>
        <v>99881.765390527129</v>
      </c>
    </row>
    <row r="163" spans="1:47" x14ac:dyDescent="0.25">
      <c r="A163" s="2">
        <v>44499</v>
      </c>
      <c r="B163" s="9">
        <f>SUM(MissFill!B$7:B163)</f>
        <v>71293.083160026436</v>
      </c>
      <c r="C163" s="9">
        <f>SUM(MissFill!C$7:C163)</f>
        <v>97876.372069765028</v>
      </c>
      <c r="D163" s="9">
        <f>SUM(MissFill!D$7:D163)</f>
        <v>35495.11116544385</v>
      </c>
      <c r="E163" s="9">
        <f>SUM(MissFill!E$7:E163)</f>
        <v>96794.53338141962</v>
      </c>
      <c r="F163" s="9">
        <f>SUM(MissFill!F$7:F163)</f>
        <v>101239.63958384219</v>
      </c>
      <c r="G163" s="9">
        <f>SUM(MissFill!G$7:G163)</f>
        <v>84703.075293279457</v>
      </c>
      <c r="H163" s="9">
        <f>SUM(MissFill!H$7:H163)</f>
        <v>103590.92609107961</v>
      </c>
      <c r="I163" s="9">
        <f>SUM(MissFill!I$7:I163)</f>
        <v>80153.633502181823</v>
      </c>
      <c r="J163" s="9">
        <f>SUM(MissFill!J$7:J163)</f>
        <v>101497.79910535937</v>
      </c>
      <c r="K163" s="9">
        <f>SUM(MissFill!K$7:K163)</f>
        <v>69165.518639571659</v>
      </c>
      <c r="L163" s="9">
        <f>SUM(MissFill!L$7:L163)</f>
        <v>88126.069420936212</v>
      </c>
      <c r="M163" s="9">
        <f>SUM(MissFill!M$7:M163)</f>
        <v>94222.851037547065</v>
      </c>
      <c r="N163" s="9">
        <f>SUM(MissFill!N$7:N163)</f>
        <v>81842.646908151175</v>
      </c>
      <c r="O163" s="9">
        <f>SUM(MissFill!O$7:O163)</f>
        <v>54908.654487605061</v>
      </c>
      <c r="P163" s="9">
        <f>SUM(MissFill!P$7:P163)</f>
        <v>76129.929938089306</v>
      </c>
      <c r="Q163" s="9">
        <f>SUM(MissFill!Q$7:Q163)</f>
        <v>92633.339611418429</v>
      </c>
      <c r="R163" s="9">
        <f>SUM(MissFill!R$7:R163)</f>
        <v>77710.629383636406</v>
      </c>
      <c r="S163" s="9">
        <f>SUM(MissFill!S$7:S163)</f>
        <v>52125.43990547899</v>
      </c>
      <c r="T163" s="9">
        <f>SUM(MissFill!T$7:T163)</f>
        <v>37077.38335132417</v>
      </c>
      <c r="U163" s="9">
        <f>SUM(MissFill!U$7:U163)</f>
        <v>7267.3502655779339</v>
      </c>
      <c r="V163" s="9">
        <f>SUM(MissFill!V$7:V163)</f>
        <v>51379.771468005485</v>
      </c>
      <c r="W163" s="9">
        <f>SUM(MissFill!W$7:W163)</f>
        <v>44993.88596069003</v>
      </c>
      <c r="X163" s="9">
        <f>SUM(MissFill!X$7:X163)</f>
        <v>12435.030336358386</v>
      </c>
      <c r="Y163" s="9">
        <f>SUM(MissFill!Y$7:Y163)</f>
        <v>19440.080313332757</v>
      </c>
      <c r="Z163" s="9">
        <f>SUM(MissFill!Z$7:Z163)</f>
        <v>43981.398930729541</v>
      </c>
      <c r="AA163" s="9">
        <f>SUM(MissFill!AA$7:AA163)</f>
        <v>77224.569120716769</v>
      </c>
      <c r="AB163" s="9">
        <f>SUM(MissFill!AB$7:AB163)</f>
        <v>59334.268372615843</v>
      </c>
      <c r="AC163" s="9">
        <f>SUM(MissFill!AC$7:AC163)</f>
        <v>76397.739378714672</v>
      </c>
      <c r="AD163" s="9">
        <f>SUM(MissFill!AD$7:AD163)</f>
        <v>78421.395677612687</v>
      </c>
      <c r="AE163" s="9">
        <f>SUM(MissFill!AE$7:AE163)</f>
        <v>51732.031137448314</v>
      </c>
      <c r="AF163" s="9">
        <f>SUM(MissFill!AF$7:AF163)</f>
        <v>96983.155529344192</v>
      </c>
      <c r="AG163" s="9">
        <f>SUM(MissFill!AG$7:AG163)</f>
        <v>73390.551056780503</v>
      </c>
      <c r="AH163" s="9">
        <f>SUM(MissFill!AH$7:AH163)</f>
        <v>33448.336075671796</v>
      </c>
      <c r="AI163" s="9">
        <f>SUM(MissFill!AI$7:AI163)</f>
        <v>34203.814814329184</v>
      </c>
      <c r="AJ163" s="9">
        <f>SUM(MissFill!AJ$7:AJ163)</f>
        <v>72664.61810095585</v>
      </c>
      <c r="AK163" s="9">
        <f>SUM(MissFill!AK$7:AK163)</f>
        <v>67935.924312547955</v>
      </c>
      <c r="AL163" s="9">
        <f>SUM(MissFill!AL$7:AL163)</f>
        <v>119322.83288003983</v>
      </c>
      <c r="AM163" s="9">
        <f>SUM(MissFill!AM$7:AM163)</f>
        <v>47379.9770400052</v>
      </c>
      <c r="AN163" s="9">
        <f>SUM(MissFill!AN$7:AN163)</f>
        <v>107463.20249569303</v>
      </c>
      <c r="AO163" s="9">
        <f>SUM(MissFill!AO$7:AO163)</f>
        <v>72909.294546067758</v>
      </c>
      <c r="AP163" s="9">
        <f>SUM(MissFill!AP$7:AP163)</f>
        <v>88169.510130005394</v>
      </c>
      <c r="AQ163" s="9">
        <f>SUM(MissFill!AQ$7:AQ163)</f>
        <v>44240.488456110754</v>
      </c>
      <c r="AR163" s="9">
        <f>SUM(MissFill!AR$7:AR163)</f>
        <v>87129.232186301364</v>
      </c>
      <c r="AS163" s="9">
        <f>SUM(MissFill!AS$7:AS163)</f>
        <v>143480.43674641894</v>
      </c>
      <c r="AT163" s="9">
        <f>SUM(MissFill!AT$7:AT163)</f>
        <v>61705.758375346493</v>
      </c>
      <c r="AU163" s="9">
        <f>SUM(MissFill!AU$7:AU163)</f>
        <v>99881.765390527129</v>
      </c>
    </row>
    <row r="164" spans="1:47" x14ac:dyDescent="0.25">
      <c r="A164" s="2">
        <v>44500</v>
      </c>
      <c r="B164" s="9">
        <f>SUM(MissFill!B$7:B164)</f>
        <v>71293.083160026436</v>
      </c>
      <c r="C164" s="9">
        <f>SUM(MissFill!C$7:C164)</f>
        <v>97876.372069765028</v>
      </c>
      <c r="D164" s="9">
        <f>SUM(MissFill!D$7:D164)</f>
        <v>35495.11116544385</v>
      </c>
      <c r="E164" s="9">
        <f>SUM(MissFill!E$7:E164)</f>
        <v>96794.53338141962</v>
      </c>
      <c r="F164" s="9">
        <f>SUM(MissFill!F$7:F164)</f>
        <v>101239.63958384219</v>
      </c>
      <c r="G164" s="9">
        <f>SUM(MissFill!G$7:G164)</f>
        <v>84703.075293279457</v>
      </c>
      <c r="H164" s="9">
        <f>SUM(MissFill!H$7:H164)</f>
        <v>103590.92609107961</v>
      </c>
      <c r="I164" s="9">
        <f>SUM(MissFill!I$7:I164)</f>
        <v>80153.633502181823</v>
      </c>
      <c r="J164" s="9">
        <f>SUM(MissFill!J$7:J164)</f>
        <v>101497.79910535937</v>
      </c>
      <c r="K164" s="9">
        <f>SUM(MissFill!K$7:K164)</f>
        <v>69165.518639571659</v>
      </c>
      <c r="L164" s="9">
        <f>SUM(MissFill!L$7:L164)</f>
        <v>88126.069420936212</v>
      </c>
      <c r="M164" s="9">
        <f>SUM(MissFill!M$7:M164)</f>
        <v>94222.851037547065</v>
      </c>
      <c r="N164" s="9">
        <f>SUM(MissFill!N$7:N164)</f>
        <v>81842.646908151175</v>
      </c>
      <c r="O164" s="9">
        <f>SUM(MissFill!O$7:O164)</f>
        <v>54908.654487605061</v>
      </c>
      <c r="P164" s="9">
        <f>SUM(MissFill!P$7:P164)</f>
        <v>76129.929938089306</v>
      </c>
      <c r="Q164" s="9">
        <f>SUM(MissFill!Q$7:Q164)</f>
        <v>92633.339611418429</v>
      </c>
      <c r="R164" s="9">
        <f>SUM(MissFill!R$7:R164)</f>
        <v>77710.629383636406</v>
      </c>
      <c r="S164" s="9">
        <f>SUM(MissFill!S$7:S164)</f>
        <v>52125.43990547899</v>
      </c>
      <c r="T164" s="9">
        <f>SUM(MissFill!T$7:T164)</f>
        <v>37077.38335132417</v>
      </c>
      <c r="U164" s="9">
        <f>SUM(MissFill!U$7:U164)</f>
        <v>7267.3502655779339</v>
      </c>
      <c r="V164" s="9">
        <f>SUM(MissFill!V$7:V164)</f>
        <v>51379.771468005485</v>
      </c>
      <c r="W164" s="9">
        <f>SUM(MissFill!W$7:W164)</f>
        <v>44993.88596069003</v>
      </c>
      <c r="X164" s="9">
        <f>SUM(MissFill!X$7:X164)</f>
        <v>12435.030336358386</v>
      </c>
      <c r="Y164" s="9">
        <f>SUM(MissFill!Y$7:Y164)</f>
        <v>19440.080313332757</v>
      </c>
      <c r="Z164" s="9">
        <f>SUM(MissFill!Z$7:Z164)</f>
        <v>43981.398930729541</v>
      </c>
      <c r="AA164" s="9">
        <f>SUM(MissFill!AA$7:AA164)</f>
        <v>77224.569120716769</v>
      </c>
      <c r="AB164" s="9">
        <f>SUM(MissFill!AB$7:AB164)</f>
        <v>59334.268372615843</v>
      </c>
      <c r="AC164" s="9">
        <f>SUM(MissFill!AC$7:AC164)</f>
        <v>76397.739378714672</v>
      </c>
      <c r="AD164" s="9">
        <f>SUM(MissFill!AD$7:AD164)</f>
        <v>78421.395677612687</v>
      </c>
      <c r="AE164" s="9">
        <f>SUM(MissFill!AE$7:AE164)</f>
        <v>51732.031137448314</v>
      </c>
      <c r="AF164" s="9">
        <f>SUM(MissFill!AF$7:AF164)</f>
        <v>96983.155529344192</v>
      </c>
      <c r="AG164" s="9">
        <f>SUM(MissFill!AG$7:AG164)</f>
        <v>73390.551056780503</v>
      </c>
      <c r="AH164" s="9">
        <f>SUM(MissFill!AH$7:AH164)</f>
        <v>33448.336075671796</v>
      </c>
      <c r="AI164" s="9">
        <f>SUM(MissFill!AI$7:AI164)</f>
        <v>34203.814814329184</v>
      </c>
      <c r="AJ164" s="9">
        <f>SUM(MissFill!AJ$7:AJ164)</f>
        <v>72664.61810095585</v>
      </c>
      <c r="AK164" s="9">
        <f>SUM(MissFill!AK$7:AK164)</f>
        <v>67935.924312547955</v>
      </c>
      <c r="AL164" s="9">
        <f>SUM(MissFill!AL$7:AL164)</f>
        <v>119322.83288003983</v>
      </c>
      <c r="AM164" s="9">
        <f>SUM(MissFill!AM$7:AM164)</f>
        <v>47379.9770400052</v>
      </c>
      <c r="AN164" s="9">
        <f>SUM(MissFill!AN$7:AN164)</f>
        <v>107463.20249569303</v>
      </c>
      <c r="AO164" s="9">
        <f>SUM(MissFill!AO$7:AO164)</f>
        <v>72909.294546067758</v>
      </c>
      <c r="AP164" s="9">
        <f>SUM(MissFill!AP$7:AP164)</f>
        <v>88169.510130005394</v>
      </c>
      <c r="AQ164" s="9">
        <f>SUM(MissFill!AQ$7:AQ164)</f>
        <v>44240.488456110754</v>
      </c>
      <c r="AR164" s="9">
        <f>SUM(MissFill!AR$7:AR164)</f>
        <v>87129.232186301364</v>
      </c>
      <c r="AS164" s="9">
        <f>SUM(MissFill!AS$7:AS164)</f>
        <v>143480.43674641894</v>
      </c>
      <c r="AT164" s="9">
        <f>SUM(MissFill!AT$7:AT164)</f>
        <v>61705.758375346493</v>
      </c>
      <c r="AU164" s="9">
        <f>SUM(MissFill!AU$7:AU164)</f>
        <v>99881.765390527129</v>
      </c>
    </row>
    <row r="165" spans="1:47" x14ac:dyDescent="0.25">
      <c r="A165" s="2">
        <v>44501</v>
      </c>
      <c r="B165" s="9">
        <f>SUM(MissFill!B$7:B165)</f>
        <v>71293.083160026436</v>
      </c>
      <c r="C165" s="9">
        <f>SUM(MissFill!C$7:C165)</f>
        <v>97876.372069765028</v>
      </c>
      <c r="D165" s="9">
        <f>SUM(MissFill!D$7:D165)</f>
        <v>35495.11116544385</v>
      </c>
      <c r="E165" s="9">
        <f>SUM(MissFill!E$7:E165)</f>
        <v>96794.53338141962</v>
      </c>
      <c r="F165" s="9">
        <f>SUM(MissFill!F$7:F165)</f>
        <v>101239.63958384219</v>
      </c>
      <c r="G165" s="9">
        <f>SUM(MissFill!G$7:G165)</f>
        <v>84703.075293279457</v>
      </c>
      <c r="H165" s="9">
        <f>SUM(MissFill!H$7:H165)</f>
        <v>103590.92609107961</v>
      </c>
      <c r="I165" s="9">
        <f>SUM(MissFill!I$7:I165)</f>
        <v>80153.633502181823</v>
      </c>
      <c r="J165" s="9">
        <f>SUM(MissFill!J$7:J165)</f>
        <v>101497.79910535937</v>
      </c>
      <c r="K165" s="9">
        <f>SUM(MissFill!K$7:K165)</f>
        <v>69165.518639571659</v>
      </c>
      <c r="L165" s="9">
        <f>SUM(MissFill!L$7:L165)</f>
        <v>88126.069420936212</v>
      </c>
      <c r="M165" s="9">
        <f>SUM(MissFill!M$7:M165)</f>
        <v>94222.851037547065</v>
      </c>
      <c r="N165" s="9">
        <f>SUM(MissFill!N$7:N165)</f>
        <v>81842.646908151175</v>
      </c>
      <c r="O165" s="9">
        <f>SUM(MissFill!O$7:O165)</f>
        <v>54908.654487605061</v>
      </c>
      <c r="P165" s="9">
        <f>SUM(MissFill!P$7:P165)</f>
        <v>76129.929938089306</v>
      </c>
      <c r="Q165" s="9">
        <f>SUM(MissFill!Q$7:Q165)</f>
        <v>92633.339611418429</v>
      </c>
      <c r="R165" s="9">
        <f>SUM(MissFill!R$7:R165)</f>
        <v>77710.629383636406</v>
      </c>
      <c r="S165" s="9">
        <f>SUM(MissFill!S$7:S165)</f>
        <v>52125.43990547899</v>
      </c>
      <c r="T165" s="9">
        <f>SUM(MissFill!T$7:T165)</f>
        <v>37077.38335132417</v>
      </c>
      <c r="U165" s="9">
        <f>SUM(MissFill!U$7:U165)</f>
        <v>7267.3502655779339</v>
      </c>
      <c r="V165" s="9">
        <f>SUM(MissFill!V$7:V165)</f>
        <v>51379.771468005485</v>
      </c>
      <c r="W165" s="9">
        <f>SUM(MissFill!W$7:W165)</f>
        <v>44993.88596069003</v>
      </c>
      <c r="X165" s="9">
        <f>SUM(MissFill!X$7:X165)</f>
        <v>12435.030336358386</v>
      </c>
      <c r="Y165" s="9">
        <f>SUM(MissFill!Y$7:Y165)</f>
        <v>19440.080313332757</v>
      </c>
      <c r="Z165" s="9">
        <f>SUM(MissFill!Z$7:Z165)</f>
        <v>43981.398930729541</v>
      </c>
      <c r="AA165" s="9">
        <f>SUM(MissFill!AA$7:AA165)</f>
        <v>77224.569120716769</v>
      </c>
      <c r="AB165" s="9">
        <f>SUM(MissFill!AB$7:AB165)</f>
        <v>59334.268372615843</v>
      </c>
      <c r="AC165" s="9">
        <f>SUM(MissFill!AC$7:AC165)</f>
        <v>76397.739378714672</v>
      </c>
      <c r="AD165" s="9">
        <f>SUM(MissFill!AD$7:AD165)</f>
        <v>78421.395677612687</v>
      </c>
      <c r="AE165" s="9">
        <f>SUM(MissFill!AE$7:AE165)</f>
        <v>51732.031137448314</v>
      </c>
      <c r="AF165" s="9">
        <f>SUM(MissFill!AF$7:AF165)</f>
        <v>96983.155529344192</v>
      </c>
      <c r="AG165" s="9">
        <f>SUM(MissFill!AG$7:AG165)</f>
        <v>73390.551056780503</v>
      </c>
      <c r="AH165" s="9">
        <f>SUM(MissFill!AH$7:AH165)</f>
        <v>33448.336075671796</v>
      </c>
      <c r="AI165" s="9">
        <f>SUM(MissFill!AI$7:AI165)</f>
        <v>34203.814814329184</v>
      </c>
      <c r="AJ165" s="9">
        <f>SUM(MissFill!AJ$7:AJ165)</f>
        <v>72664.61810095585</v>
      </c>
      <c r="AK165" s="9">
        <f>SUM(MissFill!AK$7:AK165)</f>
        <v>67935.924312547955</v>
      </c>
      <c r="AL165" s="9">
        <f>SUM(MissFill!AL$7:AL165)</f>
        <v>119322.83288003983</v>
      </c>
      <c r="AM165" s="9">
        <f>SUM(MissFill!AM$7:AM165)</f>
        <v>47379.9770400052</v>
      </c>
      <c r="AN165" s="9">
        <f>SUM(MissFill!AN$7:AN165)</f>
        <v>107463.20249569303</v>
      </c>
      <c r="AO165" s="9">
        <f>SUM(MissFill!AO$7:AO165)</f>
        <v>72909.294546067758</v>
      </c>
      <c r="AP165" s="9">
        <f>SUM(MissFill!AP$7:AP165)</f>
        <v>88169.510130005394</v>
      </c>
      <c r="AQ165" s="9">
        <f>SUM(MissFill!AQ$7:AQ165)</f>
        <v>44240.488456110754</v>
      </c>
      <c r="AR165" s="9">
        <f>SUM(MissFill!AR$7:AR165)</f>
        <v>87129.232186301364</v>
      </c>
      <c r="AS165" s="9">
        <f>SUM(MissFill!AS$7:AS165)</f>
        <v>143480.43674641894</v>
      </c>
      <c r="AT165" s="9">
        <f>SUM(MissFill!AT$7:AT165)</f>
        <v>61705.758375346493</v>
      </c>
      <c r="AU165" s="9">
        <f>SUM(MissFill!AU$7:AU165)</f>
        <v>99881.765390527129</v>
      </c>
    </row>
    <row r="166" spans="1:47" x14ac:dyDescent="0.25">
      <c r="A166" s="2">
        <v>44502</v>
      </c>
      <c r="B166" s="9">
        <f>SUM(MissFill!B$7:B166)</f>
        <v>71293.083160026436</v>
      </c>
      <c r="C166" s="9">
        <f>SUM(MissFill!C$7:C166)</f>
        <v>97876.372069765028</v>
      </c>
      <c r="D166" s="9">
        <f>SUM(MissFill!D$7:D166)</f>
        <v>35495.11116544385</v>
      </c>
      <c r="E166" s="9">
        <f>SUM(MissFill!E$7:E166)</f>
        <v>96794.53338141962</v>
      </c>
      <c r="F166" s="9">
        <f>SUM(MissFill!F$7:F166)</f>
        <v>101239.63958384219</v>
      </c>
      <c r="G166" s="9">
        <f>SUM(MissFill!G$7:G166)</f>
        <v>84703.075293279457</v>
      </c>
      <c r="H166" s="9">
        <f>SUM(MissFill!H$7:H166)</f>
        <v>103590.92609107961</v>
      </c>
      <c r="I166" s="9">
        <f>SUM(MissFill!I$7:I166)</f>
        <v>80153.633502181823</v>
      </c>
      <c r="J166" s="9">
        <f>SUM(MissFill!J$7:J166)</f>
        <v>101497.79910535937</v>
      </c>
      <c r="K166" s="9">
        <f>SUM(MissFill!K$7:K166)</f>
        <v>69165.518639571659</v>
      </c>
      <c r="L166" s="9">
        <f>SUM(MissFill!L$7:L166)</f>
        <v>88126.069420936212</v>
      </c>
      <c r="M166" s="9">
        <f>SUM(MissFill!M$7:M166)</f>
        <v>94222.851037547065</v>
      </c>
      <c r="N166" s="9">
        <f>SUM(MissFill!N$7:N166)</f>
        <v>81842.646908151175</v>
      </c>
      <c r="O166" s="9">
        <f>SUM(MissFill!O$7:O166)</f>
        <v>54908.654487605061</v>
      </c>
      <c r="P166" s="9">
        <f>SUM(MissFill!P$7:P166)</f>
        <v>76129.929938089306</v>
      </c>
      <c r="Q166" s="9">
        <f>SUM(MissFill!Q$7:Q166)</f>
        <v>92633.339611418429</v>
      </c>
      <c r="R166" s="9">
        <f>SUM(MissFill!R$7:R166)</f>
        <v>77710.629383636406</v>
      </c>
      <c r="S166" s="9">
        <f>SUM(MissFill!S$7:S166)</f>
        <v>52125.43990547899</v>
      </c>
      <c r="T166" s="9">
        <f>SUM(MissFill!T$7:T166)</f>
        <v>37077.38335132417</v>
      </c>
      <c r="U166" s="9">
        <f>SUM(MissFill!U$7:U166)</f>
        <v>7267.3502655779339</v>
      </c>
      <c r="V166" s="9">
        <f>SUM(MissFill!V$7:V166)</f>
        <v>51379.771468005485</v>
      </c>
      <c r="W166" s="9">
        <f>SUM(MissFill!W$7:W166)</f>
        <v>44993.88596069003</v>
      </c>
      <c r="X166" s="9">
        <f>SUM(MissFill!X$7:X166)</f>
        <v>12435.030336358386</v>
      </c>
      <c r="Y166" s="9">
        <f>SUM(MissFill!Y$7:Y166)</f>
        <v>19440.080313332757</v>
      </c>
      <c r="Z166" s="9">
        <f>SUM(MissFill!Z$7:Z166)</f>
        <v>43981.398930729541</v>
      </c>
      <c r="AA166" s="9">
        <f>SUM(MissFill!AA$7:AA166)</f>
        <v>77224.569120716769</v>
      </c>
      <c r="AB166" s="9">
        <f>SUM(MissFill!AB$7:AB166)</f>
        <v>59334.268372615843</v>
      </c>
      <c r="AC166" s="9">
        <f>SUM(MissFill!AC$7:AC166)</f>
        <v>76397.739378714672</v>
      </c>
      <c r="AD166" s="9">
        <f>SUM(MissFill!AD$7:AD166)</f>
        <v>78421.395677612687</v>
      </c>
      <c r="AE166" s="9">
        <f>SUM(MissFill!AE$7:AE166)</f>
        <v>51732.031137448314</v>
      </c>
      <c r="AF166" s="9">
        <f>SUM(MissFill!AF$7:AF166)</f>
        <v>96983.155529344192</v>
      </c>
      <c r="AG166" s="9">
        <f>SUM(MissFill!AG$7:AG166)</f>
        <v>73390.551056780503</v>
      </c>
      <c r="AH166" s="9">
        <f>SUM(MissFill!AH$7:AH166)</f>
        <v>33448.336075671796</v>
      </c>
      <c r="AI166" s="9">
        <f>SUM(MissFill!AI$7:AI166)</f>
        <v>34203.814814329184</v>
      </c>
      <c r="AJ166" s="9">
        <f>SUM(MissFill!AJ$7:AJ166)</f>
        <v>72664.61810095585</v>
      </c>
      <c r="AK166" s="9">
        <f>SUM(MissFill!AK$7:AK166)</f>
        <v>67935.924312547955</v>
      </c>
      <c r="AL166" s="9">
        <f>SUM(MissFill!AL$7:AL166)</f>
        <v>119322.83288003983</v>
      </c>
      <c r="AM166" s="9">
        <f>SUM(MissFill!AM$7:AM166)</f>
        <v>47379.9770400052</v>
      </c>
      <c r="AN166" s="9">
        <f>SUM(MissFill!AN$7:AN166)</f>
        <v>107463.20249569303</v>
      </c>
      <c r="AO166" s="9">
        <f>SUM(MissFill!AO$7:AO166)</f>
        <v>72909.294546067758</v>
      </c>
      <c r="AP166" s="9">
        <f>SUM(MissFill!AP$7:AP166)</f>
        <v>88169.510130005394</v>
      </c>
      <c r="AQ166" s="9">
        <f>SUM(MissFill!AQ$7:AQ166)</f>
        <v>44240.488456110754</v>
      </c>
      <c r="AR166" s="9">
        <f>SUM(MissFill!AR$7:AR166)</f>
        <v>87129.232186301364</v>
      </c>
      <c r="AS166" s="9">
        <f>SUM(MissFill!AS$7:AS166)</f>
        <v>143480.43674641894</v>
      </c>
      <c r="AT166" s="9">
        <f>SUM(MissFill!AT$7:AT166)</f>
        <v>61705.758375346493</v>
      </c>
      <c r="AU166" s="9">
        <f>SUM(MissFill!AU$7:AU166)</f>
        <v>99881.765390527129</v>
      </c>
    </row>
    <row r="167" spans="1:47" x14ac:dyDescent="0.25">
      <c r="A167" s="2">
        <v>44503</v>
      </c>
      <c r="B167" s="9">
        <f>SUM(MissFill!B$7:B167)</f>
        <v>71293.083160026436</v>
      </c>
      <c r="C167" s="9">
        <f>SUM(MissFill!C$7:C167)</f>
        <v>97876.372069765028</v>
      </c>
      <c r="D167" s="9">
        <f>SUM(MissFill!D$7:D167)</f>
        <v>35495.11116544385</v>
      </c>
      <c r="E167" s="9">
        <f>SUM(MissFill!E$7:E167)</f>
        <v>96794.53338141962</v>
      </c>
      <c r="F167" s="9">
        <f>SUM(MissFill!F$7:F167)</f>
        <v>101239.63958384219</v>
      </c>
      <c r="G167" s="9">
        <f>SUM(MissFill!G$7:G167)</f>
        <v>84703.075293279457</v>
      </c>
      <c r="H167" s="9">
        <f>SUM(MissFill!H$7:H167)</f>
        <v>103590.92609107961</v>
      </c>
      <c r="I167" s="9">
        <f>SUM(MissFill!I$7:I167)</f>
        <v>80153.633502181823</v>
      </c>
      <c r="J167" s="9">
        <f>SUM(MissFill!J$7:J167)</f>
        <v>101497.79910535937</v>
      </c>
      <c r="K167" s="9">
        <f>SUM(MissFill!K$7:K167)</f>
        <v>69165.518639571659</v>
      </c>
      <c r="L167" s="9">
        <f>SUM(MissFill!L$7:L167)</f>
        <v>88126.069420936212</v>
      </c>
      <c r="M167" s="9">
        <f>SUM(MissFill!M$7:M167)</f>
        <v>94222.851037547065</v>
      </c>
      <c r="N167" s="9">
        <f>SUM(MissFill!N$7:N167)</f>
        <v>81842.646908151175</v>
      </c>
      <c r="O167" s="9">
        <f>SUM(MissFill!O$7:O167)</f>
        <v>54908.654487605061</v>
      </c>
      <c r="P167" s="9">
        <f>SUM(MissFill!P$7:P167)</f>
        <v>76129.929938089306</v>
      </c>
      <c r="Q167" s="9">
        <f>SUM(MissFill!Q$7:Q167)</f>
        <v>92633.339611418429</v>
      </c>
      <c r="R167" s="9">
        <f>SUM(MissFill!R$7:R167)</f>
        <v>77710.629383636406</v>
      </c>
      <c r="S167" s="9">
        <f>SUM(MissFill!S$7:S167)</f>
        <v>52125.43990547899</v>
      </c>
      <c r="T167" s="9">
        <f>SUM(MissFill!T$7:T167)</f>
        <v>37077.38335132417</v>
      </c>
      <c r="U167" s="9">
        <f>SUM(MissFill!U$7:U167)</f>
        <v>7267.3502655779339</v>
      </c>
      <c r="V167" s="9">
        <f>SUM(MissFill!V$7:V167)</f>
        <v>51379.771468005485</v>
      </c>
      <c r="W167" s="9">
        <f>SUM(MissFill!W$7:W167)</f>
        <v>44993.88596069003</v>
      </c>
      <c r="X167" s="9">
        <f>SUM(MissFill!X$7:X167)</f>
        <v>12435.030336358386</v>
      </c>
      <c r="Y167" s="9">
        <f>SUM(MissFill!Y$7:Y167)</f>
        <v>19440.080313332757</v>
      </c>
      <c r="Z167" s="9">
        <f>SUM(MissFill!Z$7:Z167)</f>
        <v>43981.398930729541</v>
      </c>
      <c r="AA167" s="9">
        <f>SUM(MissFill!AA$7:AA167)</f>
        <v>77224.569120716769</v>
      </c>
      <c r="AB167" s="9">
        <f>SUM(MissFill!AB$7:AB167)</f>
        <v>59334.268372615843</v>
      </c>
      <c r="AC167" s="9">
        <f>SUM(MissFill!AC$7:AC167)</f>
        <v>76397.739378714672</v>
      </c>
      <c r="AD167" s="9">
        <f>SUM(MissFill!AD$7:AD167)</f>
        <v>78421.395677612687</v>
      </c>
      <c r="AE167" s="9">
        <f>SUM(MissFill!AE$7:AE167)</f>
        <v>51732.031137448314</v>
      </c>
      <c r="AF167" s="9">
        <f>SUM(MissFill!AF$7:AF167)</f>
        <v>96983.155529344192</v>
      </c>
      <c r="AG167" s="9">
        <f>SUM(MissFill!AG$7:AG167)</f>
        <v>73390.551056780503</v>
      </c>
      <c r="AH167" s="9">
        <f>SUM(MissFill!AH$7:AH167)</f>
        <v>33448.336075671796</v>
      </c>
      <c r="AI167" s="9">
        <f>SUM(MissFill!AI$7:AI167)</f>
        <v>34203.814814329184</v>
      </c>
      <c r="AJ167" s="9">
        <f>SUM(MissFill!AJ$7:AJ167)</f>
        <v>72664.61810095585</v>
      </c>
      <c r="AK167" s="9">
        <f>SUM(MissFill!AK$7:AK167)</f>
        <v>67935.924312547955</v>
      </c>
      <c r="AL167" s="9">
        <f>SUM(MissFill!AL$7:AL167)</f>
        <v>119322.83288003983</v>
      </c>
      <c r="AM167" s="9">
        <f>SUM(MissFill!AM$7:AM167)</f>
        <v>47379.9770400052</v>
      </c>
      <c r="AN167" s="9">
        <f>SUM(MissFill!AN$7:AN167)</f>
        <v>107463.20249569303</v>
      </c>
      <c r="AO167" s="9">
        <f>SUM(MissFill!AO$7:AO167)</f>
        <v>72909.294546067758</v>
      </c>
      <c r="AP167" s="9">
        <f>SUM(MissFill!AP$7:AP167)</f>
        <v>88169.510130005394</v>
      </c>
      <c r="AQ167" s="9">
        <f>SUM(MissFill!AQ$7:AQ167)</f>
        <v>44240.488456110754</v>
      </c>
      <c r="AR167" s="9">
        <f>SUM(MissFill!AR$7:AR167)</f>
        <v>87129.232186301364</v>
      </c>
      <c r="AS167" s="9">
        <f>SUM(MissFill!AS$7:AS167)</f>
        <v>143480.43674641894</v>
      </c>
      <c r="AT167" s="9">
        <f>SUM(MissFill!AT$7:AT167)</f>
        <v>61705.758375346493</v>
      </c>
      <c r="AU167" s="9">
        <f>SUM(MissFill!AU$7:AU167)</f>
        <v>99881.765390527129</v>
      </c>
    </row>
    <row r="168" spans="1:47" x14ac:dyDescent="0.25">
      <c r="A168" s="2">
        <v>44504</v>
      </c>
      <c r="B168" s="9">
        <f>SUM(MissFill!B$7:B168)</f>
        <v>71293.083160026436</v>
      </c>
      <c r="C168" s="9">
        <f>SUM(MissFill!C$7:C168)</f>
        <v>97876.372069765028</v>
      </c>
      <c r="D168" s="9">
        <f>SUM(MissFill!D$7:D168)</f>
        <v>35495.11116544385</v>
      </c>
      <c r="E168" s="9">
        <f>SUM(MissFill!E$7:E168)</f>
        <v>96794.53338141962</v>
      </c>
      <c r="F168" s="9">
        <f>SUM(MissFill!F$7:F168)</f>
        <v>101239.63958384219</v>
      </c>
      <c r="G168" s="9">
        <f>SUM(MissFill!G$7:G168)</f>
        <v>84703.075293279457</v>
      </c>
      <c r="H168" s="9">
        <f>SUM(MissFill!H$7:H168)</f>
        <v>103590.92609107961</v>
      </c>
      <c r="I168" s="9">
        <f>SUM(MissFill!I$7:I168)</f>
        <v>80153.633502181823</v>
      </c>
      <c r="J168" s="9">
        <f>SUM(MissFill!J$7:J168)</f>
        <v>101497.79910535937</v>
      </c>
      <c r="K168" s="9">
        <f>SUM(MissFill!K$7:K168)</f>
        <v>69165.518639571659</v>
      </c>
      <c r="L168" s="9">
        <f>SUM(MissFill!L$7:L168)</f>
        <v>88126.069420936212</v>
      </c>
      <c r="M168" s="9">
        <f>SUM(MissFill!M$7:M168)</f>
        <v>94222.851037547065</v>
      </c>
      <c r="N168" s="9">
        <f>SUM(MissFill!N$7:N168)</f>
        <v>81842.646908151175</v>
      </c>
      <c r="O168" s="9">
        <f>SUM(MissFill!O$7:O168)</f>
        <v>54908.654487605061</v>
      </c>
      <c r="P168" s="9">
        <f>SUM(MissFill!P$7:P168)</f>
        <v>76129.929938089306</v>
      </c>
      <c r="Q168" s="9">
        <f>SUM(MissFill!Q$7:Q168)</f>
        <v>92633.339611418429</v>
      </c>
      <c r="R168" s="9">
        <f>SUM(MissFill!R$7:R168)</f>
        <v>77710.629383636406</v>
      </c>
      <c r="S168" s="9">
        <f>SUM(MissFill!S$7:S168)</f>
        <v>52125.43990547899</v>
      </c>
      <c r="T168" s="9">
        <f>SUM(MissFill!T$7:T168)</f>
        <v>37077.38335132417</v>
      </c>
      <c r="U168" s="9">
        <f>SUM(MissFill!U$7:U168)</f>
        <v>7267.3502655779339</v>
      </c>
      <c r="V168" s="9">
        <f>SUM(MissFill!V$7:V168)</f>
        <v>51379.771468005485</v>
      </c>
      <c r="W168" s="9">
        <f>SUM(MissFill!W$7:W168)</f>
        <v>44993.88596069003</v>
      </c>
      <c r="X168" s="9">
        <f>SUM(MissFill!X$7:X168)</f>
        <v>12435.030336358386</v>
      </c>
      <c r="Y168" s="9">
        <f>SUM(MissFill!Y$7:Y168)</f>
        <v>19440.080313332757</v>
      </c>
      <c r="Z168" s="9">
        <f>SUM(MissFill!Z$7:Z168)</f>
        <v>43981.398930729541</v>
      </c>
      <c r="AA168" s="9">
        <f>SUM(MissFill!AA$7:AA168)</f>
        <v>77224.569120716769</v>
      </c>
      <c r="AB168" s="9">
        <f>SUM(MissFill!AB$7:AB168)</f>
        <v>59334.268372615843</v>
      </c>
      <c r="AC168" s="9">
        <f>SUM(MissFill!AC$7:AC168)</f>
        <v>76397.739378714672</v>
      </c>
      <c r="AD168" s="9">
        <f>SUM(MissFill!AD$7:AD168)</f>
        <v>78421.395677612687</v>
      </c>
      <c r="AE168" s="9">
        <f>SUM(MissFill!AE$7:AE168)</f>
        <v>51732.031137448314</v>
      </c>
      <c r="AF168" s="9">
        <f>SUM(MissFill!AF$7:AF168)</f>
        <v>96983.155529344192</v>
      </c>
      <c r="AG168" s="9">
        <f>SUM(MissFill!AG$7:AG168)</f>
        <v>73390.551056780503</v>
      </c>
      <c r="AH168" s="9">
        <f>SUM(MissFill!AH$7:AH168)</f>
        <v>33448.336075671796</v>
      </c>
      <c r="AI168" s="9">
        <f>SUM(MissFill!AI$7:AI168)</f>
        <v>34203.814814329184</v>
      </c>
      <c r="AJ168" s="9">
        <f>SUM(MissFill!AJ$7:AJ168)</f>
        <v>72664.61810095585</v>
      </c>
      <c r="AK168" s="9">
        <f>SUM(MissFill!AK$7:AK168)</f>
        <v>67935.924312547955</v>
      </c>
      <c r="AL168" s="9">
        <f>SUM(MissFill!AL$7:AL168)</f>
        <v>119322.83288003983</v>
      </c>
      <c r="AM168" s="9">
        <f>SUM(MissFill!AM$7:AM168)</f>
        <v>47379.9770400052</v>
      </c>
      <c r="AN168" s="9">
        <f>SUM(MissFill!AN$7:AN168)</f>
        <v>107463.20249569303</v>
      </c>
      <c r="AO168" s="9">
        <f>SUM(MissFill!AO$7:AO168)</f>
        <v>72909.294546067758</v>
      </c>
      <c r="AP168" s="9">
        <f>SUM(MissFill!AP$7:AP168)</f>
        <v>88169.510130005394</v>
      </c>
      <c r="AQ168" s="9">
        <f>SUM(MissFill!AQ$7:AQ168)</f>
        <v>44240.488456110754</v>
      </c>
      <c r="AR168" s="9">
        <f>SUM(MissFill!AR$7:AR168)</f>
        <v>87129.232186301364</v>
      </c>
      <c r="AS168" s="9">
        <f>SUM(MissFill!AS$7:AS168)</f>
        <v>143480.43674641894</v>
      </c>
      <c r="AT168" s="9">
        <f>SUM(MissFill!AT$7:AT168)</f>
        <v>61705.758375346493</v>
      </c>
      <c r="AU168" s="9">
        <f>SUM(MissFill!AU$7:AU168)</f>
        <v>99881.765390527129</v>
      </c>
    </row>
    <row r="169" spans="1:47" x14ac:dyDescent="0.25">
      <c r="A169" s="2">
        <v>44505</v>
      </c>
      <c r="B169" s="9">
        <f>SUM(MissFill!B$7:B169)</f>
        <v>71293.083160026436</v>
      </c>
      <c r="C169" s="9">
        <f>SUM(MissFill!C$7:C169)</f>
        <v>97876.372069765028</v>
      </c>
      <c r="D169" s="9">
        <f>SUM(MissFill!D$7:D169)</f>
        <v>35495.11116544385</v>
      </c>
      <c r="E169" s="9">
        <f>SUM(MissFill!E$7:E169)</f>
        <v>96794.53338141962</v>
      </c>
      <c r="F169" s="9">
        <f>SUM(MissFill!F$7:F169)</f>
        <v>101239.63958384219</v>
      </c>
      <c r="G169" s="9">
        <f>SUM(MissFill!G$7:G169)</f>
        <v>84703.075293279457</v>
      </c>
      <c r="H169" s="9">
        <f>SUM(MissFill!H$7:H169)</f>
        <v>103590.92609107961</v>
      </c>
      <c r="I169" s="9">
        <f>SUM(MissFill!I$7:I169)</f>
        <v>80153.633502181823</v>
      </c>
      <c r="J169" s="9">
        <f>SUM(MissFill!J$7:J169)</f>
        <v>101497.79910535937</v>
      </c>
      <c r="K169" s="9">
        <f>SUM(MissFill!K$7:K169)</f>
        <v>69165.518639571659</v>
      </c>
      <c r="L169" s="9">
        <f>SUM(MissFill!L$7:L169)</f>
        <v>88126.069420936212</v>
      </c>
      <c r="M169" s="9">
        <f>SUM(MissFill!M$7:M169)</f>
        <v>94222.851037547065</v>
      </c>
      <c r="N169" s="9">
        <f>SUM(MissFill!N$7:N169)</f>
        <v>81842.646908151175</v>
      </c>
      <c r="O169" s="9">
        <f>SUM(MissFill!O$7:O169)</f>
        <v>54908.654487605061</v>
      </c>
      <c r="P169" s="9">
        <f>SUM(MissFill!P$7:P169)</f>
        <v>76129.929938089306</v>
      </c>
      <c r="Q169" s="9">
        <f>SUM(MissFill!Q$7:Q169)</f>
        <v>92633.339611418429</v>
      </c>
      <c r="R169" s="9">
        <f>SUM(MissFill!R$7:R169)</f>
        <v>77710.629383636406</v>
      </c>
      <c r="S169" s="9">
        <f>SUM(MissFill!S$7:S169)</f>
        <v>52125.43990547899</v>
      </c>
      <c r="T169" s="9">
        <f>SUM(MissFill!T$7:T169)</f>
        <v>37077.38335132417</v>
      </c>
      <c r="U169" s="9">
        <f>SUM(MissFill!U$7:U169)</f>
        <v>7267.3502655779339</v>
      </c>
      <c r="V169" s="9">
        <f>SUM(MissFill!V$7:V169)</f>
        <v>51379.771468005485</v>
      </c>
      <c r="W169" s="9">
        <f>SUM(MissFill!W$7:W169)</f>
        <v>44993.88596069003</v>
      </c>
      <c r="X169" s="9">
        <f>SUM(MissFill!X$7:X169)</f>
        <v>12435.030336358386</v>
      </c>
      <c r="Y169" s="9">
        <f>SUM(MissFill!Y$7:Y169)</f>
        <v>19440.080313332757</v>
      </c>
      <c r="Z169" s="9">
        <f>SUM(MissFill!Z$7:Z169)</f>
        <v>43981.398930729541</v>
      </c>
      <c r="AA169" s="9">
        <f>SUM(MissFill!AA$7:AA169)</f>
        <v>77224.569120716769</v>
      </c>
      <c r="AB169" s="9">
        <f>SUM(MissFill!AB$7:AB169)</f>
        <v>59334.268372615843</v>
      </c>
      <c r="AC169" s="9">
        <f>SUM(MissFill!AC$7:AC169)</f>
        <v>76397.739378714672</v>
      </c>
      <c r="AD169" s="9">
        <f>SUM(MissFill!AD$7:AD169)</f>
        <v>78421.395677612687</v>
      </c>
      <c r="AE169" s="9">
        <f>SUM(MissFill!AE$7:AE169)</f>
        <v>51732.031137448314</v>
      </c>
      <c r="AF169" s="9">
        <f>SUM(MissFill!AF$7:AF169)</f>
        <v>96983.155529344192</v>
      </c>
      <c r="AG169" s="9">
        <f>SUM(MissFill!AG$7:AG169)</f>
        <v>73390.551056780503</v>
      </c>
      <c r="AH169" s="9">
        <f>SUM(MissFill!AH$7:AH169)</f>
        <v>33448.336075671796</v>
      </c>
      <c r="AI169" s="9">
        <f>SUM(MissFill!AI$7:AI169)</f>
        <v>34203.814814329184</v>
      </c>
      <c r="AJ169" s="9">
        <f>SUM(MissFill!AJ$7:AJ169)</f>
        <v>72664.61810095585</v>
      </c>
      <c r="AK169" s="9">
        <f>SUM(MissFill!AK$7:AK169)</f>
        <v>67935.924312547955</v>
      </c>
      <c r="AL169" s="9">
        <f>SUM(MissFill!AL$7:AL169)</f>
        <v>119322.83288003983</v>
      </c>
      <c r="AM169" s="9">
        <f>SUM(MissFill!AM$7:AM169)</f>
        <v>47379.9770400052</v>
      </c>
      <c r="AN169" s="9">
        <f>SUM(MissFill!AN$7:AN169)</f>
        <v>107463.20249569303</v>
      </c>
      <c r="AO169" s="9">
        <f>SUM(MissFill!AO$7:AO169)</f>
        <v>72909.294546067758</v>
      </c>
      <c r="AP169" s="9">
        <f>SUM(MissFill!AP$7:AP169)</f>
        <v>88169.510130005394</v>
      </c>
      <c r="AQ169" s="9">
        <f>SUM(MissFill!AQ$7:AQ169)</f>
        <v>44240.488456110754</v>
      </c>
      <c r="AR169" s="9">
        <f>SUM(MissFill!AR$7:AR169)</f>
        <v>87129.232186301364</v>
      </c>
      <c r="AS169" s="9">
        <f>SUM(MissFill!AS$7:AS169)</f>
        <v>143480.43674641894</v>
      </c>
      <c r="AT169" s="9">
        <f>SUM(MissFill!AT$7:AT169)</f>
        <v>61705.758375346493</v>
      </c>
      <c r="AU169" s="9">
        <f>SUM(MissFill!AU$7:AU169)</f>
        <v>99881.765390527129</v>
      </c>
    </row>
    <row r="170" spans="1:47" x14ac:dyDescent="0.25">
      <c r="A170" s="2">
        <v>44506</v>
      </c>
      <c r="B170" s="9">
        <f>SUM(MissFill!B$7:B170)</f>
        <v>71293.083160026436</v>
      </c>
      <c r="C170" s="9">
        <f>SUM(MissFill!C$7:C170)</f>
        <v>97876.372069765028</v>
      </c>
      <c r="D170" s="9">
        <f>SUM(MissFill!D$7:D170)</f>
        <v>35495.11116544385</v>
      </c>
      <c r="E170" s="9">
        <f>SUM(MissFill!E$7:E170)</f>
        <v>96794.53338141962</v>
      </c>
      <c r="F170" s="9">
        <f>SUM(MissFill!F$7:F170)</f>
        <v>101239.63958384219</v>
      </c>
      <c r="G170" s="9">
        <f>SUM(MissFill!G$7:G170)</f>
        <v>84703.075293279457</v>
      </c>
      <c r="H170" s="9">
        <f>SUM(MissFill!H$7:H170)</f>
        <v>103590.92609107961</v>
      </c>
      <c r="I170" s="9">
        <f>SUM(MissFill!I$7:I170)</f>
        <v>80153.633502181823</v>
      </c>
      <c r="J170" s="9">
        <f>SUM(MissFill!J$7:J170)</f>
        <v>101497.79910535937</v>
      </c>
      <c r="K170" s="9">
        <f>SUM(MissFill!K$7:K170)</f>
        <v>69165.518639571659</v>
      </c>
      <c r="L170" s="9">
        <f>SUM(MissFill!L$7:L170)</f>
        <v>88126.069420936212</v>
      </c>
      <c r="M170" s="9">
        <f>SUM(MissFill!M$7:M170)</f>
        <v>94222.851037547065</v>
      </c>
      <c r="N170" s="9">
        <f>SUM(MissFill!N$7:N170)</f>
        <v>81842.646908151175</v>
      </c>
      <c r="O170" s="9">
        <f>SUM(MissFill!O$7:O170)</f>
        <v>54908.654487605061</v>
      </c>
      <c r="P170" s="9">
        <f>SUM(MissFill!P$7:P170)</f>
        <v>76129.929938089306</v>
      </c>
      <c r="Q170" s="9">
        <f>SUM(MissFill!Q$7:Q170)</f>
        <v>92633.339611418429</v>
      </c>
      <c r="R170" s="9">
        <f>SUM(MissFill!R$7:R170)</f>
        <v>77710.629383636406</v>
      </c>
      <c r="S170" s="9">
        <f>SUM(MissFill!S$7:S170)</f>
        <v>52125.43990547899</v>
      </c>
      <c r="T170" s="9">
        <f>SUM(MissFill!T$7:T170)</f>
        <v>37077.38335132417</v>
      </c>
      <c r="U170" s="9">
        <f>SUM(MissFill!U$7:U170)</f>
        <v>7267.3502655779339</v>
      </c>
      <c r="V170" s="9">
        <f>SUM(MissFill!V$7:V170)</f>
        <v>51379.771468005485</v>
      </c>
      <c r="W170" s="9">
        <f>SUM(MissFill!W$7:W170)</f>
        <v>44993.88596069003</v>
      </c>
      <c r="X170" s="9">
        <f>SUM(MissFill!X$7:X170)</f>
        <v>12435.030336358386</v>
      </c>
      <c r="Y170" s="9">
        <f>SUM(MissFill!Y$7:Y170)</f>
        <v>19440.080313332757</v>
      </c>
      <c r="Z170" s="9">
        <f>SUM(MissFill!Z$7:Z170)</f>
        <v>43981.398930729541</v>
      </c>
      <c r="AA170" s="9">
        <f>SUM(MissFill!AA$7:AA170)</f>
        <v>77224.569120716769</v>
      </c>
      <c r="AB170" s="9">
        <f>SUM(MissFill!AB$7:AB170)</f>
        <v>59334.268372615843</v>
      </c>
      <c r="AC170" s="9">
        <f>SUM(MissFill!AC$7:AC170)</f>
        <v>76397.739378714672</v>
      </c>
      <c r="AD170" s="9">
        <f>SUM(MissFill!AD$7:AD170)</f>
        <v>78421.395677612687</v>
      </c>
      <c r="AE170" s="9">
        <f>SUM(MissFill!AE$7:AE170)</f>
        <v>51732.031137448314</v>
      </c>
      <c r="AF170" s="9">
        <f>SUM(MissFill!AF$7:AF170)</f>
        <v>96983.155529344192</v>
      </c>
      <c r="AG170" s="9">
        <f>SUM(MissFill!AG$7:AG170)</f>
        <v>73390.551056780503</v>
      </c>
      <c r="AH170" s="9">
        <f>SUM(MissFill!AH$7:AH170)</f>
        <v>33448.336075671796</v>
      </c>
      <c r="AI170" s="9">
        <f>SUM(MissFill!AI$7:AI170)</f>
        <v>34203.814814329184</v>
      </c>
      <c r="AJ170" s="9">
        <f>SUM(MissFill!AJ$7:AJ170)</f>
        <v>72664.61810095585</v>
      </c>
      <c r="AK170" s="9">
        <f>SUM(MissFill!AK$7:AK170)</f>
        <v>67935.924312547955</v>
      </c>
      <c r="AL170" s="9">
        <f>SUM(MissFill!AL$7:AL170)</f>
        <v>119322.83288003983</v>
      </c>
      <c r="AM170" s="9">
        <f>SUM(MissFill!AM$7:AM170)</f>
        <v>47379.9770400052</v>
      </c>
      <c r="AN170" s="9">
        <f>SUM(MissFill!AN$7:AN170)</f>
        <v>107463.20249569303</v>
      </c>
      <c r="AO170" s="9">
        <f>SUM(MissFill!AO$7:AO170)</f>
        <v>72909.294546067758</v>
      </c>
      <c r="AP170" s="9">
        <f>SUM(MissFill!AP$7:AP170)</f>
        <v>88169.510130005394</v>
      </c>
      <c r="AQ170" s="9">
        <f>SUM(MissFill!AQ$7:AQ170)</f>
        <v>44240.488456110754</v>
      </c>
      <c r="AR170" s="9">
        <f>SUM(MissFill!AR$7:AR170)</f>
        <v>87129.232186301364</v>
      </c>
      <c r="AS170" s="9">
        <f>SUM(MissFill!AS$7:AS170)</f>
        <v>143480.43674641894</v>
      </c>
      <c r="AT170" s="9">
        <f>SUM(MissFill!AT$7:AT170)</f>
        <v>61705.758375346493</v>
      </c>
      <c r="AU170" s="9">
        <f>SUM(MissFill!AU$7:AU170)</f>
        <v>99881.765390527129</v>
      </c>
    </row>
    <row r="171" spans="1:47" x14ac:dyDescent="0.25">
      <c r="A171" s="2">
        <v>44507</v>
      </c>
      <c r="B171" s="9">
        <f>SUM(MissFill!B$7:B171)</f>
        <v>71293.083160026436</v>
      </c>
      <c r="C171" s="9">
        <f>SUM(MissFill!C$7:C171)</f>
        <v>97876.372069765028</v>
      </c>
      <c r="D171" s="9">
        <f>SUM(MissFill!D$7:D171)</f>
        <v>35495.11116544385</v>
      </c>
      <c r="E171" s="9">
        <f>SUM(MissFill!E$7:E171)</f>
        <v>96794.53338141962</v>
      </c>
      <c r="F171" s="9">
        <f>SUM(MissFill!F$7:F171)</f>
        <v>101239.63958384219</v>
      </c>
      <c r="G171" s="9">
        <f>SUM(MissFill!G$7:G171)</f>
        <v>84703.075293279457</v>
      </c>
      <c r="H171" s="9">
        <f>SUM(MissFill!H$7:H171)</f>
        <v>103590.92609107961</v>
      </c>
      <c r="I171" s="9">
        <f>SUM(MissFill!I$7:I171)</f>
        <v>80153.633502181823</v>
      </c>
      <c r="J171" s="9">
        <f>SUM(MissFill!J$7:J171)</f>
        <v>101497.79910535937</v>
      </c>
      <c r="K171" s="9">
        <f>SUM(MissFill!K$7:K171)</f>
        <v>69165.518639571659</v>
      </c>
      <c r="L171" s="9">
        <f>SUM(MissFill!L$7:L171)</f>
        <v>88126.069420936212</v>
      </c>
      <c r="M171" s="9">
        <f>SUM(MissFill!M$7:M171)</f>
        <v>94222.851037547065</v>
      </c>
      <c r="N171" s="9">
        <f>SUM(MissFill!N$7:N171)</f>
        <v>81842.646908151175</v>
      </c>
      <c r="O171" s="9">
        <f>SUM(MissFill!O$7:O171)</f>
        <v>54908.654487605061</v>
      </c>
      <c r="P171" s="9">
        <f>SUM(MissFill!P$7:P171)</f>
        <v>76129.929938089306</v>
      </c>
      <c r="Q171" s="9">
        <f>SUM(MissFill!Q$7:Q171)</f>
        <v>92633.339611418429</v>
      </c>
      <c r="R171" s="9">
        <f>SUM(MissFill!R$7:R171)</f>
        <v>77710.629383636406</v>
      </c>
      <c r="S171" s="9">
        <f>SUM(MissFill!S$7:S171)</f>
        <v>52125.43990547899</v>
      </c>
      <c r="T171" s="9">
        <f>SUM(MissFill!T$7:T171)</f>
        <v>37077.38335132417</v>
      </c>
      <c r="U171" s="9">
        <f>SUM(MissFill!U$7:U171)</f>
        <v>7267.3502655779339</v>
      </c>
      <c r="V171" s="9">
        <f>SUM(MissFill!V$7:V171)</f>
        <v>51379.771468005485</v>
      </c>
      <c r="W171" s="9">
        <f>SUM(MissFill!W$7:W171)</f>
        <v>44993.88596069003</v>
      </c>
      <c r="X171" s="9">
        <f>SUM(MissFill!X$7:X171)</f>
        <v>12435.030336358386</v>
      </c>
      <c r="Y171" s="9">
        <f>SUM(MissFill!Y$7:Y171)</f>
        <v>19440.080313332757</v>
      </c>
      <c r="Z171" s="9">
        <f>SUM(MissFill!Z$7:Z171)</f>
        <v>43981.398930729541</v>
      </c>
      <c r="AA171" s="9">
        <f>SUM(MissFill!AA$7:AA171)</f>
        <v>77224.569120716769</v>
      </c>
      <c r="AB171" s="9">
        <f>SUM(MissFill!AB$7:AB171)</f>
        <v>59334.268372615843</v>
      </c>
      <c r="AC171" s="9">
        <f>SUM(MissFill!AC$7:AC171)</f>
        <v>76397.739378714672</v>
      </c>
      <c r="AD171" s="9">
        <f>SUM(MissFill!AD$7:AD171)</f>
        <v>78421.395677612687</v>
      </c>
      <c r="AE171" s="9">
        <f>SUM(MissFill!AE$7:AE171)</f>
        <v>51732.031137448314</v>
      </c>
      <c r="AF171" s="9">
        <f>SUM(MissFill!AF$7:AF171)</f>
        <v>96983.155529344192</v>
      </c>
      <c r="AG171" s="9">
        <f>SUM(MissFill!AG$7:AG171)</f>
        <v>73390.551056780503</v>
      </c>
      <c r="AH171" s="9">
        <f>SUM(MissFill!AH$7:AH171)</f>
        <v>33448.336075671796</v>
      </c>
      <c r="AI171" s="9">
        <f>SUM(MissFill!AI$7:AI171)</f>
        <v>34203.814814329184</v>
      </c>
      <c r="AJ171" s="9">
        <f>SUM(MissFill!AJ$7:AJ171)</f>
        <v>72664.61810095585</v>
      </c>
      <c r="AK171" s="9">
        <f>SUM(MissFill!AK$7:AK171)</f>
        <v>67935.924312547955</v>
      </c>
      <c r="AL171" s="9">
        <f>SUM(MissFill!AL$7:AL171)</f>
        <v>119322.83288003983</v>
      </c>
      <c r="AM171" s="9">
        <f>SUM(MissFill!AM$7:AM171)</f>
        <v>47379.9770400052</v>
      </c>
      <c r="AN171" s="9">
        <f>SUM(MissFill!AN$7:AN171)</f>
        <v>107463.20249569303</v>
      </c>
      <c r="AO171" s="9">
        <f>SUM(MissFill!AO$7:AO171)</f>
        <v>72909.294546067758</v>
      </c>
      <c r="AP171" s="9">
        <f>SUM(MissFill!AP$7:AP171)</f>
        <v>88169.510130005394</v>
      </c>
      <c r="AQ171" s="9">
        <f>SUM(MissFill!AQ$7:AQ171)</f>
        <v>44240.488456110754</v>
      </c>
      <c r="AR171" s="9">
        <f>SUM(MissFill!AR$7:AR171)</f>
        <v>87129.232186301364</v>
      </c>
      <c r="AS171" s="9">
        <f>SUM(MissFill!AS$7:AS171)</f>
        <v>143480.43674641894</v>
      </c>
      <c r="AT171" s="9">
        <f>SUM(MissFill!AT$7:AT171)</f>
        <v>61705.758375346493</v>
      </c>
      <c r="AU171" s="9">
        <f>SUM(MissFill!AU$7:AU171)</f>
        <v>99881.765390527129</v>
      </c>
    </row>
    <row r="172" spans="1:47" x14ac:dyDescent="0.25">
      <c r="A172" s="2">
        <v>44508</v>
      </c>
      <c r="B172" s="9">
        <f>SUM(MissFill!B$7:B172)</f>
        <v>71293.083160026436</v>
      </c>
      <c r="C172" s="9">
        <f>SUM(MissFill!C$7:C172)</f>
        <v>97876.372069765028</v>
      </c>
      <c r="D172" s="9">
        <f>SUM(MissFill!D$7:D172)</f>
        <v>35495.11116544385</v>
      </c>
      <c r="E172" s="9">
        <f>SUM(MissFill!E$7:E172)</f>
        <v>96794.53338141962</v>
      </c>
      <c r="F172" s="9">
        <f>SUM(MissFill!F$7:F172)</f>
        <v>101239.63958384219</v>
      </c>
      <c r="G172" s="9">
        <f>SUM(MissFill!G$7:G172)</f>
        <v>84703.075293279457</v>
      </c>
      <c r="H172" s="9">
        <f>SUM(MissFill!H$7:H172)</f>
        <v>103590.92609107961</v>
      </c>
      <c r="I172" s="9">
        <f>SUM(MissFill!I$7:I172)</f>
        <v>80153.633502181823</v>
      </c>
      <c r="J172" s="9">
        <f>SUM(MissFill!J$7:J172)</f>
        <v>101497.79910535937</v>
      </c>
      <c r="K172" s="9">
        <f>SUM(MissFill!K$7:K172)</f>
        <v>69165.518639571659</v>
      </c>
      <c r="L172" s="9">
        <f>SUM(MissFill!L$7:L172)</f>
        <v>88126.069420936212</v>
      </c>
      <c r="M172" s="9">
        <f>SUM(MissFill!M$7:M172)</f>
        <v>94222.851037547065</v>
      </c>
      <c r="N172" s="9">
        <f>SUM(MissFill!N$7:N172)</f>
        <v>81842.646908151175</v>
      </c>
      <c r="O172" s="9">
        <f>SUM(MissFill!O$7:O172)</f>
        <v>54908.654487605061</v>
      </c>
      <c r="P172" s="9">
        <f>SUM(MissFill!P$7:P172)</f>
        <v>76129.929938089306</v>
      </c>
      <c r="Q172" s="9">
        <f>SUM(MissFill!Q$7:Q172)</f>
        <v>92633.339611418429</v>
      </c>
      <c r="R172" s="9">
        <f>SUM(MissFill!R$7:R172)</f>
        <v>77710.629383636406</v>
      </c>
      <c r="S172" s="9">
        <f>SUM(MissFill!S$7:S172)</f>
        <v>52125.43990547899</v>
      </c>
      <c r="T172" s="9">
        <f>SUM(MissFill!T$7:T172)</f>
        <v>37077.38335132417</v>
      </c>
      <c r="U172" s="9">
        <f>SUM(MissFill!U$7:U172)</f>
        <v>7267.3502655779339</v>
      </c>
      <c r="V172" s="9">
        <f>SUM(MissFill!V$7:V172)</f>
        <v>51379.771468005485</v>
      </c>
      <c r="W172" s="9">
        <f>SUM(MissFill!W$7:W172)</f>
        <v>44993.88596069003</v>
      </c>
      <c r="X172" s="9">
        <f>SUM(MissFill!X$7:X172)</f>
        <v>12435.030336358386</v>
      </c>
      <c r="Y172" s="9">
        <f>SUM(MissFill!Y$7:Y172)</f>
        <v>19440.080313332757</v>
      </c>
      <c r="Z172" s="9">
        <f>SUM(MissFill!Z$7:Z172)</f>
        <v>43981.398930729541</v>
      </c>
      <c r="AA172" s="9">
        <f>SUM(MissFill!AA$7:AA172)</f>
        <v>77224.569120716769</v>
      </c>
      <c r="AB172" s="9">
        <f>SUM(MissFill!AB$7:AB172)</f>
        <v>59334.268372615843</v>
      </c>
      <c r="AC172" s="9">
        <f>SUM(MissFill!AC$7:AC172)</f>
        <v>76397.739378714672</v>
      </c>
      <c r="AD172" s="9">
        <f>SUM(MissFill!AD$7:AD172)</f>
        <v>78421.395677612687</v>
      </c>
      <c r="AE172" s="9">
        <f>SUM(MissFill!AE$7:AE172)</f>
        <v>51732.031137448314</v>
      </c>
      <c r="AF172" s="9">
        <f>SUM(MissFill!AF$7:AF172)</f>
        <v>96983.155529344192</v>
      </c>
      <c r="AG172" s="9">
        <f>SUM(MissFill!AG$7:AG172)</f>
        <v>73390.551056780503</v>
      </c>
      <c r="AH172" s="9">
        <f>SUM(MissFill!AH$7:AH172)</f>
        <v>33448.336075671796</v>
      </c>
      <c r="AI172" s="9">
        <f>SUM(MissFill!AI$7:AI172)</f>
        <v>34203.814814329184</v>
      </c>
      <c r="AJ172" s="9">
        <f>SUM(MissFill!AJ$7:AJ172)</f>
        <v>72664.61810095585</v>
      </c>
      <c r="AK172" s="9">
        <f>SUM(MissFill!AK$7:AK172)</f>
        <v>67935.924312547955</v>
      </c>
      <c r="AL172" s="9">
        <f>SUM(MissFill!AL$7:AL172)</f>
        <v>119322.83288003983</v>
      </c>
      <c r="AM172" s="9">
        <f>SUM(MissFill!AM$7:AM172)</f>
        <v>47379.9770400052</v>
      </c>
      <c r="AN172" s="9">
        <f>SUM(MissFill!AN$7:AN172)</f>
        <v>107463.20249569303</v>
      </c>
      <c r="AO172" s="9">
        <f>SUM(MissFill!AO$7:AO172)</f>
        <v>72909.294546067758</v>
      </c>
      <c r="AP172" s="9">
        <f>SUM(MissFill!AP$7:AP172)</f>
        <v>88169.510130005394</v>
      </c>
      <c r="AQ172" s="9">
        <f>SUM(MissFill!AQ$7:AQ172)</f>
        <v>44240.488456110754</v>
      </c>
      <c r="AR172" s="9">
        <f>SUM(MissFill!AR$7:AR172)</f>
        <v>87129.232186301364</v>
      </c>
      <c r="AS172" s="9">
        <f>SUM(MissFill!AS$7:AS172)</f>
        <v>143480.43674641894</v>
      </c>
      <c r="AT172" s="9">
        <f>SUM(MissFill!AT$7:AT172)</f>
        <v>61705.758375346493</v>
      </c>
      <c r="AU172" s="9">
        <f>SUM(MissFill!AU$7:AU172)</f>
        <v>99881.765390527129</v>
      </c>
    </row>
    <row r="173" spans="1:47" x14ac:dyDescent="0.25">
      <c r="A173" s="2">
        <v>44509</v>
      </c>
      <c r="B173" s="9">
        <f>SUM(MissFill!B$7:B173)</f>
        <v>71293.083160026436</v>
      </c>
      <c r="C173" s="9">
        <f>SUM(MissFill!C$7:C173)</f>
        <v>97876.372069765028</v>
      </c>
      <c r="D173" s="9">
        <f>SUM(MissFill!D$7:D173)</f>
        <v>35495.11116544385</v>
      </c>
      <c r="E173" s="9">
        <f>SUM(MissFill!E$7:E173)</f>
        <v>96794.53338141962</v>
      </c>
      <c r="F173" s="9">
        <f>SUM(MissFill!F$7:F173)</f>
        <v>101239.63958384219</v>
      </c>
      <c r="G173" s="9">
        <f>SUM(MissFill!G$7:G173)</f>
        <v>84703.075293279457</v>
      </c>
      <c r="H173" s="9">
        <f>SUM(MissFill!H$7:H173)</f>
        <v>103590.92609107961</v>
      </c>
      <c r="I173" s="9">
        <f>SUM(MissFill!I$7:I173)</f>
        <v>80153.633502181823</v>
      </c>
      <c r="J173" s="9">
        <f>SUM(MissFill!J$7:J173)</f>
        <v>101497.79910535937</v>
      </c>
      <c r="K173" s="9">
        <f>SUM(MissFill!K$7:K173)</f>
        <v>69165.518639571659</v>
      </c>
      <c r="L173" s="9">
        <f>SUM(MissFill!L$7:L173)</f>
        <v>88126.069420936212</v>
      </c>
      <c r="M173" s="9">
        <f>SUM(MissFill!M$7:M173)</f>
        <v>94222.851037547065</v>
      </c>
      <c r="N173" s="9">
        <f>SUM(MissFill!N$7:N173)</f>
        <v>81842.646908151175</v>
      </c>
      <c r="O173" s="9">
        <f>SUM(MissFill!O$7:O173)</f>
        <v>54908.654487605061</v>
      </c>
      <c r="P173" s="9">
        <f>SUM(MissFill!P$7:P173)</f>
        <v>76129.929938089306</v>
      </c>
      <c r="Q173" s="9">
        <f>SUM(MissFill!Q$7:Q173)</f>
        <v>92633.339611418429</v>
      </c>
      <c r="R173" s="9">
        <f>SUM(MissFill!R$7:R173)</f>
        <v>77710.629383636406</v>
      </c>
      <c r="S173" s="9">
        <f>SUM(MissFill!S$7:S173)</f>
        <v>52125.43990547899</v>
      </c>
      <c r="T173" s="9">
        <f>SUM(MissFill!T$7:T173)</f>
        <v>37077.38335132417</v>
      </c>
      <c r="U173" s="9">
        <f>SUM(MissFill!U$7:U173)</f>
        <v>7267.3502655779339</v>
      </c>
      <c r="V173" s="9">
        <f>SUM(MissFill!V$7:V173)</f>
        <v>51379.771468005485</v>
      </c>
      <c r="W173" s="9">
        <f>SUM(MissFill!W$7:W173)</f>
        <v>44993.88596069003</v>
      </c>
      <c r="X173" s="9">
        <f>SUM(MissFill!X$7:X173)</f>
        <v>12435.030336358386</v>
      </c>
      <c r="Y173" s="9">
        <f>SUM(MissFill!Y$7:Y173)</f>
        <v>19440.080313332757</v>
      </c>
      <c r="Z173" s="9">
        <f>SUM(MissFill!Z$7:Z173)</f>
        <v>43981.398930729541</v>
      </c>
      <c r="AA173" s="9">
        <f>SUM(MissFill!AA$7:AA173)</f>
        <v>77224.569120716769</v>
      </c>
      <c r="AB173" s="9">
        <f>SUM(MissFill!AB$7:AB173)</f>
        <v>59334.268372615843</v>
      </c>
      <c r="AC173" s="9">
        <f>SUM(MissFill!AC$7:AC173)</f>
        <v>76397.739378714672</v>
      </c>
      <c r="AD173" s="9">
        <f>SUM(MissFill!AD$7:AD173)</f>
        <v>78421.395677612687</v>
      </c>
      <c r="AE173" s="9">
        <f>SUM(MissFill!AE$7:AE173)</f>
        <v>51732.031137448314</v>
      </c>
      <c r="AF173" s="9">
        <f>SUM(MissFill!AF$7:AF173)</f>
        <v>96983.155529344192</v>
      </c>
      <c r="AG173" s="9">
        <f>SUM(MissFill!AG$7:AG173)</f>
        <v>73390.551056780503</v>
      </c>
      <c r="AH173" s="9">
        <f>SUM(MissFill!AH$7:AH173)</f>
        <v>33448.336075671796</v>
      </c>
      <c r="AI173" s="9">
        <f>SUM(MissFill!AI$7:AI173)</f>
        <v>34203.814814329184</v>
      </c>
      <c r="AJ173" s="9">
        <f>SUM(MissFill!AJ$7:AJ173)</f>
        <v>72664.61810095585</v>
      </c>
      <c r="AK173" s="9">
        <f>SUM(MissFill!AK$7:AK173)</f>
        <v>67935.924312547955</v>
      </c>
      <c r="AL173" s="9">
        <f>SUM(MissFill!AL$7:AL173)</f>
        <v>119322.83288003983</v>
      </c>
      <c r="AM173" s="9">
        <f>SUM(MissFill!AM$7:AM173)</f>
        <v>47379.9770400052</v>
      </c>
      <c r="AN173" s="9">
        <f>SUM(MissFill!AN$7:AN173)</f>
        <v>107463.20249569303</v>
      </c>
      <c r="AO173" s="9">
        <f>SUM(MissFill!AO$7:AO173)</f>
        <v>72909.294546067758</v>
      </c>
      <c r="AP173" s="9">
        <f>SUM(MissFill!AP$7:AP173)</f>
        <v>88169.510130005394</v>
      </c>
      <c r="AQ173" s="9">
        <f>SUM(MissFill!AQ$7:AQ173)</f>
        <v>44240.488456110754</v>
      </c>
      <c r="AR173" s="9">
        <f>SUM(MissFill!AR$7:AR173)</f>
        <v>87129.232186301364</v>
      </c>
      <c r="AS173" s="9">
        <f>SUM(MissFill!AS$7:AS173)</f>
        <v>143480.43674641894</v>
      </c>
      <c r="AT173" s="9">
        <f>SUM(MissFill!AT$7:AT173)</f>
        <v>61705.758375346493</v>
      </c>
      <c r="AU173" s="9">
        <f>SUM(MissFill!AU$7:AU173)</f>
        <v>99881.765390527129</v>
      </c>
    </row>
    <row r="174" spans="1:47" x14ac:dyDescent="0.25">
      <c r="A174" s="2">
        <v>44510</v>
      </c>
      <c r="B174" s="9">
        <f>SUM(MissFill!B$7:B174)</f>
        <v>71293.083160026436</v>
      </c>
      <c r="C174" s="9">
        <f>SUM(MissFill!C$7:C174)</f>
        <v>97876.372069765028</v>
      </c>
      <c r="D174" s="9">
        <f>SUM(MissFill!D$7:D174)</f>
        <v>35495.11116544385</v>
      </c>
      <c r="E174" s="9">
        <f>SUM(MissFill!E$7:E174)</f>
        <v>96794.53338141962</v>
      </c>
      <c r="F174" s="9">
        <f>SUM(MissFill!F$7:F174)</f>
        <v>101239.63958384219</v>
      </c>
      <c r="G174" s="9">
        <f>SUM(MissFill!G$7:G174)</f>
        <v>84703.075293279457</v>
      </c>
      <c r="H174" s="9">
        <f>SUM(MissFill!H$7:H174)</f>
        <v>103590.92609107961</v>
      </c>
      <c r="I174" s="9">
        <f>SUM(MissFill!I$7:I174)</f>
        <v>80153.633502181823</v>
      </c>
      <c r="J174" s="9">
        <f>SUM(MissFill!J$7:J174)</f>
        <v>101497.79910535937</v>
      </c>
      <c r="K174" s="9">
        <f>SUM(MissFill!K$7:K174)</f>
        <v>69165.518639571659</v>
      </c>
      <c r="L174" s="9">
        <f>SUM(MissFill!L$7:L174)</f>
        <v>88126.069420936212</v>
      </c>
      <c r="M174" s="9">
        <f>SUM(MissFill!M$7:M174)</f>
        <v>94222.851037547065</v>
      </c>
      <c r="N174" s="9">
        <f>SUM(MissFill!N$7:N174)</f>
        <v>81842.646908151175</v>
      </c>
      <c r="O174" s="9">
        <f>SUM(MissFill!O$7:O174)</f>
        <v>54908.654487605061</v>
      </c>
      <c r="P174" s="9">
        <f>SUM(MissFill!P$7:P174)</f>
        <v>76129.929938089306</v>
      </c>
      <c r="Q174" s="9">
        <f>SUM(MissFill!Q$7:Q174)</f>
        <v>92633.339611418429</v>
      </c>
      <c r="R174" s="9">
        <f>SUM(MissFill!R$7:R174)</f>
        <v>77710.629383636406</v>
      </c>
      <c r="S174" s="9">
        <f>SUM(MissFill!S$7:S174)</f>
        <v>52125.43990547899</v>
      </c>
      <c r="T174" s="9">
        <f>SUM(MissFill!T$7:T174)</f>
        <v>37077.38335132417</v>
      </c>
      <c r="U174" s="9">
        <f>SUM(MissFill!U$7:U174)</f>
        <v>7267.3502655779339</v>
      </c>
      <c r="V174" s="9">
        <f>SUM(MissFill!V$7:V174)</f>
        <v>51379.771468005485</v>
      </c>
      <c r="W174" s="9">
        <f>SUM(MissFill!W$7:W174)</f>
        <v>44993.88596069003</v>
      </c>
      <c r="X174" s="9">
        <f>SUM(MissFill!X$7:X174)</f>
        <v>12435.030336358386</v>
      </c>
      <c r="Y174" s="9">
        <f>SUM(MissFill!Y$7:Y174)</f>
        <v>19440.080313332757</v>
      </c>
      <c r="Z174" s="9">
        <f>SUM(MissFill!Z$7:Z174)</f>
        <v>43981.398930729541</v>
      </c>
      <c r="AA174" s="9">
        <f>SUM(MissFill!AA$7:AA174)</f>
        <v>77224.569120716769</v>
      </c>
      <c r="AB174" s="9">
        <f>SUM(MissFill!AB$7:AB174)</f>
        <v>59334.268372615843</v>
      </c>
      <c r="AC174" s="9">
        <f>SUM(MissFill!AC$7:AC174)</f>
        <v>76397.739378714672</v>
      </c>
      <c r="AD174" s="9">
        <f>SUM(MissFill!AD$7:AD174)</f>
        <v>78421.395677612687</v>
      </c>
      <c r="AE174" s="9">
        <f>SUM(MissFill!AE$7:AE174)</f>
        <v>51732.031137448314</v>
      </c>
      <c r="AF174" s="9">
        <f>SUM(MissFill!AF$7:AF174)</f>
        <v>96983.155529344192</v>
      </c>
      <c r="AG174" s="9">
        <f>SUM(MissFill!AG$7:AG174)</f>
        <v>73390.551056780503</v>
      </c>
      <c r="AH174" s="9">
        <f>SUM(MissFill!AH$7:AH174)</f>
        <v>33448.336075671796</v>
      </c>
      <c r="AI174" s="9">
        <f>SUM(MissFill!AI$7:AI174)</f>
        <v>34203.814814329184</v>
      </c>
      <c r="AJ174" s="9">
        <f>SUM(MissFill!AJ$7:AJ174)</f>
        <v>72664.61810095585</v>
      </c>
      <c r="AK174" s="9">
        <f>SUM(MissFill!AK$7:AK174)</f>
        <v>67935.924312547955</v>
      </c>
      <c r="AL174" s="9">
        <f>SUM(MissFill!AL$7:AL174)</f>
        <v>119322.83288003983</v>
      </c>
      <c r="AM174" s="9">
        <f>SUM(MissFill!AM$7:AM174)</f>
        <v>47379.9770400052</v>
      </c>
      <c r="AN174" s="9">
        <f>SUM(MissFill!AN$7:AN174)</f>
        <v>107463.20249569303</v>
      </c>
      <c r="AO174" s="9">
        <f>SUM(MissFill!AO$7:AO174)</f>
        <v>72909.294546067758</v>
      </c>
      <c r="AP174" s="9">
        <f>SUM(MissFill!AP$7:AP174)</f>
        <v>88169.510130005394</v>
      </c>
      <c r="AQ174" s="9">
        <f>SUM(MissFill!AQ$7:AQ174)</f>
        <v>44240.488456110754</v>
      </c>
      <c r="AR174" s="9">
        <f>SUM(MissFill!AR$7:AR174)</f>
        <v>87129.232186301364</v>
      </c>
      <c r="AS174" s="9">
        <f>SUM(MissFill!AS$7:AS174)</f>
        <v>143480.43674641894</v>
      </c>
      <c r="AT174" s="9">
        <f>SUM(MissFill!AT$7:AT174)</f>
        <v>61705.758375346493</v>
      </c>
      <c r="AU174" s="9">
        <f>SUM(MissFill!AU$7:AU174)</f>
        <v>99881.765390527129</v>
      </c>
    </row>
    <row r="175" spans="1:47" x14ac:dyDescent="0.25">
      <c r="A175" s="2">
        <v>44511</v>
      </c>
      <c r="B175" s="9">
        <f>SUM(MissFill!B$7:B175)</f>
        <v>71293.083160026436</v>
      </c>
      <c r="C175" s="9">
        <f>SUM(MissFill!C$7:C175)</f>
        <v>97876.372069765028</v>
      </c>
      <c r="D175" s="9">
        <f>SUM(MissFill!D$7:D175)</f>
        <v>35495.11116544385</v>
      </c>
      <c r="E175" s="9">
        <f>SUM(MissFill!E$7:E175)</f>
        <v>96794.53338141962</v>
      </c>
      <c r="F175" s="9">
        <f>SUM(MissFill!F$7:F175)</f>
        <v>101239.63958384219</v>
      </c>
      <c r="G175" s="9">
        <f>SUM(MissFill!G$7:G175)</f>
        <v>84703.075293279457</v>
      </c>
      <c r="H175" s="9">
        <f>SUM(MissFill!H$7:H175)</f>
        <v>103590.92609107961</v>
      </c>
      <c r="I175" s="9">
        <f>SUM(MissFill!I$7:I175)</f>
        <v>80153.633502181823</v>
      </c>
      <c r="J175" s="9">
        <f>SUM(MissFill!J$7:J175)</f>
        <v>101497.79910535937</v>
      </c>
      <c r="K175" s="9">
        <f>SUM(MissFill!K$7:K175)</f>
        <v>69165.518639571659</v>
      </c>
      <c r="L175" s="9">
        <f>SUM(MissFill!L$7:L175)</f>
        <v>88126.069420936212</v>
      </c>
      <c r="M175" s="9">
        <f>SUM(MissFill!M$7:M175)</f>
        <v>94222.851037547065</v>
      </c>
      <c r="N175" s="9">
        <f>SUM(MissFill!N$7:N175)</f>
        <v>81842.646908151175</v>
      </c>
      <c r="O175" s="9">
        <f>SUM(MissFill!O$7:O175)</f>
        <v>54908.654487605061</v>
      </c>
      <c r="P175" s="9">
        <f>SUM(MissFill!P$7:P175)</f>
        <v>76129.929938089306</v>
      </c>
      <c r="Q175" s="9">
        <f>SUM(MissFill!Q$7:Q175)</f>
        <v>92633.339611418429</v>
      </c>
      <c r="R175" s="9">
        <f>SUM(MissFill!R$7:R175)</f>
        <v>77710.629383636406</v>
      </c>
      <c r="S175" s="9">
        <f>SUM(MissFill!S$7:S175)</f>
        <v>52125.43990547899</v>
      </c>
      <c r="T175" s="9">
        <f>SUM(MissFill!T$7:T175)</f>
        <v>37077.38335132417</v>
      </c>
      <c r="U175" s="9">
        <f>SUM(MissFill!U$7:U175)</f>
        <v>7267.3502655779339</v>
      </c>
      <c r="V175" s="9">
        <f>SUM(MissFill!V$7:V175)</f>
        <v>51379.771468005485</v>
      </c>
      <c r="W175" s="9">
        <f>SUM(MissFill!W$7:W175)</f>
        <v>44993.88596069003</v>
      </c>
      <c r="X175" s="9">
        <f>SUM(MissFill!X$7:X175)</f>
        <v>12435.030336358386</v>
      </c>
      <c r="Y175" s="9">
        <f>SUM(MissFill!Y$7:Y175)</f>
        <v>19440.080313332757</v>
      </c>
      <c r="Z175" s="9">
        <f>SUM(MissFill!Z$7:Z175)</f>
        <v>43981.398930729541</v>
      </c>
      <c r="AA175" s="9">
        <f>SUM(MissFill!AA$7:AA175)</f>
        <v>77224.569120716769</v>
      </c>
      <c r="AB175" s="9">
        <f>SUM(MissFill!AB$7:AB175)</f>
        <v>59334.268372615843</v>
      </c>
      <c r="AC175" s="9">
        <f>SUM(MissFill!AC$7:AC175)</f>
        <v>76397.739378714672</v>
      </c>
      <c r="AD175" s="9">
        <f>SUM(MissFill!AD$7:AD175)</f>
        <v>78421.395677612687</v>
      </c>
      <c r="AE175" s="9">
        <f>SUM(MissFill!AE$7:AE175)</f>
        <v>51732.031137448314</v>
      </c>
      <c r="AF175" s="9">
        <f>SUM(MissFill!AF$7:AF175)</f>
        <v>96983.155529344192</v>
      </c>
      <c r="AG175" s="9">
        <f>SUM(MissFill!AG$7:AG175)</f>
        <v>73390.551056780503</v>
      </c>
      <c r="AH175" s="9">
        <f>SUM(MissFill!AH$7:AH175)</f>
        <v>33448.336075671796</v>
      </c>
      <c r="AI175" s="9">
        <f>SUM(MissFill!AI$7:AI175)</f>
        <v>34203.814814329184</v>
      </c>
      <c r="AJ175" s="9">
        <f>SUM(MissFill!AJ$7:AJ175)</f>
        <v>72664.61810095585</v>
      </c>
      <c r="AK175" s="9">
        <f>SUM(MissFill!AK$7:AK175)</f>
        <v>67935.924312547955</v>
      </c>
      <c r="AL175" s="9">
        <f>SUM(MissFill!AL$7:AL175)</f>
        <v>119322.83288003983</v>
      </c>
      <c r="AM175" s="9">
        <f>SUM(MissFill!AM$7:AM175)</f>
        <v>47379.9770400052</v>
      </c>
      <c r="AN175" s="9">
        <f>SUM(MissFill!AN$7:AN175)</f>
        <v>107463.20249569303</v>
      </c>
      <c r="AO175" s="9">
        <f>SUM(MissFill!AO$7:AO175)</f>
        <v>72909.294546067758</v>
      </c>
      <c r="AP175" s="9">
        <f>SUM(MissFill!AP$7:AP175)</f>
        <v>88169.510130005394</v>
      </c>
      <c r="AQ175" s="9">
        <f>SUM(MissFill!AQ$7:AQ175)</f>
        <v>44240.488456110754</v>
      </c>
      <c r="AR175" s="9">
        <f>SUM(MissFill!AR$7:AR175)</f>
        <v>87129.232186301364</v>
      </c>
      <c r="AS175" s="9">
        <f>SUM(MissFill!AS$7:AS175)</f>
        <v>143480.43674641894</v>
      </c>
      <c r="AT175" s="9">
        <f>SUM(MissFill!AT$7:AT175)</f>
        <v>61705.758375346493</v>
      </c>
      <c r="AU175" s="9">
        <f>SUM(MissFill!AU$7:AU175)</f>
        <v>99881.765390527129</v>
      </c>
    </row>
    <row r="176" spans="1:47" x14ac:dyDescent="0.25">
      <c r="A176" s="2">
        <v>44512</v>
      </c>
      <c r="B176" s="9">
        <f>SUM(MissFill!B$7:B176)</f>
        <v>71293.083160026436</v>
      </c>
      <c r="C176" s="9">
        <f>SUM(MissFill!C$7:C176)</f>
        <v>97876.372069765028</v>
      </c>
      <c r="D176" s="9">
        <f>SUM(MissFill!D$7:D176)</f>
        <v>35495.11116544385</v>
      </c>
      <c r="E176" s="9">
        <f>SUM(MissFill!E$7:E176)</f>
        <v>96794.53338141962</v>
      </c>
      <c r="F176" s="9">
        <f>SUM(MissFill!F$7:F176)</f>
        <v>101239.63958384219</v>
      </c>
      <c r="G176" s="9">
        <f>SUM(MissFill!G$7:G176)</f>
        <v>84703.075293279457</v>
      </c>
      <c r="H176" s="9">
        <f>SUM(MissFill!H$7:H176)</f>
        <v>103590.92609107961</v>
      </c>
      <c r="I176" s="9">
        <f>SUM(MissFill!I$7:I176)</f>
        <v>80153.633502181823</v>
      </c>
      <c r="J176" s="9">
        <f>SUM(MissFill!J$7:J176)</f>
        <v>101497.79910535937</v>
      </c>
      <c r="K176" s="9">
        <f>SUM(MissFill!K$7:K176)</f>
        <v>69165.518639571659</v>
      </c>
      <c r="L176" s="9">
        <f>SUM(MissFill!L$7:L176)</f>
        <v>88126.069420936212</v>
      </c>
      <c r="M176" s="9">
        <f>SUM(MissFill!M$7:M176)</f>
        <v>94222.851037547065</v>
      </c>
      <c r="N176" s="9">
        <f>SUM(MissFill!N$7:N176)</f>
        <v>81842.646908151175</v>
      </c>
      <c r="O176" s="9">
        <f>SUM(MissFill!O$7:O176)</f>
        <v>54908.654487605061</v>
      </c>
      <c r="P176" s="9">
        <f>SUM(MissFill!P$7:P176)</f>
        <v>76129.929938089306</v>
      </c>
      <c r="Q176" s="9">
        <f>SUM(MissFill!Q$7:Q176)</f>
        <v>92633.339611418429</v>
      </c>
      <c r="R176" s="9">
        <f>SUM(MissFill!R$7:R176)</f>
        <v>77710.629383636406</v>
      </c>
      <c r="S176" s="9">
        <f>SUM(MissFill!S$7:S176)</f>
        <v>52125.43990547899</v>
      </c>
      <c r="T176" s="9">
        <f>SUM(MissFill!T$7:T176)</f>
        <v>37077.38335132417</v>
      </c>
      <c r="U176" s="9">
        <f>SUM(MissFill!U$7:U176)</f>
        <v>7267.3502655779339</v>
      </c>
      <c r="V176" s="9">
        <f>SUM(MissFill!V$7:V176)</f>
        <v>51379.771468005485</v>
      </c>
      <c r="W176" s="9">
        <f>SUM(MissFill!W$7:W176)</f>
        <v>44993.88596069003</v>
      </c>
      <c r="X176" s="9">
        <f>SUM(MissFill!X$7:X176)</f>
        <v>12435.030336358386</v>
      </c>
      <c r="Y176" s="9">
        <f>SUM(MissFill!Y$7:Y176)</f>
        <v>19440.080313332757</v>
      </c>
      <c r="Z176" s="9">
        <f>SUM(MissFill!Z$7:Z176)</f>
        <v>43981.398930729541</v>
      </c>
      <c r="AA176" s="9">
        <f>SUM(MissFill!AA$7:AA176)</f>
        <v>77224.569120716769</v>
      </c>
      <c r="AB176" s="9">
        <f>SUM(MissFill!AB$7:AB176)</f>
        <v>59334.268372615843</v>
      </c>
      <c r="AC176" s="9">
        <f>SUM(MissFill!AC$7:AC176)</f>
        <v>76397.739378714672</v>
      </c>
      <c r="AD176" s="9">
        <f>SUM(MissFill!AD$7:AD176)</f>
        <v>78421.395677612687</v>
      </c>
      <c r="AE176" s="9">
        <f>SUM(MissFill!AE$7:AE176)</f>
        <v>51732.031137448314</v>
      </c>
      <c r="AF176" s="9">
        <f>SUM(MissFill!AF$7:AF176)</f>
        <v>96983.155529344192</v>
      </c>
      <c r="AG176" s="9">
        <f>SUM(MissFill!AG$7:AG176)</f>
        <v>73390.551056780503</v>
      </c>
      <c r="AH176" s="9">
        <f>SUM(MissFill!AH$7:AH176)</f>
        <v>33448.336075671796</v>
      </c>
      <c r="AI176" s="9">
        <f>SUM(MissFill!AI$7:AI176)</f>
        <v>34203.814814329184</v>
      </c>
      <c r="AJ176" s="9">
        <f>SUM(MissFill!AJ$7:AJ176)</f>
        <v>72664.61810095585</v>
      </c>
      <c r="AK176" s="9">
        <f>SUM(MissFill!AK$7:AK176)</f>
        <v>67935.924312547955</v>
      </c>
      <c r="AL176" s="9">
        <f>SUM(MissFill!AL$7:AL176)</f>
        <v>119322.83288003983</v>
      </c>
      <c r="AM176" s="9">
        <f>SUM(MissFill!AM$7:AM176)</f>
        <v>47379.9770400052</v>
      </c>
      <c r="AN176" s="9">
        <f>SUM(MissFill!AN$7:AN176)</f>
        <v>107463.20249569303</v>
      </c>
      <c r="AO176" s="9">
        <f>SUM(MissFill!AO$7:AO176)</f>
        <v>72909.294546067758</v>
      </c>
      <c r="AP176" s="9">
        <f>SUM(MissFill!AP$7:AP176)</f>
        <v>88169.510130005394</v>
      </c>
      <c r="AQ176" s="9">
        <f>SUM(MissFill!AQ$7:AQ176)</f>
        <v>44240.488456110754</v>
      </c>
      <c r="AR176" s="9">
        <f>SUM(MissFill!AR$7:AR176)</f>
        <v>87129.232186301364</v>
      </c>
      <c r="AS176" s="9">
        <f>SUM(MissFill!AS$7:AS176)</f>
        <v>143480.43674641894</v>
      </c>
      <c r="AT176" s="9">
        <f>SUM(MissFill!AT$7:AT176)</f>
        <v>61705.758375346493</v>
      </c>
      <c r="AU176" s="9">
        <f>SUM(MissFill!AU$7:AU176)</f>
        <v>99881.765390527129</v>
      </c>
    </row>
    <row r="177" spans="1:48" x14ac:dyDescent="0.25">
      <c r="A177" s="2">
        <v>44513</v>
      </c>
      <c r="B177" s="9">
        <f>SUM(MissFill!B$7:B177)</f>
        <v>71293.083160026436</v>
      </c>
      <c r="C177" s="9">
        <f>SUM(MissFill!C$7:C177)</f>
        <v>97876.372069765028</v>
      </c>
      <c r="D177" s="9">
        <f>SUM(MissFill!D$7:D177)</f>
        <v>35495.11116544385</v>
      </c>
      <c r="E177" s="9">
        <f>SUM(MissFill!E$7:E177)</f>
        <v>96794.53338141962</v>
      </c>
      <c r="F177" s="9">
        <f>SUM(MissFill!F$7:F177)</f>
        <v>101239.63958384219</v>
      </c>
      <c r="G177" s="9">
        <f>SUM(MissFill!G$7:G177)</f>
        <v>84703.075293279457</v>
      </c>
      <c r="H177" s="9">
        <f>SUM(MissFill!H$7:H177)</f>
        <v>103590.92609107961</v>
      </c>
      <c r="I177" s="9">
        <f>SUM(MissFill!I$7:I177)</f>
        <v>80153.633502181823</v>
      </c>
      <c r="J177" s="9">
        <f>SUM(MissFill!J$7:J177)</f>
        <v>101497.79910535937</v>
      </c>
      <c r="K177" s="9">
        <f>SUM(MissFill!K$7:K177)</f>
        <v>69165.518639571659</v>
      </c>
      <c r="L177" s="9">
        <f>SUM(MissFill!L$7:L177)</f>
        <v>88126.069420936212</v>
      </c>
      <c r="M177" s="9">
        <f>SUM(MissFill!M$7:M177)</f>
        <v>94222.851037547065</v>
      </c>
      <c r="N177" s="9">
        <f>SUM(MissFill!N$7:N177)</f>
        <v>81842.646908151175</v>
      </c>
      <c r="O177" s="9">
        <f>SUM(MissFill!O$7:O177)</f>
        <v>54908.654487605061</v>
      </c>
      <c r="P177" s="9">
        <f>SUM(MissFill!P$7:P177)</f>
        <v>76129.929938089306</v>
      </c>
      <c r="Q177" s="9">
        <f>SUM(MissFill!Q$7:Q177)</f>
        <v>92633.339611418429</v>
      </c>
      <c r="R177" s="9">
        <f>SUM(MissFill!R$7:R177)</f>
        <v>77710.629383636406</v>
      </c>
      <c r="S177" s="9">
        <f>SUM(MissFill!S$7:S177)</f>
        <v>52125.43990547899</v>
      </c>
      <c r="T177" s="9">
        <f>SUM(MissFill!T$7:T177)</f>
        <v>37077.38335132417</v>
      </c>
      <c r="U177" s="9">
        <f>SUM(MissFill!U$7:U177)</f>
        <v>7267.3502655779339</v>
      </c>
      <c r="V177" s="9">
        <f>SUM(MissFill!V$7:V177)</f>
        <v>51379.771468005485</v>
      </c>
      <c r="W177" s="9">
        <f>SUM(MissFill!W$7:W177)</f>
        <v>44993.88596069003</v>
      </c>
      <c r="X177" s="9">
        <f>SUM(MissFill!X$7:X177)</f>
        <v>12435.030336358386</v>
      </c>
      <c r="Y177" s="9">
        <f>SUM(MissFill!Y$7:Y177)</f>
        <v>19440.080313332757</v>
      </c>
      <c r="Z177" s="9">
        <f>SUM(MissFill!Z$7:Z177)</f>
        <v>43981.398930729541</v>
      </c>
      <c r="AA177" s="9">
        <f>SUM(MissFill!AA$7:AA177)</f>
        <v>77224.569120716769</v>
      </c>
      <c r="AB177" s="9">
        <f>SUM(MissFill!AB$7:AB177)</f>
        <v>59334.268372615843</v>
      </c>
      <c r="AC177" s="9">
        <f>SUM(MissFill!AC$7:AC177)</f>
        <v>76397.739378714672</v>
      </c>
      <c r="AD177" s="9">
        <f>SUM(MissFill!AD$7:AD177)</f>
        <v>78421.395677612687</v>
      </c>
      <c r="AE177" s="9">
        <f>SUM(MissFill!AE$7:AE177)</f>
        <v>51732.031137448314</v>
      </c>
      <c r="AF177" s="9">
        <f>SUM(MissFill!AF$7:AF177)</f>
        <v>96983.155529344192</v>
      </c>
      <c r="AG177" s="9">
        <f>SUM(MissFill!AG$7:AG177)</f>
        <v>73390.551056780503</v>
      </c>
      <c r="AH177" s="9">
        <f>SUM(MissFill!AH$7:AH177)</f>
        <v>33448.336075671796</v>
      </c>
      <c r="AI177" s="9">
        <f>SUM(MissFill!AI$7:AI177)</f>
        <v>34203.814814329184</v>
      </c>
      <c r="AJ177" s="9">
        <f>SUM(MissFill!AJ$7:AJ177)</f>
        <v>72664.61810095585</v>
      </c>
      <c r="AK177" s="9">
        <f>SUM(MissFill!AK$7:AK177)</f>
        <v>67935.924312547955</v>
      </c>
      <c r="AL177" s="9">
        <f>SUM(MissFill!AL$7:AL177)</f>
        <v>119322.83288003983</v>
      </c>
      <c r="AM177" s="9">
        <f>SUM(MissFill!AM$7:AM177)</f>
        <v>47379.9770400052</v>
      </c>
      <c r="AN177" s="9">
        <f>SUM(MissFill!AN$7:AN177)</f>
        <v>107463.20249569303</v>
      </c>
      <c r="AO177" s="9">
        <f>SUM(MissFill!AO$7:AO177)</f>
        <v>72909.294546067758</v>
      </c>
      <c r="AP177" s="9">
        <f>SUM(MissFill!AP$7:AP177)</f>
        <v>88169.510130005394</v>
      </c>
      <c r="AQ177" s="9">
        <f>SUM(MissFill!AQ$7:AQ177)</f>
        <v>44240.488456110754</v>
      </c>
      <c r="AR177" s="9">
        <f>SUM(MissFill!AR$7:AR177)</f>
        <v>87129.232186301364</v>
      </c>
      <c r="AS177" s="9">
        <f>SUM(MissFill!AS$7:AS177)</f>
        <v>143480.43674641894</v>
      </c>
      <c r="AT177" s="9">
        <f>SUM(MissFill!AT$7:AT177)</f>
        <v>61705.758375346493</v>
      </c>
      <c r="AU177" s="9">
        <f>SUM(MissFill!AU$7:AU177)</f>
        <v>99881.765390527129</v>
      </c>
    </row>
    <row r="178" spans="1:48" x14ac:dyDescent="0.25">
      <c r="A178" s="2">
        <v>44514</v>
      </c>
      <c r="B178" s="9">
        <f>SUM(MissFill!B$7:B178)</f>
        <v>71293.083160026436</v>
      </c>
      <c r="C178" s="9">
        <f>SUM(MissFill!C$7:C178)</f>
        <v>97876.372069765028</v>
      </c>
      <c r="D178" s="9">
        <f>SUM(MissFill!D$7:D178)</f>
        <v>35495.11116544385</v>
      </c>
      <c r="E178" s="9">
        <f>SUM(MissFill!E$7:E178)</f>
        <v>96794.53338141962</v>
      </c>
      <c r="F178" s="9">
        <f>SUM(MissFill!F$7:F178)</f>
        <v>101239.63958384219</v>
      </c>
      <c r="G178" s="9">
        <f>SUM(MissFill!G$7:G178)</f>
        <v>84703.075293279457</v>
      </c>
      <c r="H178" s="9">
        <f>SUM(MissFill!H$7:H178)</f>
        <v>103590.92609107961</v>
      </c>
      <c r="I178" s="9">
        <f>SUM(MissFill!I$7:I178)</f>
        <v>80153.633502181823</v>
      </c>
      <c r="J178" s="9">
        <f>SUM(MissFill!J$7:J178)</f>
        <v>101497.79910535937</v>
      </c>
      <c r="K178" s="9">
        <f>SUM(MissFill!K$7:K178)</f>
        <v>69165.518639571659</v>
      </c>
      <c r="L178" s="9">
        <f>SUM(MissFill!L$7:L178)</f>
        <v>88126.069420936212</v>
      </c>
      <c r="M178" s="9">
        <f>SUM(MissFill!M$7:M178)</f>
        <v>94222.851037547065</v>
      </c>
      <c r="N178" s="9">
        <f>SUM(MissFill!N$7:N178)</f>
        <v>81842.646908151175</v>
      </c>
      <c r="O178" s="9">
        <f>SUM(MissFill!O$7:O178)</f>
        <v>54908.654487605061</v>
      </c>
      <c r="P178" s="9">
        <f>SUM(MissFill!P$7:P178)</f>
        <v>76129.929938089306</v>
      </c>
      <c r="Q178" s="9">
        <f>SUM(MissFill!Q$7:Q178)</f>
        <v>92633.339611418429</v>
      </c>
      <c r="R178" s="9">
        <f>SUM(MissFill!R$7:R178)</f>
        <v>77710.629383636406</v>
      </c>
      <c r="S178" s="9">
        <f>SUM(MissFill!S$7:S178)</f>
        <v>52125.43990547899</v>
      </c>
      <c r="T178" s="9">
        <f>SUM(MissFill!T$7:T178)</f>
        <v>37077.38335132417</v>
      </c>
      <c r="U178" s="9">
        <f>SUM(MissFill!U$7:U178)</f>
        <v>7267.3502655779339</v>
      </c>
      <c r="V178" s="9">
        <f>SUM(MissFill!V$7:V178)</f>
        <v>51379.771468005485</v>
      </c>
      <c r="W178" s="9">
        <f>SUM(MissFill!W$7:W178)</f>
        <v>44993.88596069003</v>
      </c>
      <c r="X178" s="9">
        <f>SUM(MissFill!X$7:X178)</f>
        <v>12435.030336358386</v>
      </c>
      <c r="Y178" s="9">
        <f>SUM(MissFill!Y$7:Y178)</f>
        <v>19440.080313332757</v>
      </c>
      <c r="Z178" s="9">
        <f>SUM(MissFill!Z$7:Z178)</f>
        <v>43981.398930729541</v>
      </c>
      <c r="AA178" s="9">
        <f>SUM(MissFill!AA$7:AA178)</f>
        <v>77224.569120716769</v>
      </c>
      <c r="AB178" s="9">
        <f>SUM(MissFill!AB$7:AB178)</f>
        <v>59334.268372615843</v>
      </c>
      <c r="AC178" s="9">
        <f>SUM(MissFill!AC$7:AC178)</f>
        <v>76397.739378714672</v>
      </c>
      <c r="AD178" s="9">
        <f>SUM(MissFill!AD$7:AD178)</f>
        <v>78421.395677612687</v>
      </c>
      <c r="AE178" s="9">
        <f>SUM(MissFill!AE$7:AE178)</f>
        <v>51732.031137448314</v>
      </c>
      <c r="AF178" s="9">
        <f>SUM(MissFill!AF$7:AF178)</f>
        <v>96983.155529344192</v>
      </c>
      <c r="AG178" s="9">
        <f>SUM(MissFill!AG$7:AG178)</f>
        <v>73390.551056780503</v>
      </c>
      <c r="AH178" s="9">
        <f>SUM(MissFill!AH$7:AH178)</f>
        <v>33448.336075671796</v>
      </c>
      <c r="AI178" s="9">
        <f>SUM(MissFill!AI$7:AI178)</f>
        <v>34203.814814329184</v>
      </c>
      <c r="AJ178" s="9">
        <f>SUM(MissFill!AJ$7:AJ178)</f>
        <v>72664.61810095585</v>
      </c>
      <c r="AK178" s="9">
        <f>SUM(MissFill!AK$7:AK178)</f>
        <v>67935.924312547955</v>
      </c>
      <c r="AL178" s="9">
        <f>SUM(MissFill!AL$7:AL178)</f>
        <v>119322.83288003983</v>
      </c>
      <c r="AM178" s="9">
        <f>SUM(MissFill!AM$7:AM178)</f>
        <v>47379.9770400052</v>
      </c>
      <c r="AN178" s="9">
        <f>SUM(MissFill!AN$7:AN178)</f>
        <v>107463.20249569303</v>
      </c>
      <c r="AO178" s="9">
        <f>SUM(MissFill!AO$7:AO178)</f>
        <v>72909.294546067758</v>
      </c>
      <c r="AP178" s="9">
        <f>SUM(MissFill!AP$7:AP178)</f>
        <v>88169.510130005394</v>
      </c>
      <c r="AQ178" s="9">
        <f>SUM(MissFill!AQ$7:AQ178)</f>
        <v>44240.488456110754</v>
      </c>
      <c r="AR178" s="9">
        <f>SUM(MissFill!AR$7:AR178)</f>
        <v>87129.232186301364</v>
      </c>
      <c r="AS178" s="9">
        <f>SUM(MissFill!AS$7:AS178)</f>
        <v>143480.43674641894</v>
      </c>
      <c r="AT178" s="9">
        <f>SUM(MissFill!AT$7:AT178)</f>
        <v>61705.758375346493</v>
      </c>
      <c r="AU178" s="9">
        <f>SUM(MissFill!AU$7:AU178)</f>
        <v>99881.765390527129</v>
      </c>
    </row>
    <row r="181" spans="1:48" x14ac:dyDescent="0.25">
      <c r="A181" t="s">
        <v>943</v>
      </c>
    </row>
    <row r="182" spans="1:48" x14ac:dyDescent="0.25">
      <c r="A182" t="s">
        <v>3</v>
      </c>
      <c r="B182">
        <v>1976</v>
      </c>
      <c r="C182">
        <v>1977</v>
      </c>
      <c r="D182">
        <v>1978</v>
      </c>
      <c r="E182">
        <v>1979</v>
      </c>
      <c r="F182">
        <v>1980</v>
      </c>
      <c r="G182">
        <v>1981</v>
      </c>
      <c r="H182">
        <v>1982</v>
      </c>
      <c r="I182">
        <v>1983</v>
      </c>
      <c r="J182">
        <v>1984</v>
      </c>
      <c r="K182">
        <v>1985</v>
      </c>
      <c r="L182">
        <v>1986</v>
      </c>
      <c r="M182">
        <v>1987</v>
      </c>
      <c r="N182">
        <v>1988</v>
      </c>
      <c r="O182">
        <v>1989</v>
      </c>
      <c r="P182">
        <v>1990</v>
      </c>
      <c r="Q182">
        <v>1991</v>
      </c>
      <c r="R182">
        <v>1992</v>
      </c>
      <c r="S182">
        <v>1993</v>
      </c>
      <c r="T182">
        <v>1994</v>
      </c>
      <c r="U182">
        <v>1995</v>
      </c>
      <c r="V182">
        <v>1996</v>
      </c>
      <c r="W182">
        <v>1997</v>
      </c>
      <c r="X182">
        <v>1998</v>
      </c>
      <c r="Y182">
        <v>1999</v>
      </c>
      <c r="Z182">
        <v>2000</v>
      </c>
      <c r="AA182">
        <v>2001</v>
      </c>
      <c r="AB182">
        <v>2002</v>
      </c>
      <c r="AC182">
        <v>2003</v>
      </c>
      <c r="AD182">
        <v>2004</v>
      </c>
      <c r="AE182">
        <v>2005</v>
      </c>
      <c r="AF182">
        <v>2006</v>
      </c>
      <c r="AG182">
        <v>2007</v>
      </c>
      <c r="AH182">
        <v>2008</v>
      </c>
      <c r="AI182">
        <v>2009</v>
      </c>
      <c r="AJ182">
        <v>2010</v>
      </c>
      <c r="AK182">
        <v>2011</v>
      </c>
      <c r="AL182">
        <v>2012</v>
      </c>
      <c r="AM182">
        <v>2013</v>
      </c>
      <c r="AN182">
        <v>2014</v>
      </c>
      <c r="AO182">
        <v>2015</v>
      </c>
      <c r="AP182">
        <v>2016</v>
      </c>
      <c r="AQ182">
        <v>2017</v>
      </c>
      <c r="AR182">
        <v>2018</v>
      </c>
      <c r="AS182">
        <v>2019</v>
      </c>
      <c r="AT182">
        <v>2020</v>
      </c>
      <c r="AU182">
        <v>2021</v>
      </c>
      <c r="AV182" t="s">
        <v>942</v>
      </c>
    </row>
    <row r="183" spans="1:48" x14ac:dyDescent="0.25">
      <c r="A183" s="2">
        <v>44343</v>
      </c>
      <c r="B183" s="11">
        <f>SUM(MissFill!B$7:B7)/MissFill!B$181</f>
        <v>0</v>
      </c>
      <c r="C183" s="11">
        <f>SUM(MissFill!C$7:C7)/MissFill!C$181</f>
        <v>0</v>
      </c>
      <c r="D183" s="11">
        <f>SUM(MissFill!D$7:D7)/MissFill!D$181</f>
        <v>0</v>
      </c>
      <c r="E183" s="11">
        <f>SUM(MissFill!E$7:E7)/MissFill!E$181</f>
        <v>0</v>
      </c>
      <c r="F183" s="11">
        <f>SUM(MissFill!F$7:F7)/MissFill!F$181</f>
        <v>0</v>
      </c>
      <c r="G183" s="11">
        <f>SUM(MissFill!G$7:G7)/MissFill!G$181</f>
        <v>0</v>
      </c>
      <c r="H183" s="11">
        <f>SUM(MissFill!H$7:H7)/MissFill!H$181</f>
        <v>0</v>
      </c>
      <c r="I183" s="11">
        <f>SUM(MissFill!I$7:I7)/MissFill!I$181</f>
        <v>0</v>
      </c>
      <c r="J183" s="11">
        <f>SUM(MissFill!J$7:J7)/MissFill!J$181</f>
        <v>0</v>
      </c>
      <c r="K183" s="11">
        <f>SUM(MissFill!K$7:K7)/MissFill!K$181</f>
        <v>0</v>
      </c>
      <c r="L183" s="11">
        <f>SUM(MissFill!L$7:L7)/MissFill!L$181</f>
        <v>0</v>
      </c>
      <c r="M183" s="11">
        <f>SUM(MissFill!M$7:M7)/MissFill!M$181</f>
        <v>0</v>
      </c>
      <c r="N183" s="11">
        <f>SUM(MissFill!N$7:N7)/MissFill!N$181</f>
        <v>0</v>
      </c>
      <c r="O183" s="11">
        <f>SUM(MissFill!O$7:O7)/MissFill!O$181</f>
        <v>0</v>
      </c>
      <c r="P183" s="11">
        <f>SUM(MissFill!P$7:P7)/MissFill!P$181</f>
        <v>0</v>
      </c>
      <c r="Q183" s="11">
        <f>SUM(MissFill!Q$7:Q7)/MissFill!Q$181</f>
        <v>0</v>
      </c>
      <c r="R183" s="11">
        <f>SUM(MissFill!R$7:R7)/MissFill!R$181</f>
        <v>0</v>
      </c>
      <c r="S183" s="11">
        <f>SUM(MissFill!S$7:S7)/MissFill!S$181</f>
        <v>0</v>
      </c>
      <c r="T183" s="11">
        <f>SUM(MissFill!T$7:T7)/MissFill!T$181</f>
        <v>0</v>
      </c>
      <c r="U183" s="11">
        <f>SUM(MissFill!U$7:U7)/MissFill!U$181</f>
        <v>0</v>
      </c>
      <c r="V183" s="11">
        <f>SUM(MissFill!V$7:V7)/MissFill!V$181</f>
        <v>0</v>
      </c>
      <c r="W183" s="11">
        <f>SUM(MissFill!W$7:W7)/MissFill!W$181</f>
        <v>0</v>
      </c>
      <c r="X183" s="11">
        <f>SUM(MissFill!X$7:X7)/MissFill!X$181</f>
        <v>0</v>
      </c>
      <c r="Y183" s="11">
        <f>SUM(MissFill!Y$7:Y7)/MissFill!Y$181</f>
        <v>0</v>
      </c>
      <c r="Z183" s="11">
        <f>SUM(MissFill!Z$7:Z7)/MissFill!Z$181</f>
        <v>0</v>
      </c>
      <c r="AA183" s="11">
        <f>SUM(MissFill!AA$7:AA7)/MissFill!AA$181</f>
        <v>0</v>
      </c>
      <c r="AB183" s="11">
        <f>SUM(MissFill!AB$7:AB7)/MissFill!AB$181</f>
        <v>0</v>
      </c>
      <c r="AC183" s="11">
        <f>SUM(MissFill!AC$7:AC7)/MissFill!AC$181</f>
        <v>0</v>
      </c>
      <c r="AD183" s="11">
        <f>SUM(MissFill!AD$7:AD7)/MissFill!AD$181</f>
        <v>0</v>
      </c>
      <c r="AE183" s="11">
        <f>SUM(MissFill!AE$7:AE7)/MissFill!AE$181</f>
        <v>0</v>
      </c>
      <c r="AF183" s="11">
        <f>SUM(MissFill!AF$7:AF7)/MissFill!AF$181</f>
        <v>0</v>
      </c>
      <c r="AG183" s="11">
        <f>SUM(MissFill!AG$7:AG7)/MissFill!AG$181</f>
        <v>0</v>
      </c>
      <c r="AH183" s="11">
        <f>SUM(MissFill!AH$7:AH7)/MissFill!AH$181</f>
        <v>0</v>
      </c>
      <c r="AI183" s="11">
        <f>SUM(MissFill!AI$7:AI7)/MissFill!AI$181</f>
        <v>0</v>
      </c>
      <c r="AJ183" s="11">
        <f>SUM(MissFill!AJ$7:AJ7)/MissFill!AJ$181</f>
        <v>0</v>
      </c>
      <c r="AK183" s="11">
        <f>SUM(MissFill!AK$7:AK7)/MissFill!AK$181</f>
        <v>0</v>
      </c>
      <c r="AL183" s="11">
        <f>SUM(MissFill!AL$7:AL7)/MissFill!AL$181</f>
        <v>0</v>
      </c>
      <c r="AM183" s="11">
        <f>SUM(MissFill!AM$7:AM7)/MissFill!AM$181</f>
        <v>0</v>
      </c>
      <c r="AN183" s="11">
        <f>SUM(MissFill!AN$7:AN7)/MissFill!AN$181</f>
        <v>0</v>
      </c>
      <c r="AO183" s="11">
        <f>SUM(MissFill!AO$7:AO7)/MissFill!AO$181</f>
        <v>0</v>
      </c>
      <c r="AP183" s="11">
        <f>SUM(MissFill!AP$7:AP7)/MissFill!AP$181</f>
        <v>0</v>
      </c>
      <c r="AQ183" s="11">
        <f>SUM(MissFill!AQ$7:AQ7)/MissFill!AQ$181</f>
        <v>0</v>
      </c>
      <c r="AR183" s="11">
        <f>SUM(MissFill!AR$7:AR7)/MissFill!AR$181</f>
        <v>0</v>
      </c>
      <c r="AS183" s="11">
        <f>SUM(MissFill!AS$7:AS7)/MissFill!AS$181</f>
        <v>0</v>
      </c>
      <c r="AT183" s="11">
        <f>SUM(MissFill!AT$7:AT7)/MissFill!AT$181</f>
        <v>0</v>
      </c>
      <c r="AU183" s="11">
        <f>SUM(MissFill!AU$7:AU7)/MissFill!AU$181</f>
        <v>0</v>
      </c>
      <c r="AV183" s="11">
        <f t="shared" ref="AV183:AV214" si="0">AVERAGE(B183:AU183)</f>
        <v>0</v>
      </c>
    </row>
    <row r="184" spans="1:48" x14ac:dyDescent="0.25">
      <c r="A184" s="2">
        <v>44344</v>
      </c>
      <c r="B184" s="11">
        <f>SUM(MissFill!B$7:B8)/MissFill!B$181</f>
        <v>2.9219665276212167E-5</v>
      </c>
      <c r="C184" s="11">
        <f>SUM(MissFill!C$7:C8)/MissFill!C$181</f>
        <v>6.1301822627051156E-5</v>
      </c>
      <c r="D184" s="11">
        <f>SUM(MissFill!D$7:D8)/MissFill!D$181</f>
        <v>2.9219665620857967E-5</v>
      </c>
      <c r="E184" s="11">
        <f>SUM(MissFill!E$7:E8)/MissFill!E$181</f>
        <v>2.9219666556938313E-5</v>
      </c>
      <c r="F184" s="11">
        <f>SUM(MissFill!F$7:F8)/MissFill!F$181</f>
        <v>2.9219667531754E-5</v>
      </c>
      <c r="G184" s="11">
        <f>SUM(MissFill!G$7:G8)/MissFill!G$181</f>
        <v>2.9219668344381346E-5</v>
      </c>
      <c r="H184" s="11">
        <f>SUM(MissFill!H$7:H8)/MissFill!H$181</f>
        <v>2.9219669333799028E-5</v>
      </c>
      <c r="I184" s="11">
        <f>SUM(MissFill!I$7:I8)/MissFill!I$181</f>
        <v>2.9219670096727431E-5</v>
      </c>
      <c r="J184" s="11">
        <f>SUM(MissFill!J$7:J8)/MissFill!J$181</f>
        <v>2.9219671058611175E-5</v>
      </c>
      <c r="K184" s="11">
        <f>SUM(MissFill!K$7:K8)/MissFill!K$181</f>
        <v>2.921967171213829E-5</v>
      </c>
      <c r="L184" s="11">
        <f>SUM(MissFill!L$7:L8)/MissFill!L$181</f>
        <v>2.9219672541669659E-5</v>
      </c>
      <c r="M184" s="11">
        <f>SUM(MissFill!M$7:M8)/MissFill!M$181</f>
        <v>2.9219673425005155E-5</v>
      </c>
      <c r="N184" s="11">
        <f>SUM(MissFill!N$7:N8)/MissFill!N$181</f>
        <v>2.9219674189580441E-5</v>
      </c>
      <c r="O184" s="11">
        <f>SUM(MissFill!O$7:O8)/MissFill!O$181</f>
        <v>2.9219674701328738E-5</v>
      </c>
      <c r="P184" s="11">
        <f>SUM(MissFill!P$7:P8)/MissFill!P$181</f>
        <v>2.9219675408538992E-5</v>
      </c>
      <c r="Q184" s="11">
        <f>SUM(MissFill!Q$7:Q8)/MissFill!Q$181</f>
        <v>2.9219676265637659E-5</v>
      </c>
      <c r="R184" s="11">
        <f>SUM(MissFill!R$7:R8)/MissFill!R$181</f>
        <v>2.9219676982264243E-5</v>
      </c>
      <c r="S184" s="11">
        <f>SUM(MissFill!S$7:S8)/MissFill!S$181</f>
        <v>2.9219677461873901E-5</v>
      </c>
      <c r="T184" s="11">
        <f>SUM(MissFill!T$7:T8)/MissFill!T$181</f>
        <v>2.9219677802481479E-5</v>
      </c>
      <c r="U184" s="11">
        <f>SUM(MissFill!U$7:U8)/MissFill!U$181</f>
        <v>2.92196778692212E-5</v>
      </c>
      <c r="V184" s="11">
        <f>SUM(MissFill!V$7:V8)/MissFill!V$181</f>
        <v>2.9219678340026449E-5</v>
      </c>
      <c r="W184" s="11">
        <f>SUM(MissFill!W$7:W8)/MissFill!W$181</f>
        <v>2.9219678751518748E-5</v>
      </c>
      <c r="X184" s="11">
        <f>SUM(MissFill!X$7:X8)/MissFill!X$181</f>
        <v>2.9219678865182814E-5</v>
      </c>
      <c r="Y184" s="11">
        <f>SUM(MissFill!Y$7:Y8)/MissFill!Y$181</f>
        <v>2.9219679042728519E-5</v>
      </c>
      <c r="Z184" s="11">
        <f>SUM(MissFill!Z$7:Z8)/MissFill!Z$181</f>
        <v>2.9219679443649813E-5</v>
      </c>
      <c r="AA184" s="11">
        <f>SUM(MissFill!AA$7:AA8)/MissFill!AA$181</f>
        <v>2.9219680145271832E-5</v>
      </c>
      <c r="AB184" s="11">
        <f>SUM(MissFill!AB$7:AB8)/MissFill!AB$181</f>
        <v>2.9219680682977549E-5</v>
      </c>
      <c r="AC184" s="11">
        <f>SUM(MissFill!AC$7:AC8)/MissFill!AC$181</f>
        <v>2.9219681373047376E-5</v>
      </c>
      <c r="AD184" s="11">
        <f>SUM(MissFill!AD$7:AD8)/MissFill!AD$181</f>
        <v>2.9219682079011225E-5</v>
      </c>
      <c r="AE184" s="11">
        <f>SUM(MissFill!AE$7:AE8)/MissFill!AE$181</f>
        <v>2.921968254367681E-5</v>
      </c>
      <c r="AF184" s="11">
        <f>SUM(MissFill!AF$7:AF8)/MissFill!AF$181</f>
        <v>2.9219683411171698E-5</v>
      </c>
      <c r="AG184" s="11">
        <f>SUM(MissFill!AG$7:AG8)/MissFill!AG$181</f>
        <v>2.9219684065566571E-5</v>
      </c>
      <c r="AH184" s="11">
        <f>SUM(MissFill!AH$7:AH8)/MissFill!AH$181</f>
        <v>2.9219684363383176E-5</v>
      </c>
      <c r="AI184" s="11">
        <f>SUM(MissFill!AI$7:AI8)/MissFill!AI$181</f>
        <v>2.9219684667478341E-5</v>
      </c>
      <c r="AJ184" s="11">
        <f>SUM(MissFill!AJ$7:AJ8)/MissFill!AJ$181</f>
        <v>2.9219685311500222E-5</v>
      </c>
      <c r="AK184" s="11">
        <f>SUM(MissFill!AK$7:AK8)/MissFill!AK$181</f>
        <v>2.9219685911855379E-5</v>
      </c>
      <c r="AL184" s="11">
        <f>SUM(MissFill!AL$7:AL8)/MissFill!AL$181</f>
        <v>2.9219686960928994E-5</v>
      </c>
      <c r="AM184" s="11">
        <f>SUM(MissFill!AM$7:AM8)/MissFill!AM$181</f>
        <v>2.9219687376641533E-5</v>
      </c>
      <c r="AN184" s="11">
        <f>SUM(MissFill!AN$7:AN8)/MissFill!AN$181</f>
        <v>0</v>
      </c>
      <c r="AO184" s="11">
        <f>SUM(MissFill!AO$7:AO8)/MissFill!AO$181</f>
        <v>2.9219688014342166E-5</v>
      </c>
      <c r="AP184" s="11">
        <f>SUM(MissFill!AP$7:AP8)/MissFill!AP$181</f>
        <v>2.9219688782600213E-5</v>
      </c>
      <c r="AQ184" s="11">
        <f>SUM(MissFill!AQ$7:AQ8)/MissFill!AQ$181</f>
        <v>2.9219689167352813E-5</v>
      </c>
      <c r="AR184" s="11">
        <f>SUM(MissFill!AR$7:AR8)/MissFill!AR$181</f>
        <v>2.921968992226921E-5</v>
      </c>
      <c r="AS184" s="11">
        <f>SUM(MissFill!AS$7:AS8)/MissFill!AS$181</f>
        <v>2.921969115779456E-5</v>
      </c>
      <c r="AT184" s="11">
        <f>SUM(MissFill!AT$7:AT8)/MissFill!AT$181</f>
        <v>2.9219691687740774E-5</v>
      </c>
      <c r="AU184" s="11">
        <f>SUM(MissFill!AU$7:AU8)/MissFill!AU$181</f>
        <v>2.9219692541878329E-5</v>
      </c>
      <c r="AV184" s="11">
        <f t="shared" si="0"/>
        <v>2.9281906726427556E-5</v>
      </c>
    </row>
    <row r="185" spans="1:48" x14ac:dyDescent="0.25">
      <c r="A185" s="2">
        <v>44345</v>
      </c>
      <c r="B185" s="11">
        <f>SUM(MissFill!B$7:B9)/MissFill!B$181</f>
        <v>2.9219665276212167E-5</v>
      </c>
      <c r="C185" s="11">
        <f>SUM(MissFill!C$7:C9)/MissFill!C$181</f>
        <v>6.1301822627051156E-5</v>
      </c>
      <c r="D185" s="11">
        <f>SUM(MissFill!D$7:D9)/MissFill!D$181</f>
        <v>2.9219665620857967E-5</v>
      </c>
      <c r="E185" s="11">
        <f>SUM(MissFill!E$7:E9)/MissFill!E$181</f>
        <v>2.9219666556938313E-5</v>
      </c>
      <c r="F185" s="11">
        <f>SUM(MissFill!F$7:F9)/MissFill!F$181</f>
        <v>2.9219667531754E-5</v>
      </c>
      <c r="G185" s="11">
        <f>SUM(MissFill!G$7:G9)/MissFill!G$181</f>
        <v>2.9219668344381346E-5</v>
      </c>
      <c r="H185" s="11">
        <f>SUM(MissFill!H$7:H9)/MissFill!H$181</f>
        <v>2.9219669333799028E-5</v>
      </c>
      <c r="I185" s="11">
        <f>SUM(MissFill!I$7:I9)/MissFill!I$181</f>
        <v>2.9219670096727431E-5</v>
      </c>
      <c r="J185" s="11">
        <f>SUM(MissFill!J$7:J9)/MissFill!J$181</f>
        <v>2.9219671058611175E-5</v>
      </c>
      <c r="K185" s="11">
        <f>SUM(MissFill!K$7:K9)/MissFill!K$181</f>
        <v>2.921967171213829E-5</v>
      </c>
      <c r="L185" s="11">
        <f>SUM(MissFill!L$7:L9)/MissFill!L$181</f>
        <v>2.9219672541669659E-5</v>
      </c>
      <c r="M185" s="11">
        <f>SUM(MissFill!M$7:M9)/MissFill!M$181</f>
        <v>2.9219673425005155E-5</v>
      </c>
      <c r="N185" s="11">
        <f>SUM(MissFill!N$7:N9)/MissFill!N$181</f>
        <v>2.9219674189580441E-5</v>
      </c>
      <c r="O185" s="11">
        <f>SUM(MissFill!O$7:O9)/MissFill!O$181</f>
        <v>2.9219674701328738E-5</v>
      </c>
      <c r="P185" s="11">
        <f>SUM(MissFill!P$7:P9)/MissFill!P$181</f>
        <v>2.9219675408538992E-5</v>
      </c>
      <c r="Q185" s="11">
        <f>SUM(MissFill!Q$7:Q9)/MissFill!Q$181</f>
        <v>2.9219676265637659E-5</v>
      </c>
      <c r="R185" s="11">
        <f>SUM(MissFill!R$7:R9)/MissFill!R$181</f>
        <v>2.9219676982264243E-5</v>
      </c>
      <c r="S185" s="11">
        <f>SUM(MissFill!S$7:S9)/MissFill!S$181</f>
        <v>2.9219677461873901E-5</v>
      </c>
      <c r="T185" s="11">
        <f>SUM(MissFill!T$7:T9)/MissFill!T$181</f>
        <v>2.9219677802481479E-5</v>
      </c>
      <c r="U185" s="11">
        <f>SUM(MissFill!U$7:U9)/MissFill!U$181</f>
        <v>2.92196778692212E-5</v>
      </c>
      <c r="V185" s="11">
        <f>SUM(MissFill!V$7:V9)/MissFill!V$181</f>
        <v>2.9219678340026449E-5</v>
      </c>
      <c r="W185" s="11">
        <f>SUM(MissFill!W$7:W9)/MissFill!W$181</f>
        <v>2.9219678751518748E-5</v>
      </c>
      <c r="X185" s="11">
        <f>SUM(MissFill!X$7:X9)/MissFill!X$181</f>
        <v>2.9219678865182814E-5</v>
      </c>
      <c r="Y185" s="11">
        <f>SUM(MissFill!Y$7:Y9)/MissFill!Y$181</f>
        <v>2.9219679042728519E-5</v>
      </c>
      <c r="Z185" s="11">
        <f>SUM(MissFill!Z$7:Z9)/MissFill!Z$181</f>
        <v>2.9219679443649813E-5</v>
      </c>
      <c r="AA185" s="11">
        <f>SUM(MissFill!AA$7:AA9)/MissFill!AA$181</f>
        <v>2.9219680145271832E-5</v>
      </c>
      <c r="AB185" s="11">
        <f>SUM(MissFill!AB$7:AB9)/MissFill!AB$181</f>
        <v>2.9219680682977549E-5</v>
      </c>
      <c r="AC185" s="11">
        <f>SUM(MissFill!AC$7:AC9)/MissFill!AC$181</f>
        <v>2.9219681373047376E-5</v>
      </c>
      <c r="AD185" s="11">
        <f>SUM(MissFill!AD$7:AD9)/MissFill!AD$181</f>
        <v>2.9219682079011225E-5</v>
      </c>
      <c r="AE185" s="11">
        <f>SUM(MissFill!AE$7:AE9)/MissFill!AE$181</f>
        <v>2.921968254367681E-5</v>
      </c>
      <c r="AF185" s="11">
        <f>SUM(MissFill!AF$7:AF9)/MissFill!AF$181</f>
        <v>2.9219683411171698E-5</v>
      </c>
      <c r="AG185" s="11">
        <f>SUM(MissFill!AG$7:AG9)/MissFill!AG$181</f>
        <v>2.9219684065566571E-5</v>
      </c>
      <c r="AH185" s="11">
        <f>SUM(MissFill!AH$7:AH9)/MissFill!AH$181</f>
        <v>2.9219684363383176E-5</v>
      </c>
      <c r="AI185" s="11">
        <f>SUM(MissFill!AI$7:AI9)/MissFill!AI$181</f>
        <v>2.9219684667478341E-5</v>
      </c>
      <c r="AJ185" s="11">
        <f>SUM(MissFill!AJ$7:AJ9)/MissFill!AJ$181</f>
        <v>2.9219685311500222E-5</v>
      </c>
      <c r="AK185" s="11">
        <f>SUM(MissFill!AK$7:AK9)/MissFill!AK$181</f>
        <v>2.9219685911855379E-5</v>
      </c>
      <c r="AL185" s="11">
        <f>SUM(MissFill!AL$7:AL9)/MissFill!AL$181</f>
        <v>2.9219686960928994E-5</v>
      </c>
      <c r="AM185" s="11">
        <f>SUM(MissFill!AM$7:AM9)/MissFill!AM$181</f>
        <v>2.9219687376641533E-5</v>
      </c>
      <c r="AN185" s="11">
        <f>SUM(MissFill!AN$7:AN9)/MissFill!AN$181</f>
        <v>0</v>
      </c>
      <c r="AO185" s="11">
        <f>SUM(MissFill!AO$7:AO9)/MissFill!AO$181</f>
        <v>2.9219688014342166E-5</v>
      </c>
      <c r="AP185" s="11">
        <f>SUM(MissFill!AP$7:AP9)/MissFill!AP$181</f>
        <v>2.9219688782600213E-5</v>
      </c>
      <c r="AQ185" s="11">
        <f>SUM(MissFill!AQ$7:AQ9)/MissFill!AQ$181</f>
        <v>2.9219689167352813E-5</v>
      </c>
      <c r="AR185" s="11">
        <f>SUM(MissFill!AR$7:AR9)/MissFill!AR$181</f>
        <v>2.921968992226921E-5</v>
      </c>
      <c r="AS185" s="11">
        <f>SUM(MissFill!AS$7:AS9)/MissFill!AS$181</f>
        <v>2.921969115779456E-5</v>
      </c>
      <c r="AT185" s="11">
        <f>SUM(MissFill!AT$7:AT9)/MissFill!AT$181</f>
        <v>2.9219691687740774E-5</v>
      </c>
      <c r="AU185" s="11">
        <f>SUM(MissFill!AU$7:AU9)/MissFill!AU$181</f>
        <v>2.9219692541878329E-5</v>
      </c>
      <c r="AV185" s="11">
        <f t="shared" si="0"/>
        <v>2.9281906726427556E-5</v>
      </c>
    </row>
    <row r="186" spans="1:48" x14ac:dyDescent="0.25">
      <c r="A186" s="2">
        <v>44346</v>
      </c>
      <c r="B186" s="11">
        <f>SUM(MissFill!B$7:B10)/MissFill!B$181</f>
        <v>1.4143251462154035E-4</v>
      </c>
      <c r="C186" s="11">
        <f>SUM(MissFill!C$7:C10)/MissFill!C$181</f>
        <v>6.1301822627051156E-5</v>
      </c>
      <c r="D186" s="11">
        <f>SUM(MissFill!D$7:D10)/MissFill!D$181</f>
        <v>5.8138879826319911E-5</v>
      </c>
      <c r="E186" s="11">
        <f>SUM(MissFill!E$7:E10)/MissFill!E$181</f>
        <v>5.8138880781483505E-5</v>
      </c>
      <c r="F186" s="11">
        <f>SUM(MissFill!F$7:F10)/MissFill!F$181</f>
        <v>5.8138881776137152E-5</v>
      </c>
      <c r="G186" s="11">
        <f>SUM(MissFill!G$7:G10)/MissFill!G$181</f>
        <v>5.813888260528203E-5</v>
      </c>
      <c r="H186" s="11">
        <f>SUM(MissFill!H$7:H10)/MissFill!H$181</f>
        <v>5.813888361477427E-5</v>
      </c>
      <c r="I186" s="11">
        <f>SUM(MissFill!I$7:I10)/MissFill!I$181</f>
        <v>5.8138884393160259E-5</v>
      </c>
      <c r="J186" s="11">
        <f>SUM(MissFill!J$7:J10)/MissFill!J$181</f>
        <v>5.8138885374499475E-5</v>
      </c>
      <c r="K186" s="11">
        <f>SUM(MissFill!K$7:K10)/MissFill!K$181</f>
        <v>5.8138886041229751E-5</v>
      </c>
      <c r="L186" s="11">
        <f>SUM(MissFill!L$7:L10)/MissFill!L$181</f>
        <v>5.8138886887495178E-5</v>
      </c>
      <c r="M186" s="11">
        <f>SUM(MissFill!M$7:M10)/MissFill!M$181</f>
        <v>5.813888778862221E-5</v>
      </c>
      <c r="N186" s="11">
        <f>SUM(MissFill!N$7:N10)/MissFill!N$181</f>
        <v>5.8138888568575081E-5</v>
      </c>
      <c r="O186" s="11">
        <f>SUM(MissFill!O$7:O10)/MissFill!O$181</f>
        <v>5.8138889090607599E-5</v>
      </c>
      <c r="P186" s="11">
        <f>SUM(MissFill!P$7:P10)/MissFill!P$181</f>
        <v>5.8138889812010984E-5</v>
      </c>
      <c r="Q186" s="11">
        <f>SUM(MissFill!Q$7:Q10)/MissFill!Q$181</f>
        <v>5.8138890686283942E-5</v>
      </c>
      <c r="R186" s="11">
        <f>SUM(MissFill!R$7:R10)/MissFill!R$181</f>
        <v>5.8138891417251888E-5</v>
      </c>
      <c r="S186" s="11">
        <f>SUM(MissFill!S$7:S10)/MissFill!S$181</f>
        <v>5.8138891906450935E-5</v>
      </c>
      <c r="T186" s="11">
        <f>SUM(MissFill!T$7:T10)/MissFill!T$181</f>
        <v>5.8138892253864527E-5</v>
      </c>
      <c r="U186" s="11">
        <f>SUM(MissFill!U$7:U10)/MissFill!U$181</f>
        <v>5.8138892321937516E-5</v>
      </c>
      <c r="V186" s="11">
        <f>SUM(MissFill!V$7:V10)/MissFill!V$181</f>
        <v>5.8138892802141053E-5</v>
      </c>
      <c r="W186" s="11">
        <f>SUM(MissFill!W$7:W10)/MissFill!W$181</f>
        <v>5.8138893221841386E-5</v>
      </c>
      <c r="X186" s="11">
        <f>SUM(MissFill!X$7:X10)/MissFill!X$181</f>
        <v>5.813889333777242E-5</v>
      </c>
      <c r="Y186" s="11">
        <f>SUM(MissFill!Y$7:Y10)/MissFill!Y$181</f>
        <v>5.8138893518857724E-5</v>
      </c>
      <c r="Z186" s="11">
        <f>SUM(MissFill!Z$7:Z10)/MissFill!Z$181</f>
        <v>5.8138893927765949E-5</v>
      </c>
      <c r="AA186" s="11">
        <f>SUM(MissFill!AA$7:AA10)/MissFill!AA$181</f>
        <v>5.8138894643347053E-5</v>
      </c>
      <c r="AB186" s="11">
        <f>SUM(MissFill!AB$7:AB10)/MissFill!AB$181</f>
        <v>5.8138895191739907E-5</v>
      </c>
      <c r="AC186" s="11">
        <f>SUM(MissFill!AC$7:AC10)/MissFill!AC$181</f>
        <v>5.813889589550806E-5</v>
      </c>
      <c r="AD186" s="11">
        <f>SUM(MissFill!AD$7:AD10)/MissFill!AD$181</f>
        <v>5.8138896615467227E-5</v>
      </c>
      <c r="AE186" s="11">
        <f>SUM(MissFill!AE$7:AE10)/MissFill!AE$181</f>
        <v>5.8138897089336299E-5</v>
      </c>
      <c r="AF186" s="11">
        <f>SUM(MissFill!AF$7:AF10)/MissFill!AF$181</f>
        <v>5.8138897973985763E-5</v>
      </c>
      <c r="AG186" s="11">
        <f>SUM(MissFill!AG$7:AG10)/MissFill!AG$181</f>
        <v>5.8138898641305125E-5</v>
      </c>
      <c r="AH186" s="11">
        <f>SUM(MissFill!AH$7:AH10)/MissFill!AH$181</f>
        <v>5.8138898945000332E-5</v>
      </c>
      <c r="AI186" s="11">
        <f>SUM(MissFill!AI$7:AI10)/MissFill!AI$181</f>
        <v>5.8138899255094561E-5</v>
      </c>
      <c r="AJ186" s="11">
        <f>SUM(MissFill!AJ$7:AJ10)/MissFill!AJ$181</f>
        <v>5.8138899911805778E-5</v>
      </c>
      <c r="AK186" s="11">
        <f>SUM(MissFill!AK$7:AK10)/MissFill!AK$181</f>
        <v>5.8138900523976668E-5</v>
      </c>
      <c r="AL186" s="11">
        <f>SUM(MissFill!AL$7:AL10)/MissFill!AL$181</f>
        <v>5.813890159365642E-5</v>
      </c>
      <c r="AM186" s="11">
        <f>SUM(MissFill!AM$7:AM10)/MissFill!AM$181</f>
        <v>5.8138902017529217E-5</v>
      </c>
      <c r="AN186" s="11">
        <f>SUM(MissFill!AN$7:AN10)/MissFill!AN$181</f>
        <v>0</v>
      </c>
      <c r="AO186" s="11">
        <f>SUM(MissFill!AO$7:AO10)/MissFill!AO$181</f>
        <v>5.8138902667728702E-5</v>
      </c>
      <c r="AP186" s="11">
        <f>SUM(MissFill!AP$7:AP10)/MissFill!AP$181</f>
        <v>5.8138903451024033E-5</v>
      </c>
      <c r="AQ186" s="11">
        <f>SUM(MissFill!AQ$7:AQ10)/MissFill!AQ$181</f>
        <v>5.8138903843301708E-5</v>
      </c>
      <c r="AR186" s="11">
        <f>SUM(MissFill!AR$7:AR10)/MissFill!AR$181</f>
        <v>5.8138904612961712E-5</v>
      </c>
      <c r="AS186" s="11">
        <f>SUM(MissFill!AS$7:AS10)/MissFill!AS$181</f>
        <v>5.8138905872558841E-5</v>
      </c>
      <c r="AT186" s="11">
        <f>SUM(MissFill!AT$7:AT10)/MissFill!AT$181</f>
        <v>5.8138906412819243E-5</v>
      </c>
      <c r="AU186" s="11">
        <f>SUM(MissFill!AU$7:AU10)/MissFill!AU$181</f>
        <v>5.8138907283552864E-5</v>
      </c>
      <c r="AV186" s="11">
        <f t="shared" si="0"/>
        <v>5.8754495253144708E-5</v>
      </c>
    </row>
    <row r="187" spans="1:48" x14ac:dyDescent="0.25">
      <c r="A187" s="2">
        <v>44347</v>
      </c>
      <c r="B187" s="11">
        <f>SUM(MissFill!B$7:B11)/MissFill!B$181</f>
        <v>3.2377839480769868E-4</v>
      </c>
      <c r="C187" s="11">
        <f>SUM(MissFill!C$7:C11)/MissFill!C$181</f>
        <v>6.1301822627051156E-5</v>
      </c>
      <c r="D187" s="11">
        <f>SUM(MissFill!D$7:D11)/MissFill!D$181</f>
        <v>1.0513260291222233E-4</v>
      </c>
      <c r="E187" s="11">
        <f>SUM(MissFill!E$7:E11)/MissFill!E$181</f>
        <v>1.0513260389838449E-4</v>
      </c>
      <c r="F187" s="11">
        <f>SUM(MissFill!F$7:F11)/MissFill!F$181</f>
        <v>1.051326049252627E-4</v>
      </c>
      <c r="G187" s="11">
        <f>SUM(MissFill!G$7:G11)/MissFill!G$181</f>
        <v>1.0513260578123845E-4</v>
      </c>
      <c r="H187" s="11">
        <f>SUM(MissFill!H$7:H11)/MissFill!H$181</f>
        <v>1.0513260682333957E-4</v>
      </c>
      <c r="I187" s="11">
        <f>SUM(MissFill!I$7:I11)/MissFill!I$181</f>
        <v>1.0513260762683465E-4</v>
      </c>
      <c r="J187" s="11">
        <f>SUM(MissFill!J$7:J11)/MissFill!J$181</f>
        <v>1.0513260863977706E-4</v>
      </c>
      <c r="K187" s="11">
        <f>SUM(MissFill!K$7:K11)/MissFill!K$181</f>
        <v>1.0513260932795438E-4</v>
      </c>
      <c r="L187" s="11">
        <f>SUM(MissFill!L$7:L11)/MissFill!L$181</f>
        <v>1.051326102014024E-4</v>
      </c>
      <c r="M187" s="11">
        <f>SUM(MissFill!M$7:M11)/MissFill!M$181</f>
        <v>1.0513261113142976E-4</v>
      </c>
      <c r="N187" s="11">
        <f>SUM(MissFill!N$7:N11)/MissFill!N$181</f>
        <v>1.0513261193636179E-4</v>
      </c>
      <c r="O187" s="11">
        <f>SUM(MissFill!O$7:O11)/MissFill!O$181</f>
        <v>1.0513261247509989E-4</v>
      </c>
      <c r="P187" s="11">
        <f>SUM(MissFill!P$7:P11)/MissFill!P$181</f>
        <v>1.0513261321955842E-4</v>
      </c>
      <c r="Q187" s="11">
        <f>SUM(MissFill!Q$7:Q11)/MissFill!Q$181</f>
        <v>1.0513261412172907E-4</v>
      </c>
      <c r="R187" s="11">
        <f>SUM(MissFill!R$7:R11)/MissFill!R$181</f>
        <v>1.051326148759929E-4</v>
      </c>
      <c r="S187" s="11">
        <f>SUM(MissFill!S$7:S11)/MissFill!S$181</f>
        <v>1.0513261538076885E-4</v>
      </c>
      <c r="T187" s="11">
        <f>SUM(MissFill!T$7:T11)/MissFill!T$181</f>
        <v>1.0513261573923803E-4</v>
      </c>
      <c r="U187" s="11">
        <f>SUM(MissFill!U$7:U11)/MissFill!U$181</f>
        <v>1.0513261580947677E-4</v>
      </c>
      <c r="V187" s="11">
        <f>SUM(MissFill!V$7:V11)/MissFill!V$181</f>
        <v>1.0513261630494677E-4</v>
      </c>
      <c r="W187" s="11">
        <f>SUM(MissFill!W$7:W11)/MissFill!W$181</f>
        <v>1.0513261673798013E-4</v>
      </c>
      <c r="X187" s="11">
        <f>SUM(MissFill!X$7:X11)/MissFill!X$181</f>
        <v>1.0513261685759359E-4</v>
      </c>
      <c r="Y187" s="11">
        <f>SUM(MissFill!Y$7:Y11)/MissFill!Y$181</f>
        <v>1.0513261704442857E-4</v>
      </c>
      <c r="Z187" s="11">
        <f>SUM(MissFill!Z$7:Z11)/MissFill!Z$181</f>
        <v>1.0513261746631068E-4</v>
      </c>
      <c r="AA187" s="11">
        <f>SUM(MissFill!AA$7:AA11)/MissFill!AA$181</f>
        <v>1.0513261820456673E-4</v>
      </c>
      <c r="AB187" s="11">
        <f>SUM(MissFill!AB$7:AB11)/MissFill!AB$181</f>
        <v>1.0513261877031965E-4</v>
      </c>
      <c r="AC187" s="11">
        <f>SUM(MissFill!AC$7:AC11)/MissFill!AC$181</f>
        <v>1.0513261949633921E-4</v>
      </c>
      <c r="AD187" s="11">
        <f>SUM(MissFill!AD$7:AD11)/MissFill!AD$181</f>
        <v>1.0513262023903217E-4</v>
      </c>
      <c r="AE187" s="11">
        <f>SUM(MissFill!AE$7:AE11)/MissFill!AE$181</f>
        <v>1.0513262072785128E-4</v>
      </c>
      <c r="AF187" s="11">
        <f>SUM(MissFill!AF$7:AF11)/MissFill!AF$181</f>
        <v>1.051326216403664E-4</v>
      </c>
      <c r="AG187" s="11">
        <f>SUM(MissFill!AG$7:AG11)/MissFill!AG$181</f>
        <v>1.0513262232868012E-4</v>
      </c>
      <c r="AH187" s="11">
        <f>SUM(MissFill!AH$7:AH11)/MissFill!AH$181</f>
        <v>1.0513262264192447E-4</v>
      </c>
      <c r="AI187" s="11">
        <f>SUM(MissFill!AI$7:AI11)/MissFill!AI$181</f>
        <v>1.0513262296176351E-4</v>
      </c>
      <c r="AJ187" s="11">
        <f>SUM(MissFill!AJ$7:AJ11)/MissFill!AJ$181</f>
        <v>1.0513262363908713E-4</v>
      </c>
      <c r="AK187" s="11">
        <f>SUM(MissFill!AK$7:AK11)/MissFill!AK$181</f>
        <v>1.0513262427045131E-4</v>
      </c>
      <c r="AL187" s="11">
        <f>SUM(MissFill!AL$7:AL11)/MissFill!AL$181</f>
        <v>1.0513262537360343E-4</v>
      </c>
      <c r="AM187" s="11">
        <f>SUM(MissFill!AM$7:AM11)/MissFill!AM$181</f>
        <v>1.0513262581073161E-4</v>
      </c>
      <c r="AN187" s="11">
        <f>SUM(MissFill!AN$7:AN11)/MissFill!AN$181</f>
        <v>0</v>
      </c>
      <c r="AO187" s="11">
        <f>SUM(MissFill!AO$7:AO11)/MissFill!AO$181</f>
        <v>1.0513262648123411E-4</v>
      </c>
      <c r="AP187" s="11">
        <f>SUM(MissFill!AP$7:AP11)/MissFill!AP$181</f>
        <v>1.0513262728895581E-4</v>
      </c>
      <c r="AQ187" s="11">
        <f>SUM(MissFill!AQ$7:AQ11)/MissFill!AQ$181</f>
        <v>1.0513262769345713E-4</v>
      </c>
      <c r="AR187" s="11">
        <f>SUM(MissFill!AR$7:AR11)/MissFill!AR$181</f>
        <v>1.0513262848706645E-4</v>
      </c>
      <c r="AS187" s="11">
        <f>SUM(MissFill!AS$7:AS11)/MissFill!AS$181</f>
        <v>1.0513262978576546E-4</v>
      </c>
      <c r="AT187" s="11">
        <f>SUM(MissFill!AT$7:AT11)/MissFill!AT$181</f>
        <v>1.0513263034278011E-4</v>
      </c>
      <c r="AU187" s="11">
        <f>SUM(MissFill!AU$7:AU11)/MissFill!AU$181</f>
        <v>1.0513263124047219E-4</v>
      </c>
      <c r="AV187" s="11">
        <f t="shared" si="0"/>
        <v>1.0664745161079411E-4</v>
      </c>
    </row>
    <row r="188" spans="1:48" x14ac:dyDescent="0.25">
      <c r="A188" s="2">
        <v>44348</v>
      </c>
      <c r="B188" s="11">
        <f>SUM(MissFill!B$7:B12)/MissFill!B$181</f>
        <v>4.7807106265752484E-4</v>
      </c>
      <c r="C188" s="11">
        <f>SUM(MissFill!C$7:C12)/MissFill!C$181</f>
        <v>6.1301822627051156E-5</v>
      </c>
      <c r="D188" s="11">
        <f>SUM(MissFill!D$7:D12)/MissFill!D$181</f>
        <v>1.4216819544812448E-4</v>
      </c>
      <c r="E188" s="11">
        <f>SUM(MissFill!E$7:E12)/MissFill!E$181</f>
        <v>1.421681964360395E-4</v>
      </c>
      <c r="F188" s="11">
        <f>SUM(MissFill!F$7:F12)/MissFill!F$181</f>
        <v>1.4216819746473624E-4</v>
      </c>
      <c r="G188" s="11">
        <f>SUM(MissFill!G$7:G12)/MissFill!G$181</f>
        <v>1.4216819832222913E-4</v>
      </c>
      <c r="H188" s="11">
        <f>SUM(MissFill!H$7:H12)/MissFill!H$181</f>
        <v>1.4216819936617008E-4</v>
      </c>
      <c r="I188" s="11">
        <f>SUM(MissFill!I$7:I12)/MissFill!I$181</f>
        <v>1.421682001710795E-4</v>
      </c>
      <c r="J188" s="11">
        <f>SUM(MissFill!J$7:J12)/MissFill!J$181</f>
        <v>1.4216820118580001E-4</v>
      </c>
      <c r="K188" s="11">
        <f>SUM(MissFill!K$7:K12)/MissFill!K$181</f>
        <v>1.4216820187518302E-4</v>
      </c>
      <c r="L188" s="11">
        <f>SUM(MissFill!L$7:L12)/MissFill!L$181</f>
        <v>1.4216820275015748E-4</v>
      </c>
      <c r="M188" s="11">
        <f>SUM(MissFill!M$7:M12)/MissFill!M$181</f>
        <v>1.4216820368180628E-4</v>
      </c>
      <c r="N188" s="11">
        <f>SUM(MissFill!N$7:N12)/MissFill!N$181</f>
        <v>1.4216820448813741E-4</v>
      </c>
      <c r="O188" s="11">
        <f>SUM(MissFill!O$7:O12)/MissFill!O$181</f>
        <v>1.42168205027812E-4</v>
      </c>
      <c r="P188" s="11">
        <f>SUM(MissFill!P$7:P12)/MissFill!P$181</f>
        <v>1.4216820577356065E-4</v>
      </c>
      <c r="Q188" s="11">
        <f>SUM(MissFill!Q$7:Q12)/MissFill!Q$181</f>
        <v>1.4216820667729041E-4</v>
      </c>
      <c r="R188" s="11">
        <f>SUM(MissFill!R$7:R12)/MissFill!R$181</f>
        <v>1.4216820743285564E-4</v>
      </c>
      <c r="S188" s="11">
        <f>SUM(MissFill!S$7:S12)/MissFill!S$181</f>
        <v>1.4216820793850092E-4</v>
      </c>
      <c r="T188" s="11">
        <f>SUM(MissFill!T$7:T12)/MissFill!T$181</f>
        <v>1.4216820829758691E-4</v>
      </c>
      <c r="U188" s="11">
        <f>SUM(MissFill!U$7:U12)/MissFill!U$181</f>
        <v>1.4216820836794629E-4</v>
      </c>
      <c r="V188" s="11">
        <f>SUM(MissFill!V$7:V12)/MissFill!V$181</f>
        <v>1.4216820886426741E-4</v>
      </c>
      <c r="W188" s="11">
        <f>SUM(MissFill!W$7:W12)/MissFill!W$181</f>
        <v>1.4216820929804368E-4</v>
      </c>
      <c r="X188" s="11">
        <f>SUM(MissFill!X$7:X12)/MissFill!X$181</f>
        <v>1.4216820941786255E-4</v>
      </c>
      <c r="Y188" s="11">
        <f>SUM(MissFill!Y$7:Y12)/MissFill!Y$181</f>
        <v>1.421682096050178E-4</v>
      </c>
      <c r="Z188" s="11">
        <f>SUM(MissFill!Z$7:Z12)/MissFill!Z$181</f>
        <v>1.4216821002762214E-4</v>
      </c>
      <c r="AA188" s="11">
        <f>SUM(MissFill!AA$7:AA12)/MissFill!AA$181</f>
        <v>1.421682107671392E-4</v>
      </c>
      <c r="AB188" s="11">
        <f>SUM(MissFill!AB$7:AB12)/MissFill!AB$181</f>
        <v>1.4216821133385674E-4</v>
      </c>
      <c r="AC188" s="11">
        <f>SUM(MissFill!AC$7:AC12)/MissFill!AC$181</f>
        <v>1.4216821206111227E-4</v>
      </c>
      <c r="AD188" s="11">
        <f>SUM(MissFill!AD$7:AD12)/MissFill!AD$181</f>
        <v>1.4216821280506673E-4</v>
      </c>
      <c r="AE188" s="11">
        <f>SUM(MissFill!AE$7:AE12)/MissFill!AE$181</f>
        <v>1.4216821329471465E-4</v>
      </c>
      <c r="AF188" s="11">
        <f>SUM(MissFill!AF$7:AF12)/MissFill!AF$181</f>
        <v>1.4216821420877325E-4</v>
      </c>
      <c r="AG188" s="11">
        <f>SUM(MissFill!AG$7:AG12)/MissFill!AG$181</f>
        <v>1.4216821489824872E-4</v>
      </c>
      <c r="AH188" s="11">
        <f>SUM(MissFill!AH$7:AH12)/MissFill!AH$181</f>
        <v>1.4216821521202122E-4</v>
      </c>
      <c r="AI188" s="11">
        <f>SUM(MissFill!AI$7:AI12)/MissFill!AI$181</f>
        <v>1.42168215532399E-4</v>
      </c>
      <c r="AJ188" s="11">
        <f>SUM(MissFill!AJ$7:AJ12)/MissFill!AJ$181</f>
        <v>1.4216821621086103E-4</v>
      </c>
      <c r="AK188" s="11">
        <f>SUM(MissFill!AK$7:AK12)/MissFill!AK$181</f>
        <v>1.4216821684328467E-4</v>
      </c>
      <c r="AL188" s="11">
        <f>SUM(MissFill!AL$7:AL12)/MissFill!AL$181</f>
        <v>1.4216821794828239E-4</v>
      </c>
      <c r="AM188" s="11">
        <f>SUM(MissFill!AM$7:AM12)/MissFill!AM$181</f>
        <v>1.0513262581073161E-4</v>
      </c>
      <c r="AN188" s="11">
        <f>SUM(MissFill!AN$7:AN12)/MissFill!AN$181</f>
        <v>9.3055108797830458E-6</v>
      </c>
      <c r="AO188" s="11">
        <f>SUM(MissFill!AO$7:AO12)/MissFill!AO$181</f>
        <v>1.4216821905703458E-4</v>
      </c>
      <c r="AP188" s="11">
        <f>SUM(MissFill!AP$7:AP12)/MissFill!AP$181</f>
        <v>1.42168219866104E-4</v>
      </c>
      <c r="AQ188" s="11">
        <f>SUM(MissFill!AQ$7:AQ12)/MissFill!AQ$181</f>
        <v>1.4216822027127924E-4</v>
      </c>
      <c r="AR188" s="11">
        <f>SUM(MissFill!AR$7:AR12)/MissFill!AR$181</f>
        <v>1.4216822106620803E-4</v>
      </c>
      <c r="AS188" s="11">
        <f>SUM(MissFill!AS$7:AS12)/MissFill!AS$181</f>
        <v>1.4216822236705741E-4</v>
      </c>
      <c r="AT188" s="11">
        <f>SUM(MissFill!AT$7:AT12)/MissFill!AT$181</f>
        <v>1.421682229249927E-4</v>
      </c>
      <c r="AU188" s="11">
        <f>SUM(MissFill!AU$7:AU12)/MissFill!AU$181</f>
        <v>1.4216822382416452E-4</v>
      </c>
      <c r="AV188" s="11">
        <f t="shared" si="0"/>
        <v>1.4401904000838086E-4</v>
      </c>
    </row>
    <row r="189" spans="1:48" x14ac:dyDescent="0.25">
      <c r="A189" s="2">
        <v>44349</v>
      </c>
      <c r="B189" s="11">
        <f>SUM(MissFill!B$7:B13)/MissFill!B$181</f>
        <v>4.7807106265752484E-4</v>
      </c>
      <c r="C189" s="11">
        <f>SUM(MissFill!C$7:C13)/MissFill!C$181</f>
        <v>6.1301822627051156E-5</v>
      </c>
      <c r="D189" s="11">
        <f>SUM(MissFill!D$7:D13)/MissFill!D$181</f>
        <v>1.4356951743045175E-4</v>
      </c>
      <c r="E189" s="11">
        <f>SUM(MissFill!E$7:E13)/MissFill!E$181</f>
        <v>1.4356951841836739E-4</v>
      </c>
      <c r="F189" s="11">
        <f>SUM(MissFill!F$7:F13)/MissFill!F$181</f>
        <v>1.435695194470647E-4</v>
      </c>
      <c r="G189" s="11">
        <f>SUM(MissFill!G$7:G13)/MissFill!G$181</f>
        <v>1.4356952030455822E-4</v>
      </c>
      <c r="H189" s="11">
        <f>SUM(MissFill!H$7:H13)/MissFill!H$181</f>
        <v>1.4356952134849987E-4</v>
      </c>
      <c r="I189" s="11">
        <f>SUM(MissFill!I$7:I13)/MissFill!I$181</f>
        <v>1.435695221534098E-4</v>
      </c>
      <c r="J189" s="11">
        <f>SUM(MissFill!J$7:J13)/MissFill!J$181</f>
        <v>1.4356952316813094E-4</v>
      </c>
      <c r="K189" s="11">
        <f>SUM(MissFill!K$7:K13)/MissFill!K$181</f>
        <v>1.4356952385751438E-4</v>
      </c>
      <c r="L189" s="11">
        <f>SUM(MissFill!L$7:L13)/MissFill!L$181</f>
        <v>1.4356952473248936E-4</v>
      </c>
      <c r="M189" s="11">
        <f>SUM(MissFill!M$7:M13)/MissFill!M$181</f>
        <v>1.4356952566413873E-4</v>
      </c>
      <c r="N189" s="11">
        <f>SUM(MissFill!N$7:N13)/MissFill!N$181</f>
        <v>1.4356952647047032E-4</v>
      </c>
      <c r="O189" s="11">
        <f>SUM(MissFill!O$7:O13)/MissFill!O$181</f>
        <v>1.4356952701014526E-4</v>
      </c>
      <c r="P189" s="11">
        <f>SUM(MissFill!P$7:P13)/MissFill!P$181</f>
        <v>1.4356952775589435E-4</v>
      </c>
      <c r="Q189" s="11">
        <f>SUM(MissFill!Q$7:Q13)/MissFill!Q$181</f>
        <v>1.4356952865962462E-4</v>
      </c>
      <c r="R189" s="11">
        <f>SUM(MissFill!R$7:R13)/MissFill!R$181</f>
        <v>1.4216820743285564E-4</v>
      </c>
      <c r="S189" s="11">
        <f>SUM(MissFill!S$7:S13)/MissFill!S$181</f>
        <v>1.4356952992083545E-4</v>
      </c>
      <c r="T189" s="11">
        <f>SUM(MissFill!T$7:T13)/MissFill!T$181</f>
        <v>1.4356953027992164E-4</v>
      </c>
      <c r="U189" s="11">
        <f>SUM(MissFill!U$7:U13)/MissFill!U$181</f>
        <v>1.4356953035028105E-4</v>
      </c>
      <c r="V189" s="11">
        <f>SUM(MissFill!V$7:V13)/MissFill!V$181</f>
        <v>1.4356953084660245E-4</v>
      </c>
      <c r="W189" s="11">
        <f>SUM(MissFill!W$7:W13)/MissFill!W$181</f>
        <v>1.4356953128037898E-4</v>
      </c>
      <c r="X189" s="11">
        <f>SUM(MissFill!X$7:X13)/MissFill!X$181</f>
        <v>1.4356953140019793E-4</v>
      </c>
      <c r="Y189" s="11">
        <f>SUM(MissFill!Y$7:Y13)/MissFill!Y$181</f>
        <v>1.421682096050178E-4</v>
      </c>
      <c r="Z189" s="11">
        <f>SUM(MissFill!Z$7:Z13)/MissFill!Z$181</f>
        <v>1.4356953200995773E-4</v>
      </c>
      <c r="AA189" s="11">
        <f>SUM(MissFill!AA$7:AA13)/MissFill!AA$181</f>
        <v>1.4356953274947523E-4</v>
      </c>
      <c r="AB189" s="11">
        <f>SUM(MissFill!AB$7:AB13)/MissFill!AB$181</f>
        <v>1.4356953331619309E-4</v>
      </c>
      <c r="AC189" s="11">
        <f>SUM(MissFill!AC$7:AC13)/MissFill!AC$181</f>
        <v>1.43569534043449E-4</v>
      </c>
      <c r="AD189" s="11">
        <f>SUM(MissFill!AD$7:AD13)/MissFill!AD$181</f>
        <v>1.4356953478740389E-4</v>
      </c>
      <c r="AE189" s="11">
        <f>SUM(MissFill!AE$7:AE13)/MissFill!AE$181</f>
        <v>1.4356953527705206E-4</v>
      </c>
      <c r="AF189" s="11">
        <f>SUM(MissFill!AF$7:AF13)/MissFill!AF$181</f>
        <v>1.4356953619111117E-4</v>
      </c>
      <c r="AG189" s="11">
        <f>SUM(MissFill!AG$7:AG13)/MissFill!AG$181</f>
        <v>1.4356953688058702E-4</v>
      </c>
      <c r="AH189" s="11">
        <f>SUM(MissFill!AH$7:AH13)/MissFill!AH$181</f>
        <v>1.4356953719435968E-4</v>
      </c>
      <c r="AI189" s="11">
        <f>SUM(MissFill!AI$7:AI13)/MissFill!AI$181</f>
        <v>1.435695375147376E-4</v>
      </c>
      <c r="AJ189" s="11">
        <f>SUM(MissFill!AJ$7:AJ13)/MissFill!AJ$181</f>
        <v>1.4356953819319999E-4</v>
      </c>
      <c r="AK189" s="11">
        <f>SUM(MissFill!AK$7:AK13)/MissFill!AK$181</f>
        <v>1.4356953882562398E-4</v>
      </c>
      <c r="AL189" s="11">
        <f>SUM(MissFill!AL$7:AL13)/MissFill!AL$181</f>
        <v>1.4356953993062229E-4</v>
      </c>
      <c r="AM189" s="11">
        <f>SUM(MissFill!AM$7:AM13)/MissFill!AM$181</f>
        <v>1.0513262581073161E-4</v>
      </c>
      <c r="AN189" s="11">
        <f>SUM(MissFill!AN$7:AN13)/MissFill!AN$181</f>
        <v>9.3055108797830458E-6</v>
      </c>
      <c r="AO189" s="11">
        <f>SUM(MissFill!AO$7:AO13)/MissFill!AO$181</f>
        <v>1.4216821905703458E-4</v>
      </c>
      <c r="AP189" s="11">
        <f>SUM(MissFill!AP$7:AP13)/MissFill!AP$181</f>
        <v>1.42168219866104E-4</v>
      </c>
      <c r="AQ189" s="11">
        <f>SUM(MissFill!AQ$7:AQ13)/MissFill!AQ$181</f>
        <v>1.6477194900253094E-4</v>
      </c>
      <c r="AR189" s="11">
        <f>SUM(MissFill!AR$7:AR13)/MissFill!AR$181</f>
        <v>1.4216822106620803E-4</v>
      </c>
      <c r="AS189" s="11">
        <f>SUM(MissFill!AS$7:AS13)/MissFill!AS$181</f>
        <v>1.4356954434939793E-4</v>
      </c>
      <c r="AT189" s="11">
        <f>SUM(MissFill!AT$7:AT13)/MissFill!AT$181</f>
        <v>1.435695449073335E-4</v>
      </c>
      <c r="AU189" s="11">
        <f>SUM(MissFill!AU$7:AU13)/MissFill!AU$181</f>
        <v>1.4356954580650575E-4</v>
      </c>
      <c r="AV189" s="11">
        <f t="shared" si="0"/>
        <v>1.4560711218436582E-4</v>
      </c>
    </row>
    <row r="190" spans="1:48" x14ac:dyDescent="0.25">
      <c r="A190" s="2">
        <v>44350</v>
      </c>
      <c r="B190" s="11">
        <f>SUM(MissFill!B$7:B14)/MissFill!B$181</f>
        <v>4.7807106265752484E-4</v>
      </c>
      <c r="C190" s="11">
        <f>SUM(MissFill!C$7:C14)/MissFill!C$181</f>
        <v>6.1301822627051156E-5</v>
      </c>
      <c r="D190" s="11">
        <f>SUM(MissFill!D$7:D14)/MissFill!D$181</f>
        <v>1.5761608365414239E-4</v>
      </c>
      <c r="E190" s="11">
        <f>SUM(MissFill!E$7:E14)/MissFill!E$181</f>
        <v>1.5761608464206117E-4</v>
      </c>
      <c r="F190" s="11">
        <f>SUM(MissFill!F$7:F14)/MissFill!F$181</f>
        <v>1.5761608567076114E-4</v>
      </c>
      <c r="G190" s="11">
        <f>SUM(MissFill!G$7:G14)/MissFill!G$181</f>
        <v>1.5761608652825864E-4</v>
      </c>
      <c r="H190" s="11">
        <f>SUM(MissFill!H$7:H14)/MissFill!H$181</f>
        <v>1.4356952134849987E-4</v>
      </c>
      <c r="I190" s="11">
        <f>SUM(MissFill!I$7:I14)/MissFill!I$181</f>
        <v>1.576160883771134E-4</v>
      </c>
      <c r="J190" s="11">
        <f>SUM(MissFill!J$7:J14)/MissFill!J$181</f>
        <v>1.4356952316813094E-4</v>
      </c>
      <c r="K190" s="11">
        <f>SUM(MissFill!K$7:K14)/MissFill!K$181</f>
        <v>1.5761609008122022E-4</v>
      </c>
      <c r="L190" s="11">
        <f>SUM(MissFill!L$7:L14)/MissFill!L$181</f>
        <v>1.5761609095619797E-4</v>
      </c>
      <c r="M190" s="11">
        <f>SUM(MissFill!M$7:M14)/MissFill!M$181</f>
        <v>1.5761609188785032E-4</v>
      </c>
      <c r="N190" s="11">
        <f>SUM(MissFill!N$7:N14)/MissFill!N$181</f>
        <v>1.5761609269418408E-4</v>
      </c>
      <c r="O190" s="11">
        <f>SUM(MissFill!O$7:O14)/MissFill!O$181</f>
        <v>1.5761609323386102E-4</v>
      </c>
      <c r="P190" s="11">
        <f>SUM(MissFill!P$7:P14)/MissFill!P$181</f>
        <v>1.4356952775589435E-4</v>
      </c>
      <c r="Q190" s="11">
        <f>SUM(MissFill!Q$7:Q14)/MissFill!Q$181</f>
        <v>1.5761609488334295E-4</v>
      </c>
      <c r="R190" s="11">
        <f>SUM(MissFill!R$7:R14)/MissFill!R$181</f>
        <v>1.8077296490032909E-4</v>
      </c>
      <c r="S190" s="11">
        <f>SUM(MissFill!S$7:S14)/MissFill!S$181</f>
        <v>1.6275402029277929E-4</v>
      </c>
      <c r="T190" s="11">
        <f>SUM(MissFill!T$7:T14)/MissFill!T$181</f>
        <v>1.5761609650364117E-4</v>
      </c>
      <c r="U190" s="11">
        <f>SUM(MissFill!U$7:U14)/MissFill!U$181</f>
        <v>1.5761609657400071E-4</v>
      </c>
      <c r="V190" s="11">
        <f>SUM(MissFill!V$7:V14)/MissFill!V$181</f>
        <v>1.5761609707032356E-4</v>
      </c>
      <c r="W190" s="11">
        <f>SUM(MissFill!W$7:W14)/MissFill!W$181</f>
        <v>1.5761609750410133E-4</v>
      </c>
      <c r="X190" s="11">
        <f>SUM(MissFill!X$7:X14)/MissFill!X$181</f>
        <v>1.5761609762392071E-4</v>
      </c>
      <c r="Y190" s="11">
        <f>SUM(MissFill!Y$7:Y14)/MissFill!Y$181</f>
        <v>1.421682096050178E-4</v>
      </c>
      <c r="Z190" s="11">
        <f>SUM(MissFill!Z$7:Z14)/MissFill!Z$181</f>
        <v>1.4356953200995773E-4</v>
      </c>
      <c r="AA190" s="11">
        <f>SUM(MissFill!AA$7:AA14)/MissFill!AA$181</f>
        <v>1.5761609897319993E-4</v>
      </c>
      <c r="AB190" s="11">
        <f>SUM(MissFill!AB$7:AB14)/MissFill!AB$181</f>
        <v>1.5761609953991924E-4</v>
      </c>
      <c r="AC190" s="11">
        <f>SUM(MissFill!AC$7:AC14)/MissFill!AC$181</f>
        <v>1.576161002671772E-4</v>
      </c>
      <c r="AD190" s="11">
        <f>SUM(MissFill!AD$7:AD14)/MissFill!AD$181</f>
        <v>1.576161010111341E-4</v>
      </c>
      <c r="AE190" s="11">
        <f>SUM(MissFill!AE$7:AE14)/MissFill!AE$181</f>
        <v>1.5761610150078352E-4</v>
      </c>
      <c r="AF190" s="11">
        <f>SUM(MissFill!AF$7:AF14)/MissFill!AF$181</f>
        <v>1.5761610241484501E-4</v>
      </c>
      <c r="AG190" s="11">
        <f>SUM(MissFill!AG$7:AG14)/MissFill!AG$181</f>
        <v>1.5761610310432254E-4</v>
      </c>
      <c r="AH190" s="11">
        <f>SUM(MissFill!AH$7:AH14)/MissFill!AH$181</f>
        <v>1.5761610341809596E-4</v>
      </c>
      <c r="AI190" s="11">
        <f>SUM(MissFill!AI$7:AI14)/MissFill!AI$181</f>
        <v>1.5761610373847464E-4</v>
      </c>
      <c r="AJ190" s="11">
        <f>SUM(MissFill!AJ$7:AJ14)/MissFill!AJ$181</f>
        <v>1.5761610441693852E-4</v>
      </c>
      <c r="AK190" s="11">
        <f>SUM(MissFill!AK$7:AK14)/MissFill!AK$181</f>
        <v>1.57616105049364E-4</v>
      </c>
      <c r="AL190" s="11">
        <f>SUM(MissFill!AL$7:AL14)/MissFill!AL$181</f>
        <v>1.6871141703486456E-4</v>
      </c>
      <c r="AM190" s="11">
        <f>SUM(MissFill!AM$7:AM14)/MissFill!AM$181</f>
        <v>1.2623858791695322E-4</v>
      </c>
      <c r="AN190" s="11">
        <f>SUM(MissFill!AN$7:AN14)/MissFill!AN$181</f>
        <v>9.3055108797830458E-6</v>
      </c>
      <c r="AO190" s="11">
        <f>SUM(MissFill!AO$7:AO14)/MissFill!AO$181</f>
        <v>1.5588389147199876E-4</v>
      </c>
      <c r="AP190" s="11">
        <f>SUM(MissFill!AP$7:AP14)/MissFill!AP$181</f>
        <v>1.42168219866104E-4</v>
      </c>
      <c r="AQ190" s="11">
        <f>SUM(MissFill!AQ$7:AQ14)/MissFill!AQ$181</f>
        <v>3.4560177885254459E-4</v>
      </c>
      <c r="AR190" s="11">
        <f>SUM(MissFill!AR$7:AR14)/MissFill!AR$181</f>
        <v>1.4216822106620803E-4</v>
      </c>
      <c r="AS190" s="11">
        <f>SUM(MissFill!AS$7:AS14)/MissFill!AS$181</f>
        <v>1.5761611057314086E-4</v>
      </c>
      <c r="AT190" s="11">
        <f>SUM(MissFill!AT$7:AT14)/MissFill!AT$181</f>
        <v>1.576161111310775E-4</v>
      </c>
      <c r="AU190" s="11">
        <f>SUM(MissFill!AU$7:AU14)/MissFill!AU$181</f>
        <v>1.5761611203025149E-4</v>
      </c>
      <c r="AV190" s="11">
        <f t="shared" si="0"/>
        <v>1.6125884209798578E-4</v>
      </c>
    </row>
    <row r="191" spans="1:48" x14ac:dyDescent="0.25">
      <c r="A191" s="2">
        <v>44351</v>
      </c>
      <c r="B191" s="11">
        <f>SUM(MissFill!B$7:B15)/MissFill!B$181</f>
        <v>4.7807106265752484E-4</v>
      </c>
      <c r="C191" s="11">
        <f>SUM(MissFill!C$7:C15)/MissFill!C$181</f>
        <v>1.4303758612978603E-4</v>
      </c>
      <c r="D191" s="11">
        <f>SUM(MissFill!D$7:D15)/MissFill!D$181</f>
        <v>3.5449223268159982E-4</v>
      </c>
      <c r="E191" s="11">
        <f>SUM(MissFill!E$7:E15)/MissFill!E$181</f>
        <v>3.5449223366954848E-4</v>
      </c>
      <c r="F191" s="11">
        <f>SUM(MissFill!F$7:F15)/MissFill!F$181</f>
        <v>3.5449223469827024E-4</v>
      </c>
      <c r="G191" s="11">
        <f>SUM(MissFill!G$7:G15)/MissFill!G$181</f>
        <v>3.54492235555811E-4</v>
      </c>
      <c r="H191" s="11">
        <f>SUM(MissFill!H$7:H15)/MissFill!H$181</f>
        <v>1.4356952134849987E-4</v>
      </c>
      <c r="I191" s="11">
        <f>SUM(MissFill!I$7:I15)/MissFill!I$181</f>
        <v>1.576160883771134E-4</v>
      </c>
      <c r="J191" s="11">
        <f>SUM(MissFill!J$7:J15)/MissFill!J$181</f>
        <v>3.209132701129802E-4</v>
      </c>
      <c r="K191" s="11">
        <f>SUM(MissFill!K$7:K15)/MissFill!K$181</f>
        <v>3.5449223910880045E-4</v>
      </c>
      <c r="L191" s="11">
        <f>SUM(MissFill!L$7:L15)/MissFill!L$181</f>
        <v>3.5449223998380397E-4</v>
      </c>
      <c r="M191" s="11">
        <f>SUM(MissFill!M$7:M15)/MissFill!M$181</f>
        <v>1.5761609188785032E-4</v>
      </c>
      <c r="N191" s="11">
        <f>SUM(MissFill!N$7:N15)/MissFill!N$181</f>
        <v>3.5449224172180976E-4</v>
      </c>
      <c r="O191" s="11">
        <f>SUM(MissFill!O$7:O15)/MissFill!O$181</f>
        <v>3.2536671909415157E-3</v>
      </c>
      <c r="P191" s="11">
        <f>SUM(MissFill!P$7:P15)/MissFill!P$181</f>
        <v>3.0119478775230692E-4</v>
      </c>
      <c r="Q191" s="11">
        <f>SUM(MissFill!Q$7:Q15)/MissFill!Q$181</f>
        <v>3.5449224391099625E-4</v>
      </c>
      <c r="R191" s="11">
        <f>SUM(MissFill!R$7:R15)/MissFill!R$181</f>
        <v>2.9658723730274946E-4</v>
      </c>
      <c r="S191" s="11">
        <f>SUM(MissFill!S$7:S15)/MissFill!S$181</f>
        <v>8.533956736827583E-4</v>
      </c>
      <c r="T191" s="11">
        <f>SUM(MissFill!T$7:T15)/MissFill!T$181</f>
        <v>1.5761609650364117E-4</v>
      </c>
      <c r="U191" s="11">
        <f>SUM(MissFill!U$7:U15)/MissFill!U$181</f>
        <v>3.5449224560165705E-4</v>
      </c>
      <c r="V191" s="11">
        <f>SUM(MissFill!V$7:V15)/MissFill!V$181</f>
        <v>3.5449224609799277E-4</v>
      </c>
      <c r="W191" s="11">
        <f>SUM(MissFill!W$7:W15)/MissFill!W$181</f>
        <v>3.1319279088230198E-4</v>
      </c>
      <c r="X191" s="11">
        <f>SUM(MissFill!X$7:X15)/MissFill!X$181</f>
        <v>1.5761609762392071E-4</v>
      </c>
      <c r="Y191" s="11">
        <f>SUM(MissFill!Y$7:Y15)/MissFill!Y$181</f>
        <v>1.421682096050178E-4</v>
      </c>
      <c r="Z191" s="11">
        <f>SUM(MissFill!Z$7:Z15)/MissFill!Z$181</f>
        <v>1.4356953200995773E-4</v>
      </c>
      <c r="AA191" s="11">
        <f>SUM(MissFill!AA$7:AA15)/MissFill!AA$181</f>
        <v>3.5449224800088706E-4</v>
      </c>
      <c r="AB191" s="11">
        <f>SUM(MissFill!AB$7:AB15)/MissFill!AB$181</f>
        <v>3.5449224856761824E-4</v>
      </c>
      <c r="AC191" s="11">
        <f>SUM(MissFill!AC$7:AC15)/MissFill!AC$181</f>
        <v>3.5449224929489444E-4</v>
      </c>
      <c r="AD191" s="11">
        <f>SUM(MissFill!AD$7:AD15)/MissFill!AD$181</f>
        <v>3.9989692036951764E-4</v>
      </c>
      <c r="AE191" s="11">
        <f>SUM(MissFill!AE$7:AE15)/MissFill!AE$181</f>
        <v>3.5449225052851214E-4</v>
      </c>
      <c r="AF191" s="11">
        <f>SUM(MissFill!AF$7:AF15)/MissFill!AF$181</f>
        <v>1.5761610241484501E-4</v>
      </c>
      <c r="AG191" s="11">
        <f>SUM(MissFill!AG$7:AG15)/MissFill!AG$181</f>
        <v>3.7562781945757879E-4</v>
      </c>
      <c r="AH191" s="11">
        <f>SUM(MissFill!AH$7:AH15)/MissFill!AH$181</f>
        <v>3.544922524458318E-4</v>
      </c>
      <c r="AI191" s="11">
        <f>SUM(MissFill!AI$7:AI15)/MissFill!AI$181</f>
        <v>3.5449225276621641E-4</v>
      </c>
      <c r="AJ191" s="11">
        <f>SUM(MissFill!AJ$7:AJ15)/MissFill!AJ$181</f>
        <v>3.5449225344469148E-4</v>
      </c>
      <c r="AK191" s="11">
        <f>SUM(MissFill!AK$7:AK15)/MissFill!AK$181</f>
        <v>3.5449225407712873E-4</v>
      </c>
      <c r="AL191" s="11">
        <f>SUM(MissFill!AL$7:AL15)/MissFill!AL$181</f>
        <v>5.1231707079284227E-4</v>
      </c>
      <c r="AM191" s="11">
        <f>SUM(MissFill!AM$7:AM15)/MissFill!AM$181</f>
        <v>1.2623858791695322E-4</v>
      </c>
      <c r="AN191" s="11">
        <f>SUM(MissFill!AN$7:AN15)/MissFill!AN$181</f>
        <v>1.8611021759566092E-5</v>
      </c>
      <c r="AO191" s="11">
        <f>SUM(MissFill!AO$7:AO15)/MissFill!AO$181</f>
        <v>1.5588389147199876E-4</v>
      </c>
      <c r="AP191" s="11">
        <f>SUM(MissFill!AP$7:AP15)/MissFill!AP$181</f>
        <v>1.42168219866104E-4</v>
      </c>
      <c r="AQ191" s="11">
        <f>SUM(MissFill!AQ$7:AQ15)/MissFill!AQ$181</f>
        <v>6.6205398109006846E-4</v>
      </c>
      <c r="AR191" s="11">
        <f>SUM(MissFill!AR$7:AR15)/MissFill!AR$181</f>
        <v>1.4216822106620803E-4</v>
      </c>
      <c r="AS191" s="11">
        <f>SUM(MissFill!AS$7:AS15)/MissFill!AS$181</f>
        <v>3.5449225960092749E-4</v>
      </c>
      <c r="AT191" s="11">
        <f>SUM(MissFill!AT$7:AT15)/MissFill!AT$181</f>
        <v>3.5449226015887104E-4</v>
      </c>
      <c r="AU191" s="11">
        <f>SUM(MissFill!AU$7:AU15)/MissFill!AU$181</f>
        <v>3.5449226105805596E-4</v>
      </c>
      <c r="AV191" s="11">
        <f t="shared" si="0"/>
        <v>3.7297283165212033E-4</v>
      </c>
    </row>
    <row r="192" spans="1:48" x14ac:dyDescent="0.25">
      <c r="A192" s="2">
        <v>44352</v>
      </c>
      <c r="B192" s="11">
        <f>SUM(MissFill!B$7:B16)/MissFill!B$181</f>
        <v>1.7544922239606329E-3</v>
      </c>
      <c r="C192" s="11">
        <f>SUM(MissFill!C$7:C16)/MissFill!C$181</f>
        <v>9.440480684565879E-3</v>
      </c>
      <c r="D192" s="11">
        <f>SUM(MissFill!D$7:D16)/MissFill!D$181</f>
        <v>1.1582205011904042E-3</v>
      </c>
      <c r="E192" s="11">
        <f>SUM(MissFill!E$7:E16)/MissFill!E$181</f>
        <v>1.158220502178465E-3</v>
      </c>
      <c r="F192" s="11">
        <f>SUM(MissFill!F$7:F16)/MissFill!F$181</f>
        <v>1.158220503207266E-3</v>
      </c>
      <c r="G192" s="11">
        <f>SUM(MissFill!G$7:G16)/MissFill!G$181</f>
        <v>1.1582205040649744E-3</v>
      </c>
      <c r="H192" s="11">
        <f>SUM(MissFill!H$7:H16)/MissFill!H$181</f>
        <v>1.4356952134849987E-4</v>
      </c>
      <c r="I192" s="11">
        <f>SUM(MissFill!I$7:I16)/MissFill!I$181</f>
        <v>1.576160883771134E-4</v>
      </c>
      <c r="J192" s="11">
        <f>SUM(MissFill!J$7:J16)/MissFill!J$181</f>
        <v>5.3766673860112927E-4</v>
      </c>
      <c r="K192" s="11">
        <f>SUM(MissFill!K$7:K16)/MissFill!K$181</f>
        <v>3.5449223910880045E-4</v>
      </c>
      <c r="L192" s="11">
        <f>SUM(MissFill!L$7:L16)/MissFill!L$181</f>
        <v>1.1582205084930907E-3</v>
      </c>
      <c r="M192" s="11">
        <f>SUM(MissFill!M$7:M16)/MissFill!M$181</f>
        <v>1.6822922860562495E-4</v>
      </c>
      <c r="N192" s="11">
        <f>SUM(MissFill!N$7:N16)/MissFill!N$181</f>
        <v>1.1582205102311687E-3</v>
      </c>
      <c r="O192" s="11">
        <f>SUM(MissFill!O$7:O16)/MissFill!O$181</f>
        <v>5.3298426329337076E-3</v>
      </c>
      <c r="P192" s="11">
        <f>SUM(MissFill!P$7:P16)/MissFill!P$181</f>
        <v>8.397477594067165E-4</v>
      </c>
      <c r="Q192" s="11">
        <f>SUM(MissFill!Q$7:Q16)/MissFill!Q$181</f>
        <v>1.1582205124204589E-3</v>
      </c>
      <c r="R192" s="11">
        <f>SUM(MissFill!R$7:R16)/MissFill!R$181</f>
        <v>3.4806024725938075E-4</v>
      </c>
      <c r="S192" s="11">
        <f>SUM(MissFill!S$7:S16)/MissFill!S$181</f>
        <v>1.3905614040971865E-3</v>
      </c>
      <c r="T192" s="11">
        <f>SUM(MissFill!T$7:T16)/MissFill!T$181</f>
        <v>1.5761609650364117E-4</v>
      </c>
      <c r="U192" s="11">
        <f>SUM(MissFill!U$7:U16)/MissFill!U$181</f>
        <v>1.1582205141111317E-3</v>
      </c>
      <c r="V192" s="11">
        <f>SUM(MissFill!V$7:V16)/MissFill!V$181</f>
        <v>1.158220514607515E-3</v>
      </c>
      <c r="W192" s="11">
        <f>SUM(MissFill!W$7:W16)/MissFill!W$181</f>
        <v>1.0244005320397907E-3</v>
      </c>
      <c r="X192" s="11">
        <f>SUM(MissFill!X$7:X16)/MissFill!X$181</f>
        <v>1.5761609762392071E-4</v>
      </c>
      <c r="Y192" s="11">
        <f>SUM(MissFill!Y$7:Y16)/MissFill!Y$181</f>
        <v>1.93608326306293E-4</v>
      </c>
      <c r="Z192" s="11">
        <f>SUM(MissFill!Z$7:Z16)/MissFill!Z$181</f>
        <v>5.0735968850770601E-4</v>
      </c>
      <c r="AA192" s="11">
        <f>SUM(MissFill!AA$7:AA16)/MissFill!AA$181</f>
        <v>1.158220516510475E-3</v>
      </c>
      <c r="AB192" s="11">
        <f>SUM(MissFill!AB$7:AB16)/MissFill!AB$181</f>
        <v>1.1582205170772492E-3</v>
      </c>
      <c r="AC192" s="11">
        <f>SUM(MissFill!AC$7:AC16)/MissFill!AC$181</f>
        <v>1.1582205178045926E-3</v>
      </c>
      <c r="AD192" s="11">
        <f>SUM(MissFill!AD$7:AD16)/MissFill!AD$181</f>
        <v>6.8043260594238277E-4</v>
      </c>
      <c r="AE192" s="11">
        <f>SUM(MissFill!AE$7:AE16)/MissFill!AE$181</f>
        <v>1.1582205190382518E-3</v>
      </c>
      <c r="AF192" s="11">
        <f>SUM(MissFill!AF$7:AF16)/MissFill!AF$181</f>
        <v>2.2979358480127869E-4</v>
      </c>
      <c r="AG192" s="11">
        <f>SUM(MissFill!AG$7:AG16)/MissFill!AG$181</f>
        <v>5.1188514217836393E-4</v>
      </c>
      <c r="AH192" s="11">
        <f>SUM(MissFill!AH$7:AH16)/MissFill!AH$181</f>
        <v>3.8438910584199631E-4</v>
      </c>
      <c r="AI192" s="11">
        <f>SUM(MissFill!AI$7:AI16)/MissFill!AI$181</f>
        <v>1.1582205212759811E-3</v>
      </c>
      <c r="AJ192" s="11">
        <f>SUM(MissFill!AJ$7:AJ16)/MissFill!AJ$181</f>
        <v>1.1582205219544952E-3</v>
      </c>
      <c r="AK192" s="11">
        <f>SUM(MissFill!AK$7:AK16)/MissFill!AK$181</f>
        <v>9.285626063192721E-4</v>
      </c>
      <c r="AL192" s="11">
        <f>SUM(MissFill!AL$7:AL16)/MissFill!AL$181</f>
        <v>2.2638678423883866E-3</v>
      </c>
      <c r="AM192" s="11">
        <f>SUM(MissFill!AM$7:AM16)/MissFill!AM$181</f>
        <v>1.4734455002317484E-4</v>
      </c>
      <c r="AN192" s="11">
        <f>SUM(MissFill!AN$7:AN16)/MissFill!AN$181</f>
        <v>2.7916532639349136E-5</v>
      </c>
      <c r="AO192" s="11">
        <f>SUM(MissFill!AO$7:AO16)/MissFill!AO$181</f>
        <v>1.8331523630192711E-4</v>
      </c>
      <c r="AP192" s="11">
        <f>SUM(MissFill!AP$7:AP16)/MissFill!AP$181</f>
        <v>1.5351000909148935E-4</v>
      </c>
      <c r="AQ192" s="11">
        <f>SUM(MissFill!AQ$7:AQ16)/MissFill!AQ$181</f>
        <v>1.0237136407900958E-3</v>
      </c>
      <c r="AR192" s="11">
        <f>SUM(MissFill!AR$7:AR16)/MissFill!AR$181</f>
        <v>1.5364542538566975E-4</v>
      </c>
      <c r="AS192" s="11">
        <f>SUM(MissFill!AS$7:AS16)/MissFill!AS$181</f>
        <v>1.1582205281108076E-3</v>
      </c>
      <c r="AT192" s="11">
        <f>SUM(MissFill!AT$7:AT16)/MissFill!AT$181</f>
        <v>1.1582205286687739E-3</v>
      </c>
      <c r="AU192" s="11">
        <f>SUM(MissFill!AU$7:AU16)/MissFill!AU$181</f>
        <v>1.1582205295679949E-3</v>
      </c>
      <c r="AV192" s="11">
        <f t="shared" si="0"/>
        <v>1.0878631535100544E-3</v>
      </c>
    </row>
    <row r="193" spans="1:48" x14ac:dyDescent="0.25">
      <c r="A193" s="2">
        <v>44353</v>
      </c>
      <c r="B193" s="11">
        <f>SUM(MissFill!B$7:B17)/MissFill!B$181</f>
        <v>7.1126557802000537E-3</v>
      </c>
      <c r="C193" s="11">
        <f>SUM(MissFill!C$7:C17)/MissFill!C$181</f>
        <v>2.0086563880797097E-2</v>
      </c>
      <c r="D193" s="11">
        <f>SUM(MissFill!D$7:D17)/MissFill!D$181</f>
        <v>3.0739772847950481E-3</v>
      </c>
      <c r="E193" s="11">
        <f>SUM(MissFill!E$7:E17)/MissFill!E$181</f>
        <v>2.6411970266188088E-3</v>
      </c>
      <c r="F193" s="11">
        <f>SUM(MissFill!F$7:F17)/MissFill!F$181</f>
        <v>2.6411970276477232E-3</v>
      </c>
      <c r="G193" s="11">
        <f>SUM(MissFill!G$7:G17)/MissFill!G$181</f>
        <v>2.6411970285057135E-3</v>
      </c>
      <c r="H193" s="11">
        <f>SUM(MissFill!H$7:H17)/MissFill!H$181</f>
        <v>2.6906313831423766E-4</v>
      </c>
      <c r="I193" s="11">
        <f>SUM(MissFill!I$7:I17)/MissFill!I$181</f>
        <v>2.1999629226224232E-4</v>
      </c>
      <c r="J193" s="11">
        <f>SUM(MissFill!J$7:J17)/MissFill!J$181</f>
        <v>1.1288125617506268E-3</v>
      </c>
      <c r="K193" s="11">
        <f>SUM(MissFill!K$7:K17)/MissFill!K$181</f>
        <v>3.5449223910880045E-4</v>
      </c>
      <c r="L193" s="11">
        <f>SUM(MissFill!L$7:L17)/MissFill!L$181</f>
        <v>1.2376521686816818E-3</v>
      </c>
      <c r="M193" s="11">
        <f>SUM(MissFill!M$7:M17)/MissFill!M$181</f>
        <v>2.7436059578337128E-4</v>
      </c>
      <c r="N193" s="11">
        <f>SUM(MissFill!N$7:N17)/MissFill!N$181</f>
        <v>2.6411970346720561E-3</v>
      </c>
      <c r="O193" s="11">
        <f>SUM(MissFill!O$7:O17)/MissFill!O$181</f>
        <v>6.2586579622460042E-3</v>
      </c>
      <c r="P193" s="11">
        <f>SUM(MissFill!P$7:P17)/MissFill!P$181</f>
        <v>1.4308424843932637E-3</v>
      </c>
      <c r="Q193" s="11">
        <f>SUM(MissFill!Q$7:Q17)/MissFill!Q$181</f>
        <v>2.6411970368615091E-3</v>
      </c>
      <c r="R193" s="11">
        <f>SUM(MissFill!R$7:R17)/MissFill!R$181</f>
        <v>5.4108403459674805E-4</v>
      </c>
      <c r="S193" s="11">
        <f>SUM(MissFill!S$7:S17)/MissFill!S$181</f>
        <v>1.735882230792176E-3</v>
      </c>
      <c r="T193" s="11">
        <f>SUM(MissFill!T$7:T17)/MissFill!T$181</f>
        <v>2.924691942161428E-4</v>
      </c>
      <c r="U193" s="11">
        <f>SUM(MissFill!U$7:U17)/MissFill!U$181</f>
        <v>3.0846447937156944E-3</v>
      </c>
      <c r="V193" s="11">
        <f>SUM(MissFill!V$7:V17)/MissFill!V$181</f>
        <v>2.0924403180157479E-3</v>
      </c>
      <c r="W193" s="11">
        <f>SUM(MissFill!W$7:W17)/MissFill!W$181</f>
        <v>6.380683832632128E-3</v>
      </c>
      <c r="X193" s="11">
        <f>SUM(MissFill!X$7:X17)/MissFill!X$181</f>
        <v>1.5761609762392071E-4</v>
      </c>
      <c r="Y193" s="11">
        <f>SUM(MissFill!Y$7:Y17)/MissFill!Y$181</f>
        <v>3.4792867641011868E-4</v>
      </c>
      <c r="Z193" s="11">
        <f>SUM(MissFill!Z$7:Z17)/MissFill!Z$181</f>
        <v>7.3472853631879876E-4</v>
      </c>
      <c r="AA193" s="11">
        <f>SUM(MissFill!AA$7:AA17)/MissFill!AA$181</f>
        <v>2.6411970409516328E-3</v>
      </c>
      <c r="AB193" s="11">
        <f>SUM(MissFill!AB$7:AB17)/MissFill!AB$181</f>
        <v>2.641197041518468E-3</v>
      </c>
      <c r="AC193" s="11">
        <f>SUM(MissFill!AC$7:AC17)/MissFill!AC$181</f>
        <v>1.1843993028872993E-3</v>
      </c>
      <c r="AD193" s="11">
        <f>SUM(MissFill!AD$7:AD17)/MissFill!AD$181</f>
        <v>1.0502296460157051E-3</v>
      </c>
      <c r="AE193" s="11">
        <f>SUM(MissFill!AE$7:AE17)/MissFill!AE$181</f>
        <v>1.3321939703432593E-3</v>
      </c>
      <c r="AF193" s="11">
        <f>SUM(MissFill!AF$7:AF17)/MissFill!AF$181</f>
        <v>5.4943672108405644E-4</v>
      </c>
      <c r="AG193" s="11">
        <f>SUM(MissFill!AG$7:AG17)/MissFill!AG$181</f>
        <v>8.2527698443616974E-4</v>
      </c>
      <c r="AH193" s="11">
        <f>SUM(MissFill!AH$7:AH17)/MissFill!AH$181</f>
        <v>3.8438910584199631E-4</v>
      </c>
      <c r="AI193" s="11">
        <f>SUM(MissFill!AI$7:AI17)/MissFill!AI$181</f>
        <v>1.1874570261930018E-3</v>
      </c>
      <c r="AJ193" s="11">
        <f>SUM(MissFill!AJ$7:AJ17)/MissFill!AJ$181</f>
        <v>2.6411970463957875E-3</v>
      </c>
      <c r="AK193" s="11">
        <f>SUM(MissFill!AK$7:AK17)/MissFill!AK$181</f>
        <v>1.1493588956431736E-3</v>
      </c>
      <c r="AL193" s="11">
        <f>SUM(MissFill!AL$7:AL17)/MissFill!AL$181</f>
        <v>1.3963221321562455E-2</v>
      </c>
      <c r="AM193" s="11">
        <f>SUM(MissFill!AM$7:AM17)/MissFill!AM$181</f>
        <v>1.8955647423561807E-4</v>
      </c>
      <c r="AN193" s="11">
        <f>SUM(MissFill!AN$7:AN17)/MissFill!AN$181</f>
        <v>3.7222043519132183E-5</v>
      </c>
      <c r="AO193" s="11">
        <f>SUM(MissFill!AO$7:AO17)/MissFill!AO$181</f>
        <v>2.1074658113185549E-4</v>
      </c>
      <c r="AP193" s="11">
        <f>SUM(MissFill!AP$7:AP17)/MissFill!AP$181</f>
        <v>1.7619358754226007E-4</v>
      </c>
      <c r="AQ193" s="11">
        <f>SUM(MissFill!AQ$7:AQ17)/MissFill!AQ$181</f>
        <v>1.1141285557151027E-3</v>
      </c>
      <c r="AR193" s="11">
        <f>SUM(MissFill!AR$7:AR17)/MissFill!AR$181</f>
        <v>1.7659983402459317E-4</v>
      </c>
      <c r="AS193" s="11">
        <f>SUM(MissFill!AS$7:AS17)/MissFill!AS$181</f>
        <v>2.641197052552197E-3</v>
      </c>
      <c r="AT193" s="11">
        <f>SUM(MissFill!AT$7:AT17)/MissFill!AT$181</f>
        <v>2.6411970531101882E-3</v>
      </c>
      <c r="AU193" s="11">
        <f>SUM(MissFill!AU$7:AU17)/MissFill!AU$181</f>
        <v>1.1582205295679949E-3</v>
      </c>
      <c r="AV193" s="11">
        <f t="shared" si="0"/>
        <v>2.3459815885050355E-3</v>
      </c>
    </row>
    <row r="194" spans="1:48" x14ac:dyDescent="0.25">
      <c r="A194" s="2">
        <v>44354</v>
      </c>
      <c r="B194" s="11">
        <f>SUM(MissFill!B$7:B18)/MissFill!B$181</f>
        <v>7.2388952357135472E-3</v>
      </c>
      <c r="C194" s="11">
        <f>SUM(MissFill!C$7:C18)/MissFill!C$181</f>
        <v>6.2211132996019089E-2</v>
      </c>
      <c r="D194" s="11">
        <f>SUM(MissFill!D$7:D18)/MissFill!D$181</f>
        <v>1.0370756798818619E-2</v>
      </c>
      <c r="E194" s="11">
        <f>SUM(MissFill!E$7:E18)/MissFill!E$181</f>
        <v>5.1290083049737624E-3</v>
      </c>
      <c r="F194" s="11">
        <f>SUM(MissFill!F$7:F18)/MissFill!F$181</f>
        <v>5.1290083060028446E-3</v>
      </c>
      <c r="G194" s="11">
        <f>SUM(MissFill!G$7:G18)/MissFill!G$181</f>
        <v>5.1290083068612881E-3</v>
      </c>
      <c r="H194" s="11">
        <f>SUM(MissFill!H$7:H18)/MissFill!H$181</f>
        <v>7.1311747526992529E-4</v>
      </c>
      <c r="I194" s="11">
        <f>SUM(MissFill!I$7:I18)/MissFill!I$181</f>
        <v>1.3802680845256398E-3</v>
      </c>
      <c r="J194" s="11">
        <f>SUM(MissFill!J$7:J18)/MissFill!J$181</f>
        <v>1.7790729672150741E-3</v>
      </c>
      <c r="K194" s="11">
        <f>SUM(MissFill!K$7:K18)/MissFill!K$181</f>
        <v>4.1232452430923957E-4</v>
      </c>
      <c r="L194" s="11">
        <f>SUM(MissFill!L$7:L18)/MissFill!L$181</f>
        <v>1.4419050091666304E-3</v>
      </c>
      <c r="M194" s="11">
        <f>SUM(MissFill!M$7:M18)/MissFill!M$181</f>
        <v>6.0336783403438479E-4</v>
      </c>
      <c r="N194" s="11">
        <f>SUM(MissFill!N$7:N18)/MissFill!N$181</f>
        <v>5.1290083130278554E-3</v>
      </c>
      <c r="O194" s="11">
        <f>SUM(MissFill!O$7:O18)/MissFill!O$181</f>
        <v>7.3149577485227338E-3</v>
      </c>
      <c r="P194" s="11">
        <f>SUM(MissFill!P$7:P18)/MissFill!P$181</f>
        <v>1.8643119493833983E-3</v>
      </c>
      <c r="Q194" s="11">
        <f>SUM(MissFill!Q$7:Q18)/MissFill!Q$181</f>
        <v>2.6411970368615091E-3</v>
      </c>
      <c r="R194" s="11">
        <f>SUM(MissFill!R$7:R18)/MissFill!R$181</f>
        <v>7.7271257940158882E-4</v>
      </c>
      <c r="S194" s="11">
        <f>SUM(MissFill!S$7:S18)/MissFill!S$181</f>
        <v>2.1771255093468848E-3</v>
      </c>
      <c r="T194" s="11">
        <f>SUM(MissFill!T$7:T18)/MissFill!T$181</f>
        <v>3.2052961048061783E-3</v>
      </c>
      <c r="U194" s="11">
        <f>SUM(MissFill!U$7:U18)/MissFill!U$181</f>
        <v>5.0110690733202569E-3</v>
      </c>
      <c r="V194" s="11">
        <f>SUM(MissFill!V$7:V18)/MissFill!V$181</f>
        <v>3.2212892471340285E-3</v>
      </c>
      <c r="W194" s="11">
        <f>SUM(MissFill!W$7:W18)/MissFill!W$181</f>
        <v>1.9560252285956842E-2</v>
      </c>
      <c r="X194" s="11">
        <f>SUM(MissFill!X$7:X18)/MissFill!X$181</f>
        <v>1.5247217290669133E-3</v>
      </c>
      <c r="Y194" s="11">
        <f>SUM(MissFill!Y$7:Y18)/MissFill!Y$181</f>
        <v>3.4792867641011868E-4</v>
      </c>
      <c r="Z194" s="11">
        <f>SUM(MissFill!Z$7:Z18)/MissFill!Z$181</f>
        <v>1.1212555775976564E-3</v>
      </c>
      <c r="AA194" s="11">
        <f>SUM(MissFill!AA$7:AA18)/MissFill!AA$181</f>
        <v>2.8613342355460858E-3</v>
      </c>
      <c r="AB194" s="11">
        <f>SUM(MissFill!AB$7:AB18)/MissFill!AB$181</f>
        <v>5.1290083198744082E-3</v>
      </c>
      <c r="AC194" s="11">
        <f>SUM(MissFill!AC$7:AC18)/MissFill!AC$181</f>
        <v>1.3545614059248918E-3</v>
      </c>
      <c r="AD194" s="11">
        <f>SUM(MissFill!AD$7:AD18)/MissFill!AD$181</f>
        <v>1.471033174375003E-3</v>
      </c>
      <c r="AE194" s="11">
        <f>SUM(MissFill!AE$7:AE18)/MissFill!AE$181</f>
        <v>1.7574624068666111E-3</v>
      </c>
      <c r="AF194" s="11">
        <f>SUM(MissFill!AF$7:AF18)/MissFill!AF$181</f>
        <v>8.278355817174436E-4</v>
      </c>
      <c r="AG194" s="11">
        <f>SUM(MissFill!AG$7:AG18)/MissFill!AG$181</f>
        <v>1.7382010466654302E-3</v>
      </c>
      <c r="AH194" s="11">
        <f>SUM(MissFill!AH$7:AH18)/MissFill!AH$181</f>
        <v>5.039765194266543E-4</v>
      </c>
      <c r="AI194" s="11">
        <f>SUM(MissFill!AI$7:AI18)/MissFill!AI$181</f>
        <v>1.1874570261930018E-3</v>
      </c>
      <c r="AJ194" s="11">
        <f>SUM(MissFill!AJ$7:AJ18)/MissFill!AJ$181</f>
        <v>5.1290083247518313E-3</v>
      </c>
      <c r="AK194" s="11">
        <f>SUM(MissFill!AK$7:AK18)/MissFill!AK$181</f>
        <v>1.5467922164261959E-3</v>
      </c>
      <c r="AL194" s="11">
        <f>SUM(MissFill!AL$7:AL18)/MissFill!AL$181</f>
        <v>2.1581210084147862E-2</v>
      </c>
      <c r="AM194" s="11">
        <f>SUM(MissFill!AM$7:AM18)/MissFill!AM$181</f>
        <v>2.1066243634183969E-4</v>
      </c>
      <c r="AN194" s="11">
        <f>SUM(MissFill!AN$7:AN18)/MissFill!AN$181</f>
        <v>3.7222043519132183E-5</v>
      </c>
      <c r="AO194" s="11">
        <f>SUM(MissFill!AO$7:AO18)/MissFill!AO$181</f>
        <v>2.5189359837674805E-4</v>
      </c>
      <c r="AP194" s="11">
        <f>SUM(MissFill!AP$7:AP18)/MissFill!AP$181</f>
        <v>4.7108010740227926E-4</v>
      </c>
      <c r="AQ194" s="11">
        <f>SUM(MissFill!AQ$7:AQ18)/MissFill!AQ$181</f>
        <v>1.2497509281026128E-3</v>
      </c>
      <c r="AR194" s="11">
        <f>SUM(MissFill!AR$7:AR18)/MissFill!AR$181</f>
        <v>1.7659983402459317E-4</v>
      </c>
      <c r="AS194" s="11">
        <f>SUM(MissFill!AS$7:AS18)/MissFill!AS$181</f>
        <v>2.6551362351010677E-3</v>
      </c>
      <c r="AT194" s="11">
        <f>SUM(MissFill!AT$7:AT18)/MissFill!AT$181</f>
        <v>5.1290083314663041E-3</v>
      </c>
      <c r="AU194" s="11">
        <f>SUM(MissFill!AU$7:AU18)/MissFill!AU$181</f>
        <v>1.1582205295679949E-3</v>
      </c>
      <c r="AV194" s="11">
        <f t="shared" si="0"/>
        <v>4.6055749143383475E-3</v>
      </c>
    </row>
    <row r="195" spans="1:48" x14ac:dyDescent="0.25">
      <c r="A195" s="2">
        <v>44355</v>
      </c>
      <c r="B195" s="11">
        <f>SUM(MissFill!B$7:B19)/MissFill!B$181</f>
        <v>9.6654981028062685E-3</v>
      </c>
      <c r="C195" s="11">
        <f>SUM(MissFill!C$7:C19)/MissFill!C$181</f>
        <v>9.2351195787652579E-2</v>
      </c>
      <c r="D195" s="11">
        <f>SUM(MissFill!D$7:D19)/MissFill!D$181</f>
        <v>2.4936142932989222E-2</v>
      </c>
      <c r="E195" s="11">
        <f>SUM(MissFill!E$7:E19)/MissFill!E$181</f>
        <v>6.9480512785727198E-3</v>
      </c>
      <c r="F195" s="11">
        <f>SUM(MissFill!F$7:F19)/MissFill!F$181</f>
        <v>6.9480512796019191E-3</v>
      </c>
      <c r="G195" s="11">
        <f>SUM(MissFill!G$7:G19)/MissFill!G$181</f>
        <v>6.9480512804606905E-3</v>
      </c>
      <c r="H195" s="11">
        <f>SUM(MissFill!H$7:H19)/MissFill!H$181</f>
        <v>8.0965102678203123E-4</v>
      </c>
      <c r="I195" s="11">
        <f>SUM(MissFill!I$7:I19)/MissFill!I$181</f>
        <v>1.8668336748296451E-3</v>
      </c>
      <c r="J195" s="11">
        <f>SUM(MissFill!J$7:J19)/MissFill!J$181</f>
        <v>2.1140556003331227E-3</v>
      </c>
      <c r="K195" s="11">
        <f>SUM(MissFill!K$7:K19)/MissFill!K$181</f>
        <v>4.7015680950967875E-4</v>
      </c>
      <c r="L195" s="11">
        <f>SUM(MissFill!L$7:L19)/MissFill!L$181</f>
        <v>1.487294529274397E-3</v>
      </c>
      <c r="M195" s="11">
        <f>SUM(MissFill!M$7:M19)/MissFill!M$181</f>
        <v>6.6704665434103255E-4</v>
      </c>
      <c r="N195" s="11">
        <f>SUM(MissFill!N$7:N19)/MissFill!N$181</f>
        <v>6.9480512866274156E-3</v>
      </c>
      <c r="O195" s="11">
        <f>SUM(MissFill!O$7:O19)/MissFill!O$181</f>
        <v>8.4623178612026288E-3</v>
      </c>
      <c r="P195" s="11">
        <f>SUM(MissFill!P$7:P19)/MissFill!P$181</f>
        <v>3.0727722760225612E-3</v>
      </c>
      <c r="Q195" s="11">
        <f>SUM(MissFill!Q$7:Q19)/MissFill!Q$181</f>
        <v>2.6519922862198379E-3</v>
      </c>
      <c r="R195" s="11">
        <f>SUM(MissFill!R$7:R19)/MissFill!R$181</f>
        <v>8.1131733686906225E-4</v>
      </c>
      <c r="S195" s="11">
        <f>SUM(MissFill!S$7:S19)/MissFill!S$181</f>
        <v>3.2514569701757412E-3</v>
      </c>
      <c r="T195" s="11">
        <f>SUM(MissFill!T$7:T19)/MissFill!T$181</f>
        <v>4.17623840833619E-3</v>
      </c>
      <c r="U195" s="11">
        <f>SUM(MissFill!U$7:U19)/MissFill!U$181</f>
        <v>7.4879002899546953E-3</v>
      </c>
      <c r="V195" s="11">
        <f>SUM(MissFill!V$7:V19)/MissFill!V$181</f>
        <v>3.6689362362671402E-3</v>
      </c>
      <c r="W195" s="11">
        <f>SUM(MissFill!W$7:W19)/MissFill!W$181</f>
        <v>2.8539250018070134E-2</v>
      </c>
      <c r="X195" s="11">
        <f>SUM(MissFill!X$7:X19)/MissFill!X$181</f>
        <v>2.5701554472292018E-3</v>
      </c>
      <c r="Y195" s="11">
        <f>SUM(MissFill!Y$7:Y19)/MissFill!Y$181</f>
        <v>4.5080890981266913E-4</v>
      </c>
      <c r="Z195" s="11">
        <f>SUM(MissFill!Z$7:Z19)/MissFill!Z$181</f>
        <v>2.0762047384042456E-3</v>
      </c>
      <c r="AA195" s="11">
        <f>SUM(MissFill!AA$7:AA19)/MissFill!AA$181</f>
        <v>3.5217458193294439E-3</v>
      </c>
      <c r="AB195" s="11">
        <f>SUM(MissFill!AB$7:AB19)/MissFill!AB$181</f>
        <v>6.8480823524291841E-3</v>
      </c>
      <c r="AC195" s="11">
        <f>SUM(MissFill!AC$7:AC19)/MissFill!AC$181</f>
        <v>1.5639916865865444E-3</v>
      </c>
      <c r="AD195" s="11">
        <f>SUM(MissFill!AD$7:AD19)/MissFill!AD$181</f>
        <v>1.6623075054474109E-3</v>
      </c>
      <c r="AE195" s="11">
        <f>SUM(MissFill!AE$7:AE19)/MissFill!AE$181</f>
        <v>2.6659904303483178E-3</v>
      </c>
      <c r="AF195" s="11">
        <f>SUM(MissFill!AF$7:AF19)/MissFill!AF$181</f>
        <v>1.2402783382113505E-3</v>
      </c>
      <c r="AG195" s="11">
        <f>SUM(MissFill!AG$7:AG19)/MissFill!AG$181</f>
        <v>3.8093123520213648E-3</v>
      </c>
      <c r="AH195" s="11">
        <f>SUM(MissFill!AH$7:AH19)/MissFill!AH$181</f>
        <v>6.2356393301131235E-4</v>
      </c>
      <c r="AI195" s="11">
        <f>SUM(MissFill!AI$7:AI19)/MissFill!AI$181</f>
        <v>1.1874570261930018E-3</v>
      </c>
      <c r="AJ195" s="11">
        <f>SUM(MissFill!AJ$7:AJ19)/MissFill!AJ$181</f>
        <v>6.9480512983514835E-3</v>
      </c>
      <c r="AK195" s="11">
        <f>SUM(MissFill!AK$7:AK19)/MissFill!AK$181</f>
        <v>1.6939897426421302E-3</v>
      </c>
      <c r="AL195" s="11">
        <f>SUM(MissFill!AL$7:AL19)/MissFill!AL$181</f>
        <v>2.293049082207553E-2</v>
      </c>
      <c r="AM195" s="11">
        <f>SUM(MissFill!AM$7:AM19)/MissFill!AM$181</f>
        <v>2.7398032266050455E-4</v>
      </c>
      <c r="AN195" s="11">
        <f>SUM(MissFill!AN$7:AN19)/MissFill!AN$181</f>
        <v>5.5833065278698272E-5</v>
      </c>
      <c r="AO195" s="11">
        <f>SUM(MissFill!AO$7:AO19)/MissFill!AO$181</f>
        <v>2.793249432066764E-4</v>
      </c>
      <c r="AP195" s="11">
        <f>SUM(MissFill!AP$7:AP19)/MissFill!AP$181</f>
        <v>5.6181442120536204E-4</v>
      </c>
      <c r="AQ195" s="11">
        <f>SUM(MissFill!AQ$7:AQ19)/MissFill!AQ$181</f>
        <v>2.2669187210089393E-3</v>
      </c>
      <c r="AR195" s="11">
        <f>SUM(MissFill!AR$7:AR19)/MissFill!AR$181</f>
        <v>1.8807703834405488E-4</v>
      </c>
      <c r="AS195" s="11">
        <f>SUM(MissFill!AS$7:AS19)/MissFill!AS$181</f>
        <v>2.6551362351010677E-3</v>
      </c>
      <c r="AT195" s="11">
        <f>SUM(MissFill!AT$7:AT19)/MissFill!AT$181</f>
        <v>5.1452142744176435E-3</v>
      </c>
      <c r="AU195" s="11">
        <f>SUM(MissFill!AU$7:AU19)/MissFill!AU$181</f>
        <v>1.1782442044818314E-3</v>
      </c>
      <c r="AV195" s="11">
        <f t="shared" si="0"/>
        <v>6.4495485990151433E-3</v>
      </c>
    </row>
    <row r="196" spans="1:48" x14ac:dyDescent="0.25">
      <c r="A196" s="2">
        <v>44356</v>
      </c>
      <c r="B196" s="11">
        <f>SUM(MissFill!B$7:B20)/MissFill!B$181</f>
        <v>1.0030189863178586E-2</v>
      </c>
      <c r="C196" s="11">
        <f>SUM(MissFill!C$7:C20)/MissFill!C$181</f>
        <v>9.5518456623383555E-2</v>
      </c>
      <c r="D196" s="11">
        <f>SUM(MissFill!D$7:D20)/MissFill!D$181</f>
        <v>2.4936142932989222E-2</v>
      </c>
      <c r="E196" s="11">
        <f>SUM(MissFill!E$7:E20)/MissFill!E$181</f>
        <v>6.9790447644153394E-3</v>
      </c>
      <c r="F196" s="11">
        <f>SUM(MissFill!F$7:F20)/MissFill!F$181</f>
        <v>7.6988068168866502E-3</v>
      </c>
      <c r="G196" s="11">
        <f>SUM(MissFill!G$7:G20)/MissFill!G$181</f>
        <v>7.6988068177455517E-3</v>
      </c>
      <c r="H196" s="11">
        <f>SUM(MissFill!H$7:H20)/MissFill!H$181</f>
        <v>1.1282117467719811E-3</v>
      </c>
      <c r="I196" s="11">
        <f>SUM(MissFill!I$7:I20)/MissFill!I$181</f>
        <v>2.9272971408768364E-3</v>
      </c>
      <c r="J196" s="11">
        <f>SUM(MissFill!J$7:J20)/MissFill!J$181</f>
        <v>3.4244288416478419E-3</v>
      </c>
      <c r="K196" s="11">
        <f>SUM(MissFill!K$7:K20)/MissFill!K$181</f>
        <v>5.135310234100081E-4</v>
      </c>
      <c r="L196" s="11">
        <f>SUM(MissFill!L$7:L20)/MissFill!L$181</f>
        <v>1.6234630895976961E-3</v>
      </c>
      <c r="M196" s="11">
        <f>SUM(MissFill!M$7:M20)/MissFill!M$181</f>
        <v>9.0053566213207437E-4</v>
      </c>
      <c r="N196" s="11">
        <f>SUM(MissFill!N$7:N20)/MissFill!N$181</f>
        <v>6.9847069925867648E-3</v>
      </c>
      <c r="O196" s="11">
        <f>SUM(MissFill!O$7:O20)/MissFill!O$181</f>
        <v>9.2454366682698606E-3</v>
      </c>
      <c r="P196" s="11">
        <f>SUM(MissFill!P$7:P20)/MissFill!P$181</f>
        <v>4.4519933009911708E-3</v>
      </c>
      <c r="Q196" s="11">
        <f>SUM(MissFill!Q$7:Q20)/MissFill!Q$181</f>
        <v>2.727559031728138E-3</v>
      </c>
      <c r="R196" s="11">
        <f>SUM(MissFill!R$7:R20)/MissFill!R$181</f>
        <v>9.5286811424979815E-4</v>
      </c>
      <c r="S196" s="11">
        <f>SUM(MissFill!S$7:S20)/MissFill!S$181</f>
        <v>4.3833419021204285E-3</v>
      </c>
      <c r="T196" s="11">
        <f>SUM(MissFill!T$7:T20)/MissFill!T$181</f>
        <v>4.9044451359836986E-3</v>
      </c>
      <c r="U196" s="11">
        <f>SUM(MissFill!U$7:U20)/MissFill!U$181</f>
        <v>1.4918393939858009E-2</v>
      </c>
      <c r="V196" s="11">
        <f>SUM(MissFill!V$7:V20)/MissFill!V$181</f>
        <v>4.0192686625452273E-3</v>
      </c>
      <c r="W196" s="11">
        <f>SUM(MissFill!W$7:W20)/MissFill!W$181</f>
        <v>3.2073063481946405E-2</v>
      </c>
      <c r="X196" s="11">
        <f>SUM(MissFill!X$7:X20)/MissFill!X$181</f>
        <v>2.8114093821897295E-3</v>
      </c>
      <c r="Y196" s="11">
        <f>SUM(MissFill!Y$7:Y20)/MissFill!Y$181</f>
        <v>9.6521007682542133E-4</v>
      </c>
      <c r="Z196" s="11">
        <f>SUM(MissFill!Z$7:Z20)/MissFill!Z$181</f>
        <v>2.5536793188075399E-3</v>
      </c>
      <c r="AA196" s="11">
        <f>SUM(MissFill!AA$7:AA20)/MissFill!AA$181</f>
        <v>3.7936800008872974E-3</v>
      </c>
      <c r="AB196" s="11">
        <f>SUM(MissFill!AB$7:AB20)/MissFill!AB$181</f>
        <v>9.5109617361905045E-3</v>
      </c>
      <c r="AC196" s="11">
        <f>SUM(MissFill!AC$7:AC20)/MissFill!AC$181</f>
        <v>1.7341537896241371E-3</v>
      </c>
      <c r="AD196" s="11">
        <f>SUM(MissFill!AD$7:AD20)/MissFill!AD$181</f>
        <v>2.1341175220926842E-3</v>
      </c>
      <c r="AE196" s="11">
        <f>SUM(MissFill!AE$7:AE20)/MissFill!AE$181</f>
        <v>5.1982706660100948E-3</v>
      </c>
      <c r="AF196" s="11">
        <f>SUM(MissFill!AF$7:AF20)/MissFill!AF$181</f>
        <v>1.6217878879682141E-3</v>
      </c>
      <c r="AG196" s="11">
        <f>SUM(MissFill!AG$7:AG20)/MissFill!AG$181</f>
        <v>5.8531721928331421E-3</v>
      </c>
      <c r="AH196" s="11">
        <f>SUM(MissFill!AH$7:AH20)/MissFill!AH$181</f>
        <v>6.2356393301131235E-4</v>
      </c>
      <c r="AI196" s="11">
        <f>SUM(MissFill!AI$7:AI20)/MissFill!AI$181</f>
        <v>1.1874570261930018E-3</v>
      </c>
      <c r="AJ196" s="11">
        <f>SUM(MissFill!AJ$7:AJ20)/MissFill!AJ$181</f>
        <v>6.989336865913842E-3</v>
      </c>
      <c r="AK196" s="11">
        <f>SUM(MissFill!AK$7:AK20)/MissFill!AK$181</f>
        <v>2.0178243003171853E-3</v>
      </c>
      <c r="AL196" s="11">
        <f>SUM(MissFill!AL$7:AL20)/MissFill!AL$181</f>
        <v>2.5394394778291272E-2</v>
      </c>
      <c r="AM196" s="11">
        <f>SUM(MissFill!AM$7:AM20)/MissFill!AM$181</f>
        <v>3.372982089791694E-4</v>
      </c>
      <c r="AN196" s="11">
        <f>SUM(MissFill!AN$7:AN20)/MissFill!AN$181</f>
        <v>2.4101273178638088E-3</v>
      </c>
      <c r="AO196" s="11">
        <f>SUM(MissFill!AO$7:AO20)/MissFill!AO$181</f>
        <v>2.793249432066764E-4</v>
      </c>
      <c r="AP196" s="11">
        <f>SUM(MissFill!AP$7:AP20)/MissFill!AP$181</f>
        <v>6.2986515655767423E-4</v>
      </c>
      <c r="AQ196" s="11">
        <f>SUM(MissFill!AQ$7:AQ20)/MissFill!AQ$181</f>
        <v>2.7868044818277287E-3</v>
      </c>
      <c r="AR196" s="11">
        <f>SUM(MissFill!AR$7:AR20)/MissFill!AR$181</f>
        <v>1.8807703834405488E-4</v>
      </c>
      <c r="AS196" s="11">
        <f>SUM(MissFill!AS$7:AS20)/MissFill!AS$181</f>
        <v>2.669075417649938E-3</v>
      </c>
      <c r="AT196" s="11">
        <f>SUM(MissFill!AT$7:AT20)/MissFill!AT$181</f>
        <v>5.2262439891743407E-3</v>
      </c>
      <c r="AU196" s="11">
        <f>SUM(MissFill!AU$7:AU20)/MissFill!AU$181</f>
        <v>1.2783625790510139E-3</v>
      </c>
      <c r="AV196" s="11">
        <f t="shared" si="0"/>
        <v>7.3094389383287954E-3</v>
      </c>
    </row>
    <row r="197" spans="1:48" x14ac:dyDescent="0.25">
      <c r="A197" s="2">
        <v>44357</v>
      </c>
      <c r="B197" s="11">
        <f>SUM(MissFill!B$7:B21)/MissFill!B$181</f>
        <v>1.0479041260559898E-2</v>
      </c>
      <c r="C197" s="11">
        <f>SUM(MissFill!C$7:C21)/MissFill!C$181</f>
        <v>9.6754710046362422E-2</v>
      </c>
      <c r="D197" s="11">
        <f>SUM(MissFill!D$7:D21)/MissFill!D$181</f>
        <v>2.4936142932989222E-2</v>
      </c>
      <c r="E197" s="11">
        <f>SUM(MissFill!E$7:E21)/MissFill!E$181</f>
        <v>7.0616940599956581E-3</v>
      </c>
      <c r="F197" s="11">
        <f>SUM(MissFill!F$7:F21)/MissFill!F$181</f>
        <v>8.7722655398284072E-3</v>
      </c>
      <c r="G197" s="11">
        <f>SUM(MissFill!G$7:G21)/MissFill!G$181</f>
        <v>7.9939554875363347E-3</v>
      </c>
      <c r="H197" s="11">
        <f>SUM(MissFill!H$7:H21)/MissFill!H$181</f>
        <v>1.7074130558446172E-3</v>
      </c>
      <c r="I197" s="11">
        <f>SUM(MissFill!I$7:I21)/MissFill!I$181</f>
        <v>5.672026111822508E-3</v>
      </c>
      <c r="J197" s="11">
        <f>SUM(MissFill!J$7:J21)/MissFill!J$181</f>
        <v>5.7003402607734071E-3</v>
      </c>
      <c r="K197" s="11">
        <f>SUM(MissFill!K$7:K21)/MissFill!K$181</f>
        <v>5.135310234100081E-4</v>
      </c>
      <c r="L197" s="11">
        <f>SUM(MissFill!L$7:L21)/MissFill!L$181</f>
        <v>1.7823264099748786E-3</v>
      </c>
      <c r="M197" s="11">
        <f>SUM(MissFill!M$7:M21)/MissFill!M$181</f>
        <v>1.282608583971961E-3</v>
      </c>
      <c r="N197" s="11">
        <f>SUM(MissFill!N$7:N21)/MissFill!N$181</f>
        <v>7.5956354252425789E-3</v>
      </c>
      <c r="O197" s="11">
        <f>SUM(MissFill!O$7:O21)/MissFill!O$181</f>
        <v>1.0556705368475455E-2</v>
      </c>
      <c r="P197" s="11">
        <f>SUM(MissFill!P$7:P21)/MissFill!P$181</f>
        <v>9.548543374208511E-3</v>
      </c>
      <c r="Q197" s="11">
        <f>SUM(MissFill!Q$7:Q21)/MissFill!Q$181</f>
        <v>3.2997072477195539E-3</v>
      </c>
      <c r="R197" s="11">
        <f>SUM(MissFill!R$7:R21)/MissFill!R$181</f>
        <v>2.7158187052644194E-3</v>
      </c>
      <c r="S197" s="11">
        <f>SUM(MissFill!S$7:S21)/MissFill!S$181</f>
        <v>4.8437696710470811E-3</v>
      </c>
      <c r="T197" s="11">
        <f>SUM(MissFill!T$7:T21)/MissFill!T$181</f>
        <v>8.4915375351362413E-3</v>
      </c>
      <c r="U197" s="11">
        <f>SUM(MissFill!U$7:U21)/MissFill!U$181</f>
        <v>2.6614541351742852E-2</v>
      </c>
      <c r="V197" s="11">
        <f>SUM(MissFill!V$7:V21)/MissFill!V$181</f>
        <v>4.4085269139653238E-3</v>
      </c>
      <c r="W197" s="11">
        <f>SUM(MissFill!W$7:W21)/MissFill!W$181</f>
        <v>3.2806496465015066E-2</v>
      </c>
      <c r="X197" s="11">
        <f>SUM(MissFill!X$7:X21)/MissFill!X$181</f>
        <v>3.6960071437116661E-3</v>
      </c>
      <c r="Y197" s="11">
        <f>SUM(MissFill!Y$7:Y21)/MissFill!Y$181</f>
        <v>1.9940124108509256E-3</v>
      </c>
      <c r="Z197" s="11">
        <f>SUM(MissFill!Z$7:Z21)/MissFill!Z$181</f>
        <v>4.0997874839229708E-3</v>
      </c>
      <c r="AA197" s="11">
        <f>SUM(MissFill!AA$7:AA21)/MissFill!AA$181</f>
        <v>3.8713754813323987E-3</v>
      </c>
      <c r="AB197" s="11">
        <f>SUM(MissFill!AB$7:AB21)/MissFill!AB$181</f>
        <v>1.6117599194636307E-2</v>
      </c>
      <c r="AC197" s="11">
        <f>SUM(MissFill!AC$7:AC21)/MissFill!AC$181</f>
        <v>2.2053719211128555E-3</v>
      </c>
      <c r="AD197" s="11">
        <f>SUM(MissFill!AD$7:AD21)/MissFill!AD$181</f>
        <v>2.7079405153099083E-3</v>
      </c>
      <c r="AE197" s="11">
        <f>SUM(MissFill!AE$7:AE21)/MissFill!AE$181</f>
        <v>7.0539874799301757E-3</v>
      </c>
      <c r="AF197" s="11">
        <f>SUM(MissFill!AF$7:AF21)/MissFill!AF$181</f>
        <v>2.70445012376472E-3</v>
      </c>
      <c r="AG197" s="11">
        <f>SUM(MissFill!AG$7:AG21)/MissFill!AG$181</f>
        <v>7.2566226168572293E-3</v>
      </c>
      <c r="AH197" s="11">
        <f>SUM(MissFill!AH$7:AH21)/MissFill!AH$181</f>
        <v>6.2356393301131235E-4</v>
      </c>
      <c r="AI197" s="11">
        <f>SUM(MissFill!AI$7:AI21)/MissFill!AI$181</f>
        <v>1.1874570261930018E-3</v>
      </c>
      <c r="AJ197" s="11">
        <f>SUM(MissFill!AJ$7:AJ21)/MissFill!AJ$181</f>
        <v>7.099431712746798E-3</v>
      </c>
      <c r="AK197" s="11">
        <f>SUM(MissFill!AK$7:AK21)/MissFill!AK$181</f>
        <v>3.0923662416935051E-3</v>
      </c>
      <c r="AL197" s="11">
        <f>SUM(MissFill!AL$7:AL21)/MissFill!AL$181</f>
        <v>2.9551185126192661E-2</v>
      </c>
      <c r="AM197" s="11">
        <f>SUM(MissFill!AM$7:AM21)/MissFill!AM$181</f>
        <v>4.2172205740405587E-4</v>
      </c>
      <c r="AN197" s="11">
        <f>SUM(MissFill!AN$7:AN21)/MissFill!AN$181</f>
        <v>3.7594263954323507E-3</v>
      </c>
      <c r="AO197" s="11">
        <f>SUM(MissFill!AO$7:AO21)/MissFill!AO$181</f>
        <v>3.2047196045156893E-4</v>
      </c>
      <c r="AP197" s="11">
        <f>SUM(MissFill!AP$7:AP21)/MissFill!AP$181</f>
        <v>8.1133378416383978E-4</v>
      </c>
      <c r="AQ197" s="11">
        <f>SUM(MissFill!AQ$7:AQ21)/MissFill!AQ$181</f>
        <v>3.2388790564527622E-3</v>
      </c>
      <c r="AR197" s="11">
        <f>SUM(MissFill!AR$7:AR21)/MissFill!AR$181</f>
        <v>1.8807703834405488E-4</v>
      </c>
      <c r="AS197" s="11">
        <f>SUM(MissFill!AS$7:AS21)/MissFill!AS$181</f>
        <v>2.669075417649938E-3</v>
      </c>
      <c r="AT197" s="11">
        <f>SUM(MissFill!AT$7:AT21)/MissFill!AT$181</f>
        <v>5.2262439891743407E-3</v>
      </c>
      <c r="AU197" s="11">
        <f>SUM(MissFill!AU$7:AU21)/MissFill!AU$181</f>
        <v>1.3985046285340328E-3</v>
      </c>
      <c r="AV197" s="11">
        <f t="shared" si="0"/>
        <v>8.5833093384730368E-3</v>
      </c>
    </row>
    <row r="198" spans="1:48" x14ac:dyDescent="0.25">
      <c r="A198" s="2">
        <v>44358</v>
      </c>
      <c r="B198" s="11">
        <f>SUM(MissFill!B$7:B22)/MissFill!B$181</f>
        <v>1.0493067866728064E-2</v>
      </c>
      <c r="C198" s="11">
        <f>SUM(MissFill!C$7:C22)/MissFill!C$181</f>
        <v>9.7939878617152074E-2</v>
      </c>
      <c r="D198" s="11">
        <f>SUM(MissFill!D$7:D22)/MissFill!D$181</f>
        <v>2.4936142932989222E-2</v>
      </c>
      <c r="E198" s="11">
        <f>SUM(MissFill!E$7:E22)/MissFill!E$181</f>
        <v>7.1753368414185972E-3</v>
      </c>
      <c r="F198" s="11">
        <f>SUM(MissFill!F$7:F22)/MissFill!F$181</f>
        <v>1.0495607094448236E-2</v>
      </c>
      <c r="G198" s="11">
        <f>SUM(MissFill!G$7:G22)/MissFill!G$181</f>
        <v>8.2418803701605932E-3</v>
      </c>
      <c r="H198" s="11">
        <f>SUM(MissFill!H$7:H22)/MissFill!H$181</f>
        <v>2.3928012715805696E-3</v>
      </c>
      <c r="I198" s="11">
        <f>SUM(MissFill!I$7:I22)/MissFill!I$181</f>
        <v>5.9839271312481521E-3</v>
      </c>
      <c r="J198" s="11">
        <f>SUM(MissFill!J$7:J22)/MissFill!J$181</f>
        <v>1.3661104012519975E-2</v>
      </c>
      <c r="K198" s="11">
        <f>SUM(MissFill!K$7:K22)/MissFill!K$181</f>
        <v>5.135310234100081E-4</v>
      </c>
      <c r="L198" s="11">
        <f>SUM(MissFill!L$7:L22)/MissFill!L$181</f>
        <v>1.8731054501904113E-3</v>
      </c>
      <c r="M198" s="11">
        <f>SUM(MissFill!M$7:M22)/MissFill!M$181</f>
        <v>1.569163275351876E-3</v>
      </c>
      <c r="N198" s="11">
        <f>SUM(MissFill!N$7:N22)/MissFill!N$181</f>
        <v>8.1088153086734619E-3</v>
      </c>
      <c r="O198" s="11">
        <f>SUM(MissFill!O$7:O22)/MissFill!O$181</f>
        <v>1.1212339718578252E-2</v>
      </c>
      <c r="P198" s="11">
        <f>SUM(MissFill!P$7:P22)/MissFill!P$181</f>
        <v>1.1098525097506567E-2</v>
      </c>
      <c r="Q198" s="11">
        <f>SUM(MissFill!Q$7:Q22)/MissFill!Q$181</f>
        <v>3.547997982961112E-3</v>
      </c>
      <c r="R198" s="11">
        <f>SUM(MissFill!R$7:R22)/MissFill!R$181</f>
        <v>2.6650768335097965E-2</v>
      </c>
      <c r="S198" s="11">
        <f>SUM(MissFill!S$7:S22)/MissFill!S$181</f>
        <v>5.7646252089003872E-3</v>
      </c>
      <c r="T198" s="11">
        <f>SUM(MissFill!T$7:T22)/MissFill!T$181</f>
        <v>2.2543230316778913E-2</v>
      </c>
      <c r="U198" s="11">
        <f>SUM(MissFill!U$7:U22)/MissFill!U$181</f>
        <v>2.826576216283248E-2</v>
      </c>
      <c r="V198" s="11">
        <f>SUM(MissFill!V$7:V22)/MissFill!V$181</f>
        <v>5.1286546790925034E-3</v>
      </c>
      <c r="W198" s="11">
        <f>SUM(MissFill!W$7:W22)/MissFill!W$181</f>
        <v>3.4117785737774187E-2</v>
      </c>
      <c r="X198" s="11">
        <f>SUM(MissFill!X$7:X22)/MissFill!X$181</f>
        <v>5.3043667101151867E-3</v>
      </c>
      <c r="Y198" s="11">
        <f>SUM(MissFill!Y$7:Y22)/MissFill!Y$181</f>
        <v>2.1483327609547512E-3</v>
      </c>
      <c r="Z198" s="11">
        <f>SUM(MissFill!Z$7:Z22)/MissFill!Z$181</f>
        <v>4.6682096034507022E-3</v>
      </c>
      <c r="AA198" s="11">
        <f>SUM(MissFill!AA$7:AA22)/MissFill!AA$181</f>
        <v>4.7519242597102102E-3</v>
      </c>
      <c r="AB198" s="11">
        <f>SUM(MissFill!AB$7:AB22)/MissFill!AB$181</f>
        <v>2.3752310339217812E-2</v>
      </c>
      <c r="AC198" s="11">
        <f>SUM(MissFill!AC$7:AC22)/MissFill!AC$181</f>
        <v>2.4671597719399213E-3</v>
      </c>
      <c r="AD198" s="11">
        <f>SUM(MissFill!AD$7:AD22)/MissFill!AD$181</f>
        <v>3.3965281071705769E-3</v>
      </c>
      <c r="AE198" s="11">
        <f>SUM(MissFill!AE$7:AE22)/MissFill!AE$181</f>
        <v>9.2189904295036026E-3</v>
      </c>
      <c r="AF198" s="11">
        <f>SUM(MissFill!AF$7:AF22)/MissFill!AF$181</f>
        <v>3.5705799124019244E-3</v>
      </c>
      <c r="AG198" s="11">
        <f>SUM(MissFill!AG$7:AG22)/MissFill!AG$181</f>
        <v>1.1371593763024939E-2</v>
      </c>
      <c r="AH198" s="11">
        <f>SUM(MissFill!AH$7:AH22)/MissFill!AH$181</f>
        <v>6.2356393301131235E-4</v>
      </c>
      <c r="AI198" s="11">
        <f>SUM(MissFill!AI$7:AI22)/MissFill!AI$181</f>
        <v>1.1874570261930018E-3</v>
      </c>
      <c r="AJ198" s="11">
        <f>SUM(MissFill!AJ$7:AJ22)/MissFill!AJ$181</f>
        <v>7.2095265595797549E-3</v>
      </c>
      <c r="AK198" s="11">
        <f>SUM(MissFill!AK$7:AK22)/MissFill!AK$181</f>
        <v>3.5339588203413077E-3</v>
      </c>
      <c r="AL198" s="11">
        <f>SUM(MissFill!AL$7:AL22)/MissFill!AL$181</f>
        <v>3.1579296545934873E-2</v>
      </c>
      <c r="AM198" s="11">
        <f>SUM(MissFill!AM$7:AM22)/MissFill!AM$181</f>
        <v>1.3925963142902504E-3</v>
      </c>
      <c r="AN198" s="11">
        <f>SUM(MissFill!AN$7:AN22)/MissFill!AN$181</f>
        <v>4.5783113528532586E-3</v>
      </c>
      <c r="AO198" s="11">
        <f>SUM(MissFill!AO$7:AO22)/MissFill!AO$181</f>
        <v>4.5762868460121081E-4</v>
      </c>
      <c r="AP198" s="11">
        <f>SUM(MissFill!AP$7:AP22)/MissFill!AP$181</f>
        <v>9.7011883331923475E-4</v>
      </c>
      <c r="AQ198" s="11">
        <f>SUM(MissFill!AQ$7:AQ22)/MissFill!AQ$181</f>
        <v>3.6231424448840413E-3</v>
      </c>
      <c r="AR198" s="11">
        <f>SUM(MissFill!AR$7:AR22)/MissFill!AR$181</f>
        <v>1.8807703834405488E-4</v>
      </c>
      <c r="AS198" s="11">
        <f>SUM(MissFill!AS$7:AS22)/MissFill!AS$181</f>
        <v>2.669075417649938E-3</v>
      </c>
      <c r="AT198" s="11">
        <f>SUM(MissFill!AT$7:AT22)/MissFill!AT$181</f>
        <v>5.3396855898337169E-3</v>
      </c>
      <c r="AU198" s="11">
        <f>SUM(MissFill!AU$7:AU22)/MissFill!AU$181</f>
        <v>1.5286585154739699E-3</v>
      </c>
      <c r="AV198" s="11">
        <f t="shared" si="0"/>
        <v>1.0374894416721589E-2</v>
      </c>
    </row>
    <row r="199" spans="1:48" x14ac:dyDescent="0.25">
      <c r="A199" s="2">
        <v>44359</v>
      </c>
      <c r="B199" s="11">
        <f>SUM(MissFill!B$7:B23)/MissFill!B$181</f>
        <v>1.0493067866728064E-2</v>
      </c>
      <c r="C199" s="11">
        <f>SUM(MissFill!C$7:C23)/MissFill!C$181</f>
        <v>0.14542835721224104</v>
      </c>
      <c r="D199" s="11">
        <f>SUM(MissFill!D$7:D23)/MissFill!D$181</f>
        <v>6.9618352621179894E-2</v>
      </c>
      <c r="E199" s="11">
        <f>SUM(MissFill!E$7:E23)/MissFill!E$181</f>
        <v>8.4564009229135401E-3</v>
      </c>
      <c r="F199" s="11">
        <f>SUM(MissFill!F$7:F23)/MissFill!F$181</f>
        <v>1.4385750805197267E-2</v>
      </c>
      <c r="G199" s="11">
        <f>SUM(MissFill!G$7:G23)/MissFill!G$181</f>
        <v>9.1509382731162058E-3</v>
      </c>
      <c r="H199" s="11">
        <f>SUM(MissFill!H$7:H23)/MissFill!H$181</f>
        <v>2.5762150194535713E-3</v>
      </c>
      <c r="I199" s="11">
        <f>SUM(MissFill!I$7:I23)/MissFill!I$181</f>
        <v>7.2315312089507302E-3</v>
      </c>
      <c r="J199" s="11">
        <f>SUM(MissFill!J$7:J23)/MissFill!J$181</f>
        <v>1.5799081406243989E-2</v>
      </c>
      <c r="K199" s="11">
        <f>SUM(MissFill!K$7:K23)/MissFill!K$181</f>
        <v>5.135310234100081E-4</v>
      </c>
      <c r="L199" s="11">
        <f>SUM(MissFill!L$7:L23)/MissFill!L$181</f>
        <v>2.1681373308908929E-3</v>
      </c>
      <c r="M199" s="11">
        <f>SUM(MissFill!M$7:M23)/MissFill!M$181</f>
        <v>2.0255281542161849E-3</v>
      </c>
      <c r="N199" s="11">
        <f>SUM(MissFill!N$7:N23)/MissFill!N$181</f>
        <v>1.1187894609258765E-2</v>
      </c>
      <c r="O199" s="11">
        <f>SUM(MissFill!O$7:O23)/MissFill!O$181</f>
        <v>1.3525272009218678E-2</v>
      </c>
      <c r="P199" s="11">
        <f>SUM(MissFill!P$7:P23)/MissFill!P$181</f>
        <v>1.2451475245809109E-2</v>
      </c>
      <c r="Q199" s="11">
        <f>SUM(MissFill!Q$7:Q23)/MissFill!Q$181</f>
        <v>4.1741224457441705E-3</v>
      </c>
      <c r="R199" s="11">
        <f>SUM(MissFill!R$7:R23)/MissFill!R$181</f>
        <v>5.3210841472719712E-2</v>
      </c>
      <c r="S199" s="11">
        <f>SUM(MissFill!S$7:S23)/MissFill!S$181</f>
        <v>6.1866839970831514E-3</v>
      </c>
      <c r="T199" s="11">
        <f>SUM(MissFill!T$7:T23)/MissFill!T$181</f>
        <v>4.0478692312541635E-2</v>
      </c>
      <c r="U199" s="11">
        <f>SUM(MissFill!U$7:U23)/MissFill!U$181</f>
        <v>3.899869743491504E-2</v>
      </c>
      <c r="V199" s="11">
        <f>SUM(MissFill!V$7:V23)/MissFill!V$181</f>
        <v>6.1018003076427456E-3</v>
      </c>
      <c r="W199" s="11">
        <f>SUM(MissFill!W$7:W23)/MissFill!W$181</f>
        <v>4.9475427898393709E-2</v>
      </c>
      <c r="X199" s="11">
        <f>SUM(MissFill!X$7:X23)/MissFill!X$181</f>
        <v>7.4756521247599395E-3</v>
      </c>
      <c r="Y199" s="11">
        <f>SUM(MissFill!Y$7:Y23)/MissFill!Y$181</f>
        <v>3.2285752116815313E-3</v>
      </c>
      <c r="Z199" s="11">
        <f>SUM(MissFill!Z$7:Z23)/MissFill!Z$181</f>
        <v>6.032422690317259E-3</v>
      </c>
      <c r="AA199" s="11">
        <f>SUM(MissFill!AA$7:AA23)/MissFill!AA$181</f>
        <v>4.9332137140821125E-3</v>
      </c>
      <c r="AB199" s="11">
        <f>SUM(MissFill!AB$7:AB23)/MissFill!AB$181</f>
        <v>2.5993848048333351E-2</v>
      </c>
      <c r="AC199" s="11">
        <f>SUM(MissFill!AC$7:AC23)/MissFill!AC$181</f>
        <v>3.5274005677895372E-3</v>
      </c>
      <c r="AD199" s="11">
        <f>SUM(MissFill!AD$7:AD23)/MissFill!AD$181</f>
        <v>4.0468608328167645E-3</v>
      </c>
      <c r="AE199" s="11">
        <f>SUM(MissFill!AE$7:AE23)/MissFill!AE$181</f>
        <v>1.0726760340813669E-2</v>
      </c>
      <c r="AF199" s="11">
        <f>SUM(MissFill!AF$7:AF23)/MissFill!AF$181</f>
        <v>4.9419520777441647E-3</v>
      </c>
      <c r="AG199" s="11">
        <f>SUM(MissFill!AG$7:AG23)/MissFill!AG$181</f>
        <v>1.6590249223231011E-2</v>
      </c>
      <c r="AH199" s="11">
        <f>SUM(MissFill!AH$7:AH23)/MissFill!AH$181</f>
        <v>7.4315134659597029E-4</v>
      </c>
      <c r="AI199" s="11">
        <f>SUM(MissFill!AI$7:AI23)/MissFill!AI$181</f>
        <v>1.245930036027043E-3</v>
      </c>
      <c r="AJ199" s="11">
        <f>SUM(MissFill!AJ$7:AJ23)/MissFill!AJ$181</f>
        <v>7.4297162532456678E-3</v>
      </c>
      <c r="AK199" s="11">
        <f>SUM(MissFill!AK$7:AK23)/MissFill!AK$181</f>
        <v>4.2552266987993855E-3</v>
      </c>
      <c r="AL199" s="11">
        <f>SUM(MissFill!AL$7:AL23)/MissFill!AL$181</f>
        <v>3.2978861038071024E-2</v>
      </c>
      <c r="AM199" s="11">
        <f>SUM(MissFill!AM$7:AM23)/MissFill!AM$181</f>
        <v>1.5192320869275801E-3</v>
      </c>
      <c r="AN199" s="11">
        <f>SUM(MissFill!AN$7:AN23)/MissFill!AN$181</f>
        <v>4.7830325922084858E-3</v>
      </c>
      <c r="AO199" s="11">
        <f>SUM(MissFill!AO$7:AO23)/MissFill!AO$181</f>
        <v>4.7134435701617498E-4</v>
      </c>
      <c r="AP199" s="11">
        <f>SUM(MissFill!AP$7:AP23)/MissFill!AP$181</f>
        <v>1.7980694467723656E-3</v>
      </c>
      <c r="AQ199" s="11">
        <f>SUM(MissFill!AQ$7:AQ23)/MissFill!AQ$181</f>
        <v>3.9169909183903139E-3</v>
      </c>
      <c r="AR199" s="11">
        <f>SUM(MissFill!AR$7:AR23)/MissFill!AR$181</f>
        <v>1.8807703834405488E-4</v>
      </c>
      <c r="AS199" s="11">
        <f>SUM(MissFill!AS$7:AS23)/MissFill!AS$181</f>
        <v>2.7527105129431613E-3</v>
      </c>
      <c r="AT199" s="11">
        <f>SUM(MissFill!AT$7:AT23)/MissFill!AT$181</f>
        <v>5.3396855898337169E-3</v>
      </c>
      <c r="AU199" s="11">
        <f>SUM(MissFill!AU$7:AU23)/MissFill!AU$181</f>
        <v>1.819001801724599E-3</v>
      </c>
      <c r="AV199" s="11">
        <f t="shared" si="0"/>
        <v>1.4790777481007321E-2</v>
      </c>
    </row>
    <row r="200" spans="1:48" x14ac:dyDescent="0.25">
      <c r="A200" s="2">
        <v>44360</v>
      </c>
      <c r="B200" s="11">
        <f>SUM(MissFill!B$7:B24)/MissFill!B$181</f>
        <v>1.0493067866728064E-2</v>
      </c>
      <c r="C200" s="11">
        <f>SUM(MissFill!C$7:C24)/MissFill!C$181</f>
        <v>0.20898813030605526</v>
      </c>
      <c r="D200" s="11">
        <f>SUM(MissFill!D$7:D24)/MissFill!D$181</f>
        <v>7.2970926992488028E-2</v>
      </c>
      <c r="E200" s="11">
        <f>SUM(MissFill!E$7:E24)/MissFill!E$181</f>
        <v>4.3737318973762186E-2</v>
      </c>
      <c r="F200" s="11">
        <f>SUM(MissFill!F$7:F24)/MissFill!F$181</f>
        <v>1.940143224191241E-2</v>
      </c>
      <c r="G200" s="11">
        <f>SUM(MissFill!G$7:G24)/MissFill!G$181</f>
        <v>1.0130831856821607E-2</v>
      </c>
      <c r="H200" s="11">
        <f>SUM(MissFill!H$7:H24)/MissFill!H$181</f>
        <v>6.2155299114599683E-3</v>
      </c>
      <c r="I200" s="11">
        <f>SUM(MissFill!I$7:I24)/MissFill!I$181</f>
        <v>8.0799019817884826E-3</v>
      </c>
      <c r="J200" s="11">
        <f>SUM(MissFill!J$7:J24)/MissFill!J$181</f>
        <v>1.8055287964597905E-2</v>
      </c>
      <c r="K200" s="11">
        <f>SUM(MissFill!K$7:K24)/MissFill!K$181</f>
        <v>5.2798909471011798E-4</v>
      </c>
      <c r="L200" s="11">
        <f>SUM(MissFill!L$7:L24)/MissFill!L$181</f>
        <v>2.2362216110525424E-3</v>
      </c>
      <c r="M200" s="11">
        <f>SUM(MissFill!M$7:M24)/MissFill!M$181</f>
        <v>2.1422726581117059E-3</v>
      </c>
      <c r="N200" s="11">
        <f>SUM(MissFill!N$7:N24)/MissFill!N$181</f>
        <v>1.2079850120936254E-2</v>
      </c>
      <c r="O200" s="11">
        <f>SUM(MissFill!O$7:O24)/MissFill!O$181</f>
        <v>3.7710894701899651E-2</v>
      </c>
      <c r="P200" s="11">
        <f>SUM(MissFill!P$7:P24)/MissFill!P$181</f>
        <v>2.1042051915613594E-2</v>
      </c>
      <c r="Q200" s="11">
        <f>SUM(MissFill!Q$7:Q24)/MissFill!Q$181</f>
        <v>5.156490137352073E-3</v>
      </c>
      <c r="R200" s="11">
        <f>SUM(MissFill!R$7:R24)/MissFill!R$181</f>
        <v>6.1588073843161451E-2</v>
      </c>
      <c r="S200" s="11">
        <f>SUM(MissFill!S$7:S24)/MissFill!S$181</f>
        <v>6.9156946312170188E-3</v>
      </c>
      <c r="T200" s="11">
        <f>SUM(MissFill!T$7:T24)/MissFill!T$181</f>
        <v>4.8839584370716733E-2</v>
      </c>
      <c r="U200" s="11">
        <f>SUM(MissFill!U$7:U24)/MissFill!U$181</f>
        <v>5.3446879531949265E-2</v>
      </c>
      <c r="V200" s="11">
        <f>SUM(MissFill!V$7:V24)/MissFill!V$181</f>
        <v>6.9192426356249493E-3</v>
      </c>
      <c r="W200" s="11">
        <f>SUM(MissFill!W$7:W24)/MissFill!W$181</f>
        <v>6.6144359331772346E-2</v>
      </c>
      <c r="X200" s="11">
        <f>SUM(MissFill!X$7:X24)/MissFill!X$181</f>
        <v>9.5665195610845164E-3</v>
      </c>
      <c r="Y200" s="11">
        <f>SUM(MissFill!Y$7:Y24)/MissFill!Y$181</f>
        <v>5.2347397630312653E-3</v>
      </c>
      <c r="Z200" s="11">
        <f>SUM(MissFill!Z$7:Z24)/MissFill!Z$181</f>
        <v>6.3052653076905701E-3</v>
      </c>
      <c r="AA200" s="11">
        <f>SUM(MissFill!AA$7:AA24)/MissFill!AA$181</f>
        <v>5.0886046749723142E-3</v>
      </c>
      <c r="AB200" s="11">
        <f>SUM(MissFill!AB$7:AB24)/MissFill!AB$181</f>
        <v>2.8319654092378049E-2</v>
      </c>
      <c r="AC200" s="11">
        <f>SUM(MissFill!AC$7:AC24)/MissFill!AC$181</f>
        <v>4.53528379347374E-3</v>
      </c>
      <c r="AD200" s="11">
        <f>SUM(MissFill!AD$7:AD24)/MissFill!AD$181</f>
        <v>5.717323324182462E-3</v>
      </c>
      <c r="AE200" s="11">
        <f>SUM(MissFill!AE$7:AE24)/MissFill!AE$181</f>
        <v>1.1519306063425371E-2</v>
      </c>
      <c r="AF200" s="11">
        <f>SUM(MissFill!AF$7:AF24)/MissFill!AF$181</f>
        <v>6.0452364513653651E-3</v>
      </c>
      <c r="AG200" s="11">
        <f>SUM(MissFill!AG$7:AG24)/MissFill!AG$181</f>
        <v>2.2885337532931285E-2</v>
      </c>
      <c r="AH200" s="11">
        <f>SUM(MissFill!AH$7:AH24)/MissFill!AH$181</f>
        <v>7.4315134659597029E-4</v>
      </c>
      <c r="AI200" s="11">
        <f>SUM(MissFill!AI$7:AI24)/MissFill!AI$181</f>
        <v>1.9183696491185188E-3</v>
      </c>
      <c r="AJ200" s="11">
        <f>SUM(MissFill!AJ$7:AJ24)/MissFill!AJ$181</f>
        <v>7.6911915144739383E-3</v>
      </c>
      <c r="AK200" s="11">
        <f>SUM(MissFill!AK$7:AK24)/MissFill!AK$181</f>
        <v>4.9028958141494961E-3</v>
      </c>
      <c r="AL200" s="11">
        <f>SUM(MissFill!AL$7:AL24)/MissFill!AL$181</f>
        <v>3.3171615429203549E-2</v>
      </c>
      <c r="AM200" s="11">
        <f>SUM(MissFill!AM$7:AM24)/MissFill!AM$181</f>
        <v>2.616742116451104E-3</v>
      </c>
      <c r="AN200" s="11">
        <f>SUM(MissFill!AN$7:AN24)/MissFill!AN$181</f>
        <v>4.8481711683669671E-3</v>
      </c>
      <c r="AO200" s="11">
        <f>SUM(MissFill!AO$7:AO24)/MissFill!AO$181</f>
        <v>4.9877570184610339E-4</v>
      </c>
      <c r="AP200" s="11">
        <f>SUM(MissFill!AP$7:AP24)/MissFill!AP$181</f>
        <v>2.489918589520872E-3</v>
      </c>
      <c r="AQ200" s="11">
        <f>SUM(MissFill!AQ$7:AQ24)/MissFill!AQ$181</f>
        <v>4.2334431206278375E-3</v>
      </c>
      <c r="AR200" s="11">
        <f>SUM(MissFill!AR$7:AR24)/MissFill!AR$181</f>
        <v>1.9955424266351659E-4</v>
      </c>
      <c r="AS200" s="11">
        <f>SUM(MissFill!AS$7:AS24)/MissFill!AS$181</f>
        <v>2.7527105129431613E-3</v>
      </c>
      <c r="AT200" s="11">
        <f>SUM(MissFill!AT$7:AT24)/MissFill!AT$181</f>
        <v>5.4369212475417535E-3</v>
      </c>
      <c r="AU200" s="11">
        <f>SUM(MissFill!AU$7:AU24)/MissFill!AU$181</f>
        <v>2.0392622257768005E-3</v>
      </c>
      <c r="AV200" s="11">
        <f t="shared" si="0"/>
        <v>1.9599609259207527E-2</v>
      </c>
    </row>
    <row r="201" spans="1:48" x14ac:dyDescent="0.25">
      <c r="A201" s="2">
        <v>44361</v>
      </c>
      <c r="B201" s="11">
        <f>SUM(MissFill!B$7:B25)/MissFill!B$181</f>
        <v>1.1853648665040168E-2</v>
      </c>
      <c r="C201" s="11">
        <f>SUM(MissFill!C$7:C25)/MissFill!C$181</f>
        <v>0.27755421891441195</v>
      </c>
      <c r="D201" s="11">
        <f>SUM(MissFill!D$7:D25)/MissFill!D$181</f>
        <v>7.384428670266073E-2</v>
      </c>
      <c r="E201" s="11">
        <f>SUM(MissFill!E$7:E25)/MissFill!E$181</f>
        <v>8.3584610605423465E-2</v>
      </c>
      <c r="F201" s="11">
        <f>SUM(MissFill!F$7:F25)/MissFill!F$181</f>
        <v>2.5085618699265951E-2</v>
      </c>
      <c r="G201" s="11">
        <f>SUM(MissFill!G$7:G25)/MissFill!G$181</f>
        <v>1.3932346723726898E-2</v>
      </c>
      <c r="H201" s="11">
        <f>SUM(MissFill!H$7:H25)/MissFill!H$181</f>
        <v>6.7464644447765513E-3</v>
      </c>
      <c r="I201" s="11">
        <f>SUM(MissFill!I$7:I25)/MissFill!I$181</f>
        <v>1.4168209880977065E-2</v>
      </c>
      <c r="J201" s="11">
        <f>SUM(MissFill!J$7:J25)/MissFill!J$181</f>
        <v>2.0518395561054146E-2</v>
      </c>
      <c r="K201" s="11">
        <f>SUM(MissFill!K$7:K25)/MissFill!K$181</f>
        <v>5.4244716601022775E-4</v>
      </c>
      <c r="L201" s="11">
        <f>SUM(MissFill!L$7:L25)/MissFill!L$181</f>
        <v>2.5879903918877315E-3</v>
      </c>
      <c r="M201" s="11">
        <f>SUM(MissFill!M$7:M25)/MissFill!M$181</f>
        <v>2.2484040252894522E-3</v>
      </c>
      <c r="N201" s="11">
        <f>SUM(MissFill!N$7:N25)/MissFill!N$181</f>
        <v>1.619750775703644E-2</v>
      </c>
      <c r="O201" s="11">
        <f>SUM(MissFill!O$7:O25)/MissFill!O$181</f>
        <v>5.7106744225774081E-2</v>
      </c>
      <c r="P201" s="11">
        <f>SUM(MissFill!P$7:P25)/MissFill!P$181</f>
        <v>2.2670846268909858E-2</v>
      </c>
      <c r="Q201" s="11">
        <f>SUM(MissFill!Q$7:Q25)/MissFill!Q$181</f>
        <v>6.1280625796016472E-3</v>
      </c>
      <c r="R201" s="11">
        <f>SUM(MissFill!R$7:R25)/MissFill!R$181</f>
        <v>7.8445484603958199E-2</v>
      </c>
      <c r="S201" s="11">
        <f>SUM(MissFill!S$7:S25)/MissFill!S$181</f>
        <v>1.0599116782630241E-2</v>
      </c>
      <c r="T201" s="11">
        <f>SUM(MissFill!T$7:T25)/MissFill!T$181</f>
        <v>5.8629919264644351E-2</v>
      </c>
      <c r="U201" s="11">
        <f>SUM(MissFill!U$7:U25)/MissFill!U$181</f>
        <v>5.8675745433733079E-2</v>
      </c>
      <c r="V201" s="11">
        <f>SUM(MissFill!V$7:V25)/MissFill!V$181</f>
        <v>8.1843319527402647E-3</v>
      </c>
      <c r="W201" s="11">
        <f>SUM(MissFill!W$7:W25)/MissFill!W$181</f>
        <v>7.1056137794141258E-2</v>
      </c>
      <c r="X201" s="11">
        <f>SUM(MissFill!X$7:X25)/MissFill!X$181</f>
        <v>1.0531535300926631E-2</v>
      </c>
      <c r="Y201" s="11">
        <f>SUM(MissFill!Y$7:Y25)/MissFill!Y$181</f>
        <v>6.2635420970567693E-3</v>
      </c>
      <c r="Z201" s="11">
        <f>SUM(MissFill!Z$7:Z25)/MissFill!Z$181</f>
        <v>7.6467415097760168E-3</v>
      </c>
      <c r="AA201" s="11">
        <f>SUM(MissFill!AA$7:AA25)/MissFill!AA$181</f>
        <v>5.774914752237373E-3</v>
      </c>
      <c r="AB201" s="11">
        <f>SUM(MissFill!AB$7:AB25)/MissFill!AB$181</f>
        <v>3.5516169895327944E-2</v>
      </c>
      <c r="AC201" s="11">
        <f>SUM(MissFill!AC$7:AC25)/MissFill!AC$181</f>
        <v>5.8311336550677158E-3</v>
      </c>
      <c r="AD201" s="11">
        <f>SUM(MissFill!AD$7:AD25)/MissFill!AD$181</f>
        <v>7.5280536583345915E-3</v>
      </c>
      <c r="AE201" s="11">
        <f>SUM(MissFill!AE$7:AE25)/MissFill!AE$181</f>
        <v>1.2717789839082089E-2</v>
      </c>
      <c r="AF201" s="11">
        <f>SUM(MissFill!AF$7:AF25)/MissFill!AF$181</f>
        <v>6.9319883778272652E-3</v>
      </c>
      <c r="AG201" s="11">
        <f>SUM(MissFill!AG$7:AG25)/MissFill!AG$181</f>
        <v>2.9943466849867956E-2</v>
      </c>
      <c r="AH201" s="11">
        <f>SUM(MissFill!AH$7:AH25)/MissFill!AH$181</f>
        <v>8.6273876018062834E-4</v>
      </c>
      <c r="AI201" s="11">
        <f>SUM(MissFill!AI$7:AI25)/MissFill!AI$181</f>
        <v>2.2984442130397878E-3</v>
      </c>
      <c r="AJ201" s="11">
        <f>SUM(MissFill!AJ$7:AJ25)/MissFill!AJ$181</f>
        <v>7.8288100730151342E-3</v>
      </c>
      <c r="AK201" s="11">
        <f>SUM(MissFill!AK$7:AK25)/MissFill!AK$181</f>
        <v>7.0372599442805423E-3</v>
      </c>
      <c r="AL201" s="11">
        <f>SUM(MissFill!AL$7:AL25)/MissFill!AL$181</f>
        <v>3.3314086066127589E-2</v>
      </c>
      <c r="AM201" s="11">
        <f>SUM(MissFill!AM$7:AM25)/MissFill!AM$181</f>
        <v>3.7353581080808496E-3</v>
      </c>
      <c r="AN201" s="11">
        <f>SUM(MissFill!AN$7:AN25)/MissFill!AN$181</f>
        <v>9.3520384341819612E-3</v>
      </c>
      <c r="AO201" s="11">
        <f>SUM(MissFill!AO$7:AO25)/MissFill!AO$181</f>
        <v>6.085010811658168E-4</v>
      </c>
      <c r="AP201" s="11">
        <f>SUM(MissFill!AP$7:AP25)/MissFill!AP$181</f>
        <v>3.159084153818608E-3</v>
      </c>
      <c r="AQ201" s="11">
        <f>SUM(MissFill!AQ$7:AQ25)/MissFill!AQ$181</f>
        <v>4.6177065090591161E-3</v>
      </c>
      <c r="AR201" s="11">
        <f>SUM(MissFill!AR$7:AR25)/MissFill!AR$181</f>
        <v>4.6352994201113578E-4</v>
      </c>
      <c r="AS201" s="11">
        <f>SUM(MissFill!AS$7:AS25)/MissFill!AS$181</f>
        <v>2.7736192867664666E-3</v>
      </c>
      <c r="AT201" s="11">
        <f>SUM(MissFill!AT$7:AT25)/MissFill!AT$181</f>
        <v>5.4693331334444324E-3</v>
      </c>
      <c r="AU201" s="11">
        <f>SUM(MissFill!AU$7:AU25)/MissFill!AU$181</f>
        <v>2.3896765367689391E-3</v>
      </c>
      <c r="AV201" s="11">
        <f t="shared" si="0"/>
        <v>2.4629479578720415E-2</v>
      </c>
    </row>
    <row r="202" spans="1:48" x14ac:dyDescent="0.25">
      <c r="A202" s="2">
        <v>44362</v>
      </c>
      <c r="B202" s="11">
        <f>SUM(MissFill!B$7:B26)/MissFill!B$181</f>
        <v>1.1853648665040168E-2</v>
      </c>
      <c r="C202" s="11">
        <f>SUM(MissFill!C$7:C26)/MissFill!C$181</f>
        <v>0.3206596171916668</v>
      </c>
      <c r="D202" s="11">
        <f>SUM(MissFill!D$7:D26)/MissFill!D$181</f>
        <v>7.5112066927104981E-2</v>
      </c>
      <c r="E202" s="11">
        <f>SUM(MissFill!E$7:E26)/MissFill!E$181</f>
        <v>8.8698535769455703E-2</v>
      </c>
      <c r="F202" s="11">
        <f>SUM(MissFill!F$7:F26)/MissFill!F$181</f>
        <v>2.8048884878730695E-2</v>
      </c>
      <c r="G202" s="11">
        <f>SUM(MissFill!G$7:G26)/MissFill!G$181</f>
        <v>1.4156659712767894E-2</v>
      </c>
      <c r="H202" s="11">
        <f>SUM(MissFill!H$7:H26)/MissFill!H$181</f>
        <v>1.6477046437196836E-2</v>
      </c>
      <c r="I202" s="11">
        <f>SUM(MissFill!I$7:I26)/MissFill!I$181</f>
        <v>2.3101055077327522E-2</v>
      </c>
      <c r="J202" s="11">
        <f>SUM(MissFill!J$7:J26)/MissFill!J$181</f>
        <v>2.6557935387564846E-2</v>
      </c>
      <c r="K202" s="11">
        <f>SUM(MissFill!K$7:K26)/MissFill!K$181</f>
        <v>5.5690523731033751E-4</v>
      </c>
      <c r="L202" s="11">
        <f>SUM(MissFill!L$7:L26)/MissFill!L$181</f>
        <v>2.8489801325073884E-3</v>
      </c>
      <c r="M202" s="11">
        <f>SUM(MissFill!M$7:M26)/MissFill!M$181</f>
        <v>2.3120828455961001E-3</v>
      </c>
      <c r="N202" s="11">
        <f>SUM(MissFill!N$7:N26)/MissFill!N$181</f>
        <v>1.8360194408638023E-2</v>
      </c>
      <c r="O202" s="11">
        <f>SUM(MissFill!O$7:O26)/MissFill!O$181</f>
        <v>7.5974443856510143E-2</v>
      </c>
      <c r="P202" s="11">
        <f>SUM(MissFill!P$7:P26)/MissFill!P$181</f>
        <v>2.7990698793788783E-2</v>
      </c>
      <c r="Q202" s="11">
        <f>SUM(MissFill!Q$7:Q26)/MissFill!Q$181</f>
        <v>7.7365547339926085E-3</v>
      </c>
      <c r="R202" s="11">
        <f>SUM(MissFill!R$7:R26)/MissFill!R$181</f>
        <v>0.10356431346279427</v>
      </c>
      <c r="S202" s="11">
        <f>SUM(MissFill!S$7:S26)/MissFill!S$181</f>
        <v>3.0455064317592137E-2</v>
      </c>
      <c r="T202" s="11">
        <f>SUM(MissFill!T$7:T26)/MissFill!T$181</f>
        <v>6.6154722117001949E-2</v>
      </c>
      <c r="U202" s="11">
        <f>SUM(MissFill!U$7:U26)/MissFill!U$181</f>
        <v>6.4317416538289304E-2</v>
      </c>
      <c r="V202" s="11">
        <f>SUM(MissFill!V$7:V26)/MissFill!V$181</f>
        <v>1.2641338931500374E-2</v>
      </c>
      <c r="W202" s="11">
        <f>SUM(MissFill!W$7:W26)/MissFill!W$181</f>
        <v>7.5345609482997358E-2</v>
      </c>
      <c r="X202" s="11">
        <f>SUM(MissFill!X$7:X26)/MissFill!X$181</f>
        <v>1.2461566780610854E-2</v>
      </c>
      <c r="Y202" s="11">
        <f>SUM(MissFill!Y$7:Y26)/MissFill!Y$181</f>
        <v>8.3725868818090542E-3</v>
      </c>
      <c r="Z202" s="11">
        <f>SUM(MissFill!Z$7:Z26)/MissFill!Z$181</f>
        <v>8.7153750944881526E-3</v>
      </c>
      <c r="AA202" s="11">
        <f>SUM(MissFill!AA$7:AA26)/MissFill!AA$181</f>
        <v>6.111595167499477E-3</v>
      </c>
      <c r="AB202" s="11">
        <f>SUM(MissFill!AB$7:AB26)/MissFill!AB$181</f>
        <v>4.0639684659020604E-2</v>
      </c>
      <c r="AC202" s="11">
        <f>SUM(MissFill!AC$7:AC26)/MissFill!AC$181</f>
        <v>6.4856032821353797E-3</v>
      </c>
      <c r="AD202" s="11">
        <f>SUM(MissFill!AD$7:AD26)/MissFill!AD$181</f>
        <v>9.8233456312034877E-3</v>
      </c>
      <c r="AE202" s="11">
        <f>SUM(MissFill!AE$7:AE26)/MissFill!AE$181</f>
        <v>1.629391078257391E-2</v>
      </c>
      <c r="AF202" s="11">
        <f>SUM(MissFill!AF$7:AF26)/MissFill!AF$181</f>
        <v>8.3549158877312436E-3</v>
      </c>
      <c r="AG202" s="11">
        <f>SUM(MissFill!AG$7:AG26)/MissFill!AG$181</f>
        <v>4.1811479658848343E-2</v>
      </c>
      <c r="AH202" s="11">
        <f>SUM(MissFill!AH$7:AH26)/MissFill!AH$181</f>
        <v>9.8232617376528618E-4</v>
      </c>
      <c r="AI202" s="11">
        <f>SUM(MissFill!AI$7:AI26)/MissFill!AI$181</f>
        <v>2.5615727572929738E-3</v>
      </c>
      <c r="AJ202" s="11">
        <f>SUM(MissFill!AJ$7:AJ26)/MissFill!AJ$181</f>
        <v>7.9526667757022097E-3</v>
      </c>
      <c r="AK202" s="11">
        <f>SUM(MissFill!AK$7:AK26)/MissFill!AK$181</f>
        <v>8.4503561959535112E-3</v>
      </c>
      <c r="AL202" s="11">
        <f>SUM(MissFill!AL$7:AL26)/MissFill!AL$181</f>
        <v>3.3330847317530415E-2</v>
      </c>
      <c r="AM202" s="11">
        <f>SUM(MissFill!AM$7:AM26)/MissFill!AM$181</f>
        <v>8.4208816956620487E-3</v>
      </c>
      <c r="AN202" s="11">
        <f>SUM(MissFill!AN$7:AN26)/MissFill!AN$181</f>
        <v>9.7800919346519802E-3</v>
      </c>
      <c r="AO202" s="11">
        <f>SUM(MissFill!AO$7:AO26)/MissFill!AO$181</f>
        <v>2.7481459779002291E-3</v>
      </c>
      <c r="AP202" s="11">
        <f>SUM(MissFill!AP$7:AP26)/MissFill!AP$181</f>
        <v>5.1665808467118157E-3</v>
      </c>
      <c r="AQ202" s="11">
        <f>SUM(MissFill!AQ$7:AQ26)/MissFill!AQ$181</f>
        <v>4.8211400676403818E-3</v>
      </c>
      <c r="AR202" s="11">
        <f>SUM(MissFill!AR$7:AR26)/MissFill!AR$181</f>
        <v>4.864843506500592E-4</v>
      </c>
      <c r="AS202" s="11">
        <f>SUM(MissFill!AS$7:AS26)/MissFill!AS$181</f>
        <v>2.7736192867664666E-3</v>
      </c>
      <c r="AT202" s="11">
        <f>SUM(MissFill!AT$7:AT26)/MissFill!AT$181</f>
        <v>5.598980677055148E-3</v>
      </c>
      <c r="AU202" s="11">
        <f>SUM(MissFill!AU$7:AU26)/MissFill!AU$181</f>
        <v>2.5198304237088764E-3</v>
      </c>
      <c r="AV202" s="11">
        <f t="shared" si="0"/>
        <v>2.9295377461136661E-2</v>
      </c>
    </row>
    <row r="203" spans="1:48" x14ac:dyDescent="0.25">
      <c r="A203" s="2">
        <v>44363</v>
      </c>
      <c r="B203" s="11">
        <f>SUM(MissFill!B$7:B27)/MissFill!B$181</f>
        <v>1.2162234000739821E-2</v>
      </c>
      <c r="C203" s="11">
        <f>SUM(MissFill!C$7:C27)/MissFill!C$181</f>
        <v>0.37371634467537956</v>
      </c>
      <c r="D203" s="11">
        <f>SUM(MissFill!D$7:D27)/MissFill!D$181</f>
        <v>7.5168412714858052E-2</v>
      </c>
      <c r="E203" s="11">
        <f>SUM(MissFill!E$7:E27)/MissFill!E$181</f>
        <v>9.7252737862018712E-2</v>
      </c>
      <c r="F203" s="11">
        <f>SUM(MissFill!F$7:F27)/MissFill!F$181</f>
        <v>2.8048884878730695E-2</v>
      </c>
      <c r="G203" s="11">
        <f>SUM(MissFill!G$7:G27)/MissFill!G$181</f>
        <v>1.7025504783134308E-2</v>
      </c>
      <c r="H203" s="11">
        <f>SUM(MissFill!H$7:H27)/MissFill!H$181</f>
        <v>2.7095737103528496E-2</v>
      </c>
      <c r="I203" s="11">
        <f>SUM(MissFill!I$7:I27)/MissFill!I$181</f>
        <v>3.5651952099015456E-2</v>
      </c>
      <c r="J203" s="11">
        <f>SUM(MissFill!J$7:J27)/MissFill!J$181</f>
        <v>3.6420218203775626E-2</v>
      </c>
      <c r="K203" s="11">
        <f>SUM(MissFill!K$7:K27)/MissFill!K$181</f>
        <v>1.3231830162161566E-3</v>
      </c>
      <c r="L203" s="11">
        <f>SUM(MissFill!L$7:L27)/MissFill!L$181</f>
        <v>3.0305382129384539E-3</v>
      </c>
      <c r="M203" s="11">
        <f>SUM(MissFill!M$7:M27)/MissFill!M$181</f>
        <v>2.396987939338297E-3</v>
      </c>
      <c r="N203" s="11">
        <f>SUM(MissFill!N$7:N27)/MissFill!N$181</f>
        <v>2.0315165393136627E-2</v>
      </c>
      <c r="O203" s="11">
        <f>SUM(MissFill!O$7:O27)/MissFill!O$181</f>
        <v>8.4861931713459182E-2</v>
      </c>
      <c r="P203" s="11">
        <f>SUM(MissFill!P$7:P27)/MissFill!P$181</f>
        <v>3.1510996267041992E-2</v>
      </c>
      <c r="Q203" s="11">
        <f>SUM(MissFill!Q$7:Q27)/MissFill!Q$181</f>
        <v>9.571747124908471E-3</v>
      </c>
      <c r="R203" s="11">
        <f>SUM(MissFill!R$7:R27)/MissFill!R$181</f>
        <v>0.11282945525498789</v>
      </c>
      <c r="S203" s="11">
        <f>SUM(MissFill!S$7:S27)/MissFill!S$181</f>
        <v>5.1749848630449818E-2</v>
      </c>
      <c r="T203" s="11">
        <f>SUM(MissFill!T$7:T27)/MissFill!T$181</f>
        <v>7.0604874341514495E-2</v>
      </c>
      <c r="U203" s="11">
        <f>SUM(MissFill!U$7:U27)/MissFill!U$181</f>
        <v>6.6794247754923736E-2</v>
      </c>
      <c r="V203" s="11">
        <f>SUM(MissFill!V$7:V27)/MissFill!V$181</f>
        <v>1.9939931145627192E-2</v>
      </c>
      <c r="W203" s="11">
        <f>SUM(MissFill!W$7:W27)/MissFill!W$181</f>
        <v>8.581369842315914E-2</v>
      </c>
      <c r="X203" s="11">
        <f>SUM(MissFill!X$7:X27)/MissFill!X$181</f>
        <v>1.2461566780610854E-2</v>
      </c>
      <c r="Y203" s="11">
        <f>SUM(MissFill!Y$7:Y27)/MissFill!Y$181</f>
        <v>8.4240269985103294E-3</v>
      </c>
      <c r="Z203" s="11">
        <f>SUM(MissFill!Z$7:Z27)/MissFill!Z$181</f>
        <v>1.0125061950916928E-2</v>
      </c>
      <c r="AA203" s="11">
        <f>SUM(MissFill!AA$7:AA27)/MissFill!AA$181</f>
        <v>7.2252303872125919E-3</v>
      </c>
      <c r="AB203" s="11">
        <f>SUM(MissFill!AB$7:AB27)/MissFill!AB$181</f>
        <v>4.4549735399733427E-2</v>
      </c>
      <c r="AC203" s="11">
        <f>SUM(MissFill!AC$7:AC27)/MissFill!AC$181</f>
        <v>6.7735699180451513E-3</v>
      </c>
      <c r="AD203" s="11">
        <f>SUM(MissFill!AD$7:AD27)/MissFill!AD$181</f>
        <v>1.3610577386437167E-2</v>
      </c>
      <c r="AE203" s="11">
        <f>SUM(MissFill!AE$7:AE27)/MissFill!AE$181</f>
        <v>2.8220757388706094E-2</v>
      </c>
      <c r="AF203" s="11">
        <f>SUM(MissFill!AF$7:AF27)/MissFill!AF$181</f>
        <v>8.8086029198745416E-3</v>
      </c>
      <c r="AG203" s="11">
        <f>SUM(MissFill!AG$7:AG27)/MissFill!AG$181</f>
        <v>4.5435924443221226E-2</v>
      </c>
      <c r="AH203" s="11">
        <f>SUM(MissFill!AH$7:AH27)/MissFill!AH$181</f>
        <v>1.1019135873499442E-3</v>
      </c>
      <c r="AI203" s="11">
        <f>SUM(MissFill!AI$7:AI27)/MissFill!AI$181</f>
        <v>3.2047758654674286E-3</v>
      </c>
      <c r="AJ203" s="11">
        <f>SUM(MissFill!AJ$7:AJ27)/MissFill!AJ$181</f>
        <v>8.1590946135140039E-3</v>
      </c>
      <c r="AK203" s="11">
        <f>SUM(MissFill!AK$7:AK27)/MissFill!AK$181</f>
        <v>1.11587906783267E-2</v>
      </c>
      <c r="AL203" s="11">
        <f>SUM(MissFill!AL$7:AL27)/MissFill!AL$181</f>
        <v>3.4043200502150615E-2</v>
      </c>
      <c r="AM203" s="11">
        <f>SUM(MissFill!AM$7:AM27)/MissFill!AM$181</f>
        <v>9.8138751946726752E-3</v>
      </c>
      <c r="AN203" s="11">
        <f>SUM(MissFill!AN$7:AN27)/MissFill!AN$181</f>
        <v>1.1054946925182258E-2</v>
      </c>
      <c r="AO203" s="11">
        <f>SUM(MissFill!AO$7:AO27)/MissFill!AO$181</f>
        <v>4.8877908746346411E-3</v>
      </c>
      <c r="AP203" s="11">
        <f>SUM(MissFill!AP$7:AP27)/MissFill!AP$181</f>
        <v>7.2761536426334912E-3</v>
      </c>
      <c r="AQ203" s="11">
        <f>SUM(MissFill!AQ$7:AQ27)/MissFill!AQ$181</f>
        <v>4.8663475251028848E-3</v>
      </c>
      <c r="AR203" s="11">
        <f>SUM(MissFill!AR$7:AR27)/MissFill!AR$181</f>
        <v>4.864843506500592E-4</v>
      </c>
      <c r="AS203" s="11">
        <f>SUM(MissFill!AS$7:AS27)/MissFill!AS$181</f>
        <v>2.8084672431386432E-3</v>
      </c>
      <c r="AT203" s="11">
        <f>SUM(MissFill!AT$7:AT27)/MissFill!AT$181</f>
        <v>5.598980677055148E-3</v>
      </c>
      <c r="AU203" s="11">
        <f>SUM(MissFill!AU$7:AU27)/MissFill!AU$181</f>
        <v>2.9803749467271151E-3</v>
      </c>
      <c r="AV203" s="11">
        <f t="shared" si="0"/>
        <v>3.3833932211712096E-2</v>
      </c>
    </row>
    <row r="204" spans="1:48" x14ac:dyDescent="0.25">
      <c r="A204" s="2">
        <v>44364</v>
      </c>
      <c r="B204" s="11">
        <f>SUM(MissFill!B$7:B28)/MissFill!B$181</f>
        <v>1.2162234000739821E-2</v>
      </c>
      <c r="C204" s="11">
        <f>SUM(MissFill!C$7:C28)/MissFill!C$181</f>
        <v>0.41676044113000732</v>
      </c>
      <c r="D204" s="11">
        <f>SUM(MissFill!D$7:D28)/MissFill!D$181</f>
        <v>8.0070496249375817E-2</v>
      </c>
      <c r="E204" s="11">
        <f>SUM(MissFill!E$7:E28)/MissFill!E$181</f>
        <v>9.9360294899316845E-2</v>
      </c>
      <c r="F204" s="11">
        <f>SUM(MissFill!F$7:F28)/MissFill!F$181</f>
        <v>2.8177293079840834E-2</v>
      </c>
      <c r="G204" s="11">
        <f>SUM(MissFill!G$7:G28)/MissFill!G$181</f>
        <v>2.1074944532663856E-2</v>
      </c>
      <c r="H204" s="11">
        <f>SUM(MissFill!H$7:H28)/MissFill!H$181</f>
        <v>4.2463878504255773E-2</v>
      </c>
      <c r="I204" s="11">
        <f>SUM(MissFill!I$7:I28)/MissFill!I$181</f>
        <v>3.7223933236920706E-2</v>
      </c>
      <c r="J204" s="11">
        <f>SUM(MissFill!J$7:J28)/MissFill!J$181</f>
        <v>5.2233368973024691E-2</v>
      </c>
      <c r="K204" s="11">
        <f>SUM(MissFill!K$7:K28)/MissFill!K$181</f>
        <v>1.4822218005173643E-3</v>
      </c>
      <c r="L204" s="11">
        <f>SUM(MissFill!L$7:L28)/MissFill!L$181</f>
        <v>3.2234436733964609E-3</v>
      </c>
      <c r="M204" s="11">
        <f>SUM(MissFill!M$7:M28)/MissFill!M$181</f>
        <v>2.4712798963627196E-3</v>
      </c>
      <c r="N204" s="11">
        <f>SUM(MissFill!N$7:N28)/MissFill!N$181</f>
        <v>2.1146028061548534E-2</v>
      </c>
      <c r="O204" s="11">
        <f>SUM(MissFill!O$7:O28)/MissFill!O$181</f>
        <v>8.8249375855656967E-2</v>
      </c>
      <c r="P204" s="11">
        <f>SUM(MissFill!P$7:P28)/MissFill!P$181</f>
        <v>3.2982165360341847E-2</v>
      </c>
      <c r="Q204" s="11">
        <f>SUM(MissFill!Q$7:Q28)/MissFill!Q$181</f>
        <v>1.0446162322933087E-2</v>
      </c>
      <c r="R204" s="11">
        <f>SUM(MissFill!R$7:R28)/MissFill!R$181</f>
        <v>0.12111660985800553</v>
      </c>
      <c r="S204" s="11">
        <f>SUM(MissFill!S$7:S28)/MissFill!S$181</f>
        <v>5.3898511552107536E-2</v>
      </c>
      <c r="T204" s="11">
        <f>SUM(MissFill!T$7:T28)/MissFill!T$181</f>
        <v>8.1231298441259633E-2</v>
      </c>
      <c r="U204" s="11">
        <f>SUM(MissFill!U$7:U28)/MissFill!U$181</f>
        <v>6.7207052957696148E-2</v>
      </c>
      <c r="V204" s="11">
        <f>SUM(MissFill!V$7:V28)/MissFill!V$181</f>
        <v>2.7277449184896017E-2</v>
      </c>
      <c r="W204" s="11">
        <f>SUM(MissFill!W$7:W28)/MissFill!W$181</f>
        <v>9.6304012605232109E-2</v>
      </c>
      <c r="X204" s="11">
        <f>SUM(MissFill!X$7:X28)/MissFill!X$181</f>
        <v>1.2702820715571383E-2</v>
      </c>
      <c r="Y204" s="11">
        <f>SUM(MissFill!Y$7:Y28)/MissFill!Y$181</f>
        <v>8.7841078154192558E-3</v>
      </c>
      <c r="Z204" s="11">
        <f>SUM(MissFill!Z$7:Z28)/MissFill!Z$181</f>
        <v>1.3490120898521099E-2</v>
      </c>
      <c r="AA204" s="11">
        <f>SUM(MissFill!AA$7:AA28)/MissFill!AA$181</f>
        <v>1.0384846591980032E-2</v>
      </c>
      <c r="AB204" s="11">
        <f>SUM(MissFill!AB$7:AB28)/MissFill!AB$181</f>
        <v>5.2167592877329104E-2</v>
      </c>
      <c r="AC204" s="11">
        <f>SUM(MissFill!AC$7:AC28)/MissFill!AC$181</f>
        <v>7.4018607600301089E-3</v>
      </c>
      <c r="AD204" s="11">
        <f>SUM(MissFill!AD$7:AD28)/MissFill!AD$181</f>
        <v>1.589311773723457E-2</v>
      </c>
      <c r="AE204" s="11">
        <f>SUM(MissFill!AE$7:AE28)/MissFill!AE$181</f>
        <v>3.1816208715676253E-2</v>
      </c>
      <c r="AF204" s="11">
        <f>SUM(MissFill!AF$7:AF28)/MissFill!AF$181</f>
        <v>9.3447785033166191E-3</v>
      </c>
      <c r="AG204" s="11">
        <f>SUM(MissFill!AG$7:AG28)/MissFill!AG$181</f>
        <v>5.0518322580706508E-2</v>
      </c>
      <c r="AH204" s="11">
        <f>SUM(MissFill!AH$7:AH28)/MissFill!AH$181</f>
        <v>1.1617072941422734E-3</v>
      </c>
      <c r="AI204" s="11">
        <f>SUM(MissFill!AI$7:AI28)/MissFill!AI$181</f>
        <v>4.3157630523142148E-3</v>
      </c>
      <c r="AJ204" s="11">
        <f>SUM(MissFill!AJ$7:AJ28)/MissFill!AJ$181</f>
        <v>8.4068080188881549E-3</v>
      </c>
      <c r="AK204" s="11">
        <f>SUM(MissFill!AK$7:AK28)/MissFill!AK$181</f>
        <v>1.5221442401886486E-2</v>
      </c>
      <c r="AL204" s="11">
        <f>SUM(MissFill!AL$7:AL28)/MissFill!AL$181</f>
        <v>3.5048875586320312E-2</v>
      </c>
      <c r="AM204" s="11">
        <f>SUM(MissFill!AM$7:AM28)/MissFill!AM$181</f>
        <v>1.2156636988463277E-2</v>
      </c>
      <c r="AN204" s="11">
        <f>SUM(MissFill!AN$7:AN28)/MissFill!AN$181</f>
        <v>1.1715638197646854E-2</v>
      </c>
      <c r="AO204" s="11">
        <f>SUM(MissFill!AO$7:AO28)/MissFill!AO$181</f>
        <v>5.7107312195324922E-3</v>
      </c>
      <c r="AP204" s="11">
        <f>SUM(MissFill!AP$7:AP28)/MissFill!AP$181</f>
        <v>1.0236360630459069E-2</v>
      </c>
      <c r="AQ204" s="11">
        <f>SUM(MissFill!AQ$7:AQ28)/MissFill!AQ$181</f>
        <v>5.0923848124154025E-3</v>
      </c>
      <c r="AR204" s="11">
        <f>SUM(MissFill!AR$7:AR28)/MissFill!AR$181</f>
        <v>9.2261811478960409E-4</v>
      </c>
      <c r="AS204" s="11">
        <f>SUM(MissFill!AS$7:AS28)/MissFill!AS$181</f>
        <v>3.2684602672513694E-3</v>
      </c>
      <c r="AT204" s="11">
        <f>SUM(MissFill!AT$7:AT28)/MissFill!AT$181</f>
        <v>5.8744817072279177E-3</v>
      </c>
      <c r="AU204" s="11">
        <f>SUM(MissFill!AU$7:AU28)/MissFill!AU$181</f>
        <v>3.821369293108248E-3</v>
      </c>
      <c r="AV204" s="11">
        <f t="shared" si="0"/>
        <v>3.765259893383327E-2</v>
      </c>
    </row>
    <row r="205" spans="1:48" x14ac:dyDescent="0.25">
      <c r="A205" s="2">
        <v>44365</v>
      </c>
      <c r="B205" s="11">
        <f>SUM(MissFill!B$7:B29)/MissFill!B$181</f>
        <v>1.385945334708791E-2</v>
      </c>
      <c r="C205" s="11">
        <f>SUM(MissFill!C$7:C29)/MissFill!C$181</f>
        <v>0.46320678874043641</v>
      </c>
      <c r="D205" s="11">
        <f>SUM(MissFill!D$7:D29)/MissFill!D$181</f>
        <v>8.1479140943202757E-2</v>
      </c>
      <c r="E205" s="11">
        <f>SUM(MissFill!E$7:E29)/MissFill!E$181</f>
        <v>9.9763210215270903E-2</v>
      </c>
      <c r="F205" s="11">
        <f>SUM(MissFill!F$7:F29)/MissFill!F$181</f>
        <v>2.8325456388814074E-2</v>
      </c>
      <c r="G205" s="11">
        <f>SUM(MissFill!G$7:G29)/MissFill!G$181</f>
        <v>3.3258681621627394E-2</v>
      </c>
      <c r="H205" s="11">
        <f>SUM(MissFill!H$7:H29)/MissFill!H$181</f>
        <v>9.3201913179018686E-2</v>
      </c>
      <c r="I205" s="11">
        <f>SUM(MissFill!I$7:I29)/MissFill!I$181</f>
        <v>4.0467703838947405E-2</v>
      </c>
      <c r="J205" s="11">
        <f>SUM(MissFill!J$7:J29)/MissFill!J$181</f>
        <v>6.3002075384731362E-2</v>
      </c>
      <c r="K205" s="11">
        <f>SUM(MissFill!K$7:K29)/MissFill!K$181</f>
        <v>1.5834282996181328E-3</v>
      </c>
      <c r="L205" s="11">
        <f>SUM(MissFill!L$7:L29)/MissFill!L$181</f>
        <v>3.3369174736658769E-3</v>
      </c>
      <c r="M205" s="11">
        <f>SUM(MissFill!M$7:M29)/MissFill!M$181</f>
        <v>2.6198638104115643E-3</v>
      </c>
      <c r="N205" s="11">
        <f>SUM(MissFill!N$7:N29)/MissFill!N$181</f>
        <v>2.1329306591345278E-2</v>
      </c>
      <c r="O205" s="11">
        <f>SUM(MissFill!O$7:O29)/MissFill!O$181</f>
        <v>8.8759313683514696E-2</v>
      </c>
      <c r="P205" s="11">
        <f>SUM(MissFill!P$7:P29)/MissFill!P$181</f>
        <v>4.1625283783478469E-2</v>
      </c>
      <c r="Q205" s="11">
        <f>SUM(MissFill!Q$7:Q29)/MissFill!Q$181</f>
        <v>1.3587579886206708E-2</v>
      </c>
      <c r="R205" s="11">
        <f>SUM(MissFill!R$7:R29)/MissFill!R$181</f>
        <v>0.13361168302497778</v>
      </c>
      <c r="S205" s="11">
        <f>SUM(MissFill!S$7:S29)/MissFill!S$181</f>
        <v>5.4761813618845009E-2</v>
      </c>
      <c r="T205" s="11">
        <f>SUM(MissFill!T$7:T29)/MissFill!T$181</f>
        <v>8.3281065526489659E-2</v>
      </c>
      <c r="U205" s="11">
        <f>SUM(MissFill!U$7:U29)/MissFill!U$181</f>
        <v>6.9683884174330579E-2</v>
      </c>
      <c r="V205" s="11">
        <f>SUM(MissFill!V$7:V29)/MissFill!V$181</f>
        <v>2.9632461605987603E-2</v>
      </c>
      <c r="W205" s="11">
        <f>SUM(MissFill!W$7:W29)/MissFill!W$181</f>
        <v>0.12950852402052235</v>
      </c>
      <c r="X205" s="11">
        <f>SUM(MissFill!X$7:X29)/MissFill!X$181</f>
        <v>1.3104910607172263E-2</v>
      </c>
      <c r="Y205" s="11">
        <f>SUM(MissFill!Y$7:Y29)/MissFill!Y$181</f>
        <v>9.0413083989256317E-3</v>
      </c>
      <c r="Z205" s="11">
        <f>SUM(MissFill!Z$7:Z29)/MissFill!Z$181</f>
        <v>1.5218124141885404E-2</v>
      </c>
      <c r="AA205" s="11">
        <f>SUM(MissFill!AA$7:AA29)/MissFill!AA$181</f>
        <v>1.332432560215302E-2</v>
      </c>
      <c r="AB205" s="11">
        <f>SUM(MissFill!AB$7:AB29)/MissFill!AB$181</f>
        <v>5.2706910220875695E-2</v>
      </c>
      <c r="AC205" s="11">
        <f>SUM(MissFill!AC$7:AC29)/MissFill!AC$181</f>
        <v>8.1872243125113067E-3</v>
      </c>
      <c r="AD205" s="11">
        <f>SUM(MissFill!AD$7:AD29)/MissFill!AD$181</f>
        <v>2.2791745277912754E-2</v>
      </c>
      <c r="AE205" s="11">
        <f>SUM(MissFill!AE$7:AE29)/MissFill!AE$181</f>
        <v>3.3768577446988003E-2</v>
      </c>
      <c r="AF205" s="11">
        <f>SUM(MissFill!AF$7:AF29)/MissFill!AF$181</f>
        <v>1.0118108671742695E-2</v>
      </c>
      <c r="AG205" s="11">
        <f>SUM(MissFill!AG$7:AG29)/MissFill!AG$181</f>
        <v>5.4061012971446921E-2</v>
      </c>
      <c r="AH205" s="11">
        <f>SUM(MissFill!AH$7:AH29)/MissFill!AH$181</f>
        <v>1.1916041475384378E-3</v>
      </c>
      <c r="AI205" s="11">
        <f>SUM(MissFill!AI$7:AI29)/MissFill!AI$181</f>
        <v>4.6081281014844211E-3</v>
      </c>
      <c r="AJ205" s="11">
        <f>SUM(MissFill!AJ$7:AJ29)/MissFill!AJ$181</f>
        <v>8.9022348296364587E-3</v>
      </c>
      <c r="AK205" s="11">
        <f>SUM(MissFill!AK$7:AK29)/MissFill!AK$181</f>
        <v>1.812123366834039E-2</v>
      </c>
      <c r="AL205" s="11">
        <f>SUM(MissFill!AL$7:AL29)/MissFill!AL$181</f>
        <v>3.6741761978005952E-2</v>
      </c>
      <c r="AM205" s="11">
        <f>SUM(MissFill!AM$7:AM29)/MissFill!AM$181</f>
        <v>1.3802902032748561E-2</v>
      </c>
      <c r="AN205" s="11">
        <f>SUM(MissFill!AN$7:AN29)/MissFill!AN$181</f>
        <v>1.2320496404832753E-2</v>
      </c>
      <c r="AO205" s="11">
        <f>SUM(MissFill!AO$7:AO29)/MissFill!AO$181</f>
        <v>8.865335874974253E-3</v>
      </c>
      <c r="AP205" s="11">
        <f>SUM(MissFill!AP$7:AP29)/MissFill!AP$181</f>
        <v>1.3071807936805407E-2</v>
      </c>
      <c r="AQ205" s="11">
        <f>SUM(MissFill!AQ$7:AQ29)/MissFill!AQ$181</f>
        <v>5.2732146422654162E-3</v>
      </c>
      <c r="AR205" s="11">
        <f>SUM(MissFill!AR$7:AR29)/MissFill!AR$181</f>
        <v>1.1406849968593766E-3</v>
      </c>
      <c r="AS205" s="11">
        <f>SUM(MissFill!AS$7:AS29)/MissFill!AS$181</f>
        <v>3.4078520927400746E-3</v>
      </c>
      <c r="AT205" s="11">
        <f>SUM(MissFill!AT$7:AT29)/MissFill!AT$181</f>
        <v>5.9879233078872938E-3</v>
      </c>
      <c r="AU205" s="11">
        <f>SUM(MissFill!AU$7:AU29)/MissFill!AU$181</f>
        <v>4.4120677030664241E-3</v>
      </c>
      <c r="AV205" s="11">
        <f t="shared" si="0"/>
        <v>4.2609892272333243E-2</v>
      </c>
    </row>
    <row r="206" spans="1:48" x14ac:dyDescent="0.25">
      <c r="A206" s="2">
        <v>44366</v>
      </c>
      <c r="B206" s="11">
        <f>SUM(MissFill!B$7:B30)/MissFill!B$181</f>
        <v>1.3873479953256076E-2</v>
      </c>
      <c r="C206" s="11">
        <f>SUM(MissFill!C$7:C30)/MissFill!C$181</f>
        <v>0.48901485606642497</v>
      </c>
      <c r="D206" s="11">
        <f>SUM(MissFill!D$7:D30)/MissFill!D$181</f>
        <v>8.1479140943202757E-2</v>
      </c>
      <c r="E206" s="11">
        <f>SUM(MissFill!E$7:E30)/MissFill!E$181</f>
        <v>0.10176745563309364</v>
      </c>
      <c r="F206" s="11">
        <f>SUM(MissFill!F$7:F30)/MissFill!F$181</f>
        <v>2.8355089050608722E-2</v>
      </c>
      <c r="G206" s="11">
        <f>SUM(MissFill!G$7:G30)/MissFill!G$181</f>
        <v>3.5395557990912666E-2</v>
      </c>
      <c r="H206" s="11">
        <f>SUM(MissFill!H$7:H30)/MissFill!H$181</f>
        <v>0.12054021496724711</v>
      </c>
      <c r="I206" s="11">
        <f>SUM(MissFill!I$7:I30)/MissFill!I$181</f>
        <v>4.4460036887595658E-2</v>
      </c>
      <c r="J206" s="11">
        <f>SUM(MissFill!J$7:J30)/MissFill!J$181</f>
        <v>8.9662752008773702E-2</v>
      </c>
      <c r="K206" s="11">
        <f>SUM(MissFill!K$7:K30)/MissFill!K$181</f>
        <v>1.6701767274187916E-3</v>
      </c>
      <c r="L206" s="11">
        <f>SUM(MissFill!L$7:L30)/MissFill!L$181</f>
        <v>3.4957807940430592E-3</v>
      </c>
      <c r="M206" s="11">
        <f>SUM(MissFill!M$7:M30)/MissFill!M$181</f>
        <v>3.0443892791225495E-3</v>
      </c>
      <c r="N206" s="11">
        <f>SUM(MissFill!N$7:N30)/MissFill!N$181</f>
        <v>2.2221262103022766E-2</v>
      </c>
      <c r="O206" s="11">
        <f>SUM(MissFill!O$7:O30)/MissFill!O$181</f>
        <v>0.10717171168223492</v>
      </c>
      <c r="P206" s="11">
        <f>SUM(MissFill!P$7:P30)/MissFill!P$181</f>
        <v>4.6104468255043191E-2</v>
      </c>
      <c r="Q206" s="11">
        <f>SUM(MissFill!Q$7:Q30)/MissFill!Q$181</f>
        <v>3.3051414479273171E-2</v>
      </c>
      <c r="R206" s="11">
        <f>SUM(MissFill!R$7:R30)/MissFill!R$181</f>
        <v>0.15683887876790764</v>
      </c>
      <c r="S206" s="11">
        <f>SUM(MissFill!S$7:S30)/MissFill!S$181</f>
        <v>5.591288304116164E-2</v>
      </c>
      <c r="T206" s="11">
        <f>SUM(MissFill!T$7:T30)/MissFill!T$181</f>
        <v>8.7137864121067207E-2</v>
      </c>
      <c r="U206" s="11">
        <f>SUM(MissFill!U$7:U30)/MissFill!U$181</f>
        <v>7.3536732733539709E-2</v>
      </c>
      <c r="V206" s="11">
        <f>SUM(MissFill!V$7:V30)/MissFill!V$181</f>
        <v>3.24351210162123E-2</v>
      </c>
      <c r="W206" s="11">
        <f>SUM(MissFill!W$7:W30)/MissFill!W$181</f>
        <v>0.15402296584854455</v>
      </c>
      <c r="X206" s="11">
        <f>SUM(MissFill!X$7:X30)/MissFill!X$181</f>
        <v>2.0262110677667929E-2</v>
      </c>
      <c r="Y206" s="11">
        <f>SUM(MissFill!Y$7:Y30)/MissFill!Y$181</f>
        <v>1.0584511899963888E-2</v>
      </c>
      <c r="Z206" s="11">
        <f>SUM(MissFill!Z$7:Z30)/MissFill!Z$181</f>
        <v>2.124339860887936E-2</v>
      </c>
      <c r="AA206" s="11">
        <f>SUM(MissFill!AA$7:AA30)/MissFill!AA$181</f>
        <v>1.5370306587207345E-2</v>
      </c>
      <c r="AB206" s="11">
        <f>SUM(MissFill!AB$7:AB30)/MissFill!AB$181</f>
        <v>5.5201252934778705E-2</v>
      </c>
      <c r="AC206" s="11">
        <f>SUM(MissFill!AC$7:AC30)/MissFill!AC$181</f>
        <v>8.8809621172030295E-3</v>
      </c>
      <c r="AD206" s="11">
        <f>SUM(MissFill!AD$7:AD30)/MissFill!AD$181</f>
        <v>2.7101793538077682E-2</v>
      </c>
      <c r="AE206" s="11">
        <f>SUM(MissFill!AE$7:AE30)/MissFill!AE$181</f>
        <v>3.8852468301789893E-2</v>
      </c>
      <c r="AF206" s="11">
        <f>SUM(MissFill!AF$7:AF30)/MissFill!AF$181</f>
        <v>1.063366211736008E-2</v>
      </c>
      <c r="AG206" s="11">
        <f>SUM(MissFill!AG$7:AG30)/MissFill!AG$181</f>
        <v>6.287686175148173E-2</v>
      </c>
      <c r="AH206" s="11">
        <f>SUM(MissFill!AH$7:AH30)/MissFill!AH$181</f>
        <v>3.0751059114968015E-3</v>
      </c>
      <c r="AI206" s="11">
        <f>SUM(MissFill!AI$7:AI30)/MissFill!AI$181</f>
        <v>6.1868993670035378E-3</v>
      </c>
      <c r="AJ206" s="11">
        <f>SUM(MissFill!AJ$7:AJ30)/MissFill!AJ$181</f>
        <v>9.0536152440317732E-3</v>
      </c>
      <c r="AK206" s="11">
        <f>SUM(MissFill!AK$7:AK30)/MissFill!AK$181</f>
        <v>2.1109343450523853E-2</v>
      </c>
      <c r="AL206" s="11">
        <f>SUM(MissFill!AL$7:AL30)/MissFill!AL$181</f>
        <v>7.5049602059169759E-2</v>
      </c>
      <c r="AM206" s="11">
        <f>SUM(MissFill!AM$7:AM30)/MissFill!AM$181</f>
        <v>1.4752670327528535E-2</v>
      </c>
      <c r="AN206" s="11">
        <f>SUM(MissFill!AN$7:AN30)/MissFill!AN$181</f>
        <v>1.4125765515510664E-2</v>
      </c>
      <c r="AO206" s="11">
        <f>SUM(MissFill!AO$7:AO30)/MissFill!AO$181</f>
        <v>1.3418939116742362E-2</v>
      </c>
      <c r="AP206" s="11">
        <f>SUM(MissFill!AP$7:AP30)/MissFill!AP$181</f>
        <v>1.506796284047323E-2</v>
      </c>
      <c r="AQ206" s="11">
        <f>SUM(MissFill!AQ$7:AQ30)/MissFill!AQ$181</f>
        <v>5.4088370146529261E-3</v>
      </c>
      <c r="AR206" s="11">
        <f>SUM(MissFill!AR$7:AR30)/MissFill!AR$181</f>
        <v>1.7489768257908469E-3</v>
      </c>
      <c r="AS206" s="11">
        <f>SUM(MissFill!AS$7:AS30)/MissFill!AS$181</f>
        <v>4.474199557728667E-3</v>
      </c>
      <c r="AT206" s="11">
        <f>SUM(MissFill!AT$7:AT30)/MissFill!AT$181</f>
        <v>6.3444540528167608E-3</v>
      </c>
      <c r="AU206" s="11">
        <f>SUM(MissFill!AU$7:AU30)/MissFill!AU$181</f>
        <v>4.7124228267739722E-3</v>
      </c>
      <c r="AV206" s="11">
        <f t="shared" si="0"/>
        <v>4.8841920760746949E-2</v>
      </c>
    </row>
    <row r="207" spans="1:48" x14ac:dyDescent="0.25">
      <c r="A207" s="2">
        <v>44367</v>
      </c>
      <c r="B207" s="11">
        <f>SUM(MissFill!B$7:B31)/MissFill!B$181</f>
        <v>1.3873479953256076E-2</v>
      </c>
      <c r="C207" s="11">
        <f>SUM(MissFill!C$7:C31)/MissFill!C$181</f>
        <v>0.53462341210095099</v>
      </c>
      <c r="D207" s="11">
        <f>SUM(MissFill!D$7:D31)/MissFill!D$181</f>
        <v>8.7705350489917858E-2</v>
      </c>
      <c r="E207" s="11">
        <f>SUM(MissFill!E$7:E31)/MissFill!E$181</f>
        <v>0.10552799858199814</v>
      </c>
      <c r="F207" s="11">
        <f>SUM(MissFill!F$7:F31)/MissFill!F$181</f>
        <v>2.8888476962912375E-2</v>
      </c>
      <c r="G207" s="11">
        <f>SUM(MissFill!G$7:G31)/MissFill!G$181</f>
        <v>3.7355345158323464E-2</v>
      </c>
      <c r="H207" s="11">
        <f>SUM(MissFill!H$7:H31)/MissFill!H$181</f>
        <v>0.1296433288748387</v>
      </c>
      <c r="I207" s="11">
        <f>SUM(MissFill!I$7:I31)/MissFill!I$181</f>
        <v>4.7192289817764299E-2</v>
      </c>
      <c r="J207" s="11">
        <f>SUM(MissFill!J$7:J31)/MissFill!J$181</f>
        <v>0.1074266839944161</v>
      </c>
      <c r="K207" s="11">
        <f>SUM(MissFill!K$7:K31)/MissFill!K$181</f>
        <v>1.8292155117199994E-3</v>
      </c>
      <c r="L207" s="11">
        <f>SUM(MissFill!L$7:L31)/MissFill!L$181</f>
        <v>4.2220131157673212E-3</v>
      </c>
      <c r="M207" s="11">
        <f>SUM(MissFill!M$7:M31)/MissFill!M$181</f>
        <v>4.2012211813599841E-3</v>
      </c>
      <c r="N207" s="11">
        <f>SUM(MissFill!N$7:N31)/MissFill!N$181</f>
        <v>2.4884910069402116E-2</v>
      </c>
      <c r="O207" s="11">
        <f>SUM(MissFill!O$7:O31)/MissFill!O$181</f>
        <v>0.11044988343274892</v>
      </c>
      <c r="P207" s="11">
        <f>SUM(MissFill!P$7:P31)/MissFill!P$181</f>
        <v>4.7523095595010903E-2</v>
      </c>
      <c r="Q207" s="11">
        <f>SUM(MissFill!Q$7:Q31)/MissFill!Q$181</f>
        <v>5.3162964033839355E-2</v>
      </c>
      <c r="R207" s="11">
        <f>SUM(MissFill!R$7:R31)/MissFill!R$181</f>
        <v>0.17450698943552131</v>
      </c>
      <c r="S207" s="11">
        <f>SUM(MissFill!S$7:S31)/MissFill!S$181</f>
        <v>5.8330128828026566E-2</v>
      </c>
      <c r="T207" s="11">
        <f>SUM(MissFill!T$7:T31)/MissFill!T$181</f>
        <v>8.878307191315972E-2</v>
      </c>
      <c r="U207" s="11">
        <f>SUM(MissFill!U$7:U31)/MissFill!U$181</f>
        <v>7.6976776089976426E-2</v>
      </c>
      <c r="V207" s="11">
        <f>SUM(MissFill!V$7:V31)/MissFill!V$181</f>
        <v>3.4614967224164843E-2</v>
      </c>
      <c r="W207" s="11">
        <f>SUM(MissFill!W$7:W31)/MissFill!W$181</f>
        <v>0.1898056053255307</v>
      </c>
      <c r="X207" s="11">
        <f>SUM(MissFill!X$7:X31)/MissFill!X$181</f>
        <v>3.5863198471782078E-2</v>
      </c>
      <c r="Y207" s="11">
        <f>SUM(MissFill!Y$7:Y31)/MissFill!Y$181</f>
        <v>1.1819074700794494E-2</v>
      </c>
      <c r="Z207" s="11">
        <f>SUM(MissFill!Z$7:Z31)/MissFill!Z$181</f>
        <v>2.9928888595263103E-2</v>
      </c>
      <c r="AA207" s="11">
        <f>SUM(MissFill!AA$7:AA31)/MissFill!AA$181</f>
        <v>2.2777275722973642E-2</v>
      </c>
      <c r="AB207" s="11">
        <f>SUM(MissFill!AB$7:AB31)/MissFill!AB$181</f>
        <v>6.3358427755920974E-2</v>
      </c>
      <c r="AC207" s="11">
        <f>SUM(MissFill!AC$7:AC31)/MissFill!AC$181</f>
        <v>1.1132337634315795E-2</v>
      </c>
      <c r="AD207" s="11">
        <f>SUM(MissFill!AD$7:AD31)/MissFill!AD$181</f>
        <v>3.1131306112669743E-2</v>
      </c>
      <c r="AE207" s="11">
        <f>SUM(MissFill!AE$7:AE31)/MissFill!AE$181</f>
        <v>5.0218733787050385E-2</v>
      </c>
      <c r="AF207" s="11">
        <f>SUM(MissFill!AF$7:AF31)/MissFill!AF$181</f>
        <v>1.4459068683841066E-2</v>
      </c>
      <c r="AG207" s="11">
        <f>SUM(MissFill!AG$7:AG31)/MissFill!AG$181</f>
        <v>7.0643529146566478E-2</v>
      </c>
      <c r="AH207" s="11">
        <f>SUM(MissFill!AH$7:AH31)/MissFill!AH$181</f>
        <v>3.7926303930047494E-3</v>
      </c>
      <c r="AI207" s="11">
        <f>SUM(MissFill!AI$7:AI31)/MissFill!AI$181</f>
        <v>7.1517040292652205E-3</v>
      </c>
      <c r="AJ207" s="11">
        <f>SUM(MissFill!AJ$7:AJ31)/MissFill!AJ$181</f>
        <v>9.2187575142812072E-3</v>
      </c>
      <c r="AK207" s="11">
        <f>SUM(MissFill!AK$7:AK31)/MissFill!AK$181</f>
        <v>2.4936479132138142E-2</v>
      </c>
      <c r="AL207" s="11">
        <f>SUM(MissFill!AL$7:AL31)/MissFill!AL$181</f>
        <v>9.6939796391263364E-2</v>
      </c>
      <c r="AM207" s="11">
        <f>SUM(MissFill!AM$7:AM31)/MissFill!AM$181</f>
        <v>1.5702438622308509E-2</v>
      </c>
      <c r="AN207" s="11">
        <f>SUM(MissFill!AN$7:AN31)/MissFill!AN$181</f>
        <v>1.4935344962051789E-2</v>
      </c>
      <c r="AO207" s="11">
        <f>SUM(MissFill!AO$7:AO31)/MissFill!AO$181</f>
        <v>1.5613446703136632E-2</v>
      </c>
      <c r="AP207" s="11">
        <f>SUM(MissFill!AP$7:AP31)/MissFill!AP$181</f>
        <v>1.6463002915195629E-2</v>
      </c>
      <c r="AQ207" s="11">
        <f>SUM(MissFill!AQ$7:AQ31)/MissFill!AQ$181</f>
        <v>9.4549044575469813E-3</v>
      </c>
      <c r="AR207" s="11">
        <f>SUM(MissFill!AR$7:AR31)/MissFill!AR$181</f>
        <v>2.9426060750148645E-3</v>
      </c>
      <c r="AS207" s="11">
        <f>SUM(MissFill!AS$7:AS31)/MissFill!AS$181</f>
        <v>5.4987294750706486E-3</v>
      </c>
      <c r="AT207" s="11">
        <f>SUM(MissFill!AT$7:AT31)/MissFill!AT$181</f>
        <v>6.4092778246221185E-3</v>
      </c>
      <c r="AU207" s="11">
        <f>SUM(MissFill!AU$7:AU31)/MissFill!AU$181</f>
        <v>5.5033579858705132E-3</v>
      </c>
      <c r="AV207" s="11">
        <f t="shared" si="0"/>
        <v>5.5161337495272945E-2</v>
      </c>
    </row>
    <row r="208" spans="1:48" x14ac:dyDescent="0.25">
      <c r="A208" s="2">
        <v>44368</v>
      </c>
      <c r="B208" s="11">
        <f>SUM(MissFill!B$7:B32)/MissFill!B$181</f>
        <v>1.7352078282961248E-2</v>
      </c>
      <c r="C208" s="11">
        <f>SUM(MissFill!C$7:C32)/MissFill!C$181</f>
        <v>0.5570803131233274</v>
      </c>
      <c r="D208" s="11">
        <f>SUM(MissFill!D$7:D32)/MissFill!D$181</f>
        <v>9.4325980550904492E-2</v>
      </c>
      <c r="E208" s="11">
        <f>SUM(MissFill!E$7:E32)/MissFill!E$181</f>
        <v>0.10761489329540121</v>
      </c>
      <c r="F208" s="11">
        <f>SUM(MissFill!F$7:F32)/MissFill!F$181</f>
        <v>2.8947742286501672E-2</v>
      </c>
      <c r="G208" s="11">
        <f>SUM(MissFill!G$7:G32)/MissFill!G$181</f>
        <v>3.89491479751937E-2</v>
      </c>
      <c r="H208" s="11">
        <f>SUM(MissFill!H$7:H32)/MissFill!H$181</f>
        <v>0.14598645914583824</v>
      </c>
      <c r="I208" s="11">
        <f>SUM(MissFill!I$7:I32)/MissFill!I$181</f>
        <v>5.2519559229554307E-2</v>
      </c>
      <c r="J208" s="11">
        <f>SUM(MissFill!J$7:J32)/MissFill!J$181</f>
        <v>0.11632342863281604</v>
      </c>
      <c r="K208" s="11">
        <f>SUM(MissFill!K$7:K32)/MissFill!K$181</f>
        <v>1.9159639395206584E-3</v>
      </c>
      <c r="L208" s="11">
        <f>SUM(MissFill!L$7:L32)/MissFill!L$181</f>
        <v>4.4376133362792119E-3</v>
      </c>
      <c r="M208" s="11">
        <f>SUM(MissFill!M$7:M32)/MissFill!M$181</f>
        <v>8.9987205271132298E-2</v>
      </c>
      <c r="N208" s="11">
        <f>SUM(MissFill!N$7:N32)/MissFill!N$181</f>
        <v>2.7780710840190674E-2</v>
      </c>
      <c r="O208" s="11">
        <f>SUM(MissFill!O$7:O32)/MissFill!O$181</f>
        <v>0.22028684914024813</v>
      </c>
      <c r="P208" s="11">
        <f>SUM(MissFill!P$7:P32)/MissFill!P$181</f>
        <v>5.4734451239846778E-2</v>
      </c>
      <c r="Q208" s="11">
        <f>SUM(MissFill!Q$7:Q32)/MissFill!Q$181</f>
        <v>7.0035938780906956E-2</v>
      </c>
      <c r="R208" s="11">
        <f>SUM(MissFill!R$7:R32)/MissFill!R$181</f>
        <v>0.17521474332242501</v>
      </c>
      <c r="S208" s="11">
        <f>SUM(MissFill!S$7:S32)/MissFill!S$181</f>
        <v>6.2243764863903116E-2</v>
      </c>
      <c r="T208" s="11">
        <f>SUM(MissFill!T$7:T32)/MissFill!T$181</f>
        <v>9.4473872636627293E-2</v>
      </c>
      <c r="U208" s="11">
        <f>SUM(MissFill!U$7:U32)/MissFill!U$181</f>
        <v>8.2480845460275176E-2</v>
      </c>
      <c r="V208" s="11">
        <f>SUM(MissFill!V$7:V32)/MissFill!V$181</f>
        <v>3.8176680224658727E-2</v>
      </c>
      <c r="W208" s="11">
        <f>SUM(MissFill!W$7:W32)/MissFill!W$181</f>
        <v>0.2194540780350335</v>
      </c>
      <c r="X208" s="11">
        <f>SUM(MissFill!X$7:X32)/MissFill!X$181</f>
        <v>4.0366605257711942E-2</v>
      </c>
      <c r="Y208" s="11">
        <f>SUM(MissFill!Y$7:Y32)/MissFill!Y$181</f>
        <v>1.3465158435235302E-2</v>
      </c>
      <c r="Z208" s="11">
        <f>SUM(MissFill!Z$7:Z32)/MissFill!Z$181</f>
        <v>3.8546167927303518E-2</v>
      </c>
      <c r="AA208" s="11">
        <f>SUM(MissFill!AA$7:AA32)/MissFill!AA$181</f>
        <v>2.5431871304847926E-2</v>
      </c>
      <c r="AB208" s="11">
        <f>SUM(MissFill!AB$7:AB32)/MissFill!AB$181</f>
        <v>7.5324531315861074E-2</v>
      </c>
      <c r="AC208" s="11">
        <f>SUM(MissFill!AC$7:AC32)/MissFill!AC$181</f>
        <v>1.1695181513593986E-2</v>
      </c>
      <c r="AD208" s="11">
        <f>SUM(MissFill!AD$7:AD32)/MissFill!AD$181</f>
        <v>3.4880283001688939E-2</v>
      </c>
      <c r="AE208" s="11">
        <f>SUM(MissFill!AE$7:AE32)/MissFill!AE$181</f>
        <v>6.8775901926251201E-2</v>
      </c>
      <c r="AF208" s="11">
        <f>SUM(MissFill!AF$7:AF32)/MissFill!AF$181</f>
        <v>1.7325545841473718E-2</v>
      </c>
      <c r="AG208" s="11">
        <f>SUM(MissFill!AG$7:AG32)/MissFill!AG$181</f>
        <v>7.7320137959884946E-2</v>
      </c>
      <c r="AH208" s="11">
        <f>SUM(MissFill!AH$7:AH32)/MissFill!AH$181</f>
        <v>5.2575762094168102E-3</v>
      </c>
      <c r="AI208" s="11">
        <f>SUM(MissFill!AI$7:AI32)/MissFill!AI$181</f>
        <v>1.402228268476508E-2</v>
      </c>
      <c r="AJ208" s="11">
        <f>SUM(MissFill!AJ$7:AJ32)/MissFill!AJ$181</f>
        <v>2.2581519548631281E-2</v>
      </c>
      <c r="AK208" s="11">
        <f>SUM(MissFill!AK$7:AK32)/MissFill!AK$181</f>
        <v>2.7939308666943202E-2</v>
      </c>
      <c r="AL208" s="11">
        <f>SUM(MissFill!AL$7:AL32)/MissFill!AL$181</f>
        <v>0.1068959797245433</v>
      </c>
      <c r="AM208" s="11">
        <f>SUM(MissFill!AM$7:AM32)/MissFill!AM$181</f>
        <v>1.6356723447601376E-2</v>
      </c>
      <c r="AN208" s="11">
        <f>SUM(MissFill!AN$7:AN32)/MissFill!AN$181</f>
        <v>1.686158571416688E-2</v>
      </c>
      <c r="AO208" s="11">
        <f>SUM(MissFill!AO$7:AO32)/MissFill!AO$181</f>
        <v>1.5874044479020952E-2</v>
      </c>
      <c r="AP208" s="11">
        <f>SUM(MissFill!AP$7:AP32)/MissFill!AP$181</f>
        <v>1.7188877425620291E-2</v>
      </c>
      <c r="AQ208" s="11">
        <f>SUM(MissFill!AQ$7:AQ32)/MissFill!AQ$181</f>
        <v>9.7035454735907491E-3</v>
      </c>
      <c r="AR208" s="11">
        <f>SUM(MissFill!AR$7:AR32)/MissFill!AR$181</f>
        <v>3.401694247793333E-3</v>
      </c>
      <c r="AS208" s="11">
        <f>SUM(MissFill!AS$7:AS32)/MissFill!AS$181</f>
        <v>6.3768979756494903E-3</v>
      </c>
      <c r="AT208" s="11">
        <f>SUM(MissFill!AT$7:AT32)/MissFill!AT$181</f>
        <v>6.4416897105247974E-3</v>
      </c>
      <c r="AU208" s="11">
        <f>SUM(MissFill!AU$7:AU32)/MissFill!AU$181</f>
        <v>5.7336302473796332E-3</v>
      </c>
      <c r="AV208" s="11">
        <f t="shared" si="0"/>
        <v>6.4741066514196643E-2</v>
      </c>
    </row>
    <row r="209" spans="1:48" x14ac:dyDescent="0.25">
      <c r="A209" s="2">
        <v>44369</v>
      </c>
      <c r="B209" s="11">
        <f>SUM(MissFill!B$7:B33)/MissFill!B$181</f>
        <v>2.4197062093026269E-2</v>
      </c>
      <c r="C209" s="11">
        <f>SUM(MissFill!C$7:C33)/MissFill!C$181</f>
        <v>0.55928717873790124</v>
      </c>
      <c r="D209" s="11">
        <f>SUM(MissFill!D$7:D33)/MissFill!D$181</f>
        <v>0.10021411537110113</v>
      </c>
      <c r="E209" s="11">
        <f>SUM(MissFill!E$7:E33)/MissFill!E$181</f>
        <v>0.10994973589554521</v>
      </c>
      <c r="F209" s="11">
        <f>SUM(MissFill!F$7:F33)/MissFill!F$181</f>
        <v>2.8987252502227865E-2</v>
      </c>
      <c r="G209" s="11">
        <f>SUM(MissFill!G$7:G33)/MissFill!G$181</f>
        <v>4.0188772388314989E-2</v>
      </c>
      <c r="H209" s="11">
        <f>SUM(MissFill!H$7:H33)/MissFill!H$181</f>
        <v>0.15223217992867152</v>
      </c>
      <c r="I209" s="11">
        <f>SUM(MissFill!I$7:I33)/MissFill!I$181</f>
        <v>8.4034038232321431E-2</v>
      </c>
      <c r="J209" s="11">
        <f>SUM(MissFill!J$7:J33)/MissFill!J$181</f>
        <v>0.11907225671046121</v>
      </c>
      <c r="K209" s="11">
        <f>SUM(MissFill!K$7:K33)/MissFill!K$181</f>
        <v>2.0605446525217563E-3</v>
      </c>
      <c r="L209" s="11">
        <f>SUM(MissFill!L$7:L33)/MissFill!L$181</f>
        <v>4.607824036683336E-3</v>
      </c>
      <c r="M209" s="11">
        <f>SUM(MissFill!M$7:M33)/MissFill!M$181</f>
        <v>0.12105185644405864</v>
      </c>
      <c r="N209" s="11">
        <f>SUM(MissFill!N$7:N33)/MissFill!N$181</f>
        <v>3.1861712770331514E-2</v>
      </c>
      <c r="O209" s="11">
        <f>SUM(MissFill!O$7:O33)/MissFill!O$181</f>
        <v>0.44076211142759442</v>
      </c>
      <c r="P209" s="11">
        <f>SUM(MissFill!P$7:P33)/MissFill!P$181</f>
        <v>6.4021206141302092E-2</v>
      </c>
      <c r="Q209" s="11">
        <f>SUM(MissFill!Q$7:Q33)/MissFill!Q$181</f>
        <v>8.4004991450584168E-2</v>
      </c>
      <c r="R209" s="11">
        <f>SUM(MissFill!R$7:R33)/MissFill!R$181</f>
        <v>0.17598683847177446</v>
      </c>
      <c r="S209" s="11">
        <f>SUM(MissFill!S$7:S33)/MissFill!S$181</f>
        <v>6.6541090707218545E-2</v>
      </c>
      <c r="T209" s="11">
        <f>SUM(MissFill!T$7:T33)/MissFill!T$181</f>
        <v>9.7197905210419822E-2</v>
      </c>
      <c r="U209" s="11">
        <f>SUM(MissFill!U$7:U33)/MissFill!U$181</f>
        <v>9.403939113790255E-2</v>
      </c>
      <c r="V209" s="11">
        <f>SUM(MissFill!V$7:V33)/MissFill!V$181</f>
        <v>4.0239748957185247E-2</v>
      </c>
      <c r="W209" s="11">
        <f>SUM(MissFill!W$7:W33)/MissFill!W$181</f>
        <v>0.2342116386640514</v>
      </c>
      <c r="X209" s="11">
        <f>SUM(MissFill!X$7:X33)/MissFill!X$181</f>
        <v>5.0418852547733942E-2</v>
      </c>
      <c r="Y209" s="11">
        <f>SUM(MissFill!Y$7:Y33)/MissFill!Y$181</f>
        <v>1.6500125320610539E-2</v>
      </c>
      <c r="Z209" s="11">
        <f>SUM(MissFill!Z$7:Z33)/MissFill!Z$181</f>
        <v>5.4439250389298893E-2</v>
      </c>
      <c r="AA209" s="11">
        <f>SUM(MissFill!AA$7:AA33)/MissFill!AA$181</f>
        <v>3.3110774622172073E-2</v>
      </c>
      <c r="AB209" s="11">
        <f>SUM(MissFill!AB$7:AB33)/MissFill!AB$181</f>
        <v>8.194802244129272E-2</v>
      </c>
      <c r="AC209" s="11">
        <f>SUM(MissFill!AC$7:AC33)/MissFill!AC$181</f>
        <v>1.1956969364421052E-2</v>
      </c>
      <c r="AD209" s="11">
        <f>SUM(MissFill!AD$7:AD33)/MissFill!AD$181</f>
        <v>3.8348724205135278E-2</v>
      </c>
      <c r="AE209" s="11">
        <f>SUM(MissFill!AE$7:AE33)/MissFill!AE$181</f>
        <v>7.7996494845416597E-2</v>
      </c>
      <c r="AF209" s="11">
        <f>SUM(MissFill!AF$7:AF33)/MissFill!AF$181</f>
        <v>1.8490696628569003E-2</v>
      </c>
      <c r="AG209" s="11">
        <f>SUM(MissFill!AG$7:AG33)/MissFill!AG$181</f>
        <v>8.12170973896994E-2</v>
      </c>
      <c r="AH209" s="11">
        <f>SUM(MissFill!AH$7:AH33)/MissFill!AH$181</f>
        <v>6.6029346122442132E-3</v>
      </c>
      <c r="AI209" s="11">
        <f>SUM(MissFill!AI$7:AI33)/MissFill!AI$181</f>
        <v>1.6448912592877798E-2</v>
      </c>
      <c r="AJ209" s="11">
        <f>SUM(MissFill!AJ$7:AJ33)/MissFill!AJ$181</f>
        <v>2.9572542322524008E-2</v>
      </c>
      <c r="AK209" s="11">
        <f>SUM(MissFill!AK$7:AK33)/MissFill!AK$181</f>
        <v>3.3032343074014522E-2</v>
      </c>
      <c r="AL209" s="11">
        <f>SUM(MissFill!AL$7:AL33)/MissFill!AL$181</f>
        <v>0.12160397783052503</v>
      </c>
      <c r="AM209" s="11">
        <f>SUM(MissFill!AM$7:AM33)/MissFill!AM$181</f>
        <v>1.7855246757143114E-2</v>
      </c>
      <c r="AN209" s="11">
        <f>SUM(MissFill!AN$7:AN33)/MissFill!AN$181</f>
        <v>1.9039075260036113E-2</v>
      </c>
      <c r="AO209" s="11">
        <f>SUM(MissFill!AO$7:AO33)/MissFill!AO$181</f>
        <v>1.7135886341197656E-2</v>
      </c>
      <c r="AP209" s="11">
        <f>SUM(MissFill!AP$7:AP33)/MissFill!AP$181</f>
        <v>1.7461080367029539E-2</v>
      </c>
      <c r="AQ209" s="11">
        <f>SUM(MissFill!AQ$7:AQ33)/MissFill!AQ$181</f>
        <v>1.0517279707915812E-2</v>
      </c>
      <c r="AR209" s="11">
        <f>SUM(MissFill!AR$7:AR33)/MissFill!AR$181</f>
        <v>3.7115787644187988E-3</v>
      </c>
      <c r="AS209" s="11">
        <f>SUM(MissFill!AS$7:AS33)/MissFill!AS$181</f>
        <v>9.2135216243446356E-3</v>
      </c>
      <c r="AT209" s="11">
        <f>SUM(MissFill!AT$7:AT33)/MissFill!AT$181</f>
        <v>6.571337254135513E-3</v>
      </c>
      <c r="AU209" s="11">
        <f>SUM(MissFill!AU$7:AU33)/MissFill!AU$181</f>
        <v>6.3743878446224011E-3</v>
      </c>
      <c r="AV209" s="11">
        <f t="shared" si="0"/>
        <v>7.5093838348664718E-2</v>
      </c>
    </row>
    <row r="210" spans="1:48" x14ac:dyDescent="0.25">
      <c r="A210" s="2">
        <v>44370</v>
      </c>
      <c r="B210" s="11">
        <f>SUM(MissFill!B$7:B34)/MissFill!B$181</f>
        <v>5.2867445100757617E-2</v>
      </c>
      <c r="C210" s="11">
        <f>SUM(MissFill!C$7:C34)/MissFill!C$181</f>
        <v>0.56701120838890973</v>
      </c>
      <c r="D210" s="11">
        <f>SUM(MissFill!D$7:D34)/MissFill!D$181</f>
        <v>0.10105930218739728</v>
      </c>
      <c r="E210" s="11">
        <f>SUM(MissFill!E$7:E34)/MissFill!E$181</f>
        <v>0.12545680997880254</v>
      </c>
      <c r="F210" s="11">
        <f>SUM(MissFill!F$7:F34)/MissFill!F$181</f>
        <v>2.9224313796585046E-2</v>
      </c>
      <c r="G210" s="11">
        <f>SUM(MissFill!G$7:G34)/MissFill!G$181</f>
        <v>4.1109636238062235E-2</v>
      </c>
      <c r="H210" s="11">
        <f>SUM(MissFill!H$7:H34)/MissFill!H$181</f>
        <v>0.16287017730530559</v>
      </c>
      <c r="I210" s="11">
        <f>SUM(MissFill!I$7:I34)/MissFill!I$181</f>
        <v>0.12551687381593213</v>
      </c>
      <c r="J210" s="11">
        <f>SUM(MissFill!J$7:J34)/MissFill!J$181</f>
        <v>0.14578219548643268</v>
      </c>
      <c r="K210" s="11">
        <f>SUM(MissFill!K$7:K34)/MissFill!K$181</f>
        <v>2.4219964350245013E-3</v>
      </c>
      <c r="L210" s="11">
        <f>SUM(MissFill!L$7:L34)/MissFill!L$181</f>
        <v>4.6191714167102774E-3</v>
      </c>
      <c r="M210" s="11">
        <f>SUM(MissFill!M$7:M34)/MissFill!M$181</f>
        <v>0.14988774890625231</v>
      </c>
      <c r="N210" s="11">
        <f>SUM(MissFill!N$7:N34)/MissFill!N$181</f>
        <v>3.6382583171984534E-2</v>
      </c>
      <c r="O210" s="11">
        <f>SUM(MissFill!O$7:O34)/MissFill!O$181</f>
        <v>0.47055705022671046</v>
      </c>
      <c r="P210" s="11">
        <f>SUM(MissFill!P$7:P34)/MissFill!P$181</f>
        <v>6.8001243956211502E-2</v>
      </c>
      <c r="Q210" s="11">
        <f>SUM(MissFill!Q$7:Q34)/MissFill!Q$181</f>
        <v>9.5059326793512644E-2</v>
      </c>
      <c r="R210" s="11">
        <f>SUM(MissFill!R$7:R34)/MissFill!R$181</f>
        <v>0.17965429043118444</v>
      </c>
      <c r="S210" s="11">
        <f>SUM(MissFill!S$7:S34)/MissFill!S$181</f>
        <v>9.7543227148279815E-2</v>
      </c>
      <c r="T210" s="11">
        <f>SUM(MissFill!T$7:T34)/MissFill!T$181</f>
        <v>0.10218746982578239</v>
      </c>
      <c r="U210" s="11">
        <f>SUM(MissFill!U$7:U34)/MissFill!U$181</f>
        <v>9.7479434494339268E-2</v>
      </c>
      <c r="V210" s="11">
        <f>SUM(MissFill!V$7:V34)/MissFill!V$181</f>
        <v>5.366915863117859E-2</v>
      </c>
      <c r="W210" s="11">
        <f>SUM(MissFill!W$7:W34)/MissFill!W$181</f>
        <v>0.24461305187847968</v>
      </c>
      <c r="X210" s="11">
        <f>SUM(MissFill!X$7:X34)/MissFill!X$181</f>
        <v>5.5163513268624322E-2</v>
      </c>
      <c r="Y210" s="11">
        <f>SUM(MissFill!Y$7:Y34)/MissFill!Y$181</f>
        <v>1.9432211972583227E-2</v>
      </c>
      <c r="Z210" s="11">
        <f>SUM(MissFill!Z$7:Z34)/MissFill!Z$181</f>
        <v>6.4329795269081433E-2</v>
      </c>
      <c r="AA210" s="11">
        <f>SUM(MissFill!AA$7:AA34)/MissFill!AA$181</f>
        <v>4.3625562975742403E-2</v>
      </c>
      <c r="AB210" s="11">
        <f>SUM(MissFill!AB$7:AB34)/MissFill!AB$181</f>
        <v>9.3442223325629542E-2</v>
      </c>
      <c r="AC210" s="11">
        <f>SUM(MissFill!AC$7:AC34)/MissFill!AC$181</f>
        <v>1.2742332916902249E-2</v>
      </c>
      <c r="AD210" s="11">
        <f>SUM(MissFill!AD$7:AD34)/MissFill!AD$181</f>
        <v>4.1536629723008742E-2</v>
      </c>
      <c r="AE210" s="11">
        <f>SUM(MissFill!AE$7:AE34)/MissFill!AE$181</f>
        <v>8.5747978620228607E-2</v>
      </c>
      <c r="AF210" s="11">
        <f>SUM(MissFill!AF$7:AF34)/MissFill!AF$181</f>
        <v>2.0367311170616281E-2</v>
      </c>
      <c r="AG210" s="11">
        <f>SUM(MissFill!AG$7:AG34)/MissFill!AG$181</f>
        <v>8.4405518741365773E-2</v>
      </c>
      <c r="AH210" s="11">
        <f>SUM(MissFill!AH$7:AH34)/MissFill!AH$181</f>
        <v>1.1954471370157657E-2</v>
      </c>
      <c r="AI210" s="11">
        <f>SUM(MissFill!AI$7:AI34)/MissFill!AI$181</f>
        <v>1.8553940946903286E-2</v>
      </c>
      <c r="AJ210" s="11">
        <f>SUM(MissFill!AJ$7:AJ34)/MissFill!AJ$181</f>
        <v>3.4320382592195248E-2</v>
      </c>
      <c r="AK210" s="11">
        <f>SUM(MissFill!AK$7:AK34)/MissFill!AK$181</f>
        <v>3.4842872646470513E-2</v>
      </c>
      <c r="AL210" s="11">
        <f>SUM(MissFill!AL$7:AL34)/MissFill!AL$181</f>
        <v>0.13213842433720255</v>
      </c>
      <c r="AM210" s="11">
        <f>SUM(MissFill!AM$7:AM34)/MissFill!AM$181</f>
        <v>2.1506578201519452E-2</v>
      </c>
      <c r="AN210" s="11">
        <f>SUM(MissFill!AN$7:AN34)/MissFill!AN$181</f>
        <v>2.1998227719807119E-2</v>
      </c>
      <c r="AO210" s="11">
        <f>SUM(MissFill!AO$7:AO34)/MissFill!AO$181</f>
        <v>1.8411443875789323E-2</v>
      </c>
      <c r="AP210" s="11">
        <f>SUM(MissFill!AP$7:AP34)/MissFill!AP$181</f>
        <v>1.95819949521766E-2</v>
      </c>
      <c r="AQ210" s="11">
        <f>SUM(MissFill!AQ$7:AQ34)/MissFill!AQ$181</f>
        <v>1.1308410213509621E-2</v>
      </c>
      <c r="AR210" s="11">
        <f>SUM(MissFill!AR$7:AR34)/MissFill!AR$181</f>
        <v>4.2739617760724222E-3</v>
      </c>
      <c r="AS210" s="11">
        <f>SUM(MissFill!AS$7:AS34)/MissFill!AS$181</f>
        <v>1.2816800313227659E-2</v>
      </c>
      <c r="AT210" s="11">
        <f>SUM(MissFill!AT$7:AT34)/MissFill!AT$181</f>
        <v>6.7333966836489074E-3</v>
      </c>
      <c r="AU210" s="11">
        <f>SUM(MissFill!AU$7:AU34)/MissFill!AU$181</f>
        <v>7.0451809542359228E-3</v>
      </c>
      <c r="AV210" s="11">
        <f t="shared" si="0"/>
        <v>8.3244627830011603E-2</v>
      </c>
    </row>
    <row r="211" spans="1:48" x14ac:dyDescent="0.25">
      <c r="A211" s="2">
        <v>44371</v>
      </c>
      <c r="B211" s="11">
        <f>SUM(MissFill!B$7:B35)/MissFill!B$181</f>
        <v>6.3864304336599773E-2</v>
      </c>
      <c r="C211" s="11">
        <f>SUM(MissFill!C$7:C35)/MissFill!C$181</f>
        <v>0.57413243678408543</v>
      </c>
      <c r="D211" s="11">
        <f>SUM(MissFill!D$7:D35)/MissFill!D$181</f>
        <v>0.11861101507248102</v>
      </c>
      <c r="E211" s="11">
        <f>SUM(MissFill!E$7:E35)/MissFill!E$181</f>
        <v>0.12812224976126785</v>
      </c>
      <c r="F211" s="11">
        <f>SUM(MissFill!F$7:F35)/MissFill!F$181</f>
        <v>3.0844232641359107E-2</v>
      </c>
      <c r="G211" s="11">
        <f>SUM(MissFill!G$7:G35)/MissFill!G$181</f>
        <v>4.6776490698045271E-2</v>
      </c>
      <c r="H211" s="11">
        <f>SUM(MissFill!H$7:H35)/MissFill!H$181</f>
        <v>0.17515889841279669</v>
      </c>
      <c r="I211" s="11">
        <f>SUM(MissFill!I$7:I35)/MissFill!I$181</f>
        <v>0.14167334662218053</v>
      </c>
      <c r="J211" s="11">
        <f>SUM(MissFill!J$7:J35)/MissFill!J$181</f>
        <v>0.1568858845312574</v>
      </c>
      <c r="K211" s="11">
        <f>SUM(MissFill!K$7:K35)/MissFill!K$181</f>
        <v>2.5521190767254895E-3</v>
      </c>
      <c r="L211" s="11">
        <f>SUM(MissFill!L$7:L35)/MissFill!L$181</f>
        <v>4.8801611573299339E-3</v>
      </c>
      <c r="M211" s="11">
        <f>SUM(MissFill!M$7:M35)/MissFill!M$181</f>
        <v>0.16177446203015988</v>
      </c>
      <c r="N211" s="11">
        <f>SUM(MissFill!N$7:N35)/MissFill!N$181</f>
        <v>3.825202417591133E-2</v>
      </c>
      <c r="O211" s="11">
        <f>SUM(MissFill!O$7:O35)/MissFill!O$181</f>
        <v>0.47616636633314552</v>
      </c>
      <c r="P211" s="11">
        <f>SUM(MissFill!P$7:P35)/MissFill!P$181</f>
        <v>7.3255419289425264E-2</v>
      </c>
      <c r="Q211" s="11">
        <f>SUM(MissFill!Q$7:Q35)/MissFill!Q$181</f>
        <v>0.10320974005905074</v>
      </c>
      <c r="R211" s="11">
        <f>SUM(MissFill!R$7:R35)/MissFill!R$181</f>
        <v>0.18312871860325705</v>
      </c>
      <c r="S211" s="11">
        <f>SUM(MissFill!S$7:S35)/MissFill!S$181</f>
        <v>0.13019522976132827</v>
      </c>
      <c r="T211" s="11">
        <f>SUM(MissFill!T$7:T35)/MissFill!T$181</f>
        <v>0.1113574804702325</v>
      </c>
      <c r="U211" s="11">
        <f>SUM(MissFill!U$7:U35)/MissFill!U$181</f>
        <v>0.10064427438226106</v>
      </c>
      <c r="V211" s="11">
        <f>SUM(MissFill!V$7:V35)/MissFill!V$181</f>
        <v>6.9064322474843426E-2</v>
      </c>
      <c r="W211" s="11">
        <f>SUM(MissFill!W$7:W35)/MissFill!W$181</f>
        <v>0.25236966130547855</v>
      </c>
      <c r="X211" s="11">
        <f>SUM(MissFill!X$7:X35)/MissFill!X$181</f>
        <v>5.6852290813348021E-2</v>
      </c>
      <c r="Y211" s="11">
        <f>SUM(MissFill!Y$7:Y35)/MissFill!Y$181</f>
        <v>2.4421903292606923E-2</v>
      </c>
      <c r="Z211" s="11">
        <f>SUM(MissFill!Z$7:Z35)/MissFill!Z$181</f>
        <v>7.0195911542607625E-2</v>
      </c>
      <c r="AA211" s="11">
        <f>SUM(MissFill!AA$7:AA35)/MissFill!AA$181</f>
        <v>5.9553136466988107E-2</v>
      </c>
      <c r="AB211" s="11">
        <f>SUM(MissFill!AB$7:AB35)/MissFill!AB$181</f>
        <v>0.10271174016783667</v>
      </c>
      <c r="AC211" s="11">
        <f>SUM(MissFill!AC$7:AC35)/MissFill!AC$181</f>
        <v>1.4601026657774416E-2</v>
      </c>
      <c r="AD211" s="11">
        <f>SUM(MissFill!AD$7:AD35)/MissFill!AD$181</f>
        <v>4.4443999555309345E-2</v>
      </c>
      <c r="AE211" s="11">
        <f>SUM(MissFill!AE$7:AE35)/MissFill!AE$181</f>
        <v>8.92467780298071E-2</v>
      </c>
      <c r="AF211" s="11">
        <f>SUM(MissFill!AF$7:AF35)/MissFill!AF$181</f>
        <v>2.3347210086284757E-2</v>
      </c>
      <c r="AG211" s="11">
        <f>SUM(MissFill!AG$7:AG35)/MissFill!AG$181</f>
        <v>8.973318005974848E-2</v>
      </c>
      <c r="AH211" s="11">
        <f>SUM(MissFill!AH$7:AH35)/MissFill!AH$181</f>
        <v>1.6857555327128636E-2</v>
      </c>
      <c r="AI211" s="11">
        <f>SUM(MissFill!AI$7:AI35)/MissFill!AI$181</f>
        <v>2.250086911070108E-2</v>
      </c>
      <c r="AJ211" s="11">
        <f>SUM(MissFill!AJ$7:AJ35)/MissFill!AJ$181</f>
        <v>4.0114123906779577E-2</v>
      </c>
      <c r="AK211" s="11">
        <f>SUM(MissFill!AK$7:AK35)/MissFill!AK$181</f>
        <v>3.7978179954869913E-2</v>
      </c>
      <c r="AL211" s="11">
        <f>SUM(MissFill!AL$7:AL35)/MissFill!AL$181</f>
        <v>0.14087941694377742</v>
      </c>
      <c r="AM211" s="11">
        <f>SUM(MissFill!AM$7:AM35)/MissFill!AM$181</f>
        <v>2.811274434076682E-2</v>
      </c>
      <c r="AN211" s="11">
        <f>SUM(MissFill!AN$7:AN35)/MissFill!AN$181</f>
        <v>3.4188446972322907E-2</v>
      </c>
      <c r="AO211" s="11">
        <f>SUM(MissFill!AO$7:AO35)/MissFill!AO$181</f>
        <v>2.0427647720789057E-2</v>
      </c>
      <c r="AP211" s="11">
        <f>SUM(MissFill!AP$7:AP35)/MissFill!AP$181</f>
        <v>2.1736934904999818E-2</v>
      </c>
      <c r="AQ211" s="11">
        <f>SUM(MissFill!AQ$7:AQ35)/MissFill!AQ$181</f>
        <v>1.3930442746334818E-2</v>
      </c>
      <c r="AR211" s="11">
        <f>SUM(MissFill!AR$7:AR35)/MissFill!AR$181</f>
        <v>7.1662172645767736E-3</v>
      </c>
      <c r="AS211" s="11">
        <f>SUM(MissFill!AS$7:AS35)/MissFill!AS$181</f>
        <v>1.5472214588787487E-2</v>
      </c>
      <c r="AT211" s="11">
        <f>SUM(MissFill!AT$7:AT35)/MissFill!AT$181</f>
        <v>7.0899274285783744E-3</v>
      </c>
      <c r="AU211" s="11">
        <f>SUM(MissFill!AU$7:AU35)/MissFill!AU$181</f>
        <v>7.0451809542359228E-3</v>
      </c>
      <c r="AV211" s="11">
        <f t="shared" si="0"/>
        <v>8.9815780800351741E-2</v>
      </c>
    </row>
    <row r="212" spans="1:48" x14ac:dyDescent="0.25">
      <c r="A212" s="2">
        <v>44372</v>
      </c>
      <c r="B212" s="11">
        <f>SUM(MissFill!B$7:B36)/MissFill!B$181</f>
        <v>6.3864304336599773E-2</v>
      </c>
      <c r="C212" s="11">
        <f>SUM(MissFill!C$7:C36)/MissFill!C$181</f>
        <v>0.57712600912237311</v>
      </c>
      <c r="D212" s="11">
        <f>SUM(MissFill!D$7:D36)/MissFill!D$181</f>
        <v>0.1201886971295672</v>
      </c>
      <c r="E212" s="11">
        <f>SUM(MissFill!E$7:E36)/MissFill!E$181</f>
        <v>0.12838052880995635</v>
      </c>
      <c r="F212" s="11">
        <f>SUM(MissFill!F$7:F36)/MissFill!F$181</f>
        <v>3.2256722853570639E-2</v>
      </c>
      <c r="G212" s="11">
        <f>SUM(MissFill!G$7:G36)/MissFill!G$181</f>
        <v>4.8488352982831821E-2</v>
      </c>
      <c r="H212" s="11">
        <f>SUM(MissFill!H$7:H36)/MissFill!H$181</f>
        <v>0.1968499874375669</v>
      </c>
      <c r="I212" s="11">
        <f>SUM(MissFill!I$7:I36)/MissFill!I$181</f>
        <v>0.15100542512339579</v>
      </c>
      <c r="J212" s="11">
        <f>SUM(MissFill!J$7:J36)/MissFill!J$181</f>
        <v>0.17313254223748276</v>
      </c>
      <c r="K212" s="11">
        <f>SUM(MissFill!K$7:K36)/MissFill!K$181</f>
        <v>2.7979062888273559E-3</v>
      </c>
      <c r="L212" s="11">
        <f>SUM(MissFill!L$7:L36)/MissFill!L$181</f>
        <v>5.3000142183267729E-3</v>
      </c>
      <c r="M212" s="11">
        <f>SUM(MissFill!M$7:M36)/MissFill!M$181</f>
        <v>0.16584990652978535</v>
      </c>
      <c r="N212" s="11">
        <f>SUM(MissFill!N$7:N36)/MissFill!N$181</f>
        <v>3.9730470982938394E-2</v>
      </c>
      <c r="O212" s="11">
        <f>SUM(MissFill!O$7:O36)/MissFill!O$181</f>
        <v>0.48261343744248969</v>
      </c>
      <c r="P212" s="11">
        <f>SUM(MissFill!P$7:P36)/MissFill!P$181</f>
        <v>0.10379531341373019</v>
      </c>
      <c r="Q212" s="11">
        <f>SUM(MissFill!Q$7:Q36)/MissFill!Q$181</f>
        <v>0.10844543599784011</v>
      </c>
      <c r="R212" s="11">
        <f>SUM(MissFill!R$7:R36)/MissFill!R$181</f>
        <v>0.18872640843604072</v>
      </c>
      <c r="S212" s="11">
        <f>SUM(MissFill!S$7:S36)/MissFill!S$181</f>
        <v>0.14947564258513185</v>
      </c>
      <c r="T212" s="11">
        <f>SUM(MissFill!T$7:T36)/MissFill!T$181</f>
        <v>0.11653583942239255</v>
      </c>
      <c r="U212" s="11">
        <f>SUM(MissFill!U$7:U36)/MissFill!U$181</f>
        <v>0.10160748652206333</v>
      </c>
      <c r="V212" s="11">
        <f>SUM(MissFill!V$7:V36)/MissFill!V$181</f>
        <v>7.1652889846787068E-2</v>
      </c>
      <c r="W212" s="11">
        <f>SUM(MissFill!W$7:W36)/MissFill!W$181</f>
        <v>0.25579234855979893</v>
      </c>
      <c r="X212" s="11">
        <f>SUM(MissFill!X$7:X36)/MissFill!X$181</f>
        <v>5.7978142509830487E-2</v>
      </c>
      <c r="Y212" s="11">
        <f>SUM(MissFill!Y$7:Y36)/MissFill!Y$181</f>
        <v>2.9205834145825518E-2</v>
      </c>
      <c r="Z212" s="11">
        <f>SUM(MissFill!Z$7:Z36)/MissFill!Z$181</f>
        <v>8.0927721159291199E-2</v>
      </c>
      <c r="AA212" s="11">
        <f>SUM(MissFill!AA$7:AA36)/MissFill!AA$181</f>
        <v>6.1780406906414335E-2</v>
      </c>
      <c r="AB212" s="11">
        <f>SUM(MissFill!AB$7:AB36)/MissFill!AB$181</f>
        <v>0.11843621146561711</v>
      </c>
      <c r="AC212" s="11">
        <f>SUM(MissFill!AC$7:AC36)/MissFill!AC$181</f>
        <v>1.6747687034556355E-2</v>
      </c>
      <c r="AD212" s="11">
        <f>SUM(MissFill!AD$7:AD36)/MissFill!AD$181</f>
        <v>4.7070833702037081E-2</v>
      </c>
      <c r="AE212" s="11">
        <f>SUM(MissFill!AE$7:AE36)/MissFill!AE$181</f>
        <v>9.3654105462867288E-2</v>
      </c>
      <c r="AF212" s="11">
        <f>SUM(MissFill!AF$7:AF36)/MissFill!AF$181</f>
        <v>2.864709950723146E-2</v>
      </c>
      <c r="AG212" s="11">
        <f>SUM(MissFill!AG$7:AG36)/MissFill!AG$181</f>
        <v>9.6287157282618246E-2</v>
      </c>
      <c r="AH212" s="11">
        <f>SUM(MissFill!AH$7:AH36)/MissFill!AH$181</f>
        <v>1.793384204939056E-2</v>
      </c>
      <c r="AI212" s="11">
        <f>SUM(MissFill!AI$7:AI36)/MissFill!AI$181</f>
        <v>2.4839789504062734E-2</v>
      </c>
      <c r="AJ212" s="11">
        <f>SUM(MissFill!AJ$7:AJ36)/MissFill!AJ$181</f>
        <v>4.1187548663400901E-2</v>
      </c>
      <c r="AK212" s="11">
        <f>SUM(MissFill!AK$7:AK36)/MissFill!AK$181</f>
        <v>4.3262571146021951E-2</v>
      </c>
      <c r="AL212" s="11">
        <f>SUM(MissFill!AL$7:AL36)/MissFill!AL$181</f>
        <v>0.14781857502454829</v>
      </c>
      <c r="AM212" s="11">
        <f>SUM(MissFill!AM$7:AM36)/MissFill!AM$181</f>
        <v>3.1299744618806281E-2</v>
      </c>
      <c r="AN212" s="11">
        <f>SUM(MissFill!AN$7:AN36)/MissFill!AN$181</f>
        <v>3.6421769583470841E-2</v>
      </c>
      <c r="AO212" s="11">
        <f>SUM(MissFill!AO$7:AO36)/MissFill!AO$181</f>
        <v>2.3390232962421324E-2</v>
      </c>
      <c r="AP212" s="11">
        <f>SUM(MissFill!AP$7:AP36)/MissFill!AP$181</f>
        <v>2.390321664704842E-2</v>
      </c>
      <c r="AQ212" s="11">
        <f>SUM(MissFill!AQ$7:AQ36)/MissFill!AQ$181</f>
        <v>1.4970214267972397E-2</v>
      </c>
      <c r="AR212" s="11">
        <f>SUM(MissFill!AR$7:AR36)/MissFill!AR$181</f>
        <v>7.7859862978277052E-3</v>
      </c>
      <c r="AS212" s="11">
        <f>SUM(MissFill!AS$7:AS36)/MissFill!AS$181</f>
        <v>1.7179764451024124E-2</v>
      </c>
      <c r="AT212" s="11">
        <f>SUM(MissFill!AT$7:AT36)/MissFill!AT$181</f>
        <v>9.9259674450627739E-3</v>
      </c>
      <c r="AU212" s="11">
        <f>SUM(MissFill!AU$7:AU36)/MissFill!AU$181</f>
        <v>7.5557846645387533E-3</v>
      </c>
      <c r="AV212" s="11">
        <f t="shared" si="0"/>
        <v>9.4822301669160489E-2</v>
      </c>
    </row>
    <row r="213" spans="1:48" x14ac:dyDescent="0.25">
      <c r="A213" s="2">
        <v>44373</v>
      </c>
      <c r="B213" s="11">
        <f>SUM(MissFill!B$7:B37)/MissFill!B$181</f>
        <v>6.4074703429122262E-2</v>
      </c>
      <c r="C213" s="11">
        <f>SUM(MissFill!C$7:C37)/MissFill!C$181</f>
        <v>0.5771668770041245</v>
      </c>
      <c r="D213" s="11">
        <f>SUM(MissFill!D$7:D37)/MissFill!D$181</f>
        <v>0.12058311764383875</v>
      </c>
      <c r="E213" s="11">
        <f>SUM(MissFill!E$7:E37)/MissFill!E$181</f>
        <v>0.12884543109759564</v>
      </c>
      <c r="F213" s="11">
        <f>SUM(MissFill!F$7:F37)/MissFill!F$181</f>
        <v>3.8252398090020977E-2</v>
      </c>
      <c r="G213" s="11">
        <f>SUM(MissFill!G$7:G37)/MissFill!G$181</f>
        <v>5.0459946097034254E-2</v>
      </c>
      <c r="H213" s="11">
        <f>SUM(MissFill!H$7:H37)/MissFill!H$181</f>
        <v>0.21166788759467517</v>
      </c>
      <c r="I213" s="11">
        <f>SUM(MissFill!I$7:I37)/MissFill!I$181</f>
        <v>0.15953903701488142</v>
      </c>
      <c r="J213" s="11">
        <f>SUM(MissFill!J$7:J37)/MissFill!J$181</f>
        <v>0.19444334916202213</v>
      </c>
      <c r="K213" s="11">
        <f>SUM(MissFill!K$7:K37)/MissFill!K$181</f>
        <v>3.0292354296291126E-3</v>
      </c>
      <c r="L213" s="11">
        <f>SUM(MissFill!L$7:L37)/MissFill!L$181</f>
        <v>6.105678200239625E-3</v>
      </c>
      <c r="M213" s="11">
        <f>SUM(MissFill!M$7:M37)/MissFill!M$181</f>
        <v>0.17279089794320995</v>
      </c>
      <c r="N213" s="11">
        <f>SUM(MissFill!N$7:N37)/MissFill!N$181</f>
        <v>4.1098950672087423E-2</v>
      </c>
      <c r="O213" s="11">
        <f>SUM(MissFill!O$7:O37)/MissFill!O$181</f>
        <v>0.49736521031980263</v>
      </c>
      <c r="P213" s="11">
        <f>SUM(MissFill!P$7:P37)/MissFill!P$181</f>
        <v>0.14719480166607579</v>
      </c>
      <c r="Q213" s="11">
        <f>SUM(MissFill!Q$7:Q37)/MissFill!Q$181</f>
        <v>0.1098380231650645</v>
      </c>
      <c r="R213" s="11">
        <f>SUM(MissFill!R$7:R37)/MissFill!R$181</f>
        <v>0.19428549351135688</v>
      </c>
      <c r="S213" s="11">
        <f>SUM(MissFill!S$7:S37)/MissFill!S$181</f>
        <v>0.16010385025118876</v>
      </c>
      <c r="T213" s="11">
        <f>SUM(MissFill!T$7:T37)/MissFill!T$181</f>
        <v>0.1202038436801726</v>
      </c>
      <c r="U213" s="11">
        <f>SUM(MissFill!U$7:U37)/MissFill!U$181</f>
        <v>0.10367151253592537</v>
      </c>
      <c r="V213" s="11">
        <f>SUM(MissFill!V$7:V37)/MissFill!V$181</f>
        <v>7.2626035475337303E-2</v>
      </c>
      <c r="W213" s="11">
        <f>SUM(MissFill!W$7:W37)/MissFill!W$181</f>
        <v>0.25903723387882999</v>
      </c>
      <c r="X213" s="11">
        <f>SUM(MissFill!X$7:X37)/MissFill!X$181</f>
        <v>7.4302992108826224E-2</v>
      </c>
      <c r="Y213" s="11">
        <f>SUM(MissFill!Y$7:Y37)/MissFill!Y$181</f>
        <v>3.7384812701328277E-2</v>
      </c>
      <c r="Z213" s="11">
        <f>SUM(MissFill!Z$7:Z37)/MissFill!Z$181</f>
        <v>8.9999738186953795E-2</v>
      </c>
      <c r="AA213" s="11">
        <f>SUM(MissFill!AA$7:AA37)/MissFill!AA$181</f>
        <v>7.6231766269203124E-2</v>
      </c>
      <c r="AB213" s="11">
        <f>SUM(MissFill!AB$7:AB37)/MissFill!AB$181</f>
        <v>0.12027326116707271</v>
      </c>
      <c r="AC213" s="11">
        <f>SUM(MissFill!AC$7:AC37)/MissFill!AC$181</f>
        <v>1.9260850402496185E-2</v>
      </c>
      <c r="AD213" s="11">
        <f>SUM(MissFill!AD$7:AD37)/MissFill!AD$181</f>
        <v>4.9429883785263445E-2</v>
      </c>
      <c r="AE213" s="11">
        <f>SUM(MissFill!AE$7:AE37)/MissFill!AE$181</f>
        <v>9.947255088984587E-2</v>
      </c>
      <c r="AF213" s="11">
        <f>SUM(MissFill!AF$7:AF37)/MissFill!AF$181</f>
        <v>4.4361168529649317E-2</v>
      </c>
      <c r="AG213" s="11">
        <f>SUM(MissFill!AG$7:AG37)/MissFill!AG$181</f>
        <v>0.10489862007857186</v>
      </c>
      <c r="AH213" s="11">
        <f>SUM(MissFill!AH$7:AH37)/MissFill!AH$181</f>
        <v>2.1641051870514957E-2</v>
      </c>
      <c r="AI213" s="11">
        <f>SUM(MissFill!AI$7:AI37)/MissFill!AI$181</f>
        <v>2.8055805044935007E-2</v>
      </c>
      <c r="AJ213" s="11">
        <f>SUM(MissFill!AJ$7:AJ37)/MissFill!AJ$181</f>
        <v>4.4366537365702514E-2</v>
      </c>
      <c r="AK213" s="11">
        <f>SUM(MissFill!AK$7:AK37)/MissFill!AK$181</f>
        <v>4.4690387150316514E-2</v>
      </c>
      <c r="AL213" s="11">
        <f>SUM(MissFill!AL$7:AL37)/MissFill!AL$181</f>
        <v>0.15296427920521655</v>
      </c>
      <c r="AM213" s="11">
        <f>SUM(MissFill!AM$7:AM37)/MissFill!AM$181</f>
        <v>3.1911817519886712E-2</v>
      </c>
      <c r="AN213" s="11">
        <f>SUM(MissFill!AN$7:AN37)/MissFill!AN$181</f>
        <v>4.3242709058351814E-2</v>
      </c>
      <c r="AO213" s="11">
        <f>SUM(MissFill!AO$7:AO37)/MissFill!AO$181</f>
        <v>2.4473771083203491E-2</v>
      </c>
      <c r="AP213" s="11">
        <f>SUM(MissFill!AP$7:AP37)/MissFill!AP$181</f>
        <v>2.9007021798471831E-2</v>
      </c>
      <c r="AQ213" s="11">
        <f>SUM(MissFill!AQ$7:AQ37)/MissFill!AQ$181</f>
        <v>2.5413136941810688E-2</v>
      </c>
      <c r="AR213" s="11">
        <f>SUM(MissFill!AR$7:AR37)/MissFill!AR$181</f>
        <v>8.4516641483564844E-3</v>
      </c>
      <c r="AS213" s="11">
        <f>SUM(MissFill!AS$7:AS37)/MissFill!AS$181</f>
        <v>2.1480002267350671E-2</v>
      </c>
      <c r="AT213" s="11">
        <f>SUM(MissFill!AT$7:AT37)/MissFill!AT$181</f>
        <v>1.2924066891060567E-2</v>
      </c>
      <c r="AU213" s="11">
        <f>SUM(MissFill!AU$7:AU37)/MissFill!AU$181</f>
        <v>8.0864120497554214E-3</v>
      </c>
      <c r="AV213" s="11">
        <f t="shared" si="0"/>
        <v>0.10097190913861691</v>
      </c>
    </row>
    <row r="214" spans="1:48" x14ac:dyDescent="0.25">
      <c r="A214" s="2">
        <v>44374</v>
      </c>
      <c r="B214" s="11">
        <f>SUM(MissFill!B$7:B38)/MissFill!B$181</f>
        <v>6.4116783247626763E-2</v>
      </c>
      <c r="C214" s="11">
        <f>SUM(MissFill!C$7:C38)/MissFill!C$181</f>
        <v>0.5771668770041245</v>
      </c>
      <c r="D214" s="11">
        <f>SUM(MissFill!D$7:D38)/MissFill!D$181</f>
        <v>0.12075215500709797</v>
      </c>
      <c r="E214" s="11">
        <f>SUM(MissFill!E$7:E38)/MissFill!E$181</f>
        <v>0.12920702176575952</v>
      </c>
      <c r="F214" s="11">
        <f>SUM(MissFill!F$7:F38)/MissFill!F$181</f>
        <v>3.9931582258384335E-2</v>
      </c>
      <c r="G214" s="11">
        <f>SUM(MissFill!G$7:G38)/MissFill!G$181</f>
        <v>5.0518975830992408E-2</v>
      </c>
      <c r="H214" s="11">
        <f>SUM(MissFill!H$7:H38)/MissFill!H$181</f>
        <v>0.22008561328653081</v>
      </c>
      <c r="I214" s="11">
        <f>SUM(MissFill!I$7:I38)/MissFill!I$181</f>
        <v>0.16830969368113055</v>
      </c>
      <c r="J214" s="11">
        <f>SUM(MissFill!J$7:J38)/MissFill!J$181</f>
        <v>0.20531057987758705</v>
      </c>
      <c r="K214" s="11">
        <f>SUM(MissFill!K$7:K38)/MissFill!K$181</f>
        <v>3.0436935009292222E-3</v>
      </c>
      <c r="L214" s="11">
        <f>SUM(MissFill!L$7:L38)/MissFill!L$181</f>
        <v>6.6616998215597639E-3</v>
      </c>
      <c r="M214" s="11">
        <f>SUM(MissFill!M$7:M38)/MissFill!M$181</f>
        <v>0.18019886737221663</v>
      </c>
      <c r="N214" s="11">
        <f>SUM(MissFill!N$7:N38)/MissFill!N$181</f>
        <v>4.422690424728519E-2</v>
      </c>
      <c r="O214" s="11">
        <f>SUM(MissFill!O$7:O38)/MissFill!O$181</f>
        <v>0.50435864338756575</v>
      </c>
      <c r="P214" s="11">
        <f>SUM(MissFill!P$7:P38)/MissFill!P$181</f>
        <v>0.1792190003220136</v>
      </c>
      <c r="Q214" s="11">
        <f>SUM(MissFill!Q$7:Q38)/MissFill!Q$181</f>
        <v>0.11309818847127974</v>
      </c>
      <c r="R214" s="11">
        <f>SUM(MissFill!R$7:R38)/MissFill!R$181</f>
        <v>0.20423265268547589</v>
      </c>
      <c r="S214" s="11">
        <f>SUM(MissFill!S$7:S38)/MissFill!S$181</f>
        <v>0.17236273959886089</v>
      </c>
      <c r="T214" s="11">
        <f>SUM(MissFill!T$7:T38)/MissFill!T$181</f>
        <v>0.13247547557201025</v>
      </c>
      <c r="U214" s="11">
        <f>SUM(MissFill!U$7:U38)/MissFill!U$181</f>
        <v>0.10532273334701499</v>
      </c>
      <c r="V214" s="11">
        <f>SUM(MissFill!V$7:V38)/MissFill!V$181</f>
        <v>7.5603861098701056E-2</v>
      </c>
      <c r="W214" s="11">
        <f>SUM(MissFill!W$7:W38)/MissFill!W$181</f>
        <v>0.2642601657279553</v>
      </c>
      <c r="X214" s="11">
        <f>SUM(MissFill!X$7:X38)/MissFill!X$181</f>
        <v>8.9260736076378966E-2</v>
      </c>
      <c r="Y214" s="11">
        <f>SUM(MissFill!Y$7:Y38)/MissFill!Y$181</f>
        <v>5.1222204093971317E-2</v>
      </c>
      <c r="Z214" s="11">
        <f>SUM(MissFill!Z$7:Z38)/MissFill!Z$181</f>
        <v>9.8230490477715357E-2</v>
      </c>
      <c r="AA214" s="11">
        <f>SUM(MissFill!AA$7:AA38)/MissFill!AA$181</f>
        <v>8.4402740962679579E-2</v>
      </c>
      <c r="AB214" s="11">
        <f>SUM(MissFill!AB$7:AB38)/MissFill!AB$181</f>
        <v>0.12618889827909943</v>
      </c>
      <c r="AC214" s="11">
        <f>SUM(MissFill!AC$7:AC38)/MissFill!AC$181</f>
        <v>2.2768807603578866E-2</v>
      </c>
      <c r="AD214" s="11">
        <f>SUM(MissFill!AD$7:AD38)/MissFill!AD$181</f>
        <v>5.1508398182916949E-2</v>
      </c>
      <c r="AE214" s="11">
        <f>SUM(MissFill!AE$7:AE38)/MissFill!AE$181</f>
        <v>0.11980811430905343</v>
      </c>
      <c r="AF214" s="11">
        <f>SUM(MissFill!AF$7:AF38)/MissFill!AF$181</f>
        <v>5.1630472112854424E-2</v>
      </c>
      <c r="AG214" s="11">
        <f>SUM(MissFill!AG$7:AG38)/MissFill!AG$181</f>
        <v>0.11138446864008124</v>
      </c>
      <c r="AH214" s="11">
        <f>SUM(MissFill!AH$7:AH38)/MissFill!AH$181</f>
        <v>2.2238988938438248E-2</v>
      </c>
      <c r="AI214" s="11">
        <f>SUM(MissFill!AI$7:AI38)/MissFill!AI$181</f>
        <v>3.5481877293858266E-2</v>
      </c>
      <c r="AJ214" s="11">
        <f>SUM(MissFill!AJ$7:AJ38)/MissFill!AJ$181</f>
        <v>4.5508771401594435E-2</v>
      </c>
      <c r="AK214" s="11">
        <f>SUM(MissFill!AK$7:AK38)/MissFill!AK$181</f>
        <v>5.0018937599333332E-2</v>
      </c>
      <c r="AL214" s="11">
        <f>SUM(MissFill!AL$7:AL38)/MissFill!AL$181</f>
        <v>0.15630814886008076</v>
      </c>
      <c r="AM214" s="11">
        <f>SUM(MissFill!AM$7:AM38)/MissFill!AM$181</f>
        <v>3.3663612374703104E-2</v>
      </c>
      <c r="AN214" s="11">
        <f>SUM(MissFill!AN$7:AN38)/MissFill!AN$181</f>
        <v>4.4601313646800138E-2</v>
      </c>
      <c r="AO214" s="11">
        <f>SUM(MissFill!AO$7:AO38)/MissFill!AO$181</f>
        <v>2.7628375738645253E-2</v>
      </c>
      <c r="AP214" s="11">
        <f>SUM(MissFill!AP$7:AP38)/MissFill!AP$181</f>
        <v>4.0598330386815665E-2</v>
      </c>
      <c r="AQ214" s="11">
        <f>SUM(MissFill!AQ$7:AQ38)/MissFill!AQ$181</f>
        <v>2.8057773203367137E-2</v>
      </c>
      <c r="AR214" s="11">
        <f>SUM(MissFill!AR$7:AR38)/MissFill!AR$181</f>
        <v>1.3444248027322327E-2</v>
      </c>
      <c r="AS214" s="11">
        <f>SUM(MissFill!AS$7:AS38)/MissFill!AS$181</f>
        <v>2.5006615452214907E-2</v>
      </c>
      <c r="AT214" s="11">
        <f>SUM(MissFill!AT$7:AT38)/MissFill!AT$181</f>
        <v>1.3734364038627538E-2</v>
      </c>
      <c r="AU214" s="11">
        <f>SUM(MissFill!AU$7:AU38)/MissFill!AU$181</f>
        <v>8.6270512724290066E-3</v>
      </c>
      <c r="AV214" s="11">
        <f t="shared" si="0"/>
        <v>0.10677799230618826</v>
      </c>
    </row>
    <row r="215" spans="1:48" x14ac:dyDescent="0.25">
      <c r="A215" s="2">
        <v>44375</v>
      </c>
      <c r="B215" s="11">
        <f>SUM(MissFill!B$7:B39)/MissFill!B$181</f>
        <v>6.4874219980707734E-2</v>
      </c>
      <c r="C215" s="11">
        <f>SUM(MissFill!C$7:C39)/MissFill!C$181</f>
        <v>0.59354468061598498</v>
      </c>
      <c r="D215" s="11">
        <f>SUM(MissFill!D$7:D39)/MissFill!D$181</f>
        <v>0.12556971985998613</v>
      </c>
      <c r="E215" s="11">
        <f>SUM(MissFill!E$7:E39)/MissFill!E$181</f>
        <v>0.12973391102508405</v>
      </c>
      <c r="F215" s="11">
        <f>SUM(MissFill!F$7:F39)/MissFill!F$181</f>
        <v>4.0376072185304042E-2</v>
      </c>
      <c r="G215" s="11">
        <f>SUM(MissFill!G$7:G39)/MissFill!G$181</f>
        <v>5.1794018084488594E-2</v>
      </c>
      <c r="H215" s="11">
        <f>SUM(MissFill!H$7:H39)/MissFill!H$181</f>
        <v>0.22465165027305345</v>
      </c>
      <c r="I215" s="11">
        <f>SUM(MissFill!I$7:I39)/MissFill!I$181</f>
        <v>0.17530875255704204</v>
      </c>
      <c r="J215" s="11">
        <f>SUM(MissFill!J$7:J39)/MissFill!J$181</f>
        <v>0.20641405208079946</v>
      </c>
      <c r="K215" s="11">
        <f>SUM(MissFill!K$7:K39)/MissFill!K$181</f>
        <v>4.5039587022403117E-3</v>
      </c>
      <c r="L215" s="11">
        <f>SUM(MissFill!L$7:L39)/MissFill!L$181</f>
        <v>6.9794264623141283E-3</v>
      </c>
      <c r="M215" s="11">
        <f>SUM(MissFill!M$7:M39)/MissFill!M$181</f>
        <v>0.19002663197287595</v>
      </c>
      <c r="N215" s="11">
        <f>SUM(MissFill!N$7:N39)/MissFill!N$181</f>
        <v>7.0093614085932357E-2</v>
      </c>
      <c r="O215" s="11">
        <f>SUM(MissFill!O$7:O39)/MissFill!O$181</f>
        <v>0.50730899796302842</v>
      </c>
      <c r="P215" s="11">
        <f>SUM(MissFill!P$7:P39)/MissFill!P$181</f>
        <v>0.19318197127002915</v>
      </c>
      <c r="Q215" s="11">
        <f>SUM(MissFill!Q$7:Q39)/MissFill!Q$181</f>
        <v>0.11498735710898725</v>
      </c>
      <c r="R215" s="11">
        <f>SUM(MissFill!R$7:R39)/MissFill!R$181</f>
        <v>0.27171376873861947</v>
      </c>
      <c r="S215" s="11">
        <f>SUM(MissFill!S$7:S39)/MissFill!S$181</f>
        <v>0.18502450324434383</v>
      </c>
      <c r="T215" s="11">
        <f>SUM(MissFill!T$7:T39)/MissFill!T$181</f>
        <v>0.14253551666136288</v>
      </c>
      <c r="U215" s="11">
        <f>SUM(MissFill!U$7:U39)/MissFill!U$181</f>
        <v>0.10917558190622412</v>
      </c>
      <c r="V215" s="11">
        <f>SUM(MissFill!V$7:V39)/MissFill!V$181</f>
        <v>7.6985727891242389E-2</v>
      </c>
      <c r="W215" s="11">
        <f>SUM(MissFill!W$7:W39)/MissFill!W$181</f>
        <v>0.29575333351608535</v>
      </c>
      <c r="X215" s="11">
        <f>SUM(MissFill!X$7:X39)/MissFill!X$181</f>
        <v>0.11459239924723441</v>
      </c>
      <c r="Y215" s="11">
        <f>SUM(MissFill!Y$7:Y39)/MissFill!Y$181</f>
        <v>8.2343474698242825E-2</v>
      </c>
      <c r="Z215" s="11">
        <f>SUM(MissFill!Z$7:Z39)/MissFill!Z$181</f>
        <v>0.10805282470315457</v>
      </c>
      <c r="AA215" s="11">
        <f>SUM(MissFill!AA$7:AA39)/MissFill!AA$181</f>
        <v>8.757530641418787E-2</v>
      </c>
      <c r="AB215" s="11">
        <f>SUM(MissFill!AB$7:AB39)/MissFill!AB$181</f>
        <v>0.13082365670020299</v>
      </c>
      <c r="AC215" s="11">
        <f>SUM(MissFill!AC$7:AC39)/MissFill!AC$181</f>
        <v>2.6944323824270561E-2</v>
      </c>
      <c r="AD215" s="11">
        <f>SUM(MissFill!AD$7:AD39)/MissFill!AD$181</f>
        <v>5.2962083099067254E-2</v>
      </c>
      <c r="AE215" s="11">
        <f>SUM(MissFill!AE$7:AE39)/MissFill!AE$181</f>
        <v>0.12585852433777203</v>
      </c>
      <c r="AF215" s="11">
        <f>SUM(MissFill!AF$7:AF39)/MissFill!AF$181</f>
        <v>5.61673424342874E-2</v>
      </c>
      <c r="AG215" s="11">
        <f>SUM(MissFill!AG$7:AG39)/MissFill!AG$181</f>
        <v>0.11848347515383413</v>
      </c>
      <c r="AH215" s="11">
        <f>SUM(MissFill!AH$7:AH39)/MissFill!AH$181</f>
        <v>2.2896719713153865E-2</v>
      </c>
      <c r="AI215" s="11">
        <f>SUM(MissFill!AI$7:AI39)/MissFill!AI$181</f>
        <v>4.1884671870685793E-2</v>
      </c>
      <c r="AJ215" s="11">
        <f>SUM(MissFill!AJ$7:AJ39)/MissFill!AJ$181</f>
        <v>4.7105146680672304E-2</v>
      </c>
      <c r="AK215" s="11">
        <f>SUM(MissFill!AK$7:AK39)/MissFill!AK$181</f>
        <v>5.2609614060733778E-2</v>
      </c>
      <c r="AL215" s="11">
        <f>SUM(MissFill!AL$7:AL39)/MissFill!AL$181</f>
        <v>0.15798427400036358</v>
      </c>
      <c r="AM215" s="11">
        <f>SUM(MissFill!AM$7:AM39)/MissFill!AM$181</f>
        <v>3.5014393949501288E-2</v>
      </c>
      <c r="AN215" s="11">
        <f>SUM(MissFill!AN$7:AN39)/MissFill!AN$181</f>
        <v>4.7262689758418089E-2</v>
      </c>
      <c r="AO215" s="11">
        <f>SUM(MissFill!AO$7:AO39)/MissFill!AO$181</f>
        <v>2.9932608704359241E-2</v>
      </c>
      <c r="AP215" s="11">
        <f>SUM(MissFill!AP$7:AP39)/MissFill!AP$181</f>
        <v>4.3002789702597355E-2</v>
      </c>
      <c r="AQ215" s="11">
        <f>SUM(MissFill!AQ$7:AQ39)/MissFill!AQ$181</f>
        <v>2.9142752182467219E-2</v>
      </c>
      <c r="AR215" s="11">
        <f>SUM(MissFill!AR$7:AR39)/MissFill!AR$181</f>
        <v>1.7105476205230612E-2</v>
      </c>
      <c r="AS215" s="11">
        <f>SUM(MissFill!AS$7:AS39)/MissFill!AS$181</f>
        <v>2.8798073105507683E-2</v>
      </c>
      <c r="AT215" s="11">
        <f>SUM(MissFill!AT$7:AT39)/MissFill!AT$181</f>
        <v>1.477154438751326E-2</v>
      </c>
      <c r="AU215" s="11">
        <f>SUM(MissFill!AU$7:AU39)/MissFill!AU$181</f>
        <v>9.1877141700164276E-3</v>
      </c>
      <c r="AV215" s="11">
        <f t="shared" ref="AV215:AV246" si="1">AVERAGE(B215:AU215)</f>
        <v>0.11437042054976547</v>
      </c>
    </row>
    <row r="216" spans="1:48" x14ac:dyDescent="0.25">
      <c r="A216" s="2">
        <v>44376</v>
      </c>
      <c r="B216" s="11">
        <f>SUM(MissFill!B$7:B40)/MissFill!B$181</f>
        <v>7.1102033119373437E-2</v>
      </c>
      <c r="C216" s="11">
        <f>SUM(MissFill!C$7:C40)/MissFill!C$181</f>
        <v>0.5996748628786901</v>
      </c>
      <c r="D216" s="11">
        <f>SUM(MissFill!D$7:D40)/MissFill!D$181</f>
        <v>0.12565423854161575</v>
      </c>
      <c r="E216" s="11">
        <f>SUM(MissFill!E$7:E40)/MissFill!E$181</f>
        <v>0.13004384588351026</v>
      </c>
      <c r="F216" s="11">
        <f>SUM(MissFill!F$7:F40)/MissFill!F$181</f>
        <v>4.2391093187340072E-2</v>
      </c>
      <c r="G216" s="11">
        <f>SUM(MissFill!G$7:G40)/MissFill!G$181</f>
        <v>5.1794018084488594E-2</v>
      </c>
      <c r="H216" s="11">
        <f>SUM(MissFill!H$7:H40)/MissFill!H$181</f>
        <v>0.23027955632620922</v>
      </c>
      <c r="I216" s="11">
        <f>SUM(MissFill!I$7:I40)/MissFill!I$181</f>
        <v>0.18404198110096007</v>
      </c>
      <c r="J216" s="11">
        <f>SUM(MissFill!J$7:J40)/MissFill!J$181</f>
        <v>0.2121186092741921</v>
      </c>
      <c r="K216" s="11">
        <f>SUM(MissFill!K$7:K40)/MissFill!K$181</f>
        <v>6.9738776408335701E-2</v>
      </c>
      <c r="L216" s="11">
        <f>SUM(MissFill!L$7:L40)/MissFill!L$181</f>
        <v>7.9212590045502802E-3</v>
      </c>
      <c r="M216" s="11">
        <f>SUM(MissFill!M$7:M40)/MissFill!M$181</f>
        <v>0.21496750325964634</v>
      </c>
      <c r="N216" s="11">
        <f>SUM(MissFill!N$7:N40)/MissFill!N$181</f>
        <v>0.14885450762391988</v>
      </c>
      <c r="O216" s="11">
        <f>SUM(MissFill!O$7:O40)/MissFill!O$181</f>
        <v>0.51665178745199325</v>
      </c>
      <c r="P216" s="11">
        <f>SUM(MissFill!P$7:P40)/MissFill!P$181</f>
        <v>0.20501700120809313</v>
      </c>
      <c r="Q216" s="11">
        <f>SUM(MissFill!Q$7:Q40)/MissFill!Q$181</f>
        <v>0.11905716611707713</v>
      </c>
      <c r="R216" s="11">
        <f>SUM(MissFill!R$7:R40)/MissFill!R$181</f>
        <v>0.2936670074851227</v>
      </c>
      <c r="S216" s="11">
        <f>SUM(MissFill!S$7:S40)/MissFill!S$181</f>
        <v>0.18596454327256909</v>
      </c>
      <c r="T216" s="11">
        <f>SUM(MissFill!T$7:T40)/MissFill!T$181</f>
        <v>0.15445653049914804</v>
      </c>
      <c r="U216" s="11">
        <f>SUM(MissFill!U$7:U40)/MissFill!U$181</f>
        <v>0.11289082873117577</v>
      </c>
      <c r="V216" s="11">
        <f>SUM(MissFill!V$7:V40)/MissFill!V$181</f>
        <v>7.8309205946070728E-2</v>
      </c>
      <c r="W216" s="11">
        <f>SUM(MissFill!W$7:W40)/MissFill!W$181</f>
        <v>0.29742022665942319</v>
      </c>
      <c r="X216" s="11">
        <f>SUM(MissFill!X$7:X40)/MissFill!X$181</f>
        <v>0.12577049823373887</v>
      </c>
      <c r="Y216" s="11">
        <f>SUM(MissFill!Y$7:Y40)/MissFill!Y$181</f>
        <v>9.1396935237667259E-2</v>
      </c>
      <c r="Z216" s="11">
        <f>SUM(MissFill!Z$7:Z40)/MissFill!Z$181</f>
        <v>0.1088940894400556</v>
      </c>
      <c r="AA216" s="11">
        <f>SUM(MissFill!AA$7:AA40)/MissFill!AA$181</f>
        <v>9.495637705647246E-2</v>
      </c>
      <c r="AB216" s="11">
        <f>SUM(MissFill!AB$7:AB40)/MissFill!AB$181</f>
        <v>0.13579548846102318</v>
      </c>
      <c r="AC216" s="11">
        <f>SUM(MissFill!AC$7:AC40)/MissFill!AC$181</f>
        <v>3.3083248926165251E-2</v>
      </c>
      <c r="AD216" s="11">
        <f>SUM(MissFill!AD$7:AD40)/MissFill!AD$181</f>
        <v>5.5091603985006725E-2</v>
      </c>
      <c r="AE216" s="11">
        <f>SUM(MissFill!AE$7:AE40)/MissFill!AE$181</f>
        <v>0.12697968657951542</v>
      </c>
      <c r="AF216" s="11">
        <f>SUM(MissFill!AF$7:AF40)/MissFill!AF$181</f>
        <v>5.811613445872111E-2</v>
      </c>
      <c r="AG216" s="11">
        <f>SUM(MissFill!AG$7:AG40)/MissFill!AG$181</f>
        <v>0.12005043436512315</v>
      </c>
      <c r="AH216" s="11">
        <f>SUM(MissFill!AH$7:AH40)/MissFill!AH$181</f>
        <v>2.5019396304281547E-2</v>
      </c>
      <c r="AI216" s="11">
        <f>SUM(MissFill!AI$7:AI40)/MissFill!AI$181</f>
        <v>4.3960463719794264E-2</v>
      </c>
      <c r="AJ216" s="11">
        <f>SUM(MissFill!AJ$7:AJ40)/MissFill!AJ$181</f>
        <v>4.8577665257063092E-2</v>
      </c>
      <c r="AK216" s="11">
        <f>SUM(MissFill!AK$7:AK40)/MissFill!AK$181</f>
        <v>5.2874569607922459E-2</v>
      </c>
      <c r="AL216" s="11">
        <f>SUM(MissFill!AL$7:AL40)/MissFill!AL$181</f>
        <v>0.15940898036960399</v>
      </c>
      <c r="AM216" s="11">
        <f>SUM(MissFill!AM$7:AM40)/MissFill!AM$181</f>
        <v>3.661844706957413E-2</v>
      </c>
      <c r="AN216" s="11">
        <f>SUM(MissFill!AN$7:AN40)/MissFill!AN$181</f>
        <v>5.1803779067752215E-2</v>
      </c>
      <c r="AO216" s="11">
        <f>SUM(MissFill!AO$7:AO40)/MissFill!AO$181</f>
        <v>3.1290460273440693E-2</v>
      </c>
      <c r="AP216" s="11">
        <f>SUM(MissFill!AP$7:AP40)/MissFill!AP$181</f>
        <v>4.6643504043946057E-2</v>
      </c>
      <c r="AQ216" s="11">
        <f>SUM(MissFill!AQ$7:AQ40)/MissFill!AQ$181</f>
        <v>3.1041465395892361E-2</v>
      </c>
      <c r="AR216" s="11">
        <f>SUM(MissFill!AR$7:AR40)/MissFill!AR$181</f>
        <v>1.9159895778414256E-2</v>
      </c>
      <c r="AS216" s="11">
        <f>SUM(MissFill!AS$7:AS40)/MissFill!AS$181</f>
        <v>3.2373473429292962E-2</v>
      </c>
      <c r="AT216" s="11">
        <f>SUM(MissFill!AT$7:AT40)/MissFill!AT$181</f>
        <v>1.6667639712819971E-2</v>
      </c>
      <c r="AU216" s="11">
        <f>SUM(MissFill!AU$7:AU40)/MissFill!AU$181</f>
        <v>9.7684007425176862E-3</v>
      </c>
      <c r="AV216" s="11">
        <f t="shared" si="1"/>
        <v>0.12189911346911546</v>
      </c>
    </row>
    <row r="217" spans="1:48" x14ac:dyDescent="0.25">
      <c r="A217" s="2">
        <v>44377</v>
      </c>
      <c r="B217" s="11">
        <f>SUM(MissFill!B$7:B41)/MissFill!B$181</f>
        <v>7.4243992901042624E-2</v>
      </c>
      <c r="C217" s="11">
        <f>SUM(MissFill!C$7:C41)/MissFill!C$181</f>
        <v>0.60696977977130917</v>
      </c>
      <c r="D217" s="11">
        <f>SUM(MissFill!D$7:D41)/MissFill!D$181</f>
        <v>0.12585144879875151</v>
      </c>
      <c r="E217" s="11">
        <f>SUM(MissFill!E$7:E41)/MissFill!E$181</f>
        <v>0.13030212493219875</v>
      </c>
      <c r="F217" s="11">
        <f>SUM(MissFill!F$7:F41)/MissFill!F$181</f>
        <v>4.3260317933316396E-2</v>
      </c>
      <c r="G217" s="11">
        <f>SUM(MissFill!G$7:G41)/MissFill!G$181</f>
        <v>5.2030137020321221E-2</v>
      </c>
      <c r="H217" s="11">
        <f>SUM(MissFill!H$7:H41)/MissFill!H$181</f>
        <v>0.23171790624373959</v>
      </c>
      <c r="I217" s="11">
        <f>SUM(MissFill!I$7:I41)/MissFill!I$181</f>
        <v>0.18723584753987868</v>
      </c>
      <c r="J217" s="11">
        <f>SUM(MissFill!J$7:J41)/MissFill!J$181</f>
        <v>0.21912368727851367</v>
      </c>
      <c r="K217" s="11">
        <f>SUM(MissFill!K$7:K41)/MissFill!K$181</f>
        <v>7.6346114992485864E-2</v>
      </c>
      <c r="L217" s="11">
        <f>SUM(MissFill!L$7:L41)/MissFill!L$181</f>
        <v>1.0451724750558257E-2</v>
      </c>
      <c r="M217" s="11">
        <f>SUM(MissFill!M$7:M41)/MissFill!M$181</f>
        <v>0.22609007053987412</v>
      </c>
      <c r="N217" s="11">
        <f>SUM(MissFill!N$7:N41)/MissFill!N$181</f>
        <v>0.27104019415508274</v>
      </c>
      <c r="O217" s="11">
        <f>SUM(MissFill!O$7:O41)/MissFill!O$181</f>
        <v>0.51730742180209599</v>
      </c>
      <c r="P217" s="11">
        <f>SUM(MissFill!P$7:P41)/MissFill!P$181</f>
        <v>0.22812223723590058</v>
      </c>
      <c r="Q217" s="11">
        <f>SUM(MissFill!Q$7:Q41)/MissFill!Q$181</f>
        <v>0.12106508249772624</v>
      </c>
      <c r="R217" s="11">
        <f>SUM(MissFill!R$7:R41)/MissFill!R$181</f>
        <v>0.33300525534447817</v>
      </c>
      <c r="S217" s="11">
        <f>SUM(MissFill!S$7:S41)/MissFill!S$181</f>
        <v>0.18962878093361038</v>
      </c>
      <c r="T217" s="11">
        <f>SUM(MissFill!T$7:T41)/MissFill!T$181</f>
        <v>0.17757035144707081</v>
      </c>
      <c r="U217" s="11">
        <f>SUM(MissFill!U$7:U41)/MissFill!U$181</f>
        <v>0.12197254319216871</v>
      </c>
      <c r="V217" s="11">
        <f>SUM(MissFill!V$7:V41)/MissFill!V$181</f>
        <v>8.5335317384203468E-2</v>
      </c>
      <c r="W217" s="11">
        <f>SUM(MissFill!W$7:W41)/MissFill!W$181</f>
        <v>0.30250980705708147</v>
      </c>
      <c r="X217" s="11">
        <f>SUM(MissFill!X$7:X41)/MissFill!X$181</f>
        <v>0.14732251642354605</v>
      </c>
      <c r="Y217" s="11">
        <f>SUM(MissFill!Y$7:Y41)/MissFill!Y$181</f>
        <v>0.10219935974493506</v>
      </c>
      <c r="Z217" s="11">
        <f>SUM(MissFill!Z$7:Z41)/MissFill!Z$181</f>
        <v>0.11353241393540189</v>
      </c>
      <c r="AA217" s="11">
        <f>SUM(MissFill!AA$7:AA41)/MissFill!AA$181</f>
        <v>9.7636871131828451E-2</v>
      </c>
      <c r="AB217" s="11">
        <f>SUM(MissFill!AB$7:AB41)/MissFill!AB$181</f>
        <v>0.14715486000947336</v>
      </c>
      <c r="AC217" s="11">
        <f>SUM(MissFill!AC$7:AC41)/MissFill!AC$181</f>
        <v>4.0439487534405801E-2</v>
      </c>
      <c r="AD217" s="11">
        <f>SUM(MissFill!AD$7:AD41)/MissFill!AD$181</f>
        <v>5.8687561409167997E-2</v>
      </c>
      <c r="AE217" s="11">
        <f>SUM(MissFill!AE$7:AE41)/MissFill!AE$181</f>
        <v>0.12802352728734545</v>
      </c>
      <c r="AF217" s="11">
        <f>SUM(MissFill!AF$7:AF41)/MissFill!AF$181</f>
        <v>5.9869016173820212E-2</v>
      </c>
      <c r="AG217" s="11">
        <f>SUM(MissFill!AG$7:AG41)/MissFill!AG$181</f>
        <v>0.12336148730723824</v>
      </c>
      <c r="AH217" s="11">
        <f>SUM(MissFill!AH$7:AH41)/MissFill!AH$181</f>
        <v>2.6574032680882102E-2</v>
      </c>
      <c r="AI217" s="11">
        <f>SUM(MissFill!AI$7:AI41)/MissFill!AI$181</f>
        <v>5.5158045103013184E-2</v>
      </c>
      <c r="AJ217" s="11">
        <f>SUM(MissFill!AJ$7:AJ41)/MissFill!AJ$181</f>
        <v>4.9141901347081997E-2</v>
      </c>
      <c r="AK217" s="11">
        <f>SUM(MissFill!AK$7:AK41)/MissFill!AK$181</f>
        <v>5.3846073280947621E-2</v>
      </c>
      <c r="AL217" s="11">
        <f>SUM(MissFill!AL$7:AL41)/MissFill!AL$181</f>
        <v>0.16043979733087793</v>
      </c>
      <c r="AM217" s="11">
        <f>SUM(MissFill!AM$7:AM41)/MissFill!AM$181</f>
        <v>3.7589321326460326E-2</v>
      </c>
      <c r="AN217" s="11">
        <f>SUM(MissFill!AN$7:AN41)/MissFill!AN$181</f>
        <v>5.8215276063922732E-2</v>
      </c>
      <c r="AO217" s="11">
        <f>SUM(MissFill!AO$7:AO41)/MissFill!AO$181</f>
        <v>3.3430105170175105E-2</v>
      </c>
      <c r="AP217" s="11">
        <f>SUM(MissFill!AP$7:AP41)/MissFill!AP$181</f>
        <v>5.4854959443125059E-2</v>
      </c>
      <c r="AQ217" s="11">
        <f>SUM(MissFill!AQ$7:AQ41)/MissFill!AQ$181</f>
        <v>3.583345588691772E-2</v>
      </c>
      <c r="AR217" s="11">
        <f>SUM(MissFill!AR$7:AR41)/MissFill!AR$181</f>
        <v>2.1696357933015293E-2</v>
      </c>
      <c r="AS217" s="11">
        <f>SUM(MissFill!AS$7:AS41)/MissFill!AS$181</f>
        <v>3.3732543727807839E-2</v>
      </c>
      <c r="AT217" s="11">
        <f>SUM(MissFill!AT$7:AT41)/MissFill!AT$181</f>
        <v>1.8385469665661951E-2</v>
      </c>
      <c r="AU217" s="11">
        <f>SUM(MissFill!AU$7:AU41)/MissFill!AU$181</f>
        <v>1.0359099152475862E-2</v>
      </c>
      <c r="AV217" s="11">
        <f t="shared" si="1"/>
        <v>0.13040573223523769</v>
      </c>
    </row>
    <row r="218" spans="1:48" x14ac:dyDescent="0.25">
      <c r="A218" s="2">
        <v>44378</v>
      </c>
      <c r="B218" s="11">
        <f>SUM(MissFill!B$7:B42)/MissFill!B$181</f>
        <v>7.4243992901042624E-2</v>
      </c>
      <c r="C218" s="11">
        <f>SUM(MissFill!C$7:C42)/MissFill!C$181</f>
        <v>0.60941163570595347</v>
      </c>
      <c r="D218" s="11">
        <f>SUM(MissFill!D$7:D42)/MissFill!D$181</f>
        <v>0.12633038799465268</v>
      </c>
      <c r="E218" s="11">
        <f>SUM(MissFill!E$7:E42)/MissFill!E$181</f>
        <v>0.13087033883931345</v>
      </c>
      <c r="F218" s="11">
        <f>SUM(MissFill!F$7:F42)/MissFill!F$181</f>
        <v>4.4238195772539762E-2</v>
      </c>
      <c r="G218" s="11">
        <f>SUM(MissFill!G$7:G42)/MissFill!G$181</f>
        <v>5.3376014954567196E-2</v>
      </c>
      <c r="H218" s="11">
        <f>SUM(MissFill!H$7:H42)/MissFill!H$181</f>
        <v>0.23260601491765098</v>
      </c>
      <c r="I218" s="11">
        <f>SUM(MissFill!I$7:I42)/MissFill!I$181</f>
        <v>0.1945093793128847</v>
      </c>
      <c r="J218" s="11">
        <f>SUM(MissFill!J$7:J42)/MissFill!J$181</f>
        <v>0.23070029298185799</v>
      </c>
      <c r="K218" s="11">
        <f>SUM(MissFill!K$7:K42)/MissFill!K$181</f>
        <v>7.6346114992485864E-2</v>
      </c>
      <c r="L218" s="11">
        <f>SUM(MissFill!L$7:L42)/MissFill!L$181</f>
        <v>1.1949578914114547E-2</v>
      </c>
      <c r="M218" s="11">
        <f>SUM(MissFill!M$7:M42)/MissFill!M$181</f>
        <v>0.23599212709755787</v>
      </c>
      <c r="N218" s="11">
        <f>SUM(MissFill!N$7:N42)/MissFill!N$181</f>
        <v>0.30038919605986802</v>
      </c>
      <c r="O218" s="11">
        <f>SUM(MissFill!O$7:O42)/MissFill!O$181</f>
        <v>0.52107731931518708</v>
      </c>
      <c r="P218" s="11">
        <f>SUM(MissFill!P$7:P42)/MissFill!P$181</f>
        <v>0.23292980766579116</v>
      </c>
      <c r="Q218" s="11">
        <f>SUM(MissFill!Q$7:Q42)/MissFill!Q$181</f>
        <v>0.12514568675517446</v>
      </c>
      <c r="R218" s="11">
        <f>SUM(MissFill!R$7:R42)/MissFill!R$181</f>
        <v>0.3669774419158548</v>
      </c>
      <c r="S218" s="11">
        <f>SUM(MissFill!S$7:S42)/MissFill!S$181</f>
        <v>0.19262156143163361</v>
      </c>
      <c r="T218" s="11">
        <f>SUM(MissFill!T$7:T42)/MissFill!T$181</f>
        <v>0.24232680896861408</v>
      </c>
      <c r="U218" s="11">
        <f>SUM(MissFill!U$7:U42)/MissFill!U$181</f>
        <v>0.14770406749831538</v>
      </c>
      <c r="V218" s="11">
        <f>SUM(MissFill!V$7:V42)/MissFill!V$181</f>
        <v>9.7149305314803411E-2</v>
      </c>
      <c r="W218" s="11">
        <f>SUM(MissFill!W$7:W42)/MissFill!W$181</f>
        <v>0.30362106915264009</v>
      </c>
      <c r="X218" s="11">
        <f>SUM(MissFill!X$7:X42)/MissFill!X$181</f>
        <v>0.14828753216338816</v>
      </c>
      <c r="Y218" s="11">
        <f>SUM(MissFill!Y$7:Y42)/MissFill!Y$181</f>
        <v>0.11382482611942325</v>
      </c>
      <c r="Z218" s="11">
        <f>SUM(MissFill!Z$7:Z42)/MissFill!Z$181</f>
        <v>0.1203989531392969</v>
      </c>
      <c r="AA218" s="11">
        <f>SUM(MissFill!AA$7:AA42)/MissFill!AA$181</f>
        <v>0.10899336052355403</v>
      </c>
      <c r="AB218" s="11">
        <f>SUM(MissFill!AB$7:AB42)/MissFill!AB$181</f>
        <v>0.14932898305064557</v>
      </c>
      <c r="AC218" s="11">
        <f>SUM(MissFill!AC$7:AC42)/MissFill!AC$181</f>
        <v>4.2219644920029845E-2</v>
      </c>
      <c r="AD218" s="11">
        <f>SUM(MissFill!AD$7:AD42)/MissFill!AD$181</f>
        <v>6.1926473415327442E-2</v>
      </c>
      <c r="AE218" s="11">
        <f>SUM(MissFill!AE$7:AE42)/MissFill!AE$181</f>
        <v>0.12920268067952384</v>
      </c>
      <c r="AF218" s="11">
        <f>SUM(MissFill!AF$7:AF42)/MissFill!AF$181</f>
        <v>6.2539583022118261E-2</v>
      </c>
      <c r="AG218" s="11">
        <f>SUM(MissFill!AG$7:AG42)/MissFill!AG$181</f>
        <v>0.12563698459667536</v>
      </c>
      <c r="AH218" s="11">
        <f>SUM(MissFill!AH$7:AH42)/MissFill!AH$181</f>
        <v>3.0849282716533623E-2</v>
      </c>
      <c r="AI218" s="11">
        <f>SUM(MissFill!AI$7:AI42)/MissFill!AI$181</f>
        <v>6.7261958138659747E-2</v>
      </c>
      <c r="AJ218" s="11">
        <f>SUM(MissFill!AJ$7:AJ42)/MissFill!AJ$181</f>
        <v>5.4178740589689744E-2</v>
      </c>
      <c r="AK218" s="11">
        <f>SUM(MissFill!AK$7:AK42)/MissFill!AK$181</f>
        <v>5.7761527478291469E-2</v>
      </c>
      <c r="AL218" s="11">
        <f>SUM(MissFill!AL$7:AL42)/MissFill!AL$181</f>
        <v>0.1610767248841854</v>
      </c>
      <c r="AM218" s="11">
        <f>SUM(MissFill!AM$7:AM42)/MissFill!AM$181</f>
        <v>3.8897890977046067E-2</v>
      </c>
      <c r="AN218" s="11">
        <f>SUM(MissFill!AN$7:AN42)/MissFill!AN$181</f>
        <v>6.8674670292798876E-2</v>
      </c>
      <c r="AO218" s="11">
        <f>SUM(MissFill!AO$7:AO42)/MissFill!AO$181</f>
        <v>3.5665759773814268E-2</v>
      </c>
      <c r="AP218" s="11">
        <f>SUM(MissFill!AP$7:AP42)/MissFill!AP$181</f>
        <v>7.1357262766060747E-2</v>
      </c>
      <c r="AQ218" s="11">
        <f>SUM(MissFill!AQ$7:AQ42)/MissFill!AQ$181</f>
        <v>3.8591110792130429E-2</v>
      </c>
      <c r="AR218" s="11">
        <f>SUM(MissFill!AR$7:AR42)/MissFill!AR$181</f>
        <v>2.4095093635782792E-2</v>
      </c>
      <c r="AS218" s="11">
        <f>SUM(MissFill!AS$7:AS42)/MissFill!AS$181</f>
        <v>3.7663393206589318E-2</v>
      </c>
      <c r="AT218" s="11">
        <f>SUM(MissFill!AT$7:AT42)/MissFill!AT$181</f>
        <v>1.9455061900450352E-2</v>
      </c>
      <c r="AU218" s="11">
        <f>SUM(MissFill!AU$7:AU42)/MissFill!AU$181</f>
        <v>1.0969821237347875E-2</v>
      </c>
      <c r="AV218" s="11">
        <f t="shared" si="1"/>
        <v>0.13759507953221445</v>
      </c>
    </row>
    <row r="219" spans="1:48" x14ac:dyDescent="0.25">
      <c r="A219" s="2">
        <v>44379</v>
      </c>
      <c r="B219" s="11">
        <f>SUM(MissFill!B$7:B43)/MissFill!B$181</f>
        <v>7.4243992901042624E-2</v>
      </c>
      <c r="C219" s="11">
        <f>SUM(MissFill!C$7:C43)/MissFill!C$181</f>
        <v>0.61146524676395964</v>
      </c>
      <c r="D219" s="11">
        <f>SUM(MissFill!D$7:D43)/MissFill!D$181</f>
        <v>0.13033093892512121</v>
      </c>
      <c r="E219" s="11">
        <f>SUM(MissFill!E$7:E43)/MissFill!E$181</f>
        <v>0.13116994253579209</v>
      </c>
      <c r="F219" s="11">
        <f>SUM(MissFill!F$7:F43)/MissFill!F$181</f>
        <v>4.5433379798257213E-2</v>
      </c>
      <c r="G219" s="11">
        <f>SUM(MissFill!G$7:G43)/MissFill!G$181</f>
        <v>5.3564910103233297E-2</v>
      </c>
      <c r="H219" s="11">
        <f>SUM(MissFill!H$7:H43)/MissFill!H$181</f>
        <v>0.2347200996957661</v>
      </c>
      <c r="I219" s="11">
        <f>SUM(MissFill!I$7:I43)/MissFill!I$181</f>
        <v>0.20168310275967452</v>
      </c>
      <c r="J219" s="11">
        <f>SUM(MissFill!J$7:J43)/MissFill!J$181</f>
        <v>0.23467082242734544</v>
      </c>
      <c r="K219" s="11">
        <f>SUM(MissFill!K$7:K43)/MissFill!K$181</f>
        <v>7.6490695705486972E-2</v>
      </c>
      <c r="L219" s="11">
        <f>SUM(MissFill!L$7:L43)/MissFill!L$181</f>
        <v>1.2789285036108225E-2</v>
      </c>
      <c r="M219" s="11">
        <f>SUM(MissFill!M$7:M43)/MissFill!M$181</f>
        <v>0.23836946972233938</v>
      </c>
      <c r="N219" s="11">
        <f>SUM(MissFill!N$7:N43)/MissFill!N$181</f>
        <v>0.31887589043203296</v>
      </c>
      <c r="O219" s="11">
        <f>SUM(MissFill!O$7:O43)/MissFill!O$181</f>
        <v>0.52716014911891862</v>
      </c>
      <c r="P219" s="11">
        <f>SUM(MissFill!P$7:P43)/MissFill!P$181</f>
        <v>0.2368835746040345</v>
      </c>
      <c r="Q219" s="11">
        <f>SUM(MissFill!Q$7:Q43)/MissFill!Q$181</f>
        <v>0.13017627295615558</v>
      </c>
      <c r="R219" s="11">
        <f>SUM(MissFill!R$7:R43)/MissFill!R$181</f>
        <v>0.3955706989467635</v>
      </c>
      <c r="S219" s="11">
        <f>SUM(MissFill!S$7:S43)/MissFill!S$181</f>
        <v>0.19726420810164402</v>
      </c>
      <c r="T219" s="11">
        <f>SUM(MissFill!T$7:T43)/MissFill!T$181</f>
        <v>0.25500300015358923</v>
      </c>
      <c r="U219" s="11">
        <f>SUM(MissFill!U$7:U43)/MissFill!U$181</f>
        <v>0.1629778600008944</v>
      </c>
      <c r="V219" s="11">
        <f>SUM(MissFill!V$7:V43)/MissFill!V$181</f>
        <v>0.1079512217917111</v>
      </c>
      <c r="W219" s="11">
        <f>SUM(MissFill!W$7:W43)/MissFill!W$181</f>
        <v>0.30966633495247869</v>
      </c>
      <c r="X219" s="11">
        <f>SUM(MissFill!X$7:X43)/MissFill!X$181</f>
        <v>0.15311261086259872</v>
      </c>
      <c r="Y219" s="11">
        <f>SUM(MissFill!Y$7:Y43)/MissFill!Y$181</f>
        <v>0.12539885237721018</v>
      </c>
      <c r="Z219" s="11">
        <f>SUM(MissFill!Z$7:Z43)/MissFill!Z$181</f>
        <v>0.12362759077821442</v>
      </c>
      <c r="AA219" s="11">
        <f>SUM(MissFill!AA$7:AA43)/MissFill!AA$181</f>
        <v>0.1101458434834897</v>
      </c>
      <c r="AB219" s="11">
        <f>SUM(MissFill!AB$7:AB43)/MissFill!AB$181</f>
        <v>0.15298622878657092</v>
      </c>
      <c r="AC219" s="11">
        <f>SUM(MissFill!AC$7:AC43)/MissFill!AC$181</f>
        <v>4.5400367307578696E-2</v>
      </c>
      <c r="AD219" s="11">
        <f>SUM(MissFill!AD$7:AD43)/MissFill!AD$181</f>
        <v>6.4604314050341158E-2</v>
      </c>
      <c r="AE219" s="11">
        <f>SUM(MissFill!AE$7:AE43)/MissFill!AE$181</f>
        <v>0.13011120870300555</v>
      </c>
      <c r="AF219" s="11">
        <f>SUM(MissFill!AF$7:AF43)/MissFill!AF$181</f>
        <v>6.4797707113922395E-2</v>
      </c>
      <c r="AG219" s="11">
        <f>SUM(MissFill!AG$7:AG43)/MissFill!AG$181</f>
        <v>0.13291312562996527</v>
      </c>
      <c r="AH219" s="11">
        <f>SUM(MissFill!AH$7:AH43)/MissFill!AH$181</f>
        <v>3.7157518783124337E-2</v>
      </c>
      <c r="AI219" s="11">
        <f>SUM(MissFill!AI$7:AI43)/MissFill!AI$181</f>
        <v>7.2846130577810697E-2</v>
      </c>
      <c r="AJ219" s="11">
        <f>SUM(MissFill!AJ$7:AJ43)/MissFill!AJ$181</f>
        <v>5.6050352985850004E-2</v>
      </c>
      <c r="AK219" s="11">
        <f>SUM(MissFill!AK$7:AK43)/MissFill!AK$181</f>
        <v>6.0734917507853335E-2</v>
      </c>
      <c r="AL219" s="11">
        <f>SUM(MissFill!AL$7:AL43)/MissFill!AL$181</f>
        <v>0.16295398504130215</v>
      </c>
      <c r="AM219" s="11">
        <f>SUM(MissFill!AM$7:AM43)/MissFill!AM$181</f>
        <v>3.894010290125851E-2</v>
      </c>
      <c r="AN219" s="11">
        <f>SUM(MissFill!AN$7:AN43)/MissFill!AN$181</f>
        <v>8.7723051063714766E-2</v>
      </c>
      <c r="AO219" s="11">
        <f>SUM(MissFill!AO$7:AO43)/MissFill!AO$181</f>
        <v>3.978046149830352E-2</v>
      </c>
      <c r="AP219" s="11">
        <f>SUM(MissFill!AP$7:AP43)/MissFill!AP$181</f>
        <v>8.5262296356383188E-2</v>
      </c>
      <c r="AQ219" s="11">
        <f>SUM(MissFill!AQ$7:AQ43)/MissFill!AQ$181</f>
        <v>4.537222941150594E-2</v>
      </c>
      <c r="AR219" s="11">
        <f>SUM(MissFill!AR$7:AR43)/MissFill!AR$181</f>
        <v>2.690700869405091E-2</v>
      </c>
      <c r="AS219" s="11">
        <f>SUM(MissFill!AS$7:AS43)/MissFill!AS$181</f>
        <v>4.2235445082618839E-2</v>
      </c>
      <c r="AT219" s="11">
        <f>SUM(MissFill!AT$7:AT43)/MissFill!AT$181</f>
        <v>2.1318745339854388E-2</v>
      </c>
      <c r="AU219" s="11">
        <f>SUM(MissFill!AU$7:AU43)/MissFill!AU$181</f>
        <v>1.1590555159676807E-2</v>
      </c>
      <c r="AV219" s="11">
        <f t="shared" si="1"/>
        <v>0.14300938580279471</v>
      </c>
    </row>
    <row r="220" spans="1:48" x14ac:dyDescent="0.25">
      <c r="A220" s="2">
        <v>44380</v>
      </c>
      <c r="B220" s="11">
        <f>SUM(MissFill!B$7:B44)/MissFill!B$181</f>
        <v>7.4384258962724298E-2</v>
      </c>
      <c r="C220" s="11">
        <f>SUM(MissFill!C$7:C44)/MissFill!C$181</f>
        <v>0.61305909415226301</v>
      </c>
      <c r="D220" s="11">
        <f>SUM(MissFill!D$7:D44)/MissFill!D$181</f>
        <v>0.13038728471287428</v>
      </c>
      <c r="E220" s="11">
        <f>SUM(MissFill!E$7:E44)/MissFill!E$181</f>
        <v>0.13332915538282794</v>
      </c>
      <c r="F220" s="11">
        <f>SUM(MissFill!F$7:F44)/MissFill!F$181</f>
        <v>4.7803992741829011E-2</v>
      </c>
      <c r="G220" s="11">
        <f>SUM(MissFill!G$7:G44)/MissFill!G$181</f>
        <v>5.4249655017147916E-2</v>
      </c>
      <c r="H220" s="11">
        <f>SUM(MissFill!H$7:H44)/MissFill!H$181</f>
        <v>0.23698863815630059</v>
      </c>
      <c r="I220" s="11">
        <f>SUM(MissFill!I$7:I44)/MissFill!I$181</f>
        <v>0.20593743266464032</v>
      </c>
      <c r="J220" s="11">
        <f>SUM(MissFill!J$7:J44)/MissFill!J$181</f>
        <v>0.24342963304034382</v>
      </c>
      <c r="K220" s="11">
        <f>SUM(MissFill!K$7:K44)/MissFill!K$181</f>
        <v>7.7184683127892242E-2</v>
      </c>
      <c r="L220" s="11">
        <f>SUM(MissFill!L$7:L44)/MissFill!L$181</f>
        <v>1.3594949018021078E-2</v>
      </c>
      <c r="M220" s="11">
        <f>SUM(MissFill!M$7:M44)/MissFill!M$181</f>
        <v>0.24873850429560518</v>
      </c>
      <c r="N220" s="11">
        <f>SUM(MissFill!N$7:N44)/MissFill!N$181</f>
        <v>0.33951305288714634</v>
      </c>
      <c r="O220" s="11">
        <f>SUM(MissFill!O$7:O44)/MissFill!O$181</f>
        <v>0.52941844521371717</v>
      </c>
      <c r="P220" s="11">
        <f>SUM(MissFill!P$7:P44)/MissFill!P$181</f>
        <v>0.23797381598567638</v>
      </c>
      <c r="Q220" s="11">
        <f>SUM(MissFill!Q$7:Q44)/MissFill!Q$181</f>
        <v>0.13247566106947958</v>
      </c>
      <c r="R220" s="11">
        <f>SUM(MissFill!R$7:R44)/MissFill!R$181</f>
        <v>0.41878502643720417</v>
      </c>
      <c r="S220" s="11">
        <f>SUM(MissFill!S$7:S44)/MissFill!S$181</f>
        <v>0.20434328504889132</v>
      </c>
      <c r="T220" s="11">
        <f>SUM(MissFill!T$7:T44)/MissFill!T$181</f>
        <v>0.27175175488948194</v>
      </c>
      <c r="U220" s="11">
        <f>SUM(MissFill!U$7:U44)/MissFill!U$181</f>
        <v>0.17219717619614483</v>
      </c>
      <c r="V220" s="11">
        <f>SUM(MissFill!V$7:V44)/MissFill!V$181</f>
        <v>0.14730523101028289</v>
      </c>
      <c r="W220" s="11">
        <f>SUM(MissFill!W$7:W44)/MissFill!W$181</f>
        <v>0.31468923962440348</v>
      </c>
      <c r="X220" s="11">
        <f>SUM(MissFill!X$7:X44)/MissFill!X$181</f>
        <v>0.15649016595204612</v>
      </c>
      <c r="Y220" s="11">
        <f>SUM(MissFill!Y$7:Y44)/MissFill!Y$181</f>
        <v>0.13923624376985322</v>
      </c>
      <c r="Z220" s="11">
        <f>SUM(MissFill!Z$7:Z44)/MissFill!Z$181</f>
        <v>0.12592401614110646</v>
      </c>
      <c r="AA220" s="11">
        <f>SUM(MissFill!AA$7:AA44)/MissFill!AA$181</f>
        <v>0.1181225794758534</v>
      </c>
      <c r="AB220" s="11">
        <f>SUM(MissFill!AB$7:AB44)/MissFill!AB$181</f>
        <v>0.15684571852632626</v>
      </c>
      <c r="AC220" s="11">
        <f>SUM(MissFill!AC$7:AC44)/MissFill!AC$181</f>
        <v>4.7939709460601228E-2</v>
      </c>
      <c r="AD220" s="11">
        <f>SUM(MissFill!AD$7:AD44)/MissFill!AD$181</f>
        <v>6.5904979501633529E-2</v>
      </c>
      <c r="AE220" s="11">
        <f>SUM(MissFill!AE$7:AE44)/MissFill!AE$181</f>
        <v>0.13573635029520079</v>
      </c>
      <c r="AF220" s="11">
        <f>SUM(MissFill!AF$7:AF44)/MissFill!AF$181</f>
        <v>7.765561004761995E-2</v>
      </c>
      <c r="AG220" s="11">
        <f>SUM(MissFill!AG$7:AG44)/MissFill!AG$181</f>
        <v>0.13825441268062005</v>
      </c>
      <c r="AH220" s="11">
        <f>SUM(MissFill!AH$7:AH44)/MissFill!AH$181</f>
        <v>5.2972954229695356E-2</v>
      </c>
      <c r="AI220" s="11">
        <f>SUM(MissFill!AI$7:AI44)/MissFill!AI$181</f>
        <v>0.1429552693688263</v>
      </c>
      <c r="AJ220" s="11">
        <f>SUM(MissFill!AJ$7:AJ44)/MissFill!AJ$181</f>
        <v>5.6724683922701857E-2</v>
      </c>
      <c r="AK220" s="11">
        <f>SUM(MissFill!AK$7:AK44)/MissFill!AK$181</f>
        <v>6.4002702589847082E-2</v>
      </c>
      <c r="AL220" s="11">
        <f>SUM(MissFill!AL$7:AL44)/MissFill!AL$181</f>
        <v>0.16547655337742778</v>
      </c>
      <c r="AM220" s="11">
        <f>SUM(MissFill!AM$7:AM44)/MissFill!AM$181</f>
        <v>4.4934196139425453E-2</v>
      </c>
      <c r="AN220" s="11">
        <f>SUM(MissFill!AN$7:AN44)/MissFill!AN$181</f>
        <v>0.1012625693937991</v>
      </c>
      <c r="AO220" s="11">
        <f>SUM(MissFill!AO$7:AO44)/MissFill!AO$181</f>
        <v>4.4690672222860696E-2</v>
      </c>
      <c r="AP220" s="11">
        <f>SUM(MissFill!AP$7:AP44)/MissFill!AP$181</f>
        <v>9.4891475408735354E-2</v>
      </c>
      <c r="AQ220" s="11">
        <f>SUM(MissFill!AQ$7:AQ44)/MissFill!AQ$181</f>
        <v>5.1497839897675153E-2</v>
      </c>
      <c r="AR220" s="11">
        <f>SUM(MissFill!AR$7:AR44)/MissFill!AR$181</f>
        <v>3.3712990855491703E-2</v>
      </c>
      <c r="AS220" s="11">
        <f>SUM(MissFill!AS$7:AS44)/MissFill!AS$181</f>
        <v>4.7790209328343734E-2</v>
      </c>
      <c r="AT220" s="11">
        <f>SUM(MissFill!AT$7:AT44)/MissFill!AT$181</f>
        <v>2.7007031315774525E-2</v>
      </c>
      <c r="AU220" s="11">
        <f>SUM(MissFill!AU$7:AU44)/MissFill!AU$181</f>
        <v>1.2231312756919575E-2</v>
      </c>
      <c r="AV220" s="11">
        <f t="shared" si="1"/>
        <v>0.15108261339768003</v>
      </c>
    </row>
    <row r="221" spans="1:48" x14ac:dyDescent="0.25">
      <c r="A221" s="2">
        <v>44381</v>
      </c>
      <c r="B221" s="11">
        <f>SUM(MissFill!B$7:B45)/MissFill!B$181</f>
        <v>7.4692844298423947E-2</v>
      </c>
      <c r="C221" s="11">
        <f>SUM(MissFill!C$7:C45)/MissFill!C$181</f>
        <v>0.61732978779528092</v>
      </c>
      <c r="D221" s="11">
        <f>SUM(MissFill!D$7:D45)/MissFill!D$181</f>
        <v>0.13430331696171319</v>
      </c>
      <c r="E221" s="11">
        <f>SUM(MissFill!E$7:E45)/MissFill!E$181</f>
        <v>0.1333704800306181</v>
      </c>
      <c r="F221" s="11">
        <f>SUM(MissFill!F$7:F45)/MissFill!F$181</f>
        <v>5.6446852431934522E-2</v>
      </c>
      <c r="G221" s="11">
        <f>SUM(MissFill!G$7:G45)/MissFill!G$181</f>
        <v>5.4438550165814011E-2</v>
      </c>
      <c r="H221" s="11">
        <f>SUM(MissFill!H$7:H45)/MissFill!H$181</f>
        <v>0.23894826925199633</v>
      </c>
      <c r="I221" s="11">
        <f>SUM(MissFill!I$7:I45)/MissFill!I$181</f>
        <v>0.20987986155018046</v>
      </c>
      <c r="J221" s="11">
        <f>SUM(MissFill!J$7:J45)/MissFill!J$181</f>
        <v>0.2485134871194295</v>
      </c>
      <c r="K221" s="11">
        <f>SUM(MissFill!K$7:K45)/MissFill!K$181</f>
        <v>7.8428077259701676E-2</v>
      </c>
      <c r="L221" s="11">
        <f>SUM(MissFill!L$7:L45)/MissFill!L$181</f>
        <v>1.4071538979152625E-2</v>
      </c>
      <c r="M221" s="11">
        <f>SUM(MissFill!M$7:M45)/MissFill!M$181</f>
        <v>0.2532066348537883</v>
      </c>
      <c r="N221" s="11">
        <f>SUM(MissFill!N$7:N45)/MissFill!N$181</f>
        <v>0.36167753642389927</v>
      </c>
      <c r="O221" s="11">
        <f>SUM(MissFill!O$7:O45)/MissFill!O$181</f>
        <v>0.533497947836579</v>
      </c>
      <c r="P221" s="11">
        <f>SUM(MissFill!P$7:P45)/MissFill!P$181</f>
        <v>0.24446272252219536</v>
      </c>
      <c r="Q221" s="11">
        <f>SUM(MissFill!Q$7:Q45)/MissFill!Q$181</f>
        <v>0.13473186818537025</v>
      </c>
      <c r="R221" s="11">
        <f>SUM(MissFill!R$7:R45)/MissFill!R$181</f>
        <v>0.4366332926396661</v>
      </c>
      <c r="S221" s="11">
        <f>SUM(MissFill!S$7:S45)/MissFill!S$181</f>
        <v>0.23561400435515981</v>
      </c>
      <c r="T221" s="11">
        <f>SUM(MissFill!T$7:T45)/MissFill!T$181</f>
        <v>0.29081998290602967</v>
      </c>
      <c r="U221" s="11">
        <f>SUM(MissFill!U$7:U45)/MissFill!U$181</f>
        <v>0.18719576523020892</v>
      </c>
      <c r="V221" s="11">
        <f>SUM(MissFill!V$7:V45)/MissFill!V$181</f>
        <v>0.15039983410907268</v>
      </c>
      <c r="W221" s="11">
        <f>SUM(MissFill!W$7:W45)/MissFill!W$181</f>
        <v>0.32291257913153693</v>
      </c>
      <c r="X221" s="11">
        <f>SUM(MissFill!X$7:X45)/MissFill!X$181</f>
        <v>0.15817894349676984</v>
      </c>
      <c r="Y221" s="11">
        <f>SUM(MissFill!Y$7:Y45)/MissFill!Y$181</f>
        <v>0.14396873450637054</v>
      </c>
      <c r="Z221" s="11">
        <f>SUM(MissFill!Z$7:Z45)/MissFill!Z$181</f>
        <v>0.13877035604243318</v>
      </c>
      <c r="AA221" s="11">
        <f>SUM(MissFill!AA$7:AA45)/MissFill!AA$181</f>
        <v>0.12240878014707481</v>
      </c>
      <c r="AB221" s="11">
        <f>SUM(MissFill!AB$7:AB45)/MissFill!AB$181</f>
        <v>0.15804232888232025</v>
      </c>
      <c r="AC221" s="11">
        <f>SUM(MissFill!AC$7:AC45)/MissFill!AC$181</f>
        <v>5.5282858676300423E-2</v>
      </c>
      <c r="AD221" s="11">
        <f>SUM(MissFill!AD$7:AD45)/MissFill!AD$181</f>
        <v>6.7537187126784748E-2</v>
      </c>
      <c r="AE221" s="11">
        <f>SUM(MissFill!AE$7:AE45)/MissFill!AE$181</f>
        <v>0.13983439159260763</v>
      </c>
      <c r="AF221" s="11">
        <f>SUM(MissFill!AF$7:AF45)/MissFill!AF$181</f>
        <v>8.7976990028879959E-2</v>
      </c>
      <c r="AG221" s="11">
        <f>SUM(MissFill!AG$7:AG45)/MissFill!AG$181</f>
        <v>0.14444049513214369</v>
      </c>
      <c r="AH221" s="11">
        <f>SUM(MissFill!AH$7:AH45)/MissFill!AH$181</f>
        <v>6.1792525981563887E-2</v>
      </c>
      <c r="AI221" s="11">
        <f>SUM(MissFill!AI$7:AI45)/MissFill!AI$181</f>
        <v>0.15731039328308344</v>
      </c>
      <c r="AJ221" s="11">
        <f>SUM(MissFill!AJ$7:AJ45)/MissFill!AJ$181</f>
        <v>5.7756823111760829E-2</v>
      </c>
      <c r="AK221" s="11">
        <f>SUM(MissFill!AK$7:AK45)/MissFill!AK$181</f>
        <v>7.1804171479291592E-2</v>
      </c>
      <c r="AL221" s="11">
        <f>SUM(MissFill!AL$7:AL45)/MissFill!AL$181</f>
        <v>0.16764713543409404</v>
      </c>
      <c r="AM221" s="11">
        <f>SUM(MissFill!AM$7:AM45)/MissFill!AM$181</f>
        <v>4.7213640046897383E-2</v>
      </c>
      <c r="AN221" s="11">
        <f>SUM(MissFill!AN$7:AN45)/MissFill!AN$181</f>
        <v>0.10389602897277771</v>
      </c>
      <c r="AO221" s="11">
        <f>SUM(MissFill!AO$7:AO45)/MissFill!AO$181</f>
        <v>4.9271706809458735E-2</v>
      </c>
      <c r="AP221" s="11">
        <f>SUM(MissFill!AP$7:AP45)/MissFill!AP$181</f>
        <v>0.10442992014728444</v>
      </c>
      <c r="AQ221" s="11">
        <f>SUM(MissFill!AQ$7:AQ45)/MissFill!AQ$181</f>
        <v>5.6312434117431767E-2</v>
      </c>
      <c r="AR221" s="11">
        <f>SUM(MissFill!AR$7:AR45)/MissFill!AR$181</f>
        <v>3.7500468280914065E-2</v>
      </c>
      <c r="AS221" s="11">
        <f>SUM(MissFill!AS$7:AS45)/MissFill!AS$181</f>
        <v>5.1045008453504993E-2</v>
      </c>
      <c r="AT221" s="11">
        <f>SUM(MissFill!AT$7:AT45)/MissFill!AT$181</f>
        <v>3.2500845976278586E-2</v>
      </c>
      <c r="AU221" s="11">
        <f>SUM(MissFill!AU$7:AU45)/MissFill!AU$181</f>
        <v>1.2601750742825549E-2</v>
      </c>
      <c r="AV221" s="11">
        <f t="shared" si="1"/>
        <v>0.1573717207066653</v>
      </c>
    </row>
    <row r="222" spans="1:48" x14ac:dyDescent="0.25">
      <c r="A222" s="2">
        <v>44382</v>
      </c>
      <c r="B222" s="11">
        <f>SUM(MissFill!B$7:B46)/MissFill!B$181</f>
        <v>7.5660680124027394E-2</v>
      </c>
      <c r="C222" s="11">
        <f>SUM(MissFill!C$7:C46)/MissFill!C$181</f>
        <v>0.63203200825533534</v>
      </c>
      <c r="D222" s="11">
        <f>SUM(MissFill!D$7:D46)/MissFill!D$181</f>
        <v>0.22521724550130415</v>
      </c>
      <c r="E222" s="11">
        <f>SUM(MissFill!E$7:E46)/MissFill!E$181</f>
        <v>0.13338081119256565</v>
      </c>
      <c r="F222" s="11">
        <f>SUM(MissFill!F$7:F46)/MissFill!F$181</f>
        <v>5.8392730556449703E-2</v>
      </c>
      <c r="G222" s="11">
        <f>SUM(MissFill!G$7:G46)/MissFill!G$181</f>
        <v>5.7413648757305112E-2</v>
      </c>
      <c r="H222" s="11">
        <f>SUM(MissFill!H$7:H46)/MissFill!H$181</f>
        <v>0.24218214322765189</v>
      </c>
      <c r="I222" s="11">
        <f>SUM(MissFill!I$7:I46)/MissFill!I$181</f>
        <v>0.2136725779463963</v>
      </c>
      <c r="J222" s="11">
        <f>SUM(MissFill!J$7:J46)/MissFill!J$181</f>
        <v>0.25644469358001859</v>
      </c>
      <c r="K222" s="11">
        <f>SUM(MissFill!K$7:K46)/MissFill!K$181</f>
        <v>8.1059446236321664E-2</v>
      </c>
      <c r="L222" s="11">
        <f>SUM(MissFill!L$7:L46)/MissFill!L$181</f>
        <v>1.6704131145403076E-2</v>
      </c>
      <c r="M222" s="11">
        <f>SUM(MissFill!M$7:M46)/MissFill!M$181</f>
        <v>0.26394712921217622</v>
      </c>
      <c r="N222" s="11">
        <f>SUM(MissFill!N$7:N46)/MissFill!N$181</f>
        <v>0.36770129076988561</v>
      </c>
      <c r="O222" s="11">
        <f>SUM(MissFill!O$7:O46)/MissFill!O$181</f>
        <v>0.53639366621619966</v>
      </c>
      <c r="P222" s="11">
        <f>SUM(MissFill!P$7:P46)/MissFill!P$181</f>
        <v>0.24636736108048535</v>
      </c>
      <c r="Q222" s="11">
        <f>SUM(MissFill!Q$7:Q46)/MissFill!Q$181</f>
        <v>0.13523924490521169</v>
      </c>
      <c r="R222" s="11">
        <f>SUM(MissFill!R$7:R46)/MissFill!R$181</f>
        <v>0.44910262930166001</v>
      </c>
      <c r="S222" s="11">
        <f>SUM(MissFill!S$7:S46)/MissFill!S$181</f>
        <v>0.25527810698640224</v>
      </c>
      <c r="T222" s="11">
        <f>SUM(MissFill!T$7:T46)/MissFill!T$181</f>
        <v>0.29357098609936472</v>
      </c>
      <c r="U222" s="11">
        <f>SUM(MissFill!U$7:U46)/MissFill!U$181</f>
        <v>0.18802137563575372</v>
      </c>
      <c r="V222" s="11">
        <f>SUM(MissFill!V$7:V46)/MissFill!V$181</f>
        <v>0.15861318321403672</v>
      </c>
      <c r="W222" s="11">
        <f>SUM(MissFill!W$7:W46)/MissFill!W$181</f>
        <v>0.32702424888510367</v>
      </c>
      <c r="X222" s="11">
        <f>SUM(MissFill!X$7:X46)/MissFill!X$181</f>
        <v>0.16187817049949793</v>
      </c>
      <c r="Y222" s="11">
        <f>SUM(MissFill!Y$7:Y46)/MissFill!Y$181</f>
        <v>0.14859834500948529</v>
      </c>
      <c r="Z222" s="11">
        <f>SUM(MissFill!Z$7:Z46)/MissFill!Z$181</f>
        <v>0.14595521163326372</v>
      </c>
      <c r="AA222" s="11">
        <f>SUM(MissFill!AA$7:AA46)/MissFill!AA$181</f>
        <v>0.12511517271591249</v>
      </c>
      <c r="AB222" s="11">
        <f>SUM(MissFill!AB$7:AB46)/MissFill!AB$181</f>
        <v>0.16397481966133282</v>
      </c>
      <c r="AC222" s="11">
        <f>SUM(MissFill!AC$7:AC46)/MissFill!AC$181</f>
        <v>6.3660069902766528E-2</v>
      </c>
      <c r="AD222" s="11">
        <f>SUM(MissFill!AD$7:AD46)/MissFill!AD$181</f>
        <v>7.2637835955382299E-2</v>
      </c>
      <c r="AE222" s="11">
        <f>SUM(MissFill!AE$7:AE46)/MissFill!AE$181</f>
        <v>0.14748922345002796</v>
      </c>
      <c r="AF222" s="11">
        <f>SUM(MissFill!AF$7:AF46)/MissFill!AF$181</f>
        <v>9.9319165832462405E-2</v>
      </c>
      <c r="AG222" s="11">
        <f>SUM(MissFill!AG$7:AG46)/MissFill!AG$181</f>
        <v>0.14657973509886002</v>
      </c>
      <c r="AH222" s="11">
        <f>SUM(MissFill!AH$7:AH46)/MissFill!AH$181</f>
        <v>6.4004893132880061E-2</v>
      </c>
      <c r="AI222" s="11">
        <f>SUM(MissFill!AI$7:AI46)/MissFill!AI$181</f>
        <v>0.1678647715581279</v>
      </c>
      <c r="AJ222" s="11">
        <f>SUM(MissFill!AJ$7:AJ46)/MissFill!AJ$181</f>
        <v>6.1472524192373104E-2</v>
      </c>
      <c r="AK222" s="11">
        <f>SUM(MissFill!AK$7:AK46)/MissFill!AK$181</f>
        <v>7.7530155249091431E-2</v>
      </c>
      <c r="AL222" s="11">
        <f>SUM(MissFill!AL$7:AL46)/MissFill!AL$181</f>
        <v>0.17984932645535295</v>
      </c>
      <c r="AM222" s="11">
        <f>SUM(MissFill!AM$7:AM46)/MissFill!AM$181</f>
        <v>5.1856951710266143E-2</v>
      </c>
      <c r="AN222" s="11">
        <f>SUM(MissFill!AN$7:AN46)/MissFill!AN$181</f>
        <v>0.1099911385990356</v>
      </c>
      <c r="AO222" s="11">
        <f>SUM(MissFill!AO$7:AO46)/MissFill!AO$181</f>
        <v>5.3029801051158919E-2</v>
      </c>
      <c r="AP222" s="11">
        <f>SUM(MissFill!AP$7:AP46)/MissFill!AP$181</f>
        <v>0.1174729777564776</v>
      </c>
      <c r="AQ222" s="11">
        <f>SUM(MissFill!AQ$7:AQ46)/MissFill!AQ$181</f>
        <v>6.3500419853969814E-2</v>
      </c>
      <c r="AR222" s="11">
        <f>SUM(MissFill!AR$7:AR46)/MissFill!AR$181</f>
        <v>4.139124054521158E-2</v>
      </c>
      <c r="AS222" s="11">
        <f>SUM(MissFill!AS$7:AS46)/MissFill!AS$181</f>
        <v>5.6111901310019419E-2</v>
      </c>
      <c r="AT222" s="11">
        <f>SUM(MissFill!AT$7:AT46)/MissFill!AT$181</f>
        <v>4.0846906596218396E-2</v>
      </c>
      <c r="AU222" s="11">
        <f>SUM(MissFill!AU$7:AU46)/MissFill!AU$181</f>
        <v>1.3542863463775865E-2</v>
      </c>
      <c r="AV222" s="11">
        <f t="shared" si="1"/>
        <v>0.16493680347960893</v>
      </c>
    </row>
    <row r="223" spans="1:48" x14ac:dyDescent="0.25">
      <c r="A223" s="2">
        <v>44383</v>
      </c>
      <c r="B223" s="11">
        <f>SUM(MissFill!B$7:B47)/MissFill!B$181</f>
        <v>7.5744839761036395E-2</v>
      </c>
      <c r="C223" s="11">
        <f>SUM(MissFill!C$7:C47)/MissFill!C$181</f>
        <v>0.64156444167384175</v>
      </c>
      <c r="D223" s="11">
        <f>SUM(MissFill!D$7:D47)/MissFill!D$181</f>
        <v>0.27063195043028482</v>
      </c>
      <c r="E223" s="11">
        <f>SUM(MissFill!E$7:E47)/MissFill!E$181</f>
        <v>0.13409366136694589</v>
      </c>
      <c r="F223" s="11">
        <f>SUM(MissFill!F$7:F47)/MissFill!F$181</f>
        <v>5.855077141935449E-2</v>
      </c>
      <c r="G223" s="11">
        <f>SUM(MissFill!G$7:G47)/MissFill!G$181</f>
        <v>5.943246565867407E-2</v>
      </c>
      <c r="H223" s="11">
        <f>SUM(MissFill!H$7:H47)/MissFill!H$181</f>
        <v>0.24685436712083783</v>
      </c>
      <c r="I223" s="11">
        <f>SUM(MissFill!I$7:I47)/MissFill!I$181</f>
        <v>0.21823880887078773</v>
      </c>
      <c r="J223" s="11">
        <f>SUM(MissFill!J$7:J47)/MissFill!J$181</f>
        <v>0.25882898173338825</v>
      </c>
      <c r="K223" s="11">
        <f>SUM(MissFill!K$7:K47)/MissFill!K$181</f>
        <v>8.2722124435834293E-2</v>
      </c>
      <c r="L223" s="11">
        <f>SUM(MissFill!L$7:L47)/MissFill!L$181</f>
        <v>2.0755145815021223E-2</v>
      </c>
      <c r="M223" s="11">
        <f>SUM(MissFill!M$7:M47)/MissFill!M$181</f>
        <v>0.27063340534437424</v>
      </c>
      <c r="N223" s="11">
        <f>SUM(MissFill!N$7:N47)/MissFill!N$181</f>
        <v>0.37354176658607519</v>
      </c>
      <c r="O223" s="11">
        <f>SUM(MissFill!O$7:O47)/MissFill!O$181</f>
        <v>0.53717678502326693</v>
      </c>
      <c r="P223" s="11">
        <f>SUM(MissFill!P$7:P47)/MissFill!P$181</f>
        <v>0.24754955053045843</v>
      </c>
      <c r="Q223" s="11">
        <f>SUM(MissFill!Q$7:Q47)/MissFill!Q$181</f>
        <v>0.1416948040214922</v>
      </c>
      <c r="R223" s="11">
        <f>SUM(MissFill!R$7:R47)/MissFill!R$181</f>
        <v>0.45619303642318598</v>
      </c>
      <c r="S223" s="11">
        <f>SUM(MissFill!S$7:S47)/MissFill!S$181</f>
        <v>0.27158492380255456</v>
      </c>
      <c r="T223" s="11">
        <f>SUM(MissFill!T$7:T47)/MissFill!T$181</f>
        <v>0.31565992350467248</v>
      </c>
      <c r="U223" s="11">
        <f>SUM(MissFill!U$7:U47)/MissFill!U$181</f>
        <v>0.18857178257278359</v>
      </c>
      <c r="V223" s="11">
        <f>SUM(MissFill!V$7:V47)/MissFill!V$181</f>
        <v>0.16380978087049503</v>
      </c>
      <c r="W223" s="11">
        <f>SUM(MissFill!W$7:W47)/MissFill!W$181</f>
        <v>0.32986907984973363</v>
      </c>
      <c r="X223" s="11">
        <f>SUM(MissFill!X$7:X47)/MissFill!X$181</f>
        <v>0.16348653006590144</v>
      </c>
      <c r="Y223" s="11">
        <f>SUM(MissFill!Y$7:Y47)/MissFill!Y$181</f>
        <v>0.15086171014434141</v>
      </c>
      <c r="Z223" s="11">
        <f>SUM(MissFill!Z$7:Z47)/MissFill!Z$181</f>
        <v>0.16964704557517957</v>
      </c>
      <c r="AA223" s="11">
        <f>SUM(MissFill!AA$7:AA47)/MissFill!AA$181</f>
        <v>0.13651050984786064</v>
      </c>
      <c r="AB223" s="11">
        <f>SUM(MissFill!AB$7:AB47)/MissFill!AB$181</f>
        <v>0.16729499205754156</v>
      </c>
      <c r="AC223" s="11">
        <f>SUM(MissFill!AC$7:AC47)/MissFill!AC$181</f>
        <v>6.7285831636721388E-2</v>
      </c>
      <c r="AD223" s="11">
        <f>SUM(MissFill!AD$7:AD47)/MissFill!AD$181</f>
        <v>7.8414320753769015E-2</v>
      </c>
      <c r="AE223" s="11">
        <f>SUM(MissFill!AE$7:AE47)/MissFill!AE$181</f>
        <v>0.15902946238659346</v>
      </c>
      <c r="AF223" s="11">
        <f>SUM(MissFill!AF$7:AF47)/MissFill!AF$181</f>
        <v>0.10790828623644801</v>
      </c>
      <c r="AG223" s="11">
        <f>SUM(MissFill!AG$7:AG47)/MissFill!AG$181</f>
        <v>0.1485554662783114</v>
      </c>
      <c r="AH223" s="11">
        <f>SUM(MissFill!AH$7:AH47)/MissFill!AH$181</f>
        <v>6.6247157137592397E-2</v>
      </c>
      <c r="AI223" s="11">
        <f>SUM(MissFill!AI$7:AI47)/MissFill!AI$181</f>
        <v>0.17192864574159378</v>
      </c>
      <c r="AJ223" s="11">
        <f>SUM(MissFill!AJ$7:AJ47)/MissFill!AJ$181</f>
        <v>6.3165232462429804E-2</v>
      </c>
      <c r="AK223" s="11">
        <f>SUM(MissFill!AK$7:AK47)/MissFill!AK$181</f>
        <v>7.87077354588189E-2</v>
      </c>
      <c r="AL223" s="11">
        <f>SUM(MissFill!AL$7:AL47)/MissFill!AL$181</f>
        <v>0.19594012780206801</v>
      </c>
      <c r="AM223" s="11">
        <f>SUM(MissFill!AM$7:AM47)/MissFill!AM$181</f>
        <v>5.6120356055722909E-2</v>
      </c>
      <c r="AN223" s="11">
        <f>SUM(MissFill!AN$7:AN47)/MissFill!AN$181</f>
        <v>0.11223376672106332</v>
      </c>
      <c r="AO223" s="11">
        <f>SUM(MissFill!AO$7:AO47)/MissFill!AO$181</f>
        <v>5.7075924413573356E-2</v>
      </c>
      <c r="AP223" s="11">
        <f>SUM(MissFill!AP$7:AP47)/MissFill!AP$181</f>
        <v>0.12428939308093419</v>
      </c>
      <c r="AQ223" s="11">
        <f>SUM(MissFill!AQ$7:AQ47)/MissFill!AQ$181</f>
        <v>7.1253498808789145E-2</v>
      </c>
      <c r="AR223" s="11">
        <f>SUM(MissFill!AR$7:AR47)/MissFill!AR$181</f>
        <v>4.4490085711466246E-2</v>
      </c>
      <c r="AS223" s="11">
        <f>SUM(MissFill!AS$7:AS47)/MissFill!AS$181</f>
        <v>6.3799360485721504E-2</v>
      </c>
      <c r="AT223" s="11">
        <f>SUM(MissFill!AT$7:AT47)/MissFill!AT$181</f>
        <v>5.0084294078481861E-2</v>
      </c>
      <c r="AU223" s="11">
        <f>SUM(MissFill!AU$7:AU47)/MissFill!AU$181</f>
        <v>1.6786698799817375E-2</v>
      </c>
      <c r="AV223" s="11">
        <f t="shared" si="1"/>
        <v>0.1714091049686052</v>
      </c>
    </row>
    <row r="224" spans="1:48" x14ac:dyDescent="0.25">
      <c r="A224" s="2">
        <v>44384</v>
      </c>
      <c r="B224" s="11">
        <f>SUM(MissFill!B$7:B48)/MissFill!B$181</f>
        <v>7.5843026004213554E-2</v>
      </c>
      <c r="C224" s="11">
        <f>SUM(MissFill!C$7:C48)/MissFill!C$181</f>
        <v>0.64832807610369303</v>
      </c>
      <c r="D224" s="11">
        <f>SUM(MissFill!D$7:D48)/MissFill!D$181</f>
        <v>0.28128130431561654</v>
      </c>
      <c r="E224" s="11">
        <f>SUM(MissFill!E$7:E48)/MissFill!E$181</f>
        <v>0.13450690784484748</v>
      </c>
      <c r="F224" s="11">
        <f>SUM(MissFill!F$7:F48)/MissFill!F$181</f>
        <v>6.0437384220280381E-2</v>
      </c>
      <c r="G224" s="11">
        <f>SUM(MissFill!G$7:G48)/MissFill!G$181</f>
        <v>6.0176240306546842E-2</v>
      </c>
      <c r="H224" s="11">
        <f>SUM(MissFill!H$7:H48)/MissFill!H$181</f>
        <v>0.24901671867470898</v>
      </c>
      <c r="I224" s="11">
        <f>SUM(MissFill!I$7:I48)/MissFill!I$181</f>
        <v>0.23400852441294831</v>
      </c>
      <c r="J224" s="11">
        <f>SUM(MissFill!J$7:J48)/MissFill!J$181</f>
        <v>0.26254334798884427</v>
      </c>
      <c r="K224" s="11">
        <f>SUM(MissFill!K$7:K48)/MissFill!K$181</f>
        <v>8.340165378693945E-2</v>
      </c>
      <c r="L224" s="11">
        <f>SUM(MissFill!L$7:L48)/MissFill!L$181</f>
        <v>3.3033011004172032E-2</v>
      </c>
      <c r="M224" s="11">
        <f>SUM(MissFill!M$7:M48)/MissFill!M$181</f>
        <v>0.27514398844942844</v>
      </c>
      <c r="N224" s="11">
        <f>SUM(MissFill!N$7:N48)/MissFill!N$181</f>
        <v>0.37514239907963343</v>
      </c>
      <c r="O224" s="11">
        <f>SUM(MissFill!O$7:O48)/MissFill!O$181</f>
        <v>0.53799632796089547</v>
      </c>
      <c r="P224" s="11">
        <f>SUM(MissFill!P$7:P48)/MissFill!P$181</f>
        <v>0.25298762200033464</v>
      </c>
      <c r="Q224" s="11">
        <f>SUM(MissFill!Q$7:Q48)/MissFill!Q$181</f>
        <v>0.14373510615021631</v>
      </c>
      <c r="R224" s="11">
        <f>SUM(MissFill!R$7:R48)/MissFill!R$181</f>
        <v>0.45674637128021978</v>
      </c>
      <c r="S224" s="11">
        <f>SUM(MissFill!S$7:S48)/MissFill!S$181</f>
        <v>0.27607409454958942</v>
      </c>
      <c r="T224" s="11">
        <f>SUM(MissFill!T$7:T48)/MissFill!T$181</f>
        <v>0.33785674338815025</v>
      </c>
      <c r="U224" s="11">
        <f>SUM(MissFill!U$7:U48)/MissFill!U$181</f>
        <v>0.19022300338387324</v>
      </c>
      <c r="V224" s="11">
        <f>SUM(MissFill!V$7:V48)/MissFill!V$181</f>
        <v>0.18895586391223329</v>
      </c>
      <c r="W224" s="11">
        <f>SUM(MissFill!W$7:W48)/MissFill!W$181</f>
        <v>0.33687003105175267</v>
      </c>
      <c r="X224" s="11">
        <f>SUM(MissFill!X$7:X48)/MissFill!X$181</f>
        <v>0.1682311907867918</v>
      </c>
      <c r="Y224" s="11">
        <f>SUM(MissFill!Y$7:Y48)/MissFill!Y$181</f>
        <v>0.15729172473200081</v>
      </c>
      <c r="Z224" s="11">
        <f>SUM(MissFill!Z$7:Z48)/MissFill!Z$181</f>
        <v>0.17715021755294563</v>
      </c>
      <c r="AA224" s="11">
        <f>SUM(MissFill!AA$7:AA48)/MissFill!AA$181</f>
        <v>0.13810326719698521</v>
      </c>
      <c r="AB224" s="11">
        <f>SUM(MissFill!AB$7:AB48)/MissFill!AB$181</f>
        <v>0.16938484676378462</v>
      </c>
      <c r="AC224" s="11">
        <f>SUM(MissFill!AC$7:AC48)/MissFill!AC$181</f>
        <v>7.0309481313774E-2</v>
      </c>
      <c r="AD224" s="11">
        <f>SUM(MissFill!AD$7:AD48)/MissFill!AD$181</f>
        <v>8.6422339414667163E-2</v>
      </c>
      <c r="AE224" s="11">
        <f>SUM(MissFill!AE$7:AE48)/MissFill!AE$181</f>
        <v>0.16596907005531544</v>
      </c>
      <c r="AF224" s="11">
        <f>SUM(MissFill!AF$7:AF48)/MissFill!AF$181</f>
        <v>0.11807500018402281</v>
      </c>
      <c r="AG224" s="11">
        <f>SUM(MissFill!AG$7:AG48)/MissFill!AG$181</f>
        <v>0.15123973553591089</v>
      </c>
      <c r="AH224" s="11">
        <f>SUM(MissFill!AH$7:AH48)/MissFill!AH$181</f>
        <v>6.711416588608117E-2</v>
      </c>
      <c r="AI224" s="11">
        <f>SUM(MissFill!AI$7:AI48)/MissFill!AI$181</f>
        <v>0.17412138361037033</v>
      </c>
      <c r="AJ224" s="11">
        <f>SUM(MissFill!AJ$7:AJ48)/MissFill!AJ$181</f>
        <v>6.4541418047841762E-2</v>
      </c>
      <c r="AK224" s="11">
        <f>SUM(MissFill!AK$7:AK48)/MissFill!AK$181</f>
        <v>8.1136494641381812E-2</v>
      </c>
      <c r="AL224" s="11">
        <f>SUM(MissFill!AL$7:AL48)/MissFill!AL$181</f>
        <v>0.21662351203315797</v>
      </c>
      <c r="AM224" s="11">
        <f>SUM(MissFill!AM$7:AM48)/MissFill!AM$181</f>
        <v>5.9750581537993029E-2</v>
      </c>
      <c r="AN224" s="11">
        <f>SUM(MissFill!AN$7:AN48)/MissFill!AN$181</f>
        <v>0.11829165430380208</v>
      </c>
      <c r="AO224" s="11">
        <f>SUM(MissFill!AO$7:AO48)/MissFill!AO$181</f>
        <v>5.9969931293130795E-2</v>
      </c>
      <c r="AP224" s="11">
        <f>SUM(MissFill!AP$7:AP48)/MissFill!AP$181</f>
        <v>0.12816828499601599</v>
      </c>
      <c r="AQ224" s="11">
        <f>SUM(MissFill!AQ$7:AQ48)/MissFill!AQ$181</f>
        <v>7.9210011322189744E-2</v>
      </c>
      <c r="AR224" s="11">
        <f>SUM(MissFill!AR$7:AR48)/MissFill!AR$181</f>
        <v>4.8771082922625456E-2</v>
      </c>
      <c r="AS224" s="11">
        <f>SUM(MissFill!AS$7:AS48)/MissFill!AS$181</f>
        <v>6.9124128219390027E-2</v>
      </c>
      <c r="AT224" s="11">
        <f>SUM(MissFill!AT$7:AT48)/MissFill!AT$181</f>
        <v>5.4508516504197524E-2</v>
      </c>
      <c r="AU224" s="11">
        <f>SUM(MissFill!AU$7:AU48)/MissFill!AU$181</f>
        <v>2.8230229013074933E-2</v>
      </c>
      <c r="AV224" s="11">
        <f t="shared" si="1"/>
        <v>0.17708795682036066</v>
      </c>
    </row>
    <row r="225" spans="1:48" x14ac:dyDescent="0.25">
      <c r="A225" s="2">
        <v>44385</v>
      </c>
      <c r="B225" s="11">
        <f>SUM(MissFill!B$7:B49)/MissFill!B$181</f>
        <v>7.6446170069444694E-2</v>
      </c>
      <c r="C225" s="11">
        <f>SUM(MissFill!C$7:C49)/MissFill!C$181</f>
        <v>0.66163057161376315</v>
      </c>
      <c r="D225" s="11">
        <f>SUM(MissFill!D$7:D49)/MissFill!D$181</f>
        <v>0.3144408004083028</v>
      </c>
      <c r="E225" s="11">
        <f>SUM(MissFill!E$7:E49)/MissFill!E$181</f>
        <v>0.13472386224574581</v>
      </c>
      <c r="F225" s="11">
        <f>SUM(MissFill!F$7:F49)/MissFill!F$181</f>
        <v>6.2373384790864017E-2</v>
      </c>
      <c r="G225" s="11">
        <f>SUM(MissFill!G$7:G49)/MissFill!G$181</f>
        <v>6.0530418710295783E-2</v>
      </c>
      <c r="H225" s="11">
        <f>SUM(MissFill!H$7:H49)/MissFill!H$181</f>
        <v>0.25203821883703792</v>
      </c>
      <c r="I225" s="11">
        <f>SUM(MissFill!I$7:I49)/MissFill!I$181</f>
        <v>0.23906132092764376</v>
      </c>
      <c r="J225" s="11">
        <f>SUM(MissFill!J$7:J49)/MissFill!J$181</f>
        <v>0.26345962401472595</v>
      </c>
      <c r="K225" s="11">
        <f>SUM(MissFill!K$7:K49)/MissFill!K$181</f>
        <v>8.448600913444769E-2</v>
      </c>
      <c r="L225" s="11">
        <f>SUM(MissFill!L$7:L49)/MissFill!L$181</f>
        <v>4.0601713482142074E-2</v>
      </c>
      <c r="M225" s="11">
        <f>SUM(MissFill!M$7:M49)/MissFill!M$181</f>
        <v>0.27871000238660076</v>
      </c>
      <c r="N225" s="11">
        <f>SUM(MissFill!N$7:N49)/MissFill!N$181</f>
        <v>0.38512496966922943</v>
      </c>
      <c r="O225" s="11">
        <f>SUM(MissFill!O$7:O49)/MissFill!O$181</f>
        <v>0.53945329318334612</v>
      </c>
      <c r="P225" s="11">
        <f>SUM(MissFill!P$7:P49)/MissFill!P$181</f>
        <v>0.26068498886349284</v>
      </c>
      <c r="Q225" s="11">
        <f>SUM(MissFill!Q$7:Q49)/MissFill!Q$181</f>
        <v>0.14507371707064906</v>
      </c>
      <c r="R225" s="11">
        <f>SUM(MissFill!R$7:R49)/MissFill!R$181</f>
        <v>0.45962885983779111</v>
      </c>
      <c r="S225" s="11">
        <f>SUM(MissFill!S$7:S49)/MissFill!S$181</f>
        <v>0.28311480251609278</v>
      </c>
      <c r="T225" s="11">
        <f>SUM(MissFill!T$7:T49)/MissFill!T$181</f>
        <v>0.35479429246084049</v>
      </c>
      <c r="U225" s="11">
        <f>SUM(MissFill!U$7:U49)/MissFill!U$181</f>
        <v>0.19159902072644791</v>
      </c>
      <c r="V225" s="11">
        <f>SUM(MissFill!V$7:V49)/MissFill!V$181</f>
        <v>0.19436655360697264</v>
      </c>
      <c r="W225" s="11">
        <f>SUM(MissFill!W$7:W49)/MissFill!W$181</f>
        <v>0.34118172798251994</v>
      </c>
      <c r="X225" s="11">
        <f>SUM(MissFill!X$7:X49)/MissFill!X$181</f>
        <v>0.17884636392505504</v>
      </c>
      <c r="Y225" s="11">
        <f>SUM(MissFill!Y$7:Y49)/MissFill!Y$181</f>
        <v>0.1596065299835582</v>
      </c>
      <c r="Z225" s="11">
        <f>SUM(MissFill!Z$7:Z49)/MissFill!Z$181</f>
        <v>0.17855990440937441</v>
      </c>
      <c r="AA225" s="11">
        <f>SUM(MissFill!AA$7:AA49)/MissFill!AA$181</f>
        <v>0.14191034573879516</v>
      </c>
      <c r="AB225" s="11">
        <f>SUM(MissFill!AB$7:AB49)/MissFill!AB$181</f>
        <v>0.17560384988155631</v>
      </c>
      <c r="AC225" s="11">
        <f>SUM(MissFill!AC$7:AC49)/MissFill!AC$181</f>
        <v>7.9812380298796476E-2</v>
      </c>
      <c r="AD225" s="11">
        <f>SUM(MissFill!AD$7:AD49)/MissFill!AD$181</f>
        <v>9.6024310834502052E-2</v>
      </c>
      <c r="AE225" s="11">
        <f>SUM(MissFill!AE$7:AE49)/MissFill!AE$181</f>
        <v>0.17370122344664909</v>
      </c>
      <c r="AF225" s="11">
        <f>SUM(MissFill!AF$7:AF49)/MissFill!AF$181</f>
        <v>0.12853042406114334</v>
      </c>
      <c r="AG225" s="11">
        <f>SUM(MissFill!AG$7:AG49)/MissFill!AG$181</f>
        <v>0.15536833241435066</v>
      </c>
      <c r="AH225" s="11">
        <f>SUM(MissFill!AH$7:AH49)/MissFill!AH$181</f>
        <v>7.0851272560601725E-2</v>
      </c>
      <c r="AI225" s="11">
        <f>SUM(MissFill!AI$7:AI49)/MissFill!AI$181</f>
        <v>0.17616793895456179</v>
      </c>
      <c r="AJ225" s="11">
        <f>SUM(MissFill!AJ$7:AJ49)/MissFill!AJ$181</f>
        <v>7.6816993469716391E-2</v>
      </c>
      <c r="AK225" s="11">
        <f>SUM(MissFill!AK$7:AK49)/MissFill!AK$181</f>
        <v>8.3005903224324176E-2</v>
      </c>
      <c r="AL225" s="11">
        <f>SUM(MissFill!AL$7:AL49)/MissFill!AL$181</f>
        <v>0.22043669672730137</v>
      </c>
      <c r="AM225" s="11">
        <f>SUM(MissFill!AM$7:AM49)/MissFill!AM$181</f>
        <v>6.2557674498120497E-2</v>
      </c>
      <c r="AN225" s="11">
        <f>SUM(MissFill!AN$7:AN49)/MissFill!AN$181</f>
        <v>0.12710397310695662</v>
      </c>
      <c r="AO225" s="11">
        <f>SUM(MissFill!AO$7:AO49)/MissFill!AO$181</f>
        <v>6.9653196018095512E-2</v>
      </c>
      <c r="AP225" s="11">
        <f>SUM(MissFill!AP$7:AP49)/MissFill!AP$181</f>
        <v>0.14152891270351994</v>
      </c>
      <c r="AQ225" s="11">
        <f>SUM(MissFill!AQ$7:AQ49)/MissFill!AQ$181</f>
        <v>9.2907870933328265E-2</v>
      </c>
      <c r="AR225" s="11">
        <f>SUM(MissFill!AR$7:AR49)/MissFill!AR$181</f>
        <v>5.0814025291489637E-2</v>
      </c>
      <c r="AS225" s="11">
        <f>SUM(MissFill!AS$7:AS49)/MissFill!AS$181</f>
        <v>7.5591908922065937E-2</v>
      </c>
      <c r="AT225" s="11">
        <f>SUM(MissFill!AT$7:AT49)/MissFill!AT$181</f>
        <v>5.8106235839394879E-2</v>
      </c>
      <c r="AU225" s="11">
        <f>SUM(MissFill!AU$7:AU49)/MissFill!AU$181</f>
        <v>3.16142300735133E-2</v>
      </c>
      <c r="AV225" s="11">
        <f t="shared" si="1"/>
        <v>0.18323140912728617</v>
      </c>
    </row>
    <row r="226" spans="1:48" x14ac:dyDescent="0.25">
      <c r="A226" s="2">
        <v>44386</v>
      </c>
      <c r="B226" s="11">
        <f>SUM(MissFill!B$7:B50)/MissFill!B$181</f>
        <v>7.6446170069444694E-2</v>
      </c>
      <c r="C226" s="11">
        <f>SUM(MissFill!C$7:C50)/MissFill!C$181</f>
        <v>0.68267753071571735</v>
      </c>
      <c r="D226" s="11">
        <f>SUM(MissFill!D$7:D50)/MissFill!D$181</f>
        <v>0.31939922973057366</v>
      </c>
      <c r="E226" s="11">
        <f>SUM(MissFill!E$7:E50)/MissFill!E$181</f>
        <v>0.13475485573158844</v>
      </c>
      <c r="F226" s="11">
        <f>SUM(MissFill!F$7:F50)/MissFill!F$181</f>
        <v>6.4823018165888202E-2</v>
      </c>
      <c r="G226" s="11">
        <f>SUM(MissFill!G$7:G50)/MissFill!G$181</f>
        <v>6.0754731699336775E-2</v>
      </c>
      <c r="H226" s="11">
        <f>SUM(MissFill!H$7:H50)/MissFill!H$181</f>
        <v>0.25350552882002192</v>
      </c>
      <c r="I226" s="11">
        <f>SUM(MissFill!I$7:I50)/MissFill!I$181</f>
        <v>0.2429039414869677</v>
      </c>
      <c r="J226" s="11">
        <f>SUM(MissFill!J$7:J50)/MissFill!J$181</f>
        <v>0.28333197610293492</v>
      </c>
      <c r="K226" s="11">
        <f>SUM(MissFill!K$7:K50)/MissFill!K$181</f>
        <v>8.5396867626354608E-2</v>
      </c>
      <c r="L226" s="11">
        <f>SUM(MissFill!L$7:L50)/MissFill!L$181</f>
        <v>4.6559087996286407E-2</v>
      </c>
      <c r="M226" s="11">
        <f>SUM(MissFill!M$7:M50)/MissFill!M$181</f>
        <v>0.28150125734337544</v>
      </c>
      <c r="N226" s="11">
        <f>SUM(MissFill!N$7:N50)/MissFill!N$181</f>
        <v>0.39062332556313173</v>
      </c>
      <c r="O226" s="11">
        <f>SUM(MissFill!O$7:O50)/MissFill!O$181</f>
        <v>0.54264040460745688</v>
      </c>
      <c r="P226" s="11">
        <f>SUM(MissFill!P$7:P50)/MissFill!P$181</f>
        <v>0.26567645543004587</v>
      </c>
      <c r="Q226" s="11">
        <f>SUM(MissFill!Q$7:Q50)/MissFill!Q$181</f>
        <v>0.14649868998594842</v>
      </c>
      <c r="R226" s="11">
        <f>SUM(MissFill!R$7:R50)/MissFill!R$181</f>
        <v>0.46038808673465142</v>
      </c>
      <c r="S226" s="11">
        <f>SUM(MissFill!S$7:S50)/MissFill!S$181</f>
        <v>0.29201640604867474</v>
      </c>
      <c r="T226" s="11">
        <f>SUM(MissFill!T$7:T50)/MissFill!T$181</f>
        <v>0.37920270314680327</v>
      </c>
      <c r="U226" s="11">
        <f>SUM(MissFill!U$7:U50)/MissFill!U$181</f>
        <v>0.19256223286625021</v>
      </c>
      <c r="V226" s="11">
        <f>SUM(MissFill!V$7:V50)/MissFill!V$181</f>
        <v>0.19707189845434231</v>
      </c>
      <c r="W226" s="11">
        <f>SUM(MissFill!W$7:W50)/MissFill!W$181</f>
        <v>0.36887437940383971</v>
      </c>
      <c r="X226" s="11">
        <f>SUM(MissFill!X$7:X50)/MissFill!X$181</f>
        <v>0.18688816175707265</v>
      </c>
      <c r="Y226" s="11">
        <f>SUM(MissFill!Y$7:Y50)/MissFill!Y$181</f>
        <v>0.17781633129580962</v>
      </c>
      <c r="Z226" s="11">
        <f>SUM(MissFill!Z$7:Z50)/MissFill!Z$181</f>
        <v>0.18501717968720943</v>
      </c>
      <c r="AA226" s="11">
        <f>SUM(MissFill!AA$7:AA50)/MissFill!AA$181</f>
        <v>0.14935616261478399</v>
      </c>
      <c r="AB226" s="11">
        <f>SUM(MissFill!AB$7:AB50)/MissFill!AB$181</f>
        <v>0.17728921658013941</v>
      </c>
      <c r="AC226" s="11">
        <f>SUM(MissFill!AC$7:AC50)/MissFill!AC$181</f>
        <v>8.5715696334946814E-2</v>
      </c>
      <c r="AD226" s="11">
        <f>SUM(MissFill!AD$7:AD50)/MissFill!AD$181</f>
        <v>0.10176254076667429</v>
      </c>
      <c r="AE226" s="11">
        <f>SUM(MissFill!AE$7:AE50)/MissFill!AE$181</f>
        <v>0.1873871349493097</v>
      </c>
      <c r="AF226" s="11">
        <f>SUM(MissFill!AF$7:AF50)/MissFill!AF$181</f>
        <v>0.13336631538103441</v>
      </c>
      <c r="AG226" s="11">
        <f>SUM(MissFill!AG$7:AG50)/MissFill!AG$181</f>
        <v>0.16049160774865218</v>
      </c>
      <c r="AH226" s="11">
        <f>SUM(MissFill!AH$7:AH50)/MissFill!AH$181</f>
        <v>7.3392505099275709E-2</v>
      </c>
      <c r="AI226" s="11">
        <f>SUM(MissFill!AI$7:AI50)/MissFill!AI$181</f>
        <v>0.18502659994441906</v>
      </c>
      <c r="AJ226" s="11">
        <f>SUM(MissFill!AJ$7:AJ50)/MissFill!AJ$181</f>
        <v>8.7276003918847239E-2</v>
      </c>
      <c r="AK226" s="11">
        <f>SUM(MissFill!AK$7:AK50)/MissFill!AK$181</f>
        <v>8.5537700675238248E-2</v>
      </c>
      <c r="AL226" s="11">
        <f>SUM(MissFill!AL$7:AL50)/MissFill!AL$181</f>
        <v>0.2281720142497066</v>
      </c>
      <c r="AM226" s="11">
        <f>SUM(MissFill!AM$7:AM50)/MissFill!AM$181</f>
        <v>6.449942301189289E-2</v>
      </c>
      <c r="AN226" s="11">
        <f>SUM(MissFill!AN$7:AN50)/MissFill!AN$181</f>
        <v>0.13961057972938504</v>
      </c>
      <c r="AO226" s="11">
        <f>SUM(MissFill!AO$7:AO50)/MissFill!AO$181</f>
        <v>8.428781848486229E-2</v>
      </c>
      <c r="AP226" s="11">
        <f>SUM(MissFill!AP$7:AP50)/MissFill!AP$181</f>
        <v>0.15175920658481751</v>
      </c>
      <c r="AQ226" s="11">
        <f>SUM(MissFill!AQ$7:AQ50)/MissFill!AQ$181</f>
        <v>9.9349933621734998E-2</v>
      </c>
      <c r="AR226" s="11">
        <f>SUM(MissFill!AR$7:AR50)/MissFill!AR$181</f>
        <v>5.7023192828318421E-2</v>
      </c>
      <c r="AS226" s="11">
        <f>SUM(MissFill!AS$7:AS50)/MissFill!AS$181</f>
        <v>8.1585757418080246E-2</v>
      </c>
      <c r="AT226" s="11">
        <f>SUM(MissFill!AT$7:AT50)/MissFill!AT$181</f>
        <v>6.225495723493777E-2</v>
      </c>
      <c r="AU226" s="11">
        <f>SUM(MissFill!AU$7:AU50)/MissFill!AU$181</f>
        <v>3.3987035550802923E-2</v>
      </c>
      <c r="AV226" s="11">
        <f t="shared" si="1"/>
        <v>0.19014047506951273</v>
      </c>
    </row>
    <row r="227" spans="1:48" x14ac:dyDescent="0.25">
      <c r="A227" s="2">
        <v>44387</v>
      </c>
      <c r="B227" s="11">
        <f>SUM(MissFill!B$7:B51)/MissFill!B$181</f>
        <v>7.9952821611486202E-2</v>
      </c>
      <c r="C227" s="11">
        <f>SUM(MissFill!C$7:C51)/MissFill!C$181</f>
        <v>0.69440661277835991</v>
      </c>
      <c r="D227" s="11">
        <f>SUM(MissFill!D$7:D51)/MissFill!D$181</f>
        <v>0.32601985979156028</v>
      </c>
      <c r="E227" s="11">
        <f>SUM(MissFill!E$7:E51)/MissFill!E$181</f>
        <v>0.13496147897053923</v>
      </c>
      <c r="F227" s="11">
        <f>SUM(MissFill!F$7:F51)/MissFill!F$181</f>
        <v>6.8418447796972093E-2</v>
      </c>
      <c r="G227" s="11">
        <f>SUM(MissFill!G$7:G51)/MissFill!G$181</f>
        <v>6.0825567380086563E-2</v>
      </c>
      <c r="H227" s="11">
        <f>SUM(MissFill!H$7:H51)/MissFill!H$181</f>
        <v>0.25611193471084881</v>
      </c>
      <c r="I227" s="11">
        <f>SUM(MissFill!I$7:I51)/MissFill!I$181</f>
        <v>0.2469711307802781</v>
      </c>
      <c r="J227" s="11">
        <f>SUM(MissFill!J$7:J51)/MissFill!J$181</f>
        <v>0.29424846897042894</v>
      </c>
      <c r="K227" s="11">
        <f>SUM(MissFill!K$7:K51)/MissFill!K$181</f>
        <v>8.6466764902562721E-2</v>
      </c>
      <c r="L227" s="11">
        <f>SUM(MissFill!L$7:L51)/MissFill!L$181</f>
        <v>5.2947662951454526E-2</v>
      </c>
      <c r="M227" s="11">
        <f>SUM(MissFill!M$7:M51)/MissFill!M$181</f>
        <v>0.28696702275302938</v>
      </c>
      <c r="N227" s="11">
        <f>SUM(MissFill!N$7:N51)/MissFill!N$181</f>
        <v>0.40304960988335103</v>
      </c>
      <c r="O227" s="11">
        <f>SUM(MissFill!O$7:O51)/MissFill!O$181</f>
        <v>0.54508082135506175</v>
      </c>
      <c r="P227" s="11">
        <f>SUM(MissFill!P$7:P51)/MissFill!P$181</f>
        <v>0.2679094799466617</v>
      </c>
      <c r="Q227" s="11">
        <f>SUM(MissFill!Q$7:Q51)/MissFill!Q$181</f>
        <v>0.14914352607873893</v>
      </c>
      <c r="R227" s="11">
        <f>SUM(MissFill!R$7:R51)/MissFill!R$181</f>
        <v>0.46074839780434784</v>
      </c>
      <c r="S227" s="11">
        <f>SUM(MissFill!S$7:S51)/MissFill!S$181</f>
        <v>0.31720564190703704</v>
      </c>
      <c r="T227" s="11">
        <f>SUM(MissFill!T$7:T51)/MissFill!T$181</f>
        <v>0.39395563203655093</v>
      </c>
      <c r="U227" s="11">
        <f>SUM(MissFill!U$7:U51)/MissFill!U$181</f>
        <v>0.1987543109078363</v>
      </c>
      <c r="V227" s="11">
        <f>SUM(MissFill!V$7:V51)/MissFill!V$181</f>
        <v>0.19843430233431264</v>
      </c>
      <c r="W227" s="11">
        <f>SUM(MissFill!W$7:W51)/MissFill!W$181</f>
        <v>0.37614203350879277</v>
      </c>
      <c r="X227" s="11">
        <f>SUM(MissFill!X$7:X51)/MissFill!X$181</f>
        <v>0.20072005402814294</v>
      </c>
      <c r="Y227" s="11">
        <f>SUM(MissFill!Y$7:Y51)/MissFill!Y$181</f>
        <v>0.18470930693378051</v>
      </c>
      <c r="Z227" s="11">
        <f>SUM(MissFill!Z$7:Z51)/MissFill!Z$181</f>
        <v>0.18729086816532037</v>
      </c>
      <c r="AA227" s="11">
        <f>SUM(MissFill!AA$7:AA51)/MissFill!AA$181</f>
        <v>0.15533871460905677</v>
      </c>
      <c r="AB227" s="11">
        <f>SUM(MissFill!AB$7:AB51)/MissFill!AB$181</f>
        <v>0.19161483351809588</v>
      </c>
      <c r="AC227" s="11">
        <f>SUM(MissFill!AC$7:AC51)/MissFill!AC$181</f>
        <v>9.6632249714435459E-2</v>
      </c>
      <c r="AD227" s="11">
        <f>SUM(MissFill!AD$7:AD51)/MissFill!AD$181</f>
        <v>0.10783231287270539</v>
      </c>
      <c r="AE227" s="11">
        <f>SUM(MissFill!AE$7:AE51)/MissFill!AE$181</f>
        <v>0.20928845943026234</v>
      </c>
      <c r="AF227" s="11">
        <f>SUM(MissFill!AF$7:AF51)/MissFill!AF$181</f>
        <v>0.14065624110206421</v>
      </c>
      <c r="AG227" s="11">
        <f>SUM(MissFill!AG$7:AG51)/MissFill!AG$181</f>
        <v>0.169484591048224</v>
      </c>
      <c r="AH227" s="11">
        <f>SUM(MissFill!AH$7:AH51)/MissFill!AH$181</f>
        <v>7.7129611773796278E-2</v>
      </c>
      <c r="AI227" s="11">
        <f>SUM(MissFill!AI$7:AI51)/MissFill!AI$181</f>
        <v>0.1925988547179274</v>
      </c>
      <c r="AJ227" s="11">
        <f>SUM(MissFill!AJ$7:AJ51)/MissFill!AJ$181</f>
        <v>9.748730096260394E-2</v>
      </c>
      <c r="AK227" s="11">
        <f>SUM(MissFill!AK$7:AK51)/MissFill!AK$181</f>
        <v>9.1926073313009796E-2</v>
      </c>
      <c r="AL227" s="11">
        <f>SUM(MissFill!AL$7:AL51)/MissFill!AL$181</f>
        <v>0.2334182859387918</v>
      </c>
      <c r="AM227" s="11">
        <f>SUM(MissFill!AM$7:AM51)/MissFill!AM$181</f>
        <v>7.9358020334672902E-2</v>
      </c>
      <c r="AN227" s="11">
        <f>SUM(MissFill!AN$7:AN51)/MissFill!AN$181</f>
        <v>0.15596966785604363</v>
      </c>
      <c r="AO227" s="11">
        <f>SUM(MissFill!AO$7:AO51)/MissFill!AO$181</f>
        <v>9.8812715572309362E-2</v>
      </c>
      <c r="AP227" s="11">
        <f>SUM(MissFill!AP$7:AP51)/MissFill!AP$181</f>
        <v>0.15792913992342716</v>
      </c>
      <c r="AQ227" s="11">
        <f>SUM(MissFill!AQ$7:AQ51)/MissFill!AQ$181</f>
        <v>0.10848184002916068</v>
      </c>
      <c r="AR227" s="11">
        <f>SUM(MissFill!AR$7:AR51)/MissFill!AR$181</f>
        <v>7.4606269845733764E-2</v>
      </c>
      <c r="AS227" s="11">
        <f>SUM(MissFill!AS$7:AS51)/MissFill!AS$181</f>
        <v>8.7279913489293856E-2</v>
      </c>
      <c r="AT227" s="11">
        <f>SUM(MissFill!AT$7:AT51)/MissFill!AT$181</f>
        <v>6.8364597727592735E-2</v>
      </c>
      <c r="AU227" s="11">
        <f>SUM(MissFill!AU$7:AU51)/MissFill!AU$181</f>
        <v>3.5699059755935944E-2</v>
      </c>
      <c r="AV227" s="11">
        <f t="shared" si="1"/>
        <v>0.19785544590918885</v>
      </c>
    </row>
    <row r="228" spans="1:48" x14ac:dyDescent="0.25">
      <c r="A228" s="2">
        <v>44388</v>
      </c>
      <c r="B228" s="11">
        <f>SUM(MissFill!B$7:B52)/MissFill!B$181</f>
        <v>8.0107114279336034E-2</v>
      </c>
      <c r="C228" s="11">
        <f>SUM(MissFill!C$7:C52)/MissFill!C$181</f>
        <v>0.70024050289836759</v>
      </c>
      <c r="D228" s="11">
        <f>SUM(MissFill!D$7:D52)/MissFill!D$181</f>
        <v>0.33086559753832495</v>
      </c>
      <c r="E228" s="11">
        <f>SUM(MissFill!E$7:E52)/MissFill!E$181</f>
        <v>0.1354470435820736</v>
      </c>
      <c r="F228" s="11">
        <f>SUM(MissFill!F$7:F52)/MissFill!F$181</f>
        <v>7.0502611676528965E-2</v>
      </c>
      <c r="G228" s="11">
        <f>SUM(MissFill!G$7:G52)/MissFill!G$181</f>
        <v>6.1392252826084869E-2</v>
      </c>
      <c r="H228" s="11">
        <f>SUM(MissFill!H$7:H52)/MissFill!H$181</f>
        <v>0.25804260574109089</v>
      </c>
      <c r="I228" s="11">
        <f>SUM(MissFill!I$7:I52)/MissFill!I$181</f>
        <v>0.25131279297068304</v>
      </c>
      <c r="J228" s="11">
        <f>SUM(MissFill!J$7:J52)/MissFill!J$181</f>
        <v>0.31070202771475663</v>
      </c>
      <c r="K228" s="11">
        <f>SUM(MissFill!K$7:K52)/MissFill!K$181</f>
        <v>8.8418604528077552E-2</v>
      </c>
      <c r="L228" s="11">
        <f>SUM(MissFill!L$7:L52)/MissFill!L$181</f>
        <v>5.5716423678028273E-2</v>
      </c>
      <c r="M228" s="11">
        <f>SUM(MissFill!M$7:M52)/MissFill!M$181</f>
        <v>0.28891983990909992</v>
      </c>
      <c r="N228" s="11">
        <f>SUM(MissFill!N$7:N52)/MissFill!N$181</f>
        <v>0.42026557311559187</v>
      </c>
      <c r="O228" s="11">
        <f>SUM(MissFill!O$7:O52)/MissFill!O$181</f>
        <v>0.54584572809684839</v>
      </c>
      <c r="P228" s="11">
        <f>SUM(MissFill!P$7:P52)/MissFill!P$181</f>
        <v>0.27005055639494635</v>
      </c>
      <c r="Q228" s="11">
        <f>SUM(MissFill!Q$7:Q52)/MissFill!Q$181</f>
        <v>0.15845982627497651</v>
      </c>
      <c r="R228" s="11">
        <f>SUM(MissFill!R$7:R52)/MissFill!R$181</f>
        <v>0.46101863110662017</v>
      </c>
      <c r="S228" s="11">
        <f>SUM(MissFill!S$7:S52)/MissFill!S$181</f>
        <v>0.32892736552429475</v>
      </c>
      <c r="T228" s="11">
        <f>SUM(MissFill!T$7:T52)/MissFill!T$181</f>
        <v>0.41925407316741625</v>
      </c>
      <c r="U228" s="11">
        <f>SUM(MissFill!U$7:U52)/MissFill!U$181</f>
        <v>0.20329516813833276</v>
      </c>
      <c r="V228" s="11">
        <f>SUM(MissFill!V$7:V52)/MissFill!V$181</f>
        <v>0.20402015824219102</v>
      </c>
      <c r="W228" s="11">
        <f>SUM(MissFill!W$7:W52)/MissFill!W$181</f>
        <v>0.3906551164767878</v>
      </c>
      <c r="X228" s="11">
        <f>SUM(MissFill!X$7:X52)/MissFill!X$181</f>
        <v>0.21254149684120879</v>
      </c>
      <c r="Y228" s="11">
        <f>SUM(MissFill!Y$7:Y52)/MissFill!Y$181</f>
        <v>0.19067636047112843</v>
      </c>
      <c r="Z228" s="11">
        <f>SUM(MissFill!Z$7:Z52)/MissFill!Z$181</f>
        <v>0.19458940818005643</v>
      </c>
      <c r="AA228" s="11">
        <f>SUM(MissFill!AA$7:AA52)/MissFill!AA$181</f>
        <v>0.15779907148981831</v>
      </c>
      <c r="AB228" s="11">
        <f>SUM(MissFill!AB$7:AB52)/MissFill!AB$181</f>
        <v>0.20779435382449377</v>
      </c>
      <c r="AC228" s="11">
        <f>SUM(MissFill!AC$7:AC52)/MissFill!AC$181</f>
        <v>0.10935513926463085</v>
      </c>
      <c r="AD228" s="11">
        <f>SUM(MissFill!AD$7:AD52)/MissFill!AD$181</f>
        <v>0.11318799414273281</v>
      </c>
      <c r="AE228" s="11">
        <f>SUM(MissFill!AE$7:AE52)/MissFill!AE$181</f>
        <v>0.21876034733464608</v>
      </c>
      <c r="AF228" s="11">
        <f>SUM(MissFill!AF$7:AF52)/MissFill!AF$181</f>
        <v>0.14669852748469994</v>
      </c>
      <c r="AG228" s="11">
        <f>SUM(MissFill!AG$7:AG52)/MissFill!AG$181</f>
        <v>0.18146160971538103</v>
      </c>
      <c r="AH228" s="11">
        <f>SUM(MissFill!AH$7:AH52)/MissFill!AH$181</f>
        <v>8.6816192274153575E-2</v>
      </c>
      <c r="AI228" s="11">
        <f>SUM(MissFill!AI$7:AI52)/MissFill!AI$181</f>
        <v>0.20879587844195685</v>
      </c>
      <c r="AJ228" s="11">
        <f>SUM(MissFill!AJ$7:AJ52)/MissFill!AJ$181</f>
        <v>9.9895625737074861E-2</v>
      </c>
      <c r="AK228" s="11">
        <f>SUM(MissFill!AK$7:AK52)/MissFill!AK$181</f>
        <v>9.8196687929808596E-2</v>
      </c>
      <c r="AL228" s="11">
        <f>SUM(MissFill!AL$7:AL52)/MissFill!AL$181</f>
        <v>0.24013116712562449</v>
      </c>
      <c r="AM228" s="11">
        <f>SUM(MissFill!AM$7:AM52)/MissFill!AM$181</f>
        <v>8.151082846950751E-2</v>
      </c>
      <c r="AN228" s="11">
        <f>SUM(MissFill!AN$7:AN52)/MissFill!AN$181</f>
        <v>0.17247764415677874</v>
      </c>
      <c r="AO228" s="11">
        <f>SUM(MissFill!AO$7:AO52)/MissFill!AO$181</f>
        <v>0.11451716048744334</v>
      </c>
      <c r="AP228" s="11">
        <f>SUM(MissFill!AP$7:AP52)/MissFill!AP$181</f>
        <v>0.16553948049366074</v>
      </c>
      <c r="AQ228" s="11">
        <f>SUM(MissFill!AQ$7:AQ52)/MissFill!AQ$181</f>
        <v>0.12102690947500538</v>
      </c>
      <c r="AR228" s="11">
        <f>SUM(MissFill!AR$7:AR52)/MissFill!AR$181</f>
        <v>8.5980179326320308E-2</v>
      </c>
      <c r="AS228" s="11">
        <f>SUM(MissFill!AS$7:AS52)/MissFill!AS$181</f>
        <v>9.7155824325168602E-2</v>
      </c>
      <c r="AT228" s="11">
        <f>SUM(MissFill!AT$7:AT52)/MissFill!AT$181</f>
        <v>7.5738301770452168E-2</v>
      </c>
      <c r="AU228" s="11">
        <f>SUM(MissFill!AU$7:AU52)/MissFill!AU$181</f>
        <v>3.6640172476886258E-2</v>
      </c>
      <c r="AV228" s="11">
        <f t="shared" si="1"/>
        <v>0.20545099945911083</v>
      </c>
    </row>
    <row r="229" spans="1:48" x14ac:dyDescent="0.25">
      <c r="A229" s="2">
        <v>44389</v>
      </c>
      <c r="B229" s="11">
        <f>SUM(MissFill!B$7:B53)/MissFill!B$181</f>
        <v>9.0823441391814863E-2</v>
      </c>
      <c r="C229" s="11">
        <f>SUM(MissFill!C$7:C53)/MissFill!C$181</f>
        <v>0.70096590779945434</v>
      </c>
      <c r="D229" s="11">
        <f>SUM(MissFill!D$7:D53)/MissFill!D$181</f>
        <v>0.33362654113822576</v>
      </c>
      <c r="E229" s="11">
        <f>SUM(MissFill!E$7:E53)/MissFill!E$181</f>
        <v>0.13646982861488005</v>
      </c>
      <c r="F229" s="11">
        <f>SUM(MissFill!F$7:F53)/MissFill!F$181</f>
        <v>8.0528328917051362E-2</v>
      </c>
      <c r="G229" s="11">
        <f>SUM(MissFill!G$7:G53)/MissFill!G$181</f>
        <v>7.5264240306251687E-2</v>
      </c>
      <c r="H229" s="11">
        <f>SUM(MissFill!H$7:H53)/MissFill!H$181</f>
        <v>0.2604849045943472</v>
      </c>
      <c r="I229" s="11">
        <f>SUM(MissFill!I$7:I53)/MissFill!I$181</f>
        <v>0.2557417874465272</v>
      </c>
      <c r="J229" s="11">
        <f>SUM(MissFill!J$7:J53)/MissFill!J$181</f>
        <v>0.3353823658312482</v>
      </c>
      <c r="K229" s="11">
        <f>SUM(MissFill!K$7:K53)/MissFill!K$181</f>
        <v>8.9257172663483916E-2</v>
      </c>
      <c r="L229" s="11">
        <f>SUM(MissFill!L$7:L53)/MissFill!L$181</f>
        <v>5.8122068243739888E-2</v>
      </c>
      <c r="M229" s="11">
        <f>SUM(MissFill!M$7:M53)/MissFill!M$181</f>
        <v>0.29643394070528439</v>
      </c>
      <c r="N229" s="11">
        <f>SUM(MissFill!N$7:N53)/MissFill!N$181</f>
        <v>0.43021148799922848</v>
      </c>
      <c r="O229" s="11">
        <f>SUM(MissFill!O$7:O53)/MissFill!O$181</f>
        <v>0.54619175733718039</v>
      </c>
      <c r="P229" s="11">
        <f>SUM(MissFill!P$7:P53)/MissFill!P$181</f>
        <v>0.27127215215991851</v>
      </c>
      <c r="Q229" s="11">
        <f>SUM(MissFill!Q$7:Q53)/MissFill!Q$181</f>
        <v>0.16496936163804865</v>
      </c>
      <c r="R229" s="11">
        <f>SUM(MissFill!R$7:R53)/MissFill!R$181</f>
        <v>0.46135320567133825</v>
      </c>
      <c r="S229" s="11">
        <f>SUM(MissFill!S$7:S53)/MissFill!S$181</f>
        <v>0.33487455753959733</v>
      </c>
      <c r="T229" s="11">
        <f>SUM(MissFill!T$7:T53)/MissFill!T$181</f>
        <v>0.43915839038978149</v>
      </c>
      <c r="U229" s="11">
        <f>SUM(MissFill!U$7:U53)/MissFill!U$181</f>
        <v>0.20962484791417632</v>
      </c>
      <c r="V229" s="11">
        <f>SUM(MissFill!V$7:V53)/MissFill!V$181</f>
        <v>0.2095670883249274</v>
      </c>
      <c r="W229" s="11">
        <f>SUM(MissFill!W$7:W53)/MissFill!W$181</f>
        <v>0.39687818421191579</v>
      </c>
      <c r="X229" s="11">
        <f>SUM(MissFill!X$7:X53)/MissFill!X$181</f>
        <v>0.22307625200115186</v>
      </c>
      <c r="Y229" s="11">
        <f>SUM(MissFill!Y$7:Y53)/MissFill!Y$181</f>
        <v>0.198443818093021</v>
      </c>
      <c r="Z229" s="11">
        <f>SUM(MissFill!Z$7:Z53)/MissFill!Z$181</f>
        <v>0.1981818359754717</v>
      </c>
      <c r="AA229" s="11">
        <f>SUM(MissFill!AA$7:AA53)/MissFill!AA$181</f>
        <v>0.16231835860237501</v>
      </c>
      <c r="AB229" s="11">
        <f>SUM(MissFill!AB$7:AB53)/MissFill!AB$181</f>
        <v>0.22640080217685135</v>
      </c>
      <c r="AC229" s="11">
        <f>SUM(MissFill!AC$7:AC53)/MissFill!AC$181</f>
        <v>0.11698625511623981</v>
      </c>
      <c r="AD229" s="11">
        <f>SUM(MissFill!AD$7:AD53)/MissFill!AD$181</f>
        <v>0.12284097205085368</v>
      </c>
      <c r="AE229" s="11">
        <f>SUM(MissFill!AE$7:AE53)/MissFill!AE$181</f>
        <v>0.22649250072597973</v>
      </c>
      <c r="AF229" s="11">
        <f>SUM(MissFill!AF$7:AF53)/MissFill!AF$181</f>
        <v>0.15674150860532657</v>
      </c>
      <c r="AG229" s="11">
        <f>SUM(MissFill!AG$7:AG53)/MissFill!AG$181</f>
        <v>0.18681652249830788</v>
      </c>
      <c r="AH229" s="11">
        <f>SUM(MissFill!AH$7:AH53)/MissFill!AH$181</f>
        <v>9.0553298948674144E-2</v>
      </c>
      <c r="AI229" s="11">
        <f>SUM(MissFill!AI$7:AI53)/MissFill!AI$181</f>
        <v>0.22195230565461616</v>
      </c>
      <c r="AJ229" s="11">
        <f>SUM(MissFill!AJ$7:AJ53)/MissFill!AJ$181</f>
        <v>0.10874449905127373</v>
      </c>
      <c r="AK229" s="11">
        <f>SUM(MissFill!AK$7:AK53)/MissFill!AK$181</f>
        <v>0.11062015914243344</v>
      </c>
      <c r="AL229" s="11">
        <f>SUM(MissFill!AL$7:AL53)/MissFill!AL$181</f>
        <v>0.24572104446846768</v>
      </c>
      <c r="AM229" s="11">
        <f>SUM(MissFill!AM$7:AM53)/MissFill!AM$181</f>
        <v>8.3452576983279902E-2</v>
      </c>
      <c r="AN229" s="11">
        <f>SUM(MissFill!AN$7:AN53)/MissFill!AN$181</f>
        <v>0.18132718500345243</v>
      </c>
      <c r="AO229" s="11">
        <f>SUM(MissFill!AO$7:AO53)/MissFill!AO$181</f>
        <v>0.12133384967768054</v>
      </c>
      <c r="AP229" s="11">
        <f>SUM(MissFill!AP$7:AP53)/MissFill!AP$181</f>
        <v>0.1827563165377957</v>
      </c>
      <c r="AQ229" s="11">
        <f>SUM(MissFill!AQ$7:AQ53)/MissFill!AQ$181</f>
        <v>0.13395624230928135</v>
      </c>
      <c r="AR229" s="11">
        <f>SUM(MissFill!AR$7:AR53)/MissFill!AR$181</f>
        <v>9.2625480627288634E-2</v>
      </c>
      <c r="AS229" s="11">
        <f>SUM(MissFill!AS$7:AS53)/MissFill!AS$181</f>
        <v>0.11507464349174164</v>
      </c>
      <c r="AT229" s="11">
        <f>SUM(MissFill!AT$7:AT53)/MissFill!AT$181</f>
        <v>8.2188267065085266E-2</v>
      </c>
      <c r="AU229" s="11">
        <f>SUM(MissFill!AU$7:AU53)/MissFill!AU$181</f>
        <v>3.8262090144907016E-2</v>
      </c>
      <c r="AV229" s="11">
        <f t="shared" si="1"/>
        <v>0.21313192056065175</v>
      </c>
    </row>
    <row r="230" spans="1:48" x14ac:dyDescent="0.25">
      <c r="A230" s="2">
        <v>44390</v>
      </c>
      <c r="B230" s="11">
        <f>SUM(MissFill!B$7:B54)/MissFill!B$181</f>
        <v>9.1861410248259154E-2</v>
      </c>
      <c r="C230" s="11">
        <f>SUM(MissFill!C$7:C54)/MissFill!C$181</f>
        <v>0.70124176600127608</v>
      </c>
      <c r="D230" s="11">
        <f>SUM(MissFill!D$7:D54)/MissFill!D$181</f>
        <v>0.34207840930118744</v>
      </c>
      <c r="E230" s="11">
        <f>SUM(MissFill!E$7:E54)/MissFill!E$181</f>
        <v>0.13680042579720134</v>
      </c>
      <c r="F230" s="11">
        <f>SUM(MissFill!F$7:F54)/MissFill!F$181</f>
        <v>8.7709310625287598E-2</v>
      </c>
      <c r="G230" s="11">
        <f>SUM(MissFill!G$7:G54)/MissFill!G$181</f>
        <v>0.1043540932008313</v>
      </c>
      <c r="H230" s="11">
        <f>SUM(MissFill!H$7:H54)/MissFill!H$181</f>
        <v>0.26494475467420647</v>
      </c>
      <c r="I230" s="11">
        <f>SUM(MissFill!I$7:I54)/MissFill!I$181</f>
        <v>0.26345198064672914</v>
      </c>
      <c r="J230" s="11">
        <f>SUM(MissFill!J$7:J54)/MissFill!J$181</f>
        <v>0.34697867639536417</v>
      </c>
      <c r="K230" s="11">
        <f>SUM(MissFill!K$7:K54)/MissFill!K$181</f>
        <v>8.9416211447785124E-2</v>
      </c>
      <c r="L230" s="11">
        <f>SUM(MissFill!L$7:L54)/MissFill!L$181</f>
        <v>6.0334807348993505E-2</v>
      </c>
      <c r="M230" s="11">
        <f>SUM(MissFill!M$7:M54)/MissFill!M$181</f>
        <v>0.30990201120014038</v>
      </c>
      <c r="N230" s="11">
        <f>SUM(MissFill!N$7:N54)/MissFill!N$181</f>
        <v>0.43335166014307941</v>
      </c>
      <c r="O230" s="11">
        <f>SUM(MissFill!O$7:O54)/MissFill!O$181</f>
        <v>0.54642851418582861</v>
      </c>
      <c r="P230" s="11">
        <f>SUM(MissFill!P$7:P54)/MissFill!P$181</f>
        <v>0.2741619485931861</v>
      </c>
      <c r="Q230" s="11">
        <f>SUM(MissFill!Q$7:Q54)/MissFill!Q$181</f>
        <v>0.16898519439934689</v>
      </c>
      <c r="R230" s="11">
        <f>SUM(MissFill!R$7:R54)/MissFill!R$181</f>
        <v>0.46333491655466857</v>
      </c>
      <c r="S230" s="11">
        <f>SUM(MissFill!S$7:S54)/MissFill!S$181</f>
        <v>0.33802081396059613</v>
      </c>
      <c r="T230" s="11">
        <f>SUM(MissFill!T$7:T54)/MissFill!T$181</f>
        <v>0.44633257518808661</v>
      </c>
      <c r="U230" s="11">
        <f>SUM(MissFill!U$7:U54)/MissFill!U$181</f>
        <v>0.22173380052883357</v>
      </c>
      <c r="V230" s="11">
        <f>SUM(MissFill!V$7:V54)/MissFill!V$181</f>
        <v>0.21211672987172905</v>
      </c>
      <c r="W230" s="11">
        <f>SUM(MissFill!W$7:W54)/MissFill!W$181</f>
        <v>0.40156771025517302</v>
      </c>
      <c r="X230" s="11">
        <f>SUM(MissFill!X$7:X54)/MissFill!X$181</f>
        <v>0.23152013972477034</v>
      </c>
      <c r="Y230" s="11">
        <f>SUM(MissFill!Y$7:Y54)/MissFill!Y$181</f>
        <v>0.20312486871283705</v>
      </c>
      <c r="Z230" s="11">
        <f>SUM(MissFill!Z$7:Z54)/MissFill!Z$181</f>
        <v>0.21621218560689134</v>
      </c>
      <c r="AA230" s="11">
        <f>SUM(MissFill!AA$7:AA54)/MissFill!AA$181</f>
        <v>0.17178425796993649</v>
      </c>
      <c r="AB230" s="11">
        <f>SUM(MissFill!AB$7:AB54)/MissFill!AB$181</f>
        <v>0.2370354660449108</v>
      </c>
      <c r="AC230" s="11">
        <f>SUM(MissFill!AC$7:AC54)/MissFill!AC$181</f>
        <v>0.12694728284020967</v>
      </c>
      <c r="AD230" s="11">
        <f>SUM(MissFill!AD$7:AD54)/MissFill!AD$181</f>
        <v>0.13320804079497819</v>
      </c>
      <c r="AE230" s="11">
        <f>SUM(MissFill!AE$7:AE54)/MissFill!AE$181</f>
        <v>0.23202099040078331</v>
      </c>
      <c r="AF230" s="11">
        <f>SUM(MissFill!AF$7:AF54)/MissFill!AF$181</f>
        <v>0.1636705469144242</v>
      </c>
      <c r="AG230" s="11">
        <f>SUM(MissFill!AG$7:AG54)/MissFill!AG$181</f>
        <v>0.18896938819729628</v>
      </c>
      <c r="AH230" s="11">
        <f>SUM(MissFill!AH$7:AH54)/MissFill!AH$181</f>
        <v>9.5097620664891136E-2</v>
      </c>
      <c r="AI230" s="11">
        <f>SUM(MissFill!AI$7:AI54)/MissFill!AI$181</f>
        <v>0.2280919716871905</v>
      </c>
      <c r="AJ230" s="11">
        <f>SUM(MissFill!AJ$7:AJ54)/MissFill!AJ$181</f>
        <v>0.11614837750079003</v>
      </c>
      <c r="AK230" s="11">
        <f>SUM(MissFill!AK$7:AK54)/MissFill!AK$181</f>
        <v>0.12925536596137072</v>
      </c>
      <c r="AL230" s="11">
        <f>SUM(MissFill!AL$7:AL54)/MissFill!AL$181</f>
        <v>0.26677317623041991</v>
      </c>
      <c r="AM230" s="11">
        <f>SUM(MissFill!AM$7:AM54)/MissFill!AM$181</f>
        <v>8.5710914928645618E-2</v>
      </c>
      <c r="AN230" s="11">
        <f>SUM(MissFill!AN$7:AN54)/MissFill!AN$181</f>
        <v>0.18928339680566694</v>
      </c>
      <c r="AO230" s="11">
        <f>SUM(MissFill!AO$7:AO54)/MissFill!AO$181</f>
        <v>0.12485877748832634</v>
      </c>
      <c r="AP230" s="11">
        <f>SUM(MissFill!AP$7:AP54)/MissFill!AP$181</f>
        <v>0.19307734473289637</v>
      </c>
      <c r="AQ230" s="11">
        <f>SUM(MissFill!AQ$7:AQ54)/MissFill!AQ$181</f>
        <v>0.14600402972303853</v>
      </c>
      <c r="AR230" s="11">
        <f>SUM(MissFill!AR$7:AR54)/MissFill!AR$181</f>
        <v>9.8570672464769804E-2</v>
      </c>
      <c r="AS230" s="11">
        <f>SUM(MissFill!AS$7:AS54)/MissFill!AS$181</f>
        <v>0.13152984849068325</v>
      </c>
      <c r="AT230" s="11">
        <f>SUM(MissFill!AT$7:AT54)/MissFill!AT$181</f>
        <v>9.1312212946689356E-2</v>
      </c>
      <c r="AU230" s="11">
        <f>SUM(MissFill!AU$7:AU54)/MissFill!AU$181</f>
        <v>4.4139038732118024E-2</v>
      </c>
      <c r="AV230" s="11">
        <f t="shared" si="1"/>
        <v>0.22064029643765917</v>
      </c>
    </row>
    <row r="231" spans="1:48" x14ac:dyDescent="0.25">
      <c r="A231" s="2">
        <v>44391</v>
      </c>
      <c r="B231" s="11">
        <f>SUM(MissFill!B$7:B55)/MissFill!B$181</f>
        <v>9.2759113043021785E-2</v>
      </c>
      <c r="C231" s="11">
        <f>SUM(MissFill!C$7:C55)/MissFill!C$181</f>
        <v>0.70127241691258957</v>
      </c>
      <c r="D231" s="11">
        <f>SUM(MissFill!D$7:D55)/MissFill!D$181</f>
        <v>0.34830461884790254</v>
      </c>
      <c r="E231" s="11">
        <f>SUM(MissFill!E$7:E55)/MissFill!E$181</f>
        <v>0.13769923688663729</v>
      </c>
      <c r="F231" s="11">
        <f>SUM(MissFill!F$7:F55)/MissFill!F$181</f>
        <v>9.8031354483756467E-2</v>
      </c>
      <c r="G231" s="11">
        <f>SUM(MissFill!G$7:G55)/MissFill!G$181</f>
        <v>0.13473079429569873</v>
      </c>
      <c r="H231" s="11">
        <f>SUM(MissFill!H$7:H55)/MissFill!H$181</f>
        <v>0.27197239722428779</v>
      </c>
      <c r="I231" s="11">
        <f>SUM(MissFill!I$7:I55)/MissFill!I$181</f>
        <v>0.2785230379053763</v>
      </c>
      <c r="J231" s="11">
        <f>SUM(MissFill!J$7:J55)/MissFill!J$181</f>
        <v>0.36099868483439307</v>
      </c>
      <c r="K231" s="11">
        <f>SUM(MissFill!K$7:K55)/MissFill!K$181</f>
        <v>9.0370444153592369E-2</v>
      </c>
      <c r="L231" s="11">
        <f>SUM(MissFill!L$7:L55)/MissFill!L$181</f>
        <v>6.3012789035351721E-2</v>
      </c>
      <c r="M231" s="11">
        <f>SUM(MissFill!M$7:M55)/MissFill!M$181</f>
        <v>0.32397503048790954</v>
      </c>
      <c r="N231" s="11">
        <f>SUM(MissFill!N$7:N55)/MissFill!N$181</f>
        <v>0.43602752667811184</v>
      </c>
      <c r="O231" s="11">
        <f>SUM(MissFill!O$7:O55)/MissFill!O$181</f>
        <v>0.54835899310557579</v>
      </c>
      <c r="P231" s="11">
        <f>SUM(MissFill!P$7:P55)/MissFill!P$181</f>
        <v>0.27899578989974272</v>
      </c>
      <c r="Q231" s="11">
        <f>SUM(MissFill!Q$7:Q55)/MissFill!Q$181</f>
        <v>0.17445838582401949</v>
      </c>
      <c r="R231" s="11">
        <f>SUM(MissFill!R$7:R55)/MissFill!R$181</f>
        <v>0.46502065763074824</v>
      </c>
      <c r="S231" s="11">
        <f>SUM(MissFill!S$7:S55)/MissFill!S$181</f>
        <v>0.34621259134941618</v>
      </c>
      <c r="T231" s="11">
        <f>SUM(MissFill!T$7:T55)/MissFill!T$181</f>
        <v>0.4539382898990717</v>
      </c>
      <c r="U231" s="11">
        <f>SUM(MissFill!U$7:U55)/MissFill!U$181</f>
        <v>0.22558664908804271</v>
      </c>
      <c r="V231" s="11">
        <f>SUM(MissFill!V$7:V55)/MissFill!V$181</f>
        <v>0.26161091653979435</v>
      </c>
      <c r="W231" s="11">
        <f>SUM(MissFill!W$7:W55)/MissFill!W$181</f>
        <v>0.40347908105953373</v>
      </c>
      <c r="X231" s="11">
        <f>SUM(MissFill!X$7:X55)/MissFill!X$181</f>
        <v>0.23875775777358618</v>
      </c>
      <c r="Y231" s="11">
        <f>SUM(MissFill!Y$7:Y55)/MissFill!Y$181</f>
        <v>0.20626271583161482</v>
      </c>
      <c r="Z231" s="11">
        <f>SUM(MissFill!Z$7:Z55)/MissFill!Z$181</f>
        <v>0.23440169343177877</v>
      </c>
      <c r="AA231" s="11">
        <f>SUM(MissFill!AA$7:AA55)/MissFill!AA$181</f>
        <v>0.17802579489902626</v>
      </c>
      <c r="AB231" s="11">
        <f>SUM(MissFill!AB$7:AB55)/MissFill!AB$181</f>
        <v>0.24859708159719093</v>
      </c>
      <c r="AC231" s="11">
        <f>SUM(MissFill!AC$7:AC55)/MissFill!AC$181</f>
        <v>0.13596587430120208</v>
      </c>
      <c r="AD231" s="11">
        <f>SUM(MissFill!AD$7:AD55)/MissFill!AD$181</f>
        <v>0.14555161096018426</v>
      </c>
      <c r="AE231" s="11">
        <f>SUM(MissFill!AE$7:AE55)/MissFill!AE$181</f>
        <v>0.25628062166609272</v>
      </c>
      <c r="AF231" s="11">
        <f>SUM(MissFill!AF$7:AF55)/MissFill!AF$181</f>
        <v>0.18225109309447471</v>
      </c>
      <c r="AG231" s="11">
        <f>SUM(MissFill!AG$7:AG55)/MissFill!AG$181</f>
        <v>0.1901548269049671</v>
      </c>
      <c r="AH231" s="11">
        <f>SUM(MissFill!AH$7:AH55)/MissFill!AH$181</f>
        <v>9.8745036779223208E-2</v>
      </c>
      <c r="AI231" s="11">
        <f>SUM(MissFill!AI$7:AI55)/MissFill!AI$181</f>
        <v>0.23426087422468186</v>
      </c>
      <c r="AJ231" s="11">
        <f>SUM(MissFill!AJ$7:AJ55)/MissFill!AJ$181</f>
        <v>0.122244879644165</v>
      </c>
      <c r="AK231" s="11">
        <f>SUM(MissFill!AK$7:AK55)/MissFill!AK$181</f>
        <v>0.14950974556868327</v>
      </c>
      <c r="AL231" s="11">
        <f>SUM(MissFill!AL$7:AL55)/MissFill!AL$181</f>
        <v>0.28042521549802346</v>
      </c>
      <c r="AM231" s="11">
        <f>SUM(MissFill!AM$7:AM55)/MissFill!AM$181</f>
        <v>8.9636623880402833E-2</v>
      </c>
      <c r="AN231" s="11">
        <f>SUM(MissFill!AN$7:AN55)/MissFill!AN$181</f>
        <v>0.20429318585475698</v>
      </c>
      <c r="AO231" s="11">
        <f>SUM(MissFill!AO$7:AO55)/MissFill!AO$181</f>
        <v>0.13897220440332447</v>
      </c>
      <c r="AP231" s="11">
        <f>SUM(MissFill!AP$7:AP55)/MissFill!AP$181</f>
        <v>0.20685761864173957</v>
      </c>
      <c r="AQ231" s="11">
        <f>SUM(MissFill!AQ$7:AQ55)/MissFill!AQ$181</f>
        <v>0.15271733715622027</v>
      </c>
      <c r="AR231" s="11">
        <f>SUM(MissFill!AR$7:AR55)/MissFill!AR$181</f>
        <v>0.11098900753842737</v>
      </c>
      <c r="AS231" s="11">
        <f>SUM(MissFill!AS$7:AS55)/MissFill!AS$181</f>
        <v>0.1448069198684824</v>
      </c>
      <c r="AT231" s="11">
        <f>SUM(MissFill!AT$7:AT55)/MissFill!AT$181</f>
        <v>0.10048477665714747</v>
      </c>
      <c r="AU231" s="11">
        <f>SUM(MissFill!AU$7:AU55)/MissFill!AU$181</f>
        <v>5.2278662584592558E-2</v>
      </c>
      <c r="AV231" s="11">
        <f t="shared" si="1"/>
        <v>0.2303871729987948</v>
      </c>
    </row>
    <row r="232" spans="1:48" x14ac:dyDescent="0.25">
      <c r="A232" s="2">
        <v>44392</v>
      </c>
      <c r="B232" s="11">
        <f>SUM(MissFill!B$7:B56)/MissFill!B$181</f>
        <v>9.3193937834234922E-2</v>
      </c>
      <c r="C232" s="11">
        <f>SUM(MissFill!C$7:C56)/MissFill!C$181</f>
        <v>0.70135415267609236</v>
      </c>
      <c r="D232" s="11">
        <f>SUM(MissFill!D$7:D56)/MissFill!D$181</f>
        <v>0.3513754642804453</v>
      </c>
      <c r="E232" s="11">
        <f>SUM(MissFill!E$7:E56)/MissFill!E$181</f>
        <v>0.13799884058311596</v>
      </c>
      <c r="F232" s="11">
        <f>SUM(MissFill!F$7:F56)/MissFill!F$181</f>
        <v>0.10569633633463861</v>
      </c>
      <c r="G232" s="11">
        <f>SUM(MissFill!G$7:G56)/MissFill!G$181</f>
        <v>0.14725690384161957</v>
      </c>
      <c r="H232" s="11">
        <f>SUM(MissFill!H$7:H56)/MissFill!H$181</f>
        <v>0.28261039460092191</v>
      </c>
      <c r="I232" s="11">
        <f>SUM(MissFill!I$7:I56)/MissFill!I$181</f>
        <v>0.28514781555797697</v>
      </c>
      <c r="J232" s="11">
        <f>SUM(MissFill!J$7:J56)/MissFill!J$181</f>
        <v>0.3699446916247221</v>
      </c>
      <c r="K232" s="11">
        <f>SUM(MissFill!K$7:K56)/MissFill!K$181</f>
        <v>9.1078889647297753E-2</v>
      </c>
      <c r="L232" s="11">
        <f>SUM(MissFill!L$7:L56)/MissFill!L$181</f>
        <v>6.5702118101736873E-2</v>
      </c>
      <c r="M232" s="11">
        <f>SUM(MissFill!M$7:M56)/MissFill!M$181</f>
        <v>0.33485349562362854</v>
      </c>
      <c r="N232" s="11">
        <f>SUM(MissFill!N$7:N56)/MissFill!N$181</f>
        <v>0.43740822493591397</v>
      </c>
      <c r="O232" s="11">
        <f>SUM(MissFill!O$7:O56)/MissFill!O$181</f>
        <v>0.55608090878456429</v>
      </c>
      <c r="P232" s="11">
        <f>SUM(MissFill!P$7:P56)/MissFill!P$181</f>
        <v>0.28268684807132538</v>
      </c>
      <c r="Q232" s="11">
        <f>SUM(MissFill!Q$7:Q56)/MissFill!Q$181</f>
        <v>0.17562427275471898</v>
      </c>
      <c r="R232" s="11">
        <f>SUM(MissFill!R$7:R56)/MissFill!R$181</f>
        <v>0.46608872258734835</v>
      </c>
      <c r="S232" s="11">
        <f>SUM(MissFill!S$7:S56)/MissFill!S$181</f>
        <v>0.35511419488199814</v>
      </c>
      <c r="T232" s="11">
        <f>SUM(MissFill!T$7:T56)/MissFill!T$181</f>
        <v>0.46917668994058437</v>
      </c>
      <c r="U232" s="11">
        <f>SUM(MissFill!U$7:U56)/MissFill!U$181</f>
        <v>0.23260433753517362</v>
      </c>
      <c r="V232" s="11">
        <f>SUM(MissFill!V$7:V56)/MissFill!V$181</f>
        <v>0.26219480391692451</v>
      </c>
      <c r="W232" s="11">
        <f>SUM(MissFill!W$7:W56)/MissFill!W$181</f>
        <v>0.40610165960505201</v>
      </c>
      <c r="X232" s="11">
        <f>SUM(MissFill!X$7:X56)/MissFill!X$181</f>
        <v>0.24728206347552487</v>
      </c>
      <c r="Y232" s="11">
        <f>SUM(MissFill!Y$7:Y56)/MissFill!Y$181</f>
        <v>0.21109808680153469</v>
      </c>
      <c r="Z232" s="11">
        <f>SUM(MissFill!Z$7:Z56)/MissFill!Z$181</f>
        <v>0.25552425939342926</v>
      </c>
      <c r="AA232" s="11">
        <f>SUM(MissFill!AA$7:AA56)/MissFill!AA$181</f>
        <v>0.18469465697056411</v>
      </c>
      <c r="AB232" s="11">
        <f>SUM(MissFill!AB$7:AB56)/MissFill!AB$181</f>
        <v>0.25313071801637954</v>
      </c>
      <c r="AC232" s="11">
        <f>SUM(MissFill!AC$7:AC56)/MissFill!AC$181</f>
        <v>0.14792957908399898</v>
      </c>
      <c r="AD232" s="11">
        <f>SUM(MissFill!AD$7:AD56)/MissFill!AD$181</f>
        <v>0.15269251932022082</v>
      </c>
      <c r="AE232" s="11">
        <f>SUM(MissFill!AE$7:AE56)/MissFill!AE$181</f>
        <v>0.26495996384786474</v>
      </c>
      <c r="AF232" s="11">
        <f>SUM(MissFill!AF$7:AF56)/MissFill!AF$181</f>
        <v>0.19709903232825535</v>
      </c>
      <c r="AG232" s="11">
        <f>SUM(MissFill!AG$7:AG56)/MissFill!AG$181</f>
        <v>0.19301623068210361</v>
      </c>
      <c r="AH232" s="11">
        <f>SUM(MissFill!AH$7:AH56)/MissFill!AH$181</f>
        <v>0.10394708927015583</v>
      </c>
      <c r="AI232" s="11">
        <f>SUM(MissFill!AI$7:AI56)/MissFill!AI$181</f>
        <v>0.24823592357501775</v>
      </c>
      <c r="AJ232" s="11">
        <f>SUM(MissFill!AJ$7:AJ56)/MissFill!AJ$181</f>
        <v>0.12985518593149309</v>
      </c>
      <c r="AK232" s="11">
        <f>SUM(MissFill!AK$7:AK56)/MissFill!AK$181</f>
        <v>0.16452389324270855</v>
      </c>
      <c r="AL232" s="11">
        <f>SUM(MissFill!AL$7:AL56)/MissFill!AL$181</f>
        <v>0.2963567849564116</v>
      </c>
      <c r="AM232" s="11">
        <f>SUM(MissFill!AM$7:AM56)/MissFill!AM$181</f>
        <v>9.601062443648177E-2</v>
      </c>
      <c r="AN232" s="11">
        <f>SUM(MissFill!AN$7:AN56)/MissFill!AN$181</f>
        <v>0.23061847613366324</v>
      </c>
      <c r="AO232" s="11">
        <f>SUM(MissFill!AO$7:AO56)/MissFill!AO$181</f>
        <v>0.15966915407750543</v>
      </c>
      <c r="AP232" s="11">
        <f>SUM(MissFill!AP$7:AP56)/MissFill!AP$181</f>
        <v>0.22067191791825894</v>
      </c>
      <c r="AQ232" s="11">
        <f>SUM(MissFill!AQ$7:AQ56)/MissFill!AQ$181</f>
        <v>0.15432220189613916</v>
      </c>
      <c r="AR232" s="11">
        <f>SUM(MissFill!AR$7:AR56)/MissFill!AR$181</f>
        <v>0.11718669787093669</v>
      </c>
      <c r="AS232" s="11">
        <f>SUM(MissFill!AS$7:AS56)/MissFill!AS$181</f>
        <v>0.15496161435533456</v>
      </c>
      <c r="AT232" s="11">
        <f>SUM(MissFill!AT$7:AT56)/MissFill!AT$181</f>
        <v>0.10860395407576852</v>
      </c>
      <c r="AU232" s="11">
        <f>SUM(MissFill!AU$7:AU56)/MissFill!AU$181</f>
        <v>5.6013077956023061E-2</v>
      </c>
      <c r="AV232" s="11">
        <f t="shared" si="1"/>
        <v>0.23821081324643059</v>
      </c>
    </row>
    <row r="233" spans="1:48" x14ac:dyDescent="0.25">
      <c r="A233" s="2">
        <v>44393</v>
      </c>
      <c r="B233" s="11">
        <f>SUM(MissFill!B$7:B57)/MissFill!B$181</f>
        <v>9.4386199358529044E-2</v>
      </c>
      <c r="C233" s="11">
        <f>SUM(MissFill!C$7:C57)/MissFill!C$181</f>
        <v>0.70151762420309782</v>
      </c>
      <c r="D233" s="11">
        <f>SUM(MissFill!D$7:D57)/MissFill!D$181</f>
        <v>0.35410823498646954</v>
      </c>
      <c r="E233" s="11">
        <f>SUM(MissFill!E$7:E57)/MissFill!E$181</f>
        <v>0.13836043125127986</v>
      </c>
      <c r="F233" s="11">
        <f>SUM(MissFill!F$7:F57)/MissFill!F$181</f>
        <v>0.11207723617441936</v>
      </c>
      <c r="G233" s="11">
        <f>SUM(MissFill!G$7:G57)/MissFill!G$181</f>
        <v>0.16090457833274538</v>
      </c>
      <c r="H233" s="11">
        <f>SUM(MissFill!H$7:H57)/MissFill!H$181</f>
        <v>0.29078678641399724</v>
      </c>
      <c r="I233" s="11">
        <f>SUM(MissFill!I$7:I57)/MissFill!I$181</f>
        <v>0.2939309482650031</v>
      </c>
      <c r="J233" s="11">
        <f>SUM(MissFill!J$7:J57)/MissFill!J$181</f>
        <v>0.37510736514689441</v>
      </c>
      <c r="K233" s="11">
        <f>SUM(MissFill!K$7:K57)/MissFill!K$181</f>
        <v>9.290060663111159E-2</v>
      </c>
      <c r="L233" s="11">
        <f>SUM(MissFill!L$7:L57)/MissFill!L$181</f>
        <v>7.2294945897389939E-2</v>
      </c>
      <c r="M233" s="11">
        <f>SUM(MissFill!M$7:M57)/MissFill!M$181</f>
        <v>0.34459635513054565</v>
      </c>
      <c r="N233" s="11">
        <f>SUM(MissFill!N$7:N57)/MissFill!N$181</f>
        <v>0.4442506233816591</v>
      </c>
      <c r="O233" s="11">
        <f>SUM(MissFill!O$7:O57)/MissFill!O$181</f>
        <v>0.56637072566812208</v>
      </c>
      <c r="P233" s="11">
        <f>SUM(MissFill!P$7:P57)/MissFill!P$181</f>
        <v>0.2915926752611227</v>
      </c>
      <c r="Q233" s="11">
        <f>SUM(MissFill!Q$7:Q57)/MissFill!Q$181</f>
        <v>0.17893841430772586</v>
      </c>
      <c r="R233" s="11">
        <f>SUM(MissFill!R$7:R57)/MissFill!R$181</f>
        <v>0.46789027793583043</v>
      </c>
      <c r="S233" s="11">
        <f>SUM(MissFill!S$7:S57)/MissFill!S$181</f>
        <v>0.36718123932595081</v>
      </c>
      <c r="T233" s="11">
        <f>SUM(MissFill!T$7:T57)/MissFill!T$181</f>
        <v>0.48390264821078954</v>
      </c>
      <c r="U233" s="11">
        <f>SUM(MissFill!U$7:U57)/MissFill!U$181</f>
        <v>0.23480596528329312</v>
      </c>
      <c r="V233" s="11">
        <f>SUM(MissFill!V$7:V57)/MissFill!V$181</f>
        <v>0.29722804654473323</v>
      </c>
      <c r="W233" s="11">
        <f>SUM(MissFill!W$7:W57)/MissFill!W$181</f>
        <v>0.41445835056365249</v>
      </c>
      <c r="X233" s="11">
        <f>SUM(MissFill!X$7:X57)/MissFill!X$181</f>
        <v>0.25580636917746352</v>
      </c>
      <c r="Y233" s="11">
        <f>SUM(MissFill!Y$7:Y57)/MissFill!Y$181</f>
        <v>0.21320713158628699</v>
      </c>
      <c r="Z233" s="11">
        <f>SUM(MissFill!Z$7:Z57)/MissFill!Z$181</f>
        <v>0.26380048545375306</v>
      </c>
      <c r="AA233" s="11">
        <f>SUM(MissFill!AA$7:AA57)/MissFill!AA$181</f>
        <v>0.20300489186212622</v>
      </c>
      <c r="AB233" s="11">
        <f>SUM(MissFill!AB$7:AB57)/MissFill!AB$181</f>
        <v>0.27035516567589896</v>
      </c>
      <c r="AC233" s="11">
        <f>SUM(MissFill!AC$7:AC57)/MissFill!AC$181</f>
        <v>0.15693508115245003</v>
      </c>
      <c r="AD233" s="11">
        <f>SUM(MissFill!AD$7:AD57)/MissFill!AD$181</f>
        <v>0.16036899580726013</v>
      </c>
      <c r="AE233" s="11">
        <f>SUM(MissFill!AE$7:AE57)/MissFill!AE$181</f>
        <v>0.27344600219485343</v>
      </c>
      <c r="AF233" s="11">
        <f>SUM(MissFill!AF$7:AF57)/MissFill!AF$181</f>
        <v>0.21479282658184395</v>
      </c>
      <c r="AG233" s="11">
        <f>SUM(MissFill!AG$7:AG57)/MissFill!AG$181</f>
        <v>0.19552336542016605</v>
      </c>
      <c r="AH233" s="11">
        <f>SUM(MissFill!AH$7:AH57)/MissFill!AH$181</f>
        <v>0.14308207036573517</v>
      </c>
      <c r="AI233" s="11">
        <f>SUM(MissFill!AI$7:AI57)/MissFill!AI$181</f>
        <v>0.28004524092473626</v>
      </c>
      <c r="AJ233" s="11">
        <f>SUM(MissFill!AJ$7:AJ57)/MissFill!AJ$181</f>
        <v>0.13626821075951281</v>
      </c>
      <c r="AK233" s="11">
        <f>SUM(MissFill!AK$7:AK57)/MissFill!AK$181</f>
        <v>0.18031818780567829</v>
      </c>
      <c r="AL233" s="11">
        <f>SUM(MissFill!AL$7:AL57)/MissFill!AL$181</f>
        <v>0.33333210555105058</v>
      </c>
      <c r="AM233" s="11">
        <f>SUM(MissFill!AM$7:AM57)/MissFill!AM$181</f>
        <v>0.14159950258592047</v>
      </c>
      <c r="AN233" s="11">
        <f>SUM(MissFill!AN$7:AN57)/MissFill!AN$181</f>
        <v>0.28737278698946001</v>
      </c>
      <c r="AO233" s="11">
        <f>SUM(MissFill!AO$7:AO57)/MissFill!AO$181</f>
        <v>0.18227258221736639</v>
      </c>
      <c r="AP233" s="11">
        <f>SUM(MissFill!AP$7:AP57)/MissFill!AP$181</f>
        <v>0.23304580996315435</v>
      </c>
      <c r="AQ233" s="11">
        <f>SUM(MissFill!AQ$7:AQ57)/MissFill!AQ$181</f>
        <v>0.16304724118640229</v>
      </c>
      <c r="AR233" s="11">
        <f>SUM(MissFill!AR$7:AR57)/MissFill!AR$181</f>
        <v>0.11981497766009343</v>
      </c>
      <c r="AS233" s="11">
        <f>SUM(MissFill!AS$7:AS57)/MissFill!AS$181</f>
        <v>0.16990441804772372</v>
      </c>
      <c r="AT233" s="11">
        <f>SUM(MissFill!AT$7:AT57)/MissFill!AT$181</f>
        <v>0.11625315914880073</v>
      </c>
      <c r="AU233" s="11">
        <f>SUM(MissFill!AU$7:AU57)/MissFill!AU$181</f>
        <v>7.270281099670578E-2</v>
      </c>
      <c r="AV233" s="11">
        <f t="shared" si="1"/>
        <v>0.25095412385627841</v>
      </c>
    </row>
    <row r="234" spans="1:48" x14ac:dyDescent="0.25">
      <c r="A234" s="2">
        <v>44394</v>
      </c>
      <c r="B234" s="11">
        <f>SUM(MissFill!B$7:B58)/MissFill!B$181</f>
        <v>0.10452743561811308</v>
      </c>
      <c r="C234" s="11">
        <f>SUM(MissFill!C$7:C58)/MissFill!C$181</f>
        <v>0.70152784117353562</v>
      </c>
      <c r="D234" s="11">
        <f>SUM(MissFill!D$7:D58)/MissFill!D$181</f>
        <v>0.3590103185209873</v>
      </c>
      <c r="E234" s="11">
        <f>SUM(MissFill!E$7:E58)/MissFill!E$181</f>
        <v>0.13878400889112899</v>
      </c>
      <c r="F234" s="11">
        <f>SUM(MissFill!F$7:F58)/MissFill!F$181</f>
        <v>0.11718393155703027</v>
      </c>
      <c r="G234" s="11">
        <f>SUM(MissFill!G$7:G58)/MissFill!G$181</f>
        <v>0.22331081307330863</v>
      </c>
      <c r="H234" s="11">
        <f>SUM(MissFill!H$7:H58)/MissFill!H$181</f>
        <v>0.30529577920626677</v>
      </c>
      <c r="I234" s="11">
        <f>SUM(MissFill!I$7:I58)/MissFill!I$181</f>
        <v>0.34442148528962646</v>
      </c>
      <c r="J234" s="11">
        <f>SUM(MissFill!J$7:J58)/MissFill!J$181</f>
        <v>0.38067398831488553</v>
      </c>
      <c r="K234" s="11">
        <f>SUM(MissFill!K$7:K58)/MissFill!K$181</f>
        <v>9.4317497618522345E-2</v>
      </c>
      <c r="L234" s="11">
        <f>SUM(MissFill!L$7:L58)/MissFill!L$181</f>
        <v>7.9250889853905146E-2</v>
      </c>
      <c r="M234" s="11">
        <f>SUM(MissFill!M$7:M58)/MissFill!M$181</f>
        <v>0.35261988648918324</v>
      </c>
      <c r="N234" s="11">
        <f>SUM(MissFill!N$7:N58)/MissFill!N$181</f>
        <v>0.44886924233253706</v>
      </c>
      <c r="O234" s="11">
        <f>SUM(MissFill!O$7:O58)/MissFill!O$181</f>
        <v>0.57074162133547401</v>
      </c>
      <c r="P234" s="11">
        <f>SUM(MissFill!P$7:P58)/MissFill!P$181</f>
        <v>0.29569093202102942</v>
      </c>
      <c r="Q234" s="11">
        <f>SUM(MissFill!Q$7:Q58)/MissFill!Q$181</f>
        <v>0.18637634111561427</v>
      </c>
      <c r="R234" s="11">
        <f>SUM(MissFill!R$7:R58)/MissFill!R$181</f>
        <v>0.46946020473950767</v>
      </c>
      <c r="S234" s="11">
        <f>SUM(MissFill!S$7:S58)/MissFill!S$181</f>
        <v>0.38412114432437722</v>
      </c>
      <c r="T234" s="11">
        <f>SUM(MissFill!T$7:T58)/MissFill!T$181</f>
        <v>0.5083919707553799</v>
      </c>
      <c r="U234" s="11">
        <f>SUM(MissFill!U$7:U58)/MissFill!U$181</f>
        <v>0.23948442424804706</v>
      </c>
      <c r="V234" s="11">
        <f>SUM(MissFill!V$7:V58)/MissFill!V$181</f>
        <v>0.30374812225601988</v>
      </c>
      <c r="W234" s="11">
        <f>SUM(MissFill!W$7:W58)/MissFill!W$181</f>
        <v>0.4262155035346622</v>
      </c>
      <c r="X234" s="11">
        <f>SUM(MissFill!X$7:X58)/MissFill!X$181</f>
        <v>0.26722572209892853</v>
      </c>
      <c r="Y234" s="11">
        <f>SUM(MissFill!Y$7:Y58)/MissFill!Y$181</f>
        <v>0.21907130489023235</v>
      </c>
      <c r="Z234" s="11">
        <f>SUM(MissFill!Z$7:Z58)/MissFill!Z$181</f>
        <v>0.28019377938093282</v>
      </c>
      <c r="AA234" s="11">
        <f>SUM(MissFill!AA$7:AA58)/MissFill!AA$181</f>
        <v>0.21359737569614168</v>
      </c>
      <c r="AB234" s="11">
        <f>SUM(MissFill!AB$7:AB58)/MissFill!AB$181</f>
        <v>0.28626502731052356</v>
      </c>
      <c r="AC234" s="11">
        <f>SUM(MissFill!AC$7:AC58)/MissFill!AC$181</f>
        <v>0.17005065247888604</v>
      </c>
      <c r="AD234" s="11">
        <f>SUM(MissFill!AD$7:AD58)/MissFill!AD$181</f>
        <v>0.17596422960069713</v>
      </c>
      <c r="AE234" s="11">
        <f>SUM(MissFill!AE$7:AE58)/MissFill!AE$181</f>
        <v>0.28123614673662212</v>
      </c>
      <c r="AF234" s="11">
        <f>SUM(MissFill!AF$7:AF58)/MissFill!AF$181</f>
        <v>0.23028005208819016</v>
      </c>
      <c r="AG234" s="11">
        <f>SUM(MissFill!AG$7:AG58)/MissFill!AG$181</f>
        <v>0.19711757609599923</v>
      </c>
      <c r="AH234" s="11">
        <f>SUM(MissFill!AH$7:AH58)/MissFill!AH$181</f>
        <v>0.16335213696833473</v>
      </c>
      <c r="AI234" s="11">
        <f>SUM(MissFill!AI$7:AI58)/MissFill!AI$181</f>
        <v>0.29632997416351681</v>
      </c>
      <c r="AJ234" s="11">
        <f>SUM(MissFill!AJ$7:AJ58)/MissFill!AJ$181</f>
        <v>0.14332804281267614</v>
      </c>
      <c r="AK234" s="11">
        <f>SUM(MissFill!AK$7:AK58)/MissFill!AK$181</f>
        <v>0.19574448855310819</v>
      </c>
      <c r="AL234" s="11">
        <f>SUM(MissFill!AL$7:AL58)/MissFill!AL$181</f>
        <v>0.35009335695387878</v>
      </c>
      <c r="AM234" s="11">
        <f>SUM(MissFill!AM$7:AM58)/MissFill!AM$181</f>
        <v>0.20622595855517104</v>
      </c>
      <c r="AN234" s="11">
        <f>SUM(MissFill!AN$7:AN58)/MissFill!AN$181</f>
        <v>0.3242505266060402</v>
      </c>
      <c r="AO234" s="11">
        <f>SUM(MissFill!AO$7:AO58)/MissFill!AO$181</f>
        <v>0.21235105182338285</v>
      </c>
      <c r="AP234" s="11">
        <f>SUM(MissFill!AP$7:AP58)/MissFill!AP$181</f>
        <v>0.23898890751725627</v>
      </c>
      <c r="AQ234" s="11">
        <f>SUM(MissFill!AQ$7:AQ58)/MissFill!AQ$181</f>
        <v>0.1760669889356033</v>
      </c>
      <c r="AR234" s="11">
        <f>SUM(MissFill!AR$7:AR58)/MissFill!AR$181</f>
        <v>0.12276461917019509</v>
      </c>
      <c r="AS234" s="11">
        <f>SUM(MissFill!AS$7:AS58)/MissFill!AS$181</f>
        <v>0.17715976256441082</v>
      </c>
      <c r="AT234" s="11">
        <f>SUM(MissFill!AT$7:AT58)/MissFill!AT$181</f>
        <v>0.13728847309963929</v>
      </c>
      <c r="AU234" s="11">
        <f>SUM(MissFill!AU$7:AU58)/MissFill!AU$181</f>
        <v>0.11455229156662405</v>
      </c>
      <c r="AV234" s="11">
        <f t="shared" si="1"/>
        <v>0.26551134408556815</v>
      </c>
    </row>
    <row r="235" spans="1:48" x14ac:dyDescent="0.25">
      <c r="A235" s="2">
        <v>44395</v>
      </c>
      <c r="B235" s="11">
        <f>SUM(MissFill!B$7:B59)/MissFill!B$181</f>
        <v>0.10803408716015458</v>
      </c>
      <c r="C235" s="11">
        <f>SUM(MissFill!C$7:C59)/MissFill!C$181</f>
        <v>0.70158914299616271</v>
      </c>
      <c r="D235" s="11">
        <f>SUM(MissFill!D$7:D59)/MissFill!D$181</f>
        <v>0.36256010314943121</v>
      </c>
      <c r="E235" s="11">
        <f>SUM(MissFill!E$7:E59)/MissFill!E$181</f>
        <v>0.13919725536903058</v>
      </c>
      <c r="F235" s="11">
        <f>SUM(MissFill!F$7:F59)/MissFill!F$181</f>
        <v>0.12445381125065046</v>
      </c>
      <c r="G235" s="11">
        <f>SUM(MissFill!G$7:G59)/MissFill!G$181</f>
        <v>0.257052209003791</v>
      </c>
      <c r="H235" s="11">
        <f>SUM(MissFill!H$7:H59)/MissFill!H$181</f>
        <v>0.31931245088582461</v>
      </c>
      <c r="I235" s="11">
        <f>SUM(MissFill!I$7:I59)/MissFill!I$181</f>
        <v>0.39230452979185138</v>
      </c>
      <c r="J235" s="11">
        <f>SUM(MissFill!J$7:J59)/MissFill!J$181</f>
        <v>0.39273336310713525</v>
      </c>
      <c r="K235" s="11">
        <f>SUM(MissFill!K$7:K59)/MissFill!K$181</f>
        <v>9.6731995525640685E-2</v>
      </c>
      <c r="L235" s="11">
        <f>SUM(MissFill!L$7:L59)/MissFill!L$181</f>
        <v>8.2768577662257037E-2</v>
      </c>
      <c r="M235" s="11">
        <f>SUM(MissFill!M$7:M59)/MissFill!M$181</f>
        <v>0.36321179693352229</v>
      </c>
      <c r="N235" s="11">
        <f>SUM(MissFill!N$7:N59)/MissFill!N$181</f>
        <v>0.45472193671737976</v>
      </c>
      <c r="O235" s="11">
        <f>SUM(MissFill!O$7:O59)/MissFill!O$181</f>
        <v>0.57553139450428059</v>
      </c>
      <c r="P235" s="11">
        <f>SUM(MissFill!P$7:P59)/MissFill!P$181</f>
        <v>0.29657100638934275</v>
      </c>
      <c r="Q235" s="11">
        <f>SUM(MissFill!Q$7:Q59)/MissFill!Q$181</f>
        <v>0.2012198089833161</v>
      </c>
      <c r="R235" s="11">
        <f>SUM(MissFill!R$7:R59)/MissFill!R$181</f>
        <v>0.47674363564837102</v>
      </c>
      <c r="S235" s="11">
        <f>SUM(MissFill!S$7:S59)/MissFill!S$181</f>
        <v>0.40378524695561968</v>
      </c>
      <c r="T235" s="11">
        <f>SUM(MissFill!T$7:T59)/MissFill!T$181</f>
        <v>0.51289606421897738</v>
      </c>
      <c r="U235" s="11">
        <f>SUM(MissFill!U$7:U59)/MissFill!U$181</f>
        <v>0.24223645893319642</v>
      </c>
      <c r="V235" s="11">
        <f>SUM(MissFill!V$7:V59)/MissFill!V$181</f>
        <v>0.34604103127281338</v>
      </c>
      <c r="W235" s="11">
        <f>SUM(MissFill!W$7:W59)/MissFill!W$181</f>
        <v>0.43172736352863278</v>
      </c>
      <c r="X235" s="11">
        <f>SUM(MissFill!X$7:X59)/MissFill!X$181</f>
        <v>0.27615211769246806</v>
      </c>
      <c r="Y235" s="11">
        <f>SUM(MissFill!Y$7:Y59)/MissFill!Y$181</f>
        <v>0.22426675667706117</v>
      </c>
      <c r="Z235" s="11">
        <f>SUM(MissFill!Z$7:Z59)/MissFill!Z$181</f>
        <v>0.29388138401916064</v>
      </c>
      <c r="AA235" s="11">
        <f>SUM(MissFill!AA$7:AA59)/MissFill!AA$181</f>
        <v>0.23243852970407866</v>
      </c>
      <c r="AB235" s="11">
        <f>SUM(MissFill!AB$7:AB59)/MissFill!AB$181</f>
        <v>0.30158501060064402</v>
      </c>
      <c r="AC235" s="11">
        <f>SUM(MissFill!AC$7:AC59)/MissFill!AC$181</f>
        <v>0.18463223576995358</v>
      </c>
      <c r="AD235" s="11">
        <f>SUM(MissFill!AD$7:AD59)/MissFill!AD$181</f>
        <v>0.1993507044798169</v>
      </c>
      <c r="AE235" s="11">
        <f>SUM(MissFill!AE$7:AE59)/MissFill!AE$181</f>
        <v>0.29668112313581113</v>
      </c>
      <c r="AF235" s="11">
        <f>SUM(MissFill!AF$7:AF59)/MissFill!AF$181</f>
        <v>0.24082827558552183</v>
      </c>
      <c r="AG235" s="11">
        <f>SUM(MissFill!AG$7:AG59)/MissFill!AG$181</f>
        <v>0.19743096793825704</v>
      </c>
      <c r="AH235" s="11">
        <f>SUM(MissFill!AH$7:AH59)/MissFill!AH$181</f>
        <v>0.16885315799322898</v>
      </c>
      <c r="AI235" s="11">
        <f>SUM(MissFill!AI$7:AI59)/MissFill!AI$181</f>
        <v>0.3200992526610546</v>
      </c>
      <c r="AJ235" s="11">
        <f>SUM(MissFill!AJ$7:AJ59)/MissFill!AJ$181</f>
        <v>0.15340172129789165</v>
      </c>
      <c r="AK235" s="11">
        <f>SUM(MissFill!AK$7:AK59)/MissFill!AK$181</f>
        <v>0.2165287792547981</v>
      </c>
      <c r="AL235" s="11">
        <f>SUM(MissFill!AL$7:AL59)/MissFill!AL$181</f>
        <v>0.37753990612600991</v>
      </c>
      <c r="AM235" s="11">
        <f>SUM(MissFill!AM$7:AM59)/MissFill!AM$181</f>
        <v>0.41658908286788188</v>
      </c>
      <c r="AN235" s="11">
        <f>SUM(MissFill!AN$7:AN59)/MissFill!AN$181</f>
        <v>0.35283705602873372</v>
      </c>
      <c r="AO235" s="11">
        <f>SUM(MissFill!AO$7:AO59)/MissFill!AO$181</f>
        <v>0.24537839099861658</v>
      </c>
      <c r="AP235" s="11">
        <f>SUM(MissFill!AP$7:AP59)/MissFill!AP$181</f>
        <v>0.24771074343157762</v>
      </c>
      <c r="AQ235" s="11">
        <f>SUM(MissFill!AQ$7:AQ59)/MissFill!AQ$181</f>
        <v>0.19188959904747949</v>
      </c>
      <c r="AR235" s="11">
        <f>SUM(MissFill!AR$7:AR59)/MissFill!AR$181</f>
        <v>0.13075275337654044</v>
      </c>
      <c r="AS235" s="11">
        <f>SUM(MissFill!AS$7:AS59)/MissFill!AS$181</f>
        <v>0.19708582401802119</v>
      </c>
      <c r="AT235" s="11">
        <f>SUM(MissFill!AT$7:AT59)/MissFill!AT$181</f>
        <v>0.15107973055122914</v>
      </c>
      <c r="AU235" s="11">
        <f>SUM(MissFill!AU$7:AU59)/MissFill!AU$181</f>
        <v>0.1397620982831442</v>
      </c>
      <c r="AV235" s="11">
        <f t="shared" si="1"/>
        <v>0.28343866242448612</v>
      </c>
    </row>
    <row r="236" spans="1:48" x14ac:dyDescent="0.25">
      <c r="A236" s="2">
        <v>44396</v>
      </c>
      <c r="B236" s="11">
        <f>SUM(MissFill!B$7:B60)/MissFill!B$181</f>
        <v>0.11340627732256217</v>
      </c>
      <c r="C236" s="11">
        <f>SUM(MissFill!C$7:C60)/MissFill!C$181</f>
        <v>0.70431707410306643</v>
      </c>
      <c r="D236" s="11">
        <f>SUM(MissFill!D$7:D60)/MissFill!D$181</f>
        <v>0.37670289587545375</v>
      </c>
      <c r="E236" s="11">
        <f>SUM(MissFill!E$7:E60)/MissFill!E$181</f>
        <v>0.13963116417082724</v>
      </c>
      <c r="F236" s="11">
        <f>SUM(MissFill!F$7:F60)/MissFill!F$181</f>
        <v>0.13874663178960209</v>
      </c>
      <c r="G236" s="11">
        <f>SUM(MissFill!G$7:G60)/MissFill!G$181</f>
        <v>0.27291940149174349</v>
      </c>
      <c r="H236" s="11">
        <f>SUM(MissFill!H$7:H60)/MissFill!H$181</f>
        <v>0.35318607411142261</v>
      </c>
      <c r="I236" s="11">
        <f>SUM(MissFill!I$7:I60)/MissFill!I$181</f>
        <v>0.43044378644721915</v>
      </c>
      <c r="J236" s="11">
        <f>SUM(MissFill!J$7:J60)/MissFill!J$181</f>
        <v>0.40739377952124278</v>
      </c>
      <c r="K236" s="11">
        <f>SUM(MissFill!K$7:K60)/MissFill!K$181</f>
        <v>9.8553712509454508E-2</v>
      </c>
      <c r="L236" s="11">
        <f>SUM(MissFill!L$7:L60)/MissFill!L$181</f>
        <v>8.4538768946459925E-2</v>
      </c>
      <c r="M236" s="11">
        <f>SUM(MissFill!M$7:M60)/MissFill!M$181</f>
        <v>0.40911361323789758</v>
      </c>
      <c r="N236" s="11">
        <f>SUM(MissFill!N$7:N60)/MissFill!N$181</f>
        <v>0.45905952858923604</v>
      </c>
      <c r="O236" s="11">
        <f>SUM(MissFill!O$7:O60)/MissFill!O$181</f>
        <v>0.58532948562526133</v>
      </c>
      <c r="P236" s="11">
        <f>SUM(MissFill!P$7:P60)/MissFill!P$181</f>
        <v>0.29951334457594242</v>
      </c>
      <c r="Q236" s="11">
        <f>SUM(MissFill!Q$7:Q60)/MissFill!Q$181</f>
        <v>0.21489738992031843</v>
      </c>
      <c r="R236" s="11">
        <f>SUM(MissFill!R$7:R60)/MissFill!R$181</f>
        <v>0.48254721752098118</v>
      </c>
      <c r="S236" s="11">
        <f>SUM(MissFill!S$7:S60)/MissFill!S$181</f>
        <v>0.42531024515294069</v>
      </c>
      <c r="T236" s="11">
        <f>SUM(MissFill!T$7:T60)/MissFill!T$181</f>
        <v>0.53161367418147265</v>
      </c>
      <c r="U236" s="11">
        <f>SUM(MissFill!U$7:U60)/MissFill!U$181</f>
        <v>0.244162883212801</v>
      </c>
      <c r="V236" s="11">
        <f>SUM(MissFill!V$7:V60)/MissFill!V$181</f>
        <v>0.35678455901200806</v>
      </c>
      <c r="W236" s="11">
        <f>SUM(MissFill!W$7:W60)/MissFill!W$181</f>
        <v>0.45110777447517431</v>
      </c>
      <c r="X236" s="11">
        <f>SUM(MissFill!X$7:X60)/MissFill!X$181</f>
        <v>0.28564143913424883</v>
      </c>
      <c r="Y236" s="11">
        <f>SUM(MissFill!Y$7:Y60)/MissFill!Y$181</f>
        <v>0.2324971753492652</v>
      </c>
      <c r="Z236" s="11">
        <f>SUM(MissFill!Z$7:Z60)/MissFill!Z$181</f>
        <v>0.32057448675218292</v>
      </c>
      <c r="AA236" s="11">
        <f>SUM(MissFill!AA$7:AA60)/MissFill!AA$181</f>
        <v>0.24936319519436984</v>
      </c>
      <c r="AB236" s="11">
        <f>SUM(MissFill!AB$7:AB60)/MissFill!AB$181</f>
        <v>0.32600597406311332</v>
      </c>
      <c r="AC236" s="11">
        <f>SUM(MissFill!AC$7:AC60)/MissFill!AC$181</f>
        <v>0.21132150716177295</v>
      </c>
      <c r="AD236" s="11">
        <f>SUM(MissFill!AD$7:AD60)/MissFill!AD$181</f>
        <v>0.21613183912590284</v>
      </c>
      <c r="AE236" s="11">
        <f>SUM(MissFill!AE$7:AE60)/MissFill!AE$181</f>
        <v>0.31438775440196526</v>
      </c>
      <c r="AF236" s="11">
        <f>SUM(MissFill!AF$7:AF60)/MissFill!AF$181</f>
        <v>0.25245916131864998</v>
      </c>
      <c r="AG236" s="11">
        <f>SUM(MissFill!AG$7:AG60)/MissFill!AG$181</f>
        <v>0.19812588028413305</v>
      </c>
      <c r="AH236" s="11">
        <f>SUM(MissFill!AH$7:AH60)/MissFill!AH$181</f>
        <v>0.17270985208133421</v>
      </c>
      <c r="AI236" s="11">
        <f>SUM(MissFill!AI$7:AI60)/MissFill!AI$181</f>
        <v>0.33629627638508408</v>
      </c>
      <c r="AJ236" s="11">
        <f>SUM(MissFill!AJ$7:AJ60)/MissFill!AJ$181</f>
        <v>0.16804433592667484</v>
      </c>
      <c r="AK236" s="11">
        <f>SUM(MissFill!AK$7:AK60)/MissFill!AK$181</f>
        <v>0.22951160106704349</v>
      </c>
      <c r="AL236" s="11">
        <f>SUM(MissFill!AL$7:AL60)/MissFill!AL$181</f>
        <v>0.4111964989428889</v>
      </c>
      <c r="AM236" s="11">
        <f>SUM(MissFill!AM$7:AM60)/MissFill!AM$181</f>
        <v>0.52146460857369703</v>
      </c>
      <c r="AN236" s="11">
        <f>SUM(MissFill!AN$7:AN60)/MissFill!AN$181</f>
        <v>0.37448167433510909</v>
      </c>
      <c r="AO236" s="11">
        <f>SUM(MissFill!AO$7:AO60)/MissFill!AO$181</f>
        <v>0.25912149475841068</v>
      </c>
      <c r="AP236" s="11">
        <f>SUM(MissFill!AP$7:AP60)/MissFill!AP$181</f>
        <v>0.25858751929872215</v>
      </c>
      <c r="AQ236" s="11">
        <f>SUM(MissFill!AQ$7:AQ60)/MissFill!AQ$181</f>
        <v>0.21268502948023105</v>
      </c>
      <c r="AR236" s="11">
        <f>SUM(MissFill!AR$7:AR60)/MissFill!AR$181</f>
        <v>0.13398932499462862</v>
      </c>
      <c r="AS236" s="11">
        <f>SUM(MissFill!AS$7:AS60)/MissFill!AS$181</f>
        <v>0.20494752297558416</v>
      </c>
      <c r="AT236" s="11">
        <f>SUM(MissFill!AT$7:AT60)/MissFill!AT$181</f>
        <v>0.16423895622771675</v>
      </c>
      <c r="AU236" s="11">
        <f>SUM(MissFill!AU$7:AU60)/MissFill!AU$181</f>
        <v>0.1478816984607049</v>
      </c>
      <c r="AV236" s="11">
        <f t="shared" si="1"/>
        <v>0.29958574104535912</v>
      </c>
    </row>
    <row r="237" spans="1:48" x14ac:dyDescent="0.25">
      <c r="A237" s="2">
        <v>44397</v>
      </c>
      <c r="B237" s="11">
        <f>SUM(MissFill!B$7:B61)/MissFill!B$181</f>
        <v>0.12517459989765345</v>
      </c>
      <c r="C237" s="11">
        <f>SUM(MissFill!C$7:C61)/MissFill!C$181</f>
        <v>0.70643198698369969</v>
      </c>
      <c r="D237" s="11">
        <f>SUM(MissFill!D$7:D61)/MissFill!D$181</f>
        <v>0.392451543552439</v>
      </c>
      <c r="E237" s="11">
        <f>SUM(MissFill!E$7:E61)/MissFill!E$181</f>
        <v>0.14009606645846656</v>
      </c>
      <c r="F237" s="11">
        <f>SUM(MissFill!F$7:F61)/MissFill!F$181</f>
        <v>0.16217618971523667</v>
      </c>
      <c r="G237" s="11">
        <f>SUM(MissFill!G$7:G61)/MissFill!G$181</f>
        <v>0.28513855642108193</v>
      </c>
      <c r="H237" s="11">
        <f>SUM(MissFill!H$7:H61)/MissFill!H$181</f>
        <v>0.37653754022220104</v>
      </c>
      <c r="I237" s="11">
        <f>SUM(MissFill!I$7:I61)/MissFill!I$181</f>
        <v>0.48263106501751796</v>
      </c>
      <c r="J237" s="11">
        <f>SUM(MissFill!J$7:J61)/MissFill!J$181</f>
        <v>0.41918713869307528</v>
      </c>
      <c r="K237" s="11">
        <f>SUM(MissFill!K$7:K61)/MissFill!K$181</f>
        <v>0.10112724920087406</v>
      </c>
      <c r="L237" s="11">
        <f>SUM(MissFill!L$7:L61)/MissFill!L$181</f>
        <v>8.8396878155620071E-2</v>
      </c>
      <c r="M237" s="11">
        <f>SUM(MissFill!M$7:M61)/MissFill!M$181</f>
        <v>0.41875034137763695</v>
      </c>
      <c r="N237" s="11">
        <f>SUM(MissFill!N$7:N61)/MissFill!N$181</f>
        <v>0.46951862335630357</v>
      </c>
      <c r="O237" s="11">
        <f>SUM(MissFill!O$7:O61)/MissFill!O$181</f>
        <v>0.58924507966059747</v>
      </c>
      <c r="P237" s="11">
        <f>SUM(MissFill!P$7:P61)/MissFill!P$181</f>
        <v>0.30246881820087518</v>
      </c>
      <c r="Q237" s="11">
        <f>SUM(MissFill!Q$7:Q61)/MissFill!Q$181</f>
        <v>0.22766816991122116</v>
      </c>
      <c r="R237" s="11">
        <f>SUM(MissFill!R$7:R61)/MissFill!R$181</f>
        <v>0.48721839317454546</v>
      </c>
      <c r="S237" s="11">
        <f>SUM(MissFill!S$7:S61)/MissFill!S$181</f>
        <v>0.44911819770452305</v>
      </c>
      <c r="T237" s="11">
        <f>SUM(MissFill!T$7:T61)/MissFill!T$181</f>
        <v>0.53652232693820767</v>
      </c>
      <c r="U237" s="11">
        <f>SUM(MissFill!U$7:U61)/MissFill!U$181</f>
        <v>0.24829093524052506</v>
      </c>
      <c r="V237" s="11">
        <f>SUM(MissFill!V$7:V61)/MissFill!V$181</f>
        <v>0.44645019722662738</v>
      </c>
      <c r="W237" s="11">
        <f>SUM(MissFill!W$7:W61)/MissFill!W$181</f>
        <v>0.45962004212715302</v>
      </c>
      <c r="X237" s="11">
        <f>SUM(MissFill!X$7:X61)/MissFill!X$181</f>
        <v>0.31137519219670518</v>
      </c>
      <c r="Y237" s="11">
        <f>SUM(MissFill!Y$7:Y61)/MissFill!Y$181</f>
        <v>0.24309383938972789</v>
      </c>
      <c r="Z237" s="11">
        <f>SUM(MissFill!Z$7:Z61)/MissFill!Z$181</f>
        <v>0.33223850864489196</v>
      </c>
      <c r="AA237" s="11">
        <f>SUM(MissFill!AA$7:AA61)/MissFill!AA$181</f>
        <v>0.26082327856002224</v>
      </c>
      <c r="AB237" s="11">
        <f>SUM(MissFill!AB$7:AB61)/MissFill!AB$181</f>
        <v>0.34141022568816298</v>
      </c>
      <c r="AC237" s="11">
        <f>SUM(MissFill!AC$7:AC61)/MissFill!AC$181</f>
        <v>0.24807652141789294</v>
      </c>
      <c r="AD237" s="11">
        <f>SUM(MissFill!AD$7:AD61)/MissFill!AD$181</f>
        <v>0.24172434462339104</v>
      </c>
      <c r="AE237" s="11">
        <f>SUM(MissFill!AE$7:AE61)/MissFill!AE$181</f>
        <v>0.34309337386729144</v>
      </c>
      <c r="AF237" s="11">
        <f>SUM(MissFill!AF$7:AF61)/MissFill!AF$181</f>
        <v>0.26439937911914863</v>
      </c>
      <c r="AG237" s="11">
        <f>SUM(MissFill!AG$7:AG61)/MissFill!AG$181</f>
        <v>0.20096003259672537</v>
      </c>
      <c r="AH237" s="11">
        <f>SUM(MissFill!AH$7:AH61)/MissFill!AH$181</f>
        <v>0.17525108462000819</v>
      </c>
      <c r="AI237" s="11">
        <f>SUM(MissFill!AI$7:AI61)/MissFill!AI$181</f>
        <v>0.36453874013492604</v>
      </c>
      <c r="AJ237" s="11">
        <f>SUM(MissFill!AJ$7:AJ61)/MissFill!AJ$181</f>
        <v>0.17478764529519339</v>
      </c>
      <c r="AK237" s="11">
        <f>SUM(MissFill!AK$7:AK61)/MissFill!AK$181</f>
        <v>0.2474255400075227</v>
      </c>
      <c r="AL237" s="11">
        <f>SUM(MissFill!AL$7:AL61)/MissFill!AL$181</f>
        <v>0.51385916378521146</v>
      </c>
      <c r="AM237" s="11">
        <f>SUM(MissFill!AM$7:AM61)/MissFill!AM$181</f>
        <v>0.54527213382951512</v>
      </c>
      <c r="AN237" s="11">
        <f>SUM(MissFill!AN$7:AN61)/MissFill!AN$181</f>
        <v>0.40555277516270472</v>
      </c>
      <c r="AO237" s="11">
        <f>SUM(MissFill!AO$7:AO61)/MissFill!AO$181</f>
        <v>0.28873363150231834</v>
      </c>
      <c r="AP237" s="11">
        <f>SUM(MissFill!AP$7:AP61)/MissFill!AP$181</f>
        <v>0.27915018316434581</v>
      </c>
      <c r="AQ237" s="11">
        <f>SUM(MissFill!AQ$7:AQ61)/MissFill!AQ$181</f>
        <v>0.23770735718572669</v>
      </c>
      <c r="AR237" s="11">
        <f>SUM(MissFill!AR$7:AR61)/MissFill!AR$181</f>
        <v>0.13845395747489925</v>
      </c>
      <c r="AS237" s="11">
        <f>SUM(MissFill!AS$7:AS61)/MissFill!AS$181</f>
        <v>0.21566675435566557</v>
      </c>
      <c r="AT237" s="11">
        <f>SUM(MissFill!AT$7:AT61)/MissFill!AT$181</f>
        <v>0.19259935639256073</v>
      </c>
      <c r="AU237" s="11">
        <f>SUM(MissFill!AU$7:AU61)/MissFill!AU$181</f>
        <v>0.15514028061697061</v>
      </c>
      <c r="AV237" s="11">
        <f t="shared" si="1"/>
        <v>0.31816420084494801</v>
      </c>
    </row>
    <row r="238" spans="1:48" x14ac:dyDescent="0.25">
      <c r="A238" s="2">
        <v>44398</v>
      </c>
      <c r="B238" s="11">
        <f>SUM(MissFill!B$7:B62)/MissFill!B$181</f>
        <v>0.12821837343614548</v>
      </c>
      <c r="C238" s="11">
        <f>SUM(MissFill!C$7:C62)/MissFill!C$181</f>
        <v>0.70757628767273806</v>
      </c>
      <c r="D238" s="11">
        <f>SUM(MissFill!D$7:D62)/MissFill!D$181</f>
        <v>0.40718596704986881</v>
      </c>
      <c r="E238" s="11">
        <f>SUM(MissFill!E$7:E62)/MissFill!E$181</f>
        <v>0.14058163107000093</v>
      </c>
      <c r="F238" s="11">
        <f>SUM(MissFill!F$7:F62)/MissFill!F$181</f>
        <v>0.19482150545900664</v>
      </c>
      <c r="G238" s="11">
        <f>SUM(MissFill!G$7:G62)/MissFill!G$181</f>
        <v>0.32922196174103335</v>
      </c>
      <c r="H238" s="11">
        <f>SUM(MissFill!H$7:H62)/MissFill!H$181</f>
        <v>0.38727207115034723</v>
      </c>
      <c r="I238" s="11">
        <f>SUM(MissFill!I$7:I62)/MissFill!I$181</f>
        <v>0.51523095956788634</v>
      </c>
      <c r="J238" s="11">
        <f>SUM(MissFill!J$7:J62)/MissFill!J$181</f>
        <v>0.42738436077408165</v>
      </c>
      <c r="K238" s="11">
        <f>SUM(MissFill!K$7:K62)/MissFill!K$181</f>
        <v>0.10338270832369119</v>
      </c>
      <c r="L238" s="11">
        <f>SUM(MissFill!L$7:L62)/MissFill!L$181</f>
        <v>9.4410989569899115E-2</v>
      </c>
      <c r="M238" s="11">
        <f>SUM(MissFill!M$7:M62)/MissFill!M$181</f>
        <v>0.42552152260357712</v>
      </c>
      <c r="N238" s="11">
        <f>SUM(MissFill!N$7:N62)/MissFill!N$181</f>
        <v>0.47301313399109485</v>
      </c>
      <c r="O238" s="11">
        <f>SUM(MissFill!O$7:O62)/MissFill!O$181</f>
        <v>0.59133946716787023</v>
      </c>
      <c r="P238" s="11">
        <f>SUM(MissFill!P$7:P62)/MissFill!P$181</f>
        <v>0.31544663127391315</v>
      </c>
      <c r="Q238" s="11">
        <f>SUM(MissFill!Q$7:Q62)/MissFill!Q$181</f>
        <v>0.2361748264055841</v>
      </c>
      <c r="R238" s="11">
        <f>SUM(MissFill!R$7:R62)/MissFill!R$181</f>
        <v>0.49497794942550766</v>
      </c>
      <c r="S238" s="11">
        <f>SUM(MissFill!S$7:S62)/MissFill!S$181</f>
        <v>0.45953537597648852</v>
      </c>
      <c r="T238" s="11">
        <f>SUM(MissFill!T$7:T62)/MissFill!T$181</f>
        <v>0.5493603418404378</v>
      </c>
      <c r="U238" s="11">
        <f>SUM(MissFill!U$7:U62)/MissFill!U$181</f>
        <v>0.25819826010706282</v>
      </c>
      <c r="V238" s="11">
        <f>SUM(MissFill!V$7:V62)/MissFill!V$181</f>
        <v>0.45686285545211497</v>
      </c>
      <c r="W238" s="11">
        <f>SUM(MissFill!W$7:W62)/MissFill!W$181</f>
        <v>0.47624452307670934</v>
      </c>
      <c r="X238" s="11">
        <f>SUM(MissFill!X$7:X62)/MissFill!X$181</f>
        <v>0.32713711594745964</v>
      </c>
      <c r="Y238" s="11">
        <f>SUM(MissFill!Y$7:Y62)/MissFill!Y$181</f>
        <v>0.24756912954273882</v>
      </c>
      <c r="Z238" s="11">
        <f>SUM(MissFill!Z$7:Z62)/MissFill!Z$181</f>
        <v>0.3521787565979248</v>
      </c>
      <c r="AA238" s="11">
        <f>SUM(MissFill!AA$7:AA62)/MissFill!AA$181</f>
        <v>0.28101115422900763</v>
      </c>
      <c r="AB238" s="11">
        <f>SUM(MissFill!AB$7:AB62)/MissFill!AB$181</f>
        <v>0.38320731981302419</v>
      </c>
      <c r="AC238" s="11">
        <f>SUM(MissFill!AC$7:AC62)/MissFill!AC$181</f>
        <v>0.25780194007611845</v>
      </c>
      <c r="AD238" s="11">
        <f>SUM(MissFill!AD$7:AD62)/MissFill!AD$181</f>
        <v>0.26434572217822117</v>
      </c>
      <c r="AE238" s="11">
        <f>SUM(MissFill!AE$7:AE62)/MissFill!AE$181</f>
        <v>0.35503955085690198</v>
      </c>
      <c r="AF238" s="11">
        <f>SUM(MissFill!AF$7:AF62)/MissFill!AF$181</f>
        <v>0.27530849002841246</v>
      </c>
      <c r="AG238" s="11">
        <f>SUM(MissFill!AG$7:AG62)/MissFill!AG$181</f>
        <v>0.20477523763290736</v>
      </c>
      <c r="AH238" s="11">
        <f>SUM(MissFill!AH$7:AH62)/MissFill!AH$181</f>
        <v>0.17707479267717421</v>
      </c>
      <c r="AI238" s="11">
        <f>SUM(MissFill!AI$7:AI62)/MissFill!AI$181</f>
        <v>0.38605680775385326</v>
      </c>
      <c r="AJ238" s="11">
        <f>SUM(MissFill!AJ$7:AJ62)/MissFill!AJ$181</f>
        <v>0.19249915377944524</v>
      </c>
      <c r="AK238" s="11">
        <f>SUM(MissFill!AK$7:AK62)/MissFill!AK$181</f>
        <v>0.26243968768154796</v>
      </c>
      <c r="AL238" s="11">
        <f>SUM(MissFill!AL$7:AL62)/MissFill!AL$181</f>
        <v>0.57671385654581708</v>
      </c>
      <c r="AM238" s="11">
        <f>SUM(MissFill!AM$7:AM62)/MissFill!AM$181</f>
        <v>0.60504421851433465</v>
      </c>
      <c r="AN238" s="11">
        <f>SUM(MissFill!AN$7:AN62)/MissFill!AN$181</f>
        <v>0.42308435766021596</v>
      </c>
      <c r="AO238" s="11">
        <f>SUM(MissFill!AO$7:AO62)/MissFill!AO$181</f>
        <v>0.31414877248724699</v>
      </c>
      <c r="AP238" s="11">
        <f>SUM(MissFill!AP$7:AP62)/MissFill!AP$181</f>
        <v>0.29525552386439302</v>
      </c>
      <c r="AQ238" s="11">
        <f>SUM(MissFill!AQ$7:AQ62)/MissFill!AQ$181</f>
        <v>0.268177183515454</v>
      </c>
      <c r="AR238" s="11">
        <f>SUM(MissFill!AR$7:AR62)/MissFill!AR$181</f>
        <v>0.23847779311900802</v>
      </c>
      <c r="AS238" s="11">
        <f>SUM(MissFill!AS$7:AS62)/MissFill!AS$181</f>
        <v>0.22488752361174341</v>
      </c>
      <c r="AT238" s="11">
        <f>SUM(MissFill!AT$7:AT62)/MissFill!AT$181</f>
        <v>0.21183581067580062</v>
      </c>
      <c r="AU238" s="11">
        <f>SUM(MissFill!AU$7:AU62)/MissFill!AU$181</f>
        <v>0.17337183662601874</v>
      </c>
      <c r="AV238" s="11">
        <f t="shared" si="1"/>
        <v>0.33629137909890938</v>
      </c>
    </row>
    <row r="239" spans="1:48" x14ac:dyDescent="0.25">
      <c r="A239" s="2">
        <v>44399</v>
      </c>
      <c r="B239" s="11">
        <f>SUM(MissFill!B$7:B63)/MissFill!B$181</f>
        <v>0.13622756555816828</v>
      </c>
      <c r="C239" s="11">
        <f>SUM(MissFill!C$7:C63)/MissFill!C$181</f>
        <v>0.71502445912192469</v>
      </c>
      <c r="D239" s="11">
        <f>SUM(MissFill!D$7:D63)/MissFill!D$181</f>
        <v>0.42254019421258249</v>
      </c>
      <c r="E239" s="11">
        <f>SUM(MissFill!E$7:E63)/MissFill!E$181</f>
        <v>0.14105686451958777</v>
      </c>
      <c r="F239" s="11">
        <f>SUM(MissFill!F$7:F63)/MissFill!F$181</f>
        <v>0.21522853188158719</v>
      </c>
      <c r="G239" s="11">
        <f>SUM(MissFill!G$7:G63)/MissFill!G$181</f>
        <v>0.33557356111493097</v>
      </c>
      <c r="H239" s="11">
        <f>SUM(MissFill!H$7:H63)/MissFill!H$181</f>
        <v>0.40511147146978438</v>
      </c>
      <c r="I239" s="11">
        <f>SUM(MissFill!I$7:I63)/MissFill!I$181</f>
        <v>0.54295272217443757</v>
      </c>
      <c r="J239" s="11">
        <f>SUM(MissFill!J$7:J63)/MissFill!J$181</f>
        <v>0.43898067133819763</v>
      </c>
      <c r="K239" s="11">
        <f>SUM(MissFill!K$7:K63)/MissFill!K$181</f>
        <v>0.10962859512533861</v>
      </c>
      <c r="L239" s="11">
        <f>SUM(MissFill!L$7:L63)/MissFill!L$181</f>
        <v>0.10376123071209899</v>
      </c>
      <c r="M239" s="11">
        <f>SUM(MissFill!M$7:M63)/MissFill!M$181</f>
        <v>0.43002149257191358</v>
      </c>
      <c r="N239" s="11">
        <f>SUM(MissFill!N$7:N63)/MissFill!N$181</f>
        <v>0.47422277228775334</v>
      </c>
      <c r="O239" s="11">
        <f>SUM(MissFill!O$7:O63)/MissFill!O$181</f>
        <v>0.59472691131006805</v>
      </c>
      <c r="P239" s="11">
        <f>SUM(MissFill!P$7:P63)/MissFill!P$181</f>
        <v>0.33915609746504022</v>
      </c>
      <c r="Q239" s="11">
        <f>SUM(MissFill!Q$7:Q63)/MissFill!Q$181</f>
        <v>0.24594452707487149</v>
      </c>
      <c r="R239" s="11">
        <f>SUM(MissFill!R$7:R63)/MissFill!R$181</f>
        <v>0.49900571245461406</v>
      </c>
      <c r="S239" s="11">
        <f>SUM(MissFill!S$7:S63)/MissFill!S$181</f>
        <v>0.46672955986596748</v>
      </c>
      <c r="T239" s="11">
        <f>SUM(MissFill!T$7:T63)/MissFill!T$181</f>
        <v>0.56395144701293054</v>
      </c>
      <c r="U239" s="11">
        <f>SUM(MissFill!U$7:U63)/MissFill!U$181</f>
        <v>0.27732490116885095</v>
      </c>
      <c r="V239" s="11">
        <f>SUM(MissFill!V$7:V63)/MissFill!V$181</f>
        <v>0.50931540483097304</v>
      </c>
      <c r="W239" s="11">
        <f>SUM(MissFill!W$7:W63)/MissFill!W$181</f>
        <v>0.48740159451611742</v>
      </c>
      <c r="X239" s="11">
        <f>SUM(MissFill!X$7:X63)/MissFill!X$181</f>
        <v>0.34667868467926244</v>
      </c>
      <c r="Y239" s="11">
        <f>SUM(MissFill!Y$7:Y63)/MissFill!Y$181</f>
        <v>0.26511020933787366</v>
      </c>
      <c r="Z239" s="11">
        <f>SUM(MissFill!Z$7:Z63)/MissFill!Z$181</f>
        <v>0.37271016355526648</v>
      </c>
      <c r="AA239" s="11">
        <f>SUM(MissFill!AA$7:AA63)/MissFill!AA$181</f>
        <v>0.29437477686556501</v>
      </c>
      <c r="AB239" s="11">
        <f>SUM(MissFill!AB$7:AB63)/MissFill!AB$181</f>
        <v>0.43152678306140207</v>
      </c>
      <c r="AC239" s="11">
        <f>SUM(MissFill!AC$7:AC63)/MissFill!AC$181</f>
        <v>0.26438590452441912</v>
      </c>
      <c r="AD239" s="11">
        <f>SUM(MissFill!AD$7:AD63)/MissFill!AD$181</f>
        <v>0.28101209222566365</v>
      </c>
      <c r="AE239" s="11">
        <f>SUM(MissFill!AE$7:AE63)/MissFill!AE$181</f>
        <v>0.37137372489609433</v>
      </c>
      <c r="AF239" s="11">
        <f>SUM(MissFill!AF$7:AF63)/MissFill!AF$181</f>
        <v>0.28788799410147659</v>
      </c>
      <c r="AG239" s="11">
        <f>SUM(MissFill!AG$7:AG63)/MissFill!AG$181</f>
        <v>0.21126108619441672</v>
      </c>
      <c r="AH239" s="11">
        <f>SUM(MissFill!AH$7:AH63)/MissFill!AH$181</f>
        <v>0.17880881017415176</v>
      </c>
      <c r="AI239" s="11">
        <f>SUM(MissFill!AI$7:AI63)/MissFill!AI$181</f>
        <v>0.39029610096682127</v>
      </c>
      <c r="AJ239" s="11">
        <f>SUM(MissFill!AJ$7:AJ63)/MissFill!AJ$181</f>
        <v>0.2181787768032323</v>
      </c>
      <c r="AK239" s="11">
        <f>SUM(MissFill!AK$7:AK63)/MissFill!AK$181</f>
        <v>0.28372444997237206</v>
      </c>
      <c r="AL239" s="11">
        <f>SUM(MissFill!AL$7:AL63)/MissFill!AL$181</f>
        <v>0.6056018733385915</v>
      </c>
      <c r="AM239" s="11">
        <f>SUM(MissFill!AM$7:AM63)/MissFill!AM$181</f>
        <v>0.64658075193937881</v>
      </c>
      <c r="AN239" s="11">
        <f>SUM(MissFill!AN$7:AN63)/MissFill!AN$181</f>
        <v>0.45889196352562112</v>
      </c>
      <c r="AO239" s="11">
        <f>SUM(MissFill!AO$7:AO63)/MissFill!AO$181</f>
        <v>0.33928960002387631</v>
      </c>
      <c r="AP239" s="11">
        <f>SUM(MissFill!AP$7:AP63)/MissFill!AP$181</f>
        <v>0.31797312768283986</v>
      </c>
      <c r="AQ239" s="11">
        <f>SUM(MissFill!AQ$7:AQ63)/MissFill!AQ$181</f>
        <v>0.2965674668019061</v>
      </c>
      <c r="AR239" s="11">
        <f>SUM(MissFill!AR$7:AR63)/MissFill!AR$181</f>
        <v>0.38815201464910809</v>
      </c>
      <c r="AS239" s="11">
        <f>SUM(MissFill!AS$7:AS63)/MissFill!AS$181</f>
        <v>0.23470070812614824</v>
      </c>
      <c r="AT239" s="11">
        <f>SUM(MissFill!AT$7:AT63)/MissFill!AT$181</f>
        <v>0.23040782129803561</v>
      </c>
      <c r="AU239" s="11">
        <f>SUM(MissFill!AU$7:AU63)/MissFill!AU$181</f>
        <v>0.21240799087054299</v>
      </c>
      <c r="AV239" s="11">
        <f t="shared" si="1"/>
        <v>0.35612585137830011</v>
      </c>
    </row>
    <row r="240" spans="1:48" x14ac:dyDescent="0.25">
      <c r="A240" s="2">
        <v>44400</v>
      </c>
      <c r="B240" s="11">
        <f>SUM(MissFill!B$7:B64)/MissFill!B$181</f>
        <v>0.14708415873232877</v>
      </c>
      <c r="C240" s="11">
        <f>SUM(MissFill!C$7:C64)/MissFill!C$181</f>
        <v>0.72371910096452818</v>
      </c>
      <c r="D240" s="11">
        <f>SUM(MissFill!D$7:D64)/MissFill!D$181</f>
        <v>0.43679567851411116</v>
      </c>
      <c r="E240" s="11">
        <f>SUM(MissFill!E$7:E64)/MissFill!E$181</f>
        <v>0.14159408494085984</v>
      </c>
      <c r="F240" s="11">
        <f>SUM(MissFill!F$7:F64)/MissFill!F$181</f>
        <v>0.22565922883330311</v>
      </c>
      <c r="G240" s="11">
        <f>SUM(MissFill!G$7:G64)/MissFill!G$181</f>
        <v>0.34843023717101751</v>
      </c>
      <c r="H240" s="11">
        <f>SUM(MissFill!H$7:H64)/MissFill!H$181</f>
        <v>0.44323257096191504</v>
      </c>
      <c r="I240" s="11">
        <f>SUM(MissFill!I$7:I64)/MissFill!I$181</f>
        <v>0.56276467492835458</v>
      </c>
      <c r="J240" s="11">
        <f>SUM(MissFill!J$7:J64)/MissFill!J$181</f>
        <v>0.48055792756637894</v>
      </c>
      <c r="K240" s="11">
        <f>SUM(MissFill!K$7:K64)/MissFill!K$181</f>
        <v>0.12080468424032349</v>
      </c>
      <c r="L240" s="11">
        <f>SUM(MissFill!L$7:L64)/MissFill!L$181</f>
        <v>0.10961647880600085</v>
      </c>
      <c r="M240" s="11">
        <f>SUM(MissFill!M$7:M64)/MissFill!M$181</f>
        <v>0.43223963814592847</v>
      </c>
      <c r="N240" s="11">
        <f>SUM(MissFill!N$7:N64)/MissFill!N$181</f>
        <v>0.47545684772171809</v>
      </c>
      <c r="O240" s="11">
        <f>SUM(MissFill!O$7:O64)/MissFill!O$181</f>
        <v>0.59796865893002071</v>
      </c>
      <c r="P240" s="11">
        <f>SUM(MissFill!P$7:P64)/MissFill!P$181</f>
        <v>0.35955543319624261</v>
      </c>
      <c r="Q240" s="11">
        <f>SUM(MissFill!Q$7:Q64)/MissFill!Q$181</f>
        <v>0.25675057168255838</v>
      </c>
      <c r="R240" s="11">
        <f>SUM(MissFill!R$7:R64)/MissFill!R$181</f>
        <v>0.50442324675254946</v>
      </c>
      <c r="S240" s="11">
        <f>SUM(MissFill!S$7:S64)/MissFill!S$181</f>
        <v>0.47461438540883644</v>
      </c>
      <c r="T240" s="11">
        <f>SUM(MissFill!T$7:T64)/MissFill!T$181</f>
        <v>0.57592640208980062</v>
      </c>
      <c r="U240" s="11">
        <f>SUM(MissFill!U$7:U64)/MissFill!U$181</f>
        <v>0.30140520466390802</v>
      </c>
      <c r="V240" s="11">
        <f>SUM(MissFill!V$7:V64)/MissFill!V$181</f>
        <v>0.51338315355831299</v>
      </c>
      <c r="W240" s="11">
        <f>SUM(MissFill!W$7:W64)/MissFill!W$181</f>
        <v>0.49862534168125905</v>
      </c>
      <c r="X240" s="11">
        <f>SUM(MissFill!X$7:X64)/MissFill!X$181</f>
        <v>0.364290221931381</v>
      </c>
      <c r="Y240" s="11">
        <f>SUM(MissFill!Y$7:Y64)/MissFill!Y$181</f>
        <v>0.2817253670323856</v>
      </c>
      <c r="Z240" s="11">
        <f>SUM(MissFill!Z$7:Z64)/MissFill!Z$181</f>
        <v>0.37921291260266371</v>
      </c>
      <c r="AA240" s="11">
        <f>SUM(MissFill!AA$7:AA64)/MissFill!AA$181</f>
        <v>0.30554997680291868</v>
      </c>
      <c r="AB240" s="11">
        <f>SUM(MissFill!AB$7:AB64)/MissFill!AB$181</f>
        <v>0.46761048407806655</v>
      </c>
      <c r="AC240" s="11">
        <f>SUM(MissFill!AC$7:AC64)/MissFill!AC$181</f>
        <v>0.27487050795004314</v>
      </c>
      <c r="AD240" s="11">
        <f>SUM(MissFill!AD$7:AD64)/MissFill!AD$181</f>
        <v>0.29850731770775324</v>
      </c>
      <c r="AE240" s="11">
        <f>SUM(MissFill!AE$7:AE64)/MissFill!AE$181</f>
        <v>0.39598130306401375</v>
      </c>
      <c r="AF240" s="11">
        <f>SUM(MissFill!AF$7:AF64)/MissFill!AF$181</f>
        <v>0.29931265845635779</v>
      </c>
      <c r="AG240" s="11">
        <f>SUM(MissFill!AG$7:AG64)/MissFill!AG$181</f>
        <v>0.22818424567633824</v>
      </c>
      <c r="AH240" s="11">
        <f>SUM(MissFill!AH$7:AH64)/MissFill!AH$181</f>
        <v>0.17955623150905586</v>
      </c>
      <c r="AI240" s="11">
        <f>SUM(MissFill!AI$7:AI64)/MissFill!AI$181</f>
        <v>0.40538213750400393</v>
      </c>
      <c r="AJ240" s="11">
        <f>SUM(MissFill!AJ$7:AJ64)/MissFill!AJ$181</f>
        <v>0.29629107063121485</v>
      </c>
      <c r="AK240" s="11">
        <f>SUM(MissFill!AK$7:AK64)/MissFill!AK$181</f>
        <v>0.30477369622125067</v>
      </c>
      <c r="AL240" s="11">
        <f>SUM(MissFill!AL$7:AL64)/MissFill!AL$181</f>
        <v>0.66484451642188769</v>
      </c>
      <c r="AM240" s="11">
        <f>SUM(MissFill!AM$7:AM64)/MissFill!AM$181</f>
        <v>0.71544950629198001</v>
      </c>
      <c r="AN240" s="11">
        <f>SUM(MissFill!AN$7:AN64)/MissFill!AN$181</f>
        <v>0.55210526600840792</v>
      </c>
      <c r="AO240" s="11">
        <f>SUM(MissFill!AO$7:AO64)/MissFill!AO$181</f>
        <v>0.35522721137006469</v>
      </c>
      <c r="AP240" s="11">
        <f>SUM(MissFill!AP$7:AP64)/MissFill!AP$181</f>
        <v>0.32864575134392748</v>
      </c>
      <c r="AQ240" s="11">
        <f>SUM(MissFill!AQ$7:AQ64)/MissFill!AQ$181</f>
        <v>0.31953285519285785</v>
      </c>
      <c r="AR240" s="11">
        <f>SUM(MissFill!AR$7:AR64)/MissFill!AR$181</f>
        <v>0.40632042908681598</v>
      </c>
      <c r="AS240" s="11">
        <f>SUM(MissFill!AS$7:AS64)/MissFill!AS$181</f>
        <v>0.27350739234220367</v>
      </c>
      <c r="AT240" s="11">
        <f>SUM(MissFill!AT$7:AT64)/MissFill!AT$181</f>
        <v>0.24695408905135316</v>
      </c>
      <c r="AU240" s="11">
        <f>SUM(MissFill!AU$7:AU64)/MissFill!AU$181</f>
        <v>0.23916963239288547</v>
      </c>
      <c r="AV240" s="11">
        <f t="shared" si="1"/>
        <v>0.37638288022087152</v>
      </c>
    </row>
    <row r="241" spans="1:48" x14ac:dyDescent="0.25">
      <c r="A241" s="2">
        <v>44401</v>
      </c>
      <c r="B241" s="11">
        <f>SUM(MissFill!B$7:B65)/MissFill!B$181</f>
        <v>0.16191028145208028</v>
      </c>
      <c r="C241" s="11">
        <f>SUM(MissFill!C$7:C65)/MissFill!C$181</f>
        <v>0.73394628837280784</v>
      </c>
      <c r="D241" s="11">
        <f>SUM(MissFill!D$7:D65)/MissFill!D$181</f>
        <v>0.45096664413401022</v>
      </c>
      <c r="E241" s="11">
        <f>SUM(MissFill!E$7:E65)/MissFill!E$181</f>
        <v>0.14183170166565326</v>
      </c>
      <c r="F241" s="11">
        <f>SUM(MissFill!F$7:F65)/MissFill!F$181</f>
        <v>0.23918160016559389</v>
      </c>
      <c r="G241" s="11">
        <f>SUM(MissFill!G$7:G65)/MissFill!G$181</f>
        <v>0.38071950164612922</v>
      </c>
      <c r="H241" s="11">
        <f>SUM(MissFill!H$7:H65)/MissFill!H$181</f>
        <v>0.47494384263364187</v>
      </c>
      <c r="I241" s="11">
        <f>SUM(MissFill!I$7:I65)/MissFill!I$181</f>
        <v>0.57925800083558265</v>
      </c>
      <c r="J241" s="11">
        <f>SUM(MissFill!J$7:J65)/MissFill!J$181</f>
        <v>0.49499173808161251</v>
      </c>
      <c r="K241" s="11">
        <f>SUM(MissFill!K$7:K65)/MissFill!K$181</f>
        <v>0.12334930478914281</v>
      </c>
      <c r="L241" s="11">
        <f>SUM(MissFill!L$7:L65)/MissFill!L$181</f>
        <v>0.1295197833732564</v>
      </c>
      <c r="M241" s="11">
        <f>SUM(MissFill!M$7:M65)/MissFill!M$181</f>
        <v>0.43719597299312923</v>
      </c>
      <c r="N241" s="11">
        <f>SUM(MissFill!N$7:N65)/MissFill!N$181</f>
        <v>0.48547607401727344</v>
      </c>
      <c r="O241" s="11">
        <f>SUM(MissFill!O$7:O65)/MissFill!O$181</f>
        <v>0.61441415387843257</v>
      </c>
      <c r="P241" s="11">
        <f>SUM(MissFill!P$7:P65)/MissFill!P$181</f>
        <v>0.36653035095108383</v>
      </c>
      <c r="Q241" s="11">
        <f>SUM(MissFill!Q$7:Q65)/MissFill!Q$181</f>
        <v>0.33040655805443442</v>
      </c>
      <c r="R241" s="11">
        <f>SUM(MissFill!R$7:R65)/MissFill!R$181</f>
        <v>0.50842527327667753</v>
      </c>
      <c r="S241" s="11">
        <f>SUM(MissFill!S$7:S65)/MissFill!S$181</f>
        <v>0.48040810150116348</v>
      </c>
      <c r="T241" s="11">
        <f>SUM(MissFill!T$7:T65)/MissFill!T$181</f>
        <v>0.59426642337870084</v>
      </c>
      <c r="U241" s="11">
        <f>SUM(MissFill!U$7:U65)/MissFill!U$181</f>
        <v>0.39497438395898676</v>
      </c>
      <c r="V241" s="11">
        <f>SUM(MissFill!V$7:V65)/MissFill!V$181</f>
        <v>0.51957235975589255</v>
      </c>
      <c r="W241" s="11">
        <f>SUM(MissFill!W$7:W65)/MissFill!W$181</f>
        <v>0.52165069230123273</v>
      </c>
      <c r="X241" s="11">
        <f>SUM(MissFill!X$7:X65)/MissFill!X$181</f>
        <v>0.38246468503174075</v>
      </c>
      <c r="Y241" s="11">
        <f>SUM(MissFill!Y$7:Y65)/MissFill!Y$181</f>
        <v>0.30826846725024359</v>
      </c>
      <c r="Z241" s="11">
        <f>SUM(MissFill!Z$7:Z65)/MissFill!Z$181</f>
        <v>0.38662513704130536</v>
      </c>
      <c r="AA241" s="11">
        <f>SUM(MissFill!AA$7:AA65)/MissFill!AA$181</f>
        <v>0.32411919662929783</v>
      </c>
      <c r="AB241" s="11">
        <f>SUM(MissFill!AB$7:AB65)/MissFill!AB$181</f>
        <v>0.48508773674237343</v>
      </c>
      <c r="AC241" s="11">
        <f>SUM(MissFill!AC$7:AC65)/MissFill!AC$181</f>
        <v>0.29744971008387755</v>
      </c>
      <c r="AD241" s="11">
        <f>SUM(MissFill!AD$7:AD65)/MissFill!AD$181</f>
        <v>0.3127126246953974</v>
      </c>
      <c r="AE241" s="11">
        <f>SUM(MissFill!AE$7:AE65)/MissFill!AE$181</f>
        <v>0.40910663344580267</v>
      </c>
      <c r="AF241" s="11">
        <f>SUM(MissFill!AF$7:AF65)/MissFill!AF$181</f>
        <v>0.30936595064589678</v>
      </c>
      <c r="AG241" s="11">
        <f>SUM(MissFill!AG$7:AG65)/MissFill!AG$181</f>
        <v>0.26054535982252469</v>
      </c>
      <c r="AH241" s="11">
        <f>SUM(MissFill!AH$7:AH65)/MissFill!AH$181</f>
        <v>0.18021396228377148</v>
      </c>
      <c r="AI241" s="11">
        <f>SUM(MissFill!AI$7:AI65)/MissFill!AI$181</f>
        <v>0.42537990686724608</v>
      </c>
      <c r="AJ241" s="11">
        <f>SUM(MissFill!AJ$7:AJ65)/MissFill!AJ$181</f>
        <v>0.32161288540279476</v>
      </c>
      <c r="AK241" s="11">
        <f>SUM(MissFill!AK$7:AK65)/MissFill!AK$181</f>
        <v>0.32806034486861146</v>
      </c>
      <c r="AL241" s="11">
        <f>SUM(MissFill!AL$7:AL65)/MissFill!AL$181</f>
        <v>0.71211124537786319</v>
      </c>
      <c r="AM241" s="11">
        <f>SUM(MissFill!AM$7:AM65)/MissFill!AM$181</f>
        <v>0.73476146161917277</v>
      </c>
      <c r="AN241" s="11">
        <f>SUM(MissFill!AN$7:AN65)/MissFill!AN$181</f>
        <v>0.57445710314164677</v>
      </c>
      <c r="AO241" s="11">
        <f>SUM(MissFill!AO$7:AO65)/MissFill!AO$181</f>
        <v>0.38509994588985669</v>
      </c>
      <c r="AP241" s="11">
        <f>SUM(MissFill!AP$7:AP65)/MissFill!AP$181</f>
        <v>0.33372687291690012</v>
      </c>
      <c r="AQ241" s="11">
        <f>SUM(MissFill!AQ$7:AQ65)/MissFill!AQ$181</f>
        <v>0.34527850221775352</v>
      </c>
      <c r="AR241" s="11">
        <f>SUM(MissFill!AR$7:AR65)/MissFill!AR$181</f>
        <v>0.43414117235719113</v>
      </c>
      <c r="AS241" s="11">
        <f>SUM(MissFill!AS$7:AS65)/MissFill!AS$181</f>
        <v>0.33457495108880536</v>
      </c>
      <c r="AT241" s="11">
        <f>SUM(MissFill!AT$7:AT65)/MissFill!AT$181</f>
        <v>0.30623542836735279</v>
      </c>
      <c r="AU241" s="11">
        <f>SUM(MissFill!AU$7:AU65)/MissFill!AU$181</f>
        <v>0.27759506455253768</v>
      </c>
      <c r="AV241" s="11">
        <f t="shared" si="1"/>
        <v>0.39854202999035826</v>
      </c>
    </row>
    <row r="242" spans="1:48" x14ac:dyDescent="0.25">
      <c r="A242" s="2">
        <v>44402</v>
      </c>
      <c r="B242" s="11">
        <f>SUM(MissFill!B$7:B66)/MissFill!B$181</f>
        <v>0.21923702086137481</v>
      </c>
      <c r="C242" s="11">
        <f>SUM(MissFill!C$7:C66)/MissFill!C$181</f>
        <v>0.73719528497204156</v>
      </c>
      <c r="D242" s="11">
        <f>SUM(MissFill!D$7:D66)/MissFill!D$181</f>
        <v>0.45496719506447875</v>
      </c>
      <c r="E242" s="11">
        <f>SUM(MissFill!E$7:E66)/MissFill!E$181</f>
        <v>0.14239991557276793</v>
      </c>
      <c r="F242" s="11">
        <f>SUM(MissFill!F$7:F66)/MissFill!F$181</f>
        <v>0.24699474532544929</v>
      </c>
      <c r="G242" s="11">
        <f>SUM(MissFill!G$7:G66)/MissFill!G$181</f>
        <v>0.40126184906356777</v>
      </c>
      <c r="H242" s="11">
        <f>SUM(MissFill!H$7:H66)/MissFill!H$181</f>
        <v>0.50347916046062047</v>
      </c>
      <c r="I242" s="11">
        <f>SUM(MissFill!I$7:I66)/MissFill!I$181</f>
        <v>0.59415439352335142</v>
      </c>
      <c r="J242" s="11">
        <f>SUM(MissFill!J$7:J66)/MissFill!J$181</f>
        <v>0.50448948097354773</v>
      </c>
      <c r="K242" s="11">
        <f>SUM(MissFill!K$7:K66)/MissFill!K$181</f>
        <v>0.12755660353747475</v>
      </c>
      <c r="L242" s="11">
        <f>SUM(MissFill!L$7:L66)/MissFill!L$181</f>
        <v>0.14092390030033269</v>
      </c>
      <c r="M242" s="11">
        <f>SUM(MissFill!M$7:M66)/MissFill!M$181</f>
        <v>0.44952843785918334</v>
      </c>
      <c r="N242" s="11">
        <f>SUM(MissFill!N$7:N66)/MissFill!N$181</f>
        <v>0.50285087864200484</v>
      </c>
      <c r="O242" s="11">
        <f>SUM(MissFill!O$7:O66)/MissFill!O$181</f>
        <v>0.62419403293413256</v>
      </c>
      <c r="P242" s="11">
        <f>SUM(MissFill!P$7:P66)/MissFill!P$181</f>
        <v>0.36843498950937387</v>
      </c>
      <c r="Q242" s="11">
        <f>SUM(MissFill!Q$7:Q66)/MissFill!Q$181</f>
        <v>0.38661742146325145</v>
      </c>
      <c r="R242" s="11">
        <f>SUM(MissFill!R$7:R66)/MissFill!R$181</f>
        <v>0.51408730437190697</v>
      </c>
      <c r="S242" s="11">
        <f>SUM(MissFill!S$7:S66)/MissFill!S$181</f>
        <v>0.49197634919544564</v>
      </c>
      <c r="T242" s="11">
        <f>SUM(MissFill!T$7:T66)/MissFill!T$181</f>
        <v>0.60052360711256092</v>
      </c>
      <c r="U242" s="11">
        <f>SUM(MissFill!U$7:U66)/MissFill!U$181</f>
        <v>0.40956016779027848</v>
      </c>
      <c r="V242" s="11">
        <f>SUM(MissFill!V$7:V66)/MissFill!V$181</f>
        <v>0.52541123352719399</v>
      </c>
      <c r="W242" s="11">
        <f>SUM(MissFill!W$7:W66)/MissFill!W$181</f>
        <v>0.54205346437568824</v>
      </c>
      <c r="X242" s="11">
        <f>SUM(MissFill!X$7:X66)/MissFill!X$181</f>
        <v>0.39951329643561806</v>
      </c>
      <c r="Y242" s="11">
        <f>SUM(MissFill!Y$7:Y66)/MissFill!Y$181</f>
        <v>0.32966755579797408</v>
      </c>
      <c r="Z242" s="11">
        <f>SUM(MissFill!Z$7:Z66)/MissFill!Z$181</f>
        <v>0.39903947613179097</v>
      </c>
      <c r="AA242" s="11">
        <f>SUM(MissFill!AA$7:AA66)/MissFill!AA$181</f>
        <v>0.35214136657649758</v>
      </c>
      <c r="AB242" s="11">
        <f>SUM(MissFill!AB$7:AB66)/MissFill!AB$181</f>
        <v>0.49735720630805846</v>
      </c>
      <c r="AC242" s="11">
        <f>SUM(MissFill!AC$7:AC66)/MissFill!AC$181</f>
        <v>0.31921736988014804</v>
      </c>
      <c r="AD242" s="11">
        <f>SUM(MissFill!AD$7:AD66)/MissFill!AD$181</f>
        <v>0.32612733111460895</v>
      </c>
      <c r="AE242" s="11">
        <f>SUM(MissFill!AE$7:AE66)/MissFill!AE$181</f>
        <v>0.43000277798588188</v>
      </c>
      <c r="AF242" s="11">
        <f>SUM(MissFill!AF$7:AF66)/MissFill!AF$181</f>
        <v>0.3171920519503687</v>
      </c>
      <c r="AG242" s="11">
        <f>SUM(MissFill!AG$7:AG66)/MissFill!AG$181</f>
        <v>0.28712916348534989</v>
      </c>
      <c r="AH242" s="11">
        <f>SUM(MissFill!AH$7:AH66)/MissFill!AH$181</f>
        <v>0.18245622628848385</v>
      </c>
      <c r="AI242" s="11">
        <f>SUM(MissFill!AI$7:AI66)/MissFill!AI$181</f>
        <v>0.45294993100399655</v>
      </c>
      <c r="AJ242" s="11">
        <f>SUM(MissFill!AJ$7:AJ66)/MissFill!AJ$181</f>
        <v>0.36837567159509299</v>
      </c>
      <c r="AK242" s="11">
        <f>SUM(MissFill!AK$7:AK66)/MissFill!AK$181</f>
        <v>0.35354023665658968</v>
      </c>
      <c r="AL242" s="11">
        <f>SUM(MissFill!AL$7:AL66)/MissFill!AL$181</f>
        <v>0.73882868011397129</v>
      </c>
      <c r="AM242" s="11">
        <f>SUM(MissFill!AM$7:AM66)/MissFill!AM$181</f>
        <v>0.75202613862206202</v>
      </c>
      <c r="AN242" s="11">
        <f>SUM(MissFill!AN$7:AN66)/MissFill!AN$181</f>
        <v>0.5865449617744849</v>
      </c>
      <c r="AO242" s="11">
        <f>SUM(MissFill!AO$7:AO66)/MissFill!AO$181</f>
        <v>0.40357495663281345</v>
      </c>
      <c r="AP242" s="11">
        <f>SUM(MissFill!AP$7:AP66)/MissFill!AP$181</f>
        <v>0.33513325478084793</v>
      </c>
      <c r="AQ242" s="11">
        <f>SUM(MissFill!AQ$7:AQ66)/MissFill!AQ$181</f>
        <v>0.35366448557704794</v>
      </c>
      <c r="AR242" s="11">
        <f>SUM(MissFill!AR$7:AR66)/MissFill!AR$181</f>
        <v>0.48854312083143964</v>
      </c>
      <c r="AS242" s="11">
        <f>SUM(MissFill!AS$7:AS66)/MissFill!AS$181</f>
        <v>0.42566053945439958</v>
      </c>
      <c r="AT242" s="11">
        <f>SUM(MissFill!AT$7:AT66)/MissFill!AT$181</f>
        <v>0.34660443225913928</v>
      </c>
      <c r="AU242" s="11">
        <f>SUM(MissFill!AU$7:AU66)/MissFill!AU$181</f>
        <v>0.30676955890199747</v>
      </c>
      <c r="AV242" s="11">
        <f t="shared" si="1"/>
        <v>0.41825993970858016</v>
      </c>
    </row>
    <row r="243" spans="1:48" x14ac:dyDescent="0.25">
      <c r="A243" s="2">
        <v>44403</v>
      </c>
      <c r="B243" s="11">
        <f>SUM(MissFill!B$7:B67)/MissFill!B$181</f>
        <v>0.23343194630355879</v>
      </c>
      <c r="C243" s="11">
        <f>SUM(MissFill!C$7:C67)/MissFill!C$181</f>
        <v>0.74701379356280762</v>
      </c>
      <c r="D243" s="11">
        <f>SUM(MissFill!D$7:D67)/MissFill!D$181</f>
        <v>0.4622358016846258</v>
      </c>
      <c r="E243" s="11">
        <f>SUM(MissFill!E$7:E67)/MissFill!E$181</f>
        <v>0.14286481786040722</v>
      </c>
      <c r="F243" s="11">
        <f>SUM(MissFill!F$7:F67)/MissFill!F$181</f>
        <v>0.25134086905533093</v>
      </c>
      <c r="G243" s="11">
        <f>SUM(MissFill!G$7:G67)/MissFill!G$181</f>
        <v>0.41547620900069188</v>
      </c>
      <c r="H243" s="11">
        <f>SUM(MissFill!H$7:H67)/MissFill!H$181</f>
        <v>0.5374782773031842</v>
      </c>
      <c r="I243" s="11">
        <f>SUM(MissFill!I$7:I67)/MissFill!I$181</f>
        <v>0.65512480480067636</v>
      </c>
      <c r="J243" s="11">
        <f>SUM(MissFill!J$7:J67)/MissFill!J$181</f>
        <v>0.51541582627142768</v>
      </c>
      <c r="K243" s="11">
        <f>SUM(MissFill!K$7:K67)/MissFill!K$181</f>
        <v>0.14535448930790992</v>
      </c>
      <c r="L243" s="11">
        <f>SUM(MissFill!L$7:L67)/MissFill!L$181</f>
        <v>0.14657489555374961</v>
      </c>
      <c r="M243" s="11">
        <f>SUM(MissFill!M$7:M67)/MissFill!M$181</f>
        <v>0.4600036037996269</v>
      </c>
      <c r="N243" s="11">
        <f>SUM(MissFill!N$7:N67)/MissFill!N$181</f>
        <v>0.51937038346101805</v>
      </c>
      <c r="O243" s="11">
        <f>SUM(MissFill!O$7:O67)/MissFill!O$181</f>
        <v>0.62790929425138176</v>
      </c>
      <c r="P243" s="11">
        <f>SUM(MissFill!P$7:P67)/MissFill!P$181</f>
        <v>0.37108834805264679</v>
      </c>
      <c r="Q243" s="11">
        <f>SUM(MissFill!Q$7:Q67)/MissFill!Q$181</f>
        <v>0.43863972812103696</v>
      </c>
      <c r="R243" s="11">
        <f>SUM(MissFill!R$7:R67)/MissFill!R$181</f>
        <v>0.5283839328873613</v>
      </c>
      <c r="S243" s="11">
        <f>SUM(MissFill!S$7:S67)/MissFill!S$181</f>
        <v>0.52589452817304239</v>
      </c>
      <c r="T243" s="11">
        <f>SUM(MissFill!T$7:T67)/MissFill!T$181</f>
        <v>0.61403588750335358</v>
      </c>
      <c r="U243" s="11">
        <f>SUM(MissFill!U$7:U67)/MissFill!U$181</f>
        <v>0.44230938054355601</v>
      </c>
      <c r="V243" s="11">
        <f>SUM(MissFill!V$7:V67)/MissFill!V$181</f>
        <v>0.58808181200582965</v>
      </c>
      <c r="W243" s="11">
        <f>SUM(MissFill!W$7:W67)/MissFill!W$181</f>
        <v>0.5579000618583535</v>
      </c>
      <c r="X243" s="11">
        <f>SUM(MissFill!X$7:X67)/MissFill!X$181</f>
        <v>0.42026113484222349</v>
      </c>
      <c r="Y243" s="11">
        <f>SUM(MissFill!Y$7:Y67)/MissFill!Y$181</f>
        <v>0.37442045732808354</v>
      </c>
      <c r="Z243" s="11">
        <f>SUM(MissFill!Z$7:Z67)/MissFill!Z$181</f>
        <v>0.40458727601838163</v>
      </c>
      <c r="AA243" s="11">
        <f>SUM(MissFill!AA$7:AA67)/MissFill!AA$181</f>
        <v>0.37462125891861348</v>
      </c>
      <c r="AB243" s="11">
        <f>SUM(MissFill!AB$7:AB67)/MissFill!AB$181</f>
        <v>0.50372789242870264</v>
      </c>
      <c r="AC243" s="11">
        <f>SUM(MissFill!AC$7:AC67)/MissFill!AC$181</f>
        <v>0.36102488965723045</v>
      </c>
      <c r="AD243" s="11">
        <f>SUM(MissFill!AD$7:AD67)/MissFill!AD$181</f>
        <v>0.34304873360348132</v>
      </c>
      <c r="AE243" s="11">
        <f>SUM(MissFill!AE$7:AE67)/MissFill!AE$181</f>
        <v>0.44757409656768765</v>
      </c>
      <c r="AF243" s="11">
        <f>SUM(MissFill!AF$7:AF67)/MissFill!AF$181</f>
        <v>0.32482224294550593</v>
      </c>
      <c r="AG243" s="11">
        <f>SUM(MissFill!AG$7:AG67)/MissFill!AG$181</f>
        <v>0.30339828781821165</v>
      </c>
      <c r="AH243" s="11">
        <f>SUM(MissFill!AH$7:AH67)/MissFill!AH$181</f>
        <v>0.247003532770803</v>
      </c>
      <c r="AI243" s="11">
        <f>SUM(MissFill!AI$7:AI67)/MissFill!AI$181</f>
        <v>0.48233261844560238</v>
      </c>
      <c r="AJ243" s="11">
        <f>SUM(MissFill!AJ$7:AJ67)/MissFill!AJ$181</f>
        <v>0.404872113320218</v>
      </c>
      <c r="AK243" s="11">
        <f>SUM(MissFill!AK$7:AK67)/MissFill!AK$181</f>
        <v>0.37603201866238439</v>
      </c>
      <c r="AL243" s="11">
        <f>SUM(MissFill!AL$7:AL67)/MissFill!AL$181</f>
        <v>0.75335230445452184</v>
      </c>
      <c r="AM243" s="11">
        <f>SUM(MissFill!AM$7:AM67)/MissFill!AM$181</f>
        <v>0.77317431265249603</v>
      </c>
      <c r="AN243" s="11">
        <f>SUM(MissFill!AN$7:AN67)/MissFill!AN$181</f>
        <v>0.61272136387931464</v>
      </c>
      <c r="AO243" s="11">
        <f>SUM(MissFill!AO$7:AO67)/MissFill!AO$181</f>
        <v>0.41853875523753936</v>
      </c>
      <c r="AP243" s="11">
        <f>SUM(MissFill!AP$7:AP67)/MissFill!AP$181</f>
        <v>0.33838834828853354</v>
      </c>
      <c r="AQ243" s="11">
        <f>SUM(MissFill!AQ$7:AQ67)/MissFill!AQ$181</f>
        <v>0.37800870142060605</v>
      </c>
      <c r="AR243" s="11">
        <f>SUM(MissFill!AR$7:AR67)/MissFill!AR$181</f>
        <v>0.54521755576094155</v>
      </c>
      <c r="AS243" s="11">
        <f>SUM(MissFill!AS$7:AS67)/MissFill!AS$181</f>
        <v>0.50389420150993525</v>
      </c>
      <c r="AT243" s="11">
        <f>SUM(MissFill!AT$7:AT67)/MissFill!AT$181</f>
        <v>0.36005536490875101</v>
      </c>
      <c r="AU243" s="11">
        <f>SUM(MissFill!AU$7:AU67)/MissFill!AU$181</f>
        <v>0.34095998381737325</v>
      </c>
      <c r="AV243" s="11">
        <f t="shared" si="1"/>
        <v>0.44169491601345034</v>
      </c>
    </row>
    <row r="244" spans="1:48" x14ac:dyDescent="0.25">
      <c r="A244" s="2">
        <v>44404</v>
      </c>
      <c r="B244" s="11">
        <f>SUM(MissFill!B$7:B68)/MissFill!B$181</f>
        <v>0.24278769261772554</v>
      </c>
      <c r="C244" s="11">
        <f>SUM(MissFill!C$7:C68)/MissFill!C$181</f>
        <v>0.75229596727917181</v>
      </c>
      <c r="D244" s="11">
        <f>SUM(MissFill!D$7:D68)/MissFill!D$181</f>
        <v>0.48395710286343729</v>
      </c>
      <c r="E244" s="11">
        <f>SUM(MissFill!E$7:E68)/MissFill!E$181</f>
        <v>0.14503436186939062</v>
      </c>
      <c r="F244" s="11">
        <f>SUM(MissFill!F$7:F68)/MissFill!F$181</f>
        <v>0.25502519667179874</v>
      </c>
      <c r="G244" s="11">
        <f>SUM(MissFill!G$7:G68)/MissFill!G$181</f>
        <v>0.42167433106629831</v>
      </c>
      <c r="H244" s="11">
        <f>SUM(MissFill!H$7:H68)/MissFill!H$181</f>
        <v>0.5800881869406278</v>
      </c>
      <c r="I244" s="11">
        <f>SUM(MissFill!I$7:I68)/MissFill!I$181</f>
        <v>0.69567193732601018</v>
      </c>
      <c r="J244" s="11">
        <f>SUM(MissFill!J$7:J68)/MissFill!J$181</f>
        <v>0.53350488845980226</v>
      </c>
      <c r="K244" s="11">
        <f>SUM(MissFill!K$7:K68)/MissFill!K$181</f>
        <v>0.15319076395256942</v>
      </c>
      <c r="L244" s="11">
        <f>SUM(MissFill!L$7:L68)/MissFill!L$181</f>
        <v>0.16162152146947417</v>
      </c>
      <c r="M244" s="11">
        <f>SUM(MissFill!M$7:M68)/MissFill!M$181</f>
        <v>0.4909621236053755</v>
      </c>
      <c r="N244" s="11">
        <f>SUM(MissFill!N$7:N68)/MissFill!N$181</f>
        <v>0.52458771227589862</v>
      </c>
      <c r="O244" s="11">
        <f>SUM(MissFill!O$7:O68)/MissFill!O$181</f>
        <v>0.63217091752705001</v>
      </c>
      <c r="P244" s="11">
        <f>SUM(MissFill!P$7:P68)/MissFill!P$181</f>
        <v>0.37636879426252662</v>
      </c>
      <c r="Q244" s="11">
        <f>SUM(MissFill!Q$7:Q68)/MissFill!Q$181</f>
        <v>0.46505570330086704</v>
      </c>
      <c r="R244" s="11">
        <f>SUM(MissFill!R$7:R68)/MissFill!R$181</f>
        <v>0.54060877275206132</v>
      </c>
      <c r="S244" s="11">
        <f>SUM(MissFill!S$7:S68)/MissFill!S$181</f>
        <v>0.55689666461410359</v>
      </c>
      <c r="T244" s="11">
        <f>SUM(MissFill!T$7:T68)/MissFill!T$181</f>
        <v>0.62703572612283875</v>
      </c>
      <c r="U244" s="11">
        <f>SUM(MissFill!U$7:U68)/MissFill!U$181</f>
        <v>0.45551914703227303</v>
      </c>
      <c r="V244" s="11">
        <f>SUM(MissFill!V$7:V68)/MissFill!V$181</f>
        <v>0.62478886511474474</v>
      </c>
      <c r="W244" s="11">
        <f>SUM(MissFill!W$7:W68)/MissFill!W$181</f>
        <v>0.5644342829802379</v>
      </c>
      <c r="X244" s="11">
        <f>SUM(MissFill!X$7:X68)/MissFill!X$181</f>
        <v>0.43907894176914469</v>
      </c>
      <c r="Y244" s="11">
        <f>SUM(MissFill!Y$7:Y68)/MissFill!Y$181</f>
        <v>0.41089150006928765</v>
      </c>
      <c r="Z244" s="11">
        <f>SUM(MissFill!Z$7:Z68)/MissFill!Z$181</f>
        <v>0.43414522623382368</v>
      </c>
      <c r="AA244" s="11">
        <f>SUM(MissFill!AA$7:AA68)/MissFill!AA$181</f>
        <v>0.39628534871605581</v>
      </c>
      <c r="AB244" s="11">
        <f>SUM(MissFill!AB$7:AB68)/MissFill!AB$181</f>
        <v>0.51724453335133924</v>
      </c>
      <c r="AC244" s="11">
        <f>SUM(MissFill!AC$7:AC68)/MissFill!AC$181</f>
        <v>0.37721646823088445</v>
      </c>
      <c r="AD244" s="11">
        <f>SUM(MissFill!AD$7:AD68)/MissFill!AD$181</f>
        <v>0.36408891002144622</v>
      </c>
      <c r="AE244" s="11">
        <f>SUM(MissFill!AE$7:AE68)/MissFill!AE$181</f>
        <v>0.45594415261380639</v>
      </c>
      <c r="AF244" s="11">
        <f>SUM(MissFill!AF$7:AF68)/MissFill!AF$181</f>
        <v>0.33637064012733536</v>
      </c>
      <c r="AG244" s="11">
        <f>SUM(MissFill!AG$7:AG68)/MissFill!AG$181</f>
        <v>0.319599283489713</v>
      </c>
      <c r="AH244" s="11">
        <f>SUM(MissFill!AH$7:AH68)/MissFill!AH$181</f>
        <v>0.30880032874067503</v>
      </c>
      <c r="AI244" s="11">
        <f>SUM(MissFill!AI$7:AI68)/MissFill!AI$181</f>
        <v>0.57805293554392811</v>
      </c>
      <c r="AJ244" s="11">
        <f>SUM(MissFill!AJ$7:AJ68)/MissFill!AJ$181</f>
        <v>0.478442994716341</v>
      </c>
      <c r="AK244" s="11">
        <f>SUM(MissFill!AK$7:AK68)/MissFill!AK$181</f>
        <v>0.39207654901992123</v>
      </c>
      <c r="AL244" s="11">
        <f>SUM(MissFill!AL$7:AL68)/MissFill!AL$181</f>
        <v>0.77215842852849503</v>
      </c>
      <c r="AM244" s="11">
        <f>SUM(MissFill!AM$7:AM68)/MissFill!AM$181</f>
        <v>0.79609538749985276</v>
      </c>
      <c r="AN244" s="11">
        <f>SUM(MissFill!AN$7:AN68)/MissFill!AN$181</f>
        <v>0.69066432300837743</v>
      </c>
      <c r="AO244" s="11">
        <f>SUM(MissFill!AO$7:AO68)/MissFill!AO$181</f>
        <v>0.4383716175495776</v>
      </c>
      <c r="AP244" s="11">
        <f>SUM(MissFill!AP$7:AP68)/MissFill!AP$181</f>
        <v>0.3474844632472926</v>
      </c>
      <c r="AQ244" s="11">
        <f>SUM(MissFill!AQ$7:AQ68)/MissFill!AQ$181</f>
        <v>0.40671543690929574</v>
      </c>
      <c r="AR244" s="11">
        <f>SUM(MissFill!AR$7:AR68)/MissFill!AR$181</f>
        <v>0.59996382036477391</v>
      </c>
      <c r="AS244" s="11">
        <f>SUM(MissFill!AS$7:AS68)/MissFill!AS$181</f>
        <v>0.60650749384344538</v>
      </c>
      <c r="AT244" s="11">
        <f>SUM(MissFill!AT$7:AT68)/MissFill!AT$181</f>
        <v>0.36981134256545733</v>
      </c>
      <c r="AU244" s="11">
        <f>SUM(MissFill!AU$7:AU68)/MissFill!AU$181</f>
        <v>0.36505847657617546</v>
      </c>
      <c r="AV244" s="11">
        <f t="shared" si="1"/>
        <v>0.4670510709313202</v>
      </c>
    </row>
    <row r="245" spans="1:48" x14ac:dyDescent="0.25">
      <c r="A245" s="2">
        <v>44405</v>
      </c>
      <c r="B245" s="11">
        <f>SUM(MissFill!B$7:B69)/MissFill!B$181</f>
        <v>0.25386871149057672</v>
      </c>
      <c r="C245" s="11">
        <f>SUM(MissFill!C$7:C69)/MissFill!C$181</f>
        <v>0.76509783123778774</v>
      </c>
      <c r="D245" s="11">
        <f>SUM(MissFill!D$7:D69)/MissFill!D$181</f>
        <v>0.58873209519028535</v>
      </c>
      <c r="E245" s="11">
        <f>SUM(MissFill!E$7:E69)/MissFill!E$181</f>
        <v>0.17013908540191247</v>
      </c>
      <c r="F245" s="11">
        <f>SUM(MissFill!F$7:F69)/MissFill!F$181</f>
        <v>0.27307148770473905</v>
      </c>
      <c r="G245" s="11">
        <f>SUM(MissFill!G$7:G69)/MissFill!G$181</f>
        <v>0.43497963310046683</v>
      </c>
      <c r="H245" s="11">
        <f>SUM(MissFill!H$7:H69)/MissFill!H$181</f>
        <v>0.61941595582665976</v>
      </c>
      <c r="I245" s="11">
        <f>SUM(MissFill!I$7:I69)/MissFill!I$181</f>
        <v>0.69971417453776652</v>
      </c>
      <c r="J245" s="11">
        <f>SUM(MissFill!J$7:J69)/MissFill!J$181</f>
        <v>0.54381053064337515</v>
      </c>
      <c r="K245" s="11">
        <f>SUM(MissFill!K$7:K69)/MissFill!K$181</f>
        <v>0.17234770842521491</v>
      </c>
      <c r="L245" s="11">
        <f>SUM(MissFill!L$7:L69)/MissFill!L$181</f>
        <v>0.17256039581544588</v>
      </c>
      <c r="M245" s="11">
        <f>SUM(MissFill!M$7:M69)/MissFill!M$181</f>
        <v>0.50112950858100358</v>
      </c>
      <c r="N245" s="11">
        <f>SUM(MissFill!N$7:N69)/MissFill!N$181</f>
        <v>0.5339104801582264</v>
      </c>
      <c r="O245" s="11">
        <f>SUM(MissFill!O$7:O69)/MissFill!O$181</f>
        <v>0.63770738537236249</v>
      </c>
      <c r="P245" s="11">
        <f>SUM(MissFill!P$7:P69)/MissFill!P$181</f>
        <v>0.38099246855575469</v>
      </c>
      <c r="Q245" s="11">
        <f>SUM(MissFill!Q$7:Q69)/MissFill!Q$181</f>
        <v>0.48568542482463301</v>
      </c>
      <c r="R245" s="11">
        <f>SUM(MissFill!R$7:R69)/MissFill!R$181</f>
        <v>0.54491963733592919</v>
      </c>
      <c r="S245" s="11">
        <f>SUM(MissFill!S$7:S69)/MissFill!S$181</f>
        <v>0.56240261335085151</v>
      </c>
      <c r="T245" s="11">
        <f>SUM(MissFill!T$7:T69)/MissFill!T$181</f>
        <v>0.63741941464670138</v>
      </c>
      <c r="U245" s="11">
        <f>SUM(MissFill!U$7:U69)/MissFill!U$181</f>
        <v>0.46088561466831429</v>
      </c>
      <c r="V245" s="11">
        <f>SUM(MissFill!V$7:V69)/MissFill!V$181</f>
        <v>0.65460604717352422</v>
      </c>
      <c r="W245" s="11">
        <f>SUM(MissFill!W$7:W69)/MissFill!W$181</f>
        <v>0.56816812362131475</v>
      </c>
      <c r="X245" s="11">
        <f>SUM(MissFill!X$7:X69)/MissFill!X$181</f>
        <v>0.456127553173022</v>
      </c>
      <c r="Y245" s="11">
        <f>SUM(MissFill!Y$7:Y69)/MissFill!Y$181</f>
        <v>0.42159104434315287</v>
      </c>
      <c r="Z245" s="11">
        <f>SUM(MissFill!Z$7:Z69)/MissFill!Z$181</f>
        <v>0.44596840632000051</v>
      </c>
      <c r="AA245" s="11">
        <f>SUM(MissFill!AA$7:AA69)/MissFill!AA$181</f>
        <v>0.42562834183082227</v>
      </c>
      <c r="AB245" s="11">
        <f>SUM(MissFill!AB$7:AB69)/MissFill!AB$181</f>
        <v>0.53199149196394147</v>
      </c>
      <c r="AC245" s="11">
        <f>SUM(MissFill!AC$7:AC69)/MissFill!AC$181</f>
        <v>0.42435137077229762</v>
      </c>
      <c r="AD245" s="11">
        <f>SUM(MissFill!AD$7:AD69)/MissFill!AD$181</f>
        <v>0.39840352501583626</v>
      </c>
      <c r="AE245" s="11">
        <f>SUM(MissFill!AE$7:AE69)/MissFill!AE$181</f>
        <v>0.45807049479642314</v>
      </c>
      <c r="AF245" s="11">
        <f>SUM(MissFill!AF$7:AF69)/MissFill!AF$181</f>
        <v>0.34817681403197337</v>
      </c>
      <c r="AG245" s="11">
        <f>SUM(MissFill!AG$7:AG69)/MissFill!AG$181</f>
        <v>0.33434232580810197</v>
      </c>
      <c r="AH245" s="11">
        <f>SUM(MissFill!AH$7:AH69)/MissFill!AH$181</f>
        <v>0.3789981405148693</v>
      </c>
      <c r="AI245" s="11">
        <f>SUM(MissFill!AI$7:AI69)/MissFill!AI$181</f>
        <v>0.62907063662412921</v>
      </c>
      <c r="AJ245" s="11">
        <f>SUM(MissFill!AJ$7:AJ69)/MissFill!AJ$181</f>
        <v>0.57838159192895711</v>
      </c>
      <c r="AK245" s="11">
        <f>SUM(MissFill!AK$7:AK69)/MissFill!AK$181</f>
        <v>0.40723789422016249</v>
      </c>
      <c r="AL245" s="11">
        <f>SUM(MissFill!AL$7:AL69)/MissFill!AL$181</f>
        <v>0.78043848672149219</v>
      </c>
      <c r="AM245" s="11">
        <f>SUM(MissFill!AM$7:AM69)/MissFill!AM$181</f>
        <v>0.82661460870544923</v>
      </c>
      <c r="AN245" s="11">
        <f>SUM(MissFill!AN$7:AN69)/MissFill!AN$181</f>
        <v>0.7303895489541713</v>
      </c>
      <c r="AO245" s="11">
        <f>SUM(MissFill!AO$7:AO69)/MissFill!AO$181</f>
        <v>0.44690276579168531</v>
      </c>
      <c r="AP245" s="11">
        <f>SUM(MissFill!AP$7:AP69)/MissFill!AP$181</f>
        <v>0.35616093200471238</v>
      </c>
      <c r="AQ245" s="11">
        <f>SUM(MissFill!AQ$7:AQ69)/MissFill!AQ$181</f>
        <v>0.43329742189724774</v>
      </c>
      <c r="AR245" s="11">
        <f>SUM(MissFill!AR$7:AR69)/MissFill!AR$181</f>
        <v>0.6742442867203301</v>
      </c>
      <c r="AS245" s="11">
        <f>SUM(MissFill!AS$7:AS69)/MissFill!AS$181</f>
        <v>0.6904701599265668</v>
      </c>
      <c r="AT245" s="11">
        <f>SUM(MissFill!AT$7:AT69)/MissFill!AT$181</f>
        <v>0.38410498424853873</v>
      </c>
      <c r="AU245" s="11">
        <f>SUM(MissFill!AU$7:AU69)/MissFill!AU$181</f>
        <v>0.37858446898047204</v>
      </c>
      <c r="AV245" s="11">
        <f t="shared" si="1"/>
        <v>0.49132851354254781</v>
      </c>
    </row>
    <row r="246" spans="1:48" x14ac:dyDescent="0.25">
      <c r="A246" s="2">
        <v>44406</v>
      </c>
      <c r="B246" s="11">
        <f>SUM(MissFill!B$7:B70)/MissFill!B$181</f>
        <v>0.4085120444946071</v>
      </c>
      <c r="C246" s="11">
        <f>SUM(MissFill!C$7:C70)/MissFill!C$181</f>
        <v>0.80038724713009346</v>
      </c>
      <c r="D246" s="11">
        <f>SUM(MissFill!D$7:D70)/MissFill!D$181</f>
        <v>0.63806283236810502</v>
      </c>
      <c r="E246" s="11">
        <f>SUM(MissFill!E$7:E70)/MissFill!E$181</f>
        <v>0.20897392316271485</v>
      </c>
      <c r="F246" s="11">
        <f>SUM(MissFill!F$7:F70)/MissFill!F$181</f>
        <v>0.29405141225534948</v>
      </c>
      <c r="G246" s="11">
        <f>SUM(MissFill!G$7:G70)/MissFill!G$181</f>
        <v>0.44189791792036281</v>
      </c>
      <c r="H246" s="11">
        <f>SUM(MissFill!H$7:H70)/MissFill!H$181</f>
        <v>0.6520153361722979</v>
      </c>
      <c r="I246" s="11">
        <f>SUM(MissFill!I$7:I70)/MissFill!I$181</f>
        <v>0.70784855312438733</v>
      </c>
      <c r="J246" s="11">
        <f>SUM(MissFill!J$7:J70)/MissFill!J$181</f>
        <v>0.56030349910924615</v>
      </c>
      <c r="K246" s="11">
        <f>SUM(MissFill!K$7:K70)/MissFill!K$181</f>
        <v>0.21745689088155745</v>
      </c>
      <c r="L246" s="11">
        <f>SUM(MissFill!L$7:L70)/MissFill!L$181</f>
        <v>0.19262256370307859</v>
      </c>
      <c r="M246" s="11">
        <f>SUM(MissFill!M$7:M70)/MissFill!M$181</f>
        <v>0.5099384120567565</v>
      </c>
      <c r="N246" s="11">
        <f>SUM(MissFill!N$7:N70)/MissFill!N$181</f>
        <v>0.53733167938109894</v>
      </c>
      <c r="O246" s="11">
        <f>SUM(MissFill!O$7:O70)/MissFill!O$181</f>
        <v>0.64830680736569102</v>
      </c>
      <c r="P246" s="11">
        <f>SUM(MissFill!P$7:P70)/MissFill!P$181</f>
        <v>0.38557673653398372</v>
      </c>
      <c r="Q246" s="11">
        <f>SUM(MissFill!Q$7:Q70)/MissFill!Q$181</f>
        <v>0.51267354822045452</v>
      </c>
      <c r="R246" s="11">
        <f>SUM(MissFill!R$7:R70)/MissFill!R$181</f>
        <v>0.55238322377964066</v>
      </c>
      <c r="S246" s="11">
        <f>SUM(MissFill!S$7:S70)/MissFill!S$181</f>
        <v>0.57796123504249797</v>
      </c>
      <c r="T246" s="11">
        <f>SUM(MissFill!T$7:T70)/MissFill!T$181</f>
        <v>0.64213927306663898</v>
      </c>
      <c r="U246" s="11">
        <f>SUM(MissFill!U$7:U70)/MissFill!U$181</f>
        <v>0.48606673203743112</v>
      </c>
      <c r="V246" s="11">
        <f>SUM(MissFill!V$7:V70)/MissFill!V$181</f>
        <v>0.66089256793395879</v>
      </c>
      <c r="W246" s="11">
        <f>SUM(MissFill!W$7:W70)/MissFill!W$181</f>
        <v>0.57674706699902689</v>
      </c>
      <c r="X246" s="11">
        <f>SUM(MissFill!X$7:X70)/MissFill!X$181</f>
        <v>0.46441060494000014</v>
      </c>
      <c r="Y246" s="11">
        <f>SUM(MissFill!Y$7:Y70)/MissFill!Y$181</f>
        <v>0.42616921472956637</v>
      </c>
      <c r="Z246" s="11">
        <f>SUM(MissFill!Z$7:Z70)/MissFill!Z$181</f>
        <v>0.48084678757422217</v>
      </c>
      <c r="AA246" s="11">
        <f>SUM(MissFill!AA$7:AA70)/MissFill!AA$181</f>
        <v>0.44624354264225574</v>
      </c>
      <c r="AB246" s="11">
        <f>SUM(MissFill!AB$7:AB70)/MissFill!AB$181</f>
        <v>0.54478342520618728</v>
      </c>
      <c r="AC246" s="11">
        <f>SUM(MissFill!AC$7:AC70)/MissFill!AC$181</f>
        <v>0.47977185879238743</v>
      </c>
      <c r="AD246" s="11">
        <f>SUM(MissFill!AD$7:AD70)/MissFill!AD$181</f>
        <v>0.42507991838940146</v>
      </c>
      <c r="AE246" s="11">
        <f>SUM(MissFill!AE$7:AE70)/MissFill!AE$181</f>
        <v>0.46124067768686994</v>
      </c>
      <c r="AF246" s="11">
        <f>SUM(MissFill!AF$7:AF70)/MissFill!AF$181</f>
        <v>0.35810637339456419</v>
      </c>
      <c r="AG246" s="11">
        <f>SUM(MissFill!AG$7:AG70)/MissFill!AG$181</f>
        <v>0.35825548594559975</v>
      </c>
      <c r="AH246" s="11">
        <f>SUM(MissFill!AH$7:AH70)/MissFill!AH$181</f>
        <v>0.58839570170160549</v>
      </c>
      <c r="AI246" s="11">
        <f>SUM(MissFill!AI$7:AI70)/MissFill!AI$181</f>
        <v>0.6545356324068542</v>
      </c>
      <c r="AJ246" s="11">
        <f>SUM(MissFill!AJ$7:AJ70)/MissFill!AJ$181</f>
        <v>0.61255228001473594</v>
      </c>
      <c r="AK246" s="11">
        <f>SUM(MissFill!AK$7:AK70)/MissFill!AK$181</f>
        <v>0.41502464335698541</v>
      </c>
      <c r="AL246" s="11">
        <f>SUM(MissFill!AL$7:AL70)/MissFill!AL$181</f>
        <v>0.79440898976574947</v>
      </c>
      <c r="AM246" s="11">
        <f>SUM(MissFill!AM$7:AM70)/MissFill!AM$181</f>
        <v>0.84708739194848415</v>
      </c>
      <c r="AN246" s="11">
        <f>SUM(MissFill!AN$7:AN70)/MissFill!AN$181</f>
        <v>0.74061630541105283</v>
      </c>
      <c r="AO246" s="11">
        <f>SUM(MissFill!AO$7:AO70)/MissFill!AO$181</f>
        <v>0.45607855063729635</v>
      </c>
      <c r="AP246" s="11">
        <f>SUM(MissFill!AP$7:AP70)/MissFill!AP$181</f>
        <v>0.36732125260249154</v>
      </c>
      <c r="AQ246" s="11">
        <f>SUM(MissFill!AQ$7:AQ70)/MissFill!AQ$181</f>
        <v>0.44437324897556107</v>
      </c>
      <c r="AR246" s="11">
        <f>SUM(MissFill!AR$7:AR70)/MissFill!AR$181</f>
        <v>0.73165326272627751</v>
      </c>
      <c r="AS246" s="11">
        <f>SUM(MissFill!AS$7:AS70)/MissFill!AS$181</f>
        <v>0.70846564459715866</v>
      </c>
      <c r="AT246" s="11">
        <f>SUM(MissFill!AT$7:AT70)/MissFill!AT$181</f>
        <v>0.42257789281501851</v>
      </c>
      <c r="AU246" s="11">
        <f>SUM(MissFill!AU$7:AU70)/MissFill!AU$181</f>
        <v>0.39110927763907677</v>
      </c>
      <c r="AV246" s="11">
        <f t="shared" si="1"/>
        <v>0.51807081449213865</v>
      </c>
    </row>
    <row r="247" spans="1:48" x14ac:dyDescent="0.25">
      <c r="A247" s="2">
        <v>44407</v>
      </c>
      <c r="B247" s="11">
        <f>SUM(MissFill!B$7:B71)/MissFill!B$181</f>
        <v>0.55086807049532405</v>
      </c>
      <c r="C247" s="11">
        <f>SUM(MissFill!C$7:C71)/MissFill!C$181</f>
        <v>0.81583530643211033</v>
      </c>
      <c r="D247" s="11">
        <f>SUM(MissFill!D$7:D71)/MissFill!D$181</f>
        <v>0.65327619506143597</v>
      </c>
      <c r="E247" s="11">
        <f>SUM(MissFill!E$7:E71)/MissFill!E$181</f>
        <v>0.23024578561269943</v>
      </c>
      <c r="F247" s="11">
        <f>SUM(MissFill!F$7:F71)/MissFill!F$181</f>
        <v>0.31492268371271281</v>
      </c>
      <c r="G247" s="11">
        <f>SUM(MissFill!G$7:G71)/MissFill!G$181</f>
        <v>0.4512128099389599</v>
      </c>
      <c r="H247" s="11">
        <f>SUM(MissFill!H$7:H71)/MissFill!H$181</f>
        <v>0.66205482552955686</v>
      </c>
      <c r="I247" s="11">
        <f>SUM(MissFill!I$7:I71)/MissFill!I$181</f>
        <v>0.72058659075773068</v>
      </c>
      <c r="J247" s="11">
        <f>SUM(MissFill!J$7:J71)/MissFill!J$181</f>
        <v>0.58610701428972167</v>
      </c>
      <c r="K247" s="11">
        <f>SUM(MissFill!K$7:K71)/MissFill!K$181</f>
        <v>0.27264334903407655</v>
      </c>
      <c r="L247" s="11">
        <f>SUM(MissFill!L$7:L71)/MissFill!L$181</f>
        <v>0.21178828856858295</v>
      </c>
      <c r="M247" s="11">
        <f>SUM(MissFill!M$7:M71)/MissFill!M$181</f>
        <v>0.51647610427490576</v>
      </c>
      <c r="N247" s="11">
        <f>SUM(MissFill!N$7:N71)/MissFill!N$181</f>
        <v>0.54163261554699582</v>
      </c>
      <c r="O247" s="11">
        <f>SUM(MissFill!O$7:O71)/MissFill!O$181</f>
        <v>0.66067279969124104</v>
      </c>
      <c r="P247" s="11">
        <f>SUM(MissFill!P$7:P71)/MissFill!P$181</f>
        <v>0.39059447397720282</v>
      </c>
      <c r="Q247" s="11">
        <f>SUM(MissFill!Q$7:Q71)/MissFill!Q$181</f>
        <v>0.58568181963083088</v>
      </c>
      <c r="R247" s="11">
        <f>SUM(MissFill!R$7:R71)/MissFill!R$181</f>
        <v>0.57393754669898001</v>
      </c>
      <c r="S247" s="11">
        <f>SUM(MissFill!S$7:S71)/MissFill!S$181</f>
        <v>0.58563503119127558</v>
      </c>
      <c r="T247" s="11">
        <f>SUM(MissFill!T$7:T71)/MissFill!T$181</f>
        <v>0.64524089431402654</v>
      </c>
      <c r="U247" s="11">
        <f>SUM(MissFill!U$7:U71)/MissFill!U$181</f>
        <v>0.49528604823268152</v>
      </c>
      <c r="V247" s="11">
        <f>SUM(MissFill!V$7:V71)/MissFill!V$181</f>
        <v>0.66673144170526033</v>
      </c>
      <c r="W247" s="11">
        <f>SUM(MissFill!W$7:W71)/MissFill!W$181</f>
        <v>0.58588164142451848</v>
      </c>
      <c r="X247" s="11">
        <f>SUM(MissFill!X$7:X71)/MissFill!X$181</f>
        <v>0.50671046153641275</v>
      </c>
      <c r="Y247" s="11">
        <f>SUM(MissFill!Y$7:Y71)/MissFill!Y$181</f>
        <v>0.43712595958693795</v>
      </c>
      <c r="Z247" s="11">
        <f>SUM(MissFill!Z$7:Z71)/MissFill!Z$181</f>
        <v>0.49910450605345291</v>
      </c>
      <c r="AA247" s="11">
        <f>SUM(MissFill!AA$7:AA71)/MissFill!AA$181</f>
        <v>0.47102840090424297</v>
      </c>
      <c r="AB247" s="11">
        <f>SUM(MissFill!AB$7:AB71)/MissFill!AB$181</f>
        <v>0.56259775121021072</v>
      </c>
      <c r="AC247" s="11">
        <f>SUM(MissFill!AC$7:AC71)/MissFill!AC$181</f>
        <v>0.52820261119539458</v>
      </c>
      <c r="AD247" s="11">
        <f>SUM(MissFill!AD$7:AD71)/MissFill!AD$181</f>
        <v>0.45141201796703628</v>
      </c>
      <c r="AE247" s="11">
        <f>SUM(MissFill!AE$7:AE71)/MissFill!AE$181</f>
        <v>0.46533871898427676</v>
      </c>
      <c r="AF247" s="11">
        <f>SUM(MissFill!AF$7:AF71)/MissFill!AF$181</f>
        <v>0.3715210740495285</v>
      </c>
      <c r="AG247" s="11">
        <f>SUM(MissFill!AG$7:AG71)/MissFill!AG$181</f>
        <v>0.38220952327991375</v>
      </c>
      <c r="AH247" s="11">
        <f>SUM(MissFill!AH$7:AH71)/MissFill!AH$181</f>
        <v>0.70146560124589963</v>
      </c>
      <c r="AI247" s="11">
        <f>SUM(MissFill!AI$7:AI71)/MissFill!AI$181</f>
        <v>0.66930006738994963</v>
      </c>
      <c r="AJ247" s="11">
        <f>SUM(MissFill!AJ$7:AJ71)/MissFill!AJ$181</f>
        <v>0.64156227215521988</v>
      </c>
      <c r="AK247" s="11">
        <f>SUM(MissFill!AK$7:AK71)/MissFill!AK$181</f>
        <v>0.43413088225981367</v>
      </c>
      <c r="AL247" s="11">
        <f>SUM(MissFill!AL$7:AL71)/MissFill!AL$181</f>
        <v>0.81029027546992916</v>
      </c>
      <c r="AM247" s="11">
        <f>SUM(MissFill!AM$7:AM71)/MissFill!AM$181</f>
        <v>0.86105953886280284</v>
      </c>
      <c r="AN247" s="11">
        <f>SUM(MissFill!AN$7:AN71)/MissFill!AN$181</f>
        <v>0.74717669058129987</v>
      </c>
      <c r="AO247" s="11">
        <f>SUM(MissFill!AO$7:AO71)/MissFill!AO$181</f>
        <v>0.48514206048460545</v>
      </c>
      <c r="AP247" s="11">
        <f>SUM(MissFill!AP$7:AP71)/MissFill!AP$181</f>
        <v>0.38027357589788158</v>
      </c>
      <c r="AQ247" s="11">
        <f>SUM(MissFill!AQ$7:AQ71)/MissFill!AQ$181</f>
        <v>0.49448571557274607</v>
      </c>
      <c r="AR247" s="11">
        <f>SUM(MissFill!AR$7:AR71)/MissFill!AR$181</f>
        <v>0.76888531353861134</v>
      </c>
      <c r="AS247" s="11">
        <f>SUM(MissFill!AS$7:AS71)/MissFill!AS$181</f>
        <v>0.7182300419726424</v>
      </c>
      <c r="AT247" s="11">
        <f>SUM(MissFill!AT$7:AT71)/MissFill!AT$181</f>
        <v>0.44246258481631195</v>
      </c>
      <c r="AU247" s="11">
        <f>SUM(MissFill!AU$7:AU71)/MissFill!AU$181</f>
        <v>0.45535523860012111</v>
      </c>
      <c r="AV247" s="11">
        <f t="shared" ref="AV247:AV278" si="2">AVERAGE(B247:AU247)</f>
        <v>0.54353004825513207</v>
      </c>
    </row>
    <row r="248" spans="1:48" x14ac:dyDescent="0.25">
      <c r="A248" s="2">
        <v>44408</v>
      </c>
      <c r="B248" s="11">
        <f>SUM(MissFill!B$7:B72)/MissFill!B$181</f>
        <v>0.55551087713698699</v>
      </c>
      <c r="C248" s="11">
        <f>SUM(MissFill!C$7:C72)/MissFill!C$181</f>
        <v>0.83088490388705138</v>
      </c>
      <c r="D248" s="11">
        <f>SUM(MissFill!D$7:D72)/MissFill!D$181</f>
        <v>0.67206751527708741</v>
      </c>
      <c r="E248" s="11">
        <f>SUM(MissFill!E$7:E72)/MissFill!E$181</f>
        <v>0.2926046791280501</v>
      </c>
      <c r="F248" s="11">
        <f>SUM(MissFill!F$7:F72)/MissFill!F$181</f>
        <v>0.32264693088718427</v>
      </c>
      <c r="G248" s="11">
        <f>SUM(MissFill!G$7:G72)/MissFill!G$181</f>
        <v>0.45947697269310184</v>
      </c>
      <c r="H248" s="11">
        <f>SUM(MissFill!H$7:H72)/MissFill!H$181</f>
        <v>0.67579154990972956</v>
      </c>
      <c r="I248" s="11">
        <f>SUM(MissFill!I$7:I72)/MissFill!I$181</f>
        <v>0.738651897802864</v>
      </c>
      <c r="J248" s="11">
        <f>SUM(MissFill!J$7:J72)/MissFill!J$181</f>
        <v>0.60472810771893093</v>
      </c>
      <c r="K248" s="11">
        <f>SUM(MissFill!K$7:K72)/MissFill!K$181</f>
        <v>0.32399841829206655</v>
      </c>
      <c r="L248" s="11">
        <f>SUM(MissFill!L$7:L72)/MissFill!L$181</f>
        <v>0.22992140185163562</v>
      </c>
      <c r="M248" s="11">
        <f>SUM(MissFill!M$7:M72)/MissFill!M$181</f>
        <v>0.52441473053980114</v>
      </c>
      <c r="N248" s="11">
        <f>SUM(MissFill!N$7:N72)/MissFill!N$181</f>
        <v>0.54654448014554857</v>
      </c>
      <c r="O248" s="11">
        <f>SUM(MissFill!O$7:O72)/MissFill!O$181</f>
        <v>0.67272918690702022</v>
      </c>
      <c r="P248" s="11">
        <f>SUM(MissFill!P$7:P72)/MissFill!P$181</f>
        <v>0.39441688653211582</v>
      </c>
      <c r="Q248" s="11">
        <f>SUM(MissFill!Q$7:Q72)/MissFill!Q$181</f>
        <v>0.631615605650519</v>
      </c>
      <c r="R248" s="11">
        <f>SUM(MissFill!R$7:R72)/MissFill!R$181</f>
        <v>0.61164152649221248</v>
      </c>
      <c r="S248" s="11">
        <f>SUM(MissFill!S$7:S72)/MissFill!S$181</f>
        <v>0.59290595304224225</v>
      </c>
      <c r="T248" s="11">
        <f>SUM(MissFill!T$7:T72)/MissFill!T$181</f>
        <v>0.64640063095435407</v>
      </c>
      <c r="U248" s="11">
        <f>SUM(MissFill!U$7:U72)/MissFill!U$181</f>
        <v>0.52404481069249254</v>
      </c>
      <c r="V248" s="11">
        <f>SUM(MissFill!V$7:V72)/MissFill!V$181</f>
        <v>0.71655649788703268</v>
      </c>
      <c r="W248" s="11">
        <f>SUM(MissFill!W$7:W72)/MissFill!W$181</f>
        <v>0.603706285437278</v>
      </c>
      <c r="X248" s="11">
        <f>SUM(MissFill!X$7:X72)/MissFill!X$181</f>
        <v>0.52247238528716722</v>
      </c>
      <c r="Y248" s="11">
        <f>SUM(MissFill!Y$7:Y72)/MissFill!Y$181</f>
        <v>0.44746542304389431</v>
      </c>
      <c r="Z248" s="11">
        <f>SUM(MissFill!Z$7:Z72)/MissFill!Z$181</f>
        <v>0.52204602279759216</v>
      </c>
      <c r="AA248" s="11">
        <f>SUM(MissFill!AA$7:AA72)/MissFill!AA$181</f>
        <v>0.50227493328991446</v>
      </c>
      <c r="AB248" s="11">
        <f>SUM(MissFill!AB$7:AB72)/MissFill!AB$181</f>
        <v>0.586428836328176</v>
      </c>
      <c r="AC248" s="11">
        <f>SUM(MissFill!AC$7:AC72)/MissFill!AC$181</f>
        <v>0.57919888453650703</v>
      </c>
      <c r="AD248" s="11">
        <f>SUM(MissFill!AD$7:AD72)/MissFill!AD$181</f>
        <v>0.47408440201015239</v>
      </c>
      <c r="AE248" s="11">
        <f>SUM(MissFill!AE$7:AE72)/MissFill!AE$181</f>
        <v>0.47506190187387887</v>
      </c>
      <c r="AF248" s="11">
        <f>SUM(MissFill!AF$7:AF72)/MissFill!AF$181</f>
        <v>0.39630888371481232</v>
      </c>
      <c r="AG248" s="11">
        <f>SUM(MissFill!AG$7:AG72)/MissFill!AG$181</f>
        <v>0.39989572376907168</v>
      </c>
      <c r="AH248" s="11">
        <f>SUM(MissFill!AH$7:AH72)/MissFill!AH$181</f>
        <v>0.73384389347394585</v>
      </c>
      <c r="AI248" s="11">
        <f>SUM(MissFill!AI$7:AI72)/MissFill!AI$181</f>
        <v>0.68365519130420682</v>
      </c>
      <c r="AJ248" s="11">
        <f>SUM(MissFill!AJ$7:AJ72)/MissFill!AJ$181</f>
        <v>0.68891681814924532</v>
      </c>
      <c r="AK248" s="11">
        <f>SUM(MissFill!AK$7:AK72)/MissFill!AK$181</f>
        <v>0.46256944432473213</v>
      </c>
      <c r="AL248" s="11">
        <f>SUM(MissFill!AL$7:AL72)/MissFill!AL$181</f>
        <v>0.83544053319987288</v>
      </c>
      <c r="AM248" s="11">
        <f>SUM(MissFill!AM$7:AM72)/MissFill!AM$181</f>
        <v>0.86789787058521872</v>
      </c>
      <c r="AN248" s="11">
        <f>SUM(MissFill!AN$7:AN72)/MissFill!AN$181</f>
        <v>0.75357888206659063</v>
      </c>
      <c r="AO248" s="11">
        <f>SUM(MissFill!AO$7:AO72)/MissFill!AO$181</f>
        <v>0.5158240196768803</v>
      </c>
      <c r="AP248" s="11">
        <f>SUM(MissFill!AP$7:AP72)/MissFill!AP$181</f>
        <v>0.39462093926799408</v>
      </c>
      <c r="AQ248" s="11">
        <f>SUM(MissFill!AQ$7:AQ72)/MissFill!AQ$181</f>
        <v>0.52545282393456094</v>
      </c>
      <c r="AR248" s="11">
        <f>SUM(MissFill!AR$7:AR72)/MissFill!AR$181</f>
        <v>0.78647986776034606</v>
      </c>
      <c r="AS248" s="11">
        <f>SUM(MissFill!AS$7:AS72)/MissFill!AS$181</f>
        <v>0.74796928794065765</v>
      </c>
      <c r="AT248" s="11">
        <f>SUM(MissFill!AT$7:AT72)/MissFill!AT$181</f>
        <v>0.49108041367033023</v>
      </c>
      <c r="AU248" s="11">
        <f>SUM(MissFill!AU$7:AU72)/MissFill!AU$181</f>
        <v>0.49758516899340233</v>
      </c>
      <c r="AV248" s="11">
        <f t="shared" si="2"/>
        <v>0.56655244347531442</v>
      </c>
    </row>
    <row r="249" spans="1:48" x14ac:dyDescent="0.25">
      <c r="A249" s="2">
        <v>44409</v>
      </c>
      <c r="B249" s="11">
        <f>SUM(MissFill!B$7:B73)/MissFill!B$181</f>
        <v>0.56252418022106998</v>
      </c>
      <c r="C249" s="11">
        <f>SUM(MissFill!C$7:C73)/MissFill!C$181</f>
        <v>0.85076712835909174</v>
      </c>
      <c r="D249" s="11">
        <f>SUM(MissFill!D$7:D73)/MissFill!D$181</f>
        <v>0.67612441199530904</v>
      </c>
      <c r="E249" s="11">
        <f>SUM(MissFill!E$7:E73)/MissFill!E$181</f>
        <v>0.33839238887954676</v>
      </c>
      <c r="F249" s="11">
        <f>SUM(MissFill!F$7:F73)/MissFill!F$181</f>
        <v>0.32813885087312566</v>
      </c>
      <c r="G249" s="11">
        <f>SUM(MissFill!G$7:G73)/MissFill!G$181</f>
        <v>0.46774113544724377</v>
      </c>
      <c r="H249" s="11">
        <f>SUM(MissFill!H$7:H73)/MissFill!H$181</f>
        <v>0.69367921700492285</v>
      </c>
      <c r="I249" s="11">
        <f>SUM(MissFill!I$7:I73)/MissFill!I$181</f>
        <v>0.74968071784975476</v>
      </c>
      <c r="J249" s="11">
        <f>SUM(MissFill!J$7:J73)/MissFill!J$181</f>
        <v>0.6087873090378908</v>
      </c>
      <c r="K249" s="11">
        <f>SUM(MissFill!K$7:K73)/MissFill!K$181</f>
        <v>0.36910760074840909</v>
      </c>
      <c r="L249" s="11">
        <f>SUM(MissFill!L$7:L73)/MissFill!L$181</f>
        <v>0.25291119378621929</v>
      </c>
      <c r="M249" s="11">
        <f>SUM(MissFill!M$7:M73)/MissFill!M$181</f>
        <v>0.53441230532794481</v>
      </c>
      <c r="N249" s="11">
        <f>SUM(MissFill!N$7:N73)/MissFill!N$181</f>
        <v>0.56289292500341814</v>
      </c>
      <c r="O249" s="11">
        <f>SUM(MissFill!O$7:O73)/MissFill!O$181</f>
        <v>0.69318133621717137</v>
      </c>
      <c r="P249" s="11">
        <f>SUM(MissFill!P$7:P73)/MissFill!P$181</f>
        <v>0.39683380718539418</v>
      </c>
      <c r="Q249" s="11">
        <f>SUM(MissFill!Q$7:Q73)/MissFill!Q$181</f>
        <v>0.64848858039758661</v>
      </c>
      <c r="R249" s="11">
        <f>SUM(MissFill!R$7:R73)/MissFill!R$181</f>
        <v>0.63618128398903639</v>
      </c>
      <c r="S249" s="11">
        <f>SUM(MissFill!S$7:S73)/MissFill!S$181</f>
        <v>0.61228228831790554</v>
      </c>
      <c r="T249" s="11">
        <f>SUM(MissFill!T$7:T73)/MissFill!T$181</f>
        <v>0.64820766246370154</v>
      </c>
      <c r="U249" s="11">
        <f>SUM(MissFill!U$7:U73)/MissFill!U$181</f>
        <v>0.67925956693491729</v>
      </c>
      <c r="V249" s="11">
        <f>SUM(MissFill!V$7:V73)/MissFill!V$181</f>
        <v>0.73753751763857589</v>
      </c>
      <c r="W249" s="11">
        <f>SUM(MissFill!W$7:W73)/MissFill!W$181</f>
        <v>0.62261996630368499</v>
      </c>
      <c r="X249" s="11">
        <f>SUM(MissFill!X$7:X73)/MissFill!X$181</f>
        <v>0.53517842586175501</v>
      </c>
      <c r="Y249" s="11">
        <f>SUM(MissFill!Y$7:Y73)/MissFill!Y$181</f>
        <v>0.47189947847700003</v>
      </c>
      <c r="Z249" s="11">
        <f>SUM(MissFill!Z$7:Z73)/MissFill!Z$181</f>
        <v>0.53941700277035964</v>
      </c>
      <c r="AA249" s="11">
        <f>SUM(MissFill!AA$7:AA73)/MissFill!AA$181</f>
        <v>0.56496223676237012</v>
      </c>
      <c r="AB249" s="11">
        <f>SUM(MissFill!AB$7:AB73)/MissFill!AB$181</f>
        <v>0.62043953630558313</v>
      </c>
      <c r="AC249" s="11">
        <f>SUM(MissFill!AC$7:AC73)/MissFill!AC$181</f>
        <v>0.61927860449813077</v>
      </c>
      <c r="AD249" s="11">
        <f>SUM(MissFill!AD$7:AD73)/MissFill!AD$181</f>
        <v>0.4938494162209679</v>
      </c>
      <c r="AE249" s="11">
        <f>SUM(MissFill!AE$7:AE73)/MissFill!AE$181</f>
        <v>0.48905709951219278</v>
      </c>
      <c r="AF249" s="11">
        <f>SUM(MissFill!AF$7:AF73)/MissFill!AF$181</f>
        <v>0.41500285165289863</v>
      </c>
      <c r="AG249" s="11">
        <f>SUM(MissFill!AG$7:AG73)/MissFill!AG$181</f>
        <v>0.41974841568949006</v>
      </c>
      <c r="AH249" s="11">
        <f>SUM(MissFill!AH$7:AH73)/MissFill!AH$181</f>
        <v>0.75776137619087747</v>
      </c>
      <c r="AI249" s="11">
        <f>SUM(MissFill!AI$7:AI73)/MissFill!AI$181</f>
        <v>0.68909318121877261</v>
      </c>
      <c r="AJ249" s="11">
        <f>SUM(MissFill!AJ$7:AJ73)/MissFill!AJ$181</f>
        <v>0.71524324839817599</v>
      </c>
      <c r="AK249" s="11">
        <f>SUM(MissFill!AK$7:AK73)/MissFill!AK$181</f>
        <v>0.4760380179734901</v>
      </c>
      <c r="AL249" s="11">
        <f>SUM(MissFill!AL$7:AL73)/MissFill!AL$181</f>
        <v>0.85671056123006184</v>
      </c>
      <c r="AM249" s="11">
        <f>SUM(MissFill!AM$7:AM73)/MissFill!AM$181</f>
        <v>0.87024063237900928</v>
      </c>
      <c r="AN249" s="11">
        <f>SUM(MissFill!AN$7:AN73)/MissFill!AN$181</f>
        <v>0.76054870971554811</v>
      </c>
      <c r="AO249" s="11">
        <f>SUM(MissFill!AO$7:AO73)/MissFill!AO$181</f>
        <v>0.53380526621289837</v>
      </c>
      <c r="AP249" s="11">
        <f>SUM(MissFill!AP$7:AP73)/MissFill!AP$181</f>
        <v>0.42929278892999712</v>
      </c>
      <c r="AQ249" s="11">
        <f>SUM(MissFill!AQ$7:AQ73)/MissFill!AQ$181</f>
        <v>0.54916413537364395</v>
      </c>
      <c r="AR249" s="11">
        <f>SUM(MissFill!AR$7:AR73)/MissFill!AR$181</f>
        <v>0.79427288949326058</v>
      </c>
      <c r="AS249" s="11">
        <f>SUM(MissFill!AS$7:AS73)/MissFill!AS$181</f>
        <v>0.77248831004412088</v>
      </c>
      <c r="AT249" s="11">
        <f>SUM(MissFill!AT$7:AT73)/MissFill!AT$181</f>
        <v>0.57155912636668182</v>
      </c>
      <c r="AU249" s="11">
        <f>SUM(MissFill!AU$7:AU73)/MissFill!AU$181</f>
        <v>0.52852174673527963</v>
      </c>
      <c r="AV249" s="11">
        <f t="shared" si="2"/>
        <v>0.5900722702607496</v>
      </c>
    </row>
    <row r="250" spans="1:48" x14ac:dyDescent="0.25">
      <c r="A250" s="2">
        <v>44410</v>
      </c>
      <c r="B250" s="11">
        <f>SUM(MissFill!B$7:B74)/MissFill!B$181</f>
        <v>0.59352297985271696</v>
      </c>
      <c r="C250" s="11">
        <f>SUM(MissFill!C$7:C74)/MissFill!C$181</f>
        <v>0.85599821722326674</v>
      </c>
      <c r="D250" s="11">
        <f>SUM(MissFill!D$7:D74)/MissFill!D$181</f>
        <v>0.67750488379525942</v>
      </c>
      <c r="E250" s="11">
        <f>SUM(MissFill!E$7:E74)/MissFill!E$181</f>
        <v>0.35405443039201723</v>
      </c>
      <c r="F250" s="11">
        <f>SUM(MissFill!F$7:F74)/MissFill!F$181</f>
        <v>0.33326530136359966</v>
      </c>
      <c r="G250" s="11">
        <f>SUM(MissFill!G$7:G74)/MissFill!G$181</f>
        <v>0.47451774890564019</v>
      </c>
      <c r="H250" s="11">
        <f>SUM(MissFill!H$7:H74)/MissFill!H$181</f>
        <v>0.72565112926573228</v>
      </c>
      <c r="I250" s="11">
        <f>SUM(MissFill!I$7:I74)/MissFill!I$181</f>
        <v>0.7539599998362746</v>
      </c>
      <c r="J250" s="11">
        <f>SUM(MissFill!J$7:J74)/MissFill!J$181</f>
        <v>0.61419629331970871</v>
      </c>
      <c r="K250" s="11">
        <f>SUM(MissFill!K$7:K74)/MissFill!K$181</f>
        <v>0.38648620245114107</v>
      </c>
      <c r="L250" s="11">
        <f>SUM(MissFill!L$7:L74)/MissFill!L$181</f>
        <v>0.27636622830190755</v>
      </c>
      <c r="M250" s="11">
        <f>SUM(MissFill!M$7:M74)/MissFill!M$181</f>
        <v>0.55145700289669086</v>
      </c>
      <c r="N250" s="11">
        <f>SUM(MissFill!N$7:N74)/MissFill!N$181</f>
        <v>0.57271665420052364</v>
      </c>
      <c r="O250" s="11">
        <f>SUM(MissFill!O$7:O74)/MissFill!O$181</f>
        <v>0.69533035992028613</v>
      </c>
      <c r="P250" s="11">
        <f>SUM(MissFill!P$7:P74)/MissFill!P$181</f>
        <v>0.39851514329202259</v>
      </c>
      <c r="Q250" s="11">
        <f>SUM(MissFill!Q$7:Q74)/MissFill!Q$181</f>
        <v>0.65466346303055056</v>
      </c>
      <c r="R250" s="11">
        <f>SUM(MissFill!R$7:R74)/MissFill!R$181</f>
        <v>0.67513348427371711</v>
      </c>
      <c r="S250" s="11">
        <f>SUM(MissFill!S$7:S74)/MissFill!S$181</f>
        <v>0.65759605457643699</v>
      </c>
      <c r="T250" s="11">
        <f>SUM(MissFill!T$7:T74)/MissFill!T$181</f>
        <v>0.65780920302083168</v>
      </c>
      <c r="U250" s="11">
        <f>SUM(MissFill!U$7:U74)/MissFill!U$181</f>
        <v>0.68930449353571255</v>
      </c>
      <c r="V250" s="11">
        <f>SUM(MissFill!V$7:V74)/MissFill!V$181</f>
        <v>0.7490400989680398</v>
      </c>
      <c r="W250" s="11">
        <f>SUM(MissFill!W$7:W74)/MissFill!W$181</f>
        <v>0.64500078490823465</v>
      </c>
      <c r="X250" s="11">
        <f>SUM(MissFill!X$7:X74)/MissFill!X$181</f>
        <v>0.5623597025339746</v>
      </c>
      <c r="Y250" s="11">
        <f>SUM(MissFill!Y$7:Y74)/MissFill!Y$181</f>
        <v>0.48316486403457931</v>
      </c>
      <c r="Z250" s="11">
        <f>SUM(MissFill!Z$7:Z74)/MissFill!Z$181</f>
        <v>0.55030797058051095</v>
      </c>
      <c r="AA250" s="11">
        <f>SUM(MissFill!AA$7:AA74)/MissFill!AA$181</f>
        <v>0.61916778361956892</v>
      </c>
      <c r="AB250" s="11">
        <f>SUM(MissFill!AB$7:AB74)/MissFill!AB$181</f>
        <v>0.63378764055836145</v>
      </c>
      <c r="AC250" s="11">
        <f>SUM(MissFill!AC$7:AC74)/MissFill!AC$181</f>
        <v>0.63643879811984494</v>
      </c>
      <c r="AD250" s="11">
        <f>SUM(MissFill!AD$7:AD74)/MissFill!AD$181</f>
        <v>0.51190571307420318</v>
      </c>
      <c r="AE250" s="11">
        <f>SUM(MissFill!AE$7:AE74)/MissFill!AE$181</f>
        <v>0.50713100806443523</v>
      </c>
      <c r="AF250" s="11">
        <f>SUM(MissFill!AF$7:AF74)/MissFill!AF$181</f>
        <v>0.43064474319293006</v>
      </c>
      <c r="AG250" s="11">
        <f>SUM(MissFill!AG$7:AG74)/MissFill!AG$181</f>
        <v>0.43766625362727329</v>
      </c>
      <c r="AH250" s="11">
        <f>SUM(MissFill!AH$7:AH74)/MissFill!AH$181</f>
        <v>0.78924276281703865</v>
      </c>
      <c r="AI250" s="11">
        <f>SUM(MissFill!AI$7:AI74)/MissFill!AI$181</f>
        <v>0.71540603564409122</v>
      </c>
      <c r="AJ250" s="11">
        <f>SUM(MissFill!AJ$7:AJ74)/MissFill!AJ$181</f>
        <v>0.74323486320545507</v>
      </c>
      <c r="AK250" s="11">
        <f>SUM(MissFill!AK$7:AK74)/MissFill!AK$181</f>
        <v>0.5178568351714371</v>
      </c>
      <c r="AL250" s="11">
        <f>SUM(MissFill!AL$7:AL74)/MissFill!AL$181</f>
        <v>0.8617556979023131</v>
      </c>
      <c r="AM250" s="11">
        <f>SUM(MissFill!AM$7:AM74)/MissFill!AM$181</f>
        <v>0.87454624864867847</v>
      </c>
      <c r="AN250" s="11">
        <f>SUM(MissFill!AN$7:AN74)/MissFill!AN$181</f>
        <v>0.78537581274280932</v>
      </c>
      <c r="AO250" s="11">
        <f>SUM(MissFill!AO$7:AO74)/MissFill!AO$181</f>
        <v>0.54536757805871316</v>
      </c>
      <c r="AP250" s="11">
        <f>SUM(MissFill!AP$7:AP74)/MissFill!AP$181</f>
        <v>0.48665955883199619</v>
      </c>
      <c r="AQ250" s="11">
        <f>SUM(MissFill!AQ$7:AQ74)/MissFill!AQ$181</f>
        <v>0.60307402839767932</v>
      </c>
      <c r="AR250" s="11">
        <f>SUM(MissFill!AR$7:AR74)/MissFill!AR$181</f>
        <v>0.79915070132903177</v>
      </c>
      <c r="AS250" s="11">
        <f>SUM(MissFill!AS$7:AS74)/MissFill!AS$181</f>
        <v>0.78299845368596921</v>
      </c>
      <c r="AT250" s="11">
        <f>SUM(MissFill!AT$7:AT74)/MissFill!AT$181</f>
        <v>0.60408445387002008</v>
      </c>
      <c r="AU250" s="11">
        <f>SUM(MissFill!AU$7:AU74)/MissFill!AU$181</f>
        <v>0.55477278454731938</v>
      </c>
      <c r="AV250" s="11">
        <f t="shared" si="2"/>
        <v>0.60930848803453341</v>
      </c>
    </row>
    <row r="251" spans="1:48" x14ac:dyDescent="0.25">
      <c r="A251" s="2">
        <v>44411</v>
      </c>
      <c r="B251" s="11">
        <f>SUM(MissFill!B$7:B75)/MissFill!B$181</f>
        <v>0.6607384766105685</v>
      </c>
      <c r="C251" s="11">
        <f>SUM(MissFill!C$7:C75)/MissFill!C$181</f>
        <v>0.86236338980604221</v>
      </c>
      <c r="D251" s="11">
        <f>SUM(MissFill!D$7:D75)/MissFill!D$181</f>
        <v>0.69021085893357847</v>
      </c>
      <c r="E251" s="11">
        <f>SUM(MissFill!E$7:E75)/MissFill!E$181</f>
        <v>0.37206164566657923</v>
      </c>
      <c r="F251" s="11">
        <f>SUM(MissFill!F$7:F75)/MissFill!F$181</f>
        <v>0.34680742780375357</v>
      </c>
      <c r="G251" s="11">
        <f>SUM(MissFill!G$7:G75)/MissFill!G$181</f>
        <v>0.49249820586929471</v>
      </c>
      <c r="H251" s="11">
        <f>SUM(MissFill!H$7:H75)/MissFill!H$181</f>
        <v>0.74716845789778075</v>
      </c>
      <c r="I251" s="11">
        <f>SUM(MissFill!I$7:I75)/MissFill!I$181</f>
        <v>0.75902527239174711</v>
      </c>
      <c r="J251" s="11">
        <f>SUM(MissFill!J$7:J75)/MissFill!J$181</f>
        <v>0.62257085914765986</v>
      </c>
      <c r="K251" s="11">
        <f>SUM(MissFill!K$7:K75)/MissFill!K$181</f>
        <v>0.43914249812614092</v>
      </c>
      <c r="L251" s="11">
        <f>SUM(MissFill!L$7:L75)/MissFill!L$181</f>
        <v>0.29285397148105369</v>
      </c>
      <c r="M251" s="11">
        <f>SUM(MissFill!M$7:M75)/MissFill!M$181</f>
        <v>0.5664852044890597</v>
      </c>
      <c r="N251" s="11">
        <f>SUM(MissFill!N$7:N75)/MissFill!N$181</f>
        <v>0.58934612613741488</v>
      </c>
      <c r="O251" s="11">
        <f>SUM(MissFill!O$7:O75)/MissFill!O$181</f>
        <v>0.69871780406248396</v>
      </c>
      <c r="P251" s="11">
        <f>SUM(MissFill!P$7:P75)/MissFill!P$181</f>
        <v>0.40346720354357651</v>
      </c>
      <c r="Q251" s="11">
        <f>SUM(MissFill!Q$7:Q75)/MissFill!Q$181</f>
        <v>0.65796680933419915</v>
      </c>
      <c r="R251" s="11">
        <f>SUM(MissFill!R$7:R75)/MissFill!R$181</f>
        <v>0.68545382277002165</v>
      </c>
      <c r="S251" s="11">
        <f>SUM(MissFill!S$7:S75)/MissFill!S$181</f>
        <v>0.67380694894072957</v>
      </c>
      <c r="T251" s="11">
        <f>SUM(MissFill!T$7:T75)/MissFill!T$181</f>
        <v>0.66158508975678176</v>
      </c>
      <c r="U251" s="11">
        <f>SUM(MissFill!U$7:U75)/MissFill!U$181</f>
        <v>0.69948702187076528</v>
      </c>
      <c r="V251" s="11">
        <f>SUM(MissFill!V$7:V75)/MissFill!V$181</f>
        <v>0.75602728458103052</v>
      </c>
      <c r="W251" s="11">
        <f>SUM(MissFill!W$7:W75)/MissFill!W$181</f>
        <v>0.6552466214292848</v>
      </c>
      <c r="X251" s="11">
        <f>SUM(MissFill!X$7:X75)/MissFill!X$181</f>
        <v>0.58342921285386062</v>
      </c>
      <c r="Y251" s="11">
        <f>SUM(MissFill!Y$7:Y75)/MissFill!Y$181</f>
        <v>0.50044874324620781</v>
      </c>
      <c r="Z251" s="11">
        <f>SUM(MissFill!Z$7:Z75)/MissFill!Z$181</f>
        <v>0.57093032507697705</v>
      </c>
      <c r="AA251" s="11">
        <f>SUM(MissFill!AA$7:AA75)/MissFill!AA$181</f>
        <v>0.65581415189617487</v>
      </c>
      <c r="AB251" s="11">
        <f>SUM(MissFill!AB$7:AB75)/MissFill!AB$181</f>
        <v>0.64531554877666997</v>
      </c>
      <c r="AC251" s="11">
        <f>SUM(MissFill!AC$7:AC75)/MissFill!AC$181</f>
        <v>0.65586345665121315</v>
      </c>
      <c r="AD251" s="11">
        <f>SUM(MissFill!AD$7:AD75)/MissFill!AD$181</f>
        <v>0.52287210805568796</v>
      </c>
      <c r="AE251" s="11">
        <f>SUM(MissFill!AE$7:AE75)/MissFill!AE$181</f>
        <v>0.52215071602710095</v>
      </c>
      <c r="AF251" s="11">
        <f>SUM(MissFill!AF$7:AF75)/MissFill!AF$181</f>
        <v>0.45590686202818187</v>
      </c>
      <c r="AG251" s="11">
        <f>SUM(MissFill!AG$7:AG75)/MissFill!AG$181</f>
        <v>0.44550104968371845</v>
      </c>
      <c r="AH251" s="11">
        <f>SUM(MissFill!AH$7:AH75)/MissFill!AH$181</f>
        <v>0.79794274715532254</v>
      </c>
      <c r="AI251" s="11">
        <f>SUM(MissFill!AI$7:AI75)/MissFill!AI$181</f>
        <v>0.75595706796399886</v>
      </c>
      <c r="AJ251" s="11">
        <f>SUM(MissFill!AJ$7:AJ75)/MissFill!AJ$181</f>
        <v>0.76685020785112423</v>
      </c>
      <c r="AK251" s="11">
        <f>SUM(MissFill!AK$7:AK75)/MissFill!AK$181</f>
        <v>0.54343976522776649</v>
      </c>
      <c r="AL251" s="11">
        <f>SUM(MissFill!AL$7:AL75)/MissFill!AL$181</f>
        <v>0.86556050197075507</v>
      </c>
      <c r="AM251" s="11">
        <f>SUM(MissFill!AM$7:AM75)/MissFill!AM$181</f>
        <v>0.88146900421951924</v>
      </c>
      <c r="AN251" s="11">
        <f>SUM(MissFill!AN$7:AN75)/MissFill!AN$181</f>
        <v>0.82676672513608429</v>
      </c>
      <c r="AO251" s="11">
        <f>SUM(MissFill!AO$7:AO75)/MissFill!AO$181</f>
        <v>0.55232142397310002</v>
      </c>
      <c r="AP251" s="11">
        <f>SUM(MissFill!AP$7:AP75)/MissFill!AP$181</f>
        <v>0.53703978657115792</v>
      </c>
      <c r="AQ251" s="11">
        <f>SUM(MissFill!AQ$7:AQ75)/MissFill!AQ$181</f>
        <v>0.63121567066808759</v>
      </c>
      <c r="AR251" s="11">
        <f>SUM(MissFill!AR$7:AR75)/MissFill!AR$181</f>
        <v>0.80763235532111399</v>
      </c>
      <c r="AS251" s="11">
        <f>SUM(MissFill!AS$7:AS75)/MissFill!AS$181</f>
        <v>0.79779489596159525</v>
      </c>
      <c r="AT251" s="11">
        <f>SUM(MissFill!AT$7:AT75)/MissFill!AT$181</f>
        <v>0.63897584904425375</v>
      </c>
      <c r="AU251" s="11">
        <f>SUM(MissFill!AU$7:AU75)/MissFill!AU$181</f>
        <v>0.56607614903617998</v>
      </c>
      <c r="AV251" s="11">
        <f t="shared" si="2"/>
        <v>0.62739794184881315</v>
      </c>
    </row>
    <row r="252" spans="1:48" x14ac:dyDescent="0.25">
      <c r="A252" s="2">
        <v>44412</v>
      </c>
      <c r="B252" s="11">
        <f>SUM(MissFill!B$7:B76)/MissFill!B$181</f>
        <v>0.69647826912705557</v>
      </c>
      <c r="C252" s="11">
        <f>SUM(MissFill!C$7:C76)/MissFill!C$181</f>
        <v>0.87605413019275025</v>
      </c>
      <c r="D252" s="11">
        <f>SUM(MissFill!D$7:D76)/MissFill!D$181</f>
        <v>0.7284696488179182</v>
      </c>
      <c r="E252" s="11">
        <f>SUM(MissFill!E$7:E76)/MissFill!E$181</f>
        <v>0.40532798713765761</v>
      </c>
      <c r="F252" s="11">
        <f>SUM(MissFill!F$7:F76)/MissFill!F$181</f>
        <v>0.36283869783465783</v>
      </c>
      <c r="G252" s="11">
        <f>SUM(MissFill!G$7:G76)/MissFill!G$181</f>
        <v>0.52232002746495543</v>
      </c>
      <c r="H252" s="11">
        <f>SUM(MissFill!H$7:H76)/MissFill!H$181</f>
        <v>0.75747824119927365</v>
      </c>
      <c r="I252" s="11">
        <f>SUM(MissFill!I$7:I76)/MissFill!I$181</f>
        <v>0.76160781283259138</v>
      </c>
      <c r="J252" s="11">
        <f>SUM(MissFill!J$7:J76)/MissFill!J$181</f>
        <v>0.63849238665115304</v>
      </c>
      <c r="K252" s="11">
        <f>SUM(MissFill!K$7:K76)/MissFill!K$181</f>
        <v>0.45588494469166807</v>
      </c>
      <c r="L252" s="11">
        <f>SUM(MissFill!L$7:L76)/MissFill!L$181</f>
        <v>0.31799976562075627</v>
      </c>
      <c r="M252" s="11">
        <f>SUM(MissFill!M$7:M76)/MissFill!M$181</f>
        <v>0.58096152297210435</v>
      </c>
      <c r="N252" s="11">
        <f>SUM(MissFill!N$7:N76)/MissFill!N$181</f>
        <v>0.59536988048340123</v>
      </c>
      <c r="O252" s="11">
        <f>SUM(MissFill!O$7:O76)/MissFill!O$181</f>
        <v>0.7050920269107056</v>
      </c>
      <c r="P252" s="11">
        <f>SUM(MissFill!P$7:P76)/MissFill!P$181</f>
        <v>0.4053324357868674</v>
      </c>
      <c r="Q252" s="11">
        <f>SUM(MissFill!Q$7:Q76)/MissFill!Q$181</f>
        <v>0.65842020980724891</v>
      </c>
      <c r="R252" s="11">
        <f>SUM(MissFill!R$7:R76)/MissFill!R$181</f>
        <v>0.71653065253133785</v>
      </c>
      <c r="S252" s="11">
        <f>SUM(MissFill!S$7:S76)/MissFill!S$181</f>
        <v>0.68059825853239764</v>
      </c>
      <c r="T252" s="11">
        <f>SUM(MissFill!T$7:T76)/MissFill!T$181</f>
        <v>0.66657465437214425</v>
      </c>
      <c r="U252" s="11">
        <f>SUM(MissFill!U$7:U76)/MissFill!U$181</f>
        <v>0.70567909991235134</v>
      </c>
      <c r="V252" s="11">
        <f>SUM(MissFill!V$7:V76)/MissFill!V$181</f>
        <v>0.77114996764870125</v>
      </c>
      <c r="W252" s="11">
        <f>SUM(MissFill!W$7:W76)/MissFill!W$181</f>
        <v>0.65869153392551638</v>
      </c>
      <c r="X252" s="11">
        <f>SUM(MissFill!X$7:X76)/MissFill!X$181</f>
        <v>0.60160367595422048</v>
      </c>
      <c r="Y252" s="11">
        <f>SUM(MissFill!Y$7:Y76)/MissFill!Y$181</f>
        <v>0.5108910869365666</v>
      </c>
      <c r="Z252" s="11">
        <f>SUM(MissFill!Z$7:Z76)/MissFill!Z$181</f>
        <v>0.60308028015746562</v>
      </c>
      <c r="AA252" s="11">
        <f>SUM(MissFill!AA$7:AA76)/MissFill!AA$181</f>
        <v>0.70377816182428388</v>
      </c>
      <c r="AB252" s="11">
        <f>SUM(MissFill!AB$7:AB76)/MissFill!AB$181</f>
        <v>0.65736592067153921</v>
      </c>
      <c r="AC252" s="11">
        <f>SUM(MissFill!AC$7:AC76)/MissFill!AC$181</f>
        <v>0.68205533112646111</v>
      </c>
      <c r="AD252" s="11">
        <f>SUM(MissFill!AD$7:AD76)/MissFill!AD$181</f>
        <v>0.53267810542866678</v>
      </c>
      <c r="AE252" s="11">
        <f>SUM(MissFill!AE$7:AE76)/MissFill!AE$181</f>
        <v>0.52481830894711101</v>
      </c>
      <c r="AF252" s="11">
        <f>SUM(MissFill!AF$7:AF76)/MissFill!AF$181</f>
        <v>0.46931125161423382</v>
      </c>
      <c r="AG252" s="11">
        <f>SUM(MissFill!AG$7:AG76)/MissFill!AG$181</f>
        <v>0.4541942668733045</v>
      </c>
      <c r="AH252" s="11">
        <f>SUM(MissFill!AH$7:AH76)/MissFill!AH$181</f>
        <v>0.80296541852587811</v>
      </c>
      <c r="AI252" s="11">
        <f>SUM(MissFill!AI$7:AI76)/MissFill!AI$181</f>
        <v>0.7752531612092326</v>
      </c>
      <c r="AJ252" s="11">
        <f>SUM(MissFill!AJ$7:AJ76)/MissFill!AJ$181</f>
        <v>0.78408005138048187</v>
      </c>
      <c r="AK252" s="11">
        <f>SUM(MissFill!AK$7:AK76)/MissFill!AK$181</f>
        <v>0.57591153951100149</v>
      </c>
      <c r="AL252" s="11">
        <f>SUM(MissFill!AL$7:AL76)/MissFill!AL$181</f>
        <v>0.87738556483545038</v>
      </c>
      <c r="AM252" s="11">
        <f>SUM(MissFill!AM$7:AM76)/MissFill!AM$181</f>
        <v>0.88581683241340081</v>
      </c>
      <c r="AN252" s="11">
        <f>SUM(MissFill!AN$7:AN76)/MissFill!AN$181</f>
        <v>0.84427039110095614</v>
      </c>
      <c r="AO252" s="11">
        <f>SUM(MissFill!AO$7:AO76)/MissFill!AO$181</f>
        <v>0.57274406019898161</v>
      </c>
      <c r="AP252" s="11">
        <f>SUM(MissFill!AP$7:AP76)/MissFill!AP$181</f>
        <v>0.69243364074816272</v>
      </c>
      <c r="AQ252" s="11">
        <f>SUM(MissFill!AQ$7:AQ76)/MissFill!AQ$181</f>
        <v>0.65063227364823284</v>
      </c>
      <c r="AR252" s="11">
        <f>SUM(MissFill!AR$7:AR76)/MissFill!AR$181</f>
        <v>0.82645497040503124</v>
      </c>
      <c r="AS252" s="11">
        <f>SUM(MissFill!AS$7:AS76)/MissFill!AS$181</f>
        <v>0.81071651818439816</v>
      </c>
      <c r="AT252" s="11">
        <f>SUM(MissFill!AT$7:AT76)/MissFill!AT$181</f>
        <v>0.66738486703795186</v>
      </c>
      <c r="AU252" s="11">
        <f>SUM(MissFill!AU$7:AU76)/MissFill!AU$181</f>
        <v>0.58514869939160929</v>
      </c>
      <c r="AV252" s="11">
        <f t="shared" si="2"/>
        <v>0.64692014201256154</v>
      </c>
    </row>
    <row r="253" spans="1:48" x14ac:dyDescent="0.25">
      <c r="A253" s="2">
        <v>44413</v>
      </c>
      <c r="B253" s="11">
        <f>SUM(MissFill!B$7:B77)/MissFill!B$181</f>
        <v>0.72454550806955575</v>
      </c>
      <c r="C253" s="11">
        <f>SUM(MissFill!C$7:C77)/MissFill!C$181</f>
        <v>0.90085071744539247</v>
      </c>
      <c r="D253" s="11">
        <f>SUM(MissFill!D$7:D77)/MissFill!D$181</f>
        <v>0.73568190965031222</v>
      </c>
      <c r="E253" s="11">
        <f>SUM(MissFill!E$7:E77)/MissFill!E$181</f>
        <v>0.47383392201179447</v>
      </c>
      <c r="F253" s="11">
        <f>SUM(MissFill!F$7:F77)/MissFill!F$181</f>
        <v>0.4049467102448519</v>
      </c>
      <c r="G253" s="11">
        <f>SUM(MissFill!G$7:G77)/MissFill!G$181</f>
        <v>0.55952056580538578</v>
      </c>
      <c r="H253" s="11">
        <f>SUM(MissFill!H$7:H77)/MissFill!H$181</f>
        <v>0.77246990174910379</v>
      </c>
      <c r="I253" s="11">
        <f>SUM(MissFill!I$7:I77)/MissFill!I$181</f>
        <v>0.7664360406133004</v>
      </c>
      <c r="J253" s="11">
        <f>SUM(MissFill!J$7:J77)/MissFill!J$181</f>
        <v>0.65747802000463773</v>
      </c>
      <c r="K253" s="11">
        <f>SUM(MissFill!K$7:K77)/MissFill!K$181</f>
        <v>0.47616961872572205</v>
      </c>
      <c r="L253" s="11">
        <f>SUM(MissFill!L$7:L77)/MissFill!L$181</f>
        <v>0.33649599506467109</v>
      </c>
      <c r="M253" s="11">
        <f>SUM(MissFill!M$7:M77)/MissFill!M$181</f>
        <v>0.59499208971300244</v>
      </c>
      <c r="N253" s="11">
        <f>SUM(MissFill!N$7:N77)/MissFill!N$181</f>
        <v>0.60551129246548774</v>
      </c>
      <c r="O253" s="11">
        <f>SUM(MissFill!O$7:O77)/MissFill!O$181</f>
        <v>0.7141252112898997</v>
      </c>
      <c r="P253" s="11">
        <f>SUM(MissFill!P$7:P77)/MissFill!P$181</f>
        <v>0.40832731572679926</v>
      </c>
      <c r="Q253" s="11">
        <f>SUM(MissFill!Q$7:Q77)/MissFill!Q$181</f>
        <v>0.66395817272807145</v>
      </c>
      <c r="R253" s="11">
        <f>SUM(MissFill!R$7:R77)/MissFill!R$181</f>
        <v>0.71997934419843213</v>
      </c>
      <c r="S253" s="11">
        <f>SUM(MissFill!S$7:S77)/MissFill!S$181</f>
        <v>0.69464130548466052</v>
      </c>
      <c r="T253" s="11">
        <f>SUM(MissFill!T$7:T77)/MissFill!T$181</f>
        <v>0.68108484768600941</v>
      </c>
      <c r="U253" s="11">
        <f>SUM(MissFill!U$7:U77)/MissFill!U$181</f>
        <v>0.72425533403710962</v>
      </c>
      <c r="V253" s="11">
        <f>SUM(MissFill!V$7:V77)/MissFill!V$181</f>
        <v>0.78399548994556445</v>
      </c>
      <c r="W253" s="11">
        <f>SUM(MissFill!W$7:W77)/MissFill!W$181</f>
        <v>0.66900404617229992</v>
      </c>
      <c r="X253" s="11">
        <f>SUM(MissFill!X$7:X77)/MissFill!X$181</f>
        <v>0.63393170323893122</v>
      </c>
      <c r="Y253" s="11">
        <f>SUM(MissFill!Y$7:Y77)/MissFill!Y$181</f>
        <v>0.52760912486448108</v>
      </c>
      <c r="Z253" s="11">
        <f>SUM(MissFill!Z$7:Z77)/MissFill!Z$181</f>
        <v>0.62543063789729603</v>
      </c>
      <c r="AA253" s="11">
        <f>SUM(MissFill!AA$7:AA77)/MissFill!AA$181</f>
        <v>0.73725196464938159</v>
      </c>
      <c r="AB253" s="11">
        <f>SUM(MissFill!AB$7:AB77)/MissFill!AB$181</f>
        <v>0.66887697522286182</v>
      </c>
      <c r="AC253" s="11">
        <f>SUM(MissFill!AC$7:AC77)/MissFill!AC$181</f>
        <v>0.71002736298733304</v>
      </c>
      <c r="AD253" s="11">
        <f>SUM(MissFill!AD$7:AD77)/MissFill!AD$181</f>
        <v>0.54345322607907909</v>
      </c>
      <c r="AE253" s="11">
        <f>SUM(MissFill!AE$7:AE77)/MissFill!AE$181</f>
        <v>0.5282977779732112</v>
      </c>
      <c r="AF253" s="11">
        <f>SUM(MissFill!AF$7:AF77)/MissFill!AF$181</f>
        <v>0.47671459909329944</v>
      </c>
      <c r="AG253" s="11">
        <f>SUM(MissFill!AG$7:AG77)/MissFill!AG$181</f>
        <v>0.47618619876043922</v>
      </c>
      <c r="AH253" s="11">
        <f>SUM(MissFill!AH$7:AH77)/MissFill!AH$181</f>
        <v>0.80771901821586833</v>
      </c>
      <c r="AI253" s="11">
        <f>SUM(MissFill!AI$7:AI77)/MissFill!AI$181</f>
        <v>0.78443342375317704</v>
      </c>
      <c r="AJ253" s="11">
        <f>SUM(MissFill!AJ$7:AJ77)/MissFill!AJ$181</f>
        <v>0.79401611130715621</v>
      </c>
      <c r="AK253" s="11">
        <f>SUM(MissFill!AK$7:AK77)/MissFill!AK$181</f>
        <v>0.59375187968837273</v>
      </c>
      <c r="AL253" s="11">
        <f>SUM(MissFill!AL$7:AL77)/MissFill!AL$181</f>
        <v>0.88775239882809964</v>
      </c>
      <c r="AM253" s="11">
        <f>SUM(MissFill!AM$7:AM77)/MissFill!AM$181</f>
        <v>0.89162097199261181</v>
      </c>
      <c r="AN253" s="11">
        <f>SUM(MissFill!AN$7:AN77)/MissFill!AN$181</f>
        <v>0.85565103090693084</v>
      </c>
      <c r="AO253" s="11">
        <f>SUM(MissFill!AO$7:AO77)/MissFill!AO$181</f>
        <v>0.59730882949418251</v>
      </c>
      <c r="AP253" s="11">
        <f>SUM(MissFill!AP$7:AP77)/MissFill!AP$181</f>
        <v>0.78870274769323356</v>
      </c>
      <c r="AQ253" s="11">
        <f>SUM(MissFill!AQ$7:AQ77)/MissFill!AQ$181</f>
        <v>0.67423056644365964</v>
      </c>
      <c r="AR253" s="11">
        <f>SUM(MissFill!AR$7:AR77)/MissFill!AR$181</f>
        <v>0.83728945128260301</v>
      </c>
      <c r="AS253" s="11">
        <f>SUM(MissFill!AS$7:AS77)/MissFill!AS$181</f>
        <v>0.81903821016607392</v>
      </c>
      <c r="AT253" s="11">
        <f>SUM(MissFill!AT$7:AT77)/MissFill!AT$181</f>
        <v>0.69107795563281005</v>
      </c>
      <c r="AU253" s="11">
        <f>SUM(MissFill!AU$7:AU77)/MissFill!AU$181</f>
        <v>0.60199862183160269</v>
      </c>
      <c r="AV253" s="11">
        <f t="shared" si="2"/>
        <v>0.66566682927901633</v>
      </c>
    </row>
    <row r="254" spans="1:48" x14ac:dyDescent="0.25">
      <c r="A254" s="2">
        <v>44414</v>
      </c>
      <c r="B254" s="11">
        <f>SUM(MissFill!B$7:B78)/MissFill!B$181</f>
        <v>0.73025433677999929</v>
      </c>
      <c r="C254" s="11">
        <f>SUM(MissFill!C$7:C78)/MissFill!C$181</f>
        <v>0.91351976078831643</v>
      </c>
      <c r="D254" s="11">
        <f>SUM(MissFill!D$7:D78)/MissFill!D$181</f>
        <v>0.74511982909895269</v>
      </c>
      <c r="E254" s="11">
        <f>SUM(MissFill!E$7:E78)/MissFill!E$181</f>
        <v>0.56797146967777778</v>
      </c>
      <c r="F254" s="11">
        <f>SUM(MissFill!F$7:F78)/MissFill!F$181</f>
        <v>0.4215903886195122</v>
      </c>
      <c r="G254" s="11">
        <f>SUM(MissFill!G$7:G78)/MissFill!G$181</f>
        <v>0.58138517926348698</v>
      </c>
      <c r="H254" s="11">
        <f>SUM(MissFill!H$7:H78)/MissFill!H$181</f>
        <v>0.78656380026987116</v>
      </c>
      <c r="I254" s="11">
        <f>SUM(MissFill!I$7:I78)/MissFill!I$181</f>
        <v>0.77681610653978583</v>
      </c>
      <c r="J254" s="11">
        <f>SUM(MissFill!J$7:J78)/MissFill!J$181</f>
        <v>0.67683804571278372</v>
      </c>
      <c r="K254" s="11">
        <f>SUM(MissFill!K$7:K78)/MissFill!K$181</f>
        <v>0.49962061037450012</v>
      </c>
      <c r="L254" s="11">
        <f>SUM(MissFill!L$7:L78)/MissFill!L$181</f>
        <v>0.36296943266752579</v>
      </c>
      <c r="M254" s="11">
        <f>SUM(MissFill!M$7:M78)/MissFill!M$181</f>
        <v>0.60563706584093036</v>
      </c>
      <c r="N254" s="11">
        <f>SUM(MissFill!N$7:N78)/MissFill!N$181</f>
        <v>0.61279355938274505</v>
      </c>
      <c r="O254" s="11">
        <f>SUM(MissFill!O$7:O78)/MissFill!O$181</f>
        <v>0.72361369730110958</v>
      </c>
      <c r="P254" s="11">
        <f>SUM(MissFill!P$7:P78)/MissFill!P$181</f>
        <v>0.40983789113509822</v>
      </c>
      <c r="Q254" s="11">
        <f>SUM(MissFill!Q$7:Q78)/MissFill!Q$181</f>
        <v>0.66783366724771143</v>
      </c>
      <c r="R254" s="11">
        <f>SUM(MissFill!R$7:R78)/MissFill!R$181</f>
        <v>0.72166508527451179</v>
      </c>
      <c r="S254" s="11">
        <f>SUM(MissFill!S$7:S78)/MissFill!S$181</f>
        <v>0.7080320797642774</v>
      </c>
      <c r="T254" s="11">
        <f>SUM(MissFill!T$7:T78)/MissFill!T$181</f>
        <v>0.68472588132424694</v>
      </c>
      <c r="U254" s="11">
        <f>SUM(MissFill!U$7:U78)/MissFill!U$181</f>
        <v>0.73347465023236003</v>
      </c>
      <c r="V254" s="11">
        <f>SUM(MissFill!V$7:V78)/MissFill!V$181</f>
        <v>0.78603909576552</v>
      </c>
      <c r="W254" s="11">
        <f>SUM(MissFill!W$7:W78)/MissFill!W$181</f>
        <v>0.68169465930357886</v>
      </c>
      <c r="X254" s="11">
        <f>SUM(MissFill!X$7:X78)/MissFill!X$181</f>
        <v>0.64864819327152345</v>
      </c>
      <c r="Y254" s="11">
        <f>SUM(MissFill!Y$7:Y78)/MissFill!Y$181</f>
        <v>0.54041771392309867</v>
      </c>
      <c r="Z254" s="11">
        <f>SUM(MissFill!Z$7:Z78)/MissFill!Z$181</f>
        <v>0.63936834826811595</v>
      </c>
      <c r="AA254" s="11">
        <f>SUM(MissFill!AA$7:AA78)/MissFill!AA$181</f>
        <v>0.77503786663918228</v>
      </c>
      <c r="AB254" s="11">
        <f>SUM(MissFill!AB$7:AB78)/MissFill!AB$181</f>
        <v>0.67882063874450227</v>
      </c>
      <c r="AC254" s="11">
        <f>SUM(MissFill!AC$7:AC78)/MissFill!AC$181</f>
        <v>0.73578728750871636</v>
      </c>
      <c r="AD254" s="11">
        <f>SUM(MissFill!AD$7:AD78)/MissFill!AD$181</f>
        <v>0.57201685951922532</v>
      </c>
      <c r="AE254" s="11">
        <f>SUM(MissFill!AE$7:AE78)/MissFill!AE$181</f>
        <v>0.53071407590800301</v>
      </c>
      <c r="AF254" s="11">
        <f>SUM(MissFill!AF$7:AF78)/MissFill!AF$181</f>
        <v>0.49409906127951764</v>
      </c>
      <c r="AG254" s="11">
        <f>SUM(MissFill!AG$7:AG78)/MissFill!AG$181</f>
        <v>0.49905017751298697</v>
      </c>
      <c r="AH254" s="11">
        <f>SUM(MissFill!AH$7:AH78)/MissFill!AH$181</f>
        <v>0.81824271061131826</v>
      </c>
      <c r="AI254" s="11">
        <f>SUM(MissFill!AI$7:AI78)/MissFill!AI$181</f>
        <v>0.80054273796245545</v>
      </c>
      <c r="AJ254" s="11">
        <f>SUM(MissFill!AJ$7:AJ78)/MissFill!AJ$181</f>
        <v>0.79879147528853567</v>
      </c>
      <c r="AK254" s="11">
        <f>SUM(MissFill!AK$7:AK78)/MissFill!AK$181</f>
        <v>0.6634204688463744</v>
      </c>
      <c r="AL254" s="11">
        <f>SUM(MissFill!AL$7:AL78)/MissFill!AL$181</f>
        <v>0.89340932117655414</v>
      </c>
      <c r="AM254" s="11">
        <f>SUM(MissFill!AM$7:AM78)/MissFill!AM$181</f>
        <v>0.8977417010034161</v>
      </c>
      <c r="AN254" s="11">
        <f>SUM(MissFill!AN$7:AN78)/MissFill!AN$181</f>
        <v>0.86998151766179677</v>
      </c>
      <c r="AO254" s="11">
        <f>SUM(MissFill!AO$7:AO78)/MissFill!AO$181</f>
        <v>0.60641603597771876</v>
      </c>
      <c r="AP254" s="11">
        <f>SUM(MissFill!AP$7:AP78)/MissFill!AP$181</f>
        <v>0.83455760153146652</v>
      </c>
      <c r="AQ254" s="11">
        <f>SUM(MissFill!AQ$7:AQ78)/MissFill!AQ$181</f>
        <v>0.69563629755215506</v>
      </c>
      <c r="AR254" s="11">
        <f>SUM(MissFill!AR$7:AR78)/MissFill!AR$181</f>
        <v>0.84960449151738549</v>
      </c>
      <c r="AS254" s="11">
        <f>SUM(MissFill!AS$7:AS78)/MissFill!AS$181</f>
        <v>0.82915805669655385</v>
      </c>
      <c r="AT254" s="11">
        <f>SUM(MissFill!AT$7:AT78)/MissFill!AT$181</f>
        <v>0.69978054699767933</v>
      </c>
      <c r="AU254" s="11">
        <f>SUM(MissFill!AU$7:AU78)/MissFill!AU$181</f>
        <v>0.60913706193838535</v>
      </c>
      <c r="AV254" s="11">
        <f t="shared" si="2"/>
        <v>0.68213862042828843</v>
      </c>
    </row>
    <row r="255" spans="1:48" x14ac:dyDescent="0.25">
      <c r="A255" s="2">
        <v>44415</v>
      </c>
      <c r="B255" s="11">
        <f>SUM(MissFill!B$7:B79)/MissFill!B$181</f>
        <v>0.74609037514385879</v>
      </c>
      <c r="C255" s="11">
        <f>SUM(MissFill!C$7:C79)/MissFill!C$181</f>
        <v>0.92837523580493841</v>
      </c>
      <c r="D255" s="11">
        <f>SUM(MissFill!D$7:D79)/MissFill!D$181</f>
        <v>0.75213487967421089</v>
      </c>
      <c r="E255" s="11">
        <f>SUM(MissFill!E$7:E79)/MissFill!E$181</f>
        <v>0.59514242559980757</v>
      </c>
      <c r="F255" s="11">
        <f>SUM(MissFill!F$7:F79)/MissFill!F$181</f>
        <v>0.43910329174014884</v>
      </c>
      <c r="G255" s="11">
        <f>SUM(MissFill!G$7:G79)/MissFill!G$181</f>
        <v>0.6206045345052863</v>
      </c>
      <c r="H255" s="11">
        <f>SUM(MissFill!H$7:H79)/MissFill!H$181</f>
        <v>0.80474106801960077</v>
      </c>
      <c r="I255" s="11">
        <f>SUM(MissFill!I$7:I79)/MissFill!I$181</f>
        <v>0.78961652437701424</v>
      </c>
      <c r="J255" s="11">
        <f>SUM(MissFill!J$7:J79)/MissFill!J$181</f>
        <v>0.69765623111803188</v>
      </c>
      <c r="K255" s="11">
        <f>SUM(MissFill!K$7:K79)/MissFill!K$181</f>
        <v>0.51329794582440402</v>
      </c>
      <c r="L255" s="11">
        <f>SUM(MissFill!L$7:L79)/MissFill!L$181</f>
        <v>0.41195607224383268</v>
      </c>
      <c r="M255" s="11">
        <f>SUM(MissFill!M$7:M79)/MissFill!M$181</f>
        <v>0.62183271247225447</v>
      </c>
      <c r="N255" s="11">
        <f>SUM(MissFill!N$7:N79)/MissFill!N$181</f>
        <v>0.61739995976496986</v>
      </c>
      <c r="O255" s="11">
        <f>SUM(MissFill!O$7:O79)/MissFill!O$181</f>
        <v>0.72572629687366308</v>
      </c>
      <c r="P255" s="11">
        <f>SUM(MissFill!P$7:P79)/MissFill!P$181</f>
        <v>0.413187427910022</v>
      </c>
      <c r="Q255" s="11">
        <f>SUM(MissFill!Q$7:Q79)/MissFill!Q$181</f>
        <v>0.67395457363388378</v>
      </c>
      <c r="R255" s="11">
        <f>SUM(MissFill!R$7:R79)/MissFill!R$181</f>
        <v>0.7234280358655264</v>
      </c>
      <c r="S255" s="11">
        <f>SUM(MissFill!S$7:S79)/MissFill!S$181</f>
        <v>0.72349477900406411</v>
      </c>
      <c r="T255" s="11">
        <f>SUM(MissFill!T$7:T79)/MissFill!T$181</f>
        <v>0.69044365266725705</v>
      </c>
      <c r="U255" s="11">
        <f>SUM(MissFill!U$7:U79)/MissFill!U$181</f>
        <v>0.73897871960265882</v>
      </c>
      <c r="V255" s="11">
        <f>SUM(MissFill!V$7:V79)/MissFill!V$181</f>
        <v>0.80803218697075541</v>
      </c>
      <c r="W255" s="11">
        <f>SUM(MissFill!W$7:W79)/MissFill!W$181</f>
        <v>0.69460752485396948</v>
      </c>
      <c r="X255" s="11">
        <f>SUM(MissFill!X$7:X79)/MissFill!X$181</f>
        <v>0.66955686763476918</v>
      </c>
      <c r="Y255" s="11">
        <f>SUM(MissFill!Y$7:Y79)/MissFill!Y$181</f>
        <v>0.54334980057507132</v>
      </c>
      <c r="Z255" s="11">
        <f>SUM(MissFill!Z$7:Z79)/MissFill!Z$181</f>
        <v>0.64955447265005295</v>
      </c>
      <c r="AA255" s="11">
        <f>SUM(MissFill!AA$7:AA79)/MissFill!AA$181</f>
        <v>0.7998874711348738</v>
      </c>
      <c r="AB255" s="11">
        <f>SUM(MissFill!AB$7:AB79)/MissFill!AB$181</f>
        <v>0.69006203462405158</v>
      </c>
      <c r="AC255" s="11">
        <f>SUM(MissFill!AC$7:AC79)/MissFill!AC$181</f>
        <v>0.74991074206083652</v>
      </c>
      <c r="AD255" s="11">
        <f>SUM(MissFill!AD$7:AD79)/MissFill!AD$181</f>
        <v>0.58566109513572373</v>
      </c>
      <c r="AE255" s="11">
        <f>SUM(MissFill!AE$7:AE79)/MissFill!AE$181</f>
        <v>0.53508274257410648</v>
      </c>
      <c r="AF255" s="11">
        <f>SUM(MissFill!AF$7:AF79)/MissFill!AF$181</f>
        <v>0.52544471077305455</v>
      </c>
      <c r="AG255" s="11">
        <f>SUM(MissFill!AG$7:AG79)/MissFill!AG$181</f>
        <v>0.52031994558970152</v>
      </c>
      <c r="AH255" s="11">
        <f>SUM(MissFill!AH$7:AH79)/MissFill!AH$181</f>
        <v>0.82135198336451931</v>
      </c>
      <c r="AI255" s="11">
        <f>SUM(MissFill!AI$7:AI79)/MissFill!AI$181</f>
        <v>0.81144795429650418</v>
      </c>
      <c r="AJ255" s="11">
        <f>SUM(MissFill!AJ$7:AJ79)/MissFill!AJ$181</f>
        <v>0.80792934757567103</v>
      </c>
      <c r="AK255" s="11">
        <f>SUM(MissFill!AK$7:AK79)/MissFill!AK$181</f>
        <v>0.70082336025784331</v>
      </c>
      <c r="AL255" s="11">
        <f>SUM(MissFill!AL$7:AL79)/MissFill!AL$181</f>
        <v>0.89727278962490609</v>
      </c>
      <c r="AM255" s="11">
        <f>SUM(MissFill!AM$7:AM79)/MissFill!AM$181</f>
        <v>0.90548758909639937</v>
      </c>
      <c r="AN255" s="11">
        <f>SUM(MissFill!AN$7:AN79)/MissFill!AN$181</f>
        <v>0.88599630188590339</v>
      </c>
      <c r="AO255" s="11">
        <f>SUM(MissFill!AO$7:AO79)/MissFill!AO$181</f>
        <v>0.62036487482373726</v>
      </c>
      <c r="AP255" s="11">
        <f>SUM(MissFill!AP$7:AP79)/MissFill!AP$181</f>
        <v>0.88393975181879436</v>
      </c>
      <c r="AQ255" s="11">
        <f>SUM(MissFill!AQ$7:AQ79)/MissFill!AQ$181</f>
        <v>0.72149496322070694</v>
      </c>
      <c r="AR255" s="11">
        <f>SUM(MissFill!AR$7:AR79)/MissFill!AR$181</f>
        <v>0.85697285669047985</v>
      </c>
      <c r="AS255" s="11">
        <f>SUM(MissFill!AS$7:AS79)/MissFill!AS$181</f>
        <v>0.83547947598246664</v>
      </c>
      <c r="AT255" s="11">
        <f>SUM(MissFill!AT$7:AT79)/MissFill!AT$181</f>
        <v>0.71454416102634954</v>
      </c>
      <c r="AU255" s="11">
        <f>SUM(MissFill!AU$7:AU79)/MissFill!AU$181</f>
        <v>0.61214061317546087</v>
      </c>
      <c r="AV255" s="11">
        <f t="shared" si="2"/>
        <v>0.69725826867961171</v>
      </c>
    </row>
    <row r="256" spans="1:48" x14ac:dyDescent="0.25">
      <c r="A256" s="2">
        <v>44416</v>
      </c>
      <c r="B256" s="11">
        <f>SUM(MissFill!B$7:B80)/MissFill!B$181</f>
        <v>0.76334310073070299</v>
      </c>
      <c r="C256" s="12">
        <f>SUM(MissFill!C$7:C80)/MissFill!C$181</f>
        <v>0.94893178032587633</v>
      </c>
      <c r="D256" s="11">
        <f>SUM(MissFill!D$7:D80)/MissFill!D$181</f>
        <v>0.82758188947558198</v>
      </c>
      <c r="E256" s="11">
        <f>SUM(MissFill!E$7:E80)/MissFill!E$181</f>
        <v>0.61535017836919559</v>
      </c>
      <c r="F256" s="11">
        <f>SUM(MissFill!F$7:F80)/MissFill!F$181</f>
        <v>0.48420420299160233</v>
      </c>
      <c r="G256" s="11">
        <f>SUM(MissFill!G$7:G80)/MissFill!G$181</f>
        <v>0.65610501650772168</v>
      </c>
      <c r="H256" s="11">
        <f>SUM(MissFill!H$7:H80)/MissFill!H$181</f>
        <v>0.81667261498649713</v>
      </c>
      <c r="I256" s="11">
        <f>SUM(MissFill!I$7:I80)/MissFill!I$181</f>
        <v>0.80246684637735088</v>
      </c>
      <c r="J256" s="11">
        <f>SUM(MissFill!J$7:J80)/MissFill!J$181</f>
        <v>0.70532142195820369</v>
      </c>
      <c r="K256" s="11">
        <f>SUM(MissFill!K$7:K80)/MissFill!K$181</f>
        <v>0.53145728337734188</v>
      </c>
      <c r="L256" s="11">
        <f>SUM(MissFill!L$7:L80)/MissFill!L$181</f>
        <v>0.46476677888921886</v>
      </c>
      <c r="M256" s="11">
        <f>SUM(MissFill!M$7:M80)/MissFill!M$181</f>
        <v>0.63994933684949573</v>
      </c>
      <c r="N256" s="11">
        <f>SUM(MissFill!N$7:N80)/MissFill!N$181</f>
        <v>0.62467000811357409</v>
      </c>
      <c r="O256" s="11">
        <f>SUM(MissFill!O$7:O80)/MissFill!O$181</f>
        <v>0.73721811006574267</v>
      </c>
      <c r="P256" s="11">
        <f>SUM(MissFill!P$7:P80)/MissFill!P$181</f>
        <v>0.41901956252988926</v>
      </c>
      <c r="Q256" s="11">
        <f>SUM(MissFill!Q$7:Q80)/MissFill!Q$181</f>
        <v>0.69348317972310025</v>
      </c>
      <c r="R256" s="11">
        <f>SUM(MissFill!R$7:R80)/MissFill!R$181</f>
        <v>0.72848525909376549</v>
      </c>
      <c r="S256" s="11">
        <f>SUM(MissFill!S$7:S80)/MissFill!S$181</f>
        <v>0.75860239638472138</v>
      </c>
      <c r="T256" s="11">
        <f>SUM(MissFill!T$7:T80)/MissFill!T$181</f>
        <v>0.69594565905392713</v>
      </c>
      <c r="U256" s="11">
        <f>SUM(MissFill!U$7:U80)/MissFill!U$181</f>
        <v>0.74200595775632305</v>
      </c>
      <c r="V256" s="11">
        <f>SUM(MissFill!V$7:V80)/MissFill!V$181</f>
        <v>0.81488313219574915</v>
      </c>
      <c r="W256" s="11">
        <f>SUM(MissFill!W$7:W80)/MissFill!W$181</f>
        <v>0.71029854564325667</v>
      </c>
      <c r="X256" s="11">
        <f>SUM(MissFill!X$7:X80)/MissFill!X$181</f>
        <v>0.68990261614977377</v>
      </c>
      <c r="Y256" s="11">
        <f>SUM(MissFill!Y$7:Y80)/MissFill!Y$181</f>
        <v>0.54581892617673256</v>
      </c>
      <c r="Z256" s="11">
        <f>SUM(MissFill!Z$7:Z80)/MissFill!Z$181</f>
        <v>0.6997347773619611</v>
      </c>
      <c r="AA256" s="11">
        <f>SUM(MissFill!AA$7:AA80)/MissFill!AA$181</f>
        <v>0.816112877301159</v>
      </c>
      <c r="AB256" s="11">
        <f>SUM(MissFill!AB$7:AB80)/MissFill!AB$181</f>
        <v>0.7034101388768299</v>
      </c>
      <c r="AC256" s="11">
        <f>SUM(MissFill!AC$7:AC80)/MissFill!AC$181</f>
        <v>0.80064522755112189</v>
      </c>
      <c r="AD256" s="11">
        <f>SUM(MissFill!AD$7:AD80)/MissFill!AD$181</f>
        <v>0.60545161259068225</v>
      </c>
      <c r="AE256" s="11">
        <f>SUM(MissFill!AE$7:AE80)/MissFill!AE$181</f>
        <v>0.54791811720372041</v>
      </c>
      <c r="AF256" s="11">
        <f>SUM(MissFill!AF$7:AF80)/MissFill!AF$181</f>
        <v>0.55856386411951531</v>
      </c>
      <c r="AG256" s="11">
        <f>SUM(MissFill!AG$7:AG80)/MissFill!AG$181</f>
        <v>0.53855117536974262</v>
      </c>
      <c r="AH256" s="11">
        <f>SUM(MissFill!AH$7:AH80)/MissFill!AH$181</f>
        <v>0.83644989432958239</v>
      </c>
      <c r="AI256" s="11">
        <f>SUM(MissFill!AI$7:AI80)/MissFill!AI$181</f>
        <v>0.83056862851223567</v>
      </c>
      <c r="AJ256" s="11">
        <f>SUM(MissFill!AJ$7:AJ80)/MissFill!AJ$181</f>
        <v>0.81981959103363033</v>
      </c>
      <c r="AK256" s="11">
        <f>SUM(MissFill!AK$7:AK80)/MissFill!AK$181</f>
        <v>0.72899696677557313</v>
      </c>
      <c r="AL256" s="11">
        <f>SUM(MissFill!AL$7:AL80)/MissFill!AL$181</f>
        <v>0.89857178660862524</v>
      </c>
      <c r="AM256" s="11">
        <f>SUM(MissFill!AM$7:AM80)/MissFill!AM$181</f>
        <v>0.90702832433015357</v>
      </c>
      <c r="AN256" s="11">
        <f>SUM(MissFill!AN$7:AN80)/MissFill!AN$181</f>
        <v>0.89138419268529778</v>
      </c>
      <c r="AO256" s="11">
        <f>SUM(MissFill!AO$7:AO80)/MissFill!AO$181</f>
        <v>0.64776878830883577</v>
      </c>
      <c r="AP256" s="11">
        <f>SUM(MissFill!AP$7:AP80)/MissFill!AP$181</f>
        <v>0.90216600710398864</v>
      </c>
      <c r="AQ256" s="11">
        <f>SUM(MissFill!AQ$7:AQ80)/MissFill!AQ$181</f>
        <v>0.7304234360695514</v>
      </c>
      <c r="AR256" s="11">
        <f>SUM(MissFill!AR$7:AR80)/MissFill!AR$181</f>
        <v>0.86460519756292198</v>
      </c>
      <c r="AS256" s="11">
        <f>SUM(MissFill!AS$7:AS80)/MissFill!AS$181</f>
        <v>0.83916638976664282</v>
      </c>
      <c r="AT256" s="11">
        <f>SUM(MissFill!AT$7:AT80)/MissFill!AT$181</f>
        <v>0.72545076063260094</v>
      </c>
      <c r="AU256" s="11">
        <f>SUM(MissFill!AU$7:AU80)/MissFill!AU$181</f>
        <v>0.61485382112628573</v>
      </c>
      <c r="AV256" s="11">
        <f t="shared" si="2"/>
        <v>0.71574185606404372</v>
      </c>
    </row>
    <row r="257" spans="1:48" x14ac:dyDescent="0.25">
      <c r="A257" s="2">
        <v>44417</v>
      </c>
      <c r="B257" s="11">
        <f>SUM(MissFill!B$7:B81)/MissFill!B$181</f>
        <v>0.79432787375618175</v>
      </c>
      <c r="C257" s="11">
        <f>SUM(MissFill!C$7:C81)/MissFill!C$181</f>
        <v>0.95204795630941808</v>
      </c>
      <c r="D257" s="11">
        <f>SUM(MissFill!D$7:D81)/MissFill!D$181</f>
        <v>0.84657041994836923</v>
      </c>
      <c r="E257" s="11">
        <f>SUM(MissFill!E$7:E81)/MissFill!E$181</f>
        <v>0.63956642197422908</v>
      </c>
      <c r="F257" s="11">
        <f>SUM(MissFill!F$7:F81)/MissFill!F$181</f>
        <v>0.53931107637571507</v>
      </c>
      <c r="G257" s="11">
        <f>SUM(MissFill!G$7:G81)/MissFill!G$181</f>
        <v>0.67978774577173418</v>
      </c>
      <c r="H257" s="11">
        <f>SUM(MissFill!H$7:H81)/MissFill!H$181</f>
        <v>0.84254360679174145</v>
      </c>
      <c r="I257" s="11">
        <f>SUM(MissFill!I$7:I81)/MissFill!I$181</f>
        <v>0.80909162402995149</v>
      </c>
      <c r="J257" s="11">
        <f>SUM(MissFill!J$7:J81)/MissFill!J$181</f>
        <v>0.7153019339390444</v>
      </c>
      <c r="K257" s="11">
        <f>SUM(MissFill!K$7:K81)/MissFill!K$181</f>
        <v>0.55769868278704116</v>
      </c>
      <c r="L257" s="11">
        <f>SUM(MissFill!L$7:L81)/MissFill!L$181</f>
        <v>0.52104978382284917</v>
      </c>
      <c r="M257" s="11">
        <f>SUM(MissFill!M$7:M81)/MissFill!M$181</f>
        <v>0.64895988992288633</v>
      </c>
      <c r="N257" s="11">
        <f>SUM(MissFill!N$7:N81)/MissFill!N$181</f>
        <v>0.63567893847003187</v>
      </c>
      <c r="O257" s="11">
        <f>SUM(MissFill!O$7:O81)/MissFill!O$181</f>
        <v>0.75444672382122169</v>
      </c>
      <c r="P257" s="11">
        <f>SUM(MissFill!P$7:P81)/MissFill!P$181</f>
        <v>0.42545592731307608</v>
      </c>
      <c r="Q257" s="11">
        <f>SUM(MissFill!Q$7:Q81)/MissFill!Q$181</f>
        <v>0.71474982095900752</v>
      </c>
      <c r="R257" s="11">
        <f>SUM(MissFill!R$7:R81)/MissFill!R$181</f>
        <v>0.74534266985456221</v>
      </c>
      <c r="S257" s="11">
        <f>SUM(MissFill!S$7:S81)/MissFill!S$181</f>
        <v>0.77389243521116069</v>
      </c>
      <c r="T257" s="11">
        <f>SUM(MissFill!T$7:T81)/MissFill!T$181</f>
        <v>0.69920910401856962</v>
      </c>
      <c r="U257" s="11">
        <f>SUM(MissFill!U$7:U81)/MissFill!U$181</f>
        <v>0.74861084100068154</v>
      </c>
      <c r="V257" s="11">
        <f>SUM(MissFill!V$7:V81)/MissFill!V$181</f>
        <v>0.82124750460646778</v>
      </c>
      <c r="W257" s="11">
        <f>SUM(MissFill!W$7:W81)/MissFill!W$181</f>
        <v>0.72332253740320318</v>
      </c>
      <c r="X257" s="11">
        <f>SUM(MissFill!X$7:X81)/MissFill!X$181</f>
        <v>0.70928334892493616</v>
      </c>
      <c r="Y257" s="11">
        <f>SUM(MissFill!Y$7:Y81)/MissFill!Y$181</f>
        <v>0.55147733901387275</v>
      </c>
      <c r="Z257" s="11">
        <f>SUM(MissFill!Z$7:Z81)/MissFill!Z$181</f>
        <v>0.72685988090582443</v>
      </c>
      <c r="AA257" s="11">
        <f>SUM(MissFill!AA$7:AA81)/MissFill!AA$181</f>
        <v>0.82654997017428433</v>
      </c>
      <c r="AB257" s="11">
        <f>SUM(MissFill!AB$7:AB81)/MissFill!AB$181</f>
        <v>0.71379199774010182</v>
      </c>
      <c r="AC257" s="11">
        <f>SUM(MissFill!AC$7:AC81)/MissFill!AC$181</f>
        <v>0.82103850113055032</v>
      </c>
      <c r="AD257" s="11">
        <f>SUM(MissFill!AD$7:AD81)/MissFill!AD$181</f>
        <v>0.62896560369051691</v>
      </c>
      <c r="AE257" s="11">
        <f>SUM(MissFill!AE$7:AE81)/MissFill!AE$181</f>
        <v>0.55858848888376089</v>
      </c>
      <c r="AF257" s="11">
        <f>SUM(MissFill!AF$7:AF81)/MissFill!AF$181</f>
        <v>0.58168128062099878</v>
      </c>
      <c r="AG257" s="11">
        <f>SUM(MissFill!AG$7:AG81)/MissFill!AG$181</f>
        <v>0.55408451015991211</v>
      </c>
      <c r="AH257" s="11">
        <f>SUM(MissFill!AH$7:AH81)/MissFill!AH$181</f>
        <v>0.84987358150446024</v>
      </c>
      <c r="AI257" s="11">
        <f>SUM(MissFill!AI$7:AI81)/MissFill!AI$181</f>
        <v>0.84287719708230135</v>
      </c>
      <c r="AJ257" s="11">
        <f>SUM(MissFill!AJ$7:AJ81)/MissFill!AJ$181</f>
        <v>0.83217773759062974</v>
      </c>
      <c r="AK257" s="11">
        <f>SUM(MissFill!AK$7:AK81)/MissFill!AK$181</f>
        <v>0.76447157059361326</v>
      </c>
      <c r="AL257" s="11">
        <f>SUM(MissFill!AL$7:AL81)/MissFill!AL$181</f>
        <v>0.90006353798347694</v>
      </c>
      <c r="AM257" s="11">
        <f>SUM(MissFill!AM$7:AM81)/MissFill!AM$181</f>
        <v>0.91036306634293662</v>
      </c>
      <c r="AN257" s="11">
        <f>SUM(MissFill!AN$7:AN81)/MissFill!AN$181</f>
        <v>0.89595319852727118</v>
      </c>
      <c r="AO257" s="11">
        <f>SUM(MissFill!AO$7:AO81)/MissFill!AO$181</f>
        <v>0.68204425367383126</v>
      </c>
      <c r="AP257" s="11">
        <f>SUM(MissFill!AP$7:AP81)/MissFill!AP$181</f>
        <v>0.90605624080829583</v>
      </c>
      <c r="AQ257" s="11">
        <f>SUM(MissFill!AQ$7:AQ81)/MissFill!AQ$181</f>
        <v>0.73532844520423302</v>
      </c>
      <c r="AR257" s="11">
        <f>SUM(MissFill!AR$7:AR81)/MissFill!AR$181</f>
        <v>0.87053891219608359</v>
      </c>
      <c r="AS257" s="11">
        <f>SUM(MissFill!AS$7:AS81)/MissFill!AS$181</f>
        <v>0.84478388033383767</v>
      </c>
      <c r="AT257" s="11">
        <f>SUM(MissFill!AT$7:AT81)/MissFill!AT$181</f>
        <v>0.73933925374189879</v>
      </c>
      <c r="AU257" s="11">
        <f>SUM(MissFill!AU$7:AU81)/MissFill!AU$181</f>
        <v>0.62234267554406053</v>
      </c>
      <c r="AV257" s="11">
        <f t="shared" si="2"/>
        <v>0.73166843457519182</v>
      </c>
    </row>
    <row r="258" spans="1:48" x14ac:dyDescent="0.25">
      <c r="A258" s="2">
        <v>44418</v>
      </c>
      <c r="B258" s="11">
        <f>SUM(MissFill!B$7:B82)/MissFill!B$181</f>
        <v>0.80281397048792213</v>
      </c>
      <c r="C258" s="11">
        <f>SUM(MissFill!C$7:C82)/MissFill!C$181</f>
        <v>0.96268382253521145</v>
      </c>
      <c r="D258" s="11">
        <f>SUM(MissFill!D$7:D82)/MissFill!D$181</f>
        <v>0.85862841852752791</v>
      </c>
      <c r="E258" s="11">
        <f>SUM(MissFill!E$7:E82)/MissFill!E$181</f>
        <v>0.6613548425215906</v>
      </c>
      <c r="F258" s="11">
        <f>SUM(MissFill!F$7:F82)/MissFill!F$181</f>
        <v>0.61603003776205734</v>
      </c>
      <c r="G258" s="11">
        <f>SUM(MissFill!G$7:G82)/MissFill!G$181</f>
        <v>0.69811057519234598</v>
      </c>
      <c r="H258" s="11">
        <f>SUM(MissFill!H$7:H82)/MissFill!H$181</f>
        <v>0.85617414426525085</v>
      </c>
      <c r="I258" s="11">
        <f>SUM(MissFill!I$7:I82)/MissFill!I$181</f>
        <v>0.81369528307667405</v>
      </c>
      <c r="J258" s="11">
        <f>SUM(MissFill!J$7:J82)/MissFill!J$181</f>
        <v>0.71633643912955602</v>
      </c>
      <c r="K258" s="11">
        <f>SUM(MissFill!K$7:K82)/MissFill!K$181</f>
        <v>0.58129425514882038</v>
      </c>
      <c r="L258" s="11">
        <f>SUM(MissFill!L$7:L82)/MissFill!L$181</f>
        <v>0.54157719429158646</v>
      </c>
      <c r="M258" s="11">
        <f>SUM(MissFill!M$7:M82)/MissFill!M$181</f>
        <v>0.65241977249288097</v>
      </c>
      <c r="N258" s="11">
        <f>SUM(MissFill!N$7:N82)/MissFill!N$181</f>
        <v>0.64569816476558717</v>
      </c>
      <c r="O258" s="11">
        <f>SUM(MissFill!O$7:O82)/MissFill!O$181</f>
        <v>0.77814062075132562</v>
      </c>
      <c r="P258" s="11">
        <f>SUM(MissFill!P$7:P82)/MissFill!P$181</f>
        <v>0.42859529707467131</v>
      </c>
      <c r="Q258" s="11">
        <f>SUM(MissFill!Q$7:Q82)/MissFill!Q$181</f>
        <v>0.73695564888908938</v>
      </c>
      <c r="R258" s="11">
        <f>SUM(MissFill!R$7:R82)/MissFill!R$181</f>
        <v>0.77468228552984197</v>
      </c>
      <c r="S258" s="11">
        <f>SUM(MissFill!S$7:S82)/MissFill!S$181</f>
        <v>0.7807221137835727</v>
      </c>
      <c r="T258" s="11">
        <f>SUM(MissFill!T$7:T82)/MissFill!T$181</f>
        <v>0.70206798969007467</v>
      </c>
      <c r="U258" s="11">
        <f>SUM(MissFill!U$7:U82)/MissFill!U$181</f>
        <v>0.76168300575514114</v>
      </c>
      <c r="V258" s="11">
        <f>SUM(MissFill!V$7:V82)/MissFill!V$181</f>
        <v>0.83129036749310625</v>
      </c>
      <c r="W258" s="11">
        <f>SUM(MissFill!W$7:W82)/MissFill!W$181</f>
        <v>0.73545751948670279</v>
      </c>
      <c r="X258" s="11">
        <f>SUM(MissFill!X$7:X82)/MissFill!X$181</f>
        <v>0.72440192884912924</v>
      </c>
      <c r="Y258" s="11">
        <f>SUM(MissFill!Y$7:Y82)/MissFill!Y$181</f>
        <v>0.55934767686916786</v>
      </c>
      <c r="Z258" s="11">
        <f>SUM(MissFill!Z$7:Z82)/MissFill!Z$181</f>
        <v>0.75146119023898472</v>
      </c>
      <c r="AA258" s="11">
        <f>SUM(MissFill!AA$7:AA82)/MissFill!AA$181</f>
        <v>0.83926613047379917</v>
      </c>
      <c r="AB258" s="11">
        <f>SUM(MissFill!AB$7:AB82)/MissFill!AB$181</f>
        <v>0.7257918086340136</v>
      </c>
      <c r="AC258" s="11">
        <f>SUM(MissFill!AC$7:AC82)/MissFill!AC$181</f>
        <v>0.8352274026453772</v>
      </c>
      <c r="AD258" s="11">
        <f>SUM(MissFill!AD$7:AD82)/MissFill!AD$181</f>
        <v>0.65185476530884845</v>
      </c>
      <c r="AE258" s="11">
        <f>SUM(MissFill!AE$7:AE82)/MissFill!AE$181</f>
        <v>0.56690055377944448</v>
      </c>
      <c r="AF258" s="11">
        <f>SUM(MissFill!AF$7:AF82)/MissFill!AF$181</f>
        <v>0.58803289907100487</v>
      </c>
      <c r="AG258" s="11">
        <f>SUM(MissFill!AG$7:AG82)/MissFill!AG$181</f>
        <v>0.56255971563314489</v>
      </c>
      <c r="AH258" s="11">
        <f>SUM(MissFill!AH$7:AH82)/MissFill!AH$181</f>
        <v>0.85567357106331621</v>
      </c>
      <c r="AI258" s="11">
        <f>SUM(MissFill!AI$7:AI82)/MissFill!AI$181</f>
        <v>0.8525837167147523</v>
      </c>
      <c r="AJ258" s="11">
        <f>SUM(MissFill!AJ$7:AJ82)/MissFill!AJ$181</f>
        <v>0.84713687490405765</v>
      </c>
      <c r="AK258" s="11">
        <f>SUM(MissFill!AK$7:AK82)/MissFill!AK$181</f>
        <v>0.78780237849883883</v>
      </c>
      <c r="AL258" s="11">
        <f>SUM(MissFill!AL$7:AL82)/MissFill!AL$181</f>
        <v>0.90305542135888173</v>
      </c>
      <c r="AM258" s="11">
        <f>SUM(MissFill!AM$7:AM82)/MissFill!AM$181</f>
        <v>0.91348674873465741</v>
      </c>
      <c r="AN258" s="11">
        <f>SUM(MissFill!AN$7:AN82)/MissFill!AN$181</f>
        <v>0.91079548838052515</v>
      </c>
      <c r="AO258" s="11">
        <f>SUM(MissFill!AO$7:AO82)/MissFill!AO$181</f>
        <v>0.69969632407189009</v>
      </c>
      <c r="AP258" s="11">
        <f>SUM(MissFill!AP$7:AP82)/MissFill!AP$181</f>
        <v>0.91136419816577618</v>
      </c>
      <c r="AQ258" s="11">
        <f>SUM(MissFill!AQ$7:AQ82)/MissFill!AQ$181</f>
        <v>0.74391786212210864</v>
      </c>
      <c r="AR258" s="11">
        <f>SUM(MissFill!AR$7:AR82)/MissFill!AR$181</f>
        <v>0.87490024983747905</v>
      </c>
      <c r="AS258" s="11">
        <f>SUM(MissFill!AS$7:AS82)/MissFill!AS$181</f>
        <v>0.8476274735738073</v>
      </c>
      <c r="AT258" s="11">
        <f>SUM(MissFill!AT$7:AT82)/MissFill!AT$181</f>
        <v>0.75251468536133781</v>
      </c>
      <c r="AU258" s="11">
        <f>SUM(MissFill!AU$7:AU82)/MissFill!AU$181</f>
        <v>0.63052234674636276</v>
      </c>
      <c r="AV258" s="11">
        <f t="shared" si="2"/>
        <v>0.7450507212975489</v>
      </c>
    </row>
    <row r="259" spans="1:48" x14ac:dyDescent="0.25">
      <c r="A259" s="2">
        <v>44419</v>
      </c>
      <c r="B259" s="11">
        <f>SUM(MissFill!B$7:B83)/MissFill!B$181</f>
        <v>0.83964783828552614</v>
      </c>
      <c r="C259" s="11">
        <f>SUM(MissFill!C$7:C83)/MissFill!C$181</f>
        <v>0.96803751504464053</v>
      </c>
      <c r="D259" s="11">
        <f>SUM(MissFill!D$7:D83)/MissFill!D$181</f>
        <v>0.87043286106179762</v>
      </c>
      <c r="E259" s="11">
        <f>SUM(MissFill!E$7:E83)/MissFill!E$181</f>
        <v>0.72559400751139358</v>
      </c>
      <c r="F259" s="11">
        <f>SUM(MissFill!F$7:F83)/MissFill!F$181</f>
        <v>0.66848972669251494</v>
      </c>
      <c r="G259" s="11">
        <f>SUM(MissFill!G$7:G83)/MissFill!G$181</f>
        <v>0.71272633732038559</v>
      </c>
      <c r="H259" s="11">
        <f>SUM(MissFill!H$7:H83)/MissFill!H$181</f>
        <v>0.86529656488314488</v>
      </c>
      <c r="I259" s="11">
        <f>SUM(MissFill!I$7:I83)/MissFill!I$181</f>
        <v>0.81656477245538994</v>
      </c>
      <c r="J259" s="11">
        <f>SUM(MissFill!J$7:J83)/MissFill!J$181</f>
        <v>0.71750887834546917</v>
      </c>
      <c r="K259" s="11">
        <f>SUM(MissFill!K$7:K83)/MissFill!K$181</f>
        <v>0.6163117038376863</v>
      </c>
      <c r="L259" s="11">
        <f>SUM(MissFill!L$7:L83)/MissFill!L$181</f>
        <v>0.55843940101162171</v>
      </c>
      <c r="M259" s="11">
        <f>SUM(MissFill!M$7:M83)/MissFill!M$181</f>
        <v>0.66015674916013867</v>
      </c>
      <c r="N259" s="11">
        <f>SUM(MissFill!N$7:N83)/MissFill!N$181</f>
        <v>0.65521642974636485</v>
      </c>
      <c r="O259" s="11">
        <f>SUM(MissFill!O$7:O83)/MissFill!O$181</f>
        <v>0.78744698610972919</v>
      </c>
      <c r="P259" s="11">
        <f>SUM(MissFill!P$7:P83)/MissFill!P$181</f>
        <v>0.43153763526127098</v>
      </c>
      <c r="Q259" s="11">
        <f>SUM(MissFill!Q$7:Q83)/MissFill!Q$181</f>
        <v>0.7488951946794008</v>
      </c>
      <c r="R259" s="11">
        <f>SUM(MissFill!R$7:R83)/MissFill!R$181</f>
        <v>0.8329239962957703</v>
      </c>
      <c r="S259" s="11">
        <f>SUM(MissFill!S$7:S83)/MissFill!S$181</f>
        <v>0.78835754095160637</v>
      </c>
      <c r="T259" s="11">
        <f>SUM(MissFill!T$7:T83)/MissFill!T$181</f>
        <v>0.7064911712950448</v>
      </c>
      <c r="U259" s="11">
        <f>SUM(MissFill!U$7:U83)/MissFill!U$181</f>
        <v>0.76539825258009275</v>
      </c>
      <c r="V259" s="11">
        <f>SUM(MissFill!V$7:V83)/MissFill!V$181</f>
        <v>0.83249706807250856</v>
      </c>
      <c r="W259" s="11">
        <f>SUM(MissFill!W$7:W83)/MissFill!W$181</f>
        <v>0.74236956972107715</v>
      </c>
      <c r="X259" s="11">
        <f>SUM(MissFill!X$7:X83)/MissFill!X$181</f>
        <v>0.74330015375437064</v>
      </c>
      <c r="Y259" s="11">
        <f>SUM(MissFill!Y$7:Y83)/MissFill!Y$181</f>
        <v>0.56706369437435922</v>
      </c>
      <c r="Z259" s="11">
        <f>SUM(MissFill!Z$7:Z83)/MissFill!Z$181</f>
        <v>0.75769109666900869</v>
      </c>
      <c r="AA259" s="11">
        <f>SUM(MissFill!AA$7:AA83)/MissFill!AA$181</f>
        <v>0.84921115197077213</v>
      </c>
      <c r="AB259" s="11">
        <f>SUM(MissFill!AB$7:AB83)/MissFill!AB$181</f>
        <v>0.73430291046185836</v>
      </c>
      <c r="AC259" s="11">
        <f>SUM(MissFill!AC$7:AC83)/MissFill!AC$181</f>
        <v>0.84836915275689595</v>
      </c>
      <c r="AD259" s="11">
        <f>SUM(MissFill!AD$7:AD83)/MissFill!AD$181</f>
        <v>0.66644262095863749</v>
      </c>
      <c r="AE259" s="11">
        <f>SUM(MissFill!AE$7:AE83)/MissFill!AE$181</f>
        <v>0.57134654197946144</v>
      </c>
      <c r="AF259" s="11">
        <f>SUM(MissFill!AF$7:AF83)/MissFill!AF$181</f>
        <v>0.60205595279179769</v>
      </c>
      <c r="AG259" s="11">
        <f>SUM(MissFill!AG$7:AG83)/MissFill!AG$181</f>
        <v>0.57380094475760968</v>
      </c>
      <c r="AH259" s="11">
        <f>SUM(MissFill!AH$7:AH83)/MissFill!AH$181</f>
        <v>0.87370137366120337</v>
      </c>
      <c r="AI259" s="11">
        <f>SUM(MissFill!AI$7:AI83)/MissFill!AI$181</f>
        <v>0.87012561966496471</v>
      </c>
      <c r="AJ259" s="11">
        <f>SUM(MissFill!AJ$7:AJ83)/MissFill!AJ$181</f>
        <v>0.8594399740376405</v>
      </c>
      <c r="AK259" s="11">
        <f>SUM(MissFill!AK$7:AK83)/MissFill!AK$181</f>
        <v>0.7994751423277624</v>
      </c>
      <c r="AL259" s="11">
        <f>SUM(MissFill!AL$7:AL83)/MissFill!AL$181</f>
        <v>0.90981020567422155</v>
      </c>
      <c r="AM259" s="11">
        <f>SUM(MissFill!AM$7:AM83)/MissFill!AM$181</f>
        <v>0.91595614630108535</v>
      </c>
      <c r="AN259" s="11">
        <f>SUM(MissFill!AN$7:AN83)/MissFill!AN$181</f>
        <v>0.91441533211276083</v>
      </c>
      <c r="AO259" s="11">
        <f>SUM(MissFill!AO$7:AO83)/MissFill!AO$181</f>
        <v>0.70881724622784126</v>
      </c>
      <c r="AP259" s="11">
        <f>SUM(MissFill!AP$7:AP83)/MissFill!AP$181</f>
        <v>0.91456258272733482</v>
      </c>
      <c r="AQ259" s="11">
        <f>SUM(MissFill!AQ$7:AQ83)/MissFill!AQ$181</f>
        <v>0.74941056820380281</v>
      </c>
      <c r="AR259" s="11">
        <f>SUM(MissFill!AR$7:AR83)/MissFill!AR$181</f>
        <v>0.87585285779599442</v>
      </c>
      <c r="AS259" s="11">
        <f>SUM(MissFill!AS$7:AS83)/MissFill!AS$181</f>
        <v>0.85944790037524943</v>
      </c>
      <c r="AT259" s="11">
        <f>SUM(MissFill!AT$7:AT83)/MissFill!AT$181</f>
        <v>0.75924015168614367</v>
      </c>
      <c r="AU259" s="11">
        <f>SUM(MissFill!AU$7:AU83)/MissFill!AU$181</f>
        <v>0.64001356865552128</v>
      </c>
      <c r="AV259" s="11">
        <f t="shared" si="2"/>
        <v>0.75813463239671464</v>
      </c>
    </row>
    <row r="260" spans="1:48" x14ac:dyDescent="0.25">
      <c r="A260" s="2">
        <v>44420</v>
      </c>
      <c r="B260" s="11">
        <f>SUM(MissFill!B$7:B84)/MissFill!B$181</f>
        <v>0.88538860099991556</v>
      </c>
      <c r="C260" s="11">
        <f>SUM(MissFill!C$7:C84)/MissFill!C$181</f>
        <v>0.97013199398439809</v>
      </c>
      <c r="D260" s="11">
        <f>SUM(MissFill!D$7:D84)/MissFill!D$181</f>
        <v>0.88096952337162326</v>
      </c>
      <c r="E260" s="11">
        <f>SUM(MissFill!E$7:E84)/MissFill!E$181</f>
        <v>0.76294115795175022</v>
      </c>
      <c r="F260" s="11">
        <f>SUM(MissFill!F$7:F84)/MissFill!F$181</f>
        <v>0.70371308401241917</v>
      </c>
      <c r="G260" s="11">
        <f>SUM(MissFill!G$7:G84)/MissFill!G$181</f>
        <v>0.74405932010537523</v>
      </c>
      <c r="H260" s="11">
        <f>SUM(MissFill!H$7:H84)/MissFill!H$181</f>
        <v>0.8730385557144158</v>
      </c>
      <c r="I260" s="11">
        <f>SUM(MissFill!I$7:I84)/MissFill!I$181</f>
        <v>0.81841122649038978</v>
      </c>
      <c r="J260" s="11">
        <f>SUM(MissFill!J$7:J84)/MissFill!J$181</f>
        <v>0.71973552761266568</v>
      </c>
      <c r="K260" s="11">
        <f>SUM(MissFill!K$7:K84)/MissFill!K$181</f>
        <v>0.6388518369945575</v>
      </c>
      <c r="L260" s="11">
        <f>SUM(MissFill!L$7:L84)/MissFill!L$181</f>
        <v>0.57813845273839237</v>
      </c>
      <c r="M260" s="11">
        <f>SUM(MissFill!M$7:M84)/MissFill!M$181</f>
        <v>0.67329581241674363</v>
      </c>
      <c r="N260" s="11">
        <f>SUM(MissFill!N$7:N84)/MissFill!N$181</f>
        <v>0.66006720150165199</v>
      </c>
      <c r="O260" s="11">
        <f>SUM(MissFill!O$7:O84)/MissFill!O$181</f>
        <v>0.79267384884527092</v>
      </c>
      <c r="P260" s="11">
        <f>SUM(MissFill!P$7:P84)/MissFill!P$181</f>
        <v>0.43237830331458521</v>
      </c>
      <c r="Q260" s="11">
        <f>SUM(MissFill!Q$7:Q84)/MissFill!Q$181</f>
        <v>0.76410570102528586</v>
      </c>
      <c r="R260" s="11">
        <f>SUM(MissFill!R$7:R84)/MissFill!R$181</f>
        <v>0.84438960926360995</v>
      </c>
      <c r="S260" s="11">
        <f>SUM(MissFill!S$7:S84)/MissFill!S$181</f>
        <v>0.7935565378424031</v>
      </c>
      <c r="T260" s="11">
        <f>SUM(MissFill!T$7:T84)/MissFill!T$181</f>
        <v>0.71727941911204485</v>
      </c>
      <c r="U260" s="11">
        <f>SUM(MissFill!U$7:U84)/MissFill!U$181</f>
        <v>0.78191046069098902</v>
      </c>
      <c r="V260" s="11">
        <f>SUM(MissFill!V$7:V84)/MissFill!V$181</f>
        <v>0.85476264005373814</v>
      </c>
      <c r="W260" s="11">
        <f>SUM(MissFill!W$7:W84)/MissFill!W$181</f>
        <v>0.74490324729895063</v>
      </c>
      <c r="X260" s="11">
        <f>SUM(MissFill!X$7:X84)/MissFill!X$181</f>
        <v>0.77032059446994983</v>
      </c>
      <c r="Y260" s="11">
        <f>SUM(MissFill!Y$7:Y84)/MissFill!Y$181</f>
        <v>0.57498547234635555</v>
      </c>
      <c r="Z260" s="11">
        <f>SUM(MissFill!Z$7:Z84)/MissFill!Z$181</f>
        <v>0.76967343494865326</v>
      </c>
      <c r="AA260" s="11">
        <f>SUM(MissFill!AA$7:AA84)/MissFill!AA$181</f>
        <v>0.85598360801623674</v>
      </c>
      <c r="AB260" s="11">
        <f>SUM(MissFill!AB$7:AB84)/MissFill!AB$181</f>
        <v>0.74357242730406548</v>
      </c>
      <c r="AC260" s="11">
        <f>SUM(MissFill!AC$7:AC84)/MissFill!AC$181</f>
        <v>0.86710007348357243</v>
      </c>
      <c r="AD260" s="11">
        <f>SUM(MissFill!AD$7:AD84)/MissFill!AD$181</f>
        <v>0.67786807433469598</v>
      </c>
      <c r="AE260" s="11">
        <f>SUM(MissFill!AE$7:AE84)/MissFill!AE$181</f>
        <v>0.57617913784904495</v>
      </c>
      <c r="AF260" s="11">
        <f>SUM(MissFill!AF$7:AF84)/MissFill!AF$181</f>
        <v>0.6104697850242734</v>
      </c>
      <c r="AG260" s="11">
        <f>SUM(MissFill!AG$7:AG84)/MissFill!AG$181</f>
        <v>0.59023357787773645</v>
      </c>
      <c r="AH260" s="11">
        <f>SUM(MissFill!AH$7:AH84)/MissFill!AH$181</f>
        <v>0.87950136322005923</v>
      </c>
      <c r="AI260" s="11">
        <f>SUM(MissFill!AI$7:AI84)/MissFill!AI$181</f>
        <v>0.87617757618278791</v>
      </c>
      <c r="AJ260" s="11">
        <f>SUM(MissFill!AJ$7:AJ84)/MissFill!AJ$181</f>
        <v>0.87292659277467766</v>
      </c>
      <c r="AK260" s="11">
        <f>SUM(MissFill!AK$7:AK84)/MissFill!AK$181</f>
        <v>0.84173555210435713</v>
      </c>
      <c r="AL260" s="11">
        <f>SUM(MissFill!AL$7:AL84)/MissFill!AL$181</f>
        <v>0.91644766122974142</v>
      </c>
      <c r="AM260" s="11">
        <f>SUM(MissFill!AM$7:AM84)/MissFill!AM$181</f>
        <v>0.91975521948020522</v>
      </c>
      <c r="AN260" s="11">
        <f>SUM(MissFill!AN$7:AN84)/MissFill!AN$181</f>
        <v>0.91458283130859686</v>
      </c>
      <c r="AO260" s="11">
        <f>SUM(MissFill!AO$7:AO84)/MissFill!AO$181</f>
        <v>0.71685463026301033</v>
      </c>
      <c r="AP260" s="11">
        <f>SUM(MissFill!AP$7:AP84)/MissFill!AP$181</f>
        <v>0.91839610748551515</v>
      </c>
      <c r="AQ260" s="11">
        <f>SUM(MissFill!AQ$7:AQ84)/MissFill!AQ$181</f>
        <v>0.76552702678918527</v>
      </c>
      <c r="AR260" s="11">
        <f>SUM(MissFill!AR$7:AR84)/MissFill!AR$181</f>
        <v>0.88046669393241805</v>
      </c>
      <c r="AS260" s="11">
        <f>SUM(MissFill!AS$7:AS84)/MissFill!AS$181</f>
        <v>0.87432797774616866</v>
      </c>
      <c r="AT260" s="11">
        <f>SUM(MissFill!AT$7:AT84)/MissFill!AT$181</f>
        <v>0.77401997165776526</v>
      </c>
      <c r="AU260" s="11">
        <f>SUM(MissFill!AU$7:AU84)/MissFill!AU$181</f>
        <v>0.65529163261477852</v>
      </c>
      <c r="AV260" s="11">
        <f t="shared" si="2"/>
        <v>0.77124128443010942</v>
      </c>
    </row>
    <row r="261" spans="1:48" x14ac:dyDescent="0.25">
      <c r="A261" s="2">
        <v>44421</v>
      </c>
      <c r="B261" s="11">
        <f>SUM(MissFill!B$7:B85)/MissFill!B$181</f>
        <v>0.90402996059740814</v>
      </c>
      <c r="C261" s="11">
        <f>SUM(MissFill!C$7:C85)/MissFill!C$181</f>
        <v>0.97540395073032449</v>
      </c>
      <c r="D261" s="11">
        <f>SUM(MissFill!D$7:D85)/MissFill!D$181</f>
        <v>0.88995667651823918</v>
      </c>
      <c r="E261" s="11">
        <f>SUM(MissFill!E$7:E85)/MissFill!E$181</f>
        <v>0.79667240171046783</v>
      </c>
      <c r="F261" s="11">
        <f>SUM(MissFill!F$7:F85)/MissFill!F$181</f>
        <v>0.71013349406792614</v>
      </c>
      <c r="G261" s="11">
        <f>SUM(MissFill!G$7:G85)/MissFill!G$181</f>
        <v>0.75338601807076389</v>
      </c>
      <c r="H261" s="11">
        <f>SUM(MissFill!H$7:H85)/MissFill!H$181</f>
        <v>0.88076123983538424</v>
      </c>
      <c r="I261" s="11">
        <f>SUM(MissFill!I$7:I85)/MissFill!I$181</f>
        <v>0.82190451790795704</v>
      </c>
      <c r="J261" s="11">
        <f>SUM(MissFill!J$7:J85)/MissFill!J$181</f>
        <v>0.72419867857744435</v>
      </c>
      <c r="K261" s="11">
        <f>SUM(MissFill!K$7:K85)/MissFill!K$181</f>
        <v>0.66231728671463563</v>
      </c>
      <c r="L261" s="11">
        <f>SUM(MissFill!L$7:L85)/MissFill!L$181</f>
        <v>0.59500065945842751</v>
      </c>
      <c r="M261" s="11">
        <f>SUM(MissFill!M$7:M85)/MissFill!M$181</f>
        <v>0.67983350463489278</v>
      </c>
      <c r="N261" s="11">
        <f>SUM(MissFill!N$7:N85)/MissFill!N$181</f>
        <v>0.68223168503840492</v>
      </c>
      <c r="O261" s="11">
        <f>SUM(MissFill!O$7:O85)/MissFill!O$181</f>
        <v>0.79824674082114466</v>
      </c>
      <c r="P261" s="11">
        <f>SUM(MissFill!P$7:P85)/MissFill!P$181</f>
        <v>0.43325837768289849</v>
      </c>
      <c r="Q261" s="11">
        <f>SUM(MissFill!Q$7:Q85)/MissFill!Q$181</f>
        <v>0.80903552885464947</v>
      </c>
      <c r="R261" s="11">
        <f>SUM(MissFill!R$7:R85)/MissFill!R$181</f>
        <v>0.84828868976782479</v>
      </c>
      <c r="S261" s="11">
        <f>SUM(MissFill!S$7:S85)/MissFill!S$181</f>
        <v>0.79791141715683433</v>
      </c>
      <c r="T261" s="11">
        <f>SUM(MissFill!T$7:T85)/MissFill!T$181</f>
        <v>0.72148683576067496</v>
      </c>
      <c r="U261" s="11">
        <f>SUM(MissFill!U$7:U85)/MissFill!U$181</f>
        <v>0.80186271215832206</v>
      </c>
      <c r="V261" s="11">
        <f>SUM(MissFill!V$7:V85)/MissFill!V$181</f>
        <v>0.86361826527354524</v>
      </c>
      <c r="W261" s="11">
        <f>SUM(MissFill!W$7:W85)/MissFill!W$181</f>
        <v>0.75534911099720126</v>
      </c>
      <c r="X261" s="11">
        <f>SUM(MissFill!X$7:X85)/MissFill!X$181</f>
        <v>0.7789253181502086</v>
      </c>
      <c r="Y261" s="11">
        <f>SUM(MissFill!Y$7:Y85)/MissFill!Y$181</f>
        <v>0.5844504538193902</v>
      </c>
      <c r="Z261" s="11">
        <f>SUM(MissFill!Z$7:Z85)/MissFill!Z$181</f>
        <v>0.78809031162135179</v>
      </c>
      <c r="AA261" s="11">
        <f>SUM(MissFill!AA$7:AA85)/MissFill!AA$181</f>
        <v>0.8677544733036695</v>
      </c>
      <c r="AB261" s="11">
        <f>SUM(MissFill!AB$7:AB85)/MissFill!AB$181</f>
        <v>0.75508348185538809</v>
      </c>
      <c r="AC261" s="11">
        <f>SUM(MissFill!AC$7:AC85)/MissFill!AC$181</f>
        <v>0.88097482957740691</v>
      </c>
      <c r="AD261" s="11">
        <f>SUM(MissFill!AD$7:AD85)/MissFill!AD$181</f>
        <v>0.68790360090496161</v>
      </c>
      <c r="AE261" s="11">
        <f>SUM(MissFill!AE$7:AE85)/MissFill!AE$181</f>
        <v>0.58309941513428853</v>
      </c>
      <c r="AF261" s="11">
        <f>SUM(MissFill!AF$7:AF85)/MissFill!AF$181</f>
        <v>0.62293586733930173</v>
      </c>
      <c r="AG261" s="11">
        <f>SUM(MissFill!AG$7:AG85)/MissFill!AG$181</f>
        <v>0.61492340475474261</v>
      </c>
      <c r="AH261" s="11">
        <f>SUM(MissFill!AH$7:AH85)/MissFill!AH$181</f>
        <v>0.88347764472174917</v>
      </c>
      <c r="AI261" s="11">
        <f>SUM(MissFill!AI$7:AI85)/MissFill!AI$181</f>
        <v>0.88214182318586021</v>
      </c>
      <c r="AJ261" s="11">
        <f>SUM(MissFill!AJ$7:AJ85)/MissFill!AJ$181</f>
        <v>0.87975247327832096</v>
      </c>
      <c r="AK261" s="11">
        <f>SUM(MissFill!AK$7:AK85)/MissFill!AK$181</f>
        <v>0.85722073186227343</v>
      </c>
      <c r="AL261" s="11">
        <f>SUM(MissFill!AL$7:AL85)/MissFill!AL$181</f>
        <v>0.92094805723140083</v>
      </c>
      <c r="AM261" s="11">
        <f>SUM(MissFill!AM$7:AM85)/MissFill!AM$181</f>
        <v>0.92199245146346465</v>
      </c>
      <c r="AN261" s="11">
        <f>SUM(MissFill!AN$7:AN85)/MissFill!AN$181</f>
        <v>0.91544824382041667</v>
      </c>
      <c r="AO261" s="11">
        <f>SUM(MissFill!AO$7:AO85)/MissFill!AO$181</f>
        <v>0.73421867154035492</v>
      </c>
      <c r="AP261" s="11">
        <f>SUM(MissFill!AP$7:AP85)/MissFill!AP$181</f>
        <v>0.92215023971911769</v>
      </c>
      <c r="AQ261" s="11">
        <f>SUM(MissFill!AQ$7:AQ85)/MissFill!AQ$181</f>
        <v>0.77242116405221706</v>
      </c>
      <c r="AR261" s="11">
        <f>SUM(MissFill!AR$7:AR85)/MissFill!AR$181</f>
        <v>0.88508053006884158</v>
      </c>
      <c r="AS261" s="11">
        <f>SUM(MissFill!AS$7:AS85)/MissFill!AS$181</f>
        <v>0.88446176345919758</v>
      </c>
      <c r="AT261" s="11">
        <f>SUM(MissFill!AT$7:AT85)/MissFill!AT$181</f>
        <v>0.77752045533525449</v>
      </c>
      <c r="AU261" s="11">
        <f>SUM(MissFill!AU$7:AU85)/MissFill!AU$181</f>
        <v>0.66517331618475684</v>
      </c>
      <c r="AV261" s="11">
        <f t="shared" si="2"/>
        <v>0.78197905379824573</v>
      </c>
    </row>
    <row r="262" spans="1:48" x14ac:dyDescent="0.25">
      <c r="A262" s="2">
        <v>44422</v>
      </c>
      <c r="B262" s="11">
        <f>SUM(MissFill!B$7:B86)/MissFill!B$181</f>
        <v>0.91198304629475835</v>
      </c>
      <c r="C262" s="11">
        <f>SUM(MissFill!C$7:C86)/MissFill!C$181</f>
        <v>0.97935791828976937</v>
      </c>
      <c r="D262" s="11">
        <f>SUM(MissFill!D$7:D86)/MissFill!D$181</f>
        <v>0.89612654027720118</v>
      </c>
      <c r="E262" s="11">
        <f>SUM(MissFill!E$7:E86)/MissFill!E$181</f>
        <v>0.81778929673123935</v>
      </c>
      <c r="F262" s="11">
        <f>SUM(MissFill!F$7:F86)/MissFill!F$181</f>
        <v>0.72580917215729468</v>
      </c>
      <c r="G262" s="11">
        <f>SUM(MissFill!G$7:G86)/MissFill!G$181</f>
        <v>0.78709199616087144</v>
      </c>
      <c r="H262" s="11">
        <f>SUM(MissFill!H$7:H86)/MissFill!H$181</f>
        <v>0.88473842215768306</v>
      </c>
      <c r="I262" s="11">
        <f>SUM(MissFill!I$7:I86)/MissFill!I$181</f>
        <v>0.82761854458383477</v>
      </c>
      <c r="J262" s="11">
        <f>SUM(MissFill!J$7:J86)/MissFill!J$181</f>
        <v>0.72754850490862488</v>
      </c>
      <c r="K262" s="11">
        <f>SUM(MissFill!K$7:K86)/MissFill!K$181</f>
        <v>0.68985991254134482</v>
      </c>
      <c r="L262" s="11">
        <f>SUM(MissFill!L$7:L86)/MissFill!L$181</f>
        <v>0.62005567455791455</v>
      </c>
      <c r="M262" s="11">
        <f>SUM(MissFill!M$7:M86)/MissFill!M$181</f>
        <v>0.68697614564595511</v>
      </c>
      <c r="N262" s="11">
        <f>SUM(MissFill!N$7:N86)/MissFill!N$181</f>
        <v>0.69341167535600634</v>
      </c>
      <c r="O262" s="11">
        <f>SUM(MissFill!O$7:O86)/MissFill!O$181</f>
        <v>0.80797198368100287</v>
      </c>
      <c r="P262" s="11">
        <f>SUM(MissFill!P$7:P86)/MissFill!P$181</f>
        <v>0.43751425970280167</v>
      </c>
      <c r="Q262" s="11">
        <f>SUM(MissFill!Q$7:Q86)/MissFill!Q$181</f>
        <v>0.81552347371900491</v>
      </c>
      <c r="R262" s="11">
        <f>SUM(MissFill!R$7:R86)/MissFill!R$181</f>
        <v>0.85359040979335776</v>
      </c>
      <c r="S262" s="11">
        <f>SUM(MissFill!S$7:S86)/MissFill!S$181</f>
        <v>0.80594971862267883</v>
      </c>
      <c r="T262" s="11">
        <f>SUM(MissFill!T$7:T86)/MissFill!T$181</f>
        <v>0.72510089877937001</v>
      </c>
      <c r="U262" s="11">
        <f>SUM(MissFill!U$7:U86)/MissFill!U$181</f>
        <v>0.83406151797456973</v>
      </c>
      <c r="V262" s="11">
        <f>SUM(MissFill!V$7:V86)/MissFill!V$181</f>
        <v>0.86932089865684969</v>
      </c>
      <c r="W262" s="11">
        <f>SUM(MissFill!W$7:W86)/MissFill!W$181</f>
        <v>0.7656171727601625</v>
      </c>
      <c r="X262" s="11">
        <f>SUM(MissFill!X$7:X86)/MissFill!X$181</f>
        <v>0.78954049128847181</v>
      </c>
      <c r="Y262" s="11">
        <f>SUM(MissFill!Y$7:Y86)/MissFill!Y$181</f>
        <v>0.59689896206109883</v>
      </c>
      <c r="Z262" s="11">
        <f>SUM(MissFill!Z$7:Z86)/MissFill!Z$181</f>
        <v>0.79334253200578797</v>
      </c>
      <c r="AA262" s="11">
        <f>SUM(MissFill!AA$7:AA86)/MissFill!AA$181</f>
        <v>0.87667650430811528</v>
      </c>
      <c r="AB262" s="11">
        <f>SUM(MissFill!AB$7:AB86)/MissFill!AB$181</f>
        <v>0.7612687776391881</v>
      </c>
      <c r="AC262" s="11">
        <f>SUM(MissFill!AC$7:AC86)/MissFill!AC$181</f>
        <v>0.89136780725524145</v>
      </c>
      <c r="AD262" s="11">
        <f>SUM(MissFill!AD$7:AD86)/MissFill!AD$181</f>
        <v>0.70625318506584134</v>
      </c>
      <c r="AE262" s="11">
        <f>SUM(MissFill!AE$7:AE86)/MissFill!AE$181</f>
        <v>0.60382158622306281</v>
      </c>
      <c r="AF262" s="11">
        <f>SUM(MissFill!AF$7:AF86)/MissFill!AF$181</f>
        <v>0.630060815957734</v>
      </c>
      <c r="AG262" s="11">
        <f>SUM(MissFill!AG$7:AG86)/MissFill!AG$181</f>
        <v>0.65154937310208971</v>
      </c>
      <c r="AH262" s="11">
        <f>SUM(MissFill!AH$7:AH86)/MissFill!AH$181</f>
        <v>0.88826114126513545</v>
      </c>
      <c r="AI262" s="11">
        <f>SUM(MissFill!AI$7:AI86)/MissFill!AI$181</f>
        <v>0.88752134009059203</v>
      </c>
      <c r="AJ262" s="11">
        <f>SUM(MissFill!AJ$7:AJ86)/MissFill!AJ$181</f>
        <v>0.88937201052035053</v>
      </c>
      <c r="AK262" s="11">
        <f>SUM(MissFill!AK$7:AK86)/MissFill!AK$181</f>
        <v>0.86539019456725774</v>
      </c>
      <c r="AL262" s="11">
        <f>SUM(MissFill!AL$7:AL86)/MissFill!AL$181</f>
        <v>0.92564120762419277</v>
      </c>
      <c r="AM262" s="11">
        <f>SUM(MissFill!AM$7:AM86)/MissFill!AM$181</f>
        <v>0.92330102111405044</v>
      </c>
      <c r="AN262" s="11">
        <f>SUM(MissFill!AN$7:AN86)/MissFill!AN$181</f>
        <v>0.91726281844197444</v>
      </c>
      <c r="AO262" s="11">
        <f>SUM(MissFill!AO$7:AO86)/MissFill!AO$181</f>
        <v>0.74634332595518327</v>
      </c>
      <c r="AP262" s="11">
        <f>SUM(MissFill!AP$7:AP86)/MissFill!AP$181</f>
        <v>0.92659622109546869</v>
      </c>
      <c r="AQ262" s="11">
        <f>SUM(MissFill!AQ$7:AQ86)/MissFill!AQ$181</f>
        <v>0.78675192806783067</v>
      </c>
      <c r="AR262" s="11">
        <f>SUM(MissFill!AR$7:AR86)/MissFill!AR$181</f>
        <v>0.8917832173914072</v>
      </c>
      <c r="AS262" s="11">
        <f>SUM(MissFill!AS$7:AS86)/MissFill!AS$181</f>
        <v>0.89171710797588466</v>
      </c>
      <c r="AT262" s="11">
        <f>SUM(MissFill!AT$7:AT86)/MissFill!AT$181</f>
        <v>0.78351665422725014</v>
      </c>
      <c r="AU262" s="11">
        <f>SUM(MissFill!AU$7:AU86)/MissFill!AU$181</f>
        <v>0.6725620522279625</v>
      </c>
      <c r="AV262" s="11">
        <f t="shared" si="2"/>
        <v>0.79260472736572751</v>
      </c>
    </row>
    <row r="263" spans="1:48" x14ac:dyDescent="0.25">
      <c r="A263" s="2">
        <v>44423</v>
      </c>
      <c r="B263" s="11">
        <f>SUM(MissFill!B$7:B87)/MissFill!B$181</f>
        <v>0.9428415798647235</v>
      </c>
      <c r="C263" s="11">
        <f>SUM(MissFill!C$7:C87)/MissFill!C$181</f>
        <v>0.98111523720507809</v>
      </c>
      <c r="D263" s="11">
        <f>SUM(MissFill!D$7:D87)/MissFill!D$181</f>
        <v>0.91063558062361871</v>
      </c>
      <c r="E263" s="11">
        <f>SUM(MissFill!E$7:E87)/MissFill!E$181</f>
        <v>0.86492005753591616</v>
      </c>
      <c r="F263" s="11">
        <f>SUM(MissFill!F$7:F87)/MissFill!F$181</f>
        <v>0.74157374823204714</v>
      </c>
      <c r="G263" s="11">
        <f>SUM(MissFill!G$7:G87)/MissFill!G$181</f>
        <v>0.80357309788198872</v>
      </c>
      <c r="H263" s="11">
        <f>SUM(MissFill!H$7:H87)/MissFill!H$181</f>
        <v>0.89275070693318781</v>
      </c>
      <c r="I263" s="11">
        <f>SUM(MissFill!I$7:I87)/MissFill!I$181</f>
        <v>0.83963297185211061</v>
      </c>
      <c r="J263" s="11">
        <f>SUM(MissFill!J$7:J87)/MissFill!J$181</f>
        <v>0.73329247182356083</v>
      </c>
      <c r="K263" s="11">
        <f>SUM(MissFill!K$7:K87)/MissFill!K$181</f>
        <v>0.71160485177670996</v>
      </c>
      <c r="L263" s="11">
        <f>SUM(MissFill!L$7:L87)/MissFill!L$181</f>
        <v>0.63847247234164084</v>
      </c>
      <c r="M263" s="11">
        <f>SUM(MissFill!M$7:M87)/MissFill!M$181</f>
        <v>0.70255623034764825</v>
      </c>
      <c r="N263" s="11">
        <f>SUM(MissFill!N$7:N87)/MissFill!N$181</f>
        <v>0.70445726141842346</v>
      </c>
      <c r="O263" s="11">
        <f>SUM(MissFill!O$7:O87)/MissFill!O$181</f>
        <v>0.81638595784065549</v>
      </c>
      <c r="P263" s="11">
        <f>SUM(MissFill!P$7:P87)/MissFill!P$181</f>
        <v>0.44320190450100555</v>
      </c>
      <c r="Q263" s="11">
        <f>SUM(MissFill!Q$7:Q87)/MissFill!Q$181</f>
        <v>0.81906431550853676</v>
      </c>
      <c r="R263" s="11">
        <f>SUM(MissFill!R$7:R87)/MissFill!R$181</f>
        <v>0.8645284244091419</v>
      </c>
      <c r="S263" s="11">
        <f>SUM(MissFill!S$7:S87)/MissFill!S$181</f>
        <v>0.82551789880206161</v>
      </c>
      <c r="T263" s="11">
        <f>SUM(MissFill!T$7:T87)/MissFill!T$181</f>
        <v>0.73292237844669506</v>
      </c>
      <c r="U263" s="11">
        <f>SUM(MissFill!U$7:U87)/MissFill!U$181</f>
        <v>0.84204241856150286</v>
      </c>
      <c r="V263" s="11">
        <f>SUM(MissFill!V$7:V87)/MissFill!V$181</f>
        <v>0.87303831495791162</v>
      </c>
      <c r="W263" s="11">
        <f>SUM(MissFill!W$7:W87)/MissFill!W$181</f>
        <v>0.77308485404231619</v>
      </c>
      <c r="X263" s="11">
        <f>SUM(MissFill!X$7:X87)/MissFill!X$181</f>
        <v>0.79862772283865169</v>
      </c>
      <c r="Y263" s="11">
        <f>SUM(MissFill!Y$7:Y87)/MissFill!Y$181</f>
        <v>0.60945035053620999</v>
      </c>
      <c r="Z263" s="11">
        <f>SUM(MissFill!Z$7:Z87)/MissFill!Z$181</f>
        <v>0.81460151927612523</v>
      </c>
      <c r="AA263" s="11">
        <f>SUM(MissFill!AA$7:AA87)/MissFill!AA$181</f>
        <v>0.89237099135802567</v>
      </c>
      <c r="AB263" s="11">
        <f>SUM(MissFill!AB$7:AB87)/MissFill!AB$181</f>
        <v>0.76442041336553856</v>
      </c>
      <c r="AC263" s="11">
        <f>SUM(MissFill!AC$7:AC87)/MissFill!AC$181</f>
        <v>0.89534698258781276</v>
      </c>
      <c r="AD263" s="11">
        <f>SUM(MissFill!AD$7:AD87)/MissFill!AD$181</f>
        <v>0.71512831402760102</v>
      </c>
      <c r="AE263" s="11">
        <f>SUM(MissFill!AE$7:AE87)/MissFill!AE$181</f>
        <v>0.62458241807879367</v>
      </c>
      <c r="AF263" s="11">
        <f>SUM(MissFill!AF$7:AF87)/MissFill!AF$181</f>
        <v>0.63569065958387583</v>
      </c>
      <c r="AG263" s="11">
        <f>SUM(MissFill!AG$7:AG87)/MissFill!AG$181</f>
        <v>0.68312019477649566</v>
      </c>
      <c r="AH263" s="11">
        <f>SUM(MissFill!AH$7:AH87)/MissFill!AH$181</f>
        <v>0.89125082660475197</v>
      </c>
      <c r="AI263" s="11">
        <f>SUM(MissFill!AI$7:AI87)/MissFill!AI$181</f>
        <v>0.89348558709366421</v>
      </c>
      <c r="AJ263" s="11">
        <f>SUM(MissFill!AJ$7:AJ87)/MissFill!AJ$181</f>
        <v>0.90163382408637105</v>
      </c>
      <c r="AK263" s="11">
        <f>SUM(MissFill!AK$7:AK87)/MissFill!AK$181</f>
        <v>0.8883824481621867</v>
      </c>
      <c r="AL263" s="11">
        <f>SUM(MissFill!AL$7:AL87)/MissFill!AL$181</f>
        <v>0.93075338930205531</v>
      </c>
      <c r="AM263" s="11">
        <f>SUM(MissFill!AM$7:AM87)/MissFill!AM$181</f>
        <v>0.9277754850805694</v>
      </c>
      <c r="AN263" s="11">
        <f>SUM(MissFill!AN$7:AN87)/MissFill!AN$181</f>
        <v>0.91822128606259201</v>
      </c>
      <c r="AO263" s="11">
        <f>SUM(MissFill!AO$7:AO87)/MissFill!AO$181</f>
        <v>0.75926348937007959</v>
      </c>
      <c r="AP263" s="11">
        <f>SUM(MissFill!AP$7:AP87)/MissFill!AP$181</f>
        <v>0.92858103420991112</v>
      </c>
      <c r="AQ263" s="11">
        <f>SUM(MissFill!AQ$7:AQ87)/MissFill!AQ$181</f>
        <v>0.78783690704693066</v>
      </c>
      <c r="AR263" s="11">
        <f>SUM(MissFill!AR$7:AR87)/MissFill!AR$181</f>
        <v>0.89752181955113808</v>
      </c>
      <c r="AS263" s="11">
        <f>SUM(MissFill!AS$7:AS87)/MissFill!AS$181</f>
        <v>0.89945335429050777</v>
      </c>
      <c r="AT263" s="11">
        <f>SUM(MissFill!AT$7:AT87)/MissFill!AT$181</f>
        <v>0.79568731738370602</v>
      </c>
      <c r="AU263" s="11">
        <f>SUM(MissFill!AU$7:AU87)/MissFill!AU$181</f>
        <v>0.67744782890693855</v>
      </c>
      <c r="AV263" s="11">
        <f t="shared" si="2"/>
        <v>0.80408362822797874</v>
      </c>
    </row>
    <row r="264" spans="1:48" x14ac:dyDescent="0.25">
      <c r="A264" s="2">
        <v>44424</v>
      </c>
      <c r="B264" s="12">
        <f>SUM(MissFill!B$7:B88)/MissFill!B$181</f>
        <v>0.94747035990021822</v>
      </c>
      <c r="C264" s="11">
        <f>SUM(MissFill!C$7:C88)/MissFill!C$181</f>
        <v>0.98329145190833844</v>
      </c>
      <c r="D264" s="11">
        <f>SUM(MissFill!D$7:D88)/MissFill!D$181</f>
        <v>0.92227098579462918</v>
      </c>
      <c r="E264" s="11">
        <f>SUM(MissFill!E$7:E88)/MissFill!E$181</f>
        <v>0.87380485681080045</v>
      </c>
      <c r="F264" s="11">
        <f>SUM(MissFill!F$7:F88)/MissFill!F$181</f>
        <v>0.75002893439745322</v>
      </c>
      <c r="G264" s="11">
        <f>SUM(MissFill!G$7:G88)/MissFill!G$181</f>
        <v>0.81484777706799671</v>
      </c>
      <c r="H264" s="11">
        <f>SUM(MissFill!H$7:H88)/MissFill!H$181</f>
        <v>0.8968244228069987</v>
      </c>
      <c r="I264" s="11">
        <f>SUM(MissFill!I$7:I88)/MissFill!I$181</f>
        <v>0.84362530490075893</v>
      </c>
      <c r="J264" s="11">
        <f>SUM(MissFill!J$7:J88)/MissFill!J$181</f>
        <v>0.7395487651185596</v>
      </c>
      <c r="K264" s="11">
        <f>SUM(MissFill!K$7:K88)/MissFill!K$181</f>
        <v>0.74646326168127464</v>
      </c>
      <c r="L264" s="11">
        <f>SUM(MissFill!L$7:L88)/MissFill!L$181</f>
        <v>0.66035022103358421</v>
      </c>
      <c r="M264" s="11">
        <f>SUM(MissFill!M$7:M88)/MissFill!M$181</f>
        <v>0.72740158340395866</v>
      </c>
      <c r="N264" s="11">
        <f>SUM(MissFill!N$7:N88)/MissFill!N$181</f>
        <v>0.72247965018176996</v>
      </c>
      <c r="O264" s="11">
        <f>SUM(MissFill!O$7:O88)/MissFill!O$181</f>
        <v>0.8230879978639285</v>
      </c>
      <c r="P264" s="11">
        <f>SUM(MissFill!P$7:P88)/MissFill!P$181</f>
        <v>0.45879366980231734</v>
      </c>
      <c r="Q264" s="11">
        <f>SUM(MissFill!Q$7:Q88)/MissFill!Q$181</f>
        <v>0.82305855777111836</v>
      </c>
      <c r="R264" s="11">
        <f>SUM(MissFill!R$7:R88)/MissFill!R$181</f>
        <v>0.87644442621410201</v>
      </c>
      <c r="S264" s="11">
        <f>SUM(MissFill!S$7:S88)/MissFill!S$181</f>
        <v>0.84568079818297459</v>
      </c>
      <c r="T264" s="11">
        <f>SUM(MissFill!T$7:T88)/MissFill!T$181</f>
        <v>0.74411518555683276</v>
      </c>
      <c r="U264" s="11">
        <f>SUM(MissFill!U$7:U88)/MissFill!U$181</f>
        <v>0.84961051394566367</v>
      </c>
      <c r="V264" s="11">
        <f>SUM(MissFill!V$7:V88)/MissFill!V$181</f>
        <v>0.87714498951039366</v>
      </c>
      <c r="W264" s="11">
        <f>SUM(MissFill!W$7:W88)/MissFill!W$181</f>
        <v>0.78124151782371609</v>
      </c>
      <c r="X264" s="11">
        <f>SUM(MissFill!X$7:X88)/MissFill!X$181</f>
        <v>0.80819746225875266</v>
      </c>
      <c r="Y264" s="11">
        <f>SUM(MissFill!Y$7:Y88)/MissFill!Y$181</f>
        <v>0.61608612559067444</v>
      </c>
      <c r="Z264" s="11">
        <f>SUM(MissFill!Z$7:Z88)/MissFill!Z$181</f>
        <v>0.81712531348682826</v>
      </c>
      <c r="AA264" s="11">
        <f>SUM(MissFill!AA$7:AA88)/MissFill!AA$181</f>
        <v>0.89935063535134396</v>
      </c>
      <c r="AB264" s="11">
        <f>SUM(MissFill!AB$7:AB88)/MissFill!AB$181</f>
        <v>0.76866753744596805</v>
      </c>
      <c r="AC264" s="11">
        <f>SUM(MissFill!AC$7:AC88)/MissFill!AC$181</f>
        <v>0.90038639871623383</v>
      </c>
      <c r="AD264" s="11">
        <f>SUM(MissFill!AD$7:AD88)/MissFill!AD$181</f>
        <v>0.72164439290613447</v>
      </c>
      <c r="AE264" s="11">
        <f>SUM(MissFill!AE$7:AE88)/MissFill!AE$181</f>
        <v>0.64051065406494112</v>
      </c>
      <c r="AF264" s="11">
        <f>SUM(MissFill!AF$7:AF88)/MissFill!AF$181</f>
        <v>0.64902287168754136</v>
      </c>
      <c r="AG264" s="11">
        <f>SUM(MissFill!AG$7:AG88)/MissFill!AG$181</f>
        <v>0.70911809195162145</v>
      </c>
      <c r="AH264" s="11">
        <f>SUM(MissFill!AH$7:AH88)/MissFill!AH$181</f>
        <v>0.89758895952473883</v>
      </c>
      <c r="AI264" s="11">
        <f>SUM(MissFill!AI$7:AI88)/MissFill!AI$181</f>
        <v>0.9127524438339808</v>
      </c>
      <c r="AJ264" s="11">
        <f>SUM(MissFill!AJ$7:AJ88)/MissFill!AJ$181</f>
        <v>0.90713856642801882</v>
      </c>
      <c r="AK264" s="11">
        <f>SUM(MissFill!AK$7:AK88)/MissFill!AK$181</f>
        <v>0.89793556761360083</v>
      </c>
      <c r="AL264" s="11">
        <f>SUM(MissFill!AL$7:AL88)/MissFill!AL$181</f>
        <v>0.93786854052255586</v>
      </c>
      <c r="AM264" s="11">
        <f>SUM(MissFill!AM$7:AM88)/MissFill!AM$181</f>
        <v>0.93032930649542223</v>
      </c>
      <c r="AN264" s="11">
        <f>SUM(MissFill!AN$7:AN88)/MissFill!AN$181</f>
        <v>0.91886336631329701</v>
      </c>
      <c r="AO264" s="11">
        <f>SUM(MissFill!AO$7:AO88)/MissFill!AO$181</f>
        <v>0.78341678849283147</v>
      </c>
      <c r="AP264" s="11">
        <f>SUM(MissFill!AP$7:AP88)/MissFill!AP$181</f>
        <v>0.93314043347851605</v>
      </c>
      <c r="AQ264" s="11">
        <f>SUM(MissFill!AQ$7:AQ88)/MissFill!AQ$181</f>
        <v>0.8000655242905379</v>
      </c>
      <c r="AR264" s="11">
        <f>SUM(MissFill!AR$7:AR88)/MissFill!AR$181</f>
        <v>0.90057475590011493</v>
      </c>
      <c r="AS264" s="11">
        <f>SUM(MissFill!AS$7:AS88)/MissFill!AS$181</f>
        <v>0.90703626959709327</v>
      </c>
      <c r="AT264" s="11">
        <f>SUM(MissFill!AT$7:AT88)/MissFill!AT$181</f>
        <v>0.80664253481881143</v>
      </c>
      <c r="AU264" s="11">
        <f>SUM(MissFill!AU$7:AU88)/MissFill!AU$181</f>
        <v>0.68022110788250489</v>
      </c>
      <c r="AV264" s="11">
        <f t="shared" si="2"/>
        <v>0.81415801913759644</v>
      </c>
    </row>
    <row r="265" spans="1:48" x14ac:dyDescent="0.25">
      <c r="A265" s="2">
        <v>44425</v>
      </c>
      <c r="B265" s="11">
        <f>SUM(MissFill!B$7:B89)/MissFill!B$181</f>
        <v>0.95580216396410889</v>
      </c>
      <c r="C265" s="11">
        <f>SUM(MissFill!C$7:C89)/MissFill!C$181</f>
        <v>0.98522245932109054</v>
      </c>
      <c r="D265" s="11">
        <f>SUM(MissFill!D$7:D89)/MissFill!D$181</f>
        <v>0.93458254041867672</v>
      </c>
      <c r="E265" s="11">
        <f>SUM(MissFill!E$7:E89)/MissFill!E$181</f>
        <v>0.88213177334051762</v>
      </c>
      <c r="F265" s="11">
        <f>SUM(MissFill!F$7:F89)/MissFill!F$181</f>
        <v>0.76534902054528597</v>
      </c>
      <c r="G265" s="11">
        <f>SUM(MissFill!G$7:G89)/MissFill!G$181</f>
        <v>0.83943956423496469</v>
      </c>
      <c r="H265" s="11">
        <f>SUM(MissFill!H$7:H89)/MissFill!H$181</f>
        <v>0.90571516290126364</v>
      </c>
      <c r="I265" s="11">
        <f>SUM(MissFill!I$7:I89)/MissFill!I$181</f>
        <v>0.84749287754163694</v>
      </c>
      <c r="J265" s="11">
        <f>SUM(MissFill!J$7:J89)/MissFill!J$181</f>
        <v>0.75331261036755714</v>
      </c>
      <c r="K265" s="11">
        <f>SUM(MissFill!K$7:K89)/MissFill!K$181</f>
        <v>0.76203460447149285</v>
      </c>
      <c r="L265" s="11">
        <f>SUM(MissFill!L$7:L89)/MissFill!L$181</f>
        <v>0.67400111920599493</v>
      </c>
      <c r="M265" s="11">
        <f>SUM(MissFill!M$7:M89)/MissFill!M$181</f>
        <v>0.77794134045400143</v>
      </c>
      <c r="N265" s="11">
        <f>SUM(MissFill!N$7:N89)/MissFill!N$181</f>
        <v>0.74727112597894285</v>
      </c>
      <c r="O265" s="11">
        <f>SUM(MissFill!O$7:O89)/MissFill!O$181</f>
        <v>0.82627510928803927</v>
      </c>
      <c r="P265" s="11">
        <f>SUM(MissFill!P$7:P89)/MissFill!P$181</f>
        <v>0.467830851375445</v>
      </c>
      <c r="Q265" s="11">
        <f>SUM(MissFill!Q$7:Q89)/MissFill!Q$181</f>
        <v>0.82578975585877545</v>
      </c>
      <c r="R265" s="11">
        <f>SUM(MissFill!R$7:R89)/MissFill!R$181</f>
        <v>0.87734520388834314</v>
      </c>
      <c r="S265" s="11">
        <f>SUM(MissFill!S$7:S89)/MissFill!S$181</f>
        <v>0.8552730433689465</v>
      </c>
      <c r="T265" s="11">
        <f>SUM(MissFill!T$7:T89)/MissFill!T$181</f>
        <v>0.74964416256304534</v>
      </c>
      <c r="U265" s="11">
        <f>SUM(MissFill!U$7:U89)/MissFill!U$181</f>
        <v>0.85415137117616013</v>
      </c>
      <c r="V265" s="11">
        <f>SUM(MissFill!V$7:V89)/MissFill!V$181</f>
        <v>0.88296440036912416</v>
      </c>
      <c r="W265" s="11">
        <f>SUM(MissFill!W$7:W89)/MissFill!W$181</f>
        <v>0.78666447685004193</v>
      </c>
      <c r="X265" s="11">
        <f>SUM(MissFill!X$7:X89)/MissFill!X$181</f>
        <v>0.82162726463822211</v>
      </c>
      <c r="Y265" s="11">
        <f>SUM(MissFill!Y$7:Y89)/MissFill!Y$181</f>
        <v>0.62205317912802238</v>
      </c>
      <c r="Z265" s="11">
        <f>SUM(MissFill!Z$7:Z89)/MissFill!Z$181</f>
        <v>0.82255942894951339</v>
      </c>
      <c r="AA265" s="11">
        <f>SUM(MissFill!AA$7:AA89)/MissFill!AA$181</f>
        <v>0.90736621908393023</v>
      </c>
      <c r="AB265" s="11">
        <f>SUM(MissFill!AB$7:AB89)/MissFill!AB$181</f>
        <v>0.77625168758959195</v>
      </c>
      <c r="AC265" s="11">
        <f>SUM(MissFill!AC$7:AC89)/MissFill!AC$181</f>
        <v>0.90327915446787288</v>
      </c>
      <c r="AD265" s="11">
        <f>SUM(MissFill!AD$7:AD89)/MissFill!AD$181</f>
        <v>0.7268853095775184</v>
      </c>
      <c r="AE265" s="11">
        <f>SUM(MissFill!AE$7:AE89)/MissFill!AE$181</f>
        <v>0.64963459506671484</v>
      </c>
      <c r="AF265" s="11">
        <f>SUM(MissFill!AF$7:AF89)/MissFill!AF$181</f>
        <v>0.65942674022010017</v>
      </c>
      <c r="AG265" s="11">
        <f>SUM(MissFill!AG$7:AG89)/MissFill!AG$181</f>
        <v>0.71642148444945553</v>
      </c>
      <c r="AH265" s="11">
        <f>SUM(MissFill!AH$7:AH89)/MissFill!AH$181</f>
        <v>0.90386729873793337</v>
      </c>
      <c r="AI265" s="11">
        <f>SUM(MissFill!AI$7:AI89)/MissFill!AI$181</f>
        <v>0.91962302248948069</v>
      </c>
      <c r="AJ265" s="11">
        <f>SUM(MissFill!AJ$7:AJ89)/MissFill!AJ$181</f>
        <v>0.91044141183300753</v>
      </c>
      <c r="AK265" s="11">
        <f>SUM(MissFill!AK$7:AK89)/MissFill!AK$181</f>
        <v>0.90604615130809874</v>
      </c>
      <c r="AL265" s="11">
        <f>SUM(MissFill!AL$7:AL89)/MissFill!AL$181</f>
        <v>0.9417236283452064</v>
      </c>
      <c r="AM265" s="11">
        <f>SUM(MissFill!AM$7:AM89)/MissFill!AM$181</f>
        <v>0.93372736639452392</v>
      </c>
      <c r="AN265" s="11">
        <f>SUM(MissFill!AN$7:AN89)/MissFill!AN$181</f>
        <v>0.92039877560846128</v>
      </c>
      <c r="AO265" s="11">
        <f>SUM(MissFill!AO$7:AO89)/MissFill!AO$181</f>
        <v>0.79600777576976856</v>
      </c>
      <c r="AP265" s="11">
        <f>SUM(MissFill!AP$7:AP89)/MissFill!AP$181</f>
        <v>0.93538610774514241</v>
      </c>
      <c r="AQ265" s="11">
        <f>SUM(MissFill!AQ$7:AQ89)/MissFill!AQ$181</f>
        <v>0.81426066593376389</v>
      </c>
      <c r="AR265" s="11">
        <f>SUM(MissFill!AR$7:AR89)/MissFill!AR$181</f>
        <v>0.91115673828265864</v>
      </c>
      <c r="AS265" s="11">
        <f>SUM(MissFill!AS$7:AS89)/MissFill!AS$181</f>
        <v>0.91162226065567176</v>
      </c>
      <c r="AT265" s="11">
        <f>SUM(MissFill!AT$7:AT89)/MissFill!AT$181</f>
        <v>0.81866734448870526</v>
      </c>
      <c r="AU265" s="11">
        <f>SUM(MissFill!AU$7:AU89)/MissFill!AU$181</f>
        <v>0.68222347537388861</v>
      </c>
      <c r="AV265" s="11">
        <f t="shared" si="2"/>
        <v>0.82319330051349371</v>
      </c>
    </row>
    <row r="266" spans="1:48" x14ac:dyDescent="0.25">
      <c r="A266" s="2">
        <v>44426</v>
      </c>
      <c r="B266" s="11">
        <f>SUM(MissFill!B$7:B90)/MissFill!B$181</f>
        <v>0.96535428276462998</v>
      </c>
      <c r="C266" s="11">
        <f>SUM(MissFill!C$7:C90)/MissFill!C$181</f>
        <v>0.98539614781853391</v>
      </c>
      <c r="D266" s="11">
        <f>SUM(MissFill!D$7:D90)/MissFill!D$181</f>
        <v>0.94317527305102111</v>
      </c>
      <c r="E266" s="11">
        <f>SUM(MissFill!E$7:E90)/MissFill!E$181</f>
        <v>0.89183273440925759</v>
      </c>
      <c r="F266" s="11">
        <f>SUM(MissFill!F$7:F90)/MissFill!F$181</f>
        <v>0.78514363862411041</v>
      </c>
      <c r="G266" s="11">
        <f>SUM(MissFill!G$7:G90)/MissFill!G$181</f>
        <v>0.85195386783409399</v>
      </c>
      <c r="H266" s="11">
        <f>SUM(MissFill!H$7:H90)/MissFill!H$181</f>
        <v>0.92003108859050897</v>
      </c>
      <c r="I266" s="11">
        <f>SUM(MissFill!I$7:I90)/MissFill!I$181</f>
        <v>0.85109845332619738</v>
      </c>
      <c r="J266" s="11">
        <f>SUM(MissFill!J$7:J90)/MissFill!J$181</f>
        <v>0.77191399893599466</v>
      </c>
      <c r="K266" s="11">
        <f>SUM(MissFill!K$7:K90)/MissFill!K$181</f>
        <v>0.77370226801068154</v>
      </c>
      <c r="L266" s="11">
        <f>SUM(MissFill!L$7:L90)/MissFill!L$181</f>
        <v>0.70628441538264375</v>
      </c>
      <c r="M266" s="11">
        <f>SUM(MissFill!M$7:M90)/MissFill!M$181</f>
        <v>0.80095062085813684</v>
      </c>
      <c r="N266" s="11">
        <f>SUM(MissFill!N$7:N90)/MissFill!N$181</f>
        <v>0.77512946250804793</v>
      </c>
      <c r="O266" s="11">
        <f>SUM(MissFill!O$7:O90)/MissFill!O$181</f>
        <v>0.83139269963189721</v>
      </c>
      <c r="P266" s="11">
        <f>SUM(MissFill!P$7:P90)/MissFill!P$181</f>
        <v>0.48741578992999929</v>
      </c>
      <c r="Q266" s="11">
        <f>SUM(MissFill!Q$7:Q90)/MissFill!Q$181</f>
        <v>0.84135650543348528</v>
      </c>
      <c r="R266" s="11">
        <f>SUM(MissFill!R$7:R90)/MissFill!R$181</f>
        <v>0.87897947195446613</v>
      </c>
      <c r="S266" s="11">
        <f>SUM(MissFill!S$7:S90)/MissFill!S$181</f>
        <v>0.8733256488089457</v>
      </c>
      <c r="T266" s="11">
        <f>SUM(MissFill!T$7:T90)/MissFill!T$181</f>
        <v>0.76151123516174546</v>
      </c>
      <c r="U266" s="11">
        <f>SUM(MissFill!U$7:U90)/MissFill!U$181</f>
        <v>0.85580259198724973</v>
      </c>
      <c r="V266" s="11">
        <f>SUM(MissFill!V$7:V90)/MissFill!V$181</f>
        <v>0.886545576282189</v>
      </c>
      <c r="W266" s="11">
        <f>SUM(MissFill!W$7:W90)/MissFill!W$181</f>
        <v>0.79153180482858854</v>
      </c>
      <c r="X266" s="11">
        <f>SUM(MissFill!X$7:X90)/MissFill!X$181</f>
        <v>0.83843462210713893</v>
      </c>
      <c r="Y266" s="11">
        <f>SUM(MissFill!Y$7:Y90)/MissFill!Y$181</f>
        <v>0.62966631639981108</v>
      </c>
      <c r="Z266" s="11">
        <f>SUM(MissFill!Z$7:Z90)/MissFill!Z$181</f>
        <v>0.8244920641559077</v>
      </c>
      <c r="AA266" s="11">
        <f>SUM(MissFill!AA$7:AA90)/MissFill!AA$181</f>
        <v>0.91517461486866281</v>
      </c>
      <c r="AB266" s="11">
        <f>SUM(MissFill!AB$7:AB90)/MissFill!AB$181</f>
        <v>0.78767847380598555</v>
      </c>
      <c r="AC266" s="11">
        <f>SUM(MissFill!AC$7:AC90)/MissFill!AC$181</f>
        <v>0.90381581956206836</v>
      </c>
      <c r="AD266" s="11">
        <f>SUM(MissFill!AD$7:AD90)/MissFill!AD$181</f>
        <v>0.73442151822177126</v>
      </c>
      <c r="AE266" s="11">
        <f>SUM(MissFill!AE$7:AE90)/MissFill!AE$181</f>
        <v>0.66132947707110701</v>
      </c>
      <c r="AF266" s="11">
        <f>SUM(MissFill!AF$7:AF90)/MissFill!AF$181</f>
        <v>0.66904696751532056</v>
      </c>
      <c r="AG266" s="11">
        <f>SUM(MissFill!AG$7:AG90)/MissFill!AG$181</f>
        <v>0.72892990667522362</v>
      </c>
      <c r="AH266" s="11">
        <f>SUM(MissFill!AH$7:AH90)/MissFill!AH$181</f>
        <v>0.91202913971508626</v>
      </c>
      <c r="AI266" s="11">
        <f>SUM(MissFill!AI$7:AI90)/MissFill!AI$181</f>
        <v>0.92272209201068489</v>
      </c>
      <c r="AJ266" s="11">
        <f>SUM(MissFill!AJ$7:AJ90)/MissFill!AJ$181</f>
        <v>0.91582229747196831</v>
      </c>
      <c r="AK266" s="11">
        <f>SUM(MissFill!AK$7:AK90)/MissFill!AK$181</f>
        <v>0.91252284246159987</v>
      </c>
      <c r="AL266" s="11">
        <f>SUM(MissFill!AL$7:AL90)/MissFill!AL$181</f>
        <v>0.94600612807862894</v>
      </c>
      <c r="AM266" s="11">
        <f>SUM(MissFill!AM$7:AM90)/MissFill!AM$181</f>
        <v>0.93547916124934027</v>
      </c>
      <c r="AN266" s="11">
        <f>SUM(MissFill!AN$7:AN90)/MissFill!AN$181</f>
        <v>0.92237154391497522</v>
      </c>
      <c r="AO266" s="11">
        <f>SUM(MissFill!AO$7:AO90)/MissFill!AO$181</f>
        <v>0.80777582270180792</v>
      </c>
      <c r="AP266" s="11">
        <f>SUM(MissFill!AP$7:AP90)/MissFill!AP$181</f>
        <v>0.93665638813838548</v>
      </c>
      <c r="AQ266" s="11">
        <f>SUM(MissFill!AQ$7:AQ90)/MissFill!AQ$181</f>
        <v>0.83523692619636558</v>
      </c>
      <c r="AR266" s="11">
        <f>SUM(MissFill!AR$7:AR90)/MissFill!AR$181</f>
        <v>0.91822669614344699</v>
      </c>
      <c r="AS266" s="11">
        <f>SUM(MissFill!AS$7:AS90)/MissFill!AS$181</f>
        <v>0.91504432997141938</v>
      </c>
      <c r="AT266" s="11">
        <f>SUM(MissFill!AT$7:AT90)/MissFill!AT$181</f>
        <v>0.83519740629907158</v>
      </c>
      <c r="AU266" s="11">
        <f>SUM(MissFill!AU$7:AU90)/MissFill!AU$181</f>
        <v>0.6929761888026188</v>
      </c>
      <c r="AV266" s="11">
        <f t="shared" si="2"/>
        <v>0.83328009390588764</v>
      </c>
    </row>
    <row r="267" spans="1:48" x14ac:dyDescent="0.25">
      <c r="A267" s="2">
        <v>44427</v>
      </c>
      <c r="B267" s="11">
        <f>SUM(MissFill!B$7:B91)/MissFill!B$181</f>
        <v>0.97416299143823815</v>
      </c>
      <c r="C267" s="11">
        <f>SUM(MissFill!C$7:C91)/MissFill!C$181</f>
        <v>0.98566178904991775</v>
      </c>
      <c r="D267" s="12">
        <f>SUM(MissFill!D$7:D91)/MissFill!D$181</f>
        <v>0.9462179455896873</v>
      </c>
      <c r="E267" s="11">
        <f>SUM(MissFill!E$7:E91)/MissFill!E$181</f>
        <v>0.89404360306603115</v>
      </c>
      <c r="F267" s="11">
        <f>SUM(MissFill!F$7:F91)/MissFill!F$181</f>
        <v>0.82593793636140844</v>
      </c>
      <c r="G267" s="11">
        <f>SUM(MissFill!G$7:G91)/MissFill!G$181</f>
        <v>0.8698989069573736</v>
      </c>
      <c r="H267" s="11">
        <f>SUM(MissFill!H$7:H91)/MissFill!H$181</f>
        <v>0.92879633506780823</v>
      </c>
      <c r="I267" s="11">
        <f>SUM(MissFill!I$7:I91)/MissFill!I$181</f>
        <v>0.85353128127771738</v>
      </c>
      <c r="J267" s="11">
        <f>SUM(MissFill!J$7:J91)/MissFill!J$181</f>
        <v>0.81553070825404173</v>
      </c>
      <c r="K267" s="11">
        <f>SUM(MissFill!K$7:K91)/MissFill!K$181</f>
        <v>0.82006930267013356</v>
      </c>
      <c r="L267" s="11">
        <f>SUM(MissFill!L$7:L91)/MissFill!L$181</f>
        <v>0.73725141547616735</v>
      </c>
      <c r="M267" s="11">
        <f>SUM(MissFill!M$7:M91)/MissFill!M$181</f>
        <v>0.83181362243342549</v>
      </c>
      <c r="N267" s="11">
        <f>SUM(MissFill!N$7:N91)/MissFill!N$181</f>
        <v>0.80177816074049457</v>
      </c>
      <c r="O267" s="11">
        <f>SUM(MissFill!O$7:O91)/MissFill!O$181</f>
        <v>0.83195727365559691</v>
      </c>
      <c r="P267" s="11">
        <f>SUM(MissFill!P$7:P91)/MissFill!P$181</f>
        <v>0.49402291541151555</v>
      </c>
      <c r="Q267" s="11">
        <f>SUM(MissFill!Q$7:Q91)/MissFill!Q$181</f>
        <v>0.85346877521352993</v>
      </c>
      <c r="R267" s="11">
        <f>SUM(MissFill!R$7:R91)/MissFill!R$181</f>
        <v>0.88163033196723262</v>
      </c>
      <c r="S267" s="11">
        <f>SUM(MissFill!S$7:S91)/MissFill!S$181</f>
        <v>0.88180519355334486</v>
      </c>
      <c r="T267" s="11">
        <f>SUM(MissFill!T$7:T91)/MissFill!T$181</f>
        <v>0.77499654493299563</v>
      </c>
      <c r="U267" s="11">
        <f>SUM(MissFill!U$7:U91)/MissFill!U$181</f>
        <v>0.85690340586130953</v>
      </c>
      <c r="V267" s="11">
        <f>SUM(MissFill!V$7:V91)/MissFill!V$181</f>
        <v>0.89098312034837812</v>
      </c>
      <c r="W267" s="11">
        <f>SUM(MissFill!W$7:W91)/MissFill!W$181</f>
        <v>0.80802293432667782</v>
      </c>
      <c r="X267" s="11">
        <f>SUM(MissFill!X$7:X91)/MissFill!X$181</f>
        <v>0.84904979524540214</v>
      </c>
      <c r="Y267" s="11">
        <f>SUM(MissFill!Y$7:Y91)/MissFill!Y$181</f>
        <v>0.6357876902872629</v>
      </c>
      <c r="Z267" s="11">
        <f>SUM(MissFill!Z$7:Z91)/MissFill!Z$181</f>
        <v>0.83104028697286714</v>
      </c>
      <c r="AA267" s="11">
        <f>SUM(MissFill!AA$7:AA91)/MissFill!AA$181</f>
        <v>0.9176608702429061</v>
      </c>
      <c r="AB267" s="11">
        <f>SUM(MissFill!AB$7:AB91)/MissFill!AB$181</f>
        <v>0.80183555407408369</v>
      </c>
      <c r="AC267" s="11">
        <f>SUM(MissFill!AC$7:AC91)/MissFill!AC$181</f>
        <v>0.90477134521758718</v>
      </c>
      <c r="AD267" s="11">
        <f>SUM(MissFill!AD$7:AD91)/MissFill!AD$181</f>
        <v>0.73698459425814156</v>
      </c>
      <c r="AE267" s="11">
        <f>SUM(MissFill!AE$7:AE91)/MissFill!AE$181</f>
        <v>0.6653501968346005</v>
      </c>
      <c r="AF267" s="11">
        <f>SUM(MissFill!AF$7:AF91)/MissFill!AF$181</f>
        <v>0.68091500783343273</v>
      </c>
      <c r="AG267" s="11">
        <f>SUM(MissFill!AG$7:AG91)/MissFill!AG$181</f>
        <v>0.73707809457392659</v>
      </c>
      <c r="AH267" s="11">
        <f>SUM(MissFill!AH$7:AH91)/MissFill!AH$181</f>
        <v>0.92401777792694828</v>
      </c>
      <c r="AI267" s="11">
        <f>SUM(MissFill!AI$7:AI91)/MissFill!AI$181</f>
        <v>0.92649360114498058</v>
      </c>
      <c r="AJ267" s="11">
        <f>SUM(MissFill!AJ$7:AJ91)/MissFill!AJ$181</f>
        <v>0.92253808312877861</v>
      </c>
      <c r="AK267" s="11">
        <f>SUM(MissFill!AK$7:AK91)/MissFill!AK$181</f>
        <v>0.91542263372805377</v>
      </c>
      <c r="AL267" s="12">
        <f>SUM(MissFill!AL$7:AL91)/MissFill!AL$181</f>
        <v>0.95230835860609231</v>
      </c>
      <c r="AM267" s="11">
        <f>SUM(MissFill!AM$7:AM91)/MissFill!AM$181</f>
        <v>0.93695657859677584</v>
      </c>
      <c r="AN267" s="11">
        <f>SUM(MissFill!AN$7:AN91)/MissFill!AN$181</f>
        <v>0.92762915756205266</v>
      </c>
      <c r="AO267" s="11">
        <f>SUM(MissFill!AO$7:AO91)/MissFill!AO$181</f>
        <v>0.81479824697826952</v>
      </c>
      <c r="AP267" s="11">
        <f>SUM(MissFill!AP$7:AP91)/MissFill!AP$181</f>
        <v>0.93902682208649102</v>
      </c>
      <c r="AQ267" s="11">
        <f>SUM(MissFill!AQ$7:AQ91)/MissFill!AQ$181</f>
        <v>0.85261919359069804</v>
      </c>
      <c r="AR267" s="11">
        <f>SUM(MissFill!AR$7:AR91)/MissFill!AR$181</f>
        <v>0.93191900089656488</v>
      </c>
      <c r="AS267" s="11">
        <f>SUM(MissFill!AS$7:AS91)/MissFill!AS$181</f>
        <v>0.92429994718386943</v>
      </c>
      <c r="AT267" s="11">
        <f>SUM(MissFill!AT$7:AT91)/MissFill!AT$181</f>
        <v>0.84621744750598238</v>
      </c>
      <c r="AU267" s="11">
        <f>SUM(MissFill!AU$7:AU91)/MissFill!AU$181</f>
        <v>0.70734317555329651</v>
      </c>
      <c r="AV267" s="11">
        <f t="shared" si="2"/>
        <v>0.84435973812352383</v>
      </c>
    </row>
    <row r="268" spans="1:48" x14ac:dyDescent="0.25">
      <c r="A268" s="2">
        <v>44428</v>
      </c>
      <c r="B268" s="11">
        <f>SUM(MissFill!B$7:B92)/MissFill!B$181</f>
        <v>0.98145682664568457</v>
      </c>
      <c r="C268" s="11">
        <f>SUM(MissFill!C$7:C92)/MissFill!C$181</f>
        <v>0.98581504360648542</v>
      </c>
      <c r="D268" s="11">
        <f>SUM(MissFill!D$7:D92)/MissFill!D$181</f>
        <v>0.94669688478558844</v>
      </c>
      <c r="E268" s="11">
        <f>SUM(MissFill!E$7:E92)/MissFill!E$181</f>
        <v>0.90003567699560427</v>
      </c>
      <c r="F268" s="11">
        <f>SUM(MissFill!F$7:F92)/MissFill!F$181</f>
        <v>0.83850218496233897</v>
      </c>
      <c r="G268" s="11">
        <f>SUM(MissFill!G$7:G92)/MissFill!G$181</f>
        <v>0.87662829662860342</v>
      </c>
      <c r="H268" s="11">
        <f>SUM(MissFill!H$7:H92)/MissFill!H$181</f>
        <v>0.93088145978046966</v>
      </c>
      <c r="I268" s="11">
        <f>SUM(MissFill!I$7:I92)/MissFill!I$181</f>
        <v>0.85583934882146717</v>
      </c>
      <c r="J268" s="11">
        <f>SUM(MissFill!J$7:J92)/MissFill!J$181</f>
        <v>0.85534437944316033</v>
      </c>
      <c r="K268" s="11">
        <f>SUM(MissFill!K$7:K92)/MissFill!K$181</f>
        <v>0.83532256789174941</v>
      </c>
      <c r="L268" s="11">
        <f>SUM(MissFill!L$7:L92)/MissFill!L$181</f>
        <v>0.7472598046599298</v>
      </c>
      <c r="M268" s="11">
        <f>SUM(MissFill!M$7:M92)/MissFill!M$181</f>
        <v>0.8496649183927224</v>
      </c>
      <c r="N268" s="11">
        <f>SUM(MissFill!N$7:N92)/MissFill!N$181</f>
        <v>0.81481537349336963</v>
      </c>
      <c r="O268" s="11">
        <f>SUM(MissFill!O$7:O92)/MissFill!O$181</f>
        <v>0.83368741985725703</v>
      </c>
      <c r="P268" s="11">
        <f>SUM(MissFill!P$7:P92)/MissFill!P$181</f>
        <v>0.50235078331465932</v>
      </c>
      <c r="Q268" s="11">
        <f>SUM(MissFill!Q$7:Q92)/MissFill!Q$181</f>
        <v>0.85751699372290324</v>
      </c>
      <c r="R268" s="11">
        <f>SUM(MissFill!R$7:R92)/MissFill!R$181</f>
        <v>0.88372785712296542</v>
      </c>
      <c r="S268" s="11">
        <f>SUM(MissFill!S$7:S92)/MissFill!S$181</f>
        <v>0.89018881584588438</v>
      </c>
      <c r="T268" s="11">
        <f>SUM(MissFill!T$7:T92)/MissFill!T$181</f>
        <v>0.79282412445058836</v>
      </c>
      <c r="U268" s="11">
        <f>SUM(MissFill!U$7:U92)/MissFill!U$181</f>
        <v>0.861444263091806</v>
      </c>
      <c r="V268" s="11">
        <f>SUM(MissFill!V$7:V92)/MissFill!V$181</f>
        <v>0.8923649871409195</v>
      </c>
      <c r="W268" s="11">
        <f>SUM(MissFill!W$7:W92)/MissFill!W$181</f>
        <v>0.83138166357531906</v>
      </c>
      <c r="X268" s="11">
        <f>SUM(MissFill!X$7:X92)/MissFill!X$181</f>
        <v>0.86183625379831008</v>
      </c>
      <c r="Y268" s="11">
        <f>SUM(MissFill!Y$7:Y92)/MissFill!Y$181</f>
        <v>0.64695019561143963</v>
      </c>
      <c r="Z268" s="11">
        <f>SUM(MissFill!Z$7:Z92)/MissFill!Z$181</f>
        <v>0.84695610631964369</v>
      </c>
      <c r="AA268" s="11">
        <f>SUM(MissFill!AA$7:AA92)/MissFill!AA$181</f>
        <v>0.92684188618216878</v>
      </c>
      <c r="AB268" s="11">
        <f>SUM(MissFill!AB$7:AB92)/MissFill!AB$181</f>
        <v>0.81312751095459057</v>
      </c>
      <c r="AC268" s="11">
        <f>SUM(MissFill!AC$7:AC92)/MissFill!AC$181</f>
        <v>0.90755938582889539</v>
      </c>
      <c r="AD268" s="11">
        <f>SUM(MissFill!AD$7:AD92)/MissFill!AD$181</f>
        <v>0.74102685845480509</v>
      </c>
      <c r="AE268" s="11">
        <f>SUM(MissFill!AE$7:AE92)/MissFill!AE$181</f>
        <v>0.67501538857376753</v>
      </c>
      <c r="AF268" s="11">
        <f>SUM(MissFill!AF$7:AF92)/MissFill!AF$181</f>
        <v>0.69164883057118665</v>
      </c>
      <c r="AG268" s="11">
        <f>SUM(MissFill!AG$7:AG92)/MissFill!AG$181</f>
        <v>0.74880985006018619</v>
      </c>
      <c r="AH268" s="11">
        <f>SUM(MissFill!AH$7:AH92)/MissFill!AH$181</f>
        <v>0.93262807170504358</v>
      </c>
      <c r="AI268" s="11">
        <f>SUM(MissFill!AI$7:AI92)/MissFill!AI$181</f>
        <v>0.93146380698087405</v>
      </c>
      <c r="AJ268" s="11">
        <f>SUM(MissFill!AJ$7:AJ92)/MissFill!AJ$181</f>
        <v>0.92651525947061919</v>
      </c>
      <c r="AK268" s="11">
        <f>SUM(MissFill!AK$7:AK92)/MissFill!AK$181</f>
        <v>0.92366569519614616</v>
      </c>
      <c r="AL268" s="11">
        <f>SUM(MissFill!AL$7:AL92)/MissFill!AL$181</f>
        <v>0.95818317722278368</v>
      </c>
      <c r="AM268" s="11">
        <f>SUM(MissFill!AM$7:AM92)/MissFill!AM$181</f>
        <v>0.93917270461792912</v>
      </c>
      <c r="AN268" s="11">
        <f>SUM(MissFill!AN$7:AN92)/MissFill!AN$181</f>
        <v>0.93283093814385143</v>
      </c>
      <c r="AO268" s="11">
        <f>SUM(MissFill!AO$7:AO92)/MissFill!AO$181</f>
        <v>0.82538674608262186</v>
      </c>
      <c r="AP268" s="11">
        <f>SUM(MissFill!AP$7:AP92)/MissFill!AP$181</f>
        <v>0.94274692895241741</v>
      </c>
      <c r="AQ268" s="11">
        <f>SUM(MissFill!AQ$7:AQ92)/MissFill!AQ$181</f>
        <v>0.86396626541378641</v>
      </c>
      <c r="AR268" s="11">
        <f>SUM(MissFill!AR$7:AR92)/MissFill!AR$181</f>
        <v>0.93836918972410233</v>
      </c>
      <c r="AS268" s="11">
        <f>SUM(MissFill!AS$7:AS92)/MissFill!AS$181</f>
        <v>0.92820988788882763</v>
      </c>
      <c r="AT268" s="11">
        <f>SUM(MissFill!AT$7:AT92)/MissFill!AT$181</f>
        <v>0.86675037722532933</v>
      </c>
      <c r="AU268" s="11">
        <f>SUM(MissFill!AU$7:AU92)/MissFill!AU$181</f>
        <v>0.71491212467072662</v>
      </c>
      <c r="AV268" s="11">
        <f t="shared" si="2"/>
        <v>0.85322441551912009</v>
      </c>
    </row>
    <row r="269" spans="1:48" x14ac:dyDescent="0.25">
      <c r="A269" s="2">
        <v>44429</v>
      </c>
      <c r="B269" s="11">
        <f>SUM(MissFill!B$7:B93)/MissFill!B$181</f>
        <v>0.98499153140006235</v>
      </c>
      <c r="C269" s="11">
        <f>SUM(MissFill!C$7:C93)/MissFill!C$181</f>
        <v>0.9859274302813017</v>
      </c>
      <c r="D269" s="11">
        <f>SUM(MissFill!D$7:D93)/MissFill!D$181</f>
        <v>0.95255684671190854</v>
      </c>
      <c r="E269" s="11">
        <f>SUM(MissFill!E$7:E93)/MissFill!E$181</f>
        <v>0.90447807663304636</v>
      </c>
      <c r="F269" s="11">
        <f>SUM(MissFill!F$7:F93)/MissFill!F$181</f>
        <v>0.84261124739786342</v>
      </c>
      <c r="G269" s="11">
        <f>SUM(MissFill!G$7:G93)/MissFill!G$181</f>
        <v>0.88564803997740982</v>
      </c>
      <c r="H269" s="11">
        <f>SUM(MissFill!H$7:H93)/MissFill!H$181</f>
        <v>0.93240668989436093</v>
      </c>
      <c r="I269" s="11">
        <f>SUM(MissFill!I$7:I93)/MissFill!I$181</f>
        <v>0.85966949334001408</v>
      </c>
      <c r="J269" s="11">
        <f>SUM(MissFill!J$7:J93)/MissFill!J$181</f>
        <v>0.86658600251338669</v>
      </c>
      <c r="K269" s="11">
        <f>SUM(MissFill!K$7:K93)/MissFill!K$181</f>
        <v>0.84470585616552074</v>
      </c>
      <c r="L269" s="11">
        <f>SUM(MissFill!L$7:L93)/MissFill!L$181</f>
        <v>0.75749514144423113</v>
      </c>
      <c r="M269" s="11">
        <f>SUM(MissFill!M$7:M93)/MissFill!M$181</f>
        <v>0.85785825993884435</v>
      </c>
      <c r="N269" s="11">
        <f>SUM(MissFill!N$7:N93)/MissFill!N$181</f>
        <v>0.83690654561820388</v>
      </c>
      <c r="O269" s="11">
        <f>SUM(MissFill!O$7:O93)/MissFill!O$181</f>
        <v>0.85617932047883916</v>
      </c>
      <c r="P269" s="11">
        <f>SUM(MissFill!P$7:P93)/MissFill!P$181</f>
        <v>0.51032399438281117</v>
      </c>
      <c r="Q269" s="11">
        <f>SUM(MissFill!Q$7:Q93)/MissFill!Q$181</f>
        <v>0.85946013860740234</v>
      </c>
      <c r="R269" s="11">
        <f>SUM(MissFill!R$7:R93)/MissFill!R$181</f>
        <v>0.88666181869049332</v>
      </c>
      <c r="S269" s="11">
        <f>SUM(MissFill!S$7:S93)/MissFill!S$181</f>
        <v>0.89912878835921017</v>
      </c>
      <c r="T269" s="11">
        <f>SUM(MissFill!T$7:T93)/MissFill!T$181</f>
        <v>0.80390904908255589</v>
      </c>
      <c r="U269" s="11">
        <f>SUM(MissFill!U$7:U93)/MissFill!U$181</f>
        <v>0.8673611376648771</v>
      </c>
      <c r="V269" s="11">
        <f>SUM(MissFill!V$7:V93)/MissFill!V$181</f>
        <v>0.93637063246396135</v>
      </c>
      <c r="W269" s="11">
        <f>SUM(MissFill!W$7:W93)/MissFill!W$181</f>
        <v>0.84605032323669227</v>
      </c>
      <c r="X269" s="11">
        <f>SUM(MissFill!X$7:X93)/MissFill!X$181</f>
        <v>0.87164724715337161</v>
      </c>
      <c r="Y269" s="11">
        <f>SUM(MissFill!Y$7:Y93)/MissFill!Y$181</f>
        <v>0.65389461136611171</v>
      </c>
      <c r="Z269" s="11">
        <f>SUM(MissFill!Z$7:Z93)/MissFill!Z$181</f>
        <v>0.85405001437134975</v>
      </c>
      <c r="AA269" s="11">
        <f>SUM(MissFill!AA$7:AA93)/MissFill!AA$181</f>
        <v>0.93436539853860279</v>
      </c>
      <c r="AB269" s="11">
        <f>SUM(MissFill!AB$7:AB93)/MissFill!AB$181</f>
        <v>0.82539698052027555</v>
      </c>
      <c r="AC269" s="11">
        <f>SUM(MissFill!AC$7:AC93)/MissFill!AC$181</f>
        <v>0.91038669461782773</v>
      </c>
      <c r="AD269" s="11">
        <f>SUM(MissFill!AD$7:AD93)/MissFill!AD$181</f>
        <v>0.75194224694800382</v>
      </c>
      <c r="AE269" s="11">
        <f>SUM(MissFill!AE$7:AE93)/MissFill!AE$181</f>
        <v>0.68638165405902807</v>
      </c>
      <c r="AF269" s="11">
        <f>SUM(MissFill!AF$7:AF93)/MissFill!AF$181</f>
        <v>0.7184679208122029</v>
      </c>
      <c r="AG269" s="11">
        <f>SUM(MissFill!AG$7:AG93)/MissFill!AG$181</f>
        <v>0.76044622542054119</v>
      </c>
      <c r="AH269" s="11">
        <f>SUM(MissFill!AH$7:AH93)/MissFill!AH$181</f>
        <v>0.93618579725918716</v>
      </c>
      <c r="AI269" s="11">
        <f>SUM(MissFill!AI$7:AI93)/MissFill!AI$181</f>
        <v>0.9348260050463314</v>
      </c>
      <c r="AJ269" s="11">
        <f>SUM(MissFill!AJ$7:AJ93)/MissFill!AJ$181</f>
        <v>0.93272185646082706</v>
      </c>
      <c r="AK269" s="11">
        <f>SUM(MissFill!AK$7:AK93)/MissFill!AK$181</f>
        <v>0.92482855565325195</v>
      </c>
      <c r="AL269" s="11">
        <f>SUM(MissFill!AL$7:AL93)/MissFill!AL$181</f>
        <v>0.96102420933556298</v>
      </c>
      <c r="AM269" s="11">
        <f>SUM(MissFill!AM$7:AM93)/MissFill!AM$181</f>
        <v>0.94373159243287297</v>
      </c>
      <c r="AN269" s="11">
        <f>SUM(MissFill!AN$7:AN93)/MissFill!AN$181</f>
        <v>0.9384142446717213</v>
      </c>
      <c r="AO269" s="11">
        <f>SUM(MissFill!AO$7:AO93)/MissFill!AO$181</f>
        <v>0.84124206339432051</v>
      </c>
      <c r="AP269" s="12">
        <f>SUM(MissFill!AP$7:AP93)/MissFill!AP$181</f>
        <v>0.94636495971531542</v>
      </c>
      <c r="AQ269" s="11">
        <f>SUM(MissFill!AQ$7:AQ93)/MissFill!AQ$181</f>
        <v>0.87768672875365628</v>
      </c>
      <c r="AR269" s="11">
        <f>SUM(MissFill!AR$7:AR93)/MissFill!AR$181</f>
        <v>0.94230587080567774</v>
      </c>
      <c r="AS269" s="11">
        <f>SUM(MissFill!AS$7:AS93)/MissFill!AS$181</f>
        <v>0.9330328450507368</v>
      </c>
      <c r="AT269" s="11">
        <f>SUM(MissFill!AT$7:AT93)/MissFill!AT$181</f>
        <v>0.88028233958969782</v>
      </c>
      <c r="AU269" s="11">
        <f>SUM(MissFill!AU$7:AU93)/MissFill!AU$181</f>
        <v>0.72303172484828737</v>
      </c>
      <c r="AV269" s="11">
        <f t="shared" si="2"/>
        <v>0.86217269893712534</v>
      </c>
    </row>
    <row r="270" spans="1:48" x14ac:dyDescent="0.25">
      <c r="A270" s="2">
        <v>44430</v>
      </c>
      <c r="B270" s="11">
        <f>SUM(MissFill!B$7:B94)/MissFill!B$181</f>
        <v>0.98590326080099311</v>
      </c>
      <c r="C270" s="11">
        <f>SUM(MissFill!C$7:C94)/MissFill!C$181</f>
        <v>0.98617263757180984</v>
      </c>
      <c r="D270" s="11">
        <f>SUM(MissFill!D$7:D94)/MissFill!D$181</f>
        <v>0.95861401889536435</v>
      </c>
      <c r="E270" s="11">
        <f>SUM(MissFill!E$7:E94)/MissFill!E$181</f>
        <v>0.91842514526222518</v>
      </c>
      <c r="F270" s="11">
        <f>SUM(MissFill!F$7:F94)/MissFill!F$181</f>
        <v>0.85702259858399366</v>
      </c>
      <c r="G270" s="11">
        <f>SUM(MissFill!G$7:G94)/MissFill!G$181</f>
        <v>0.8946677833262161</v>
      </c>
      <c r="H270" s="11">
        <f>SUM(MissFill!H$7:H94)/MissFill!H$181</f>
        <v>0.93402845355976438</v>
      </c>
      <c r="I270" s="11">
        <f>SUM(MissFill!I$7:I94)/MissFill!I$181</f>
        <v>0.87648719630744476</v>
      </c>
      <c r="J270" s="11">
        <f>SUM(MissFill!J$7:J94)/MissFill!J$181</f>
        <v>0.86931512573026015</v>
      </c>
      <c r="K270" s="11">
        <f>SUM(MissFill!K$7:K94)/MissFill!K$181</f>
        <v>0.85105294946626886</v>
      </c>
      <c r="L270" s="11">
        <f>SUM(MissFill!L$7:L94)/MissFill!L$181</f>
        <v>0.76353194761856413</v>
      </c>
      <c r="M270" s="11">
        <f>SUM(MissFill!M$7:M94)/MissFill!M$181</f>
        <v>0.88274606554202595</v>
      </c>
      <c r="N270" s="11">
        <f>SUM(MissFill!N$7:N94)/MissFill!N$181</f>
        <v>0.85534436571575634</v>
      </c>
      <c r="O270" s="11">
        <f>SUM(MissFill!O$7:O94)/MissFill!O$181</f>
        <v>0.86266281571874459</v>
      </c>
      <c r="P270" s="11">
        <f>SUM(MissFill!P$7:P94)/MissFill!P$181</f>
        <v>0.55717810291674486</v>
      </c>
      <c r="Q270" s="11">
        <f>SUM(MissFill!Q$7:Q94)/MissFill!Q$181</f>
        <v>0.86218054144570111</v>
      </c>
      <c r="R270" s="11">
        <f>SUM(MissFill!R$7:R94)/MissFill!R$181</f>
        <v>0.8970851032067112</v>
      </c>
      <c r="S270" s="11">
        <f>SUM(MissFill!S$7:S94)/MissFill!S$181</f>
        <v>0.9147641480123444</v>
      </c>
      <c r="T270" s="11">
        <f>SUM(MissFill!T$7:T94)/MissFill!T$181</f>
        <v>0.811838411228051</v>
      </c>
      <c r="U270" s="11">
        <f>SUM(MissFill!U$7:U94)/MissFill!U$181</f>
        <v>0.87190199489537357</v>
      </c>
      <c r="V270" s="11">
        <f>SUM(MissFill!V$7:V94)/MissFill!V$181</f>
        <v>0.93751894430565064</v>
      </c>
      <c r="W270" s="11">
        <f>SUM(MissFill!W$7:W94)/MissFill!W$181</f>
        <v>0.8671420778103941</v>
      </c>
      <c r="X270" s="11">
        <f>SUM(MissFill!X$7:X94)/MissFill!X$181</f>
        <v>0.89649640245430595</v>
      </c>
      <c r="Y270" s="11">
        <f>SUM(MissFill!Y$7:Y94)/MissFill!Y$181</f>
        <v>0.67441921792992054</v>
      </c>
      <c r="Z270" s="11">
        <f>SUM(MissFill!Z$7:Z94)/MissFill!Z$181</f>
        <v>0.87005678125725072</v>
      </c>
      <c r="AA270" s="11">
        <f>SUM(MissFill!AA$7:AA94)/MissFill!AA$181</f>
        <v>0.93831491879456208</v>
      </c>
      <c r="AB270" s="11">
        <f>SUM(MissFill!AB$7:AB94)/MissFill!AB$181</f>
        <v>0.8413742568228435</v>
      </c>
      <c r="AC270" s="11">
        <f>SUM(MissFill!AC$7:AC94)/MissFill!AC$181</f>
        <v>0.9139077412114518</v>
      </c>
      <c r="AD270" s="11">
        <f>SUM(MissFill!AD$7:AD94)/MissFill!AD$181</f>
        <v>0.76261535462184427</v>
      </c>
      <c r="AE270" s="11">
        <f>SUM(MissFill!AE$7:AE94)/MissFill!AE$181</f>
        <v>0.71738758915827605</v>
      </c>
      <c r="AF270" s="11">
        <f>SUM(MissFill!AF$7:AF94)/MissFill!AF$181</f>
        <v>0.74090480676547144</v>
      </c>
      <c r="AG270" s="11">
        <f>SUM(MissFill!AG$7:AG94)/MissFill!AG$181</f>
        <v>0.77202809785180793</v>
      </c>
      <c r="AH270" s="11">
        <f>SUM(MissFill!AH$7:AH94)/MissFill!AH$181</f>
        <v>0.93968372910653841</v>
      </c>
      <c r="AI270" s="11">
        <f>SUM(MissFill!AI$7:AI94)/MissFill!AI$181</f>
        <v>0.94014704894122925</v>
      </c>
      <c r="AJ270" s="11">
        <f>SUM(MissFill!AJ$7:AJ94)/MissFill!AJ$181</f>
        <v>0.93793759982953839</v>
      </c>
      <c r="AK270" s="11">
        <f>SUM(MissFill!AK$7:AK94)/MissFill!AK$181</f>
        <v>0.92531430748976462</v>
      </c>
      <c r="AL270" s="11">
        <f>SUM(MissFill!AL$7:AL94)/MissFill!AL$181</f>
        <v>0.96276737948145719</v>
      </c>
      <c r="AM270" s="12">
        <f>SUM(MissFill!AM$7:AM94)/MissFill!AM$181</f>
        <v>0.94850153986887908</v>
      </c>
      <c r="AN270" s="11">
        <f>SUM(MissFill!AN$7:AN94)/MissFill!AN$181</f>
        <v>0.94359741423176036</v>
      </c>
      <c r="AO270" s="11">
        <f>SUM(MissFill!AO$7:AO94)/MissFill!AO$181</f>
        <v>0.85129565127448925</v>
      </c>
      <c r="AP270" s="11">
        <f>SUM(MissFill!AP$7:AP94)/MissFill!AP$181</f>
        <v>0.95143473949906265</v>
      </c>
      <c r="AQ270" s="11">
        <f>SUM(MissFill!AQ$7:AQ94)/MissFill!AQ$181</f>
        <v>0.88295339754803792</v>
      </c>
      <c r="AR270" s="11">
        <f>SUM(MissFill!AR$7:AR94)/MissFill!AR$181</f>
        <v>0.94432585876590291</v>
      </c>
      <c r="AS270" s="11">
        <f>SUM(MissFill!AS$7:AS94)/MissFill!AS$181</f>
        <v>0.93565341136992441</v>
      </c>
      <c r="AT270" s="11">
        <f>SUM(MissFill!AT$7:AT94)/MissFill!AT$181</f>
        <v>0.88960075678671802</v>
      </c>
      <c r="AU270" s="11">
        <f>SUM(MissFill!AU$7:AU94)/MissFill!AU$181</f>
        <v>0.74028212078655753</v>
      </c>
      <c r="AV270" s="11">
        <f t="shared" si="2"/>
        <v>0.87253443064713043</v>
      </c>
    </row>
    <row r="271" spans="1:48" x14ac:dyDescent="0.25">
      <c r="A271" s="2">
        <v>44431</v>
      </c>
      <c r="B271" s="11">
        <f>SUM(MissFill!B$7:B95)/MissFill!B$181</f>
        <v>0.9868991498389329</v>
      </c>
      <c r="C271" s="11">
        <f>SUM(MissFill!C$7:C95)/MissFill!C$181</f>
        <v>0.98709216491121565</v>
      </c>
      <c r="D271" s="11">
        <f>SUM(MissFill!D$7:D95)/MissFill!D$181</f>
        <v>0.98258915158429894</v>
      </c>
      <c r="E271" s="11">
        <f>SUM(MissFill!E$7:E95)/MissFill!E$181</f>
        <v>0.92651444506714886</v>
      </c>
      <c r="F271" s="11">
        <f>SUM(MissFill!F$7:F95)/MissFill!F$181</f>
        <v>0.87812105378178262</v>
      </c>
      <c r="G271" s="11">
        <f>SUM(MissFill!G$7:G95)/MissFill!G$181</f>
        <v>0.90598968629939058</v>
      </c>
      <c r="H271" s="11">
        <f>SUM(MissFill!H$7:H95)/MissFill!H$181</f>
        <v>0.94096921591348481</v>
      </c>
      <c r="I271" s="11">
        <f>SUM(MissFill!I$7:I95)/MissFill!I$181</f>
        <v>0.88162732510757946</v>
      </c>
      <c r="J271" s="11">
        <f>SUM(MissFill!J$7:J95)/MissFill!J$181</f>
        <v>0.87282259094761383</v>
      </c>
      <c r="K271" s="11">
        <f>SUM(MissFill!K$7:K95)/MissFill!K$181</f>
        <v>0.85781932683472029</v>
      </c>
      <c r="L271" s="11">
        <f>SUM(MissFill!L$7:L95)/MissFill!L$181</f>
        <v>0.79469185317254576</v>
      </c>
      <c r="M271" s="11">
        <f>SUM(MissFill!M$7:M95)/MissFill!M$181</f>
        <v>0.89957850037641651</v>
      </c>
      <c r="N271" s="11">
        <f>SUM(MissFill!N$7:N95)/MissFill!N$181</f>
        <v>0.86902916260724661</v>
      </c>
      <c r="O271" s="11">
        <f>SUM(MissFill!O$7:O95)/MissFill!O$181</f>
        <v>0.86564959442476841</v>
      </c>
      <c r="P271" s="11">
        <f>SUM(MissFill!P$7:P95)/MissFill!P$181</f>
        <v>0.60240341709738221</v>
      </c>
      <c r="Q271" s="11">
        <f>SUM(MissFill!Q$7:Q95)/MissFill!Q$181</f>
        <v>0.86410209583148367</v>
      </c>
      <c r="R271" s="11">
        <f>SUM(MissFill!R$7:R95)/MissFill!R$181</f>
        <v>0.90976033190853167</v>
      </c>
      <c r="S271" s="11">
        <f>SUM(MissFill!S$7:S95)/MissFill!S$181</f>
        <v>0.93354576408647749</v>
      </c>
      <c r="T271" s="11">
        <f>SUM(MissFill!T$7:T95)/MissFill!T$181</f>
        <v>0.82265362966459366</v>
      </c>
      <c r="U271" s="11">
        <f>SUM(MissFill!U$7:U95)/MissFill!U$181</f>
        <v>0.87561724172032529</v>
      </c>
      <c r="V271" s="11">
        <f>SUM(MissFill!V$7:V95)/MissFill!V$181</f>
        <v>0.93837531245877492</v>
      </c>
      <c r="W271" s="11">
        <f>SUM(MissFill!W$7:W95)/MissFill!W$181</f>
        <v>0.87560989497855035</v>
      </c>
      <c r="X271" s="11">
        <f>SUM(MissFill!X$7:X95)/MissFill!X$181</f>
        <v>0.91475128353298596</v>
      </c>
      <c r="Y271" s="11">
        <f>SUM(MissFill!Y$7:Y95)/MissFill!Y$181</f>
        <v>0.70507752748388064</v>
      </c>
      <c r="Z271" s="11">
        <f>SUM(MissFill!Z$7:Z95)/MissFill!Z$181</f>
        <v>0.8763321614568369</v>
      </c>
      <c r="AA271" s="11">
        <f>SUM(MissFill!AA$7:AA95)/MissFill!AA$181</f>
        <v>0.94014076258502199</v>
      </c>
      <c r="AB271" s="11">
        <f>SUM(MissFill!AB$7:AB95)/MissFill!AB$181</f>
        <v>0.85104826167271053</v>
      </c>
      <c r="AC271" s="11">
        <f>SUM(MissFill!AC$7:AC95)/MissFill!AC$181</f>
        <v>0.9196539845371059</v>
      </c>
      <c r="AD271" s="11">
        <f>SUM(MissFill!AD$7:AD95)/MissFill!AD$181</f>
        <v>0.76967975324945181</v>
      </c>
      <c r="AE271" s="11">
        <f>SUM(MissFill!AE$7:AE95)/MissFill!AE$181</f>
        <v>0.73480426467225524</v>
      </c>
      <c r="AF271" s="11">
        <f>SUM(MissFill!AF$7:AF95)/MissFill!AF$181</f>
        <v>0.75567025744795335</v>
      </c>
      <c r="AG271" s="11">
        <f>SUM(MissFill!AG$7:AG95)/MissFill!AG$181</f>
        <v>0.78697552615427802</v>
      </c>
      <c r="AH271" s="12">
        <f>SUM(MissFill!AH$7:AH95)/MissFill!AH$181</f>
        <v>0.94611155258671376</v>
      </c>
      <c r="AI271" s="12">
        <f>SUM(MissFill!AI$7:AI95)/MissFill!AI$181</f>
        <v>0.94590664040988226</v>
      </c>
      <c r="AJ271" s="11">
        <f>SUM(MissFill!AJ$7:AJ95)/MissFill!AJ$181</f>
        <v>0.93963030809959502</v>
      </c>
      <c r="AK271" s="11">
        <f>SUM(MissFill!AK$7:AK95)/MissFill!AK$181</f>
        <v>0.92563814204743966</v>
      </c>
      <c r="AL271" s="11">
        <f>SUM(MissFill!AL$7:AL95)/MissFill!AL$181</f>
        <v>0.96444350462174</v>
      </c>
      <c r="AM271" s="11">
        <f>SUM(MissFill!AM$7:AM95)/MissFill!AM$181</f>
        <v>0.95177296399534339</v>
      </c>
      <c r="AN271" s="12">
        <f>SUM(MissFill!AN$7:AN95)/MissFill!AN$181</f>
        <v>0.94712420285519816</v>
      </c>
      <c r="AO271" s="11">
        <f>SUM(MissFill!AO$7:AO95)/MissFill!AO$181</f>
        <v>0.85506746118860433</v>
      </c>
      <c r="AP271" s="11">
        <f>SUM(MissFill!AP$7:AP95)/MissFill!AP$181</f>
        <v>0.95650451928280988</v>
      </c>
      <c r="AQ271" s="11">
        <f>SUM(MissFill!AQ$7:AQ95)/MissFill!AQ$181</f>
        <v>0.88437743245810674</v>
      </c>
      <c r="AR271" s="12">
        <f>SUM(MissFill!AR$7:AR95)/MissFill!AR$181</f>
        <v>0.94728697748032409</v>
      </c>
      <c r="AS271" s="11">
        <f>SUM(MissFill!AS$7:AS95)/MissFill!AS$181</f>
        <v>0.938608518070285</v>
      </c>
      <c r="AT271" s="11">
        <f>SUM(MissFill!AT$7:AT95)/MissFill!AT$181</f>
        <v>0.89452736344392514</v>
      </c>
      <c r="AU271" s="11">
        <f>SUM(MissFill!AU$7:AU95)/MissFill!AU$181</f>
        <v>0.77556383598473744</v>
      </c>
      <c r="AV271" s="11">
        <f t="shared" si="2"/>
        <v>0.88256865465066203</v>
      </c>
    </row>
    <row r="272" spans="1:48" x14ac:dyDescent="0.25">
      <c r="A272" s="2">
        <v>44432</v>
      </c>
      <c r="B272" s="11">
        <f>SUM(MissFill!B$7:B96)/MissFill!B$181</f>
        <v>0.98835791688042218</v>
      </c>
      <c r="C272" s="11">
        <f>SUM(MissFill!C$7:C96)/MissFill!C$181</f>
        <v>0.98792995648711868</v>
      </c>
      <c r="D272" s="11">
        <f>SUM(MissFill!D$7:D96)/MissFill!D$181</f>
        <v>0.98447673547402703</v>
      </c>
      <c r="E272" s="11">
        <f>SUM(MissFill!E$7:E96)/MissFill!E$181</f>
        <v>0.93366360913484647</v>
      </c>
      <c r="F272" s="11">
        <f>SUM(MissFill!F$7:F96)/MissFill!F$181</f>
        <v>0.90053322365246768</v>
      </c>
      <c r="G272" s="11">
        <f>SUM(MissFill!G$7:G96)/MissFill!G$181</f>
        <v>0.91552889130702875</v>
      </c>
      <c r="H272" s="12">
        <f>SUM(MissFill!H$7:H96)/MissFill!H$181</f>
        <v>0.94807408530477577</v>
      </c>
      <c r="I272" s="11">
        <f>SUM(MissFill!I$7:I96)/MissFill!I$181</f>
        <v>0.88660526537761275</v>
      </c>
      <c r="J272" s="11">
        <f>SUM(MissFill!J$7:J96)/MissFill!J$181</f>
        <v>0.8764778426207549</v>
      </c>
      <c r="K272" s="11">
        <f>SUM(MissFill!K$7:K96)/MissFill!K$181</f>
        <v>0.86342905849916285</v>
      </c>
      <c r="L272" s="11">
        <f>SUM(MissFill!L$7:L96)/MissFill!L$181</f>
        <v>0.79848187810154425</v>
      </c>
      <c r="M272" s="11">
        <f>SUM(MissFill!M$7:M96)/MissFill!M$181</f>
        <v>0.91530716899215847</v>
      </c>
      <c r="N272" s="11">
        <f>SUM(MissFill!N$7:N96)/MissFill!N$181</f>
        <v>0.87062979510080485</v>
      </c>
      <c r="O272" s="11">
        <f>SUM(MissFill!O$7:O96)/MissFill!O$181</f>
        <v>0.86903703856696624</v>
      </c>
      <c r="P272" s="11">
        <f>SUM(MissFill!P$7:P96)/MissFill!P$181</f>
        <v>0.64952023439797657</v>
      </c>
      <c r="Q272" s="11">
        <f>SUM(MissFill!Q$7:Q96)/MissFill!Q$181</f>
        <v>0.8702122069682976</v>
      </c>
      <c r="R272" s="11">
        <f>SUM(MissFill!R$7:R96)/MissFill!R$181</f>
        <v>0.92192083051078577</v>
      </c>
      <c r="S272" s="11">
        <f>SUM(MissFill!S$7:S96)/MissFill!S$181</f>
        <v>0.93761287604532961</v>
      </c>
      <c r="T272" s="11">
        <f>SUM(MissFill!T$7:T96)/MissFill!T$181</f>
        <v>0.83538376208865384</v>
      </c>
      <c r="U272" s="11">
        <f>SUM(MissFill!U$7:U96)/MissFill!U$181</f>
        <v>0.87850687813973216</v>
      </c>
      <c r="V272" s="11">
        <f>SUM(MissFill!V$7:V96)/MissFill!V$181</f>
        <v>0.93977664216388723</v>
      </c>
      <c r="W272" s="11">
        <f>SUM(MissFill!W$7:W96)/MissFill!W$181</f>
        <v>0.88245526948719122</v>
      </c>
      <c r="X272" s="11">
        <f>SUM(MissFill!X$7:X96)/MissFill!X$181</f>
        <v>0.92641189038941141</v>
      </c>
      <c r="Y272" s="11">
        <f>SUM(MissFill!Y$7:Y96)/MissFill!Y$181</f>
        <v>0.73187782828524495</v>
      </c>
      <c r="Z272" s="11">
        <f>SUM(MissFill!Z$7:Z96)/MissFill!Z$181</f>
        <v>0.88788249892564042</v>
      </c>
      <c r="AA272" s="11">
        <f>SUM(MissFill!AA$7:AA96)/MissFill!AA$181</f>
        <v>0.94218674357007626</v>
      </c>
      <c r="AB272" s="11">
        <f>SUM(MissFill!AB$7:AB96)/MissFill!AB$181</f>
        <v>0.85654255711009153</v>
      </c>
      <c r="AC272" s="11">
        <f>SUM(MissFill!AC$7:AC96)/MissFill!AC$181</f>
        <v>0.92685315043485017</v>
      </c>
      <c r="AD272" s="11">
        <f>SUM(MissFill!AD$7:AD96)/MissFill!AD$181</f>
        <v>0.79418837087086303</v>
      </c>
      <c r="AE272" s="11">
        <f>SUM(MissFill!AE$7:AE96)/MissFill!AE$181</f>
        <v>0.76484368059758645</v>
      </c>
      <c r="AF272" s="11">
        <f>SUM(MissFill!AF$7:AF96)/MissFill!AF$181</f>
        <v>0.77459106890211127</v>
      </c>
      <c r="AG272" s="11">
        <f>SUM(MissFill!AG$7:AG96)/MissFill!AG$181</f>
        <v>0.79927956239596498</v>
      </c>
      <c r="AH272" s="11">
        <f>SUM(MissFill!AH$7:AH96)/MissFill!AH$181</f>
        <v>0.94748680784293737</v>
      </c>
      <c r="AI272" s="11">
        <f>SUM(MissFill!AI$7:AI96)/MissFill!AI$181</f>
        <v>0.95081837323594176</v>
      </c>
      <c r="AJ272" s="12">
        <f>SUM(MissFill!AJ$7:AJ96)/MissFill!AJ$181</f>
        <v>0.94637361746811366</v>
      </c>
      <c r="AK272" s="11">
        <f>SUM(MissFill!AK$7:AK96)/MissFill!AK$181</f>
        <v>0.92641828893638412</v>
      </c>
      <c r="AL272" s="11">
        <f>SUM(MissFill!AL$7:AL96)/MissFill!AL$181</f>
        <v>0.9664464741643779</v>
      </c>
      <c r="AM272" s="11">
        <f>SUM(MissFill!AM$7:AM96)/MissFill!AM$181</f>
        <v>0.95540318947761349</v>
      </c>
      <c r="AN272" s="11">
        <f>SUM(MissFill!AN$7:AN96)/MissFill!AN$181</f>
        <v>0.95225153934995865</v>
      </c>
      <c r="AO272" s="11">
        <f>SUM(MissFill!AO$7:AO96)/MissFill!AO$181</f>
        <v>0.85613728363697161</v>
      </c>
      <c r="AP272" s="11">
        <f>SUM(MissFill!AP$7:AP96)/MissFill!AP$181</f>
        <v>0.9579109011467577</v>
      </c>
      <c r="AQ272" s="11">
        <f>SUM(MissFill!AQ$7:AQ96)/MissFill!AQ$181</f>
        <v>0.8875193507517507</v>
      </c>
      <c r="AR272" s="11">
        <f>SUM(MissFill!AR$7:AR96)/MissFill!AR$181</f>
        <v>0.95878713620842471</v>
      </c>
      <c r="AS272" s="11">
        <f>SUM(MissFill!AS$7:AS96)/MissFill!AS$181</f>
        <v>0.94368238051807385</v>
      </c>
      <c r="AT272" s="11">
        <f>SUM(MissFill!AT$7:AT96)/MissFill!AT$181</f>
        <v>0.90154453674185508</v>
      </c>
      <c r="AU272" s="11">
        <f>SUM(MissFill!AU$7:AU96)/MissFill!AU$181</f>
        <v>0.78963046761170752</v>
      </c>
      <c r="AV272" s="11">
        <f t="shared" si="2"/>
        <v>0.89128236660596216</v>
      </c>
    </row>
    <row r="273" spans="1:48" x14ac:dyDescent="0.25">
      <c r="A273" s="2">
        <v>44433</v>
      </c>
      <c r="B273" s="11">
        <f>SUM(MissFill!B$7:B97)/MissFill!B$181</f>
        <v>0.98838597009275853</v>
      </c>
      <c r="C273" s="11">
        <f>SUM(MissFill!C$7:C97)/MissFill!C$181</f>
        <v>0.9882466825706917</v>
      </c>
      <c r="D273" s="11">
        <f>SUM(MissFill!D$7:D97)/MissFill!D$181</f>
        <v>0.98729402486168094</v>
      </c>
      <c r="E273" s="11">
        <f>SUM(MissFill!E$7:E97)/MissFill!E$181</f>
        <v>0.94491424449571737</v>
      </c>
      <c r="F273" s="11">
        <f>SUM(MissFill!F$7:F97)/MissFill!F$181</f>
        <v>0.9429474402345398</v>
      </c>
      <c r="G273" s="11">
        <f>SUM(MissFill!G$7:G97)/MissFill!G$181</f>
        <v>0.92588270664328942</v>
      </c>
      <c r="H273" s="11">
        <f>SUM(MissFill!H$7:H97)/MissFill!H$181</f>
        <v>0.95096043849498779</v>
      </c>
      <c r="I273" s="11">
        <f>SUM(MissFill!I$7:I97)/MissFill!I$181</f>
        <v>0.89001122450974068</v>
      </c>
      <c r="J273" s="11">
        <f>SUM(MissFill!J$7:J97)/MissFill!J$181</f>
        <v>0.88211343280144683</v>
      </c>
      <c r="K273" s="11">
        <f>SUM(MissFill!K$7:K97)/MissFill!K$181</f>
        <v>0.86710140860939078</v>
      </c>
      <c r="L273" s="11">
        <f>SUM(MissFill!L$7:L97)/MissFill!L$181</f>
        <v>0.81810149816812627</v>
      </c>
      <c r="M273" s="11">
        <f>SUM(MissFill!M$7:M97)/MissFill!M$181</f>
        <v>0.92295924056567402</v>
      </c>
      <c r="N273" s="11">
        <f>SUM(MissFill!N$7:N97)/MissFill!N$181</f>
        <v>0.87920723029529246</v>
      </c>
      <c r="O273" s="11">
        <f>SUM(MissFill!O$7:O97)/MissFill!O$181</f>
        <v>0.87360826695240512</v>
      </c>
      <c r="P273" s="11">
        <f>SUM(MissFill!P$7:P97)/MissFill!P$181</f>
        <v>0.66544038565761421</v>
      </c>
      <c r="Q273" s="11">
        <f>SUM(MissFill!Q$7:Q97)/MissFill!Q$181</f>
        <v>0.87813591999731078</v>
      </c>
      <c r="R273" s="11">
        <f>SUM(MissFill!R$7:R97)/MissFill!R$181</f>
        <v>0.9250478158656511</v>
      </c>
      <c r="S273" s="11">
        <f>SUM(MissFill!S$7:S97)/MissFill!S$181</f>
        <v>0.9388790524098779</v>
      </c>
      <c r="T273" s="11">
        <f>SUM(MissFill!T$7:T97)/MissFill!T$181</f>
        <v>0.85272587045448156</v>
      </c>
      <c r="U273" s="11">
        <f>SUM(MissFill!U$7:U97)/MissFill!U$181</f>
        <v>0.87919488681101943</v>
      </c>
      <c r="V273" s="11">
        <f>SUM(MissFill!V$7:V97)/MissFill!V$181</f>
        <v>0.94119743478157059</v>
      </c>
      <c r="W273" s="11">
        <f>SUM(MissFill!W$7:W97)/MissFill!W$181</f>
        <v>0.88687809262751438</v>
      </c>
      <c r="X273" s="11">
        <f>SUM(MissFill!X$7:X97)/MissFill!X$181</f>
        <v>0.93308658258998611</v>
      </c>
      <c r="Y273" s="11">
        <f>SUM(MissFill!Y$7:Y97)/MissFill!Y$181</f>
        <v>0.75142507263172953</v>
      </c>
      <c r="Z273" s="11">
        <f>SUM(MissFill!Z$7:Z97)/MissFill!Z$181</f>
        <v>0.89327114061876323</v>
      </c>
      <c r="AA273" s="12">
        <f>SUM(MissFill!AA$7:AA97)/MissFill!AA$181</f>
        <v>0.94521686730743526</v>
      </c>
      <c r="AB273" s="11">
        <f>SUM(MissFill!AB$7:AB97)/MissFill!AB$181</f>
        <v>0.86367165824509806</v>
      </c>
      <c r="AC273" s="11">
        <f>SUM(MissFill!AC$7:AC97)/MissFill!AC$181</f>
        <v>0.93580629493313583</v>
      </c>
      <c r="AD273" s="11">
        <f>SUM(MissFill!AD$7:AD97)/MissFill!AD$181</f>
        <v>0.81334130722224685</v>
      </c>
      <c r="AE273" s="11">
        <f>SUM(MissFill!AE$7:AE97)/MissFill!AE$181</f>
        <v>0.78780817616984744</v>
      </c>
      <c r="AF273" s="11">
        <f>SUM(MissFill!AF$7:AF97)/MissFill!AF$181</f>
        <v>0.78431440688645515</v>
      </c>
      <c r="AG273" s="11">
        <f>SUM(MissFill!AG$7:AG97)/MissFill!AG$181</f>
        <v>0.80618780865790873</v>
      </c>
      <c r="AH273" s="11">
        <f>SUM(MissFill!AH$7:AH97)/MissFill!AH$181</f>
        <v>0.94898165051274563</v>
      </c>
      <c r="AI273" s="11">
        <f>SUM(MissFill!AI$7:AI97)/MissFill!AI$181</f>
        <v>0.95698727577343312</v>
      </c>
      <c r="AJ273" s="11">
        <f>SUM(MissFill!AJ$7:AJ97)/MissFill!AJ$181</f>
        <v>0.95187835980976143</v>
      </c>
      <c r="AK273" s="11">
        <f>SUM(MissFill!AK$7:AK97)/MissFill!AK$181</f>
        <v>0.93152604309607701</v>
      </c>
      <c r="AL273" s="11">
        <f>SUM(MissFill!AL$7:AL97)/MissFill!AL$181</f>
        <v>0.96866733997525267</v>
      </c>
      <c r="AM273" s="11">
        <f>SUM(MissFill!AM$7:AM97)/MissFill!AM$181</f>
        <v>0.95647959354503087</v>
      </c>
      <c r="AN273" s="11">
        <f>SUM(MissFill!AN$7:AN97)/MissFill!AN$181</f>
        <v>0.9566902680396151</v>
      </c>
      <c r="AO273" s="11">
        <f>SUM(MissFill!AO$7:AO97)/MissFill!AO$181</f>
        <v>0.86036171074078049</v>
      </c>
      <c r="AP273" s="11">
        <f>SUM(MissFill!AP$7:AP97)/MissFill!AP$181</f>
        <v>0.95906776364774693</v>
      </c>
      <c r="AQ273" s="11">
        <f>SUM(MissFill!AQ$7:AQ97)/MissFill!AQ$181</f>
        <v>0.89667386088790768</v>
      </c>
      <c r="AR273" s="11">
        <f>SUM(MissFill!AR$7:AR97)/MissFill!AR$181</f>
        <v>0.96105962266367817</v>
      </c>
      <c r="AS273" s="12">
        <f>SUM(MissFill!AS$7:AS97)/MissFill!AS$181</f>
        <v>0.94737626389352458</v>
      </c>
      <c r="AT273" s="11">
        <f>SUM(MissFill!AT$7:AT97)/MissFill!AT$181</f>
        <v>0.90839965061027172</v>
      </c>
      <c r="AU273" s="11">
        <f>SUM(MissFill!AU$7:AU97)/MissFill!AU$181</f>
        <v>0.80073359535142985</v>
      </c>
      <c r="AV273" s="11">
        <f t="shared" si="2"/>
        <v>0.89887490395023162</v>
      </c>
    </row>
    <row r="274" spans="1:48" x14ac:dyDescent="0.25">
      <c r="A274" s="2">
        <v>44434</v>
      </c>
      <c r="B274" s="11">
        <f>SUM(MissFill!B$7:B98)/MissFill!B$181</f>
        <v>0.98898911415798962</v>
      </c>
      <c r="C274" s="11">
        <f>SUM(MissFill!C$7:C98)/MissFill!C$181</f>
        <v>0.98935011537797868</v>
      </c>
      <c r="D274" s="11">
        <f>SUM(MissFill!D$7:D98)/MissFill!D$181</f>
        <v>0.98760392669432284</v>
      </c>
      <c r="E274" s="12">
        <f>SUM(MissFill!E$7:E98)/MissFill!E$181</f>
        <v>0.95746660626197833</v>
      </c>
      <c r="F274" s="12">
        <f>SUM(MissFill!F$7:F98)/MissFill!F$181</f>
        <v>0.95919601645193819</v>
      </c>
      <c r="G274" s="11">
        <f>SUM(MissFill!G$7:G98)/MissFill!G$181</f>
        <v>0.93664973011725716</v>
      </c>
      <c r="H274" s="11">
        <f>SUM(MissFill!H$7:H98)/MissFill!H$181</f>
        <v>0.95454183325608688</v>
      </c>
      <c r="I274" s="11">
        <f>SUM(MissFill!I$7:I98)/MissFill!I$181</f>
        <v>0.89199491499328787</v>
      </c>
      <c r="J274" s="11">
        <f>SUM(MissFill!J$7:J98)/MissFill!J$181</f>
        <v>0.88747315493133561</v>
      </c>
      <c r="K274" s="11">
        <f>SUM(MissFill!K$7:K98)/MissFill!K$181</f>
        <v>0.87725097466206781</v>
      </c>
      <c r="L274" s="11">
        <f>SUM(MissFill!L$7:L98)/MissFill!L$181</f>
        <v>0.83367010356509008</v>
      </c>
      <c r="M274" s="11">
        <f>SUM(MissFill!M$7:M98)/MissFill!M$181</f>
        <v>0.92533658319045553</v>
      </c>
      <c r="N274" s="11">
        <f>SUM(MissFill!N$7:N98)/MissFill!N$181</f>
        <v>0.88688049140944947</v>
      </c>
      <c r="O274" s="11">
        <f>SUM(MissFill!O$7:O98)/MissFill!O$181</f>
        <v>0.88282357198440553</v>
      </c>
      <c r="P274" s="11">
        <f>SUM(MissFill!P$7:P98)/MissFill!P$181</f>
        <v>0.68141307867058398</v>
      </c>
      <c r="Q274" s="11">
        <f>SUM(MissFill!Q$7:Q98)/MissFill!Q$181</f>
        <v>0.88235686249641732</v>
      </c>
      <c r="R274" s="11">
        <f>SUM(MissFill!R$7:R98)/MissFill!R$181</f>
        <v>0.92700379024400315</v>
      </c>
      <c r="S274" s="11">
        <f>SUM(MissFill!S$7:S98)/MissFill!S$181</f>
        <v>0.93960806304401168</v>
      </c>
      <c r="T274" s="11">
        <f>SUM(MissFill!T$7:T98)/MissFill!T$181</f>
        <v>0.8618419398598467</v>
      </c>
      <c r="U274" s="11">
        <f>SUM(MissFill!U$7:U98)/MissFill!U$181</f>
        <v>0.88951501688032963</v>
      </c>
      <c r="V274" s="11">
        <f>SUM(MissFill!V$7:V98)/MissFill!V$181</f>
        <v>0.94401955710436636</v>
      </c>
      <c r="W274" s="11">
        <f>SUM(MissFill!W$7:W98)/MissFill!W$181</f>
        <v>0.89523478358611486</v>
      </c>
      <c r="X274" s="11">
        <f>SUM(MissFill!X$7:X98)/MissFill!X$181</f>
        <v>0.94128921637864404</v>
      </c>
      <c r="Y274" s="11">
        <f>SUM(MissFill!Y$7:Y98)/MissFill!Y$181</f>
        <v>0.77868833448340546</v>
      </c>
      <c r="Z274" s="11">
        <f>SUM(MissFill!Z$7:Z98)/MissFill!Z$181</f>
        <v>0.90077431259652929</v>
      </c>
      <c r="AA274" s="11">
        <f>SUM(MissFill!AA$7:AA98)/MissFill!AA$181</f>
        <v>0.94749593473382487</v>
      </c>
      <c r="AB274" s="11">
        <f>SUM(MissFill!AB$7:AB98)/MissFill!AB$181</f>
        <v>0.8755872008040807</v>
      </c>
      <c r="AC274" s="11">
        <f>SUM(MissFill!AC$7:AC98)/MissFill!AC$181</f>
        <v>0.94150018068862451</v>
      </c>
      <c r="AD274" s="11">
        <f>SUM(MissFill!AD$7:AD98)/MissFill!AD$181</f>
        <v>0.82578689036402486</v>
      </c>
      <c r="AE274" s="11">
        <f>SUM(MissFill!AE$7:AE98)/MissFill!AE$181</f>
        <v>0.79787930596205958</v>
      </c>
      <c r="AF274" s="11">
        <f>SUM(MissFill!AF$7:AF98)/MissFill!AF$181</f>
        <v>0.80347237292559714</v>
      </c>
      <c r="AG274" s="11">
        <f>SUM(MissFill!AG$7:AG98)/MissFill!AG$181</f>
        <v>0.81364108421073567</v>
      </c>
      <c r="AH274" s="11">
        <f>SUM(MissFill!AH$7:AH98)/MissFill!AH$181</f>
        <v>0.95215071697273901</v>
      </c>
      <c r="AI274" s="11">
        <f>SUM(MissFill!AI$7:AI98)/MissFill!AI$181</f>
        <v>0.96213290063882873</v>
      </c>
      <c r="AJ274" s="11">
        <f>SUM(MissFill!AJ$7:AJ98)/MissFill!AJ$181</f>
        <v>0.9551261577913337</v>
      </c>
      <c r="AK274" s="11">
        <f>SUM(MissFill!AK$7:AK98)/MissFill!AK$181</f>
        <v>0.9372667466184984</v>
      </c>
      <c r="AL274" s="11">
        <f>SUM(MissFill!AL$7:AL98)/MissFill!AL$181</f>
        <v>0.97036860699263972</v>
      </c>
      <c r="AM274" s="11">
        <f>SUM(MissFill!AM$7:AM98)/MissFill!AM$181</f>
        <v>0.95878014341460893</v>
      </c>
      <c r="AN274" s="11">
        <f>SUM(MissFill!AN$7:AN98)/MissFill!AN$181</f>
        <v>0.95923067250979588</v>
      </c>
      <c r="AO274" s="11">
        <f>SUM(MissFill!AO$7:AO98)/MissFill!AO$181</f>
        <v>0.87852126101819317</v>
      </c>
      <c r="AP274" s="11">
        <f>SUM(MissFill!AP$7:AP98)/MissFill!AP$181</f>
        <v>0.9603380440409901</v>
      </c>
      <c r="AQ274" s="11">
        <f>SUM(MissFill!AQ$7:AQ98)/MissFill!AQ$181</f>
        <v>0.89771363240954527</v>
      </c>
      <c r="AR274" s="11">
        <f>SUM(MissFill!AR$7:AR98)/MissFill!AR$181</f>
        <v>0.96305665621526448</v>
      </c>
      <c r="AS274" s="11">
        <f>SUM(MissFill!AS$7:AS98)/MissFill!AS$181</f>
        <v>0.95090287707838872</v>
      </c>
      <c r="AT274" s="11">
        <f>SUM(MissFill!AT$7:AT98)/MissFill!AT$181</f>
        <v>0.91825286392468608</v>
      </c>
      <c r="AU274" s="11">
        <f>SUM(MissFill!AU$7:AU98)/MissFill!AU$181</f>
        <v>0.84203242486121765</v>
      </c>
      <c r="AV274" s="11">
        <f t="shared" si="2"/>
        <v>0.90678714709942554</v>
      </c>
    </row>
    <row r="275" spans="1:48" x14ac:dyDescent="0.25">
      <c r="A275" s="2">
        <v>44435</v>
      </c>
      <c r="B275" s="11">
        <f>SUM(MissFill!B$7:B99)/MissFill!B$181</f>
        <v>0.98945199216153912</v>
      </c>
      <c r="C275" s="11">
        <f>SUM(MissFill!C$7:C99)/MissFill!C$181</f>
        <v>0.98961575660936252</v>
      </c>
      <c r="D275" s="11">
        <f>SUM(MissFill!D$7:D99)/MissFill!D$181</f>
        <v>0.98937881900854485</v>
      </c>
      <c r="E275" s="11">
        <f>SUM(MissFill!E$7:E99)/MissFill!E$181</f>
        <v>0.96302477138975484</v>
      </c>
      <c r="F275" s="11">
        <f>SUM(MissFill!F$7:F99)/MissFill!F$181</f>
        <v>0.96677210031743632</v>
      </c>
      <c r="G275" s="12">
        <f>SUM(MissFill!G$7:G99)/MissFill!G$181</f>
        <v>0.95316624967874941</v>
      </c>
      <c r="H275" s="11">
        <f>SUM(MissFill!H$7:H99)/MissFill!H$181</f>
        <v>0.95705170559540165</v>
      </c>
      <c r="I275" s="11">
        <f>SUM(MissFill!I$7:I99)/MissFill!I$181</f>
        <v>0.89346708780497686</v>
      </c>
      <c r="J275" s="11">
        <f>SUM(MissFill!J$7:J99)/MissFill!J$181</f>
        <v>0.8935225471882321</v>
      </c>
      <c r="K275" s="11">
        <f>SUM(MissFill!K$7:K99)/MissFill!K$181</f>
        <v>0.88563665601613151</v>
      </c>
      <c r="L275" s="11">
        <f>SUM(MissFill!L$7:L99)/MissFill!L$181</f>
        <v>0.83749417063416942</v>
      </c>
      <c r="M275" s="11">
        <f>SUM(MissFill!M$7:M99)/MissFill!M$181</f>
        <v>0.92861604243624785</v>
      </c>
      <c r="N275" s="11">
        <f>SUM(MissFill!N$7:N99)/MissFill!N$181</f>
        <v>0.89606885503659295</v>
      </c>
      <c r="O275" s="11">
        <f>SUM(MissFill!O$7:O99)/MissFill!O$181</f>
        <v>0.88719446765175758</v>
      </c>
      <c r="P275" s="11">
        <f>SUM(MissFill!P$7:P99)/MissFill!P$181</f>
        <v>0.70859030058163219</v>
      </c>
      <c r="Q275" s="11">
        <f>SUM(MissFill!Q$7:Q99)/MissFill!Q$181</f>
        <v>0.88418125963797489</v>
      </c>
      <c r="R275" s="11">
        <f>SUM(MissFill!R$7:R99)/MissFill!R$181</f>
        <v>0.93024658987127096</v>
      </c>
      <c r="S275" s="11">
        <f>SUM(MissFill!S$7:S99)/MissFill!S$181</f>
        <v>0.94054810307223702</v>
      </c>
      <c r="T275" s="11">
        <f>SUM(MissFill!T$7:T99)/MissFill!T$181</f>
        <v>0.86950159580991671</v>
      </c>
      <c r="U275" s="11">
        <f>SUM(MissFill!U$7:U99)/MissFill!U$181</f>
        <v>0.8913038394256767</v>
      </c>
      <c r="V275" s="12">
        <f>SUM(MissFill!V$7:V99)/MissFill!V$181</f>
        <v>0.94719201185344004</v>
      </c>
      <c r="W275" s="11">
        <f>SUM(MissFill!W$7:W99)/MissFill!W$181</f>
        <v>0.9022357347881339</v>
      </c>
      <c r="X275" s="12">
        <f>SUM(MissFill!X$7:X99)/MissFill!X$181</f>
        <v>0.94699889283937655</v>
      </c>
      <c r="Y275" s="11">
        <f>SUM(MissFill!Y$7:Y99)/MissFill!Y$181</f>
        <v>0.79977878233092825</v>
      </c>
      <c r="Z275" s="11">
        <f>SUM(MissFill!Z$7:Z99)/MissFill!Z$181</f>
        <v>0.90409389777457128</v>
      </c>
      <c r="AA275" s="11">
        <f>SUM(MissFill!AA$7:AA99)/MissFill!AA$181</f>
        <v>0.95433313701299372</v>
      </c>
      <c r="AB275" s="11">
        <f>SUM(MissFill!AB$7:AB99)/MissFill!AB$181</f>
        <v>0.88601962066831019</v>
      </c>
      <c r="AC275" s="12">
        <f>SUM(MissFill!AC$7:AC99)/MissFill!AC$181</f>
        <v>0.94987739191509057</v>
      </c>
      <c r="AD275" s="11">
        <f>SUM(MissFill!AD$7:AD99)/MissFill!AD$181</f>
        <v>0.83547812313836023</v>
      </c>
      <c r="AE275" s="11">
        <f>SUM(MissFill!AE$7:AE99)/MissFill!AE$181</f>
        <v>0.81558593722821371</v>
      </c>
      <c r="AF275" s="11">
        <f>SUM(MissFill!AF$7:AF99)/MissFill!AF$181</f>
        <v>0.82625983522188551</v>
      </c>
      <c r="AG275" s="11">
        <f>SUM(MissFill!AG$7:AG99)/MissFill!AG$181</f>
        <v>0.8205084532758633</v>
      </c>
      <c r="AH275" s="11">
        <f>SUM(MissFill!AH$7:AH99)/MissFill!AH$181</f>
        <v>0.95783111911801033</v>
      </c>
      <c r="AI275" s="11">
        <f>SUM(MissFill!AI$7:AI99)/MissFill!AI$181</f>
        <v>0.96681074142555201</v>
      </c>
      <c r="AJ275" s="11">
        <f>SUM(MissFill!AJ$7:AJ99)/MissFill!AJ$181</f>
        <v>0.95728676916043043</v>
      </c>
      <c r="AK275" s="11">
        <f>SUM(MissFill!AK$7:AK99)/MissFill!AK$181</f>
        <v>0.94368455876151314</v>
      </c>
      <c r="AL275" s="11">
        <f>SUM(MissFill!AL$7:AL99)/MissFill!AL$181</f>
        <v>0.97194416462450561</v>
      </c>
      <c r="AM275" s="11">
        <f>SUM(MissFill!AM$7:AM99)/MissFill!AM$181</f>
        <v>0.96055304423153154</v>
      </c>
      <c r="AN275" s="11">
        <f>SUM(MissFill!AN$7:AN99)/MissFill!AN$181</f>
        <v>0.96106385815311313</v>
      </c>
      <c r="AO275" s="11">
        <f>SUM(MissFill!AO$7:AO99)/MissFill!AO$181</f>
        <v>0.89027559227781738</v>
      </c>
      <c r="AP275" s="11">
        <f>SUM(MissFill!AP$7:AP99)/MissFill!AP$181</f>
        <v>0.96126807075747178</v>
      </c>
      <c r="AQ275" s="11">
        <f>SUM(MissFill!AQ$7:AQ99)/MissFill!AQ$181</f>
        <v>0.90148845510766429</v>
      </c>
      <c r="AR275" s="11">
        <f>SUM(MissFill!AR$7:AR99)/MissFill!AR$181</f>
        <v>0.97226137407947277</v>
      </c>
      <c r="AS275" s="11">
        <f>SUM(MissFill!AS$7:AS99)/MissFill!AS$181</f>
        <v>0.95589310443088438</v>
      </c>
      <c r="AT275" s="11">
        <f>SUM(MissFill!AT$7:AT99)/MissFill!AT$181</f>
        <v>0.92123475742773253</v>
      </c>
      <c r="AU275" s="11">
        <f>SUM(MissFill!AU$7:AU99)/MissFill!AU$181</f>
        <v>0.8557486421771956</v>
      </c>
      <c r="AV275" s="11">
        <f t="shared" si="2"/>
        <v>0.91348997781973207</v>
      </c>
    </row>
    <row r="276" spans="1:48" x14ac:dyDescent="0.25">
      <c r="A276" s="2">
        <v>44436</v>
      </c>
      <c r="B276" s="11">
        <f>SUM(MissFill!B$7:B100)/MissFill!B$181</f>
        <v>0.98977460410340701</v>
      </c>
      <c r="C276" s="11">
        <f>SUM(MissFill!C$7:C100)/MissFill!C$181</f>
        <v>0.98968727540242751</v>
      </c>
      <c r="D276" s="11">
        <f>SUM(MissFill!D$7:D100)/MissFill!D$181</f>
        <v>0.98977323952281637</v>
      </c>
      <c r="E276" s="11">
        <f>SUM(MissFill!E$7:E100)/MissFill!E$181</f>
        <v>0.96870691046090174</v>
      </c>
      <c r="F276" s="11">
        <f>SUM(MissFill!F$7:F100)/MissFill!F$181</f>
        <v>0.97036752994852027</v>
      </c>
      <c r="G276" s="11">
        <f>SUM(MissFill!G$7:G100)/MissFill!G$181</f>
        <v>0.96281170820751216</v>
      </c>
      <c r="H276" s="11">
        <f>SUM(MissFill!H$7:H100)/MissFill!H$181</f>
        <v>0.95803634782082514</v>
      </c>
      <c r="I276" s="11">
        <f>SUM(MissFill!I$7:I100)/MissFill!I$181</f>
        <v>0.89541335016619295</v>
      </c>
      <c r="J276" s="11">
        <f>SUM(MissFill!J$7:J100)/MissFill!J$181</f>
        <v>0.89791673114031001</v>
      </c>
      <c r="K276" s="11">
        <f>SUM(MissFill!K$7:K100)/MissFill!K$181</f>
        <v>0.90013810153014162</v>
      </c>
      <c r="L276" s="11">
        <f>SUM(MissFill!L$7:L100)/MissFill!L$181</f>
        <v>0.83826579247600141</v>
      </c>
      <c r="M276" s="11">
        <f>SUM(MissFill!M$7:M100)/MissFill!M$181</f>
        <v>0.93567377835356802</v>
      </c>
      <c r="N276" s="11">
        <f>SUM(MissFill!N$7:N100)/MissFill!N$181</f>
        <v>0.9059170213710046</v>
      </c>
      <c r="O276" s="11">
        <f>SUM(MissFill!O$7:O100)/MissFill!O$181</f>
        <v>0.90010682193572655</v>
      </c>
      <c r="P276" s="11">
        <f>SUM(MissFill!P$7:P100)/MissFill!P$181</f>
        <v>0.75041353623401363</v>
      </c>
      <c r="Q276" s="11">
        <f>SUM(MissFill!Q$7:Q100)/MissFill!Q$181</f>
        <v>0.89887359401466005</v>
      </c>
      <c r="R276" s="11">
        <f>SUM(MissFill!R$7:R100)/MissFill!R$181</f>
        <v>0.93347652124604952</v>
      </c>
      <c r="S276" s="11">
        <f>SUM(MissFill!S$7:S100)/MissFill!S$181</f>
        <v>0.94175672596566939</v>
      </c>
      <c r="T276" s="11">
        <f>SUM(MissFill!T$7:T100)/MissFill!T$181</f>
        <v>0.87896828326933441</v>
      </c>
      <c r="U276" s="11">
        <f>SUM(MissFill!U$7:U100)/MissFill!U$181</f>
        <v>0.89267985676825135</v>
      </c>
      <c r="V276" s="11">
        <f>SUM(MissFill!V$7:V100)/MissFill!V$181</f>
        <v>0.95402349416586285</v>
      </c>
      <c r="W276" s="11">
        <f>SUM(MissFill!W$7:W100)/MissFill!W$181</f>
        <v>0.91308165284078557</v>
      </c>
      <c r="X276" s="11">
        <f>SUM(MissFill!X$7:X100)/MissFill!X$181</f>
        <v>0.94989394005890282</v>
      </c>
      <c r="Y276" s="11">
        <f>SUM(MissFill!Y$7:Y100)/MissFill!Y$181</f>
        <v>0.8111984882386114</v>
      </c>
      <c r="Z276" s="11">
        <f>SUM(MissFill!Z$7:Z100)/MissFill!Z$181</f>
        <v>0.92739920467520831</v>
      </c>
      <c r="AA276" s="11">
        <f>SUM(MissFill!AA$7:AA100)/MissFill!AA$181</f>
        <v>0.95722081903620326</v>
      </c>
      <c r="AB276" s="11">
        <f>SUM(MissFill!AB$7:AB100)/MissFill!AB$181</f>
        <v>0.89338467314111836</v>
      </c>
      <c r="AC276" s="11">
        <f>SUM(MissFill!AC$7:AC100)/MissFill!AC$181</f>
        <v>0.95524404285704545</v>
      </c>
      <c r="AD276" s="11">
        <f>SUM(MissFill!AD$7:AD100)/MissFill!AD$181</f>
        <v>0.84511834942440955</v>
      </c>
      <c r="AE276" s="11">
        <f>SUM(MissFill!AE$7:AE100)/MissFill!AE$181</f>
        <v>0.83528359799263618</v>
      </c>
      <c r="AF276" s="11">
        <f>SUM(MissFill!AF$7:AF100)/MissFill!AF$181</f>
        <v>0.84230385844949851</v>
      </c>
      <c r="AG276" s="11">
        <f>SUM(MissFill!AG$7:AG100)/MissFill!AG$181</f>
        <v>0.83071412674765011</v>
      </c>
      <c r="AH276" s="11">
        <f>SUM(MissFill!AH$7:AH100)/MissFill!AH$181</f>
        <v>0.96225585342064268</v>
      </c>
      <c r="AI276" s="11">
        <f>SUM(MissFill!AI$7:AI100)/MissFill!AI$181</f>
        <v>0.96727852550422444</v>
      </c>
      <c r="AJ276" s="11">
        <f>SUM(MissFill!AJ$7:AJ100)/MissFill!AJ$181</f>
        <v>0.95984647434929671</v>
      </c>
      <c r="AK276" s="12">
        <f>SUM(MissFill!AK$7:AK100)/MissFill!AK$181</f>
        <v>0.95067644125677009</v>
      </c>
      <c r="AL276" s="11">
        <f>SUM(MissFill!AL$7:AL100)/MissFill!AL$181</f>
        <v>0.97353648350777422</v>
      </c>
      <c r="AM276" s="11">
        <f>SUM(MissFill!AM$7:AM100)/MissFill!AM$181</f>
        <v>0.96291691198742846</v>
      </c>
      <c r="AN276" s="11">
        <f>SUM(MissFill!AN$7:AN100)/MissFill!AN$181</f>
        <v>0.9642835649175181</v>
      </c>
      <c r="AO276" s="11">
        <f>SUM(MissFill!AO$7:AO100)/MissFill!AO$181</f>
        <v>0.89140027741584449</v>
      </c>
      <c r="AP276" s="11">
        <f>SUM(MissFill!AP$7:AP100)/MissFill!AP$181</f>
        <v>0.96471597468198889</v>
      </c>
      <c r="AQ276" s="11">
        <f>SUM(MissFill!AQ$7:AQ100)/MissFill!AQ$181</f>
        <v>0.91679117945872168</v>
      </c>
      <c r="AR276" s="11">
        <f>SUM(MissFill!AR$7:AR100)/MissFill!AR$181</f>
        <v>0.97363863859780819</v>
      </c>
      <c r="AS276" s="11">
        <f>SUM(MissFill!AS$7:AS100)/MissFill!AS$181</f>
        <v>0.95815822159507591</v>
      </c>
      <c r="AT276" s="11">
        <f>SUM(MissFill!AT$7:AT100)/MissFill!AT$181</f>
        <v>0.93006699633621248</v>
      </c>
      <c r="AU276" s="11">
        <f>SUM(MissFill!AU$7:AU100)/MissFill!AU$181</f>
        <v>0.8686138533093356</v>
      </c>
      <c r="AV276" s="11">
        <f t="shared" si="2"/>
        <v>0.92082181247617156</v>
      </c>
    </row>
    <row r="277" spans="1:48" x14ac:dyDescent="0.25">
      <c r="A277" s="2">
        <v>44437</v>
      </c>
      <c r="B277" s="11">
        <f>SUM(MissFill!B$7:B101)/MissFill!B$181</f>
        <v>0.99002708301443398</v>
      </c>
      <c r="C277" s="11">
        <f>SUM(MissFill!C$7:C101)/MissFill!C$181</f>
        <v>0.99195544283962833</v>
      </c>
      <c r="D277" s="11">
        <f>SUM(MissFill!D$7:D101)/MissFill!D$181</f>
        <v>0.99005496846158181</v>
      </c>
      <c r="E277" s="11">
        <f>SUM(MissFill!E$7:E101)/MissFill!E$181</f>
        <v>0.97573210058522886</v>
      </c>
      <c r="F277" s="11">
        <f>SUM(MissFill!F$7:F101)/MissFill!F$181</f>
        <v>0.97796336892188152</v>
      </c>
      <c r="G277" s="11">
        <f>SUM(MissFill!G$7:G101)/MissFill!G$181</f>
        <v>0.97058002119640563</v>
      </c>
      <c r="H277" s="11">
        <f>SUM(MissFill!H$7:H101)/MissFill!H$181</f>
        <v>0.9591175235977607</v>
      </c>
      <c r="I277" s="11">
        <f>SUM(MissFill!I$7:I101)/MissFill!I$181</f>
        <v>0.89875692909443583</v>
      </c>
      <c r="J277" s="11">
        <f>SUM(MissFill!J$7:J101)/MissFill!J$181</f>
        <v>0.90403509040990737</v>
      </c>
      <c r="K277" s="11">
        <f>SUM(MissFill!K$7:K101)/MissFill!K$181</f>
        <v>0.91287566234553841</v>
      </c>
      <c r="L277" s="11">
        <f>SUM(MissFill!L$7:L101)/MissFill!L$181</f>
        <v>0.85010110984410159</v>
      </c>
      <c r="M277" s="12">
        <f>SUM(MissFill!M$7:M101)/MissFill!M$181</f>
        <v>0.94663714858302916</v>
      </c>
      <c r="N277" s="11">
        <f>SUM(MissFill!N$7:N101)/MissFill!N$181</f>
        <v>0.91520313354737304</v>
      </c>
      <c r="O277" s="11">
        <f>SUM(MissFill!O$7:O101)/MissFill!O$181</f>
        <v>0.91314666067665995</v>
      </c>
      <c r="P277" s="11">
        <f>SUM(MissFill!P$7:P101)/MissFill!P$181</f>
        <v>0.80123454714452369</v>
      </c>
      <c r="Q277" s="11">
        <f>SUM(MissFill!Q$7:Q101)/MissFill!Q$181</f>
        <v>0.91128813077673798</v>
      </c>
      <c r="R277" s="11">
        <f>SUM(MissFill!R$7:R101)/MissFill!R$181</f>
        <v>0.94252290274592743</v>
      </c>
      <c r="S277" s="11">
        <f>SUM(MissFill!S$7:S101)/MissFill!S$181</f>
        <v>0.94309964029170545</v>
      </c>
      <c r="T277" s="11">
        <f>SUM(MissFill!T$7:T101)/MissFill!T$181</f>
        <v>0.89803651128588213</v>
      </c>
      <c r="U277" s="11">
        <f>SUM(MissFill!U$7:U101)/MissFill!U$181</f>
        <v>0.89501908625062832</v>
      </c>
      <c r="V277" s="11">
        <f>SUM(MissFill!V$7:V101)/MissFill!V$181</f>
        <v>0.9563590436743834</v>
      </c>
      <c r="W277" s="11">
        <f>SUM(MissFill!W$7:W101)/MissFill!W$181</f>
        <v>0.92390534565152616</v>
      </c>
      <c r="X277" s="11">
        <f>SUM(MissFill!X$7:X101)/MissFill!X$181</f>
        <v>0.95101979175538531</v>
      </c>
      <c r="Y277" s="11">
        <f>SUM(MissFill!Y$7:Y101)/MissFill!Y$181</f>
        <v>0.82971693025107052</v>
      </c>
      <c r="Z277" s="11">
        <f>SUM(MissFill!Z$7:Z101)/MissFill!Z$181</f>
        <v>0.93879038395054404</v>
      </c>
      <c r="AA277" s="11">
        <f>SUM(MissFill!AA$7:AA101)/MissFill!AA$181</f>
        <v>0.96263360417387867</v>
      </c>
      <c r="AB277" s="11">
        <f>SUM(MissFill!AB$7:AB101)/MissFill!AB$181</f>
        <v>0.89742955321771789</v>
      </c>
      <c r="AC277" s="11">
        <f>SUM(MissFill!AC$7:AC101)/MissFill!AC$181</f>
        <v>0.96233849361445889</v>
      </c>
      <c r="AD277" s="11">
        <f>SUM(MissFill!AD$7:AD101)/MissFill!AD$181</f>
        <v>0.85957868885348365</v>
      </c>
      <c r="AE277" s="11">
        <f>SUM(MissFill!AE$7:AE101)/MissFill!AE$181</f>
        <v>0.85683697557097882</v>
      </c>
      <c r="AF277" s="11">
        <f>SUM(MissFill!AF$7:AF101)/MissFill!AF$181</f>
        <v>0.85700744271850626</v>
      </c>
      <c r="AG277" s="11">
        <f>SUM(MissFill!AG$7:AG101)/MissFill!AG$181</f>
        <v>0.85643950927733437</v>
      </c>
      <c r="AH277" s="11">
        <f>SUM(MissFill!AH$7:AH101)/MissFill!AH$181</f>
        <v>0.9660826506553517</v>
      </c>
      <c r="AI277" s="11">
        <f>SUM(MissFill!AI$7:AI101)/MissFill!AI$181</f>
        <v>0.96935431735333288</v>
      </c>
      <c r="AJ277" s="11">
        <f>SUM(MissFill!AJ$7:AJ101)/MissFill!AJ$181</f>
        <v>0.96272270222280765</v>
      </c>
      <c r="AK277" s="11">
        <f>SUM(MissFill!AK$7:AK101)/MissFill!AK$181</f>
        <v>0.95557811887976063</v>
      </c>
      <c r="AL277" s="11">
        <f>SUM(MissFill!AL$7:AL101)/MissFill!AL$181</f>
        <v>0.97581601369855886</v>
      </c>
      <c r="AM277" s="11">
        <f>SUM(MissFill!AM$7:AM101)/MissFill!AM$181</f>
        <v>0.96504861416015675</v>
      </c>
      <c r="AN277" s="11">
        <f>SUM(MissFill!AN$7:AN101)/MissFill!AN$181</f>
        <v>0.96552119786452928</v>
      </c>
      <c r="AO277" s="11">
        <f>SUM(MissFill!AO$7:AO101)/MissFill!AO$181</f>
        <v>0.89899875993373468</v>
      </c>
      <c r="AP277" s="11">
        <f>SUM(MissFill!AP$7:AP101)/MissFill!AP$181</f>
        <v>0.96780094135129369</v>
      </c>
      <c r="AQ277" s="11">
        <f>SUM(MissFill!AQ$7:AQ101)/MissFill!AQ$181</f>
        <v>0.93274941194298533</v>
      </c>
      <c r="AR277" s="11">
        <f>SUM(MissFill!AR$7:AR101)/MissFill!AR$181</f>
        <v>0.97466010978224027</v>
      </c>
      <c r="AS277" s="11">
        <f>SUM(MissFill!AS$7:AS101)/MissFill!AS$181</f>
        <v>0.95994940655260574</v>
      </c>
      <c r="AT277" s="11">
        <f>SUM(MissFill!AT$7:AT101)/MissFill!AT$181</f>
        <v>0.93842926289910367</v>
      </c>
      <c r="AU277" s="11">
        <f>SUM(MissFill!AU$7:AU101)/MissFill!AU$181</f>
        <v>0.89583603935469625</v>
      </c>
      <c r="AV277" s="11">
        <f t="shared" si="2"/>
        <v>0.92973892110812606</v>
      </c>
    </row>
    <row r="278" spans="1:48" x14ac:dyDescent="0.25">
      <c r="A278" s="2">
        <v>44438</v>
      </c>
      <c r="B278" s="11">
        <f>SUM(MissFill!B$7:B102)/MissFill!B$181</f>
        <v>0.99012526925761113</v>
      </c>
      <c r="C278" s="11">
        <f>SUM(MissFill!C$7:C102)/MissFill!C$181</f>
        <v>0.99324278111479647</v>
      </c>
      <c r="D278" s="11">
        <f>SUM(MissFill!D$7:D102)/MissFill!D$181</f>
        <v>0.99044938897585333</v>
      </c>
      <c r="E278" s="11">
        <f>SUM(MissFill!E$7:E102)/MissFill!E$181</f>
        <v>0.97904840357038914</v>
      </c>
      <c r="F278" s="11">
        <f>SUM(MissFill!F$7:F102)/MissFill!F$181</f>
        <v>0.98350467667748065</v>
      </c>
      <c r="G278" s="11">
        <f>SUM(MissFill!G$7:G102)/MissFill!G$181</f>
        <v>0.97599895077376442</v>
      </c>
      <c r="H278" s="11">
        <f>SUM(MissFill!H$7:H102)/MissFill!H$181</f>
        <v>0.95974499168258942</v>
      </c>
      <c r="I278" s="11">
        <f>SUM(MissFill!I$7:I102)/MissFill!I$181</f>
        <v>0.91657271532402862</v>
      </c>
      <c r="J278" s="11">
        <f>SUM(MissFill!J$7:J102)/MissFill!J$181</f>
        <v>0.90926673094478039</v>
      </c>
      <c r="K278" s="11">
        <f>SUM(MissFill!K$7:K102)/MissFill!K$181</f>
        <v>0.92170954390990545</v>
      </c>
      <c r="L278" s="11">
        <f>SUM(MissFill!L$7:L102)/MissFill!L$181</f>
        <v>0.86672502158357101</v>
      </c>
      <c r="M278" s="11">
        <f>SUM(MissFill!M$7:M102)/MissFill!M$181</f>
        <v>0.95362059254332487</v>
      </c>
      <c r="N278" s="11">
        <f>SUM(MissFill!N$7:N102)/MissFill!N$181</f>
        <v>0.92148347783507478</v>
      </c>
      <c r="O278" s="11">
        <f>SUM(MissFill!O$7:O102)/MissFill!O$181</f>
        <v>0.92085036429036782</v>
      </c>
      <c r="P278" s="11">
        <f>SUM(MissFill!P$7:P102)/MissFill!P$181</f>
        <v>0.82495714877398374</v>
      </c>
      <c r="Q278" s="11">
        <f>SUM(MissFill!Q$7:Q102)/MissFill!Q$181</f>
        <v>0.92019421149735903</v>
      </c>
      <c r="R278" s="12">
        <f>SUM(MissFill!R$7:R102)/MissFill!R$181</f>
        <v>0.95095160812632584</v>
      </c>
      <c r="S278" s="12">
        <f>SUM(MissFill!S$7:S102)/MissFill!S$181</f>
        <v>0.94532504117485094</v>
      </c>
      <c r="T278" s="11">
        <f>SUM(MissFill!T$7:T102)/MissFill!T$181</f>
        <v>0.91562135522759236</v>
      </c>
      <c r="U278" s="11">
        <f>SUM(MissFill!U$7:U102)/MissFill!U$181</f>
        <v>0.89598229839043064</v>
      </c>
      <c r="V278" s="11">
        <f>SUM(MissFill!V$7:V102)/MissFill!V$181</f>
        <v>0.95811070580577384</v>
      </c>
      <c r="W278" s="11">
        <f>SUM(MissFill!W$7:W102)/MissFill!W$181</f>
        <v>0.93961859168272444</v>
      </c>
      <c r="X278" s="11">
        <f>SUM(MissFill!X$7:X102)/MissFill!X$181</f>
        <v>0.95391483897491169</v>
      </c>
      <c r="Y278" s="11">
        <f>SUM(MissFill!Y$7:Y102)/MissFill!Y$181</f>
        <v>0.83913047160740384</v>
      </c>
      <c r="Z278" s="12">
        <f>SUM(MissFill!Z$7:Z102)/MissFill!Z$181</f>
        <v>0.94533860676750348</v>
      </c>
      <c r="AA278" s="11">
        <f>SUM(MissFill!AA$7:AA102)/MissFill!AA$181</f>
        <v>0.96624644401457582</v>
      </c>
      <c r="AB278" s="11">
        <f>SUM(MissFill!AB$7:AB102)/MissFill!AB$181</f>
        <v>0.90513167903024272</v>
      </c>
      <c r="AC278" s="11">
        <f>SUM(MissFill!AC$7:AC102)/MissFill!AC$181</f>
        <v>0.96630457955448901</v>
      </c>
      <c r="AD278" s="11">
        <f>SUM(MissFill!AD$7:AD102)/MissFill!AD$181</f>
        <v>0.87160346846690229</v>
      </c>
      <c r="AE278" s="11">
        <f>SUM(MissFill!AE$7:AE102)/MissFill!AE$181</f>
        <v>0.88030406111367654</v>
      </c>
      <c r="AF278" s="11">
        <f>SUM(MissFill!AF$7:AF102)/MissFill!AF$181</f>
        <v>0.86972099068743092</v>
      </c>
      <c r="AG278" s="11">
        <f>SUM(MissFill!AG$7:AG102)/MissFill!AG$181</f>
        <v>0.87968500853350029</v>
      </c>
      <c r="AH278" s="11">
        <f>SUM(MissFill!AH$7:AH102)/MissFill!AH$181</f>
        <v>0.96949089194251448</v>
      </c>
      <c r="AI278" s="11">
        <f>SUM(MissFill!AI$7:AI102)/MissFill!AI$181</f>
        <v>0.97090385211393493</v>
      </c>
      <c r="AJ278" s="11">
        <f>SUM(MissFill!AJ$7:AJ102)/MissFill!AJ$181</f>
        <v>0.96686502083489767</v>
      </c>
      <c r="AK278" s="11">
        <f>SUM(MissFill!AK$7:AK102)/MissFill!AK$181</f>
        <v>0.9589047829722408</v>
      </c>
      <c r="AL278" s="11">
        <f>SUM(MissFill!AL$7:AL102)/MissFill!AL$181</f>
        <v>0.97733290695051478</v>
      </c>
      <c r="AM278" s="11">
        <f>SUM(MissFill!AM$7:AM102)/MissFill!AM$181</f>
        <v>0.96620944207599901</v>
      </c>
      <c r="AN278" s="11">
        <f>SUM(MissFill!AN$7:AN102)/MissFill!AN$181</f>
        <v>0.96629355526755123</v>
      </c>
      <c r="AO278" s="11">
        <f>SUM(MissFill!AO$7:AO102)/MissFill!AO$181</f>
        <v>0.91571816460757594</v>
      </c>
      <c r="AP278" s="11">
        <f>SUM(MissFill!AP$7:AP102)/MissFill!AP$181</f>
        <v>0.97188398547243238</v>
      </c>
      <c r="AQ278" s="11">
        <f>SUM(MissFill!AQ$7:AQ102)/MissFill!AQ$181</f>
        <v>0.93672766819968567</v>
      </c>
      <c r="AR278" s="11">
        <f>SUM(MissFill!AR$7:AR102)/MissFill!AR$181</f>
        <v>0.97486669945999049</v>
      </c>
      <c r="AS278" s="11">
        <f>SUM(MissFill!AS$7:AS102)/MissFill!AS$181</f>
        <v>0.96285572611404524</v>
      </c>
      <c r="AT278" s="11">
        <f>SUM(MissFill!AT$7:AT102)/MissFill!AT$181</f>
        <v>0.94440925584814794</v>
      </c>
      <c r="AU278" s="11">
        <f>SUM(MissFill!AU$7:AU102)/MissFill!AU$181</f>
        <v>0.90643857522157267</v>
      </c>
      <c r="AV278" s="11">
        <f t="shared" si="2"/>
        <v>0.93694314228248476</v>
      </c>
    </row>
    <row r="279" spans="1:48" x14ac:dyDescent="0.25">
      <c r="A279" s="2">
        <v>44439</v>
      </c>
      <c r="B279" s="11">
        <f>SUM(MissFill!B$7:B103)/MissFill!B$181</f>
        <v>0.99027956192546096</v>
      </c>
      <c r="C279" s="11">
        <f>SUM(MissFill!C$7:C103)/MissFill!C$181</f>
        <v>0.9935901581096831</v>
      </c>
      <c r="D279" s="11">
        <f>SUM(MissFill!D$7:D103)/MissFill!D$181</f>
        <v>0.99067477212686561</v>
      </c>
      <c r="E279" s="11">
        <f>SUM(MissFill!E$7:E103)/MissFill!E$181</f>
        <v>0.98268497257592313</v>
      </c>
      <c r="F279" s="11">
        <f>SUM(MissFill!F$7:F103)/MissFill!F$181</f>
        <v>0.9850850853065285</v>
      </c>
      <c r="G279" s="11">
        <f>SUM(MissFill!G$7:G103)/MissFill!G$181</f>
        <v>0.98342489130570054</v>
      </c>
      <c r="H279" s="11">
        <f>SUM(MissFill!H$7:H103)/MissFill!H$181</f>
        <v>0.96110611475891006</v>
      </c>
      <c r="I279" s="11">
        <f>SUM(MissFill!I$7:I103)/MissFill!I$181</f>
        <v>0.92918599254960166</v>
      </c>
      <c r="J279" s="11">
        <f>SUM(MissFill!J$7:J103)/MissFill!J$181</f>
        <v>0.91213378818705548</v>
      </c>
      <c r="K279" s="11">
        <f>SUM(MissFill!K$7:K103)/MissFill!K$181</f>
        <v>0.9275072305012495</v>
      </c>
      <c r="L279" s="11">
        <f>SUM(MissFill!L$7:L103)/MissFill!L$181</f>
        <v>0.87850360205153633</v>
      </c>
      <c r="M279" s="11">
        <f>SUM(MissFill!M$7:M103)/MissFill!M$181</f>
        <v>0.9653693348899014</v>
      </c>
      <c r="N279" s="11">
        <f>SUM(MissFill!N$7:N103)/MissFill!N$181</f>
        <v>0.92568666545174683</v>
      </c>
      <c r="O279" s="11">
        <f>SUM(MissFill!O$7:O103)/MissFill!O$181</f>
        <v>0.92625934767871587</v>
      </c>
      <c r="P279" s="11">
        <f>SUM(MissFill!P$7:P103)/MissFill!P$181</f>
        <v>0.83336382930712571</v>
      </c>
      <c r="Q279" s="11">
        <f>SUM(MissFill!Q$7:Q103)/MissFill!Q$181</f>
        <v>0.92501968796053191</v>
      </c>
      <c r="R279" s="11">
        <f>SUM(MissFill!R$7:R103)/MissFill!R$181</f>
        <v>0.95563565203237932</v>
      </c>
      <c r="S279" s="11">
        <f>SUM(MissFill!S$7:S103)/MissFill!S$181</f>
        <v>0.95144489360350104</v>
      </c>
      <c r="T279" s="11">
        <f>SUM(MissFill!T$7:T103)/MissFill!T$181</f>
        <v>0.92217521577641992</v>
      </c>
      <c r="U279" s="11">
        <f>SUM(MissFill!U$7:U103)/MissFill!U$181</f>
        <v>0.90657763192825569</v>
      </c>
      <c r="V279" s="11">
        <f>SUM(MissFill!V$7:V103)/MissFill!V$181</f>
        <v>0.96081605065314346</v>
      </c>
      <c r="W279" s="12">
        <f>SUM(MissFill!W$7:W103)/MissFill!W$181</f>
        <v>0.94797528264132491</v>
      </c>
      <c r="X279" s="11">
        <f>SUM(MissFill!X$7:X103)/MissFill!X$181</f>
        <v>0.95769448395595991</v>
      </c>
      <c r="Y279" s="11">
        <f>SUM(MissFill!Y$7:Y103)/MissFill!Y$181</f>
        <v>0.85121889903220349</v>
      </c>
      <c r="Z279" s="11">
        <f>SUM(MissFill!Z$7:Z103)/MissFill!Z$181</f>
        <v>0.96425569490538643</v>
      </c>
      <c r="AA279" s="11">
        <f>SUM(MissFill!AA$7:AA103)/MissFill!AA$181</f>
        <v>0.96941900946608417</v>
      </c>
      <c r="AB279" s="11">
        <f>SUM(MissFill!AB$7:AB103)/MissFill!AB$181</f>
        <v>0.91253043883702256</v>
      </c>
      <c r="AC279" s="11">
        <f>SUM(MissFill!AC$7:AC103)/MissFill!AC$181</f>
        <v>0.96936749740916561</v>
      </c>
      <c r="AD279" s="11">
        <f>SUM(MissFill!AD$7:AD103)/MissFill!AD$181</f>
        <v>0.88736447334726876</v>
      </c>
      <c r="AE279" s="11">
        <f>SUM(MissFill!AE$7:AE103)/MissFill!AE$181</f>
        <v>0.90060096376592735</v>
      </c>
      <c r="AF279" s="11">
        <f>SUM(MissFill!AF$7:AF103)/MissFill!AF$181</f>
        <v>0.8904874834768991</v>
      </c>
      <c r="AG279" s="11">
        <f>SUM(MissFill!AG$7:AG103)/MissFill!AG$181</f>
        <v>0.90080489355522197</v>
      </c>
      <c r="AH279" s="11">
        <f>SUM(MissFill!AH$7:AH103)/MissFill!AH$181</f>
        <v>0.97188264021420756</v>
      </c>
      <c r="AI279" s="11">
        <f>SUM(MissFill!AI$7:AI103)/MissFill!AI$181</f>
        <v>0.97195636629094773</v>
      </c>
      <c r="AJ279" s="11">
        <f>SUM(MissFill!AJ$7:AJ103)/MissFill!AJ$181</f>
        <v>0.97180552708652657</v>
      </c>
      <c r="AK279" s="11">
        <f>SUM(MissFill!AK$7:AK103)/MissFill!AK$181</f>
        <v>0.96086251007091272</v>
      </c>
      <c r="AL279" s="11">
        <f>SUM(MissFill!AL$7:AL103)/MissFill!AL$181</f>
        <v>0.97910959959921462</v>
      </c>
      <c r="AM279" s="11">
        <f>SUM(MissFill!AM$7:AM103)/MissFill!AM$181</f>
        <v>0.96819340251398378</v>
      </c>
      <c r="AN279" s="11">
        <f>SUM(MissFill!AN$7:AN103)/MissFill!AN$181</f>
        <v>0.96998784308682517</v>
      </c>
      <c r="AO279" s="11">
        <f>SUM(MissFill!AO$7:AO103)/MissFill!AO$181</f>
        <v>0.92619693833260863</v>
      </c>
      <c r="AP279" s="11">
        <f>SUM(MissFill!AP$7:AP103)/MissFill!AP$181</f>
        <v>0.97255315103673012</v>
      </c>
      <c r="AQ279" s="11">
        <f>SUM(MissFill!AQ$7:AQ103)/MissFill!AQ$181</f>
        <v>0.94203954445152982</v>
      </c>
      <c r="AR279" s="11">
        <f>SUM(MissFill!AR$7:AR103)/MissFill!AR$181</f>
        <v>0.9752569244068523</v>
      </c>
      <c r="AS279" s="11">
        <f>SUM(MissFill!AS$7:AS103)/MissFill!AS$181</f>
        <v>0.96778322714507092</v>
      </c>
      <c r="AT279" s="12">
        <f>SUM(MissFill!AT$7:AT103)/MissFill!AT$181</f>
        <v>0.94807179895515059</v>
      </c>
      <c r="AU279" s="11">
        <f>SUM(MissFill!AU$7:AU103)/MissFill!AU$181</f>
        <v>0.91249573688300822</v>
      </c>
      <c r="AV279" s="11">
        <f t="shared" ref="AV279:AV310" si="3">AVERAGE(B279:AU279)</f>
        <v>0.94340084367709265</v>
      </c>
    </row>
    <row r="280" spans="1:48" x14ac:dyDescent="0.25">
      <c r="A280" s="2">
        <v>44440</v>
      </c>
      <c r="B280" s="11">
        <f>SUM(MissFill!B$7:B104)/MissFill!B$181</f>
        <v>0.99032164174396542</v>
      </c>
      <c r="C280" s="11">
        <f>SUM(MissFill!C$7:C104)/MissFill!C$181</f>
        <v>0.99373319569581287</v>
      </c>
      <c r="D280" s="11">
        <f>SUM(MissFill!D$7:D104)/MissFill!D$181</f>
        <v>0.99092832817175447</v>
      </c>
      <c r="E280" s="11">
        <f>SUM(MissFill!E$7:E104)/MissFill!E$181</f>
        <v>0.98501981517606718</v>
      </c>
      <c r="F280" s="11">
        <f>SUM(MissFill!F$7:F104)/MissFill!F$181</f>
        <v>0.98872002515333857</v>
      </c>
      <c r="G280" s="11">
        <f>SUM(MissFill!G$7:G104)/MissFill!G$181</f>
        <v>0.98674236235414892</v>
      </c>
      <c r="H280" s="11">
        <f>SUM(MissFill!H$7:H104)/MissFill!H$181</f>
        <v>0.96319123947157159</v>
      </c>
      <c r="I280" s="11">
        <f>SUM(MissFill!I$7:I104)/MissFill!I$181</f>
        <v>0.93483763902159434</v>
      </c>
      <c r="J280" s="11">
        <f>SUM(MissFill!J$7:J104)/MissFill!J$181</f>
        <v>0.91595653117675557</v>
      </c>
      <c r="K280" s="11">
        <f>SUM(MissFill!K$7:K104)/MissFill!K$181</f>
        <v>0.93201814874688371</v>
      </c>
      <c r="L280" s="11">
        <f>SUM(MissFill!L$7:L104)/MissFill!L$181</f>
        <v>0.89581970397264921</v>
      </c>
      <c r="M280" s="11">
        <f>SUM(MissFill!M$7:M104)/MissFill!M$181</f>
        <v>0.97436927482657432</v>
      </c>
      <c r="N280" s="11">
        <f>SUM(MissFill!N$7:N104)/MissFill!N$181</f>
        <v>0.92875352618367901</v>
      </c>
      <c r="O280" s="11">
        <f>SUM(MissFill!O$7:O104)/MissFill!O$181</f>
        <v>0.93449120118556217</v>
      </c>
      <c r="P280" s="11">
        <f>SUM(MissFill!P$7:P104)/MissFill!P$181</f>
        <v>0.84584249572350845</v>
      </c>
      <c r="Q280" s="11">
        <f>SUM(MissFill!Q$7:Q104)/MissFill!Q$181</f>
        <v>0.94065120903139177</v>
      </c>
      <c r="R280" s="11">
        <f>SUM(MissFill!R$7:R104)/MissFill!R$181</f>
        <v>0.96120760536018457</v>
      </c>
      <c r="S280" s="11">
        <f>SUM(MissFill!S$7:S104)/MissFill!S$181</f>
        <v>0.95253840955470193</v>
      </c>
      <c r="T280" s="11">
        <f>SUM(MissFill!T$7:T104)/MissFill!T$181</f>
        <v>0.93096763774727498</v>
      </c>
      <c r="U280" s="11">
        <f>SUM(MissFill!U$7:U104)/MissFill!U$181</f>
        <v>0.91153129436152458</v>
      </c>
      <c r="V280" s="11">
        <f>SUM(MissFill!V$7:V104)/MissFill!V$181</f>
        <v>0.9624703982216789</v>
      </c>
      <c r="W280" s="11">
        <f>SUM(MissFill!W$7:W104)/MissFill!W$181</f>
        <v>0.95448727852129811</v>
      </c>
      <c r="X280" s="11">
        <f>SUM(MissFill!X$7:X104)/MissFill!X$181</f>
        <v>0.95809657384756086</v>
      </c>
      <c r="Y280" s="11">
        <f>SUM(MissFill!Y$7:Y104)/MissFill!Y$181</f>
        <v>0.86839989801042938</v>
      </c>
      <c r="Z280" s="11">
        <f>SUM(MissFill!Z$7:Z104)/MissFill!Z$181</f>
        <v>0.97057654887453482</v>
      </c>
      <c r="AA280" s="11">
        <f>SUM(MissFill!AA$7:AA104)/MissFill!AA$181</f>
        <v>0.97194411258054991</v>
      </c>
      <c r="AB280" s="11">
        <f>SUM(MissFill!AB$7:AB104)/MissFill!AB$181</f>
        <v>0.92062019899022152</v>
      </c>
      <c r="AC280" s="11">
        <f>SUM(MissFill!AC$7:AC104)/MissFill!AC$181</f>
        <v>0.97079424119617319</v>
      </c>
      <c r="AD280" s="11">
        <f>SUM(MissFill!AD$7:AD104)/MissFill!AD$181</f>
        <v>0.89989931784354726</v>
      </c>
      <c r="AE280" s="11">
        <f>SUM(MissFill!AE$7:AE104)/MissFill!AE$181</f>
        <v>0.91691580742164147</v>
      </c>
      <c r="AF280" s="11">
        <f>SUM(MissFill!AF$7:AF104)/MissFill!AF$181</f>
        <v>0.89487999883355929</v>
      </c>
      <c r="AG280" s="11">
        <f>SUM(MissFill!AG$7:AG104)/MissFill!AG$181</f>
        <v>0.91531629842498563</v>
      </c>
      <c r="AH280" s="11">
        <f>SUM(MissFill!AH$7:AH104)/MissFill!AH$181</f>
        <v>0.97430428533929692</v>
      </c>
      <c r="AI280" s="11">
        <f>SUM(MissFill!AI$7:AI104)/MissFill!AI$181</f>
        <v>0.97221949483520087</v>
      </c>
      <c r="AJ280" s="11">
        <f>SUM(MissFill!AJ$7:AJ104)/MissFill!AJ$181</f>
        <v>0.97300280854583499</v>
      </c>
      <c r="AK280" s="11">
        <f>SUM(MissFill!AK$7:AK104)/MissFill!AK$181</f>
        <v>0.96309991246939486</v>
      </c>
      <c r="AL280" s="11">
        <f>SUM(MissFill!AL$7:AL104)/MissFill!AL$181</f>
        <v>0.98097009850492856</v>
      </c>
      <c r="AM280" s="11">
        <f>SUM(MissFill!AM$7:AM104)/MissFill!AM$181</f>
        <v>0.96954418408878196</v>
      </c>
      <c r="AN280" s="11">
        <f>SUM(MissFill!AN$7:AN104)/MissFill!AN$181</f>
        <v>0.97485462527695166</v>
      </c>
      <c r="AO280" s="11">
        <f>SUM(MissFill!AO$7:AO104)/MissFill!AO$181</f>
        <v>0.93751236807495408</v>
      </c>
      <c r="AP280" s="11">
        <f>SUM(MissFill!AP$7:AP104)/MissFill!AP$181</f>
        <v>0.97372135532694482</v>
      </c>
      <c r="AQ280" s="12">
        <f>SUM(MissFill!AQ$7:AQ104)/MissFill!AQ$181</f>
        <v>0.94708017595859895</v>
      </c>
      <c r="AR280" s="11">
        <f>SUM(MissFill!AR$7:AR104)/MissFill!AR$181</f>
        <v>0.97569305817099183</v>
      </c>
      <c r="AS280" s="11">
        <f>SUM(MissFill!AS$7:AS104)/MissFill!AS$181</f>
        <v>0.9703968238729842</v>
      </c>
      <c r="AT280" s="11">
        <f>SUM(MissFill!AT$7:AT104)/MissFill!AT$181</f>
        <v>0.95747124586692745</v>
      </c>
      <c r="AU280" s="11">
        <f>SUM(MissFill!AU$7:AU104)/MissFill!AU$181</f>
        <v>0.92245751515264185</v>
      </c>
      <c r="AV280" s="12">
        <f t="shared" si="3"/>
        <v>0.94900804149803386</v>
      </c>
    </row>
    <row r="281" spans="1:48" x14ac:dyDescent="0.25">
      <c r="A281" s="2">
        <v>44441</v>
      </c>
      <c r="B281" s="11">
        <f>SUM(MissFill!B$7:B105)/MissFill!B$181</f>
        <v>0.99039177477480622</v>
      </c>
      <c r="C281" s="11">
        <f>SUM(MissFill!C$7:C105)/MissFill!C$181</f>
        <v>0.99393753510456972</v>
      </c>
      <c r="D281" s="11">
        <f>SUM(MissFill!D$7:D105)/MissFill!D$181</f>
        <v>0.99197072524518637</v>
      </c>
      <c r="E281" s="11">
        <f>SUM(MissFill!E$7:E105)/MissFill!E$181</f>
        <v>0.9861355806664015</v>
      </c>
      <c r="F281" s="11">
        <f>SUM(MissFill!F$7:F105)/MissFill!F$181</f>
        <v>0.98953986212965717</v>
      </c>
      <c r="G281" s="11">
        <f>SUM(MissFill!G$7:G105)/MissFill!G$181</f>
        <v>0.99000080366863918</v>
      </c>
      <c r="H281" s="11">
        <f>SUM(MissFill!H$7:H105)/MissFill!H$181</f>
        <v>0.96459097596849708</v>
      </c>
      <c r="I281" s="11">
        <f>SUM(MissFill!I$7:I105)/MissFill!I$181</f>
        <v>0.93763227215564815</v>
      </c>
      <c r="J281" s="11">
        <f>SUM(MissFill!J$7:J105)/MissFill!J$181</f>
        <v>0.92036056755921924</v>
      </c>
      <c r="K281" s="11">
        <f>SUM(MissFill!K$7:K105)/MissFill!K$181</f>
        <v>0.94179180494575798</v>
      </c>
      <c r="L281" s="11">
        <f>SUM(MissFill!L$7:L105)/MissFill!L$181</f>
        <v>0.90897131742387449</v>
      </c>
      <c r="M281" s="11">
        <f>SUM(MissFill!M$7:M105)/MissFill!M$181</f>
        <v>0.9777230260293911</v>
      </c>
      <c r="N281" s="11">
        <f>SUM(MissFill!N$7:N105)/MissFill!N$181</f>
        <v>0.93983576795205548</v>
      </c>
      <c r="O281" s="11">
        <f>SUM(MissFill!O$7:O105)/MissFill!O$181</f>
        <v>0.93867997620010779</v>
      </c>
      <c r="P281" s="11">
        <f>SUM(MissFill!P$7:P105)/MissFill!P$181</f>
        <v>0.8611846876964927</v>
      </c>
      <c r="Q281" s="11">
        <f>SUM(MissFill!Q$7:Q105)/MissFill!Q$181</f>
        <v>0.94354433585942377</v>
      </c>
      <c r="R281" s="11">
        <f>SUM(MissFill!R$7:R105)/MissFill!R$181</f>
        <v>0.96288047818377509</v>
      </c>
      <c r="S281" s="11">
        <f>SUM(MissFill!S$7:S105)/MissFill!S$181</f>
        <v>0.95591487986016399</v>
      </c>
      <c r="T281" s="11">
        <f>SUM(MissFill!T$7:T105)/MissFill!T$181</f>
        <v>0.93563355492812761</v>
      </c>
      <c r="U281" s="11">
        <f>SUM(MissFill!U$7:U105)/MissFill!U$181</f>
        <v>0.92171382269657731</v>
      </c>
      <c r="V281" s="11">
        <f>SUM(MissFill!V$7:V105)/MissFill!V$181</f>
        <v>0.96817303160498336</v>
      </c>
      <c r="W281" s="11">
        <f>SUM(MissFill!W$7:W105)/MissFill!W$181</f>
        <v>0.96182160835198471</v>
      </c>
      <c r="X281" s="11">
        <f>SUM(MissFill!X$7:X105)/MissFill!X$181</f>
        <v>0.9588203356524424</v>
      </c>
      <c r="Y281" s="11">
        <f>SUM(MissFill!Y$7:Y105)/MissFill!Y$181</f>
        <v>0.88367761267070821</v>
      </c>
      <c r="Z281" s="11">
        <f>SUM(MissFill!Z$7:Z105)/MissFill!Z$181</f>
        <v>0.97457824059601006</v>
      </c>
      <c r="AA281" s="11">
        <f>SUM(MissFill!AA$7:AA105)/MissFill!AA$181</f>
        <v>0.97458575891568333</v>
      </c>
      <c r="AB281" s="11">
        <f>SUM(MissFill!AB$7:AB105)/MissFill!AB$181</f>
        <v>0.93112003352239425</v>
      </c>
      <c r="AC281" s="11">
        <f>SUM(MissFill!AC$7:AC105)/MissFill!AC$181</f>
        <v>0.97138326386053409</v>
      </c>
      <c r="AD281" s="11">
        <f>SUM(MissFill!AD$7:AD105)/MissFill!AD$181</f>
        <v>0.91002410576831338</v>
      </c>
      <c r="AE281" s="11">
        <f>SUM(MissFill!AE$7:AE105)/MissFill!AE$181</f>
        <v>0.93017645048777864</v>
      </c>
      <c r="AF281" s="11">
        <f>SUM(MissFill!AF$7:AF105)/MissFill!AF$181</f>
        <v>0.90434556009509437</v>
      </c>
      <c r="AG281" s="11">
        <f>SUM(MissFill!AG$7:AG105)/MissFill!AG$181</f>
        <v>0.92526308298360294</v>
      </c>
      <c r="AH281" s="11">
        <f>SUM(MissFill!AH$7:AH105)/MissFill!AH$181</f>
        <v>0.97663623990419779</v>
      </c>
      <c r="AI281" s="11">
        <f>SUM(MissFill!AI$7:AI105)/MissFill!AI$181</f>
        <v>0.97303811697287745</v>
      </c>
      <c r="AJ281" s="11">
        <f>SUM(MissFill!AJ$7:AJ105)/MissFill!AJ$181</f>
        <v>0.97754422097769444</v>
      </c>
      <c r="AK281" s="11">
        <f>SUM(MissFill!AK$7:AK105)/MissFill!AK$181</f>
        <v>0.96567586917817372</v>
      </c>
      <c r="AL281" s="11">
        <f>SUM(MissFill!AL$7:AL105)/MissFill!AL$181</f>
        <v>0.9827635524050311</v>
      </c>
      <c r="AM281" s="11">
        <f>SUM(MissFill!AM$7:AM105)/MissFill!AM$181</f>
        <v>0.97095828354989888</v>
      </c>
      <c r="AN281" s="11">
        <f>SUM(MissFill!AN$7:AN105)/MissFill!AN$181</f>
        <v>0.97671572745290824</v>
      </c>
      <c r="AO281" s="11">
        <f>SUM(MissFill!AO$7:AO105)/MissFill!AO$181</f>
        <v>0.94235400043743645</v>
      </c>
      <c r="AP281" s="11">
        <f>SUM(MissFill!AP$7:AP105)/MissFill!AP$181</f>
        <v>0.97538859834307645</v>
      </c>
      <c r="AQ281" s="11">
        <f>SUM(MissFill!AQ$7:AQ105)/MissFill!AQ$181</f>
        <v>0.95261808949775562</v>
      </c>
      <c r="AR281" s="11">
        <f>SUM(MissFill!AR$7:AR105)/MissFill!AR$181</f>
        <v>0.97690964182885476</v>
      </c>
      <c r="AS281" s="11">
        <f>SUM(MissFill!AS$7:AS105)/MissFill!AS$181</f>
        <v>0.9727595153150177</v>
      </c>
      <c r="AT281" s="11">
        <f>SUM(MissFill!AT$7:AT105)/MissFill!AT$181</f>
        <v>0.96429394784944134</v>
      </c>
      <c r="AU281" s="11">
        <f>SUM(MissFill!AU$7:AU105)/MissFill!AU$181</f>
        <v>0.92783387186700705</v>
      </c>
      <c r="AV281" s="11">
        <f t="shared" si="3"/>
        <v>0.95395418498124496</v>
      </c>
    </row>
    <row r="282" spans="1:48" x14ac:dyDescent="0.25">
      <c r="A282" s="2">
        <v>44442</v>
      </c>
      <c r="B282" s="11">
        <f>SUM(MissFill!B$7:B106)/MissFill!B$181</f>
        <v>0.99040580138097445</v>
      </c>
      <c r="C282" s="11">
        <f>SUM(MissFill!C$7:C106)/MissFill!C$181</f>
        <v>0.99414187451332647</v>
      </c>
      <c r="D282" s="11">
        <f>SUM(MissFill!D$7:D106)/MissFill!D$181</f>
        <v>0.99247783733496409</v>
      </c>
      <c r="E282" s="11">
        <f>SUM(MissFill!E$7:E106)/MissFill!E$181</f>
        <v>0.98710670988947025</v>
      </c>
      <c r="F282" s="11">
        <f>SUM(MissFill!F$7:F106)/MissFill!F$181</f>
        <v>0.98970778054649344</v>
      </c>
      <c r="G282" s="11">
        <f>SUM(MissFill!G$7:G106)/MissFill!G$181</f>
        <v>0.99436900398154271</v>
      </c>
      <c r="H282" s="11">
        <f>SUM(MissFill!H$7:H106)/MissFill!H$181</f>
        <v>0.97084635010648157</v>
      </c>
      <c r="I282" s="12">
        <f>SUM(MissFill!I$7:I106)/MissFill!I$181</f>
        <v>0.94668987775976887</v>
      </c>
      <c r="J282" s="11">
        <f>SUM(MissFill!J$7:J106)/MissFill!J$181</f>
        <v>0.93514906556834254</v>
      </c>
      <c r="K282" s="12">
        <f>SUM(MissFill!K$7:K106)/MissFill!K$181</f>
        <v>0.95130521586123018</v>
      </c>
      <c r="L282" s="11">
        <f>SUM(MissFill!L$7:L106)/MissFill!L$181</f>
        <v>0.91752724196418844</v>
      </c>
      <c r="M282" s="11">
        <f>SUM(MissFill!M$7:M106)/MissFill!M$181</f>
        <v>0.98094941959159454</v>
      </c>
      <c r="N282" s="12">
        <f>SUM(MissFill!N$7:N106)/MissFill!N$181</f>
        <v>0.95159003099635331</v>
      </c>
      <c r="O282" s="12">
        <f>SUM(MissFill!O$7:O106)/MissFill!O$181</f>
        <v>0.94782243297098567</v>
      </c>
      <c r="P282" s="11">
        <f>SUM(MissFill!P$7:P106)/MissFill!P$181</f>
        <v>0.88748183523922752</v>
      </c>
      <c r="Q282" s="12">
        <f>SUM(MissFill!Q$7:Q106)/MissFill!Q$181</f>
        <v>0.95360550826138601</v>
      </c>
      <c r="R282" s="11">
        <f>SUM(MissFill!R$7:R106)/MissFill!R$181</f>
        <v>0.96618761907348871</v>
      </c>
      <c r="S282" s="11">
        <f>SUM(MissFill!S$7:S106)/MissFill!S$181</f>
        <v>0.95802517380107788</v>
      </c>
      <c r="T282" s="11">
        <f>SUM(MissFill!T$7:T106)/MissFill!T$181</f>
        <v>0.93865426431688759</v>
      </c>
      <c r="U282" s="11">
        <f>SUM(MissFill!U$7:U106)/MissFill!U$181</f>
        <v>0.93079553715757024</v>
      </c>
      <c r="V282" s="11">
        <f>SUM(MissFill!V$7:V106)/MissFill!V$181</f>
        <v>0.9699246937363738</v>
      </c>
      <c r="W282" s="11">
        <f>SUM(MissFill!W$7:W106)/MissFill!W$181</f>
        <v>0.96584437713790683</v>
      </c>
      <c r="X282" s="11">
        <f>SUM(MissFill!X$7:X106)/MissFill!X$181</f>
        <v>0.96308248850341172</v>
      </c>
      <c r="Y282" s="11">
        <f>SUM(MissFill!Y$7:Y106)/MissFill!Y$181</f>
        <v>0.90548822215204883</v>
      </c>
      <c r="Z282" s="11">
        <f>SUM(MissFill!Z$7:Z106)/MissFill!Z$181</f>
        <v>0.97762498315667867</v>
      </c>
      <c r="AA282" s="11">
        <f>SUM(MissFill!AA$7:AA106)/MissFill!AA$181</f>
        <v>0.97779717210741424</v>
      </c>
      <c r="AB282" s="12">
        <f>SUM(MissFill!AB$7:AB106)/MissFill!AB$181</f>
        <v>0.94630518747662817</v>
      </c>
      <c r="AC282" s="11">
        <f>SUM(MissFill!AC$7:AC106)/MissFill!AC$181</f>
        <v>0.97241732587130092</v>
      </c>
      <c r="AD282" s="11">
        <f>SUM(MissFill!AD$7:AD106)/MissFill!AD$181</f>
        <v>0.92626967228739654</v>
      </c>
      <c r="AE282" s="11">
        <f>SUM(MissFill!AE$7:AE106)/MissFill!AE$181</f>
        <v>0.93806324694693899</v>
      </c>
      <c r="AF282" s="11">
        <f>SUM(MissFill!AF$7:AF106)/MissFill!AF$181</f>
        <v>0.91263565950062198</v>
      </c>
      <c r="AG282" s="11">
        <f>SUM(MissFill!AG$7:AG106)/MissFill!AG$181</f>
        <v>0.93628630039171445</v>
      </c>
      <c r="AH282" s="11">
        <f>SUM(MissFill!AH$7:AH106)/MissFill!AH$181</f>
        <v>0.97795170145362897</v>
      </c>
      <c r="AI282" s="11">
        <f>SUM(MissFill!AI$7:AI106)/MissFill!AI$181</f>
        <v>0.97464612474331358</v>
      </c>
      <c r="AJ282" s="11">
        <f>SUM(MissFill!AJ$7:AJ106)/MissFill!AJ$181</f>
        <v>0.98200306227442913</v>
      </c>
      <c r="AK282" s="11">
        <f>SUM(MissFill!AK$7:AK106)/MissFill!AK$181</f>
        <v>0.96808990860811506</v>
      </c>
      <c r="AL282" s="11">
        <f>SUM(MissFill!AL$7:AL106)/MissFill!AL$181</f>
        <v>0.98498441821590588</v>
      </c>
      <c r="AM282" s="11">
        <f>SUM(MissFill!AM$7:AM106)/MissFill!AM$181</f>
        <v>0.97342768111632683</v>
      </c>
      <c r="AN282" s="11">
        <f>SUM(MissFill!AN$7:AN106)/MissFill!AN$181</f>
        <v>0.97893974455317645</v>
      </c>
      <c r="AO282" s="12">
        <f>SUM(MissFill!AO$7:AO106)/MissFill!AO$181</f>
        <v>0.95173552036927189</v>
      </c>
      <c r="AP282" s="11">
        <f>SUM(MissFill!AP$7:AP106)/MissFill!AP$181</f>
        <v>0.97777037408040746</v>
      </c>
      <c r="AQ282" s="11">
        <f>SUM(MissFill!AQ$7:AQ106)/MissFill!AQ$181</f>
        <v>0.96274455996935637</v>
      </c>
      <c r="AR282" s="11">
        <f>SUM(MissFill!AR$7:AR106)/MissFill!AR$181</f>
        <v>0.97743759322754997</v>
      </c>
      <c r="AS282" s="11">
        <f>SUM(MissFill!AS$7:AS106)/MissFill!AS$181</f>
        <v>0.97447403476852879</v>
      </c>
      <c r="AT282" s="11">
        <f>SUM(MissFill!AT$7:AT106)/MissFill!AT$181</f>
        <v>0.9698849981676535</v>
      </c>
      <c r="AU282" s="11">
        <f>SUM(MissFill!AU$7:AU106)/MissFill!AU$181</f>
        <v>0.93685453741569036</v>
      </c>
      <c r="AV282" s="11">
        <f t="shared" si="3"/>
        <v>0.96016352540319883</v>
      </c>
    </row>
    <row r="283" spans="1:48" x14ac:dyDescent="0.25">
      <c r="A283" s="2">
        <v>44443</v>
      </c>
      <c r="B283" s="11">
        <f>SUM(MissFill!B$7:B107)/MissFill!B$181</f>
        <v>0.99046190780564713</v>
      </c>
      <c r="C283" s="11">
        <f>SUM(MissFill!C$7:C107)/MissFill!C$181</f>
        <v>0.99423382724726705</v>
      </c>
      <c r="D283" s="11">
        <f>SUM(MissFill!D$7:D107)/MissFill!D$181</f>
        <v>0.99264687469822332</v>
      </c>
      <c r="E283" s="11">
        <f>SUM(MissFill!E$7:E107)/MissFill!E$181</f>
        <v>0.98847042326654555</v>
      </c>
      <c r="F283" s="11">
        <f>SUM(MissFill!F$7:F107)/MissFill!F$181</f>
        <v>0.99090296457221094</v>
      </c>
      <c r="G283" s="11">
        <f>SUM(MissFill!G$7:G107)/MissFill!G$181</f>
        <v>0.99722604310511753</v>
      </c>
      <c r="H283" s="11">
        <f>SUM(MissFill!H$7:H107)/MissFill!H$181</f>
        <v>0.97331760902519149</v>
      </c>
      <c r="I283" s="11">
        <f>SUM(MissFill!I$7:I107)/MissFill!I$181</f>
        <v>0.95739432074645692</v>
      </c>
      <c r="J283" s="11">
        <f>SUM(MissFill!J$7:J107)/MissFill!J$181</f>
        <v>0.9425679456488687</v>
      </c>
      <c r="K283" s="11">
        <f>SUM(MissFill!K$7:K107)/MissFill!K$181</f>
        <v>0.95960414878749323</v>
      </c>
      <c r="L283" s="11">
        <f>SUM(MissFill!L$7:L107)/MissFill!L$181</f>
        <v>0.92229314157550391</v>
      </c>
      <c r="M283" s="11">
        <f>SUM(MissFill!M$7:M107)/MissFill!M$181</f>
        <v>0.98279610538048734</v>
      </c>
      <c r="N283" s="11">
        <f>SUM(MissFill!N$7:N107)/MissFill!N$181</f>
        <v>0.95971537915067562</v>
      </c>
      <c r="O283" s="11">
        <f>SUM(MissFill!O$7:O107)/MissFill!O$181</f>
        <v>0.95822152224622725</v>
      </c>
      <c r="P283" s="11">
        <f>SUM(MissFill!P$7:P107)/MissFill!P$181</f>
        <v>0.91482981784860506</v>
      </c>
      <c r="Q283" s="11">
        <f>SUM(MissFill!Q$7:Q107)/MissFill!Q$181</f>
        <v>0.95903551868862535</v>
      </c>
      <c r="R283" s="11">
        <f>SUM(MissFill!R$7:R107)/MissFill!R$181</f>
        <v>0.96919879015595167</v>
      </c>
      <c r="S283" s="11">
        <f>SUM(MissFill!S$7:S107)/MissFill!S$181</f>
        <v>0.95900358281004694</v>
      </c>
      <c r="T283" s="12">
        <f>SUM(MissFill!T$7:T107)/MissFill!T$181</f>
        <v>0.95073710187192773</v>
      </c>
      <c r="U283" s="11">
        <f>SUM(MissFill!U$7:U107)/MissFill!U$181</f>
        <v>0.93712521693341377</v>
      </c>
      <c r="V283" s="11">
        <f>SUM(MissFill!V$7:V107)/MissFill!V$181</f>
        <v>0.97282466770945353</v>
      </c>
      <c r="W283" s="11">
        <f>SUM(MissFill!W$7:W107)/MissFill!W$181</f>
        <v>0.96942264108560539</v>
      </c>
      <c r="X283" s="11">
        <f>SUM(MissFill!X$7:X107)/MissFill!X$181</f>
        <v>0.96814882113758283</v>
      </c>
      <c r="Y283" s="11">
        <f>SUM(MissFill!Y$7:Y107)/MissFill!Y$181</f>
        <v>0.92755603221689598</v>
      </c>
      <c r="Z283" s="11">
        <f>SUM(MissFill!Z$7:Z107)/MissFill!Z$181</f>
        <v>0.98021698802172508</v>
      </c>
      <c r="AA283" s="11">
        <f>SUM(MissFill!AA$7:AA107)/MissFill!AA$181</f>
        <v>0.9798431530924685</v>
      </c>
      <c r="AB283" s="11">
        <f>SUM(MissFill!AB$7:AB107)/MissFill!AB$181</f>
        <v>0.95461404530064287</v>
      </c>
      <c r="AC283" s="11">
        <f>SUM(MissFill!AC$7:AC107)/MissFill!AC$181</f>
        <v>0.97381789087322579</v>
      </c>
      <c r="AD283" s="11">
        <f>SUM(MissFill!AD$7:AD107)/MissFill!AD$181</f>
        <v>0.93862599407467417</v>
      </c>
      <c r="AE283" s="12">
        <f>SUM(MissFill!AE$7:AE107)/MissFill!AE$181</f>
        <v>0.94970013780089624</v>
      </c>
      <c r="AF283" s="11">
        <f>SUM(MissFill!AF$7:AF107)/MissFill!AF$181</f>
        <v>0.91586302407018672</v>
      </c>
      <c r="AG283" s="11">
        <f>SUM(MissFill!AG$7:AG107)/MissFill!AG$181</f>
        <v>0.94499314331357254</v>
      </c>
      <c r="AH283" s="11">
        <f>SUM(MissFill!AH$7:AH107)/MissFill!AH$181</f>
        <v>0.97992489377777581</v>
      </c>
      <c r="AI283" s="11">
        <f>SUM(MissFill!AI$7:AI107)/MissFill!AI$181</f>
        <v>0.97724817368092842</v>
      </c>
      <c r="AJ283" s="11">
        <f>SUM(MissFill!AJ$7:AJ107)/MissFill!AJ$181</f>
        <v>0.98354439013009054</v>
      </c>
      <c r="AK283" s="11">
        <f>SUM(MissFill!AK$7:AK107)/MissFill!AK$181</f>
        <v>0.96965020238600397</v>
      </c>
      <c r="AL283" s="11">
        <f>SUM(MissFill!AL$7:AL107)/MissFill!AL$181</f>
        <v>0.98623313144541658</v>
      </c>
      <c r="AM283" s="11">
        <f>SUM(MissFill!AM$7:AM107)/MissFill!AM$181</f>
        <v>0.97486288653954989</v>
      </c>
      <c r="AN283" s="11">
        <f>SUM(MissFill!AN$7:AN107)/MissFill!AN$181</f>
        <v>0.97990751768467388</v>
      </c>
      <c r="AO283" s="11">
        <f>SUM(MissFill!AO$7:AO107)/MissFill!AO$181</f>
        <v>0.95995120814583546</v>
      </c>
      <c r="AP283" s="11">
        <f>SUM(MissFill!AP$7:AP107)/MissFill!AP$181</f>
        <v>0.97939224993963758</v>
      </c>
      <c r="AQ283" s="11">
        <f>SUM(MissFill!AQ$7:AQ107)/MissFill!AQ$181</f>
        <v>0.96898318909918191</v>
      </c>
      <c r="AR283" s="11">
        <f>SUM(MissFill!AR$7:AR107)/MissFill!AR$181</f>
        <v>0.97781634097009218</v>
      </c>
      <c r="AS283" s="11">
        <f>SUM(MissFill!AS$7:AS107)/MissFill!AS$181</f>
        <v>0.97664157765487813</v>
      </c>
      <c r="AT283" s="11">
        <f>SUM(MissFill!AT$7:AT107)/MissFill!AT$181</f>
        <v>0.97379063041892622</v>
      </c>
      <c r="AU283" s="11">
        <f>SUM(MissFill!AU$7:AU107)/MissFill!AU$181</f>
        <v>0.94421323794652523</v>
      </c>
      <c r="AV283" s="11">
        <f t="shared" si="3"/>
        <v>0.96538192195828099</v>
      </c>
    </row>
    <row r="284" spans="1:48" x14ac:dyDescent="0.25">
      <c r="A284" s="2">
        <v>44444</v>
      </c>
      <c r="B284" s="11">
        <f>SUM(MissFill!B$7:B108)/MissFill!B$181</f>
        <v>0.9905741206549924</v>
      </c>
      <c r="C284" s="11">
        <f>SUM(MissFill!C$7:C108)/MissFill!C$181</f>
        <v>0.99435643089252124</v>
      </c>
      <c r="D284" s="11">
        <f>SUM(MissFill!D$7:D108)/MissFill!D$181</f>
        <v>0.9927877391676061</v>
      </c>
      <c r="E284" s="11">
        <f>SUM(MissFill!E$7:E108)/MissFill!E$181</f>
        <v>0.99072261657110916</v>
      </c>
      <c r="F284" s="11">
        <f>SUM(MissFill!F$7:F108)/MissFill!F$181</f>
        <v>0.99337235305509819</v>
      </c>
      <c r="G284" s="11">
        <f>SUM(MissFill!G$7:G108)/MissFill!G$181</f>
        <v>0.99897332323027899</v>
      </c>
      <c r="H284" s="11">
        <f>SUM(MissFill!H$7:H108)/MissFill!H$181</f>
        <v>0.97691831049659306</v>
      </c>
      <c r="I284" s="11">
        <f>SUM(MissFill!I$7:I108)/MissFill!I$181</f>
        <v>0.96343272448253747</v>
      </c>
      <c r="J284" s="12">
        <f>SUM(MissFill!J$7:J108)/MissFill!J$181</f>
        <v>0.94930700803277301</v>
      </c>
      <c r="K284" s="11">
        <f>SUM(MissFill!K$7:K108)/MissFill!K$181</f>
        <v>0.96304516975691934</v>
      </c>
      <c r="L284" s="11">
        <f>SUM(MissFill!L$7:L108)/MissFill!L$181</f>
        <v>0.92397255381949128</v>
      </c>
      <c r="M284" s="11">
        <f>SUM(MissFill!M$7:M108)/MissFill!M$181</f>
        <v>0.9882194182432702</v>
      </c>
      <c r="N284" s="11">
        <f>SUM(MissFill!N$7:N108)/MissFill!N$181</f>
        <v>0.96960020119104673</v>
      </c>
      <c r="O284" s="11">
        <f>SUM(MissFill!O$7:O108)/MissFill!O$181</f>
        <v>0.96199141975931834</v>
      </c>
      <c r="P284" s="11">
        <f>SUM(MissFill!P$7:P108)/MissFill!P$181</f>
        <v>0.93419145395149772</v>
      </c>
      <c r="Q284" s="11">
        <f>SUM(MissFill!Q$7:Q108)/MissFill!Q$181</f>
        <v>0.96255476997944045</v>
      </c>
      <c r="R284" s="11">
        <f>SUM(MissFill!R$7:R108)/MissFill!R$181</f>
        <v>0.97532407834079071</v>
      </c>
      <c r="S284" s="11">
        <f>SUM(MissFill!S$7:S108)/MissFill!S$181</f>
        <v>0.9602889436649672</v>
      </c>
      <c r="T284" s="11">
        <f>SUM(MissFill!T$7:T108)/MissFill!T$181</f>
        <v>0.95729096242075529</v>
      </c>
      <c r="U284" s="11">
        <f>SUM(MissFill!U$7:U108)/MissFill!U$181</f>
        <v>0.94455571058331711</v>
      </c>
      <c r="V284" s="11">
        <f>SUM(MissFill!V$7:V108)/MissFill!V$181</f>
        <v>0.97486827352940897</v>
      </c>
      <c r="W284" s="11">
        <f>SUM(MissFill!W$7:W108)/MissFill!W$181</f>
        <v>0.97071170511645333</v>
      </c>
      <c r="X284" s="11">
        <f>SUM(MissFill!X$7:X108)/MissFill!X$181</f>
        <v>0.9720088840969513</v>
      </c>
      <c r="Y284" s="11">
        <f>SUM(MissFill!Y$7:Y108)/MissFill!Y$181</f>
        <v>0.93794693579055355</v>
      </c>
      <c r="Z284" s="11">
        <f>SUM(MissFill!Z$7:Z108)/MissFill!Z$181</f>
        <v>0.98355931008454822</v>
      </c>
      <c r="AA284" s="11">
        <f>SUM(MissFill!AA$7:AA108)/MissFill!AA$181</f>
        <v>0.98068485413062378</v>
      </c>
      <c r="AB284" s="11">
        <f>SUM(MissFill!AB$7:AB108)/MissFill!AB$181</f>
        <v>0.96255212245096933</v>
      </c>
      <c r="AC284" s="11">
        <f>SUM(MissFill!AC$7:AC108)/MissFill!AC$181</f>
        <v>0.97528390283785726</v>
      </c>
      <c r="AD284" s="12">
        <f>SUM(MissFill!AD$7:AD108)/MissFill!AD$181</f>
        <v>0.94679978382250174</v>
      </c>
      <c r="AE284" s="11">
        <f>SUM(MissFill!AE$7:AE108)/MissFill!AE$181</f>
        <v>0.95832148883223323</v>
      </c>
      <c r="AF284" s="11">
        <f>SUM(MissFill!AF$7:AF108)/MissFill!AF$181</f>
        <v>0.92452432195655876</v>
      </c>
      <c r="AG284" s="12">
        <f>SUM(MissFill!AG$7:AG108)/MissFill!AG$181</f>
        <v>0.95104296844237546</v>
      </c>
      <c r="AH284" s="11">
        <f>SUM(MissFill!AH$7:AH108)/MissFill!AH$181</f>
        <v>0.98153932386116871</v>
      </c>
      <c r="AI284" s="11">
        <f>SUM(MissFill!AI$7:AI108)/MissFill!AI$181</f>
        <v>0.97909007349070076</v>
      </c>
      <c r="AJ284" s="11">
        <f>SUM(MissFill!AJ$7:AJ108)/MissFill!AJ$181</f>
        <v>0.98457652931914952</v>
      </c>
      <c r="AK284" s="11">
        <f>SUM(MissFill!AK$7:AK108)/MissFill!AK$181</f>
        <v>0.97060698630640752</v>
      </c>
      <c r="AL284" s="11">
        <f>SUM(MissFill!AL$7:AL108)/MissFill!AL$181</f>
        <v>0.98698738775854389</v>
      </c>
      <c r="AM284" s="11">
        <f>SUM(MissFill!AM$7:AM108)/MissFill!AM$181</f>
        <v>0.97600260849328579</v>
      </c>
      <c r="AN284" s="11">
        <f>SUM(MissFill!AN$7:AN108)/MissFill!AN$181</f>
        <v>0.97996335074995256</v>
      </c>
      <c r="AO284" s="11">
        <f>SUM(MissFill!AO$7:AO108)/MissFill!AO$181</f>
        <v>0.9645596740772634</v>
      </c>
      <c r="AP284" s="11">
        <f>SUM(MissFill!AP$7:AP108)/MissFill!AP$181</f>
        <v>0.98172865852006697</v>
      </c>
      <c r="AQ284" s="11">
        <f>SUM(MissFill!AQ$7:AQ108)/MissFill!AQ$181</f>
        <v>0.9712661657010383</v>
      </c>
      <c r="AR284" s="11">
        <f>SUM(MissFill!AR$7:AR108)/MissFill!AR$181</f>
        <v>0.97787372699168951</v>
      </c>
      <c r="AS284" s="11">
        <f>SUM(MissFill!AS$7:AS108)/MissFill!AS$181</f>
        <v>0.97784731694535543</v>
      </c>
      <c r="AT284" s="11">
        <f>SUM(MissFill!AT$7:AT108)/MissFill!AT$181</f>
        <v>0.97596222677440569</v>
      </c>
      <c r="AU284" s="12">
        <f>SUM(MissFill!AU$7:AU108)/MissFill!AU$181</f>
        <v>0.95970155049237782</v>
      </c>
      <c r="AV284" s="11">
        <f t="shared" si="3"/>
        <v>0.9695106399753648</v>
      </c>
    </row>
    <row r="285" spans="1:48" x14ac:dyDescent="0.25">
      <c r="A285" s="2">
        <v>44445</v>
      </c>
      <c r="B285" s="11">
        <f>SUM(MissFill!B$7:B109)/MissFill!B$181</f>
        <v>0.99063022707966508</v>
      </c>
      <c r="C285" s="11">
        <f>SUM(MissFill!C$7:C109)/MissFill!C$181</f>
        <v>0.99460163818302938</v>
      </c>
      <c r="D285" s="11">
        <f>SUM(MissFill!D$7:D109)/MissFill!D$181</f>
        <v>0.99292860363698876</v>
      </c>
      <c r="E285" s="11">
        <f>SUM(MissFill!E$7:E109)/MissFill!E$181</f>
        <v>0.99197268716676157</v>
      </c>
      <c r="F285" s="11">
        <f>SUM(MissFill!F$7:F109)/MissFill!F$181</f>
        <v>0.99414280226175911</v>
      </c>
      <c r="G285" s="11">
        <f>SUM(MissFill!G$7:G109)/MissFill!G$181</f>
        <v>0.99937472542119443</v>
      </c>
      <c r="H285" s="11">
        <f>SUM(MissFill!H$7:H109)/MissFill!H$181</f>
        <v>0.97993981065892199</v>
      </c>
      <c r="I285" s="11">
        <f>SUM(MissFill!I$7:I109)/MissFill!I$181</f>
        <v>0.96773695855061137</v>
      </c>
      <c r="J285" s="11">
        <f>SUM(MissFill!J$7:J109)/MissFill!J$181</f>
        <v>0.95384897844063832</v>
      </c>
      <c r="K285" s="11">
        <f>SUM(MissFill!K$7:K109)/MissFill!K$181</f>
        <v>0.96573437101873982</v>
      </c>
      <c r="L285" s="11">
        <f>SUM(MissFill!L$7:L109)/MissFill!L$181</f>
        <v>0.92818243180948667</v>
      </c>
      <c r="M285" s="11">
        <f>SUM(MissFill!M$7:M109)/MissFill!M$181</f>
        <v>0.99125477534455375</v>
      </c>
      <c r="N285" s="11">
        <f>SUM(MissFill!N$7:N109)/MissFill!N$181</f>
        <v>0.9757339226549111</v>
      </c>
      <c r="O285" s="11">
        <f>SUM(MissFill!O$7:O109)/MissFill!O$181</f>
        <v>0.96565204488072565</v>
      </c>
      <c r="P285" s="12">
        <f>SUM(MissFill!P$7:P109)/MissFill!P$181</f>
        <v>0.94538284741124301</v>
      </c>
      <c r="Q285" s="11">
        <f>SUM(MissFill!Q$7:Q109)/MissFill!Q$181</f>
        <v>0.96401212864281483</v>
      </c>
      <c r="R285" s="11">
        <f>SUM(MissFill!R$7:R109)/MissFill!R$181</f>
        <v>0.97842532719067776</v>
      </c>
      <c r="S285" s="11">
        <f>SUM(MissFill!S$7:S109)/MissFill!S$181</f>
        <v>0.96821213818857998</v>
      </c>
      <c r="T285" s="11">
        <f>SUM(MissFill!T$7:T109)/MissFill!T$181</f>
        <v>0.96481576527311286</v>
      </c>
      <c r="U285" s="12">
        <f>SUM(MissFill!U$7:U109)/MissFill!U$181</f>
        <v>0.95294941637302277</v>
      </c>
      <c r="V285" s="11">
        <f>SUM(MissFill!V$7:V109)/MissFill!V$181</f>
        <v>0.97842998652990287</v>
      </c>
      <c r="W285" s="11">
        <f>SUM(MissFill!W$7:W109)/MissFill!W$181</f>
        <v>0.97384546422592855</v>
      </c>
      <c r="X285" s="11">
        <f>SUM(MissFill!X$7:X109)/MissFill!X$181</f>
        <v>0.97683396279616186</v>
      </c>
      <c r="Y285" s="12">
        <f>SUM(MissFill!Y$7:Y109)/MissFill!Y$181</f>
        <v>0.94535431259553715</v>
      </c>
      <c r="Z285" s="11">
        <f>SUM(MissFill!Z$7:Z109)/MissFill!Z$181</f>
        <v>0.98401404778017032</v>
      </c>
      <c r="AA285" s="11">
        <f>SUM(MissFill!AA$7:AA109)/MissFill!AA$181</f>
        <v>0.98437538945176606</v>
      </c>
      <c r="AB285" s="11">
        <f>SUM(MissFill!AB$7:AB109)/MissFill!AB$181</f>
        <v>0.96804641788835033</v>
      </c>
      <c r="AC285" s="11">
        <f>SUM(MissFill!AC$7:AC109)/MissFill!AC$181</f>
        <v>0.9781112116267896</v>
      </c>
      <c r="AD285" s="11">
        <f>SUM(MissFill!AD$7:AD109)/MissFill!AD$181</f>
        <v>0.9568863168810533</v>
      </c>
      <c r="AE285" s="11">
        <f>SUM(MissFill!AE$7:AE109)/MissFill!AE$181</f>
        <v>0.96524176611747692</v>
      </c>
      <c r="AF285" s="11">
        <f>SUM(MissFill!AF$7:AF109)/MissFill!AF$181</f>
        <v>0.93788746726696137</v>
      </c>
      <c r="AG285" s="11">
        <f>SUM(MissFill!AG$7:AG109)/MissFill!AG$181</f>
        <v>0.95968168270287324</v>
      </c>
      <c r="AH285" s="11">
        <f>SUM(MissFill!AH$7:AH109)/MissFill!AH$181</f>
        <v>0.98309396023776929</v>
      </c>
      <c r="AI285" s="11">
        <f>SUM(MissFill!AI$7:AI109)/MissFill!AI$181</f>
        <v>0.98101968281522411</v>
      </c>
      <c r="AJ285" s="11">
        <f>SUM(MissFill!AJ$7:AJ109)/MissFill!AJ$181</f>
        <v>0.98753532832778523</v>
      </c>
      <c r="AK285" s="11">
        <f>SUM(MissFill!AK$7:AK109)/MissFill!AK$181</f>
        <v>0.97431766907973782</v>
      </c>
      <c r="AL285" s="11">
        <f>SUM(MissFill!AL$7:AL109)/MissFill!AL$181</f>
        <v>0.98764107656325417</v>
      </c>
      <c r="AM285" s="11">
        <f>SUM(MissFill!AM$7:AM109)/MissFill!AM$181</f>
        <v>0.97701569467438443</v>
      </c>
      <c r="AN285" s="11">
        <f>SUM(MissFill!AN$7:AN109)/MissFill!AN$181</f>
        <v>0.98025182158722579</v>
      </c>
      <c r="AO285" s="11">
        <f>SUM(MissFill!AO$7:AO109)/MissFill!AO$181</f>
        <v>0.96946988480182061</v>
      </c>
      <c r="AP285" s="11">
        <f>SUM(MissFill!AP$7:AP109)/MissFill!AP$181</f>
        <v>0.98198951967225079</v>
      </c>
      <c r="AQ285" s="11">
        <f>SUM(MissFill!AQ$7:AQ109)/MissFill!AQ$181</f>
        <v>0.97431766907975725</v>
      </c>
      <c r="AR285" s="11">
        <f>SUM(MissFill!AR$7:AR109)/MissFill!AR$181</f>
        <v>0.97874599451996858</v>
      </c>
      <c r="AS285" s="11">
        <f>SUM(MissFill!AS$7:AS109)/MissFill!AS$181</f>
        <v>0.97862791116809222</v>
      </c>
      <c r="AT285" s="11">
        <f>SUM(MissFill!AT$7:AT109)/MissFill!AT$181</f>
        <v>0.97742076164002634</v>
      </c>
      <c r="AU285" s="11">
        <f>SUM(MissFill!AU$7:AU109)/MissFill!AU$181</f>
        <v>0.97201611056438719</v>
      </c>
      <c r="AV285" s="11">
        <f t="shared" si="3"/>
        <v>0.97342831979961075</v>
      </c>
    </row>
    <row r="286" spans="1:48" x14ac:dyDescent="0.25">
      <c r="A286" s="2">
        <v>44446</v>
      </c>
      <c r="B286" s="11">
        <f>SUM(MissFill!B$7:B110)/MissFill!B$181</f>
        <v>0.99088270599069206</v>
      </c>
      <c r="C286" s="11">
        <f>SUM(MissFill!C$7:C110)/MissFill!C$181</f>
        <v>0.99466294000565647</v>
      </c>
      <c r="D286" s="11">
        <f>SUM(MissFill!D$7:D110)/MissFill!D$181</f>
        <v>0.99315398678800104</v>
      </c>
      <c r="E286" s="11">
        <f>SUM(MissFill!E$7:E110)/MissFill!E$181</f>
        <v>0.9935223614588925</v>
      </c>
      <c r="F286" s="11">
        <f>SUM(MissFill!F$7:F110)/MissFill!F$181</f>
        <v>0.99549602715038132</v>
      </c>
      <c r="G286" s="11">
        <f>SUM(MissFill!G$7:G110)/MissFill!G$181</f>
        <v>0.99937472542119443</v>
      </c>
      <c r="H286" s="11">
        <f>SUM(MissFill!H$7:H110)/MissFill!H$181</f>
        <v>0.98114648005282334</v>
      </c>
      <c r="I286" s="11">
        <f>SUM(MissFill!I$7:I110)/MissFill!I$181</f>
        <v>0.97015731046135434</v>
      </c>
      <c r="J286" s="11">
        <f>SUM(MissFill!J$7:J110)/MissFill!J$181</f>
        <v>0.95861755474737764</v>
      </c>
      <c r="K286" s="11">
        <f>SUM(MissFill!K$7:K110)/MissFill!K$181</f>
        <v>0.96823561735365882</v>
      </c>
      <c r="L286" s="12">
        <f>SUM(MissFill!L$7:L110)/MissFill!L$181</f>
        <v>0.9521821405664681</v>
      </c>
      <c r="M286" s="11">
        <f>SUM(MissFill!M$7:M110)/MissFill!M$181</f>
        <v>0.99235854156320225</v>
      </c>
      <c r="N286" s="11">
        <f>SUM(MissFill!N$7:N110)/MissFill!N$181</f>
        <v>0.98037697874309526</v>
      </c>
      <c r="O286" s="11">
        <f>SUM(MissFill!O$7:O110)/MissFill!O$181</f>
        <v>0.96749146347406967</v>
      </c>
      <c r="P286" s="11">
        <f>SUM(MissFill!P$7:P110)/MissFill!P$181</f>
        <v>0.95547086405101345</v>
      </c>
      <c r="Q286" s="11">
        <f>SUM(MissFill!Q$7:Q110)/MissFill!Q$181</f>
        <v>0.96807114240154635</v>
      </c>
      <c r="R286" s="11">
        <f>SUM(MissFill!R$7:R110)/MissFill!R$181</f>
        <v>0.98153944429305395</v>
      </c>
      <c r="S286" s="11">
        <f>SUM(MissFill!S$7:S110)/MissFill!S$181</f>
        <v>0.97715211070190588</v>
      </c>
      <c r="T286" s="11">
        <f>SUM(MissFill!T$7:T110)/MissFill!T$181</f>
        <v>0.971936008832333</v>
      </c>
      <c r="U286" s="11">
        <f>SUM(MissFill!U$7:U110)/MissFill!U$181</f>
        <v>0.97152565049778106</v>
      </c>
      <c r="V286" s="11">
        <f>SUM(MissFill!V$7:V110)/MissFill!V$181</f>
        <v>0.97967561293444716</v>
      </c>
      <c r="W286" s="11">
        <f>SUM(MissFill!W$7:W110)/MissFill!W$181</f>
        <v>0.97735705244789362</v>
      </c>
      <c r="X286" s="11">
        <f>SUM(MissFill!X$7:X110)/MissFill!X$181</f>
        <v>0.97747730662272325</v>
      </c>
      <c r="Y286" s="11">
        <f>SUM(MissFill!Y$7:Y110)/MissFill!Y$181</f>
        <v>0.95060120449906726</v>
      </c>
      <c r="Z286" s="11">
        <f>SUM(MissFill!Z$7:Z110)/MissFill!Z$181</f>
        <v>0.98492352317141474</v>
      </c>
      <c r="AA286" s="11">
        <f>SUM(MissFill!AA$7:AA110)/MissFill!AA$181</f>
        <v>0.98528183672362557</v>
      </c>
      <c r="AB286" s="11">
        <f>SUM(MissFill!AB$7:AB110)/MissFill!AB$181</f>
        <v>0.97515866535637108</v>
      </c>
      <c r="AC286" s="11">
        <f>SUM(MissFill!AC$7:AC110)/MissFill!AC$181</f>
        <v>0.98053274924694001</v>
      </c>
      <c r="AD286" s="11">
        <f>SUM(MissFill!AD$7:AD110)/MissFill!AD$181</f>
        <v>0.96776345050803758</v>
      </c>
      <c r="AE286" s="11">
        <f>SUM(MissFill!AE$7:AE110)/MissFill!AE$181</f>
        <v>0.97009369237053877</v>
      </c>
      <c r="AF286" s="12">
        <f>SUM(MissFill!AF$7:AF110)/MissFill!AF$181</f>
        <v>0.94693027470309032</v>
      </c>
      <c r="AG286" s="11">
        <f>SUM(MissFill!AG$7:AG110)/MissFill!AG$181</f>
        <v>0.96554074757986696</v>
      </c>
      <c r="AH286" s="11">
        <f>SUM(MissFill!AH$7:AH110)/MissFill!AH$181</f>
        <v>0.9844692154939928</v>
      </c>
      <c r="AI286" s="11">
        <f>SUM(MissFill!AI$7:AI110)/MissFill!AI$181</f>
        <v>0.98356325874300488</v>
      </c>
      <c r="AJ286" s="11">
        <f>SUM(MissFill!AJ$7:AJ110)/MissFill!AJ$181</f>
        <v>0.98893903762490543</v>
      </c>
      <c r="AK286" s="11">
        <f>SUM(MissFill!AK$7:AK110)/MissFill!AK$181</f>
        <v>0.97792325104495093</v>
      </c>
      <c r="AL286" s="11">
        <f>SUM(MissFill!AL$7:AL110)/MissFill!AL$181</f>
        <v>0.98815229473104038</v>
      </c>
      <c r="AM286" s="11">
        <f>SUM(MissFill!AM$7:AM110)/MissFill!AM$181</f>
        <v>0.97792325104495204</v>
      </c>
      <c r="AN286" s="11">
        <f>SUM(MissFill!AN$7:AN110)/MissFill!AN$181</f>
        <v>0.98067987508769583</v>
      </c>
      <c r="AO286" s="11">
        <f>SUM(MissFill!AO$7:AO110)/MissFill!AO$181</f>
        <v>0.974681840319507</v>
      </c>
      <c r="AP286" s="11">
        <f>SUM(MissFill!AP$7:AP110)/MissFill!AP$181</f>
        <v>0.983055647859437</v>
      </c>
      <c r="AQ286" s="11">
        <f>SUM(MissFill!AQ$7:AQ110)/MissFill!AQ$181</f>
        <v>0.97792325104497035</v>
      </c>
      <c r="AR286" s="11">
        <f>SUM(MissFill!AR$7:AR110)/MissFill!AR$181</f>
        <v>0.97927394591866379</v>
      </c>
      <c r="AS286" s="11">
        <f>SUM(MissFill!AS$7:AS110)/MissFill!AS$181</f>
        <v>0.97958971476396428</v>
      </c>
      <c r="AT286" s="11">
        <f>SUM(MissFill!AT$7:AT110)/MissFill!AT$181</f>
        <v>0.97876585490498746</v>
      </c>
      <c r="AU286" s="11">
        <f>SUM(MissFill!AU$7:AU110)/MissFill!AU$181</f>
        <v>0.97754264484060605</v>
      </c>
      <c r="AV286" s="11">
        <f t="shared" si="3"/>
        <v>0.97732985335089528</v>
      </c>
    </row>
    <row r="287" spans="1:48" x14ac:dyDescent="0.25">
      <c r="A287" s="2">
        <v>44447</v>
      </c>
      <c r="B287" s="11">
        <f>SUM(MissFill!B$7:B111)/MissFill!B$181</f>
        <v>0.99096686562770109</v>
      </c>
      <c r="C287" s="11">
        <f>SUM(MissFill!C$7:C111)/MissFill!C$181</f>
        <v>0.99467315697609426</v>
      </c>
      <c r="D287" s="11">
        <f>SUM(MissFill!D$7:D111)/MissFill!D$181</f>
        <v>0.99337936993901332</v>
      </c>
      <c r="E287" s="11">
        <f>SUM(MissFill!E$7:E111)/MissFill!E$181</f>
        <v>0.9946587892731219</v>
      </c>
      <c r="F287" s="11">
        <f>SUM(MissFill!F$7:F111)/MissFill!F$181</f>
        <v>0.99587137419978011</v>
      </c>
      <c r="G287" s="11">
        <f>SUM(MissFill!G$7:G111)/MissFill!G$181</f>
        <v>0.99937472542119443</v>
      </c>
      <c r="H287" s="11">
        <f>SUM(MissFill!H$7:H111)/MissFill!H$181</f>
        <v>0.98233384273642221</v>
      </c>
      <c r="I287" s="11">
        <f>SUM(MissFill!I$7:I111)/MissFill!I$181</f>
        <v>0.9728521352691919</v>
      </c>
      <c r="J287" s="11">
        <f>SUM(MissFill!J$7:J111)/MissFill!J$181</f>
        <v>0.96003630472293633</v>
      </c>
      <c r="K287" s="11">
        <f>SUM(MissFill!K$7:K111)/MissFill!K$181</f>
        <v>0.97280436788449343</v>
      </c>
      <c r="L287" s="11">
        <f>SUM(MissFill!L$7:L111)/MissFill!L$181</f>
        <v>0.96682026080122274</v>
      </c>
      <c r="M287" s="11">
        <f>SUM(MissFill!M$7:M111)/MissFill!M$181</f>
        <v>0.99389744638727962</v>
      </c>
      <c r="N287" s="11">
        <f>SUM(MissFill!N$7:N111)/MissFill!N$181</f>
        <v>0.98220976404106275</v>
      </c>
      <c r="O287" s="11">
        <f>SUM(MissFill!O$7:O111)/MissFill!O$181</f>
        <v>0.96971333543830684</v>
      </c>
      <c r="P287" s="11">
        <f>SUM(MissFill!P$7:P111)/MissFill!P$181</f>
        <v>0.965992350155774</v>
      </c>
      <c r="Q287" s="11">
        <f>SUM(MissFill!Q$7:Q111)/MissFill!Q$181</f>
        <v>0.97780845732275878</v>
      </c>
      <c r="R287" s="11">
        <f>SUM(MissFill!R$7:R111)/MissFill!R$181</f>
        <v>0.98282626954196972</v>
      </c>
      <c r="S287" s="11">
        <f>SUM(MissFill!S$7:S111)/MissFill!S$181</f>
        <v>0.98227436963121484</v>
      </c>
      <c r="T287" s="11">
        <f>SUM(MissFill!T$7:T111)/MissFill!T$181</f>
        <v>0.97519945379697559</v>
      </c>
      <c r="U287" s="11">
        <f>SUM(MissFill!U$7:U111)/MissFill!U$181</f>
        <v>0.98019455975600156</v>
      </c>
      <c r="V287" s="11">
        <f>SUM(MissFill!V$7:V111)/MissFill!V$181</f>
        <v>0.98251719816981387</v>
      </c>
      <c r="W287" s="11">
        <f>SUM(MissFill!W$7:W111)/MissFill!W$181</f>
        <v>0.98031300962207946</v>
      </c>
      <c r="X287" s="11">
        <f>SUM(MissFill!X$7:X111)/MissFill!X$181</f>
        <v>0.9780402324709645</v>
      </c>
      <c r="Y287" s="11">
        <f>SUM(MissFill!Y$7:Y111)/MissFill!Y$181</f>
        <v>0.95780282083724577</v>
      </c>
      <c r="Z287" s="11">
        <f>SUM(MissFill!Z$7:Z111)/MissFill!Z$181</f>
        <v>0.98615131494959463</v>
      </c>
      <c r="AA287" s="11">
        <f>SUM(MissFill!AA$7:AA111)/MissFill!AA$181</f>
        <v>0.98725012222823483</v>
      </c>
      <c r="AB287" s="11">
        <f>SUM(MissFill!AB$7:AB111)/MissFill!AB$181</f>
        <v>0.98429335286269148</v>
      </c>
      <c r="AC287" s="11">
        <f>SUM(MissFill!AC$7:AC111)/MissFill!AC$181</f>
        <v>0.98239144298781211</v>
      </c>
      <c r="AD287" s="11">
        <f>SUM(MissFill!AD$7:AD111)/MissFill!AD$181</f>
        <v>0.97314463502220805</v>
      </c>
      <c r="AE287" s="11">
        <f>SUM(MissFill!AE$7:AE111)/MissFill!AE$181</f>
        <v>0.97363115254707389</v>
      </c>
      <c r="AF287" s="11">
        <f>SUM(MissFill!AF$7:AF111)/MissFill!AF$181</f>
        <v>0.95301380536137537</v>
      </c>
      <c r="AG287" s="11">
        <f>SUM(MissFill!AG$7:AG111)/MissFill!AG$181</f>
        <v>0.97235361371590623</v>
      </c>
      <c r="AH287" s="11">
        <f>SUM(MissFill!AH$7:AH111)/MissFill!AH$181</f>
        <v>0.98572488333663177</v>
      </c>
      <c r="AI287" s="11">
        <f>SUM(MissFill!AI$7:AI111)/MissFill!AI$181</f>
        <v>0.98499584748393898</v>
      </c>
      <c r="AJ287" s="11">
        <f>SUM(MissFill!AJ$7:AJ111)/MissFill!AJ$181</f>
        <v>0.98958584485004897</v>
      </c>
      <c r="AK287" s="11">
        <f>SUM(MissFill!AK$7:AK111)/MissFill!AK$181</f>
        <v>0.98101848097520206</v>
      </c>
      <c r="AL287" s="11">
        <f>SUM(MissFill!AL$7:AL111)/MissFill!AL$181</f>
        <v>0.98877246103294503</v>
      </c>
      <c r="AM287" s="11">
        <f>SUM(MissFill!AM$7:AM111)/MissFill!AM$181</f>
        <v>0.98101848097520306</v>
      </c>
      <c r="AN287" s="11">
        <f>SUM(MissFill!AN$7:AN111)/MissFill!AN$181</f>
        <v>0.98163834270831352</v>
      </c>
      <c r="AO287" s="11">
        <f>SUM(MissFill!AO$7:AO111)/MissFill!AO$181</f>
        <v>0.98101848097522049</v>
      </c>
      <c r="AP287" s="11">
        <f>SUM(MissFill!AP$7:AP111)/MissFill!AP$181</f>
        <v>0.98367944626683324</v>
      </c>
      <c r="AQ287" s="11">
        <f>SUM(MissFill!AQ$7:AQ111)/MissFill!AQ$181</f>
        <v>0.98101848097522149</v>
      </c>
      <c r="AR287" s="11">
        <f>SUM(MissFill!AR$7:AR111)/MissFill!AR$181</f>
        <v>0.98101848097522204</v>
      </c>
      <c r="AS287" s="11">
        <f>SUM(MissFill!AS$7:AS111)/MissFill!AS$181</f>
        <v>0.98101848097522348</v>
      </c>
      <c r="AT287" s="11">
        <f>SUM(MissFill!AT$7:AT111)/MissFill!AT$181</f>
        <v>0.98101848097522359</v>
      </c>
      <c r="AU287" s="11">
        <f>SUM(MissFill!AU$7:AU111)/MissFill!AU$181</f>
        <v>0.98118695367492437</v>
      </c>
      <c r="AV287" s="11">
        <f t="shared" si="3"/>
        <v>0.98059789230168837</v>
      </c>
    </row>
    <row r="288" spans="1:48" x14ac:dyDescent="0.25">
      <c r="A288" s="2">
        <v>44448</v>
      </c>
      <c r="B288" s="11">
        <f>SUM(MissFill!B$7:B112)/MissFill!B$181</f>
        <v>0.99151390326825961</v>
      </c>
      <c r="C288" s="11">
        <f>SUM(MissFill!C$7:C112)/MissFill!C$181</f>
        <v>0.99471402485784566</v>
      </c>
      <c r="D288" s="11">
        <f>SUM(MissFill!D$7:D112)/MissFill!D$181</f>
        <v>0.99354840730227256</v>
      </c>
      <c r="E288" s="11">
        <f>SUM(MissFill!E$7:E112)/MissFill!E$181</f>
        <v>0.99537163944750218</v>
      </c>
      <c r="F288" s="11">
        <f>SUM(MissFill!F$7:F112)/MissFill!F$181</f>
        <v>0.99728386441199168</v>
      </c>
      <c r="G288" s="11">
        <f>SUM(MissFill!G$7:G112)/MissFill!G$181</f>
        <v>0.99937472542119443</v>
      </c>
      <c r="H288" s="11">
        <f>SUM(MissFill!H$7:H112)/MissFill!H$181</f>
        <v>0.98431278054242033</v>
      </c>
      <c r="I288" s="11">
        <f>SUM(MissFill!I$7:I112)/MissFill!I$181</f>
        <v>0.97526001113915783</v>
      </c>
      <c r="J288" s="11">
        <f>SUM(MissFill!J$7:J112)/MissFill!J$181</f>
        <v>0.96911039310828118</v>
      </c>
      <c r="K288" s="11">
        <f>SUM(MissFill!K$7:K112)/MissFill!K$181</f>
        <v>0.97795144126733258</v>
      </c>
      <c r="L288" s="11">
        <f>SUM(MissFill!L$7:L112)/MissFill!L$181</f>
        <v>0.96911243156666493</v>
      </c>
      <c r="M288" s="11">
        <f>SUM(MissFill!M$7:M112)/MissFill!M$181</f>
        <v>0.99603068686755225</v>
      </c>
      <c r="N288" s="11">
        <f>SUM(MissFill!N$7:N112)/MissFill!N$181</f>
        <v>0.98333387235714942</v>
      </c>
      <c r="O288" s="11">
        <f>SUM(MissFill!O$7:O112)/MissFill!O$181</f>
        <v>0.97219017631647298</v>
      </c>
      <c r="P288" s="11">
        <f>SUM(MissFill!P$7:P112)/MissFill!P$181</f>
        <v>0.97627739837053995</v>
      </c>
      <c r="Q288" s="11">
        <f>SUM(MissFill!Q$7:Q112)/MissFill!Q$181</f>
        <v>0.98014023118415772</v>
      </c>
      <c r="R288" s="11">
        <f>SUM(MissFill!R$7:R112)/MissFill!R$181</f>
        <v>0.9839586757610157</v>
      </c>
      <c r="S288" s="11">
        <f>SUM(MissFill!S$7:S112)/MissFill!S$181</f>
        <v>0.98375157538985458</v>
      </c>
      <c r="T288" s="11">
        <f>SUM(MissFill!T$7:T112)/MissFill!T$181</f>
        <v>0.98029690089050814</v>
      </c>
      <c r="U288" s="11">
        <f>SUM(MissFill!U$7:U112)/MissFill!U$181</f>
        <v>0.98666184126610257</v>
      </c>
      <c r="V288" s="11">
        <f>SUM(MissFill!V$7:V112)/MissFill!V$181</f>
        <v>0.98298430807151804</v>
      </c>
      <c r="W288" s="11">
        <f>SUM(MissFill!W$7:W112)/MissFill!W$181</f>
        <v>0.98371347163448863</v>
      </c>
      <c r="X288" s="11">
        <f>SUM(MissFill!X$7:X112)/MissFill!X$181</f>
        <v>0.98141778756041187</v>
      </c>
      <c r="Y288" s="11">
        <f>SUM(MissFill!Y$7:Y112)/MissFill!Y$181</f>
        <v>0.9663418802096575</v>
      </c>
      <c r="Z288" s="11">
        <f>SUM(MissFill!Z$7:Z112)/MissFill!Z$181</f>
        <v>0.98728815918865009</v>
      </c>
      <c r="AA288" s="11">
        <f>SUM(MissFill!AA$7:AA112)/MissFill!AA$181</f>
        <v>0.98827311272076201</v>
      </c>
      <c r="AB288" s="11">
        <f>SUM(MissFill!AB$7:AB112)/MissFill!AB$181</f>
        <v>0.98693937857946701</v>
      </c>
      <c r="AC288" s="11">
        <f>SUM(MissFill!AC$7:AC112)/MissFill!AC$181</f>
        <v>0.98371347163448886</v>
      </c>
      <c r="AD288" s="11">
        <f>SUM(MissFill!AD$7:AD112)/MissFill!AD$181</f>
        <v>0.97779897707830332</v>
      </c>
      <c r="AE288" s="11">
        <f>SUM(MissFill!AE$7:AE112)/MissFill!AE$181</f>
        <v>0.97736191655839244</v>
      </c>
      <c r="AF288" s="11">
        <f>SUM(MissFill!AF$7:AF112)/MissFill!AF$181</f>
        <v>0.96106675018191889</v>
      </c>
      <c r="AG288" s="11">
        <f>SUM(MissFill!AG$7:AG112)/MissFill!AG$181</f>
        <v>0.97830805871880455</v>
      </c>
      <c r="AH288" s="11">
        <f>SUM(MissFill!AH$7:AH112)/MissFill!AH$181</f>
        <v>0.98733931342002468</v>
      </c>
      <c r="AI288" s="11">
        <f>SUM(MissFill!AI$7:AI112)/MissFill!AI$181</f>
        <v>0.98634072671012185</v>
      </c>
      <c r="AJ288" s="11">
        <f>SUM(MissFill!AJ$7:AJ112)/MissFill!AJ$181</f>
        <v>0.99026017578690084</v>
      </c>
      <c r="AK288" s="11">
        <f>SUM(MissFill!AK$7:AK112)/MissFill!AK$181</f>
        <v>0.98371347163449052</v>
      </c>
      <c r="AL288" s="11">
        <f>SUM(MissFill!AL$7:AL112)/MissFill!AL$181</f>
        <v>0.98954347859747516</v>
      </c>
      <c r="AM288" s="11">
        <f>SUM(MissFill!AM$7:AM112)/MissFill!AM$181</f>
        <v>0.98371347163449152</v>
      </c>
      <c r="AN288" s="11">
        <f>SUM(MissFill!AN$7:AN112)/MissFill!AN$181</f>
        <v>0.98371347163450507</v>
      </c>
      <c r="AO288" s="11">
        <f>SUM(MissFill!AO$7:AO112)/MissFill!AO$181</f>
        <v>0.98371347163450895</v>
      </c>
      <c r="AP288" s="11">
        <f>SUM(MissFill!AP$7:AP112)/MissFill!AP$181</f>
        <v>0.9837134716345094</v>
      </c>
      <c r="AQ288" s="11">
        <f>SUM(MissFill!AQ$7:AQ112)/MissFill!AQ$181</f>
        <v>0.98371347163451006</v>
      </c>
      <c r="AR288" s="11">
        <f>SUM(MissFill!AR$7:AR112)/MissFill!AR$181</f>
        <v>0.98371347163451062</v>
      </c>
      <c r="AS288" s="11">
        <f>SUM(MissFill!AS$7:AS112)/MissFill!AS$181</f>
        <v>0.98371347163451217</v>
      </c>
      <c r="AT288" s="11">
        <f>SUM(MissFill!AT$7:AT112)/MissFill!AT$181</f>
        <v>0.98371347163451239</v>
      </c>
      <c r="AU288" s="11">
        <f>SUM(MissFill!AU$7:AU112)/MissFill!AU$181</f>
        <v>0.98534186621954545</v>
      </c>
      <c r="AV288" s="11">
        <f t="shared" si="3"/>
        <v>0.98342715344169018</v>
      </c>
    </row>
    <row r="289" spans="1:48" x14ac:dyDescent="0.25">
      <c r="A289" s="2">
        <v>44449</v>
      </c>
      <c r="B289" s="11">
        <f>SUM(MissFill!B$7:B113)/MissFill!B$181</f>
        <v>0.99211704733349071</v>
      </c>
      <c r="C289" s="11">
        <f>SUM(MissFill!C$7:C113)/MissFill!C$181</f>
        <v>0.99478554365091054</v>
      </c>
      <c r="D289" s="11">
        <f>SUM(MissFill!D$7:D113)/MissFill!D$181</f>
        <v>0.99385830913491457</v>
      </c>
      <c r="E289" s="11">
        <f>SUM(MissFill!E$7:E113)/MissFill!E$181</f>
        <v>0.99680767095821021</v>
      </c>
      <c r="F289" s="11">
        <f>SUM(MissFill!F$7:F113)/MissFill!F$181</f>
        <v>0.99805431361865249</v>
      </c>
      <c r="G289" s="11">
        <f>SUM(MissFill!G$7:G113)/MissFill!G$181</f>
        <v>0.99937472542119443</v>
      </c>
      <c r="H289" s="11">
        <f>SUM(MissFill!H$7:H113)/MissFill!H$181</f>
        <v>0.98545187645026322</v>
      </c>
      <c r="I289" s="11">
        <f>SUM(MissFill!I$7:I113)/MissFill!I$181</f>
        <v>0.97917748794314396</v>
      </c>
      <c r="J289" s="11">
        <f>SUM(MissFill!J$7:J113)/MissFill!J$181</f>
        <v>0.98010570541886177</v>
      </c>
      <c r="K289" s="11">
        <f>SUM(MissFill!K$7:K113)/MissFill!K$181</f>
        <v>0.98175391401926149</v>
      </c>
      <c r="L289" s="11">
        <f>SUM(MissFill!L$7:L113)/MissFill!L$181</f>
        <v>0.98168532863651625</v>
      </c>
      <c r="M289" s="11">
        <f>SUM(MissFill!M$7:M113)/MissFill!M$181</f>
        <v>0.99603068686755225</v>
      </c>
      <c r="N289" s="11">
        <f>SUM(MissFill!N$7:N113)/MissFill!N$181</f>
        <v>0.98392036365249902</v>
      </c>
      <c r="O289" s="11">
        <f>SUM(MissFill!O$7:O113)/MissFill!O$181</f>
        <v>0.97386568632229131</v>
      </c>
      <c r="P289" s="11">
        <f>SUM(MissFill!P$7:P113)/MissFill!P$181</f>
        <v>0.98059895758210824</v>
      </c>
      <c r="Q289" s="11">
        <f>SUM(MissFill!Q$7:Q113)/MissFill!Q$181</f>
        <v>0.98141407060844055</v>
      </c>
      <c r="R289" s="11">
        <f>SUM(MissFill!R$7:R113)/MissFill!R$181</f>
        <v>0.98605620091674839</v>
      </c>
      <c r="S289" s="11">
        <f>SUM(MissFill!S$7:S113)/MissFill!S$181</f>
        <v>0.98484509134105536</v>
      </c>
      <c r="T289" s="11">
        <f>SUM(MissFill!T$7:T113)/MissFill!T$181</f>
        <v>0.98231969735619562</v>
      </c>
      <c r="U289" s="11">
        <f>SUM(MissFill!U$7:U113)/MissFill!U$181</f>
        <v>0.98872586727996459</v>
      </c>
      <c r="V289" s="11">
        <f>SUM(MissFill!V$7:V113)/MissFill!V$181</f>
        <v>0.98549502379317766</v>
      </c>
      <c r="W289" s="11">
        <f>SUM(MissFill!W$7:W113)/MissFill!W$181</f>
        <v>0.98657461874945673</v>
      </c>
      <c r="X289" s="11">
        <f>SUM(MissFill!X$7:X113)/MissFill!X$181</f>
        <v>0.98672537412954353</v>
      </c>
      <c r="Y289" s="11">
        <f>SUM(MissFill!Y$7:Y113)/MissFill!Y$181</f>
        <v>0.9717945325799926</v>
      </c>
      <c r="Z289" s="11">
        <f>SUM(MissFill!Z$7:Z113)/MissFill!Z$181</f>
        <v>0.9886068985059544</v>
      </c>
      <c r="AA289" s="11">
        <f>SUM(MissFill!AA$7:AA113)/MissFill!AA$181</f>
        <v>0.98943854492743855</v>
      </c>
      <c r="AB289" s="11">
        <f>SUM(MissFill!AB$7:AB113)/MissFill!AB$181</f>
        <v>0.98813598893546106</v>
      </c>
      <c r="AC289" s="11">
        <f>SUM(MissFill!AC$7:AC113)/MissFill!AC$181</f>
        <v>0.98657461874945696</v>
      </c>
      <c r="AD289" s="11">
        <f>SUM(MissFill!AD$7:AD113)/MissFill!AD$181</f>
        <v>0.98399626540504936</v>
      </c>
      <c r="AE289" s="11">
        <f>SUM(MissFill!AE$7:AE113)/MissFill!AE$181</f>
        <v>0.98173058322449591</v>
      </c>
      <c r="AF289" s="11">
        <f>SUM(MissFill!AF$7:AF113)/MissFill!AF$181</f>
        <v>0.97199648322900745</v>
      </c>
      <c r="AG289" s="11">
        <f>SUM(MissFill!AG$7:AG113)/MissFill!AG$181</f>
        <v>0.98137384848002218</v>
      </c>
      <c r="AH289" s="11">
        <f>SUM(MissFill!AH$7:AH113)/MissFill!AH$181</f>
        <v>0.98787745678115557</v>
      </c>
      <c r="AI289" s="11">
        <f>SUM(MissFill!AI$7:AI113)/MissFill!AI$181</f>
        <v>0.98657461874945807</v>
      </c>
      <c r="AJ289" s="11">
        <f>SUM(MissFill!AJ$7:AJ113)/MissFill!AJ$181</f>
        <v>0.99123726755254338</v>
      </c>
      <c r="AK289" s="11">
        <f>SUM(MissFill!AK$7:AK113)/MissFill!AK$181</f>
        <v>0.98657461874945873</v>
      </c>
      <c r="AL289" s="11">
        <f>SUM(MissFill!AL$7:AL113)/MissFill!AL$181</f>
        <v>0.99004631613955996</v>
      </c>
      <c r="AM289" s="11">
        <f>SUM(MissFill!AM$7:AM113)/MissFill!AM$181</f>
        <v>0.98657461874945962</v>
      </c>
      <c r="AN289" s="11">
        <f>SUM(MissFill!AN$7:AN113)/MissFill!AN$181</f>
        <v>0.98657461874947128</v>
      </c>
      <c r="AO289" s="11">
        <f>SUM(MissFill!AO$7:AO113)/MissFill!AO$181</f>
        <v>0.98657461874947405</v>
      </c>
      <c r="AP289" s="11">
        <f>SUM(MissFill!AP$7:AP113)/MissFill!AP$181</f>
        <v>0.98657461874947439</v>
      </c>
      <c r="AQ289" s="11">
        <f>SUM(MissFill!AQ$7:AQ113)/MissFill!AQ$181</f>
        <v>0.98657461874947505</v>
      </c>
      <c r="AR289" s="11">
        <f>SUM(MissFill!AR$7:AR113)/MissFill!AR$181</f>
        <v>0.98657461874947561</v>
      </c>
      <c r="AS289" s="11">
        <f>SUM(MissFill!AS$7:AS113)/MissFill!AS$181</f>
        <v>0.98657461874947694</v>
      </c>
      <c r="AT289" s="11">
        <f>SUM(MissFill!AT$7:AT113)/MissFill!AT$181</f>
        <v>0.98657461874947716</v>
      </c>
      <c r="AU289" s="11">
        <f>SUM(MissFill!AU$7:AU113)/MissFill!AU$181</f>
        <v>0.98712397328687684</v>
      </c>
      <c r="AV289" s="11">
        <f t="shared" si="3"/>
        <v>0.98620483753209043</v>
      </c>
    </row>
    <row r="290" spans="1:48" x14ac:dyDescent="0.25">
      <c r="A290" s="2">
        <v>44450</v>
      </c>
      <c r="B290" s="11">
        <f>SUM(MissFill!B$7:B114)/MissFill!B$181</f>
        <v>0.99211704733349071</v>
      </c>
      <c r="C290" s="11">
        <f>SUM(MissFill!C$7:C114)/MissFill!C$181</f>
        <v>0.99480597759178624</v>
      </c>
      <c r="D290" s="11">
        <f>SUM(MissFill!D$7:D114)/MissFill!D$181</f>
        <v>0.99422455675530952</v>
      </c>
      <c r="E290" s="11">
        <f>SUM(MissFill!E$7:E114)/MissFill!E$181</f>
        <v>0.99813005968749524</v>
      </c>
      <c r="F290" s="11">
        <f>SUM(MissFill!F$7:F114)/MissFill!F$181</f>
        <v>0.99849880354557219</v>
      </c>
      <c r="G290" s="11">
        <f>SUM(MissFill!G$7:G114)/MissFill!G$181</f>
        <v>0.99937472542119443</v>
      </c>
      <c r="H290" s="11">
        <f>SUM(MissFill!H$7:H114)/MissFill!H$181</f>
        <v>0.98687091965749119</v>
      </c>
      <c r="I290" s="11">
        <f>SUM(MissFill!I$7:I114)/MissFill!I$181</f>
        <v>0.98069956491794108</v>
      </c>
      <c r="J290" s="11">
        <f>SUM(MissFill!J$7:J114)/MissFill!J$181</f>
        <v>0.98480531471290034</v>
      </c>
      <c r="K290" s="11">
        <f>SUM(MissFill!K$7:K114)/MissFill!K$181</f>
        <v>0.98638049683529661</v>
      </c>
      <c r="L290" s="11">
        <f>SUM(MissFill!L$7:L114)/MissFill!L$181</f>
        <v>0.98296758257956063</v>
      </c>
      <c r="M290" s="11">
        <f>SUM(MissFill!M$7:M114)/MissFill!M$181</f>
        <v>0.99603068686755225</v>
      </c>
      <c r="N290" s="11">
        <f>SUM(MissFill!N$7:N114)/MissFill!N$181</f>
        <v>0.98513000194915745</v>
      </c>
      <c r="O290" s="11">
        <f>SUM(MissFill!O$7:O114)/MissFill!O$181</f>
        <v>0.97610577035180912</v>
      </c>
      <c r="P290" s="11">
        <f>SUM(MissFill!P$7:P114)/MissFill!P$181</f>
        <v>0.98501246486200777</v>
      </c>
      <c r="Q290" s="11">
        <f>SUM(MissFill!Q$7:Q114)/MissFill!Q$181</f>
        <v>0.98415606394545596</v>
      </c>
      <c r="R290" s="11">
        <f>SUM(MissFill!R$7:R114)/MissFill!R$181</f>
        <v>0.98895155772680887</v>
      </c>
      <c r="S290" s="11">
        <f>SUM(MissFill!S$7:S114)/MissFill!S$181</f>
        <v>0.9863798505708109</v>
      </c>
      <c r="T290" s="11">
        <f>SUM(MissFill!T$7:T114)/MissFill!T$181</f>
        <v>0.98507070054953061</v>
      </c>
      <c r="U290" s="11">
        <f>SUM(MissFill!U$7:U114)/MissFill!U$181</f>
        <v>0.98872586727996459</v>
      </c>
      <c r="V290" s="11">
        <f>SUM(MissFill!V$7:V114)/MissFill!V$181</f>
        <v>0.98872586727996448</v>
      </c>
      <c r="W290" s="11">
        <f>SUM(MissFill!W$7:W114)/MissFill!W$181</f>
        <v>0.98872586727996492</v>
      </c>
      <c r="X290" s="11">
        <f>SUM(MissFill!X$7:X114)/MissFill!X$181</f>
        <v>0.98841415167426716</v>
      </c>
      <c r="Y290" s="11">
        <f>SUM(MissFill!Y$7:Y114)/MissFill!Y$181</f>
        <v>0.97848174775115837</v>
      </c>
      <c r="Z290" s="11">
        <f>SUM(MissFill!Z$7:Z114)/MissFill!Z$181</f>
        <v>0.98944816324285545</v>
      </c>
      <c r="AA290" s="11">
        <f>SUM(MissFill!AA$7:AA114)/MissFill!AA$181</f>
        <v>0.99008600726448104</v>
      </c>
      <c r="AB290" s="11">
        <f>SUM(MissFill!AB$7:AB114)/MissFill!AB$181</f>
        <v>0.98872586727996514</v>
      </c>
      <c r="AC290" s="11">
        <f>SUM(MissFill!AC$7:AC114)/MissFill!AC$181</f>
        <v>0.98872586727996514</v>
      </c>
      <c r="AD290" s="11">
        <f>SUM(MissFill!AD$7:AD114)/MissFill!AD$181</f>
        <v>0.98845933313007217</v>
      </c>
      <c r="AE290" s="11">
        <f>SUM(MissFill!AE$7:AE114)/MissFill!AE$181</f>
        <v>0.9882449224566946</v>
      </c>
      <c r="AF290" s="11">
        <f>SUM(MissFill!AF$7:AF114)/MissFill!AF$181</f>
        <v>0.97969885170653115</v>
      </c>
      <c r="AG290" s="11">
        <f>SUM(MissFill!AG$7:AG114)/MissFill!AG$181</f>
        <v>0.98661975540477242</v>
      </c>
      <c r="AH290" s="11">
        <f>SUM(MissFill!AH$7:AH114)/MissFill!AH$181</f>
        <v>0.98982075225190636</v>
      </c>
      <c r="AI290" s="11">
        <f>SUM(MissFill!AI$7:AI114)/MissFill!AI$181</f>
        <v>0.98872586727996647</v>
      </c>
      <c r="AJ290" s="11">
        <f>SUM(MissFill!AJ$7:AJ114)/MissFill!AJ$181</f>
        <v>0.99180150364256225</v>
      </c>
      <c r="AK290" s="11">
        <f>SUM(MissFill!AK$7:AK114)/MissFill!AK$181</f>
        <v>0.98872586727996703</v>
      </c>
      <c r="AL290" s="11">
        <f>SUM(MissFill!AL$7:AL114)/MissFill!AL$181</f>
        <v>0.99037316054191515</v>
      </c>
      <c r="AM290" s="11">
        <f>SUM(MissFill!AM$7:AM114)/MissFill!AM$181</f>
        <v>0.98872586727996792</v>
      </c>
      <c r="AN290" s="11">
        <f>SUM(MissFill!AN$7:AN114)/MissFill!AN$181</f>
        <v>0.98872586727997813</v>
      </c>
      <c r="AO290" s="11">
        <f>SUM(MissFill!AO$7:AO114)/MissFill!AO$181</f>
        <v>0.98872586727998013</v>
      </c>
      <c r="AP290" s="11">
        <f>SUM(MissFill!AP$7:AP114)/MissFill!AP$181</f>
        <v>0.98872586727998046</v>
      </c>
      <c r="AQ290" s="11">
        <f>SUM(MissFill!AQ$7:AQ114)/MissFill!AQ$181</f>
        <v>0.98872586727998113</v>
      </c>
      <c r="AR290" s="11">
        <f>SUM(MissFill!AR$7:AR114)/MissFill!AR$181</f>
        <v>0.98872586727998157</v>
      </c>
      <c r="AS290" s="11">
        <f>SUM(MissFill!AS$7:AS114)/MissFill!AS$181</f>
        <v>0.9887258672799828</v>
      </c>
      <c r="AT290" s="11">
        <f>SUM(MissFill!AT$7:AT114)/MissFill!AT$181</f>
        <v>0.98872586727998302</v>
      </c>
      <c r="AU290" s="11">
        <f>SUM(MissFill!AU$7:AU114)/MissFill!AU$181</f>
        <v>0.98872586727998379</v>
      </c>
      <c r="AV290" s="11">
        <f t="shared" si="3"/>
        <v>0.98840813850886844</v>
      </c>
    </row>
    <row r="291" spans="1:48" x14ac:dyDescent="0.25">
      <c r="A291" s="2">
        <v>44451</v>
      </c>
      <c r="B291" s="11">
        <f>SUM(MissFill!B$7:B115)/MissFill!B$181</f>
        <v>0.992313419819845</v>
      </c>
      <c r="C291" s="11">
        <f>SUM(MissFill!C$7:C115)/MissFill!C$181</f>
        <v>0.99480597759178624</v>
      </c>
      <c r="D291" s="11">
        <f>SUM(MissFill!D$7:D115)/MissFill!D$181</f>
        <v>0.994562631481828</v>
      </c>
      <c r="E291" s="11">
        <f>SUM(MissFill!E$7:E115)/MissFill!E$181</f>
        <v>0.99907019542472142</v>
      </c>
      <c r="F291" s="11">
        <f>SUM(MissFill!F$7:F115)/MissFill!F$181</f>
        <v>0.99866672196240858</v>
      </c>
      <c r="G291" s="11">
        <f>SUM(MissFill!G$7:G115)/MissFill!G$181</f>
        <v>0.99937472542119443</v>
      </c>
      <c r="H291" s="11">
        <f>SUM(MissFill!H$7:H115)/MissFill!H$181</f>
        <v>0.98884020410833817</v>
      </c>
      <c r="I291" s="11">
        <f>SUM(MissFill!I$7:I115)/MissFill!I$181</f>
        <v>0.98370629074520433</v>
      </c>
      <c r="J291" s="11">
        <f>SUM(MissFill!J$7:J115)/MissFill!J$181</f>
        <v>0.9885196809683563</v>
      </c>
      <c r="K291" s="11">
        <f>SUM(MissFill!K$7:K115)/MissFill!K$181</f>
        <v>0.98824558803301077</v>
      </c>
      <c r="L291" s="11">
        <f>SUM(MissFill!L$7:L115)/MissFill!L$181</f>
        <v>0.9839434572618776</v>
      </c>
      <c r="M291" s="11">
        <f>SUM(MissFill!M$7:M115)/MissFill!M$181</f>
        <v>0.99605191314098784</v>
      </c>
      <c r="N291" s="11">
        <f>SUM(MissFill!N$7:N115)/MissFill!N$181</f>
        <v>0.98596086461756938</v>
      </c>
      <c r="O291" s="11">
        <f>SUM(MissFill!O$7:O115)/MissFill!O$181</f>
        <v>0.97852797503413336</v>
      </c>
      <c r="P291" s="11">
        <f>SUM(MissFill!P$7:P115)/MissFill!P$181</f>
        <v>0.98930775319691</v>
      </c>
      <c r="Q291" s="11">
        <f>SUM(MissFill!Q$7:Q115)/MissFill!Q$181</f>
        <v>0.98594807533893858</v>
      </c>
      <c r="R291" s="11">
        <f>SUM(MissFill!R$7:R115)/MissFill!R$181</f>
        <v>0.99076598132778015</v>
      </c>
      <c r="S291" s="11">
        <f>SUM(MissFill!S$7:S115)/MissFill!S$181</f>
        <v>0.9865525109841583</v>
      </c>
      <c r="T291" s="11">
        <f>SUM(MissFill!T$7:T115)/MissFill!T$181</f>
        <v>0.99143576676156076</v>
      </c>
      <c r="U291" s="11">
        <f>SUM(MissFill!U$7:U115)/MissFill!U$181</f>
        <v>0.99044858617322418</v>
      </c>
      <c r="V291" s="11">
        <f>SUM(MissFill!V$7:V115)/MissFill!V$181</f>
        <v>0.99044858617322418</v>
      </c>
      <c r="W291" s="11">
        <f>SUM(MissFill!W$7:W115)/MissFill!W$181</f>
        <v>0.99044858617322451</v>
      </c>
      <c r="X291" s="11">
        <f>SUM(MissFill!X$7:X115)/MissFill!X$181</f>
        <v>0.98937916741410925</v>
      </c>
      <c r="Y291" s="11">
        <f>SUM(MissFill!Y$7:Y115)/MissFill!Y$181</f>
        <v>0.98522040303902547</v>
      </c>
      <c r="Z291" s="11">
        <f>SUM(MissFill!Z$7:Z115)/MissFill!Z$181</f>
        <v>0.99044858617322429</v>
      </c>
      <c r="AA291" s="11">
        <f>SUM(MissFill!AA$7:AA115)/MissFill!AA$181</f>
        <v>0.99044858617322484</v>
      </c>
      <c r="AB291" s="11">
        <f>SUM(MissFill!AB$7:AB115)/MissFill!AB$181</f>
        <v>0.99044858617322473</v>
      </c>
      <c r="AC291" s="11">
        <f>SUM(MissFill!AC$7:AC115)/MissFill!AC$181</f>
        <v>0.99044858617322495</v>
      </c>
      <c r="AD291" s="11">
        <f>SUM(MissFill!AD$7:AD115)/MissFill!AD$181</f>
        <v>0.99044858617322518</v>
      </c>
      <c r="AE291" s="11">
        <f>SUM(MissFill!AE$7:AE115)/MissFill!AE$181</f>
        <v>0.99044858617322462</v>
      </c>
      <c r="AF291" s="11">
        <f>SUM(MissFill!AF$7:AF115)/MissFill!AF$181</f>
        <v>0.98651446825759304</v>
      </c>
      <c r="AG291" s="11">
        <f>SUM(MissFill!AG$7:AG115)/MissFill!AG$181</f>
        <v>0.99044858617322651</v>
      </c>
      <c r="AH291" s="11">
        <f>SUM(MissFill!AH$7:AH115)/MissFill!AH$181</f>
        <v>0.99044858617322573</v>
      </c>
      <c r="AI291" s="11">
        <f>SUM(MissFill!AI$7:AI115)/MissFill!AI$181</f>
        <v>0.99044858617322606</v>
      </c>
      <c r="AJ291" s="11">
        <f>SUM(MissFill!AJ$7:AJ115)/MissFill!AJ$181</f>
        <v>0.9923244541650188</v>
      </c>
      <c r="AK291" s="11">
        <f>SUM(MissFill!AK$7:AK115)/MissFill!AK$181</f>
        <v>0.99044858617322684</v>
      </c>
      <c r="AL291" s="11">
        <f>SUM(MissFill!AL$7:AL115)/MissFill!AL$181</f>
        <v>0.99044858617322784</v>
      </c>
      <c r="AM291" s="11">
        <f>SUM(MissFill!AM$7:AM115)/MissFill!AM$181</f>
        <v>0.99044858617322762</v>
      </c>
      <c r="AN291" s="11">
        <f>SUM(MissFill!AN$7:AN115)/MissFill!AN$181</f>
        <v>0.9904485861732365</v>
      </c>
      <c r="AO291" s="11">
        <f>SUM(MissFill!AO$7:AO115)/MissFill!AO$181</f>
        <v>0.99044858617323805</v>
      </c>
      <c r="AP291" s="11">
        <f>SUM(MissFill!AP$7:AP115)/MissFill!AP$181</f>
        <v>0.9904485861732385</v>
      </c>
      <c r="AQ291" s="11">
        <f>SUM(MissFill!AQ$7:AQ115)/MissFill!AQ$181</f>
        <v>0.99044858617323905</v>
      </c>
      <c r="AR291" s="11">
        <f>SUM(MissFill!AR$7:AR115)/MissFill!AR$181</f>
        <v>0.99044858617323939</v>
      </c>
      <c r="AS291" s="11">
        <f>SUM(MissFill!AS$7:AS115)/MissFill!AS$181</f>
        <v>0.99044858617324061</v>
      </c>
      <c r="AT291" s="11">
        <f>SUM(MissFill!AT$7:AT115)/MissFill!AT$181</f>
        <v>0.99044858617324072</v>
      </c>
      <c r="AU291" s="11">
        <f>SUM(MissFill!AU$7:AU115)/MissFill!AU$181</f>
        <v>0.9904485861732415</v>
      </c>
      <c r="AV291" s="11">
        <f t="shared" si="3"/>
        <v>0.99022512408871011</v>
      </c>
    </row>
    <row r="292" spans="1:48" x14ac:dyDescent="0.25">
      <c r="A292" s="2">
        <v>44452</v>
      </c>
      <c r="B292" s="11">
        <f>SUM(MissFill!B$7:B116)/MissFill!B$181</f>
        <v>0.99243965927535849</v>
      </c>
      <c r="C292" s="11">
        <f>SUM(MissFill!C$7:C116)/MissFill!C$181</f>
        <v>0.99480597759178624</v>
      </c>
      <c r="D292" s="11">
        <f>SUM(MissFill!D$7:D116)/MissFill!D$181</f>
        <v>0.99552050987363028</v>
      </c>
      <c r="E292" s="11">
        <f>SUM(MissFill!E$7:E116)/MissFill!E$181</f>
        <v>0.99907019542472142</v>
      </c>
      <c r="F292" s="11">
        <f>SUM(MissFill!F$7:F116)/MissFill!F$181</f>
        <v>0.99887415059497109</v>
      </c>
      <c r="G292" s="11">
        <f>SUM(MissFill!G$7:G116)/MissFill!G$181</f>
        <v>0.99937472542119443</v>
      </c>
      <c r="H292" s="11">
        <f>SUM(MissFill!H$7:H116)/MissFill!H$181</f>
        <v>0.99109908921372147</v>
      </c>
      <c r="I292" s="11">
        <f>SUM(MissFill!I$7:I116)/MissFill!I$181</f>
        <v>0.98686272906179184</v>
      </c>
      <c r="J292" s="11">
        <f>SUM(MissFill!J$7:J116)/MissFill!J$181</f>
        <v>0.9898793163616002</v>
      </c>
      <c r="K292" s="11">
        <f>SUM(MissFill!K$7:K116)/MissFill!K$181</f>
        <v>0.98973476937692206</v>
      </c>
      <c r="L292" s="11">
        <f>SUM(MissFill!L$7:L116)/MissFill!L$181</f>
        <v>0.98572499592610752</v>
      </c>
      <c r="M292" s="11">
        <f>SUM(MissFill!M$7:M116)/MissFill!M$181</f>
        <v>0.9966887013440543</v>
      </c>
      <c r="N292" s="11">
        <f>SUM(MissFill!N$7:N116)/MissFill!N$181</f>
        <v>0.98791583560206797</v>
      </c>
      <c r="O292" s="11">
        <f>SUM(MissFill!O$7:O116)/MissFill!O$181</f>
        <v>0.98127799689150896</v>
      </c>
      <c r="P292" s="11">
        <f>SUM(MissFill!P$7:P116)/MissFill!P$181</f>
        <v>0.99156704859019196</v>
      </c>
      <c r="Q292" s="11">
        <f>SUM(MissFill!Q$7:Q116)/MissFill!Q$181</f>
        <v>0.98703839552412975</v>
      </c>
      <c r="R292" s="11">
        <f>SUM(MissFill!R$7:R116)/MissFill!R$181</f>
        <v>0.99194986055678269</v>
      </c>
      <c r="S292" s="11">
        <f>SUM(MissFill!S$7:S116)/MissFill!S$181</f>
        <v>0.99152129399049183</v>
      </c>
      <c r="T292" s="11">
        <f>SUM(MissFill!T$7:T116)/MissFill!T$181</f>
        <v>0.99494194730208574</v>
      </c>
      <c r="U292" s="11">
        <f>SUM(MissFill!U$7:U116)/MissFill!U$181</f>
        <v>0.99211337867699556</v>
      </c>
      <c r="V292" s="11">
        <f>SUM(MissFill!V$7:V116)/MissFill!V$181</f>
        <v>0.99211337867699545</v>
      </c>
      <c r="W292" s="11">
        <f>SUM(MissFill!W$7:W116)/MissFill!W$181</f>
        <v>0.99211337867699578</v>
      </c>
      <c r="X292" s="11">
        <f>SUM(MissFill!X$7:X116)/MissFill!X$181</f>
        <v>0.99211337867699523</v>
      </c>
      <c r="Y292" s="11">
        <f>SUM(MissFill!Y$7:Y116)/MissFill!Y$181</f>
        <v>0.99211337867699634</v>
      </c>
      <c r="Z292" s="11">
        <f>SUM(MissFill!Z$7:Z116)/MissFill!Z$181</f>
        <v>0.99211337867699567</v>
      </c>
      <c r="AA292" s="11">
        <f>SUM(MissFill!AA$7:AA116)/MissFill!AA$181</f>
        <v>0.99211337867699623</v>
      </c>
      <c r="AB292" s="11">
        <f>SUM(MissFill!AB$7:AB116)/MissFill!AB$181</f>
        <v>0.99211337867699623</v>
      </c>
      <c r="AC292" s="11">
        <f>SUM(MissFill!AC$7:AC116)/MissFill!AC$181</f>
        <v>0.99211337867699623</v>
      </c>
      <c r="AD292" s="11">
        <f>SUM(MissFill!AD$7:AD116)/MissFill!AD$181</f>
        <v>0.99211337867699656</v>
      </c>
      <c r="AE292" s="11">
        <f>SUM(MissFill!AE$7:AE116)/MissFill!AE$181</f>
        <v>0.99211337867699601</v>
      </c>
      <c r="AF292" s="11">
        <f>SUM(MissFill!AF$7:AF116)/MissFill!AF$181</f>
        <v>0.99211337867699778</v>
      </c>
      <c r="AG292" s="11">
        <f>SUM(MissFill!AG$7:AG116)/MissFill!AG$181</f>
        <v>0.99211337867699778</v>
      </c>
      <c r="AH292" s="11">
        <f>SUM(MissFill!AH$7:AH116)/MissFill!AH$181</f>
        <v>0.99211337867699723</v>
      </c>
      <c r="AI292" s="11">
        <f>SUM(MissFill!AI$7:AI116)/MissFill!AI$181</f>
        <v>0.99211337867699745</v>
      </c>
      <c r="AJ292" s="11">
        <f>SUM(MissFill!AJ$7:AJ116)/MissFill!AJ$181</f>
        <v>0.99290245211089179</v>
      </c>
      <c r="AK292" s="11">
        <f>SUM(MissFill!AK$7:AK116)/MissFill!AK$181</f>
        <v>0.99211337867699811</v>
      </c>
      <c r="AL292" s="11">
        <f>SUM(MissFill!AL$7:AL116)/MissFill!AL$181</f>
        <v>0.99211337867699922</v>
      </c>
      <c r="AM292" s="11">
        <f>SUM(MissFill!AM$7:AM116)/MissFill!AM$181</f>
        <v>0.99211337867699889</v>
      </c>
      <c r="AN292" s="11">
        <f>SUM(MissFill!AN$7:AN116)/MissFill!AN$181</f>
        <v>0.99211337867700666</v>
      </c>
      <c r="AO292" s="11">
        <f>SUM(MissFill!AO$7:AO116)/MissFill!AO$181</f>
        <v>0.99211337867700766</v>
      </c>
      <c r="AP292" s="11">
        <f>SUM(MissFill!AP$7:AP116)/MissFill!AP$181</f>
        <v>0.99211337867700811</v>
      </c>
      <c r="AQ292" s="11">
        <f>SUM(MissFill!AQ$7:AQ116)/MissFill!AQ$181</f>
        <v>0.99211337867700877</v>
      </c>
      <c r="AR292" s="11">
        <f>SUM(MissFill!AR$7:AR116)/MissFill!AR$181</f>
        <v>0.99211337867700899</v>
      </c>
      <c r="AS292" s="11">
        <f>SUM(MissFill!AS$7:AS116)/MissFill!AS$181</f>
        <v>0.9921133786770101</v>
      </c>
      <c r="AT292" s="11">
        <f>SUM(MissFill!AT$7:AT116)/MissFill!AT$181</f>
        <v>0.99211337867701022</v>
      </c>
      <c r="AU292" s="11">
        <f>SUM(MissFill!AU$7:AU116)/MissFill!AU$181</f>
        <v>0.99211337867701088</v>
      </c>
      <c r="AV292" s="11">
        <f t="shared" si="3"/>
        <v>0.99204646729643531</v>
      </c>
    </row>
    <row r="293" spans="1:48" x14ac:dyDescent="0.25">
      <c r="A293" s="2">
        <v>44453</v>
      </c>
      <c r="B293" s="11">
        <f>SUM(MissFill!B$7:B117)/MissFill!B$181</f>
        <v>0.99255187212470386</v>
      </c>
      <c r="C293" s="11">
        <f>SUM(MissFill!C$7:C117)/MissFill!C$181</f>
        <v>0.99480597759178624</v>
      </c>
      <c r="D293" s="11">
        <f>SUM(MissFill!D$7:D117)/MissFill!D$181</f>
        <v>0.99552050987363028</v>
      </c>
      <c r="E293" s="11">
        <f>SUM(MissFill!E$7:E117)/MissFill!E$181</f>
        <v>0.99907019542472142</v>
      </c>
      <c r="F293" s="11">
        <f>SUM(MissFill!F$7:F117)/MissFill!F$181</f>
        <v>0.99895317102642345</v>
      </c>
      <c r="G293" s="11">
        <f>SUM(MissFill!G$7:G117)/MissFill!G$181</f>
        <v>0.99937472542119443</v>
      </c>
      <c r="H293" s="11">
        <f>SUM(MissFill!H$7:H117)/MissFill!H$181</f>
        <v>0.99190997104642309</v>
      </c>
      <c r="I293" s="11">
        <f>SUM(MissFill!I$7:I117)/MissFill!I$181</f>
        <v>0.98757386338608233</v>
      </c>
      <c r="J293" s="11">
        <f>SUM(MissFill!J$7:J117)/MissFill!J$181</f>
        <v>0.99308135623699334</v>
      </c>
      <c r="K293" s="11">
        <f>SUM(MissFill!K$7:K117)/MissFill!K$181</f>
        <v>0.99058779558362853</v>
      </c>
      <c r="L293" s="11">
        <f>SUM(MissFill!L$7:L117)/MissFill!L$181</f>
        <v>0.98791504027130717</v>
      </c>
      <c r="M293" s="11">
        <f>SUM(MissFill!M$7:M117)/MissFill!M$181</f>
        <v>0.99710261367604758</v>
      </c>
      <c r="N293" s="11">
        <f>SUM(MissFill!N$7:N117)/MissFill!N$181</f>
        <v>0.98883222825105177</v>
      </c>
      <c r="O293" s="11">
        <f>SUM(MissFill!O$7:O117)/MissFill!O$181</f>
        <v>0.98413729114056847</v>
      </c>
      <c r="P293" s="11">
        <f>SUM(MissFill!P$7:P117)/MissFill!P$181</f>
        <v>0.99339287451848368</v>
      </c>
      <c r="Q293" s="11">
        <f>SUM(MissFill!Q$7:Q117)/MissFill!Q$181</f>
        <v>0.98835541594584586</v>
      </c>
      <c r="R293" s="11">
        <f>SUM(MissFill!R$7:R117)/MissFill!R$181</f>
        <v>0.99318521279574179</v>
      </c>
      <c r="S293" s="11">
        <f>SUM(MissFill!S$7:S117)/MissFill!S$181</f>
        <v>0.99272991688392431</v>
      </c>
      <c r="T293" s="11">
        <f>SUM(MissFill!T$7:T117)/MissFill!T$181</f>
        <v>0.99712656748502826</v>
      </c>
      <c r="U293" s="11">
        <f>SUM(MissFill!U$7:U117)/MissFill!U$181</f>
        <v>0.99308135623699312</v>
      </c>
      <c r="V293" s="11">
        <f>SUM(MissFill!V$7:V117)/MissFill!V$181</f>
        <v>0.99308135623699312</v>
      </c>
      <c r="W293" s="11">
        <f>SUM(MissFill!W$7:W117)/MissFill!W$181</f>
        <v>0.99308135623699345</v>
      </c>
      <c r="X293" s="11">
        <f>SUM(MissFill!X$7:X117)/MissFill!X$181</f>
        <v>0.9930813562369929</v>
      </c>
      <c r="Y293" s="11">
        <f>SUM(MissFill!Y$7:Y117)/MissFill!Y$181</f>
        <v>0.99308135623699401</v>
      </c>
      <c r="Z293" s="11">
        <f>SUM(MissFill!Z$7:Z117)/MissFill!Z$181</f>
        <v>0.99308135623699323</v>
      </c>
      <c r="AA293" s="11">
        <f>SUM(MissFill!AA$7:AA117)/MissFill!AA$181</f>
        <v>0.9930813562369939</v>
      </c>
      <c r="AB293" s="11">
        <f>SUM(MissFill!AB$7:AB117)/MissFill!AB$181</f>
        <v>0.9930813562369939</v>
      </c>
      <c r="AC293" s="11">
        <f>SUM(MissFill!AC$7:AC117)/MissFill!AC$181</f>
        <v>0.99308135623699401</v>
      </c>
      <c r="AD293" s="11">
        <f>SUM(MissFill!AD$7:AD117)/MissFill!AD$181</f>
        <v>0.99308135623699434</v>
      </c>
      <c r="AE293" s="11">
        <f>SUM(MissFill!AE$7:AE117)/MissFill!AE$181</f>
        <v>0.99308135623699378</v>
      </c>
      <c r="AF293" s="11">
        <f>SUM(MissFill!AF$7:AF117)/MissFill!AF$181</f>
        <v>0.99308135623699545</v>
      </c>
      <c r="AG293" s="11">
        <f>SUM(MissFill!AG$7:AG117)/MissFill!AG$181</f>
        <v>0.99308135623699556</v>
      </c>
      <c r="AH293" s="11">
        <f>SUM(MissFill!AH$7:AH117)/MissFill!AH$181</f>
        <v>0.99308135623699489</v>
      </c>
      <c r="AI293" s="11">
        <f>SUM(MissFill!AI$7:AI117)/MissFill!AI$181</f>
        <v>0.99308135623699523</v>
      </c>
      <c r="AJ293" s="11">
        <f>SUM(MissFill!AJ$7:AJ117)/MissFill!AJ$181</f>
        <v>0.99308135623699534</v>
      </c>
      <c r="AK293" s="11">
        <f>SUM(MissFill!AK$7:AK117)/MissFill!AK$181</f>
        <v>0.99308135623699578</v>
      </c>
      <c r="AL293" s="11">
        <f>SUM(MissFill!AL$7:AL117)/MissFill!AL$181</f>
        <v>0.993081356236997</v>
      </c>
      <c r="AM293" s="11">
        <f>SUM(MissFill!AM$7:AM117)/MissFill!AM$181</f>
        <v>0.99308135623699667</v>
      </c>
      <c r="AN293" s="11">
        <f>SUM(MissFill!AN$7:AN117)/MissFill!AN$181</f>
        <v>0.99308135623700355</v>
      </c>
      <c r="AO293" s="11">
        <f>SUM(MissFill!AO$7:AO117)/MissFill!AO$181</f>
        <v>0.99308135623700444</v>
      </c>
      <c r="AP293" s="11">
        <f>SUM(MissFill!AP$7:AP117)/MissFill!AP$181</f>
        <v>0.99308135623700478</v>
      </c>
      <c r="AQ293" s="11">
        <f>SUM(MissFill!AQ$7:AQ117)/MissFill!AQ$181</f>
        <v>0.99308135623700544</v>
      </c>
      <c r="AR293" s="11">
        <f>SUM(MissFill!AR$7:AR117)/MissFill!AR$181</f>
        <v>0.99308135623700555</v>
      </c>
      <c r="AS293" s="11">
        <f>SUM(MissFill!AS$7:AS117)/MissFill!AS$181</f>
        <v>0.99308135623700677</v>
      </c>
      <c r="AT293" s="11">
        <f>SUM(MissFill!AT$7:AT117)/MissFill!AT$181</f>
        <v>0.99308135623700677</v>
      </c>
      <c r="AU293" s="11">
        <f>SUM(MissFill!AU$7:AU117)/MissFill!AU$181</f>
        <v>0.99308135623700755</v>
      </c>
      <c r="AV293" s="11">
        <f t="shared" si="3"/>
        <v>0.99303050471918541</v>
      </c>
    </row>
    <row r="294" spans="1:48" x14ac:dyDescent="0.25">
      <c r="A294" s="2">
        <v>44454</v>
      </c>
      <c r="B294" s="11">
        <f>SUM(MissFill!B$7:B118)/MissFill!B$181</f>
        <v>0.99760145034524361</v>
      </c>
      <c r="C294" s="11">
        <f>SUM(MissFill!C$7:C118)/MissFill!C$181</f>
        <v>0.99480597759178624</v>
      </c>
      <c r="D294" s="11">
        <f>SUM(MissFill!D$7:D118)/MissFill!D$181</f>
        <v>0.99594310328177837</v>
      </c>
      <c r="E294" s="11">
        <f>SUM(MissFill!E$7:E118)/MissFill!E$181</f>
        <v>0.99907019542472142</v>
      </c>
      <c r="F294" s="11">
        <f>SUM(MissFill!F$7:F118)/MissFill!F$181</f>
        <v>0.99904206901180748</v>
      </c>
      <c r="G294" s="11">
        <f>SUM(MissFill!G$7:G118)/MissFill!G$181</f>
        <v>0.99937472542119443</v>
      </c>
      <c r="H294" s="11">
        <f>SUM(MissFill!H$7:H118)/MissFill!H$181</f>
        <v>0.99190997104642309</v>
      </c>
      <c r="I294" s="11">
        <f>SUM(MissFill!I$7:I118)/MissFill!I$181</f>
        <v>0.98932050909486591</v>
      </c>
      <c r="J294" s="11">
        <f>SUM(MissFill!J$7:J118)/MissFill!J$181</f>
        <v>0.99396588772153815</v>
      </c>
      <c r="K294" s="11">
        <f>SUM(MissFill!K$7:K118)/MissFill!K$181</f>
        <v>0.99242397063874244</v>
      </c>
      <c r="L294" s="11">
        <f>SUM(MissFill!L$7:L118)/MissFill!L$181</f>
        <v>0.98974196845564477</v>
      </c>
      <c r="M294" s="11">
        <f>SUM(MissFill!M$7:M118)/MissFill!M$181</f>
        <v>0.99728303700024967</v>
      </c>
      <c r="N294" s="11">
        <f>SUM(MissFill!N$7:N118)/MissFill!N$181</f>
        <v>0.99027401935211945</v>
      </c>
      <c r="O294" s="11">
        <f>SUM(MissFill!O$7:O118)/MissFill!O$181</f>
        <v>0.9865594958228926</v>
      </c>
      <c r="P294" s="11">
        <f>SUM(MissFill!P$7:P118)/MissFill!P$181</f>
        <v>0.99394456292847111</v>
      </c>
      <c r="Q294" s="11">
        <f>SUM(MissFill!Q$7:Q118)/MissFill!Q$181</f>
        <v>0.98894915466055389</v>
      </c>
      <c r="R294" s="11">
        <f>SUM(MissFill!R$7:R118)/MissFill!R$181</f>
        <v>0.99360986512788396</v>
      </c>
      <c r="S294" s="11">
        <f>SUM(MissFill!S$7:S118)/MissFill!S$181</f>
        <v>0.99319034465285094</v>
      </c>
      <c r="T294" s="11">
        <f>SUM(MissFill!T$7:T118)/MissFill!T$181</f>
        <v>0.99712656748502826</v>
      </c>
      <c r="U294" s="11">
        <f>SUM(MissFill!U$7:U118)/MissFill!U$181</f>
        <v>0.99396588772153804</v>
      </c>
      <c r="V294" s="11">
        <f>SUM(MissFill!V$7:V118)/MissFill!V$181</f>
        <v>0.99396588772153804</v>
      </c>
      <c r="W294" s="11">
        <f>SUM(MissFill!W$7:W118)/MissFill!W$181</f>
        <v>0.99396588772153849</v>
      </c>
      <c r="X294" s="11">
        <f>SUM(MissFill!X$7:X118)/MissFill!X$181</f>
        <v>0.99396588772153782</v>
      </c>
      <c r="Y294" s="11">
        <f>SUM(MissFill!Y$7:Y118)/MissFill!Y$181</f>
        <v>0.99396588772153893</v>
      </c>
      <c r="Z294" s="11">
        <f>SUM(MissFill!Z$7:Z118)/MissFill!Z$181</f>
        <v>0.99396588772153815</v>
      </c>
      <c r="AA294" s="11">
        <f>SUM(MissFill!AA$7:AA118)/MissFill!AA$181</f>
        <v>0.99396588772153871</v>
      </c>
      <c r="AB294" s="11">
        <f>SUM(MissFill!AB$7:AB118)/MissFill!AB$181</f>
        <v>0.99396588772153882</v>
      </c>
      <c r="AC294" s="11">
        <f>SUM(MissFill!AC$7:AC118)/MissFill!AC$181</f>
        <v>0.99396588772153893</v>
      </c>
      <c r="AD294" s="11">
        <f>SUM(MissFill!AD$7:AD118)/MissFill!AD$181</f>
        <v>0.99396588772153927</v>
      </c>
      <c r="AE294" s="11">
        <f>SUM(MissFill!AE$7:AE118)/MissFill!AE$181</f>
        <v>0.99396588772153882</v>
      </c>
      <c r="AF294" s="11">
        <f>SUM(MissFill!AF$7:AF118)/MissFill!AF$181</f>
        <v>0.99396588772154038</v>
      </c>
      <c r="AG294" s="11">
        <f>SUM(MissFill!AG$7:AG118)/MissFill!AG$181</f>
        <v>0.99396588772154049</v>
      </c>
      <c r="AH294" s="11">
        <f>SUM(MissFill!AH$7:AH118)/MissFill!AH$181</f>
        <v>0.99396588772153982</v>
      </c>
      <c r="AI294" s="11">
        <f>SUM(MissFill!AI$7:AI118)/MissFill!AI$181</f>
        <v>0.99396588772154026</v>
      </c>
      <c r="AJ294" s="11">
        <f>SUM(MissFill!AJ$7:AJ118)/MissFill!AJ$181</f>
        <v>0.99396588772154049</v>
      </c>
      <c r="AK294" s="11">
        <f>SUM(MissFill!AK$7:AK118)/MissFill!AK$181</f>
        <v>0.99396588772154082</v>
      </c>
      <c r="AL294" s="11">
        <f>SUM(MissFill!AL$7:AL118)/MissFill!AL$181</f>
        <v>0.99396588772154204</v>
      </c>
      <c r="AM294" s="11">
        <f>SUM(MissFill!AM$7:AM118)/MissFill!AM$181</f>
        <v>0.9939658877215416</v>
      </c>
      <c r="AN294" s="11">
        <f>SUM(MissFill!AN$7:AN118)/MissFill!AN$181</f>
        <v>0.99396588772154781</v>
      </c>
      <c r="AO294" s="11">
        <f>SUM(MissFill!AO$7:AO118)/MissFill!AO$181</f>
        <v>0.99396588772154848</v>
      </c>
      <c r="AP294" s="11">
        <f>SUM(MissFill!AP$7:AP118)/MissFill!AP$181</f>
        <v>0.99396588772154881</v>
      </c>
      <c r="AQ294" s="11">
        <f>SUM(MissFill!AQ$7:AQ118)/MissFill!AQ$181</f>
        <v>0.99396588772154959</v>
      </c>
      <c r="AR294" s="11">
        <f>SUM(MissFill!AR$7:AR118)/MissFill!AR$181</f>
        <v>0.9939658877215497</v>
      </c>
      <c r="AS294" s="11">
        <f>SUM(MissFill!AS$7:AS118)/MissFill!AS$181</f>
        <v>0.99396588772155092</v>
      </c>
      <c r="AT294" s="11">
        <f>SUM(MissFill!AT$7:AT118)/MissFill!AT$181</f>
        <v>0.99396588772155081</v>
      </c>
      <c r="AU294" s="11">
        <f>SUM(MissFill!AU$7:AU118)/MissFill!AU$181</f>
        <v>0.99396588772155159</v>
      </c>
      <c r="AV294" s="11">
        <f t="shared" si="3"/>
        <v>0.99393947485968404</v>
      </c>
    </row>
    <row r="295" spans="1:48" x14ac:dyDescent="0.25">
      <c r="A295" s="2">
        <v>44455</v>
      </c>
      <c r="B295" s="11">
        <f>SUM(MissFill!B$7:B119)/MissFill!B$181</f>
        <v>0.9976575567699163</v>
      </c>
      <c r="C295" s="11">
        <f>SUM(MissFill!C$7:C119)/MissFill!C$181</f>
        <v>0.99480597759178624</v>
      </c>
      <c r="D295" s="11">
        <f>SUM(MissFill!D$7:D119)/MissFill!D$181</f>
        <v>0.99653473405318571</v>
      </c>
      <c r="E295" s="11">
        <f>SUM(MissFill!E$7:E119)/MissFill!E$181</f>
        <v>0.99907019542472142</v>
      </c>
      <c r="F295" s="11">
        <f>SUM(MissFill!F$7:F119)/MissFill!F$181</f>
        <v>0.99916059965898607</v>
      </c>
      <c r="G295" s="11">
        <f>SUM(MissFill!G$7:G119)/MissFill!G$181</f>
        <v>0.99941014326156929</v>
      </c>
      <c r="H295" s="11">
        <f>SUM(MissFill!H$7:H119)/MissFill!H$181</f>
        <v>0.99480597759178624</v>
      </c>
      <c r="I295" s="11">
        <f>SUM(MissFill!I$7:I119)/MissFill!I$181</f>
        <v>0.99094239439587928</v>
      </c>
      <c r="J295" s="11">
        <f>SUM(MissFill!J$7:J119)/MissFill!J$181</f>
        <v>0.99480597759178668</v>
      </c>
      <c r="K295" s="11">
        <f>SUM(MissFill!K$7:K119)/MissFill!K$181</f>
        <v>0.99411556498085529</v>
      </c>
      <c r="L295" s="11">
        <f>SUM(MissFill!L$7:L119)/MissFill!L$181</f>
        <v>0.99118308571906633</v>
      </c>
      <c r="M295" s="11">
        <f>SUM(MissFill!M$7:M119)/MissFill!M$181</f>
        <v>0.99743162091429849</v>
      </c>
      <c r="N295" s="11">
        <f>SUM(MissFill!N$7:N119)/MissFill!N$181</f>
        <v>0.99229008317988365</v>
      </c>
      <c r="O295" s="11">
        <f>SUM(MissFill!O$7:O119)/MissFill!O$181</f>
        <v>0.98814394550230777</v>
      </c>
      <c r="P295" s="11">
        <f>SUM(MissFill!P$7:P119)/MissFill!P$181</f>
        <v>0.99465387659845506</v>
      </c>
      <c r="Q295" s="11">
        <f>SUM(MissFill!Q$7:Q119)/MissFill!Q$181</f>
        <v>0.98993152235216175</v>
      </c>
      <c r="R295" s="11">
        <f>SUM(MissFill!R$7:R119)/MissFill!R$181</f>
        <v>0.99394443969260216</v>
      </c>
      <c r="S295" s="11">
        <f>SUM(MissFill!S$7:S119)/MissFill!S$181</f>
        <v>0.99359321895066177</v>
      </c>
      <c r="T295" s="11">
        <f>SUM(MissFill!T$7:T119)/MissFill!T$181</f>
        <v>0.99712656748502826</v>
      </c>
      <c r="U295" s="11">
        <f>SUM(MissFill!U$7:U119)/MissFill!U$181</f>
        <v>0.99480597759178646</v>
      </c>
      <c r="V295" s="11">
        <f>SUM(MissFill!V$7:V119)/MissFill!V$181</f>
        <v>0.99480597759178646</v>
      </c>
      <c r="W295" s="11">
        <f>SUM(MissFill!W$7:W119)/MissFill!W$181</f>
        <v>0.99480597759178702</v>
      </c>
      <c r="X295" s="11">
        <f>SUM(MissFill!X$7:X119)/MissFill!X$181</f>
        <v>0.99480597759178646</v>
      </c>
      <c r="Y295" s="11">
        <f>SUM(MissFill!Y$7:Y119)/MissFill!Y$181</f>
        <v>0.99480597759178735</v>
      </c>
      <c r="Z295" s="11">
        <f>SUM(MissFill!Z$7:Z119)/MissFill!Z$181</f>
        <v>0.99480597759178679</v>
      </c>
      <c r="AA295" s="11">
        <f>SUM(MissFill!AA$7:AA119)/MissFill!AA$181</f>
        <v>0.99480597759178735</v>
      </c>
      <c r="AB295" s="11">
        <f>SUM(MissFill!AB$7:AB119)/MissFill!AB$181</f>
        <v>0.99480597759178746</v>
      </c>
      <c r="AC295" s="11">
        <f>SUM(MissFill!AC$7:AC119)/MissFill!AC$181</f>
        <v>0.99480597759178768</v>
      </c>
      <c r="AD295" s="11">
        <f>SUM(MissFill!AD$7:AD119)/MissFill!AD$181</f>
        <v>0.99480597759178779</v>
      </c>
      <c r="AE295" s="11">
        <f>SUM(MissFill!AE$7:AE119)/MissFill!AE$181</f>
        <v>0.99480597759178746</v>
      </c>
      <c r="AF295" s="11">
        <f>SUM(MissFill!AF$7:AF119)/MissFill!AF$181</f>
        <v>0.99480597759178901</v>
      </c>
      <c r="AG295" s="11">
        <f>SUM(MissFill!AG$7:AG119)/MissFill!AG$181</f>
        <v>0.99480597759178901</v>
      </c>
      <c r="AH295" s="11">
        <f>SUM(MissFill!AH$7:AH119)/MissFill!AH$181</f>
        <v>0.99480597759178857</v>
      </c>
      <c r="AI295" s="11">
        <f>SUM(MissFill!AI$7:AI119)/MissFill!AI$181</f>
        <v>0.99480597759178901</v>
      </c>
      <c r="AJ295" s="11">
        <f>SUM(MissFill!AJ$7:AJ119)/MissFill!AJ$181</f>
        <v>0.99480597759178913</v>
      </c>
      <c r="AK295" s="11">
        <f>SUM(MissFill!AK$7:AK119)/MissFill!AK$181</f>
        <v>0.99480597759178935</v>
      </c>
      <c r="AL295" s="11">
        <f>SUM(MissFill!AL$7:AL119)/MissFill!AL$181</f>
        <v>0.99480597759179057</v>
      </c>
      <c r="AM295" s="11">
        <f>SUM(MissFill!AM$7:AM119)/MissFill!AM$181</f>
        <v>0.99480597759179024</v>
      </c>
      <c r="AN295" s="11">
        <f>SUM(MissFill!AN$7:AN119)/MissFill!AN$181</f>
        <v>0.99480597759179568</v>
      </c>
      <c r="AO295" s="11">
        <f>SUM(MissFill!AO$7:AO119)/MissFill!AO$181</f>
        <v>0.99480597759179612</v>
      </c>
      <c r="AP295" s="11">
        <f>SUM(MissFill!AP$7:AP119)/MissFill!AP$181</f>
        <v>0.99480597759179656</v>
      </c>
      <c r="AQ295" s="11">
        <f>SUM(MissFill!AQ$7:AQ119)/MissFill!AQ$181</f>
        <v>0.99480597759179734</v>
      </c>
      <c r="AR295" s="11">
        <f>SUM(MissFill!AR$7:AR119)/MissFill!AR$181</f>
        <v>0.99480597759179734</v>
      </c>
      <c r="AS295" s="11">
        <f>SUM(MissFill!AS$7:AS119)/MissFill!AS$181</f>
        <v>0.99480597759179867</v>
      </c>
      <c r="AT295" s="11">
        <f>SUM(MissFill!AT$7:AT119)/MissFill!AT$181</f>
        <v>0.99480597759179856</v>
      </c>
      <c r="AU295" s="11">
        <f>SUM(MissFill!AU$7:AU119)/MissFill!AU$181</f>
        <v>0.99480597759179923</v>
      </c>
      <c r="AV295" s="11">
        <f t="shared" si="3"/>
        <v>0.994768888623767</v>
      </c>
    </row>
    <row r="296" spans="1:48" x14ac:dyDescent="0.25">
      <c r="A296" s="2">
        <v>44456</v>
      </c>
      <c r="B296" s="11">
        <f>SUM(MissFill!B$7:B120)/MissFill!B$181</f>
        <v>0.99785392925627059</v>
      </c>
      <c r="C296" s="11">
        <f>SUM(MissFill!C$7:C120)/MissFill!C$181</f>
        <v>0.99547872014369398</v>
      </c>
      <c r="D296" s="11">
        <f>SUM(MissFill!D$7:D120)/MissFill!D$181</f>
        <v>0.99687280877970419</v>
      </c>
      <c r="E296" s="11">
        <f>SUM(MissFill!E$7:E120)/MissFill!E$181</f>
        <v>0.99907019542472142</v>
      </c>
      <c r="F296" s="11">
        <f>SUM(MissFill!F$7:F120)/MissFill!F$181</f>
        <v>0.99919023232078064</v>
      </c>
      <c r="G296" s="11">
        <f>SUM(MissFill!G$7:G120)/MissFill!G$181</f>
        <v>0.99955181462306886</v>
      </c>
      <c r="H296" s="11">
        <f>SUM(MissFill!H$7:H120)/MissFill!H$181</f>
        <v>0.99547872014369387</v>
      </c>
      <c r="I296" s="11">
        <f>SUM(MissFill!I$7:I120)/MissFill!I$181</f>
        <v>0.99252685157456155</v>
      </c>
      <c r="J296" s="11">
        <f>SUM(MissFill!J$7:J120)/MissFill!J$181</f>
        <v>0.99547872014369432</v>
      </c>
      <c r="K296" s="11">
        <f>SUM(MissFill!K$7:K120)/MissFill!K$181</f>
        <v>0.99563366246736684</v>
      </c>
      <c r="L296" s="11">
        <f>SUM(MissFill!L$7:L120)/MissFill!L$181</f>
        <v>0.99236321324186827</v>
      </c>
      <c r="M296" s="11">
        <f>SUM(MissFill!M$7:M120)/MissFill!M$181</f>
        <v>0.99772878874239623</v>
      </c>
      <c r="N296" s="11">
        <f>SUM(MissFill!N$7:N120)/MissFill!N$181</f>
        <v>0.99319425726021426</v>
      </c>
      <c r="O296" s="11">
        <f>SUM(MissFill!O$7:O120)/MissFill!O$181</f>
        <v>0.98921845735386515</v>
      </c>
      <c r="P296" s="11">
        <f>SUM(MissFill!P$7:P120)/MissFill!P$181</f>
        <v>0.99594114955509239</v>
      </c>
      <c r="Q296" s="11">
        <f>SUM(MissFill!Q$7:Q120)/MissFill!Q$181</f>
        <v>0.99033094657841991</v>
      </c>
      <c r="R296" s="11">
        <f>SUM(MissFill!R$7:R120)/MissFill!R$181</f>
        <v>0.99417606823740701</v>
      </c>
      <c r="S296" s="11">
        <f>SUM(MissFill!S$7:S120)/MissFill!S$181</f>
        <v>0.99574188187231949</v>
      </c>
      <c r="T296" s="11">
        <f>SUM(MissFill!T$7:T120)/MissFill!T$181</f>
        <v>0.99712656748502826</v>
      </c>
      <c r="U296" s="11">
        <f>SUM(MissFill!U$7:U120)/MissFill!U$181</f>
        <v>0.99547872014369421</v>
      </c>
      <c r="V296" s="11">
        <f>SUM(MissFill!V$7:V120)/MissFill!V$181</f>
        <v>0.99547872014369421</v>
      </c>
      <c r="W296" s="11">
        <f>SUM(MissFill!W$7:W120)/MissFill!W$181</f>
        <v>0.99547872014369465</v>
      </c>
      <c r="X296" s="11">
        <f>SUM(MissFill!X$7:X120)/MissFill!X$181</f>
        <v>0.9954787201436941</v>
      </c>
      <c r="Y296" s="11">
        <f>SUM(MissFill!Y$7:Y120)/MissFill!Y$181</f>
        <v>0.99547872014369498</v>
      </c>
      <c r="Z296" s="11">
        <f>SUM(MissFill!Z$7:Z120)/MissFill!Z$181</f>
        <v>0.99547872014369432</v>
      </c>
      <c r="AA296" s="11">
        <f>SUM(MissFill!AA$7:AA120)/MissFill!AA$181</f>
        <v>0.99547872014369498</v>
      </c>
      <c r="AB296" s="11">
        <f>SUM(MissFill!AB$7:AB120)/MissFill!AB$181</f>
        <v>0.99547872014369498</v>
      </c>
      <c r="AC296" s="11">
        <f>SUM(MissFill!AC$7:AC120)/MissFill!AC$181</f>
        <v>0.99547872014369521</v>
      </c>
      <c r="AD296" s="11">
        <f>SUM(MissFill!AD$7:AD120)/MissFill!AD$181</f>
        <v>0.99547872014369532</v>
      </c>
      <c r="AE296" s="11">
        <f>SUM(MissFill!AE$7:AE120)/MissFill!AE$181</f>
        <v>0.99547872014369498</v>
      </c>
      <c r="AF296" s="11">
        <f>SUM(MissFill!AF$7:AF120)/MissFill!AF$181</f>
        <v>0.99547872014369643</v>
      </c>
      <c r="AG296" s="11">
        <f>SUM(MissFill!AG$7:AG120)/MissFill!AG$181</f>
        <v>0.99547872014369654</v>
      </c>
      <c r="AH296" s="11">
        <f>SUM(MissFill!AH$7:AH120)/MissFill!AH$181</f>
        <v>0.99547872014369587</v>
      </c>
      <c r="AI296" s="11">
        <f>SUM(MissFill!AI$7:AI120)/MissFill!AI$181</f>
        <v>0.99547872014369643</v>
      </c>
      <c r="AJ296" s="11">
        <f>SUM(MissFill!AJ$7:AJ120)/MissFill!AJ$181</f>
        <v>0.99547872014369654</v>
      </c>
      <c r="AK296" s="11">
        <f>SUM(MissFill!AK$7:AK120)/MissFill!AK$181</f>
        <v>0.99547872014369654</v>
      </c>
      <c r="AL296" s="11">
        <f>SUM(MissFill!AL$7:AL120)/MissFill!AL$181</f>
        <v>0.99547872014369776</v>
      </c>
      <c r="AM296" s="11">
        <f>SUM(MissFill!AM$7:AM120)/MissFill!AM$181</f>
        <v>0.99547872014369743</v>
      </c>
      <c r="AN296" s="11">
        <f>SUM(MissFill!AN$7:AN120)/MissFill!AN$181</f>
        <v>0.9954787201437022</v>
      </c>
      <c r="AO296" s="11">
        <f>SUM(MissFill!AO$7:AO120)/MissFill!AO$181</f>
        <v>0.99547872014370253</v>
      </c>
      <c r="AP296" s="11">
        <f>SUM(MissFill!AP$7:AP120)/MissFill!AP$181</f>
        <v>0.99547872014370298</v>
      </c>
      <c r="AQ296" s="11">
        <f>SUM(MissFill!AQ$7:AQ120)/MissFill!AQ$181</f>
        <v>0.99547872014370364</v>
      </c>
      <c r="AR296" s="11">
        <f>SUM(MissFill!AR$7:AR120)/MissFill!AR$181</f>
        <v>0.99547872014370364</v>
      </c>
      <c r="AS296" s="11">
        <f>SUM(MissFill!AS$7:AS120)/MissFill!AS$181</f>
        <v>0.99547872014370486</v>
      </c>
      <c r="AT296" s="11">
        <f>SUM(MissFill!AT$7:AT120)/MissFill!AT$181</f>
        <v>0.99547872014370475</v>
      </c>
      <c r="AU296" s="11">
        <f>SUM(MissFill!AU$7:AU120)/MissFill!AU$181</f>
        <v>0.9954787201437052</v>
      </c>
      <c r="AV296" s="11">
        <f t="shared" si="3"/>
        <v>0.99545396584965185</v>
      </c>
    </row>
    <row r="297" spans="1:48" x14ac:dyDescent="0.25">
      <c r="A297" s="2">
        <v>44457</v>
      </c>
      <c r="B297" s="11">
        <f>SUM(MissFill!B$7:B121)/MissFill!B$181</f>
        <v>0.99786795586243882</v>
      </c>
      <c r="C297" s="11">
        <f>SUM(MissFill!C$7:C121)/MissFill!C$181</f>
        <v>0.99595877180277637</v>
      </c>
      <c r="D297" s="11">
        <f>SUM(MissFill!D$7:D121)/MissFill!D$181</f>
        <v>0.99752078533886457</v>
      </c>
      <c r="E297" s="11">
        <f>SUM(MissFill!E$7:E121)/MissFill!E$181</f>
        <v>0.99907019542472142</v>
      </c>
      <c r="F297" s="11">
        <f>SUM(MissFill!F$7:F121)/MissFill!F$181</f>
        <v>0.99930876296795923</v>
      </c>
      <c r="G297" s="11">
        <f>SUM(MissFill!G$7:G121)/MissFill!G$181</f>
        <v>0.99961084435702707</v>
      </c>
      <c r="H297" s="11">
        <f>SUM(MissFill!H$7:H121)/MissFill!H$181</f>
        <v>0.99595877180277614</v>
      </c>
      <c r="I297" s="11">
        <f>SUM(MissFill!I$7:I121)/MissFill!I$181</f>
        <v>0.99414873687557492</v>
      </c>
      <c r="J297" s="11">
        <f>SUM(MissFill!J$7:J121)/MissFill!J$181</f>
        <v>0.99595877180277659</v>
      </c>
      <c r="K297" s="11">
        <f>SUM(MissFill!K$7:K121)/MissFill!K$181</f>
        <v>0.99616861110547095</v>
      </c>
      <c r="L297" s="11">
        <f>SUM(MissFill!L$7:L121)/MissFill!L$181</f>
        <v>0.99308944556359258</v>
      </c>
      <c r="M297" s="11">
        <f>SUM(MissFill!M$7:M121)/MissFill!M$181</f>
        <v>0.99810024852751833</v>
      </c>
      <c r="N297" s="11">
        <f>SUM(MissFill!N$7:N121)/MissFill!N$181</f>
        <v>0.99347528433923593</v>
      </c>
      <c r="O297" s="11">
        <f>SUM(MissFill!O$7:O121)/MissFill!O$181</f>
        <v>0.98978303137756474</v>
      </c>
      <c r="P297" s="11">
        <f>SUM(MissFill!P$7:P121)/MissFill!P$181</f>
        <v>0.99709706812839938</v>
      </c>
      <c r="Q297" s="11">
        <f>SUM(MissFill!Q$7:Q121)/MissFill!Q$181</f>
        <v>0.99101104728799461</v>
      </c>
      <c r="R297" s="11">
        <f>SUM(MissFill!R$7:R121)/MissFill!R$181</f>
        <v>0.99465219357950574</v>
      </c>
      <c r="S297" s="11">
        <f>SUM(MissFill!S$7:S121)/MissFill!S$181</f>
        <v>0.99620230964124612</v>
      </c>
      <c r="T297" s="11">
        <f>SUM(MissFill!T$7:T121)/MissFill!T$181</f>
        <v>0.99712656748502826</v>
      </c>
      <c r="U297" s="11">
        <f>SUM(MissFill!U$7:U121)/MissFill!U$181</f>
        <v>0.99595877180277659</v>
      </c>
      <c r="V297" s="11">
        <f>SUM(MissFill!V$7:V121)/MissFill!V$181</f>
        <v>0.99595877180277637</v>
      </c>
      <c r="W297" s="11">
        <f>SUM(MissFill!W$7:W121)/MissFill!W$181</f>
        <v>0.99595877180277692</v>
      </c>
      <c r="X297" s="11">
        <f>SUM(MissFill!X$7:X121)/MissFill!X$181</f>
        <v>0.99595877180277625</v>
      </c>
      <c r="Y297" s="11">
        <f>SUM(MissFill!Y$7:Y121)/MissFill!Y$181</f>
        <v>0.99595877180277725</v>
      </c>
      <c r="Z297" s="11">
        <f>SUM(MissFill!Z$7:Z121)/MissFill!Z$181</f>
        <v>0.99595877180277648</v>
      </c>
      <c r="AA297" s="11">
        <f>SUM(MissFill!AA$7:AA121)/MissFill!AA$181</f>
        <v>0.99595877180277714</v>
      </c>
      <c r="AB297" s="11">
        <f>SUM(MissFill!AB$7:AB121)/MissFill!AB$181</f>
        <v>0.99595877180277725</v>
      </c>
      <c r="AC297" s="11">
        <f>SUM(MissFill!AC$7:AC121)/MissFill!AC$181</f>
        <v>0.99595877180277737</v>
      </c>
      <c r="AD297" s="11">
        <f>SUM(MissFill!AD$7:AD121)/MissFill!AD$181</f>
        <v>0.99595877180277759</v>
      </c>
      <c r="AE297" s="11">
        <f>SUM(MissFill!AE$7:AE121)/MissFill!AE$181</f>
        <v>0.99595877180277714</v>
      </c>
      <c r="AF297" s="11">
        <f>SUM(MissFill!AF$7:AF121)/MissFill!AF$181</f>
        <v>0.99595877180277859</v>
      </c>
      <c r="AG297" s="11">
        <f>SUM(MissFill!AG$7:AG121)/MissFill!AG$181</f>
        <v>0.9959587718027787</v>
      </c>
      <c r="AH297" s="11">
        <f>SUM(MissFill!AH$7:AH121)/MissFill!AH$181</f>
        <v>0.99595877180277792</v>
      </c>
      <c r="AI297" s="11">
        <f>SUM(MissFill!AI$7:AI121)/MissFill!AI$181</f>
        <v>0.99595877180277848</v>
      </c>
      <c r="AJ297" s="11">
        <f>SUM(MissFill!AJ$7:AJ121)/MissFill!AJ$181</f>
        <v>0.9959587718027787</v>
      </c>
      <c r="AK297" s="11">
        <f>SUM(MissFill!AK$7:AK121)/MissFill!AK$181</f>
        <v>0.99595877180277859</v>
      </c>
      <c r="AL297" s="11">
        <f>SUM(MissFill!AL$7:AL121)/MissFill!AL$181</f>
        <v>0.9959587718027797</v>
      </c>
      <c r="AM297" s="11">
        <f>SUM(MissFill!AM$7:AM121)/MissFill!AM$181</f>
        <v>0.99595877180277936</v>
      </c>
      <c r="AN297" s="11">
        <f>SUM(MissFill!AN$7:AN121)/MissFill!AN$181</f>
        <v>0.99595877180278369</v>
      </c>
      <c r="AO297" s="11">
        <f>SUM(MissFill!AO$7:AO121)/MissFill!AO$181</f>
        <v>0.99595877180278403</v>
      </c>
      <c r="AP297" s="11">
        <f>SUM(MissFill!AP$7:AP121)/MissFill!AP$181</f>
        <v>0.99595877180278436</v>
      </c>
      <c r="AQ297" s="11">
        <f>SUM(MissFill!AQ$7:AQ121)/MissFill!AQ$181</f>
        <v>0.99595877180278491</v>
      </c>
      <c r="AR297" s="11">
        <f>SUM(MissFill!AR$7:AR121)/MissFill!AR$181</f>
        <v>0.99595877180278491</v>
      </c>
      <c r="AS297" s="11">
        <f>SUM(MissFill!AS$7:AS121)/MissFill!AS$181</f>
        <v>0.99595877180278602</v>
      </c>
      <c r="AT297" s="11">
        <f>SUM(MissFill!AT$7:AT121)/MissFill!AT$181</f>
        <v>0.99595877180278591</v>
      </c>
      <c r="AU297" s="11">
        <f>SUM(MissFill!AU$7:AU121)/MissFill!AU$181</f>
        <v>0.99595877180278647</v>
      </c>
      <c r="AV297" s="11">
        <f t="shared" si="3"/>
        <v>0.99593470091185854</v>
      </c>
    </row>
    <row r="298" spans="1:48" x14ac:dyDescent="0.25">
      <c r="A298" s="2">
        <v>44458</v>
      </c>
      <c r="B298" s="11">
        <f>SUM(MissFill!B$7:B122)/MissFill!B$181</f>
        <v>0.99828875404748374</v>
      </c>
      <c r="C298" s="11">
        <f>SUM(MissFill!C$7:C122)/MissFill!C$181</f>
        <v>0.99642374330502892</v>
      </c>
      <c r="D298" s="11">
        <f>SUM(MissFill!D$7:D122)/MissFill!D$181</f>
        <v>0.99780251427763</v>
      </c>
      <c r="E298" s="11">
        <f>SUM(MissFill!E$7:E122)/MissFill!E$181</f>
        <v>0.99907019542472142</v>
      </c>
      <c r="F298" s="11">
        <f>SUM(MissFill!F$7:F122)/MissFill!F$181</f>
        <v>0.99930876296795923</v>
      </c>
      <c r="G298" s="11">
        <f>SUM(MissFill!G$7:G122)/MissFill!G$181</f>
        <v>0.99961084435702707</v>
      </c>
      <c r="H298" s="11">
        <f>SUM(MissFill!H$7:H122)/MissFill!H$181</f>
        <v>0.99642374330502859</v>
      </c>
      <c r="I298" s="11">
        <f>SUM(MissFill!I$7:I122)/MissFill!I$181</f>
        <v>0.9960949992367909</v>
      </c>
      <c r="J298" s="11">
        <f>SUM(MissFill!J$7:J122)/MissFill!J$181</f>
        <v>0.99642374330502914</v>
      </c>
      <c r="K298" s="11">
        <f>SUM(MissFill!K$7:K122)/MissFill!K$181</f>
        <v>0.99645777253147305</v>
      </c>
      <c r="L298" s="11">
        <f>SUM(MissFill!L$7:L122)/MissFill!L$181</f>
        <v>0.99378163574523604</v>
      </c>
      <c r="M298" s="11">
        <f>SUM(MissFill!M$7:M122)/MissFill!M$181</f>
        <v>0.99862029222668924</v>
      </c>
      <c r="N298" s="11">
        <f>SUM(MissFill!N$7:N122)/MissFill!N$181</f>
        <v>0.99384184139882936</v>
      </c>
      <c r="O298" s="11">
        <f>SUM(MissFill!O$7:O122)/MissFill!O$181</f>
        <v>0.99005621235677421</v>
      </c>
      <c r="P298" s="11">
        <f>SUM(MissFill!P$7:P122)/MissFill!P$181</f>
        <v>0.99800341337337872</v>
      </c>
      <c r="Q298" s="11">
        <f>SUM(MissFill!Q$7:Q122)/MissFill!Q$181</f>
        <v>0.99159399075334442</v>
      </c>
      <c r="R298" s="11">
        <f>SUM(MissFill!R$7:R122)/MissFill!R$181</f>
        <v>0.99521839668902878</v>
      </c>
      <c r="S298" s="11">
        <f>SUM(MissFill!S$7:S122)/MissFill!S$181</f>
        <v>0.99652844597756918</v>
      </c>
      <c r="T298" s="11">
        <f>SUM(MissFill!T$7:T122)/MissFill!T$181</f>
        <v>0.99712656748502826</v>
      </c>
      <c r="U298" s="11">
        <f>SUM(MissFill!U$7:U122)/MissFill!U$181</f>
        <v>0.99642374330502914</v>
      </c>
      <c r="V298" s="11">
        <f>SUM(MissFill!V$7:V122)/MissFill!V$181</f>
        <v>0.99642374330502881</v>
      </c>
      <c r="W298" s="11">
        <f>SUM(MissFill!W$7:W122)/MissFill!W$181</f>
        <v>0.99642374330502936</v>
      </c>
      <c r="X298" s="11">
        <f>SUM(MissFill!X$7:X122)/MissFill!X$181</f>
        <v>0.9964237433050287</v>
      </c>
      <c r="Y298" s="11">
        <f>SUM(MissFill!Y$7:Y122)/MissFill!Y$181</f>
        <v>0.9964237433050297</v>
      </c>
      <c r="Z298" s="11">
        <f>SUM(MissFill!Z$7:Z122)/MissFill!Z$181</f>
        <v>0.99642374330502903</v>
      </c>
      <c r="AA298" s="11">
        <f>SUM(MissFill!AA$7:AA122)/MissFill!AA$181</f>
        <v>0.99642374330502947</v>
      </c>
      <c r="AB298" s="11">
        <f>SUM(MissFill!AB$7:AB122)/MissFill!AB$181</f>
        <v>0.99642374330502959</v>
      </c>
      <c r="AC298" s="11">
        <f>SUM(MissFill!AC$7:AC122)/MissFill!AC$181</f>
        <v>0.9964237433050297</v>
      </c>
      <c r="AD298" s="11">
        <f>SUM(MissFill!AD$7:AD122)/MissFill!AD$181</f>
        <v>0.99642374330502981</v>
      </c>
      <c r="AE298" s="11">
        <f>SUM(MissFill!AE$7:AE122)/MissFill!AE$181</f>
        <v>0.99642374330502959</v>
      </c>
      <c r="AF298" s="11">
        <f>SUM(MissFill!AF$7:AF122)/MissFill!AF$181</f>
        <v>0.99642374330503081</v>
      </c>
      <c r="AG298" s="11">
        <f>SUM(MissFill!AG$7:AG122)/MissFill!AG$181</f>
        <v>0.99642374330503092</v>
      </c>
      <c r="AH298" s="11">
        <f>SUM(MissFill!AH$7:AH122)/MissFill!AH$181</f>
        <v>0.99642374330503025</v>
      </c>
      <c r="AI298" s="11">
        <f>SUM(MissFill!AI$7:AI122)/MissFill!AI$181</f>
        <v>0.99642374330503081</v>
      </c>
      <c r="AJ298" s="11">
        <f>SUM(MissFill!AJ$7:AJ122)/MissFill!AJ$181</f>
        <v>0.99642374330503103</v>
      </c>
      <c r="AK298" s="11">
        <f>SUM(MissFill!AK$7:AK122)/MissFill!AK$181</f>
        <v>0.99642374330503081</v>
      </c>
      <c r="AL298" s="11">
        <f>SUM(MissFill!AL$7:AL122)/MissFill!AL$181</f>
        <v>0.99642374330503192</v>
      </c>
      <c r="AM298" s="11">
        <f>SUM(MissFill!AM$7:AM122)/MissFill!AM$181</f>
        <v>0.99642374330503158</v>
      </c>
      <c r="AN298" s="11">
        <f>SUM(MissFill!AN$7:AN122)/MissFill!AN$181</f>
        <v>0.99642374330503536</v>
      </c>
      <c r="AO298" s="11">
        <f>SUM(MissFill!AO$7:AO122)/MissFill!AO$181</f>
        <v>0.99642374330503558</v>
      </c>
      <c r="AP298" s="11">
        <f>SUM(MissFill!AP$7:AP122)/MissFill!AP$181</f>
        <v>0.99642374330503602</v>
      </c>
      <c r="AQ298" s="11">
        <f>SUM(MissFill!AQ$7:AQ122)/MissFill!AQ$181</f>
        <v>0.99642374330503647</v>
      </c>
      <c r="AR298" s="11">
        <f>SUM(MissFill!AR$7:AR122)/MissFill!AR$181</f>
        <v>0.99642374330503647</v>
      </c>
      <c r="AS298" s="11">
        <f>SUM(MissFill!AS$7:AS122)/MissFill!AS$181</f>
        <v>0.99642374330503758</v>
      </c>
      <c r="AT298" s="11">
        <f>SUM(MissFill!AT$7:AT122)/MissFill!AT$181</f>
        <v>0.99642374330503747</v>
      </c>
      <c r="AU298" s="11">
        <f>SUM(MissFill!AU$7:AU122)/MissFill!AU$181</f>
        <v>0.9964237433050378</v>
      </c>
      <c r="AV298" s="11">
        <f t="shared" si="3"/>
        <v>0.99639384647825924</v>
      </c>
    </row>
    <row r="299" spans="1:48" x14ac:dyDescent="0.25">
      <c r="A299" s="2">
        <v>44459</v>
      </c>
      <c r="B299" s="11">
        <f>SUM(MissFill!B$7:B123)/MissFill!B$181</f>
        <v>0.9985973393831834</v>
      </c>
      <c r="C299" s="11">
        <f>SUM(MissFill!C$7:C123)/MissFill!C$181</f>
        <v>0.99682252967452833</v>
      </c>
      <c r="D299" s="11">
        <f>SUM(MissFill!D$7:D123)/MissFill!D$181</f>
        <v>0.99802789742864229</v>
      </c>
      <c r="E299" s="11">
        <f>SUM(MissFill!E$7:E123)/MissFill!E$181</f>
        <v>0.99907019542472142</v>
      </c>
      <c r="F299" s="11">
        <f>SUM(MissFill!F$7:F123)/MissFill!F$181</f>
        <v>0.99932851807582235</v>
      </c>
      <c r="G299" s="11">
        <f>SUM(MissFill!G$7:G123)/MissFill!G$181</f>
        <v>0.99961084435702707</v>
      </c>
      <c r="H299" s="11">
        <f>SUM(MissFill!H$7:H123)/MissFill!H$181</f>
        <v>0.99682252967452811</v>
      </c>
      <c r="I299" s="11">
        <f>SUM(MissFill!I$7:I123)/MissFill!I$181</f>
        <v>0.99680613356108139</v>
      </c>
      <c r="J299" s="11">
        <f>SUM(MissFill!J$7:J123)/MissFill!J$181</f>
        <v>0.99682252967452856</v>
      </c>
      <c r="K299" s="11">
        <f>SUM(MissFill!K$7:K123)/MissFill!K$181</f>
        <v>0.9972674245242793</v>
      </c>
      <c r="L299" s="11">
        <f>SUM(MissFill!L$7:L123)/MissFill!L$181</f>
        <v>0.99437169950663695</v>
      </c>
      <c r="M299" s="11">
        <f>SUM(MissFill!M$7:M123)/MissFill!M$181</f>
        <v>0.99892807319150478</v>
      </c>
      <c r="N299" s="11">
        <f>SUM(MissFill!N$7:N123)/MissFill!N$181</f>
        <v>0.99486820116569119</v>
      </c>
      <c r="O299" s="11">
        <f>SUM(MissFill!O$7:O123)/MissFill!O$181</f>
        <v>0.99047508985822885</v>
      </c>
      <c r="P299" s="11">
        <f>SUM(MissFill!P$7:P123)/MissFill!P$181</f>
        <v>0.99873899792002874</v>
      </c>
      <c r="Q299" s="11">
        <f>SUM(MissFill!Q$7:Q123)/MissFill!Q$181</f>
        <v>0.991842281488586</v>
      </c>
      <c r="R299" s="11">
        <f>SUM(MissFill!R$7:R123)/MissFill!R$181</f>
        <v>0.99597762358588904</v>
      </c>
      <c r="S299" s="11">
        <f>SUM(MissFill!S$7:S123)/MissFill!S$181</f>
        <v>0.99662436842942892</v>
      </c>
      <c r="T299" s="11">
        <f>SUM(MissFill!T$7:T123)/MissFill!T$181</f>
        <v>0.99712656748502826</v>
      </c>
      <c r="U299" s="11">
        <f>SUM(MissFill!U$7:U123)/MissFill!U$181</f>
        <v>0.99682252967452845</v>
      </c>
      <c r="V299" s="11">
        <f>SUM(MissFill!V$7:V123)/MissFill!V$181</f>
        <v>0.99682252967452822</v>
      </c>
      <c r="W299" s="11">
        <f>SUM(MissFill!W$7:W123)/MissFill!W$181</f>
        <v>0.99682252967452878</v>
      </c>
      <c r="X299" s="11">
        <f>SUM(MissFill!X$7:X123)/MissFill!X$181</f>
        <v>0.99682252967452822</v>
      </c>
      <c r="Y299" s="11">
        <f>SUM(MissFill!Y$7:Y123)/MissFill!Y$181</f>
        <v>0.99682252967452911</v>
      </c>
      <c r="Z299" s="11">
        <f>SUM(MissFill!Z$7:Z123)/MissFill!Z$181</f>
        <v>0.99682252967452833</v>
      </c>
      <c r="AA299" s="11">
        <f>SUM(MissFill!AA$7:AA123)/MissFill!AA$181</f>
        <v>0.996822529674529</v>
      </c>
      <c r="AB299" s="11">
        <f>SUM(MissFill!AB$7:AB123)/MissFill!AB$181</f>
        <v>0.996822529674529</v>
      </c>
      <c r="AC299" s="11">
        <f>SUM(MissFill!AC$7:AC123)/MissFill!AC$181</f>
        <v>0.99682252967452922</v>
      </c>
      <c r="AD299" s="11">
        <f>SUM(MissFill!AD$7:AD123)/MissFill!AD$181</f>
        <v>0.99682252967452911</v>
      </c>
      <c r="AE299" s="11">
        <f>SUM(MissFill!AE$7:AE123)/MissFill!AE$181</f>
        <v>0.99682252967452889</v>
      </c>
      <c r="AF299" s="11">
        <f>SUM(MissFill!AF$7:AF123)/MissFill!AF$181</f>
        <v>0.99682252967453011</v>
      </c>
      <c r="AG299" s="11">
        <f>SUM(MissFill!AG$7:AG123)/MissFill!AG$181</f>
        <v>0.99682252967453011</v>
      </c>
      <c r="AH299" s="11">
        <f>SUM(MissFill!AH$7:AH123)/MissFill!AH$181</f>
        <v>0.99682252967452956</v>
      </c>
      <c r="AI299" s="11">
        <f>SUM(MissFill!AI$7:AI123)/MissFill!AI$181</f>
        <v>0.99682252967453011</v>
      </c>
      <c r="AJ299" s="11">
        <f>SUM(MissFill!AJ$7:AJ123)/MissFill!AJ$181</f>
        <v>0.99682252967453011</v>
      </c>
      <c r="AK299" s="11">
        <f>SUM(MissFill!AK$7:AK123)/MissFill!AK$181</f>
        <v>0.99682252967453011</v>
      </c>
      <c r="AL299" s="11">
        <f>SUM(MissFill!AL$7:AL123)/MissFill!AL$181</f>
        <v>0.99682252967453111</v>
      </c>
      <c r="AM299" s="11">
        <f>SUM(MissFill!AM$7:AM123)/MissFill!AM$181</f>
        <v>0.99682252967453078</v>
      </c>
      <c r="AN299" s="11">
        <f>SUM(MissFill!AN$7:AN123)/MissFill!AN$181</f>
        <v>0.99682252967453411</v>
      </c>
      <c r="AO299" s="11">
        <f>SUM(MissFill!AO$7:AO123)/MissFill!AO$181</f>
        <v>0.99682252967453422</v>
      </c>
      <c r="AP299" s="11">
        <f>SUM(MissFill!AP$7:AP123)/MissFill!AP$181</f>
        <v>0.99682252967453466</v>
      </c>
      <c r="AQ299" s="11">
        <f>SUM(MissFill!AQ$7:AQ123)/MissFill!AQ$181</f>
        <v>0.99682252967453511</v>
      </c>
      <c r="AR299" s="11">
        <f>SUM(MissFill!AR$7:AR123)/MissFill!AR$181</f>
        <v>0.996822529674535</v>
      </c>
      <c r="AS299" s="11">
        <f>SUM(MissFill!AS$7:AS123)/MissFill!AS$181</f>
        <v>0.99682252967453611</v>
      </c>
      <c r="AT299" s="11">
        <f>SUM(MissFill!AT$7:AT123)/MissFill!AT$181</f>
        <v>0.99682252967453588</v>
      </c>
      <c r="AU299" s="11">
        <f>SUM(MissFill!AU$7:AU123)/MissFill!AU$181</f>
        <v>0.99682252967453622</v>
      </c>
      <c r="AV299" s="11">
        <f t="shared" si="3"/>
        <v>0.99678993794829795</v>
      </c>
    </row>
    <row r="300" spans="1:48" x14ac:dyDescent="0.25">
      <c r="A300" s="2">
        <v>44460</v>
      </c>
      <c r="B300" s="11">
        <f>SUM(MissFill!B$7:B124)/MissFill!B$181</f>
        <v>0.9986674724140242</v>
      </c>
      <c r="C300" s="11">
        <f>SUM(MissFill!C$7:C124)/MissFill!C$181</f>
        <v>0.99713502403550169</v>
      </c>
      <c r="D300" s="11">
        <f>SUM(MissFill!D$7:D124)/MissFill!D$181</f>
        <v>0.99802789742864229</v>
      </c>
      <c r="E300" s="11">
        <f>SUM(MissFill!E$7:E124)/MissFill!E$181</f>
        <v>0.99910118891056399</v>
      </c>
      <c r="F300" s="11">
        <f>SUM(MissFill!F$7:F124)/MissFill!F$181</f>
        <v>0.99935815073761702</v>
      </c>
      <c r="G300" s="11">
        <f>SUM(MissFill!G$7:G124)/MissFill!G$181</f>
        <v>0.99961084435702707</v>
      </c>
      <c r="H300" s="11">
        <f>SUM(MissFill!H$7:H124)/MissFill!H$181</f>
        <v>0.99713502403550136</v>
      </c>
      <c r="I300" s="11">
        <f>SUM(MissFill!I$7:I124)/MissFill!I$181</f>
        <v>0.99782916890479756</v>
      </c>
      <c r="J300" s="11">
        <f>SUM(MissFill!J$7:J124)/MissFill!J$181</f>
        <v>0.9971350240355018</v>
      </c>
      <c r="K300" s="11">
        <f>SUM(MissFill!K$7:K124)/MissFill!K$181</f>
        <v>0.99752766980768126</v>
      </c>
      <c r="L300" s="11">
        <f>SUM(MissFill!L$7:L124)/MissFill!L$181</f>
        <v>0.9948028999476608</v>
      </c>
      <c r="M300" s="11">
        <f>SUM(MissFill!M$7:M124)/MissFill!M$181</f>
        <v>0.99920401474616694</v>
      </c>
      <c r="N300" s="11">
        <f>SUM(MissFill!N$7:N124)/MissFill!N$181</f>
        <v>0.9951858839506722</v>
      </c>
      <c r="O300" s="11">
        <f>SUM(MissFill!O$7:O124)/MissFill!O$181</f>
        <v>0.99082111909856085</v>
      </c>
      <c r="P300" s="11">
        <f>SUM(MissFill!P$7:P124)/MissFill!P$181</f>
        <v>0.99900170668668942</v>
      </c>
      <c r="Q300" s="11">
        <f>SUM(MissFill!Q$7:Q124)/MissFill!Q$181</f>
        <v>0.9928462396789105</v>
      </c>
      <c r="R300" s="11">
        <f>SUM(MissFill!R$7:R124)/MissFill!R$181</f>
        <v>0.99640227591803121</v>
      </c>
      <c r="S300" s="11">
        <f>SUM(MissFill!S$7:S124)/MissFill!S$181</f>
        <v>0.99672029088128855</v>
      </c>
      <c r="T300" s="11">
        <f>SUM(MissFill!T$7:T124)/MissFill!T$181</f>
        <v>0.99718050872411335</v>
      </c>
      <c r="U300" s="11">
        <f>SUM(MissFill!U$7:U124)/MissFill!U$181</f>
        <v>0.9971350240355018</v>
      </c>
      <c r="V300" s="11">
        <f>SUM(MissFill!V$7:V124)/MissFill!V$181</f>
        <v>0.99713502403550158</v>
      </c>
      <c r="W300" s="11">
        <f>SUM(MissFill!W$7:W124)/MissFill!W$181</f>
        <v>0.99713502403550203</v>
      </c>
      <c r="X300" s="11">
        <f>SUM(MissFill!X$7:X124)/MissFill!X$181</f>
        <v>0.99713502403550147</v>
      </c>
      <c r="Y300" s="11">
        <f>SUM(MissFill!Y$7:Y124)/MissFill!Y$181</f>
        <v>0.99713502403550236</v>
      </c>
      <c r="Z300" s="11">
        <f>SUM(MissFill!Z$7:Z124)/MissFill!Z$181</f>
        <v>0.99713502403550158</v>
      </c>
      <c r="AA300" s="11">
        <f>SUM(MissFill!AA$7:AA124)/MissFill!AA$181</f>
        <v>0.99713502403550214</v>
      </c>
      <c r="AB300" s="11">
        <f>SUM(MissFill!AB$7:AB124)/MissFill!AB$181</f>
        <v>0.99713502403550225</v>
      </c>
      <c r="AC300" s="11">
        <f>SUM(MissFill!AC$7:AC124)/MissFill!AC$181</f>
        <v>0.99713502403550247</v>
      </c>
      <c r="AD300" s="11">
        <f>SUM(MissFill!AD$7:AD124)/MissFill!AD$181</f>
        <v>0.99713502403550236</v>
      </c>
      <c r="AE300" s="11">
        <f>SUM(MissFill!AE$7:AE124)/MissFill!AE$181</f>
        <v>0.99713502403550214</v>
      </c>
      <c r="AF300" s="11">
        <f>SUM(MissFill!AF$7:AF124)/MissFill!AF$181</f>
        <v>0.99713502403550336</v>
      </c>
      <c r="AG300" s="11">
        <f>SUM(MissFill!AG$7:AG124)/MissFill!AG$181</f>
        <v>0.99713502403550336</v>
      </c>
      <c r="AH300" s="11">
        <f>SUM(MissFill!AH$7:AH124)/MissFill!AH$181</f>
        <v>0.9971350240355028</v>
      </c>
      <c r="AI300" s="11">
        <f>SUM(MissFill!AI$7:AI124)/MissFill!AI$181</f>
        <v>0.99713502403550336</v>
      </c>
      <c r="AJ300" s="11">
        <f>SUM(MissFill!AJ$7:AJ124)/MissFill!AJ$181</f>
        <v>0.99713502403550336</v>
      </c>
      <c r="AK300" s="11">
        <f>SUM(MissFill!AK$7:AK124)/MissFill!AK$181</f>
        <v>0.99713502403550314</v>
      </c>
      <c r="AL300" s="11">
        <f>SUM(MissFill!AL$7:AL124)/MissFill!AL$181</f>
        <v>0.99713502403550414</v>
      </c>
      <c r="AM300" s="11">
        <f>SUM(MissFill!AM$7:AM124)/MissFill!AM$181</f>
        <v>0.9971350240355038</v>
      </c>
      <c r="AN300" s="11">
        <f>SUM(MissFill!AN$7:AN124)/MissFill!AN$181</f>
        <v>0.99713502403550691</v>
      </c>
      <c r="AO300" s="11">
        <f>SUM(MissFill!AO$7:AO124)/MissFill!AO$181</f>
        <v>0.99713502403550691</v>
      </c>
      <c r="AP300" s="11">
        <f>SUM(MissFill!AP$7:AP124)/MissFill!AP$181</f>
        <v>0.99713502403550724</v>
      </c>
      <c r="AQ300" s="11">
        <f>SUM(MissFill!AQ$7:AQ124)/MissFill!AQ$181</f>
        <v>0.9971350240355078</v>
      </c>
      <c r="AR300" s="11">
        <f>SUM(MissFill!AR$7:AR124)/MissFill!AR$181</f>
        <v>0.99713502403550769</v>
      </c>
      <c r="AS300" s="11">
        <f>SUM(MissFill!AS$7:AS124)/MissFill!AS$181</f>
        <v>0.9971350240355088</v>
      </c>
      <c r="AT300" s="11">
        <f>SUM(MissFill!AT$7:AT124)/MissFill!AT$181</f>
        <v>0.99713502403550847</v>
      </c>
      <c r="AU300" s="11">
        <f>SUM(MissFill!AU$7:AU124)/MissFill!AU$181</f>
        <v>0.9971350240355088</v>
      </c>
      <c r="AV300" s="11">
        <f t="shared" si="3"/>
        <v>0.99709430550559874</v>
      </c>
    </row>
    <row r="301" spans="1:48" x14ac:dyDescent="0.25">
      <c r="A301" s="2">
        <v>44461</v>
      </c>
      <c r="B301" s="11">
        <f>SUM(MissFill!B$7:B125)/MissFill!B$181</f>
        <v>0.99876565865720135</v>
      </c>
      <c r="C301" s="11">
        <f>SUM(MissFill!C$7:C125)/MissFill!C$181</f>
        <v>0.99756397071866076</v>
      </c>
      <c r="D301" s="11">
        <f>SUM(MissFill!D$7:D125)/MissFill!D$181</f>
        <v>0.99847866373066685</v>
      </c>
      <c r="E301" s="11">
        <f>SUM(MissFill!E$7:E125)/MissFill!E$181</f>
        <v>0.99915284472030175</v>
      </c>
      <c r="F301" s="11">
        <f>SUM(MissFill!F$7:F125)/MissFill!F$181</f>
        <v>0.99937790584548014</v>
      </c>
      <c r="G301" s="11">
        <f>SUM(MissFill!G$7:G125)/MissFill!G$181</f>
        <v>0.99961084435702707</v>
      </c>
      <c r="H301" s="11">
        <f>SUM(MissFill!H$7:H125)/MissFill!H$181</f>
        <v>0.99756397071866054</v>
      </c>
      <c r="I301" s="11">
        <f>SUM(MissFill!I$7:I125)/MissFill!I$181</f>
        <v>0.99825335429121642</v>
      </c>
      <c r="J301" s="11">
        <f>SUM(MissFill!J$7:J125)/MissFill!J$181</f>
        <v>0.99756397071866088</v>
      </c>
      <c r="K301" s="11">
        <f>SUM(MissFill!K$7:K125)/MissFill!K$181</f>
        <v>0.99783128930498355</v>
      </c>
      <c r="L301" s="11">
        <f>SUM(MissFill!L$7:L125)/MissFill!L$181</f>
        <v>0.99581281677005851</v>
      </c>
      <c r="M301" s="11">
        <f>SUM(MissFill!M$7:M125)/MissFill!M$181</f>
        <v>0.99949056943754677</v>
      </c>
      <c r="N301" s="11">
        <f>SUM(MissFill!N$7:N125)/MissFill!N$181</f>
        <v>0.99563797099083751</v>
      </c>
      <c r="O301" s="11">
        <f>SUM(MissFill!O$7:O125)/MissFill!O$181</f>
        <v>0.99218702399460834</v>
      </c>
      <c r="P301" s="11">
        <f>SUM(MissFill!P$7:P125)/MissFill!P$181</f>
        <v>0.99900170668668942</v>
      </c>
      <c r="Q301" s="11">
        <f>SUM(MissFill!Q$7:Q125)/MissFill!Q$181</f>
        <v>0.99427121259420992</v>
      </c>
      <c r="R301" s="11">
        <f>SUM(MissFill!R$7:R125)/MissFill!R$181</f>
        <v>0.99672398223026015</v>
      </c>
      <c r="S301" s="11">
        <f>SUM(MissFill!S$7:S125)/MissFill!S$181</f>
        <v>0.99725745661170306</v>
      </c>
      <c r="T301" s="11">
        <f>SUM(MissFill!T$7:T125)/MissFill!T$181</f>
        <v>0.99755809739770829</v>
      </c>
      <c r="U301" s="11">
        <f>SUM(MissFill!U$7:U125)/MissFill!U$181</f>
        <v>0.99756397071866088</v>
      </c>
      <c r="V301" s="11">
        <f>SUM(MissFill!V$7:V125)/MissFill!V$181</f>
        <v>0.99756397071866054</v>
      </c>
      <c r="W301" s="11">
        <f>SUM(MissFill!W$7:W125)/MissFill!W$181</f>
        <v>0.9975639707186611</v>
      </c>
      <c r="X301" s="11">
        <f>SUM(MissFill!X$7:X125)/MissFill!X$181</f>
        <v>0.99756397071866043</v>
      </c>
      <c r="Y301" s="11">
        <f>SUM(MissFill!Y$7:Y125)/MissFill!Y$181</f>
        <v>0.99756397071866132</v>
      </c>
      <c r="Z301" s="11">
        <f>SUM(MissFill!Z$7:Z125)/MissFill!Z$181</f>
        <v>0.99756397071866054</v>
      </c>
      <c r="AA301" s="11">
        <f>SUM(MissFill!AA$7:AA125)/MissFill!AA$181</f>
        <v>0.99756397071866121</v>
      </c>
      <c r="AB301" s="11">
        <f>SUM(MissFill!AB$7:AB125)/MissFill!AB$181</f>
        <v>0.99756397071866121</v>
      </c>
      <c r="AC301" s="11">
        <f>SUM(MissFill!AC$7:AC125)/MissFill!AC$181</f>
        <v>0.99756397071866143</v>
      </c>
      <c r="AD301" s="11">
        <f>SUM(MissFill!AD$7:AD125)/MissFill!AD$181</f>
        <v>0.99756397071866132</v>
      </c>
      <c r="AE301" s="11">
        <f>SUM(MissFill!AE$7:AE125)/MissFill!AE$181</f>
        <v>0.9975639707186611</v>
      </c>
      <c r="AF301" s="11">
        <f>SUM(MissFill!AF$7:AF125)/MissFill!AF$181</f>
        <v>0.99756397071866221</v>
      </c>
      <c r="AG301" s="11">
        <f>SUM(MissFill!AG$7:AG125)/MissFill!AG$181</f>
        <v>0.99756397071866221</v>
      </c>
      <c r="AH301" s="11">
        <f>SUM(MissFill!AH$7:AH125)/MissFill!AH$181</f>
        <v>0.99756397071866165</v>
      </c>
      <c r="AI301" s="11">
        <f>SUM(MissFill!AI$7:AI125)/MissFill!AI$181</f>
        <v>0.9975639707186621</v>
      </c>
      <c r="AJ301" s="11">
        <f>SUM(MissFill!AJ$7:AJ125)/MissFill!AJ$181</f>
        <v>0.9975639707186621</v>
      </c>
      <c r="AK301" s="11">
        <f>SUM(MissFill!AK$7:AK125)/MissFill!AK$181</f>
        <v>0.99756397071866199</v>
      </c>
      <c r="AL301" s="11">
        <f>SUM(MissFill!AL$7:AL125)/MissFill!AL$181</f>
        <v>0.99756397071866287</v>
      </c>
      <c r="AM301" s="11">
        <f>SUM(MissFill!AM$7:AM125)/MissFill!AM$181</f>
        <v>0.99756397071866254</v>
      </c>
      <c r="AN301" s="11">
        <f>SUM(MissFill!AN$7:AN125)/MissFill!AN$181</f>
        <v>0.99756397071866509</v>
      </c>
      <c r="AO301" s="11">
        <f>SUM(MissFill!AO$7:AO125)/MissFill!AO$181</f>
        <v>0.99756397071866509</v>
      </c>
      <c r="AP301" s="11">
        <f>SUM(MissFill!AP$7:AP125)/MissFill!AP$181</f>
        <v>0.99756397071866554</v>
      </c>
      <c r="AQ301" s="11">
        <f>SUM(MissFill!AQ$7:AQ125)/MissFill!AQ$181</f>
        <v>0.99756397071866587</v>
      </c>
      <c r="AR301" s="11">
        <f>SUM(MissFill!AR$7:AR125)/MissFill!AR$181</f>
        <v>0.99756397071866587</v>
      </c>
      <c r="AS301" s="11">
        <f>SUM(MissFill!AS$7:AS125)/MissFill!AS$181</f>
        <v>0.99756397071866698</v>
      </c>
      <c r="AT301" s="11">
        <f>SUM(MissFill!AT$7:AT125)/MissFill!AT$181</f>
        <v>0.99756397071866654</v>
      </c>
      <c r="AU301" s="11">
        <f>SUM(MissFill!AU$7:AU125)/MissFill!AU$181</f>
        <v>0.99756397071866676</v>
      </c>
      <c r="AV301" s="11">
        <f t="shared" si="3"/>
        <v>0.99752892433000828</v>
      </c>
    </row>
    <row r="302" spans="1:48" x14ac:dyDescent="0.25">
      <c r="A302" s="2">
        <v>44462</v>
      </c>
      <c r="B302" s="11">
        <f>SUM(MissFill!B$7:B126)/MissFill!B$181</f>
        <v>0.99879371186953769</v>
      </c>
      <c r="C302" s="11">
        <f>SUM(MissFill!C$7:C126)/MissFill!C$181</f>
        <v>0.99796694602061298</v>
      </c>
      <c r="D302" s="11">
        <f>SUM(MissFill!D$7:D126)/MissFill!D$181</f>
        <v>0.99881673845718533</v>
      </c>
      <c r="E302" s="11">
        <f>SUM(MissFill!E$7:E126)/MissFill!E$181</f>
        <v>0.99925615633977716</v>
      </c>
      <c r="F302" s="11">
        <f>SUM(MissFill!F$7:F126)/MissFill!F$181</f>
        <v>0.9994569262769325</v>
      </c>
      <c r="G302" s="11">
        <f>SUM(MissFill!G$7:G126)/MissFill!G$181</f>
        <v>0.99961084435702707</v>
      </c>
      <c r="H302" s="11">
        <f>SUM(MissFill!H$7:H126)/MissFill!H$181</f>
        <v>0.99796694602061276</v>
      </c>
      <c r="I302" s="11">
        <f>SUM(MissFill!I$7:I126)/MissFill!I$181</f>
        <v>0.99870249175918935</v>
      </c>
      <c r="J302" s="11">
        <f>SUM(MissFill!J$7:J126)/MissFill!J$181</f>
        <v>0.99796694602061298</v>
      </c>
      <c r="K302" s="11">
        <f>SUM(MissFill!K$7:K126)/MissFill!K$181</f>
        <v>0.99807707651708544</v>
      </c>
      <c r="L302" s="11">
        <f>SUM(MissFill!L$7:L126)/MissFill!L$181</f>
        <v>0.99773052399461171</v>
      </c>
      <c r="M302" s="11">
        <f>SUM(MissFill!M$7:M126)/MissFill!M$181</f>
        <v>0.9996285402148779</v>
      </c>
      <c r="N302" s="11">
        <f>SUM(MissFill!N$7:N126)/MissFill!N$181</f>
        <v>0.99677429787557725</v>
      </c>
      <c r="O302" s="11">
        <f>SUM(MissFill!O$7:O126)/MissFill!O$181</f>
        <v>0.99236914464741466</v>
      </c>
      <c r="P302" s="11">
        <f>SUM(MissFill!P$7:P126)/MissFill!P$181</f>
        <v>0.99900170668668942</v>
      </c>
      <c r="Q302" s="11">
        <f>SUM(MissFill!Q$7:Q126)/MissFill!Q$181</f>
        <v>0.99455188907752645</v>
      </c>
      <c r="R302" s="11">
        <f>SUM(MissFill!R$7:R126)/MissFill!R$181</f>
        <v>0.9971357663099133</v>
      </c>
      <c r="S302" s="11">
        <f>SUM(MissFill!S$7:S126)/MissFill!S$181</f>
        <v>0.99802483622658078</v>
      </c>
      <c r="T302" s="11">
        <f>SUM(MissFill!T$7:T126)/MissFill!T$181</f>
        <v>0.99790871545176085</v>
      </c>
      <c r="U302" s="11">
        <f>SUM(MissFill!U$7:U126)/MissFill!U$181</f>
        <v>0.99796694602061309</v>
      </c>
      <c r="V302" s="11">
        <f>SUM(MissFill!V$7:V126)/MissFill!V$181</f>
        <v>0.99796694602061264</v>
      </c>
      <c r="W302" s="11">
        <f>SUM(MissFill!W$7:W126)/MissFill!W$181</f>
        <v>0.9979669460206132</v>
      </c>
      <c r="X302" s="11">
        <f>SUM(MissFill!X$7:X126)/MissFill!X$181</f>
        <v>0.99796694602061253</v>
      </c>
      <c r="Y302" s="11">
        <f>SUM(MissFill!Y$7:Y126)/MissFill!Y$181</f>
        <v>0.99796694602061342</v>
      </c>
      <c r="Z302" s="11">
        <f>SUM(MissFill!Z$7:Z126)/MissFill!Z$181</f>
        <v>0.99796694602061276</v>
      </c>
      <c r="AA302" s="11">
        <f>SUM(MissFill!AA$7:AA126)/MissFill!AA$181</f>
        <v>0.9979669460206132</v>
      </c>
      <c r="AB302" s="11">
        <f>SUM(MissFill!AB$7:AB126)/MissFill!AB$181</f>
        <v>0.99796694602061331</v>
      </c>
      <c r="AC302" s="11">
        <f>SUM(MissFill!AC$7:AC126)/MissFill!AC$181</f>
        <v>0.99796694602061364</v>
      </c>
      <c r="AD302" s="11">
        <f>SUM(MissFill!AD$7:AD126)/MissFill!AD$181</f>
        <v>0.99796694602061342</v>
      </c>
      <c r="AE302" s="11">
        <f>SUM(MissFill!AE$7:AE126)/MissFill!AE$181</f>
        <v>0.9979669460206132</v>
      </c>
      <c r="AF302" s="11">
        <f>SUM(MissFill!AF$7:AF126)/MissFill!AF$181</f>
        <v>0.9979669460206142</v>
      </c>
      <c r="AG302" s="11">
        <f>SUM(MissFill!AG$7:AG126)/MissFill!AG$181</f>
        <v>0.99796694602061409</v>
      </c>
      <c r="AH302" s="11">
        <f>SUM(MissFill!AH$7:AH126)/MissFill!AH$181</f>
        <v>0.99796694602061364</v>
      </c>
      <c r="AI302" s="11">
        <f>SUM(MissFill!AI$7:AI126)/MissFill!AI$181</f>
        <v>0.99796694602061398</v>
      </c>
      <c r="AJ302" s="11">
        <f>SUM(MissFill!AJ$7:AJ126)/MissFill!AJ$181</f>
        <v>0.99796694602061398</v>
      </c>
      <c r="AK302" s="11">
        <f>SUM(MissFill!AK$7:AK126)/MissFill!AK$181</f>
        <v>0.99796694602061398</v>
      </c>
      <c r="AL302" s="11">
        <f>SUM(MissFill!AL$7:AL126)/MissFill!AL$181</f>
        <v>0.99796694602061475</v>
      </c>
      <c r="AM302" s="11">
        <f>SUM(MissFill!AM$7:AM126)/MissFill!AM$181</f>
        <v>0.99796694602061442</v>
      </c>
      <c r="AN302" s="11">
        <f>SUM(MissFill!AN$7:AN126)/MissFill!AN$181</f>
        <v>0.99796694602061664</v>
      </c>
      <c r="AO302" s="11">
        <f>SUM(MissFill!AO$7:AO126)/MissFill!AO$181</f>
        <v>0.99796694602061642</v>
      </c>
      <c r="AP302" s="11">
        <f>SUM(MissFill!AP$7:AP126)/MissFill!AP$181</f>
        <v>0.99796694602061686</v>
      </c>
      <c r="AQ302" s="11">
        <f>SUM(MissFill!AQ$7:AQ126)/MissFill!AQ$181</f>
        <v>0.99796694602061731</v>
      </c>
      <c r="AR302" s="11">
        <f>SUM(MissFill!AR$7:AR126)/MissFill!AR$181</f>
        <v>0.99796694602061731</v>
      </c>
      <c r="AS302" s="11">
        <f>SUM(MissFill!AS$7:AS126)/MissFill!AS$181</f>
        <v>0.9979669460206182</v>
      </c>
      <c r="AT302" s="11">
        <f>SUM(MissFill!AT$7:AT126)/MissFill!AT$181</f>
        <v>0.99796694602061775</v>
      </c>
      <c r="AU302" s="11">
        <f>SUM(MissFill!AU$7:AU126)/MissFill!AU$181</f>
        <v>0.99796694602061786</v>
      </c>
      <c r="AV302" s="11">
        <f t="shared" si="3"/>
        <v>0.9979314727539158</v>
      </c>
    </row>
    <row r="303" spans="1:48" x14ac:dyDescent="0.25">
      <c r="A303" s="2">
        <v>44463</v>
      </c>
      <c r="B303" s="11">
        <f>SUM(MissFill!B$7:B127)/MissFill!B$181</f>
        <v>0.99880773847570592</v>
      </c>
      <c r="C303" s="11">
        <f>SUM(MissFill!C$7:C127)/MissFill!C$181</f>
        <v>0.99825933350581331</v>
      </c>
      <c r="D303" s="11">
        <f>SUM(MissFill!D$7:D127)/MissFill!D$181</f>
        <v>0.99887308424493848</v>
      </c>
      <c r="E303" s="11">
        <f>SUM(MissFill!E$7:E127)/MissFill!E$181</f>
        <v>0.99932847447340989</v>
      </c>
      <c r="F303" s="11">
        <f>SUM(MissFill!F$7:F127)/MissFill!F$181</f>
        <v>0.99950631404659029</v>
      </c>
      <c r="G303" s="11">
        <f>SUM(MissFill!G$7:G127)/MissFill!G$181</f>
        <v>0.99961084435702707</v>
      </c>
      <c r="H303" s="11">
        <f>SUM(MissFill!H$7:H127)/MissFill!H$181</f>
        <v>0.99825933350581286</v>
      </c>
      <c r="I303" s="11">
        <f>SUM(MissFill!I$7:I127)/MissFill!I$181</f>
        <v>0.99878982404462846</v>
      </c>
      <c r="J303" s="11">
        <f>SUM(MissFill!J$7:J127)/MissFill!J$181</f>
        <v>0.9982593335058132</v>
      </c>
      <c r="K303" s="11">
        <f>SUM(MissFill!K$7:K127)/MissFill!K$181</f>
        <v>0.9985686509412891</v>
      </c>
      <c r="L303" s="11">
        <f>SUM(MissFill!L$7:L127)/MissFill!L$181</f>
        <v>0.99846810369636285</v>
      </c>
      <c r="M303" s="11">
        <f>SUM(MissFill!M$7:M127)/MissFill!M$181</f>
        <v>0.99967099276174898</v>
      </c>
      <c r="N303" s="11">
        <f>SUM(MissFill!N$7:N127)/MissFill!N$181</f>
        <v>0.9978495319170515</v>
      </c>
      <c r="O303" s="11">
        <f>SUM(MissFill!O$7:O127)/MissFill!O$181</f>
        <v>0.99282444627943045</v>
      </c>
      <c r="P303" s="11">
        <f>SUM(MissFill!P$7:P127)/MissFill!P$181</f>
        <v>0.99900170668668942</v>
      </c>
      <c r="Q303" s="11">
        <f>SUM(MissFill!Q$7:Q127)/MissFill!Q$181</f>
        <v>0.99500528955057621</v>
      </c>
      <c r="R303" s="11">
        <f>SUM(MissFill!R$7:R127)/MissFill!R$181</f>
        <v>0.99779204718686032</v>
      </c>
      <c r="S303" s="11">
        <f>SUM(MissFill!S$7:S127)/MissFill!S$181</f>
        <v>0.99812075867844052</v>
      </c>
      <c r="T303" s="11">
        <f>SUM(MissFill!T$7:T127)/MissFill!T$181</f>
        <v>0.99825933350581331</v>
      </c>
      <c r="U303" s="11">
        <f>SUM(MissFill!U$7:U127)/MissFill!U$181</f>
        <v>0.99825933350581331</v>
      </c>
      <c r="V303" s="11">
        <f>SUM(MissFill!V$7:V127)/MissFill!V$181</f>
        <v>0.99825933350581286</v>
      </c>
      <c r="W303" s="11">
        <f>SUM(MissFill!W$7:W127)/MissFill!W$181</f>
        <v>0.99825933350581353</v>
      </c>
      <c r="X303" s="11">
        <f>SUM(MissFill!X$7:X127)/MissFill!X$181</f>
        <v>0.99825933350581264</v>
      </c>
      <c r="Y303" s="11">
        <f>SUM(MissFill!Y$7:Y127)/MissFill!Y$181</f>
        <v>0.99825933350581353</v>
      </c>
      <c r="Z303" s="11">
        <f>SUM(MissFill!Z$7:Z127)/MissFill!Z$181</f>
        <v>0.99825933350581286</v>
      </c>
      <c r="AA303" s="11">
        <f>SUM(MissFill!AA$7:AA127)/MissFill!AA$181</f>
        <v>0.99825933350581342</v>
      </c>
      <c r="AB303" s="11">
        <f>SUM(MissFill!AB$7:AB127)/MissFill!AB$181</f>
        <v>0.99825933350581342</v>
      </c>
      <c r="AC303" s="11">
        <f>SUM(MissFill!AC$7:AC127)/MissFill!AC$181</f>
        <v>0.99825933350581375</v>
      </c>
      <c r="AD303" s="11">
        <f>SUM(MissFill!AD$7:AD127)/MissFill!AD$181</f>
        <v>0.99825933350581364</v>
      </c>
      <c r="AE303" s="11">
        <f>SUM(MissFill!AE$7:AE127)/MissFill!AE$181</f>
        <v>0.99825933350581331</v>
      </c>
      <c r="AF303" s="11">
        <f>SUM(MissFill!AF$7:AF127)/MissFill!AF$181</f>
        <v>0.99825933350581431</v>
      </c>
      <c r="AG303" s="11">
        <f>SUM(MissFill!AG$7:AG127)/MissFill!AG$181</f>
        <v>0.99825933350581408</v>
      </c>
      <c r="AH303" s="11">
        <f>SUM(MissFill!AH$7:AH127)/MissFill!AH$181</f>
        <v>0.99825933350581375</v>
      </c>
      <c r="AI303" s="11">
        <f>SUM(MissFill!AI$7:AI127)/MissFill!AI$181</f>
        <v>0.99825933350581408</v>
      </c>
      <c r="AJ303" s="11">
        <f>SUM(MissFill!AJ$7:AJ127)/MissFill!AJ$181</f>
        <v>0.99825933350581408</v>
      </c>
      <c r="AK303" s="11">
        <f>SUM(MissFill!AK$7:AK127)/MissFill!AK$181</f>
        <v>0.99825933350581397</v>
      </c>
      <c r="AL303" s="11">
        <f>SUM(MissFill!AL$7:AL127)/MissFill!AL$181</f>
        <v>0.99825933350581475</v>
      </c>
      <c r="AM303" s="11">
        <f>SUM(MissFill!AM$7:AM127)/MissFill!AM$181</f>
        <v>0.99825933350581442</v>
      </c>
      <c r="AN303" s="11">
        <f>SUM(MissFill!AN$7:AN127)/MissFill!AN$181</f>
        <v>0.99825933350581642</v>
      </c>
      <c r="AO303" s="11">
        <f>SUM(MissFill!AO$7:AO127)/MissFill!AO$181</f>
        <v>0.99825933350581608</v>
      </c>
      <c r="AP303" s="11">
        <f>SUM(MissFill!AP$7:AP127)/MissFill!AP$181</f>
        <v>0.99825933350581653</v>
      </c>
      <c r="AQ303" s="11">
        <f>SUM(MissFill!AQ$7:AQ127)/MissFill!AQ$181</f>
        <v>0.99825933350581697</v>
      </c>
      <c r="AR303" s="11">
        <f>SUM(MissFill!AR$7:AR127)/MissFill!AR$181</f>
        <v>0.99825933350581697</v>
      </c>
      <c r="AS303" s="11">
        <f>SUM(MissFill!AS$7:AS127)/MissFill!AS$181</f>
        <v>0.99825933350581775</v>
      </c>
      <c r="AT303" s="11">
        <f>SUM(MissFill!AT$7:AT127)/MissFill!AT$181</f>
        <v>0.9982593335058173</v>
      </c>
      <c r="AU303" s="11">
        <f>SUM(MissFill!AU$7:AU127)/MissFill!AU$181</f>
        <v>0.99825933350581741</v>
      </c>
      <c r="AV303" s="11">
        <f t="shared" si="3"/>
        <v>0.9982229814352388</v>
      </c>
    </row>
    <row r="304" spans="1:48" x14ac:dyDescent="0.25">
      <c r="A304" s="2">
        <v>44464</v>
      </c>
      <c r="B304" s="11">
        <f>SUM(MissFill!B$7:B128)/MissFill!B$181</f>
        <v>0.99985973393831828</v>
      </c>
      <c r="C304" s="11">
        <f>SUM(MissFill!C$7:C128)/MissFill!C$181</f>
        <v>0.99858530463128714</v>
      </c>
      <c r="D304" s="11">
        <f>SUM(MissFill!D$7:D128)/MissFill!D$181</f>
        <v>0.99898577582044457</v>
      </c>
      <c r="E304" s="11">
        <f>SUM(MissFill!E$7:E128)/MissFill!E$181</f>
        <v>0.99954542887430819</v>
      </c>
      <c r="F304" s="11">
        <f>SUM(MissFill!F$7:F128)/MissFill!F$181</f>
        <v>0.99957545692411109</v>
      </c>
      <c r="G304" s="11">
        <f>SUM(MissFill!G$7:G128)/MissFill!G$181</f>
        <v>0.99977612761210988</v>
      </c>
      <c r="H304" s="11">
        <f>SUM(MissFill!H$7:H128)/MissFill!H$181</f>
        <v>0.99858530463128681</v>
      </c>
      <c r="I304" s="11">
        <f>SUM(MissFill!I$7:I128)/MissFill!I$181</f>
        <v>0.99893953653395284</v>
      </c>
      <c r="J304" s="11">
        <f>SUM(MissFill!J$7:J128)/MissFill!J$181</f>
        <v>0.99858530463128692</v>
      </c>
      <c r="K304" s="11">
        <f>SUM(MissFill!K$7:K128)/MissFill!K$181</f>
        <v>0.99885781236729132</v>
      </c>
      <c r="L304" s="11">
        <f>SUM(MissFill!L$7:L128)/MissFill!L$181</f>
        <v>0.99886526199730585</v>
      </c>
      <c r="M304" s="11">
        <f>SUM(MissFill!M$7:M128)/MissFill!M$181</f>
        <v>0.99976651099220892</v>
      </c>
      <c r="N304" s="11">
        <f>SUM(MissFill!N$7:N128)/MissFill!N$181</f>
        <v>0.99830161895721681</v>
      </c>
      <c r="O304" s="11">
        <f>SUM(MissFill!O$7:O128)/MissFill!O$181</f>
        <v>0.99335259617256888</v>
      </c>
      <c r="P304" s="11">
        <f>SUM(MissFill!P$7:P128)/MissFill!P$181</f>
        <v>0.99900170668668942</v>
      </c>
      <c r="Q304" s="11">
        <f>SUM(MissFill!Q$7:Q128)/MissFill!Q$181</f>
        <v>0.99544789477426776</v>
      </c>
      <c r="R304" s="11">
        <f>SUM(MissFill!R$7:R128)/MissFill!R$181</f>
        <v>0.99865422010363392</v>
      </c>
      <c r="S304" s="11">
        <f>SUM(MissFill!S$7:S128)/MissFill!S$181</f>
        <v>0.99823586562067212</v>
      </c>
      <c r="T304" s="11">
        <f>SUM(MissFill!T$7:T128)/MissFill!T$181</f>
        <v>0.99858530463128714</v>
      </c>
      <c r="U304" s="11">
        <f>SUM(MissFill!U$7:U128)/MissFill!U$181</f>
        <v>0.99858530463128714</v>
      </c>
      <c r="V304" s="11">
        <f>SUM(MissFill!V$7:V128)/MissFill!V$181</f>
        <v>0.99858530463128659</v>
      </c>
      <c r="W304" s="11">
        <f>SUM(MissFill!W$7:W128)/MissFill!W$181</f>
        <v>0.99858530463128725</v>
      </c>
      <c r="X304" s="11">
        <f>SUM(MissFill!X$7:X128)/MissFill!X$181</f>
        <v>0.99858530463128647</v>
      </c>
      <c r="Y304" s="11">
        <f>SUM(MissFill!Y$7:Y128)/MissFill!Y$181</f>
        <v>0.99858530463128736</v>
      </c>
      <c r="Z304" s="11">
        <f>SUM(MissFill!Z$7:Z128)/MissFill!Z$181</f>
        <v>0.99858530463128659</v>
      </c>
      <c r="AA304" s="11">
        <f>SUM(MissFill!AA$7:AA128)/MissFill!AA$181</f>
        <v>0.99858530463128714</v>
      </c>
      <c r="AB304" s="11">
        <f>SUM(MissFill!AB$7:AB128)/MissFill!AB$181</f>
        <v>0.99858530463128725</v>
      </c>
      <c r="AC304" s="11">
        <f>SUM(MissFill!AC$7:AC128)/MissFill!AC$181</f>
        <v>0.99858530463128758</v>
      </c>
      <c r="AD304" s="11">
        <f>SUM(MissFill!AD$7:AD128)/MissFill!AD$181</f>
        <v>0.99858530463128736</v>
      </c>
      <c r="AE304" s="11">
        <f>SUM(MissFill!AE$7:AE128)/MissFill!AE$181</f>
        <v>0.99858530463128703</v>
      </c>
      <c r="AF304" s="11">
        <f>SUM(MissFill!AF$7:AF128)/MissFill!AF$181</f>
        <v>0.99858530463128792</v>
      </c>
      <c r="AG304" s="11">
        <f>SUM(MissFill!AG$7:AG128)/MissFill!AG$181</f>
        <v>0.99858530463128781</v>
      </c>
      <c r="AH304" s="11">
        <f>SUM(MissFill!AH$7:AH128)/MissFill!AH$181</f>
        <v>0.99858530463128747</v>
      </c>
      <c r="AI304" s="11">
        <f>SUM(MissFill!AI$7:AI128)/MissFill!AI$181</f>
        <v>0.99858530463128781</v>
      </c>
      <c r="AJ304" s="11">
        <f>SUM(MissFill!AJ$7:AJ128)/MissFill!AJ$181</f>
        <v>0.9985853046312877</v>
      </c>
      <c r="AK304" s="11">
        <f>SUM(MissFill!AK$7:AK128)/MissFill!AK$181</f>
        <v>0.9985853046312877</v>
      </c>
      <c r="AL304" s="11">
        <f>SUM(MissFill!AL$7:AL128)/MissFill!AL$181</f>
        <v>0.99858530463128847</v>
      </c>
      <c r="AM304" s="11">
        <f>SUM(MissFill!AM$7:AM128)/MissFill!AM$181</f>
        <v>0.99858530463128803</v>
      </c>
      <c r="AN304" s="11">
        <f>SUM(MissFill!AN$7:AN128)/MissFill!AN$181</f>
        <v>0.99858530463128958</v>
      </c>
      <c r="AO304" s="11">
        <f>SUM(MissFill!AO$7:AO128)/MissFill!AO$181</f>
        <v>0.99858530463128936</v>
      </c>
      <c r="AP304" s="11">
        <f>SUM(MissFill!AP$7:AP128)/MissFill!AP$181</f>
        <v>0.99858530463128969</v>
      </c>
      <c r="AQ304" s="11">
        <f>SUM(MissFill!AQ$7:AQ128)/MissFill!AQ$181</f>
        <v>0.99858530463129014</v>
      </c>
      <c r="AR304" s="11">
        <f>SUM(MissFill!AR$7:AR128)/MissFill!AR$181</f>
        <v>0.99858530463129003</v>
      </c>
      <c r="AS304" s="11">
        <f>SUM(MissFill!AS$7:AS128)/MissFill!AS$181</f>
        <v>0.9985853046312908</v>
      </c>
      <c r="AT304" s="11">
        <f>SUM(MissFill!AT$7:AT128)/MissFill!AT$181</f>
        <v>0.99858530463129036</v>
      </c>
      <c r="AU304" s="11">
        <f>SUM(MissFill!AU$7:AU128)/MissFill!AU$181</f>
        <v>0.99858530463129047</v>
      </c>
      <c r="AV304" s="11">
        <f t="shared" si="3"/>
        <v>0.99855021719445769</v>
      </c>
    </row>
    <row r="305" spans="1:48" x14ac:dyDescent="0.25">
      <c r="A305" s="2">
        <v>44465</v>
      </c>
      <c r="B305" s="11">
        <f>SUM(MissFill!B$7:B129)/MissFill!B$181</f>
        <v>0.99985973393831828</v>
      </c>
      <c r="C305" s="11">
        <f>SUM(MissFill!C$7:C129)/MissFill!C$181</f>
        <v>0.99873142961856864</v>
      </c>
      <c r="D305" s="11">
        <f>SUM(MissFill!D$7:D129)/MissFill!D$181</f>
        <v>0.99907029450207419</v>
      </c>
      <c r="E305" s="11">
        <f>SUM(MissFill!E$7:E129)/MissFill!E$181</f>
        <v>0.99976238327520661</v>
      </c>
      <c r="F305" s="11">
        <f>SUM(MissFill!F$7:F129)/MissFill!F$181</f>
        <v>0.99961496713983733</v>
      </c>
      <c r="G305" s="11">
        <f>SUM(MissFill!G$7:G129)/MissFill!G$181</f>
        <v>0.99984696329285971</v>
      </c>
      <c r="H305" s="11">
        <f>SUM(MissFill!H$7:H129)/MissFill!H$181</f>
        <v>0.99873142961856809</v>
      </c>
      <c r="I305" s="11">
        <f>SUM(MissFill!I$7:I129)/MissFill!I$181</f>
        <v>0.99910172506405415</v>
      </c>
      <c r="J305" s="11">
        <f>SUM(MissFill!J$7:J129)/MissFill!J$181</f>
        <v>0.99873142961856842</v>
      </c>
      <c r="K305" s="11">
        <f>SUM(MissFill!K$7:K129)/MissFill!K$181</f>
        <v>0.99924818029239426</v>
      </c>
      <c r="L305" s="11">
        <f>SUM(MissFill!L$7:L129)/MissFill!L$181</f>
        <v>0.99894469365749439</v>
      </c>
      <c r="M305" s="11">
        <f>SUM(MissFill!M$7:M129)/MissFill!M$181</f>
        <v>0.99980896353908011</v>
      </c>
      <c r="N305" s="11">
        <f>SUM(MissFill!N$7:N129)/MissFill!N$181</f>
        <v>0.99863152031085101</v>
      </c>
      <c r="O305" s="11">
        <f>SUM(MissFill!O$7:O129)/MissFill!O$181</f>
        <v>0.99378968573930404</v>
      </c>
      <c r="P305" s="11">
        <f>SUM(MissFill!P$7:P129)/MissFill!P$181</f>
        <v>0.99900170668668942</v>
      </c>
      <c r="Q305" s="11">
        <f>SUM(MissFill!Q$7:Q129)/MissFill!Q$181</f>
        <v>0.99567459501079258</v>
      </c>
      <c r="R305" s="11">
        <f>SUM(MissFill!R$7:R129)/MissFill!R$181</f>
        <v>0.99873142961856887</v>
      </c>
      <c r="S305" s="11">
        <f>SUM(MissFill!S$7:S129)/MissFill!S$181</f>
        <v>0.99835097256290384</v>
      </c>
      <c r="T305" s="11">
        <f>SUM(MissFill!T$7:T129)/MissFill!T$181</f>
        <v>0.99873142961856853</v>
      </c>
      <c r="U305" s="11">
        <f>SUM(MissFill!U$7:U129)/MissFill!U$181</f>
        <v>0.99873142961856842</v>
      </c>
      <c r="V305" s="11">
        <f>SUM(MissFill!V$7:V129)/MissFill!V$181</f>
        <v>0.99873142961856798</v>
      </c>
      <c r="W305" s="11">
        <f>SUM(MissFill!W$7:W129)/MissFill!W$181</f>
        <v>0.99873142961856864</v>
      </c>
      <c r="X305" s="11">
        <f>SUM(MissFill!X$7:X129)/MissFill!X$181</f>
        <v>0.99873142961856787</v>
      </c>
      <c r="Y305" s="11">
        <f>SUM(MissFill!Y$7:Y129)/MissFill!Y$181</f>
        <v>0.99873142961856876</v>
      </c>
      <c r="Z305" s="11">
        <f>SUM(MissFill!Z$7:Z129)/MissFill!Z$181</f>
        <v>0.99873142961856798</v>
      </c>
      <c r="AA305" s="11">
        <f>SUM(MissFill!AA$7:AA129)/MissFill!AA$181</f>
        <v>0.99873142961856853</v>
      </c>
      <c r="AB305" s="11">
        <f>SUM(MissFill!AB$7:AB129)/MissFill!AB$181</f>
        <v>0.99873142961856853</v>
      </c>
      <c r="AC305" s="11">
        <f>SUM(MissFill!AC$7:AC129)/MissFill!AC$181</f>
        <v>0.99873142961856887</v>
      </c>
      <c r="AD305" s="11">
        <f>SUM(MissFill!AD$7:AD129)/MissFill!AD$181</f>
        <v>0.99873142961856876</v>
      </c>
      <c r="AE305" s="11">
        <f>SUM(MissFill!AE$7:AE129)/MissFill!AE$181</f>
        <v>0.99873142961856842</v>
      </c>
      <c r="AF305" s="11">
        <f>SUM(MissFill!AF$7:AF129)/MissFill!AF$181</f>
        <v>0.99873142961856931</v>
      </c>
      <c r="AG305" s="11">
        <f>SUM(MissFill!AG$7:AG129)/MissFill!AG$181</f>
        <v>0.9987314296185692</v>
      </c>
      <c r="AH305" s="11">
        <f>SUM(MissFill!AH$7:AH129)/MissFill!AH$181</f>
        <v>0.99873142961856887</v>
      </c>
      <c r="AI305" s="11">
        <f>SUM(MissFill!AI$7:AI129)/MissFill!AI$181</f>
        <v>0.99873142961856909</v>
      </c>
      <c r="AJ305" s="11">
        <f>SUM(MissFill!AJ$7:AJ129)/MissFill!AJ$181</f>
        <v>0.99873142961856898</v>
      </c>
      <c r="AK305" s="11">
        <f>SUM(MissFill!AK$7:AK129)/MissFill!AK$181</f>
        <v>0.99873142961856909</v>
      </c>
      <c r="AL305" s="11">
        <f>SUM(MissFill!AL$7:AL129)/MissFill!AL$181</f>
        <v>0.99873142961856964</v>
      </c>
      <c r="AM305" s="11">
        <f>SUM(MissFill!AM$7:AM129)/MissFill!AM$181</f>
        <v>0.99873142961856931</v>
      </c>
      <c r="AN305" s="11">
        <f>SUM(MissFill!AN$7:AN129)/MissFill!AN$181</f>
        <v>0.99873142961857075</v>
      </c>
      <c r="AO305" s="11">
        <f>SUM(MissFill!AO$7:AO129)/MissFill!AO$181</f>
        <v>0.99873142961857053</v>
      </c>
      <c r="AP305" s="11">
        <f>SUM(MissFill!AP$7:AP129)/MissFill!AP$181</f>
        <v>0.99873142961857064</v>
      </c>
      <c r="AQ305" s="11">
        <f>SUM(MissFill!AQ$7:AQ129)/MissFill!AQ$181</f>
        <v>0.9987314296185712</v>
      </c>
      <c r="AR305" s="11">
        <f>SUM(MissFill!AR$7:AR129)/MissFill!AR$181</f>
        <v>0.99873142961857109</v>
      </c>
      <c r="AS305" s="11">
        <f>SUM(MissFill!AS$7:AS129)/MissFill!AS$181</f>
        <v>0.99873142961857175</v>
      </c>
      <c r="AT305" s="11">
        <f>SUM(MissFill!AT$7:AT129)/MissFill!AT$181</f>
        <v>0.99873142961857131</v>
      </c>
      <c r="AU305" s="11">
        <f>SUM(MissFill!AU$7:AU129)/MissFill!AU$181</f>
        <v>0.99873142961857153</v>
      </c>
      <c r="AV305" s="11">
        <f t="shared" si="3"/>
        <v>0.99869808984361075</v>
      </c>
    </row>
    <row r="306" spans="1:48" x14ac:dyDescent="0.25">
      <c r="A306" s="2">
        <v>44466</v>
      </c>
      <c r="B306" s="11">
        <f>SUM(MissFill!B$7:B130)/MissFill!B$181</f>
        <v>0.99995792018149554</v>
      </c>
      <c r="C306" s="11">
        <f>SUM(MissFill!C$7:C130)/MissFill!C$181</f>
        <v>0.99885656477310625</v>
      </c>
      <c r="D306" s="11">
        <f>SUM(MissFill!D$7:D130)/MissFill!D$181</f>
        <v>0.99907029450207419</v>
      </c>
      <c r="E306" s="11">
        <f>SUM(MissFill!E$7:E130)/MissFill!E$181</f>
        <v>0.99981403908494426</v>
      </c>
      <c r="F306" s="11">
        <f>SUM(MissFill!F$7:F130)/MissFill!F$181</f>
        <v>0.99968411001735813</v>
      </c>
      <c r="G306" s="11">
        <f>SUM(MissFill!G$7:G130)/MissFill!G$181</f>
        <v>0.9998941870800262</v>
      </c>
      <c r="H306" s="11">
        <f>SUM(MissFill!H$7:H130)/MissFill!H$181</f>
        <v>0.99885656477310569</v>
      </c>
      <c r="I306" s="11">
        <f>SUM(MissFill!I$7:I130)/MissFill!I$181</f>
        <v>0.9992015333902704</v>
      </c>
      <c r="J306" s="11">
        <f>SUM(MissFill!J$7:J130)/MissFill!J$181</f>
        <v>0.99885656477310603</v>
      </c>
      <c r="K306" s="11">
        <f>SUM(MissFill!K$7:K130)/MissFill!K$181</f>
        <v>0.99943613521929575</v>
      </c>
      <c r="L306" s="11">
        <f>SUM(MissFill!L$7:L130)/MissFill!L$181</f>
        <v>0.99901277793765608</v>
      </c>
      <c r="M306" s="11">
        <f>SUM(MissFill!M$7:M130)/MissFill!M$181</f>
        <v>0.99986202922266898</v>
      </c>
      <c r="N306" s="11">
        <f>SUM(MissFill!N$7:N130)/MissFill!N$181</f>
        <v>0.9988270174093008</v>
      </c>
      <c r="O306" s="11">
        <f>SUM(MissFill!O$7:O130)/MissFill!O$181</f>
        <v>0.99429962356716184</v>
      </c>
      <c r="P306" s="11">
        <f>SUM(MissFill!P$7:P130)/MissFill!P$181</f>
        <v>0.99900170668668942</v>
      </c>
      <c r="Q306" s="11">
        <f>SUM(MissFill!Q$7:Q130)/MissFill!Q$181</f>
        <v>0.99602004299025915</v>
      </c>
      <c r="R306" s="11">
        <f>SUM(MissFill!R$7:R130)/MissFill!R$181</f>
        <v>0.99885656477310647</v>
      </c>
      <c r="S306" s="11">
        <f>SUM(MissFill!S$7:S130)/MissFill!S$181</f>
        <v>0.99842771052439161</v>
      </c>
      <c r="T306" s="11">
        <f>SUM(MissFill!T$7:T130)/MissFill!T$181</f>
        <v>0.99885656477310614</v>
      </c>
      <c r="U306" s="11">
        <f>SUM(MissFill!U$7:U130)/MissFill!U$181</f>
        <v>0.99885656477310603</v>
      </c>
      <c r="V306" s="11">
        <f>SUM(MissFill!V$7:V130)/MissFill!V$181</f>
        <v>0.99885656477310558</v>
      </c>
      <c r="W306" s="11">
        <f>SUM(MissFill!W$7:W130)/MissFill!W$181</f>
        <v>0.99885656477310625</v>
      </c>
      <c r="X306" s="11">
        <f>SUM(MissFill!X$7:X130)/MissFill!X$181</f>
        <v>0.99885656477310547</v>
      </c>
      <c r="Y306" s="11">
        <f>SUM(MissFill!Y$7:Y130)/MissFill!Y$181</f>
        <v>0.99885656477310636</v>
      </c>
      <c r="Z306" s="11">
        <f>SUM(MissFill!Z$7:Z130)/MissFill!Z$181</f>
        <v>0.99885656477310558</v>
      </c>
      <c r="AA306" s="11">
        <f>SUM(MissFill!AA$7:AA130)/MissFill!AA$181</f>
        <v>0.99885656477310614</v>
      </c>
      <c r="AB306" s="11">
        <f>SUM(MissFill!AB$7:AB130)/MissFill!AB$181</f>
        <v>0.99885656477310614</v>
      </c>
      <c r="AC306" s="11">
        <f>SUM(MissFill!AC$7:AC130)/MissFill!AC$181</f>
        <v>0.99885656477310647</v>
      </c>
      <c r="AD306" s="11">
        <f>SUM(MissFill!AD$7:AD130)/MissFill!AD$181</f>
        <v>0.99885656477310625</v>
      </c>
      <c r="AE306" s="11">
        <f>SUM(MissFill!AE$7:AE130)/MissFill!AE$181</f>
        <v>0.99885656477310603</v>
      </c>
      <c r="AF306" s="11">
        <f>SUM(MissFill!AF$7:AF130)/MissFill!AF$181</f>
        <v>0.99885656477310691</v>
      </c>
      <c r="AG306" s="11">
        <f>SUM(MissFill!AG$7:AG130)/MissFill!AG$181</f>
        <v>0.9988565647731068</v>
      </c>
      <c r="AH306" s="11">
        <f>SUM(MissFill!AH$7:AH130)/MissFill!AH$181</f>
        <v>0.99885656477310647</v>
      </c>
      <c r="AI306" s="11">
        <f>SUM(MissFill!AI$7:AI130)/MissFill!AI$181</f>
        <v>0.9988565647731068</v>
      </c>
      <c r="AJ306" s="11">
        <f>SUM(MissFill!AJ$7:AJ130)/MissFill!AJ$181</f>
        <v>0.99885656477310647</v>
      </c>
      <c r="AK306" s="11">
        <f>SUM(MissFill!AK$7:AK130)/MissFill!AK$181</f>
        <v>0.99885656477310669</v>
      </c>
      <c r="AL306" s="11">
        <f>SUM(MissFill!AL$7:AL130)/MissFill!AL$181</f>
        <v>0.99885656477310725</v>
      </c>
      <c r="AM306" s="11">
        <f>SUM(MissFill!AM$7:AM130)/MissFill!AM$181</f>
        <v>0.9988565647731068</v>
      </c>
      <c r="AN306" s="11">
        <f>SUM(MissFill!AN$7:AN130)/MissFill!AN$181</f>
        <v>0.99885656477310814</v>
      </c>
      <c r="AO306" s="11">
        <f>SUM(MissFill!AO$7:AO130)/MissFill!AO$181</f>
        <v>0.99885656477310802</v>
      </c>
      <c r="AP306" s="11">
        <f>SUM(MissFill!AP$7:AP130)/MissFill!AP$181</f>
        <v>0.99885656477310814</v>
      </c>
      <c r="AQ306" s="11">
        <f>SUM(MissFill!AQ$7:AQ130)/MissFill!AQ$181</f>
        <v>0.99885656477310858</v>
      </c>
      <c r="AR306" s="11">
        <f>SUM(MissFill!AR$7:AR130)/MissFill!AR$181</f>
        <v>0.99885656477310847</v>
      </c>
      <c r="AS306" s="11">
        <f>SUM(MissFill!AS$7:AS130)/MissFill!AS$181</f>
        <v>0.99885656477310902</v>
      </c>
      <c r="AT306" s="11">
        <f>SUM(MissFill!AT$7:AT130)/MissFill!AT$181</f>
        <v>0.99885656477310869</v>
      </c>
      <c r="AU306" s="11">
        <f>SUM(MissFill!AU$7:AU130)/MissFill!AU$181</f>
        <v>0.9988565647731088</v>
      </c>
      <c r="AV306" s="11">
        <f t="shared" si="3"/>
        <v>0.99882433044680452</v>
      </c>
    </row>
    <row r="307" spans="1:48" x14ac:dyDescent="0.25">
      <c r="A307" s="2">
        <v>44467</v>
      </c>
      <c r="B307" s="11">
        <f>SUM(MissFill!B$7:B131)/MissFill!B$181</f>
        <v>0.99995792018149554</v>
      </c>
      <c r="C307" s="11">
        <f>SUM(MissFill!C$7:C131)/MissFill!C$181</f>
        <v>0.99900394617733956</v>
      </c>
      <c r="D307" s="11">
        <f>SUM(MissFill!D$7:D131)/MissFill!D$181</f>
        <v>0.99912664028982734</v>
      </c>
      <c r="E307" s="11">
        <f>SUM(MissFill!E$7:E131)/MissFill!E$181</f>
        <v>0.99986569489468202</v>
      </c>
      <c r="F307" s="11">
        <f>SUM(MissFill!F$7:F131)/MissFill!F$181</f>
        <v>0.99971374267915281</v>
      </c>
      <c r="G307" s="11">
        <f>SUM(MissFill!G$7:G131)/MissFill!G$181</f>
        <v>0.9998941870800262</v>
      </c>
      <c r="H307" s="11">
        <f>SUM(MissFill!H$7:H131)/MissFill!H$181</f>
        <v>0.9990039461773389</v>
      </c>
      <c r="I307" s="11">
        <f>SUM(MissFill!I$7:I131)/MissFill!I$181</f>
        <v>0.99928886567570951</v>
      </c>
      <c r="J307" s="11">
        <f>SUM(MissFill!J$7:J131)/MissFill!J$181</f>
        <v>0.99900394617733923</v>
      </c>
      <c r="K307" s="11">
        <f>SUM(MissFill!K$7:K131)/MissFill!K$181</f>
        <v>0.99962409014619713</v>
      </c>
      <c r="L307" s="11">
        <f>SUM(MissFill!L$7:L131)/MissFill!L$181</f>
        <v>0.99912625173792546</v>
      </c>
      <c r="M307" s="11">
        <f>SUM(MissFill!M$7:M131)/MissFill!M$181</f>
        <v>0.99991509490625785</v>
      </c>
      <c r="N307" s="11">
        <f>SUM(MissFill!N$7:N131)/MissFill!N$181</f>
        <v>0.99892476595852575</v>
      </c>
      <c r="O307" s="11">
        <f>SUM(MissFill!O$7:O131)/MissFill!O$181</f>
        <v>0.99502810617838711</v>
      </c>
      <c r="P307" s="11">
        <f>SUM(MissFill!P$7:P131)/MissFill!P$181</f>
        <v>0.99902797756335548</v>
      </c>
      <c r="Q307" s="11">
        <f>SUM(MissFill!Q$7:Q131)/MissFill!Q$181</f>
        <v>0.99660298645560885</v>
      </c>
      <c r="R307" s="11">
        <f>SUM(MissFill!R$7:R131)/MissFill!R$181</f>
        <v>0.99900394617733956</v>
      </c>
      <c r="S307" s="11">
        <f>SUM(MissFill!S$7:S131)/MissFill!S$181</f>
        <v>0.99861955542811098</v>
      </c>
      <c r="T307" s="11">
        <f>SUM(MissFill!T$7:T131)/MissFill!T$181</f>
        <v>0.99900394617733934</v>
      </c>
      <c r="U307" s="11">
        <f>SUM(MissFill!U$7:U131)/MissFill!U$181</f>
        <v>0.99900394617733923</v>
      </c>
      <c r="V307" s="11">
        <f>SUM(MissFill!V$7:V131)/MissFill!V$181</f>
        <v>0.99900394617733879</v>
      </c>
      <c r="W307" s="11">
        <f>SUM(MissFill!W$7:W131)/MissFill!W$181</f>
        <v>0.99900394617733945</v>
      </c>
      <c r="X307" s="11">
        <f>SUM(MissFill!X$7:X131)/MissFill!X$181</f>
        <v>0.99900394617733879</v>
      </c>
      <c r="Y307" s="11">
        <f>SUM(MissFill!Y$7:Y131)/MissFill!Y$181</f>
        <v>0.99900394617733956</v>
      </c>
      <c r="Z307" s="11">
        <f>SUM(MissFill!Z$7:Z131)/MissFill!Z$181</f>
        <v>0.99900394617733879</v>
      </c>
      <c r="AA307" s="11">
        <f>SUM(MissFill!AA$7:AA131)/MissFill!AA$181</f>
        <v>0.99900394617733934</v>
      </c>
      <c r="AB307" s="11">
        <f>SUM(MissFill!AB$7:AB131)/MissFill!AB$181</f>
        <v>0.99900394617733934</v>
      </c>
      <c r="AC307" s="11">
        <f>SUM(MissFill!AC$7:AC131)/MissFill!AC$181</f>
        <v>0.99900394617733967</v>
      </c>
      <c r="AD307" s="11">
        <f>SUM(MissFill!AD$7:AD131)/MissFill!AD$181</f>
        <v>0.99900394617733945</v>
      </c>
      <c r="AE307" s="11">
        <f>SUM(MissFill!AE$7:AE131)/MissFill!AE$181</f>
        <v>0.99900394617733934</v>
      </c>
      <c r="AF307" s="11">
        <f>SUM(MissFill!AF$7:AF131)/MissFill!AF$181</f>
        <v>0.99900394617734012</v>
      </c>
      <c r="AG307" s="11">
        <f>SUM(MissFill!AG$7:AG131)/MissFill!AG$181</f>
        <v>0.9990039461773399</v>
      </c>
      <c r="AH307" s="11">
        <f>SUM(MissFill!AH$7:AH131)/MissFill!AH$181</f>
        <v>0.99900394617733967</v>
      </c>
      <c r="AI307" s="11">
        <f>SUM(MissFill!AI$7:AI131)/MissFill!AI$181</f>
        <v>0.99900394617734001</v>
      </c>
      <c r="AJ307" s="11">
        <f>SUM(MissFill!AJ$7:AJ131)/MissFill!AJ$181</f>
        <v>0.99900394617733967</v>
      </c>
      <c r="AK307" s="11">
        <f>SUM(MissFill!AK$7:AK131)/MissFill!AK$181</f>
        <v>0.99900394617733979</v>
      </c>
      <c r="AL307" s="11">
        <f>SUM(MissFill!AL$7:AL131)/MissFill!AL$181</f>
        <v>0.99900394617734023</v>
      </c>
      <c r="AM307" s="11">
        <f>SUM(MissFill!AM$7:AM131)/MissFill!AM$181</f>
        <v>0.9990039461773399</v>
      </c>
      <c r="AN307" s="11">
        <f>SUM(MissFill!AN$7:AN131)/MissFill!AN$181</f>
        <v>0.99900394617734112</v>
      </c>
      <c r="AO307" s="11">
        <f>SUM(MissFill!AO$7:AO131)/MissFill!AO$181</f>
        <v>0.9990039461773409</v>
      </c>
      <c r="AP307" s="11">
        <f>SUM(MissFill!AP$7:AP131)/MissFill!AP$181</f>
        <v>0.99900394617734112</v>
      </c>
      <c r="AQ307" s="11">
        <f>SUM(MissFill!AQ$7:AQ131)/MissFill!AQ$181</f>
        <v>0.99900394617734156</v>
      </c>
      <c r="AR307" s="11">
        <f>SUM(MissFill!AR$7:AR131)/MissFill!AR$181</f>
        <v>0.99900394617734145</v>
      </c>
      <c r="AS307" s="11">
        <f>SUM(MissFill!AS$7:AS131)/MissFill!AS$181</f>
        <v>0.99900394617734189</v>
      </c>
      <c r="AT307" s="11">
        <f>SUM(MissFill!AT$7:AT131)/MissFill!AT$181</f>
        <v>0.99900394617734156</v>
      </c>
      <c r="AU307" s="11">
        <f>SUM(MissFill!AU$7:AU131)/MissFill!AU$181</f>
        <v>0.99900394617734167</v>
      </c>
      <c r="AV307" s="11">
        <f t="shared" si="3"/>
        <v>0.99897482949674166</v>
      </c>
    </row>
    <row r="308" spans="1:48" x14ac:dyDescent="0.25">
      <c r="A308" s="2">
        <v>44468</v>
      </c>
      <c r="B308" s="11">
        <f>SUM(MissFill!B$7:B132)/MissFill!B$181</f>
        <v>0.99995792018149554</v>
      </c>
      <c r="C308" s="11">
        <f>SUM(MissFill!C$7:C132)/MissFill!C$181</f>
        <v>0.99921250476823575</v>
      </c>
      <c r="D308" s="11">
        <f>SUM(MissFill!D$7:D132)/MissFill!D$181</f>
        <v>0.99912664028982734</v>
      </c>
      <c r="E308" s="11">
        <f>SUM(MissFill!E$7:E132)/MissFill!E$181</f>
        <v>0.99987602605662951</v>
      </c>
      <c r="F308" s="11">
        <f>SUM(MissFill!F$7:F132)/MissFill!F$181</f>
        <v>0.99973349778701592</v>
      </c>
      <c r="G308" s="11">
        <f>SUM(MissFill!G$7:G132)/MissFill!G$181</f>
        <v>0.99992960492040106</v>
      </c>
      <c r="H308" s="11">
        <f>SUM(MissFill!H$7:H132)/MissFill!H$181</f>
        <v>0.99921250476823509</v>
      </c>
      <c r="I308" s="11">
        <f>SUM(MissFill!I$7:I132)/MissFill!I$181</f>
        <v>0.99945105420581082</v>
      </c>
      <c r="J308" s="11">
        <f>SUM(MissFill!J$7:J132)/MissFill!J$181</f>
        <v>0.99921250476823542</v>
      </c>
      <c r="K308" s="11">
        <f>SUM(MissFill!K$7:K132)/MissFill!K$181</f>
        <v>0.99965300628879739</v>
      </c>
      <c r="L308" s="11">
        <f>SUM(MissFill!L$7:L132)/MissFill!L$181</f>
        <v>0.99922837815816801</v>
      </c>
      <c r="M308" s="11">
        <f>SUM(MissFill!M$7:M132)/MissFill!M$181</f>
        <v>0.99994693431641113</v>
      </c>
      <c r="N308" s="11">
        <f>SUM(MissFill!N$7:N132)/MissFill!N$181</f>
        <v>0.99910804448832247</v>
      </c>
      <c r="O308" s="11">
        <f>SUM(MissFill!O$7:O132)/MissFill!O$181</f>
        <v>0.99604798183410259</v>
      </c>
      <c r="P308" s="11">
        <f>SUM(MissFill!P$7:P132)/MissFill!P$181</f>
        <v>0.99906738387835459</v>
      </c>
      <c r="Q308" s="11">
        <f>SUM(MissFill!Q$7:Q132)/MissFill!Q$181</f>
        <v>0.99750978740170848</v>
      </c>
      <c r="R308" s="11">
        <f>SUM(MissFill!R$7:R132)/MissFill!R$181</f>
        <v>0.99921250476823564</v>
      </c>
      <c r="S308" s="11">
        <f>SUM(MissFill!S$7:S132)/MissFill!S$181</f>
        <v>0.9992718281007571</v>
      </c>
      <c r="T308" s="11">
        <f>SUM(MissFill!T$7:T132)/MissFill!T$181</f>
        <v>0.99921250476823542</v>
      </c>
      <c r="U308" s="11">
        <f>SUM(MissFill!U$7:U132)/MissFill!U$181</f>
        <v>0.99921250476823531</v>
      </c>
      <c r="V308" s="11">
        <f>SUM(MissFill!V$7:V132)/MissFill!V$181</f>
        <v>0.99921250476823498</v>
      </c>
      <c r="W308" s="11">
        <f>SUM(MissFill!W$7:W132)/MissFill!W$181</f>
        <v>0.99921250476823564</v>
      </c>
      <c r="X308" s="11">
        <f>SUM(MissFill!X$7:X132)/MissFill!X$181</f>
        <v>0.99921250476823487</v>
      </c>
      <c r="Y308" s="11">
        <f>SUM(MissFill!Y$7:Y132)/MissFill!Y$181</f>
        <v>0.99921250476823564</v>
      </c>
      <c r="Z308" s="11">
        <f>SUM(MissFill!Z$7:Z132)/MissFill!Z$181</f>
        <v>0.99921250476823487</v>
      </c>
      <c r="AA308" s="11">
        <f>SUM(MissFill!AA$7:AA132)/MissFill!AA$181</f>
        <v>0.99921250476823531</v>
      </c>
      <c r="AB308" s="11">
        <f>SUM(MissFill!AB$7:AB132)/MissFill!AB$181</f>
        <v>0.99921250476823542</v>
      </c>
      <c r="AC308" s="11">
        <f>SUM(MissFill!AC$7:AC132)/MissFill!AC$181</f>
        <v>0.99921250476823575</v>
      </c>
      <c r="AD308" s="11">
        <f>SUM(MissFill!AD$7:AD132)/MissFill!AD$181</f>
        <v>0.99921250476823553</v>
      </c>
      <c r="AE308" s="11">
        <f>SUM(MissFill!AE$7:AE132)/MissFill!AE$181</f>
        <v>0.99921250476823531</v>
      </c>
      <c r="AF308" s="11">
        <f>SUM(MissFill!AF$7:AF132)/MissFill!AF$181</f>
        <v>0.9992125047682362</v>
      </c>
      <c r="AG308" s="11">
        <f>SUM(MissFill!AG$7:AG132)/MissFill!AG$181</f>
        <v>0.99921250476823587</v>
      </c>
      <c r="AH308" s="11">
        <f>SUM(MissFill!AH$7:AH132)/MissFill!AH$181</f>
        <v>0.99921250476823564</v>
      </c>
      <c r="AI308" s="11">
        <f>SUM(MissFill!AI$7:AI132)/MissFill!AI$181</f>
        <v>0.99921250476823598</v>
      </c>
      <c r="AJ308" s="11">
        <f>SUM(MissFill!AJ$7:AJ132)/MissFill!AJ$181</f>
        <v>0.99921250476823564</v>
      </c>
      <c r="AK308" s="11">
        <f>SUM(MissFill!AK$7:AK132)/MissFill!AK$181</f>
        <v>0.99921250476823575</v>
      </c>
      <c r="AL308" s="11">
        <f>SUM(MissFill!AL$7:AL132)/MissFill!AL$181</f>
        <v>0.9992125047682362</v>
      </c>
      <c r="AM308" s="11">
        <f>SUM(MissFill!AM$7:AM132)/MissFill!AM$181</f>
        <v>0.99921250476823587</v>
      </c>
      <c r="AN308" s="11">
        <f>SUM(MissFill!AN$7:AN132)/MissFill!AN$181</f>
        <v>0.99921250476823686</v>
      </c>
      <c r="AO308" s="11">
        <f>SUM(MissFill!AO$7:AO132)/MissFill!AO$181</f>
        <v>0.99921250476823664</v>
      </c>
      <c r="AP308" s="11">
        <f>SUM(MissFill!AP$7:AP132)/MissFill!AP$181</f>
        <v>0.99921250476823675</v>
      </c>
      <c r="AQ308" s="11">
        <f>SUM(MissFill!AQ$7:AQ132)/MissFill!AQ$181</f>
        <v>0.9992125047682372</v>
      </c>
      <c r="AR308" s="11">
        <f>SUM(MissFill!AR$7:AR132)/MissFill!AR$181</f>
        <v>0.99921250476823709</v>
      </c>
      <c r="AS308" s="11">
        <f>SUM(MissFill!AS$7:AS132)/MissFill!AS$181</f>
        <v>0.99921250476823742</v>
      </c>
      <c r="AT308" s="11">
        <f>SUM(MissFill!AT$7:AT132)/MissFill!AT$181</f>
        <v>0.99921250476823709</v>
      </c>
      <c r="AU308" s="11">
        <f>SUM(MissFill!AU$7:AU132)/MissFill!AU$181</f>
        <v>0.99921250476823731</v>
      </c>
      <c r="AV308" s="11">
        <f t="shared" si="3"/>
        <v>0.99918930957589891</v>
      </c>
    </row>
    <row r="309" spans="1:48" x14ac:dyDescent="0.25">
      <c r="A309" s="2">
        <v>44469</v>
      </c>
      <c r="B309" s="11">
        <f>SUM(MissFill!B$7:B133)/MissFill!B$181</f>
        <v>0.99995792018149554</v>
      </c>
      <c r="C309" s="11">
        <f>SUM(MissFill!C$7:C133)/MissFill!C$181</f>
        <v>0.99927182810075732</v>
      </c>
      <c r="D309" s="11">
        <f>SUM(MissFill!D$7:D133)/MissFill!D$181</f>
        <v>0.99921115897145696</v>
      </c>
      <c r="E309" s="11">
        <f>SUM(MissFill!E$7:E133)/MissFill!E$181</f>
        <v>0.99987602605662951</v>
      </c>
      <c r="F309" s="11">
        <f>SUM(MissFill!F$7:F133)/MissFill!F$181</f>
        <v>0.99973349778701592</v>
      </c>
      <c r="G309" s="11">
        <f>SUM(MissFill!G$7:G133)/MissFill!G$181</f>
        <v>0.99995321681398441</v>
      </c>
      <c r="H309" s="11">
        <f>SUM(MissFill!H$7:H133)/MissFill!H$181</f>
        <v>0.99927182810075654</v>
      </c>
      <c r="I309" s="11">
        <f>SUM(MissFill!I$7:I133)/MissFill!I$181</f>
        <v>0.99952591045047301</v>
      </c>
      <c r="J309" s="11">
        <f>SUM(MissFill!J$7:J133)/MissFill!J$181</f>
        <v>0.99927182810075699</v>
      </c>
      <c r="K309" s="11">
        <f>SUM(MissFill!K$7:K133)/MissFill!K$181</f>
        <v>0.99973975471659804</v>
      </c>
      <c r="L309" s="11">
        <f>SUM(MissFill!L$7:L133)/MissFill!L$181</f>
        <v>0.99933050457841044</v>
      </c>
      <c r="M309" s="11">
        <f>SUM(MissFill!M$7:M133)/MissFill!M$181</f>
        <v>0.99996816058984672</v>
      </c>
      <c r="N309" s="11">
        <f>SUM(MissFill!N$7:N133)/MissFill!N$181</f>
        <v>0.99921801160620061</v>
      </c>
      <c r="O309" s="11">
        <f>SUM(MissFill!O$7:O133)/MissFill!O$181</f>
        <v>0.99630295074803144</v>
      </c>
      <c r="P309" s="11">
        <f>SUM(MissFill!P$7:P133)/MissFill!P$181</f>
        <v>0.99914619650835279</v>
      </c>
      <c r="Q309" s="11">
        <f>SUM(MissFill!Q$7:Q133)/MissFill!Q$181</f>
        <v>0.99758535414721683</v>
      </c>
      <c r="R309" s="11">
        <f>SUM(MissFill!R$7:R133)/MissFill!R$181</f>
        <v>0.9992718281007571</v>
      </c>
      <c r="S309" s="11">
        <f>SUM(MissFill!S$7:S133)/MissFill!S$181</f>
        <v>0.9992718281007571</v>
      </c>
      <c r="T309" s="11">
        <f>SUM(MissFill!T$7:T133)/MissFill!T$181</f>
        <v>0.99927182810075699</v>
      </c>
      <c r="U309" s="11">
        <f>SUM(MissFill!U$7:U133)/MissFill!U$181</f>
        <v>0.99927182810075688</v>
      </c>
      <c r="V309" s="11">
        <f>SUM(MissFill!V$7:V133)/MissFill!V$181</f>
        <v>0.99927182810075643</v>
      </c>
      <c r="W309" s="11">
        <f>SUM(MissFill!W$7:W133)/MissFill!W$181</f>
        <v>0.9992718281007571</v>
      </c>
      <c r="X309" s="11">
        <f>SUM(MissFill!X$7:X133)/MissFill!X$181</f>
        <v>0.99927182810075643</v>
      </c>
      <c r="Y309" s="11">
        <f>SUM(MissFill!Y$7:Y133)/MissFill!Y$181</f>
        <v>0.99927182810075721</v>
      </c>
      <c r="Z309" s="11">
        <f>SUM(MissFill!Z$7:Z133)/MissFill!Z$181</f>
        <v>0.99927182810075643</v>
      </c>
      <c r="AA309" s="11">
        <f>SUM(MissFill!AA$7:AA133)/MissFill!AA$181</f>
        <v>0.99927182810075688</v>
      </c>
      <c r="AB309" s="11">
        <f>SUM(MissFill!AB$7:AB133)/MissFill!AB$181</f>
        <v>0.99927182810075699</v>
      </c>
      <c r="AC309" s="11">
        <f>SUM(MissFill!AC$7:AC133)/MissFill!AC$181</f>
        <v>0.99927182810075721</v>
      </c>
      <c r="AD309" s="11">
        <f>SUM(MissFill!AD$7:AD133)/MissFill!AD$181</f>
        <v>0.9992718281007571</v>
      </c>
      <c r="AE309" s="11">
        <f>SUM(MissFill!AE$7:AE133)/MissFill!AE$181</f>
        <v>0.99927182810075676</v>
      </c>
      <c r="AF309" s="11">
        <f>SUM(MissFill!AF$7:AF133)/MissFill!AF$181</f>
        <v>0.99927182810075765</v>
      </c>
      <c r="AG309" s="11">
        <f>SUM(MissFill!AG$7:AG133)/MissFill!AG$181</f>
        <v>0.99927182810075732</v>
      </c>
      <c r="AH309" s="11">
        <f>SUM(MissFill!AH$7:AH133)/MissFill!AH$181</f>
        <v>0.9992718281007571</v>
      </c>
      <c r="AI309" s="11">
        <f>SUM(MissFill!AI$7:AI133)/MissFill!AI$181</f>
        <v>0.99927182810075743</v>
      </c>
      <c r="AJ309" s="11">
        <f>SUM(MissFill!AJ$7:AJ133)/MissFill!AJ$181</f>
        <v>0.99927182810075721</v>
      </c>
      <c r="AK309" s="11">
        <f>SUM(MissFill!AK$7:AK133)/MissFill!AK$181</f>
        <v>0.99927182810075721</v>
      </c>
      <c r="AL309" s="11">
        <f>SUM(MissFill!AL$7:AL133)/MissFill!AL$181</f>
        <v>0.99927182810075765</v>
      </c>
      <c r="AM309" s="11">
        <f>SUM(MissFill!AM$7:AM133)/MissFill!AM$181</f>
        <v>0.99927182810075743</v>
      </c>
      <c r="AN309" s="11">
        <f>SUM(MissFill!AN$7:AN133)/MissFill!AN$181</f>
        <v>0.99927182810075832</v>
      </c>
      <c r="AO309" s="11">
        <f>SUM(MissFill!AO$7:AO133)/MissFill!AO$181</f>
        <v>0.9992718281007581</v>
      </c>
      <c r="AP309" s="11">
        <f>SUM(MissFill!AP$7:AP133)/MissFill!AP$181</f>
        <v>0.99927182810075821</v>
      </c>
      <c r="AQ309" s="11">
        <f>SUM(MissFill!AQ$7:AQ133)/MissFill!AQ$181</f>
        <v>0.99927182810075865</v>
      </c>
      <c r="AR309" s="11">
        <f>SUM(MissFill!AR$7:AR133)/MissFill!AR$181</f>
        <v>0.99927182810075854</v>
      </c>
      <c r="AS309" s="11">
        <f>SUM(MissFill!AS$7:AS133)/MissFill!AS$181</f>
        <v>0.99927182810075887</v>
      </c>
      <c r="AT309" s="11">
        <f>SUM(MissFill!AT$7:AT133)/MissFill!AT$181</f>
        <v>0.99927182810075854</v>
      </c>
      <c r="AU309" s="11">
        <f>SUM(MissFill!AU$7:AU133)/MissFill!AU$181</f>
        <v>0.99927182810075865</v>
      </c>
      <c r="AV309" s="11">
        <f t="shared" si="3"/>
        <v>0.99925041283653737</v>
      </c>
    </row>
    <row r="310" spans="1:48" x14ac:dyDescent="0.25">
      <c r="A310" s="2">
        <v>44470</v>
      </c>
      <c r="B310" s="11">
        <f>SUM(MissFill!B$7:B134)/MissFill!B$181</f>
        <v>0.99997194678766366</v>
      </c>
      <c r="C310" s="11">
        <f>SUM(MissFill!C$7:C134)/MissFill!C$181</f>
        <v>0.99939942035582041</v>
      </c>
      <c r="D310" s="11">
        <f>SUM(MissFill!D$7:D134)/MissFill!D$181</f>
        <v>0.99923933186533342</v>
      </c>
      <c r="E310" s="11">
        <f>SUM(MissFill!E$7:E134)/MissFill!E$181</f>
        <v>0.99990701954247219</v>
      </c>
      <c r="F310" s="11">
        <f>SUM(MissFill!F$7:F134)/MissFill!F$181</f>
        <v>0.99973349778701592</v>
      </c>
      <c r="G310" s="11">
        <f>SUM(MissFill!G$7:G134)/MissFill!G$181</f>
        <v>0.99995321681398441</v>
      </c>
      <c r="H310" s="11">
        <f>SUM(MissFill!H$7:H134)/MissFill!H$181</f>
        <v>0.99939942035581963</v>
      </c>
      <c r="I310" s="11">
        <f>SUM(MissFill!I$7:I134)/MissFill!I$181</f>
        <v>0.99962571877668926</v>
      </c>
      <c r="J310" s="11">
        <f>SUM(MissFill!J$7:J134)/MissFill!J$181</f>
        <v>0.99939942035582019</v>
      </c>
      <c r="K310" s="11">
        <f>SUM(MissFill!K$7:K134)/MissFill!K$181</f>
        <v>0.99982650314439869</v>
      </c>
      <c r="L310" s="11">
        <f>SUM(MissFill!L$7:L134)/MissFill!L$181</f>
        <v>0.99933050457841044</v>
      </c>
      <c r="M310" s="11">
        <f>SUM(MissFill!M$7:M134)/MissFill!M$181</f>
        <v>0.99996816058984672</v>
      </c>
      <c r="N310" s="11">
        <f>SUM(MissFill!N$7:N134)/MissFill!N$181</f>
        <v>0.99937685299869106</v>
      </c>
      <c r="O310" s="11">
        <f>SUM(MissFill!O$7:O134)/MissFill!O$181</f>
        <v>0.99677646444532786</v>
      </c>
      <c r="P310" s="11">
        <f>SUM(MissFill!P$7:P134)/MissFill!P$181</f>
        <v>0.99940890527501347</v>
      </c>
      <c r="Q310" s="11">
        <f>SUM(MissFill!Q$7:Q134)/MissFill!Q$181</f>
        <v>0.99815750236320822</v>
      </c>
      <c r="R310" s="11">
        <f>SUM(MissFill!R$7:R134)/MissFill!R$181</f>
        <v>0.9993994203558203</v>
      </c>
      <c r="S310" s="11">
        <f>SUM(MissFill!S$7:S134)/MissFill!S$181</f>
        <v>0.9993994203558203</v>
      </c>
      <c r="T310" s="11">
        <f>SUM(MissFill!T$7:T134)/MissFill!T$181</f>
        <v>0.99939942035582019</v>
      </c>
      <c r="U310" s="11">
        <f>SUM(MissFill!U$7:U134)/MissFill!U$181</f>
        <v>0.99939942035582008</v>
      </c>
      <c r="V310" s="11">
        <f>SUM(MissFill!V$7:V134)/MissFill!V$181</f>
        <v>0.99939942035581963</v>
      </c>
      <c r="W310" s="11">
        <f>SUM(MissFill!W$7:W134)/MissFill!W$181</f>
        <v>0.99939942035582019</v>
      </c>
      <c r="X310" s="11">
        <f>SUM(MissFill!X$7:X134)/MissFill!X$181</f>
        <v>0.99939942035581952</v>
      </c>
      <c r="Y310" s="11">
        <f>SUM(MissFill!Y$7:Y134)/MissFill!Y$181</f>
        <v>0.99939942035582041</v>
      </c>
      <c r="Z310" s="11">
        <f>SUM(MissFill!Z$7:Z134)/MissFill!Z$181</f>
        <v>0.99939942035581963</v>
      </c>
      <c r="AA310" s="11">
        <f>SUM(MissFill!AA$7:AA134)/MissFill!AA$181</f>
        <v>0.99939942035582008</v>
      </c>
      <c r="AB310" s="11">
        <f>SUM(MissFill!AB$7:AB134)/MissFill!AB$181</f>
        <v>0.99939942035582008</v>
      </c>
      <c r="AC310" s="11">
        <f>SUM(MissFill!AC$7:AC134)/MissFill!AC$181</f>
        <v>0.9993994203558203</v>
      </c>
      <c r="AD310" s="11">
        <f>SUM(MissFill!AD$7:AD134)/MissFill!AD$181</f>
        <v>0.99939942035582019</v>
      </c>
      <c r="AE310" s="11">
        <f>SUM(MissFill!AE$7:AE134)/MissFill!AE$181</f>
        <v>0.99939942035581986</v>
      </c>
      <c r="AF310" s="11">
        <f>SUM(MissFill!AF$7:AF134)/MissFill!AF$181</f>
        <v>0.99939942035582063</v>
      </c>
      <c r="AG310" s="11">
        <f>SUM(MissFill!AG$7:AG134)/MissFill!AG$181</f>
        <v>0.99939942035582041</v>
      </c>
      <c r="AH310" s="11">
        <f>SUM(MissFill!AH$7:AH134)/MissFill!AH$181</f>
        <v>0.99939942035582019</v>
      </c>
      <c r="AI310" s="11">
        <f>SUM(MissFill!AI$7:AI134)/MissFill!AI$181</f>
        <v>0.99939942035582041</v>
      </c>
      <c r="AJ310" s="11">
        <f>SUM(MissFill!AJ$7:AJ134)/MissFill!AJ$181</f>
        <v>0.9993994203558203</v>
      </c>
      <c r="AK310" s="11">
        <f>SUM(MissFill!AK$7:AK134)/MissFill!AK$181</f>
        <v>0.9993994203558203</v>
      </c>
      <c r="AL310" s="11">
        <f>SUM(MissFill!AL$7:AL134)/MissFill!AL$181</f>
        <v>0.99939942035582063</v>
      </c>
      <c r="AM310" s="11">
        <f>SUM(MissFill!AM$7:AM134)/MissFill!AM$181</f>
        <v>0.99939942035582052</v>
      </c>
      <c r="AN310" s="11">
        <f>SUM(MissFill!AN$7:AN134)/MissFill!AN$181</f>
        <v>0.99939942035582119</v>
      </c>
      <c r="AO310" s="11">
        <f>SUM(MissFill!AO$7:AO134)/MissFill!AO$181</f>
        <v>0.99939942035582097</v>
      </c>
      <c r="AP310" s="11">
        <f>SUM(MissFill!AP$7:AP134)/MissFill!AP$181</f>
        <v>0.99939942035582119</v>
      </c>
      <c r="AQ310" s="11">
        <f>SUM(MissFill!AQ$7:AQ134)/MissFill!AQ$181</f>
        <v>0.99939942035582141</v>
      </c>
      <c r="AR310" s="11">
        <f>SUM(MissFill!AR$7:AR134)/MissFill!AR$181</f>
        <v>0.99939942035582141</v>
      </c>
      <c r="AS310" s="11">
        <f>SUM(MissFill!AS$7:AS134)/MissFill!AS$181</f>
        <v>0.99939942035582163</v>
      </c>
      <c r="AT310" s="11">
        <f>SUM(MissFill!AT$7:AT134)/MissFill!AT$181</f>
        <v>0.9993994203558213</v>
      </c>
      <c r="AU310" s="11">
        <f>SUM(MissFill!AU$7:AU134)/MissFill!AU$181</f>
        <v>0.99939942035582152</v>
      </c>
      <c r="AV310" s="11">
        <f t="shared" si="3"/>
        <v>0.99937948905891627</v>
      </c>
    </row>
    <row r="311" spans="1:48" x14ac:dyDescent="0.25">
      <c r="A311" s="2">
        <v>44471</v>
      </c>
      <c r="B311" s="11">
        <f>SUM(MissFill!B$7:B135)/MissFill!B$181</f>
        <v>1</v>
      </c>
      <c r="C311" s="11">
        <f>SUM(MissFill!C$7:C135)/MissFill!C$181</f>
        <v>0.99949194909040817</v>
      </c>
      <c r="D311" s="11">
        <f>SUM(MissFill!D$7:D135)/MissFill!D$181</f>
        <v>0.99935202344083962</v>
      </c>
      <c r="E311" s="11">
        <f>SUM(MissFill!E$7:E135)/MissFill!E$181</f>
        <v>0.99990701954247219</v>
      </c>
      <c r="F311" s="11">
        <f>SUM(MissFill!F$7:F135)/MissFill!F$181</f>
        <v>0.99973349778701592</v>
      </c>
      <c r="G311" s="11">
        <f>SUM(MissFill!G$7:G135)/MissFill!G$181</f>
        <v>0.99995321681398441</v>
      </c>
      <c r="H311" s="11">
        <f>SUM(MissFill!H$7:H135)/MissFill!H$181</f>
        <v>0.99949194909040751</v>
      </c>
      <c r="I311" s="11">
        <f>SUM(MissFill!I$7:I135)/MissFill!I$181</f>
        <v>0.99966314689902025</v>
      </c>
      <c r="J311" s="11">
        <f>SUM(MissFill!J$7:J135)/MissFill!J$181</f>
        <v>0.99949194909040795</v>
      </c>
      <c r="K311" s="11">
        <f>SUM(MissFill!K$7:K135)/MissFill!K$181</f>
        <v>0.99989879350089927</v>
      </c>
      <c r="L311" s="11">
        <f>SUM(MissFill!L$7:L135)/MissFill!L$181</f>
        <v>0.99950071527881457</v>
      </c>
      <c r="M311" s="11">
        <f>SUM(MissFill!M$7:M135)/MissFill!M$181</f>
        <v>0.99996816058984672</v>
      </c>
      <c r="N311" s="11">
        <f>SUM(MissFill!N$7:N135)/MissFill!N$181</f>
        <v>0.99956013152848777</v>
      </c>
      <c r="O311" s="11">
        <f>SUM(MissFill!O$7:O135)/MissFill!O$181</f>
        <v>0.99692216096757302</v>
      </c>
      <c r="P311" s="11">
        <f>SUM(MissFill!P$7:P135)/MissFill!P$181</f>
        <v>0.99950085334334471</v>
      </c>
      <c r="Q311" s="11">
        <f>SUM(MissFill!Q$7:Q135)/MissFill!Q$181</f>
        <v>0.99854613134010806</v>
      </c>
      <c r="R311" s="11">
        <f>SUM(MissFill!R$7:R135)/MissFill!R$181</f>
        <v>0.99949194909040806</v>
      </c>
      <c r="S311" s="11">
        <f>SUM(MissFill!S$7:S135)/MissFill!S$181</f>
        <v>0.99949194909040795</v>
      </c>
      <c r="T311" s="11">
        <f>SUM(MissFill!T$7:T135)/MissFill!T$181</f>
        <v>0.99949194909040784</v>
      </c>
      <c r="U311" s="11">
        <f>SUM(MissFill!U$7:U135)/MissFill!U$181</f>
        <v>0.99949194909040784</v>
      </c>
      <c r="V311" s="11">
        <f>SUM(MissFill!V$7:V135)/MissFill!V$181</f>
        <v>0.99949194909040739</v>
      </c>
      <c r="W311" s="11">
        <f>SUM(MissFill!W$7:W135)/MissFill!W$181</f>
        <v>0.99949194909040795</v>
      </c>
      <c r="X311" s="11">
        <f>SUM(MissFill!X$7:X135)/MissFill!X$181</f>
        <v>0.99949194909040728</v>
      </c>
      <c r="Y311" s="11">
        <f>SUM(MissFill!Y$7:Y135)/MissFill!Y$181</f>
        <v>0.99949194909040806</v>
      </c>
      <c r="Z311" s="11">
        <f>SUM(MissFill!Z$7:Z135)/MissFill!Z$181</f>
        <v>0.99949194909040739</v>
      </c>
      <c r="AA311" s="11">
        <f>SUM(MissFill!AA$7:AA135)/MissFill!AA$181</f>
        <v>0.99949194909040795</v>
      </c>
      <c r="AB311" s="11">
        <f>SUM(MissFill!AB$7:AB135)/MissFill!AB$181</f>
        <v>0.99949194909040784</v>
      </c>
      <c r="AC311" s="11">
        <f>SUM(MissFill!AC$7:AC135)/MissFill!AC$181</f>
        <v>0.99949194909040795</v>
      </c>
      <c r="AD311" s="11">
        <f>SUM(MissFill!AD$7:AD135)/MissFill!AD$181</f>
        <v>0.99949194909040795</v>
      </c>
      <c r="AE311" s="11">
        <f>SUM(MissFill!AE$7:AE135)/MissFill!AE$181</f>
        <v>0.99949194909040773</v>
      </c>
      <c r="AF311" s="11">
        <f>SUM(MissFill!AF$7:AF135)/MissFill!AF$181</f>
        <v>0.99949194909040839</v>
      </c>
      <c r="AG311" s="11">
        <f>SUM(MissFill!AG$7:AG135)/MissFill!AG$181</f>
        <v>0.99949194909040817</v>
      </c>
      <c r="AH311" s="11">
        <f>SUM(MissFill!AH$7:AH135)/MissFill!AH$181</f>
        <v>0.99949194909040795</v>
      </c>
      <c r="AI311" s="11">
        <f>SUM(MissFill!AI$7:AI135)/MissFill!AI$181</f>
        <v>0.99949194909040806</v>
      </c>
      <c r="AJ311" s="11">
        <f>SUM(MissFill!AJ$7:AJ135)/MissFill!AJ$181</f>
        <v>0.99949194909040795</v>
      </c>
      <c r="AK311" s="11">
        <f>SUM(MissFill!AK$7:AK135)/MissFill!AK$181</f>
        <v>0.99949194909040806</v>
      </c>
      <c r="AL311" s="11">
        <f>SUM(MissFill!AL$7:AL135)/MissFill!AL$181</f>
        <v>0.99949194909040839</v>
      </c>
      <c r="AM311" s="11">
        <f>SUM(MissFill!AM$7:AM135)/MissFill!AM$181</f>
        <v>0.99949194909040817</v>
      </c>
      <c r="AN311" s="11">
        <f>SUM(MissFill!AN$7:AN135)/MissFill!AN$181</f>
        <v>0.99949194909040884</v>
      </c>
      <c r="AO311" s="11">
        <f>SUM(MissFill!AO$7:AO135)/MissFill!AO$181</f>
        <v>0.9994919490904085</v>
      </c>
      <c r="AP311" s="11">
        <f>SUM(MissFill!AP$7:AP135)/MissFill!AP$181</f>
        <v>0.99949194909040873</v>
      </c>
      <c r="AQ311" s="11">
        <f>SUM(MissFill!AQ$7:AQ135)/MissFill!AQ$181</f>
        <v>0.99949194909040906</v>
      </c>
      <c r="AR311" s="11">
        <f>SUM(MissFill!AR$7:AR135)/MissFill!AR$181</f>
        <v>0.99949194909040895</v>
      </c>
      <c r="AS311" s="11">
        <f>SUM(MissFill!AS$7:AS135)/MissFill!AS$181</f>
        <v>0.99949194909040917</v>
      </c>
      <c r="AT311" s="11">
        <f>SUM(MissFill!AT$7:AT135)/MissFill!AT$181</f>
        <v>0.99949194909040895</v>
      </c>
      <c r="AU311" s="11">
        <f>SUM(MissFill!AU$7:AU135)/MissFill!AU$181</f>
        <v>0.99949194909040906</v>
      </c>
      <c r="AV311" s="11">
        <f t="shared" ref="AV311:AV342" si="4">AVERAGE(B311:AU311)</f>
        <v>0.99947261241338881</v>
      </c>
    </row>
    <row r="312" spans="1:48" x14ac:dyDescent="0.25">
      <c r="A312" s="2">
        <v>44472</v>
      </c>
      <c r="B312" s="11">
        <f>SUM(MissFill!B$7:B136)/MissFill!B$181</f>
        <v>1</v>
      </c>
      <c r="C312" s="11">
        <f>SUM(MissFill!C$7:C136)/MissFill!C$181</f>
        <v>0.99960395755859333</v>
      </c>
      <c r="D312" s="11">
        <f>SUM(MissFill!D$7:D136)/MissFill!D$181</f>
        <v>0.99940836922859266</v>
      </c>
      <c r="E312" s="11">
        <f>SUM(MissFill!E$7:E136)/MissFill!E$181</f>
        <v>0.99990701954247219</v>
      </c>
      <c r="F312" s="11">
        <f>SUM(MissFill!F$7:F136)/MissFill!F$181</f>
        <v>0.99973349778701592</v>
      </c>
      <c r="G312" s="11">
        <f>SUM(MissFill!G$7:G136)/MissFill!G$181</f>
        <v>0.99995321681398441</v>
      </c>
      <c r="H312" s="11">
        <f>SUM(MissFill!H$7:H136)/MissFill!H$181</f>
        <v>0.99960395755859266</v>
      </c>
      <c r="I312" s="11">
        <f>SUM(MissFill!I$7:I136)/MissFill!I$181</f>
        <v>0.99970057502135135</v>
      </c>
      <c r="J312" s="11">
        <f>SUM(MissFill!J$7:J136)/MissFill!J$181</f>
        <v>0.9996039575585931</v>
      </c>
      <c r="K312" s="11">
        <f>SUM(MissFill!K$7:K136)/MissFill!K$181</f>
        <v>0.99991325157219935</v>
      </c>
      <c r="L312" s="11">
        <f>SUM(MissFill!L$7:L136)/MissFill!L$181</f>
        <v>0.9996255364591109</v>
      </c>
      <c r="M312" s="11">
        <f>SUM(MissFill!M$7:M136)/MissFill!M$181</f>
        <v>0.99996816058984672</v>
      </c>
      <c r="N312" s="11">
        <f>SUM(MissFill!N$7:N136)/MissFill!N$181</f>
        <v>0.99971897292097833</v>
      </c>
      <c r="O312" s="11">
        <f>SUM(MissFill!O$7:O136)/MissFill!O$181</f>
        <v>0.99734103846902755</v>
      </c>
      <c r="P312" s="11">
        <f>SUM(MissFill!P$7:P136)/MissFill!P$181</f>
        <v>0.99972415579500629</v>
      </c>
      <c r="Q312" s="11">
        <f>SUM(MissFill!Q$7:Q136)/MissFill!Q$181</f>
        <v>0.99903191756123277</v>
      </c>
      <c r="R312" s="11">
        <f>SUM(MissFill!R$7:R136)/MissFill!R$181</f>
        <v>0.99960395755859321</v>
      </c>
      <c r="S312" s="11">
        <f>SUM(MissFill!S$7:S136)/MissFill!S$181</f>
        <v>0.99960395755859321</v>
      </c>
      <c r="T312" s="11">
        <f>SUM(MissFill!T$7:T136)/MissFill!T$181</f>
        <v>0.99960395755859299</v>
      </c>
      <c r="U312" s="11">
        <f>SUM(MissFill!U$7:U136)/MissFill!U$181</f>
        <v>0.9996039575585931</v>
      </c>
      <c r="V312" s="11">
        <f>SUM(MissFill!V$7:V136)/MissFill!V$181</f>
        <v>0.99960395755859255</v>
      </c>
      <c r="W312" s="11">
        <f>SUM(MissFill!W$7:W136)/MissFill!W$181</f>
        <v>0.99960395755859321</v>
      </c>
      <c r="X312" s="11">
        <f>SUM(MissFill!X$7:X136)/MissFill!X$181</f>
        <v>0.99960395755859255</v>
      </c>
      <c r="Y312" s="11">
        <f>SUM(MissFill!Y$7:Y136)/MissFill!Y$181</f>
        <v>0.99960395755859321</v>
      </c>
      <c r="Z312" s="11">
        <f>SUM(MissFill!Z$7:Z136)/MissFill!Z$181</f>
        <v>0.99960395755859255</v>
      </c>
      <c r="AA312" s="11">
        <f>SUM(MissFill!AA$7:AA136)/MissFill!AA$181</f>
        <v>0.99960395755859299</v>
      </c>
      <c r="AB312" s="11">
        <f>SUM(MissFill!AB$7:AB136)/MissFill!AB$181</f>
        <v>0.99960395755859299</v>
      </c>
      <c r="AC312" s="11">
        <f>SUM(MissFill!AC$7:AC136)/MissFill!AC$181</f>
        <v>0.9996039575585931</v>
      </c>
      <c r="AD312" s="11">
        <f>SUM(MissFill!AD$7:AD136)/MissFill!AD$181</f>
        <v>0.9996039575585931</v>
      </c>
      <c r="AE312" s="11">
        <f>SUM(MissFill!AE$7:AE136)/MissFill!AE$181</f>
        <v>0.99960395755859288</v>
      </c>
      <c r="AF312" s="11">
        <f>SUM(MissFill!AF$7:AF136)/MissFill!AF$181</f>
        <v>0.99960395755859355</v>
      </c>
      <c r="AG312" s="11">
        <f>SUM(MissFill!AG$7:AG136)/MissFill!AG$181</f>
        <v>0.99960395755859321</v>
      </c>
      <c r="AH312" s="11">
        <f>SUM(MissFill!AH$7:AH136)/MissFill!AH$181</f>
        <v>0.9996039575585931</v>
      </c>
      <c r="AI312" s="11">
        <f>SUM(MissFill!AI$7:AI136)/MissFill!AI$181</f>
        <v>0.99960395755859321</v>
      </c>
      <c r="AJ312" s="11">
        <f>SUM(MissFill!AJ$7:AJ136)/MissFill!AJ$181</f>
        <v>0.99960395755859299</v>
      </c>
      <c r="AK312" s="11">
        <f>SUM(MissFill!AK$7:AK136)/MissFill!AK$181</f>
        <v>0.9996039575585931</v>
      </c>
      <c r="AL312" s="11">
        <f>SUM(MissFill!AL$7:AL136)/MissFill!AL$181</f>
        <v>0.99960395755859344</v>
      </c>
      <c r="AM312" s="11">
        <f>SUM(MissFill!AM$7:AM136)/MissFill!AM$181</f>
        <v>0.99960395755859321</v>
      </c>
      <c r="AN312" s="11">
        <f>SUM(MissFill!AN$7:AN136)/MissFill!AN$181</f>
        <v>0.99960395755859377</v>
      </c>
      <c r="AO312" s="11">
        <f>SUM(MissFill!AO$7:AO136)/MissFill!AO$181</f>
        <v>0.99960395755859355</v>
      </c>
      <c r="AP312" s="11">
        <f>SUM(MissFill!AP$7:AP136)/MissFill!AP$181</f>
        <v>0.99960395755859366</v>
      </c>
      <c r="AQ312" s="11">
        <f>SUM(MissFill!AQ$7:AQ136)/MissFill!AQ$181</f>
        <v>0.99960395755859399</v>
      </c>
      <c r="AR312" s="11">
        <f>SUM(MissFill!AR$7:AR136)/MissFill!AR$181</f>
        <v>0.99960395755859388</v>
      </c>
      <c r="AS312" s="11">
        <f>SUM(MissFill!AS$7:AS136)/MissFill!AS$181</f>
        <v>0.99960395755859399</v>
      </c>
      <c r="AT312" s="11">
        <f>SUM(MissFill!AT$7:AT136)/MissFill!AT$181</f>
        <v>0.99960395755859388</v>
      </c>
      <c r="AU312" s="11">
        <f>SUM(MissFill!AU$7:AU136)/MissFill!AU$181</f>
        <v>0.99960395755859388</v>
      </c>
      <c r="AV312" s="11">
        <f t="shared" si="4"/>
        <v>0.99958600676509513</v>
      </c>
    </row>
    <row r="313" spans="1:48" x14ac:dyDescent="0.25">
      <c r="A313" s="2">
        <v>44473</v>
      </c>
      <c r="B313" s="11">
        <f>SUM(MissFill!B$7:B137)/MissFill!B$181</f>
        <v>1</v>
      </c>
      <c r="C313" s="11">
        <f>SUM(MissFill!C$7:C137)/MissFill!C$181</f>
        <v>0.99966434473274535</v>
      </c>
      <c r="D313" s="11">
        <f>SUM(MissFill!D$7:D137)/MissFill!D$181</f>
        <v>0.99954923369797533</v>
      </c>
      <c r="E313" s="11">
        <f>SUM(MissFill!E$7:E137)/MissFill!E$181</f>
        <v>0.99990701954247219</v>
      </c>
      <c r="F313" s="11">
        <f>SUM(MissFill!F$7:F137)/MissFill!F$181</f>
        <v>0.99973349778701592</v>
      </c>
      <c r="G313" s="11">
        <f>SUM(MissFill!G$7:G137)/MissFill!G$181</f>
        <v>0.99995321681398441</v>
      </c>
      <c r="H313" s="11">
        <f>SUM(MissFill!H$7:H137)/MissFill!H$181</f>
        <v>0.99966434473274468</v>
      </c>
      <c r="I313" s="11">
        <f>SUM(MissFill!I$7:I137)/MissFill!I$181</f>
        <v>0.99975047918445947</v>
      </c>
      <c r="J313" s="11">
        <f>SUM(MissFill!J$7:J137)/MissFill!J$181</f>
        <v>0.99966434473274524</v>
      </c>
      <c r="K313" s="11">
        <f>SUM(MissFill!K$7:K137)/MissFill!K$181</f>
        <v>0.99998554192869993</v>
      </c>
      <c r="L313" s="11">
        <f>SUM(MissFill!L$7:L137)/MissFill!L$181</f>
        <v>0.9996482312191648</v>
      </c>
      <c r="M313" s="11">
        <f>SUM(MissFill!M$7:M137)/MissFill!M$181</f>
        <v>0.99996816058984672</v>
      </c>
      <c r="N313" s="11">
        <f>SUM(MissFill!N$7:N137)/MissFill!N$181</f>
        <v>0.99990225145077505</v>
      </c>
      <c r="O313" s="11">
        <f>SUM(MissFill!O$7:O137)/MissFill!O$181</f>
        <v>0.99755958325239513</v>
      </c>
      <c r="P313" s="11">
        <f>SUM(MissFill!P$7:P137)/MissFill!P$181</f>
        <v>0.99976356211000539</v>
      </c>
      <c r="Q313" s="11">
        <f>SUM(MissFill!Q$7:Q137)/MissFill!Q$181</f>
        <v>0.99920464155096611</v>
      </c>
      <c r="R313" s="11">
        <f>SUM(MissFill!R$7:R137)/MissFill!R$181</f>
        <v>0.99966434473274524</v>
      </c>
      <c r="S313" s="11">
        <f>SUM(MissFill!S$7:S137)/MissFill!S$181</f>
        <v>0.99966434473274512</v>
      </c>
      <c r="T313" s="11">
        <f>SUM(MissFill!T$7:T137)/MissFill!T$181</f>
        <v>0.99966434473274512</v>
      </c>
      <c r="U313" s="11">
        <f>SUM(MissFill!U$7:U137)/MissFill!U$181</f>
        <v>0.99966434473274512</v>
      </c>
      <c r="V313" s="11">
        <f>SUM(MissFill!V$7:V137)/MissFill!V$181</f>
        <v>0.99966434473274457</v>
      </c>
      <c r="W313" s="11">
        <f>SUM(MissFill!W$7:W137)/MissFill!W$181</f>
        <v>0.99966434473274524</v>
      </c>
      <c r="X313" s="11">
        <f>SUM(MissFill!X$7:X137)/MissFill!X$181</f>
        <v>0.99966434473274457</v>
      </c>
      <c r="Y313" s="11">
        <f>SUM(MissFill!Y$7:Y137)/MissFill!Y$181</f>
        <v>0.99966434473274524</v>
      </c>
      <c r="Z313" s="11">
        <f>SUM(MissFill!Z$7:Z137)/MissFill!Z$181</f>
        <v>0.99966434473274457</v>
      </c>
      <c r="AA313" s="11">
        <f>SUM(MissFill!AA$7:AA137)/MissFill!AA$181</f>
        <v>0.9996643447327449</v>
      </c>
      <c r="AB313" s="11">
        <f>SUM(MissFill!AB$7:AB137)/MissFill!AB$181</f>
        <v>0.99966434473274501</v>
      </c>
      <c r="AC313" s="11">
        <f>SUM(MissFill!AC$7:AC137)/MissFill!AC$181</f>
        <v>0.99966434473274501</v>
      </c>
      <c r="AD313" s="11">
        <f>SUM(MissFill!AD$7:AD137)/MissFill!AD$181</f>
        <v>0.99966434473274512</v>
      </c>
      <c r="AE313" s="11">
        <f>SUM(MissFill!AE$7:AE137)/MissFill!AE$181</f>
        <v>0.9996643447327449</v>
      </c>
      <c r="AF313" s="11">
        <f>SUM(MissFill!AF$7:AF137)/MissFill!AF$181</f>
        <v>0.99966434473274557</v>
      </c>
      <c r="AG313" s="11">
        <f>SUM(MissFill!AG$7:AG137)/MissFill!AG$181</f>
        <v>0.99966434473274512</v>
      </c>
      <c r="AH313" s="11">
        <f>SUM(MissFill!AH$7:AH137)/MissFill!AH$181</f>
        <v>0.99966434473274501</v>
      </c>
      <c r="AI313" s="11">
        <f>SUM(MissFill!AI$7:AI137)/MissFill!AI$181</f>
        <v>0.99966434473274524</v>
      </c>
      <c r="AJ313" s="11">
        <f>SUM(MissFill!AJ$7:AJ137)/MissFill!AJ$181</f>
        <v>0.99966434473274501</v>
      </c>
      <c r="AK313" s="11">
        <f>SUM(MissFill!AK$7:AK137)/MissFill!AK$181</f>
        <v>0.99966434473274512</v>
      </c>
      <c r="AL313" s="11">
        <f>SUM(MissFill!AL$7:AL137)/MissFill!AL$181</f>
        <v>0.99966434473274546</v>
      </c>
      <c r="AM313" s="11">
        <f>SUM(MissFill!AM$7:AM137)/MissFill!AM$181</f>
        <v>0.99966434473274524</v>
      </c>
      <c r="AN313" s="11">
        <f>SUM(MissFill!AN$7:AN137)/MissFill!AN$181</f>
        <v>0.99966434473274568</v>
      </c>
      <c r="AO313" s="11">
        <f>SUM(MissFill!AO$7:AO137)/MissFill!AO$181</f>
        <v>0.99966434473274546</v>
      </c>
      <c r="AP313" s="11">
        <f>SUM(MissFill!AP$7:AP137)/MissFill!AP$181</f>
        <v>0.99966434473274557</v>
      </c>
      <c r="AQ313" s="11">
        <f>SUM(MissFill!AQ$7:AQ137)/MissFill!AQ$181</f>
        <v>0.99966434473274579</v>
      </c>
      <c r="AR313" s="11">
        <f>SUM(MissFill!AR$7:AR137)/MissFill!AR$181</f>
        <v>0.9996643447327459</v>
      </c>
      <c r="AS313" s="11">
        <f>SUM(MissFill!AS$7:AS137)/MissFill!AS$181</f>
        <v>0.99966434473274601</v>
      </c>
      <c r="AT313" s="11">
        <f>SUM(MissFill!AT$7:AT137)/MissFill!AT$181</f>
        <v>0.99966434473274579</v>
      </c>
      <c r="AU313" s="11">
        <f>SUM(MissFill!AU$7:AU137)/MissFill!AU$181</f>
        <v>0.9996643447327459</v>
      </c>
      <c r="AV313" s="11">
        <f t="shared" si="4"/>
        <v>0.9996488868545288</v>
      </c>
    </row>
    <row r="314" spans="1:48" x14ac:dyDescent="0.25">
      <c r="A314" s="2">
        <v>44474</v>
      </c>
      <c r="B314" s="11">
        <f>SUM(MissFill!B$7:B138)/MissFill!B$181</f>
        <v>1</v>
      </c>
      <c r="C314" s="11">
        <f>SUM(MissFill!C$7:C138)/MissFill!C$181</f>
        <v>0.99973349778701626</v>
      </c>
      <c r="D314" s="11">
        <f>SUM(MissFill!D$7:D138)/MissFill!D$181</f>
        <v>0.9995774065918519</v>
      </c>
      <c r="E314" s="11">
        <f>SUM(MissFill!E$7:E138)/MissFill!E$181</f>
        <v>0.99990701954247219</v>
      </c>
      <c r="F314" s="11">
        <f>SUM(MissFill!F$7:F138)/MissFill!F$181</f>
        <v>0.99973349778701592</v>
      </c>
      <c r="G314" s="11">
        <f>SUM(MissFill!G$7:G138)/MissFill!G$181</f>
        <v>0.99995321681398441</v>
      </c>
      <c r="H314" s="11">
        <f>SUM(MissFill!H$7:H138)/MissFill!H$181</f>
        <v>0.99973349778701559</v>
      </c>
      <c r="I314" s="11">
        <f>SUM(MissFill!I$7:I138)/MissFill!I$181</f>
        <v>0.99981285938834463</v>
      </c>
      <c r="J314" s="11">
        <f>SUM(MissFill!J$7:J138)/MissFill!J$181</f>
        <v>0.99973349778701603</v>
      </c>
      <c r="K314" s="11">
        <f>SUM(MissFill!K$7:K138)/MissFill!K$181</f>
        <v>1</v>
      </c>
      <c r="L314" s="11">
        <f>SUM(MissFill!L$7:L138)/MissFill!L$181</f>
        <v>0.99985248405964977</v>
      </c>
      <c r="M314" s="11">
        <f>SUM(MissFill!M$7:M138)/MissFill!M$181</f>
        <v>0.99996816058984672</v>
      </c>
      <c r="N314" s="11">
        <f>SUM(MissFill!N$7:N138)/MissFill!N$181</f>
        <v>0.99990225145077505</v>
      </c>
      <c r="O314" s="11">
        <f>SUM(MissFill!O$7:O138)/MissFill!O$181</f>
        <v>0.99774170390520145</v>
      </c>
      <c r="P314" s="11">
        <f>SUM(MissFill!P$7:P138)/MissFill!P$181</f>
        <v>0.99985551017833663</v>
      </c>
      <c r="Q314" s="11">
        <f>SUM(MissFill!Q$7:Q138)/MissFill!Q$181</f>
        <v>0.9995177037823576</v>
      </c>
      <c r="R314" s="11">
        <f>SUM(MissFill!R$7:R138)/MissFill!R$181</f>
        <v>0.99973349778701603</v>
      </c>
      <c r="S314" s="11">
        <f>SUM(MissFill!S$7:S138)/MissFill!S$181</f>
        <v>0.99973349778701603</v>
      </c>
      <c r="T314" s="11">
        <f>SUM(MissFill!T$7:T138)/MissFill!T$181</f>
        <v>0.99973349778701592</v>
      </c>
      <c r="U314" s="11">
        <f>SUM(MissFill!U$7:U138)/MissFill!U$181</f>
        <v>0.99973349778701592</v>
      </c>
      <c r="V314" s="11">
        <f>SUM(MissFill!V$7:V138)/MissFill!V$181</f>
        <v>0.99973349778701548</v>
      </c>
      <c r="W314" s="11">
        <f>SUM(MissFill!W$7:W138)/MissFill!W$181</f>
        <v>0.99973349778701603</v>
      </c>
      <c r="X314" s="11">
        <f>SUM(MissFill!X$7:X138)/MissFill!X$181</f>
        <v>0.99973349778701537</v>
      </c>
      <c r="Y314" s="11">
        <f>SUM(MissFill!Y$7:Y138)/MissFill!Y$181</f>
        <v>0.99973349778701626</v>
      </c>
      <c r="Z314" s="11">
        <f>SUM(MissFill!Z$7:Z138)/MissFill!Z$181</f>
        <v>0.99973349778701548</v>
      </c>
      <c r="AA314" s="11">
        <f>SUM(MissFill!AA$7:AA138)/MissFill!AA$181</f>
        <v>0.99973349778701581</v>
      </c>
      <c r="AB314" s="11">
        <f>SUM(MissFill!AB$7:AB138)/MissFill!AB$181</f>
        <v>0.99973349778701592</v>
      </c>
      <c r="AC314" s="11">
        <f>SUM(MissFill!AC$7:AC138)/MissFill!AC$181</f>
        <v>0.99973349778701592</v>
      </c>
      <c r="AD314" s="11">
        <f>SUM(MissFill!AD$7:AD138)/MissFill!AD$181</f>
        <v>0.99973349778701592</v>
      </c>
      <c r="AE314" s="11">
        <f>SUM(MissFill!AE$7:AE138)/MissFill!AE$181</f>
        <v>0.99973349778701559</v>
      </c>
      <c r="AF314" s="11">
        <f>SUM(MissFill!AF$7:AF138)/MissFill!AF$181</f>
        <v>0.99973349778701648</v>
      </c>
      <c r="AG314" s="11">
        <f>SUM(MissFill!AG$7:AG138)/MissFill!AG$181</f>
        <v>0.99973349778701592</v>
      </c>
      <c r="AH314" s="11">
        <f>SUM(MissFill!AH$7:AH138)/MissFill!AH$181</f>
        <v>0.99973349778701581</v>
      </c>
      <c r="AI314" s="11">
        <f>SUM(MissFill!AI$7:AI138)/MissFill!AI$181</f>
        <v>0.99973349778701615</v>
      </c>
      <c r="AJ314" s="11">
        <f>SUM(MissFill!AJ$7:AJ138)/MissFill!AJ$181</f>
        <v>0.99973349778701592</v>
      </c>
      <c r="AK314" s="11">
        <f>SUM(MissFill!AK$7:AK138)/MissFill!AK$181</f>
        <v>0.99973349778701592</v>
      </c>
      <c r="AL314" s="11">
        <f>SUM(MissFill!AL$7:AL138)/MissFill!AL$181</f>
        <v>0.99973349778701615</v>
      </c>
      <c r="AM314" s="11">
        <f>SUM(MissFill!AM$7:AM138)/MissFill!AM$181</f>
        <v>0.99973349778701592</v>
      </c>
      <c r="AN314" s="11">
        <f>SUM(MissFill!AN$7:AN138)/MissFill!AN$181</f>
        <v>0.99973349778701648</v>
      </c>
      <c r="AO314" s="11">
        <f>SUM(MissFill!AO$7:AO138)/MissFill!AO$181</f>
        <v>0.99973349778701626</v>
      </c>
      <c r="AP314" s="11">
        <f>SUM(MissFill!AP$7:AP138)/MissFill!AP$181</f>
        <v>0.99973349778701626</v>
      </c>
      <c r="AQ314" s="11">
        <f>SUM(MissFill!AQ$7:AQ138)/MissFill!AQ$181</f>
        <v>0.99973349778701659</v>
      </c>
      <c r="AR314" s="11">
        <f>SUM(MissFill!AR$7:AR138)/MissFill!AR$181</f>
        <v>0.99973349778701648</v>
      </c>
      <c r="AS314" s="11">
        <f>SUM(MissFill!AS$7:AS138)/MissFill!AS$181</f>
        <v>0.9997334977870167</v>
      </c>
      <c r="AT314" s="11">
        <f>SUM(MissFill!AT$7:AT138)/MissFill!AT$181</f>
        <v>0.99973349778701648</v>
      </c>
      <c r="AU314" s="11">
        <f>SUM(MissFill!AU$7:AU138)/MissFill!AU$181</f>
        <v>0.99973349778701648</v>
      </c>
      <c r="AV314" s="11">
        <f t="shared" si="4"/>
        <v>0.99971798350133456</v>
      </c>
    </row>
    <row r="315" spans="1:48" x14ac:dyDescent="0.25">
      <c r="A315" s="2">
        <v>44475</v>
      </c>
      <c r="B315" s="11">
        <f>SUM(MissFill!B$7:B139)/MissFill!B$181</f>
        <v>1</v>
      </c>
      <c r="C315" s="11">
        <f>SUM(MissFill!C$7:C139)/MissFill!C$181</f>
        <v>0.9997842828787995</v>
      </c>
      <c r="D315" s="11">
        <f>SUM(MissFill!D$7:D139)/MissFill!D$181</f>
        <v>0.99974644395511114</v>
      </c>
      <c r="E315" s="11">
        <f>SUM(MissFill!E$7:E139)/MissFill!E$181</f>
        <v>0.99992768186636727</v>
      </c>
      <c r="F315" s="11">
        <f>SUM(MissFill!F$7:F139)/MissFill!F$181</f>
        <v>0.99978428287879917</v>
      </c>
      <c r="G315" s="11">
        <f>SUM(MissFill!G$7:G139)/MissFill!G$181</f>
        <v>0.99995321681398441</v>
      </c>
      <c r="H315" s="11">
        <f>SUM(MissFill!H$7:H139)/MissFill!H$181</f>
        <v>0.99978428287879884</v>
      </c>
      <c r="I315" s="11">
        <f>SUM(MissFill!I$7:I139)/MissFill!I$181</f>
        <v>0.99985028751067573</v>
      </c>
      <c r="J315" s="11">
        <f>SUM(MissFill!J$7:J139)/MissFill!J$181</f>
        <v>0.99978428287879928</v>
      </c>
      <c r="K315" s="11">
        <f>SUM(MissFill!K$7:K139)/MissFill!K$181</f>
        <v>1</v>
      </c>
      <c r="L315" s="11">
        <f>SUM(MissFill!L$7:L139)/MissFill!L$181</f>
        <v>0.9999546104798922</v>
      </c>
      <c r="M315" s="11">
        <f>SUM(MissFill!M$7:M139)/MissFill!M$181</f>
        <v>0.99996816058984672</v>
      </c>
      <c r="N315" s="11">
        <f>SUM(MissFill!N$7:N139)/MissFill!N$181</f>
        <v>0.99990225145077505</v>
      </c>
      <c r="O315" s="11">
        <f>SUM(MissFill!O$7:O139)/MissFill!O$181</f>
        <v>0.99781455216632398</v>
      </c>
      <c r="P315" s="11">
        <f>SUM(MissFill!P$7:P139)/MissFill!P$181</f>
        <v>0.99988178105500269</v>
      </c>
      <c r="Q315" s="11">
        <f>SUM(MissFill!Q$7:Q139)/MissFill!Q$181</f>
        <v>0.99974440401888254</v>
      </c>
      <c r="R315" s="11">
        <f>SUM(MissFill!R$7:R139)/MissFill!R$181</f>
        <v>0.99978428287879928</v>
      </c>
      <c r="S315" s="11">
        <f>SUM(MissFill!S$7:S139)/MissFill!S$181</f>
        <v>0.99978428287879928</v>
      </c>
      <c r="T315" s="11">
        <f>SUM(MissFill!T$7:T139)/MissFill!T$181</f>
        <v>0.99978428287879917</v>
      </c>
      <c r="U315" s="11">
        <f>SUM(MissFill!U$7:U139)/MissFill!U$181</f>
        <v>0.99978428287879917</v>
      </c>
      <c r="V315" s="11">
        <f>SUM(MissFill!V$7:V139)/MissFill!V$181</f>
        <v>0.99978428287879872</v>
      </c>
      <c r="W315" s="11">
        <f>SUM(MissFill!W$7:W139)/MissFill!W$181</f>
        <v>0.99978428287879939</v>
      </c>
      <c r="X315" s="11">
        <f>SUM(MissFill!X$7:X139)/MissFill!X$181</f>
        <v>0.99978428287879861</v>
      </c>
      <c r="Y315" s="11">
        <f>SUM(MissFill!Y$7:Y139)/MissFill!Y$181</f>
        <v>0.9997842828787995</v>
      </c>
      <c r="Z315" s="11">
        <f>SUM(MissFill!Z$7:Z139)/MissFill!Z$181</f>
        <v>0.99978428287879884</v>
      </c>
      <c r="AA315" s="11">
        <f>SUM(MissFill!AA$7:AA139)/MissFill!AA$181</f>
        <v>0.99978428287879895</v>
      </c>
      <c r="AB315" s="11">
        <f>SUM(MissFill!AB$7:AB139)/MissFill!AB$181</f>
        <v>0.99978428287879906</v>
      </c>
      <c r="AC315" s="11">
        <f>SUM(MissFill!AC$7:AC139)/MissFill!AC$181</f>
        <v>0.99978428287879906</v>
      </c>
      <c r="AD315" s="11">
        <f>SUM(MissFill!AD$7:AD139)/MissFill!AD$181</f>
        <v>0.99978428287879917</v>
      </c>
      <c r="AE315" s="11">
        <f>SUM(MissFill!AE$7:AE139)/MissFill!AE$181</f>
        <v>0.99978428287879884</v>
      </c>
      <c r="AF315" s="11">
        <f>SUM(MissFill!AF$7:AF139)/MissFill!AF$181</f>
        <v>0.99978428287879961</v>
      </c>
      <c r="AG315" s="11">
        <f>SUM(MissFill!AG$7:AG139)/MissFill!AG$181</f>
        <v>0.99978428287879917</v>
      </c>
      <c r="AH315" s="11">
        <f>SUM(MissFill!AH$7:AH139)/MissFill!AH$181</f>
        <v>0.99978428287879906</v>
      </c>
      <c r="AI315" s="11">
        <f>SUM(MissFill!AI$7:AI139)/MissFill!AI$181</f>
        <v>0.99978428287879939</v>
      </c>
      <c r="AJ315" s="11">
        <f>SUM(MissFill!AJ$7:AJ139)/MissFill!AJ$181</f>
        <v>0.99978428287879917</v>
      </c>
      <c r="AK315" s="11">
        <f>SUM(MissFill!AK$7:AK139)/MissFill!AK$181</f>
        <v>0.99978428287879917</v>
      </c>
      <c r="AL315" s="11">
        <f>SUM(MissFill!AL$7:AL139)/MissFill!AL$181</f>
        <v>0.99978428287879939</v>
      </c>
      <c r="AM315" s="11">
        <f>SUM(MissFill!AM$7:AM139)/MissFill!AM$181</f>
        <v>0.99978428287879917</v>
      </c>
      <c r="AN315" s="11">
        <f>SUM(MissFill!AN$7:AN139)/MissFill!AN$181</f>
        <v>0.99978428287879961</v>
      </c>
      <c r="AO315" s="11">
        <f>SUM(MissFill!AO$7:AO139)/MissFill!AO$181</f>
        <v>0.9997842828787995</v>
      </c>
      <c r="AP315" s="11">
        <f>SUM(MissFill!AP$7:AP139)/MissFill!AP$181</f>
        <v>0.99978428287879939</v>
      </c>
      <c r="AQ315" s="11">
        <f>SUM(MissFill!AQ$7:AQ139)/MissFill!AQ$181</f>
        <v>0.99978428287879972</v>
      </c>
      <c r="AR315" s="11">
        <f>SUM(MissFill!AR$7:AR139)/MissFill!AR$181</f>
        <v>0.99978428287879972</v>
      </c>
      <c r="AS315" s="11">
        <f>SUM(MissFill!AS$7:AS139)/MissFill!AS$181</f>
        <v>0.99978428287879983</v>
      </c>
      <c r="AT315" s="11">
        <f>SUM(MissFill!AT$7:AT139)/MissFill!AT$181</f>
        <v>0.99978428287879961</v>
      </c>
      <c r="AU315" s="11">
        <f>SUM(MissFill!AU$7:AU139)/MissFill!AU$181</f>
        <v>0.99978428287879961</v>
      </c>
      <c r="AV315" s="11">
        <f t="shared" si="4"/>
        <v>0.99976976103882687</v>
      </c>
    </row>
    <row r="316" spans="1:48" x14ac:dyDescent="0.25">
      <c r="A316" s="2">
        <v>44476</v>
      </c>
      <c r="B316" s="11">
        <f>SUM(MissFill!B$7:B140)/MissFill!B$181</f>
        <v>1</v>
      </c>
      <c r="C316" s="11">
        <f>SUM(MissFill!C$7:C140)/MissFill!C$181</f>
        <v>0.99984371224152457</v>
      </c>
      <c r="D316" s="11">
        <f>SUM(MissFill!D$7:D140)/MissFill!D$181</f>
        <v>0.99994365421224696</v>
      </c>
      <c r="E316" s="11">
        <f>SUM(MissFill!E$7:E140)/MissFill!E$181</f>
        <v>0.99993801302831475</v>
      </c>
      <c r="F316" s="11">
        <f>SUM(MissFill!F$7:F140)/MissFill!F$181</f>
        <v>0.99984371224152424</v>
      </c>
      <c r="G316" s="11">
        <f>SUM(MissFill!G$7:G140)/MissFill!G$181</f>
        <v>0.99995321681398441</v>
      </c>
      <c r="H316" s="11">
        <f>SUM(MissFill!H$7:H140)/MissFill!H$181</f>
        <v>0.99984371224152391</v>
      </c>
      <c r="I316" s="11">
        <f>SUM(MissFill!I$7:I140)/MissFill!I$181</f>
        <v>0.99985028751067573</v>
      </c>
      <c r="J316" s="11">
        <f>SUM(MissFill!J$7:J140)/MissFill!J$181</f>
        <v>0.99984371224152435</v>
      </c>
      <c r="K316" s="11">
        <f>SUM(MissFill!K$7:K140)/MissFill!K$181</f>
        <v>1</v>
      </c>
      <c r="L316" s="11">
        <f>SUM(MissFill!L$7:L140)/MissFill!L$181</f>
        <v>0.9999546104798922</v>
      </c>
      <c r="M316" s="11">
        <f>SUM(MissFill!M$7:M140)/MissFill!M$181</f>
        <v>0.99996816058984672</v>
      </c>
      <c r="N316" s="11">
        <f>SUM(MissFill!N$7:N140)/MissFill!N$181</f>
        <v>0.99990225145077505</v>
      </c>
      <c r="O316" s="11">
        <f>SUM(MissFill!O$7:O140)/MissFill!O$181</f>
        <v>0.99848839858170746</v>
      </c>
      <c r="P316" s="11">
        <f>SUM(MissFill!P$7:P140)/MissFill!P$181</f>
        <v>0.99988178105500269</v>
      </c>
      <c r="Q316" s="11">
        <f>SUM(MissFill!Q$7:Q140)/MissFill!Q$181</f>
        <v>0.99985235651246573</v>
      </c>
      <c r="R316" s="11">
        <f>SUM(MissFill!R$7:R140)/MissFill!R$181</f>
        <v>0.99984371224152435</v>
      </c>
      <c r="S316" s="11">
        <f>SUM(MissFill!S$7:S140)/MissFill!S$181</f>
        <v>0.99984371224152424</v>
      </c>
      <c r="T316" s="11">
        <f>SUM(MissFill!T$7:T140)/MissFill!T$181</f>
        <v>0.99984371224152424</v>
      </c>
      <c r="U316" s="11">
        <f>SUM(MissFill!U$7:U140)/MissFill!U$181</f>
        <v>0.99984371224152435</v>
      </c>
      <c r="V316" s="11">
        <f>SUM(MissFill!V$7:V140)/MissFill!V$181</f>
        <v>0.9998437122415238</v>
      </c>
      <c r="W316" s="11">
        <f>SUM(MissFill!W$7:W140)/MissFill!W$181</f>
        <v>0.99984371224152446</v>
      </c>
      <c r="X316" s="11">
        <f>SUM(MissFill!X$7:X140)/MissFill!X$181</f>
        <v>0.9998437122415238</v>
      </c>
      <c r="Y316" s="11">
        <f>SUM(MissFill!Y$7:Y140)/MissFill!Y$181</f>
        <v>0.99984371224152446</v>
      </c>
      <c r="Z316" s="11">
        <f>SUM(MissFill!Z$7:Z140)/MissFill!Z$181</f>
        <v>0.99984371224152402</v>
      </c>
      <c r="AA316" s="11">
        <f>SUM(MissFill!AA$7:AA140)/MissFill!AA$181</f>
        <v>0.99984371224152402</v>
      </c>
      <c r="AB316" s="11">
        <f>SUM(MissFill!AB$7:AB140)/MissFill!AB$181</f>
        <v>0.99984371224152413</v>
      </c>
      <c r="AC316" s="11">
        <f>SUM(MissFill!AC$7:AC140)/MissFill!AC$181</f>
        <v>0.99984371224152424</v>
      </c>
      <c r="AD316" s="11">
        <f>SUM(MissFill!AD$7:AD140)/MissFill!AD$181</f>
        <v>0.99984371224152424</v>
      </c>
      <c r="AE316" s="11">
        <f>SUM(MissFill!AE$7:AE140)/MissFill!AE$181</f>
        <v>0.99984371224152391</v>
      </c>
      <c r="AF316" s="11">
        <f>SUM(MissFill!AF$7:AF140)/MissFill!AF$181</f>
        <v>0.99984371224152468</v>
      </c>
      <c r="AG316" s="11">
        <f>SUM(MissFill!AG$7:AG140)/MissFill!AG$181</f>
        <v>0.99984371224152424</v>
      </c>
      <c r="AH316" s="11">
        <f>SUM(MissFill!AH$7:AH140)/MissFill!AH$181</f>
        <v>0.99984371224152413</v>
      </c>
      <c r="AI316" s="11">
        <f>SUM(MissFill!AI$7:AI140)/MissFill!AI$181</f>
        <v>0.99984371224152446</v>
      </c>
      <c r="AJ316" s="11">
        <f>SUM(MissFill!AJ$7:AJ140)/MissFill!AJ$181</f>
        <v>0.99984371224152424</v>
      </c>
      <c r="AK316" s="11">
        <f>SUM(MissFill!AK$7:AK140)/MissFill!AK$181</f>
        <v>0.99984371224152413</v>
      </c>
      <c r="AL316" s="11">
        <f>SUM(MissFill!AL$7:AL140)/MissFill!AL$181</f>
        <v>0.99984371224152446</v>
      </c>
      <c r="AM316" s="11">
        <f>SUM(MissFill!AM$7:AM140)/MissFill!AM$181</f>
        <v>0.99984371224152413</v>
      </c>
      <c r="AN316" s="11">
        <f>SUM(MissFill!AN$7:AN140)/MissFill!AN$181</f>
        <v>0.99984371224152446</v>
      </c>
      <c r="AO316" s="11">
        <f>SUM(MissFill!AO$7:AO140)/MissFill!AO$181</f>
        <v>0.99984371224152446</v>
      </c>
      <c r="AP316" s="11">
        <f>SUM(MissFill!AP$7:AP140)/MissFill!AP$181</f>
        <v>0.99984371224152424</v>
      </c>
      <c r="AQ316" s="11">
        <f>SUM(MissFill!AQ$7:AQ140)/MissFill!AQ$181</f>
        <v>0.99984371224152457</v>
      </c>
      <c r="AR316" s="11">
        <f>SUM(MissFill!AR$7:AR140)/MissFill!AR$181</f>
        <v>0.99984371224152457</v>
      </c>
      <c r="AS316" s="11">
        <f>SUM(MissFill!AS$7:AS140)/MissFill!AS$181</f>
        <v>0.9998437122415248</v>
      </c>
      <c r="AT316" s="11">
        <f>SUM(MissFill!AT$7:AT140)/MissFill!AT$181</f>
        <v>0.99984371224152457</v>
      </c>
      <c r="AU316" s="11">
        <f>SUM(MissFill!AU$7:AU140)/MissFill!AU$181</f>
        <v>0.99984371224152457</v>
      </c>
      <c r="AV316" s="11">
        <f t="shared" si="4"/>
        <v>0.99983519448797187</v>
      </c>
    </row>
    <row r="317" spans="1:48" x14ac:dyDescent="0.25">
      <c r="A317" s="2">
        <v>44477</v>
      </c>
      <c r="B317" s="11">
        <f>SUM(MissFill!B$7:B141)/MissFill!B$181</f>
        <v>1</v>
      </c>
      <c r="C317" s="11">
        <f>SUM(MissFill!C$7:C141)/MissFill!C$181</f>
        <v>0.9998523565124664</v>
      </c>
      <c r="D317" s="11">
        <f>SUM(MissFill!D$7:D141)/MissFill!D$181</f>
        <v>0.99997182710612342</v>
      </c>
      <c r="E317" s="11">
        <f>SUM(MissFill!E$7:E141)/MissFill!E$181</f>
        <v>0.99993801302831475</v>
      </c>
      <c r="F317" s="11">
        <f>SUM(MissFill!F$7:F141)/MissFill!F$181</f>
        <v>0.99985235651246607</v>
      </c>
      <c r="G317" s="11">
        <f>SUM(MissFill!G$7:G141)/MissFill!G$181</f>
        <v>0.99995321681398441</v>
      </c>
      <c r="H317" s="11">
        <f>SUM(MissFill!H$7:H141)/MissFill!H$181</f>
        <v>0.99985235651246573</v>
      </c>
      <c r="I317" s="11">
        <f>SUM(MissFill!I$7:I141)/MissFill!I$181</f>
        <v>0.99987523959222979</v>
      </c>
      <c r="J317" s="11">
        <f>SUM(MissFill!J$7:J141)/MissFill!J$181</f>
        <v>0.99985235651246618</v>
      </c>
      <c r="K317" s="11">
        <f>SUM(MissFill!K$7:K141)/MissFill!K$181</f>
        <v>1</v>
      </c>
      <c r="L317" s="11">
        <f>SUM(MissFill!L$7:L141)/MissFill!L$181</f>
        <v>0.99996595785991915</v>
      </c>
      <c r="M317" s="11">
        <f>SUM(MissFill!M$7:M141)/MissFill!M$181</f>
        <v>0.99997877372656441</v>
      </c>
      <c r="N317" s="11">
        <f>SUM(MissFill!N$7:N141)/MissFill!N$181</f>
        <v>0.99990225145077505</v>
      </c>
      <c r="O317" s="11">
        <f>SUM(MissFill!O$7:O141)/MissFill!O$181</f>
        <v>0.99854303477754935</v>
      </c>
      <c r="P317" s="11">
        <f>SUM(MissFill!P$7:P141)/MissFill!P$181</f>
        <v>0.99988178105500269</v>
      </c>
      <c r="Q317" s="11">
        <f>SUM(MissFill!Q$7:Q141)/MissFill!Q$181</f>
        <v>0.99985235651246573</v>
      </c>
      <c r="R317" s="11">
        <f>SUM(MissFill!R$7:R141)/MissFill!R$181</f>
        <v>0.99985235651246629</v>
      </c>
      <c r="S317" s="11">
        <f>SUM(MissFill!S$7:S141)/MissFill!S$181</f>
        <v>0.99985235651246607</v>
      </c>
      <c r="T317" s="11">
        <f>SUM(MissFill!T$7:T141)/MissFill!T$181</f>
        <v>0.99985235651246607</v>
      </c>
      <c r="U317" s="11">
        <f>SUM(MissFill!U$7:U141)/MissFill!U$181</f>
        <v>0.99985235651246618</v>
      </c>
      <c r="V317" s="11">
        <f>SUM(MissFill!V$7:V141)/MissFill!V$181</f>
        <v>0.99985235651246562</v>
      </c>
      <c r="W317" s="11">
        <f>SUM(MissFill!W$7:W141)/MissFill!W$181</f>
        <v>0.99985235651246629</v>
      </c>
      <c r="X317" s="11">
        <f>SUM(MissFill!X$7:X141)/MissFill!X$181</f>
        <v>0.99985235651246562</v>
      </c>
      <c r="Y317" s="11">
        <f>SUM(MissFill!Y$7:Y141)/MissFill!Y$181</f>
        <v>0.99985235651246629</v>
      </c>
      <c r="Z317" s="11">
        <f>SUM(MissFill!Z$7:Z141)/MissFill!Z$181</f>
        <v>0.99985235651246585</v>
      </c>
      <c r="AA317" s="11">
        <f>SUM(MissFill!AA$7:AA141)/MissFill!AA$181</f>
        <v>0.99985235651246585</v>
      </c>
      <c r="AB317" s="11">
        <f>SUM(MissFill!AB$7:AB141)/MissFill!AB$181</f>
        <v>0.99985235651246607</v>
      </c>
      <c r="AC317" s="11">
        <f>SUM(MissFill!AC$7:AC141)/MissFill!AC$181</f>
        <v>0.99985235651246596</v>
      </c>
      <c r="AD317" s="11">
        <f>SUM(MissFill!AD$7:AD141)/MissFill!AD$181</f>
        <v>0.99985235651246596</v>
      </c>
      <c r="AE317" s="11">
        <f>SUM(MissFill!AE$7:AE141)/MissFill!AE$181</f>
        <v>0.99985235651246573</v>
      </c>
      <c r="AF317" s="11">
        <f>SUM(MissFill!AF$7:AF141)/MissFill!AF$181</f>
        <v>0.99985235651246651</v>
      </c>
      <c r="AG317" s="11">
        <f>SUM(MissFill!AG$7:AG141)/MissFill!AG$181</f>
        <v>0.99985235651246596</v>
      </c>
      <c r="AH317" s="11">
        <f>SUM(MissFill!AH$7:AH141)/MissFill!AH$181</f>
        <v>0.99985235651246607</v>
      </c>
      <c r="AI317" s="11">
        <f>SUM(MissFill!AI$7:AI141)/MissFill!AI$181</f>
        <v>0.99985235651246629</v>
      </c>
      <c r="AJ317" s="11">
        <f>SUM(MissFill!AJ$7:AJ141)/MissFill!AJ$181</f>
        <v>0.99985235651246596</v>
      </c>
      <c r="AK317" s="11">
        <f>SUM(MissFill!AK$7:AK141)/MissFill!AK$181</f>
        <v>0.99985235651246596</v>
      </c>
      <c r="AL317" s="11">
        <f>SUM(MissFill!AL$7:AL141)/MissFill!AL$181</f>
        <v>0.99985235651246629</v>
      </c>
      <c r="AM317" s="11">
        <f>SUM(MissFill!AM$7:AM141)/MissFill!AM$181</f>
        <v>0.99985235651246585</v>
      </c>
      <c r="AN317" s="11">
        <f>SUM(MissFill!AN$7:AN141)/MissFill!AN$181</f>
        <v>0.99985235651246629</v>
      </c>
      <c r="AO317" s="11">
        <f>SUM(MissFill!AO$7:AO141)/MissFill!AO$181</f>
        <v>0.99985235651246618</v>
      </c>
      <c r="AP317" s="11">
        <f>SUM(MissFill!AP$7:AP141)/MissFill!AP$181</f>
        <v>0.99985235651246607</v>
      </c>
      <c r="AQ317" s="11">
        <f>SUM(MissFill!AQ$7:AQ141)/MissFill!AQ$181</f>
        <v>0.99985235651246629</v>
      </c>
      <c r="AR317" s="11">
        <f>SUM(MissFill!AR$7:AR141)/MissFill!AR$181</f>
        <v>0.99985235651246651</v>
      </c>
      <c r="AS317" s="11">
        <f>SUM(MissFill!AS$7:AS141)/MissFill!AS$181</f>
        <v>0.99985235651246662</v>
      </c>
      <c r="AT317" s="11">
        <f>SUM(MissFill!AT$7:AT141)/MissFill!AT$181</f>
        <v>0.9998523565124664</v>
      </c>
      <c r="AU317" s="11">
        <f>SUM(MissFill!AU$7:AU141)/MissFill!AU$181</f>
        <v>0.99985235651246629</v>
      </c>
      <c r="AV317" s="11">
        <f t="shared" si="4"/>
        <v>0.99984440376840755</v>
      </c>
    </row>
    <row r="318" spans="1:48" x14ac:dyDescent="0.25">
      <c r="A318" s="2">
        <v>44478</v>
      </c>
      <c r="B318" s="11">
        <f>SUM(MissFill!B$7:B142)/MissFill!B$181</f>
        <v>1</v>
      </c>
      <c r="C318" s="11">
        <f>SUM(MissFill!C$7:C142)/MissFill!C$181</f>
        <v>0.99988957876659823</v>
      </c>
      <c r="D318" s="11">
        <f>SUM(MissFill!D$7:D142)/MissFill!D$181</f>
        <v>0.99997182710612342</v>
      </c>
      <c r="E318" s="11">
        <f>SUM(MissFill!E$7:E142)/MissFill!E$181</f>
        <v>0.99993801302831475</v>
      </c>
      <c r="F318" s="11">
        <f>SUM(MissFill!F$7:F142)/MissFill!F$181</f>
        <v>0.99988957876659801</v>
      </c>
      <c r="G318" s="11">
        <f>SUM(MissFill!G$7:G142)/MissFill!G$181</f>
        <v>0.99995321681398441</v>
      </c>
      <c r="H318" s="11">
        <f>SUM(MissFill!H$7:H142)/MissFill!H$181</f>
        <v>0.99988957876659768</v>
      </c>
      <c r="I318" s="11">
        <f>SUM(MissFill!I$7:I142)/MissFill!I$181</f>
        <v>0.99988771563300671</v>
      </c>
      <c r="J318" s="11">
        <f>SUM(MissFill!J$7:J142)/MissFill!J$181</f>
        <v>0.99988957876659812</v>
      </c>
      <c r="K318" s="11">
        <f>SUM(MissFill!K$7:K142)/MissFill!K$181</f>
        <v>1</v>
      </c>
      <c r="L318" s="11">
        <f>SUM(MissFill!L$7:L142)/MissFill!L$181</f>
        <v>0.9999773052399461</v>
      </c>
      <c r="M318" s="11">
        <f>SUM(MissFill!M$7:M142)/MissFill!M$181</f>
        <v>0.99997877372656441</v>
      </c>
      <c r="N318" s="11">
        <f>SUM(MissFill!N$7:N142)/MissFill!N$181</f>
        <v>0.99990225145077505</v>
      </c>
      <c r="O318" s="11">
        <f>SUM(MissFill!O$7:O142)/MissFill!O$181</f>
        <v>0.99901654847484578</v>
      </c>
      <c r="P318" s="11">
        <f>SUM(MissFill!P$7:P142)/MissFill!P$181</f>
        <v>0.9999211873700018</v>
      </c>
      <c r="Q318" s="11">
        <f>SUM(MissFill!Q$7:Q142)/MissFill!Q$181</f>
        <v>0.99988957876659768</v>
      </c>
      <c r="R318" s="11">
        <f>SUM(MissFill!R$7:R142)/MissFill!R$181</f>
        <v>0.99988957876659812</v>
      </c>
      <c r="S318" s="11">
        <f>SUM(MissFill!S$7:S142)/MissFill!S$181</f>
        <v>0.99988957876659801</v>
      </c>
      <c r="T318" s="11">
        <f>SUM(MissFill!T$7:T142)/MissFill!T$181</f>
        <v>0.9998895787665979</v>
      </c>
      <c r="U318" s="11">
        <f>SUM(MissFill!U$7:U142)/MissFill!U$181</f>
        <v>0.99988957876659801</v>
      </c>
      <c r="V318" s="11">
        <f>SUM(MissFill!V$7:V142)/MissFill!V$181</f>
        <v>0.99988957876659756</v>
      </c>
      <c r="W318" s="11">
        <f>SUM(MissFill!W$7:W142)/MissFill!W$181</f>
        <v>0.99988957876659823</v>
      </c>
      <c r="X318" s="11">
        <f>SUM(MissFill!X$7:X142)/MissFill!X$181</f>
        <v>0.99988957876659745</v>
      </c>
      <c r="Y318" s="11">
        <f>SUM(MissFill!Y$7:Y142)/MissFill!Y$181</f>
        <v>0.99988957876659823</v>
      </c>
      <c r="Z318" s="11">
        <f>SUM(MissFill!Z$7:Z142)/MissFill!Z$181</f>
        <v>0.99988957876659779</v>
      </c>
      <c r="AA318" s="11">
        <f>SUM(MissFill!AA$7:AA142)/MissFill!AA$181</f>
        <v>0.99988957876659768</v>
      </c>
      <c r="AB318" s="11">
        <f>SUM(MissFill!AB$7:AB142)/MissFill!AB$181</f>
        <v>0.9998895787665979</v>
      </c>
      <c r="AC318" s="11">
        <f>SUM(MissFill!AC$7:AC142)/MissFill!AC$181</f>
        <v>0.9998895787665979</v>
      </c>
      <c r="AD318" s="11">
        <f>SUM(MissFill!AD$7:AD142)/MissFill!AD$181</f>
        <v>0.9998895787665979</v>
      </c>
      <c r="AE318" s="11">
        <f>SUM(MissFill!AE$7:AE142)/MissFill!AE$181</f>
        <v>0.99988957876659745</v>
      </c>
      <c r="AF318" s="11">
        <f>SUM(MissFill!AF$7:AF142)/MissFill!AF$181</f>
        <v>0.99988957876659834</v>
      </c>
      <c r="AG318" s="11">
        <f>SUM(MissFill!AG$7:AG142)/MissFill!AG$181</f>
        <v>0.99988957876659779</v>
      </c>
      <c r="AH318" s="11">
        <f>SUM(MissFill!AH$7:AH142)/MissFill!AH$181</f>
        <v>0.99988957876659779</v>
      </c>
      <c r="AI318" s="11">
        <f>SUM(MissFill!AI$7:AI142)/MissFill!AI$181</f>
        <v>0.99988957876659812</v>
      </c>
      <c r="AJ318" s="11">
        <f>SUM(MissFill!AJ$7:AJ142)/MissFill!AJ$181</f>
        <v>0.9998895787665979</v>
      </c>
      <c r="AK318" s="11">
        <f>SUM(MissFill!AK$7:AK142)/MissFill!AK$181</f>
        <v>0.99988957876659768</v>
      </c>
      <c r="AL318" s="11">
        <f>SUM(MissFill!AL$7:AL142)/MissFill!AL$181</f>
        <v>0.99988957876659812</v>
      </c>
      <c r="AM318" s="11">
        <f>SUM(MissFill!AM$7:AM142)/MissFill!AM$181</f>
        <v>0.99988957876659768</v>
      </c>
      <c r="AN318" s="11">
        <f>SUM(MissFill!AN$7:AN142)/MissFill!AN$181</f>
        <v>0.99988957876659812</v>
      </c>
      <c r="AO318" s="11">
        <f>SUM(MissFill!AO$7:AO142)/MissFill!AO$181</f>
        <v>0.99988957876659801</v>
      </c>
      <c r="AP318" s="11">
        <f>SUM(MissFill!AP$7:AP142)/MissFill!AP$181</f>
        <v>0.9998895787665979</v>
      </c>
      <c r="AQ318" s="11">
        <f>SUM(MissFill!AQ$7:AQ142)/MissFill!AQ$181</f>
        <v>0.99988957876659801</v>
      </c>
      <c r="AR318" s="11">
        <f>SUM(MissFill!AR$7:AR142)/MissFill!AR$181</f>
        <v>0.99988957876659823</v>
      </c>
      <c r="AS318" s="11">
        <f>SUM(MissFill!AS$7:AS142)/MissFill!AS$181</f>
        <v>0.99988957876659834</v>
      </c>
      <c r="AT318" s="11">
        <f>SUM(MissFill!AT$7:AT142)/MissFill!AT$181</f>
        <v>0.99988957876659812</v>
      </c>
      <c r="AU318" s="11">
        <f>SUM(MissFill!AU$7:AU142)/MissFill!AU$181</f>
        <v>0.99988957876659801</v>
      </c>
      <c r="AV318" s="11">
        <f t="shared" si="4"/>
        <v>0.99988439338422841</v>
      </c>
    </row>
    <row r="319" spans="1:48" x14ac:dyDescent="0.25">
      <c r="A319" s="2">
        <v>44479</v>
      </c>
      <c r="B319" s="11">
        <f>SUM(MissFill!B$7:B143)/MissFill!B$181</f>
        <v>1</v>
      </c>
      <c r="C319" s="11">
        <f>SUM(MissFill!C$7:C143)/MissFill!C$181</f>
        <v>0.99989918450960003</v>
      </c>
      <c r="D319" s="11">
        <f>SUM(MissFill!D$7:D143)/MissFill!D$181</f>
        <v>0.99997182710612342</v>
      </c>
      <c r="E319" s="11">
        <f>SUM(MissFill!E$7:E143)/MissFill!E$181</f>
        <v>0.99993801302831475</v>
      </c>
      <c r="F319" s="11">
        <f>SUM(MissFill!F$7:F143)/MissFill!F$181</f>
        <v>0.9998991845095998</v>
      </c>
      <c r="G319" s="11">
        <f>SUM(MissFill!G$7:G143)/MissFill!G$181</f>
        <v>0.99995321681398441</v>
      </c>
      <c r="H319" s="11">
        <f>SUM(MissFill!H$7:H143)/MissFill!H$181</f>
        <v>0.99989918450959947</v>
      </c>
      <c r="I319" s="11">
        <f>SUM(MissFill!I$7:I143)/MissFill!I$181</f>
        <v>0.99988771563300671</v>
      </c>
      <c r="J319" s="11">
        <f>SUM(MissFill!J$7:J143)/MissFill!J$181</f>
        <v>0.9998991845095998</v>
      </c>
      <c r="K319" s="11">
        <f>SUM(MissFill!K$7:K143)/MissFill!K$181</f>
        <v>1</v>
      </c>
      <c r="L319" s="11">
        <f>SUM(MissFill!L$7:L143)/MissFill!L$181</f>
        <v>0.9999773052399461</v>
      </c>
      <c r="M319" s="11">
        <f>SUM(MissFill!M$7:M143)/MissFill!M$181</f>
        <v>0.99997877372656441</v>
      </c>
      <c r="N319" s="11">
        <f>SUM(MissFill!N$7:N143)/MissFill!N$181</f>
        <v>0.99990225145077505</v>
      </c>
      <c r="O319" s="11">
        <f>SUM(MissFill!O$7:O143)/MissFill!O$181</f>
        <v>0.9991440329318102</v>
      </c>
      <c r="P319" s="11">
        <f>SUM(MissFill!P$7:P143)/MissFill!P$181</f>
        <v>0.99993432280833483</v>
      </c>
      <c r="Q319" s="11">
        <f>SUM(MissFill!Q$7:Q143)/MissFill!Q$181</f>
        <v>0.99989918450959947</v>
      </c>
      <c r="R319" s="11">
        <f>SUM(MissFill!R$7:R143)/MissFill!R$181</f>
        <v>0.99989918450959991</v>
      </c>
      <c r="S319" s="11">
        <f>SUM(MissFill!S$7:S143)/MissFill!S$181</f>
        <v>0.99989918450959969</v>
      </c>
      <c r="T319" s="11">
        <f>SUM(MissFill!T$7:T143)/MissFill!T$181</f>
        <v>0.99989918450959969</v>
      </c>
      <c r="U319" s="11">
        <f>SUM(MissFill!U$7:U143)/MissFill!U$181</f>
        <v>0.9998991845095998</v>
      </c>
      <c r="V319" s="11">
        <f>SUM(MissFill!V$7:V143)/MissFill!V$181</f>
        <v>0.99989918450959936</v>
      </c>
      <c r="W319" s="11">
        <f>SUM(MissFill!W$7:W143)/MissFill!W$181</f>
        <v>0.99989918450959991</v>
      </c>
      <c r="X319" s="11">
        <f>SUM(MissFill!X$7:X143)/MissFill!X$181</f>
        <v>0.99989918450959925</v>
      </c>
      <c r="Y319" s="11">
        <f>SUM(MissFill!Y$7:Y143)/MissFill!Y$181</f>
        <v>0.99989918450960003</v>
      </c>
      <c r="Z319" s="11">
        <f>SUM(MissFill!Z$7:Z143)/MissFill!Z$181</f>
        <v>0.99989918450959947</v>
      </c>
      <c r="AA319" s="11">
        <f>SUM(MissFill!AA$7:AA143)/MissFill!AA$181</f>
        <v>0.99989918450959947</v>
      </c>
      <c r="AB319" s="11">
        <f>SUM(MissFill!AB$7:AB143)/MissFill!AB$181</f>
        <v>0.99989918450959969</v>
      </c>
      <c r="AC319" s="11">
        <f>SUM(MissFill!AC$7:AC143)/MissFill!AC$181</f>
        <v>0.99989918450959969</v>
      </c>
      <c r="AD319" s="11">
        <f>SUM(MissFill!AD$7:AD143)/MissFill!AD$181</f>
        <v>0.99989918450959969</v>
      </c>
      <c r="AE319" s="11">
        <f>SUM(MissFill!AE$7:AE143)/MissFill!AE$181</f>
        <v>0.99989918450959925</v>
      </c>
      <c r="AF319" s="11">
        <f>SUM(MissFill!AF$7:AF143)/MissFill!AF$181</f>
        <v>0.99989918450960003</v>
      </c>
      <c r="AG319" s="11">
        <f>SUM(MissFill!AG$7:AG143)/MissFill!AG$181</f>
        <v>0.99989918450959947</v>
      </c>
      <c r="AH319" s="11">
        <f>SUM(MissFill!AH$7:AH143)/MissFill!AH$181</f>
        <v>0.99989918450959958</v>
      </c>
      <c r="AI319" s="11">
        <f>SUM(MissFill!AI$7:AI143)/MissFill!AI$181</f>
        <v>0.99989918450959991</v>
      </c>
      <c r="AJ319" s="11">
        <f>SUM(MissFill!AJ$7:AJ143)/MissFill!AJ$181</f>
        <v>0.99989918450959969</v>
      </c>
      <c r="AK319" s="11">
        <f>SUM(MissFill!AK$7:AK143)/MissFill!AK$181</f>
        <v>0.99989918450959958</v>
      </c>
      <c r="AL319" s="11">
        <f>SUM(MissFill!AL$7:AL143)/MissFill!AL$181</f>
        <v>0.9998991845095998</v>
      </c>
      <c r="AM319" s="11">
        <f>SUM(MissFill!AM$7:AM143)/MissFill!AM$181</f>
        <v>0.99989918450959947</v>
      </c>
      <c r="AN319" s="11">
        <f>SUM(MissFill!AN$7:AN143)/MissFill!AN$181</f>
        <v>0.9998991845095998</v>
      </c>
      <c r="AO319" s="11">
        <f>SUM(MissFill!AO$7:AO143)/MissFill!AO$181</f>
        <v>0.9998991845095998</v>
      </c>
      <c r="AP319" s="11">
        <f>SUM(MissFill!AP$7:AP143)/MissFill!AP$181</f>
        <v>0.99989918450959958</v>
      </c>
      <c r="AQ319" s="11">
        <f>SUM(MissFill!AQ$7:AQ143)/MissFill!AQ$181</f>
        <v>0.9998991845095998</v>
      </c>
      <c r="AR319" s="11">
        <f>SUM(MissFill!AR$7:AR143)/MissFill!AR$181</f>
        <v>0.99989918450960003</v>
      </c>
      <c r="AS319" s="11">
        <f>SUM(MissFill!AS$7:AS143)/MissFill!AS$181</f>
        <v>0.99989918450960003</v>
      </c>
      <c r="AT319" s="11">
        <f>SUM(MissFill!AT$7:AT143)/MissFill!AT$181</f>
        <v>0.9998991845095998</v>
      </c>
      <c r="AU319" s="11">
        <f>SUM(MissFill!AU$7:AU143)/MissFill!AU$181</f>
        <v>0.9998991845095998</v>
      </c>
      <c r="AV319" s="11">
        <f t="shared" si="4"/>
        <v>0.99989475905597569</v>
      </c>
    </row>
    <row r="320" spans="1:48" x14ac:dyDescent="0.25">
      <c r="A320" s="2">
        <v>44480</v>
      </c>
      <c r="B320" s="11">
        <f>SUM(MissFill!B$7:B144)/MissFill!B$181</f>
        <v>1</v>
      </c>
      <c r="C320" s="11">
        <f>SUM(MissFill!C$7:C144)/MissFill!C$181</f>
        <v>0.99993880819948233</v>
      </c>
      <c r="D320" s="11">
        <f>SUM(MissFill!D$7:D144)/MissFill!D$181</f>
        <v>0.99997182710612342</v>
      </c>
      <c r="E320" s="11">
        <f>SUM(MissFill!E$7:E144)/MissFill!E$181</f>
        <v>0.99995867535220984</v>
      </c>
      <c r="F320" s="11">
        <f>SUM(MissFill!F$7:F144)/MissFill!F$181</f>
        <v>0.99993880819948222</v>
      </c>
      <c r="G320" s="11">
        <f>SUM(MissFill!G$7:G144)/MissFill!G$181</f>
        <v>0.99995321681398441</v>
      </c>
      <c r="H320" s="11">
        <f>SUM(MissFill!H$7:H144)/MissFill!H$181</f>
        <v>0.99993880819948178</v>
      </c>
      <c r="I320" s="11">
        <f>SUM(MissFill!I$7:I144)/MissFill!I$181</f>
        <v>0.99990019167378374</v>
      </c>
      <c r="J320" s="11">
        <f>SUM(MissFill!J$7:J144)/MissFill!J$181</f>
        <v>0.99993880819948222</v>
      </c>
      <c r="K320" s="11">
        <f>SUM(MissFill!K$7:K144)/MissFill!K$181</f>
        <v>1</v>
      </c>
      <c r="L320" s="11">
        <f>SUM(MissFill!L$7:L144)/MissFill!L$181</f>
        <v>0.99998865261997305</v>
      </c>
      <c r="M320" s="11">
        <f>SUM(MissFill!M$7:M144)/MissFill!M$181</f>
        <v>0.99997877372656441</v>
      </c>
      <c r="N320" s="11">
        <f>SUM(MissFill!N$7:N144)/MissFill!N$181</f>
        <v>0.99990225145077505</v>
      </c>
      <c r="O320" s="11">
        <f>SUM(MissFill!O$7:O144)/MissFill!O$181</f>
        <v>0.99963575869438737</v>
      </c>
      <c r="P320" s="11">
        <f>SUM(MissFill!P$7:P144)/MissFill!P$181</f>
        <v>0.9999605936850009</v>
      </c>
      <c r="Q320" s="11">
        <f>SUM(MissFill!Q$7:Q144)/MissFill!Q$181</f>
        <v>0.99993880819948178</v>
      </c>
      <c r="R320" s="11">
        <f>SUM(MissFill!R$7:R144)/MissFill!R$181</f>
        <v>0.99993880819948233</v>
      </c>
      <c r="S320" s="11">
        <f>SUM(MissFill!S$7:S144)/MissFill!S$181</f>
        <v>0.999938808199482</v>
      </c>
      <c r="T320" s="11">
        <f>SUM(MissFill!T$7:T144)/MissFill!T$181</f>
        <v>0.99993880819948189</v>
      </c>
      <c r="U320" s="11">
        <f>SUM(MissFill!U$7:U144)/MissFill!U$181</f>
        <v>0.99993880819948211</v>
      </c>
      <c r="V320" s="11">
        <f>SUM(MissFill!V$7:V144)/MissFill!V$181</f>
        <v>0.99993880819948178</v>
      </c>
      <c r="W320" s="11">
        <f>SUM(MissFill!W$7:W144)/MissFill!W$181</f>
        <v>0.99993880819948222</v>
      </c>
      <c r="X320" s="11">
        <f>SUM(MissFill!X$7:X144)/MissFill!X$181</f>
        <v>0.99993880819948167</v>
      </c>
      <c r="Y320" s="11">
        <f>SUM(MissFill!Y$7:Y144)/MissFill!Y$181</f>
        <v>0.99993880819948233</v>
      </c>
      <c r="Z320" s="11">
        <f>SUM(MissFill!Z$7:Z144)/MissFill!Z$181</f>
        <v>0.99993880819948189</v>
      </c>
      <c r="AA320" s="11">
        <f>SUM(MissFill!AA$7:AA144)/MissFill!AA$181</f>
        <v>0.99993880819948167</v>
      </c>
      <c r="AB320" s="11">
        <f>SUM(MissFill!AB$7:AB144)/MissFill!AB$181</f>
        <v>0.999938808199482</v>
      </c>
      <c r="AC320" s="11">
        <f>SUM(MissFill!AC$7:AC144)/MissFill!AC$181</f>
        <v>0.99993880819948211</v>
      </c>
      <c r="AD320" s="11">
        <f>SUM(MissFill!AD$7:AD144)/MissFill!AD$181</f>
        <v>0.999938808199482</v>
      </c>
      <c r="AE320" s="11">
        <f>SUM(MissFill!AE$7:AE144)/MissFill!AE$181</f>
        <v>0.99993880819948167</v>
      </c>
      <c r="AF320" s="11">
        <f>SUM(MissFill!AF$7:AF144)/MissFill!AF$181</f>
        <v>0.99993880819948233</v>
      </c>
      <c r="AG320" s="11">
        <f>SUM(MissFill!AG$7:AG144)/MissFill!AG$181</f>
        <v>0.99993880819948178</v>
      </c>
      <c r="AH320" s="11">
        <f>SUM(MissFill!AH$7:AH144)/MissFill!AH$181</f>
        <v>0.99993880819948178</v>
      </c>
      <c r="AI320" s="11">
        <f>SUM(MissFill!AI$7:AI144)/MissFill!AI$181</f>
        <v>0.99993880819948222</v>
      </c>
      <c r="AJ320" s="11">
        <f>SUM(MissFill!AJ$7:AJ144)/MissFill!AJ$181</f>
        <v>0.99993880819948189</v>
      </c>
      <c r="AK320" s="11">
        <f>SUM(MissFill!AK$7:AK144)/MissFill!AK$181</f>
        <v>0.99993880819948178</v>
      </c>
      <c r="AL320" s="11">
        <f>SUM(MissFill!AL$7:AL144)/MissFill!AL$181</f>
        <v>0.99993880819948211</v>
      </c>
      <c r="AM320" s="11">
        <f>SUM(MissFill!AM$7:AM144)/MissFill!AM$181</f>
        <v>0.99993880819948178</v>
      </c>
      <c r="AN320" s="11">
        <f>SUM(MissFill!AN$7:AN144)/MissFill!AN$181</f>
        <v>0.999938808199482</v>
      </c>
      <c r="AO320" s="11">
        <f>SUM(MissFill!AO$7:AO144)/MissFill!AO$181</f>
        <v>0.99993880819948211</v>
      </c>
      <c r="AP320" s="11">
        <f>SUM(MissFill!AP$7:AP144)/MissFill!AP$181</f>
        <v>0.99993880819948178</v>
      </c>
      <c r="AQ320" s="11">
        <f>SUM(MissFill!AQ$7:AQ144)/MissFill!AQ$181</f>
        <v>0.999938808199482</v>
      </c>
      <c r="AR320" s="11">
        <f>SUM(MissFill!AR$7:AR144)/MissFill!AR$181</f>
        <v>0.99993880819948233</v>
      </c>
      <c r="AS320" s="11">
        <f>SUM(MissFill!AS$7:AS144)/MissFill!AS$181</f>
        <v>0.99993880819948211</v>
      </c>
      <c r="AT320" s="11">
        <f>SUM(MissFill!AT$7:AT144)/MissFill!AT$181</f>
        <v>0.99993880819948211</v>
      </c>
      <c r="AU320" s="11">
        <f>SUM(MissFill!AU$7:AU144)/MissFill!AU$181</f>
        <v>0.999938808199482</v>
      </c>
      <c r="AV320" s="11">
        <f t="shared" si="4"/>
        <v>0.99993713539357909</v>
      </c>
    </row>
    <row r="321" spans="1:48" x14ac:dyDescent="0.25">
      <c r="A321" s="2">
        <v>44481</v>
      </c>
      <c r="B321" s="11">
        <f>SUM(MissFill!B$7:B145)/MissFill!B$181</f>
        <v>1</v>
      </c>
      <c r="C321" s="11">
        <f>SUM(MissFill!C$7:C145)/MissFill!C$181</f>
        <v>0.99995321681398497</v>
      </c>
      <c r="D321" s="11">
        <f>SUM(MissFill!D$7:D145)/MissFill!D$181</f>
        <v>0.99997182710612342</v>
      </c>
      <c r="E321" s="11">
        <f>SUM(MissFill!E$7:E145)/MissFill!E$181</f>
        <v>0.99995867535220984</v>
      </c>
      <c r="F321" s="11">
        <f>SUM(MissFill!F$7:F145)/MissFill!F$181</f>
        <v>0.99995321681398486</v>
      </c>
      <c r="G321" s="11">
        <f>SUM(MissFill!G$7:G145)/MissFill!G$181</f>
        <v>0.99995321681398441</v>
      </c>
      <c r="H321" s="11">
        <f>SUM(MissFill!H$7:H145)/MissFill!H$181</f>
        <v>0.99995321681398441</v>
      </c>
      <c r="I321" s="11">
        <f>SUM(MissFill!I$7:I145)/MissFill!I$181</f>
        <v>0.99995009583689187</v>
      </c>
      <c r="J321" s="11">
        <f>SUM(MissFill!J$7:J145)/MissFill!J$181</f>
        <v>0.99995321681398486</v>
      </c>
      <c r="K321" s="11">
        <f>SUM(MissFill!K$7:K145)/MissFill!K$181</f>
        <v>1</v>
      </c>
      <c r="L321" s="11">
        <f>SUM(MissFill!L$7:L145)/MissFill!L$181</f>
        <v>0.99998865261997305</v>
      </c>
      <c r="M321" s="11">
        <f>SUM(MissFill!M$7:M145)/MissFill!M$181</f>
        <v>0.99997877372656441</v>
      </c>
      <c r="N321" s="11">
        <f>SUM(MissFill!N$7:N145)/MissFill!N$181</f>
        <v>0.99991447001942824</v>
      </c>
      <c r="O321" s="11">
        <f>SUM(MissFill!O$7:O145)/MissFill!O$181</f>
        <v>0.99976324315135179</v>
      </c>
      <c r="P321" s="11">
        <f>SUM(MissFill!P$7:P145)/MissFill!P$181</f>
        <v>0.9999605936850009</v>
      </c>
      <c r="Q321" s="11">
        <f>SUM(MissFill!Q$7:Q145)/MissFill!Q$181</f>
        <v>0.99995321681398441</v>
      </c>
      <c r="R321" s="11">
        <f>SUM(MissFill!R$7:R145)/MissFill!R$181</f>
        <v>0.99995321681398497</v>
      </c>
      <c r="S321" s="11">
        <f>SUM(MissFill!S$7:S145)/MissFill!S$181</f>
        <v>0.99995321681398464</v>
      </c>
      <c r="T321" s="11">
        <f>SUM(MissFill!T$7:T145)/MissFill!T$181</f>
        <v>0.99995321681398464</v>
      </c>
      <c r="U321" s="11">
        <f>SUM(MissFill!U$7:U145)/MissFill!U$181</f>
        <v>0.99995321681398464</v>
      </c>
      <c r="V321" s="11">
        <f>SUM(MissFill!V$7:V145)/MissFill!V$181</f>
        <v>0.99995321681398441</v>
      </c>
      <c r="W321" s="11">
        <f>SUM(MissFill!W$7:W145)/MissFill!W$181</f>
        <v>0.99995321681398486</v>
      </c>
      <c r="X321" s="11">
        <f>SUM(MissFill!X$7:X145)/MissFill!X$181</f>
        <v>0.9999532168139843</v>
      </c>
      <c r="Y321" s="11">
        <f>SUM(MissFill!Y$7:Y145)/MissFill!Y$181</f>
        <v>0.99995321681398497</v>
      </c>
      <c r="Z321" s="11">
        <f>SUM(MissFill!Z$7:Z145)/MissFill!Z$181</f>
        <v>0.99995321681398441</v>
      </c>
      <c r="AA321" s="11">
        <f>SUM(MissFill!AA$7:AA145)/MissFill!AA$181</f>
        <v>0.99995321681398441</v>
      </c>
      <c r="AB321" s="11">
        <f>SUM(MissFill!AB$7:AB145)/MissFill!AB$181</f>
        <v>0.99995321681398464</v>
      </c>
      <c r="AC321" s="11">
        <f>SUM(MissFill!AC$7:AC145)/MissFill!AC$181</f>
        <v>0.99995321681398486</v>
      </c>
      <c r="AD321" s="11">
        <f>SUM(MissFill!AD$7:AD145)/MissFill!AD$181</f>
        <v>0.99995321681398475</v>
      </c>
      <c r="AE321" s="11">
        <f>SUM(MissFill!AE$7:AE145)/MissFill!AE$181</f>
        <v>0.9999532168139843</v>
      </c>
      <c r="AF321" s="11">
        <f>SUM(MissFill!AF$7:AF145)/MissFill!AF$181</f>
        <v>0.99995321681398497</v>
      </c>
      <c r="AG321" s="11">
        <f>SUM(MissFill!AG$7:AG145)/MissFill!AG$181</f>
        <v>0.99995321681398452</v>
      </c>
      <c r="AH321" s="11">
        <f>SUM(MissFill!AH$7:AH145)/MissFill!AH$181</f>
        <v>0.99995321681398441</v>
      </c>
      <c r="AI321" s="11">
        <f>SUM(MissFill!AI$7:AI145)/MissFill!AI$181</f>
        <v>0.99995321681398486</v>
      </c>
      <c r="AJ321" s="11">
        <f>SUM(MissFill!AJ$7:AJ145)/MissFill!AJ$181</f>
        <v>0.99995321681398464</v>
      </c>
      <c r="AK321" s="11">
        <f>SUM(MissFill!AK$7:AK145)/MissFill!AK$181</f>
        <v>0.99995321681398452</v>
      </c>
      <c r="AL321" s="11">
        <f>SUM(MissFill!AL$7:AL145)/MissFill!AL$181</f>
        <v>0.99995321681398475</v>
      </c>
      <c r="AM321" s="11">
        <f>SUM(MissFill!AM$7:AM145)/MissFill!AM$181</f>
        <v>0.99995321681398441</v>
      </c>
      <c r="AN321" s="11">
        <f>SUM(MissFill!AN$7:AN145)/MissFill!AN$181</f>
        <v>0.99995321681398464</v>
      </c>
      <c r="AO321" s="11">
        <f>SUM(MissFill!AO$7:AO145)/MissFill!AO$181</f>
        <v>0.99995321681398475</v>
      </c>
      <c r="AP321" s="11">
        <f>SUM(MissFill!AP$7:AP145)/MissFill!AP$181</f>
        <v>0.99995321681398441</v>
      </c>
      <c r="AQ321" s="11">
        <f>SUM(MissFill!AQ$7:AQ145)/MissFill!AQ$181</f>
        <v>0.99995321681398464</v>
      </c>
      <c r="AR321" s="11">
        <f>SUM(MissFill!AR$7:AR145)/MissFill!AR$181</f>
        <v>0.99995321681398486</v>
      </c>
      <c r="AS321" s="11">
        <f>SUM(MissFill!AS$7:AS145)/MissFill!AS$181</f>
        <v>0.99995321681398475</v>
      </c>
      <c r="AT321" s="11">
        <f>SUM(MissFill!AT$7:AT145)/MissFill!AT$181</f>
        <v>0.99995321681398464</v>
      </c>
      <c r="AU321" s="11">
        <f>SUM(MissFill!AU$7:AU145)/MissFill!AU$181</f>
        <v>0.99995321681398464</v>
      </c>
      <c r="AV321" s="11">
        <f t="shared" si="4"/>
        <v>0.99995222036523912</v>
      </c>
    </row>
    <row r="322" spans="1:48" x14ac:dyDescent="0.25">
      <c r="A322" s="2">
        <v>44482</v>
      </c>
      <c r="B322" s="11">
        <f>SUM(MissFill!B$7:B146)/MissFill!B$181</f>
        <v>1</v>
      </c>
      <c r="C322" s="11">
        <f>SUM(MissFill!C$7:C146)/MissFill!C$181</f>
        <v>0.99996658343856082</v>
      </c>
      <c r="D322" s="11">
        <f>SUM(MissFill!D$7:D146)/MissFill!D$181</f>
        <v>0.99997182710612342</v>
      </c>
      <c r="E322" s="11">
        <f>SUM(MissFill!E$7:E146)/MissFill!E$181</f>
        <v>0.99996900651415743</v>
      </c>
      <c r="F322" s="11">
        <f>SUM(MissFill!F$7:F146)/MissFill!F$181</f>
        <v>0.9999665834385606</v>
      </c>
      <c r="G322" s="11">
        <f>SUM(MissFill!G$7:G146)/MissFill!G$181</f>
        <v>0.99996658343856026</v>
      </c>
      <c r="H322" s="11">
        <f>SUM(MissFill!H$7:H146)/MissFill!H$181</f>
        <v>0.99996658343856026</v>
      </c>
      <c r="I322" s="11">
        <f>SUM(MissFill!I$7:I146)/MissFill!I$181</f>
        <v>1</v>
      </c>
      <c r="J322" s="11">
        <f>SUM(MissFill!J$7:J146)/MissFill!J$181</f>
        <v>0.99996658343856071</v>
      </c>
      <c r="K322" s="11">
        <f>SUM(MissFill!K$7:K146)/MissFill!K$181</f>
        <v>1</v>
      </c>
      <c r="L322" s="11">
        <f>SUM(MissFill!L$7:L146)/MissFill!L$181</f>
        <v>0.99998865261997305</v>
      </c>
      <c r="M322" s="11">
        <f>SUM(MissFill!M$7:M146)/MissFill!M$181</f>
        <v>0.99997877372656441</v>
      </c>
      <c r="N322" s="11">
        <f>SUM(MissFill!N$7:N146)/MissFill!N$181</f>
        <v>0.99992668858808131</v>
      </c>
      <c r="O322" s="11">
        <f>SUM(MissFill!O$7:O146)/MissFill!O$181</f>
        <v>0.99981787934719368</v>
      </c>
      <c r="P322" s="11">
        <f>SUM(MissFill!P$7:P146)/MissFill!P$181</f>
        <v>0.99997372912333393</v>
      </c>
      <c r="Q322" s="11">
        <f>SUM(MissFill!Q$7:Q146)/MissFill!Q$181</f>
        <v>0.99996658343856026</v>
      </c>
      <c r="R322" s="11">
        <f>SUM(MissFill!R$7:R146)/MissFill!R$181</f>
        <v>0.99996658343856071</v>
      </c>
      <c r="S322" s="11">
        <f>SUM(MissFill!S$7:S146)/MissFill!S$181</f>
        <v>0.99996658343856049</v>
      </c>
      <c r="T322" s="11">
        <f>SUM(MissFill!T$7:T146)/MissFill!T$181</f>
        <v>0.99996658343856037</v>
      </c>
      <c r="U322" s="11">
        <f>SUM(MissFill!U$7:U146)/MissFill!U$181</f>
        <v>0.99996658343856049</v>
      </c>
      <c r="V322" s="11">
        <f>SUM(MissFill!V$7:V146)/MissFill!V$181</f>
        <v>0.99996658343856015</v>
      </c>
      <c r="W322" s="11">
        <f>SUM(MissFill!W$7:W146)/MissFill!W$181</f>
        <v>0.99996658343856071</v>
      </c>
      <c r="X322" s="11">
        <f>SUM(MissFill!X$7:X146)/MissFill!X$181</f>
        <v>0.99996658343856026</v>
      </c>
      <c r="Y322" s="11">
        <f>SUM(MissFill!Y$7:Y146)/MissFill!Y$181</f>
        <v>0.99996658343856071</v>
      </c>
      <c r="Z322" s="11">
        <f>SUM(MissFill!Z$7:Z146)/MissFill!Z$181</f>
        <v>0.99996658343856015</v>
      </c>
      <c r="AA322" s="11">
        <f>SUM(MissFill!AA$7:AA146)/MissFill!AA$181</f>
        <v>0.99996658343856026</v>
      </c>
      <c r="AB322" s="11">
        <f>SUM(MissFill!AB$7:AB146)/MissFill!AB$181</f>
        <v>0.99996658343856049</v>
      </c>
      <c r="AC322" s="11">
        <f>SUM(MissFill!AC$7:AC146)/MissFill!AC$181</f>
        <v>0.99996658343856071</v>
      </c>
      <c r="AD322" s="11">
        <f>SUM(MissFill!AD$7:AD146)/MissFill!AD$181</f>
        <v>0.9999665834385606</v>
      </c>
      <c r="AE322" s="11">
        <f>SUM(MissFill!AE$7:AE146)/MissFill!AE$181</f>
        <v>0.99996658343856015</v>
      </c>
      <c r="AF322" s="11">
        <f>SUM(MissFill!AF$7:AF146)/MissFill!AF$181</f>
        <v>0.99996658343856082</v>
      </c>
      <c r="AG322" s="11">
        <f>SUM(MissFill!AG$7:AG146)/MissFill!AG$181</f>
        <v>0.99996658343856026</v>
      </c>
      <c r="AH322" s="11">
        <f>SUM(MissFill!AH$7:AH146)/MissFill!AH$181</f>
        <v>0.99996658343856015</v>
      </c>
      <c r="AI322" s="11">
        <f>SUM(MissFill!AI$7:AI146)/MissFill!AI$181</f>
        <v>0.99996658343856071</v>
      </c>
      <c r="AJ322" s="11">
        <f>SUM(MissFill!AJ$7:AJ146)/MissFill!AJ$181</f>
        <v>0.99996658343856037</v>
      </c>
      <c r="AK322" s="11">
        <f>SUM(MissFill!AK$7:AK146)/MissFill!AK$181</f>
        <v>0.99996658343856026</v>
      </c>
      <c r="AL322" s="11">
        <f>SUM(MissFill!AL$7:AL146)/MissFill!AL$181</f>
        <v>0.99996658343856049</v>
      </c>
      <c r="AM322" s="11">
        <f>SUM(MissFill!AM$7:AM146)/MissFill!AM$181</f>
        <v>0.99996658343856026</v>
      </c>
      <c r="AN322" s="11">
        <f>SUM(MissFill!AN$7:AN146)/MissFill!AN$181</f>
        <v>0.99996658343856037</v>
      </c>
      <c r="AO322" s="11">
        <f>SUM(MissFill!AO$7:AO146)/MissFill!AO$181</f>
        <v>0.9999665834385606</v>
      </c>
      <c r="AP322" s="11">
        <f>SUM(MissFill!AP$7:AP146)/MissFill!AP$181</f>
        <v>0.99996658343856026</v>
      </c>
      <c r="AQ322" s="11">
        <f>SUM(MissFill!AQ$7:AQ146)/MissFill!AQ$181</f>
        <v>0.99996658343856037</v>
      </c>
      <c r="AR322" s="11">
        <f>SUM(MissFill!AR$7:AR146)/MissFill!AR$181</f>
        <v>0.99996658343856071</v>
      </c>
      <c r="AS322" s="11">
        <f>SUM(MissFill!AS$7:AS146)/MissFill!AS$181</f>
        <v>0.99996658343856049</v>
      </c>
      <c r="AT322" s="11">
        <f>SUM(MissFill!AT$7:AT146)/MissFill!AT$181</f>
        <v>0.99996658343856037</v>
      </c>
      <c r="AU322" s="11">
        <f>SUM(MissFill!AU$7:AU146)/MissFill!AU$181</f>
        <v>0.99996658343856037</v>
      </c>
      <c r="AV322" s="11">
        <f t="shared" si="4"/>
        <v>0.99996572958290508</v>
      </c>
    </row>
    <row r="323" spans="1:48" x14ac:dyDescent="0.25">
      <c r="A323" s="2">
        <v>44483</v>
      </c>
      <c r="B323" s="11">
        <f>SUM(MissFill!B$7:B147)/MissFill!B$181</f>
        <v>1</v>
      </c>
      <c r="C323" s="11">
        <f>SUM(MissFill!C$7:C147)/MissFill!C$181</f>
        <v>0.99997727673822145</v>
      </c>
      <c r="D323" s="11">
        <f>SUM(MissFill!D$7:D147)/MissFill!D$181</f>
        <v>0.99997182710612342</v>
      </c>
      <c r="E323" s="11">
        <f>SUM(MissFill!E$7:E147)/MissFill!E$181</f>
        <v>0.99997933767610492</v>
      </c>
      <c r="F323" s="11">
        <f>SUM(MissFill!F$7:F147)/MissFill!F$181</f>
        <v>0.99997727673822134</v>
      </c>
      <c r="G323" s="11">
        <f>SUM(MissFill!G$7:G147)/MissFill!G$181</f>
        <v>0.99997727673822079</v>
      </c>
      <c r="H323" s="11">
        <f>SUM(MissFill!H$7:H147)/MissFill!H$181</f>
        <v>0.99997727673822101</v>
      </c>
      <c r="I323" s="11">
        <f>SUM(MissFill!I$7:I147)/MissFill!I$181</f>
        <v>1</v>
      </c>
      <c r="J323" s="11">
        <f>SUM(MissFill!J$7:J147)/MissFill!J$181</f>
        <v>0.99997727673822134</v>
      </c>
      <c r="K323" s="11">
        <f>SUM(MissFill!K$7:K147)/MissFill!K$181</f>
        <v>1</v>
      </c>
      <c r="L323" s="11">
        <f>SUM(MissFill!L$7:L147)/MissFill!L$181</f>
        <v>0.99998865261997305</v>
      </c>
      <c r="M323" s="11">
        <f>SUM(MissFill!M$7:M147)/MissFill!M$181</f>
        <v>0.9999893868632822</v>
      </c>
      <c r="N323" s="11">
        <f>SUM(MissFill!N$7:N147)/MissFill!N$181</f>
        <v>0.99993890715673439</v>
      </c>
      <c r="O323" s="11">
        <f>SUM(MissFill!O$7:O147)/MissFill!O$181</f>
        <v>0.99987251554303558</v>
      </c>
      <c r="P323" s="11">
        <f>SUM(MissFill!P$7:P147)/MissFill!P$181</f>
        <v>1</v>
      </c>
      <c r="Q323" s="11">
        <f>SUM(MissFill!Q$7:Q147)/MissFill!Q$181</f>
        <v>0.9999772767382209</v>
      </c>
      <c r="R323" s="11">
        <f>SUM(MissFill!R$7:R147)/MissFill!R$181</f>
        <v>0.99997727673822145</v>
      </c>
      <c r="S323" s="11">
        <f>SUM(MissFill!S$7:S147)/MissFill!S$181</f>
        <v>0.99997727673822112</v>
      </c>
      <c r="T323" s="11">
        <f>SUM(MissFill!T$7:T147)/MissFill!T$181</f>
        <v>0.99997727673822101</v>
      </c>
      <c r="U323" s="11">
        <f>SUM(MissFill!U$7:U147)/MissFill!U$181</f>
        <v>0.99997727673822112</v>
      </c>
      <c r="V323" s="11">
        <f>SUM(MissFill!V$7:V147)/MissFill!V$181</f>
        <v>0.99997727673822079</v>
      </c>
      <c r="W323" s="11">
        <f>SUM(MissFill!W$7:W147)/MissFill!W$181</f>
        <v>0.99997727673822134</v>
      </c>
      <c r="X323" s="11">
        <f>SUM(MissFill!X$7:X147)/MissFill!X$181</f>
        <v>0.9999772767382209</v>
      </c>
      <c r="Y323" s="11">
        <f>SUM(MissFill!Y$7:Y147)/MissFill!Y$181</f>
        <v>0.99997727673822145</v>
      </c>
      <c r="Z323" s="11">
        <f>SUM(MissFill!Z$7:Z147)/MissFill!Z$181</f>
        <v>0.9999772767382209</v>
      </c>
      <c r="AA323" s="11">
        <f>SUM(MissFill!AA$7:AA147)/MissFill!AA$181</f>
        <v>0.9999772767382209</v>
      </c>
      <c r="AB323" s="11">
        <f>SUM(MissFill!AB$7:AB147)/MissFill!AB$181</f>
        <v>0.99997727673822112</v>
      </c>
      <c r="AC323" s="11">
        <f>SUM(MissFill!AC$7:AC147)/MissFill!AC$181</f>
        <v>0.99997727673822134</v>
      </c>
      <c r="AD323" s="11">
        <f>SUM(MissFill!AD$7:AD147)/MissFill!AD$181</f>
        <v>0.99997727673822112</v>
      </c>
      <c r="AE323" s="11">
        <f>SUM(MissFill!AE$7:AE147)/MissFill!AE$181</f>
        <v>0.99997727673822079</v>
      </c>
      <c r="AF323" s="11">
        <f>SUM(MissFill!AF$7:AF147)/MissFill!AF$181</f>
        <v>0.99997727673822145</v>
      </c>
      <c r="AG323" s="11">
        <f>SUM(MissFill!AG$7:AG147)/MissFill!AG$181</f>
        <v>0.99997727673822101</v>
      </c>
      <c r="AH323" s="11">
        <f>SUM(MissFill!AH$7:AH147)/MissFill!AH$181</f>
        <v>0.99997727673822079</v>
      </c>
      <c r="AI323" s="11">
        <f>SUM(MissFill!AI$7:AI147)/MissFill!AI$181</f>
        <v>0.99997727673822134</v>
      </c>
      <c r="AJ323" s="11">
        <f>SUM(MissFill!AJ$7:AJ147)/MissFill!AJ$181</f>
        <v>0.99997727673822101</v>
      </c>
      <c r="AK323" s="11">
        <f>SUM(MissFill!AK$7:AK147)/MissFill!AK$181</f>
        <v>0.9999772767382209</v>
      </c>
      <c r="AL323" s="11">
        <f>SUM(MissFill!AL$7:AL147)/MissFill!AL$181</f>
        <v>0.99997727673822112</v>
      </c>
      <c r="AM323" s="11">
        <f>SUM(MissFill!AM$7:AM147)/MissFill!AM$181</f>
        <v>0.9999772767382209</v>
      </c>
      <c r="AN323" s="11">
        <f>SUM(MissFill!AN$7:AN147)/MissFill!AN$181</f>
        <v>0.99997727673822112</v>
      </c>
      <c r="AO323" s="11">
        <f>SUM(MissFill!AO$7:AO147)/MissFill!AO$181</f>
        <v>0.99997727673822134</v>
      </c>
      <c r="AP323" s="11">
        <f>SUM(MissFill!AP$7:AP147)/MissFill!AP$181</f>
        <v>0.9999772767382209</v>
      </c>
      <c r="AQ323" s="11">
        <f>SUM(MissFill!AQ$7:AQ147)/MissFill!AQ$181</f>
        <v>0.99997727673822101</v>
      </c>
      <c r="AR323" s="11">
        <f>SUM(MissFill!AR$7:AR147)/MissFill!AR$181</f>
        <v>0.99997727673822123</v>
      </c>
      <c r="AS323" s="11">
        <f>SUM(MissFill!AS$7:AS147)/MissFill!AS$181</f>
        <v>0.99997727673822112</v>
      </c>
      <c r="AT323" s="11">
        <f>SUM(MissFill!AT$7:AT147)/MissFill!AT$181</f>
        <v>0.99997727673822101</v>
      </c>
      <c r="AU323" s="11">
        <f>SUM(MissFill!AU$7:AU147)/MissFill!AU$181</f>
        <v>0.99997727673822101</v>
      </c>
      <c r="AV323" s="11">
        <f t="shared" si="4"/>
        <v>0.9999765780335047</v>
      </c>
    </row>
    <row r="324" spans="1:48" x14ac:dyDescent="0.25">
      <c r="A324" s="2">
        <v>44484</v>
      </c>
      <c r="B324" s="11">
        <f>SUM(MissFill!B$7:B148)/MissFill!B$181</f>
        <v>1</v>
      </c>
      <c r="C324" s="11">
        <f>SUM(MissFill!C$7:C148)/MissFill!C$181</f>
        <v>0.99998128672559417</v>
      </c>
      <c r="D324" s="11">
        <f>SUM(MissFill!D$7:D148)/MissFill!D$181</f>
        <v>1</v>
      </c>
      <c r="E324" s="11">
        <f>SUM(MissFill!E$7:E148)/MissFill!E$181</f>
        <v>0.99998966883805251</v>
      </c>
      <c r="F324" s="11">
        <f>SUM(MissFill!F$7:F148)/MissFill!F$181</f>
        <v>0.99998128672559417</v>
      </c>
      <c r="G324" s="11">
        <f>SUM(MissFill!G$7:G148)/MissFill!G$181</f>
        <v>0.9999812867255935</v>
      </c>
      <c r="H324" s="11">
        <f>SUM(MissFill!H$7:H148)/MissFill!H$181</f>
        <v>0.99998128672559372</v>
      </c>
      <c r="I324" s="11">
        <f>SUM(MissFill!I$7:I148)/MissFill!I$181</f>
        <v>1</v>
      </c>
      <c r="J324" s="11">
        <f>SUM(MissFill!J$7:J148)/MissFill!J$181</f>
        <v>0.99998128672559394</v>
      </c>
      <c r="K324" s="11">
        <f>SUM(MissFill!K$7:K148)/MissFill!K$181</f>
        <v>1</v>
      </c>
      <c r="L324" s="11">
        <f>SUM(MissFill!L$7:L148)/MissFill!L$181</f>
        <v>0.99998865261997305</v>
      </c>
      <c r="M324" s="11">
        <f>SUM(MissFill!M$7:M148)/MissFill!M$181</f>
        <v>0.9999893868632822</v>
      </c>
      <c r="N324" s="11">
        <f>SUM(MissFill!N$7:N148)/MissFill!N$181</f>
        <v>0.99993890715673439</v>
      </c>
      <c r="O324" s="11">
        <f>SUM(MissFill!O$7:O148)/MissFill!O$181</f>
        <v>0.99989072760831621</v>
      </c>
      <c r="P324" s="11">
        <f>SUM(MissFill!P$7:P148)/MissFill!P$181</f>
        <v>1</v>
      </c>
      <c r="Q324" s="11">
        <f>SUM(MissFill!Q$7:Q148)/MissFill!Q$181</f>
        <v>0.99998128672559361</v>
      </c>
      <c r="R324" s="11">
        <f>SUM(MissFill!R$7:R148)/MissFill!R$181</f>
        <v>0.99998128672559428</v>
      </c>
      <c r="S324" s="11">
        <f>SUM(MissFill!S$7:S148)/MissFill!S$181</f>
        <v>0.99998128672559383</v>
      </c>
      <c r="T324" s="11">
        <f>SUM(MissFill!T$7:T148)/MissFill!T$181</f>
        <v>0.99998128672559383</v>
      </c>
      <c r="U324" s="11">
        <f>SUM(MissFill!U$7:U148)/MissFill!U$181</f>
        <v>0.99998128672559383</v>
      </c>
      <c r="V324" s="11">
        <f>SUM(MissFill!V$7:V148)/MissFill!V$181</f>
        <v>0.99998128672559361</v>
      </c>
      <c r="W324" s="11">
        <f>SUM(MissFill!W$7:W148)/MissFill!W$181</f>
        <v>0.99998128672559405</v>
      </c>
      <c r="X324" s="11">
        <f>SUM(MissFill!X$7:X148)/MissFill!X$181</f>
        <v>0.99998128672559372</v>
      </c>
      <c r="Y324" s="11">
        <f>SUM(MissFill!Y$7:Y148)/MissFill!Y$181</f>
        <v>0.99998128672559428</v>
      </c>
      <c r="Z324" s="11">
        <f>SUM(MissFill!Z$7:Z148)/MissFill!Z$181</f>
        <v>0.99998128672559372</v>
      </c>
      <c r="AA324" s="11">
        <f>SUM(MissFill!AA$7:AA148)/MissFill!AA$181</f>
        <v>0.99998128672559372</v>
      </c>
      <c r="AB324" s="11">
        <f>SUM(MissFill!AB$7:AB148)/MissFill!AB$181</f>
        <v>0.99998128672559383</v>
      </c>
      <c r="AC324" s="11">
        <f>SUM(MissFill!AC$7:AC148)/MissFill!AC$181</f>
        <v>0.99998128672559405</v>
      </c>
      <c r="AD324" s="11">
        <f>SUM(MissFill!AD$7:AD148)/MissFill!AD$181</f>
        <v>0.99998128672559394</v>
      </c>
      <c r="AE324" s="11">
        <f>SUM(MissFill!AE$7:AE148)/MissFill!AE$181</f>
        <v>0.99998128672559361</v>
      </c>
      <c r="AF324" s="11">
        <f>SUM(MissFill!AF$7:AF148)/MissFill!AF$181</f>
        <v>0.99998128672559417</v>
      </c>
      <c r="AG324" s="11">
        <f>SUM(MissFill!AG$7:AG148)/MissFill!AG$181</f>
        <v>0.99998128672559372</v>
      </c>
      <c r="AH324" s="11">
        <f>SUM(MissFill!AH$7:AH148)/MissFill!AH$181</f>
        <v>0.99998128672559361</v>
      </c>
      <c r="AI324" s="11">
        <f>SUM(MissFill!AI$7:AI148)/MissFill!AI$181</f>
        <v>0.99998128672559417</v>
      </c>
      <c r="AJ324" s="11">
        <f>SUM(MissFill!AJ$7:AJ148)/MissFill!AJ$181</f>
        <v>0.99998128672559372</v>
      </c>
      <c r="AK324" s="11">
        <f>SUM(MissFill!AK$7:AK148)/MissFill!AK$181</f>
        <v>0.9999812867255935</v>
      </c>
      <c r="AL324" s="11">
        <f>SUM(MissFill!AL$7:AL148)/MissFill!AL$181</f>
        <v>0.99998128672559394</v>
      </c>
      <c r="AM324" s="11">
        <f>SUM(MissFill!AM$7:AM148)/MissFill!AM$181</f>
        <v>0.99998128672559361</v>
      </c>
      <c r="AN324" s="11">
        <f>SUM(MissFill!AN$7:AN148)/MissFill!AN$181</f>
        <v>0.99998128672559383</v>
      </c>
      <c r="AO324" s="11">
        <f>SUM(MissFill!AO$7:AO148)/MissFill!AO$181</f>
        <v>0.99998128672559405</v>
      </c>
      <c r="AP324" s="11">
        <f>SUM(MissFill!AP$7:AP148)/MissFill!AP$181</f>
        <v>0.99998128672559372</v>
      </c>
      <c r="AQ324" s="11">
        <f>SUM(MissFill!AQ$7:AQ148)/MissFill!AQ$181</f>
        <v>0.99998128672559383</v>
      </c>
      <c r="AR324" s="11">
        <f>SUM(MissFill!AR$7:AR148)/MissFill!AR$181</f>
        <v>0.99998128672559394</v>
      </c>
      <c r="AS324" s="11">
        <f>SUM(MissFill!AS$7:AS148)/MissFill!AS$181</f>
        <v>0.99998128672559383</v>
      </c>
      <c r="AT324" s="11">
        <f>SUM(MissFill!AT$7:AT148)/MissFill!AT$181</f>
        <v>0.99998128672559372</v>
      </c>
      <c r="AU324" s="11">
        <f>SUM(MissFill!AU$7:AU148)/MissFill!AU$181</f>
        <v>0.99998128672559383</v>
      </c>
      <c r="AV324" s="11">
        <f t="shared" si="4"/>
        <v>0.99998094924364578</v>
      </c>
    </row>
    <row r="325" spans="1:48" x14ac:dyDescent="0.25">
      <c r="A325" s="2">
        <v>44485</v>
      </c>
      <c r="B325" s="11">
        <f>SUM(MissFill!B$7:B149)/MissFill!B$181</f>
        <v>1</v>
      </c>
      <c r="C325" s="11">
        <f>SUM(MissFill!C$7:C149)/MissFill!C$181</f>
        <v>0.99998396005050927</v>
      </c>
      <c r="D325" s="11">
        <f>SUM(MissFill!D$7:D149)/MissFill!D$181</f>
        <v>1</v>
      </c>
      <c r="E325" s="11">
        <f>SUM(MissFill!E$7:E149)/MissFill!E$181</f>
        <v>1</v>
      </c>
      <c r="F325" s="11">
        <f>SUM(MissFill!F$7:F149)/MissFill!F$181</f>
        <v>0.99998396005050927</v>
      </c>
      <c r="G325" s="11">
        <f>SUM(MissFill!G$7:G149)/MissFill!G$181</f>
        <v>0.99998396005050871</v>
      </c>
      <c r="H325" s="11">
        <f>SUM(MissFill!H$7:H149)/MissFill!H$181</f>
        <v>0.99998396005050894</v>
      </c>
      <c r="I325" s="11">
        <f>SUM(MissFill!I$7:I149)/MissFill!I$181</f>
        <v>1</v>
      </c>
      <c r="J325" s="11">
        <f>SUM(MissFill!J$7:J149)/MissFill!J$181</f>
        <v>0.99998396005050916</v>
      </c>
      <c r="K325" s="11">
        <f>SUM(MissFill!K$7:K149)/MissFill!K$181</f>
        <v>1</v>
      </c>
      <c r="L325" s="11">
        <f>SUM(MissFill!L$7:L149)/MissFill!L$181</f>
        <v>0.99998865261997305</v>
      </c>
      <c r="M325" s="11">
        <f>SUM(MissFill!M$7:M149)/MissFill!M$181</f>
        <v>0.9999893868632822</v>
      </c>
      <c r="N325" s="11">
        <f>SUM(MissFill!N$7:N149)/MissFill!N$181</f>
        <v>0.99993890715673439</v>
      </c>
      <c r="O325" s="11">
        <f>SUM(MissFill!O$7:O149)/MissFill!O$181</f>
        <v>0.99990893967359684</v>
      </c>
      <c r="P325" s="11">
        <f>SUM(MissFill!P$7:P149)/MissFill!P$181</f>
        <v>1</v>
      </c>
      <c r="Q325" s="11">
        <f>SUM(MissFill!Q$7:Q149)/MissFill!Q$181</f>
        <v>0.99998396005050882</v>
      </c>
      <c r="R325" s="11">
        <f>SUM(MissFill!R$7:R149)/MissFill!R$181</f>
        <v>0.99998396005050938</v>
      </c>
      <c r="S325" s="11">
        <f>SUM(MissFill!S$7:S149)/MissFill!S$181</f>
        <v>0.99998396005050905</v>
      </c>
      <c r="T325" s="11">
        <f>SUM(MissFill!T$7:T149)/MissFill!T$181</f>
        <v>0.99998396005050894</v>
      </c>
      <c r="U325" s="11">
        <f>SUM(MissFill!U$7:U149)/MissFill!U$181</f>
        <v>0.99998396005050894</v>
      </c>
      <c r="V325" s="11">
        <f>SUM(MissFill!V$7:V149)/MissFill!V$181</f>
        <v>0.99998396005050882</v>
      </c>
      <c r="W325" s="11">
        <f>SUM(MissFill!W$7:W149)/MissFill!W$181</f>
        <v>0.99998396005050916</v>
      </c>
      <c r="X325" s="11">
        <f>SUM(MissFill!X$7:X149)/MissFill!X$181</f>
        <v>0.99998396005050894</v>
      </c>
      <c r="Y325" s="11">
        <f>SUM(MissFill!Y$7:Y149)/MissFill!Y$181</f>
        <v>0.99998396005050938</v>
      </c>
      <c r="Z325" s="11">
        <f>SUM(MissFill!Z$7:Z149)/MissFill!Z$181</f>
        <v>0.99998396005050894</v>
      </c>
      <c r="AA325" s="11">
        <f>SUM(MissFill!AA$7:AA149)/MissFill!AA$181</f>
        <v>0.99998396005050894</v>
      </c>
      <c r="AB325" s="11">
        <f>SUM(MissFill!AB$7:AB149)/MissFill!AB$181</f>
        <v>0.99998396005050894</v>
      </c>
      <c r="AC325" s="11">
        <f>SUM(MissFill!AC$7:AC149)/MissFill!AC$181</f>
        <v>0.99998396005050916</v>
      </c>
      <c r="AD325" s="11">
        <f>SUM(MissFill!AD$7:AD149)/MissFill!AD$181</f>
        <v>0.99998396005050905</v>
      </c>
      <c r="AE325" s="11">
        <f>SUM(MissFill!AE$7:AE149)/MissFill!AE$181</f>
        <v>0.99998396005050871</v>
      </c>
      <c r="AF325" s="11">
        <f>SUM(MissFill!AF$7:AF149)/MissFill!AF$181</f>
        <v>0.99998396005050927</v>
      </c>
      <c r="AG325" s="11">
        <f>SUM(MissFill!AG$7:AG149)/MissFill!AG$181</f>
        <v>0.99998396005050882</v>
      </c>
      <c r="AH325" s="11">
        <f>SUM(MissFill!AH$7:AH149)/MissFill!AH$181</f>
        <v>0.99998396005050882</v>
      </c>
      <c r="AI325" s="11">
        <f>SUM(MissFill!AI$7:AI149)/MissFill!AI$181</f>
        <v>0.99998396005050927</v>
      </c>
      <c r="AJ325" s="11">
        <f>SUM(MissFill!AJ$7:AJ149)/MissFill!AJ$181</f>
        <v>0.99998396005050894</v>
      </c>
      <c r="AK325" s="11">
        <f>SUM(MissFill!AK$7:AK149)/MissFill!AK$181</f>
        <v>0.99998396005050871</v>
      </c>
      <c r="AL325" s="11">
        <f>SUM(MissFill!AL$7:AL149)/MissFill!AL$181</f>
        <v>0.99998396005050905</v>
      </c>
      <c r="AM325" s="11">
        <f>SUM(MissFill!AM$7:AM149)/MissFill!AM$181</f>
        <v>0.99998396005050882</v>
      </c>
      <c r="AN325" s="11">
        <f>SUM(MissFill!AN$7:AN149)/MissFill!AN$181</f>
        <v>0.99998396005050905</v>
      </c>
      <c r="AO325" s="11">
        <f>SUM(MissFill!AO$7:AO149)/MissFill!AO$181</f>
        <v>0.99998396005050905</v>
      </c>
      <c r="AP325" s="11">
        <f>SUM(MissFill!AP$7:AP149)/MissFill!AP$181</f>
        <v>0.99998396005050882</v>
      </c>
      <c r="AQ325" s="11">
        <f>SUM(MissFill!AQ$7:AQ149)/MissFill!AQ$181</f>
        <v>0.99998396005050905</v>
      </c>
      <c r="AR325" s="11">
        <f>SUM(MissFill!AR$7:AR149)/MissFill!AR$181</f>
        <v>0.99998396005050905</v>
      </c>
      <c r="AS325" s="11">
        <f>SUM(MissFill!AS$7:AS149)/MissFill!AS$181</f>
        <v>0.99998396005050905</v>
      </c>
      <c r="AT325" s="11">
        <f>SUM(MissFill!AT$7:AT149)/MissFill!AT$181</f>
        <v>0.99998396005050894</v>
      </c>
      <c r="AU325" s="11">
        <f>SUM(MissFill!AU$7:AU149)/MissFill!AU$181</f>
        <v>0.99998396005050905</v>
      </c>
      <c r="AV325" s="11">
        <f t="shared" si="4"/>
        <v>0.99998366191591093</v>
      </c>
    </row>
    <row r="326" spans="1:48" x14ac:dyDescent="0.25">
      <c r="A326" s="2">
        <v>44486</v>
      </c>
      <c r="B326" s="11">
        <f>SUM(MissFill!B$7:B150)/MissFill!B$181</f>
        <v>1</v>
      </c>
      <c r="C326" s="11">
        <f>SUM(MissFill!C$7:C150)/MissFill!C$181</f>
        <v>0.99999064336279708</v>
      </c>
      <c r="D326" s="11">
        <f>SUM(MissFill!D$7:D150)/MissFill!D$181</f>
        <v>1</v>
      </c>
      <c r="E326" s="11">
        <f>SUM(MissFill!E$7:E150)/MissFill!E$181</f>
        <v>1</v>
      </c>
      <c r="F326" s="11">
        <f>SUM(MissFill!F$7:F150)/MissFill!F$181</f>
        <v>0.99999064336279708</v>
      </c>
      <c r="G326" s="11">
        <f>SUM(MissFill!G$7:G150)/MissFill!G$181</f>
        <v>0.99999064336279664</v>
      </c>
      <c r="H326" s="11">
        <f>SUM(MissFill!H$7:H150)/MissFill!H$181</f>
        <v>0.99999064336279686</v>
      </c>
      <c r="I326" s="11">
        <f>SUM(MissFill!I$7:I150)/MissFill!I$181</f>
        <v>1</v>
      </c>
      <c r="J326" s="11">
        <f>SUM(MissFill!J$7:J150)/MissFill!J$181</f>
        <v>0.99999064336279708</v>
      </c>
      <c r="K326" s="11">
        <f>SUM(MissFill!K$7:K150)/MissFill!K$181</f>
        <v>1</v>
      </c>
      <c r="L326" s="11">
        <f>SUM(MissFill!L$7:L150)/MissFill!L$181</f>
        <v>0.99998865261997305</v>
      </c>
      <c r="M326" s="11">
        <f>SUM(MissFill!M$7:M150)/MissFill!M$181</f>
        <v>0.9999893868632822</v>
      </c>
      <c r="N326" s="11">
        <f>SUM(MissFill!N$7:N150)/MissFill!N$181</f>
        <v>0.99993890715673439</v>
      </c>
      <c r="O326" s="11">
        <f>SUM(MissFill!O$7:O150)/MissFill!O$181</f>
        <v>1</v>
      </c>
      <c r="P326" s="11">
        <f>SUM(MissFill!P$7:P150)/MissFill!P$181</f>
        <v>1</v>
      </c>
      <c r="Q326" s="11">
        <f>SUM(MissFill!Q$7:Q150)/MissFill!Q$181</f>
        <v>0.99999064336279675</v>
      </c>
      <c r="R326" s="11">
        <f>SUM(MissFill!R$7:R150)/MissFill!R$181</f>
        <v>0.99999064336279719</v>
      </c>
      <c r="S326" s="11">
        <f>SUM(MissFill!S$7:S150)/MissFill!S$181</f>
        <v>0.99999064336279697</v>
      </c>
      <c r="T326" s="11">
        <f>SUM(MissFill!T$7:T150)/MissFill!T$181</f>
        <v>0.99999064336279675</v>
      </c>
      <c r="U326" s="11">
        <f>SUM(MissFill!U$7:U150)/MissFill!U$181</f>
        <v>0.99999064336279697</v>
      </c>
      <c r="V326" s="11">
        <f>SUM(MissFill!V$7:V150)/MissFill!V$181</f>
        <v>0.99999064336279675</v>
      </c>
      <c r="W326" s="11">
        <f>SUM(MissFill!W$7:W150)/MissFill!W$181</f>
        <v>0.99999064336279708</v>
      </c>
      <c r="X326" s="11">
        <f>SUM(MissFill!X$7:X150)/MissFill!X$181</f>
        <v>0.99999064336279675</v>
      </c>
      <c r="Y326" s="11">
        <f>SUM(MissFill!Y$7:Y150)/MissFill!Y$181</f>
        <v>0.99999064336279719</v>
      </c>
      <c r="Z326" s="11">
        <f>SUM(MissFill!Z$7:Z150)/MissFill!Z$181</f>
        <v>0.99999064336279686</v>
      </c>
      <c r="AA326" s="11">
        <f>SUM(MissFill!AA$7:AA150)/MissFill!AA$181</f>
        <v>0.99999064336279675</v>
      </c>
      <c r="AB326" s="11">
        <f>SUM(MissFill!AB$7:AB150)/MissFill!AB$181</f>
        <v>0.99999064336279686</v>
      </c>
      <c r="AC326" s="11">
        <f>SUM(MissFill!AC$7:AC150)/MissFill!AC$181</f>
        <v>0.99999064336279697</v>
      </c>
      <c r="AD326" s="11">
        <f>SUM(MissFill!AD$7:AD150)/MissFill!AD$181</f>
        <v>0.99999064336279686</v>
      </c>
      <c r="AE326" s="11">
        <f>SUM(MissFill!AE$7:AE150)/MissFill!AE$181</f>
        <v>0.99999064336279675</v>
      </c>
      <c r="AF326" s="11">
        <f>SUM(MissFill!AF$7:AF150)/MissFill!AF$181</f>
        <v>0.99999064336279719</v>
      </c>
      <c r="AG326" s="11">
        <f>SUM(MissFill!AG$7:AG150)/MissFill!AG$181</f>
        <v>0.99999064336279675</v>
      </c>
      <c r="AH326" s="11">
        <f>SUM(MissFill!AH$7:AH150)/MissFill!AH$181</f>
        <v>0.99999064336279675</v>
      </c>
      <c r="AI326" s="11">
        <f>SUM(MissFill!AI$7:AI150)/MissFill!AI$181</f>
        <v>0.99999064336279719</v>
      </c>
      <c r="AJ326" s="11">
        <f>SUM(MissFill!AJ$7:AJ150)/MissFill!AJ$181</f>
        <v>0.99999064336279697</v>
      </c>
      <c r="AK326" s="11">
        <f>SUM(MissFill!AK$7:AK150)/MissFill!AK$181</f>
        <v>0.99999064336279664</v>
      </c>
      <c r="AL326" s="11">
        <f>SUM(MissFill!AL$7:AL150)/MissFill!AL$181</f>
        <v>0.99999064336279697</v>
      </c>
      <c r="AM326" s="11">
        <f>SUM(MissFill!AM$7:AM150)/MissFill!AM$181</f>
        <v>0.99999064336279675</v>
      </c>
      <c r="AN326" s="11">
        <f>SUM(MissFill!AN$7:AN150)/MissFill!AN$181</f>
        <v>0.99999064336279697</v>
      </c>
      <c r="AO326" s="11">
        <f>SUM(MissFill!AO$7:AO150)/MissFill!AO$181</f>
        <v>0.99999064336279686</v>
      </c>
      <c r="AP326" s="11">
        <f>SUM(MissFill!AP$7:AP150)/MissFill!AP$181</f>
        <v>0.99999064336279675</v>
      </c>
      <c r="AQ326" s="11">
        <f>SUM(MissFill!AQ$7:AQ150)/MissFill!AQ$181</f>
        <v>0.99999064336279697</v>
      </c>
      <c r="AR326" s="11">
        <f>SUM(MissFill!AR$7:AR150)/MissFill!AR$181</f>
        <v>0.99999064336279686</v>
      </c>
      <c r="AS326" s="11">
        <f>SUM(MissFill!AS$7:AS150)/MissFill!AS$181</f>
        <v>0.99999064336279708</v>
      </c>
      <c r="AT326" s="11">
        <f>SUM(MissFill!AT$7:AT150)/MissFill!AT$181</f>
        <v>0.99999064336279686</v>
      </c>
      <c r="AU326" s="11">
        <f>SUM(MissFill!AU$7:AU150)/MissFill!AU$181</f>
        <v>0.99999064336279686</v>
      </c>
      <c r="AV326" s="11">
        <f t="shared" si="4"/>
        <v>0.99999087190653713</v>
      </c>
    </row>
    <row r="327" spans="1:48" x14ac:dyDescent="0.25">
      <c r="A327" s="2">
        <v>44487</v>
      </c>
      <c r="B327" s="11">
        <f>SUM(MissFill!B$7:B151)/MissFill!B$181</f>
        <v>1</v>
      </c>
      <c r="C327" s="11">
        <f>SUM(MissFill!C$7:C151)/MissFill!C$181</f>
        <v>0.9999933166877123</v>
      </c>
      <c r="D327" s="11">
        <f>SUM(MissFill!D$7:D151)/MissFill!D$181</f>
        <v>1</v>
      </c>
      <c r="E327" s="11">
        <f>SUM(MissFill!E$7:E151)/MissFill!E$181</f>
        <v>1</v>
      </c>
      <c r="F327" s="11">
        <f>SUM(MissFill!F$7:F151)/MissFill!F$181</f>
        <v>0.99999331668771219</v>
      </c>
      <c r="G327" s="11">
        <f>SUM(MissFill!G$7:G151)/MissFill!G$181</f>
        <v>0.99999331668771185</v>
      </c>
      <c r="H327" s="11">
        <f>SUM(MissFill!H$7:H151)/MissFill!H$181</f>
        <v>0.99999331668771207</v>
      </c>
      <c r="I327" s="11">
        <f>SUM(MissFill!I$7:I151)/MissFill!I$181</f>
        <v>1</v>
      </c>
      <c r="J327" s="11">
        <f>SUM(MissFill!J$7:J151)/MissFill!J$181</f>
        <v>0.99999331668771219</v>
      </c>
      <c r="K327" s="11">
        <f>SUM(MissFill!K$7:K151)/MissFill!K$181</f>
        <v>1</v>
      </c>
      <c r="L327" s="11">
        <f>SUM(MissFill!L$7:L151)/MissFill!L$181</f>
        <v>0.99998865261997305</v>
      </c>
      <c r="M327" s="11">
        <f>SUM(MissFill!M$7:M151)/MissFill!M$181</f>
        <v>1</v>
      </c>
      <c r="N327" s="11">
        <f>SUM(MissFill!N$7:N151)/MissFill!N$181</f>
        <v>0.99995112572538758</v>
      </c>
      <c r="O327" s="11">
        <f>SUM(MissFill!O$7:O151)/MissFill!O$181</f>
        <v>1</v>
      </c>
      <c r="P327" s="11">
        <f>SUM(MissFill!P$7:P151)/MissFill!P$181</f>
        <v>1</v>
      </c>
      <c r="Q327" s="11">
        <f>SUM(MissFill!Q$7:Q151)/MissFill!Q$181</f>
        <v>0.99999331668771196</v>
      </c>
      <c r="R327" s="11">
        <f>SUM(MissFill!R$7:R151)/MissFill!R$181</f>
        <v>0.9999933166877123</v>
      </c>
      <c r="S327" s="11">
        <f>SUM(MissFill!S$7:S151)/MissFill!S$181</f>
        <v>0.99999331668771219</v>
      </c>
      <c r="T327" s="11">
        <f>SUM(MissFill!T$7:T151)/MissFill!T$181</f>
        <v>0.99999331668771196</v>
      </c>
      <c r="U327" s="11">
        <f>SUM(MissFill!U$7:U151)/MissFill!U$181</f>
        <v>0.99999331668771207</v>
      </c>
      <c r="V327" s="11">
        <f>SUM(MissFill!V$7:V151)/MissFill!V$181</f>
        <v>0.99999331668771185</v>
      </c>
      <c r="W327" s="11">
        <f>SUM(MissFill!W$7:W151)/MissFill!W$181</f>
        <v>0.99999331668771219</v>
      </c>
      <c r="X327" s="11">
        <f>SUM(MissFill!X$7:X151)/MissFill!X$181</f>
        <v>0.99999331668771196</v>
      </c>
      <c r="Y327" s="11">
        <f>SUM(MissFill!Y$7:Y151)/MissFill!Y$181</f>
        <v>0.9999933166877123</v>
      </c>
      <c r="Z327" s="11">
        <f>SUM(MissFill!Z$7:Z151)/MissFill!Z$181</f>
        <v>0.99999331668771207</v>
      </c>
      <c r="AA327" s="11">
        <f>SUM(MissFill!AA$7:AA151)/MissFill!AA$181</f>
        <v>0.99999331668771196</v>
      </c>
      <c r="AB327" s="11">
        <f>SUM(MissFill!AB$7:AB151)/MissFill!AB$181</f>
        <v>0.99999331668771196</v>
      </c>
      <c r="AC327" s="11">
        <f>SUM(MissFill!AC$7:AC151)/MissFill!AC$181</f>
        <v>0.99999331668771219</v>
      </c>
      <c r="AD327" s="11">
        <f>SUM(MissFill!AD$7:AD151)/MissFill!AD$181</f>
        <v>0.99999331668771196</v>
      </c>
      <c r="AE327" s="11">
        <f>SUM(MissFill!AE$7:AE151)/MissFill!AE$181</f>
        <v>0.99999331668771185</v>
      </c>
      <c r="AF327" s="11">
        <f>SUM(MissFill!AF$7:AF151)/MissFill!AF$181</f>
        <v>0.9999933166877123</v>
      </c>
      <c r="AG327" s="11">
        <f>SUM(MissFill!AG$7:AG151)/MissFill!AG$181</f>
        <v>0.99999331668771185</v>
      </c>
      <c r="AH327" s="11">
        <f>SUM(MissFill!AH$7:AH151)/MissFill!AH$181</f>
        <v>0.99999331668771196</v>
      </c>
      <c r="AI327" s="11">
        <f>SUM(MissFill!AI$7:AI151)/MissFill!AI$181</f>
        <v>0.9999933166877123</v>
      </c>
      <c r="AJ327" s="11">
        <f>SUM(MissFill!AJ$7:AJ151)/MissFill!AJ$181</f>
        <v>0.99999331668771219</v>
      </c>
      <c r="AK327" s="11">
        <f>SUM(MissFill!AK$7:AK151)/MissFill!AK$181</f>
        <v>0.99999331668771185</v>
      </c>
      <c r="AL327" s="11">
        <f>SUM(MissFill!AL$7:AL151)/MissFill!AL$181</f>
        <v>0.99999331668771207</v>
      </c>
      <c r="AM327" s="11">
        <f>SUM(MissFill!AM$7:AM151)/MissFill!AM$181</f>
        <v>0.99999331668771196</v>
      </c>
      <c r="AN327" s="11">
        <f>SUM(MissFill!AN$7:AN151)/MissFill!AN$181</f>
        <v>0.99999331668771219</v>
      </c>
      <c r="AO327" s="11">
        <f>SUM(MissFill!AO$7:AO151)/MissFill!AO$181</f>
        <v>0.99999331668771196</v>
      </c>
      <c r="AP327" s="11">
        <f>SUM(MissFill!AP$7:AP151)/MissFill!AP$181</f>
        <v>0.99999331668771196</v>
      </c>
      <c r="AQ327" s="11">
        <f>SUM(MissFill!AQ$7:AQ151)/MissFill!AQ$181</f>
        <v>0.99999331668771219</v>
      </c>
      <c r="AR327" s="11">
        <f>SUM(MissFill!AR$7:AR151)/MissFill!AR$181</f>
        <v>0.99999331668771196</v>
      </c>
      <c r="AS327" s="11">
        <f>SUM(MissFill!AS$7:AS151)/MissFill!AS$181</f>
        <v>0.9999933166877123</v>
      </c>
      <c r="AT327" s="11">
        <f>SUM(MissFill!AT$7:AT151)/MissFill!AT$181</f>
        <v>0.99999331668771207</v>
      </c>
      <c r="AU327" s="11">
        <f>SUM(MissFill!AU$7:AU151)/MissFill!AU$181</f>
        <v>0.99999331668771207</v>
      </c>
      <c r="AV327" s="11">
        <f t="shared" si="4"/>
        <v>0.99999346041528259</v>
      </c>
    </row>
    <row r="328" spans="1:48" x14ac:dyDescent="0.25">
      <c r="A328" s="2">
        <v>44488</v>
      </c>
      <c r="B328" s="11">
        <f>SUM(MissFill!B$7:B152)/MissFill!B$181</f>
        <v>1</v>
      </c>
      <c r="C328" s="11">
        <f>SUM(MissFill!C$7:C152)/MissFill!C$181</f>
        <v>0.9999933166877123</v>
      </c>
      <c r="D328" s="11">
        <f>SUM(MissFill!D$7:D152)/MissFill!D$181</f>
        <v>1</v>
      </c>
      <c r="E328" s="11">
        <f>SUM(MissFill!E$7:E152)/MissFill!E$181</f>
        <v>1</v>
      </c>
      <c r="F328" s="11">
        <f>SUM(MissFill!F$7:F152)/MissFill!F$181</f>
        <v>0.99999331668771219</v>
      </c>
      <c r="G328" s="11">
        <f>SUM(MissFill!G$7:G152)/MissFill!G$181</f>
        <v>0.99999331668771185</v>
      </c>
      <c r="H328" s="11">
        <f>SUM(MissFill!H$7:H152)/MissFill!H$181</f>
        <v>0.99999331668771207</v>
      </c>
      <c r="I328" s="11">
        <f>SUM(MissFill!I$7:I152)/MissFill!I$181</f>
        <v>1</v>
      </c>
      <c r="J328" s="11">
        <f>SUM(MissFill!J$7:J152)/MissFill!J$181</f>
        <v>0.99999331668771219</v>
      </c>
      <c r="K328" s="11">
        <f>SUM(MissFill!K$7:K152)/MissFill!K$181</f>
        <v>1</v>
      </c>
      <c r="L328" s="11">
        <f>SUM(MissFill!L$7:L152)/MissFill!L$181</f>
        <v>0.99998865261997305</v>
      </c>
      <c r="M328" s="11">
        <f>SUM(MissFill!M$7:M152)/MissFill!M$181</f>
        <v>1</v>
      </c>
      <c r="N328" s="11">
        <f>SUM(MissFill!N$7:N152)/MissFill!N$181</f>
        <v>0.99995112572538758</v>
      </c>
      <c r="O328" s="11">
        <f>SUM(MissFill!O$7:O152)/MissFill!O$181</f>
        <v>1</v>
      </c>
      <c r="P328" s="11">
        <f>SUM(MissFill!P$7:P152)/MissFill!P$181</f>
        <v>1</v>
      </c>
      <c r="Q328" s="11">
        <f>SUM(MissFill!Q$7:Q152)/MissFill!Q$181</f>
        <v>0.99999331668771196</v>
      </c>
      <c r="R328" s="11">
        <f>SUM(MissFill!R$7:R152)/MissFill!R$181</f>
        <v>0.9999933166877123</v>
      </c>
      <c r="S328" s="11">
        <f>SUM(MissFill!S$7:S152)/MissFill!S$181</f>
        <v>0.99999331668771219</v>
      </c>
      <c r="T328" s="11">
        <f>SUM(MissFill!T$7:T152)/MissFill!T$181</f>
        <v>0.99999331668771196</v>
      </c>
      <c r="U328" s="11">
        <f>SUM(MissFill!U$7:U152)/MissFill!U$181</f>
        <v>0.99999331668771207</v>
      </c>
      <c r="V328" s="11">
        <f>SUM(MissFill!V$7:V152)/MissFill!V$181</f>
        <v>0.99999331668771185</v>
      </c>
      <c r="W328" s="11">
        <f>SUM(MissFill!W$7:W152)/MissFill!W$181</f>
        <v>0.99999331668771219</v>
      </c>
      <c r="X328" s="11">
        <f>SUM(MissFill!X$7:X152)/MissFill!X$181</f>
        <v>0.99999331668771196</v>
      </c>
      <c r="Y328" s="11">
        <f>SUM(MissFill!Y$7:Y152)/MissFill!Y$181</f>
        <v>0.9999933166877123</v>
      </c>
      <c r="Z328" s="11">
        <f>SUM(MissFill!Z$7:Z152)/MissFill!Z$181</f>
        <v>0.99999331668771207</v>
      </c>
      <c r="AA328" s="11">
        <f>SUM(MissFill!AA$7:AA152)/MissFill!AA$181</f>
        <v>0.99999331668771196</v>
      </c>
      <c r="AB328" s="11">
        <f>SUM(MissFill!AB$7:AB152)/MissFill!AB$181</f>
        <v>0.99999331668771196</v>
      </c>
      <c r="AC328" s="11">
        <f>SUM(MissFill!AC$7:AC152)/MissFill!AC$181</f>
        <v>0.99999331668771219</v>
      </c>
      <c r="AD328" s="11">
        <f>SUM(MissFill!AD$7:AD152)/MissFill!AD$181</f>
        <v>0.99999331668771196</v>
      </c>
      <c r="AE328" s="11">
        <f>SUM(MissFill!AE$7:AE152)/MissFill!AE$181</f>
        <v>0.99999331668771185</v>
      </c>
      <c r="AF328" s="11">
        <f>SUM(MissFill!AF$7:AF152)/MissFill!AF$181</f>
        <v>0.9999933166877123</v>
      </c>
      <c r="AG328" s="11">
        <f>SUM(MissFill!AG$7:AG152)/MissFill!AG$181</f>
        <v>0.99999331668771185</v>
      </c>
      <c r="AH328" s="11">
        <f>SUM(MissFill!AH$7:AH152)/MissFill!AH$181</f>
        <v>0.99999331668771196</v>
      </c>
      <c r="AI328" s="11">
        <f>SUM(MissFill!AI$7:AI152)/MissFill!AI$181</f>
        <v>0.9999933166877123</v>
      </c>
      <c r="AJ328" s="11">
        <f>SUM(MissFill!AJ$7:AJ152)/MissFill!AJ$181</f>
        <v>0.99999331668771219</v>
      </c>
      <c r="AK328" s="11">
        <f>SUM(MissFill!AK$7:AK152)/MissFill!AK$181</f>
        <v>0.99999331668771185</v>
      </c>
      <c r="AL328" s="11">
        <f>SUM(MissFill!AL$7:AL152)/MissFill!AL$181</f>
        <v>0.99999331668771207</v>
      </c>
      <c r="AM328" s="11">
        <f>SUM(MissFill!AM$7:AM152)/MissFill!AM$181</f>
        <v>0.99999331668771196</v>
      </c>
      <c r="AN328" s="11">
        <f>SUM(MissFill!AN$7:AN152)/MissFill!AN$181</f>
        <v>0.99999331668771219</v>
      </c>
      <c r="AO328" s="11">
        <f>SUM(MissFill!AO$7:AO152)/MissFill!AO$181</f>
        <v>0.99999331668771196</v>
      </c>
      <c r="AP328" s="11">
        <f>SUM(MissFill!AP$7:AP152)/MissFill!AP$181</f>
        <v>0.99999331668771196</v>
      </c>
      <c r="AQ328" s="11">
        <f>SUM(MissFill!AQ$7:AQ152)/MissFill!AQ$181</f>
        <v>0.99999331668771219</v>
      </c>
      <c r="AR328" s="11">
        <f>SUM(MissFill!AR$7:AR152)/MissFill!AR$181</f>
        <v>0.99999331668771196</v>
      </c>
      <c r="AS328" s="11">
        <f>SUM(MissFill!AS$7:AS152)/MissFill!AS$181</f>
        <v>0.9999933166877123</v>
      </c>
      <c r="AT328" s="11">
        <f>SUM(MissFill!AT$7:AT152)/MissFill!AT$181</f>
        <v>0.99999331668771207</v>
      </c>
      <c r="AU328" s="11">
        <f>SUM(MissFill!AU$7:AU152)/MissFill!AU$181</f>
        <v>0.99999331668771207</v>
      </c>
      <c r="AV328" s="11">
        <f t="shared" si="4"/>
        <v>0.99999346041528259</v>
      </c>
    </row>
    <row r="329" spans="1:48" x14ac:dyDescent="0.25">
      <c r="A329" s="2">
        <v>44489</v>
      </c>
      <c r="B329" s="11">
        <f>SUM(MissFill!B$7:B153)/MissFill!B$181</f>
        <v>1</v>
      </c>
      <c r="C329" s="11">
        <f>SUM(MissFill!C$7:C153)/MissFill!C$181</f>
        <v>0.9999933166877123</v>
      </c>
      <c r="D329" s="11">
        <f>SUM(MissFill!D$7:D153)/MissFill!D$181</f>
        <v>1</v>
      </c>
      <c r="E329" s="11">
        <f>SUM(MissFill!E$7:E153)/MissFill!E$181</f>
        <v>1</v>
      </c>
      <c r="F329" s="11">
        <f>SUM(MissFill!F$7:F153)/MissFill!F$181</f>
        <v>0.99999331668771219</v>
      </c>
      <c r="G329" s="11">
        <f>SUM(MissFill!G$7:G153)/MissFill!G$181</f>
        <v>0.99999331668771185</v>
      </c>
      <c r="H329" s="11">
        <f>SUM(MissFill!H$7:H153)/MissFill!H$181</f>
        <v>0.99999331668771207</v>
      </c>
      <c r="I329" s="11">
        <f>SUM(MissFill!I$7:I153)/MissFill!I$181</f>
        <v>1</v>
      </c>
      <c r="J329" s="11">
        <f>SUM(MissFill!J$7:J153)/MissFill!J$181</f>
        <v>0.99999331668771219</v>
      </c>
      <c r="K329" s="11">
        <f>SUM(MissFill!K$7:K153)/MissFill!K$181</f>
        <v>1</v>
      </c>
      <c r="L329" s="11">
        <f>SUM(MissFill!L$7:L153)/MissFill!L$181</f>
        <v>0.99998865261997305</v>
      </c>
      <c r="M329" s="11">
        <f>SUM(MissFill!M$7:M153)/MissFill!M$181</f>
        <v>1</v>
      </c>
      <c r="N329" s="11">
        <f>SUM(MissFill!N$7:N153)/MissFill!N$181</f>
        <v>0.99995112572538758</v>
      </c>
      <c r="O329" s="11">
        <f>SUM(MissFill!O$7:O153)/MissFill!O$181</f>
        <v>1</v>
      </c>
      <c r="P329" s="11">
        <f>SUM(MissFill!P$7:P153)/MissFill!P$181</f>
        <v>1</v>
      </c>
      <c r="Q329" s="11">
        <f>SUM(MissFill!Q$7:Q153)/MissFill!Q$181</f>
        <v>0.99999331668771196</v>
      </c>
      <c r="R329" s="11">
        <f>SUM(MissFill!R$7:R153)/MissFill!R$181</f>
        <v>0.9999933166877123</v>
      </c>
      <c r="S329" s="11">
        <f>SUM(MissFill!S$7:S153)/MissFill!S$181</f>
        <v>0.99999331668771219</v>
      </c>
      <c r="T329" s="11">
        <f>SUM(MissFill!T$7:T153)/MissFill!T$181</f>
        <v>0.99999331668771196</v>
      </c>
      <c r="U329" s="11">
        <f>SUM(MissFill!U$7:U153)/MissFill!U$181</f>
        <v>0.99999331668771207</v>
      </c>
      <c r="V329" s="11">
        <f>SUM(MissFill!V$7:V153)/MissFill!V$181</f>
        <v>0.99999331668771185</v>
      </c>
      <c r="W329" s="11">
        <f>SUM(MissFill!W$7:W153)/MissFill!W$181</f>
        <v>0.99999331668771219</v>
      </c>
      <c r="X329" s="11">
        <f>SUM(MissFill!X$7:X153)/MissFill!X$181</f>
        <v>0.99999331668771196</v>
      </c>
      <c r="Y329" s="11">
        <f>SUM(MissFill!Y$7:Y153)/MissFill!Y$181</f>
        <v>0.9999933166877123</v>
      </c>
      <c r="Z329" s="11">
        <f>SUM(MissFill!Z$7:Z153)/MissFill!Z$181</f>
        <v>0.99999331668771207</v>
      </c>
      <c r="AA329" s="11">
        <f>SUM(MissFill!AA$7:AA153)/MissFill!AA$181</f>
        <v>0.99999331668771196</v>
      </c>
      <c r="AB329" s="11">
        <f>SUM(MissFill!AB$7:AB153)/MissFill!AB$181</f>
        <v>0.99999331668771196</v>
      </c>
      <c r="AC329" s="11">
        <f>SUM(MissFill!AC$7:AC153)/MissFill!AC$181</f>
        <v>0.99999331668771219</v>
      </c>
      <c r="AD329" s="11">
        <f>SUM(MissFill!AD$7:AD153)/MissFill!AD$181</f>
        <v>0.99999331668771196</v>
      </c>
      <c r="AE329" s="11">
        <f>SUM(MissFill!AE$7:AE153)/MissFill!AE$181</f>
        <v>0.99999331668771185</v>
      </c>
      <c r="AF329" s="11">
        <f>SUM(MissFill!AF$7:AF153)/MissFill!AF$181</f>
        <v>0.9999933166877123</v>
      </c>
      <c r="AG329" s="11">
        <f>SUM(MissFill!AG$7:AG153)/MissFill!AG$181</f>
        <v>0.99999331668771185</v>
      </c>
      <c r="AH329" s="11">
        <f>SUM(MissFill!AH$7:AH153)/MissFill!AH$181</f>
        <v>0.99999331668771196</v>
      </c>
      <c r="AI329" s="11">
        <f>SUM(MissFill!AI$7:AI153)/MissFill!AI$181</f>
        <v>0.9999933166877123</v>
      </c>
      <c r="AJ329" s="11">
        <f>SUM(MissFill!AJ$7:AJ153)/MissFill!AJ$181</f>
        <v>0.99999331668771219</v>
      </c>
      <c r="AK329" s="11">
        <f>SUM(MissFill!AK$7:AK153)/MissFill!AK$181</f>
        <v>0.99999331668771185</v>
      </c>
      <c r="AL329" s="11">
        <f>SUM(MissFill!AL$7:AL153)/MissFill!AL$181</f>
        <v>0.99999331668771207</v>
      </c>
      <c r="AM329" s="11">
        <f>SUM(MissFill!AM$7:AM153)/MissFill!AM$181</f>
        <v>0.99999331668771196</v>
      </c>
      <c r="AN329" s="11">
        <f>SUM(MissFill!AN$7:AN153)/MissFill!AN$181</f>
        <v>0.99999331668771219</v>
      </c>
      <c r="AO329" s="11">
        <f>SUM(MissFill!AO$7:AO153)/MissFill!AO$181</f>
        <v>0.99999331668771196</v>
      </c>
      <c r="AP329" s="11">
        <f>SUM(MissFill!AP$7:AP153)/MissFill!AP$181</f>
        <v>0.99999331668771196</v>
      </c>
      <c r="AQ329" s="11">
        <f>SUM(MissFill!AQ$7:AQ153)/MissFill!AQ$181</f>
        <v>0.99999331668771219</v>
      </c>
      <c r="AR329" s="11">
        <f>SUM(MissFill!AR$7:AR153)/MissFill!AR$181</f>
        <v>0.99999331668771196</v>
      </c>
      <c r="AS329" s="11">
        <f>SUM(MissFill!AS$7:AS153)/MissFill!AS$181</f>
        <v>0.9999933166877123</v>
      </c>
      <c r="AT329" s="11">
        <f>SUM(MissFill!AT$7:AT153)/MissFill!AT$181</f>
        <v>0.99999331668771207</v>
      </c>
      <c r="AU329" s="11">
        <f>SUM(MissFill!AU$7:AU153)/MissFill!AU$181</f>
        <v>0.99999331668771207</v>
      </c>
      <c r="AV329" s="11">
        <f t="shared" si="4"/>
        <v>0.99999346041528259</v>
      </c>
    </row>
    <row r="330" spans="1:48" x14ac:dyDescent="0.25">
      <c r="A330" s="2">
        <v>44490</v>
      </c>
      <c r="B330" s="11">
        <f>SUM(MissFill!B$7:B154)/MissFill!B$181</f>
        <v>1</v>
      </c>
      <c r="C330" s="11">
        <f>SUM(MissFill!C$7:C154)/MissFill!C$181</f>
        <v>0.99999465335016979</v>
      </c>
      <c r="D330" s="11">
        <f>SUM(MissFill!D$7:D154)/MissFill!D$181</f>
        <v>1</v>
      </c>
      <c r="E330" s="11">
        <f>SUM(MissFill!E$7:E154)/MissFill!E$181</f>
        <v>1</v>
      </c>
      <c r="F330" s="11">
        <f>SUM(MissFill!F$7:F154)/MissFill!F$181</f>
        <v>0.99999465335016979</v>
      </c>
      <c r="G330" s="11">
        <f>SUM(MissFill!G$7:G154)/MissFill!G$181</f>
        <v>0.99999465335016957</v>
      </c>
      <c r="H330" s="11">
        <f>SUM(MissFill!H$7:H154)/MissFill!H$181</f>
        <v>0.99999465335016968</v>
      </c>
      <c r="I330" s="11">
        <f>SUM(MissFill!I$7:I154)/MissFill!I$181</f>
        <v>1</v>
      </c>
      <c r="J330" s="11">
        <f>SUM(MissFill!J$7:J154)/MissFill!J$181</f>
        <v>0.99999465335016979</v>
      </c>
      <c r="K330" s="11">
        <f>SUM(MissFill!K$7:K154)/MissFill!K$181</f>
        <v>1</v>
      </c>
      <c r="L330" s="11">
        <f>SUM(MissFill!L$7:L154)/MissFill!L$181</f>
        <v>1</v>
      </c>
      <c r="M330" s="11">
        <f>SUM(MissFill!M$7:M154)/MissFill!M$181</f>
        <v>1</v>
      </c>
      <c r="N330" s="11">
        <f>SUM(MissFill!N$7:N154)/MissFill!N$181</f>
        <v>0.99995112572538758</v>
      </c>
      <c r="O330" s="11">
        <f>SUM(MissFill!O$7:O154)/MissFill!O$181</f>
        <v>1</v>
      </c>
      <c r="P330" s="11">
        <f>SUM(MissFill!P$7:P154)/MissFill!P$181</f>
        <v>1</v>
      </c>
      <c r="Q330" s="11">
        <f>SUM(MissFill!Q$7:Q154)/MissFill!Q$181</f>
        <v>0.99999465335016957</v>
      </c>
      <c r="R330" s="11">
        <f>SUM(MissFill!R$7:R154)/MissFill!R$181</f>
        <v>0.99999465335016979</v>
      </c>
      <c r="S330" s="11">
        <f>SUM(MissFill!S$7:S154)/MissFill!S$181</f>
        <v>0.99999465335016979</v>
      </c>
      <c r="T330" s="11">
        <f>SUM(MissFill!T$7:T154)/MissFill!T$181</f>
        <v>0.99999465335016957</v>
      </c>
      <c r="U330" s="11">
        <f>SUM(MissFill!U$7:U154)/MissFill!U$181</f>
        <v>0.99999465335016968</v>
      </c>
      <c r="V330" s="11">
        <f>SUM(MissFill!V$7:V154)/MissFill!V$181</f>
        <v>0.99999465335016957</v>
      </c>
      <c r="W330" s="11">
        <f>SUM(MissFill!W$7:W154)/MissFill!W$181</f>
        <v>0.99999465335016979</v>
      </c>
      <c r="X330" s="11">
        <f>SUM(MissFill!X$7:X154)/MissFill!X$181</f>
        <v>0.99999465335016957</v>
      </c>
      <c r="Y330" s="11">
        <f>SUM(MissFill!Y$7:Y154)/MissFill!Y$181</f>
        <v>0.99999465335016979</v>
      </c>
      <c r="Z330" s="11">
        <f>SUM(MissFill!Z$7:Z154)/MissFill!Z$181</f>
        <v>0.99999465335016968</v>
      </c>
      <c r="AA330" s="11">
        <f>SUM(MissFill!AA$7:AA154)/MissFill!AA$181</f>
        <v>0.99999465335016957</v>
      </c>
      <c r="AB330" s="11">
        <f>SUM(MissFill!AB$7:AB154)/MissFill!AB$181</f>
        <v>0.99999465335016957</v>
      </c>
      <c r="AC330" s="11">
        <f>SUM(MissFill!AC$7:AC154)/MissFill!AC$181</f>
        <v>0.99999465335016968</v>
      </c>
      <c r="AD330" s="11">
        <f>SUM(MissFill!AD$7:AD154)/MissFill!AD$181</f>
        <v>0.99999465335016957</v>
      </c>
      <c r="AE330" s="11">
        <f>SUM(MissFill!AE$7:AE154)/MissFill!AE$181</f>
        <v>0.99999465335016957</v>
      </c>
      <c r="AF330" s="11">
        <f>SUM(MissFill!AF$7:AF154)/MissFill!AF$181</f>
        <v>0.99999465335016979</v>
      </c>
      <c r="AG330" s="11">
        <f>SUM(MissFill!AG$7:AG154)/MissFill!AG$181</f>
        <v>0.99999465335016957</v>
      </c>
      <c r="AH330" s="11">
        <f>SUM(MissFill!AH$7:AH154)/MissFill!AH$181</f>
        <v>0.99999465335016957</v>
      </c>
      <c r="AI330" s="11">
        <f>SUM(MissFill!AI$7:AI154)/MissFill!AI$181</f>
        <v>0.99999465335016979</v>
      </c>
      <c r="AJ330" s="11">
        <f>SUM(MissFill!AJ$7:AJ154)/MissFill!AJ$181</f>
        <v>0.99999465335016968</v>
      </c>
      <c r="AK330" s="11">
        <f>SUM(MissFill!AK$7:AK154)/MissFill!AK$181</f>
        <v>0.99999465335016946</v>
      </c>
      <c r="AL330" s="11">
        <f>SUM(MissFill!AL$7:AL154)/MissFill!AL$181</f>
        <v>0.99999465335016968</v>
      </c>
      <c r="AM330" s="11">
        <f>SUM(MissFill!AM$7:AM154)/MissFill!AM$181</f>
        <v>0.99999465335016957</v>
      </c>
      <c r="AN330" s="11">
        <f>SUM(MissFill!AN$7:AN154)/MissFill!AN$181</f>
        <v>0.99999465335016968</v>
      </c>
      <c r="AO330" s="11">
        <f>SUM(MissFill!AO$7:AO154)/MissFill!AO$181</f>
        <v>0.99999465335016968</v>
      </c>
      <c r="AP330" s="11">
        <f>SUM(MissFill!AP$7:AP154)/MissFill!AP$181</f>
        <v>0.99999465335016957</v>
      </c>
      <c r="AQ330" s="11">
        <f>SUM(MissFill!AQ$7:AQ154)/MissFill!AQ$181</f>
        <v>0.99999465335016968</v>
      </c>
      <c r="AR330" s="11">
        <f>SUM(MissFill!AR$7:AR154)/MissFill!AR$181</f>
        <v>0.99999465335016968</v>
      </c>
      <c r="AS330" s="11">
        <f>SUM(MissFill!AS$7:AS154)/MissFill!AS$181</f>
        <v>0.99999465335016979</v>
      </c>
      <c r="AT330" s="11">
        <f>SUM(MissFill!AT$7:AT154)/MissFill!AT$181</f>
        <v>0.99999465335016968</v>
      </c>
      <c r="AU330" s="11">
        <f>SUM(MissFill!AU$7:AU154)/MissFill!AU$181</f>
        <v>0.99999465335016957</v>
      </c>
      <c r="AV330" s="11">
        <f t="shared" si="4"/>
        <v>0.99999475318112052</v>
      </c>
    </row>
    <row r="331" spans="1:48" x14ac:dyDescent="0.25">
      <c r="A331" s="2">
        <v>44491</v>
      </c>
      <c r="B331" s="11">
        <f>SUM(MissFill!B$7:B155)/MissFill!B$181</f>
        <v>1</v>
      </c>
      <c r="C331" s="11">
        <f>SUM(MissFill!C$7:C155)/MissFill!C$181</f>
        <v>0.99999465335016979</v>
      </c>
      <c r="D331" s="11">
        <f>SUM(MissFill!D$7:D155)/MissFill!D$181</f>
        <v>1</v>
      </c>
      <c r="E331" s="11">
        <f>SUM(MissFill!E$7:E155)/MissFill!E$181</f>
        <v>1</v>
      </c>
      <c r="F331" s="11">
        <f>SUM(MissFill!F$7:F155)/MissFill!F$181</f>
        <v>0.99999465335016979</v>
      </c>
      <c r="G331" s="11">
        <f>SUM(MissFill!G$7:G155)/MissFill!G$181</f>
        <v>0.99999465335016957</v>
      </c>
      <c r="H331" s="11">
        <f>SUM(MissFill!H$7:H155)/MissFill!H$181</f>
        <v>0.99999465335016968</v>
      </c>
      <c r="I331" s="11">
        <f>SUM(MissFill!I$7:I155)/MissFill!I$181</f>
        <v>1</v>
      </c>
      <c r="J331" s="11">
        <f>SUM(MissFill!J$7:J155)/MissFill!J$181</f>
        <v>0.99999465335016979</v>
      </c>
      <c r="K331" s="11">
        <f>SUM(MissFill!K$7:K155)/MissFill!K$181</f>
        <v>1</v>
      </c>
      <c r="L331" s="11">
        <f>SUM(MissFill!L$7:L155)/MissFill!L$181</f>
        <v>1</v>
      </c>
      <c r="M331" s="11">
        <f>SUM(MissFill!M$7:M155)/MissFill!M$181</f>
        <v>1</v>
      </c>
      <c r="N331" s="11">
        <f>SUM(MissFill!N$7:N155)/MissFill!N$181</f>
        <v>0.99995112572538758</v>
      </c>
      <c r="O331" s="11">
        <f>SUM(MissFill!O$7:O155)/MissFill!O$181</f>
        <v>1</v>
      </c>
      <c r="P331" s="11">
        <f>SUM(MissFill!P$7:P155)/MissFill!P$181</f>
        <v>1</v>
      </c>
      <c r="Q331" s="11">
        <f>SUM(MissFill!Q$7:Q155)/MissFill!Q$181</f>
        <v>0.99999465335016957</v>
      </c>
      <c r="R331" s="11">
        <f>SUM(MissFill!R$7:R155)/MissFill!R$181</f>
        <v>0.99999465335016979</v>
      </c>
      <c r="S331" s="11">
        <f>SUM(MissFill!S$7:S155)/MissFill!S$181</f>
        <v>0.99999465335016979</v>
      </c>
      <c r="T331" s="11">
        <f>SUM(MissFill!T$7:T155)/MissFill!T$181</f>
        <v>0.99999465335016957</v>
      </c>
      <c r="U331" s="11">
        <f>SUM(MissFill!U$7:U155)/MissFill!U$181</f>
        <v>0.99999465335016968</v>
      </c>
      <c r="V331" s="11">
        <f>SUM(MissFill!V$7:V155)/MissFill!V$181</f>
        <v>0.99999465335016957</v>
      </c>
      <c r="W331" s="11">
        <f>SUM(MissFill!W$7:W155)/MissFill!W$181</f>
        <v>0.99999465335016979</v>
      </c>
      <c r="X331" s="11">
        <f>SUM(MissFill!X$7:X155)/MissFill!X$181</f>
        <v>0.99999465335016957</v>
      </c>
      <c r="Y331" s="11">
        <f>SUM(MissFill!Y$7:Y155)/MissFill!Y$181</f>
        <v>0.99999465335016979</v>
      </c>
      <c r="Z331" s="11">
        <f>SUM(MissFill!Z$7:Z155)/MissFill!Z$181</f>
        <v>0.99999465335016968</v>
      </c>
      <c r="AA331" s="11">
        <f>SUM(MissFill!AA$7:AA155)/MissFill!AA$181</f>
        <v>0.99999465335016957</v>
      </c>
      <c r="AB331" s="11">
        <f>SUM(MissFill!AB$7:AB155)/MissFill!AB$181</f>
        <v>0.99999465335016957</v>
      </c>
      <c r="AC331" s="11">
        <f>SUM(MissFill!AC$7:AC155)/MissFill!AC$181</f>
        <v>0.99999465335016968</v>
      </c>
      <c r="AD331" s="11">
        <f>SUM(MissFill!AD$7:AD155)/MissFill!AD$181</f>
        <v>0.99999465335016957</v>
      </c>
      <c r="AE331" s="11">
        <f>SUM(MissFill!AE$7:AE155)/MissFill!AE$181</f>
        <v>0.99999465335016957</v>
      </c>
      <c r="AF331" s="11">
        <f>SUM(MissFill!AF$7:AF155)/MissFill!AF$181</f>
        <v>0.99999465335016979</v>
      </c>
      <c r="AG331" s="11">
        <f>SUM(MissFill!AG$7:AG155)/MissFill!AG$181</f>
        <v>0.99999465335016957</v>
      </c>
      <c r="AH331" s="11">
        <f>SUM(MissFill!AH$7:AH155)/MissFill!AH$181</f>
        <v>0.99999465335016957</v>
      </c>
      <c r="AI331" s="11">
        <f>SUM(MissFill!AI$7:AI155)/MissFill!AI$181</f>
        <v>0.99999465335016979</v>
      </c>
      <c r="AJ331" s="11">
        <f>SUM(MissFill!AJ$7:AJ155)/MissFill!AJ$181</f>
        <v>0.99999465335016968</v>
      </c>
      <c r="AK331" s="11">
        <f>SUM(MissFill!AK$7:AK155)/MissFill!AK$181</f>
        <v>0.99999465335016946</v>
      </c>
      <c r="AL331" s="11">
        <f>SUM(MissFill!AL$7:AL155)/MissFill!AL$181</f>
        <v>0.99999465335016968</v>
      </c>
      <c r="AM331" s="11">
        <f>SUM(MissFill!AM$7:AM155)/MissFill!AM$181</f>
        <v>0.99999465335016957</v>
      </c>
      <c r="AN331" s="11">
        <f>SUM(MissFill!AN$7:AN155)/MissFill!AN$181</f>
        <v>0.99999465335016968</v>
      </c>
      <c r="AO331" s="11">
        <f>SUM(MissFill!AO$7:AO155)/MissFill!AO$181</f>
        <v>0.99999465335016968</v>
      </c>
      <c r="AP331" s="11">
        <f>SUM(MissFill!AP$7:AP155)/MissFill!AP$181</f>
        <v>0.99999465335016957</v>
      </c>
      <c r="AQ331" s="11">
        <f>SUM(MissFill!AQ$7:AQ155)/MissFill!AQ$181</f>
        <v>0.99999465335016968</v>
      </c>
      <c r="AR331" s="11">
        <f>SUM(MissFill!AR$7:AR155)/MissFill!AR$181</f>
        <v>0.99999465335016968</v>
      </c>
      <c r="AS331" s="11">
        <f>SUM(MissFill!AS$7:AS155)/MissFill!AS$181</f>
        <v>0.99999465335016979</v>
      </c>
      <c r="AT331" s="11">
        <f>SUM(MissFill!AT$7:AT155)/MissFill!AT$181</f>
        <v>0.99999465335016968</v>
      </c>
      <c r="AU331" s="11">
        <f>SUM(MissFill!AU$7:AU155)/MissFill!AU$181</f>
        <v>0.99999465335016957</v>
      </c>
      <c r="AV331" s="11">
        <f t="shared" si="4"/>
        <v>0.99999475318112052</v>
      </c>
    </row>
    <row r="332" spans="1:48" x14ac:dyDescent="0.25">
      <c r="A332" s="2">
        <v>44492</v>
      </c>
      <c r="B332" s="11">
        <f>SUM(MissFill!B$7:B156)/MissFill!B$181</f>
        <v>1</v>
      </c>
      <c r="C332" s="11">
        <f>SUM(MissFill!C$7:C156)/MissFill!C$181</f>
        <v>0.99999732667508501</v>
      </c>
      <c r="D332" s="11">
        <f>SUM(MissFill!D$7:D156)/MissFill!D$181</f>
        <v>1</v>
      </c>
      <c r="E332" s="11">
        <f>SUM(MissFill!E$7:E156)/MissFill!E$181</f>
        <v>1</v>
      </c>
      <c r="F332" s="11">
        <f>SUM(MissFill!F$7:F156)/MissFill!F$181</f>
        <v>0.9999973266750849</v>
      </c>
      <c r="G332" s="11">
        <f>SUM(MissFill!G$7:G156)/MissFill!G$181</f>
        <v>0.99999732667508479</v>
      </c>
      <c r="H332" s="11">
        <f>SUM(MissFill!H$7:H156)/MissFill!H$181</f>
        <v>0.99999732667508479</v>
      </c>
      <c r="I332" s="11">
        <f>SUM(MissFill!I$7:I156)/MissFill!I$181</f>
        <v>1</v>
      </c>
      <c r="J332" s="11">
        <f>SUM(MissFill!J$7:J156)/MissFill!J$181</f>
        <v>0.9999973266750849</v>
      </c>
      <c r="K332" s="11">
        <f>SUM(MissFill!K$7:K156)/MissFill!K$181</f>
        <v>1</v>
      </c>
      <c r="L332" s="11">
        <f>SUM(MissFill!L$7:L156)/MissFill!L$181</f>
        <v>1</v>
      </c>
      <c r="M332" s="11">
        <f>SUM(MissFill!M$7:M156)/MissFill!M$181</f>
        <v>1</v>
      </c>
      <c r="N332" s="11">
        <f>SUM(MissFill!N$7:N156)/MissFill!N$181</f>
        <v>0.99997556286269373</v>
      </c>
      <c r="O332" s="11">
        <f>SUM(MissFill!O$7:O156)/MissFill!O$181</f>
        <v>1</v>
      </c>
      <c r="P332" s="11">
        <f>SUM(MissFill!P$7:P156)/MissFill!P$181</f>
        <v>1</v>
      </c>
      <c r="Q332" s="11">
        <f>SUM(MissFill!Q$7:Q156)/MissFill!Q$181</f>
        <v>0.99999732667508479</v>
      </c>
      <c r="R332" s="11">
        <f>SUM(MissFill!R$7:R156)/MissFill!R$181</f>
        <v>0.9999973266750849</v>
      </c>
      <c r="S332" s="11">
        <f>SUM(MissFill!S$7:S156)/MissFill!S$181</f>
        <v>0.9999973266750849</v>
      </c>
      <c r="T332" s="11">
        <f>SUM(MissFill!T$7:T156)/MissFill!T$181</f>
        <v>0.99999732667508467</v>
      </c>
      <c r="U332" s="11">
        <f>SUM(MissFill!U$7:U156)/MissFill!U$181</f>
        <v>0.99999732667508479</v>
      </c>
      <c r="V332" s="11">
        <f>SUM(MissFill!V$7:V156)/MissFill!V$181</f>
        <v>0.99999732667508467</v>
      </c>
      <c r="W332" s="11">
        <f>SUM(MissFill!W$7:W156)/MissFill!W$181</f>
        <v>0.9999973266750849</v>
      </c>
      <c r="X332" s="11">
        <f>SUM(MissFill!X$7:X156)/MissFill!X$181</f>
        <v>0.99999732667508479</v>
      </c>
      <c r="Y332" s="11">
        <f>SUM(MissFill!Y$7:Y156)/MissFill!Y$181</f>
        <v>0.9999973266750849</v>
      </c>
      <c r="Z332" s="11">
        <f>SUM(MissFill!Z$7:Z156)/MissFill!Z$181</f>
        <v>0.99999732667508479</v>
      </c>
      <c r="AA332" s="11">
        <f>SUM(MissFill!AA$7:AA156)/MissFill!AA$181</f>
        <v>0.99999732667508479</v>
      </c>
      <c r="AB332" s="11">
        <f>SUM(MissFill!AB$7:AB156)/MissFill!AB$181</f>
        <v>0.99999732667508479</v>
      </c>
      <c r="AC332" s="11">
        <f>SUM(MissFill!AC$7:AC156)/MissFill!AC$181</f>
        <v>0.9999973266750849</v>
      </c>
      <c r="AD332" s="11">
        <f>SUM(MissFill!AD$7:AD156)/MissFill!AD$181</f>
        <v>0.99999732667508467</v>
      </c>
      <c r="AE332" s="11">
        <f>SUM(MissFill!AE$7:AE156)/MissFill!AE$181</f>
        <v>0.99999732667508467</v>
      </c>
      <c r="AF332" s="11">
        <f>SUM(MissFill!AF$7:AF156)/MissFill!AF$181</f>
        <v>0.9999973266750849</v>
      </c>
      <c r="AG332" s="11">
        <f>SUM(MissFill!AG$7:AG156)/MissFill!AG$181</f>
        <v>0.99999732667508467</v>
      </c>
      <c r="AH332" s="11">
        <f>SUM(MissFill!AH$7:AH156)/MissFill!AH$181</f>
        <v>0.99999732667508479</v>
      </c>
      <c r="AI332" s="11">
        <f>SUM(MissFill!AI$7:AI156)/MissFill!AI$181</f>
        <v>0.9999973266750849</v>
      </c>
      <c r="AJ332" s="11">
        <f>SUM(MissFill!AJ$7:AJ156)/MissFill!AJ$181</f>
        <v>0.99999732667508501</v>
      </c>
      <c r="AK332" s="11">
        <f>SUM(MissFill!AK$7:AK156)/MissFill!AK$181</f>
        <v>0.99999732667508479</v>
      </c>
      <c r="AL332" s="11">
        <f>SUM(MissFill!AL$7:AL156)/MissFill!AL$181</f>
        <v>0.9999973266750849</v>
      </c>
      <c r="AM332" s="11">
        <f>SUM(MissFill!AM$7:AM156)/MissFill!AM$181</f>
        <v>0.99999732667508479</v>
      </c>
      <c r="AN332" s="11">
        <f>SUM(MissFill!AN$7:AN156)/MissFill!AN$181</f>
        <v>0.9999973266750849</v>
      </c>
      <c r="AO332" s="11">
        <f>SUM(MissFill!AO$7:AO156)/MissFill!AO$181</f>
        <v>0.99999732667508467</v>
      </c>
      <c r="AP332" s="11">
        <f>SUM(MissFill!AP$7:AP156)/MissFill!AP$181</f>
        <v>0.99999732667508467</v>
      </c>
      <c r="AQ332" s="11">
        <f>SUM(MissFill!AQ$7:AQ156)/MissFill!AQ$181</f>
        <v>0.9999973266750849</v>
      </c>
      <c r="AR332" s="11">
        <f>SUM(MissFill!AR$7:AR156)/MissFill!AR$181</f>
        <v>0.99999732667508479</v>
      </c>
      <c r="AS332" s="11">
        <f>SUM(MissFill!AS$7:AS156)/MissFill!AS$181</f>
        <v>0.99999732667508501</v>
      </c>
      <c r="AT332" s="11">
        <f>SUM(MissFill!AT$7:AT156)/MissFill!AT$181</f>
        <v>0.99999732667508479</v>
      </c>
      <c r="AU332" s="11">
        <f>SUM(MissFill!AU$7:AU156)/MissFill!AU$181</f>
        <v>0.99999732667508479</v>
      </c>
      <c r="AV332" s="11">
        <f t="shared" si="4"/>
        <v>0.99999737659056021</v>
      </c>
    </row>
    <row r="333" spans="1:48" x14ac:dyDescent="0.25">
      <c r="A333" s="2">
        <v>44493</v>
      </c>
      <c r="B333" s="11">
        <f>SUM(MissFill!B$7:B157)/MissFill!B$181</f>
        <v>1</v>
      </c>
      <c r="C333" s="11">
        <f>SUM(MissFill!C$7:C157)/MissFill!C$181</f>
        <v>0.9999986633375425</v>
      </c>
      <c r="D333" s="11">
        <f>SUM(MissFill!D$7:D157)/MissFill!D$181</f>
        <v>1</v>
      </c>
      <c r="E333" s="11">
        <f>SUM(MissFill!E$7:E157)/MissFill!E$181</f>
        <v>1</v>
      </c>
      <c r="F333" s="11">
        <f>SUM(MissFill!F$7:F157)/MissFill!F$181</f>
        <v>0.99999866333754239</v>
      </c>
      <c r="G333" s="11">
        <f>SUM(MissFill!G$7:G157)/MissFill!G$181</f>
        <v>0.99999866333754239</v>
      </c>
      <c r="H333" s="11">
        <f>SUM(MissFill!H$7:H157)/MissFill!H$181</f>
        <v>0.99999866333754239</v>
      </c>
      <c r="I333" s="11">
        <f>SUM(MissFill!I$7:I157)/MissFill!I$181</f>
        <v>1</v>
      </c>
      <c r="J333" s="11">
        <f>SUM(MissFill!J$7:J157)/MissFill!J$181</f>
        <v>0.99999866333754239</v>
      </c>
      <c r="K333" s="11">
        <f>SUM(MissFill!K$7:K157)/MissFill!K$181</f>
        <v>1</v>
      </c>
      <c r="L333" s="11">
        <f>SUM(MissFill!L$7:L157)/MissFill!L$181</f>
        <v>1</v>
      </c>
      <c r="M333" s="11">
        <f>SUM(MissFill!M$7:M157)/MissFill!M$181</f>
        <v>1</v>
      </c>
      <c r="N333" s="11">
        <f>SUM(MissFill!N$7:N157)/MissFill!N$181</f>
        <v>0.99998778143134692</v>
      </c>
      <c r="O333" s="11">
        <f>SUM(MissFill!O$7:O157)/MissFill!O$181</f>
        <v>1</v>
      </c>
      <c r="P333" s="11">
        <f>SUM(MissFill!P$7:P157)/MissFill!P$181</f>
        <v>1</v>
      </c>
      <c r="Q333" s="11">
        <f>SUM(MissFill!Q$7:Q157)/MissFill!Q$181</f>
        <v>0.99999866333754239</v>
      </c>
      <c r="R333" s="11">
        <f>SUM(MissFill!R$7:R157)/MissFill!R$181</f>
        <v>0.9999986633375425</v>
      </c>
      <c r="S333" s="11">
        <f>SUM(MissFill!S$7:S157)/MissFill!S$181</f>
        <v>0.9999986633375425</v>
      </c>
      <c r="T333" s="11">
        <f>SUM(MissFill!T$7:T157)/MissFill!T$181</f>
        <v>0.99999866333754239</v>
      </c>
      <c r="U333" s="11">
        <f>SUM(MissFill!U$7:U157)/MissFill!U$181</f>
        <v>0.99999866333754239</v>
      </c>
      <c r="V333" s="11">
        <f>SUM(MissFill!V$7:V157)/MissFill!V$181</f>
        <v>0.99999866333754239</v>
      </c>
      <c r="W333" s="11">
        <f>SUM(MissFill!W$7:W157)/MissFill!W$181</f>
        <v>0.99999866333754239</v>
      </c>
      <c r="X333" s="11">
        <f>SUM(MissFill!X$7:X157)/MissFill!X$181</f>
        <v>0.99999866333754239</v>
      </c>
      <c r="Y333" s="11">
        <f>SUM(MissFill!Y$7:Y157)/MissFill!Y$181</f>
        <v>0.9999986633375425</v>
      </c>
      <c r="Z333" s="11">
        <f>SUM(MissFill!Z$7:Z157)/MissFill!Z$181</f>
        <v>0.99999866333754239</v>
      </c>
      <c r="AA333" s="11">
        <f>SUM(MissFill!AA$7:AA157)/MissFill!AA$181</f>
        <v>0.99999866333754239</v>
      </c>
      <c r="AB333" s="11">
        <f>SUM(MissFill!AB$7:AB157)/MissFill!AB$181</f>
        <v>0.99999866333754239</v>
      </c>
      <c r="AC333" s="11">
        <f>SUM(MissFill!AC$7:AC157)/MissFill!AC$181</f>
        <v>0.99999866333754239</v>
      </c>
      <c r="AD333" s="11">
        <f>SUM(MissFill!AD$7:AD157)/MissFill!AD$181</f>
        <v>0.99999866333754239</v>
      </c>
      <c r="AE333" s="11">
        <f>SUM(MissFill!AE$7:AE157)/MissFill!AE$181</f>
        <v>0.99999866333754239</v>
      </c>
      <c r="AF333" s="11">
        <f>SUM(MissFill!AF$7:AF157)/MissFill!AF$181</f>
        <v>0.9999986633375425</v>
      </c>
      <c r="AG333" s="11">
        <f>SUM(MissFill!AG$7:AG157)/MissFill!AG$181</f>
        <v>0.99999866333754239</v>
      </c>
      <c r="AH333" s="11">
        <f>SUM(MissFill!AH$7:AH157)/MissFill!AH$181</f>
        <v>0.99999866333754239</v>
      </c>
      <c r="AI333" s="11">
        <f>SUM(MissFill!AI$7:AI157)/MissFill!AI$181</f>
        <v>0.9999986633375425</v>
      </c>
      <c r="AJ333" s="11">
        <f>SUM(MissFill!AJ$7:AJ157)/MissFill!AJ$181</f>
        <v>0.9999986633375425</v>
      </c>
      <c r="AK333" s="11">
        <f>SUM(MissFill!AK$7:AK157)/MissFill!AK$181</f>
        <v>0.99999866333754239</v>
      </c>
      <c r="AL333" s="11">
        <f>SUM(MissFill!AL$7:AL157)/MissFill!AL$181</f>
        <v>0.99999866333754239</v>
      </c>
      <c r="AM333" s="11">
        <f>SUM(MissFill!AM$7:AM157)/MissFill!AM$181</f>
        <v>0.99999866333754239</v>
      </c>
      <c r="AN333" s="11">
        <f>SUM(MissFill!AN$7:AN157)/MissFill!AN$181</f>
        <v>0.9999986633375425</v>
      </c>
      <c r="AO333" s="11">
        <f>SUM(MissFill!AO$7:AO157)/MissFill!AO$181</f>
        <v>0.99999866333754239</v>
      </c>
      <c r="AP333" s="11">
        <f>SUM(MissFill!AP$7:AP157)/MissFill!AP$181</f>
        <v>0.99999866333754239</v>
      </c>
      <c r="AQ333" s="11">
        <f>SUM(MissFill!AQ$7:AQ157)/MissFill!AQ$181</f>
        <v>0.9999986633375425</v>
      </c>
      <c r="AR333" s="11">
        <f>SUM(MissFill!AR$7:AR157)/MissFill!AR$181</f>
        <v>0.99999866333754239</v>
      </c>
      <c r="AS333" s="11">
        <f>SUM(MissFill!AS$7:AS157)/MissFill!AS$181</f>
        <v>0.9999986633375425</v>
      </c>
      <c r="AT333" s="11">
        <f>SUM(MissFill!AT$7:AT157)/MissFill!AT$181</f>
        <v>0.99999866333754239</v>
      </c>
      <c r="AU333" s="11">
        <f>SUM(MissFill!AU$7:AU157)/MissFill!AU$181</f>
        <v>0.99999866333754239</v>
      </c>
      <c r="AV333" s="11">
        <f t="shared" si="4"/>
        <v>0.99999868829528016</v>
      </c>
    </row>
    <row r="334" spans="1:48" x14ac:dyDescent="0.25">
      <c r="A334" s="2">
        <v>44494</v>
      </c>
      <c r="B334" s="11">
        <f>SUM(MissFill!B$7:B158)/MissFill!B$181</f>
        <v>1</v>
      </c>
      <c r="C334" s="11">
        <f>SUM(MissFill!C$7:C158)/MissFill!C$181</f>
        <v>1</v>
      </c>
      <c r="D334" s="11">
        <f>SUM(MissFill!D$7:D158)/MissFill!D$181</f>
        <v>1</v>
      </c>
      <c r="E334" s="11">
        <f>SUM(MissFill!E$7:E158)/MissFill!E$181</f>
        <v>1</v>
      </c>
      <c r="F334" s="11">
        <f>SUM(MissFill!F$7:F158)/MissFill!F$181</f>
        <v>1</v>
      </c>
      <c r="G334" s="11">
        <f>SUM(MissFill!G$7:G158)/MissFill!G$181</f>
        <v>1</v>
      </c>
      <c r="H334" s="11">
        <f>SUM(MissFill!H$7:H158)/MissFill!H$181</f>
        <v>1</v>
      </c>
      <c r="I334" s="11">
        <f>SUM(MissFill!I$7:I158)/MissFill!I$181</f>
        <v>1</v>
      </c>
      <c r="J334" s="11">
        <f>SUM(MissFill!J$7:J158)/MissFill!J$181</f>
        <v>1</v>
      </c>
      <c r="K334" s="11">
        <f>SUM(MissFill!K$7:K158)/MissFill!K$181</f>
        <v>1</v>
      </c>
      <c r="L334" s="11">
        <f>SUM(MissFill!L$7:L158)/MissFill!L$181</f>
        <v>1</v>
      </c>
      <c r="M334" s="11">
        <f>SUM(MissFill!M$7:M158)/MissFill!M$181</f>
        <v>1</v>
      </c>
      <c r="N334" s="11">
        <f>SUM(MissFill!N$7:N158)/MissFill!N$181</f>
        <v>1</v>
      </c>
      <c r="O334" s="11">
        <f>SUM(MissFill!O$7:O158)/MissFill!O$181</f>
        <v>1</v>
      </c>
      <c r="P334" s="11">
        <f>SUM(MissFill!P$7:P158)/MissFill!P$181</f>
        <v>1</v>
      </c>
      <c r="Q334" s="11">
        <f>SUM(MissFill!Q$7:Q158)/MissFill!Q$181</f>
        <v>1</v>
      </c>
      <c r="R334" s="11">
        <f>SUM(MissFill!R$7:R158)/MissFill!R$181</f>
        <v>1</v>
      </c>
      <c r="S334" s="11">
        <f>SUM(MissFill!S$7:S158)/MissFill!S$181</f>
        <v>1</v>
      </c>
      <c r="T334" s="11">
        <f>SUM(MissFill!T$7:T158)/MissFill!T$181</f>
        <v>1</v>
      </c>
      <c r="U334" s="11">
        <f>SUM(MissFill!U$7:U158)/MissFill!U$181</f>
        <v>1</v>
      </c>
      <c r="V334" s="11">
        <f>SUM(MissFill!V$7:V158)/MissFill!V$181</f>
        <v>1</v>
      </c>
      <c r="W334" s="11">
        <f>SUM(MissFill!W$7:W158)/MissFill!W$181</f>
        <v>1</v>
      </c>
      <c r="X334" s="11">
        <f>SUM(MissFill!X$7:X158)/MissFill!X$181</f>
        <v>1</v>
      </c>
      <c r="Y334" s="11">
        <f>SUM(MissFill!Y$7:Y158)/MissFill!Y$181</f>
        <v>1</v>
      </c>
      <c r="Z334" s="11">
        <f>SUM(MissFill!Z$7:Z158)/MissFill!Z$181</f>
        <v>1</v>
      </c>
      <c r="AA334" s="11">
        <f>SUM(MissFill!AA$7:AA158)/MissFill!AA$181</f>
        <v>1</v>
      </c>
      <c r="AB334" s="11">
        <f>SUM(MissFill!AB$7:AB158)/MissFill!AB$181</f>
        <v>1</v>
      </c>
      <c r="AC334" s="11">
        <f>SUM(MissFill!AC$7:AC158)/MissFill!AC$181</f>
        <v>1</v>
      </c>
      <c r="AD334" s="11">
        <f>SUM(MissFill!AD$7:AD158)/MissFill!AD$181</f>
        <v>1</v>
      </c>
      <c r="AE334" s="11">
        <f>SUM(MissFill!AE$7:AE158)/MissFill!AE$181</f>
        <v>1</v>
      </c>
      <c r="AF334" s="11">
        <f>SUM(MissFill!AF$7:AF158)/MissFill!AF$181</f>
        <v>1</v>
      </c>
      <c r="AG334" s="11">
        <f>SUM(MissFill!AG$7:AG158)/MissFill!AG$181</f>
        <v>1</v>
      </c>
      <c r="AH334" s="11">
        <f>SUM(MissFill!AH$7:AH158)/MissFill!AH$181</f>
        <v>1</v>
      </c>
      <c r="AI334" s="11">
        <f>SUM(MissFill!AI$7:AI158)/MissFill!AI$181</f>
        <v>1</v>
      </c>
      <c r="AJ334" s="11">
        <f>SUM(MissFill!AJ$7:AJ158)/MissFill!AJ$181</f>
        <v>1</v>
      </c>
      <c r="AK334" s="11">
        <f>SUM(MissFill!AK$7:AK158)/MissFill!AK$181</f>
        <v>1</v>
      </c>
      <c r="AL334" s="11">
        <f>SUM(MissFill!AL$7:AL158)/MissFill!AL$181</f>
        <v>1</v>
      </c>
      <c r="AM334" s="11">
        <f>SUM(MissFill!AM$7:AM158)/MissFill!AM$181</f>
        <v>1</v>
      </c>
      <c r="AN334" s="11">
        <f>SUM(MissFill!AN$7:AN158)/MissFill!AN$181</f>
        <v>1</v>
      </c>
      <c r="AO334" s="11">
        <f>SUM(MissFill!AO$7:AO158)/MissFill!AO$181</f>
        <v>1</v>
      </c>
      <c r="AP334" s="11">
        <f>SUM(MissFill!AP$7:AP158)/MissFill!AP$181</f>
        <v>1</v>
      </c>
      <c r="AQ334" s="11">
        <f>SUM(MissFill!AQ$7:AQ158)/MissFill!AQ$181</f>
        <v>1</v>
      </c>
      <c r="AR334" s="11">
        <f>SUM(MissFill!AR$7:AR158)/MissFill!AR$181</f>
        <v>1</v>
      </c>
      <c r="AS334" s="11">
        <f>SUM(MissFill!AS$7:AS158)/MissFill!AS$181</f>
        <v>1</v>
      </c>
      <c r="AT334" s="11">
        <f>SUM(MissFill!AT$7:AT158)/MissFill!AT$181</f>
        <v>1</v>
      </c>
      <c r="AU334" s="11">
        <f>SUM(MissFill!AU$7:AU158)/MissFill!AU$181</f>
        <v>1</v>
      </c>
      <c r="AV334" s="11">
        <f t="shared" si="4"/>
        <v>1</v>
      </c>
    </row>
    <row r="335" spans="1:48" x14ac:dyDescent="0.25">
      <c r="A335" s="2">
        <v>44495</v>
      </c>
      <c r="B335" s="11">
        <f>SUM(MissFill!B$7:B159)/MissFill!B$181</f>
        <v>1</v>
      </c>
      <c r="C335" s="11">
        <f>SUM(MissFill!C$7:C159)/MissFill!C$181</f>
        <v>1</v>
      </c>
      <c r="D335" s="11">
        <f>SUM(MissFill!D$7:D159)/MissFill!D$181</f>
        <v>1</v>
      </c>
      <c r="E335" s="11">
        <f>SUM(MissFill!E$7:E159)/MissFill!E$181</f>
        <v>1</v>
      </c>
      <c r="F335" s="11">
        <f>SUM(MissFill!F$7:F159)/MissFill!F$181</f>
        <v>1</v>
      </c>
      <c r="G335" s="11">
        <f>SUM(MissFill!G$7:G159)/MissFill!G$181</f>
        <v>1</v>
      </c>
      <c r="H335" s="11">
        <f>SUM(MissFill!H$7:H159)/MissFill!H$181</f>
        <v>1</v>
      </c>
      <c r="I335" s="11">
        <f>SUM(MissFill!I$7:I159)/MissFill!I$181</f>
        <v>1</v>
      </c>
      <c r="J335" s="11">
        <f>SUM(MissFill!J$7:J159)/MissFill!J$181</f>
        <v>1</v>
      </c>
      <c r="K335" s="11">
        <f>SUM(MissFill!K$7:K159)/MissFill!K$181</f>
        <v>1</v>
      </c>
      <c r="L335" s="11">
        <f>SUM(MissFill!L$7:L159)/MissFill!L$181</f>
        <v>1</v>
      </c>
      <c r="M335" s="11">
        <f>SUM(MissFill!M$7:M159)/MissFill!M$181</f>
        <v>1</v>
      </c>
      <c r="N335" s="11">
        <f>SUM(MissFill!N$7:N159)/MissFill!N$181</f>
        <v>1</v>
      </c>
      <c r="O335" s="11">
        <f>SUM(MissFill!O$7:O159)/MissFill!O$181</f>
        <v>1</v>
      </c>
      <c r="P335" s="11">
        <f>SUM(MissFill!P$7:P159)/MissFill!P$181</f>
        <v>1</v>
      </c>
      <c r="Q335" s="11">
        <f>SUM(MissFill!Q$7:Q159)/MissFill!Q$181</f>
        <v>1</v>
      </c>
      <c r="R335" s="11">
        <f>SUM(MissFill!R$7:R159)/MissFill!R$181</f>
        <v>1</v>
      </c>
      <c r="S335" s="11">
        <f>SUM(MissFill!S$7:S159)/MissFill!S$181</f>
        <v>1</v>
      </c>
      <c r="T335" s="11">
        <f>SUM(MissFill!T$7:T159)/MissFill!T$181</f>
        <v>1</v>
      </c>
      <c r="U335" s="11">
        <f>SUM(MissFill!U$7:U159)/MissFill!U$181</f>
        <v>1</v>
      </c>
      <c r="V335" s="11">
        <f>SUM(MissFill!V$7:V159)/MissFill!V$181</f>
        <v>1</v>
      </c>
      <c r="W335" s="11">
        <f>SUM(MissFill!W$7:W159)/MissFill!W$181</f>
        <v>1</v>
      </c>
      <c r="X335" s="11">
        <f>SUM(MissFill!X$7:X159)/MissFill!X$181</f>
        <v>1</v>
      </c>
      <c r="Y335" s="11">
        <f>SUM(MissFill!Y$7:Y159)/MissFill!Y$181</f>
        <v>1</v>
      </c>
      <c r="Z335" s="11">
        <f>SUM(MissFill!Z$7:Z159)/MissFill!Z$181</f>
        <v>1</v>
      </c>
      <c r="AA335" s="11">
        <f>SUM(MissFill!AA$7:AA159)/MissFill!AA$181</f>
        <v>1</v>
      </c>
      <c r="AB335" s="11">
        <f>SUM(MissFill!AB$7:AB159)/MissFill!AB$181</f>
        <v>1</v>
      </c>
      <c r="AC335" s="11">
        <f>SUM(MissFill!AC$7:AC159)/MissFill!AC$181</f>
        <v>1</v>
      </c>
      <c r="AD335" s="11">
        <f>SUM(MissFill!AD$7:AD159)/MissFill!AD$181</f>
        <v>1</v>
      </c>
      <c r="AE335" s="11">
        <f>SUM(MissFill!AE$7:AE159)/MissFill!AE$181</f>
        <v>1</v>
      </c>
      <c r="AF335" s="11">
        <f>SUM(MissFill!AF$7:AF159)/MissFill!AF$181</f>
        <v>1</v>
      </c>
      <c r="AG335" s="11">
        <f>SUM(MissFill!AG$7:AG159)/MissFill!AG$181</f>
        <v>1</v>
      </c>
      <c r="AH335" s="11">
        <f>SUM(MissFill!AH$7:AH159)/MissFill!AH$181</f>
        <v>1</v>
      </c>
      <c r="AI335" s="11">
        <f>SUM(MissFill!AI$7:AI159)/MissFill!AI$181</f>
        <v>1</v>
      </c>
      <c r="AJ335" s="11">
        <f>SUM(MissFill!AJ$7:AJ159)/MissFill!AJ$181</f>
        <v>1</v>
      </c>
      <c r="AK335" s="11">
        <f>SUM(MissFill!AK$7:AK159)/MissFill!AK$181</f>
        <v>1</v>
      </c>
      <c r="AL335" s="11">
        <f>SUM(MissFill!AL$7:AL159)/MissFill!AL$181</f>
        <v>1</v>
      </c>
      <c r="AM335" s="11">
        <f>SUM(MissFill!AM$7:AM159)/MissFill!AM$181</f>
        <v>1</v>
      </c>
      <c r="AN335" s="11">
        <f>SUM(MissFill!AN$7:AN159)/MissFill!AN$181</f>
        <v>1</v>
      </c>
      <c r="AO335" s="11">
        <f>SUM(MissFill!AO$7:AO159)/MissFill!AO$181</f>
        <v>1</v>
      </c>
      <c r="AP335" s="11">
        <f>SUM(MissFill!AP$7:AP159)/MissFill!AP$181</f>
        <v>1</v>
      </c>
      <c r="AQ335" s="11">
        <f>SUM(MissFill!AQ$7:AQ159)/MissFill!AQ$181</f>
        <v>1</v>
      </c>
      <c r="AR335" s="11">
        <f>SUM(MissFill!AR$7:AR159)/MissFill!AR$181</f>
        <v>1</v>
      </c>
      <c r="AS335" s="11">
        <f>SUM(MissFill!AS$7:AS159)/MissFill!AS$181</f>
        <v>1</v>
      </c>
      <c r="AT335" s="11">
        <f>SUM(MissFill!AT$7:AT159)/MissFill!AT$181</f>
        <v>1</v>
      </c>
      <c r="AU335" s="11">
        <f>SUM(MissFill!AU$7:AU159)/MissFill!AU$181</f>
        <v>1</v>
      </c>
      <c r="AV335" s="11">
        <f t="shared" si="4"/>
        <v>1</v>
      </c>
    </row>
    <row r="336" spans="1:48" x14ac:dyDescent="0.25">
      <c r="A336" s="2">
        <v>44496</v>
      </c>
      <c r="B336" s="11">
        <f>SUM(MissFill!B$7:B160)/MissFill!B$181</f>
        <v>1</v>
      </c>
      <c r="C336" s="11">
        <f>SUM(MissFill!C$7:C160)/MissFill!C$181</f>
        <v>1</v>
      </c>
      <c r="D336" s="11">
        <f>SUM(MissFill!D$7:D160)/MissFill!D$181</f>
        <v>1</v>
      </c>
      <c r="E336" s="11">
        <f>SUM(MissFill!E$7:E160)/MissFill!E$181</f>
        <v>1</v>
      </c>
      <c r="F336" s="11">
        <f>SUM(MissFill!F$7:F160)/MissFill!F$181</f>
        <v>1</v>
      </c>
      <c r="G336" s="11">
        <f>SUM(MissFill!G$7:G160)/MissFill!G$181</f>
        <v>1</v>
      </c>
      <c r="H336" s="11">
        <f>SUM(MissFill!H$7:H160)/MissFill!H$181</f>
        <v>1</v>
      </c>
      <c r="I336" s="11">
        <f>SUM(MissFill!I$7:I160)/MissFill!I$181</f>
        <v>1</v>
      </c>
      <c r="J336" s="11">
        <f>SUM(MissFill!J$7:J160)/MissFill!J$181</f>
        <v>1</v>
      </c>
      <c r="K336" s="11">
        <f>SUM(MissFill!K$7:K160)/MissFill!K$181</f>
        <v>1</v>
      </c>
      <c r="L336" s="11">
        <f>SUM(MissFill!L$7:L160)/MissFill!L$181</f>
        <v>1</v>
      </c>
      <c r="M336" s="11">
        <f>SUM(MissFill!M$7:M160)/MissFill!M$181</f>
        <v>1</v>
      </c>
      <c r="N336" s="11">
        <f>SUM(MissFill!N$7:N160)/MissFill!N$181</f>
        <v>1</v>
      </c>
      <c r="O336" s="11">
        <f>SUM(MissFill!O$7:O160)/MissFill!O$181</f>
        <v>1</v>
      </c>
      <c r="P336" s="11">
        <f>SUM(MissFill!P$7:P160)/MissFill!P$181</f>
        <v>1</v>
      </c>
      <c r="Q336" s="11">
        <f>SUM(MissFill!Q$7:Q160)/MissFill!Q$181</f>
        <v>1</v>
      </c>
      <c r="R336" s="11">
        <f>SUM(MissFill!R$7:R160)/MissFill!R$181</f>
        <v>1</v>
      </c>
      <c r="S336" s="11">
        <f>SUM(MissFill!S$7:S160)/MissFill!S$181</f>
        <v>1</v>
      </c>
      <c r="T336" s="11">
        <f>SUM(MissFill!T$7:T160)/MissFill!T$181</f>
        <v>1</v>
      </c>
      <c r="U336" s="11">
        <f>SUM(MissFill!U$7:U160)/MissFill!U$181</f>
        <v>1</v>
      </c>
      <c r="V336" s="11">
        <f>SUM(MissFill!V$7:V160)/MissFill!V$181</f>
        <v>1</v>
      </c>
      <c r="W336" s="11">
        <f>SUM(MissFill!W$7:W160)/MissFill!W$181</f>
        <v>1</v>
      </c>
      <c r="X336" s="11">
        <f>SUM(MissFill!X$7:X160)/MissFill!X$181</f>
        <v>1</v>
      </c>
      <c r="Y336" s="11">
        <f>SUM(MissFill!Y$7:Y160)/MissFill!Y$181</f>
        <v>1</v>
      </c>
      <c r="Z336" s="11">
        <f>SUM(MissFill!Z$7:Z160)/MissFill!Z$181</f>
        <v>1</v>
      </c>
      <c r="AA336" s="11">
        <f>SUM(MissFill!AA$7:AA160)/MissFill!AA$181</f>
        <v>1</v>
      </c>
      <c r="AB336" s="11">
        <f>SUM(MissFill!AB$7:AB160)/MissFill!AB$181</f>
        <v>1</v>
      </c>
      <c r="AC336" s="11">
        <f>SUM(MissFill!AC$7:AC160)/MissFill!AC$181</f>
        <v>1</v>
      </c>
      <c r="AD336" s="11">
        <f>SUM(MissFill!AD$7:AD160)/MissFill!AD$181</f>
        <v>1</v>
      </c>
      <c r="AE336" s="11">
        <f>SUM(MissFill!AE$7:AE160)/MissFill!AE$181</f>
        <v>1</v>
      </c>
      <c r="AF336" s="11">
        <f>SUM(MissFill!AF$7:AF160)/MissFill!AF$181</f>
        <v>1</v>
      </c>
      <c r="AG336" s="11">
        <f>SUM(MissFill!AG$7:AG160)/MissFill!AG$181</f>
        <v>1</v>
      </c>
      <c r="AH336" s="11">
        <f>SUM(MissFill!AH$7:AH160)/MissFill!AH$181</f>
        <v>1</v>
      </c>
      <c r="AI336" s="11">
        <f>SUM(MissFill!AI$7:AI160)/MissFill!AI$181</f>
        <v>1</v>
      </c>
      <c r="AJ336" s="11">
        <f>SUM(MissFill!AJ$7:AJ160)/MissFill!AJ$181</f>
        <v>1</v>
      </c>
      <c r="AK336" s="11">
        <f>SUM(MissFill!AK$7:AK160)/MissFill!AK$181</f>
        <v>1</v>
      </c>
      <c r="AL336" s="11">
        <f>SUM(MissFill!AL$7:AL160)/MissFill!AL$181</f>
        <v>1</v>
      </c>
      <c r="AM336" s="11">
        <f>SUM(MissFill!AM$7:AM160)/MissFill!AM$181</f>
        <v>1</v>
      </c>
      <c r="AN336" s="11">
        <f>SUM(MissFill!AN$7:AN160)/MissFill!AN$181</f>
        <v>1</v>
      </c>
      <c r="AO336" s="11">
        <f>SUM(MissFill!AO$7:AO160)/MissFill!AO$181</f>
        <v>1</v>
      </c>
      <c r="AP336" s="11">
        <f>SUM(MissFill!AP$7:AP160)/MissFill!AP$181</f>
        <v>1</v>
      </c>
      <c r="AQ336" s="11">
        <f>SUM(MissFill!AQ$7:AQ160)/MissFill!AQ$181</f>
        <v>1</v>
      </c>
      <c r="AR336" s="11">
        <f>SUM(MissFill!AR$7:AR160)/MissFill!AR$181</f>
        <v>1</v>
      </c>
      <c r="AS336" s="11">
        <f>SUM(MissFill!AS$7:AS160)/MissFill!AS$181</f>
        <v>1</v>
      </c>
      <c r="AT336" s="11">
        <f>SUM(MissFill!AT$7:AT160)/MissFill!AT$181</f>
        <v>1</v>
      </c>
      <c r="AU336" s="11">
        <f>SUM(MissFill!AU$7:AU160)/MissFill!AU$181</f>
        <v>1</v>
      </c>
      <c r="AV336" s="11">
        <f t="shared" si="4"/>
        <v>1</v>
      </c>
    </row>
    <row r="337" spans="1:48" x14ac:dyDescent="0.25">
      <c r="A337" s="2">
        <v>44497</v>
      </c>
      <c r="B337" s="11">
        <f>SUM(MissFill!B$7:B161)/MissFill!B$181</f>
        <v>1</v>
      </c>
      <c r="C337" s="11">
        <f>SUM(MissFill!C$7:C161)/MissFill!C$181</f>
        <v>1</v>
      </c>
      <c r="D337" s="11">
        <f>SUM(MissFill!D$7:D161)/MissFill!D$181</f>
        <v>1</v>
      </c>
      <c r="E337" s="11">
        <f>SUM(MissFill!E$7:E161)/MissFill!E$181</f>
        <v>1</v>
      </c>
      <c r="F337" s="11">
        <f>SUM(MissFill!F$7:F161)/MissFill!F$181</f>
        <v>1</v>
      </c>
      <c r="G337" s="11">
        <f>SUM(MissFill!G$7:G161)/MissFill!G$181</f>
        <v>1</v>
      </c>
      <c r="H337" s="11">
        <f>SUM(MissFill!H$7:H161)/MissFill!H$181</f>
        <v>1</v>
      </c>
      <c r="I337" s="11">
        <f>SUM(MissFill!I$7:I161)/MissFill!I$181</f>
        <v>1</v>
      </c>
      <c r="J337" s="11">
        <f>SUM(MissFill!J$7:J161)/MissFill!J$181</f>
        <v>1</v>
      </c>
      <c r="K337" s="11">
        <f>SUM(MissFill!K$7:K161)/MissFill!K$181</f>
        <v>1</v>
      </c>
      <c r="L337" s="11">
        <f>SUM(MissFill!L$7:L161)/MissFill!L$181</f>
        <v>1</v>
      </c>
      <c r="M337" s="11">
        <f>SUM(MissFill!M$7:M161)/MissFill!M$181</f>
        <v>1</v>
      </c>
      <c r="N337" s="11">
        <f>SUM(MissFill!N$7:N161)/MissFill!N$181</f>
        <v>1</v>
      </c>
      <c r="O337" s="11">
        <f>SUM(MissFill!O$7:O161)/MissFill!O$181</f>
        <v>1</v>
      </c>
      <c r="P337" s="11">
        <f>SUM(MissFill!P$7:P161)/MissFill!P$181</f>
        <v>1</v>
      </c>
      <c r="Q337" s="11">
        <f>SUM(MissFill!Q$7:Q161)/MissFill!Q$181</f>
        <v>1</v>
      </c>
      <c r="R337" s="11">
        <f>SUM(MissFill!R$7:R161)/MissFill!R$181</f>
        <v>1</v>
      </c>
      <c r="S337" s="11">
        <f>SUM(MissFill!S$7:S161)/MissFill!S$181</f>
        <v>1</v>
      </c>
      <c r="T337" s="11">
        <f>SUM(MissFill!T$7:T161)/MissFill!T$181</f>
        <v>1</v>
      </c>
      <c r="U337" s="11">
        <f>SUM(MissFill!U$7:U161)/MissFill!U$181</f>
        <v>1</v>
      </c>
      <c r="V337" s="11">
        <f>SUM(MissFill!V$7:V161)/MissFill!V$181</f>
        <v>1</v>
      </c>
      <c r="W337" s="11">
        <f>SUM(MissFill!W$7:W161)/MissFill!W$181</f>
        <v>1</v>
      </c>
      <c r="X337" s="11">
        <f>SUM(MissFill!X$7:X161)/MissFill!X$181</f>
        <v>1</v>
      </c>
      <c r="Y337" s="11">
        <f>SUM(MissFill!Y$7:Y161)/MissFill!Y$181</f>
        <v>1</v>
      </c>
      <c r="Z337" s="11">
        <f>SUM(MissFill!Z$7:Z161)/MissFill!Z$181</f>
        <v>1</v>
      </c>
      <c r="AA337" s="11">
        <f>SUM(MissFill!AA$7:AA161)/MissFill!AA$181</f>
        <v>1</v>
      </c>
      <c r="AB337" s="11">
        <f>SUM(MissFill!AB$7:AB161)/MissFill!AB$181</f>
        <v>1</v>
      </c>
      <c r="AC337" s="11">
        <f>SUM(MissFill!AC$7:AC161)/MissFill!AC$181</f>
        <v>1</v>
      </c>
      <c r="AD337" s="11">
        <f>SUM(MissFill!AD$7:AD161)/MissFill!AD$181</f>
        <v>1</v>
      </c>
      <c r="AE337" s="11">
        <f>SUM(MissFill!AE$7:AE161)/MissFill!AE$181</f>
        <v>1</v>
      </c>
      <c r="AF337" s="11">
        <f>SUM(MissFill!AF$7:AF161)/MissFill!AF$181</f>
        <v>1</v>
      </c>
      <c r="AG337" s="11">
        <f>SUM(MissFill!AG$7:AG161)/MissFill!AG$181</f>
        <v>1</v>
      </c>
      <c r="AH337" s="11">
        <f>SUM(MissFill!AH$7:AH161)/MissFill!AH$181</f>
        <v>1</v>
      </c>
      <c r="AI337" s="11">
        <f>SUM(MissFill!AI$7:AI161)/MissFill!AI$181</f>
        <v>1</v>
      </c>
      <c r="AJ337" s="11">
        <f>SUM(MissFill!AJ$7:AJ161)/MissFill!AJ$181</f>
        <v>1</v>
      </c>
      <c r="AK337" s="11">
        <f>SUM(MissFill!AK$7:AK161)/MissFill!AK$181</f>
        <v>1</v>
      </c>
      <c r="AL337" s="11">
        <f>SUM(MissFill!AL$7:AL161)/MissFill!AL$181</f>
        <v>1</v>
      </c>
      <c r="AM337" s="11">
        <f>SUM(MissFill!AM$7:AM161)/MissFill!AM$181</f>
        <v>1</v>
      </c>
      <c r="AN337" s="11">
        <f>SUM(MissFill!AN$7:AN161)/MissFill!AN$181</f>
        <v>1</v>
      </c>
      <c r="AO337" s="11">
        <f>SUM(MissFill!AO$7:AO161)/MissFill!AO$181</f>
        <v>1</v>
      </c>
      <c r="AP337" s="11">
        <f>SUM(MissFill!AP$7:AP161)/MissFill!AP$181</f>
        <v>1</v>
      </c>
      <c r="AQ337" s="11">
        <f>SUM(MissFill!AQ$7:AQ161)/MissFill!AQ$181</f>
        <v>1</v>
      </c>
      <c r="AR337" s="11">
        <f>SUM(MissFill!AR$7:AR161)/MissFill!AR$181</f>
        <v>1</v>
      </c>
      <c r="AS337" s="11">
        <f>SUM(MissFill!AS$7:AS161)/MissFill!AS$181</f>
        <v>1</v>
      </c>
      <c r="AT337" s="11">
        <f>SUM(MissFill!AT$7:AT161)/MissFill!AT$181</f>
        <v>1</v>
      </c>
      <c r="AU337" s="11">
        <f>SUM(MissFill!AU$7:AU161)/MissFill!AU$181</f>
        <v>1</v>
      </c>
      <c r="AV337" s="11">
        <f t="shared" si="4"/>
        <v>1</v>
      </c>
    </row>
    <row r="338" spans="1:48" x14ac:dyDescent="0.25">
      <c r="A338" s="2">
        <v>44498</v>
      </c>
      <c r="B338" s="11">
        <f>SUM(MissFill!B$7:B162)/MissFill!B$181</f>
        <v>1</v>
      </c>
      <c r="C338" s="11">
        <f>SUM(MissFill!C$7:C162)/MissFill!C$181</f>
        <v>1</v>
      </c>
      <c r="D338" s="11">
        <f>SUM(MissFill!D$7:D162)/MissFill!D$181</f>
        <v>1</v>
      </c>
      <c r="E338" s="11">
        <f>SUM(MissFill!E$7:E162)/MissFill!E$181</f>
        <v>1</v>
      </c>
      <c r="F338" s="11">
        <f>SUM(MissFill!F$7:F162)/MissFill!F$181</f>
        <v>1</v>
      </c>
      <c r="G338" s="11">
        <f>SUM(MissFill!G$7:G162)/MissFill!G$181</f>
        <v>1</v>
      </c>
      <c r="H338" s="11">
        <f>SUM(MissFill!H$7:H162)/MissFill!H$181</f>
        <v>1</v>
      </c>
      <c r="I338" s="11">
        <f>SUM(MissFill!I$7:I162)/MissFill!I$181</f>
        <v>1</v>
      </c>
      <c r="J338" s="11">
        <f>SUM(MissFill!J$7:J162)/MissFill!J$181</f>
        <v>1</v>
      </c>
      <c r="K338" s="11">
        <f>SUM(MissFill!K$7:K162)/MissFill!K$181</f>
        <v>1</v>
      </c>
      <c r="L338" s="11">
        <f>SUM(MissFill!L$7:L162)/MissFill!L$181</f>
        <v>1</v>
      </c>
      <c r="M338" s="11">
        <f>SUM(MissFill!M$7:M162)/MissFill!M$181</f>
        <v>1</v>
      </c>
      <c r="N338" s="11">
        <f>SUM(MissFill!N$7:N162)/MissFill!N$181</f>
        <v>1</v>
      </c>
      <c r="O338" s="11">
        <f>SUM(MissFill!O$7:O162)/MissFill!O$181</f>
        <v>1</v>
      </c>
      <c r="P338" s="11">
        <f>SUM(MissFill!P$7:P162)/MissFill!P$181</f>
        <v>1</v>
      </c>
      <c r="Q338" s="11">
        <f>SUM(MissFill!Q$7:Q162)/MissFill!Q$181</f>
        <v>1</v>
      </c>
      <c r="R338" s="11">
        <f>SUM(MissFill!R$7:R162)/MissFill!R$181</f>
        <v>1</v>
      </c>
      <c r="S338" s="11">
        <f>SUM(MissFill!S$7:S162)/MissFill!S$181</f>
        <v>1</v>
      </c>
      <c r="T338" s="11">
        <f>SUM(MissFill!T$7:T162)/MissFill!T$181</f>
        <v>1</v>
      </c>
      <c r="U338" s="11">
        <f>SUM(MissFill!U$7:U162)/MissFill!U$181</f>
        <v>1</v>
      </c>
      <c r="V338" s="11">
        <f>SUM(MissFill!V$7:V162)/MissFill!V$181</f>
        <v>1</v>
      </c>
      <c r="W338" s="11">
        <f>SUM(MissFill!W$7:W162)/MissFill!W$181</f>
        <v>1</v>
      </c>
      <c r="X338" s="11">
        <f>SUM(MissFill!X$7:X162)/MissFill!X$181</f>
        <v>1</v>
      </c>
      <c r="Y338" s="11">
        <f>SUM(MissFill!Y$7:Y162)/MissFill!Y$181</f>
        <v>1</v>
      </c>
      <c r="Z338" s="11">
        <f>SUM(MissFill!Z$7:Z162)/MissFill!Z$181</f>
        <v>1</v>
      </c>
      <c r="AA338" s="11">
        <f>SUM(MissFill!AA$7:AA162)/MissFill!AA$181</f>
        <v>1</v>
      </c>
      <c r="AB338" s="11">
        <f>SUM(MissFill!AB$7:AB162)/MissFill!AB$181</f>
        <v>1</v>
      </c>
      <c r="AC338" s="11">
        <f>SUM(MissFill!AC$7:AC162)/MissFill!AC$181</f>
        <v>1</v>
      </c>
      <c r="AD338" s="11">
        <f>SUM(MissFill!AD$7:AD162)/MissFill!AD$181</f>
        <v>1</v>
      </c>
      <c r="AE338" s="11">
        <f>SUM(MissFill!AE$7:AE162)/MissFill!AE$181</f>
        <v>1</v>
      </c>
      <c r="AF338" s="11">
        <f>SUM(MissFill!AF$7:AF162)/MissFill!AF$181</f>
        <v>1</v>
      </c>
      <c r="AG338" s="11">
        <f>SUM(MissFill!AG$7:AG162)/MissFill!AG$181</f>
        <v>1</v>
      </c>
      <c r="AH338" s="11">
        <f>SUM(MissFill!AH$7:AH162)/MissFill!AH$181</f>
        <v>1</v>
      </c>
      <c r="AI338" s="11">
        <f>SUM(MissFill!AI$7:AI162)/MissFill!AI$181</f>
        <v>1</v>
      </c>
      <c r="AJ338" s="11">
        <f>SUM(MissFill!AJ$7:AJ162)/MissFill!AJ$181</f>
        <v>1</v>
      </c>
      <c r="AK338" s="11">
        <f>SUM(MissFill!AK$7:AK162)/MissFill!AK$181</f>
        <v>1</v>
      </c>
      <c r="AL338" s="11">
        <f>SUM(MissFill!AL$7:AL162)/MissFill!AL$181</f>
        <v>1</v>
      </c>
      <c r="AM338" s="11">
        <f>SUM(MissFill!AM$7:AM162)/MissFill!AM$181</f>
        <v>1</v>
      </c>
      <c r="AN338" s="11">
        <f>SUM(MissFill!AN$7:AN162)/MissFill!AN$181</f>
        <v>1</v>
      </c>
      <c r="AO338" s="11">
        <f>SUM(MissFill!AO$7:AO162)/MissFill!AO$181</f>
        <v>1</v>
      </c>
      <c r="AP338" s="11">
        <f>SUM(MissFill!AP$7:AP162)/MissFill!AP$181</f>
        <v>1</v>
      </c>
      <c r="AQ338" s="11">
        <f>SUM(MissFill!AQ$7:AQ162)/MissFill!AQ$181</f>
        <v>1</v>
      </c>
      <c r="AR338" s="11">
        <f>SUM(MissFill!AR$7:AR162)/MissFill!AR$181</f>
        <v>1</v>
      </c>
      <c r="AS338" s="11">
        <f>SUM(MissFill!AS$7:AS162)/MissFill!AS$181</f>
        <v>1</v>
      </c>
      <c r="AT338" s="11">
        <f>SUM(MissFill!AT$7:AT162)/MissFill!AT$181</f>
        <v>1</v>
      </c>
      <c r="AU338" s="11">
        <f>SUM(MissFill!AU$7:AU162)/MissFill!AU$181</f>
        <v>1</v>
      </c>
      <c r="AV338" s="11">
        <f t="shared" si="4"/>
        <v>1</v>
      </c>
    </row>
    <row r="339" spans="1:48" x14ac:dyDescent="0.25">
      <c r="A339" s="2">
        <v>44499</v>
      </c>
      <c r="B339" s="11">
        <f>SUM(MissFill!B$7:B163)/MissFill!B$181</f>
        <v>1</v>
      </c>
      <c r="C339" s="11">
        <f>SUM(MissFill!C$7:C163)/MissFill!C$181</f>
        <v>1</v>
      </c>
      <c r="D339" s="11">
        <f>SUM(MissFill!D$7:D163)/MissFill!D$181</f>
        <v>1</v>
      </c>
      <c r="E339" s="11">
        <f>SUM(MissFill!E$7:E163)/MissFill!E$181</f>
        <v>1</v>
      </c>
      <c r="F339" s="11">
        <f>SUM(MissFill!F$7:F163)/MissFill!F$181</f>
        <v>1</v>
      </c>
      <c r="G339" s="11">
        <f>SUM(MissFill!G$7:G163)/MissFill!G$181</f>
        <v>1</v>
      </c>
      <c r="H339" s="11">
        <f>SUM(MissFill!H$7:H163)/MissFill!H$181</f>
        <v>1</v>
      </c>
      <c r="I339" s="11">
        <f>SUM(MissFill!I$7:I163)/MissFill!I$181</f>
        <v>1</v>
      </c>
      <c r="J339" s="11">
        <f>SUM(MissFill!J$7:J163)/MissFill!J$181</f>
        <v>1</v>
      </c>
      <c r="K339" s="11">
        <f>SUM(MissFill!K$7:K163)/MissFill!K$181</f>
        <v>1</v>
      </c>
      <c r="L339" s="11">
        <f>SUM(MissFill!L$7:L163)/MissFill!L$181</f>
        <v>1</v>
      </c>
      <c r="M339" s="11">
        <f>SUM(MissFill!M$7:M163)/MissFill!M$181</f>
        <v>1</v>
      </c>
      <c r="N339" s="11">
        <f>SUM(MissFill!N$7:N163)/MissFill!N$181</f>
        <v>1</v>
      </c>
      <c r="O339" s="11">
        <f>SUM(MissFill!O$7:O163)/MissFill!O$181</f>
        <v>1</v>
      </c>
      <c r="P339" s="11">
        <f>SUM(MissFill!P$7:P163)/MissFill!P$181</f>
        <v>1</v>
      </c>
      <c r="Q339" s="11">
        <f>SUM(MissFill!Q$7:Q163)/MissFill!Q$181</f>
        <v>1</v>
      </c>
      <c r="R339" s="11">
        <f>SUM(MissFill!R$7:R163)/MissFill!R$181</f>
        <v>1</v>
      </c>
      <c r="S339" s="11">
        <f>SUM(MissFill!S$7:S163)/MissFill!S$181</f>
        <v>1</v>
      </c>
      <c r="T339" s="11">
        <f>SUM(MissFill!T$7:T163)/MissFill!T$181</f>
        <v>1</v>
      </c>
      <c r="U339" s="11">
        <f>SUM(MissFill!U$7:U163)/MissFill!U$181</f>
        <v>1</v>
      </c>
      <c r="V339" s="11">
        <f>SUM(MissFill!V$7:V163)/MissFill!V$181</f>
        <v>1</v>
      </c>
      <c r="W339" s="11">
        <f>SUM(MissFill!W$7:W163)/MissFill!W$181</f>
        <v>1</v>
      </c>
      <c r="X339" s="11">
        <f>SUM(MissFill!X$7:X163)/MissFill!X$181</f>
        <v>1</v>
      </c>
      <c r="Y339" s="11">
        <f>SUM(MissFill!Y$7:Y163)/MissFill!Y$181</f>
        <v>1</v>
      </c>
      <c r="Z339" s="11">
        <f>SUM(MissFill!Z$7:Z163)/MissFill!Z$181</f>
        <v>1</v>
      </c>
      <c r="AA339" s="11">
        <f>SUM(MissFill!AA$7:AA163)/MissFill!AA$181</f>
        <v>1</v>
      </c>
      <c r="AB339" s="11">
        <f>SUM(MissFill!AB$7:AB163)/MissFill!AB$181</f>
        <v>1</v>
      </c>
      <c r="AC339" s="11">
        <f>SUM(MissFill!AC$7:AC163)/MissFill!AC$181</f>
        <v>1</v>
      </c>
      <c r="AD339" s="11">
        <f>SUM(MissFill!AD$7:AD163)/MissFill!AD$181</f>
        <v>1</v>
      </c>
      <c r="AE339" s="11">
        <f>SUM(MissFill!AE$7:AE163)/MissFill!AE$181</f>
        <v>1</v>
      </c>
      <c r="AF339" s="11">
        <f>SUM(MissFill!AF$7:AF163)/MissFill!AF$181</f>
        <v>1</v>
      </c>
      <c r="AG339" s="11">
        <f>SUM(MissFill!AG$7:AG163)/MissFill!AG$181</f>
        <v>1</v>
      </c>
      <c r="AH339" s="11">
        <f>SUM(MissFill!AH$7:AH163)/MissFill!AH$181</f>
        <v>1</v>
      </c>
      <c r="AI339" s="11">
        <f>SUM(MissFill!AI$7:AI163)/MissFill!AI$181</f>
        <v>1</v>
      </c>
      <c r="AJ339" s="11">
        <f>SUM(MissFill!AJ$7:AJ163)/MissFill!AJ$181</f>
        <v>1</v>
      </c>
      <c r="AK339" s="11">
        <f>SUM(MissFill!AK$7:AK163)/MissFill!AK$181</f>
        <v>1</v>
      </c>
      <c r="AL339" s="11">
        <f>SUM(MissFill!AL$7:AL163)/MissFill!AL$181</f>
        <v>1</v>
      </c>
      <c r="AM339" s="11">
        <f>SUM(MissFill!AM$7:AM163)/MissFill!AM$181</f>
        <v>1</v>
      </c>
      <c r="AN339" s="11">
        <f>SUM(MissFill!AN$7:AN163)/MissFill!AN$181</f>
        <v>1</v>
      </c>
      <c r="AO339" s="11">
        <f>SUM(MissFill!AO$7:AO163)/MissFill!AO$181</f>
        <v>1</v>
      </c>
      <c r="AP339" s="11">
        <f>SUM(MissFill!AP$7:AP163)/MissFill!AP$181</f>
        <v>1</v>
      </c>
      <c r="AQ339" s="11">
        <f>SUM(MissFill!AQ$7:AQ163)/MissFill!AQ$181</f>
        <v>1</v>
      </c>
      <c r="AR339" s="11">
        <f>SUM(MissFill!AR$7:AR163)/MissFill!AR$181</f>
        <v>1</v>
      </c>
      <c r="AS339" s="11">
        <f>SUM(MissFill!AS$7:AS163)/MissFill!AS$181</f>
        <v>1</v>
      </c>
      <c r="AT339" s="11">
        <f>SUM(MissFill!AT$7:AT163)/MissFill!AT$181</f>
        <v>1</v>
      </c>
      <c r="AU339" s="11">
        <f>SUM(MissFill!AU$7:AU163)/MissFill!AU$181</f>
        <v>1</v>
      </c>
      <c r="AV339" s="11">
        <f t="shared" si="4"/>
        <v>1</v>
      </c>
    </row>
    <row r="340" spans="1:48" x14ac:dyDescent="0.25">
      <c r="A340" s="2">
        <v>44500</v>
      </c>
      <c r="B340" s="11">
        <f>SUM(MissFill!B$7:B164)/MissFill!B$181</f>
        <v>1</v>
      </c>
      <c r="C340" s="11">
        <f>SUM(MissFill!C$7:C164)/MissFill!C$181</f>
        <v>1</v>
      </c>
      <c r="D340" s="11">
        <f>SUM(MissFill!D$7:D164)/MissFill!D$181</f>
        <v>1</v>
      </c>
      <c r="E340" s="11">
        <f>SUM(MissFill!E$7:E164)/MissFill!E$181</f>
        <v>1</v>
      </c>
      <c r="F340" s="11">
        <f>SUM(MissFill!F$7:F164)/MissFill!F$181</f>
        <v>1</v>
      </c>
      <c r="G340" s="11">
        <f>SUM(MissFill!G$7:G164)/MissFill!G$181</f>
        <v>1</v>
      </c>
      <c r="H340" s="11">
        <f>SUM(MissFill!H$7:H164)/MissFill!H$181</f>
        <v>1</v>
      </c>
      <c r="I340" s="11">
        <f>SUM(MissFill!I$7:I164)/MissFill!I$181</f>
        <v>1</v>
      </c>
      <c r="J340" s="11">
        <f>SUM(MissFill!J$7:J164)/MissFill!J$181</f>
        <v>1</v>
      </c>
      <c r="K340" s="11">
        <f>SUM(MissFill!K$7:K164)/MissFill!K$181</f>
        <v>1</v>
      </c>
      <c r="L340" s="11">
        <f>SUM(MissFill!L$7:L164)/MissFill!L$181</f>
        <v>1</v>
      </c>
      <c r="M340" s="11">
        <f>SUM(MissFill!M$7:M164)/MissFill!M$181</f>
        <v>1</v>
      </c>
      <c r="N340" s="11">
        <f>SUM(MissFill!N$7:N164)/MissFill!N$181</f>
        <v>1</v>
      </c>
      <c r="O340" s="11">
        <f>SUM(MissFill!O$7:O164)/MissFill!O$181</f>
        <v>1</v>
      </c>
      <c r="P340" s="11">
        <f>SUM(MissFill!P$7:P164)/MissFill!P$181</f>
        <v>1</v>
      </c>
      <c r="Q340" s="11">
        <f>SUM(MissFill!Q$7:Q164)/MissFill!Q$181</f>
        <v>1</v>
      </c>
      <c r="R340" s="11">
        <f>SUM(MissFill!R$7:R164)/MissFill!R$181</f>
        <v>1</v>
      </c>
      <c r="S340" s="11">
        <f>SUM(MissFill!S$7:S164)/MissFill!S$181</f>
        <v>1</v>
      </c>
      <c r="T340" s="11">
        <f>SUM(MissFill!T$7:T164)/MissFill!T$181</f>
        <v>1</v>
      </c>
      <c r="U340" s="11">
        <f>SUM(MissFill!U$7:U164)/MissFill!U$181</f>
        <v>1</v>
      </c>
      <c r="V340" s="11">
        <f>SUM(MissFill!V$7:V164)/MissFill!V$181</f>
        <v>1</v>
      </c>
      <c r="W340" s="11">
        <f>SUM(MissFill!W$7:W164)/MissFill!W$181</f>
        <v>1</v>
      </c>
      <c r="X340" s="11">
        <f>SUM(MissFill!X$7:X164)/MissFill!X$181</f>
        <v>1</v>
      </c>
      <c r="Y340" s="11">
        <f>SUM(MissFill!Y$7:Y164)/MissFill!Y$181</f>
        <v>1</v>
      </c>
      <c r="Z340" s="11">
        <f>SUM(MissFill!Z$7:Z164)/MissFill!Z$181</f>
        <v>1</v>
      </c>
      <c r="AA340" s="11">
        <f>SUM(MissFill!AA$7:AA164)/MissFill!AA$181</f>
        <v>1</v>
      </c>
      <c r="AB340" s="11">
        <f>SUM(MissFill!AB$7:AB164)/MissFill!AB$181</f>
        <v>1</v>
      </c>
      <c r="AC340" s="11">
        <f>SUM(MissFill!AC$7:AC164)/MissFill!AC$181</f>
        <v>1</v>
      </c>
      <c r="AD340" s="11">
        <f>SUM(MissFill!AD$7:AD164)/MissFill!AD$181</f>
        <v>1</v>
      </c>
      <c r="AE340" s="11">
        <f>SUM(MissFill!AE$7:AE164)/MissFill!AE$181</f>
        <v>1</v>
      </c>
      <c r="AF340" s="11">
        <f>SUM(MissFill!AF$7:AF164)/MissFill!AF$181</f>
        <v>1</v>
      </c>
      <c r="AG340" s="11">
        <f>SUM(MissFill!AG$7:AG164)/MissFill!AG$181</f>
        <v>1</v>
      </c>
      <c r="AH340" s="11">
        <f>SUM(MissFill!AH$7:AH164)/MissFill!AH$181</f>
        <v>1</v>
      </c>
      <c r="AI340" s="11">
        <f>SUM(MissFill!AI$7:AI164)/MissFill!AI$181</f>
        <v>1</v>
      </c>
      <c r="AJ340" s="11">
        <f>SUM(MissFill!AJ$7:AJ164)/MissFill!AJ$181</f>
        <v>1</v>
      </c>
      <c r="AK340" s="11">
        <f>SUM(MissFill!AK$7:AK164)/MissFill!AK$181</f>
        <v>1</v>
      </c>
      <c r="AL340" s="11">
        <f>SUM(MissFill!AL$7:AL164)/MissFill!AL$181</f>
        <v>1</v>
      </c>
      <c r="AM340" s="11">
        <f>SUM(MissFill!AM$7:AM164)/MissFill!AM$181</f>
        <v>1</v>
      </c>
      <c r="AN340" s="11">
        <f>SUM(MissFill!AN$7:AN164)/MissFill!AN$181</f>
        <v>1</v>
      </c>
      <c r="AO340" s="11">
        <f>SUM(MissFill!AO$7:AO164)/MissFill!AO$181</f>
        <v>1</v>
      </c>
      <c r="AP340" s="11">
        <f>SUM(MissFill!AP$7:AP164)/MissFill!AP$181</f>
        <v>1</v>
      </c>
      <c r="AQ340" s="11">
        <f>SUM(MissFill!AQ$7:AQ164)/MissFill!AQ$181</f>
        <v>1</v>
      </c>
      <c r="AR340" s="11">
        <f>SUM(MissFill!AR$7:AR164)/MissFill!AR$181</f>
        <v>1</v>
      </c>
      <c r="AS340" s="11">
        <f>SUM(MissFill!AS$7:AS164)/MissFill!AS$181</f>
        <v>1</v>
      </c>
      <c r="AT340" s="11">
        <f>SUM(MissFill!AT$7:AT164)/MissFill!AT$181</f>
        <v>1</v>
      </c>
      <c r="AU340" s="11">
        <f>SUM(MissFill!AU$7:AU164)/MissFill!AU$181</f>
        <v>1</v>
      </c>
      <c r="AV340" s="11">
        <f t="shared" si="4"/>
        <v>1</v>
      </c>
    </row>
    <row r="341" spans="1:48" x14ac:dyDescent="0.25">
      <c r="A341" s="2">
        <v>44501</v>
      </c>
      <c r="B341" s="11">
        <f>SUM(MissFill!B$7:B165)/MissFill!B$181</f>
        <v>1</v>
      </c>
      <c r="C341" s="11">
        <f>SUM(MissFill!C$7:C165)/MissFill!C$181</f>
        <v>1</v>
      </c>
      <c r="D341" s="11">
        <f>SUM(MissFill!D$7:D165)/MissFill!D$181</f>
        <v>1</v>
      </c>
      <c r="E341" s="11">
        <f>SUM(MissFill!E$7:E165)/MissFill!E$181</f>
        <v>1</v>
      </c>
      <c r="F341" s="11">
        <f>SUM(MissFill!F$7:F165)/MissFill!F$181</f>
        <v>1</v>
      </c>
      <c r="G341" s="11">
        <f>SUM(MissFill!G$7:G165)/MissFill!G$181</f>
        <v>1</v>
      </c>
      <c r="H341" s="11">
        <f>SUM(MissFill!H$7:H165)/MissFill!H$181</f>
        <v>1</v>
      </c>
      <c r="I341" s="11">
        <f>SUM(MissFill!I$7:I165)/MissFill!I$181</f>
        <v>1</v>
      </c>
      <c r="J341" s="11">
        <f>SUM(MissFill!J$7:J165)/MissFill!J$181</f>
        <v>1</v>
      </c>
      <c r="K341" s="11">
        <f>SUM(MissFill!K$7:K165)/MissFill!K$181</f>
        <v>1</v>
      </c>
      <c r="L341" s="11">
        <f>SUM(MissFill!L$7:L165)/MissFill!L$181</f>
        <v>1</v>
      </c>
      <c r="M341" s="11">
        <f>SUM(MissFill!M$7:M165)/MissFill!M$181</f>
        <v>1</v>
      </c>
      <c r="N341" s="11">
        <f>SUM(MissFill!N$7:N165)/MissFill!N$181</f>
        <v>1</v>
      </c>
      <c r="O341" s="11">
        <f>SUM(MissFill!O$7:O165)/MissFill!O$181</f>
        <v>1</v>
      </c>
      <c r="P341" s="11">
        <f>SUM(MissFill!P$7:P165)/MissFill!P$181</f>
        <v>1</v>
      </c>
      <c r="Q341" s="11">
        <f>SUM(MissFill!Q$7:Q165)/MissFill!Q$181</f>
        <v>1</v>
      </c>
      <c r="R341" s="11">
        <f>SUM(MissFill!R$7:R165)/MissFill!R$181</f>
        <v>1</v>
      </c>
      <c r="S341" s="11">
        <f>SUM(MissFill!S$7:S165)/MissFill!S$181</f>
        <v>1</v>
      </c>
      <c r="T341" s="11">
        <f>SUM(MissFill!T$7:T165)/MissFill!T$181</f>
        <v>1</v>
      </c>
      <c r="U341" s="11">
        <f>SUM(MissFill!U$7:U165)/MissFill!U$181</f>
        <v>1</v>
      </c>
      <c r="V341" s="11">
        <f>SUM(MissFill!V$7:V165)/MissFill!V$181</f>
        <v>1</v>
      </c>
      <c r="W341" s="11">
        <f>SUM(MissFill!W$7:W165)/MissFill!W$181</f>
        <v>1</v>
      </c>
      <c r="X341" s="11">
        <f>SUM(MissFill!X$7:X165)/MissFill!X$181</f>
        <v>1</v>
      </c>
      <c r="Y341" s="11">
        <f>SUM(MissFill!Y$7:Y165)/MissFill!Y$181</f>
        <v>1</v>
      </c>
      <c r="Z341" s="11">
        <f>SUM(MissFill!Z$7:Z165)/MissFill!Z$181</f>
        <v>1</v>
      </c>
      <c r="AA341" s="11">
        <f>SUM(MissFill!AA$7:AA165)/MissFill!AA$181</f>
        <v>1</v>
      </c>
      <c r="AB341" s="11">
        <f>SUM(MissFill!AB$7:AB165)/MissFill!AB$181</f>
        <v>1</v>
      </c>
      <c r="AC341" s="11">
        <f>SUM(MissFill!AC$7:AC165)/MissFill!AC$181</f>
        <v>1</v>
      </c>
      <c r="AD341" s="11">
        <f>SUM(MissFill!AD$7:AD165)/MissFill!AD$181</f>
        <v>1</v>
      </c>
      <c r="AE341" s="11">
        <f>SUM(MissFill!AE$7:AE165)/MissFill!AE$181</f>
        <v>1</v>
      </c>
      <c r="AF341" s="11">
        <f>SUM(MissFill!AF$7:AF165)/MissFill!AF$181</f>
        <v>1</v>
      </c>
      <c r="AG341" s="11">
        <f>SUM(MissFill!AG$7:AG165)/MissFill!AG$181</f>
        <v>1</v>
      </c>
      <c r="AH341" s="11">
        <f>SUM(MissFill!AH$7:AH165)/MissFill!AH$181</f>
        <v>1</v>
      </c>
      <c r="AI341" s="11">
        <f>SUM(MissFill!AI$7:AI165)/MissFill!AI$181</f>
        <v>1</v>
      </c>
      <c r="AJ341" s="11">
        <f>SUM(MissFill!AJ$7:AJ165)/MissFill!AJ$181</f>
        <v>1</v>
      </c>
      <c r="AK341" s="11">
        <f>SUM(MissFill!AK$7:AK165)/MissFill!AK$181</f>
        <v>1</v>
      </c>
      <c r="AL341" s="11">
        <f>SUM(MissFill!AL$7:AL165)/MissFill!AL$181</f>
        <v>1</v>
      </c>
      <c r="AM341" s="11">
        <f>SUM(MissFill!AM$7:AM165)/MissFill!AM$181</f>
        <v>1</v>
      </c>
      <c r="AN341" s="11">
        <f>SUM(MissFill!AN$7:AN165)/MissFill!AN$181</f>
        <v>1</v>
      </c>
      <c r="AO341" s="11">
        <f>SUM(MissFill!AO$7:AO165)/MissFill!AO$181</f>
        <v>1</v>
      </c>
      <c r="AP341" s="11">
        <f>SUM(MissFill!AP$7:AP165)/MissFill!AP$181</f>
        <v>1</v>
      </c>
      <c r="AQ341" s="11">
        <f>SUM(MissFill!AQ$7:AQ165)/MissFill!AQ$181</f>
        <v>1</v>
      </c>
      <c r="AR341" s="11">
        <f>SUM(MissFill!AR$7:AR165)/MissFill!AR$181</f>
        <v>1</v>
      </c>
      <c r="AS341" s="11">
        <f>SUM(MissFill!AS$7:AS165)/MissFill!AS$181</f>
        <v>1</v>
      </c>
      <c r="AT341" s="11">
        <f>SUM(MissFill!AT$7:AT165)/MissFill!AT$181</f>
        <v>1</v>
      </c>
      <c r="AU341" s="11">
        <f>SUM(MissFill!AU$7:AU165)/MissFill!AU$181</f>
        <v>1</v>
      </c>
      <c r="AV341" s="11">
        <f t="shared" si="4"/>
        <v>1</v>
      </c>
    </row>
    <row r="342" spans="1:48" x14ac:dyDescent="0.25">
      <c r="A342" s="2">
        <v>44502</v>
      </c>
      <c r="B342" s="11">
        <f>SUM(MissFill!B$7:B166)/MissFill!B$181</f>
        <v>1</v>
      </c>
      <c r="C342" s="11">
        <f>SUM(MissFill!C$7:C166)/MissFill!C$181</f>
        <v>1</v>
      </c>
      <c r="D342" s="11">
        <f>SUM(MissFill!D$7:D166)/MissFill!D$181</f>
        <v>1</v>
      </c>
      <c r="E342" s="11">
        <f>SUM(MissFill!E$7:E166)/MissFill!E$181</f>
        <v>1</v>
      </c>
      <c r="F342" s="11">
        <f>SUM(MissFill!F$7:F166)/MissFill!F$181</f>
        <v>1</v>
      </c>
      <c r="G342" s="11">
        <f>SUM(MissFill!G$7:G166)/MissFill!G$181</f>
        <v>1</v>
      </c>
      <c r="H342" s="11">
        <f>SUM(MissFill!H$7:H166)/MissFill!H$181</f>
        <v>1</v>
      </c>
      <c r="I342" s="11">
        <f>SUM(MissFill!I$7:I166)/MissFill!I$181</f>
        <v>1</v>
      </c>
      <c r="J342" s="11">
        <f>SUM(MissFill!J$7:J166)/MissFill!J$181</f>
        <v>1</v>
      </c>
      <c r="K342" s="11">
        <f>SUM(MissFill!K$7:K166)/MissFill!K$181</f>
        <v>1</v>
      </c>
      <c r="L342" s="11">
        <f>SUM(MissFill!L$7:L166)/MissFill!L$181</f>
        <v>1</v>
      </c>
      <c r="M342" s="11">
        <f>SUM(MissFill!M$7:M166)/MissFill!M$181</f>
        <v>1</v>
      </c>
      <c r="N342" s="11">
        <f>SUM(MissFill!N$7:N166)/MissFill!N$181</f>
        <v>1</v>
      </c>
      <c r="O342" s="11">
        <f>SUM(MissFill!O$7:O166)/MissFill!O$181</f>
        <v>1</v>
      </c>
      <c r="P342" s="11">
        <f>SUM(MissFill!P$7:P166)/MissFill!P$181</f>
        <v>1</v>
      </c>
      <c r="Q342" s="11">
        <f>SUM(MissFill!Q$7:Q166)/MissFill!Q$181</f>
        <v>1</v>
      </c>
      <c r="R342" s="11">
        <f>SUM(MissFill!R$7:R166)/MissFill!R$181</f>
        <v>1</v>
      </c>
      <c r="S342" s="11">
        <f>SUM(MissFill!S$7:S166)/MissFill!S$181</f>
        <v>1</v>
      </c>
      <c r="T342" s="11">
        <f>SUM(MissFill!T$7:T166)/MissFill!T$181</f>
        <v>1</v>
      </c>
      <c r="U342" s="11">
        <f>SUM(MissFill!U$7:U166)/MissFill!U$181</f>
        <v>1</v>
      </c>
      <c r="V342" s="11">
        <f>SUM(MissFill!V$7:V166)/MissFill!V$181</f>
        <v>1</v>
      </c>
      <c r="W342" s="11">
        <f>SUM(MissFill!W$7:W166)/MissFill!W$181</f>
        <v>1</v>
      </c>
      <c r="X342" s="11">
        <f>SUM(MissFill!X$7:X166)/MissFill!X$181</f>
        <v>1</v>
      </c>
      <c r="Y342" s="11">
        <f>SUM(MissFill!Y$7:Y166)/MissFill!Y$181</f>
        <v>1</v>
      </c>
      <c r="Z342" s="11">
        <f>SUM(MissFill!Z$7:Z166)/MissFill!Z$181</f>
        <v>1</v>
      </c>
      <c r="AA342" s="11">
        <f>SUM(MissFill!AA$7:AA166)/MissFill!AA$181</f>
        <v>1</v>
      </c>
      <c r="AB342" s="11">
        <f>SUM(MissFill!AB$7:AB166)/MissFill!AB$181</f>
        <v>1</v>
      </c>
      <c r="AC342" s="11">
        <f>SUM(MissFill!AC$7:AC166)/MissFill!AC$181</f>
        <v>1</v>
      </c>
      <c r="AD342" s="11">
        <f>SUM(MissFill!AD$7:AD166)/MissFill!AD$181</f>
        <v>1</v>
      </c>
      <c r="AE342" s="11">
        <f>SUM(MissFill!AE$7:AE166)/MissFill!AE$181</f>
        <v>1</v>
      </c>
      <c r="AF342" s="11">
        <f>SUM(MissFill!AF$7:AF166)/MissFill!AF$181</f>
        <v>1</v>
      </c>
      <c r="AG342" s="11">
        <f>SUM(MissFill!AG$7:AG166)/MissFill!AG$181</f>
        <v>1</v>
      </c>
      <c r="AH342" s="11">
        <f>SUM(MissFill!AH$7:AH166)/MissFill!AH$181</f>
        <v>1</v>
      </c>
      <c r="AI342" s="11">
        <f>SUM(MissFill!AI$7:AI166)/MissFill!AI$181</f>
        <v>1</v>
      </c>
      <c r="AJ342" s="11">
        <f>SUM(MissFill!AJ$7:AJ166)/MissFill!AJ$181</f>
        <v>1</v>
      </c>
      <c r="AK342" s="11">
        <f>SUM(MissFill!AK$7:AK166)/MissFill!AK$181</f>
        <v>1</v>
      </c>
      <c r="AL342" s="11">
        <f>SUM(MissFill!AL$7:AL166)/MissFill!AL$181</f>
        <v>1</v>
      </c>
      <c r="AM342" s="11">
        <f>SUM(MissFill!AM$7:AM166)/MissFill!AM$181</f>
        <v>1</v>
      </c>
      <c r="AN342" s="11">
        <f>SUM(MissFill!AN$7:AN166)/MissFill!AN$181</f>
        <v>1</v>
      </c>
      <c r="AO342" s="11">
        <f>SUM(MissFill!AO$7:AO166)/MissFill!AO$181</f>
        <v>1</v>
      </c>
      <c r="AP342" s="11">
        <f>SUM(MissFill!AP$7:AP166)/MissFill!AP$181</f>
        <v>1</v>
      </c>
      <c r="AQ342" s="11">
        <f>SUM(MissFill!AQ$7:AQ166)/MissFill!AQ$181</f>
        <v>1</v>
      </c>
      <c r="AR342" s="11">
        <f>SUM(MissFill!AR$7:AR166)/MissFill!AR$181</f>
        <v>1</v>
      </c>
      <c r="AS342" s="11">
        <f>SUM(MissFill!AS$7:AS166)/MissFill!AS$181</f>
        <v>1</v>
      </c>
      <c r="AT342" s="11">
        <f>SUM(MissFill!AT$7:AT166)/MissFill!AT$181</f>
        <v>1</v>
      </c>
      <c r="AU342" s="11">
        <f>SUM(MissFill!AU$7:AU166)/MissFill!AU$181</f>
        <v>1</v>
      </c>
      <c r="AV342" s="11">
        <f t="shared" si="4"/>
        <v>1</v>
      </c>
    </row>
    <row r="343" spans="1:48" x14ac:dyDescent="0.25">
      <c r="A343" s="2">
        <v>44503</v>
      </c>
      <c r="B343" s="11">
        <f>SUM(MissFill!B$7:B167)/MissFill!B$181</f>
        <v>1</v>
      </c>
      <c r="C343" s="11">
        <f>SUM(MissFill!C$7:C167)/MissFill!C$181</f>
        <v>1</v>
      </c>
      <c r="D343" s="11">
        <f>SUM(MissFill!D$7:D167)/MissFill!D$181</f>
        <v>1</v>
      </c>
      <c r="E343" s="11">
        <f>SUM(MissFill!E$7:E167)/MissFill!E$181</f>
        <v>1</v>
      </c>
      <c r="F343" s="11">
        <f>SUM(MissFill!F$7:F167)/MissFill!F$181</f>
        <v>1</v>
      </c>
      <c r="G343" s="11">
        <f>SUM(MissFill!G$7:G167)/MissFill!G$181</f>
        <v>1</v>
      </c>
      <c r="H343" s="11">
        <f>SUM(MissFill!H$7:H167)/MissFill!H$181</f>
        <v>1</v>
      </c>
      <c r="I343" s="11">
        <f>SUM(MissFill!I$7:I167)/MissFill!I$181</f>
        <v>1</v>
      </c>
      <c r="J343" s="11">
        <f>SUM(MissFill!J$7:J167)/MissFill!J$181</f>
        <v>1</v>
      </c>
      <c r="K343" s="11">
        <f>SUM(MissFill!K$7:K167)/MissFill!K$181</f>
        <v>1</v>
      </c>
      <c r="L343" s="11">
        <f>SUM(MissFill!L$7:L167)/MissFill!L$181</f>
        <v>1</v>
      </c>
      <c r="M343" s="11">
        <f>SUM(MissFill!M$7:M167)/MissFill!M$181</f>
        <v>1</v>
      </c>
      <c r="N343" s="11">
        <f>SUM(MissFill!N$7:N167)/MissFill!N$181</f>
        <v>1</v>
      </c>
      <c r="O343" s="11">
        <f>SUM(MissFill!O$7:O167)/MissFill!O$181</f>
        <v>1</v>
      </c>
      <c r="P343" s="11">
        <f>SUM(MissFill!P$7:P167)/MissFill!P$181</f>
        <v>1</v>
      </c>
      <c r="Q343" s="11">
        <f>SUM(MissFill!Q$7:Q167)/MissFill!Q$181</f>
        <v>1</v>
      </c>
      <c r="R343" s="11">
        <f>SUM(MissFill!R$7:R167)/MissFill!R$181</f>
        <v>1</v>
      </c>
      <c r="S343" s="11">
        <f>SUM(MissFill!S$7:S167)/MissFill!S$181</f>
        <v>1</v>
      </c>
      <c r="T343" s="11">
        <f>SUM(MissFill!T$7:T167)/MissFill!T$181</f>
        <v>1</v>
      </c>
      <c r="U343" s="11">
        <f>SUM(MissFill!U$7:U167)/MissFill!U$181</f>
        <v>1</v>
      </c>
      <c r="V343" s="11">
        <f>SUM(MissFill!V$7:V167)/MissFill!V$181</f>
        <v>1</v>
      </c>
      <c r="W343" s="11">
        <f>SUM(MissFill!W$7:W167)/MissFill!W$181</f>
        <v>1</v>
      </c>
      <c r="X343" s="11">
        <f>SUM(MissFill!X$7:X167)/MissFill!X$181</f>
        <v>1</v>
      </c>
      <c r="Y343" s="11">
        <f>SUM(MissFill!Y$7:Y167)/MissFill!Y$181</f>
        <v>1</v>
      </c>
      <c r="Z343" s="11">
        <f>SUM(MissFill!Z$7:Z167)/MissFill!Z$181</f>
        <v>1</v>
      </c>
      <c r="AA343" s="11">
        <f>SUM(MissFill!AA$7:AA167)/MissFill!AA$181</f>
        <v>1</v>
      </c>
      <c r="AB343" s="11">
        <f>SUM(MissFill!AB$7:AB167)/MissFill!AB$181</f>
        <v>1</v>
      </c>
      <c r="AC343" s="11">
        <f>SUM(MissFill!AC$7:AC167)/MissFill!AC$181</f>
        <v>1</v>
      </c>
      <c r="AD343" s="11">
        <f>SUM(MissFill!AD$7:AD167)/MissFill!AD$181</f>
        <v>1</v>
      </c>
      <c r="AE343" s="11">
        <f>SUM(MissFill!AE$7:AE167)/MissFill!AE$181</f>
        <v>1</v>
      </c>
      <c r="AF343" s="11">
        <f>SUM(MissFill!AF$7:AF167)/MissFill!AF$181</f>
        <v>1</v>
      </c>
      <c r="AG343" s="11">
        <f>SUM(MissFill!AG$7:AG167)/MissFill!AG$181</f>
        <v>1</v>
      </c>
      <c r="AH343" s="11">
        <f>SUM(MissFill!AH$7:AH167)/MissFill!AH$181</f>
        <v>1</v>
      </c>
      <c r="AI343" s="11">
        <f>SUM(MissFill!AI$7:AI167)/MissFill!AI$181</f>
        <v>1</v>
      </c>
      <c r="AJ343" s="11">
        <f>SUM(MissFill!AJ$7:AJ167)/MissFill!AJ$181</f>
        <v>1</v>
      </c>
      <c r="AK343" s="11">
        <f>SUM(MissFill!AK$7:AK167)/MissFill!AK$181</f>
        <v>1</v>
      </c>
      <c r="AL343" s="11">
        <f>SUM(MissFill!AL$7:AL167)/MissFill!AL$181</f>
        <v>1</v>
      </c>
      <c r="AM343" s="11">
        <f>SUM(MissFill!AM$7:AM167)/MissFill!AM$181</f>
        <v>1</v>
      </c>
      <c r="AN343" s="11">
        <f>SUM(MissFill!AN$7:AN167)/MissFill!AN$181</f>
        <v>1</v>
      </c>
      <c r="AO343" s="11">
        <f>SUM(MissFill!AO$7:AO167)/MissFill!AO$181</f>
        <v>1</v>
      </c>
      <c r="AP343" s="11">
        <f>SUM(MissFill!AP$7:AP167)/MissFill!AP$181</f>
        <v>1</v>
      </c>
      <c r="AQ343" s="11">
        <f>SUM(MissFill!AQ$7:AQ167)/MissFill!AQ$181</f>
        <v>1</v>
      </c>
      <c r="AR343" s="11">
        <f>SUM(MissFill!AR$7:AR167)/MissFill!AR$181</f>
        <v>1</v>
      </c>
      <c r="AS343" s="11">
        <f>SUM(MissFill!AS$7:AS167)/MissFill!AS$181</f>
        <v>1</v>
      </c>
      <c r="AT343" s="11">
        <f>SUM(MissFill!AT$7:AT167)/MissFill!AT$181</f>
        <v>1</v>
      </c>
      <c r="AU343" s="11">
        <f>SUM(MissFill!AU$7:AU167)/MissFill!AU$181</f>
        <v>1</v>
      </c>
      <c r="AV343" s="11">
        <f t="shared" ref="AV343:AV354" si="5">AVERAGE(B343:AU343)</f>
        <v>1</v>
      </c>
    </row>
    <row r="344" spans="1:48" x14ac:dyDescent="0.25">
      <c r="A344" s="2">
        <v>44504</v>
      </c>
      <c r="B344" s="11">
        <f>SUM(MissFill!B$7:B168)/MissFill!B$181</f>
        <v>1</v>
      </c>
      <c r="C344" s="11">
        <f>SUM(MissFill!C$7:C168)/MissFill!C$181</f>
        <v>1</v>
      </c>
      <c r="D344" s="11">
        <f>SUM(MissFill!D$7:D168)/MissFill!D$181</f>
        <v>1</v>
      </c>
      <c r="E344" s="11">
        <f>SUM(MissFill!E$7:E168)/MissFill!E$181</f>
        <v>1</v>
      </c>
      <c r="F344" s="11">
        <f>SUM(MissFill!F$7:F168)/MissFill!F$181</f>
        <v>1</v>
      </c>
      <c r="G344" s="11">
        <f>SUM(MissFill!G$7:G168)/MissFill!G$181</f>
        <v>1</v>
      </c>
      <c r="H344" s="11">
        <f>SUM(MissFill!H$7:H168)/MissFill!H$181</f>
        <v>1</v>
      </c>
      <c r="I344" s="11">
        <f>SUM(MissFill!I$7:I168)/MissFill!I$181</f>
        <v>1</v>
      </c>
      <c r="J344" s="11">
        <f>SUM(MissFill!J$7:J168)/MissFill!J$181</f>
        <v>1</v>
      </c>
      <c r="K344" s="11">
        <f>SUM(MissFill!K$7:K168)/MissFill!K$181</f>
        <v>1</v>
      </c>
      <c r="L344" s="11">
        <f>SUM(MissFill!L$7:L168)/MissFill!L$181</f>
        <v>1</v>
      </c>
      <c r="M344" s="11">
        <f>SUM(MissFill!M$7:M168)/MissFill!M$181</f>
        <v>1</v>
      </c>
      <c r="N344" s="11">
        <f>SUM(MissFill!N$7:N168)/MissFill!N$181</f>
        <v>1</v>
      </c>
      <c r="O344" s="11">
        <f>SUM(MissFill!O$7:O168)/MissFill!O$181</f>
        <v>1</v>
      </c>
      <c r="P344" s="11">
        <f>SUM(MissFill!P$7:P168)/MissFill!P$181</f>
        <v>1</v>
      </c>
      <c r="Q344" s="11">
        <f>SUM(MissFill!Q$7:Q168)/MissFill!Q$181</f>
        <v>1</v>
      </c>
      <c r="R344" s="11">
        <f>SUM(MissFill!R$7:R168)/MissFill!R$181</f>
        <v>1</v>
      </c>
      <c r="S344" s="11">
        <f>SUM(MissFill!S$7:S168)/MissFill!S$181</f>
        <v>1</v>
      </c>
      <c r="T344" s="11">
        <f>SUM(MissFill!T$7:T168)/MissFill!T$181</f>
        <v>1</v>
      </c>
      <c r="U344" s="11">
        <f>SUM(MissFill!U$7:U168)/MissFill!U$181</f>
        <v>1</v>
      </c>
      <c r="V344" s="11">
        <f>SUM(MissFill!V$7:V168)/MissFill!V$181</f>
        <v>1</v>
      </c>
      <c r="W344" s="11">
        <f>SUM(MissFill!W$7:W168)/MissFill!W$181</f>
        <v>1</v>
      </c>
      <c r="X344" s="11">
        <f>SUM(MissFill!X$7:X168)/MissFill!X$181</f>
        <v>1</v>
      </c>
      <c r="Y344" s="11">
        <f>SUM(MissFill!Y$7:Y168)/MissFill!Y$181</f>
        <v>1</v>
      </c>
      <c r="Z344" s="11">
        <f>SUM(MissFill!Z$7:Z168)/MissFill!Z$181</f>
        <v>1</v>
      </c>
      <c r="AA344" s="11">
        <f>SUM(MissFill!AA$7:AA168)/MissFill!AA$181</f>
        <v>1</v>
      </c>
      <c r="AB344" s="11">
        <f>SUM(MissFill!AB$7:AB168)/MissFill!AB$181</f>
        <v>1</v>
      </c>
      <c r="AC344" s="11">
        <f>SUM(MissFill!AC$7:AC168)/MissFill!AC$181</f>
        <v>1</v>
      </c>
      <c r="AD344" s="11">
        <f>SUM(MissFill!AD$7:AD168)/MissFill!AD$181</f>
        <v>1</v>
      </c>
      <c r="AE344" s="11">
        <f>SUM(MissFill!AE$7:AE168)/MissFill!AE$181</f>
        <v>1</v>
      </c>
      <c r="AF344" s="11">
        <f>SUM(MissFill!AF$7:AF168)/MissFill!AF$181</f>
        <v>1</v>
      </c>
      <c r="AG344" s="11">
        <f>SUM(MissFill!AG$7:AG168)/MissFill!AG$181</f>
        <v>1</v>
      </c>
      <c r="AH344" s="11">
        <f>SUM(MissFill!AH$7:AH168)/MissFill!AH$181</f>
        <v>1</v>
      </c>
      <c r="AI344" s="11">
        <f>SUM(MissFill!AI$7:AI168)/MissFill!AI$181</f>
        <v>1</v>
      </c>
      <c r="AJ344" s="11">
        <f>SUM(MissFill!AJ$7:AJ168)/MissFill!AJ$181</f>
        <v>1</v>
      </c>
      <c r="AK344" s="11">
        <f>SUM(MissFill!AK$7:AK168)/MissFill!AK$181</f>
        <v>1</v>
      </c>
      <c r="AL344" s="11">
        <f>SUM(MissFill!AL$7:AL168)/MissFill!AL$181</f>
        <v>1</v>
      </c>
      <c r="AM344" s="11">
        <f>SUM(MissFill!AM$7:AM168)/MissFill!AM$181</f>
        <v>1</v>
      </c>
      <c r="AN344" s="11">
        <f>SUM(MissFill!AN$7:AN168)/MissFill!AN$181</f>
        <v>1</v>
      </c>
      <c r="AO344" s="11">
        <f>SUM(MissFill!AO$7:AO168)/MissFill!AO$181</f>
        <v>1</v>
      </c>
      <c r="AP344" s="11">
        <f>SUM(MissFill!AP$7:AP168)/MissFill!AP$181</f>
        <v>1</v>
      </c>
      <c r="AQ344" s="11">
        <f>SUM(MissFill!AQ$7:AQ168)/MissFill!AQ$181</f>
        <v>1</v>
      </c>
      <c r="AR344" s="11">
        <f>SUM(MissFill!AR$7:AR168)/MissFill!AR$181</f>
        <v>1</v>
      </c>
      <c r="AS344" s="11">
        <f>SUM(MissFill!AS$7:AS168)/MissFill!AS$181</f>
        <v>1</v>
      </c>
      <c r="AT344" s="11">
        <f>SUM(MissFill!AT$7:AT168)/MissFill!AT$181</f>
        <v>1</v>
      </c>
      <c r="AU344" s="11">
        <f>SUM(MissFill!AU$7:AU168)/MissFill!AU$181</f>
        <v>1</v>
      </c>
      <c r="AV344" s="11">
        <f t="shared" si="5"/>
        <v>1</v>
      </c>
    </row>
    <row r="345" spans="1:48" x14ac:dyDescent="0.25">
      <c r="A345" s="2">
        <v>44505</v>
      </c>
      <c r="B345" s="11">
        <f>SUM(MissFill!B$7:B169)/MissFill!B$181</f>
        <v>1</v>
      </c>
      <c r="C345" s="11">
        <f>SUM(MissFill!C$7:C169)/MissFill!C$181</f>
        <v>1</v>
      </c>
      <c r="D345" s="11">
        <f>SUM(MissFill!D$7:D169)/MissFill!D$181</f>
        <v>1</v>
      </c>
      <c r="E345" s="11">
        <f>SUM(MissFill!E$7:E169)/MissFill!E$181</f>
        <v>1</v>
      </c>
      <c r="F345" s="11">
        <f>SUM(MissFill!F$7:F169)/MissFill!F$181</f>
        <v>1</v>
      </c>
      <c r="G345" s="11">
        <f>SUM(MissFill!G$7:G169)/MissFill!G$181</f>
        <v>1</v>
      </c>
      <c r="H345" s="11">
        <f>SUM(MissFill!H$7:H169)/MissFill!H$181</f>
        <v>1</v>
      </c>
      <c r="I345" s="11">
        <f>SUM(MissFill!I$7:I169)/MissFill!I$181</f>
        <v>1</v>
      </c>
      <c r="J345" s="11">
        <f>SUM(MissFill!J$7:J169)/MissFill!J$181</f>
        <v>1</v>
      </c>
      <c r="K345" s="11">
        <f>SUM(MissFill!K$7:K169)/MissFill!K$181</f>
        <v>1</v>
      </c>
      <c r="L345" s="11">
        <f>SUM(MissFill!L$7:L169)/MissFill!L$181</f>
        <v>1</v>
      </c>
      <c r="M345" s="11">
        <f>SUM(MissFill!M$7:M169)/MissFill!M$181</f>
        <v>1</v>
      </c>
      <c r="N345" s="11">
        <f>SUM(MissFill!N$7:N169)/MissFill!N$181</f>
        <v>1</v>
      </c>
      <c r="O345" s="11">
        <f>SUM(MissFill!O$7:O169)/MissFill!O$181</f>
        <v>1</v>
      </c>
      <c r="P345" s="11">
        <f>SUM(MissFill!P$7:P169)/MissFill!P$181</f>
        <v>1</v>
      </c>
      <c r="Q345" s="11">
        <f>SUM(MissFill!Q$7:Q169)/MissFill!Q$181</f>
        <v>1</v>
      </c>
      <c r="R345" s="11">
        <f>SUM(MissFill!R$7:R169)/MissFill!R$181</f>
        <v>1</v>
      </c>
      <c r="S345" s="11">
        <f>SUM(MissFill!S$7:S169)/MissFill!S$181</f>
        <v>1</v>
      </c>
      <c r="T345" s="11">
        <f>SUM(MissFill!T$7:T169)/MissFill!T$181</f>
        <v>1</v>
      </c>
      <c r="U345" s="11">
        <f>SUM(MissFill!U$7:U169)/MissFill!U$181</f>
        <v>1</v>
      </c>
      <c r="V345" s="11">
        <f>SUM(MissFill!V$7:V169)/MissFill!V$181</f>
        <v>1</v>
      </c>
      <c r="W345" s="11">
        <f>SUM(MissFill!W$7:W169)/MissFill!W$181</f>
        <v>1</v>
      </c>
      <c r="X345" s="11">
        <f>SUM(MissFill!X$7:X169)/MissFill!X$181</f>
        <v>1</v>
      </c>
      <c r="Y345" s="11">
        <f>SUM(MissFill!Y$7:Y169)/MissFill!Y$181</f>
        <v>1</v>
      </c>
      <c r="Z345" s="11">
        <f>SUM(MissFill!Z$7:Z169)/MissFill!Z$181</f>
        <v>1</v>
      </c>
      <c r="AA345" s="11">
        <f>SUM(MissFill!AA$7:AA169)/MissFill!AA$181</f>
        <v>1</v>
      </c>
      <c r="AB345" s="11">
        <f>SUM(MissFill!AB$7:AB169)/MissFill!AB$181</f>
        <v>1</v>
      </c>
      <c r="AC345" s="11">
        <f>SUM(MissFill!AC$7:AC169)/MissFill!AC$181</f>
        <v>1</v>
      </c>
      <c r="AD345" s="11">
        <f>SUM(MissFill!AD$7:AD169)/MissFill!AD$181</f>
        <v>1</v>
      </c>
      <c r="AE345" s="11">
        <f>SUM(MissFill!AE$7:AE169)/MissFill!AE$181</f>
        <v>1</v>
      </c>
      <c r="AF345" s="11">
        <f>SUM(MissFill!AF$7:AF169)/MissFill!AF$181</f>
        <v>1</v>
      </c>
      <c r="AG345" s="11">
        <f>SUM(MissFill!AG$7:AG169)/MissFill!AG$181</f>
        <v>1</v>
      </c>
      <c r="AH345" s="11">
        <f>SUM(MissFill!AH$7:AH169)/MissFill!AH$181</f>
        <v>1</v>
      </c>
      <c r="AI345" s="11">
        <f>SUM(MissFill!AI$7:AI169)/MissFill!AI$181</f>
        <v>1</v>
      </c>
      <c r="AJ345" s="11">
        <f>SUM(MissFill!AJ$7:AJ169)/MissFill!AJ$181</f>
        <v>1</v>
      </c>
      <c r="AK345" s="11">
        <f>SUM(MissFill!AK$7:AK169)/MissFill!AK$181</f>
        <v>1</v>
      </c>
      <c r="AL345" s="11">
        <f>SUM(MissFill!AL$7:AL169)/MissFill!AL$181</f>
        <v>1</v>
      </c>
      <c r="AM345" s="11">
        <f>SUM(MissFill!AM$7:AM169)/MissFill!AM$181</f>
        <v>1</v>
      </c>
      <c r="AN345" s="11">
        <f>SUM(MissFill!AN$7:AN169)/MissFill!AN$181</f>
        <v>1</v>
      </c>
      <c r="AO345" s="11">
        <f>SUM(MissFill!AO$7:AO169)/MissFill!AO$181</f>
        <v>1</v>
      </c>
      <c r="AP345" s="11">
        <f>SUM(MissFill!AP$7:AP169)/MissFill!AP$181</f>
        <v>1</v>
      </c>
      <c r="AQ345" s="11">
        <f>SUM(MissFill!AQ$7:AQ169)/MissFill!AQ$181</f>
        <v>1</v>
      </c>
      <c r="AR345" s="11">
        <f>SUM(MissFill!AR$7:AR169)/MissFill!AR$181</f>
        <v>1</v>
      </c>
      <c r="AS345" s="11">
        <f>SUM(MissFill!AS$7:AS169)/MissFill!AS$181</f>
        <v>1</v>
      </c>
      <c r="AT345" s="11">
        <f>SUM(MissFill!AT$7:AT169)/MissFill!AT$181</f>
        <v>1</v>
      </c>
      <c r="AU345" s="11">
        <f>SUM(MissFill!AU$7:AU169)/MissFill!AU$181</f>
        <v>1</v>
      </c>
      <c r="AV345" s="11">
        <f t="shared" si="5"/>
        <v>1</v>
      </c>
    </row>
    <row r="346" spans="1:48" x14ac:dyDescent="0.25">
      <c r="A346" s="2">
        <v>44506</v>
      </c>
      <c r="B346" s="11">
        <f>SUM(MissFill!B$7:B170)/MissFill!B$181</f>
        <v>1</v>
      </c>
      <c r="C346" s="11">
        <f>SUM(MissFill!C$7:C170)/MissFill!C$181</f>
        <v>1</v>
      </c>
      <c r="D346" s="11">
        <f>SUM(MissFill!D$7:D170)/MissFill!D$181</f>
        <v>1</v>
      </c>
      <c r="E346" s="11">
        <f>SUM(MissFill!E$7:E170)/MissFill!E$181</f>
        <v>1</v>
      </c>
      <c r="F346" s="11">
        <f>SUM(MissFill!F$7:F170)/MissFill!F$181</f>
        <v>1</v>
      </c>
      <c r="G346" s="11">
        <f>SUM(MissFill!G$7:G170)/MissFill!G$181</f>
        <v>1</v>
      </c>
      <c r="H346" s="11">
        <f>SUM(MissFill!H$7:H170)/MissFill!H$181</f>
        <v>1</v>
      </c>
      <c r="I346" s="11">
        <f>SUM(MissFill!I$7:I170)/MissFill!I$181</f>
        <v>1</v>
      </c>
      <c r="J346" s="11">
        <f>SUM(MissFill!J$7:J170)/MissFill!J$181</f>
        <v>1</v>
      </c>
      <c r="K346" s="11">
        <f>SUM(MissFill!K$7:K170)/MissFill!K$181</f>
        <v>1</v>
      </c>
      <c r="L346" s="11">
        <f>SUM(MissFill!L$7:L170)/MissFill!L$181</f>
        <v>1</v>
      </c>
      <c r="M346" s="11">
        <f>SUM(MissFill!M$7:M170)/MissFill!M$181</f>
        <v>1</v>
      </c>
      <c r="N346" s="11">
        <f>SUM(MissFill!N$7:N170)/MissFill!N$181</f>
        <v>1</v>
      </c>
      <c r="O346" s="11">
        <f>SUM(MissFill!O$7:O170)/MissFill!O$181</f>
        <v>1</v>
      </c>
      <c r="P346" s="11">
        <f>SUM(MissFill!P$7:P170)/MissFill!P$181</f>
        <v>1</v>
      </c>
      <c r="Q346" s="11">
        <f>SUM(MissFill!Q$7:Q170)/MissFill!Q$181</f>
        <v>1</v>
      </c>
      <c r="R346" s="11">
        <f>SUM(MissFill!R$7:R170)/MissFill!R$181</f>
        <v>1</v>
      </c>
      <c r="S346" s="11">
        <f>SUM(MissFill!S$7:S170)/MissFill!S$181</f>
        <v>1</v>
      </c>
      <c r="T346" s="11">
        <f>SUM(MissFill!T$7:T170)/MissFill!T$181</f>
        <v>1</v>
      </c>
      <c r="U346" s="11">
        <f>SUM(MissFill!U$7:U170)/MissFill!U$181</f>
        <v>1</v>
      </c>
      <c r="V346" s="11">
        <f>SUM(MissFill!V$7:V170)/MissFill!V$181</f>
        <v>1</v>
      </c>
      <c r="W346" s="11">
        <f>SUM(MissFill!W$7:W170)/MissFill!W$181</f>
        <v>1</v>
      </c>
      <c r="X346" s="11">
        <f>SUM(MissFill!X$7:X170)/MissFill!X$181</f>
        <v>1</v>
      </c>
      <c r="Y346" s="11">
        <f>SUM(MissFill!Y$7:Y170)/MissFill!Y$181</f>
        <v>1</v>
      </c>
      <c r="Z346" s="11">
        <f>SUM(MissFill!Z$7:Z170)/MissFill!Z$181</f>
        <v>1</v>
      </c>
      <c r="AA346" s="11">
        <f>SUM(MissFill!AA$7:AA170)/MissFill!AA$181</f>
        <v>1</v>
      </c>
      <c r="AB346" s="11">
        <f>SUM(MissFill!AB$7:AB170)/MissFill!AB$181</f>
        <v>1</v>
      </c>
      <c r="AC346" s="11">
        <f>SUM(MissFill!AC$7:AC170)/MissFill!AC$181</f>
        <v>1</v>
      </c>
      <c r="AD346" s="11">
        <f>SUM(MissFill!AD$7:AD170)/MissFill!AD$181</f>
        <v>1</v>
      </c>
      <c r="AE346" s="11">
        <f>SUM(MissFill!AE$7:AE170)/MissFill!AE$181</f>
        <v>1</v>
      </c>
      <c r="AF346" s="11">
        <f>SUM(MissFill!AF$7:AF170)/MissFill!AF$181</f>
        <v>1</v>
      </c>
      <c r="AG346" s="11">
        <f>SUM(MissFill!AG$7:AG170)/MissFill!AG$181</f>
        <v>1</v>
      </c>
      <c r="AH346" s="11">
        <f>SUM(MissFill!AH$7:AH170)/MissFill!AH$181</f>
        <v>1</v>
      </c>
      <c r="AI346" s="11">
        <f>SUM(MissFill!AI$7:AI170)/MissFill!AI$181</f>
        <v>1</v>
      </c>
      <c r="AJ346" s="11">
        <f>SUM(MissFill!AJ$7:AJ170)/MissFill!AJ$181</f>
        <v>1</v>
      </c>
      <c r="AK346" s="11">
        <f>SUM(MissFill!AK$7:AK170)/MissFill!AK$181</f>
        <v>1</v>
      </c>
      <c r="AL346" s="11">
        <f>SUM(MissFill!AL$7:AL170)/MissFill!AL$181</f>
        <v>1</v>
      </c>
      <c r="AM346" s="11">
        <f>SUM(MissFill!AM$7:AM170)/MissFill!AM$181</f>
        <v>1</v>
      </c>
      <c r="AN346" s="11">
        <f>SUM(MissFill!AN$7:AN170)/MissFill!AN$181</f>
        <v>1</v>
      </c>
      <c r="AO346" s="11">
        <f>SUM(MissFill!AO$7:AO170)/MissFill!AO$181</f>
        <v>1</v>
      </c>
      <c r="AP346" s="11">
        <f>SUM(MissFill!AP$7:AP170)/MissFill!AP$181</f>
        <v>1</v>
      </c>
      <c r="AQ346" s="11">
        <f>SUM(MissFill!AQ$7:AQ170)/MissFill!AQ$181</f>
        <v>1</v>
      </c>
      <c r="AR346" s="11">
        <f>SUM(MissFill!AR$7:AR170)/MissFill!AR$181</f>
        <v>1</v>
      </c>
      <c r="AS346" s="11">
        <f>SUM(MissFill!AS$7:AS170)/MissFill!AS$181</f>
        <v>1</v>
      </c>
      <c r="AT346" s="11">
        <f>SUM(MissFill!AT$7:AT170)/MissFill!AT$181</f>
        <v>1</v>
      </c>
      <c r="AU346" s="11">
        <f>SUM(MissFill!AU$7:AU170)/MissFill!AU$181</f>
        <v>1</v>
      </c>
      <c r="AV346" s="11">
        <f t="shared" si="5"/>
        <v>1</v>
      </c>
    </row>
    <row r="347" spans="1:48" x14ac:dyDescent="0.25">
      <c r="A347" s="2">
        <v>44507</v>
      </c>
      <c r="B347" s="11">
        <f>SUM(MissFill!B$7:B171)/MissFill!B$181</f>
        <v>1</v>
      </c>
      <c r="C347" s="11">
        <f>SUM(MissFill!C$7:C171)/MissFill!C$181</f>
        <v>1</v>
      </c>
      <c r="D347" s="11">
        <f>SUM(MissFill!D$7:D171)/MissFill!D$181</f>
        <v>1</v>
      </c>
      <c r="E347" s="11">
        <f>SUM(MissFill!E$7:E171)/MissFill!E$181</f>
        <v>1</v>
      </c>
      <c r="F347" s="11">
        <f>SUM(MissFill!F$7:F171)/MissFill!F$181</f>
        <v>1</v>
      </c>
      <c r="G347" s="11">
        <f>SUM(MissFill!G$7:G171)/MissFill!G$181</f>
        <v>1</v>
      </c>
      <c r="H347" s="11">
        <f>SUM(MissFill!H$7:H171)/MissFill!H$181</f>
        <v>1</v>
      </c>
      <c r="I347" s="11">
        <f>SUM(MissFill!I$7:I171)/MissFill!I$181</f>
        <v>1</v>
      </c>
      <c r="J347" s="11">
        <f>SUM(MissFill!J$7:J171)/MissFill!J$181</f>
        <v>1</v>
      </c>
      <c r="K347" s="11">
        <f>SUM(MissFill!K$7:K171)/MissFill!K$181</f>
        <v>1</v>
      </c>
      <c r="L347" s="11">
        <f>SUM(MissFill!L$7:L171)/MissFill!L$181</f>
        <v>1</v>
      </c>
      <c r="M347" s="11">
        <f>SUM(MissFill!M$7:M171)/MissFill!M$181</f>
        <v>1</v>
      </c>
      <c r="N347" s="11">
        <f>SUM(MissFill!N$7:N171)/MissFill!N$181</f>
        <v>1</v>
      </c>
      <c r="O347" s="11">
        <f>SUM(MissFill!O$7:O171)/MissFill!O$181</f>
        <v>1</v>
      </c>
      <c r="P347" s="11">
        <f>SUM(MissFill!P$7:P171)/MissFill!P$181</f>
        <v>1</v>
      </c>
      <c r="Q347" s="11">
        <f>SUM(MissFill!Q$7:Q171)/MissFill!Q$181</f>
        <v>1</v>
      </c>
      <c r="R347" s="11">
        <f>SUM(MissFill!R$7:R171)/MissFill!R$181</f>
        <v>1</v>
      </c>
      <c r="S347" s="11">
        <f>SUM(MissFill!S$7:S171)/MissFill!S$181</f>
        <v>1</v>
      </c>
      <c r="T347" s="11">
        <f>SUM(MissFill!T$7:T171)/MissFill!T$181</f>
        <v>1</v>
      </c>
      <c r="U347" s="11">
        <f>SUM(MissFill!U$7:U171)/MissFill!U$181</f>
        <v>1</v>
      </c>
      <c r="V347" s="11">
        <f>SUM(MissFill!V$7:V171)/MissFill!V$181</f>
        <v>1</v>
      </c>
      <c r="W347" s="11">
        <f>SUM(MissFill!W$7:W171)/MissFill!W$181</f>
        <v>1</v>
      </c>
      <c r="X347" s="11">
        <f>SUM(MissFill!X$7:X171)/MissFill!X$181</f>
        <v>1</v>
      </c>
      <c r="Y347" s="11">
        <f>SUM(MissFill!Y$7:Y171)/MissFill!Y$181</f>
        <v>1</v>
      </c>
      <c r="Z347" s="11">
        <f>SUM(MissFill!Z$7:Z171)/MissFill!Z$181</f>
        <v>1</v>
      </c>
      <c r="AA347" s="11">
        <f>SUM(MissFill!AA$7:AA171)/MissFill!AA$181</f>
        <v>1</v>
      </c>
      <c r="AB347" s="11">
        <f>SUM(MissFill!AB$7:AB171)/MissFill!AB$181</f>
        <v>1</v>
      </c>
      <c r="AC347" s="11">
        <f>SUM(MissFill!AC$7:AC171)/MissFill!AC$181</f>
        <v>1</v>
      </c>
      <c r="AD347" s="11">
        <f>SUM(MissFill!AD$7:AD171)/MissFill!AD$181</f>
        <v>1</v>
      </c>
      <c r="AE347" s="11">
        <f>SUM(MissFill!AE$7:AE171)/MissFill!AE$181</f>
        <v>1</v>
      </c>
      <c r="AF347" s="11">
        <f>SUM(MissFill!AF$7:AF171)/MissFill!AF$181</f>
        <v>1</v>
      </c>
      <c r="AG347" s="11">
        <f>SUM(MissFill!AG$7:AG171)/MissFill!AG$181</f>
        <v>1</v>
      </c>
      <c r="AH347" s="11">
        <f>SUM(MissFill!AH$7:AH171)/MissFill!AH$181</f>
        <v>1</v>
      </c>
      <c r="AI347" s="11">
        <f>SUM(MissFill!AI$7:AI171)/MissFill!AI$181</f>
        <v>1</v>
      </c>
      <c r="AJ347" s="11">
        <f>SUM(MissFill!AJ$7:AJ171)/MissFill!AJ$181</f>
        <v>1</v>
      </c>
      <c r="AK347" s="11">
        <f>SUM(MissFill!AK$7:AK171)/MissFill!AK$181</f>
        <v>1</v>
      </c>
      <c r="AL347" s="11">
        <f>SUM(MissFill!AL$7:AL171)/MissFill!AL$181</f>
        <v>1</v>
      </c>
      <c r="AM347" s="11">
        <f>SUM(MissFill!AM$7:AM171)/MissFill!AM$181</f>
        <v>1</v>
      </c>
      <c r="AN347" s="11">
        <f>SUM(MissFill!AN$7:AN171)/MissFill!AN$181</f>
        <v>1</v>
      </c>
      <c r="AO347" s="11">
        <f>SUM(MissFill!AO$7:AO171)/MissFill!AO$181</f>
        <v>1</v>
      </c>
      <c r="AP347" s="11">
        <f>SUM(MissFill!AP$7:AP171)/MissFill!AP$181</f>
        <v>1</v>
      </c>
      <c r="AQ347" s="11">
        <f>SUM(MissFill!AQ$7:AQ171)/MissFill!AQ$181</f>
        <v>1</v>
      </c>
      <c r="AR347" s="11">
        <f>SUM(MissFill!AR$7:AR171)/MissFill!AR$181</f>
        <v>1</v>
      </c>
      <c r="AS347" s="11">
        <f>SUM(MissFill!AS$7:AS171)/MissFill!AS$181</f>
        <v>1</v>
      </c>
      <c r="AT347" s="11">
        <f>SUM(MissFill!AT$7:AT171)/MissFill!AT$181</f>
        <v>1</v>
      </c>
      <c r="AU347" s="11">
        <f>SUM(MissFill!AU$7:AU171)/MissFill!AU$181</f>
        <v>1</v>
      </c>
      <c r="AV347" s="11">
        <f t="shared" si="5"/>
        <v>1</v>
      </c>
    </row>
    <row r="348" spans="1:48" x14ac:dyDescent="0.25">
      <c r="A348" s="2">
        <v>44508</v>
      </c>
      <c r="B348" s="11">
        <f>SUM(MissFill!B$7:B172)/MissFill!B$181</f>
        <v>1</v>
      </c>
      <c r="C348" s="11">
        <f>SUM(MissFill!C$7:C172)/MissFill!C$181</f>
        <v>1</v>
      </c>
      <c r="D348" s="11">
        <f>SUM(MissFill!D$7:D172)/MissFill!D$181</f>
        <v>1</v>
      </c>
      <c r="E348" s="11">
        <f>SUM(MissFill!E$7:E172)/MissFill!E$181</f>
        <v>1</v>
      </c>
      <c r="F348" s="11">
        <f>SUM(MissFill!F$7:F172)/MissFill!F$181</f>
        <v>1</v>
      </c>
      <c r="G348" s="11">
        <f>SUM(MissFill!G$7:G172)/MissFill!G$181</f>
        <v>1</v>
      </c>
      <c r="H348" s="11">
        <f>SUM(MissFill!H$7:H172)/MissFill!H$181</f>
        <v>1</v>
      </c>
      <c r="I348" s="11">
        <f>SUM(MissFill!I$7:I172)/MissFill!I$181</f>
        <v>1</v>
      </c>
      <c r="J348" s="11">
        <f>SUM(MissFill!J$7:J172)/MissFill!J$181</f>
        <v>1</v>
      </c>
      <c r="K348" s="11">
        <f>SUM(MissFill!K$7:K172)/MissFill!K$181</f>
        <v>1</v>
      </c>
      <c r="L348" s="11">
        <f>SUM(MissFill!L$7:L172)/MissFill!L$181</f>
        <v>1</v>
      </c>
      <c r="M348" s="11">
        <f>SUM(MissFill!M$7:M172)/MissFill!M$181</f>
        <v>1</v>
      </c>
      <c r="N348" s="11">
        <f>SUM(MissFill!N$7:N172)/MissFill!N$181</f>
        <v>1</v>
      </c>
      <c r="O348" s="11">
        <f>SUM(MissFill!O$7:O172)/MissFill!O$181</f>
        <v>1</v>
      </c>
      <c r="P348" s="11">
        <f>SUM(MissFill!P$7:P172)/MissFill!P$181</f>
        <v>1</v>
      </c>
      <c r="Q348" s="11">
        <f>SUM(MissFill!Q$7:Q172)/MissFill!Q$181</f>
        <v>1</v>
      </c>
      <c r="R348" s="11">
        <f>SUM(MissFill!R$7:R172)/MissFill!R$181</f>
        <v>1</v>
      </c>
      <c r="S348" s="11">
        <f>SUM(MissFill!S$7:S172)/MissFill!S$181</f>
        <v>1</v>
      </c>
      <c r="T348" s="11">
        <f>SUM(MissFill!T$7:T172)/MissFill!T$181</f>
        <v>1</v>
      </c>
      <c r="U348" s="11">
        <f>SUM(MissFill!U$7:U172)/MissFill!U$181</f>
        <v>1</v>
      </c>
      <c r="V348" s="11">
        <f>SUM(MissFill!V$7:V172)/MissFill!V$181</f>
        <v>1</v>
      </c>
      <c r="W348" s="11">
        <f>SUM(MissFill!W$7:W172)/MissFill!W$181</f>
        <v>1</v>
      </c>
      <c r="X348" s="11">
        <f>SUM(MissFill!X$7:X172)/MissFill!X$181</f>
        <v>1</v>
      </c>
      <c r="Y348" s="11">
        <f>SUM(MissFill!Y$7:Y172)/MissFill!Y$181</f>
        <v>1</v>
      </c>
      <c r="Z348" s="11">
        <f>SUM(MissFill!Z$7:Z172)/MissFill!Z$181</f>
        <v>1</v>
      </c>
      <c r="AA348" s="11">
        <f>SUM(MissFill!AA$7:AA172)/MissFill!AA$181</f>
        <v>1</v>
      </c>
      <c r="AB348" s="11">
        <f>SUM(MissFill!AB$7:AB172)/MissFill!AB$181</f>
        <v>1</v>
      </c>
      <c r="AC348" s="11">
        <f>SUM(MissFill!AC$7:AC172)/MissFill!AC$181</f>
        <v>1</v>
      </c>
      <c r="AD348" s="11">
        <f>SUM(MissFill!AD$7:AD172)/MissFill!AD$181</f>
        <v>1</v>
      </c>
      <c r="AE348" s="11">
        <f>SUM(MissFill!AE$7:AE172)/MissFill!AE$181</f>
        <v>1</v>
      </c>
      <c r="AF348" s="11">
        <f>SUM(MissFill!AF$7:AF172)/MissFill!AF$181</f>
        <v>1</v>
      </c>
      <c r="AG348" s="11">
        <f>SUM(MissFill!AG$7:AG172)/MissFill!AG$181</f>
        <v>1</v>
      </c>
      <c r="AH348" s="11">
        <f>SUM(MissFill!AH$7:AH172)/MissFill!AH$181</f>
        <v>1</v>
      </c>
      <c r="AI348" s="11">
        <f>SUM(MissFill!AI$7:AI172)/MissFill!AI$181</f>
        <v>1</v>
      </c>
      <c r="AJ348" s="11">
        <f>SUM(MissFill!AJ$7:AJ172)/MissFill!AJ$181</f>
        <v>1</v>
      </c>
      <c r="AK348" s="11">
        <f>SUM(MissFill!AK$7:AK172)/MissFill!AK$181</f>
        <v>1</v>
      </c>
      <c r="AL348" s="11">
        <f>SUM(MissFill!AL$7:AL172)/MissFill!AL$181</f>
        <v>1</v>
      </c>
      <c r="AM348" s="11">
        <f>SUM(MissFill!AM$7:AM172)/MissFill!AM$181</f>
        <v>1</v>
      </c>
      <c r="AN348" s="11">
        <f>SUM(MissFill!AN$7:AN172)/MissFill!AN$181</f>
        <v>1</v>
      </c>
      <c r="AO348" s="11">
        <f>SUM(MissFill!AO$7:AO172)/MissFill!AO$181</f>
        <v>1</v>
      </c>
      <c r="AP348" s="11">
        <f>SUM(MissFill!AP$7:AP172)/MissFill!AP$181</f>
        <v>1</v>
      </c>
      <c r="AQ348" s="11">
        <f>SUM(MissFill!AQ$7:AQ172)/MissFill!AQ$181</f>
        <v>1</v>
      </c>
      <c r="AR348" s="11">
        <f>SUM(MissFill!AR$7:AR172)/MissFill!AR$181</f>
        <v>1</v>
      </c>
      <c r="AS348" s="11">
        <f>SUM(MissFill!AS$7:AS172)/MissFill!AS$181</f>
        <v>1</v>
      </c>
      <c r="AT348" s="11">
        <f>SUM(MissFill!AT$7:AT172)/MissFill!AT$181</f>
        <v>1</v>
      </c>
      <c r="AU348" s="11">
        <f>SUM(MissFill!AU$7:AU172)/MissFill!AU$181</f>
        <v>1</v>
      </c>
      <c r="AV348" s="11">
        <f t="shared" si="5"/>
        <v>1</v>
      </c>
    </row>
    <row r="349" spans="1:48" x14ac:dyDescent="0.25">
      <c r="A349" s="2">
        <v>44509</v>
      </c>
      <c r="B349" s="11">
        <f>SUM(MissFill!B$7:B173)/MissFill!B$181</f>
        <v>1</v>
      </c>
      <c r="C349" s="11">
        <f>SUM(MissFill!C$7:C173)/MissFill!C$181</f>
        <v>1</v>
      </c>
      <c r="D349" s="11">
        <f>SUM(MissFill!D$7:D173)/MissFill!D$181</f>
        <v>1</v>
      </c>
      <c r="E349" s="11">
        <f>SUM(MissFill!E$7:E173)/MissFill!E$181</f>
        <v>1</v>
      </c>
      <c r="F349" s="11">
        <f>SUM(MissFill!F$7:F173)/MissFill!F$181</f>
        <v>1</v>
      </c>
      <c r="G349" s="11">
        <f>SUM(MissFill!G$7:G173)/MissFill!G$181</f>
        <v>1</v>
      </c>
      <c r="H349" s="11">
        <f>SUM(MissFill!H$7:H173)/MissFill!H$181</f>
        <v>1</v>
      </c>
      <c r="I349" s="11">
        <f>SUM(MissFill!I$7:I173)/MissFill!I$181</f>
        <v>1</v>
      </c>
      <c r="J349" s="11">
        <f>SUM(MissFill!J$7:J173)/MissFill!J$181</f>
        <v>1</v>
      </c>
      <c r="K349" s="11">
        <f>SUM(MissFill!K$7:K173)/MissFill!K$181</f>
        <v>1</v>
      </c>
      <c r="L349" s="11">
        <f>SUM(MissFill!L$7:L173)/MissFill!L$181</f>
        <v>1</v>
      </c>
      <c r="M349" s="11">
        <f>SUM(MissFill!M$7:M173)/MissFill!M$181</f>
        <v>1</v>
      </c>
      <c r="N349" s="11">
        <f>SUM(MissFill!N$7:N173)/MissFill!N$181</f>
        <v>1</v>
      </c>
      <c r="O349" s="11">
        <f>SUM(MissFill!O$7:O173)/MissFill!O$181</f>
        <v>1</v>
      </c>
      <c r="P349" s="11">
        <f>SUM(MissFill!P$7:P173)/MissFill!P$181</f>
        <v>1</v>
      </c>
      <c r="Q349" s="11">
        <f>SUM(MissFill!Q$7:Q173)/MissFill!Q$181</f>
        <v>1</v>
      </c>
      <c r="R349" s="11">
        <f>SUM(MissFill!R$7:R173)/MissFill!R$181</f>
        <v>1</v>
      </c>
      <c r="S349" s="11">
        <f>SUM(MissFill!S$7:S173)/MissFill!S$181</f>
        <v>1</v>
      </c>
      <c r="T349" s="11">
        <f>SUM(MissFill!T$7:T173)/MissFill!T$181</f>
        <v>1</v>
      </c>
      <c r="U349" s="11">
        <f>SUM(MissFill!U$7:U173)/MissFill!U$181</f>
        <v>1</v>
      </c>
      <c r="V349" s="11">
        <f>SUM(MissFill!V$7:V173)/MissFill!V$181</f>
        <v>1</v>
      </c>
      <c r="W349" s="11">
        <f>SUM(MissFill!W$7:W173)/MissFill!W$181</f>
        <v>1</v>
      </c>
      <c r="X349" s="11">
        <f>SUM(MissFill!X$7:X173)/MissFill!X$181</f>
        <v>1</v>
      </c>
      <c r="Y349" s="11">
        <f>SUM(MissFill!Y$7:Y173)/MissFill!Y$181</f>
        <v>1</v>
      </c>
      <c r="Z349" s="11">
        <f>SUM(MissFill!Z$7:Z173)/MissFill!Z$181</f>
        <v>1</v>
      </c>
      <c r="AA349" s="11">
        <f>SUM(MissFill!AA$7:AA173)/MissFill!AA$181</f>
        <v>1</v>
      </c>
      <c r="AB349" s="11">
        <f>SUM(MissFill!AB$7:AB173)/MissFill!AB$181</f>
        <v>1</v>
      </c>
      <c r="AC349" s="11">
        <f>SUM(MissFill!AC$7:AC173)/MissFill!AC$181</f>
        <v>1</v>
      </c>
      <c r="AD349" s="11">
        <f>SUM(MissFill!AD$7:AD173)/MissFill!AD$181</f>
        <v>1</v>
      </c>
      <c r="AE349" s="11">
        <f>SUM(MissFill!AE$7:AE173)/MissFill!AE$181</f>
        <v>1</v>
      </c>
      <c r="AF349" s="11">
        <f>SUM(MissFill!AF$7:AF173)/MissFill!AF$181</f>
        <v>1</v>
      </c>
      <c r="AG349" s="11">
        <f>SUM(MissFill!AG$7:AG173)/MissFill!AG$181</f>
        <v>1</v>
      </c>
      <c r="AH349" s="11">
        <f>SUM(MissFill!AH$7:AH173)/MissFill!AH$181</f>
        <v>1</v>
      </c>
      <c r="AI349" s="11">
        <f>SUM(MissFill!AI$7:AI173)/MissFill!AI$181</f>
        <v>1</v>
      </c>
      <c r="AJ349" s="11">
        <f>SUM(MissFill!AJ$7:AJ173)/MissFill!AJ$181</f>
        <v>1</v>
      </c>
      <c r="AK349" s="11">
        <f>SUM(MissFill!AK$7:AK173)/MissFill!AK$181</f>
        <v>1</v>
      </c>
      <c r="AL349" s="11">
        <f>SUM(MissFill!AL$7:AL173)/MissFill!AL$181</f>
        <v>1</v>
      </c>
      <c r="AM349" s="11">
        <f>SUM(MissFill!AM$7:AM173)/MissFill!AM$181</f>
        <v>1</v>
      </c>
      <c r="AN349" s="11">
        <f>SUM(MissFill!AN$7:AN173)/MissFill!AN$181</f>
        <v>1</v>
      </c>
      <c r="AO349" s="11">
        <f>SUM(MissFill!AO$7:AO173)/MissFill!AO$181</f>
        <v>1</v>
      </c>
      <c r="AP349" s="11">
        <f>SUM(MissFill!AP$7:AP173)/MissFill!AP$181</f>
        <v>1</v>
      </c>
      <c r="AQ349" s="11">
        <f>SUM(MissFill!AQ$7:AQ173)/MissFill!AQ$181</f>
        <v>1</v>
      </c>
      <c r="AR349" s="11">
        <f>SUM(MissFill!AR$7:AR173)/MissFill!AR$181</f>
        <v>1</v>
      </c>
      <c r="AS349" s="11">
        <f>SUM(MissFill!AS$7:AS173)/MissFill!AS$181</f>
        <v>1</v>
      </c>
      <c r="AT349" s="11">
        <f>SUM(MissFill!AT$7:AT173)/MissFill!AT$181</f>
        <v>1</v>
      </c>
      <c r="AU349" s="11">
        <f>SUM(MissFill!AU$7:AU173)/MissFill!AU$181</f>
        <v>1</v>
      </c>
      <c r="AV349" s="11">
        <f t="shared" si="5"/>
        <v>1</v>
      </c>
    </row>
    <row r="350" spans="1:48" x14ac:dyDescent="0.25">
      <c r="A350" s="2">
        <v>44510</v>
      </c>
      <c r="B350" s="11">
        <f>SUM(MissFill!B$7:B174)/MissFill!B$181</f>
        <v>1</v>
      </c>
      <c r="C350" s="11">
        <f>SUM(MissFill!C$7:C174)/MissFill!C$181</f>
        <v>1</v>
      </c>
      <c r="D350" s="11">
        <f>SUM(MissFill!D$7:D174)/MissFill!D$181</f>
        <v>1</v>
      </c>
      <c r="E350" s="11">
        <f>SUM(MissFill!E$7:E174)/MissFill!E$181</f>
        <v>1</v>
      </c>
      <c r="F350" s="11">
        <f>SUM(MissFill!F$7:F174)/MissFill!F$181</f>
        <v>1</v>
      </c>
      <c r="G350" s="11">
        <f>SUM(MissFill!G$7:G174)/MissFill!G$181</f>
        <v>1</v>
      </c>
      <c r="H350" s="11">
        <f>SUM(MissFill!H$7:H174)/MissFill!H$181</f>
        <v>1</v>
      </c>
      <c r="I350" s="11">
        <f>SUM(MissFill!I$7:I174)/MissFill!I$181</f>
        <v>1</v>
      </c>
      <c r="J350" s="11">
        <f>SUM(MissFill!J$7:J174)/MissFill!J$181</f>
        <v>1</v>
      </c>
      <c r="K350" s="11">
        <f>SUM(MissFill!K$7:K174)/MissFill!K$181</f>
        <v>1</v>
      </c>
      <c r="L350" s="11">
        <f>SUM(MissFill!L$7:L174)/MissFill!L$181</f>
        <v>1</v>
      </c>
      <c r="M350" s="11">
        <f>SUM(MissFill!M$7:M174)/MissFill!M$181</f>
        <v>1</v>
      </c>
      <c r="N350" s="11">
        <f>SUM(MissFill!N$7:N174)/MissFill!N$181</f>
        <v>1</v>
      </c>
      <c r="O350" s="11">
        <f>SUM(MissFill!O$7:O174)/MissFill!O$181</f>
        <v>1</v>
      </c>
      <c r="P350" s="11">
        <f>SUM(MissFill!P$7:P174)/MissFill!P$181</f>
        <v>1</v>
      </c>
      <c r="Q350" s="11">
        <f>SUM(MissFill!Q$7:Q174)/MissFill!Q$181</f>
        <v>1</v>
      </c>
      <c r="R350" s="11">
        <f>SUM(MissFill!R$7:R174)/MissFill!R$181</f>
        <v>1</v>
      </c>
      <c r="S350" s="11">
        <f>SUM(MissFill!S$7:S174)/MissFill!S$181</f>
        <v>1</v>
      </c>
      <c r="T350" s="11">
        <f>SUM(MissFill!T$7:T174)/MissFill!T$181</f>
        <v>1</v>
      </c>
      <c r="U350" s="11">
        <f>SUM(MissFill!U$7:U174)/MissFill!U$181</f>
        <v>1</v>
      </c>
      <c r="V350" s="11">
        <f>SUM(MissFill!V$7:V174)/MissFill!V$181</f>
        <v>1</v>
      </c>
      <c r="W350" s="11">
        <f>SUM(MissFill!W$7:W174)/MissFill!W$181</f>
        <v>1</v>
      </c>
      <c r="X350" s="11">
        <f>SUM(MissFill!X$7:X174)/MissFill!X$181</f>
        <v>1</v>
      </c>
      <c r="Y350" s="11">
        <f>SUM(MissFill!Y$7:Y174)/MissFill!Y$181</f>
        <v>1</v>
      </c>
      <c r="Z350" s="11">
        <f>SUM(MissFill!Z$7:Z174)/MissFill!Z$181</f>
        <v>1</v>
      </c>
      <c r="AA350" s="11">
        <f>SUM(MissFill!AA$7:AA174)/MissFill!AA$181</f>
        <v>1</v>
      </c>
      <c r="AB350" s="11">
        <f>SUM(MissFill!AB$7:AB174)/MissFill!AB$181</f>
        <v>1</v>
      </c>
      <c r="AC350" s="11">
        <f>SUM(MissFill!AC$7:AC174)/MissFill!AC$181</f>
        <v>1</v>
      </c>
      <c r="AD350" s="11">
        <f>SUM(MissFill!AD$7:AD174)/MissFill!AD$181</f>
        <v>1</v>
      </c>
      <c r="AE350" s="11">
        <f>SUM(MissFill!AE$7:AE174)/MissFill!AE$181</f>
        <v>1</v>
      </c>
      <c r="AF350" s="11">
        <f>SUM(MissFill!AF$7:AF174)/MissFill!AF$181</f>
        <v>1</v>
      </c>
      <c r="AG350" s="11">
        <f>SUM(MissFill!AG$7:AG174)/MissFill!AG$181</f>
        <v>1</v>
      </c>
      <c r="AH350" s="11">
        <f>SUM(MissFill!AH$7:AH174)/MissFill!AH$181</f>
        <v>1</v>
      </c>
      <c r="AI350" s="11">
        <f>SUM(MissFill!AI$7:AI174)/MissFill!AI$181</f>
        <v>1</v>
      </c>
      <c r="AJ350" s="11">
        <f>SUM(MissFill!AJ$7:AJ174)/MissFill!AJ$181</f>
        <v>1</v>
      </c>
      <c r="AK350" s="11">
        <f>SUM(MissFill!AK$7:AK174)/MissFill!AK$181</f>
        <v>1</v>
      </c>
      <c r="AL350" s="11">
        <f>SUM(MissFill!AL$7:AL174)/MissFill!AL$181</f>
        <v>1</v>
      </c>
      <c r="AM350" s="11">
        <f>SUM(MissFill!AM$7:AM174)/MissFill!AM$181</f>
        <v>1</v>
      </c>
      <c r="AN350" s="11">
        <f>SUM(MissFill!AN$7:AN174)/MissFill!AN$181</f>
        <v>1</v>
      </c>
      <c r="AO350" s="11">
        <f>SUM(MissFill!AO$7:AO174)/MissFill!AO$181</f>
        <v>1</v>
      </c>
      <c r="AP350" s="11">
        <f>SUM(MissFill!AP$7:AP174)/MissFill!AP$181</f>
        <v>1</v>
      </c>
      <c r="AQ350" s="11">
        <f>SUM(MissFill!AQ$7:AQ174)/MissFill!AQ$181</f>
        <v>1</v>
      </c>
      <c r="AR350" s="11">
        <f>SUM(MissFill!AR$7:AR174)/MissFill!AR$181</f>
        <v>1</v>
      </c>
      <c r="AS350" s="11">
        <f>SUM(MissFill!AS$7:AS174)/MissFill!AS$181</f>
        <v>1</v>
      </c>
      <c r="AT350" s="11">
        <f>SUM(MissFill!AT$7:AT174)/MissFill!AT$181</f>
        <v>1</v>
      </c>
      <c r="AU350" s="11">
        <f>SUM(MissFill!AU$7:AU174)/MissFill!AU$181</f>
        <v>1</v>
      </c>
      <c r="AV350" s="11">
        <f t="shared" si="5"/>
        <v>1</v>
      </c>
    </row>
    <row r="351" spans="1:48" x14ac:dyDescent="0.25">
      <c r="A351" s="2">
        <v>44511</v>
      </c>
      <c r="B351" s="11">
        <f>SUM(MissFill!B$7:B175)/MissFill!B$181</f>
        <v>1</v>
      </c>
      <c r="C351" s="11">
        <f>SUM(MissFill!C$7:C175)/MissFill!C$181</f>
        <v>1</v>
      </c>
      <c r="D351" s="11">
        <f>SUM(MissFill!D$7:D175)/MissFill!D$181</f>
        <v>1</v>
      </c>
      <c r="E351" s="11">
        <f>SUM(MissFill!E$7:E175)/MissFill!E$181</f>
        <v>1</v>
      </c>
      <c r="F351" s="11">
        <f>SUM(MissFill!F$7:F175)/MissFill!F$181</f>
        <v>1</v>
      </c>
      <c r="G351" s="11">
        <f>SUM(MissFill!G$7:G175)/MissFill!G$181</f>
        <v>1</v>
      </c>
      <c r="H351" s="11">
        <f>SUM(MissFill!H$7:H175)/MissFill!H$181</f>
        <v>1</v>
      </c>
      <c r="I351" s="11">
        <f>SUM(MissFill!I$7:I175)/MissFill!I$181</f>
        <v>1</v>
      </c>
      <c r="J351" s="11">
        <f>SUM(MissFill!J$7:J175)/MissFill!J$181</f>
        <v>1</v>
      </c>
      <c r="K351" s="11">
        <f>SUM(MissFill!K$7:K175)/MissFill!K$181</f>
        <v>1</v>
      </c>
      <c r="L351" s="11">
        <f>SUM(MissFill!L$7:L175)/MissFill!L$181</f>
        <v>1</v>
      </c>
      <c r="M351" s="11">
        <f>SUM(MissFill!M$7:M175)/MissFill!M$181</f>
        <v>1</v>
      </c>
      <c r="N351" s="11">
        <f>SUM(MissFill!N$7:N175)/MissFill!N$181</f>
        <v>1</v>
      </c>
      <c r="O351" s="11">
        <f>SUM(MissFill!O$7:O175)/MissFill!O$181</f>
        <v>1</v>
      </c>
      <c r="P351" s="11">
        <f>SUM(MissFill!P$7:P175)/MissFill!P$181</f>
        <v>1</v>
      </c>
      <c r="Q351" s="11">
        <f>SUM(MissFill!Q$7:Q175)/MissFill!Q$181</f>
        <v>1</v>
      </c>
      <c r="R351" s="11">
        <f>SUM(MissFill!R$7:R175)/MissFill!R$181</f>
        <v>1</v>
      </c>
      <c r="S351" s="11">
        <f>SUM(MissFill!S$7:S175)/MissFill!S$181</f>
        <v>1</v>
      </c>
      <c r="T351" s="11">
        <f>SUM(MissFill!T$7:T175)/MissFill!T$181</f>
        <v>1</v>
      </c>
      <c r="U351" s="11">
        <f>SUM(MissFill!U$7:U175)/MissFill!U$181</f>
        <v>1</v>
      </c>
      <c r="V351" s="11">
        <f>SUM(MissFill!V$7:V175)/MissFill!V$181</f>
        <v>1</v>
      </c>
      <c r="W351" s="11">
        <f>SUM(MissFill!W$7:W175)/MissFill!W$181</f>
        <v>1</v>
      </c>
      <c r="X351" s="11">
        <f>SUM(MissFill!X$7:X175)/MissFill!X$181</f>
        <v>1</v>
      </c>
      <c r="Y351" s="11">
        <f>SUM(MissFill!Y$7:Y175)/MissFill!Y$181</f>
        <v>1</v>
      </c>
      <c r="Z351" s="11">
        <f>SUM(MissFill!Z$7:Z175)/MissFill!Z$181</f>
        <v>1</v>
      </c>
      <c r="AA351" s="11">
        <f>SUM(MissFill!AA$7:AA175)/MissFill!AA$181</f>
        <v>1</v>
      </c>
      <c r="AB351" s="11">
        <f>SUM(MissFill!AB$7:AB175)/MissFill!AB$181</f>
        <v>1</v>
      </c>
      <c r="AC351" s="11">
        <f>SUM(MissFill!AC$7:AC175)/MissFill!AC$181</f>
        <v>1</v>
      </c>
      <c r="AD351" s="11">
        <f>SUM(MissFill!AD$7:AD175)/MissFill!AD$181</f>
        <v>1</v>
      </c>
      <c r="AE351" s="11">
        <f>SUM(MissFill!AE$7:AE175)/MissFill!AE$181</f>
        <v>1</v>
      </c>
      <c r="AF351" s="11">
        <f>SUM(MissFill!AF$7:AF175)/MissFill!AF$181</f>
        <v>1</v>
      </c>
      <c r="AG351" s="11">
        <f>SUM(MissFill!AG$7:AG175)/MissFill!AG$181</f>
        <v>1</v>
      </c>
      <c r="AH351" s="11">
        <f>SUM(MissFill!AH$7:AH175)/MissFill!AH$181</f>
        <v>1</v>
      </c>
      <c r="AI351" s="11">
        <f>SUM(MissFill!AI$7:AI175)/MissFill!AI$181</f>
        <v>1</v>
      </c>
      <c r="AJ351" s="11">
        <f>SUM(MissFill!AJ$7:AJ175)/MissFill!AJ$181</f>
        <v>1</v>
      </c>
      <c r="AK351" s="11">
        <f>SUM(MissFill!AK$7:AK175)/MissFill!AK$181</f>
        <v>1</v>
      </c>
      <c r="AL351" s="11">
        <f>SUM(MissFill!AL$7:AL175)/MissFill!AL$181</f>
        <v>1</v>
      </c>
      <c r="AM351" s="11">
        <f>SUM(MissFill!AM$7:AM175)/MissFill!AM$181</f>
        <v>1</v>
      </c>
      <c r="AN351" s="11">
        <f>SUM(MissFill!AN$7:AN175)/MissFill!AN$181</f>
        <v>1</v>
      </c>
      <c r="AO351" s="11">
        <f>SUM(MissFill!AO$7:AO175)/MissFill!AO$181</f>
        <v>1</v>
      </c>
      <c r="AP351" s="11">
        <f>SUM(MissFill!AP$7:AP175)/MissFill!AP$181</f>
        <v>1</v>
      </c>
      <c r="AQ351" s="11">
        <f>SUM(MissFill!AQ$7:AQ175)/MissFill!AQ$181</f>
        <v>1</v>
      </c>
      <c r="AR351" s="11">
        <f>SUM(MissFill!AR$7:AR175)/MissFill!AR$181</f>
        <v>1</v>
      </c>
      <c r="AS351" s="11">
        <f>SUM(MissFill!AS$7:AS175)/MissFill!AS$181</f>
        <v>1</v>
      </c>
      <c r="AT351" s="11">
        <f>SUM(MissFill!AT$7:AT175)/MissFill!AT$181</f>
        <v>1</v>
      </c>
      <c r="AU351" s="11">
        <f>SUM(MissFill!AU$7:AU175)/MissFill!AU$181</f>
        <v>1</v>
      </c>
      <c r="AV351" s="11">
        <f t="shared" si="5"/>
        <v>1</v>
      </c>
    </row>
    <row r="352" spans="1:48" x14ac:dyDescent="0.25">
      <c r="A352" s="2">
        <v>44512</v>
      </c>
      <c r="B352" s="11">
        <f>SUM(MissFill!B$7:B176)/MissFill!B$181</f>
        <v>1</v>
      </c>
      <c r="C352" s="11">
        <f>SUM(MissFill!C$7:C176)/MissFill!C$181</f>
        <v>1</v>
      </c>
      <c r="D352" s="11">
        <f>SUM(MissFill!D$7:D176)/MissFill!D$181</f>
        <v>1</v>
      </c>
      <c r="E352" s="11">
        <f>SUM(MissFill!E$7:E176)/MissFill!E$181</f>
        <v>1</v>
      </c>
      <c r="F352" s="11">
        <f>SUM(MissFill!F$7:F176)/MissFill!F$181</f>
        <v>1</v>
      </c>
      <c r="G352" s="11">
        <f>SUM(MissFill!G$7:G176)/MissFill!G$181</f>
        <v>1</v>
      </c>
      <c r="H352" s="11">
        <f>SUM(MissFill!H$7:H176)/MissFill!H$181</f>
        <v>1</v>
      </c>
      <c r="I352" s="11">
        <f>SUM(MissFill!I$7:I176)/MissFill!I$181</f>
        <v>1</v>
      </c>
      <c r="J352" s="11">
        <f>SUM(MissFill!J$7:J176)/MissFill!J$181</f>
        <v>1</v>
      </c>
      <c r="K352" s="11">
        <f>SUM(MissFill!K$7:K176)/MissFill!K$181</f>
        <v>1</v>
      </c>
      <c r="L352" s="11">
        <f>SUM(MissFill!L$7:L176)/MissFill!L$181</f>
        <v>1</v>
      </c>
      <c r="M352" s="11">
        <f>SUM(MissFill!M$7:M176)/MissFill!M$181</f>
        <v>1</v>
      </c>
      <c r="N352" s="11">
        <f>SUM(MissFill!N$7:N176)/MissFill!N$181</f>
        <v>1</v>
      </c>
      <c r="O352" s="11">
        <f>SUM(MissFill!O$7:O176)/MissFill!O$181</f>
        <v>1</v>
      </c>
      <c r="P352" s="11">
        <f>SUM(MissFill!P$7:P176)/MissFill!P$181</f>
        <v>1</v>
      </c>
      <c r="Q352" s="11">
        <f>SUM(MissFill!Q$7:Q176)/MissFill!Q$181</f>
        <v>1</v>
      </c>
      <c r="R352" s="11">
        <f>SUM(MissFill!R$7:R176)/MissFill!R$181</f>
        <v>1</v>
      </c>
      <c r="S352" s="11">
        <f>SUM(MissFill!S$7:S176)/MissFill!S$181</f>
        <v>1</v>
      </c>
      <c r="T352" s="11">
        <f>SUM(MissFill!T$7:T176)/MissFill!T$181</f>
        <v>1</v>
      </c>
      <c r="U352" s="11">
        <f>SUM(MissFill!U$7:U176)/MissFill!U$181</f>
        <v>1</v>
      </c>
      <c r="V352" s="11">
        <f>SUM(MissFill!V$7:V176)/MissFill!V$181</f>
        <v>1</v>
      </c>
      <c r="W352" s="11">
        <f>SUM(MissFill!W$7:W176)/MissFill!W$181</f>
        <v>1</v>
      </c>
      <c r="X352" s="11">
        <f>SUM(MissFill!X$7:X176)/MissFill!X$181</f>
        <v>1</v>
      </c>
      <c r="Y352" s="11">
        <f>SUM(MissFill!Y$7:Y176)/MissFill!Y$181</f>
        <v>1</v>
      </c>
      <c r="Z352" s="11">
        <f>SUM(MissFill!Z$7:Z176)/MissFill!Z$181</f>
        <v>1</v>
      </c>
      <c r="AA352" s="11">
        <f>SUM(MissFill!AA$7:AA176)/MissFill!AA$181</f>
        <v>1</v>
      </c>
      <c r="AB352" s="11">
        <f>SUM(MissFill!AB$7:AB176)/MissFill!AB$181</f>
        <v>1</v>
      </c>
      <c r="AC352" s="11">
        <f>SUM(MissFill!AC$7:AC176)/MissFill!AC$181</f>
        <v>1</v>
      </c>
      <c r="AD352" s="11">
        <f>SUM(MissFill!AD$7:AD176)/MissFill!AD$181</f>
        <v>1</v>
      </c>
      <c r="AE352" s="11">
        <f>SUM(MissFill!AE$7:AE176)/MissFill!AE$181</f>
        <v>1</v>
      </c>
      <c r="AF352" s="11">
        <f>SUM(MissFill!AF$7:AF176)/MissFill!AF$181</f>
        <v>1</v>
      </c>
      <c r="AG352" s="11">
        <f>SUM(MissFill!AG$7:AG176)/MissFill!AG$181</f>
        <v>1</v>
      </c>
      <c r="AH352" s="11">
        <f>SUM(MissFill!AH$7:AH176)/MissFill!AH$181</f>
        <v>1</v>
      </c>
      <c r="AI352" s="11">
        <f>SUM(MissFill!AI$7:AI176)/MissFill!AI$181</f>
        <v>1</v>
      </c>
      <c r="AJ352" s="11">
        <f>SUM(MissFill!AJ$7:AJ176)/MissFill!AJ$181</f>
        <v>1</v>
      </c>
      <c r="AK352" s="11">
        <f>SUM(MissFill!AK$7:AK176)/MissFill!AK$181</f>
        <v>1</v>
      </c>
      <c r="AL352" s="11">
        <f>SUM(MissFill!AL$7:AL176)/MissFill!AL$181</f>
        <v>1</v>
      </c>
      <c r="AM352" s="11">
        <f>SUM(MissFill!AM$7:AM176)/MissFill!AM$181</f>
        <v>1</v>
      </c>
      <c r="AN352" s="11">
        <f>SUM(MissFill!AN$7:AN176)/MissFill!AN$181</f>
        <v>1</v>
      </c>
      <c r="AO352" s="11">
        <f>SUM(MissFill!AO$7:AO176)/MissFill!AO$181</f>
        <v>1</v>
      </c>
      <c r="AP352" s="11">
        <f>SUM(MissFill!AP$7:AP176)/MissFill!AP$181</f>
        <v>1</v>
      </c>
      <c r="AQ352" s="11">
        <f>SUM(MissFill!AQ$7:AQ176)/MissFill!AQ$181</f>
        <v>1</v>
      </c>
      <c r="AR352" s="11">
        <f>SUM(MissFill!AR$7:AR176)/MissFill!AR$181</f>
        <v>1</v>
      </c>
      <c r="AS352" s="11">
        <f>SUM(MissFill!AS$7:AS176)/MissFill!AS$181</f>
        <v>1</v>
      </c>
      <c r="AT352" s="11">
        <f>SUM(MissFill!AT$7:AT176)/MissFill!AT$181</f>
        <v>1</v>
      </c>
      <c r="AU352" s="11">
        <f>SUM(MissFill!AU$7:AU176)/MissFill!AU$181</f>
        <v>1</v>
      </c>
      <c r="AV352" s="11">
        <f t="shared" si="5"/>
        <v>1</v>
      </c>
    </row>
    <row r="353" spans="1:48" x14ac:dyDescent="0.25">
      <c r="A353" s="2">
        <v>44513</v>
      </c>
      <c r="B353" s="11">
        <f>SUM(MissFill!B$7:B177)/MissFill!B$181</f>
        <v>1</v>
      </c>
      <c r="C353" s="11">
        <f>SUM(MissFill!C$7:C177)/MissFill!C$181</f>
        <v>1</v>
      </c>
      <c r="D353" s="11">
        <f>SUM(MissFill!D$7:D177)/MissFill!D$181</f>
        <v>1</v>
      </c>
      <c r="E353" s="11">
        <f>SUM(MissFill!E$7:E177)/MissFill!E$181</f>
        <v>1</v>
      </c>
      <c r="F353" s="11">
        <f>SUM(MissFill!F$7:F177)/MissFill!F$181</f>
        <v>1</v>
      </c>
      <c r="G353" s="11">
        <f>SUM(MissFill!G$7:G177)/MissFill!G$181</f>
        <v>1</v>
      </c>
      <c r="H353" s="11">
        <f>SUM(MissFill!H$7:H177)/MissFill!H$181</f>
        <v>1</v>
      </c>
      <c r="I353" s="11">
        <f>SUM(MissFill!I$7:I177)/MissFill!I$181</f>
        <v>1</v>
      </c>
      <c r="J353" s="11">
        <f>SUM(MissFill!J$7:J177)/MissFill!J$181</f>
        <v>1</v>
      </c>
      <c r="K353" s="11">
        <f>SUM(MissFill!K$7:K177)/MissFill!K$181</f>
        <v>1</v>
      </c>
      <c r="L353" s="11">
        <f>SUM(MissFill!L$7:L177)/MissFill!L$181</f>
        <v>1</v>
      </c>
      <c r="M353" s="11">
        <f>SUM(MissFill!M$7:M177)/MissFill!M$181</f>
        <v>1</v>
      </c>
      <c r="N353" s="11">
        <f>SUM(MissFill!N$7:N177)/MissFill!N$181</f>
        <v>1</v>
      </c>
      <c r="O353" s="11">
        <f>SUM(MissFill!O$7:O177)/MissFill!O$181</f>
        <v>1</v>
      </c>
      <c r="P353" s="11">
        <f>SUM(MissFill!P$7:P177)/MissFill!P$181</f>
        <v>1</v>
      </c>
      <c r="Q353" s="11">
        <f>SUM(MissFill!Q$7:Q177)/MissFill!Q$181</f>
        <v>1</v>
      </c>
      <c r="R353" s="11">
        <f>SUM(MissFill!R$7:R177)/MissFill!R$181</f>
        <v>1</v>
      </c>
      <c r="S353" s="11">
        <f>SUM(MissFill!S$7:S177)/MissFill!S$181</f>
        <v>1</v>
      </c>
      <c r="T353" s="11">
        <f>SUM(MissFill!T$7:T177)/MissFill!T$181</f>
        <v>1</v>
      </c>
      <c r="U353" s="11">
        <f>SUM(MissFill!U$7:U177)/MissFill!U$181</f>
        <v>1</v>
      </c>
      <c r="V353" s="11">
        <f>SUM(MissFill!V$7:V177)/MissFill!V$181</f>
        <v>1</v>
      </c>
      <c r="W353" s="11">
        <f>SUM(MissFill!W$7:W177)/MissFill!W$181</f>
        <v>1</v>
      </c>
      <c r="X353" s="11">
        <f>SUM(MissFill!X$7:X177)/MissFill!X$181</f>
        <v>1</v>
      </c>
      <c r="Y353" s="11">
        <f>SUM(MissFill!Y$7:Y177)/MissFill!Y$181</f>
        <v>1</v>
      </c>
      <c r="Z353" s="11">
        <f>SUM(MissFill!Z$7:Z177)/MissFill!Z$181</f>
        <v>1</v>
      </c>
      <c r="AA353" s="11">
        <f>SUM(MissFill!AA$7:AA177)/MissFill!AA$181</f>
        <v>1</v>
      </c>
      <c r="AB353" s="11">
        <f>SUM(MissFill!AB$7:AB177)/MissFill!AB$181</f>
        <v>1</v>
      </c>
      <c r="AC353" s="11">
        <f>SUM(MissFill!AC$7:AC177)/MissFill!AC$181</f>
        <v>1</v>
      </c>
      <c r="AD353" s="11">
        <f>SUM(MissFill!AD$7:AD177)/MissFill!AD$181</f>
        <v>1</v>
      </c>
      <c r="AE353" s="11">
        <f>SUM(MissFill!AE$7:AE177)/MissFill!AE$181</f>
        <v>1</v>
      </c>
      <c r="AF353" s="11">
        <f>SUM(MissFill!AF$7:AF177)/MissFill!AF$181</f>
        <v>1</v>
      </c>
      <c r="AG353" s="11">
        <f>SUM(MissFill!AG$7:AG177)/MissFill!AG$181</f>
        <v>1</v>
      </c>
      <c r="AH353" s="11">
        <f>SUM(MissFill!AH$7:AH177)/MissFill!AH$181</f>
        <v>1</v>
      </c>
      <c r="AI353" s="11">
        <f>SUM(MissFill!AI$7:AI177)/MissFill!AI$181</f>
        <v>1</v>
      </c>
      <c r="AJ353" s="11">
        <f>SUM(MissFill!AJ$7:AJ177)/MissFill!AJ$181</f>
        <v>1</v>
      </c>
      <c r="AK353" s="11">
        <f>SUM(MissFill!AK$7:AK177)/MissFill!AK$181</f>
        <v>1</v>
      </c>
      <c r="AL353" s="11">
        <f>SUM(MissFill!AL$7:AL177)/MissFill!AL$181</f>
        <v>1</v>
      </c>
      <c r="AM353" s="11">
        <f>SUM(MissFill!AM$7:AM177)/MissFill!AM$181</f>
        <v>1</v>
      </c>
      <c r="AN353" s="11">
        <f>SUM(MissFill!AN$7:AN177)/MissFill!AN$181</f>
        <v>1</v>
      </c>
      <c r="AO353" s="11">
        <f>SUM(MissFill!AO$7:AO177)/MissFill!AO$181</f>
        <v>1</v>
      </c>
      <c r="AP353" s="11">
        <f>SUM(MissFill!AP$7:AP177)/MissFill!AP$181</f>
        <v>1</v>
      </c>
      <c r="AQ353" s="11">
        <f>SUM(MissFill!AQ$7:AQ177)/MissFill!AQ$181</f>
        <v>1</v>
      </c>
      <c r="AR353" s="11">
        <f>SUM(MissFill!AR$7:AR177)/MissFill!AR$181</f>
        <v>1</v>
      </c>
      <c r="AS353" s="11">
        <f>SUM(MissFill!AS$7:AS177)/MissFill!AS$181</f>
        <v>1</v>
      </c>
      <c r="AT353" s="11">
        <f>SUM(MissFill!AT$7:AT177)/MissFill!AT$181</f>
        <v>1</v>
      </c>
      <c r="AU353" s="11">
        <f>SUM(MissFill!AU$7:AU177)/MissFill!AU$181</f>
        <v>1</v>
      </c>
      <c r="AV353" s="11">
        <f t="shared" si="5"/>
        <v>1</v>
      </c>
    </row>
    <row r="354" spans="1:48" x14ac:dyDescent="0.25">
      <c r="A354" s="2">
        <v>44514</v>
      </c>
      <c r="B354" s="11">
        <f>SUM(MissFill!B$7:B178)/MissFill!B$181</f>
        <v>1</v>
      </c>
      <c r="C354" s="11">
        <f>SUM(MissFill!C$7:C178)/MissFill!C$181</f>
        <v>1</v>
      </c>
      <c r="D354" s="11">
        <f>SUM(MissFill!D$7:D178)/MissFill!D$181</f>
        <v>1</v>
      </c>
      <c r="E354" s="11">
        <f>SUM(MissFill!E$7:E178)/MissFill!E$181</f>
        <v>1</v>
      </c>
      <c r="F354" s="11">
        <f>SUM(MissFill!F$7:F178)/MissFill!F$181</f>
        <v>1</v>
      </c>
      <c r="G354" s="11">
        <f>SUM(MissFill!G$7:G178)/MissFill!G$181</f>
        <v>1</v>
      </c>
      <c r="H354" s="11">
        <f>SUM(MissFill!H$7:H178)/MissFill!H$181</f>
        <v>1</v>
      </c>
      <c r="I354" s="11">
        <f>SUM(MissFill!I$7:I178)/MissFill!I$181</f>
        <v>1</v>
      </c>
      <c r="J354" s="11">
        <f>SUM(MissFill!J$7:J178)/MissFill!J$181</f>
        <v>1</v>
      </c>
      <c r="K354" s="11">
        <f>SUM(MissFill!K$7:K178)/MissFill!K$181</f>
        <v>1</v>
      </c>
      <c r="L354" s="11">
        <f>SUM(MissFill!L$7:L178)/MissFill!L$181</f>
        <v>1</v>
      </c>
      <c r="M354" s="11">
        <f>SUM(MissFill!M$7:M178)/MissFill!M$181</f>
        <v>1</v>
      </c>
      <c r="N354" s="11">
        <f>SUM(MissFill!N$7:N178)/MissFill!N$181</f>
        <v>1</v>
      </c>
      <c r="O354" s="11">
        <f>SUM(MissFill!O$7:O178)/MissFill!O$181</f>
        <v>1</v>
      </c>
      <c r="P354" s="11">
        <f>SUM(MissFill!P$7:P178)/MissFill!P$181</f>
        <v>1</v>
      </c>
      <c r="Q354" s="11">
        <f>SUM(MissFill!Q$7:Q178)/MissFill!Q$181</f>
        <v>1</v>
      </c>
      <c r="R354" s="11">
        <f>SUM(MissFill!R$7:R178)/MissFill!R$181</f>
        <v>1</v>
      </c>
      <c r="S354" s="11">
        <f>SUM(MissFill!S$7:S178)/MissFill!S$181</f>
        <v>1</v>
      </c>
      <c r="T354" s="11">
        <f>SUM(MissFill!T$7:T178)/MissFill!T$181</f>
        <v>1</v>
      </c>
      <c r="U354" s="11">
        <f>SUM(MissFill!U$7:U178)/MissFill!U$181</f>
        <v>1</v>
      </c>
      <c r="V354" s="11">
        <f>SUM(MissFill!V$7:V178)/MissFill!V$181</f>
        <v>1</v>
      </c>
      <c r="W354" s="11">
        <f>SUM(MissFill!W$7:W178)/MissFill!W$181</f>
        <v>1</v>
      </c>
      <c r="X354" s="11">
        <f>SUM(MissFill!X$7:X178)/MissFill!X$181</f>
        <v>1</v>
      </c>
      <c r="Y354" s="11">
        <f>SUM(MissFill!Y$7:Y178)/MissFill!Y$181</f>
        <v>1</v>
      </c>
      <c r="Z354" s="11">
        <f>SUM(MissFill!Z$7:Z178)/MissFill!Z$181</f>
        <v>1</v>
      </c>
      <c r="AA354" s="11">
        <f>SUM(MissFill!AA$7:AA178)/MissFill!AA$181</f>
        <v>1</v>
      </c>
      <c r="AB354" s="11">
        <f>SUM(MissFill!AB$7:AB178)/MissFill!AB$181</f>
        <v>1</v>
      </c>
      <c r="AC354" s="11">
        <f>SUM(MissFill!AC$7:AC178)/MissFill!AC$181</f>
        <v>1</v>
      </c>
      <c r="AD354" s="11">
        <f>SUM(MissFill!AD$7:AD178)/MissFill!AD$181</f>
        <v>1</v>
      </c>
      <c r="AE354" s="11">
        <f>SUM(MissFill!AE$7:AE178)/MissFill!AE$181</f>
        <v>1</v>
      </c>
      <c r="AF354" s="11">
        <f>SUM(MissFill!AF$7:AF178)/MissFill!AF$181</f>
        <v>1</v>
      </c>
      <c r="AG354" s="11">
        <f>SUM(MissFill!AG$7:AG178)/MissFill!AG$181</f>
        <v>1</v>
      </c>
      <c r="AH354" s="11">
        <f>SUM(MissFill!AH$7:AH178)/MissFill!AH$181</f>
        <v>1</v>
      </c>
      <c r="AI354" s="11">
        <f>SUM(MissFill!AI$7:AI178)/MissFill!AI$181</f>
        <v>1</v>
      </c>
      <c r="AJ354" s="11">
        <f>SUM(MissFill!AJ$7:AJ178)/MissFill!AJ$181</f>
        <v>1</v>
      </c>
      <c r="AK354" s="11">
        <f>SUM(MissFill!AK$7:AK178)/MissFill!AK$181</f>
        <v>1</v>
      </c>
      <c r="AL354" s="11">
        <f>SUM(MissFill!AL$7:AL178)/MissFill!AL$181</f>
        <v>1</v>
      </c>
      <c r="AM354" s="11">
        <f>SUM(MissFill!AM$7:AM178)/MissFill!AM$181</f>
        <v>1</v>
      </c>
      <c r="AN354" s="11">
        <f>SUM(MissFill!AN$7:AN178)/MissFill!AN$181</f>
        <v>1</v>
      </c>
      <c r="AO354" s="11">
        <f>SUM(MissFill!AO$7:AO178)/MissFill!AO$181</f>
        <v>1</v>
      </c>
      <c r="AP354" s="11">
        <f>SUM(MissFill!AP$7:AP178)/MissFill!AP$181</f>
        <v>1</v>
      </c>
      <c r="AQ354" s="11">
        <f>SUM(MissFill!AQ$7:AQ178)/MissFill!AQ$181</f>
        <v>1</v>
      </c>
      <c r="AR354" s="11">
        <f>SUM(MissFill!AR$7:AR178)/MissFill!AR$181</f>
        <v>1</v>
      </c>
      <c r="AS354" s="11">
        <f>SUM(MissFill!AS$7:AS178)/MissFill!AS$181</f>
        <v>1</v>
      </c>
      <c r="AT354" s="11">
        <f>SUM(MissFill!AT$7:AT178)/MissFill!AT$181</f>
        <v>1</v>
      </c>
      <c r="AU354" s="11">
        <f>SUM(MissFill!AU$7:AU178)/MissFill!AU$181</f>
        <v>1</v>
      </c>
      <c r="AV354" s="11">
        <f t="shared" si="5"/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85E77A-579B-420E-9A5C-E8E3E326A1B6}">
  <dimension ref="A1:AU199"/>
  <sheetViews>
    <sheetView zoomScale="85" zoomScaleNormal="85" workbookViewId="0">
      <pane xSplit="1" ySplit="22" topLeftCell="B23" activePane="bottomRight" state="frozen"/>
      <selection pane="topRight" activeCell="B1" sqref="B1"/>
      <selection pane="bottomLeft" activeCell="A6" sqref="A6"/>
      <selection pane="bottomRight" activeCell="B23" sqref="B23"/>
    </sheetView>
  </sheetViews>
  <sheetFormatPr defaultRowHeight="15" x14ac:dyDescent="0.25"/>
  <cols>
    <col min="1" max="1" width="10.7109375" customWidth="1"/>
    <col min="2" max="2" width="9.140625" customWidth="1"/>
  </cols>
  <sheetData>
    <row r="1" spans="1:47" s="14" customFormat="1" ht="18.75" x14ac:dyDescent="0.3">
      <c r="A1" s="22" t="s">
        <v>956</v>
      </c>
      <c r="B1" s="21"/>
      <c r="C1" s="21"/>
      <c r="D1" s="21"/>
      <c r="E1" s="21"/>
      <c r="F1" s="21"/>
      <c r="G1" s="21"/>
      <c r="H1" s="21"/>
    </row>
    <row r="2" spans="1:47" x14ac:dyDescent="0.25">
      <c r="A2" s="14" t="s">
        <v>933</v>
      </c>
    </row>
    <row r="3" spans="1:47" x14ac:dyDescent="0.25">
      <c r="A3" s="8" t="s">
        <v>934</v>
      </c>
    </row>
    <row r="4" spans="1:47" x14ac:dyDescent="0.25">
      <c r="A4" s="13" t="s">
        <v>937</v>
      </c>
      <c r="B4" s="13"/>
      <c r="C4" s="13"/>
      <c r="D4" s="13"/>
      <c r="E4" s="13"/>
      <c r="F4" s="13"/>
    </row>
    <row r="5" spans="1:47" x14ac:dyDescent="0.25">
      <c r="A5" s="15"/>
      <c r="B5" s="15"/>
      <c r="C5" s="15"/>
      <c r="D5" s="15"/>
      <c r="E5" s="15"/>
      <c r="F5" s="15"/>
      <c r="G5" s="15"/>
      <c r="H5" s="15"/>
    </row>
    <row r="6" spans="1:47" x14ac:dyDescent="0.25">
      <c r="A6" s="15" t="s">
        <v>943</v>
      </c>
      <c r="B6" s="15"/>
      <c r="C6" s="15"/>
      <c r="D6" s="15"/>
      <c r="E6" s="15"/>
      <c r="F6" s="15"/>
      <c r="G6" s="15"/>
      <c r="H6" s="15"/>
    </row>
    <row r="7" spans="1:47" x14ac:dyDescent="0.25">
      <c r="A7" s="15"/>
      <c r="B7" s="15">
        <v>1976</v>
      </c>
      <c r="C7" s="15">
        <v>1977</v>
      </c>
      <c r="D7" s="15">
        <v>1978</v>
      </c>
      <c r="E7" s="15">
        <v>1979</v>
      </c>
      <c r="F7" s="15">
        <v>1980</v>
      </c>
      <c r="G7" s="15">
        <v>1981</v>
      </c>
      <c r="H7" s="15">
        <v>1982</v>
      </c>
      <c r="I7" s="15">
        <v>1983</v>
      </c>
      <c r="J7" s="15">
        <v>1984</v>
      </c>
      <c r="K7" s="15">
        <v>1985</v>
      </c>
      <c r="L7" s="15">
        <v>1986</v>
      </c>
      <c r="M7" s="15">
        <v>1987</v>
      </c>
      <c r="N7" s="15">
        <v>1988</v>
      </c>
      <c r="O7" s="15">
        <v>1989</v>
      </c>
      <c r="P7" s="15">
        <v>1990</v>
      </c>
      <c r="Q7" s="15">
        <v>1991</v>
      </c>
      <c r="R7" s="15">
        <v>1992</v>
      </c>
      <c r="S7" s="15">
        <v>1993</v>
      </c>
      <c r="T7" s="15">
        <v>1994</v>
      </c>
      <c r="U7" s="15">
        <v>1995</v>
      </c>
      <c r="V7" s="15">
        <v>1996</v>
      </c>
      <c r="W7" s="15">
        <v>1997</v>
      </c>
      <c r="X7" s="15">
        <v>1998</v>
      </c>
      <c r="Y7" s="15">
        <v>1999</v>
      </c>
      <c r="Z7" s="15">
        <v>2000</v>
      </c>
      <c r="AA7" s="15">
        <v>2001</v>
      </c>
      <c r="AB7" s="15">
        <v>2002</v>
      </c>
      <c r="AC7" s="15">
        <v>2003</v>
      </c>
      <c r="AD7" s="15">
        <v>2004</v>
      </c>
      <c r="AE7" s="15">
        <v>2005</v>
      </c>
      <c r="AF7" s="15">
        <v>2006</v>
      </c>
      <c r="AG7" s="15">
        <v>2007</v>
      </c>
      <c r="AH7" s="15">
        <v>2008</v>
      </c>
      <c r="AI7" s="15">
        <v>2009</v>
      </c>
      <c r="AJ7" s="15">
        <v>2010</v>
      </c>
      <c r="AK7" s="15">
        <v>2011</v>
      </c>
      <c r="AL7" s="15">
        <v>2012</v>
      </c>
      <c r="AM7" s="15">
        <v>2013</v>
      </c>
      <c r="AN7" s="15">
        <v>2014</v>
      </c>
      <c r="AO7" s="15">
        <v>2015</v>
      </c>
      <c r="AP7" s="15">
        <v>2016</v>
      </c>
      <c r="AQ7" s="15">
        <v>2017</v>
      </c>
      <c r="AR7" s="15">
        <v>2018</v>
      </c>
      <c r="AS7" s="15">
        <v>2019</v>
      </c>
      <c r="AT7" s="15">
        <v>2020</v>
      </c>
      <c r="AU7" s="15">
        <v>2021</v>
      </c>
    </row>
    <row r="8" spans="1:47" x14ac:dyDescent="0.25">
      <c r="A8" s="2">
        <v>44441</v>
      </c>
      <c r="B8" s="10">
        <f>B121/SUM(B$23:B120)</f>
        <v>7.0818437045690733E-5</v>
      </c>
      <c r="C8" s="10">
        <f>C121/SUM(C$23:C120)</f>
        <v>2.0562803943945796E-4</v>
      </c>
      <c r="D8" s="10">
        <f>D121/SUM(D$23:D120)</f>
        <v>1.0519399272348416E-3</v>
      </c>
      <c r="E8" s="10">
        <f>E121/SUM(E$23:E120)</f>
        <v>1.1327340558472609E-3</v>
      </c>
      <c r="F8" s="10">
        <f>F121/SUM(F$23:F120)</f>
        <v>8.2919022115632095E-4</v>
      </c>
      <c r="G8" s="10">
        <f>G121/SUM(G$23:G120)</f>
        <v>3.3022209634502044E-3</v>
      </c>
      <c r="H8" s="10">
        <f>H121/SUM(H$23:H120)</f>
        <v>1.4532280190727898E-3</v>
      </c>
      <c r="I8" s="10">
        <f>I121/SUM(I$23:I120)</f>
        <v>2.9894315519630246E-3</v>
      </c>
      <c r="J8" s="10">
        <f>J121/SUM(J$23:J120)</f>
        <v>4.8081281508040186E-3</v>
      </c>
      <c r="K8" s="10">
        <f>K121/SUM(K$23:K120)</f>
        <v>1.0486551374579012E-2</v>
      </c>
      <c r="L8" s="10">
        <f>L121/SUM(L$23:L120)</f>
        <v>1.4681094189938524E-2</v>
      </c>
      <c r="M8" s="10">
        <f>M121/SUM(M$23:M120)</f>
        <v>3.4419714265042983E-3</v>
      </c>
      <c r="N8" s="10">
        <f>N121/SUM(N$23:N120)</f>
        <v>1.193238190320985E-2</v>
      </c>
      <c r="O8" s="10">
        <f>O121/SUM(O$23:O120)</f>
        <v>4.4824124713335684E-3</v>
      </c>
      <c r="P8" s="10">
        <f>P121/SUM(P$23:P120)</f>
        <v>1.8138355604681345E-2</v>
      </c>
      <c r="Q8" s="10">
        <f>Q121/SUM(Q$23:Q120)</f>
        <v>3.0756637532111161E-3</v>
      </c>
      <c r="R8" s="10">
        <f>R121/SUM(R$23:R120)</f>
        <v>1.7403865868951963E-3</v>
      </c>
      <c r="S8" s="10">
        <f>S121/SUM(S$23:S120)</f>
        <v>3.5447077740839565E-3</v>
      </c>
      <c r="T8" s="10">
        <f>T121/SUM(T$23:T120)</f>
        <v>5.0119005126139406E-3</v>
      </c>
      <c r="U8" s="10">
        <f>U121/SUM(U$23:U120)</f>
        <v>1.1170794023243016E-2</v>
      </c>
      <c r="V8" s="10">
        <f>V121/SUM(V$23:V120)</f>
        <v>5.9249961285468781E-3</v>
      </c>
      <c r="W8" s="10">
        <f>W121/SUM(W$23:W120)</f>
        <v>7.6840519467677179E-3</v>
      </c>
      <c r="X8" s="10">
        <f>X121/SUM(X$23:X120)</f>
        <v>7.5541633759848863E-4</v>
      </c>
      <c r="Y8" s="10">
        <f>Y121/SUM(Y$23:Y120)</f>
        <v>1.7592948473717181E-2</v>
      </c>
      <c r="Z8" s="10">
        <f>Z121/SUM(Z$23:Z120)</f>
        <v>4.1230047502337965E-3</v>
      </c>
      <c r="AA8" s="10">
        <f>AA121/SUM(AA$23:AA120)</f>
        <v>2.7178994151420485E-3</v>
      </c>
      <c r="AB8" s="10">
        <f>AB121/SUM(AB$23:AB120)</f>
        <v>1.1405175058823928E-2</v>
      </c>
      <c r="AC8" s="10">
        <f>AC121/SUM(AC$23:AC120)</f>
        <v>6.0674305570161615E-4</v>
      </c>
      <c r="AD8" s="10">
        <f>AD121/SUM(AD$23:AD120)</f>
        <v>1.1251023002249222E-2</v>
      </c>
      <c r="AE8" s="10">
        <f>AE121/SUM(AE$23:AE120)</f>
        <v>1.4462225385148552E-2</v>
      </c>
      <c r="AF8" s="10">
        <f>AF121/SUM(AF$23:AF120)</f>
        <v>1.0577464323566453E-2</v>
      </c>
      <c r="AG8" s="10">
        <f>AG121/SUM(AG$23:AG120)</f>
        <v>1.0867046261202898E-2</v>
      </c>
      <c r="AH8" s="10">
        <f>AH121/SUM(AH$23:AH120)</f>
        <v>2.393456130687898E-3</v>
      </c>
      <c r="AI8" s="10">
        <f>AI121/SUM(AI$23:AI120)</f>
        <v>8.4201370372165003E-4</v>
      </c>
      <c r="AJ8" s="10">
        <f>AJ121/SUM(AJ$23:AJ120)</f>
        <v>4.6674196538514078E-3</v>
      </c>
      <c r="AK8" s="10">
        <f>AK121/SUM(AK$23:AK120)</f>
        <v>2.6746515864320636E-3</v>
      </c>
      <c r="AL8" s="10">
        <f>AL121/SUM(AL$23:AL120)</f>
        <v>1.8282452266750765E-3</v>
      </c>
      <c r="AM8" s="10">
        <f>AM121/SUM(AM$23:AM120)</f>
        <v>1.4585198738991745E-3</v>
      </c>
      <c r="AN8" s="10">
        <f>AN121/SUM(AN$23:AN120)</f>
        <v>1.9091073968366091E-3</v>
      </c>
      <c r="AO8" s="10">
        <f>AO121/SUM(AO$23:AO120)</f>
        <v>5.1643397221776896E-3</v>
      </c>
      <c r="AP8" s="10">
        <f>AP121/SUM(AP$23:AP120)</f>
        <v>1.7122383184990735E-3</v>
      </c>
      <c r="AQ8" s="10">
        <f>AQ121/SUM(AQ$23:AQ120)</f>
        <v>5.847354510985725E-3</v>
      </c>
      <c r="AR8" s="10">
        <f>AR121/SUM(AR$23:AR120)</f>
        <v>1.2468917839217964E-3</v>
      </c>
      <c r="AS8" s="10">
        <f>AS121/SUM(AS$23:AS120)</f>
        <v>2.4347683173608606E-3</v>
      </c>
      <c r="AT8" s="10">
        <f>AT121/SUM(AT$23:AT120)</f>
        <v>7.1257513079010402E-3</v>
      </c>
      <c r="AU8" s="10">
        <f>AU121/SUM(AU$23:AU120)</f>
        <v>5.82829737527311E-3</v>
      </c>
    </row>
    <row r="9" spans="1:47" x14ac:dyDescent="0.25">
      <c r="A9" s="2">
        <v>44442</v>
      </c>
      <c r="B9" s="10">
        <f>B122/SUM(B$23:B121)</f>
        <v>1.4162684429962446E-5</v>
      </c>
      <c r="C9" s="10">
        <f>C122/SUM(C$23:C121)</f>
        <v>2.0558576524161467E-4</v>
      </c>
      <c r="D9" s="10">
        <f>D122/SUM(D$23:D121)</f>
        <v>5.1121678984262012E-4</v>
      </c>
      <c r="E9" s="10">
        <f>E122/SUM(E$23:E121)</f>
        <v>9.8478266285908383E-4</v>
      </c>
      <c r="F9" s="10">
        <f>F122/SUM(F$23:F121)</f>
        <v>1.696934335469284E-4</v>
      </c>
      <c r="G9" s="10">
        <f>G122/SUM(G$23:G121)</f>
        <v>4.4123199665256673E-3</v>
      </c>
      <c r="H9" s="10">
        <f>H122/SUM(H$23:H121)</f>
        <v>6.4850017197224594E-3</v>
      </c>
      <c r="I9" s="10">
        <f>I122/SUM(I$23:I121)</f>
        <v>9.6600830337217128E-3</v>
      </c>
      <c r="J9" s="10">
        <f>J122/SUM(J$23:J121)</f>
        <v>1.6068156905442083E-2</v>
      </c>
      <c r="K9" s="10">
        <f>K122/SUM(K$23:K121)</f>
        <v>1.0101394878903373E-2</v>
      </c>
      <c r="L9" s="10">
        <f>L122/SUM(L$23:L121)</f>
        <v>9.4127552501462874E-3</v>
      </c>
      <c r="M9" s="10">
        <f>M122/SUM(M$23:M121)</f>
        <v>3.2999054704747227E-3</v>
      </c>
      <c r="N9" s="10">
        <f>N122/SUM(N$23:N121)</f>
        <v>1.2506720264446767E-2</v>
      </c>
      <c r="O9" s="10">
        <f>O122/SUM(O$23:O121)</f>
        <v>9.7396951066194993E-3</v>
      </c>
      <c r="P9" s="10">
        <f>P122/SUM(P$23:P121)</f>
        <v>3.0536013840509361E-2</v>
      </c>
      <c r="Q9" s="10">
        <f>Q122/SUM(Q$23:Q121)</f>
        <v>1.0663168671134116E-2</v>
      </c>
      <c r="R9" s="10">
        <f>R122/SUM(R$23:R121)</f>
        <v>3.4346328175139922E-3</v>
      </c>
      <c r="S9" s="10">
        <f>S122/SUM(S$23:S121)</f>
        <v>2.2076170016545084E-3</v>
      </c>
      <c r="T9" s="10">
        <f>T122/SUM(T$23:T121)</f>
        <v>3.2285175888033197E-3</v>
      </c>
      <c r="U9" s="10">
        <f>U122/SUM(U$23:U121)</f>
        <v>9.8530739556702794E-3</v>
      </c>
      <c r="V9" s="10">
        <f>V122/SUM(V$23:V121)</f>
        <v>1.8092449120242775E-3</v>
      </c>
      <c r="W9" s="10">
        <f>W122/SUM(W$23:W121)</f>
        <v>4.1824479206854E-3</v>
      </c>
      <c r="X9" s="10">
        <f>X122/SUM(X$23:X121)</f>
        <v>4.4452048965660388E-3</v>
      </c>
      <c r="Y9" s="10">
        <f>Y122/SUM(Y$23:Y121)</f>
        <v>2.4681636344077162E-2</v>
      </c>
      <c r="Z9" s="10">
        <f>Z122/SUM(Z$23:Z121)</f>
        <v>3.1262164839688865E-3</v>
      </c>
      <c r="AA9" s="10">
        <f>AA122/SUM(AA$23:AA121)</f>
        <v>3.2951571089073115E-3</v>
      </c>
      <c r="AB9" s="10">
        <f>AB122/SUM(AB$23:AB121)</f>
        <v>1.6308481621632551E-2</v>
      </c>
      <c r="AC9" s="10">
        <f>AC122/SUM(AC$23:AC121)</f>
        <v>1.0645252489293192E-3</v>
      </c>
      <c r="AD9" s="10">
        <f>AD122/SUM(AD$23:AD121)</f>
        <v>1.7851798008545517E-2</v>
      </c>
      <c r="AE9" s="10">
        <f>AE122/SUM(AE$23:AE121)</f>
        <v>8.4788175996334432E-3</v>
      </c>
      <c r="AF9" s="10">
        <f>AF122/SUM(AF$23:AF121)</f>
        <v>9.1669598119725384E-3</v>
      </c>
      <c r="AG9" s="10">
        <f>AG122/SUM(AG$23:AG121)</f>
        <v>1.1913603396523783E-2</v>
      </c>
      <c r="AH9" s="10">
        <f>AH122/SUM(AH$23:AH121)</f>
        <v>1.346930920319194E-3</v>
      </c>
      <c r="AI9" s="10">
        <f>AI122/SUM(AI$23:AI121)</f>
        <v>1.6525640079123017E-3</v>
      </c>
      <c r="AJ9" s="10">
        <f>AJ122/SUM(AJ$23:AJ121)</f>
        <v>4.561268125829852E-3</v>
      </c>
      <c r="AK9" s="10">
        <f>AK122/SUM(AK$23:AK121)</f>
        <v>2.4998444167355647E-3</v>
      </c>
      <c r="AL9" s="10">
        <f>AL122/SUM(AL$23:AL121)</f>
        <v>2.2598170286635107E-3</v>
      </c>
      <c r="AM9" s="10">
        <f>AM122/SUM(AM$23:AM121)</f>
        <v>2.5432581484341635E-3</v>
      </c>
      <c r="AN9" s="10">
        <f>AN122/SUM(AN$23:AN121)</f>
        <v>2.2770362325054069E-3</v>
      </c>
      <c r="AO9" s="10">
        <f>AO122/SUM(AO$23:AO121)</f>
        <v>9.9554094612859297E-3</v>
      </c>
      <c r="AP9" s="10">
        <f>AP122/SUM(AP$23:AP121)</f>
        <v>2.4418736710444659E-3</v>
      </c>
      <c r="AQ9" s="10">
        <f>AQ122/SUM(AQ$23:AQ121)</f>
        <v>1.0630147152611489E-2</v>
      </c>
      <c r="AR9" s="10">
        <f>AR122/SUM(AR$23:AR121)</f>
        <v>5.4043012382073573E-4</v>
      </c>
      <c r="AS9" s="10">
        <f>AS122/SUM(AS$23:AS121)</f>
        <v>1.76253167048779E-3</v>
      </c>
      <c r="AT9" s="10">
        <f>AT122/SUM(AT$23:AT121)</f>
        <v>5.7980767489842749E-3</v>
      </c>
      <c r="AU9" s="10">
        <f>AU122/SUM(AU$23:AU121)</f>
        <v>9.7222852303632378E-3</v>
      </c>
    </row>
    <row r="10" spans="1:47" x14ac:dyDescent="0.25">
      <c r="A10" s="2">
        <v>44443</v>
      </c>
      <c r="B10" s="10">
        <f>B123/SUM(B$23:B122)</f>
        <v>5.6649935404691671E-5</v>
      </c>
      <c r="C10" s="10">
        <f>C123/SUM(C$23:C122)</f>
        <v>9.2494578789965363E-5</v>
      </c>
      <c r="D10" s="10">
        <f>D123/SUM(D$23:D122)</f>
        <v>1.7031852692362209E-4</v>
      </c>
      <c r="E10" s="10">
        <f>E123/SUM(E$23:E122)</f>
        <v>1.3815257898793561E-3</v>
      </c>
      <c r="F10" s="10">
        <f>F123/SUM(F$23:F122)</f>
        <v>1.2076130441830975E-3</v>
      </c>
      <c r="G10" s="10">
        <f>G123/SUM(G$23:G122)</f>
        <v>2.8732182038407692E-3</v>
      </c>
      <c r="H10" s="10">
        <f>H123/SUM(H$23:H122)</f>
        <v>2.5454686196624914E-3</v>
      </c>
      <c r="I10" s="10">
        <f>I123/SUM(I$23:I122)</f>
        <v>1.1307232957870991E-2</v>
      </c>
      <c r="J10" s="10">
        <f>J123/SUM(J$23:J122)</f>
        <v>7.9333662981498302E-3</v>
      </c>
      <c r="K10" s="10">
        <f>K123/SUM(K$23:K122)</f>
        <v>8.7237332329244913E-3</v>
      </c>
      <c r="L10" s="10">
        <f>L123/SUM(L$23:L122)</f>
        <v>5.1942867670205757E-3</v>
      </c>
      <c r="M10" s="10">
        <f>M123/SUM(M$23:M122)</f>
        <v>1.8825494485348987E-3</v>
      </c>
      <c r="N10" s="10">
        <f>N123/SUM(N$23:N122)</f>
        <v>8.5387066800340031E-3</v>
      </c>
      <c r="O10" s="10">
        <f>O123/SUM(O$23:O122)</f>
        <v>1.0971558504524154E-2</v>
      </c>
      <c r="P10" s="10">
        <f>P123/SUM(P$23:P122)</f>
        <v>3.0815258998518797E-2</v>
      </c>
      <c r="Q10" s="10">
        <f>Q123/SUM(Q$23:Q122)</f>
        <v>5.6941894527636301E-3</v>
      </c>
      <c r="R10" s="10">
        <f>R123/SUM(R$23:R122)</f>
        <v>3.1165490252819091E-3</v>
      </c>
      <c r="S10" s="10">
        <f>S123/SUM(S$23:S122)</f>
        <v>1.0212769306334444E-3</v>
      </c>
      <c r="T10" s="10">
        <f>T123/SUM(T$23:T122)</f>
        <v>1.2872511226307079E-2</v>
      </c>
      <c r="U10" s="10">
        <f>U123/SUM(U$23:U122)</f>
        <v>6.8002902067761418E-3</v>
      </c>
      <c r="V10" s="10">
        <f>V123/SUM(V$23:V122)</f>
        <v>2.9898960113164588E-3</v>
      </c>
      <c r="W10" s="10">
        <f>W123/SUM(W$23:W122)</f>
        <v>3.7048038300974626E-3</v>
      </c>
      <c r="X10" s="10">
        <f>X123/SUM(X$23:X122)</f>
        <v>5.2605386295040526E-3</v>
      </c>
      <c r="Y10" s="10">
        <f>Y123/SUM(Y$23:Y122)</f>
        <v>2.4371172948444448E-2</v>
      </c>
      <c r="Z10" s="10">
        <f>Z123/SUM(Z$23:Z122)</f>
        <v>2.6513283822566245E-3</v>
      </c>
      <c r="AA10" s="10">
        <f>AA123/SUM(AA$23:AA122)</f>
        <v>2.0924390491380645E-3</v>
      </c>
      <c r="AB10" s="10">
        <f>AB123/SUM(AB$23:AB122)</f>
        <v>8.7803152027209619E-3</v>
      </c>
      <c r="AC10" s="10">
        <f>AC123/SUM(AC$23:AC122)</f>
        <v>1.4402921098406732E-3</v>
      </c>
      <c r="AD10" s="10">
        <f>AD123/SUM(AD$23:AD122)</f>
        <v>1.3339875154029361E-2</v>
      </c>
      <c r="AE10" s="10">
        <f>AE123/SUM(AE$23:AE122)</f>
        <v>1.2405230555435466E-2</v>
      </c>
      <c r="AF10" s="10">
        <f>AF123/SUM(AF$23:AF122)</f>
        <v>3.5363121481915114E-3</v>
      </c>
      <c r="AG10" s="10">
        <f>AG123/SUM(AG$23:AG122)</f>
        <v>9.2993381599362143E-3</v>
      </c>
      <c r="AH10" s="10">
        <f>AH123/SUM(AH$23:AH122)</f>
        <v>2.0176787066415458E-3</v>
      </c>
      <c r="AI10" s="10">
        <f>AI123/SUM(AI$23:AI122)</f>
        <v>2.6697371195110696E-3</v>
      </c>
      <c r="AJ10" s="10">
        <f>AJ123/SUM(AJ$23:AJ122)</f>
        <v>1.5695754065078989E-3</v>
      </c>
      <c r="AK10" s="10">
        <f>AK123/SUM(AK$23:AK122)</f>
        <v>1.6117240392808526E-3</v>
      </c>
      <c r="AL10" s="10">
        <f>AL123/SUM(AL$23:AL122)</f>
        <v>1.2677492216298034E-3</v>
      </c>
      <c r="AM10" s="10">
        <f>AM123/SUM(AM$23:AM122)</f>
        <v>1.4743832038731182E-3</v>
      </c>
      <c r="AN10" s="10">
        <f>AN123/SUM(AN$23:AN122)</f>
        <v>9.8859315589353621E-4</v>
      </c>
      <c r="AO10" s="10">
        <f>AO123/SUM(AO$23:AO122)</f>
        <v>8.6323223214111733E-3</v>
      </c>
      <c r="AP10" s="10">
        <f>AP123/SUM(AP$23:AP122)</f>
        <v>1.6587492342008E-3</v>
      </c>
      <c r="AQ10" s="10">
        <f>AQ123/SUM(AQ$23:AQ122)</f>
        <v>6.4800460986495136E-3</v>
      </c>
      <c r="AR10" s="10">
        <f>AR123/SUM(AR$23:AR122)</f>
        <v>3.8749045991938116E-4</v>
      </c>
      <c r="AS10" s="10">
        <f>AS123/SUM(AS$23:AS122)</f>
        <v>2.2243208223236329E-3</v>
      </c>
      <c r="AT10" s="10">
        <f>AT123/SUM(AT$23:AT122)</f>
        <v>4.0269024251859565E-3</v>
      </c>
      <c r="AU10" s="10">
        <f>AU123/SUM(AU$23:AU122)</f>
        <v>7.8546884675756157E-3</v>
      </c>
    </row>
    <row r="11" spans="1:47" x14ac:dyDescent="0.25">
      <c r="A11" s="2">
        <v>44444</v>
      </c>
      <c r="B11" s="10">
        <f>B124/SUM(B$23:B123)</f>
        <v>1.132934527426037E-4</v>
      </c>
      <c r="C11" s="10">
        <f>C124/SUM(C$23:C123)</f>
        <v>1.2331469911213417E-4</v>
      </c>
      <c r="D11" s="10">
        <f>D124/SUM(D$23:D123)</f>
        <v>1.4190793621902947E-4</v>
      </c>
      <c r="E11" s="10">
        <f>E124/SUM(E$23:E123)</f>
        <v>2.2784630187729729E-3</v>
      </c>
      <c r="F11" s="10">
        <f>F124/SUM(F$23:F123)</f>
        <v>2.4920588303551645E-3</v>
      </c>
      <c r="G11" s="10">
        <f>G124/SUM(G$23:G123)</f>
        <v>1.7521404873471168E-3</v>
      </c>
      <c r="H11" s="10">
        <f>H124/SUM(H$23:H123)</f>
        <v>3.6994105911715403E-3</v>
      </c>
      <c r="I11" s="10">
        <f>I124/SUM(I$23:I123)</f>
        <v>6.3071229954366984E-3</v>
      </c>
      <c r="J11" s="10">
        <f>J124/SUM(J$23:J123)</f>
        <v>7.149683388888284E-3</v>
      </c>
      <c r="K11" s="10">
        <f>K124/SUM(K$23:K123)</f>
        <v>3.5858754610159087E-3</v>
      </c>
      <c r="L11" s="10">
        <f>L124/SUM(L$23:L123)</f>
        <v>1.8209093923419034E-3</v>
      </c>
      <c r="M11" s="10">
        <f>M124/SUM(M$23:M123)</f>
        <v>5.5182482237078178E-3</v>
      </c>
      <c r="N11" s="10">
        <f>N124/SUM(N$23:N123)</f>
        <v>1.0299743293807477E-2</v>
      </c>
      <c r="O11" s="10">
        <f>O124/SUM(O$23:O123)</f>
        <v>3.9342651209230113E-3</v>
      </c>
      <c r="P11" s="10">
        <f>P124/SUM(P$23:P123)</f>
        <v>2.1164194394565339E-2</v>
      </c>
      <c r="Q11" s="10">
        <f>Q124/SUM(Q$23:Q123)</f>
        <v>3.6695734644190329E-3</v>
      </c>
      <c r="R11" s="10">
        <f>R124/SUM(R$23:R123)</f>
        <v>6.3199503002407953E-3</v>
      </c>
      <c r="S11" s="10">
        <f>S124/SUM(S$23:S123)</f>
        <v>1.3403087099569621E-3</v>
      </c>
      <c r="T11" s="10">
        <f>T124/SUM(T$23:T123)</f>
        <v>6.8934519710270445E-3</v>
      </c>
      <c r="U11" s="10">
        <f>U124/SUM(U$23:U123)</f>
        <v>7.9290296703554367E-3</v>
      </c>
      <c r="V11" s="10">
        <f>V124/SUM(V$23:V123)</f>
        <v>2.100692846088333E-3</v>
      </c>
      <c r="W11" s="10">
        <f>W124/SUM(W$23:W123)</f>
        <v>1.3297234624151065E-3</v>
      </c>
      <c r="X11" s="10">
        <f>X124/SUM(X$23:X123)</f>
        <v>3.9870553731944265E-3</v>
      </c>
      <c r="Y11" s="10">
        <f>Y124/SUM(Y$23:Y123)</f>
        <v>1.1202453773949289E-2</v>
      </c>
      <c r="Z11" s="10">
        <f>Z124/SUM(Z$23:Z123)</f>
        <v>3.4097777366300704E-3</v>
      </c>
      <c r="AA11" s="10">
        <f>AA124/SUM(AA$23:AA123)</f>
        <v>8.5901609405421731E-4</v>
      </c>
      <c r="AB11" s="10">
        <f>AB124/SUM(AB$23:AB123)</f>
        <v>8.3154832986209338E-3</v>
      </c>
      <c r="AC11" s="10">
        <f>AC124/SUM(AC$23:AC123)</f>
        <v>1.505427224506001E-3</v>
      </c>
      <c r="AD11" s="10">
        <f>AD124/SUM(AD$23:AD123)</f>
        <v>8.7082499306718429E-3</v>
      </c>
      <c r="AE11" s="10">
        <f>AE124/SUM(AE$23:AE123)</f>
        <v>9.0779717599077589E-3</v>
      </c>
      <c r="AF11" s="10">
        <f>AF124/SUM(AF$23:AF123)</f>
        <v>9.4569795468763124E-3</v>
      </c>
      <c r="AG11" s="10">
        <f>AG124/SUM(AG$23:AG123)</f>
        <v>6.4019778043991329E-3</v>
      </c>
      <c r="AH11" s="10">
        <f>AH124/SUM(AH$23:AH123)</f>
        <v>1.6475038991702546E-3</v>
      </c>
      <c r="AI11" s="10">
        <f>AI124/SUM(AI$23:AI123)</f>
        <v>1.8847820434747451E-3</v>
      </c>
      <c r="AJ11" s="10">
        <f>AJ124/SUM(AJ$23:AJ123)</f>
        <v>1.0494078349859203E-3</v>
      </c>
      <c r="AK11" s="10">
        <f>AK124/SUM(AK$23:AK123)</f>
        <v>9.8673100675813639E-4</v>
      </c>
      <c r="AL11" s="10">
        <f>AL124/SUM(AL$23:AL123)</f>
        <v>7.6478500780219696E-4</v>
      </c>
      <c r="AM11" s="10">
        <f>AM124/SUM(AM$23:AM123)</f>
        <v>1.1691100045685544E-3</v>
      </c>
      <c r="AN11" s="10">
        <f>AN124/SUM(AN$23:AN123)</f>
        <v>5.6977892577679858E-5</v>
      </c>
      <c r="AO11" s="10">
        <f>AO124/SUM(AO$23:AO123)</f>
        <v>4.8007293415769613E-3</v>
      </c>
      <c r="AP11" s="10">
        <f>AP124/SUM(AP$23:AP123)</f>
        <v>2.3855698067586114E-3</v>
      </c>
      <c r="AQ11" s="10">
        <f>AQ124/SUM(AQ$23:AQ123)</f>
        <v>2.3560538795093012E-3</v>
      </c>
      <c r="AR11" s="10">
        <f>AR124/SUM(AR$23:AR123)</f>
        <v>5.8687934730540327E-5</v>
      </c>
      <c r="AS11" s="10">
        <f>AS124/SUM(AS$23:AS123)</f>
        <v>1.2345770629308365E-3</v>
      </c>
      <c r="AT11" s="10">
        <f>AT124/SUM(AT$23:AT123)</f>
        <v>2.2300444137003644E-3</v>
      </c>
      <c r="AU11" s="10">
        <f>AU124/SUM(AU$23:AU123)</f>
        <v>1.6403405420937017E-2</v>
      </c>
    </row>
    <row r="12" spans="1:47" x14ac:dyDescent="0.25">
      <c r="A12" s="18">
        <v>44445</v>
      </c>
      <c r="B12" s="19">
        <f>B125/SUM(B$23:B124)</f>
        <v>5.6640309395086069E-5</v>
      </c>
      <c r="C12" s="19">
        <f>C125/SUM(C$23:C124)</f>
        <v>2.4659898894414532E-4</v>
      </c>
      <c r="D12" s="19">
        <f>D125/SUM(D$23:D124)</f>
        <v>1.4188780121398453E-4</v>
      </c>
      <c r="E12" s="19">
        <f>E125/SUM(E$23:E124)</f>
        <v>1.2617765807939444E-3</v>
      </c>
      <c r="F12" s="19">
        <f>F125/SUM(F$23:F124)</f>
        <v>7.7558954030815534E-4</v>
      </c>
      <c r="G12" s="19">
        <f>G125/SUM(G$23:G124)</f>
        <v>4.018147247591074E-4</v>
      </c>
      <c r="H12" s="19">
        <f>H125/SUM(H$23:H124)</f>
        <v>3.0928892721777432E-3</v>
      </c>
      <c r="I12" s="19">
        <f>I125/SUM(I$23:I124)</f>
        <v>4.4676021051555112E-3</v>
      </c>
      <c r="J12" s="19">
        <f>J125/SUM(J$23:J124)</f>
        <v>4.7845116168240727E-3</v>
      </c>
      <c r="K12" s="19">
        <f>K125/SUM(K$23:K124)</f>
        <v>2.7923936968597212E-3</v>
      </c>
      <c r="L12" s="19">
        <f>L125/SUM(L$23:L124)</f>
        <v>4.5562803490132456E-3</v>
      </c>
      <c r="M12" s="19">
        <f>M125/SUM(M$23:M124)</f>
        <v>3.0715416487963904E-3</v>
      </c>
      <c r="N12" s="19">
        <f>N125/SUM(N$23:N124)</f>
        <v>6.3260315502510966E-3</v>
      </c>
      <c r="O12" s="19">
        <f>O125/SUM(O$23:O124)</f>
        <v>3.8052575586621567E-3</v>
      </c>
      <c r="P12" s="19">
        <f>P125/SUM(P$23:P124)</f>
        <v>1.1979764332468768E-2</v>
      </c>
      <c r="Q12" s="19">
        <f>Q125/SUM(Q$23:Q124)</f>
        <v>1.5140527155722153E-3</v>
      </c>
      <c r="R12" s="19">
        <f>R125/SUM(R$23:R124)</f>
        <v>3.1797111532023701E-3</v>
      </c>
      <c r="S12" s="19">
        <f>S125/SUM(S$23:S124)</f>
        <v>8.2508442650331276E-3</v>
      </c>
      <c r="T12" s="19">
        <f>T125/SUM(T$23:T124)</f>
        <v>7.8605180115032119E-3</v>
      </c>
      <c r="U12" s="19">
        <f>U125/SUM(U$23:U124)</f>
        <v>8.8864062708614647E-3</v>
      </c>
      <c r="V12" s="19">
        <f>V125/SUM(V$23:V124)</f>
        <v>3.6535325819960023E-3</v>
      </c>
      <c r="W12" s="19">
        <f>W125/SUM(W$23:W124)</f>
        <v>3.228310829011006E-3</v>
      </c>
      <c r="X12" s="19">
        <f>X125/SUM(X$23:X124)</f>
        <v>4.9640273645166532E-3</v>
      </c>
      <c r="Y12" s="19">
        <f>Y125/SUM(Y$23:Y124)</f>
        <v>7.8974369682654651E-3</v>
      </c>
      <c r="Z12" s="19">
        <f>Z125/SUM(Z$23:Z124)</f>
        <v>4.6233886554649712E-4</v>
      </c>
      <c r="AA12" s="19">
        <f>AA125/SUM(AA$23:AA124)</f>
        <v>3.7632225129182336E-3</v>
      </c>
      <c r="AB12" s="19">
        <f>AB125/SUM(AB$23:AB124)</f>
        <v>5.708049786842394E-3</v>
      </c>
      <c r="AC12" s="19">
        <f>AC125/SUM(AC$23:AC124)</f>
        <v>2.898959760030362E-3</v>
      </c>
      <c r="AD12" s="19">
        <f>AD125/SUM(AD$23:AD124)</f>
        <v>1.0653290411442038E-2</v>
      </c>
      <c r="AE12" s="19">
        <f>AE125/SUM(AE$23:AE124)</f>
        <v>7.2212481572090891E-3</v>
      </c>
      <c r="AF12" s="19">
        <f>AF125/SUM(AF$23:AF124)</f>
        <v>1.4454076537567265E-2</v>
      </c>
      <c r="AG12" s="19">
        <f>AG125/SUM(AG$23:AG124)</f>
        <v>9.0834111045963797E-3</v>
      </c>
      <c r="AH12" s="19">
        <f>AH125/SUM(AH$23:AH124)</f>
        <v>1.583875794690469E-3</v>
      </c>
      <c r="AI12" s="19">
        <f>AI125/SUM(AI$23:AI124)</f>
        <v>1.9708190050827762E-3</v>
      </c>
      <c r="AJ12" s="19">
        <f>AJ125/SUM(AJ$23:AJ124)</f>
        <v>3.0051488335617327E-3</v>
      </c>
      <c r="AK12" s="19">
        <f>AK125/SUM(AK$23:AK124)</f>
        <v>3.8230538474187128E-3</v>
      </c>
      <c r="AL12" s="19">
        <f>AL125/SUM(AL$23:AL124)</f>
        <v>6.6230715084904116E-4</v>
      </c>
      <c r="AM12" s="19">
        <f>AM125/SUM(AM$23:AM124)</f>
        <v>1.0379953621871974E-3</v>
      </c>
      <c r="AN12" s="19">
        <f>AN125/SUM(AN$23:AN124)</f>
        <v>2.9436900579242237E-4</v>
      </c>
      <c r="AO12" s="19">
        <f>AO125/SUM(AO$23:AO124)</f>
        <v>5.0906241018778666E-3</v>
      </c>
      <c r="AP12" s="19">
        <f>AP125/SUM(AP$23:AP124)</f>
        <v>2.6571614256133181E-4</v>
      </c>
      <c r="AQ12" s="19">
        <f>AQ125/SUM(AQ$23:AQ124)</f>
        <v>3.141778728096096E-3</v>
      </c>
      <c r="AR12" s="19">
        <f>AR125/SUM(AR$23:AR124)</f>
        <v>8.9200425801653908E-4</v>
      </c>
      <c r="AS12" s="19">
        <f>AS125/SUM(AS$23:AS124)</f>
        <v>7.9827822729544736E-4</v>
      </c>
      <c r="AT12" s="19">
        <f>AT125/SUM(AT$23:AT124)</f>
        <v>1.4944583157086562E-3</v>
      </c>
      <c r="AU12" s="19">
        <f>AU125/SUM(AU$23:AU124)</f>
        <v>1.2831655909789267E-2</v>
      </c>
    </row>
    <row r="13" spans="1:47" x14ac:dyDescent="0.25">
      <c r="A13" s="2">
        <v>44446</v>
      </c>
      <c r="B13" s="10"/>
      <c r="C13" s="10"/>
      <c r="D13" s="10"/>
      <c r="E13" s="10"/>
      <c r="F13" s="10"/>
      <c r="G13" s="10"/>
      <c r="H13" s="10"/>
      <c r="I13" s="10"/>
      <c r="J13" s="10">
        <f>J126/SUM(J$23:J125)</f>
        <v>4.9992990657021993E-3</v>
      </c>
      <c r="K13" s="10"/>
      <c r="L13" s="10"/>
      <c r="M13" s="10"/>
      <c r="N13" s="10"/>
      <c r="O13" s="10"/>
      <c r="P13" s="10">
        <f>P126/SUM(P$23:P125)</f>
        <v>1.0670826816241253E-2</v>
      </c>
      <c r="Q13" s="10"/>
      <c r="R13" s="10"/>
      <c r="S13" s="10"/>
      <c r="T13" s="10"/>
      <c r="U13" s="10"/>
      <c r="V13" s="10"/>
      <c r="W13" s="10"/>
      <c r="X13" s="10"/>
      <c r="Y13" s="10">
        <f>Y126/SUM(Y$23:Y125)</f>
        <v>5.5501856114924357E-3</v>
      </c>
      <c r="Z13" s="10"/>
      <c r="AA13" s="10"/>
      <c r="AB13" s="10">
        <f>AB126/SUM(AB$23:AB125)</f>
        <v>7.3470107802630488E-3</v>
      </c>
      <c r="AC13" s="10"/>
      <c r="AD13" s="10">
        <f>AD126/SUM(AD$23:AD125)</f>
        <v>1.1367216183462642E-2</v>
      </c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>
        <f>AU126/SUM(AU$23:AU125)</f>
        <v>5.6856406145469841E-3</v>
      </c>
    </row>
    <row r="14" spans="1:47" x14ac:dyDescent="0.25">
      <c r="A14" s="2">
        <v>44447</v>
      </c>
      <c r="B14" s="10"/>
      <c r="C14" s="10"/>
      <c r="D14" s="10"/>
      <c r="E14" s="10"/>
      <c r="F14" s="10"/>
      <c r="G14" s="10"/>
      <c r="H14" s="10"/>
      <c r="I14" s="10"/>
      <c r="J14" s="10">
        <f>J127/SUM(J$23:J126)</f>
        <v>1.4799958216211409E-3</v>
      </c>
      <c r="K14" s="10"/>
      <c r="L14" s="10"/>
      <c r="M14" s="10"/>
      <c r="N14" s="10"/>
      <c r="O14" s="10"/>
      <c r="P14" s="10">
        <f>P127/SUM(P$23:P126)</f>
        <v>1.1011833537394801E-2</v>
      </c>
      <c r="Q14" s="10"/>
      <c r="R14" s="10"/>
      <c r="S14" s="10"/>
      <c r="T14" s="10"/>
      <c r="U14" s="10"/>
      <c r="V14" s="10"/>
      <c r="W14" s="10"/>
      <c r="X14" s="10"/>
      <c r="Y14" s="10">
        <f>Y127/SUM(Y$23:Y126)</f>
        <v>7.5758544214905811E-3</v>
      </c>
      <c r="Z14" s="10"/>
      <c r="AA14" s="10"/>
      <c r="AB14" s="10">
        <f>AB127/SUM(AB$23:AB126)</f>
        <v>9.3673858735411116E-3</v>
      </c>
      <c r="AC14" s="10"/>
      <c r="AD14" s="10">
        <f>AD127/SUM(AD$23:AD126)</f>
        <v>5.5604337106815761E-3</v>
      </c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  <c r="AR14" s="10"/>
      <c r="AS14" s="10"/>
      <c r="AT14" s="10"/>
      <c r="AU14" s="10">
        <f>AU127/SUM(AU$23:AU126)</f>
        <v>3.7280305402046855E-3</v>
      </c>
    </row>
    <row r="15" spans="1:47" x14ac:dyDescent="0.25">
      <c r="A15" s="2">
        <v>44448</v>
      </c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>
        <f>P128/SUM(P$23:P127)</f>
        <v>1.0647132157006599E-2</v>
      </c>
      <c r="Q15" s="10"/>
      <c r="R15" s="10"/>
      <c r="S15" s="10"/>
      <c r="T15" s="10"/>
      <c r="U15" s="10"/>
      <c r="V15" s="10"/>
      <c r="W15" s="10"/>
      <c r="X15" s="10"/>
      <c r="Y15" s="10">
        <f>Y128/SUM(Y$23:Y127)</f>
        <v>8.9152581164330096E-3</v>
      </c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>
        <f>AU128/SUM(AU$23:AU127)</f>
        <v>4.2345778539546602E-3</v>
      </c>
    </row>
    <row r="16" spans="1:47" x14ac:dyDescent="0.25">
      <c r="A16" s="2">
        <v>44449</v>
      </c>
      <c r="B16" s="10"/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>
        <f>P129/SUM(P$23:P128)</f>
        <v>4.4265689431930199E-3</v>
      </c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>
        <f>AU129/SUM(AU$23:AU128)</f>
        <v>1.8086180324082301E-3</v>
      </c>
    </row>
    <row r="17" spans="1:47" x14ac:dyDescent="0.25">
      <c r="A17" s="2"/>
      <c r="B17" s="10"/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</row>
    <row r="18" spans="1:47" x14ac:dyDescent="0.25">
      <c r="A18" s="2" t="s">
        <v>950</v>
      </c>
      <c r="B18" s="10"/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</row>
    <row r="19" spans="1:47" x14ac:dyDescent="0.25">
      <c r="A19" s="2"/>
      <c r="B19" s="10">
        <f>SUM(B126:B194)/B196</f>
        <v>9.3700467099633901E-3</v>
      </c>
      <c r="C19" s="10">
        <f>SUM(C126:C194)/C196</f>
        <v>5.4265474259003734E-3</v>
      </c>
      <c r="D19" s="10">
        <f>SUM(D126:D194)/D196</f>
        <v>7.0795960963502E-3</v>
      </c>
      <c r="E19" s="10">
        <f>SUM(E126:E194)/E196</f>
        <v>8.0834772476644258E-3</v>
      </c>
      <c r="F19" s="10">
        <f>SUM(F126:F194)/F197</f>
        <v>5.857197738241041E-3</v>
      </c>
      <c r="G19" s="10">
        <f t="shared" ref="G19:I19" si="0">SUM(G126:G194)/G197</f>
        <v>6.2527457880532549E-4</v>
      </c>
      <c r="H19" s="10">
        <f t="shared" si="0"/>
        <v>2.006018934107804E-2</v>
      </c>
      <c r="I19" s="10">
        <f t="shared" si="0"/>
        <v>3.2263041449388664E-2</v>
      </c>
      <c r="J19" s="10">
        <f>SUM(J128:J194)/J197</f>
        <v>3.9963695277063914E-2</v>
      </c>
      <c r="K19" s="10">
        <f t="shared" ref="K19:O19" si="1">SUM(K126:K194)/K197</f>
        <v>3.4265628981260211E-2</v>
      </c>
      <c r="L19" s="10">
        <f t="shared" si="1"/>
        <v>7.1817568190513353E-2</v>
      </c>
      <c r="M19" s="10">
        <f t="shared" si="1"/>
        <v>8.7452246554462938E-3</v>
      </c>
      <c r="N19" s="10">
        <f t="shared" si="1"/>
        <v>2.4266077345088934E-2</v>
      </c>
      <c r="O19" s="10">
        <f t="shared" si="1"/>
        <v>3.4347955119274333E-2</v>
      </c>
      <c r="P19" s="10">
        <f>SUM(P130:P194)/P197</f>
        <v>1.940104241789178E-2</v>
      </c>
      <c r="Q19" s="10">
        <f t="shared" ref="Q19:X19" si="2">SUM(Q126:Q194)/Q197</f>
        <v>3.5987871357184974E-2</v>
      </c>
      <c r="R19" s="10">
        <f t="shared" si="2"/>
        <v>2.1574672809322744E-2</v>
      </c>
      <c r="S19" s="10">
        <f t="shared" si="2"/>
        <v>3.1787861811420258E-2</v>
      </c>
      <c r="T19" s="10">
        <f t="shared" si="2"/>
        <v>3.5184234726887274E-2</v>
      </c>
      <c r="U19" s="10">
        <f t="shared" si="2"/>
        <v>4.705058362697729E-2</v>
      </c>
      <c r="V19" s="10">
        <f t="shared" si="2"/>
        <v>2.1570013470096912E-2</v>
      </c>
      <c r="W19" s="10">
        <f t="shared" si="2"/>
        <v>2.6154535774071706E-2</v>
      </c>
      <c r="X19" s="10">
        <f t="shared" si="2"/>
        <v>2.3166037203837735E-2</v>
      </c>
      <c r="Y19" s="10">
        <f>SUM(Y129:Y194)/Y197</f>
        <v>3.3658119790343138E-2</v>
      </c>
      <c r="Z19" s="10">
        <f t="shared" ref="Z19:AA19" si="3">SUM(Z126:Z194)/Z197</f>
        <v>1.5985952219829389E-2</v>
      </c>
      <c r="AA19" s="10">
        <f t="shared" si="3"/>
        <v>1.5624610548234058E-2</v>
      </c>
      <c r="AB19" s="10">
        <f>SUM(AB128:AB194)/AB197</f>
        <v>1.5706647137308474E-2</v>
      </c>
      <c r="AC19" s="10">
        <f>SUM(AC126:AC194)/AC197</f>
        <v>2.1888788373210229E-2</v>
      </c>
      <c r="AD19" s="10">
        <f>SUM(AD128:AD194)/AD197</f>
        <v>2.6855364977791923E-2</v>
      </c>
      <c r="AE19" s="10">
        <f t="shared" ref="AE19:AT19" si="4">SUM(AE126:AE194)/AE197</f>
        <v>3.4758233882522332E-2</v>
      </c>
      <c r="AF19" s="10">
        <f t="shared" si="4"/>
        <v>6.2112532733039238E-2</v>
      </c>
      <c r="AG19" s="10">
        <f t="shared" si="4"/>
        <v>4.0318317297127246E-2</v>
      </c>
      <c r="AH19" s="10">
        <f t="shared" si="4"/>
        <v>1.6906039762230284E-2</v>
      </c>
      <c r="AI19" s="10">
        <f t="shared" si="4"/>
        <v>1.8980317184775653E-2</v>
      </c>
      <c r="AJ19" s="10">
        <f t="shared" si="4"/>
        <v>1.2464671672214451E-2</v>
      </c>
      <c r="AK19" s="10">
        <f t="shared" si="4"/>
        <v>2.5682330920261759E-2</v>
      </c>
      <c r="AL19" s="10">
        <f t="shared" si="4"/>
        <v>1.2358923436746199E-2</v>
      </c>
      <c r="AM19" s="10">
        <f t="shared" si="4"/>
        <v>2.2984305325615392E-2</v>
      </c>
      <c r="AN19" s="10">
        <f t="shared" si="4"/>
        <v>1.9748178412774209E-2</v>
      </c>
      <c r="AO19" s="10">
        <f t="shared" si="4"/>
        <v>3.0530115198179188E-2</v>
      </c>
      <c r="AP19" s="10">
        <f t="shared" si="4"/>
        <v>1.8010480327748761E-2</v>
      </c>
      <c r="AQ19" s="10">
        <f t="shared" si="4"/>
        <v>2.5682330920242795E-2</v>
      </c>
      <c r="AR19" s="10">
        <f t="shared" si="4"/>
        <v>2.1254005480031365E-2</v>
      </c>
      <c r="AS19" s="10">
        <f t="shared" si="4"/>
        <v>2.1372088831908109E-2</v>
      </c>
      <c r="AT19" s="10">
        <f t="shared" si="4"/>
        <v>2.2579238359973657E-2</v>
      </c>
      <c r="AU19" s="10">
        <f>SUM(AU130:AU194)/AU197</f>
        <v>1.2876026713123098E-2</v>
      </c>
    </row>
    <row r="20" spans="1:47" x14ac:dyDescent="0.25">
      <c r="A20" s="2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</row>
    <row r="21" spans="1:47" x14ac:dyDescent="0.25">
      <c r="A21" t="s">
        <v>944</v>
      </c>
    </row>
    <row r="22" spans="1:47" x14ac:dyDescent="0.25">
      <c r="A22" t="s">
        <v>3</v>
      </c>
      <c r="B22">
        <v>1976</v>
      </c>
      <c r="C22">
        <v>1977</v>
      </c>
      <c r="D22">
        <v>1978</v>
      </c>
      <c r="E22">
        <v>1979</v>
      </c>
      <c r="F22">
        <v>1980</v>
      </c>
      <c r="G22">
        <v>1981</v>
      </c>
      <c r="H22">
        <v>1982</v>
      </c>
      <c r="I22">
        <v>1983</v>
      </c>
      <c r="J22">
        <v>1984</v>
      </c>
      <c r="K22">
        <v>1985</v>
      </c>
      <c r="L22">
        <v>1986</v>
      </c>
      <c r="M22">
        <v>1987</v>
      </c>
      <c r="N22">
        <v>1988</v>
      </c>
      <c r="O22">
        <v>1989</v>
      </c>
      <c r="P22">
        <v>1990</v>
      </c>
      <c r="Q22">
        <v>1991</v>
      </c>
      <c r="R22">
        <v>1992</v>
      </c>
      <c r="S22">
        <v>1993</v>
      </c>
      <c r="T22">
        <v>1994</v>
      </c>
      <c r="U22">
        <v>1995</v>
      </c>
      <c r="V22">
        <v>1996</v>
      </c>
      <c r="W22">
        <v>1997</v>
      </c>
      <c r="X22">
        <v>1998</v>
      </c>
      <c r="Y22">
        <v>1999</v>
      </c>
      <c r="Z22">
        <v>2000</v>
      </c>
      <c r="AA22">
        <v>2001</v>
      </c>
      <c r="AB22">
        <v>2002</v>
      </c>
      <c r="AC22">
        <v>2003</v>
      </c>
      <c r="AD22">
        <v>2004</v>
      </c>
      <c r="AE22">
        <v>2005</v>
      </c>
      <c r="AF22">
        <v>2006</v>
      </c>
      <c r="AG22">
        <v>2007</v>
      </c>
      <c r="AH22">
        <v>2008</v>
      </c>
      <c r="AI22">
        <v>2009</v>
      </c>
      <c r="AJ22">
        <v>2010</v>
      </c>
      <c r="AK22">
        <v>2011</v>
      </c>
      <c r="AL22">
        <v>2012</v>
      </c>
      <c r="AM22">
        <v>2013</v>
      </c>
      <c r="AN22">
        <v>2014</v>
      </c>
      <c r="AO22">
        <v>2015</v>
      </c>
      <c r="AP22">
        <v>2016</v>
      </c>
      <c r="AQ22">
        <v>2017</v>
      </c>
      <c r="AR22">
        <v>2018</v>
      </c>
      <c r="AS22">
        <v>2019</v>
      </c>
      <c r="AT22">
        <v>2020</v>
      </c>
      <c r="AU22">
        <v>2021</v>
      </c>
    </row>
    <row r="23" spans="1:47" x14ac:dyDescent="0.25">
      <c r="A23" s="2">
        <v>44343</v>
      </c>
      <c r="B23" s="7">
        <v>0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  <c r="S23" s="7">
        <v>0</v>
      </c>
      <c r="T23" s="7">
        <v>0</v>
      </c>
      <c r="U23" s="7">
        <v>0</v>
      </c>
      <c r="V23" s="7">
        <v>0</v>
      </c>
      <c r="W23" s="7">
        <v>0</v>
      </c>
      <c r="X23" s="7">
        <v>0</v>
      </c>
      <c r="Y23" s="7">
        <v>0</v>
      </c>
      <c r="Z23" s="7">
        <v>0</v>
      </c>
      <c r="AA23" s="7">
        <v>0</v>
      </c>
      <c r="AB23" s="7">
        <v>0</v>
      </c>
      <c r="AC23" s="7">
        <v>0</v>
      </c>
      <c r="AD23" s="7">
        <v>0</v>
      </c>
      <c r="AE23" s="7">
        <v>0</v>
      </c>
      <c r="AF23" s="7">
        <v>0</v>
      </c>
      <c r="AG23" s="7">
        <v>0</v>
      </c>
      <c r="AH23" s="7">
        <v>0</v>
      </c>
      <c r="AI23" s="7">
        <v>0</v>
      </c>
      <c r="AJ23" s="7">
        <v>0</v>
      </c>
      <c r="AK23" s="7">
        <v>0</v>
      </c>
      <c r="AL23" s="7">
        <v>0</v>
      </c>
      <c r="AM23" s="7">
        <v>0</v>
      </c>
      <c r="AN23">
        <v>0</v>
      </c>
      <c r="AO23" s="7">
        <v>0</v>
      </c>
      <c r="AP23" s="7">
        <v>0</v>
      </c>
      <c r="AQ23" s="7">
        <v>0</v>
      </c>
      <c r="AR23" s="7">
        <v>0</v>
      </c>
      <c r="AS23" s="7">
        <v>0</v>
      </c>
      <c r="AT23" s="7">
        <v>0</v>
      </c>
      <c r="AU23" s="7">
        <v>0</v>
      </c>
    </row>
    <row r="24" spans="1:47" x14ac:dyDescent="0.25">
      <c r="A24" s="2">
        <v>44344</v>
      </c>
      <c r="B24" s="7">
        <v>2.0831600264451309</v>
      </c>
      <c r="C24">
        <v>6</v>
      </c>
      <c r="D24" s="7">
        <v>1.0371552794294514</v>
      </c>
      <c r="E24" s="7">
        <v>2.8283039899395161</v>
      </c>
      <c r="F24" s="7">
        <v>2.9581886096744707</v>
      </c>
      <c r="G24" s="7">
        <v>2.4749957678187875</v>
      </c>
      <c r="H24" s="7">
        <v>3.0268926063633605</v>
      </c>
      <c r="I24" s="7">
        <v>2.3420627279877522</v>
      </c>
      <c r="J24" s="7">
        <v>2.9657323030316003</v>
      </c>
      <c r="K24" s="7">
        <v>2.0209937484480656</v>
      </c>
      <c r="L24" s="7">
        <v>2.5750148908642041</v>
      </c>
      <c r="M24" s="7">
        <v>2.7531609364900334</v>
      </c>
      <c r="N24" s="7">
        <v>2.3914154774690504</v>
      </c>
      <c r="O24" s="7">
        <v>1.6044130224154742</v>
      </c>
      <c r="P24" s="7">
        <v>2.2244918416657846</v>
      </c>
      <c r="Q24" s="7">
        <v>2.7067161948505158</v>
      </c>
      <c r="R24" s="7">
        <v>2.2706794886783079</v>
      </c>
      <c r="S24" s="7">
        <v>1.5230885415963868</v>
      </c>
      <c r="T24" s="7">
        <v>1.0833891952847832</v>
      </c>
      <c r="U24" s="7">
        <v>0.21234963372298638</v>
      </c>
      <c r="V24" s="7">
        <v>1.5013003954791888</v>
      </c>
      <c r="W24" s="7">
        <v>1.3147068935538322</v>
      </c>
      <c r="X24" s="7">
        <v>0.36334759310719827</v>
      </c>
      <c r="Y24" s="7">
        <v>0.56803290732044842</v>
      </c>
      <c r="Z24" s="7">
        <v>1.2851223782391998</v>
      </c>
      <c r="AA24" s="7">
        <v>2.2564772090637799</v>
      </c>
      <c r="AB24" s="7">
        <v>1.7337283754059289</v>
      </c>
      <c r="AC24" s="7">
        <v>2.2323176022671571</v>
      </c>
      <c r="AD24" s="7">
        <v>2.2914482498921878</v>
      </c>
      <c r="AE24" s="7">
        <v>1.5115935271758436</v>
      </c>
      <c r="AF24" s="7">
        <v>2.8338171007838633</v>
      </c>
      <c r="AG24" s="7">
        <v>2.1444487152769591</v>
      </c>
      <c r="AH24" s="7">
        <v>0.9773498226114925</v>
      </c>
      <c r="AI24" s="7">
        <v>0.99942468329952294</v>
      </c>
      <c r="AJ24" s="7">
        <v>2.1232372741902727</v>
      </c>
      <c r="AK24" s="7">
        <v>1.9850663705442309</v>
      </c>
      <c r="AL24" s="7">
        <v>3.4865758240460094</v>
      </c>
      <c r="AM24" s="7">
        <v>1.3844281170214057</v>
      </c>
      <c r="AN24">
        <v>0</v>
      </c>
      <c r="AO24" s="7">
        <v>2.1303868399818788</v>
      </c>
      <c r="AP24" s="7">
        <v>2.5762856461130745</v>
      </c>
      <c r="AQ24" s="7">
        <v>1.2926933212994165</v>
      </c>
      <c r="AR24" s="7">
        <v>2.5458891476491239</v>
      </c>
      <c r="AS24" s="7">
        <v>4.1924540489158391</v>
      </c>
      <c r="AT24" s="7">
        <v>1.8030232350858526</v>
      </c>
      <c r="AU24" s="7">
        <v>2.9185144752512264</v>
      </c>
    </row>
    <row r="25" spans="1:47" x14ac:dyDescent="0.25">
      <c r="A25" s="2">
        <v>44345</v>
      </c>
      <c r="B25" s="7">
        <v>0</v>
      </c>
      <c r="C25">
        <v>0</v>
      </c>
      <c r="D25" s="7">
        <v>0</v>
      </c>
      <c r="E25" s="7">
        <v>0</v>
      </c>
      <c r="F25" s="7">
        <v>0</v>
      </c>
      <c r="G25" s="7">
        <v>0</v>
      </c>
      <c r="H25" s="7">
        <v>0</v>
      </c>
      <c r="I25" s="7">
        <v>0</v>
      </c>
      <c r="J25" s="7">
        <v>0</v>
      </c>
      <c r="K25" s="7">
        <v>0</v>
      </c>
      <c r="L25" s="7">
        <v>0</v>
      </c>
      <c r="M25" s="7">
        <v>0</v>
      </c>
      <c r="N25" s="7">
        <v>0</v>
      </c>
      <c r="O25" s="7">
        <v>0</v>
      </c>
      <c r="P25" s="7">
        <v>0</v>
      </c>
      <c r="Q25" s="7">
        <v>0</v>
      </c>
      <c r="R25" s="7">
        <v>0</v>
      </c>
      <c r="S25" s="7">
        <v>0</v>
      </c>
      <c r="T25" s="7">
        <v>0</v>
      </c>
      <c r="U25" s="7">
        <v>0</v>
      </c>
      <c r="V25" s="7">
        <v>0</v>
      </c>
      <c r="W25" s="7">
        <v>0</v>
      </c>
      <c r="X25" s="7">
        <v>0</v>
      </c>
      <c r="Y25" s="7">
        <v>0</v>
      </c>
      <c r="Z25" s="7">
        <v>0</v>
      </c>
      <c r="AA25" s="7">
        <v>0</v>
      </c>
      <c r="AB25" s="7">
        <v>0</v>
      </c>
      <c r="AC25" s="7">
        <v>0</v>
      </c>
      <c r="AD25" s="7">
        <v>0</v>
      </c>
      <c r="AE25" s="7">
        <v>0</v>
      </c>
      <c r="AF25" s="7">
        <v>0</v>
      </c>
      <c r="AG25" s="7">
        <v>0</v>
      </c>
      <c r="AH25" s="7">
        <v>0</v>
      </c>
      <c r="AI25" s="7">
        <v>0</v>
      </c>
      <c r="AJ25" s="7">
        <v>0</v>
      </c>
      <c r="AK25" s="7">
        <v>0</v>
      </c>
      <c r="AL25" s="7">
        <v>0</v>
      </c>
      <c r="AM25" s="7">
        <v>0</v>
      </c>
      <c r="AN25">
        <v>0</v>
      </c>
      <c r="AO25" s="7">
        <v>0</v>
      </c>
      <c r="AP25" s="7">
        <v>0</v>
      </c>
      <c r="AQ25" s="7">
        <v>0</v>
      </c>
      <c r="AR25" s="7">
        <v>0</v>
      </c>
      <c r="AS25" s="7">
        <v>0</v>
      </c>
      <c r="AT25" s="7">
        <v>0</v>
      </c>
      <c r="AU25" s="7">
        <v>0</v>
      </c>
    </row>
    <row r="26" spans="1:47" x14ac:dyDescent="0.25">
      <c r="A26" s="2">
        <v>44346</v>
      </c>
      <c r="B26">
        <v>8</v>
      </c>
      <c r="C26">
        <v>0</v>
      </c>
      <c r="D26" s="7">
        <v>1.0264907230401545</v>
      </c>
      <c r="E26" s="7">
        <v>2.7992218466221646</v>
      </c>
      <c r="F26" s="7">
        <v>2.9277708271492653</v>
      </c>
      <c r="G26" s="7">
        <v>2.4495463829635518</v>
      </c>
      <c r="H26" s="7">
        <v>2.9957681891926007</v>
      </c>
      <c r="I26" s="7">
        <v>2.3179801038873338</v>
      </c>
      <c r="J26" s="7">
        <v>2.9352366049188636</v>
      </c>
      <c r="K26" s="7">
        <v>2.0002124577205427</v>
      </c>
      <c r="L26" s="7">
        <v>2.5485366910391538</v>
      </c>
      <c r="M26" s="7">
        <v>2.724850827105981</v>
      </c>
      <c r="N26" s="7">
        <v>2.3668250512811873</v>
      </c>
      <c r="O26" s="7">
        <v>1.5879151509538898</v>
      </c>
      <c r="P26" s="7">
        <v>2.2016177664009065</v>
      </c>
      <c r="Q26" s="7">
        <v>2.6788834107231567</v>
      </c>
      <c r="R26" s="7">
        <v>2.2473303550232329</v>
      </c>
      <c r="S26" s="7">
        <v>1.5074267746444603</v>
      </c>
      <c r="T26" s="7">
        <v>1.0722488004330832</v>
      </c>
      <c r="U26" s="7">
        <v>0.21016606083325315</v>
      </c>
      <c r="V26" s="7">
        <v>1.4858626300976876</v>
      </c>
      <c r="W26" s="7">
        <v>1.301187837950434</v>
      </c>
      <c r="X26" s="7">
        <v>0.35961130927030627</v>
      </c>
      <c r="Y26" s="7">
        <v>0.56219185201444699</v>
      </c>
      <c r="Z26" s="7">
        <v>1.2719075089892438</v>
      </c>
      <c r="AA26" s="7">
        <v>2.2332738789234443</v>
      </c>
      <c r="AB26" s="7">
        <v>1.7159004347881512</v>
      </c>
      <c r="AC26" s="7">
        <v>2.2093626141240916</v>
      </c>
      <c r="AD26" s="7">
        <v>2.2678851658491852</v>
      </c>
      <c r="AE26" s="7">
        <v>1.4960497073466048</v>
      </c>
      <c r="AF26" s="7">
        <v>2.8046766837318722</v>
      </c>
      <c r="AG26" s="7">
        <v>2.1223970938427308</v>
      </c>
      <c r="AH26" s="7">
        <v>0.96729960837039908</v>
      </c>
      <c r="AI26" s="7">
        <v>0.98914746033067225</v>
      </c>
      <c r="AJ26" s="7">
        <v>2.1014036847107902</v>
      </c>
      <c r="AK26" s="7">
        <v>1.9646535750674026</v>
      </c>
      <c r="AL26" s="7">
        <v>3.4507226146429377</v>
      </c>
      <c r="AM26" s="7">
        <v>1.3701917257002405</v>
      </c>
      <c r="AN26">
        <v>0</v>
      </c>
      <c r="AO26" s="7">
        <v>2.1084795392047182</v>
      </c>
      <c r="AP26" s="7">
        <v>2.5497929906593946</v>
      </c>
      <c r="AQ26" s="7">
        <v>1.2794001830311059</v>
      </c>
      <c r="AR26" s="7">
        <v>2.5197089714308452</v>
      </c>
      <c r="AS26" s="7">
        <v>4.1493415576378441</v>
      </c>
      <c r="AT26" s="7">
        <v>1.7844820762304543</v>
      </c>
      <c r="AU26" s="7">
        <v>2.8885022221062093</v>
      </c>
    </row>
    <row r="27" spans="1:47" x14ac:dyDescent="0.25">
      <c r="A27" s="2">
        <v>44347</v>
      </c>
      <c r="B27">
        <v>13</v>
      </c>
      <c r="C27">
        <v>0</v>
      </c>
      <c r="D27" s="7">
        <v>1.6680474250121911</v>
      </c>
      <c r="E27" s="7">
        <v>4.5487355009560639</v>
      </c>
      <c r="F27" s="7">
        <v>4.757627594320331</v>
      </c>
      <c r="G27" s="7">
        <v>3.9805128724845678</v>
      </c>
      <c r="H27" s="7">
        <v>4.8681233076431401</v>
      </c>
      <c r="I27" s="7">
        <v>3.7667176689749042</v>
      </c>
      <c r="J27" s="7">
        <v>4.7697594831919981</v>
      </c>
      <c r="K27" s="7">
        <v>3.2503452439308247</v>
      </c>
      <c r="L27" s="7">
        <v>4.1413721231096572</v>
      </c>
      <c r="M27" s="7">
        <v>4.4278825942290556</v>
      </c>
      <c r="N27" s="7">
        <v>3.846090708489101</v>
      </c>
      <c r="O27" s="7">
        <v>2.580362120405173</v>
      </c>
      <c r="P27" s="7">
        <v>3.5776288705465333</v>
      </c>
      <c r="Q27" s="7">
        <v>4.3531855426006603</v>
      </c>
      <c r="R27" s="7">
        <v>3.6519118270593238</v>
      </c>
      <c r="S27" s="7">
        <v>2.4495685088952559</v>
      </c>
      <c r="T27" s="7">
        <v>1.7424043007733194</v>
      </c>
      <c r="U27" s="7">
        <v>0.34151984886766434</v>
      </c>
      <c r="V27" s="7">
        <v>2.4145267740047958</v>
      </c>
      <c r="W27" s="7">
        <v>2.1144302367533436</v>
      </c>
      <c r="X27" s="7">
        <v>0.58436837758741489</v>
      </c>
      <c r="Y27" s="7">
        <v>0.91356175955965235</v>
      </c>
      <c r="Z27" s="7">
        <v>2.0668497021891512</v>
      </c>
      <c r="AA27" s="7">
        <v>3.6290700533932658</v>
      </c>
      <c r="AB27" s="7">
        <v>2.7883382066399749</v>
      </c>
      <c r="AC27" s="7">
        <v>3.5902142480916499</v>
      </c>
      <c r="AD27" s="7">
        <v>3.6853133946479617</v>
      </c>
      <c r="AE27" s="7">
        <v>2.4310807745322975</v>
      </c>
      <c r="AF27" s="7">
        <v>4.5575996112396169</v>
      </c>
      <c r="AG27" s="7">
        <v>3.4488952776265305</v>
      </c>
      <c r="AH27" s="7">
        <v>1.5718618636619801</v>
      </c>
      <c r="AI27" s="7">
        <v>1.607364623098656</v>
      </c>
      <c r="AJ27" s="7">
        <v>3.4147809877847273</v>
      </c>
      <c r="AK27" s="7">
        <v>3.1925620596052893</v>
      </c>
      <c r="AL27" s="7">
        <v>5.607424249005371</v>
      </c>
      <c r="AM27" s="7">
        <v>2.2265615543462758</v>
      </c>
      <c r="AN27">
        <v>0</v>
      </c>
      <c r="AO27" s="7">
        <v>3.426279251335425</v>
      </c>
      <c r="AP27" s="7">
        <v>4.1434136099752008</v>
      </c>
      <c r="AQ27" s="7">
        <v>2.0790252975024575</v>
      </c>
      <c r="AR27" s="7">
        <v>4.0945270787258057</v>
      </c>
      <c r="AS27" s="7">
        <v>6.7426800314075175</v>
      </c>
      <c r="AT27" s="7">
        <v>2.8997833739799033</v>
      </c>
      <c r="AU27" s="7">
        <v>4.6938161110922101</v>
      </c>
    </row>
    <row r="28" spans="1:47" x14ac:dyDescent="0.25">
      <c r="A28" s="2">
        <v>44348</v>
      </c>
      <c r="B28">
        <v>11</v>
      </c>
      <c r="C28">
        <v>0</v>
      </c>
      <c r="D28" s="7">
        <v>1.3145824741399295</v>
      </c>
      <c r="E28" s="7">
        <v>3.5848428981867029</v>
      </c>
      <c r="F28" s="7">
        <v>3.7494700404703374</v>
      </c>
      <c r="G28" s="7">
        <v>3.1370285835307543</v>
      </c>
      <c r="H28" s="7">
        <v>3.8365513298436964</v>
      </c>
      <c r="I28" s="7">
        <v>2.9685373113275397</v>
      </c>
      <c r="J28" s="7">
        <v>3.759031131984182</v>
      </c>
      <c r="K28" s="7">
        <v>2.5615859666529235</v>
      </c>
      <c r="L28" s="7">
        <v>3.2638011999970988</v>
      </c>
      <c r="M28" s="7">
        <v>3.4895991199614134</v>
      </c>
      <c r="N28" s="7">
        <v>3.0310909242491255</v>
      </c>
      <c r="O28" s="7">
        <v>2.0335745552205884</v>
      </c>
      <c r="P28" s="7">
        <v>2.8195170663518123</v>
      </c>
      <c r="Q28" s="7">
        <v>3.430730622909433</v>
      </c>
      <c r="R28" s="7">
        <v>2.8780592071897231</v>
      </c>
      <c r="S28" s="7">
        <v>1.9304965542318671</v>
      </c>
      <c r="T28" s="7">
        <v>1.3731828629293499</v>
      </c>
      <c r="U28" s="7">
        <v>0.26915062341562956</v>
      </c>
      <c r="V28" s="7">
        <v>1.9028802818800594</v>
      </c>
      <c r="W28" s="7">
        <v>1.6663752281340805</v>
      </c>
      <c r="X28" s="7">
        <v>0.46053871701195348</v>
      </c>
      <c r="Y28" s="7">
        <v>0.71997489382972368</v>
      </c>
      <c r="Z28" s="7">
        <v>1.6288771710749992</v>
      </c>
      <c r="AA28" s="7">
        <v>2.8600576777750808</v>
      </c>
      <c r="AB28" s="7">
        <v>2.1974797885037667</v>
      </c>
      <c r="AC28" s="7">
        <v>2.8294355484997942</v>
      </c>
      <c r="AD28" s="7">
        <v>2.9043828587758473</v>
      </c>
      <c r="AE28" s="7">
        <v>1.9159264278628259</v>
      </c>
      <c r="AF28" s="7">
        <v>3.5918286341832264</v>
      </c>
      <c r="AG28" s="7">
        <v>2.7180625473950442</v>
      </c>
      <c r="AH28" s="7">
        <v>1.2387789470462489</v>
      </c>
      <c r="AI28" s="7">
        <v>1.2667585498249616</v>
      </c>
      <c r="AJ28" s="7">
        <v>2.691177190370547</v>
      </c>
      <c r="AK28" s="7">
        <v>2.5160472138983709</v>
      </c>
      <c r="AL28" s="7">
        <v>4.4191918234016629</v>
      </c>
      <c r="AM28">
        <v>0</v>
      </c>
      <c r="AN28">
        <v>1</v>
      </c>
      <c r="AO28" s="7">
        <v>2.7002389277971952</v>
      </c>
      <c r="AP28" s="7">
        <v>3.2654100549016203</v>
      </c>
      <c r="AQ28" s="7">
        <v>1.6384727059043598</v>
      </c>
      <c r="AR28" s="7">
        <v>3.2268827449852866</v>
      </c>
      <c r="AS28" s="7">
        <v>5.3138829987262008</v>
      </c>
      <c r="AT28" s="7">
        <v>2.2853093271657854</v>
      </c>
      <c r="AU28" s="7">
        <v>3.6991803695435039</v>
      </c>
    </row>
    <row r="29" spans="1:47" x14ac:dyDescent="0.25">
      <c r="A29" s="2">
        <v>44349</v>
      </c>
      <c r="B29">
        <v>0</v>
      </c>
      <c r="C29">
        <v>0</v>
      </c>
      <c r="D29" s="7">
        <v>4.9740079541286536E-2</v>
      </c>
      <c r="E29" s="7">
        <v>0.13564030739655253</v>
      </c>
      <c r="F29" s="7">
        <v>0.14186933243184632</v>
      </c>
      <c r="G29" s="7">
        <v>0.11869628137934823</v>
      </c>
      <c r="H29" s="7">
        <v>0.14516424190133101</v>
      </c>
      <c r="I29" s="7">
        <v>0.11232104859025352</v>
      </c>
      <c r="J29" s="7">
        <v>0.14223109704454817</v>
      </c>
      <c r="K29" s="7">
        <v>9.6923161688980422E-2</v>
      </c>
      <c r="L29" s="7">
        <v>0.12349299829606304</v>
      </c>
      <c r="M29" s="7">
        <v>0.13203655239695042</v>
      </c>
      <c r="N29" s="7">
        <v>0.11468790020470186</v>
      </c>
      <c r="O29" s="7">
        <v>7.6944704553822449E-2</v>
      </c>
      <c r="P29" s="7">
        <v>0.10668254433576864</v>
      </c>
      <c r="Q29" s="7">
        <v>0.12980913509451117</v>
      </c>
      <c r="R29">
        <v>0</v>
      </c>
      <c r="S29" s="7">
        <v>7.3044524778404674E-2</v>
      </c>
      <c r="T29" s="7">
        <v>5.1957352337662278E-2</v>
      </c>
      <c r="U29" s="7">
        <v>1.0183897680480735E-2</v>
      </c>
      <c r="V29" s="7">
        <v>7.1999603205467236E-2</v>
      </c>
      <c r="W29" s="7">
        <v>6.3050921467402432E-2</v>
      </c>
      <c r="X29" s="7">
        <v>1.7425481361346262E-2</v>
      </c>
      <c r="Y29">
        <v>0</v>
      </c>
      <c r="Z29" s="7">
        <v>6.1632101135503388E-2</v>
      </c>
      <c r="AA29" s="7">
        <v>0.10821648628528796</v>
      </c>
      <c r="AB29" s="7">
        <v>8.3146414576389785E-2</v>
      </c>
      <c r="AC29" s="7">
        <v>0.10705783159222636</v>
      </c>
      <c r="AD29" s="7">
        <v>0.10989362564859917</v>
      </c>
      <c r="AE29" s="7">
        <v>7.2493232423870457E-2</v>
      </c>
      <c r="AF29" s="7">
        <v>0.13590462775976794</v>
      </c>
      <c r="AG29" s="7">
        <v>0.10284379249178748</v>
      </c>
      <c r="AH29" s="7">
        <v>4.6871888615483435E-2</v>
      </c>
      <c r="AI29" s="7">
        <v>4.7930557579159094E-2</v>
      </c>
      <c r="AJ29" s="7">
        <v>0.10182652668313583</v>
      </c>
      <c r="AK29" s="7">
        <v>9.5200104129712568E-2</v>
      </c>
      <c r="AL29" s="7">
        <v>0.16720970870986912</v>
      </c>
      <c r="AM29">
        <v>0</v>
      </c>
      <c r="AN29">
        <v>0</v>
      </c>
      <c r="AO29">
        <v>0</v>
      </c>
      <c r="AP29">
        <v>0</v>
      </c>
      <c r="AQ29">
        <v>1</v>
      </c>
      <c r="AR29">
        <v>0</v>
      </c>
      <c r="AS29" s="7">
        <v>0.20106229004857848</v>
      </c>
      <c r="AT29" s="7">
        <v>8.6469635648383711E-2</v>
      </c>
      <c r="AU29" s="7">
        <v>0.13996651347679673</v>
      </c>
    </row>
    <row r="30" spans="1:47" x14ac:dyDescent="0.25">
      <c r="A30" s="2">
        <v>44350</v>
      </c>
      <c r="B30">
        <v>0</v>
      </c>
      <c r="C30">
        <v>0</v>
      </c>
      <c r="D30" s="7">
        <v>0.49858442960266797</v>
      </c>
      <c r="E30" s="7">
        <v>1.3596308232336511</v>
      </c>
      <c r="F30" s="7">
        <v>1.4220693018775983</v>
      </c>
      <c r="G30" s="7">
        <v>1.1897873564581327</v>
      </c>
      <c r="H30">
        <v>0</v>
      </c>
      <c r="I30" s="7">
        <v>1.1258833210588644</v>
      </c>
      <c r="J30">
        <v>0</v>
      </c>
      <c r="K30" s="7">
        <v>0.97153803796770355</v>
      </c>
      <c r="L30" s="7">
        <v>1.2378686701563211</v>
      </c>
      <c r="M30" s="7">
        <v>1.3235075168858181</v>
      </c>
      <c r="N30" s="7">
        <v>1.1496081597193681</v>
      </c>
      <c r="O30" s="7">
        <v>0.7712780515152724</v>
      </c>
      <c r="P30">
        <v>0</v>
      </c>
      <c r="Q30" s="7">
        <v>1.3011803393759798</v>
      </c>
      <c r="R30">
        <v>3</v>
      </c>
      <c r="S30">
        <v>1</v>
      </c>
      <c r="T30" s="7">
        <v>0.52080992064661114</v>
      </c>
      <c r="U30" s="7">
        <v>0.10208131677640715</v>
      </c>
      <c r="V30" s="7">
        <v>0.72170936248499484</v>
      </c>
      <c r="W30" s="7">
        <v>0.63200959880944274</v>
      </c>
      <c r="X30" s="7">
        <v>0.17466947711365957</v>
      </c>
      <c r="Y30">
        <v>0</v>
      </c>
      <c r="Z30">
        <v>0</v>
      </c>
      <c r="AA30" s="7">
        <v>1.0847400242527538</v>
      </c>
      <c r="AB30" s="7">
        <v>0.83344273003228797</v>
      </c>
      <c r="AC30" s="7">
        <v>1.0731259055262432</v>
      </c>
      <c r="AD30" s="7">
        <v>1.1015513277429381</v>
      </c>
      <c r="AE30" s="7">
        <v>0.72665740126030509</v>
      </c>
      <c r="AF30" s="7">
        <v>1.3622803167296103</v>
      </c>
      <c r="AG30" s="7">
        <v>1.0308852356155109</v>
      </c>
      <c r="AH30" s="7">
        <v>0.46983426776071119</v>
      </c>
      <c r="AI30" s="7">
        <v>0.48044614989391254</v>
      </c>
      <c r="AJ30" s="7">
        <v>1.0206883702777454</v>
      </c>
      <c r="AK30" s="7">
        <v>0.95426645982719371</v>
      </c>
      <c r="AL30">
        <v>3</v>
      </c>
      <c r="AM30">
        <v>1</v>
      </c>
      <c r="AN30">
        <v>0</v>
      </c>
      <c r="AO30">
        <v>1</v>
      </c>
      <c r="AP30">
        <v>0</v>
      </c>
      <c r="AQ30">
        <v>8</v>
      </c>
      <c r="AR30">
        <v>0</v>
      </c>
      <c r="AS30" s="7">
        <v>2.0154074565701317</v>
      </c>
      <c r="AT30" s="7">
        <v>0.86675402140565083</v>
      </c>
      <c r="AU30" s="7">
        <v>1.402995832102673</v>
      </c>
    </row>
    <row r="31" spans="1:47" x14ac:dyDescent="0.25">
      <c r="A31" s="2">
        <v>44351</v>
      </c>
      <c r="B31">
        <v>0</v>
      </c>
      <c r="C31">
        <v>8</v>
      </c>
      <c r="D31" s="7">
        <v>6.9881407955540924</v>
      </c>
      <c r="E31" s="7">
        <v>19.056534979046464</v>
      </c>
      <c r="F31" s="7">
        <v>19.931670370199829</v>
      </c>
      <c r="G31" s="7">
        <v>16.676015274531675</v>
      </c>
      <c r="H31">
        <v>0</v>
      </c>
      <c r="I31">
        <v>0</v>
      </c>
      <c r="J31">
        <v>18</v>
      </c>
      <c r="K31" s="7">
        <v>13.617040955254188</v>
      </c>
      <c r="L31" s="7">
        <v>17.349921176533389</v>
      </c>
      <c r="M31">
        <v>0</v>
      </c>
      <c r="N31" s="7">
        <v>16.112865149504518</v>
      </c>
      <c r="O31">
        <v>170</v>
      </c>
      <c r="P31">
        <v>12</v>
      </c>
      <c r="Q31" s="7">
        <v>18.237295174266833</v>
      </c>
      <c r="R31">
        <v>9</v>
      </c>
      <c r="S31">
        <v>36</v>
      </c>
      <c r="T31">
        <v>0</v>
      </c>
      <c r="U31" s="7">
        <v>1.4307679339220996</v>
      </c>
      <c r="V31" s="7">
        <v>10.115451544542635</v>
      </c>
      <c r="W31">
        <v>7</v>
      </c>
      <c r="X31">
        <v>0</v>
      </c>
      <c r="Y31">
        <v>0</v>
      </c>
      <c r="Z31">
        <v>0</v>
      </c>
      <c r="AA31" s="7">
        <v>15.20367577880916</v>
      </c>
      <c r="AB31" s="7">
        <v>11.681502262576606</v>
      </c>
      <c r="AC31" s="7">
        <v>15.040892723304534</v>
      </c>
      <c r="AD31">
        <v>19</v>
      </c>
      <c r="AE31" s="7">
        <v>10.184803071723371</v>
      </c>
      <c r="AF31">
        <v>0</v>
      </c>
      <c r="AG31">
        <v>16</v>
      </c>
      <c r="AH31" s="7">
        <v>6.5851795979637542</v>
      </c>
      <c r="AI31" s="7">
        <v>6.7339153427031544</v>
      </c>
      <c r="AJ31" s="7">
        <v>14.305930182288538</v>
      </c>
      <c r="AK31" s="7">
        <v>13.374963159296138</v>
      </c>
      <c r="AL31">
        <v>41</v>
      </c>
      <c r="AM31">
        <v>0</v>
      </c>
      <c r="AN31">
        <v>1</v>
      </c>
      <c r="AO31">
        <v>0</v>
      </c>
      <c r="AP31">
        <v>0</v>
      </c>
      <c r="AQ31">
        <v>14</v>
      </c>
      <c r="AR31">
        <v>0</v>
      </c>
      <c r="AS31" s="7">
        <v>28.247875847459884</v>
      </c>
      <c r="AT31" s="7">
        <v>12.148392081777736</v>
      </c>
      <c r="AU31" s="7">
        <v>19.664337328185621</v>
      </c>
    </row>
    <row r="32" spans="1:47" x14ac:dyDescent="0.25">
      <c r="A32" s="2">
        <v>44352</v>
      </c>
      <c r="B32">
        <v>91</v>
      </c>
      <c r="C32">
        <v>910</v>
      </c>
      <c r="D32" s="7">
        <v>28.528424237529709</v>
      </c>
      <c r="E32" s="7">
        <v>77.79650271577691</v>
      </c>
      <c r="F32" s="7">
        <v>81.369160227196261</v>
      </c>
      <c r="G32" s="7">
        <v>68.078256042868787</v>
      </c>
      <c r="H32">
        <v>0</v>
      </c>
      <c r="I32">
        <v>0</v>
      </c>
      <c r="J32">
        <v>22</v>
      </c>
      <c r="K32">
        <v>0</v>
      </c>
      <c r="L32" s="7">
        <v>70.829413186218261</v>
      </c>
      <c r="M32">
        <v>1</v>
      </c>
      <c r="N32" s="7">
        <v>65.77924888971117</v>
      </c>
      <c r="O32">
        <v>114</v>
      </c>
      <c r="P32">
        <v>41</v>
      </c>
      <c r="Q32" s="7">
        <v>74.452033652134361</v>
      </c>
      <c r="R32">
        <v>4</v>
      </c>
      <c r="S32">
        <v>28</v>
      </c>
      <c r="T32">
        <v>0</v>
      </c>
      <c r="U32" s="7">
        <v>5.8409748456048236</v>
      </c>
      <c r="V32" s="7">
        <v>41.295374758395006</v>
      </c>
      <c r="W32">
        <v>32</v>
      </c>
      <c r="X32">
        <v>0</v>
      </c>
      <c r="Y32">
        <v>1</v>
      </c>
      <c r="Z32">
        <v>16</v>
      </c>
      <c r="AA32" s="7">
        <v>62.067569225792688</v>
      </c>
      <c r="AB32" s="7">
        <v>47.688628782408294</v>
      </c>
      <c r="AC32" s="7">
        <v>61.403022788909531</v>
      </c>
      <c r="AD32">
        <v>22</v>
      </c>
      <c r="AE32" s="7">
        <v>41.578495812593268</v>
      </c>
      <c r="AF32">
        <v>7</v>
      </c>
      <c r="AG32">
        <v>10</v>
      </c>
      <c r="AH32">
        <v>1</v>
      </c>
      <c r="AI32" s="7">
        <v>27.490572857149427</v>
      </c>
      <c r="AJ32" s="7">
        <v>58.402607688207389</v>
      </c>
      <c r="AK32">
        <v>39</v>
      </c>
      <c r="AL32">
        <v>209</v>
      </c>
      <c r="AM32">
        <v>1</v>
      </c>
      <c r="AN32">
        <v>1</v>
      </c>
      <c r="AO32">
        <v>2</v>
      </c>
      <c r="AP32">
        <v>1</v>
      </c>
      <c r="AQ32">
        <v>16</v>
      </c>
      <c r="AR32">
        <v>1</v>
      </c>
      <c r="AS32" s="7">
        <v>115.31928299124067</v>
      </c>
      <c r="AT32" s="7">
        <v>49.594662336107682</v>
      </c>
      <c r="AU32" s="7">
        <v>80.277798353044318</v>
      </c>
    </row>
    <row r="33" spans="1:47" x14ac:dyDescent="0.25">
      <c r="A33" s="2">
        <v>44353</v>
      </c>
      <c r="B33">
        <v>382</v>
      </c>
      <c r="C33">
        <v>1042</v>
      </c>
      <c r="D33">
        <v>68</v>
      </c>
      <c r="E33" s="7">
        <v>143.54402069880251</v>
      </c>
      <c r="F33" s="7">
        <v>150.13600884565079</v>
      </c>
      <c r="G33" s="7">
        <v>125.61267220786979</v>
      </c>
      <c r="H33">
        <v>13</v>
      </c>
      <c r="I33">
        <v>5</v>
      </c>
      <c r="J33">
        <v>60</v>
      </c>
      <c r="K33">
        <v>0</v>
      </c>
      <c r="L33">
        <v>7</v>
      </c>
      <c r="M33">
        <v>10</v>
      </c>
      <c r="N33" s="7">
        <v>121.37072406289278</v>
      </c>
      <c r="O33">
        <v>51</v>
      </c>
      <c r="P33">
        <v>45</v>
      </c>
      <c r="Q33" s="7">
        <v>137.37306802430876</v>
      </c>
      <c r="R33">
        <v>15</v>
      </c>
      <c r="S33">
        <v>18</v>
      </c>
      <c r="T33">
        <v>5</v>
      </c>
      <c r="U33">
        <v>14</v>
      </c>
      <c r="V33">
        <v>48</v>
      </c>
      <c r="W33">
        <v>241</v>
      </c>
      <c r="X33">
        <v>0</v>
      </c>
      <c r="Y33">
        <v>3</v>
      </c>
      <c r="Z33">
        <v>10</v>
      </c>
      <c r="AA33" s="7">
        <v>114.5222231161065</v>
      </c>
      <c r="AB33" s="7">
        <v>87.991327091484393</v>
      </c>
      <c r="AC33">
        <v>2</v>
      </c>
      <c r="AD33">
        <v>29</v>
      </c>
      <c r="AE33">
        <v>9</v>
      </c>
      <c r="AF33">
        <v>31</v>
      </c>
      <c r="AG33">
        <v>23</v>
      </c>
      <c r="AH33" s="8">
        <v>0</v>
      </c>
      <c r="AI33">
        <v>1</v>
      </c>
      <c r="AJ33" s="7">
        <v>107.75992280120931</v>
      </c>
      <c r="AK33">
        <v>15</v>
      </c>
      <c r="AL33">
        <v>1396</v>
      </c>
      <c r="AM33">
        <v>2</v>
      </c>
      <c r="AN33">
        <v>1</v>
      </c>
      <c r="AO33">
        <v>2</v>
      </c>
      <c r="AP33">
        <v>2</v>
      </c>
      <c r="AQ33">
        <v>4</v>
      </c>
      <c r="AR33">
        <v>2</v>
      </c>
      <c r="AS33" s="7">
        <v>212.77811941153695</v>
      </c>
      <c r="AT33" s="7">
        <v>91.508191093493025</v>
      </c>
      <c r="AU33">
        <v>0</v>
      </c>
    </row>
    <row r="34" spans="1:47" x14ac:dyDescent="0.25">
      <c r="A34" s="2">
        <v>44354</v>
      </c>
      <c r="B34">
        <v>9</v>
      </c>
      <c r="C34">
        <v>4123</v>
      </c>
      <c r="D34">
        <v>259</v>
      </c>
      <c r="E34" s="7">
        <v>240.8065318294008</v>
      </c>
      <c r="F34" s="7">
        <v>251.86511717329012</v>
      </c>
      <c r="G34" s="7">
        <v>210.72526602602207</v>
      </c>
      <c r="H34">
        <v>46</v>
      </c>
      <c r="I34">
        <v>93</v>
      </c>
      <c r="J34">
        <v>66</v>
      </c>
      <c r="K34">
        <v>4</v>
      </c>
      <c r="L34">
        <v>18</v>
      </c>
      <c r="M34">
        <v>31</v>
      </c>
      <c r="N34" s="7">
        <v>203.60906002858988</v>
      </c>
      <c r="O34">
        <v>58</v>
      </c>
      <c r="P34">
        <v>33</v>
      </c>
      <c r="Q34">
        <v>0</v>
      </c>
      <c r="R34">
        <v>18</v>
      </c>
      <c r="S34">
        <v>23</v>
      </c>
      <c r="T34">
        <v>108</v>
      </c>
      <c r="U34">
        <v>14</v>
      </c>
      <c r="V34">
        <v>58</v>
      </c>
      <c r="W34">
        <v>593</v>
      </c>
      <c r="X34">
        <v>17</v>
      </c>
      <c r="Y34">
        <v>0</v>
      </c>
      <c r="Z34">
        <v>17</v>
      </c>
      <c r="AA34">
        <v>17</v>
      </c>
      <c r="AB34" s="7">
        <v>147.61246205039185</v>
      </c>
      <c r="AC34">
        <v>13</v>
      </c>
      <c r="AD34">
        <v>33</v>
      </c>
      <c r="AE34">
        <v>22</v>
      </c>
      <c r="AF34">
        <v>27</v>
      </c>
      <c r="AG34">
        <v>67</v>
      </c>
      <c r="AH34">
        <v>4</v>
      </c>
      <c r="AI34" s="8">
        <v>0</v>
      </c>
      <c r="AJ34" s="7">
        <v>180.7758564489927</v>
      </c>
      <c r="AK34">
        <v>27</v>
      </c>
      <c r="AL34">
        <v>909</v>
      </c>
      <c r="AM34">
        <v>1</v>
      </c>
      <c r="AN34">
        <v>0</v>
      </c>
      <c r="AO34">
        <v>3</v>
      </c>
      <c r="AP34">
        <v>26</v>
      </c>
      <c r="AQ34">
        <v>6</v>
      </c>
      <c r="AR34">
        <v>0</v>
      </c>
      <c r="AS34">
        <v>2</v>
      </c>
      <c r="AT34" s="7">
        <v>153.51228162570442</v>
      </c>
      <c r="AU34">
        <v>0</v>
      </c>
    </row>
    <row r="35" spans="1:47" x14ac:dyDescent="0.25">
      <c r="A35" s="2">
        <v>44355</v>
      </c>
      <c r="B35">
        <v>173</v>
      </c>
      <c r="C35">
        <v>2950</v>
      </c>
      <c r="D35">
        <v>517</v>
      </c>
      <c r="E35" s="7">
        <v>176.07341583026104</v>
      </c>
      <c r="F35" s="7">
        <v>184.15925503469091</v>
      </c>
      <c r="G35" s="7">
        <v>154.07853395450113</v>
      </c>
      <c r="H35">
        <v>10</v>
      </c>
      <c r="I35">
        <v>39</v>
      </c>
      <c r="J35">
        <v>34</v>
      </c>
      <c r="K35">
        <v>4</v>
      </c>
      <c r="L35">
        <v>4</v>
      </c>
      <c r="M35">
        <v>6</v>
      </c>
      <c r="N35" s="7">
        <v>148.87529179906218</v>
      </c>
      <c r="O35">
        <v>63</v>
      </c>
      <c r="P35">
        <v>92</v>
      </c>
      <c r="Q35">
        <v>1</v>
      </c>
      <c r="R35">
        <v>3</v>
      </c>
      <c r="S35">
        <v>56</v>
      </c>
      <c r="T35">
        <v>36</v>
      </c>
      <c r="U35">
        <v>18</v>
      </c>
      <c r="V35">
        <v>23</v>
      </c>
      <c r="W35">
        <v>404</v>
      </c>
      <c r="X35">
        <v>13</v>
      </c>
      <c r="Y35">
        <v>2</v>
      </c>
      <c r="Z35">
        <v>42</v>
      </c>
      <c r="AA35">
        <v>51</v>
      </c>
      <c r="AB35">
        <v>102</v>
      </c>
      <c r="AC35">
        <v>16</v>
      </c>
      <c r="AD35">
        <v>15</v>
      </c>
      <c r="AE35">
        <v>47</v>
      </c>
      <c r="AF35">
        <v>40</v>
      </c>
      <c r="AG35">
        <v>152</v>
      </c>
      <c r="AH35">
        <v>4</v>
      </c>
      <c r="AI35" s="8">
        <v>0</v>
      </c>
      <c r="AJ35" s="7">
        <v>132.18006298584581</v>
      </c>
      <c r="AK35">
        <v>10</v>
      </c>
      <c r="AL35">
        <v>161</v>
      </c>
      <c r="AM35">
        <v>3</v>
      </c>
      <c r="AN35">
        <v>2</v>
      </c>
      <c r="AO35">
        <v>2</v>
      </c>
      <c r="AP35">
        <v>8</v>
      </c>
      <c r="AQ35">
        <v>45</v>
      </c>
      <c r="AR35">
        <v>1</v>
      </c>
      <c r="AS35">
        <v>0</v>
      </c>
      <c r="AT35">
        <v>1</v>
      </c>
      <c r="AU35">
        <v>2</v>
      </c>
    </row>
    <row r="36" spans="1:47" x14ac:dyDescent="0.25">
      <c r="A36" s="2">
        <v>44356</v>
      </c>
      <c r="B36">
        <v>26</v>
      </c>
      <c r="C36">
        <v>310</v>
      </c>
      <c r="D36">
        <v>0</v>
      </c>
      <c r="E36">
        <v>3</v>
      </c>
      <c r="F36" s="7">
        <v>76.006220010280018</v>
      </c>
      <c r="G36" s="7">
        <v>63.591302801486066</v>
      </c>
      <c r="H36">
        <v>33</v>
      </c>
      <c r="I36">
        <v>85</v>
      </c>
      <c r="J36">
        <v>133</v>
      </c>
      <c r="K36">
        <v>3</v>
      </c>
      <c r="L36">
        <v>12</v>
      </c>
      <c r="M36">
        <v>22</v>
      </c>
      <c r="N36">
        <v>3</v>
      </c>
      <c r="O36">
        <v>43</v>
      </c>
      <c r="P36">
        <v>105</v>
      </c>
      <c r="Q36">
        <v>7</v>
      </c>
      <c r="R36">
        <v>11</v>
      </c>
      <c r="S36">
        <v>59</v>
      </c>
      <c r="T36">
        <v>27</v>
      </c>
      <c r="U36">
        <v>54</v>
      </c>
      <c r="V36">
        <v>18</v>
      </c>
      <c r="W36">
        <v>159</v>
      </c>
      <c r="X36">
        <v>3</v>
      </c>
      <c r="Y36">
        <v>10</v>
      </c>
      <c r="Z36">
        <v>21</v>
      </c>
      <c r="AA36">
        <v>21</v>
      </c>
      <c r="AB36">
        <v>158</v>
      </c>
      <c r="AC36">
        <v>13</v>
      </c>
      <c r="AD36">
        <v>37</v>
      </c>
      <c r="AE36">
        <v>131</v>
      </c>
      <c r="AF36">
        <v>37</v>
      </c>
      <c r="AG36">
        <v>150</v>
      </c>
      <c r="AH36" s="8">
        <v>0</v>
      </c>
      <c r="AI36" s="8">
        <v>0</v>
      </c>
      <c r="AJ36">
        <v>3</v>
      </c>
      <c r="AK36">
        <v>22</v>
      </c>
      <c r="AL36">
        <v>294</v>
      </c>
      <c r="AM36">
        <v>3</v>
      </c>
      <c r="AN36">
        <v>253</v>
      </c>
      <c r="AO36">
        <v>0</v>
      </c>
      <c r="AP36">
        <v>6</v>
      </c>
      <c r="AQ36">
        <v>23</v>
      </c>
      <c r="AR36">
        <v>0</v>
      </c>
      <c r="AS36">
        <v>2</v>
      </c>
      <c r="AT36">
        <v>5</v>
      </c>
      <c r="AU36">
        <v>10</v>
      </c>
    </row>
    <row r="37" spans="1:47" x14ac:dyDescent="0.25">
      <c r="A37" s="2">
        <v>44357</v>
      </c>
      <c r="B37">
        <v>32</v>
      </c>
      <c r="C37">
        <v>121</v>
      </c>
      <c r="D37">
        <v>0</v>
      </c>
      <c r="E37">
        <v>8</v>
      </c>
      <c r="F37" s="7">
        <v>108.67657421875499</v>
      </c>
      <c r="G37">
        <v>25</v>
      </c>
      <c r="H37">
        <v>60</v>
      </c>
      <c r="I37">
        <v>220</v>
      </c>
      <c r="J37">
        <v>231</v>
      </c>
      <c r="K37">
        <v>0</v>
      </c>
      <c r="L37">
        <v>14</v>
      </c>
      <c r="M37">
        <v>36</v>
      </c>
      <c r="N37">
        <v>50</v>
      </c>
      <c r="O37">
        <v>72</v>
      </c>
      <c r="P37">
        <v>388</v>
      </c>
      <c r="Q37">
        <v>53</v>
      </c>
      <c r="R37">
        <v>137</v>
      </c>
      <c r="S37">
        <v>24</v>
      </c>
      <c r="T37">
        <v>133</v>
      </c>
      <c r="U37">
        <v>85</v>
      </c>
      <c r="V37">
        <v>20</v>
      </c>
      <c r="W37">
        <v>33</v>
      </c>
      <c r="X37">
        <v>11</v>
      </c>
      <c r="Y37">
        <v>20</v>
      </c>
      <c r="Z37">
        <v>68</v>
      </c>
      <c r="AA37">
        <v>6</v>
      </c>
      <c r="AB37">
        <v>392</v>
      </c>
      <c r="AC37">
        <v>36</v>
      </c>
      <c r="AD37">
        <v>45</v>
      </c>
      <c r="AE37">
        <v>96</v>
      </c>
      <c r="AF37">
        <v>105</v>
      </c>
      <c r="AG37">
        <v>103</v>
      </c>
      <c r="AH37" s="8">
        <v>0</v>
      </c>
      <c r="AI37" s="8">
        <v>0</v>
      </c>
      <c r="AJ37">
        <v>8</v>
      </c>
      <c r="AK37">
        <v>73</v>
      </c>
      <c r="AL37">
        <v>496</v>
      </c>
      <c r="AM37">
        <v>4</v>
      </c>
      <c r="AN37">
        <v>145</v>
      </c>
      <c r="AO37">
        <v>3</v>
      </c>
      <c r="AP37">
        <v>16</v>
      </c>
      <c r="AQ37">
        <v>20</v>
      </c>
      <c r="AR37">
        <v>0</v>
      </c>
      <c r="AS37">
        <v>0</v>
      </c>
      <c r="AT37">
        <v>0</v>
      </c>
      <c r="AU37">
        <v>12</v>
      </c>
    </row>
    <row r="38" spans="1:47" x14ac:dyDescent="0.25">
      <c r="A38" s="2">
        <v>44358</v>
      </c>
      <c r="B38">
        <v>1</v>
      </c>
      <c r="C38">
        <v>116</v>
      </c>
      <c r="D38">
        <v>0</v>
      </c>
      <c r="E38">
        <v>11</v>
      </c>
      <c r="F38" s="7">
        <v>174.47047786956969</v>
      </c>
      <c r="G38">
        <v>21</v>
      </c>
      <c r="H38">
        <v>71</v>
      </c>
      <c r="I38">
        <v>25</v>
      </c>
      <c r="J38">
        <v>808</v>
      </c>
      <c r="K38">
        <v>0</v>
      </c>
      <c r="L38">
        <v>8</v>
      </c>
      <c r="M38">
        <v>27</v>
      </c>
      <c r="N38">
        <v>42</v>
      </c>
      <c r="O38">
        <v>36</v>
      </c>
      <c r="P38">
        <v>118</v>
      </c>
      <c r="Q38">
        <v>23</v>
      </c>
      <c r="R38">
        <v>1860</v>
      </c>
      <c r="S38">
        <v>48</v>
      </c>
      <c r="T38">
        <v>521</v>
      </c>
      <c r="U38">
        <v>12</v>
      </c>
      <c r="V38">
        <v>37</v>
      </c>
      <c r="W38">
        <v>59</v>
      </c>
      <c r="X38">
        <v>20</v>
      </c>
      <c r="Y38">
        <v>3</v>
      </c>
      <c r="Z38">
        <v>25</v>
      </c>
      <c r="AA38">
        <v>68</v>
      </c>
      <c r="AB38">
        <v>453</v>
      </c>
      <c r="AC38">
        <v>20</v>
      </c>
      <c r="AD38">
        <v>54</v>
      </c>
      <c r="AE38">
        <v>112</v>
      </c>
      <c r="AF38">
        <v>84</v>
      </c>
      <c r="AG38">
        <v>302</v>
      </c>
      <c r="AH38" s="8">
        <v>0</v>
      </c>
      <c r="AI38" s="8">
        <v>0</v>
      </c>
      <c r="AJ38">
        <v>8</v>
      </c>
      <c r="AK38">
        <v>30</v>
      </c>
      <c r="AL38">
        <v>242</v>
      </c>
      <c r="AM38">
        <v>46</v>
      </c>
      <c r="AN38">
        <v>88</v>
      </c>
      <c r="AO38">
        <v>10</v>
      </c>
      <c r="AP38">
        <v>14</v>
      </c>
      <c r="AQ38">
        <v>17</v>
      </c>
      <c r="AR38">
        <v>0</v>
      </c>
      <c r="AS38">
        <v>0</v>
      </c>
      <c r="AT38">
        <v>7</v>
      </c>
      <c r="AU38">
        <v>13</v>
      </c>
    </row>
    <row r="39" spans="1:47" x14ac:dyDescent="0.25">
      <c r="A39" s="2">
        <v>44359</v>
      </c>
      <c r="B39">
        <v>0</v>
      </c>
      <c r="C39">
        <v>4648</v>
      </c>
      <c r="D39">
        <v>1586</v>
      </c>
      <c r="E39">
        <v>124</v>
      </c>
      <c r="F39" s="7">
        <v>393.83674720558247</v>
      </c>
      <c r="G39">
        <v>77</v>
      </c>
      <c r="H39">
        <v>19</v>
      </c>
      <c r="I39">
        <v>100</v>
      </c>
      <c r="J39">
        <v>217</v>
      </c>
      <c r="K39">
        <v>0</v>
      </c>
      <c r="L39">
        <v>26</v>
      </c>
      <c r="M39">
        <v>43</v>
      </c>
      <c r="N39">
        <v>252</v>
      </c>
      <c r="O39">
        <v>127</v>
      </c>
      <c r="P39">
        <v>103</v>
      </c>
      <c r="Q39">
        <v>58</v>
      </c>
      <c r="R39">
        <v>2064</v>
      </c>
      <c r="S39">
        <v>22</v>
      </c>
      <c r="T39">
        <v>665</v>
      </c>
      <c r="U39">
        <v>78</v>
      </c>
      <c r="V39">
        <v>50</v>
      </c>
      <c r="W39">
        <v>691</v>
      </c>
      <c r="X39">
        <v>27</v>
      </c>
      <c r="Y39">
        <v>21</v>
      </c>
      <c r="Z39">
        <v>60</v>
      </c>
      <c r="AA39">
        <v>14</v>
      </c>
      <c r="AB39">
        <v>133</v>
      </c>
      <c r="AC39">
        <v>81</v>
      </c>
      <c r="AD39">
        <v>51</v>
      </c>
      <c r="AE39">
        <v>78</v>
      </c>
      <c r="AF39">
        <v>133</v>
      </c>
      <c r="AG39">
        <v>383</v>
      </c>
      <c r="AH39">
        <v>4</v>
      </c>
      <c r="AI39">
        <v>2</v>
      </c>
      <c r="AJ39">
        <v>16</v>
      </c>
      <c r="AK39">
        <v>49</v>
      </c>
      <c r="AL39">
        <v>167</v>
      </c>
      <c r="AM39">
        <v>6</v>
      </c>
      <c r="AN39">
        <v>22</v>
      </c>
      <c r="AO39">
        <v>1</v>
      </c>
      <c r="AP39">
        <v>73</v>
      </c>
      <c r="AQ39">
        <v>13</v>
      </c>
      <c r="AR39">
        <v>0</v>
      </c>
      <c r="AS39">
        <v>12</v>
      </c>
      <c r="AT39">
        <v>0</v>
      </c>
      <c r="AU39">
        <v>29</v>
      </c>
    </row>
    <row r="40" spans="1:47" x14ac:dyDescent="0.25">
      <c r="A40" s="2">
        <v>44360</v>
      </c>
      <c r="B40">
        <v>0</v>
      </c>
      <c r="C40">
        <v>6221</v>
      </c>
      <c r="D40">
        <v>119</v>
      </c>
      <c r="E40">
        <v>3415</v>
      </c>
      <c r="F40" s="7">
        <v>507.78578092040863</v>
      </c>
      <c r="G40">
        <v>83</v>
      </c>
      <c r="H40">
        <v>377</v>
      </c>
      <c r="I40">
        <v>68</v>
      </c>
      <c r="J40">
        <v>229</v>
      </c>
      <c r="K40">
        <v>1</v>
      </c>
      <c r="L40">
        <v>6</v>
      </c>
      <c r="M40">
        <v>11</v>
      </c>
      <c r="N40">
        <v>73</v>
      </c>
      <c r="O40">
        <v>1328</v>
      </c>
      <c r="P40">
        <v>654</v>
      </c>
      <c r="Q40">
        <v>91</v>
      </c>
      <c r="R40">
        <v>651</v>
      </c>
      <c r="S40">
        <v>38</v>
      </c>
      <c r="T40">
        <v>310</v>
      </c>
      <c r="U40">
        <v>105</v>
      </c>
      <c r="V40">
        <v>42</v>
      </c>
      <c r="W40">
        <v>750</v>
      </c>
      <c r="X40">
        <v>26</v>
      </c>
      <c r="Y40">
        <v>39</v>
      </c>
      <c r="Z40">
        <v>12</v>
      </c>
      <c r="AA40">
        <v>12</v>
      </c>
      <c r="AB40">
        <v>138</v>
      </c>
      <c r="AC40">
        <v>77</v>
      </c>
      <c r="AD40">
        <v>131</v>
      </c>
      <c r="AE40">
        <v>41</v>
      </c>
      <c r="AF40">
        <v>107</v>
      </c>
      <c r="AG40">
        <v>462</v>
      </c>
      <c r="AH40" s="8">
        <v>0</v>
      </c>
      <c r="AI40">
        <v>23</v>
      </c>
      <c r="AJ40">
        <v>19</v>
      </c>
      <c r="AK40">
        <v>44</v>
      </c>
      <c r="AL40">
        <v>23</v>
      </c>
      <c r="AM40">
        <v>52</v>
      </c>
      <c r="AN40">
        <v>7</v>
      </c>
      <c r="AO40">
        <v>2</v>
      </c>
      <c r="AP40">
        <v>61</v>
      </c>
      <c r="AQ40">
        <v>14</v>
      </c>
      <c r="AR40">
        <v>1</v>
      </c>
      <c r="AS40">
        <v>0</v>
      </c>
      <c r="AT40">
        <v>6</v>
      </c>
      <c r="AU40">
        <v>22</v>
      </c>
    </row>
    <row r="41" spans="1:47" x14ac:dyDescent="0.25">
      <c r="A41" s="2">
        <v>44361</v>
      </c>
      <c r="B41">
        <v>97</v>
      </c>
      <c r="C41">
        <v>6711</v>
      </c>
      <c r="D41">
        <v>31</v>
      </c>
      <c r="E41">
        <v>3857</v>
      </c>
      <c r="F41" s="7">
        <v>575.46498826982906</v>
      </c>
      <c r="G41">
        <v>322</v>
      </c>
      <c r="H41">
        <v>55</v>
      </c>
      <c r="I41">
        <v>488</v>
      </c>
      <c r="J41">
        <v>250</v>
      </c>
      <c r="K41">
        <v>1</v>
      </c>
      <c r="L41">
        <v>31</v>
      </c>
      <c r="M41">
        <v>10</v>
      </c>
      <c r="N41">
        <v>337</v>
      </c>
      <c r="O41">
        <v>1065</v>
      </c>
      <c r="P41">
        <v>124</v>
      </c>
      <c r="Q41">
        <v>90</v>
      </c>
      <c r="R41">
        <v>1310</v>
      </c>
      <c r="S41">
        <v>192</v>
      </c>
      <c r="T41">
        <v>363</v>
      </c>
      <c r="U41">
        <v>38</v>
      </c>
      <c r="V41">
        <v>65</v>
      </c>
      <c r="W41">
        <v>221</v>
      </c>
      <c r="X41">
        <v>12</v>
      </c>
      <c r="Y41">
        <v>20</v>
      </c>
      <c r="Z41">
        <v>59</v>
      </c>
      <c r="AA41">
        <v>53</v>
      </c>
      <c r="AB41">
        <v>427</v>
      </c>
      <c r="AC41">
        <v>99</v>
      </c>
      <c r="AD41">
        <v>142</v>
      </c>
      <c r="AE41">
        <v>62</v>
      </c>
      <c r="AF41">
        <v>86</v>
      </c>
      <c r="AG41">
        <v>518</v>
      </c>
      <c r="AH41">
        <v>4</v>
      </c>
      <c r="AI41">
        <v>13</v>
      </c>
      <c r="AJ41">
        <v>10</v>
      </c>
      <c r="AK41">
        <v>145</v>
      </c>
      <c r="AL41">
        <v>17</v>
      </c>
      <c r="AM41">
        <v>53</v>
      </c>
      <c r="AN41">
        <v>484</v>
      </c>
      <c r="AO41">
        <v>8</v>
      </c>
      <c r="AP41">
        <v>59</v>
      </c>
      <c r="AQ41">
        <v>17</v>
      </c>
      <c r="AR41">
        <v>23</v>
      </c>
      <c r="AS41">
        <v>3</v>
      </c>
      <c r="AT41">
        <v>2</v>
      </c>
      <c r="AU41">
        <v>35</v>
      </c>
    </row>
    <row r="42" spans="1:47" x14ac:dyDescent="0.25">
      <c r="A42" s="2">
        <v>44362</v>
      </c>
      <c r="B42">
        <v>0</v>
      </c>
      <c r="C42">
        <v>4219</v>
      </c>
      <c r="D42">
        <v>45</v>
      </c>
      <c r="E42">
        <v>495</v>
      </c>
      <c r="F42">
        <v>300</v>
      </c>
      <c r="G42">
        <v>19</v>
      </c>
      <c r="H42">
        <v>1008</v>
      </c>
      <c r="I42">
        <v>716</v>
      </c>
      <c r="J42">
        <v>613</v>
      </c>
      <c r="K42">
        <v>1</v>
      </c>
      <c r="L42">
        <v>23</v>
      </c>
      <c r="M42">
        <v>6</v>
      </c>
      <c r="N42">
        <v>177</v>
      </c>
      <c r="O42">
        <v>1036</v>
      </c>
      <c r="P42">
        <v>405</v>
      </c>
      <c r="Q42">
        <v>149</v>
      </c>
      <c r="R42">
        <v>1952</v>
      </c>
      <c r="S42">
        <v>1035</v>
      </c>
      <c r="T42">
        <v>279</v>
      </c>
      <c r="U42">
        <v>41</v>
      </c>
      <c r="V42">
        <v>229</v>
      </c>
      <c r="W42">
        <v>193</v>
      </c>
      <c r="X42">
        <v>24</v>
      </c>
      <c r="Y42">
        <v>41</v>
      </c>
      <c r="Z42">
        <v>47</v>
      </c>
      <c r="AA42">
        <v>26</v>
      </c>
      <c r="AB42">
        <v>304</v>
      </c>
      <c r="AC42">
        <v>50</v>
      </c>
      <c r="AD42">
        <v>180</v>
      </c>
      <c r="AE42">
        <v>185</v>
      </c>
      <c r="AF42">
        <v>138</v>
      </c>
      <c r="AG42">
        <v>871</v>
      </c>
      <c r="AH42">
        <v>4</v>
      </c>
      <c r="AI42">
        <v>9</v>
      </c>
      <c r="AJ42">
        <v>9</v>
      </c>
      <c r="AK42">
        <v>96</v>
      </c>
      <c r="AL42">
        <v>2</v>
      </c>
      <c r="AM42">
        <v>222</v>
      </c>
      <c r="AN42">
        <v>46</v>
      </c>
      <c r="AO42">
        <v>156</v>
      </c>
      <c r="AP42">
        <v>177</v>
      </c>
      <c r="AQ42">
        <v>9</v>
      </c>
      <c r="AR42">
        <v>2</v>
      </c>
      <c r="AS42">
        <v>0</v>
      </c>
      <c r="AT42">
        <v>8</v>
      </c>
      <c r="AU42">
        <v>13</v>
      </c>
    </row>
    <row r="43" spans="1:47" x14ac:dyDescent="0.25">
      <c r="A43" s="2">
        <v>44363</v>
      </c>
      <c r="B43">
        <v>22</v>
      </c>
      <c r="C43">
        <v>5193</v>
      </c>
      <c r="D43">
        <v>2</v>
      </c>
      <c r="E43">
        <v>828</v>
      </c>
      <c r="F43">
        <v>0</v>
      </c>
      <c r="G43">
        <v>243</v>
      </c>
      <c r="H43">
        <v>1100</v>
      </c>
      <c r="I43">
        <v>1006</v>
      </c>
      <c r="J43">
        <v>1001</v>
      </c>
      <c r="K43">
        <v>53</v>
      </c>
      <c r="L43">
        <v>16</v>
      </c>
      <c r="M43">
        <v>8</v>
      </c>
      <c r="N43">
        <v>160</v>
      </c>
      <c r="O43">
        <v>488</v>
      </c>
      <c r="P43">
        <v>268</v>
      </c>
      <c r="Q43">
        <v>170</v>
      </c>
      <c r="R43">
        <v>720</v>
      </c>
      <c r="S43">
        <v>1110</v>
      </c>
      <c r="T43">
        <v>165</v>
      </c>
      <c r="U43">
        <v>18</v>
      </c>
      <c r="V43">
        <v>375</v>
      </c>
      <c r="W43">
        <v>471</v>
      </c>
      <c r="X43">
        <v>0</v>
      </c>
      <c r="Y43">
        <v>1</v>
      </c>
      <c r="Z43">
        <v>62</v>
      </c>
      <c r="AA43">
        <v>86</v>
      </c>
      <c r="AB43">
        <v>232</v>
      </c>
      <c r="AC43">
        <v>22</v>
      </c>
      <c r="AD43">
        <v>297</v>
      </c>
      <c r="AE43">
        <v>617</v>
      </c>
      <c r="AF43">
        <v>44</v>
      </c>
      <c r="AG43">
        <v>266</v>
      </c>
      <c r="AH43">
        <v>4</v>
      </c>
      <c r="AI43">
        <v>22</v>
      </c>
      <c r="AJ43">
        <v>15</v>
      </c>
      <c r="AK43">
        <v>184</v>
      </c>
      <c r="AL43">
        <v>85</v>
      </c>
      <c r="AM43">
        <v>66</v>
      </c>
      <c r="AN43">
        <v>137</v>
      </c>
      <c r="AO43">
        <v>156</v>
      </c>
      <c r="AP43">
        <v>186</v>
      </c>
      <c r="AQ43">
        <v>2</v>
      </c>
      <c r="AR43">
        <v>0</v>
      </c>
      <c r="AS43">
        <v>5</v>
      </c>
      <c r="AT43">
        <v>0</v>
      </c>
      <c r="AU43">
        <v>46</v>
      </c>
    </row>
    <row r="44" spans="1:47" x14ac:dyDescent="0.25">
      <c r="A44" s="2">
        <v>44364</v>
      </c>
      <c r="B44">
        <v>0</v>
      </c>
      <c r="C44">
        <v>4213</v>
      </c>
      <c r="D44">
        <v>174</v>
      </c>
      <c r="E44">
        <v>204</v>
      </c>
      <c r="F44">
        <v>13</v>
      </c>
      <c r="G44">
        <v>343</v>
      </c>
      <c r="H44">
        <v>1592</v>
      </c>
      <c r="I44">
        <v>126</v>
      </c>
      <c r="J44">
        <v>1605</v>
      </c>
      <c r="K44">
        <v>11</v>
      </c>
      <c r="L44">
        <v>17</v>
      </c>
      <c r="M44">
        <v>7</v>
      </c>
      <c r="N44">
        <v>68</v>
      </c>
      <c r="O44">
        <v>186</v>
      </c>
      <c r="P44">
        <v>112</v>
      </c>
      <c r="Q44">
        <v>81</v>
      </c>
      <c r="R44">
        <v>644</v>
      </c>
      <c r="S44">
        <v>112</v>
      </c>
      <c r="T44">
        <v>394</v>
      </c>
      <c r="U44">
        <v>3</v>
      </c>
      <c r="V44">
        <v>377</v>
      </c>
      <c r="W44">
        <v>472</v>
      </c>
      <c r="X44">
        <v>3</v>
      </c>
      <c r="Y44">
        <v>7</v>
      </c>
      <c r="Z44">
        <v>148</v>
      </c>
      <c r="AA44">
        <v>244</v>
      </c>
      <c r="AB44">
        <v>452</v>
      </c>
      <c r="AC44">
        <v>48</v>
      </c>
      <c r="AD44">
        <v>179</v>
      </c>
      <c r="AE44">
        <v>186</v>
      </c>
      <c r="AF44">
        <v>52</v>
      </c>
      <c r="AG44">
        <v>373</v>
      </c>
      <c r="AH44">
        <v>2</v>
      </c>
      <c r="AI44">
        <v>38</v>
      </c>
      <c r="AJ44">
        <v>18</v>
      </c>
      <c r="AK44">
        <v>276</v>
      </c>
      <c r="AL44">
        <v>120</v>
      </c>
      <c r="AM44">
        <v>111</v>
      </c>
      <c r="AN44">
        <v>71</v>
      </c>
      <c r="AO44">
        <v>60</v>
      </c>
      <c r="AP44">
        <v>261</v>
      </c>
      <c r="AQ44">
        <v>10</v>
      </c>
      <c r="AR44">
        <v>38</v>
      </c>
      <c r="AS44">
        <v>66</v>
      </c>
      <c r="AT44">
        <v>17</v>
      </c>
      <c r="AU44">
        <v>84</v>
      </c>
    </row>
    <row r="45" spans="1:47" x14ac:dyDescent="0.25">
      <c r="A45" s="2">
        <v>44365</v>
      </c>
      <c r="B45">
        <v>121</v>
      </c>
      <c r="C45">
        <v>4546</v>
      </c>
      <c r="D45">
        <v>50</v>
      </c>
      <c r="E45">
        <v>39</v>
      </c>
      <c r="F45">
        <v>15</v>
      </c>
      <c r="G45">
        <v>1032</v>
      </c>
      <c r="H45">
        <v>5256</v>
      </c>
      <c r="I45">
        <v>260</v>
      </c>
      <c r="J45">
        <v>1093</v>
      </c>
      <c r="K45">
        <v>7</v>
      </c>
      <c r="L45">
        <v>10</v>
      </c>
      <c r="M45">
        <v>14</v>
      </c>
      <c r="N45">
        <v>15</v>
      </c>
      <c r="O45">
        <v>28</v>
      </c>
      <c r="P45">
        <v>658</v>
      </c>
      <c r="Q45">
        <v>291</v>
      </c>
      <c r="R45">
        <v>971</v>
      </c>
      <c r="S45">
        <v>45</v>
      </c>
      <c r="T45">
        <v>76</v>
      </c>
      <c r="U45">
        <v>18</v>
      </c>
      <c r="V45">
        <v>121</v>
      </c>
      <c r="W45">
        <v>1494</v>
      </c>
      <c r="X45">
        <v>5</v>
      </c>
      <c r="Y45">
        <v>5</v>
      </c>
      <c r="Z45">
        <v>76</v>
      </c>
      <c r="AA45">
        <v>227</v>
      </c>
      <c r="AB45">
        <v>32</v>
      </c>
      <c r="AC45">
        <v>60</v>
      </c>
      <c r="AD45">
        <v>541</v>
      </c>
      <c r="AE45">
        <v>101</v>
      </c>
      <c r="AF45">
        <v>75</v>
      </c>
      <c r="AG45">
        <v>260</v>
      </c>
      <c r="AH45">
        <v>1</v>
      </c>
      <c r="AI45">
        <v>10</v>
      </c>
      <c r="AJ45">
        <v>36</v>
      </c>
      <c r="AK45">
        <v>197</v>
      </c>
      <c r="AL45">
        <v>202</v>
      </c>
      <c r="AM45">
        <v>78</v>
      </c>
      <c r="AN45">
        <v>65</v>
      </c>
      <c r="AO45">
        <v>230</v>
      </c>
      <c r="AP45">
        <v>250</v>
      </c>
      <c r="AQ45">
        <v>8</v>
      </c>
      <c r="AR45">
        <v>19</v>
      </c>
      <c r="AS45">
        <v>20</v>
      </c>
      <c r="AT45">
        <v>7</v>
      </c>
      <c r="AU45">
        <v>59</v>
      </c>
    </row>
    <row r="46" spans="1:47" x14ac:dyDescent="0.25">
      <c r="A46" s="2">
        <v>44366</v>
      </c>
      <c r="B46">
        <v>1</v>
      </c>
      <c r="C46">
        <v>2526</v>
      </c>
      <c r="D46">
        <v>0</v>
      </c>
      <c r="E46">
        <v>194</v>
      </c>
      <c r="F46">
        <v>3</v>
      </c>
      <c r="G46">
        <v>181</v>
      </c>
      <c r="H46">
        <v>2832</v>
      </c>
      <c r="I46">
        <v>320</v>
      </c>
      <c r="J46">
        <v>2706</v>
      </c>
      <c r="K46">
        <v>6</v>
      </c>
      <c r="L46">
        <v>14</v>
      </c>
      <c r="M46">
        <v>40</v>
      </c>
      <c r="N46">
        <v>73</v>
      </c>
      <c r="O46">
        <v>1011</v>
      </c>
      <c r="P46">
        <v>341</v>
      </c>
      <c r="Q46">
        <v>1803</v>
      </c>
      <c r="R46">
        <v>1805</v>
      </c>
      <c r="S46">
        <v>60</v>
      </c>
      <c r="T46">
        <v>143</v>
      </c>
      <c r="U46">
        <v>28</v>
      </c>
      <c r="V46">
        <v>144</v>
      </c>
      <c r="W46">
        <v>1103</v>
      </c>
      <c r="X46">
        <v>89</v>
      </c>
      <c r="Y46">
        <v>30</v>
      </c>
      <c r="Z46">
        <v>265</v>
      </c>
      <c r="AA46">
        <v>158</v>
      </c>
      <c r="AB46">
        <v>148</v>
      </c>
      <c r="AC46">
        <v>53</v>
      </c>
      <c r="AD46">
        <v>338</v>
      </c>
      <c r="AE46">
        <v>263</v>
      </c>
      <c r="AF46">
        <v>50</v>
      </c>
      <c r="AG46">
        <v>647</v>
      </c>
      <c r="AH46">
        <v>63</v>
      </c>
      <c r="AI46">
        <v>54</v>
      </c>
      <c r="AJ46">
        <v>11</v>
      </c>
      <c r="AK46">
        <v>203</v>
      </c>
      <c r="AL46">
        <v>4571</v>
      </c>
      <c r="AM46">
        <v>45</v>
      </c>
      <c r="AN46">
        <v>194</v>
      </c>
      <c r="AO46">
        <v>332</v>
      </c>
      <c r="AP46">
        <v>176</v>
      </c>
      <c r="AQ46">
        <v>6</v>
      </c>
      <c r="AR46">
        <v>53</v>
      </c>
      <c r="AS46">
        <v>153</v>
      </c>
      <c r="AT46">
        <v>22</v>
      </c>
      <c r="AU46">
        <v>30</v>
      </c>
    </row>
    <row r="47" spans="1:47" x14ac:dyDescent="0.25">
      <c r="A47" s="2">
        <v>44367</v>
      </c>
      <c r="B47">
        <v>0</v>
      </c>
      <c r="C47">
        <v>4464</v>
      </c>
      <c r="D47">
        <v>221</v>
      </c>
      <c r="E47">
        <v>364</v>
      </c>
      <c r="F47">
        <v>54</v>
      </c>
      <c r="G47">
        <v>166</v>
      </c>
      <c r="H47">
        <v>943</v>
      </c>
      <c r="I47">
        <v>219</v>
      </c>
      <c r="J47">
        <v>1803</v>
      </c>
      <c r="K47">
        <v>11</v>
      </c>
      <c r="L47">
        <v>64</v>
      </c>
      <c r="M47">
        <v>109</v>
      </c>
      <c r="N47">
        <v>218</v>
      </c>
      <c r="O47">
        <v>180</v>
      </c>
      <c r="P47">
        <v>108</v>
      </c>
      <c r="Q47">
        <v>1863</v>
      </c>
      <c r="R47">
        <v>1373</v>
      </c>
      <c r="S47">
        <v>126</v>
      </c>
      <c r="T47">
        <v>61</v>
      </c>
      <c r="U47">
        <v>25</v>
      </c>
      <c r="V47">
        <v>112</v>
      </c>
      <c r="W47">
        <v>1610</v>
      </c>
      <c r="X47">
        <v>194</v>
      </c>
      <c r="Y47">
        <v>24</v>
      </c>
      <c r="Z47">
        <v>382</v>
      </c>
      <c r="AA47">
        <v>572</v>
      </c>
      <c r="AB47">
        <v>484</v>
      </c>
      <c r="AC47">
        <v>172</v>
      </c>
      <c r="AD47">
        <v>316</v>
      </c>
      <c r="AE47">
        <v>588</v>
      </c>
      <c r="AF47">
        <v>371</v>
      </c>
      <c r="AG47">
        <v>570</v>
      </c>
      <c r="AH47">
        <v>24</v>
      </c>
      <c r="AI47">
        <v>33</v>
      </c>
      <c r="AJ47">
        <v>12</v>
      </c>
      <c r="AK47">
        <v>260</v>
      </c>
      <c r="AL47">
        <v>2612</v>
      </c>
      <c r="AM47">
        <v>45</v>
      </c>
      <c r="AN47">
        <v>87</v>
      </c>
      <c r="AO47">
        <v>160</v>
      </c>
      <c r="AP47">
        <v>123</v>
      </c>
      <c r="AQ47">
        <v>179</v>
      </c>
      <c r="AR47">
        <v>104</v>
      </c>
      <c r="AS47">
        <v>147</v>
      </c>
      <c r="AT47">
        <v>4</v>
      </c>
      <c r="AU47">
        <v>79</v>
      </c>
    </row>
    <row r="48" spans="1:47" x14ac:dyDescent="0.25">
      <c r="A48" s="2">
        <v>44368</v>
      </c>
      <c r="B48">
        <v>248</v>
      </c>
      <c r="C48">
        <v>2198</v>
      </c>
      <c r="D48">
        <v>235</v>
      </c>
      <c r="E48">
        <v>202</v>
      </c>
      <c r="F48">
        <v>6</v>
      </c>
      <c r="G48">
        <v>135</v>
      </c>
      <c r="H48">
        <v>1693</v>
      </c>
      <c r="I48">
        <v>427</v>
      </c>
      <c r="J48">
        <v>903</v>
      </c>
      <c r="K48">
        <v>6</v>
      </c>
      <c r="L48">
        <v>19</v>
      </c>
      <c r="M48">
        <v>8083</v>
      </c>
      <c r="N48">
        <v>237</v>
      </c>
      <c r="O48">
        <v>6031</v>
      </c>
      <c r="P48">
        <v>549</v>
      </c>
      <c r="Q48">
        <v>1563</v>
      </c>
      <c r="R48">
        <v>55</v>
      </c>
      <c r="S48">
        <v>204</v>
      </c>
      <c r="T48">
        <v>211</v>
      </c>
      <c r="U48">
        <v>40</v>
      </c>
      <c r="V48">
        <v>183</v>
      </c>
      <c r="W48">
        <v>1334</v>
      </c>
      <c r="X48">
        <v>56</v>
      </c>
      <c r="Y48">
        <v>32</v>
      </c>
      <c r="Z48">
        <v>379</v>
      </c>
      <c r="AA48">
        <v>205</v>
      </c>
      <c r="AB48">
        <v>710</v>
      </c>
      <c r="AC48">
        <v>43</v>
      </c>
      <c r="AD48">
        <v>294</v>
      </c>
      <c r="AE48">
        <v>960</v>
      </c>
      <c r="AF48">
        <v>278</v>
      </c>
      <c r="AG48">
        <v>490</v>
      </c>
      <c r="AH48">
        <v>49</v>
      </c>
      <c r="AI48">
        <v>235</v>
      </c>
      <c r="AJ48">
        <v>971</v>
      </c>
      <c r="AK48">
        <v>204</v>
      </c>
      <c r="AL48">
        <v>1188</v>
      </c>
      <c r="AM48">
        <v>31</v>
      </c>
      <c r="AN48">
        <v>207</v>
      </c>
      <c r="AO48">
        <v>19</v>
      </c>
      <c r="AP48">
        <v>64</v>
      </c>
      <c r="AQ48">
        <v>11</v>
      </c>
      <c r="AR48">
        <v>40</v>
      </c>
      <c r="AS48">
        <v>126</v>
      </c>
      <c r="AT48">
        <v>2</v>
      </c>
      <c r="AU48">
        <v>23</v>
      </c>
    </row>
    <row r="49" spans="1:47" x14ac:dyDescent="0.25">
      <c r="A49" s="2">
        <v>44369</v>
      </c>
      <c r="B49">
        <v>488</v>
      </c>
      <c r="C49">
        <v>216</v>
      </c>
      <c r="D49">
        <v>209</v>
      </c>
      <c r="E49">
        <v>226</v>
      </c>
      <c r="F49">
        <v>4</v>
      </c>
      <c r="G49">
        <v>105</v>
      </c>
      <c r="H49">
        <v>647</v>
      </c>
      <c r="I49">
        <v>2526</v>
      </c>
      <c r="J49">
        <v>279</v>
      </c>
      <c r="K49">
        <v>10</v>
      </c>
      <c r="L49">
        <v>15</v>
      </c>
      <c r="M49">
        <v>2927</v>
      </c>
      <c r="N49">
        <v>334</v>
      </c>
      <c r="O49">
        <v>12106</v>
      </c>
      <c r="P49">
        <v>707</v>
      </c>
      <c r="Q49">
        <v>1294</v>
      </c>
      <c r="R49">
        <v>60</v>
      </c>
      <c r="S49">
        <v>224</v>
      </c>
      <c r="T49">
        <v>101</v>
      </c>
      <c r="U49">
        <v>84</v>
      </c>
      <c r="V49">
        <v>106</v>
      </c>
      <c r="W49">
        <v>664</v>
      </c>
      <c r="X49">
        <v>125</v>
      </c>
      <c r="Y49">
        <v>59</v>
      </c>
      <c r="Z49">
        <v>699</v>
      </c>
      <c r="AA49">
        <v>593</v>
      </c>
      <c r="AB49">
        <v>393</v>
      </c>
      <c r="AC49">
        <v>20</v>
      </c>
      <c r="AD49">
        <v>272</v>
      </c>
      <c r="AE49">
        <v>477</v>
      </c>
      <c r="AF49">
        <v>113</v>
      </c>
      <c r="AG49">
        <v>286</v>
      </c>
      <c r="AH49">
        <v>45</v>
      </c>
      <c r="AI49">
        <v>83</v>
      </c>
      <c r="AJ49">
        <v>508</v>
      </c>
      <c r="AK49">
        <v>346</v>
      </c>
      <c r="AL49">
        <v>1755</v>
      </c>
      <c r="AM49">
        <v>71</v>
      </c>
      <c r="AN49">
        <v>234</v>
      </c>
      <c r="AO49">
        <v>92</v>
      </c>
      <c r="AP49">
        <v>24</v>
      </c>
      <c r="AQ49">
        <v>36</v>
      </c>
      <c r="AR49">
        <v>27</v>
      </c>
      <c r="AS49">
        <v>407</v>
      </c>
      <c r="AT49">
        <v>8</v>
      </c>
      <c r="AU49">
        <v>64</v>
      </c>
    </row>
    <row r="50" spans="1:47" x14ac:dyDescent="0.25">
      <c r="A50" s="2">
        <v>44370</v>
      </c>
      <c r="B50">
        <v>2044</v>
      </c>
      <c r="C50">
        <v>756</v>
      </c>
      <c r="D50">
        <v>30</v>
      </c>
      <c r="E50">
        <v>1501</v>
      </c>
      <c r="F50">
        <v>24</v>
      </c>
      <c r="G50">
        <v>78</v>
      </c>
      <c r="H50">
        <v>1102</v>
      </c>
      <c r="I50">
        <v>3325</v>
      </c>
      <c r="J50">
        <v>2711</v>
      </c>
      <c r="K50">
        <v>25</v>
      </c>
      <c r="L50">
        <v>1</v>
      </c>
      <c r="M50">
        <v>2717</v>
      </c>
      <c r="N50">
        <v>370</v>
      </c>
      <c r="O50">
        <v>1636</v>
      </c>
      <c r="P50">
        <v>303</v>
      </c>
      <c r="Q50">
        <v>1024</v>
      </c>
      <c r="R50">
        <v>285</v>
      </c>
      <c r="S50">
        <v>1616</v>
      </c>
      <c r="T50">
        <v>185</v>
      </c>
      <c r="U50">
        <v>25</v>
      </c>
      <c r="V50">
        <v>690</v>
      </c>
      <c r="W50">
        <v>468</v>
      </c>
      <c r="X50">
        <v>59</v>
      </c>
      <c r="Y50">
        <v>57</v>
      </c>
      <c r="Z50">
        <v>435</v>
      </c>
      <c r="AA50">
        <v>812</v>
      </c>
      <c r="AB50">
        <v>682</v>
      </c>
      <c r="AC50">
        <v>60</v>
      </c>
      <c r="AD50">
        <v>250</v>
      </c>
      <c r="AE50">
        <v>401</v>
      </c>
      <c r="AF50">
        <v>182</v>
      </c>
      <c r="AG50">
        <v>234</v>
      </c>
      <c r="AH50">
        <v>179</v>
      </c>
      <c r="AI50">
        <v>72</v>
      </c>
      <c r="AJ50">
        <v>345</v>
      </c>
      <c r="AK50">
        <v>123</v>
      </c>
      <c r="AL50">
        <v>1257</v>
      </c>
      <c r="AM50">
        <v>173</v>
      </c>
      <c r="AN50">
        <v>318</v>
      </c>
      <c r="AO50">
        <v>93</v>
      </c>
      <c r="AP50">
        <v>187</v>
      </c>
      <c r="AQ50">
        <v>35</v>
      </c>
      <c r="AR50">
        <v>49</v>
      </c>
      <c r="AS50">
        <v>517</v>
      </c>
      <c r="AT50">
        <v>10</v>
      </c>
      <c r="AU50">
        <v>67</v>
      </c>
    </row>
    <row r="51" spans="1:47" x14ac:dyDescent="0.25">
      <c r="A51" s="2">
        <v>44371</v>
      </c>
      <c r="B51">
        <v>784</v>
      </c>
      <c r="C51">
        <v>697</v>
      </c>
      <c r="D51">
        <v>623</v>
      </c>
      <c r="E51">
        <v>258</v>
      </c>
      <c r="F51">
        <v>164</v>
      </c>
      <c r="G51">
        <v>480</v>
      </c>
      <c r="H51">
        <v>1273</v>
      </c>
      <c r="I51">
        <v>1295</v>
      </c>
      <c r="J51">
        <v>1127</v>
      </c>
      <c r="K51">
        <v>9</v>
      </c>
      <c r="L51">
        <v>23</v>
      </c>
      <c r="M51">
        <v>1120</v>
      </c>
      <c r="N51">
        <v>153</v>
      </c>
      <c r="O51">
        <v>308</v>
      </c>
      <c r="P51">
        <v>400</v>
      </c>
      <c r="Q51">
        <v>755</v>
      </c>
      <c r="R51">
        <v>270</v>
      </c>
      <c r="S51">
        <v>1702</v>
      </c>
      <c r="T51">
        <v>340</v>
      </c>
      <c r="U51">
        <v>23</v>
      </c>
      <c r="V51">
        <v>791</v>
      </c>
      <c r="W51">
        <v>349</v>
      </c>
      <c r="X51">
        <v>21</v>
      </c>
      <c r="Y51">
        <v>97</v>
      </c>
      <c r="Z51">
        <v>258</v>
      </c>
      <c r="AA51">
        <v>1230</v>
      </c>
      <c r="AB51">
        <v>550</v>
      </c>
      <c r="AC51">
        <v>142</v>
      </c>
      <c r="AD51">
        <v>228</v>
      </c>
      <c r="AE51">
        <v>181</v>
      </c>
      <c r="AF51">
        <v>289</v>
      </c>
      <c r="AG51">
        <v>391</v>
      </c>
      <c r="AH51">
        <v>164</v>
      </c>
      <c r="AI51">
        <v>135</v>
      </c>
      <c r="AJ51">
        <v>421</v>
      </c>
      <c r="AK51">
        <v>213</v>
      </c>
      <c r="AL51">
        <v>1043</v>
      </c>
      <c r="AM51">
        <v>313</v>
      </c>
      <c r="AN51">
        <v>1310</v>
      </c>
      <c r="AO51">
        <v>147</v>
      </c>
      <c r="AP51">
        <v>190</v>
      </c>
      <c r="AQ51">
        <v>116</v>
      </c>
      <c r="AR51">
        <v>252</v>
      </c>
      <c r="AS51">
        <v>381</v>
      </c>
      <c r="AT51">
        <v>22</v>
      </c>
      <c r="AU51">
        <v>0</v>
      </c>
    </row>
    <row r="52" spans="1:47" x14ac:dyDescent="0.25">
      <c r="A52" s="2">
        <v>44372</v>
      </c>
      <c r="B52">
        <v>0</v>
      </c>
      <c r="C52">
        <v>293</v>
      </c>
      <c r="D52">
        <v>56</v>
      </c>
      <c r="E52">
        <v>25</v>
      </c>
      <c r="F52">
        <v>143</v>
      </c>
      <c r="G52">
        <v>145</v>
      </c>
      <c r="H52">
        <v>2247</v>
      </c>
      <c r="I52">
        <v>748</v>
      </c>
      <c r="J52">
        <v>1649</v>
      </c>
      <c r="K52">
        <v>17</v>
      </c>
      <c r="L52">
        <v>37</v>
      </c>
      <c r="M52">
        <v>384</v>
      </c>
      <c r="N52">
        <v>121</v>
      </c>
      <c r="O52">
        <v>354</v>
      </c>
      <c r="P52">
        <v>2325</v>
      </c>
      <c r="Q52">
        <v>485</v>
      </c>
      <c r="R52">
        <v>435</v>
      </c>
      <c r="S52">
        <v>1005</v>
      </c>
      <c r="T52">
        <v>192</v>
      </c>
      <c r="U52">
        <v>7</v>
      </c>
      <c r="V52">
        <v>133</v>
      </c>
      <c r="W52">
        <v>154</v>
      </c>
      <c r="X52">
        <v>14</v>
      </c>
      <c r="Y52">
        <v>93</v>
      </c>
      <c r="Z52">
        <v>472</v>
      </c>
      <c r="AA52">
        <v>172</v>
      </c>
      <c r="AB52">
        <v>933</v>
      </c>
      <c r="AC52">
        <v>164</v>
      </c>
      <c r="AD52">
        <v>206</v>
      </c>
      <c r="AE52">
        <v>228</v>
      </c>
      <c r="AF52">
        <v>514</v>
      </c>
      <c r="AG52">
        <v>481</v>
      </c>
      <c r="AH52">
        <v>36</v>
      </c>
      <c r="AI52">
        <v>80</v>
      </c>
      <c r="AJ52">
        <v>78</v>
      </c>
      <c r="AK52">
        <v>359</v>
      </c>
      <c r="AL52">
        <v>828</v>
      </c>
      <c r="AM52">
        <v>151</v>
      </c>
      <c r="AN52">
        <v>240</v>
      </c>
      <c r="AO52">
        <v>216</v>
      </c>
      <c r="AP52">
        <v>191</v>
      </c>
      <c r="AQ52">
        <v>46</v>
      </c>
      <c r="AR52">
        <v>54</v>
      </c>
      <c r="AS52">
        <v>245</v>
      </c>
      <c r="AT52">
        <v>175</v>
      </c>
      <c r="AU52">
        <v>51</v>
      </c>
    </row>
    <row r="53" spans="1:47" x14ac:dyDescent="0.25">
      <c r="A53" s="2">
        <v>44373</v>
      </c>
      <c r="B53">
        <v>15</v>
      </c>
      <c r="C53">
        <v>4</v>
      </c>
      <c r="D53">
        <v>14</v>
      </c>
      <c r="E53">
        <v>45</v>
      </c>
      <c r="F53">
        <v>607</v>
      </c>
      <c r="G53">
        <v>167</v>
      </c>
      <c r="H53">
        <v>1535</v>
      </c>
      <c r="I53">
        <v>684</v>
      </c>
      <c r="J53">
        <v>2163</v>
      </c>
      <c r="K53">
        <v>16</v>
      </c>
      <c r="L53">
        <v>71</v>
      </c>
      <c r="M53">
        <v>654</v>
      </c>
      <c r="N53">
        <v>112</v>
      </c>
      <c r="O53">
        <v>810</v>
      </c>
      <c r="P53">
        <v>3304</v>
      </c>
      <c r="Q53">
        <v>129</v>
      </c>
      <c r="R53">
        <v>432</v>
      </c>
      <c r="S53">
        <v>554</v>
      </c>
      <c r="T53">
        <v>136</v>
      </c>
      <c r="U53">
        <v>15</v>
      </c>
      <c r="V53">
        <v>50</v>
      </c>
      <c r="W53">
        <v>146</v>
      </c>
      <c r="X53">
        <v>203</v>
      </c>
      <c r="Y53">
        <v>159</v>
      </c>
      <c r="Z53">
        <v>399</v>
      </c>
      <c r="AA53">
        <v>1116</v>
      </c>
      <c r="AB53">
        <v>109</v>
      </c>
      <c r="AC53">
        <v>192</v>
      </c>
      <c r="AD53">
        <v>185</v>
      </c>
      <c r="AE53">
        <v>301</v>
      </c>
      <c r="AF53">
        <v>1524</v>
      </c>
      <c r="AG53">
        <v>632</v>
      </c>
      <c r="AH53">
        <v>124</v>
      </c>
      <c r="AI53">
        <v>110</v>
      </c>
      <c r="AJ53">
        <v>231</v>
      </c>
      <c r="AK53">
        <v>97</v>
      </c>
      <c r="AL53">
        <v>614</v>
      </c>
      <c r="AM53">
        <v>29</v>
      </c>
      <c r="AN53">
        <v>733</v>
      </c>
      <c r="AO53">
        <v>79</v>
      </c>
      <c r="AP53">
        <v>450</v>
      </c>
      <c r="AQ53">
        <v>462</v>
      </c>
      <c r="AR53">
        <v>58</v>
      </c>
      <c r="AS53">
        <v>617</v>
      </c>
      <c r="AT53">
        <v>185</v>
      </c>
      <c r="AU53">
        <v>53</v>
      </c>
    </row>
    <row r="54" spans="1:47" x14ac:dyDescent="0.25">
      <c r="A54" s="2">
        <v>44374</v>
      </c>
      <c r="B54">
        <v>3</v>
      </c>
      <c r="C54" s="8">
        <v>0</v>
      </c>
      <c r="D54">
        <v>6</v>
      </c>
      <c r="E54">
        <v>35</v>
      </c>
      <c r="F54">
        <v>170</v>
      </c>
      <c r="G54">
        <v>5</v>
      </c>
      <c r="H54">
        <v>872</v>
      </c>
      <c r="I54">
        <v>703</v>
      </c>
      <c r="J54">
        <v>1103</v>
      </c>
      <c r="K54">
        <v>1</v>
      </c>
      <c r="L54">
        <v>49</v>
      </c>
      <c r="M54">
        <v>698</v>
      </c>
      <c r="N54">
        <v>256</v>
      </c>
      <c r="O54">
        <v>384</v>
      </c>
      <c r="P54">
        <v>2438</v>
      </c>
      <c r="Q54">
        <v>302</v>
      </c>
      <c r="R54">
        <v>773</v>
      </c>
      <c r="S54">
        <v>639</v>
      </c>
      <c r="T54">
        <v>455</v>
      </c>
      <c r="U54">
        <v>12</v>
      </c>
      <c r="V54">
        <v>153</v>
      </c>
      <c r="W54">
        <v>235</v>
      </c>
      <c r="X54">
        <v>186</v>
      </c>
      <c r="Y54">
        <v>269</v>
      </c>
      <c r="Z54">
        <v>362</v>
      </c>
      <c r="AA54">
        <v>631</v>
      </c>
      <c r="AB54">
        <v>351</v>
      </c>
      <c r="AC54">
        <v>268</v>
      </c>
      <c r="AD54">
        <v>163</v>
      </c>
      <c r="AE54">
        <v>1052</v>
      </c>
      <c r="AF54">
        <v>705</v>
      </c>
      <c r="AG54">
        <v>476</v>
      </c>
      <c r="AH54">
        <v>20</v>
      </c>
      <c r="AI54">
        <v>254</v>
      </c>
      <c r="AJ54">
        <v>83</v>
      </c>
      <c r="AK54">
        <v>362</v>
      </c>
      <c r="AL54">
        <v>399</v>
      </c>
      <c r="AM54">
        <v>83</v>
      </c>
      <c r="AN54">
        <v>146</v>
      </c>
      <c r="AO54">
        <v>230</v>
      </c>
      <c r="AP54">
        <v>1022</v>
      </c>
      <c r="AQ54">
        <v>117</v>
      </c>
      <c r="AR54">
        <v>435</v>
      </c>
      <c r="AS54">
        <v>506</v>
      </c>
      <c r="AT54">
        <v>50</v>
      </c>
      <c r="AU54">
        <v>54</v>
      </c>
    </row>
    <row r="55" spans="1:47" x14ac:dyDescent="0.25">
      <c r="A55" s="2">
        <v>44375</v>
      </c>
      <c r="B55">
        <v>54</v>
      </c>
      <c r="C55">
        <v>1603</v>
      </c>
      <c r="D55">
        <v>171</v>
      </c>
      <c r="E55">
        <v>51</v>
      </c>
      <c r="F55">
        <v>45</v>
      </c>
      <c r="G55">
        <v>108</v>
      </c>
      <c r="H55">
        <v>473</v>
      </c>
      <c r="I55">
        <v>561</v>
      </c>
      <c r="J55">
        <v>112</v>
      </c>
      <c r="K55">
        <v>101</v>
      </c>
      <c r="L55">
        <v>28</v>
      </c>
      <c r="M55">
        <v>926</v>
      </c>
      <c r="N55">
        <v>2117</v>
      </c>
      <c r="O55">
        <v>162</v>
      </c>
      <c r="P55">
        <v>1063</v>
      </c>
      <c r="Q55">
        <v>175</v>
      </c>
      <c r="R55">
        <v>5244</v>
      </c>
      <c r="S55">
        <v>660</v>
      </c>
      <c r="T55">
        <v>373</v>
      </c>
      <c r="U55">
        <v>28</v>
      </c>
      <c r="V55">
        <v>71</v>
      </c>
      <c r="W55">
        <v>1417</v>
      </c>
      <c r="X55">
        <v>315</v>
      </c>
      <c r="Y55">
        <v>605</v>
      </c>
      <c r="Z55">
        <v>432</v>
      </c>
      <c r="AA55">
        <v>245</v>
      </c>
      <c r="AB55">
        <v>275</v>
      </c>
      <c r="AC55">
        <v>319</v>
      </c>
      <c r="AD55">
        <v>114</v>
      </c>
      <c r="AE55">
        <v>313</v>
      </c>
      <c r="AF55">
        <v>440</v>
      </c>
      <c r="AG55">
        <v>521</v>
      </c>
      <c r="AH55">
        <v>22</v>
      </c>
      <c r="AI55">
        <v>219</v>
      </c>
      <c r="AJ55">
        <v>116</v>
      </c>
      <c r="AK55">
        <v>176</v>
      </c>
      <c r="AL55">
        <v>200</v>
      </c>
      <c r="AM55">
        <v>64</v>
      </c>
      <c r="AN55">
        <v>286</v>
      </c>
      <c r="AO55">
        <v>168</v>
      </c>
      <c r="AP55">
        <v>212</v>
      </c>
      <c r="AQ55">
        <v>48</v>
      </c>
      <c r="AR55">
        <v>319</v>
      </c>
      <c r="AS55">
        <v>544</v>
      </c>
      <c r="AT55">
        <v>64</v>
      </c>
      <c r="AU55">
        <v>56</v>
      </c>
    </row>
    <row r="56" spans="1:47" x14ac:dyDescent="0.25">
      <c r="A56" s="2">
        <v>44376</v>
      </c>
      <c r="B56">
        <v>444</v>
      </c>
      <c r="C56">
        <v>600</v>
      </c>
      <c r="D56">
        <v>3</v>
      </c>
      <c r="E56">
        <v>30</v>
      </c>
      <c r="F56">
        <v>204</v>
      </c>
      <c r="G56">
        <v>0</v>
      </c>
      <c r="H56">
        <v>583</v>
      </c>
      <c r="I56">
        <v>700</v>
      </c>
      <c r="J56">
        <v>579</v>
      </c>
      <c r="K56">
        <v>4512</v>
      </c>
      <c r="L56">
        <v>83</v>
      </c>
      <c r="M56">
        <v>2350</v>
      </c>
      <c r="N56">
        <v>6446</v>
      </c>
      <c r="O56">
        <v>513</v>
      </c>
      <c r="P56">
        <v>901</v>
      </c>
      <c r="Q56">
        <v>377</v>
      </c>
      <c r="R56">
        <v>1706</v>
      </c>
      <c r="S56">
        <v>49</v>
      </c>
      <c r="T56">
        <v>442</v>
      </c>
      <c r="U56">
        <v>27</v>
      </c>
      <c r="V56">
        <v>68</v>
      </c>
      <c r="W56">
        <v>75</v>
      </c>
      <c r="X56">
        <v>139</v>
      </c>
      <c r="Y56">
        <v>176</v>
      </c>
      <c r="Z56">
        <v>37</v>
      </c>
      <c r="AA56">
        <v>570</v>
      </c>
      <c r="AB56">
        <v>295</v>
      </c>
      <c r="AC56">
        <v>469</v>
      </c>
      <c r="AD56">
        <v>167</v>
      </c>
      <c r="AE56">
        <v>58</v>
      </c>
      <c r="AF56">
        <v>189</v>
      </c>
      <c r="AG56">
        <v>115</v>
      </c>
      <c r="AH56">
        <v>71</v>
      </c>
      <c r="AI56">
        <v>71</v>
      </c>
      <c r="AJ56">
        <v>107</v>
      </c>
      <c r="AK56">
        <v>18</v>
      </c>
      <c r="AL56">
        <v>170</v>
      </c>
      <c r="AM56">
        <v>76</v>
      </c>
      <c r="AN56">
        <v>488</v>
      </c>
      <c r="AO56">
        <v>99</v>
      </c>
      <c r="AP56">
        <v>321</v>
      </c>
      <c r="AQ56">
        <v>84</v>
      </c>
      <c r="AR56">
        <v>179</v>
      </c>
      <c r="AS56">
        <v>513</v>
      </c>
      <c r="AT56">
        <v>117</v>
      </c>
      <c r="AU56">
        <v>58</v>
      </c>
    </row>
    <row r="57" spans="1:47" x14ac:dyDescent="0.25">
      <c r="A57" s="2">
        <v>44377</v>
      </c>
      <c r="B57">
        <v>224</v>
      </c>
      <c r="C57">
        <v>714</v>
      </c>
      <c r="D57">
        <v>7</v>
      </c>
      <c r="E57">
        <v>25</v>
      </c>
      <c r="F57">
        <v>88</v>
      </c>
      <c r="G57">
        <v>20</v>
      </c>
      <c r="H57">
        <v>149</v>
      </c>
      <c r="I57">
        <v>256</v>
      </c>
      <c r="J57">
        <v>711</v>
      </c>
      <c r="K57">
        <v>457</v>
      </c>
      <c r="L57">
        <v>223</v>
      </c>
      <c r="M57">
        <v>1048</v>
      </c>
      <c r="N57">
        <v>10000</v>
      </c>
      <c r="O57">
        <v>36</v>
      </c>
      <c r="P57">
        <v>1759</v>
      </c>
      <c r="Q57">
        <v>186</v>
      </c>
      <c r="R57">
        <v>3057</v>
      </c>
      <c r="S57">
        <v>191</v>
      </c>
      <c r="T57">
        <v>857</v>
      </c>
      <c r="U57">
        <v>66</v>
      </c>
      <c r="V57">
        <v>361</v>
      </c>
      <c r="W57">
        <v>229</v>
      </c>
      <c r="X57">
        <v>268</v>
      </c>
      <c r="Y57">
        <v>210</v>
      </c>
      <c r="Z57">
        <v>204</v>
      </c>
      <c r="AA57">
        <v>207</v>
      </c>
      <c r="AB57">
        <v>674</v>
      </c>
      <c r="AC57">
        <v>562</v>
      </c>
      <c r="AD57">
        <v>282</v>
      </c>
      <c r="AE57">
        <v>54</v>
      </c>
      <c r="AF57">
        <v>170</v>
      </c>
      <c r="AG57">
        <v>243</v>
      </c>
      <c r="AH57">
        <v>52</v>
      </c>
      <c r="AI57">
        <v>383</v>
      </c>
      <c r="AJ57">
        <v>41</v>
      </c>
      <c r="AK57">
        <v>66</v>
      </c>
      <c r="AL57">
        <v>123</v>
      </c>
      <c r="AM57">
        <v>46</v>
      </c>
      <c r="AN57">
        <v>689</v>
      </c>
      <c r="AO57">
        <v>156</v>
      </c>
      <c r="AP57">
        <v>724</v>
      </c>
      <c r="AQ57">
        <v>212</v>
      </c>
      <c r="AR57">
        <v>221</v>
      </c>
      <c r="AS57">
        <v>195</v>
      </c>
      <c r="AT57">
        <v>106</v>
      </c>
      <c r="AU57">
        <v>59</v>
      </c>
    </row>
    <row r="58" spans="1:47" x14ac:dyDescent="0.25">
      <c r="A58" s="2">
        <v>44378</v>
      </c>
      <c r="B58">
        <v>0</v>
      </c>
      <c r="C58">
        <v>239</v>
      </c>
      <c r="D58">
        <v>17</v>
      </c>
      <c r="E58">
        <v>55</v>
      </c>
      <c r="F58">
        <v>99</v>
      </c>
      <c r="G58">
        <v>114</v>
      </c>
      <c r="H58">
        <v>92</v>
      </c>
      <c r="I58">
        <v>583</v>
      </c>
      <c r="J58">
        <v>1175</v>
      </c>
      <c r="K58">
        <v>0</v>
      </c>
      <c r="L58">
        <v>132</v>
      </c>
      <c r="M58">
        <v>933</v>
      </c>
      <c r="N58">
        <v>2402</v>
      </c>
      <c r="O58">
        <v>207</v>
      </c>
      <c r="P58">
        <v>366</v>
      </c>
      <c r="Q58">
        <v>378</v>
      </c>
      <c r="R58">
        <v>2640</v>
      </c>
      <c r="S58">
        <v>156</v>
      </c>
      <c r="T58">
        <v>2401</v>
      </c>
      <c r="U58">
        <v>187</v>
      </c>
      <c r="V58">
        <v>607</v>
      </c>
      <c r="W58">
        <v>50</v>
      </c>
      <c r="X58">
        <v>12</v>
      </c>
      <c r="Y58">
        <v>226</v>
      </c>
      <c r="Z58">
        <v>302</v>
      </c>
      <c r="AA58">
        <v>877</v>
      </c>
      <c r="AB58">
        <v>129</v>
      </c>
      <c r="AC58">
        <v>136</v>
      </c>
      <c r="AD58">
        <v>254</v>
      </c>
      <c r="AE58">
        <v>61</v>
      </c>
      <c r="AF58">
        <v>259</v>
      </c>
      <c r="AG58">
        <v>167</v>
      </c>
      <c r="AH58">
        <v>143</v>
      </c>
      <c r="AI58">
        <v>414</v>
      </c>
      <c r="AJ58">
        <v>366</v>
      </c>
      <c r="AK58">
        <v>266</v>
      </c>
      <c r="AL58">
        <v>76</v>
      </c>
      <c r="AM58">
        <v>62</v>
      </c>
      <c r="AN58">
        <v>1124</v>
      </c>
      <c r="AO58">
        <v>163</v>
      </c>
      <c r="AP58">
        <v>1455</v>
      </c>
      <c r="AQ58">
        <v>122</v>
      </c>
      <c r="AR58">
        <v>209</v>
      </c>
      <c r="AS58">
        <v>564</v>
      </c>
      <c r="AT58">
        <v>66</v>
      </c>
      <c r="AU58">
        <v>61</v>
      </c>
    </row>
    <row r="59" spans="1:47" x14ac:dyDescent="0.25">
      <c r="A59" s="2">
        <v>44379</v>
      </c>
      <c r="B59">
        <v>0</v>
      </c>
      <c r="C59">
        <v>201</v>
      </c>
      <c r="D59">
        <v>142</v>
      </c>
      <c r="E59">
        <v>29</v>
      </c>
      <c r="F59">
        <v>121</v>
      </c>
      <c r="G59">
        <v>16</v>
      </c>
      <c r="H59">
        <v>219</v>
      </c>
      <c r="I59">
        <v>575</v>
      </c>
      <c r="J59">
        <v>403</v>
      </c>
      <c r="K59">
        <v>10</v>
      </c>
      <c r="L59">
        <v>74</v>
      </c>
      <c r="M59">
        <v>224</v>
      </c>
      <c r="N59">
        <v>1513</v>
      </c>
      <c r="O59">
        <v>334</v>
      </c>
      <c r="P59">
        <v>301</v>
      </c>
      <c r="Q59">
        <v>466</v>
      </c>
      <c r="R59">
        <v>2222</v>
      </c>
      <c r="S59">
        <v>242</v>
      </c>
      <c r="T59">
        <v>470</v>
      </c>
      <c r="U59">
        <v>111</v>
      </c>
      <c r="V59">
        <v>555</v>
      </c>
      <c r="W59">
        <v>272</v>
      </c>
      <c r="X59">
        <v>60</v>
      </c>
      <c r="Y59">
        <v>225</v>
      </c>
      <c r="Z59">
        <v>142</v>
      </c>
      <c r="AA59">
        <v>89</v>
      </c>
      <c r="AB59">
        <v>217</v>
      </c>
      <c r="AC59">
        <v>243</v>
      </c>
      <c r="AD59">
        <v>210</v>
      </c>
      <c r="AE59">
        <v>47</v>
      </c>
      <c r="AF59">
        <v>219</v>
      </c>
      <c r="AG59">
        <v>534</v>
      </c>
      <c r="AH59">
        <v>211</v>
      </c>
      <c r="AI59">
        <v>191</v>
      </c>
      <c r="AJ59">
        <v>136</v>
      </c>
      <c r="AK59">
        <v>202</v>
      </c>
      <c r="AL59">
        <v>224</v>
      </c>
      <c r="AM59">
        <v>2</v>
      </c>
      <c r="AN59">
        <v>2047</v>
      </c>
      <c r="AO59">
        <v>300</v>
      </c>
      <c r="AP59">
        <v>1226</v>
      </c>
      <c r="AQ59">
        <v>300</v>
      </c>
      <c r="AR59">
        <v>245</v>
      </c>
      <c r="AS59">
        <v>656</v>
      </c>
      <c r="AT59">
        <v>115</v>
      </c>
      <c r="AU59">
        <v>62</v>
      </c>
    </row>
    <row r="60" spans="1:47" x14ac:dyDescent="0.25">
      <c r="A60" s="2">
        <v>44380</v>
      </c>
      <c r="B60">
        <v>10</v>
      </c>
      <c r="C60">
        <v>156</v>
      </c>
      <c r="D60">
        <v>2</v>
      </c>
      <c r="E60">
        <v>209</v>
      </c>
      <c r="F60">
        <v>240</v>
      </c>
      <c r="G60">
        <v>58</v>
      </c>
      <c r="H60">
        <v>235</v>
      </c>
      <c r="I60">
        <v>341</v>
      </c>
      <c r="J60">
        <v>889</v>
      </c>
      <c r="K60">
        <v>48</v>
      </c>
      <c r="L60">
        <v>71</v>
      </c>
      <c r="M60">
        <v>977</v>
      </c>
      <c r="N60">
        <v>1689</v>
      </c>
      <c r="O60">
        <v>124</v>
      </c>
      <c r="P60">
        <v>83</v>
      </c>
      <c r="Q60">
        <v>213</v>
      </c>
      <c r="R60">
        <v>1804</v>
      </c>
      <c r="S60">
        <v>369</v>
      </c>
      <c r="T60">
        <v>621</v>
      </c>
      <c r="U60">
        <v>67</v>
      </c>
      <c r="V60">
        <v>2022</v>
      </c>
      <c r="W60">
        <v>226</v>
      </c>
      <c r="X60">
        <v>42</v>
      </c>
      <c r="Y60">
        <v>269</v>
      </c>
      <c r="Z60">
        <v>101</v>
      </c>
      <c r="AA60">
        <v>616</v>
      </c>
      <c r="AB60">
        <v>229</v>
      </c>
      <c r="AC60">
        <v>194</v>
      </c>
      <c r="AD60">
        <v>102</v>
      </c>
      <c r="AE60">
        <v>291</v>
      </c>
      <c r="AF60">
        <v>1247</v>
      </c>
      <c r="AG60">
        <v>392</v>
      </c>
      <c r="AH60">
        <v>529</v>
      </c>
      <c r="AI60">
        <v>2398</v>
      </c>
      <c r="AJ60">
        <v>49</v>
      </c>
      <c r="AK60">
        <v>222</v>
      </c>
      <c r="AL60">
        <v>301</v>
      </c>
      <c r="AM60">
        <v>284</v>
      </c>
      <c r="AN60">
        <v>1455</v>
      </c>
      <c r="AO60">
        <v>358</v>
      </c>
      <c r="AP60">
        <v>849</v>
      </c>
      <c r="AQ60">
        <v>271</v>
      </c>
      <c r="AR60">
        <v>593</v>
      </c>
      <c r="AS60">
        <v>797</v>
      </c>
      <c r="AT60">
        <v>351</v>
      </c>
      <c r="AU60">
        <v>64</v>
      </c>
    </row>
    <row r="61" spans="1:47" x14ac:dyDescent="0.25">
      <c r="A61" s="2">
        <v>44381</v>
      </c>
      <c r="B61">
        <v>22</v>
      </c>
      <c r="C61">
        <v>418</v>
      </c>
      <c r="D61">
        <v>139</v>
      </c>
      <c r="E61">
        <v>4</v>
      </c>
      <c r="F61">
        <v>875</v>
      </c>
      <c r="G61">
        <v>16</v>
      </c>
      <c r="H61">
        <v>203</v>
      </c>
      <c r="I61">
        <v>316</v>
      </c>
      <c r="J61">
        <v>516</v>
      </c>
      <c r="K61">
        <v>86</v>
      </c>
      <c r="L61">
        <v>42</v>
      </c>
      <c r="M61">
        <v>421</v>
      </c>
      <c r="N61">
        <v>1814</v>
      </c>
      <c r="O61">
        <v>224</v>
      </c>
      <c r="P61">
        <v>494</v>
      </c>
      <c r="Q61">
        <v>209</v>
      </c>
      <c r="R61">
        <v>1387</v>
      </c>
      <c r="S61">
        <v>1630</v>
      </c>
      <c r="T61">
        <v>707</v>
      </c>
      <c r="U61">
        <v>109</v>
      </c>
      <c r="V61">
        <v>159</v>
      </c>
      <c r="W61">
        <v>370</v>
      </c>
      <c r="X61">
        <v>21</v>
      </c>
      <c r="Y61">
        <v>92</v>
      </c>
      <c r="Z61">
        <v>565</v>
      </c>
      <c r="AA61">
        <v>331</v>
      </c>
      <c r="AB61">
        <v>71</v>
      </c>
      <c r="AC61">
        <v>561</v>
      </c>
      <c r="AD61">
        <v>128</v>
      </c>
      <c r="AE61">
        <v>212</v>
      </c>
      <c r="AF61">
        <v>1001</v>
      </c>
      <c r="AG61">
        <v>454</v>
      </c>
      <c r="AH61">
        <v>295</v>
      </c>
      <c r="AI61">
        <v>491</v>
      </c>
      <c r="AJ61">
        <v>75</v>
      </c>
      <c r="AK61">
        <v>530</v>
      </c>
      <c r="AL61">
        <v>259</v>
      </c>
      <c r="AM61">
        <v>108</v>
      </c>
      <c r="AN61">
        <v>283</v>
      </c>
      <c r="AO61">
        <v>334</v>
      </c>
      <c r="AP61">
        <v>841</v>
      </c>
      <c r="AQ61">
        <v>213</v>
      </c>
      <c r="AR61">
        <v>330</v>
      </c>
      <c r="AS61">
        <v>467</v>
      </c>
      <c r="AT61">
        <v>339</v>
      </c>
      <c r="AU61">
        <v>37</v>
      </c>
    </row>
    <row r="62" spans="1:47" x14ac:dyDescent="0.25">
      <c r="A62" s="2">
        <v>44382</v>
      </c>
      <c r="B62">
        <v>69</v>
      </c>
      <c r="C62">
        <v>1439</v>
      </c>
      <c r="D62">
        <v>3227</v>
      </c>
      <c r="E62">
        <v>1</v>
      </c>
      <c r="F62">
        <v>197</v>
      </c>
      <c r="G62">
        <v>252</v>
      </c>
      <c r="H62">
        <v>335</v>
      </c>
      <c r="I62">
        <v>304</v>
      </c>
      <c r="J62">
        <v>805</v>
      </c>
      <c r="K62">
        <v>182</v>
      </c>
      <c r="L62">
        <v>232</v>
      </c>
      <c r="M62">
        <v>1012</v>
      </c>
      <c r="N62">
        <v>493</v>
      </c>
      <c r="O62">
        <v>159</v>
      </c>
      <c r="P62">
        <v>145</v>
      </c>
      <c r="Q62">
        <v>47</v>
      </c>
      <c r="R62">
        <v>969</v>
      </c>
      <c r="S62">
        <v>1025</v>
      </c>
      <c r="T62">
        <v>102</v>
      </c>
      <c r="U62">
        <v>6</v>
      </c>
      <c r="V62">
        <v>422</v>
      </c>
      <c r="W62">
        <v>185</v>
      </c>
      <c r="X62">
        <v>46</v>
      </c>
      <c r="Y62">
        <v>90</v>
      </c>
      <c r="Z62">
        <v>316</v>
      </c>
      <c r="AA62">
        <v>209</v>
      </c>
      <c r="AB62">
        <v>352</v>
      </c>
      <c r="AC62">
        <v>640</v>
      </c>
      <c r="AD62">
        <v>400</v>
      </c>
      <c r="AE62">
        <v>396</v>
      </c>
      <c r="AF62">
        <v>1100</v>
      </c>
      <c r="AG62">
        <v>157</v>
      </c>
      <c r="AH62">
        <v>74</v>
      </c>
      <c r="AI62">
        <v>361</v>
      </c>
      <c r="AJ62">
        <v>270</v>
      </c>
      <c r="AK62">
        <v>389</v>
      </c>
      <c r="AL62">
        <v>1456</v>
      </c>
      <c r="AM62">
        <v>220</v>
      </c>
      <c r="AN62">
        <v>655</v>
      </c>
      <c r="AO62">
        <v>274</v>
      </c>
      <c r="AP62">
        <v>1150</v>
      </c>
      <c r="AQ62">
        <v>318</v>
      </c>
      <c r="AR62">
        <v>339</v>
      </c>
      <c r="AS62">
        <v>727</v>
      </c>
      <c r="AT62">
        <v>515</v>
      </c>
      <c r="AU62">
        <v>94</v>
      </c>
    </row>
    <row r="63" spans="1:47" x14ac:dyDescent="0.25">
      <c r="A63" s="2">
        <v>44383</v>
      </c>
      <c r="B63">
        <v>6</v>
      </c>
      <c r="C63">
        <v>933</v>
      </c>
      <c r="D63">
        <v>1612</v>
      </c>
      <c r="E63">
        <v>69</v>
      </c>
      <c r="F63">
        <v>16</v>
      </c>
      <c r="G63">
        <v>171</v>
      </c>
      <c r="H63">
        <v>484</v>
      </c>
      <c r="I63">
        <v>366</v>
      </c>
      <c r="J63">
        <v>242</v>
      </c>
      <c r="K63">
        <v>115</v>
      </c>
      <c r="L63">
        <v>357</v>
      </c>
      <c r="M63">
        <v>630</v>
      </c>
      <c r="N63">
        <v>478</v>
      </c>
      <c r="O63">
        <v>43</v>
      </c>
      <c r="P63">
        <v>90</v>
      </c>
      <c r="Q63">
        <v>598</v>
      </c>
      <c r="R63">
        <v>551</v>
      </c>
      <c r="S63">
        <v>850</v>
      </c>
      <c r="T63">
        <v>819</v>
      </c>
      <c r="U63">
        <v>4</v>
      </c>
      <c r="V63">
        <v>267</v>
      </c>
      <c r="W63">
        <v>128</v>
      </c>
      <c r="X63">
        <v>20</v>
      </c>
      <c r="Y63">
        <v>44</v>
      </c>
      <c r="Z63">
        <v>1042</v>
      </c>
      <c r="AA63">
        <v>880</v>
      </c>
      <c r="AB63">
        <v>197</v>
      </c>
      <c r="AC63">
        <v>277</v>
      </c>
      <c r="AD63">
        <v>453</v>
      </c>
      <c r="AE63">
        <v>597</v>
      </c>
      <c r="AF63">
        <v>833</v>
      </c>
      <c r="AG63">
        <v>145</v>
      </c>
      <c r="AH63">
        <v>75</v>
      </c>
      <c r="AI63">
        <v>139</v>
      </c>
      <c r="AJ63">
        <v>123</v>
      </c>
      <c r="AK63">
        <v>80</v>
      </c>
      <c r="AL63">
        <v>1920</v>
      </c>
      <c r="AM63">
        <v>202</v>
      </c>
      <c r="AN63">
        <v>241</v>
      </c>
      <c r="AO63">
        <v>295</v>
      </c>
      <c r="AP63">
        <v>601</v>
      </c>
      <c r="AQ63">
        <v>343</v>
      </c>
      <c r="AR63">
        <v>270</v>
      </c>
      <c r="AS63">
        <v>1103</v>
      </c>
      <c r="AT63">
        <v>570</v>
      </c>
      <c r="AU63">
        <v>324</v>
      </c>
    </row>
    <row r="64" spans="1:47" x14ac:dyDescent="0.25">
      <c r="A64" s="2">
        <v>44384</v>
      </c>
      <c r="B64">
        <v>7</v>
      </c>
      <c r="C64">
        <v>662</v>
      </c>
      <c r="D64">
        <v>378</v>
      </c>
      <c r="E64">
        <v>40</v>
      </c>
      <c r="F64">
        <v>191</v>
      </c>
      <c r="G64">
        <v>63</v>
      </c>
      <c r="H64">
        <v>224</v>
      </c>
      <c r="I64">
        <v>1264</v>
      </c>
      <c r="J64">
        <v>377</v>
      </c>
      <c r="K64">
        <v>47</v>
      </c>
      <c r="L64">
        <v>1082</v>
      </c>
      <c r="M64">
        <v>425</v>
      </c>
      <c r="N64">
        <v>131</v>
      </c>
      <c r="O64">
        <v>45</v>
      </c>
      <c r="P64">
        <v>414</v>
      </c>
      <c r="Q64">
        <v>189</v>
      </c>
      <c r="R64">
        <v>43</v>
      </c>
      <c r="S64">
        <v>234</v>
      </c>
      <c r="T64">
        <v>823</v>
      </c>
      <c r="U64">
        <v>12</v>
      </c>
      <c r="V64">
        <v>1292</v>
      </c>
      <c r="W64">
        <v>315</v>
      </c>
      <c r="X64">
        <v>59</v>
      </c>
      <c r="Y64">
        <v>125</v>
      </c>
      <c r="Z64">
        <v>330</v>
      </c>
      <c r="AA64">
        <v>123</v>
      </c>
      <c r="AB64">
        <v>124</v>
      </c>
      <c r="AC64">
        <v>231</v>
      </c>
      <c r="AD64">
        <v>628</v>
      </c>
      <c r="AE64">
        <v>359</v>
      </c>
      <c r="AF64">
        <v>986</v>
      </c>
      <c r="AG64">
        <v>197</v>
      </c>
      <c r="AH64">
        <v>29</v>
      </c>
      <c r="AI64">
        <v>75</v>
      </c>
      <c r="AJ64">
        <v>100</v>
      </c>
      <c r="AK64">
        <v>165</v>
      </c>
      <c r="AL64">
        <v>2468</v>
      </c>
      <c r="AM64">
        <v>172</v>
      </c>
      <c r="AN64">
        <v>651</v>
      </c>
      <c r="AO64">
        <v>211</v>
      </c>
      <c r="AP64">
        <v>342</v>
      </c>
      <c r="AQ64">
        <v>352</v>
      </c>
      <c r="AR64">
        <v>373</v>
      </c>
      <c r="AS64">
        <v>764</v>
      </c>
      <c r="AT64">
        <v>273</v>
      </c>
      <c r="AU64">
        <v>1143</v>
      </c>
    </row>
    <row r="65" spans="1:47" x14ac:dyDescent="0.25">
      <c r="A65" s="2">
        <v>44385</v>
      </c>
      <c r="B65">
        <v>43</v>
      </c>
      <c r="C65">
        <v>1302</v>
      </c>
      <c r="D65">
        <v>1177</v>
      </c>
      <c r="E65">
        <v>21</v>
      </c>
      <c r="F65">
        <v>196</v>
      </c>
      <c r="G65">
        <v>30</v>
      </c>
      <c r="H65">
        <v>313</v>
      </c>
      <c r="I65">
        <v>405</v>
      </c>
      <c r="J65">
        <v>93</v>
      </c>
      <c r="K65">
        <v>75</v>
      </c>
      <c r="L65">
        <v>667</v>
      </c>
      <c r="M65">
        <v>336</v>
      </c>
      <c r="N65">
        <v>817</v>
      </c>
      <c r="O65">
        <v>80</v>
      </c>
      <c r="P65">
        <v>586</v>
      </c>
      <c r="Q65">
        <v>124</v>
      </c>
      <c r="R65">
        <v>224</v>
      </c>
      <c r="S65">
        <v>367</v>
      </c>
      <c r="T65">
        <v>628</v>
      </c>
      <c r="U65">
        <v>10</v>
      </c>
      <c r="V65">
        <v>278</v>
      </c>
      <c r="W65">
        <v>194</v>
      </c>
      <c r="X65">
        <v>132</v>
      </c>
      <c r="Y65">
        <v>45</v>
      </c>
      <c r="Z65">
        <v>62</v>
      </c>
      <c r="AA65">
        <v>294</v>
      </c>
      <c r="AB65">
        <v>369</v>
      </c>
      <c r="AC65">
        <v>726</v>
      </c>
      <c r="AD65">
        <v>753</v>
      </c>
      <c r="AE65">
        <v>400</v>
      </c>
      <c r="AF65">
        <v>1014</v>
      </c>
      <c r="AG65">
        <v>303</v>
      </c>
      <c r="AH65">
        <v>125</v>
      </c>
      <c r="AI65">
        <v>70</v>
      </c>
      <c r="AJ65">
        <v>892</v>
      </c>
      <c r="AK65">
        <v>127</v>
      </c>
      <c r="AL65">
        <v>455</v>
      </c>
      <c r="AM65">
        <v>133</v>
      </c>
      <c r="AN65">
        <v>947</v>
      </c>
      <c r="AO65">
        <v>706</v>
      </c>
      <c r="AP65">
        <v>1178</v>
      </c>
      <c r="AQ65">
        <v>606</v>
      </c>
      <c r="AR65">
        <v>178</v>
      </c>
      <c r="AS65">
        <v>928</v>
      </c>
      <c r="AT65">
        <v>222</v>
      </c>
      <c r="AU65">
        <v>338</v>
      </c>
    </row>
    <row r="66" spans="1:47" x14ac:dyDescent="0.25">
      <c r="A66" s="2">
        <v>44386</v>
      </c>
      <c r="B66">
        <v>0</v>
      </c>
      <c r="C66">
        <v>2060</v>
      </c>
      <c r="D66">
        <v>176</v>
      </c>
      <c r="E66">
        <v>3</v>
      </c>
      <c r="F66">
        <v>248</v>
      </c>
      <c r="G66">
        <v>19</v>
      </c>
      <c r="H66">
        <v>152</v>
      </c>
      <c r="I66">
        <v>308</v>
      </c>
      <c r="J66">
        <v>2017</v>
      </c>
      <c r="K66">
        <v>63</v>
      </c>
      <c r="L66">
        <v>525</v>
      </c>
      <c r="M66">
        <v>263</v>
      </c>
      <c r="N66">
        <v>450</v>
      </c>
      <c r="O66">
        <v>175</v>
      </c>
      <c r="P66">
        <v>380</v>
      </c>
      <c r="Q66">
        <v>132</v>
      </c>
      <c r="R66">
        <v>59</v>
      </c>
      <c r="S66">
        <v>464</v>
      </c>
      <c r="T66">
        <v>905</v>
      </c>
      <c r="U66">
        <v>7</v>
      </c>
      <c r="V66">
        <v>139</v>
      </c>
      <c r="W66">
        <v>1246</v>
      </c>
      <c r="X66">
        <v>100</v>
      </c>
      <c r="Y66">
        <v>354</v>
      </c>
      <c r="Z66">
        <v>284</v>
      </c>
      <c r="AA66">
        <v>575</v>
      </c>
      <c r="AB66">
        <v>100</v>
      </c>
      <c r="AC66">
        <v>451</v>
      </c>
      <c r="AD66">
        <v>450</v>
      </c>
      <c r="AE66">
        <v>708</v>
      </c>
      <c r="AF66">
        <v>469</v>
      </c>
      <c r="AG66">
        <v>376</v>
      </c>
      <c r="AH66">
        <v>85</v>
      </c>
      <c r="AI66">
        <v>303</v>
      </c>
      <c r="AJ66">
        <v>760</v>
      </c>
      <c r="AK66">
        <v>172</v>
      </c>
      <c r="AL66">
        <v>923</v>
      </c>
      <c r="AM66">
        <v>92</v>
      </c>
      <c r="AN66">
        <v>1344</v>
      </c>
      <c r="AO66">
        <v>1067</v>
      </c>
      <c r="AP66">
        <v>902</v>
      </c>
      <c r="AQ66">
        <v>285</v>
      </c>
      <c r="AR66">
        <v>541</v>
      </c>
      <c r="AS66">
        <v>860</v>
      </c>
      <c r="AT66">
        <v>256</v>
      </c>
      <c r="AU66">
        <v>237</v>
      </c>
    </row>
    <row r="67" spans="1:47" x14ac:dyDescent="0.25">
      <c r="A67" s="2">
        <v>44387</v>
      </c>
      <c r="B67">
        <v>250</v>
      </c>
      <c r="C67">
        <v>1148</v>
      </c>
      <c r="D67">
        <v>235</v>
      </c>
      <c r="E67">
        <v>20</v>
      </c>
      <c r="F67">
        <v>364</v>
      </c>
      <c r="G67">
        <v>6</v>
      </c>
      <c r="H67">
        <v>270</v>
      </c>
      <c r="I67">
        <v>326</v>
      </c>
      <c r="J67">
        <v>1108</v>
      </c>
      <c r="K67">
        <v>74</v>
      </c>
      <c r="L67">
        <v>563</v>
      </c>
      <c r="M67">
        <v>515</v>
      </c>
      <c r="N67">
        <v>1017</v>
      </c>
      <c r="O67">
        <v>134</v>
      </c>
      <c r="P67">
        <v>170</v>
      </c>
      <c r="Q67">
        <v>245</v>
      </c>
      <c r="R67">
        <v>28</v>
      </c>
      <c r="S67">
        <v>1313</v>
      </c>
      <c r="T67">
        <v>547</v>
      </c>
      <c r="U67">
        <v>45</v>
      </c>
      <c r="V67">
        <v>70</v>
      </c>
      <c r="W67">
        <v>327</v>
      </c>
      <c r="X67">
        <v>172</v>
      </c>
      <c r="Y67">
        <v>134</v>
      </c>
      <c r="Z67">
        <v>100</v>
      </c>
      <c r="AA67">
        <v>462</v>
      </c>
      <c r="AB67">
        <v>850</v>
      </c>
      <c r="AC67">
        <v>834</v>
      </c>
      <c r="AD67">
        <v>476</v>
      </c>
      <c r="AE67">
        <v>1133</v>
      </c>
      <c r="AF67">
        <v>707</v>
      </c>
      <c r="AG67">
        <v>660</v>
      </c>
      <c r="AH67">
        <v>125</v>
      </c>
      <c r="AI67">
        <v>259</v>
      </c>
      <c r="AJ67">
        <v>742</v>
      </c>
      <c r="AK67">
        <v>434</v>
      </c>
      <c r="AL67">
        <v>626</v>
      </c>
      <c r="AM67">
        <v>704</v>
      </c>
      <c r="AN67">
        <v>1758</v>
      </c>
      <c r="AO67">
        <v>1059</v>
      </c>
      <c r="AP67">
        <v>544</v>
      </c>
      <c r="AQ67">
        <v>404</v>
      </c>
      <c r="AR67">
        <v>1532</v>
      </c>
      <c r="AS67">
        <v>817</v>
      </c>
      <c r="AT67">
        <v>377</v>
      </c>
      <c r="AU67">
        <v>171</v>
      </c>
    </row>
    <row r="68" spans="1:47" x14ac:dyDescent="0.25">
      <c r="A68" s="2">
        <v>44388</v>
      </c>
      <c r="B68">
        <v>11</v>
      </c>
      <c r="C68">
        <v>571</v>
      </c>
      <c r="D68">
        <v>172</v>
      </c>
      <c r="E68">
        <v>47</v>
      </c>
      <c r="F68">
        <v>211</v>
      </c>
      <c r="G68">
        <v>48</v>
      </c>
      <c r="H68">
        <v>200</v>
      </c>
      <c r="I68">
        <v>348</v>
      </c>
      <c r="J68">
        <v>1670</v>
      </c>
      <c r="K68">
        <v>135</v>
      </c>
      <c r="L68">
        <v>244</v>
      </c>
      <c r="M68">
        <v>184</v>
      </c>
      <c r="N68">
        <v>1409</v>
      </c>
      <c r="O68">
        <v>42</v>
      </c>
      <c r="P68">
        <v>163</v>
      </c>
      <c r="Q68">
        <v>863</v>
      </c>
      <c r="R68">
        <v>21</v>
      </c>
      <c r="S68">
        <v>611</v>
      </c>
      <c r="T68">
        <v>938</v>
      </c>
      <c r="U68">
        <v>33</v>
      </c>
      <c r="V68">
        <v>287</v>
      </c>
      <c r="W68">
        <v>653</v>
      </c>
      <c r="X68">
        <v>147</v>
      </c>
      <c r="Y68">
        <v>116</v>
      </c>
      <c r="Z68">
        <v>321</v>
      </c>
      <c r="AA68">
        <v>190</v>
      </c>
      <c r="AB68">
        <v>960</v>
      </c>
      <c r="AC68">
        <v>972</v>
      </c>
      <c r="AD68">
        <v>420</v>
      </c>
      <c r="AE68">
        <v>490</v>
      </c>
      <c r="AF68">
        <v>586</v>
      </c>
      <c r="AG68">
        <v>879</v>
      </c>
      <c r="AH68">
        <v>324</v>
      </c>
      <c r="AI68">
        <v>554</v>
      </c>
      <c r="AJ68">
        <v>175</v>
      </c>
      <c r="AK68">
        <v>426</v>
      </c>
      <c r="AL68">
        <v>801</v>
      </c>
      <c r="AM68">
        <v>102</v>
      </c>
      <c r="AN68">
        <v>1774</v>
      </c>
      <c r="AO68">
        <v>1145</v>
      </c>
      <c r="AP68">
        <v>671</v>
      </c>
      <c r="AQ68">
        <v>555</v>
      </c>
      <c r="AR68">
        <v>991</v>
      </c>
      <c r="AS68">
        <v>1417</v>
      </c>
      <c r="AT68">
        <v>455</v>
      </c>
      <c r="AU68">
        <v>94</v>
      </c>
    </row>
    <row r="69" spans="1:47" x14ac:dyDescent="0.25">
      <c r="A69" s="2">
        <v>44389</v>
      </c>
      <c r="B69">
        <v>764</v>
      </c>
      <c r="C69">
        <v>71</v>
      </c>
      <c r="D69">
        <v>98</v>
      </c>
      <c r="E69">
        <v>99</v>
      </c>
      <c r="F69">
        <v>1015</v>
      </c>
      <c r="G69">
        <v>1175</v>
      </c>
      <c r="H69">
        <v>253</v>
      </c>
      <c r="I69">
        <v>355</v>
      </c>
      <c r="J69">
        <v>2505</v>
      </c>
      <c r="K69">
        <v>58</v>
      </c>
      <c r="L69">
        <v>212</v>
      </c>
      <c r="M69">
        <v>708</v>
      </c>
      <c r="N69">
        <v>814</v>
      </c>
      <c r="O69">
        <v>19</v>
      </c>
      <c r="P69">
        <v>93</v>
      </c>
      <c r="Q69">
        <v>603</v>
      </c>
      <c r="R69">
        <v>26</v>
      </c>
      <c r="S69">
        <v>310</v>
      </c>
      <c r="T69">
        <v>738</v>
      </c>
      <c r="U69">
        <v>46</v>
      </c>
      <c r="V69">
        <v>285</v>
      </c>
      <c r="W69">
        <v>280</v>
      </c>
      <c r="X69">
        <v>131</v>
      </c>
      <c r="Y69">
        <v>151</v>
      </c>
      <c r="Z69">
        <v>158</v>
      </c>
      <c r="AA69">
        <v>349</v>
      </c>
      <c r="AB69">
        <v>1104</v>
      </c>
      <c r="AC69">
        <v>583</v>
      </c>
      <c r="AD69">
        <v>757</v>
      </c>
      <c r="AE69">
        <v>400</v>
      </c>
      <c r="AF69">
        <v>974</v>
      </c>
      <c r="AG69">
        <v>393</v>
      </c>
      <c r="AH69">
        <v>125</v>
      </c>
      <c r="AI69">
        <v>450</v>
      </c>
      <c r="AJ69">
        <v>643</v>
      </c>
      <c r="AK69">
        <v>844</v>
      </c>
      <c r="AL69">
        <v>667</v>
      </c>
      <c r="AM69">
        <v>92</v>
      </c>
      <c r="AN69">
        <v>951</v>
      </c>
      <c r="AO69">
        <v>497</v>
      </c>
      <c r="AP69">
        <v>1518</v>
      </c>
      <c r="AQ69">
        <v>572</v>
      </c>
      <c r="AR69">
        <v>579</v>
      </c>
      <c r="AS69">
        <v>2571</v>
      </c>
      <c r="AT69">
        <v>398</v>
      </c>
      <c r="AU69">
        <v>162</v>
      </c>
    </row>
    <row r="70" spans="1:47" x14ac:dyDescent="0.25">
      <c r="A70" s="2">
        <v>44390</v>
      </c>
      <c r="B70">
        <v>74</v>
      </c>
      <c r="C70">
        <v>27</v>
      </c>
      <c r="D70">
        <v>300</v>
      </c>
      <c r="E70">
        <v>32</v>
      </c>
      <c r="F70">
        <v>727</v>
      </c>
      <c r="G70">
        <v>2464</v>
      </c>
      <c r="H70">
        <v>462</v>
      </c>
      <c r="I70">
        <v>618</v>
      </c>
      <c r="J70">
        <v>1177</v>
      </c>
      <c r="K70">
        <v>11</v>
      </c>
      <c r="L70">
        <v>195</v>
      </c>
      <c r="M70">
        <v>1269</v>
      </c>
      <c r="N70">
        <v>257</v>
      </c>
      <c r="O70">
        <v>13</v>
      </c>
      <c r="P70">
        <v>220</v>
      </c>
      <c r="Q70">
        <v>372</v>
      </c>
      <c r="R70">
        <v>154</v>
      </c>
      <c r="S70">
        <v>164</v>
      </c>
      <c r="T70">
        <v>266</v>
      </c>
      <c r="U70">
        <v>88</v>
      </c>
      <c r="V70">
        <v>131</v>
      </c>
      <c r="W70">
        <v>211</v>
      </c>
      <c r="X70">
        <v>105</v>
      </c>
      <c r="Y70">
        <v>91</v>
      </c>
      <c r="Z70">
        <v>793</v>
      </c>
      <c r="AA70">
        <v>731</v>
      </c>
      <c r="AB70">
        <v>631</v>
      </c>
      <c r="AC70">
        <v>761</v>
      </c>
      <c r="AD70">
        <v>813</v>
      </c>
      <c r="AE70">
        <v>286</v>
      </c>
      <c r="AF70">
        <v>672</v>
      </c>
      <c r="AG70">
        <v>158</v>
      </c>
      <c r="AH70">
        <v>152</v>
      </c>
      <c r="AI70">
        <v>210</v>
      </c>
      <c r="AJ70">
        <v>538</v>
      </c>
      <c r="AK70">
        <v>1266</v>
      </c>
      <c r="AL70">
        <v>2512</v>
      </c>
      <c r="AM70">
        <v>107</v>
      </c>
      <c r="AN70">
        <v>855</v>
      </c>
      <c r="AO70">
        <v>257</v>
      </c>
      <c r="AP70">
        <v>910</v>
      </c>
      <c r="AQ70">
        <v>533</v>
      </c>
      <c r="AR70">
        <v>518</v>
      </c>
      <c r="AS70">
        <v>2361</v>
      </c>
      <c r="AT70">
        <v>563</v>
      </c>
      <c r="AU70">
        <v>587</v>
      </c>
    </row>
    <row r="71" spans="1:47" x14ac:dyDescent="0.25">
      <c r="A71" s="2">
        <v>44391</v>
      </c>
      <c r="B71">
        <v>64</v>
      </c>
      <c r="C71">
        <v>3</v>
      </c>
      <c r="D71">
        <v>221</v>
      </c>
      <c r="E71">
        <v>87</v>
      </c>
      <c r="F71">
        <v>1045</v>
      </c>
      <c r="G71">
        <v>2573</v>
      </c>
      <c r="H71">
        <v>728</v>
      </c>
      <c r="I71">
        <v>1208</v>
      </c>
      <c r="J71">
        <v>1423</v>
      </c>
      <c r="K71">
        <v>66</v>
      </c>
      <c r="L71">
        <v>236</v>
      </c>
      <c r="M71">
        <v>1326</v>
      </c>
      <c r="N71">
        <v>219</v>
      </c>
      <c r="O71">
        <v>106</v>
      </c>
      <c r="P71">
        <v>368</v>
      </c>
      <c r="Q71">
        <v>507</v>
      </c>
      <c r="R71">
        <v>131</v>
      </c>
      <c r="S71">
        <v>427</v>
      </c>
      <c r="T71">
        <v>282</v>
      </c>
      <c r="U71">
        <v>28</v>
      </c>
      <c r="V71">
        <v>2543</v>
      </c>
      <c r="W71">
        <v>86</v>
      </c>
      <c r="X71">
        <v>90</v>
      </c>
      <c r="Y71">
        <v>61</v>
      </c>
      <c r="Z71">
        <v>800</v>
      </c>
      <c r="AA71">
        <v>482</v>
      </c>
      <c r="AB71">
        <v>686</v>
      </c>
      <c r="AC71">
        <v>689</v>
      </c>
      <c r="AD71">
        <v>968</v>
      </c>
      <c r="AE71">
        <v>1255</v>
      </c>
      <c r="AF71">
        <v>1802</v>
      </c>
      <c r="AG71">
        <v>87</v>
      </c>
      <c r="AH71">
        <v>122</v>
      </c>
      <c r="AI71">
        <v>211</v>
      </c>
      <c r="AJ71">
        <v>443</v>
      </c>
      <c r="AK71">
        <v>1376</v>
      </c>
      <c r="AL71">
        <v>1629</v>
      </c>
      <c r="AM71">
        <v>186</v>
      </c>
      <c r="AN71">
        <v>1613</v>
      </c>
      <c r="AO71">
        <v>1029</v>
      </c>
      <c r="AP71">
        <v>1215</v>
      </c>
      <c r="AQ71">
        <v>297</v>
      </c>
      <c r="AR71">
        <v>1082</v>
      </c>
      <c r="AS71">
        <v>1905</v>
      </c>
      <c r="AT71">
        <v>566</v>
      </c>
      <c r="AU71">
        <v>813</v>
      </c>
    </row>
    <row r="72" spans="1:47" x14ac:dyDescent="0.25">
      <c r="A72" s="2">
        <v>44392</v>
      </c>
      <c r="B72">
        <v>31</v>
      </c>
      <c r="C72">
        <v>8</v>
      </c>
      <c r="D72">
        <v>109</v>
      </c>
      <c r="E72">
        <v>29</v>
      </c>
      <c r="F72">
        <v>776</v>
      </c>
      <c r="G72">
        <v>1061</v>
      </c>
      <c r="H72">
        <v>1102</v>
      </c>
      <c r="I72">
        <v>531</v>
      </c>
      <c r="J72">
        <v>908</v>
      </c>
      <c r="K72">
        <v>49</v>
      </c>
      <c r="L72">
        <v>237</v>
      </c>
      <c r="M72">
        <v>1025</v>
      </c>
      <c r="N72">
        <v>113</v>
      </c>
      <c r="O72">
        <v>424</v>
      </c>
      <c r="P72">
        <v>281</v>
      </c>
      <c r="Q72">
        <v>108</v>
      </c>
      <c r="R72">
        <v>83</v>
      </c>
      <c r="S72">
        <v>464</v>
      </c>
      <c r="T72">
        <v>565</v>
      </c>
      <c r="U72">
        <v>51</v>
      </c>
      <c r="V72">
        <v>30</v>
      </c>
      <c r="W72">
        <v>118</v>
      </c>
      <c r="X72">
        <v>106</v>
      </c>
      <c r="Y72">
        <v>94</v>
      </c>
      <c r="Z72">
        <v>929</v>
      </c>
      <c r="AA72">
        <v>515</v>
      </c>
      <c r="AB72">
        <v>269</v>
      </c>
      <c r="AC72">
        <v>914</v>
      </c>
      <c r="AD72">
        <v>560</v>
      </c>
      <c r="AE72">
        <v>449</v>
      </c>
      <c r="AF72">
        <v>1440</v>
      </c>
      <c r="AG72">
        <v>210</v>
      </c>
      <c r="AH72">
        <v>174</v>
      </c>
      <c r="AI72">
        <v>478</v>
      </c>
      <c r="AJ72">
        <v>553</v>
      </c>
      <c r="AK72">
        <v>1020</v>
      </c>
      <c r="AL72">
        <v>1901</v>
      </c>
      <c r="AM72">
        <v>302</v>
      </c>
      <c r="AN72">
        <v>2829</v>
      </c>
      <c r="AO72">
        <v>1509</v>
      </c>
      <c r="AP72">
        <v>1218</v>
      </c>
      <c r="AQ72">
        <v>71</v>
      </c>
      <c r="AR72">
        <v>540</v>
      </c>
      <c r="AS72">
        <v>1457</v>
      </c>
      <c r="AT72">
        <v>501</v>
      </c>
      <c r="AU72">
        <v>373</v>
      </c>
    </row>
    <row r="73" spans="1:47" x14ac:dyDescent="0.25">
      <c r="A73" s="2">
        <v>44393</v>
      </c>
      <c r="B73">
        <v>85</v>
      </c>
      <c r="C73">
        <v>16</v>
      </c>
      <c r="D73">
        <v>97</v>
      </c>
      <c r="E73">
        <v>35</v>
      </c>
      <c r="F73">
        <v>646</v>
      </c>
      <c r="G73">
        <v>1156</v>
      </c>
      <c r="H73">
        <v>847</v>
      </c>
      <c r="I73">
        <v>704</v>
      </c>
      <c r="J73">
        <v>524</v>
      </c>
      <c r="K73">
        <v>126</v>
      </c>
      <c r="L73">
        <v>581</v>
      </c>
      <c r="M73">
        <v>918</v>
      </c>
      <c r="N73">
        <v>560</v>
      </c>
      <c r="O73">
        <v>565</v>
      </c>
      <c r="P73">
        <v>678</v>
      </c>
      <c r="Q73">
        <v>307</v>
      </c>
      <c r="R73">
        <v>140</v>
      </c>
      <c r="S73">
        <v>629</v>
      </c>
      <c r="T73">
        <v>546</v>
      </c>
      <c r="U73">
        <v>16</v>
      </c>
      <c r="V73">
        <v>1800</v>
      </c>
      <c r="W73">
        <v>376</v>
      </c>
      <c r="X73">
        <v>106</v>
      </c>
      <c r="Y73">
        <v>41</v>
      </c>
      <c r="Z73">
        <v>364</v>
      </c>
      <c r="AA73">
        <v>1414</v>
      </c>
      <c r="AB73">
        <v>1022</v>
      </c>
      <c r="AC73">
        <v>688</v>
      </c>
      <c r="AD73">
        <v>602</v>
      </c>
      <c r="AE73">
        <v>439</v>
      </c>
      <c r="AF73">
        <v>1716</v>
      </c>
      <c r="AG73">
        <v>184</v>
      </c>
      <c r="AH73">
        <v>1309</v>
      </c>
      <c r="AI73">
        <v>1088</v>
      </c>
      <c r="AJ73">
        <v>466</v>
      </c>
      <c r="AK73">
        <v>1073</v>
      </c>
      <c r="AL73">
        <v>4412</v>
      </c>
      <c r="AM73">
        <v>2160</v>
      </c>
      <c r="AN73">
        <v>6099</v>
      </c>
      <c r="AO73">
        <v>1648</v>
      </c>
      <c r="AP73">
        <v>1091</v>
      </c>
      <c r="AQ73">
        <v>386</v>
      </c>
      <c r="AR73">
        <v>229</v>
      </c>
      <c r="AS73">
        <v>2144</v>
      </c>
      <c r="AT73">
        <v>472</v>
      </c>
      <c r="AU73">
        <v>1667</v>
      </c>
    </row>
    <row r="74" spans="1:47" x14ac:dyDescent="0.25">
      <c r="A74" s="2">
        <v>44394</v>
      </c>
      <c r="B74">
        <v>723</v>
      </c>
      <c r="C74">
        <v>1</v>
      </c>
      <c r="D74">
        <v>174</v>
      </c>
      <c r="E74">
        <v>41</v>
      </c>
      <c r="F74">
        <v>517</v>
      </c>
      <c r="G74">
        <v>5286</v>
      </c>
      <c r="H74">
        <v>1503</v>
      </c>
      <c r="I74">
        <v>4047</v>
      </c>
      <c r="J74">
        <v>565</v>
      </c>
      <c r="K74">
        <v>98</v>
      </c>
      <c r="L74">
        <v>613</v>
      </c>
      <c r="M74">
        <v>756</v>
      </c>
      <c r="N74">
        <v>378</v>
      </c>
      <c r="O74">
        <v>240</v>
      </c>
      <c r="P74">
        <v>312</v>
      </c>
      <c r="Q74">
        <v>689</v>
      </c>
      <c r="R74">
        <v>122</v>
      </c>
      <c r="S74">
        <v>883</v>
      </c>
      <c r="T74">
        <v>908</v>
      </c>
      <c r="U74">
        <v>34</v>
      </c>
      <c r="V74">
        <v>335</v>
      </c>
      <c r="W74">
        <v>529</v>
      </c>
      <c r="X74">
        <v>142</v>
      </c>
      <c r="Y74">
        <v>114</v>
      </c>
      <c r="Z74">
        <v>721</v>
      </c>
      <c r="AA74">
        <v>818</v>
      </c>
      <c r="AB74">
        <v>944</v>
      </c>
      <c r="AC74">
        <v>1002</v>
      </c>
      <c r="AD74">
        <v>1223</v>
      </c>
      <c r="AE74">
        <v>403</v>
      </c>
      <c r="AF74">
        <v>1502</v>
      </c>
      <c r="AG74">
        <v>117</v>
      </c>
      <c r="AH74">
        <v>678</v>
      </c>
      <c r="AI74">
        <v>557</v>
      </c>
      <c r="AJ74">
        <v>513</v>
      </c>
      <c r="AK74">
        <v>1048</v>
      </c>
      <c r="AL74">
        <v>2000</v>
      </c>
      <c r="AM74">
        <v>3062</v>
      </c>
      <c r="AN74">
        <v>3963</v>
      </c>
      <c r="AO74">
        <v>2193</v>
      </c>
      <c r="AP74">
        <v>524</v>
      </c>
      <c r="AQ74">
        <v>576</v>
      </c>
      <c r="AR74">
        <v>257</v>
      </c>
      <c r="AS74">
        <v>1041</v>
      </c>
      <c r="AT74">
        <v>1298</v>
      </c>
      <c r="AU74">
        <v>4180</v>
      </c>
    </row>
    <row r="75" spans="1:47" x14ac:dyDescent="0.25">
      <c r="A75" s="2">
        <v>44395</v>
      </c>
      <c r="B75">
        <v>250</v>
      </c>
      <c r="C75">
        <v>6</v>
      </c>
      <c r="D75">
        <v>126</v>
      </c>
      <c r="E75">
        <v>40</v>
      </c>
      <c r="F75">
        <v>736</v>
      </c>
      <c r="G75">
        <v>2858</v>
      </c>
      <c r="H75">
        <v>1452</v>
      </c>
      <c r="I75">
        <v>3838</v>
      </c>
      <c r="J75">
        <v>1224</v>
      </c>
      <c r="K75">
        <v>167</v>
      </c>
      <c r="L75">
        <v>310</v>
      </c>
      <c r="M75">
        <v>998</v>
      </c>
      <c r="N75">
        <v>479</v>
      </c>
      <c r="O75">
        <v>263</v>
      </c>
      <c r="P75">
        <v>67</v>
      </c>
      <c r="Q75">
        <v>1375</v>
      </c>
      <c r="R75">
        <v>566</v>
      </c>
      <c r="S75">
        <v>1025</v>
      </c>
      <c r="T75">
        <v>167</v>
      </c>
      <c r="U75">
        <v>20</v>
      </c>
      <c r="V75">
        <v>2173</v>
      </c>
      <c r="W75">
        <v>248</v>
      </c>
      <c r="X75">
        <v>111</v>
      </c>
      <c r="Y75">
        <v>101</v>
      </c>
      <c r="Z75">
        <v>602</v>
      </c>
      <c r="AA75">
        <v>1455</v>
      </c>
      <c r="AB75">
        <v>909</v>
      </c>
      <c r="AC75">
        <v>1114</v>
      </c>
      <c r="AD75">
        <v>1834</v>
      </c>
      <c r="AE75">
        <v>799</v>
      </c>
      <c r="AF75">
        <v>1023</v>
      </c>
      <c r="AG75">
        <v>23</v>
      </c>
      <c r="AH75">
        <v>184</v>
      </c>
      <c r="AI75">
        <v>813</v>
      </c>
      <c r="AJ75">
        <v>732</v>
      </c>
      <c r="AK75">
        <v>1412</v>
      </c>
      <c r="AL75">
        <v>3275</v>
      </c>
      <c r="AM75">
        <v>9967</v>
      </c>
      <c r="AN75">
        <v>3072</v>
      </c>
      <c r="AO75">
        <v>2408</v>
      </c>
      <c r="AP75">
        <v>769</v>
      </c>
      <c r="AQ75">
        <v>700</v>
      </c>
      <c r="AR75">
        <v>696</v>
      </c>
      <c r="AS75">
        <v>2859</v>
      </c>
      <c r="AT75">
        <v>851</v>
      </c>
      <c r="AU75">
        <v>2518</v>
      </c>
    </row>
    <row r="76" spans="1:47" x14ac:dyDescent="0.25">
      <c r="A76" s="2">
        <v>44396</v>
      </c>
      <c r="B76">
        <v>383</v>
      </c>
      <c r="C76">
        <v>267</v>
      </c>
      <c r="D76">
        <v>502</v>
      </c>
      <c r="E76">
        <v>42</v>
      </c>
      <c r="F76">
        <v>1447</v>
      </c>
      <c r="G76">
        <v>1344</v>
      </c>
      <c r="H76">
        <v>3509</v>
      </c>
      <c r="I76">
        <v>3057</v>
      </c>
      <c r="J76">
        <v>1488</v>
      </c>
      <c r="K76">
        <v>126</v>
      </c>
      <c r="L76">
        <v>156</v>
      </c>
      <c r="M76">
        <v>4325</v>
      </c>
      <c r="N76">
        <v>355</v>
      </c>
      <c r="O76">
        <v>538</v>
      </c>
      <c r="P76">
        <v>224</v>
      </c>
      <c r="Q76">
        <v>1267</v>
      </c>
      <c r="R76">
        <v>451</v>
      </c>
      <c r="S76">
        <v>1122</v>
      </c>
      <c r="T76">
        <v>694</v>
      </c>
      <c r="U76">
        <v>14</v>
      </c>
      <c r="V76">
        <v>552</v>
      </c>
      <c r="W76">
        <v>872</v>
      </c>
      <c r="X76">
        <v>118</v>
      </c>
      <c r="Y76">
        <v>160</v>
      </c>
      <c r="Z76">
        <v>1174</v>
      </c>
      <c r="AA76">
        <v>1307</v>
      </c>
      <c r="AB76">
        <v>1449</v>
      </c>
      <c r="AC76">
        <v>2039</v>
      </c>
      <c r="AD76">
        <v>1316</v>
      </c>
      <c r="AE76">
        <v>916</v>
      </c>
      <c r="AF76">
        <v>1128</v>
      </c>
      <c r="AG76">
        <v>51</v>
      </c>
      <c r="AH76">
        <v>129</v>
      </c>
      <c r="AI76">
        <v>554</v>
      </c>
      <c r="AJ76">
        <v>1064</v>
      </c>
      <c r="AK76">
        <v>882</v>
      </c>
      <c r="AL76">
        <v>4016</v>
      </c>
      <c r="AM76">
        <v>4969</v>
      </c>
      <c r="AN76">
        <v>2326</v>
      </c>
      <c r="AO76">
        <v>1002</v>
      </c>
      <c r="AP76">
        <v>959</v>
      </c>
      <c r="AQ76">
        <v>920</v>
      </c>
      <c r="AR76">
        <v>282</v>
      </c>
      <c r="AS76">
        <v>1128</v>
      </c>
      <c r="AT76">
        <v>812</v>
      </c>
      <c r="AU76">
        <v>811</v>
      </c>
    </row>
    <row r="77" spans="1:47" x14ac:dyDescent="0.25">
      <c r="A77" s="2">
        <v>44397</v>
      </c>
      <c r="B77">
        <v>839</v>
      </c>
      <c r="C77">
        <v>207</v>
      </c>
      <c r="D77">
        <v>559</v>
      </c>
      <c r="E77">
        <v>45</v>
      </c>
      <c r="F77">
        <v>2372</v>
      </c>
      <c r="G77">
        <v>1035</v>
      </c>
      <c r="H77">
        <v>2419</v>
      </c>
      <c r="I77">
        <v>4183</v>
      </c>
      <c r="J77">
        <v>1197</v>
      </c>
      <c r="K77">
        <v>178</v>
      </c>
      <c r="L77">
        <v>340</v>
      </c>
      <c r="M77">
        <v>908</v>
      </c>
      <c r="N77">
        <v>856</v>
      </c>
      <c r="O77">
        <v>215</v>
      </c>
      <c r="P77">
        <v>225</v>
      </c>
      <c r="Q77">
        <v>1183</v>
      </c>
      <c r="R77">
        <v>363</v>
      </c>
      <c r="S77">
        <v>1241</v>
      </c>
      <c r="T77">
        <v>182</v>
      </c>
      <c r="U77">
        <v>30</v>
      </c>
      <c r="V77">
        <v>4607</v>
      </c>
      <c r="W77">
        <v>383</v>
      </c>
      <c r="X77">
        <v>320</v>
      </c>
      <c r="Y77">
        <v>206</v>
      </c>
      <c r="Z77">
        <v>513</v>
      </c>
      <c r="AA77">
        <v>885</v>
      </c>
      <c r="AB77">
        <v>914</v>
      </c>
      <c r="AC77">
        <v>2808</v>
      </c>
      <c r="AD77">
        <v>2007</v>
      </c>
      <c r="AE77">
        <v>1485</v>
      </c>
      <c r="AF77">
        <v>1158</v>
      </c>
      <c r="AG77">
        <v>208</v>
      </c>
      <c r="AH77">
        <v>85</v>
      </c>
      <c r="AI77">
        <v>966</v>
      </c>
      <c r="AJ77">
        <v>490</v>
      </c>
      <c r="AK77">
        <v>1217</v>
      </c>
      <c r="AL77">
        <v>12250</v>
      </c>
      <c r="AM77">
        <v>1128</v>
      </c>
      <c r="AN77">
        <v>3339</v>
      </c>
      <c r="AO77">
        <v>2159</v>
      </c>
      <c r="AP77">
        <v>1813</v>
      </c>
      <c r="AQ77">
        <v>1107</v>
      </c>
      <c r="AR77">
        <v>389</v>
      </c>
      <c r="AS77">
        <v>1538</v>
      </c>
      <c r="AT77">
        <v>1750</v>
      </c>
      <c r="AU77">
        <v>725</v>
      </c>
    </row>
    <row r="78" spans="1:47" x14ac:dyDescent="0.25">
      <c r="A78" s="2">
        <v>44398</v>
      </c>
      <c r="B78">
        <v>217</v>
      </c>
      <c r="C78">
        <v>112</v>
      </c>
      <c r="D78">
        <v>523</v>
      </c>
      <c r="E78">
        <v>47</v>
      </c>
      <c r="F78">
        <v>3305</v>
      </c>
      <c r="G78">
        <v>3734</v>
      </c>
      <c r="H78">
        <v>1112</v>
      </c>
      <c r="I78">
        <v>2613</v>
      </c>
      <c r="J78">
        <v>832</v>
      </c>
      <c r="K78">
        <v>156</v>
      </c>
      <c r="L78">
        <v>530</v>
      </c>
      <c r="M78">
        <v>638</v>
      </c>
      <c r="N78">
        <v>286</v>
      </c>
      <c r="O78">
        <v>115</v>
      </c>
      <c r="P78">
        <v>988</v>
      </c>
      <c r="Q78">
        <v>788</v>
      </c>
      <c r="R78">
        <v>603</v>
      </c>
      <c r="S78">
        <v>543</v>
      </c>
      <c r="T78">
        <v>476</v>
      </c>
      <c r="U78">
        <v>72</v>
      </c>
      <c r="V78">
        <v>535</v>
      </c>
      <c r="W78">
        <v>748</v>
      </c>
      <c r="X78">
        <v>196</v>
      </c>
      <c r="Y78">
        <v>87</v>
      </c>
      <c r="Z78">
        <v>877</v>
      </c>
      <c r="AA78">
        <v>1559</v>
      </c>
      <c r="AB78">
        <v>2480</v>
      </c>
      <c r="AC78">
        <v>743</v>
      </c>
      <c r="AD78">
        <v>1774</v>
      </c>
      <c r="AE78">
        <v>618</v>
      </c>
      <c r="AF78">
        <v>1058</v>
      </c>
      <c r="AG78">
        <v>280</v>
      </c>
      <c r="AH78">
        <v>61</v>
      </c>
      <c r="AI78">
        <v>736</v>
      </c>
      <c r="AJ78">
        <v>1287</v>
      </c>
      <c r="AK78">
        <v>1020</v>
      </c>
      <c r="AL78">
        <v>7500</v>
      </c>
      <c r="AM78">
        <v>2832</v>
      </c>
      <c r="AN78">
        <v>1884</v>
      </c>
      <c r="AO78">
        <v>1853</v>
      </c>
      <c r="AP78">
        <v>1420</v>
      </c>
      <c r="AQ78">
        <v>1348</v>
      </c>
      <c r="AR78">
        <v>8715</v>
      </c>
      <c r="AS78">
        <v>1323</v>
      </c>
      <c r="AT78">
        <v>1187</v>
      </c>
      <c r="AU78">
        <v>1821</v>
      </c>
    </row>
    <row r="79" spans="1:47" x14ac:dyDescent="0.25">
      <c r="A79" s="2">
        <v>44399</v>
      </c>
      <c r="B79">
        <v>571</v>
      </c>
      <c r="C79">
        <v>729</v>
      </c>
      <c r="D79">
        <v>545</v>
      </c>
      <c r="E79">
        <v>46</v>
      </c>
      <c r="F79">
        <v>2066</v>
      </c>
      <c r="G79">
        <v>538</v>
      </c>
      <c r="H79">
        <v>1848</v>
      </c>
      <c r="I79">
        <v>2222</v>
      </c>
      <c r="J79">
        <v>1177</v>
      </c>
      <c r="K79">
        <v>432</v>
      </c>
      <c r="L79">
        <v>824</v>
      </c>
      <c r="M79">
        <v>424</v>
      </c>
      <c r="N79">
        <v>99</v>
      </c>
      <c r="O79">
        <v>186</v>
      </c>
      <c r="P79">
        <v>1805</v>
      </c>
      <c r="Q79">
        <v>905</v>
      </c>
      <c r="R79">
        <v>313</v>
      </c>
      <c r="S79">
        <v>375</v>
      </c>
      <c r="T79">
        <v>541</v>
      </c>
      <c r="U79">
        <v>139</v>
      </c>
      <c r="V79">
        <v>2695</v>
      </c>
      <c r="W79">
        <v>502</v>
      </c>
      <c r="X79">
        <v>243</v>
      </c>
      <c r="Y79">
        <v>341</v>
      </c>
      <c r="Z79">
        <v>903</v>
      </c>
      <c r="AA79">
        <v>1032</v>
      </c>
      <c r="AB79">
        <v>2867</v>
      </c>
      <c r="AC79">
        <v>503</v>
      </c>
      <c r="AD79">
        <v>1307</v>
      </c>
      <c r="AE79">
        <v>845</v>
      </c>
      <c r="AF79">
        <v>1220</v>
      </c>
      <c r="AG79">
        <v>476</v>
      </c>
      <c r="AH79">
        <v>58</v>
      </c>
      <c r="AI79">
        <v>145</v>
      </c>
      <c r="AJ79">
        <v>1866</v>
      </c>
      <c r="AK79">
        <v>1446</v>
      </c>
      <c r="AL79">
        <v>3447</v>
      </c>
      <c r="AM79">
        <v>1968</v>
      </c>
      <c r="AN79">
        <v>3848</v>
      </c>
      <c r="AO79">
        <v>1833</v>
      </c>
      <c r="AP79">
        <v>2003</v>
      </c>
      <c r="AQ79">
        <v>1256</v>
      </c>
      <c r="AR79">
        <v>13041</v>
      </c>
      <c r="AS79">
        <v>1408</v>
      </c>
      <c r="AT79">
        <v>1146</v>
      </c>
      <c r="AU79">
        <v>3899</v>
      </c>
    </row>
    <row r="80" spans="1:47" x14ac:dyDescent="0.25">
      <c r="A80" s="2">
        <v>44400</v>
      </c>
      <c r="B80">
        <v>774</v>
      </c>
      <c r="C80">
        <v>851</v>
      </c>
      <c r="D80">
        <v>506</v>
      </c>
      <c r="E80">
        <v>52</v>
      </c>
      <c r="F80">
        <v>1056</v>
      </c>
      <c r="G80">
        <v>1089</v>
      </c>
      <c r="H80">
        <v>3949</v>
      </c>
      <c r="I80">
        <v>1588</v>
      </c>
      <c r="J80">
        <v>4220</v>
      </c>
      <c r="K80">
        <v>773</v>
      </c>
      <c r="L80">
        <v>516</v>
      </c>
      <c r="M80">
        <v>209</v>
      </c>
      <c r="N80">
        <v>101</v>
      </c>
      <c r="O80">
        <v>178</v>
      </c>
      <c r="P80">
        <v>1553</v>
      </c>
      <c r="Q80">
        <v>1001</v>
      </c>
      <c r="R80">
        <v>421</v>
      </c>
      <c r="S80">
        <v>411</v>
      </c>
      <c r="T80">
        <v>444</v>
      </c>
      <c r="U80">
        <v>175</v>
      </c>
      <c r="V80">
        <v>209</v>
      </c>
      <c r="W80">
        <v>505</v>
      </c>
      <c r="X80">
        <v>219</v>
      </c>
      <c r="Y80">
        <v>323</v>
      </c>
      <c r="Z80">
        <v>286</v>
      </c>
      <c r="AA80">
        <v>863</v>
      </c>
      <c r="AB80">
        <v>2141</v>
      </c>
      <c r="AC80">
        <v>801</v>
      </c>
      <c r="AD80">
        <v>1372</v>
      </c>
      <c r="AE80">
        <v>1273</v>
      </c>
      <c r="AF80">
        <v>1108</v>
      </c>
      <c r="AG80">
        <v>1242</v>
      </c>
      <c r="AH80">
        <v>25</v>
      </c>
      <c r="AI80">
        <v>516</v>
      </c>
      <c r="AJ80">
        <v>5676</v>
      </c>
      <c r="AK80">
        <v>1430</v>
      </c>
      <c r="AL80">
        <v>7069</v>
      </c>
      <c r="AM80">
        <v>3263</v>
      </c>
      <c r="AN80">
        <v>10017</v>
      </c>
      <c r="AO80">
        <v>1162</v>
      </c>
      <c r="AP80">
        <v>941</v>
      </c>
      <c r="AQ80">
        <v>1016</v>
      </c>
      <c r="AR80">
        <v>1583</v>
      </c>
      <c r="AS80">
        <v>5568</v>
      </c>
      <c r="AT80">
        <v>1021</v>
      </c>
      <c r="AU80">
        <v>2673</v>
      </c>
    </row>
    <row r="81" spans="1:47" x14ac:dyDescent="0.25">
      <c r="A81" s="2">
        <v>44401</v>
      </c>
      <c r="B81">
        <v>1057</v>
      </c>
      <c r="C81">
        <v>1001</v>
      </c>
      <c r="D81">
        <v>503</v>
      </c>
      <c r="E81">
        <v>23</v>
      </c>
      <c r="F81">
        <v>1369</v>
      </c>
      <c r="G81">
        <v>2735</v>
      </c>
      <c r="H81">
        <v>3285</v>
      </c>
      <c r="I81">
        <v>1322</v>
      </c>
      <c r="J81">
        <v>1465</v>
      </c>
      <c r="K81">
        <v>176</v>
      </c>
      <c r="L81">
        <v>1754</v>
      </c>
      <c r="M81">
        <v>467</v>
      </c>
      <c r="N81">
        <v>820</v>
      </c>
      <c r="O81">
        <v>903</v>
      </c>
      <c r="P81">
        <v>531</v>
      </c>
      <c r="Q81">
        <v>6823</v>
      </c>
      <c r="R81">
        <v>311</v>
      </c>
      <c r="S81">
        <v>302</v>
      </c>
      <c r="T81">
        <v>680</v>
      </c>
      <c r="U81">
        <v>680</v>
      </c>
      <c r="V81">
        <v>318</v>
      </c>
      <c r="W81">
        <v>1036</v>
      </c>
      <c r="X81">
        <v>226</v>
      </c>
      <c r="Y81">
        <v>516</v>
      </c>
      <c r="Z81">
        <v>326</v>
      </c>
      <c r="AA81">
        <v>1434</v>
      </c>
      <c r="AB81">
        <v>1037</v>
      </c>
      <c r="AC81">
        <v>1725</v>
      </c>
      <c r="AD81">
        <v>1114</v>
      </c>
      <c r="AE81">
        <v>679</v>
      </c>
      <c r="AF81">
        <v>975</v>
      </c>
      <c r="AG81">
        <v>2375</v>
      </c>
      <c r="AH81">
        <v>22</v>
      </c>
      <c r="AI81">
        <v>684</v>
      </c>
      <c r="AJ81">
        <v>1840</v>
      </c>
      <c r="AK81">
        <v>1582</v>
      </c>
      <c r="AL81">
        <v>5640</v>
      </c>
      <c r="AM81">
        <v>915</v>
      </c>
      <c r="AN81">
        <v>2402</v>
      </c>
      <c r="AO81">
        <v>2178</v>
      </c>
      <c r="AP81">
        <v>448</v>
      </c>
      <c r="AQ81">
        <v>1139</v>
      </c>
      <c r="AR81">
        <v>2424</v>
      </c>
      <c r="AS81">
        <v>8762</v>
      </c>
      <c r="AT81">
        <v>3658</v>
      </c>
      <c r="AU81">
        <v>3838</v>
      </c>
    </row>
    <row r="82" spans="1:47" x14ac:dyDescent="0.25">
      <c r="A82" s="2">
        <v>44402</v>
      </c>
      <c r="B82">
        <v>4087</v>
      </c>
      <c r="C82">
        <v>318</v>
      </c>
      <c r="D82">
        <v>142</v>
      </c>
      <c r="E82">
        <v>55</v>
      </c>
      <c r="F82">
        <v>791</v>
      </c>
      <c r="G82">
        <v>1740</v>
      </c>
      <c r="H82">
        <v>2956</v>
      </c>
      <c r="I82">
        <v>1194</v>
      </c>
      <c r="J82">
        <v>964</v>
      </c>
      <c r="K82">
        <v>291</v>
      </c>
      <c r="L82">
        <v>1005</v>
      </c>
      <c r="M82">
        <v>1162</v>
      </c>
      <c r="N82">
        <v>1422</v>
      </c>
      <c r="O82">
        <v>537</v>
      </c>
      <c r="P82">
        <v>145</v>
      </c>
      <c r="Q82">
        <v>5207</v>
      </c>
      <c r="R82">
        <v>440</v>
      </c>
      <c r="S82">
        <v>603</v>
      </c>
      <c r="T82">
        <v>232</v>
      </c>
      <c r="U82">
        <v>106</v>
      </c>
      <c r="V82">
        <v>300</v>
      </c>
      <c r="W82">
        <v>918</v>
      </c>
      <c r="X82">
        <v>212</v>
      </c>
      <c r="Y82">
        <v>416</v>
      </c>
      <c r="Z82">
        <v>546</v>
      </c>
      <c r="AA82">
        <v>2164</v>
      </c>
      <c r="AB82">
        <v>728</v>
      </c>
      <c r="AC82">
        <v>1663</v>
      </c>
      <c r="AD82">
        <v>1052</v>
      </c>
      <c r="AE82">
        <v>1081</v>
      </c>
      <c r="AF82">
        <v>759</v>
      </c>
      <c r="AG82">
        <v>1951</v>
      </c>
      <c r="AH82">
        <v>75</v>
      </c>
      <c r="AI82">
        <v>943</v>
      </c>
      <c r="AJ82">
        <v>3398</v>
      </c>
      <c r="AK82">
        <v>1731</v>
      </c>
      <c r="AL82">
        <v>3188</v>
      </c>
      <c r="AM82">
        <v>818</v>
      </c>
      <c r="AN82">
        <v>1299</v>
      </c>
      <c r="AO82">
        <v>1347</v>
      </c>
      <c r="AP82">
        <v>124</v>
      </c>
      <c r="AQ82">
        <v>371</v>
      </c>
      <c r="AR82">
        <v>4740</v>
      </c>
      <c r="AS82">
        <v>13069</v>
      </c>
      <c r="AT82">
        <v>2491</v>
      </c>
      <c r="AU82">
        <v>2914</v>
      </c>
    </row>
    <row r="83" spans="1:47" x14ac:dyDescent="0.25">
      <c r="A83" s="2">
        <v>44403</v>
      </c>
      <c r="B83">
        <v>1012</v>
      </c>
      <c r="C83">
        <v>961</v>
      </c>
      <c r="D83">
        <v>258</v>
      </c>
      <c r="E83">
        <v>45</v>
      </c>
      <c r="F83">
        <v>440</v>
      </c>
      <c r="G83">
        <v>1204</v>
      </c>
      <c r="H83">
        <v>3522</v>
      </c>
      <c r="I83">
        <v>4887</v>
      </c>
      <c r="J83">
        <v>1109</v>
      </c>
      <c r="K83">
        <v>1231</v>
      </c>
      <c r="L83">
        <v>498</v>
      </c>
      <c r="M83">
        <v>987</v>
      </c>
      <c r="N83">
        <v>1352</v>
      </c>
      <c r="O83">
        <v>204</v>
      </c>
      <c r="P83">
        <v>202</v>
      </c>
      <c r="Q83">
        <v>4819</v>
      </c>
      <c r="R83">
        <v>1111</v>
      </c>
      <c r="S83">
        <v>1768</v>
      </c>
      <c r="T83">
        <v>501</v>
      </c>
      <c r="U83">
        <v>238</v>
      </c>
      <c r="V83">
        <v>3220</v>
      </c>
      <c r="W83">
        <v>713</v>
      </c>
      <c r="X83">
        <v>258</v>
      </c>
      <c r="Y83">
        <v>870</v>
      </c>
      <c r="Z83">
        <v>244</v>
      </c>
      <c r="AA83">
        <v>1736</v>
      </c>
      <c r="AB83">
        <v>378</v>
      </c>
      <c r="AC83">
        <v>3194</v>
      </c>
      <c r="AD83">
        <v>1327</v>
      </c>
      <c r="AE83">
        <v>909</v>
      </c>
      <c r="AF83">
        <v>740</v>
      </c>
      <c r="AG83">
        <v>1194</v>
      </c>
      <c r="AH83">
        <v>2159</v>
      </c>
      <c r="AI83">
        <v>1005</v>
      </c>
      <c r="AJ83">
        <v>2652</v>
      </c>
      <c r="AK83">
        <v>1528</v>
      </c>
      <c r="AL83">
        <v>1733</v>
      </c>
      <c r="AM83">
        <v>1002</v>
      </c>
      <c r="AN83">
        <v>2813</v>
      </c>
      <c r="AO83">
        <v>1091</v>
      </c>
      <c r="AP83">
        <v>287</v>
      </c>
      <c r="AQ83">
        <v>1077</v>
      </c>
      <c r="AR83">
        <v>4938</v>
      </c>
      <c r="AS83">
        <v>11225</v>
      </c>
      <c r="AT83">
        <v>830</v>
      </c>
      <c r="AU83">
        <v>3415</v>
      </c>
    </row>
    <row r="84" spans="1:47" x14ac:dyDescent="0.25">
      <c r="A84" s="2">
        <v>44404</v>
      </c>
      <c r="B84">
        <v>667</v>
      </c>
      <c r="C84">
        <v>517</v>
      </c>
      <c r="D84">
        <v>771</v>
      </c>
      <c r="E84">
        <v>210</v>
      </c>
      <c r="F84">
        <v>373</v>
      </c>
      <c r="G84">
        <v>525</v>
      </c>
      <c r="H84">
        <v>4414</v>
      </c>
      <c r="I84">
        <v>3250</v>
      </c>
      <c r="J84">
        <v>1836</v>
      </c>
      <c r="K84">
        <v>542</v>
      </c>
      <c r="L84">
        <v>1326</v>
      </c>
      <c r="M84">
        <v>2917</v>
      </c>
      <c r="N84">
        <v>427</v>
      </c>
      <c r="O84">
        <v>234</v>
      </c>
      <c r="P84">
        <v>402</v>
      </c>
      <c r="Q84">
        <v>2447</v>
      </c>
      <c r="R84">
        <v>950</v>
      </c>
      <c r="S84">
        <v>1616</v>
      </c>
      <c r="T84">
        <v>482</v>
      </c>
      <c r="U84">
        <v>96</v>
      </c>
      <c r="V84">
        <v>1886</v>
      </c>
      <c r="W84">
        <v>294</v>
      </c>
      <c r="X84">
        <v>234</v>
      </c>
      <c r="Y84">
        <v>709</v>
      </c>
      <c r="Z84">
        <v>1300</v>
      </c>
      <c r="AA84">
        <v>1673</v>
      </c>
      <c r="AB84">
        <v>802</v>
      </c>
      <c r="AC84">
        <v>1237</v>
      </c>
      <c r="AD84">
        <v>1650</v>
      </c>
      <c r="AE84">
        <v>433</v>
      </c>
      <c r="AF84">
        <v>1120</v>
      </c>
      <c r="AG84">
        <v>1189</v>
      </c>
      <c r="AH84">
        <v>2067</v>
      </c>
      <c r="AI84">
        <v>3274</v>
      </c>
      <c r="AJ84">
        <v>5346</v>
      </c>
      <c r="AK84">
        <v>1090</v>
      </c>
      <c r="AL84">
        <v>2244</v>
      </c>
      <c r="AM84">
        <v>1086</v>
      </c>
      <c r="AN84">
        <v>8376</v>
      </c>
      <c r="AO84">
        <v>1446</v>
      </c>
      <c r="AP84">
        <v>802</v>
      </c>
      <c r="AQ84">
        <v>1270</v>
      </c>
      <c r="AR84">
        <v>4770</v>
      </c>
      <c r="AS84">
        <v>14723</v>
      </c>
      <c r="AT84">
        <v>602</v>
      </c>
      <c r="AU84">
        <v>2407</v>
      </c>
    </row>
    <row r="85" spans="1:47" x14ac:dyDescent="0.25">
      <c r="A85" s="2">
        <v>44405</v>
      </c>
      <c r="B85">
        <v>790</v>
      </c>
      <c r="C85">
        <v>1253</v>
      </c>
      <c r="D85">
        <v>3719</v>
      </c>
      <c r="E85">
        <v>2430</v>
      </c>
      <c r="F85">
        <v>1827</v>
      </c>
      <c r="G85">
        <v>1127</v>
      </c>
      <c r="H85">
        <v>4074</v>
      </c>
      <c r="I85">
        <v>324</v>
      </c>
      <c r="J85">
        <v>1046</v>
      </c>
      <c r="K85">
        <v>1325</v>
      </c>
      <c r="L85">
        <v>964</v>
      </c>
      <c r="M85">
        <v>958</v>
      </c>
      <c r="N85">
        <v>763</v>
      </c>
      <c r="O85">
        <v>304</v>
      </c>
      <c r="P85">
        <v>352</v>
      </c>
      <c r="Q85">
        <v>1911</v>
      </c>
      <c r="R85">
        <v>335</v>
      </c>
      <c r="S85">
        <v>287</v>
      </c>
      <c r="T85">
        <v>385</v>
      </c>
      <c r="U85">
        <v>39</v>
      </c>
      <c r="V85">
        <v>1532</v>
      </c>
      <c r="W85">
        <v>168</v>
      </c>
      <c r="X85">
        <v>212</v>
      </c>
      <c r="Y85">
        <v>208</v>
      </c>
      <c r="Z85">
        <v>520</v>
      </c>
      <c r="AA85">
        <v>2266</v>
      </c>
      <c r="AB85">
        <v>875</v>
      </c>
      <c r="AC85">
        <v>3601</v>
      </c>
      <c r="AD85">
        <v>2691</v>
      </c>
      <c r="AE85">
        <v>110</v>
      </c>
      <c r="AF85">
        <v>1145</v>
      </c>
      <c r="AG85">
        <v>1082</v>
      </c>
      <c r="AH85">
        <v>2348</v>
      </c>
      <c r="AI85">
        <v>1745</v>
      </c>
      <c r="AJ85">
        <v>7262</v>
      </c>
      <c r="AK85">
        <v>1030</v>
      </c>
      <c r="AL85">
        <v>988</v>
      </c>
      <c r="AM85">
        <v>1446</v>
      </c>
      <c r="AN85">
        <v>4269</v>
      </c>
      <c r="AO85">
        <v>622</v>
      </c>
      <c r="AP85">
        <v>765</v>
      </c>
      <c r="AQ85">
        <v>1176</v>
      </c>
      <c r="AR85">
        <v>6472</v>
      </c>
      <c r="AS85">
        <v>12047</v>
      </c>
      <c r="AT85">
        <v>882</v>
      </c>
      <c r="AU85">
        <v>1351</v>
      </c>
    </row>
    <row r="86" spans="1:47" x14ac:dyDescent="0.25">
      <c r="A86" s="2">
        <v>44406</v>
      </c>
      <c r="B86">
        <v>11025</v>
      </c>
      <c r="C86">
        <v>3454</v>
      </c>
      <c r="D86">
        <v>1751</v>
      </c>
      <c r="E86">
        <v>3759</v>
      </c>
      <c r="F86">
        <v>2124</v>
      </c>
      <c r="G86">
        <v>586</v>
      </c>
      <c r="H86">
        <v>3377</v>
      </c>
      <c r="I86">
        <v>652</v>
      </c>
      <c r="J86">
        <v>1674</v>
      </c>
      <c r="K86">
        <v>3120</v>
      </c>
      <c r="L86">
        <v>1768</v>
      </c>
      <c r="M86">
        <v>830</v>
      </c>
      <c r="N86">
        <v>280</v>
      </c>
      <c r="O86">
        <v>582</v>
      </c>
      <c r="P86">
        <v>349</v>
      </c>
      <c r="Q86">
        <v>2500</v>
      </c>
      <c r="R86">
        <v>580</v>
      </c>
      <c r="S86">
        <v>811</v>
      </c>
      <c r="T86">
        <v>175</v>
      </c>
      <c r="U86">
        <v>183</v>
      </c>
      <c r="V86">
        <v>323</v>
      </c>
      <c r="W86">
        <v>386</v>
      </c>
      <c r="X86">
        <v>103</v>
      </c>
      <c r="Y86">
        <v>89</v>
      </c>
      <c r="Z86">
        <v>1534</v>
      </c>
      <c r="AA86">
        <v>1592</v>
      </c>
      <c r="AB86">
        <v>759</v>
      </c>
      <c r="AC86">
        <v>4234</v>
      </c>
      <c r="AD86">
        <v>2092</v>
      </c>
      <c r="AE86">
        <v>164</v>
      </c>
      <c r="AF86">
        <v>963</v>
      </c>
      <c r="AG86">
        <v>1755</v>
      </c>
      <c r="AH86">
        <v>7004</v>
      </c>
      <c r="AI86">
        <v>871</v>
      </c>
      <c r="AJ86">
        <v>2483</v>
      </c>
      <c r="AK86">
        <v>529</v>
      </c>
      <c r="AL86">
        <v>1667</v>
      </c>
      <c r="AM86">
        <v>970</v>
      </c>
      <c r="AN86">
        <v>1099</v>
      </c>
      <c r="AO86">
        <v>669</v>
      </c>
      <c r="AP86">
        <v>984</v>
      </c>
      <c r="AQ86">
        <v>490</v>
      </c>
      <c r="AR86">
        <v>5002</v>
      </c>
      <c r="AS86">
        <v>2582</v>
      </c>
      <c r="AT86">
        <v>2374</v>
      </c>
      <c r="AU86">
        <v>1251</v>
      </c>
    </row>
    <row r="87" spans="1:47" x14ac:dyDescent="0.25">
      <c r="A87" s="2">
        <v>44407</v>
      </c>
      <c r="B87">
        <v>10149</v>
      </c>
      <c r="C87">
        <v>1512</v>
      </c>
      <c r="D87">
        <v>540</v>
      </c>
      <c r="E87">
        <v>2059</v>
      </c>
      <c r="F87">
        <v>2113</v>
      </c>
      <c r="G87">
        <v>789</v>
      </c>
      <c r="H87">
        <v>1040</v>
      </c>
      <c r="I87">
        <v>1021</v>
      </c>
      <c r="J87">
        <v>2619</v>
      </c>
      <c r="K87">
        <v>3817</v>
      </c>
      <c r="L87">
        <v>1689</v>
      </c>
      <c r="M87">
        <v>616</v>
      </c>
      <c r="N87">
        <v>352</v>
      </c>
      <c r="O87">
        <v>679</v>
      </c>
      <c r="P87">
        <v>382</v>
      </c>
      <c r="Q87">
        <v>6763</v>
      </c>
      <c r="R87">
        <v>1675</v>
      </c>
      <c r="S87">
        <v>400</v>
      </c>
      <c r="T87">
        <v>115</v>
      </c>
      <c r="U87">
        <v>67</v>
      </c>
      <c r="V87">
        <v>300</v>
      </c>
      <c r="W87">
        <v>411</v>
      </c>
      <c r="X87">
        <v>526</v>
      </c>
      <c r="Y87">
        <v>213</v>
      </c>
      <c r="Z87">
        <v>803</v>
      </c>
      <c r="AA87">
        <v>1914</v>
      </c>
      <c r="AB87">
        <v>1057</v>
      </c>
      <c r="AC87">
        <v>3700</v>
      </c>
      <c r="AD87">
        <v>2065</v>
      </c>
      <c r="AE87">
        <v>212</v>
      </c>
      <c r="AF87">
        <v>1301</v>
      </c>
      <c r="AG87">
        <v>1758</v>
      </c>
      <c r="AH87">
        <v>3782</v>
      </c>
      <c r="AI87">
        <v>505</v>
      </c>
      <c r="AJ87">
        <v>2108</v>
      </c>
      <c r="AK87">
        <v>1298</v>
      </c>
      <c r="AL87">
        <v>1895</v>
      </c>
      <c r="AM87">
        <v>662</v>
      </c>
      <c r="AN87">
        <v>705</v>
      </c>
      <c r="AO87">
        <v>2119</v>
      </c>
      <c r="AP87">
        <v>1142</v>
      </c>
      <c r="AQ87">
        <v>2217</v>
      </c>
      <c r="AR87">
        <v>3244</v>
      </c>
      <c r="AS87">
        <v>1401</v>
      </c>
      <c r="AT87">
        <v>1227</v>
      </c>
      <c r="AU87">
        <v>6417</v>
      </c>
    </row>
    <row r="88" spans="1:47" x14ac:dyDescent="0.25">
      <c r="A88" s="2">
        <v>44408</v>
      </c>
      <c r="B88">
        <v>331</v>
      </c>
      <c r="C88">
        <v>1473</v>
      </c>
      <c r="D88">
        <v>667</v>
      </c>
      <c r="E88">
        <v>6036</v>
      </c>
      <c r="F88">
        <v>782</v>
      </c>
      <c r="G88">
        <v>700</v>
      </c>
      <c r="H88">
        <v>1423</v>
      </c>
      <c r="I88">
        <v>1448</v>
      </c>
      <c r="J88">
        <v>1890</v>
      </c>
      <c r="K88">
        <v>3552</v>
      </c>
      <c r="L88">
        <v>1598</v>
      </c>
      <c r="M88">
        <v>748</v>
      </c>
      <c r="N88">
        <v>402</v>
      </c>
      <c r="O88">
        <v>662</v>
      </c>
      <c r="P88">
        <v>291</v>
      </c>
      <c r="Q88">
        <v>4255</v>
      </c>
      <c r="R88">
        <v>2930</v>
      </c>
      <c r="S88">
        <v>379</v>
      </c>
      <c r="T88">
        <v>43</v>
      </c>
      <c r="U88">
        <v>209</v>
      </c>
      <c r="V88">
        <v>2560</v>
      </c>
      <c r="W88">
        <v>802</v>
      </c>
      <c r="X88">
        <v>196</v>
      </c>
      <c r="Y88">
        <v>201</v>
      </c>
      <c r="Z88">
        <v>1009</v>
      </c>
      <c r="AA88">
        <v>2413</v>
      </c>
      <c r="AB88">
        <v>1414</v>
      </c>
      <c r="AC88">
        <v>3896</v>
      </c>
      <c r="AD88">
        <v>1778</v>
      </c>
      <c r="AE88">
        <v>503</v>
      </c>
      <c r="AF88">
        <v>2404</v>
      </c>
      <c r="AG88">
        <v>1298</v>
      </c>
      <c r="AH88">
        <v>1083</v>
      </c>
      <c r="AI88">
        <v>491</v>
      </c>
      <c r="AJ88">
        <v>3441</v>
      </c>
      <c r="AK88">
        <v>1932</v>
      </c>
      <c r="AL88">
        <v>3001</v>
      </c>
      <c r="AM88">
        <v>324</v>
      </c>
      <c r="AN88">
        <v>688</v>
      </c>
      <c r="AO88">
        <v>2237</v>
      </c>
      <c r="AP88">
        <v>1265</v>
      </c>
      <c r="AQ88">
        <v>1370</v>
      </c>
      <c r="AR88">
        <v>1533</v>
      </c>
      <c r="AS88">
        <v>4267</v>
      </c>
      <c r="AT88">
        <v>3000</v>
      </c>
      <c r="AU88">
        <v>4218</v>
      </c>
    </row>
    <row r="89" spans="1:47" x14ac:dyDescent="0.25">
      <c r="A89" s="2">
        <v>44409</v>
      </c>
      <c r="B89">
        <v>500</v>
      </c>
      <c r="C89">
        <v>1946</v>
      </c>
      <c r="D89">
        <v>144</v>
      </c>
      <c r="E89">
        <v>4432</v>
      </c>
      <c r="F89">
        <v>556</v>
      </c>
      <c r="G89">
        <v>700</v>
      </c>
      <c r="H89">
        <v>1853</v>
      </c>
      <c r="I89">
        <v>884</v>
      </c>
      <c r="J89">
        <v>412</v>
      </c>
      <c r="K89">
        <v>3120</v>
      </c>
      <c r="L89">
        <v>2026</v>
      </c>
      <c r="M89">
        <v>942</v>
      </c>
      <c r="N89">
        <v>1338</v>
      </c>
      <c r="O89">
        <v>1123</v>
      </c>
      <c r="P89">
        <v>184</v>
      </c>
      <c r="Q89">
        <v>1563</v>
      </c>
      <c r="R89">
        <v>1907</v>
      </c>
      <c r="S89">
        <v>1010</v>
      </c>
      <c r="T89">
        <v>67</v>
      </c>
      <c r="U89">
        <v>1128</v>
      </c>
      <c r="V89">
        <v>1078</v>
      </c>
      <c r="W89">
        <v>851</v>
      </c>
      <c r="X89">
        <v>158</v>
      </c>
      <c r="Y89">
        <v>475</v>
      </c>
      <c r="Z89">
        <v>764</v>
      </c>
      <c r="AA89">
        <v>4841</v>
      </c>
      <c r="AB89">
        <v>2018</v>
      </c>
      <c r="AC89">
        <v>3062</v>
      </c>
      <c r="AD89">
        <v>1550</v>
      </c>
      <c r="AE89">
        <v>724</v>
      </c>
      <c r="AF89">
        <v>1813</v>
      </c>
      <c r="AG89">
        <v>1457</v>
      </c>
      <c r="AH89">
        <v>800</v>
      </c>
      <c r="AI89">
        <v>186</v>
      </c>
      <c r="AJ89">
        <v>1913</v>
      </c>
      <c r="AK89">
        <v>915</v>
      </c>
      <c r="AL89">
        <v>2538</v>
      </c>
      <c r="AM89">
        <v>111</v>
      </c>
      <c r="AN89">
        <v>749</v>
      </c>
      <c r="AO89">
        <v>1311</v>
      </c>
      <c r="AP89">
        <v>3057</v>
      </c>
      <c r="AQ89">
        <v>1049</v>
      </c>
      <c r="AR89">
        <v>679</v>
      </c>
      <c r="AS89">
        <v>3518</v>
      </c>
      <c r="AT89">
        <v>4966</v>
      </c>
      <c r="AU89">
        <v>3090</v>
      </c>
    </row>
    <row r="90" spans="1:47" x14ac:dyDescent="0.25">
      <c r="A90" s="2">
        <v>44410</v>
      </c>
      <c r="B90">
        <v>2210</v>
      </c>
      <c r="C90">
        <v>512</v>
      </c>
      <c r="D90">
        <v>49</v>
      </c>
      <c r="E90">
        <v>1516</v>
      </c>
      <c r="F90">
        <v>519</v>
      </c>
      <c r="G90">
        <v>574</v>
      </c>
      <c r="H90">
        <v>3312</v>
      </c>
      <c r="I90">
        <v>343</v>
      </c>
      <c r="J90">
        <v>549</v>
      </c>
      <c r="K90">
        <v>1202</v>
      </c>
      <c r="L90">
        <v>2067</v>
      </c>
      <c r="M90">
        <v>1606</v>
      </c>
      <c r="N90">
        <v>804</v>
      </c>
      <c r="O90">
        <v>118</v>
      </c>
      <c r="P90">
        <v>128</v>
      </c>
      <c r="Q90">
        <v>572</v>
      </c>
      <c r="R90">
        <v>3027</v>
      </c>
      <c r="S90">
        <v>2362</v>
      </c>
      <c r="T90">
        <v>356</v>
      </c>
      <c r="U90">
        <v>73</v>
      </c>
      <c r="V90">
        <v>591</v>
      </c>
      <c r="W90">
        <v>1007</v>
      </c>
      <c r="X90">
        <v>338</v>
      </c>
      <c r="Y90">
        <v>219</v>
      </c>
      <c r="Z90">
        <v>479</v>
      </c>
      <c r="AA90">
        <v>4186</v>
      </c>
      <c r="AB90">
        <v>792</v>
      </c>
      <c r="AC90">
        <v>1311</v>
      </c>
      <c r="AD90">
        <v>1416</v>
      </c>
      <c r="AE90">
        <v>935</v>
      </c>
      <c r="AF90">
        <v>1517</v>
      </c>
      <c r="AG90">
        <v>1315</v>
      </c>
      <c r="AH90">
        <v>1053</v>
      </c>
      <c r="AI90">
        <v>900</v>
      </c>
      <c r="AJ90">
        <v>2034</v>
      </c>
      <c r="AK90">
        <v>2841</v>
      </c>
      <c r="AL90">
        <v>602</v>
      </c>
      <c r="AM90">
        <v>204</v>
      </c>
      <c r="AN90">
        <v>2668</v>
      </c>
      <c r="AO90">
        <v>843</v>
      </c>
      <c r="AP90">
        <v>5058</v>
      </c>
      <c r="AQ90">
        <v>2385</v>
      </c>
      <c r="AR90">
        <v>425</v>
      </c>
      <c r="AS90">
        <v>1508</v>
      </c>
      <c r="AT90">
        <v>2007</v>
      </c>
      <c r="AU90">
        <v>2622</v>
      </c>
    </row>
    <row r="91" spans="1:47" x14ac:dyDescent="0.25">
      <c r="A91" s="2">
        <v>44411</v>
      </c>
      <c r="B91">
        <v>4792</v>
      </c>
      <c r="C91">
        <v>623</v>
      </c>
      <c r="D91">
        <v>451</v>
      </c>
      <c r="E91">
        <v>1743</v>
      </c>
      <c r="F91">
        <v>1371</v>
      </c>
      <c r="G91">
        <v>1523</v>
      </c>
      <c r="H91">
        <v>2229</v>
      </c>
      <c r="I91">
        <v>406</v>
      </c>
      <c r="J91">
        <v>850</v>
      </c>
      <c r="K91">
        <v>3642</v>
      </c>
      <c r="L91">
        <v>1453</v>
      </c>
      <c r="M91">
        <v>1416</v>
      </c>
      <c r="N91">
        <v>1361</v>
      </c>
      <c r="O91">
        <v>186</v>
      </c>
      <c r="P91">
        <v>377</v>
      </c>
      <c r="Q91">
        <v>306</v>
      </c>
      <c r="R91">
        <v>802</v>
      </c>
      <c r="S91">
        <v>845</v>
      </c>
      <c r="T91">
        <v>140</v>
      </c>
      <c r="U91">
        <v>74</v>
      </c>
      <c r="V91">
        <v>359</v>
      </c>
      <c r="W91">
        <v>461</v>
      </c>
      <c r="X91">
        <v>262</v>
      </c>
      <c r="Y91">
        <v>336</v>
      </c>
      <c r="Z91">
        <v>907</v>
      </c>
      <c r="AA91">
        <v>2830</v>
      </c>
      <c r="AB91">
        <v>684</v>
      </c>
      <c r="AC91">
        <v>1484</v>
      </c>
      <c r="AD91">
        <v>860</v>
      </c>
      <c r="AE91">
        <v>777</v>
      </c>
      <c r="AF91">
        <v>2450</v>
      </c>
      <c r="AG91">
        <v>575</v>
      </c>
      <c r="AH91">
        <v>291</v>
      </c>
      <c r="AI91">
        <v>1387</v>
      </c>
      <c r="AJ91">
        <v>1716</v>
      </c>
      <c r="AK91">
        <v>1738</v>
      </c>
      <c r="AL91">
        <v>454</v>
      </c>
      <c r="AM91">
        <v>328</v>
      </c>
      <c r="AN91">
        <v>4448</v>
      </c>
      <c r="AO91">
        <v>507</v>
      </c>
      <c r="AP91">
        <v>4442</v>
      </c>
      <c r="AQ91">
        <v>1245</v>
      </c>
      <c r="AR91">
        <v>739</v>
      </c>
      <c r="AS91">
        <v>2123</v>
      </c>
      <c r="AT91">
        <v>2153</v>
      </c>
      <c r="AU91">
        <v>1129</v>
      </c>
    </row>
    <row r="92" spans="1:47" x14ac:dyDescent="0.25">
      <c r="A92" s="2">
        <v>44412</v>
      </c>
      <c r="B92">
        <v>2548</v>
      </c>
      <c r="C92">
        <v>1340</v>
      </c>
      <c r="D92">
        <v>1358</v>
      </c>
      <c r="E92">
        <v>3220</v>
      </c>
      <c r="F92">
        <v>1623</v>
      </c>
      <c r="G92">
        <v>2526</v>
      </c>
      <c r="H92">
        <v>1068</v>
      </c>
      <c r="I92">
        <v>207</v>
      </c>
      <c r="J92">
        <v>1616</v>
      </c>
      <c r="K92">
        <v>1158</v>
      </c>
      <c r="L92">
        <v>2216</v>
      </c>
      <c r="M92">
        <v>1364</v>
      </c>
      <c r="N92">
        <v>493</v>
      </c>
      <c r="O92">
        <v>350</v>
      </c>
      <c r="P92">
        <v>142</v>
      </c>
      <c r="Q92">
        <v>42</v>
      </c>
      <c r="R92">
        <v>2415</v>
      </c>
      <c r="S92">
        <v>354</v>
      </c>
      <c r="T92">
        <v>185</v>
      </c>
      <c r="U92">
        <v>45</v>
      </c>
      <c r="V92">
        <v>777</v>
      </c>
      <c r="W92">
        <v>155</v>
      </c>
      <c r="X92">
        <v>226</v>
      </c>
      <c r="Y92">
        <v>203</v>
      </c>
      <c r="Z92">
        <v>1414</v>
      </c>
      <c r="AA92">
        <v>3704</v>
      </c>
      <c r="AB92">
        <v>715</v>
      </c>
      <c r="AC92">
        <v>2001</v>
      </c>
      <c r="AD92">
        <v>769</v>
      </c>
      <c r="AE92">
        <v>138</v>
      </c>
      <c r="AF92">
        <v>1300</v>
      </c>
      <c r="AG92">
        <v>638</v>
      </c>
      <c r="AH92">
        <v>168</v>
      </c>
      <c r="AI92">
        <v>660</v>
      </c>
      <c r="AJ92">
        <v>1252</v>
      </c>
      <c r="AK92">
        <v>2206</v>
      </c>
      <c r="AL92">
        <v>1411</v>
      </c>
      <c r="AM92">
        <v>206</v>
      </c>
      <c r="AN92">
        <v>1881</v>
      </c>
      <c r="AO92">
        <v>1489</v>
      </c>
      <c r="AP92">
        <v>13701</v>
      </c>
      <c r="AQ92">
        <v>859</v>
      </c>
      <c r="AR92">
        <v>1640</v>
      </c>
      <c r="AS92">
        <v>1854</v>
      </c>
      <c r="AT92">
        <v>1753</v>
      </c>
      <c r="AU92">
        <v>1905</v>
      </c>
    </row>
    <row r="93" spans="1:47" x14ac:dyDescent="0.25">
      <c r="A93" s="2">
        <v>44413</v>
      </c>
      <c r="B93">
        <v>2001</v>
      </c>
      <c r="C93">
        <v>2427</v>
      </c>
      <c r="D93">
        <v>256</v>
      </c>
      <c r="E93">
        <v>6631</v>
      </c>
      <c r="F93">
        <v>4263</v>
      </c>
      <c r="G93">
        <v>3151</v>
      </c>
      <c r="H93">
        <v>1553</v>
      </c>
      <c r="I93">
        <v>387</v>
      </c>
      <c r="J93">
        <v>1927</v>
      </c>
      <c r="K93">
        <v>1403</v>
      </c>
      <c r="L93">
        <v>1630</v>
      </c>
      <c r="M93">
        <v>1322</v>
      </c>
      <c r="N93">
        <v>830</v>
      </c>
      <c r="O93">
        <v>496</v>
      </c>
      <c r="P93">
        <v>228</v>
      </c>
      <c r="Q93">
        <v>513</v>
      </c>
      <c r="R93">
        <v>268</v>
      </c>
      <c r="S93">
        <v>732</v>
      </c>
      <c r="T93">
        <v>538</v>
      </c>
      <c r="U93">
        <v>135</v>
      </c>
      <c r="V93">
        <v>660</v>
      </c>
      <c r="W93">
        <v>464</v>
      </c>
      <c r="X93">
        <v>402</v>
      </c>
      <c r="Y93">
        <v>325</v>
      </c>
      <c r="Z93">
        <v>983</v>
      </c>
      <c r="AA93">
        <v>2585</v>
      </c>
      <c r="AB93">
        <v>683</v>
      </c>
      <c r="AC93">
        <v>2137</v>
      </c>
      <c r="AD93">
        <v>845</v>
      </c>
      <c r="AE93">
        <v>180</v>
      </c>
      <c r="AF93">
        <v>718</v>
      </c>
      <c r="AG93">
        <v>1614</v>
      </c>
      <c r="AH93">
        <v>159</v>
      </c>
      <c r="AI93">
        <v>314</v>
      </c>
      <c r="AJ93">
        <v>722</v>
      </c>
      <c r="AK93">
        <v>1212</v>
      </c>
      <c r="AL93">
        <v>1237</v>
      </c>
      <c r="AM93">
        <v>275</v>
      </c>
      <c r="AN93">
        <v>1223</v>
      </c>
      <c r="AO93">
        <v>1791</v>
      </c>
      <c r="AP93">
        <v>8488</v>
      </c>
      <c r="AQ93">
        <v>1044</v>
      </c>
      <c r="AR93">
        <v>944</v>
      </c>
      <c r="AS93">
        <v>1194</v>
      </c>
      <c r="AT93">
        <v>1462</v>
      </c>
      <c r="AU93">
        <v>1683</v>
      </c>
    </row>
    <row r="94" spans="1:47" x14ac:dyDescent="0.25">
      <c r="A94" s="2">
        <v>44414</v>
      </c>
      <c r="B94">
        <v>407</v>
      </c>
      <c r="C94">
        <v>1240</v>
      </c>
      <c r="D94">
        <v>335</v>
      </c>
      <c r="E94">
        <v>9112</v>
      </c>
      <c r="F94">
        <v>1685</v>
      </c>
      <c r="G94">
        <v>1852</v>
      </c>
      <c r="H94">
        <v>1460</v>
      </c>
      <c r="I94">
        <v>832</v>
      </c>
      <c r="J94">
        <v>1965</v>
      </c>
      <c r="K94">
        <v>1622</v>
      </c>
      <c r="L94">
        <v>2333</v>
      </c>
      <c r="M94">
        <v>1003</v>
      </c>
      <c r="N94">
        <v>596</v>
      </c>
      <c r="O94">
        <v>521</v>
      </c>
      <c r="P94">
        <v>115</v>
      </c>
      <c r="Q94">
        <v>359</v>
      </c>
      <c r="R94">
        <v>131</v>
      </c>
      <c r="S94">
        <v>698</v>
      </c>
      <c r="T94">
        <v>135</v>
      </c>
      <c r="U94">
        <v>67</v>
      </c>
      <c r="V94">
        <v>105</v>
      </c>
      <c r="W94">
        <v>571</v>
      </c>
      <c r="X94">
        <v>183</v>
      </c>
      <c r="Y94">
        <v>249</v>
      </c>
      <c r="Z94">
        <v>613</v>
      </c>
      <c r="AA94">
        <v>2918</v>
      </c>
      <c r="AB94">
        <v>590</v>
      </c>
      <c r="AC94">
        <v>1968</v>
      </c>
      <c r="AD94">
        <v>2240</v>
      </c>
      <c r="AE94">
        <v>125</v>
      </c>
      <c r="AF94">
        <v>1686</v>
      </c>
      <c r="AG94">
        <v>1678</v>
      </c>
      <c r="AH94">
        <v>352</v>
      </c>
      <c r="AI94">
        <v>551</v>
      </c>
      <c r="AJ94">
        <v>347</v>
      </c>
      <c r="AK94">
        <v>4733</v>
      </c>
      <c r="AL94">
        <v>675</v>
      </c>
      <c r="AM94">
        <v>290</v>
      </c>
      <c r="AN94">
        <v>1540</v>
      </c>
      <c r="AO94">
        <v>664</v>
      </c>
      <c r="AP94">
        <v>4043</v>
      </c>
      <c r="AQ94">
        <v>947</v>
      </c>
      <c r="AR94">
        <v>1073</v>
      </c>
      <c r="AS94">
        <v>1452</v>
      </c>
      <c r="AT94">
        <v>537</v>
      </c>
      <c r="AU94">
        <v>713</v>
      </c>
    </row>
    <row r="95" spans="1:47" x14ac:dyDescent="0.25">
      <c r="A95" s="2">
        <v>44415</v>
      </c>
      <c r="B95">
        <v>1129</v>
      </c>
      <c r="C95">
        <v>1454</v>
      </c>
      <c r="D95">
        <v>249</v>
      </c>
      <c r="E95">
        <v>2630</v>
      </c>
      <c r="F95">
        <v>1773</v>
      </c>
      <c r="G95">
        <v>3322</v>
      </c>
      <c r="H95">
        <v>1883</v>
      </c>
      <c r="I95">
        <v>1026</v>
      </c>
      <c r="J95">
        <v>2113</v>
      </c>
      <c r="K95">
        <v>946</v>
      </c>
      <c r="L95">
        <v>4317</v>
      </c>
      <c r="M95">
        <v>1526</v>
      </c>
      <c r="N95">
        <v>377</v>
      </c>
      <c r="O95">
        <v>116</v>
      </c>
      <c r="P95">
        <v>255</v>
      </c>
      <c r="Q95">
        <v>567</v>
      </c>
      <c r="R95">
        <v>137</v>
      </c>
      <c r="S95">
        <v>806</v>
      </c>
      <c r="T95">
        <v>212</v>
      </c>
      <c r="U95">
        <v>40</v>
      </c>
      <c r="V95">
        <v>1130</v>
      </c>
      <c r="W95">
        <v>581</v>
      </c>
      <c r="X95">
        <v>260</v>
      </c>
      <c r="Y95">
        <v>57</v>
      </c>
      <c r="Z95">
        <v>448</v>
      </c>
      <c r="AA95">
        <v>1919</v>
      </c>
      <c r="AB95">
        <v>667</v>
      </c>
      <c r="AC95">
        <v>1079</v>
      </c>
      <c r="AD95">
        <v>1070</v>
      </c>
      <c r="AE95">
        <v>226</v>
      </c>
      <c r="AF95">
        <v>3040</v>
      </c>
      <c r="AG95">
        <v>1561</v>
      </c>
      <c r="AH95">
        <v>104</v>
      </c>
      <c r="AI95">
        <v>373</v>
      </c>
      <c r="AJ95">
        <v>664</v>
      </c>
      <c r="AK95">
        <v>2541</v>
      </c>
      <c r="AL95">
        <v>461</v>
      </c>
      <c r="AM95">
        <v>367</v>
      </c>
      <c r="AN95">
        <v>1721</v>
      </c>
      <c r="AO95">
        <v>1017</v>
      </c>
      <c r="AP95">
        <v>4354</v>
      </c>
      <c r="AQ95">
        <v>1144</v>
      </c>
      <c r="AR95">
        <v>642</v>
      </c>
      <c r="AS95">
        <v>907</v>
      </c>
      <c r="AT95">
        <v>911</v>
      </c>
      <c r="AU95">
        <v>300</v>
      </c>
    </row>
    <row r="96" spans="1:47" x14ac:dyDescent="0.25">
      <c r="A96" s="2">
        <v>44416</v>
      </c>
      <c r="B96">
        <v>1230</v>
      </c>
      <c r="C96">
        <v>2012</v>
      </c>
      <c r="D96">
        <v>2678</v>
      </c>
      <c r="E96">
        <v>1956</v>
      </c>
      <c r="F96">
        <v>4566</v>
      </c>
      <c r="G96">
        <v>3007</v>
      </c>
      <c r="H96">
        <v>1236</v>
      </c>
      <c r="I96">
        <v>1030</v>
      </c>
      <c r="J96">
        <v>778</v>
      </c>
      <c r="K96">
        <v>1256</v>
      </c>
      <c r="L96">
        <v>4654</v>
      </c>
      <c r="M96">
        <v>1707</v>
      </c>
      <c r="N96">
        <v>595</v>
      </c>
      <c r="O96">
        <v>631</v>
      </c>
      <c r="P96">
        <v>444</v>
      </c>
      <c r="Q96">
        <v>1809</v>
      </c>
      <c r="R96">
        <v>393</v>
      </c>
      <c r="S96">
        <v>1830</v>
      </c>
      <c r="T96">
        <v>204</v>
      </c>
      <c r="U96">
        <v>22</v>
      </c>
      <c r="V96">
        <v>352</v>
      </c>
      <c r="W96">
        <v>706</v>
      </c>
      <c r="X96">
        <v>253</v>
      </c>
      <c r="Y96">
        <v>48</v>
      </c>
      <c r="Z96">
        <v>2207</v>
      </c>
      <c r="AA96">
        <v>1253</v>
      </c>
      <c r="AB96">
        <v>792</v>
      </c>
      <c r="AC96">
        <v>3876</v>
      </c>
      <c r="AD96">
        <v>1552</v>
      </c>
      <c r="AE96">
        <v>664</v>
      </c>
      <c r="AF96">
        <v>3212</v>
      </c>
      <c r="AG96">
        <v>1338</v>
      </c>
      <c r="AH96">
        <v>505</v>
      </c>
      <c r="AI96">
        <v>654</v>
      </c>
      <c r="AJ96">
        <v>864</v>
      </c>
      <c r="AK96">
        <v>1914</v>
      </c>
      <c r="AL96">
        <v>155</v>
      </c>
      <c r="AM96">
        <v>73</v>
      </c>
      <c r="AN96">
        <v>579</v>
      </c>
      <c r="AO96">
        <v>1998</v>
      </c>
      <c r="AP96">
        <v>1607</v>
      </c>
      <c r="AQ96">
        <v>395</v>
      </c>
      <c r="AR96">
        <v>665</v>
      </c>
      <c r="AS96">
        <v>529</v>
      </c>
      <c r="AT96">
        <v>673</v>
      </c>
      <c r="AU96">
        <v>271</v>
      </c>
    </row>
    <row r="97" spans="1:47" x14ac:dyDescent="0.25">
      <c r="A97" s="2">
        <v>44417</v>
      </c>
      <c r="B97">
        <v>2209</v>
      </c>
      <c r="C97">
        <v>305</v>
      </c>
      <c r="D97">
        <v>674</v>
      </c>
      <c r="E97">
        <v>2344</v>
      </c>
      <c r="F97">
        <v>5579</v>
      </c>
      <c r="G97">
        <v>2006</v>
      </c>
      <c r="H97">
        <v>2680</v>
      </c>
      <c r="I97">
        <v>531</v>
      </c>
      <c r="J97">
        <v>1013</v>
      </c>
      <c r="K97">
        <v>1815</v>
      </c>
      <c r="L97">
        <v>4960</v>
      </c>
      <c r="M97">
        <v>849</v>
      </c>
      <c r="N97">
        <v>901</v>
      </c>
      <c r="O97">
        <v>946</v>
      </c>
      <c r="P97">
        <v>490</v>
      </c>
      <c r="Q97">
        <v>1970</v>
      </c>
      <c r="R97">
        <v>1310</v>
      </c>
      <c r="S97">
        <v>797</v>
      </c>
      <c r="T97">
        <v>121</v>
      </c>
      <c r="U97">
        <v>48</v>
      </c>
      <c r="V97">
        <v>327</v>
      </c>
      <c r="W97">
        <v>586</v>
      </c>
      <c r="X97">
        <v>241</v>
      </c>
      <c r="Y97">
        <v>110</v>
      </c>
      <c r="Z97">
        <v>1193</v>
      </c>
      <c r="AA97">
        <v>806</v>
      </c>
      <c r="AB97">
        <v>616</v>
      </c>
      <c r="AC97">
        <v>1558</v>
      </c>
      <c r="AD97">
        <v>1844</v>
      </c>
      <c r="AE97">
        <v>552</v>
      </c>
      <c r="AF97">
        <v>2242</v>
      </c>
      <c r="AG97">
        <v>1140</v>
      </c>
      <c r="AH97">
        <v>449</v>
      </c>
      <c r="AI97">
        <v>421</v>
      </c>
      <c r="AJ97">
        <v>898</v>
      </c>
      <c r="AK97">
        <v>2410</v>
      </c>
      <c r="AL97">
        <v>178</v>
      </c>
      <c r="AM97">
        <v>158</v>
      </c>
      <c r="AN97">
        <v>491</v>
      </c>
      <c r="AO97">
        <v>2499</v>
      </c>
      <c r="AP97">
        <v>343</v>
      </c>
      <c r="AQ97">
        <v>217</v>
      </c>
      <c r="AR97">
        <v>517</v>
      </c>
      <c r="AS97">
        <v>806</v>
      </c>
      <c r="AT97">
        <v>857</v>
      </c>
      <c r="AU97">
        <v>748</v>
      </c>
    </row>
    <row r="98" spans="1:47" x14ac:dyDescent="0.25">
      <c r="A98" s="2">
        <v>44418</v>
      </c>
      <c r="B98">
        <v>605</v>
      </c>
      <c r="C98">
        <v>1041</v>
      </c>
      <c r="D98">
        <v>428</v>
      </c>
      <c r="E98">
        <v>2109</v>
      </c>
      <c r="F98">
        <v>7767</v>
      </c>
      <c r="G98">
        <v>1552</v>
      </c>
      <c r="H98">
        <v>1412</v>
      </c>
      <c r="I98">
        <v>369</v>
      </c>
      <c r="J98">
        <v>105</v>
      </c>
      <c r="K98">
        <v>1632</v>
      </c>
      <c r="L98">
        <v>1809</v>
      </c>
      <c r="M98">
        <v>326</v>
      </c>
      <c r="N98">
        <v>820</v>
      </c>
      <c r="O98">
        <v>1301</v>
      </c>
      <c r="P98">
        <v>239</v>
      </c>
      <c r="Q98">
        <v>2057</v>
      </c>
      <c r="R98">
        <v>2280</v>
      </c>
      <c r="S98">
        <v>356</v>
      </c>
      <c r="T98">
        <v>106</v>
      </c>
      <c r="U98">
        <v>95</v>
      </c>
      <c r="V98">
        <v>516</v>
      </c>
      <c r="W98">
        <v>546</v>
      </c>
      <c r="X98">
        <v>188</v>
      </c>
      <c r="Y98">
        <v>153</v>
      </c>
      <c r="Z98">
        <v>1082</v>
      </c>
      <c r="AA98">
        <v>982</v>
      </c>
      <c r="AB98">
        <v>712</v>
      </c>
      <c r="AC98">
        <v>1084</v>
      </c>
      <c r="AD98">
        <v>1795</v>
      </c>
      <c r="AE98">
        <v>430</v>
      </c>
      <c r="AF98">
        <v>616</v>
      </c>
      <c r="AG98">
        <v>622</v>
      </c>
      <c r="AH98">
        <v>194</v>
      </c>
      <c r="AI98">
        <v>332</v>
      </c>
      <c r="AJ98">
        <v>1087</v>
      </c>
      <c r="AK98">
        <v>1585</v>
      </c>
      <c r="AL98">
        <v>357</v>
      </c>
      <c r="AM98">
        <v>148</v>
      </c>
      <c r="AN98">
        <v>1595</v>
      </c>
      <c r="AO98">
        <v>1287</v>
      </c>
      <c r="AP98">
        <v>468</v>
      </c>
      <c r="AQ98">
        <v>380</v>
      </c>
      <c r="AR98">
        <v>380</v>
      </c>
      <c r="AS98">
        <v>408</v>
      </c>
      <c r="AT98">
        <v>813</v>
      </c>
      <c r="AU98">
        <v>817</v>
      </c>
    </row>
    <row r="99" spans="1:47" x14ac:dyDescent="0.25">
      <c r="A99" s="2">
        <v>44419</v>
      </c>
      <c r="B99">
        <v>2626</v>
      </c>
      <c r="C99">
        <v>524</v>
      </c>
      <c r="D99">
        <v>419</v>
      </c>
      <c r="E99">
        <v>6218</v>
      </c>
      <c r="F99">
        <v>5311</v>
      </c>
      <c r="G99">
        <v>1238</v>
      </c>
      <c r="H99">
        <v>945</v>
      </c>
      <c r="I99">
        <v>230</v>
      </c>
      <c r="J99">
        <v>119</v>
      </c>
      <c r="K99">
        <v>2422</v>
      </c>
      <c r="L99">
        <v>1486</v>
      </c>
      <c r="M99">
        <v>729</v>
      </c>
      <c r="N99">
        <v>779</v>
      </c>
      <c r="O99">
        <v>511</v>
      </c>
      <c r="P99">
        <v>224</v>
      </c>
      <c r="Q99">
        <v>1106</v>
      </c>
      <c r="R99">
        <v>4526</v>
      </c>
      <c r="S99">
        <v>398</v>
      </c>
      <c r="T99">
        <v>164</v>
      </c>
      <c r="U99">
        <v>27</v>
      </c>
      <c r="V99">
        <v>62</v>
      </c>
      <c r="W99">
        <v>311</v>
      </c>
      <c r="X99">
        <v>235</v>
      </c>
      <c r="Y99">
        <v>150</v>
      </c>
      <c r="Z99">
        <v>274</v>
      </c>
      <c r="AA99">
        <v>768</v>
      </c>
      <c r="AB99">
        <v>505</v>
      </c>
      <c r="AC99">
        <v>1004</v>
      </c>
      <c r="AD99">
        <v>1144</v>
      </c>
      <c r="AE99">
        <v>230</v>
      </c>
      <c r="AF99">
        <v>1360</v>
      </c>
      <c r="AG99">
        <v>825</v>
      </c>
      <c r="AH99">
        <v>603</v>
      </c>
      <c r="AI99">
        <v>600</v>
      </c>
      <c r="AJ99">
        <v>894</v>
      </c>
      <c r="AK99">
        <v>793</v>
      </c>
      <c r="AL99">
        <v>806</v>
      </c>
      <c r="AM99">
        <v>117</v>
      </c>
      <c r="AN99">
        <v>389</v>
      </c>
      <c r="AO99">
        <v>665</v>
      </c>
      <c r="AP99">
        <v>282</v>
      </c>
      <c r="AQ99">
        <v>243</v>
      </c>
      <c r="AR99">
        <v>83</v>
      </c>
      <c r="AS99">
        <v>1696</v>
      </c>
      <c r="AT99">
        <v>415</v>
      </c>
      <c r="AU99">
        <v>948</v>
      </c>
    </row>
    <row r="100" spans="1:47" x14ac:dyDescent="0.25">
      <c r="A100" s="2">
        <v>44420</v>
      </c>
      <c r="B100">
        <v>3261</v>
      </c>
      <c r="C100">
        <v>205</v>
      </c>
      <c r="D100">
        <v>374</v>
      </c>
      <c r="E100">
        <v>3615</v>
      </c>
      <c r="F100">
        <v>3566</v>
      </c>
      <c r="G100">
        <v>2654</v>
      </c>
      <c r="H100">
        <v>802</v>
      </c>
      <c r="I100">
        <v>148</v>
      </c>
      <c r="J100">
        <v>226</v>
      </c>
      <c r="K100">
        <v>1559</v>
      </c>
      <c r="L100">
        <v>1736</v>
      </c>
      <c r="M100">
        <v>1238</v>
      </c>
      <c r="N100">
        <v>397</v>
      </c>
      <c r="O100">
        <v>287</v>
      </c>
      <c r="P100">
        <v>64</v>
      </c>
      <c r="Q100">
        <v>1409</v>
      </c>
      <c r="R100">
        <v>891</v>
      </c>
      <c r="S100">
        <v>271</v>
      </c>
      <c r="T100">
        <v>400</v>
      </c>
      <c r="U100">
        <v>120</v>
      </c>
      <c r="V100">
        <v>1144</v>
      </c>
      <c r="W100">
        <v>114</v>
      </c>
      <c r="X100">
        <v>336</v>
      </c>
      <c r="Y100">
        <v>154</v>
      </c>
      <c r="Z100">
        <v>527</v>
      </c>
      <c r="AA100">
        <v>523</v>
      </c>
      <c r="AB100">
        <v>550</v>
      </c>
      <c r="AC100">
        <v>1431</v>
      </c>
      <c r="AD100">
        <v>896</v>
      </c>
      <c r="AE100">
        <v>250</v>
      </c>
      <c r="AF100">
        <v>816</v>
      </c>
      <c r="AG100">
        <v>1206</v>
      </c>
      <c r="AH100">
        <v>194</v>
      </c>
      <c r="AI100">
        <v>207</v>
      </c>
      <c r="AJ100">
        <v>980</v>
      </c>
      <c r="AK100">
        <v>2871</v>
      </c>
      <c r="AL100">
        <v>792</v>
      </c>
      <c r="AM100">
        <v>180</v>
      </c>
      <c r="AN100">
        <v>18</v>
      </c>
      <c r="AO100">
        <v>586</v>
      </c>
      <c r="AP100">
        <v>338</v>
      </c>
      <c r="AQ100">
        <v>713</v>
      </c>
      <c r="AR100">
        <v>402</v>
      </c>
      <c r="AS100">
        <v>2135</v>
      </c>
      <c r="AT100">
        <v>912</v>
      </c>
      <c r="AU100">
        <v>1526</v>
      </c>
    </row>
    <row r="101" spans="1:47" x14ac:dyDescent="0.25">
      <c r="A101" s="2">
        <v>44421</v>
      </c>
      <c r="B101">
        <v>1329</v>
      </c>
      <c r="C101">
        <v>516</v>
      </c>
      <c r="D101">
        <v>319</v>
      </c>
      <c r="E101">
        <v>3265</v>
      </c>
      <c r="F101">
        <v>650</v>
      </c>
      <c r="G101">
        <v>790</v>
      </c>
      <c r="H101">
        <v>800</v>
      </c>
      <c r="I101">
        <v>280</v>
      </c>
      <c r="J101">
        <v>453</v>
      </c>
      <c r="K101">
        <v>1623</v>
      </c>
      <c r="L101">
        <v>1486</v>
      </c>
      <c r="M101">
        <v>616</v>
      </c>
      <c r="N101">
        <v>1814</v>
      </c>
      <c r="O101">
        <v>306</v>
      </c>
      <c r="P101">
        <v>67</v>
      </c>
      <c r="Q101">
        <v>4162</v>
      </c>
      <c r="R101">
        <v>303</v>
      </c>
      <c r="S101">
        <v>227</v>
      </c>
      <c r="T101">
        <v>156</v>
      </c>
      <c r="U101">
        <v>145</v>
      </c>
      <c r="V101">
        <v>455</v>
      </c>
      <c r="W101">
        <v>470</v>
      </c>
      <c r="X101">
        <v>107</v>
      </c>
      <c r="Y101">
        <v>184</v>
      </c>
      <c r="Z101">
        <v>810</v>
      </c>
      <c r="AA101">
        <v>909</v>
      </c>
      <c r="AB101">
        <v>683</v>
      </c>
      <c r="AC101">
        <v>1060</v>
      </c>
      <c r="AD101">
        <v>787</v>
      </c>
      <c r="AE101">
        <v>358</v>
      </c>
      <c r="AF101">
        <v>1209</v>
      </c>
      <c r="AG101">
        <v>1812</v>
      </c>
      <c r="AH101">
        <v>133</v>
      </c>
      <c r="AI101">
        <v>204</v>
      </c>
      <c r="AJ101">
        <v>496</v>
      </c>
      <c r="AK101">
        <v>1052</v>
      </c>
      <c r="AL101">
        <v>537</v>
      </c>
      <c r="AM101">
        <v>106</v>
      </c>
      <c r="AN101">
        <v>93</v>
      </c>
      <c r="AO101">
        <v>1266</v>
      </c>
      <c r="AP101">
        <v>331</v>
      </c>
      <c r="AQ101">
        <v>305</v>
      </c>
      <c r="AR101">
        <v>402</v>
      </c>
      <c r="AS101">
        <v>1454</v>
      </c>
      <c r="AT101">
        <v>216</v>
      </c>
      <c r="AU101">
        <v>987</v>
      </c>
    </row>
    <row r="102" spans="1:47" x14ac:dyDescent="0.25">
      <c r="A102" s="2">
        <v>44422</v>
      </c>
      <c r="B102">
        <v>567</v>
      </c>
      <c r="C102">
        <v>387</v>
      </c>
      <c r="D102">
        <v>219</v>
      </c>
      <c r="E102">
        <v>2044</v>
      </c>
      <c r="F102">
        <v>1587</v>
      </c>
      <c r="G102">
        <v>2855</v>
      </c>
      <c r="H102">
        <v>412</v>
      </c>
      <c r="I102">
        <v>458</v>
      </c>
      <c r="J102">
        <v>340</v>
      </c>
      <c r="K102">
        <v>1905</v>
      </c>
      <c r="L102">
        <v>2208</v>
      </c>
      <c r="M102">
        <v>673</v>
      </c>
      <c r="N102">
        <v>915</v>
      </c>
      <c r="O102">
        <v>534</v>
      </c>
      <c r="P102">
        <v>324</v>
      </c>
      <c r="Q102">
        <v>601</v>
      </c>
      <c r="R102">
        <v>412</v>
      </c>
      <c r="S102">
        <v>419</v>
      </c>
      <c r="T102">
        <v>134</v>
      </c>
      <c r="U102">
        <v>234</v>
      </c>
      <c r="V102">
        <v>293</v>
      </c>
      <c r="W102">
        <v>462</v>
      </c>
      <c r="X102">
        <v>132</v>
      </c>
      <c r="Y102">
        <v>242</v>
      </c>
      <c r="Z102">
        <v>231</v>
      </c>
      <c r="AA102">
        <v>689</v>
      </c>
      <c r="AB102">
        <v>367</v>
      </c>
      <c r="AC102">
        <v>794</v>
      </c>
      <c r="AD102">
        <v>1439</v>
      </c>
      <c r="AE102">
        <v>1072</v>
      </c>
      <c r="AF102">
        <v>691</v>
      </c>
      <c r="AG102">
        <v>2688</v>
      </c>
      <c r="AH102">
        <v>160</v>
      </c>
      <c r="AI102">
        <v>184</v>
      </c>
      <c r="AJ102">
        <v>699</v>
      </c>
      <c r="AK102">
        <v>555</v>
      </c>
      <c r="AL102">
        <v>560</v>
      </c>
      <c r="AM102">
        <v>62</v>
      </c>
      <c r="AN102">
        <v>195</v>
      </c>
      <c r="AO102">
        <v>884</v>
      </c>
      <c r="AP102">
        <v>392</v>
      </c>
      <c r="AQ102">
        <v>634</v>
      </c>
      <c r="AR102">
        <v>584</v>
      </c>
      <c r="AS102">
        <v>1041</v>
      </c>
      <c r="AT102">
        <v>370</v>
      </c>
      <c r="AU102">
        <v>738</v>
      </c>
    </row>
    <row r="103" spans="1:47" x14ac:dyDescent="0.25">
      <c r="A103" s="2">
        <v>44423</v>
      </c>
      <c r="B103">
        <v>2200</v>
      </c>
      <c r="C103">
        <v>172</v>
      </c>
      <c r="D103">
        <v>515</v>
      </c>
      <c r="E103">
        <v>4562</v>
      </c>
      <c r="F103">
        <v>1596</v>
      </c>
      <c r="G103">
        <v>1396</v>
      </c>
      <c r="H103">
        <v>830</v>
      </c>
      <c r="I103">
        <v>963</v>
      </c>
      <c r="J103">
        <v>583</v>
      </c>
      <c r="K103">
        <v>1504</v>
      </c>
      <c r="L103">
        <v>1623</v>
      </c>
      <c r="M103">
        <v>1468</v>
      </c>
      <c r="N103">
        <v>904</v>
      </c>
      <c r="O103">
        <v>462</v>
      </c>
      <c r="P103">
        <v>433</v>
      </c>
      <c r="Q103">
        <v>328</v>
      </c>
      <c r="R103">
        <v>850</v>
      </c>
      <c r="S103">
        <v>1020</v>
      </c>
      <c r="T103">
        <v>290</v>
      </c>
      <c r="U103">
        <v>58</v>
      </c>
      <c r="V103">
        <v>191</v>
      </c>
      <c r="W103">
        <v>336</v>
      </c>
      <c r="X103">
        <v>113</v>
      </c>
      <c r="Y103">
        <v>244</v>
      </c>
      <c r="Z103">
        <v>935</v>
      </c>
      <c r="AA103">
        <v>1212</v>
      </c>
      <c r="AB103">
        <v>187</v>
      </c>
      <c r="AC103">
        <v>304</v>
      </c>
      <c r="AD103">
        <v>696</v>
      </c>
      <c r="AE103">
        <v>1074</v>
      </c>
      <c r="AF103">
        <v>546</v>
      </c>
      <c r="AG103">
        <v>2317</v>
      </c>
      <c r="AH103">
        <v>100</v>
      </c>
      <c r="AI103">
        <v>204</v>
      </c>
      <c r="AJ103">
        <v>891</v>
      </c>
      <c r="AK103">
        <v>1562</v>
      </c>
      <c r="AL103">
        <v>610</v>
      </c>
      <c r="AM103">
        <v>212</v>
      </c>
      <c r="AN103">
        <v>103</v>
      </c>
      <c r="AO103">
        <v>942</v>
      </c>
      <c r="AP103">
        <v>175</v>
      </c>
      <c r="AQ103">
        <v>48</v>
      </c>
      <c r="AR103">
        <v>500</v>
      </c>
      <c r="AS103">
        <v>1110</v>
      </c>
      <c r="AT103">
        <v>751</v>
      </c>
      <c r="AU103">
        <v>488</v>
      </c>
    </row>
    <row r="104" spans="1:47" x14ac:dyDescent="0.25">
      <c r="A104" s="2">
        <v>44424</v>
      </c>
      <c r="B104">
        <v>330</v>
      </c>
      <c r="C104">
        <v>213</v>
      </c>
      <c r="D104">
        <v>413</v>
      </c>
      <c r="E104">
        <v>860</v>
      </c>
      <c r="F104">
        <v>856</v>
      </c>
      <c r="G104">
        <v>955</v>
      </c>
      <c r="H104">
        <v>422</v>
      </c>
      <c r="I104">
        <v>320</v>
      </c>
      <c r="J104">
        <v>635</v>
      </c>
      <c r="K104">
        <v>2411</v>
      </c>
      <c r="L104">
        <v>1928</v>
      </c>
      <c r="M104">
        <v>2341</v>
      </c>
      <c r="N104">
        <v>1475</v>
      </c>
      <c r="O104">
        <v>368</v>
      </c>
      <c r="P104">
        <v>1187</v>
      </c>
      <c r="Q104">
        <v>370</v>
      </c>
      <c r="R104">
        <v>926</v>
      </c>
      <c r="S104">
        <v>1051</v>
      </c>
      <c r="T104">
        <v>415</v>
      </c>
      <c r="U104">
        <v>55</v>
      </c>
      <c r="V104">
        <v>211</v>
      </c>
      <c r="W104">
        <v>367</v>
      </c>
      <c r="X104">
        <v>119</v>
      </c>
      <c r="Y104">
        <v>129</v>
      </c>
      <c r="Z104">
        <v>111</v>
      </c>
      <c r="AA104">
        <v>539</v>
      </c>
      <c r="AB104">
        <v>252</v>
      </c>
      <c r="AC104">
        <v>385</v>
      </c>
      <c r="AD104">
        <v>511</v>
      </c>
      <c r="AE104">
        <v>824</v>
      </c>
      <c r="AF104">
        <v>1293</v>
      </c>
      <c r="AG104">
        <v>1908</v>
      </c>
      <c r="AH104">
        <v>212</v>
      </c>
      <c r="AI104">
        <v>659</v>
      </c>
      <c r="AJ104">
        <v>400</v>
      </c>
      <c r="AK104">
        <v>649</v>
      </c>
      <c r="AL104">
        <v>849</v>
      </c>
      <c r="AM104">
        <v>121</v>
      </c>
      <c r="AN104">
        <v>69</v>
      </c>
      <c r="AO104">
        <v>1761</v>
      </c>
      <c r="AP104">
        <v>402</v>
      </c>
      <c r="AQ104">
        <v>541</v>
      </c>
      <c r="AR104">
        <v>266</v>
      </c>
      <c r="AS104">
        <v>1088</v>
      </c>
      <c r="AT104">
        <v>676</v>
      </c>
      <c r="AU104">
        <v>277</v>
      </c>
    </row>
    <row r="105" spans="1:47" x14ac:dyDescent="0.25">
      <c r="A105" s="2">
        <v>44425</v>
      </c>
      <c r="B105">
        <v>594</v>
      </c>
      <c r="C105">
        <v>189</v>
      </c>
      <c r="D105">
        <v>437</v>
      </c>
      <c r="E105">
        <v>806</v>
      </c>
      <c r="F105">
        <v>1551</v>
      </c>
      <c r="G105">
        <v>2083</v>
      </c>
      <c r="H105">
        <v>921</v>
      </c>
      <c r="I105">
        <v>310</v>
      </c>
      <c r="J105">
        <v>1397</v>
      </c>
      <c r="K105">
        <v>1077</v>
      </c>
      <c r="L105">
        <v>1203</v>
      </c>
      <c r="M105">
        <v>4762</v>
      </c>
      <c r="N105">
        <v>2029</v>
      </c>
      <c r="O105">
        <v>175</v>
      </c>
      <c r="P105">
        <v>688</v>
      </c>
      <c r="Q105">
        <v>253</v>
      </c>
      <c r="R105">
        <v>70</v>
      </c>
      <c r="S105">
        <v>500</v>
      </c>
      <c r="T105">
        <v>205</v>
      </c>
      <c r="U105">
        <v>33</v>
      </c>
      <c r="V105">
        <v>299</v>
      </c>
      <c r="W105">
        <v>244</v>
      </c>
      <c r="X105">
        <v>167</v>
      </c>
      <c r="Y105">
        <v>116</v>
      </c>
      <c r="Z105">
        <v>239</v>
      </c>
      <c r="AA105">
        <v>619</v>
      </c>
      <c r="AB105">
        <v>450</v>
      </c>
      <c r="AC105">
        <v>221</v>
      </c>
      <c r="AD105">
        <v>411</v>
      </c>
      <c r="AE105">
        <v>472</v>
      </c>
      <c r="AF105">
        <v>1009</v>
      </c>
      <c r="AG105">
        <v>536</v>
      </c>
      <c r="AH105">
        <v>210</v>
      </c>
      <c r="AI105">
        <v>235</v>
      </c>
      <c r="AJ105">
        <v>240</v>
      </c>
      <c r="AK105">
        <v>551</v>
      </c>
      <c r="AL105">
        <v>460</v>
      </c>
      <c r="AM105">
        <v>161</v>
      </c>
      <c r="AN105">
        <v>165</v>
      </c>
      <c r="AO105">
        <v>918</v>
      </c>
      <c r="AP105">
        <v>198</v>
      </c>
      <c r="AQ105">
        <v>628</v>
      </c>
      <c r="AR105">
        <v>922</v>
      </c>
      <c r="AS105">
        <v>658</v>
      </c>
      <c r="AT105">
        <v>742</v>
      </c>
      <c r="AU105">
        <v>200</v>
      </c>
    </row>
    <row r="106" spans="1:47" x14ac:dyDescent="0.25">
      <c r="A106" s="2">
        <v>44426</v>
      </c>
      <c r="B106">
        <v>681</v>
      </c>
      <c r="C106">
        <v>17</v>
      </c>
      <c r="D106">
        <v>305</v>
      </c>
      <c r="E106">
        <v>939</v>
      </c>
      <c r="F106">
        <v>2004</v>
      </c>
      <c r="G106">
        <v>1060</v>
      </c>
      <c r="H106">
        <v>1483</v>
      </c>
      <c r="I106">
        <v>289</v>
      </c>
      <c r="J106">
        <v>1888</v>
      </c>
      <c r="K106">
        <v>807</v>
      </c>
      <c r="L106">
        <v>2845</v>
      </c>
      <c r="M106">
        <v>2168</v>
      </c>
      <c r="N106">
        <v>2280</v>
      </c>
      <c r="O106">
        <v>281</v>
      </c>
      <c r="P106">
        <v>1491</v>
      </c>
      <c r="Q106">
        <v>1442</v>
      </c>
      <c r="R106">
        <v>127</v>
      </c>
      <c r="S106">
        <v>941</v>
      </c>
      <c r="T106">
        <v>440</v>
      </c>
      <c r="U106">
        <v>12</v>
      </c>
      <c r="V106">
        <v>184</v>
      </c>
      <c r="W106">
        <v>219</v>
      </c>
      <c r="X106">
        <v>209</v>
      </c>
      <c r="Y106">
        <v>148</v>
      </c>
      <c r="Z106">
        <v>85</v>
      </c>
      <c r="AA106">
        <v>603</v>
      </c>
      <c r="AB106">
        <v>678</v>
      </c>
      <c r="AC106">
        <v>41</v>
      </c>
      <c r="AD106">
        <v>591</v>
      </c>
      <c r="AE106">
        <v>605</v>
      </c>
      <c r="AF106">
        <v>933</v>
      </c>
      <c r="AG106">
        <v>918</v>
      </c>
      <c r="AH106">
        <v>273</v>
      </c>
      <c r="AI106">
        <v>106</v>
      </c>
      <c r="AJ106">
        <v>391</v>
      </c>
      <c r="AK106">
        <v>440</v>
      </c>
      <c r="AL106">
        <v>511</v>
      </c>
      <c r="AM106">
        <v>83</v>
      </c>
      <c r="AN106">
        <v>212</v>
      </c>
      <c r="AO106">
        <v>858</v>
      </c>
      <c r="AP106">
        <v>112</v>
      </c>
      <c r="AQ106">
        <v>928</v>
      </c>
      <c r="AR106">
        <v>616</v>
      </c>
      <c r="AS106">
        <v>491</v>
      </c>
      <c r="AT106">
        <v>1020</v>
      </c>
      <c r="AU106">
        <v>1074</v>
      </c>
    </row>
    <row r="107" spans="1:47" x14ac:dyDescent="0.25">
      <c r="A107" s="2">
        <v>44427</v>
      </c>
      <c r="B107">
        <v>628</v>
      </c>
      <c r="C107">
        <v>26</v>
      </c>
      <c r="D107">
        <v>108</v>
      </c>
      <c r="E107">
        <v>214</v>
      </c>
      <c r="F107">
        <v>4130</v>
      </c>
      <c r="G107">
        <v>1520</v>
      </c>
      <c r="H107">
        <v>908</v>
      </c>
      <c r="I107">
        <v>195</v>
      </c>
      <c r="J107">
        <v>4427</v>
      </c>
      <c r="K107">
        <v>3207</v>
      </c>
      <c r="L107">
        <v>2729</v>
      </c>
      <c r="M107">
        <v>2908</v>
      </c>
      <c r="N107">
        <v>2181</v>
      </c>
      <c r="O107">
        <v>31</v>
      </c>
      <c r="P107">
        <v>503</v>
      </c>
      <c r="Q107">
        <v>1122</v>
      </c>
      <c r="R107">
        <v>206</v>
      </c>
      <c r="S107">
        <v>442</v>
      </c>
      <c r="T107">
        <v>500</v>
      </c>
      <c r="U107">
        <v>8</v>
      </c>
      <c r="V107">
        <v>228</v>
      </c>
      <c r="W107">
        <v>742</v>
      </c>
      <c r="X107">
        <v>132</v>
      </c>
      <c r="Y107">
        <v>119</v>
      </c>
      <c r="Z107">
        <v>288</v>
      </c>
      <c r="AA107">
        <v>192</v>
      </c>
      <c r="AB107">
        <v>840</v>
      </c>
      <c r="AC107">
        <v>73</v>
      </c>
      <c r="AD107">
        <v>201</v>
      </c>
      <c r="AE107">
        <v>208</v>
      </c>
      <c r="AF107">
        <v>1151</v>
      </c>
      <c r="AG107">
        <v>598</v>
      </c>
      <c r="AH107">
        <v>401</v>
      </c>
      <c r="AI107">
        <v>129</v>
      </c>
      <c r="AJ107">
        <v>488</v>
      </c>
      <c r="AK107">
        <v>197</v>
      </c>
      <c r="AL107">
        <v>752</v>
      </c>
      <c r="AM107">
        <v>70</v>
      </c>
      <c r="AN107">
        <v>565</v>
      </c>
      <c r="AO107">
        <v>512</v>
      </c>
      <c r="AP107">
        <v>209</v>
      </c>
      <c r="AQ107">
        <v>769</v>
      </c>
      <c r="AR107">
        <v>1193</v>
      </c>
      <c r="AS107">
        <v>1328</v>
      </c>
      <c r="AT107">
        <v>680</v>
      </c>
      <c r="AU107">
        <v>1435</v>
      </c>
    </row>
    <row r="108" spans="1:47" x14ac:dyDescent="0.25">
      <c r="A108" s="2">
        <v>44428</v>
      </c>
      <c r="B108">
        <v>520</v>
      </c>
      <c r="C108">
        <v>15</v>
      </c>
      <c r="D108">
        <v>17</v>
      </c>
      <c r="E108">
        <v>580</v>
      </c>
      <c r="F108">
        <v>1272</v>
      </c>
      <c r="G108">
        <v>570</v>
      </c>
      <c r="H108">
        <v>216</v>
      </c>
      <c r="I108">
        <v>185</v>
      </c>
      <c r="J108">
        <v>4041</v>
      </c>
      <c r="K108">
        <v>1055</v>
      </c>
      <c r="L108">
        <v>882</v>
      </c>
      <c r="M108">
        <v>1682</v>
      </c>
      <c r="N108">
        <v>1067</v>
      </c>
      <c r="O108">
        <v>95</v>
      </c>
      <c r="P108">
        <v>634</v>
      </c>
      <c r="Q108">
        <v>375</v>
      </c>
      <c r="R108">
        <v>163</v>
      </c>
      <c r="S108">
        <v>437</v>
      </c>
      <c r="T108">
        <v>661</v>
      </c>
      <c r="U108">
        <v>33</v>
      </c>
      <c r="V108">
        <v>71</v>
      </c>
      <c r="W108">
        <v>1051</v>
      </c>
      <c r="X108">
        <v>159</v>
      </c>
      <c r="Y108">
        <v>217</v>
      </c>
      <c r="Z108">
        <v>700</v>
      </c>
      <c r="AA108">
        <v>709</v>
      </c>
      <c r="AB108">
        <v>670</v>
      </c>
      <c r="AC108">
        <v>213</v>
      </c>
      <c r="AD108">
        <v>317</v>
      </c>
      <c r="AE108">
        <v>500</v>
      </c>
      <c r="AF108">
        <v>1041</v>
      </c>
      <c r="AG108">
        <v>861</v>
      </c>
      <c r="AH108">
        <v>288</v>
      </c>
      <c r="AI108">
        <v>170</v>
      </c>
      <c r="AJ108">
        <v>289</v>
      </c>
      <c r="AK108">
        <v>560</v>
      </c>
      <c r="AL108">
        <v>701</v>
      </c>
      <c r="AM108">
        <v>105</v>
      </c>
      <c r="AN108">
        <v>559</v>
      </c>
      <c r="AO108">
        <v>772</v>
      </c>
      <c r="AP108">
        <v>328</v>
      </c>
      <c r="AQ108">
        <v>502</v>
      </c>
      <c r="AR108">
        <v>562</v>
      </c>
      <c r="AS108">
        <v>561</v>
      </c>
      <c r="AT108">
        <v>1267</v>
      </c>
      <c r="AU108">
        <v>756</v>
      </c>
    </row>
    <row r="109" spans="1:47" x14ac:dyDescent="0.25">
      <c r="A109" s="2">
        <v>44429</v>
      </c>
      <c r="B109">
        <v>252</v>
      </c>
      <c r="C109">
        <v>11</v>
      </c>
      <c r="D109">
        <v>208</v>
      </c>
      <c r="E109">
        <v>430</v>
      </c>
      <c r="F109">
        <v>416</v>
      </c>
      <c r="G109">
        <v>764</v>
      </c>
      <c r="H109">
        <v>158</v>
      </c>
      <c r="I109">
        <v>307</v>
      </c>
      <c r="J109">
        <v>1141</v>
      </c>
      <c r="K109">
        <v>649</v>
      </c>
      <c r="L109">
        <v>902</v>
      </c>
      <c r="M109">
        <v>772</v>
      </c>
      <c r="N109">
        <v>1808</v>
      </c>
      <c r="O109">
        <v>1235</v>
      </c>
      <c r="P109">
        <v>607</v>
      </c>
      <c r="Q109">
        <v>180</v>
      </c>
      <c r="R109">
        <v>228</v>
      </c>
      <c r="S109">
        <v>466</v>
      </c>
      <c r="T109">
        <v>411</v>
      </c>
      <c r="U109">
        <v>43</v>
      </c>
      <c r="V109">
        <v>2261</v>
      </c>
      <c r="W109">
        <v>660</v>
      </c>
      <c r="X109">
        <v>122</v>
      </c>
      <c r="Y109">
        <v>135</v>
      </c>
      <c r="Z109">
        <v>312</v>
      </c>
      <c r="AA109">
        <v>581</v>
      </c>
      <c r="AB109">
        <v>728</v>
      </c>
      <c r="AC109">
        <v>216</v>
      </c>
      <c r="AD109">
        <v>856</v>
      </c>
      <c r="AE109">
        <v>588</v>
      </c>
      <c r="AF109">
        <v>2601</v>
      </c>
      <c r="AG109">
        <v>854</v>
      </c>
      <c r="AH109">
        <v>119</v>
      </c>
      <c r="AI109">
        <v>115</v>
      </c>
      <c r="AJ109">
        <v>451</v>
      </c>
      <c r="AK109">
        <v>79</v>
      </c>
      <c r="AL109">
        <v>339</v>
      </c>
      <c r="AM109">
        <v>216</v>
      </c>
      <c r="AN109">
        <v>600</v>
      </c>
      <c r="AO109">
        <v>1156</v>
      </c>
      <c r="AP109">
        <v>319</v>
      </c>
      <c r="AQ109">
        <v>607</v>
      </c>
      <c r="AR109">
        <v>343</v>
      </c>
      <c r="AS109">
        <v>692</v>
      </c>
      <c r="AT109">
        <v>835</v>
      </c>
      <c r="AU109">
        <v>811</v>
      </c>
    </row>
    <row r="110" spans="1:47" x14ac:dyDescent="0.25">
      <c r="A110" s="2">
        <v>44430</v>
      </c>
      <c r="B110">
        <v>65</v>
      </c>
      <c r="C110">
        <v>24</v>
      </c>
      <c r="D110">
        <v>215</v>
      </c>
      <c r="E110">
        <v>1350</v>
      </c>
      <c r="F110">
        <v>1459</v>
      </c>
      <c r="G110">
        <v>764</v>
      </c>
      <c r="H110">
        <v>168</v>
      </c>
      <c r="I110">
        <v>1348</v>
      </c>
      <c r="J110">
        <v>277</v>
      </c>
      <c r="K110">
        <v>439</v>
      </c>
      <c r="L110">
        <v>532</v>
      </c>
      <c r="M110">
        <v>2345</v>
      </c>
      <c r="N110">
        <v>1509</v>
      </c>
      <c r="O110">
        <v>356</v>
      </c>
      <c r="P110">
        <v>3567</v>
      </c>
      <c r="Q110">
        <v>252</v>
      </c>
      <c r="R110">
        <v>810</v>
      </c>
      <c r="S110">
        <v>815</v>
      </c>
      <c r="T110">
        <v>294</v>
      </c>
      <c r="U110">
        <v>33</v>
      </c>
      <c r="V110">
        <v>59</v>
      </c>
      <c r="W110">
        <v>949</v>
      </c>
      <c r="X110">
        <v>309</v>
      </c>
      <c r="Y110">
        <v>399</v>
      </c>
      <c r="Z110">
        <v>704</v>
      </c>
      <c r="AA110">
        <v>305</v>
      </c>
      <c r="AB110">
        <v>948</v>
      </c>
      <c r="AC110">
        <v>269</v>
      </c>
      <c r="AD110">
        <v>837</v>
      </c>
      <c r="AE110">
        <v>1604</v>
      </c>
      <c r="AF110">
        <v>2176</v>
      </c>
      <c r="AG110">
        <v>850</v>
      </c>
      <c r="AH110">
        <v>117</v>
      </c>
      <c r="AI110">
        <v>182</v>
      </c>
      <c r="AJ110">
        <v>379</v>
      </c>
      <c r="AK110">
        <v>33</v>
      </c>
      <c r="AL110">
        <v>208</v>
      </c>
      <c r="AM110">
        <v>226</v>
      </c>
      <c r="AN110">
        <v>557</v>
      </c>
      <c r="AO110">
        <v>733</v>
      </c>
      <c r="AP110">
        <v>447</v>
      </c>
      <c r="AQ110">
        <v>233</v>
      </c>
      <c r="AR110">
        <v>176</v>
      </c>
      <c r="AS110">
        <v>376</v>
      </c>
      <c r="AT110">
        <v>575</v>
      </c>
      <c r="AU110">
        <v>1723</v>
      </c>
    </row>
    <row r="111" spans="1:47" x14ac:dyDescent="0.25">
      <c r="A111" s="2">
        <v>44431</v>
      </c>
      <c r="B111">
        <v>71</v>
      </c>
      <c r="C111">
        <v>90</v>
      </c>
      <c r="D111">
        <v>851</v>
      </c>
      <c r="E111">
        <v>783</v>
      </c>
      <c r="F111">
        <v>2136</v>
      </c>
      <c r="G111">
        <v>959</v>
      </c>
      <c r="H111">
        <v>719</v>
      </c>
      <c r="I111">
        <v>412</v>
      </c>
      <c r="J111">
        <v>356</v>
      </c>
      <c r="K111">
        <v>468</v>
      </c>
      <c r="L111">
        <v>2746</v>
      </c>
      <c r="M111">
        <v>1586</v>
      </c>
      <c r="N111">
        <v>1120</v>
      </c>
      <c r="O111">
        <v>164</v>
      </c>
      <c r="P111">
        <v>3443</v>
      </c>
      <c r="Q111">
        <v>178</v>
      </c>
      <c r="R111">
        <v>985</v>
      </c>
      <c r="S111">
        <v>979</v>
      </c>
      <c r="T111">
        <v>401</v>
      </c>
      <c r="U111">
        <v>27</v>
      </c>
      <c r="V111">
        <v>44</v>
      </c>
      <c r="W111">
        <v>381</v>
      </c>
      <c r="X111">
        <v>227</v>
      </c>
      <c r="Y111">
        <v>596</v>
      </c>
      <c r="Z111">
        <v>276</v>
      </c>
      <c r="AA111">
        <v>141</v>
      </c>
      <c r="AB111">
        <v>574</v>
      </c>
      <c r="AC111">
        <v>439</v>
      </c>
      <c r="AD111">
        <v>554</v>
      </c>
      <c r="AE111">
        <v>901</v>
      </c>
      <c r="AF111">
        <v>1432</v>
      </c>
      <c r="AG111">
        <v>1097</v>
      </c>
      <c r="AH111">
        <v>215</v>
      </c>
      <c r="AI111">
        <v>197</v>
      </c>
      <c r="AJ111">
        <v>123</v>
      </c>
      <c r="AK111">
        <v>22</v>
      </c>
      <c r="AL111">
        <v>200</v>
      </c>
      <c r="AM111">
        <v>155</v>
      </c>
      <c r="AN111">
        <v>379</v>
      </c>
      <c r="AO111">
        <v>275</v>
      </c>
      <c r="AP111">
        <v>447</v>
      </c>
      <c r="AQ111">
        <v>63</v>
      </c>
      <c r="AR111">
        <v>258</v>
      </c>
      <c r="AS111">
        <v>424</v>
      </c>
      <c r="AT111">
        <v>304</v>
      </c>
      <c r="AU111">
        <v>3524</v>
      </c>
    </row>
    <row r="112" spans="1:47" x14ac:dyDescent="0.25">
      <c r="A112" s="2">
        <v>44432</v>
      </c>
      <c r="B112">
        <v>104</v>
      </c>
      <c r="C112">
        <v>82</v>
      </c>
      <c r="D112">
        <v>67</v>
      </c>
      <c r="E112">
        <v>692</v>
      </c>
      <c r="F112">
        <v>2269</v>
      </c>
      <c r="G112">
        <v>808</v>
      </c>
      <c r="H112">
        <v>736</v>
      </c>
      <c r="I112">
        <v>399</v>
      </c>
      <c r="J112">
        <v>371</v>
      </c>
      <c r="K112">
        <v>388</v>
      </c>
      <c r="L112">
        <v>334</v>
      </c>
      <c r="M112">
        <v>1482</v>
      </c>
      <c r="N112">
        <v>131</v>
      </c>
      <c r="O112">
        <v>186</v>
      </c>
      <c r="P112">
        <v>3587</v>
      </c>
      <c r="Q112">
        <v>566</v>
      </c>
      <c r="R112">
        <v>945</v>
      </c>
      <c r="S112">
        <v>212</v>
      </c>
      <c r="T112">
        <v>472</v>
      </c>
      <c r="U112">
        <v>21</v>
      </c>
      <c r="V112">
        <v>72</v>
      </c>
      <c r="W112">
        <v>308</v>
      </c>
      <c r="X112">
        <v>145</v>
      </c>
      <c r="Y112">
        <v>521</v>
      </c>
      <c r="Z112">
        <v>508</v>
      </c>
      <c r="AA112">
        <v>158</v>
      </c>
      <c r="AB112">
        <v>326</v>
      </c>
      <c r="AC112">
        <v>550</v>
      </c>
      <c r="AD112">
        <v>1922</v>
      </c>
      <c r="AE112">
        <v>1554</v>
      </c>
      <c r="AF112">
        <v>1835</v>
      </c>
      <c r="AG112">
        <v>903</v>
      </c>
      <c r="AH112">
        <v>46</v>
      </c>
      <c r="AI112">
        <v>168</v>
      </c>
      <c r="AJ112">
        <v>490</v>
      </c>
      <c r="AK112">
        <v>53</v>
      </c>
      <c r="AL112">
        <v>239</v>
      </c>
      <c r="AM112">
        <v>172</v>
      </c>
      <c r="AN112">
        <v>551</v>
      </c>
      <c r="AO112">
        <v>78</v>
      </c>
      <c r="AP112">
        <v>124</v>
      </c>
      <c r="AQ112">
        <v>139</v>
      </c>
      <c r="AR112">
        <v>1002</v>
      </c>
      <c r="AS112">
        <v>728</v>
      </c>
      <c r="AT112">
        <v>433</v>
      </c>
      <c r="AU112">
        <v>1405</v>
      </c>
    </row>
    <row r="113" spans="1:47" x14ac:dyDescent="0.25">
      <c r="A113" s="2">
        <v>44433</v>
      </c>
      <c r="B113">
        <v>2</v>
      </c>
      <c r="C113">
        <v>31</v>
      </c>
      <c r="D113">
        <v>100</v>
      </c>
      <c r="E113">
        <v>1089</v>
      </c>
      <c r="F113">
        <v>4294</v>
      </c>
      <c r="G113">
        <v>877</v>
      </c>
      <c r="H113">
        <v>299</v>
      </c>
      <c r="I113">
        <v>273</v>
      </c>
      <c r="J113">
        <v>572</v>
      </c>
      <c r="K113">
        <v>254</v>
      </c>
      <c r="L113">
        <v>1729</v>
      </c>
      <c r="M113">
        <v>721</v>
      </c>
      <c r="N113">
        <v>702</v>
      </c>
      <c r="O113">
        <v>251</v>
      </c>
      <c r="P113">
        <v>1212</v>
      </c>
      <c r="Q113">
        <v>734</v>
      </c>
      <c r="R113">
        <v>243</v>
      </c>
      <c r="S113">
        <v>66</v>
      </c>
      <c r="T113">
        <v>643</v>
      </c>
      <c r="U113">
        <v>5</v>
      </c>
      <c r="V113">
        <v>73</v>
      </c>
      <c r="W113">
        <v>199</v>
      </c>
      <c r="X113">
        <v>83</v>
      </c>
      <c r="Y113">
        <v>380</v>
      </c>
      <c r="Z113">
        <v>237</v>
      </c>
      <c r="AA113">
        <v>234</v>
      </c>
      <c r="AB113">
        <v>423</v>
      </c>
      <c r="AC113">
        <v>684</v>
      </c>
      <c r="AD113">
        <v>1502</v>
      </c>
      <c r="AE113">
        <v>1188</v>
      </c>
      <c r="AF113">
        <v>943</v>
      </c>
      <c r="AG113">
        <v>507</v>
      </c>
      <c r="AH113">
        <v>50</v>
      </c>
      <c r="AI113">
        <v>211</v>
      </c>
      <c r="AJ113">
        <v>400</v>
      </c>
      <c r="AK113">
        <v>347</v>
      </c>
      <c r="AL113">
        <v>265</v>
      </c>
      <c r="AM113">
        <v>51</v>
      </c>
      <c r="AN113">
        <v>477</v>
      </c>
      <c r="AO113">
        <v>308</v>
      </c>
      <c r="AP113">
        <v>102</v>
      </c>
      <c r="AQ113">
        <v>405</v>
      </c>
      <c r="AR113">
        <v>198</v>
      </c>
      <c r="AS113">
        <v>530</v>
      </c>
      <c r="AT113">
        <v>423</v>
      </c>
      <c r="AU113">
        <v>1109</v>
      </c>
    </row>
    <row r="114" spans="1:47" x14ac:dyDescent="0.25">
      <c r="A114" s="2">
        <v>44434</v>
      </c>
      <c r="B114">
        <v>43</v>
      </c>
      <c r="C114">
        <v>108</v>
      </c>
      <c r="D114">
        <v>11</v>
      </c>
      <c r="E114">
        <v>1215</v>
      </c>
      <c r="F114">
        <v>1645</v>
      </c>
      <c r="G114">
        <v>912</v>
      </c>
      <c r="H114">
        <v>371</v>
      </c>
      <c r="I114">
        <v>159</v>
      </c>
      <c r="J114">
        <v>544</v>
      </c>
      <c r="K114">
        <v>702</v>
      </c>
      <c r="L114">
        <v>1372</v>
      </c>
      <c r="M114">
        <v>224</v>
      </c>
      <c r="N114">
        <v>628</v>
      </c>
      <c r="O114">
        <v>506</v>
      </c>
      <c r="P114">
        <v>1216</v>
      </c>
      <c r="Q114">
        <v>391</v>
      </c>
      <c r="R114">
        <v>152</v>
      </c>
      <c r="S114">
        <v>38</v>
      </c>
      <c r="T114">
        <v>338</v>
      </c>
      <c r="U114">
        <v>75</v>
      </c>
      <c r="V114">
        <v>145</v>
      </c>
      <c r="W114">
        <v>376</v>
      </c>
      <c r="X114">
        <v>102</v>
      </c>
      <c r="Y114">
        <v>530</v>
      </c>
      <c r="Z114">
        <v>330</v>
      </c>
      <c r="AA114">
        <v>176</v>
      </c>
      <c r="AB114">
        <v>707</v>
      </c>
      <c r="AC114">
        <v>435</v>
      </c>
      <c r="AD114">
        <v>976</v>
      </c>
      <c r="AE114">
        <v>521</v>
      </c>
      <c r="AF114">
        <v>1858</v>
      </c>
      <c r="AG114">
        <v>547</v>
      </c>
      <c r="AH114">
        <v>106</v>
      </c>
      <c r="AI114">
        <v>176</v>
      </c>
      <c r="AJ114">
        <v>236</v>
      </c>
      <c r="AK114">
        <v>390</v>
      </c>
      <c r="AL114">
        <v>203</v>
      </c>
      <c r="AM114">
        <v>109</v>
      </c>
      <c r="AN114">
        <v>273</v>
      </c>
      <c r="AO114">
        <v>1324</v>
      </c>
      <c r="AP114">
        <v>112</v>
      </c>
      <c r="AQ114">
        <v>46</v>
      </c>
      <c r="AR114">
        <v>174</v>
      </c>
      <c r="AS114">
        <v>506</v>
      </c>
      <c r="AT114">
        <v>608</v>
      </c>
      <c r="AU114">
        <v>4125</v>
      </c>
    </row>
    <row r="115" spans="1:47" x14ac:dyDescent="0.25">
      <c r="A115" s="2">
        <v>44435</v>
      </c>
      <c r="B115">
        <v>33</v>
      </c>
      <c r="C115">
        <v>26</v>
      </c>
      <c r="D115">
        <v>63</v>
      </c>
      <c r="E115">
        <v>538</v>
      </c>
      <c r="F115">
        <v>767</v>
      </c>
      <c r="G115">
        <v>1399</v>
      </c>
      <c r="H115">
        <v>260</v>
      </c>
      <c r="I115">
        <v>118</v>
      </c>
      <c r="J115">
        <v>614</v>
      </c>
      <c r="K115">
        <v>580</v>
      </c>
      <c r="L115">
        <v>337</v>
      </c>
      <c r="M115">
        <v>309</v>
      </c>
      <c r="N115">
        <v>752</v>
      </c>
      <c r="O115">
        <v>240</v>
      </c>
      <c r="P115">
        <v>2069</v>
      </c>
      <c r="Q115">
        <v>169</v>
      </c>
      <c r="R115">
        <v>252</v>
      </c>
      <c r="S115">
        <v>49</v>
      </c>
      <c r="T115">
        <v>284</v>
      </c>
      <c r="U115">
        <v>13</v>
      </c>
      <c r="V115">
        <v>163</v>
      </c>
      <c r="W115">
        <v>315</v>
      </c>
      <c r="X115">
        <v>71</v>
      </c>
      <c r="Y115">
        <v>410</v>
      </c>
      <c r="Z115">
        <v>146</v>
      </c>
      <c r="AA115">
        <v>528</v>
      </c>
      <c r="AB115">
        <v>619</v>
      </c>
      <c r="AC115">
        <v>640</v>
      </c>
      <c r="AD115">
        <v>760</v>
      </c>
      <c r="AE115">
        <v>916</v>
      </c>
      <c r="AF115">
        <v>2210</v>
      </c>
      <c r="AG115">
        <v>504</v>
      </c>
      <c r="AH115">
        <v>190</v>
      </c>
      <c r="AI115">
        <v>160</v>
      </c>
      <c r="AJ115">
        <v>157</v>
      </c>
      <c r="AK115">
        <v>436</v>
      </c>
      <c r="AL115">
        <v>188</v>
      </c>
      <c r="AM115">
        <v>84</v>
      </c>
      <c r="AN115">
        <v>197</v>
      </c>
      <c r="AO115">
        <v>857</v>
      </c>
      <c r="AP115">
        <v>82</v>
      </c>
      <c r="AQ115">
        <v>167</v>
      </c>
      <c r="AR115">
        <v>802</v>
      </c>
      <c r="AS115">
        <v>716</v>
      </c>
      <c r="AT115">
        <v>184</v>
      </c>
      <c r="AU115">
        <v>1370</v>
      </c>
    </row>
    <row r="116" spans="1:47" x14ac:dyDescent="0.25">
      <c r="A116" s="2">
        <v>44436</v>
      </c>
      <c r="B116">
        <v>23</v>
      </c>
      <c r="C116">
        <v>7</v>
      </c>
      <c r="D116">
        <v>14</v>
      </c>
      <c r="E116">
        <v>550</v>
      </c>
      <c r="F116">
        <v>364</v>
      </c>
      <c r="G116">
        <v>817</v>
      </c>
      <c r="H116">
        <v>102</v>
      </c>
      <c r="I116">
        <v>156</v>
      </c>
      <c r="J116">
        <v>446</v>
      </c>
      <c r="K116">
        <v>1003</v>
      </c>
      <c r="L116">
        <v>68</v>
      </c>
      <c r="M116">
        <v>665</v>
      </c>
      <c r="N116">
        <v>806</v>
      </c>
      <c r="O116">
        <v>709</v>
      </c>
      <c r="P116">
        <v>3184</v>
      </c>
      <c r="Q116">
        <v>1361</v>
      </c>
      <c r="R116">
        <v>251</v>
      </c>
      <c r="S116">
        <v>63</v>
      </c>
      <c r="T116">
        <v>351</v>
      </c>
      <c r="U116">
        <v>10</v>
      </c>
      <c r="V116">
        <v>351</v>
      </c>
      <c r="W116">
        <v>488</v>
      </c>
      <c r="X116">
        <v>36</v>
      </c>
      <c r="Y116">
        <v>222</v>
      </c>
      <c r="Z116">
        <v>1025</v>
      </c>
      <c r="AA116">
        <v>223</v>
      </c>
      <c r="AB116">
        <v>437</v>
      </c>
      <c r="AC116">
        <v>410</v>
      </c>
      <c r="AD116">
        <v>756</v>
      </c>
      <c r="AE116">
        <v>1019</v>
      </c>
      <c r="AF116">
        <v>1556</v>
      </c>
      <c r="AG116">
        <v>749</v>
      </c>
      <c r="AH116">
        <v>148</v>
      </c>
      <c r="AI116">
        <v>16</v>
      </c>
      <c r="AJ116">
        <v>186</v>
      </c>
      <c r="AK116">
        <v>475</v>
      </c>
      <c r="AL116">
        <v>190</v>
      </c>
      <c r="AM116">
        <v>112</v>
      </c>
      <c r="AN116">
        <v>346</v>
      </c>
      <c r="AO116">
        <v>82</v>
      </c>
      <c r="AP116">
        <v>304</v>
      </c>
      <c r="AQ116">
        <v>677</v>
      </c>
      <c r="AR116">
        <v>120</v>
      </c>
      <c r="AS116">
        <v>325</v>
      </c>
      <c r="AT116">
        <v>545</v>
      </c>
      <c r="AU116">
        <v>1285</v>
      </c>
    </row>
    <row r="117" spans="1:47" x14ac:dyDescent="0.25">
      <c r="A117" s="2">
        <v>44437</v>
      </c>
      <c r="B117">
        <v>18</v>
      </c>
      <c r="C117">
        <v>222</v>
      </c>
      <c r="D117">
        <v>10</v>
      </c>
      <c r="E117">
        <v>680</v>
      </c>
      <c r="F117">
        <v>769</v>
      </c>
      <c r="G117">
        <v>658</v>
      </c>
      <c r="H117">
        <v>112</v>
      </c>
      <c r="I117">
        <v>268</v>
      </c>
      <c r="J117">
        <v>621</v>
      </c>
      <c r="K117">
        <v>881</v>
      </c>
      <c r="L117">
        <v>1043</v>
      </c>
      <c r="M117">
        <v>1033</v>
      </c>
      <c r="N117">
        <v>760</v>
      </c>
      <c r="O117">
        <v>716</v>
      </c>
      <c r="P117">
        <v>3869</v>
      </c>
      <c r="Q117">
        <v>1150</v>
      </c>
      <c r="R117">
        <v>703</v>
      </c>
      <c r="S117">
        <v>70</v>
      </c>
      <c r="T117">
        <v>707</v>
      </c>
      <c r="U117">
        <v>17</v>
      </c>
      <c r="V117">
        <v>120</v>
      </c>
      <c r="W117">
        <v>487</v>
      </c>
      <c r="X117">
        <v>14</v>
      </c>
      <c r="Y117">
        <v>360</v>
      </c>
      <c r="Z117">
        <v>501</v>
      </c>
      <c r="AA117">
        <v>418</v>
      </c>
      <c r="AB117">
        <v>240</v>
      </c>
      <c r="AC117">
        <v>542</v>
      </c>
      <c r="AD117">
        <v>1134</v>
      </c>
      <c r="AE117">
        <v>1115</v>
      </c>
      <c r="AF117">
        <v>1426</v>
      </c>
      <c r="AG117">
        <v>1888</v>
      </c>
      <c r="AH117">
        <v>128</v>
      </c>
      <c r="AI117">
        <v>71</v>
      </c>
      <c r="AJ117">
        <v>209</v>
      </c>
      <c r="AK117">
        <v>333</v>
      </c>
      <c r="AL117">
        <v>272</v>
      </c>
      <c r="AM117">
        <v>101</v>
      </c>
      <c r="AN117">
        <v>133</v>
      </c>
      <c r="AO117">
        <v>554</v>
      </c>
      <c r="AP117">
        <v>272</v>
      </c>
      <c r="AQ117">
        <v>706</v>
      </c>
      <c r="AR117">
        <v>89</v>
      </c>
      <c r="AS117">
        <v>257</v>
      </c>
      <c r="AT117">
        <v>516</v>
      </c>
      <c r="AU117">
        <v>2719</v>
      </c>
    </row>
    <row r="118" spans="1:47" x14ac:dyDescent="0.25">
      <c r="A118" s="2">
        <v>44438</v>
      </c>
      <c r="B118">
        <v>7</v>
      </c>
      <c r="C118">
        <v>126</v>
      </c>
      <c r="D118">
        <v>14</v>
      </c>
      <c r="E118">
        <v>321</v>
      </c>
      <c r="F118">
        <v>561</v>
      </c>
      <c r="G118">
        <v>459</v>
      </c>
      <c r="H118">
        <v>65</v>
      </c>
      <c r="I118">
        <v>1428</v>
      </c>
      <c r="J118">
        <v>531</v>
      </c>
      <c r="K118">
        <v>611</v>
      </c>
      <c r="L118">
        <v>1465</v>
      </c>
      <c r="M118">
        <v>658</v>
      </c>
      <c r="N118">
        <v>514</v>
      </c>
      <c r="O118">
        <v>423</v>
      </c>
      <c r="P118">
        <v>1806</v>
      </c>
      <c r="Q118">
        <v>825</v>
      </c>
      <c r="R118">
        <v>655</v>
      </c>
      <c r="S118">
        <v>116</v>
      </c>
      <c r="T118">
        <v>652</v>
      </c>
      <c r="U118">
        <v>7</v>
      </c>
      <c r="V118">
        <v>90</v>
      </c>
      <c r="W118">
        <v>707</v>
      </c>
      <c r="X118">
        <v>36</v>
      </c>
      <c r="Y118">
        <v>183</v>
      </c>
      <c r="Z118">
        <v>288</v>
      </c>
      <c r="AA118">
        <v>279</v>
      </c>
      <c r="AB118">
        <v>457</v>
      </c>
      <c r="AC118">
        <v>303</v>
      </c>
      <c r="AD118">
        <v>943</v>
      </c>
      <c r="AE118">
        <v>1214</v>
      </c>
      <c r="AF118">
        <v>1233</v>
      </c>
      <c r="AG118">
        <v>1706</v>
      </c>
      <c r="AH118">
        <v>114</v>
      </c>
      <c r="AI118">
        <v>53</v>
      </c>
      <c r="AJ118">
        <v>301</v>
      </c>
      <c r="AK118">
        <v>226</v>
      </c>
      <c r="AL118">
        <v>181</v>
      </c>
      <c r="AM118">
        <v>55</v>
      </c>
      <c r="AN118">
        <v>83</v>
      </c>
      <c r="AO118">
        <v>1219</v>
      </c>
      <c r="AP118">
        <v>360</v>
      </c>
      <c r="AQ118">
        <v>176</v>
      </c>
      <c r="AR118">
        <v>18</v>
      </c>
      <c r="AS118">
        <v>417</v>
      </c>
      <c r="AT118">
        <v>369</v>
      </c>
      <c r="AU118">
        <v>1059</v>
      </c>
    </row>
    <row r="119" spans="1:47" x14ac:dyDescent="0.25">
      <c r="A119" s="2">
        <v>44439</v>
      </c>
      <c r="B119">
        <v>11</v>
      </c>
      <c r="C119">
        <v>34</v>
      </c>
      <c r="D119">
        <v>8</v>
      </c>
      <c r="E119">
        <v>352</v>
      </c>
      <c r="F119">
        <v>160</v>
      </c>
      <c r="G119">
        <v>629</v>
      </c>
      <c r="H119">
        <v>141</v>
      </c>
      <c r="I119">
        <v>1011</v>
      </c>
      <c r="J119">
        <v>291</v>
      </c>
      <c r="K119">
        <v>401</v>
      </c>
      <c r="L119">
        <v>1038</v>
      </c>
      <c r="M119">
        <v>1107</v>
      </c>
      <c r="N119">
        <v>344</v>
      </c>
      <c r="O119">
        <v>297</v>
      </c>
      <c r="P119">
        <v>640</v>
      </c>
      <c r="Q119">
        <v>447</v>
      </c>
      <c r="R119">
        <v>364</v>
      </c>
      <c r="S119">
        <v>319</v>
      </c>
      <c r="T119">
        <v>243</v>
      </c>
      <c r="U119">
        <v>77</v>
      </c>
      <c r="V119">
        <v>139</v>
      </c>
      <c r="W119">
        <v>376</v>
      </c>
      <c r="X119">
        <v>47</v>
      </c>
      <c r="Y119">
        <v>235</v>
      </c>
      <c r="Z119">
        <v>832</v>
      </c>
      <c r="AA119">
        <v>245</v>
      </c>
      <c r="AB119">
        <v>439</v>
      </c>
      <c r="AC119">
        <v>234</v>
      </c>
      <c r="AD119">
        <v>1236</v>
      </c>
      <c r="AE119">
        <v>1050</v>
      </c>
      <c r="AF119">
        <v>2014</v>
      </c>
      <c r="AG119">
        <v>1550</v>
      </c>
      <c r="AH119">
        <v>80</v>
      </c>
      <c r="AI119">
        <v>36</v>
      </c>
      <c r="AJ119">
        <v>359</v>
      </c>
      <c r="AK119">
        <v>133</v>
      </c>
      <c r="AL119">
        <v>212</v>
      </c>
      <c r="AM119">
        <v>94</v>
      </c>
      <c r="AN119">
        <v>397</v>
      </c>
      <c r="AO119">
        <v>764</v>
      </c>
      <c r="AP119">
        <v>59</v>
      </c>
      <c r="AQ119">
        <v>235</v>
      </c>
      <c r="AR119">
        <v>34</v>
      </c>
      <c r="AS119">
        <v>707</v>
      </c>
      <c r="AT119">
        <v>226</v>
      </c>
      <c r="AU119">
        <v>605</v>
      </c>
    </row>
    <row r="120" spans="1:47" x14ac:dyDescent="0.25">
      <c r="A120" s="2">
        <v>44440</v>
      </c>
      <c r="B120">
        <v>3</v>
      </c>
      <c r="C120">
        <v>14</v>
      </c>
      <c r="D120">
        <v>9</v>
      </c>
      <c r="E120">
        <v>226</v>
      </c>
      <c r="F120">
        <v>368</v>
      </c>
      <c r="G120">
        <v>281</v>
      </c>
      <c r="H120">
        <v>216</v>
      </c>
      <c r="I120">
        <v>453</v>
      </c>
      <c r="J120">
        <v>388</v>
      </c>
      <c r="K120">
        <v>312</v>
      </c>
      <c r="L120">
        <v>1526</v>
      </c>
      <c r="M120">
        <v>848</v>
      </c>
      <c r="N120">
        <v>251</v>
      </c>
      <c r="O120">
        <v>452</v>
      </c>
      <c r="P120">
        <v>950</v>
      </c>
      <c r="Q120">
        <v>1448</v>
      </c>
      <c r="R120">
        <v>433</v>
      </c>
      <c r="S120">
        <v>57</v>
      </c>
      <c r="T120">
        <v>326</v>
      </c>
      <c r="U120">
        <v>36</v>
      </c>
      <c r="V120">
        <v>85</v>
      </c>
      <c r="W120">
        <v>293</v>
      </c>
      <c r="X120">
        <v>5</v>
      </c>
      <c r="Y120">
        <v>334</v>
      </c>
      <c r="Z120">
        <v>278</v>
      </c>
      <c r="AA120">
        <v>195</v>
      </c>
      <c r="AB120">
        <v>480</v>
      </c>
      <c r="AC120">
        <v>109</v>
      </c>
      <c r="AD120">
        <v>983</v>
      </c>
      <c r="AE120">
        <v>844</v>
      </c>
      <c r="AF120">
        <v>426</v>
      </c>
      <c r="AG120">
        <v>1065</v>
      </c>
      <c r="AH120">
        <v>81</v>
      </c>
      <c r="AI120">
        <v>9</v>
      </c>
      <c r="AJ120">
        <v>87</v>
      </c>
      <c r="AK120">
        <v>152</v>
      </c>
      <c r="AL120">
        <v>222</v>
      </c>
      <c r="AM120">
        <v>64</v>
      </c>
      <c r="AN120">
        <v>523</v>
      </c>
      <c r="AO120">
        <v>825</v>
      </c>
      <c r="AP120">
        <v>103</v>
      </c>
      <c r="AQ120">
        <v>223</v>
      </c>
      <c r="AR120">
        <v>38</v>
      </c>
      <c r="AS120">
        <v>375</v>
      </c>
      <c r="AT120">
        <v>580</v>
      </c>
      <c r="AU120">
        <v>995</v>
      </c>
    </row>
    <row r="121" spans="1:47" x14ac:dyDescent="0.25">
      <c r="A121" s="2">
        <v>44441</v>
      </c>
      <c r="B121">
        <v>5</v>
      </c>
      <c r="C121">
        <v>20</v>
      </c>
      <c r="D121">
        <v>37</v>
      </c>
      <c r="E121">
        <v>108</v>
      </c>
      <c r="F121">
        <v>83</v>
      </c>
      <c r="G121">
        <v>276</v>
      </c>
      <c r="H121">
        <v>145</v>
      </c>
      <c r="I121">
        <v>224</v>
      </c>
      <c r="J121">
        <v>447</v>
      </c>
      <c r="K121">
        <v>676</v>
      </c>
      <c r="L121">
        <v>1159</v>
      </c>
      <c r="M121">
        <v>316</v>
      </c>
      <c r="N121">
        <v>907</v>
      </c>
      <c r="O121">
        <v>230</v>
      </c>
      <c r="P121">
        <v>1168</v>
      </c>
      <c r="Q121">
        <v>268</v>
      </c>
      <c r="R121">
        <v>130</v>
      </c>
      <c r="S121">
        <v>176</v>
      </c>
      <c r="T121">
        <v>173</v>
      </c>
      <c r="U121">
        <v>74</v>
      </c>
      <c r="V121">
        <v>293</v>
      </c>
      <c r="W121">
        <v>330</v>
      </c>
      <c r="X121">
        <v>9</v>
      </c>
      <c r="Y121">
        <v>297</v>
      </c>
      <c r="Z121">
        <v>176</v>
      </c>
      <c r="AA121">
        <v>204</v>
      </c>
      <c r="AB121">
        <v>623</v>
      </c>
      <c r="AC121">
        <v>45</v>
      </c>
      <c r="AD121">
        <v>794</v>
      </c>
      <c r="AE121">
        <v>686</v>
      </c>
      <c r="AF121">
        <v>918</v>
      </c>
      <c r="AG121">
        <v>730</v>
      </c>
      <c r="AH121">
        <v>78</v>
      </c>
      <c r="AI121">
        <v>28</v>
      </c>
      <c r="AJ121">
        <v>330</v>
      </c>
      <c r="AK121">
        <v>175</v>
      </c>
      <c r="AL121">
        <v>214</v>
      </c>
      <c r="AM121">
        <v>67</v>
      </c>
      <c r="AN121">
        <v>200</v>
      </c>
      <c r="AO121">
        <v>353</v>
      </c>
      <c r="AP121">
        <v>147</v>
      </c>
      <c r="AQ121">
        <v>245</v>
      </c>
      <c r="AR121">
        <v>106</v>
      </c>
      <c r="AS121">
        <v>339</v>
      </c>
      <c r="AT121">
        <v>421</v>
      </c>
      <c r="AU121">
        <v>537</v>
      </c>
    </row>
    <row r="122" spans="1:47" x14ac:dyDescent="0.25">
      <c r="A122" s="2">
        <v>44442</v>
      </c>
      <c r="B122">
        <v>1</v>
      </c>
      <c r="C122">
        <v>20</v>
      </c>
      <c r="D122">
        <v>18</v>
      </c>
      <c r="E122">
        <v>94</v>
      </c>
      <c r="F122">
        <v>17</v>
      </c>
      <c r="G122">
        <v>370</v>
      </c>
      <c r="H122">
        <v>648</v>
      </c>
      <c r="I122">
        <v>726</v>
      </c>
      <c r="J122">
        <v>1501</v>
      </c>
      <c r="K122">
        <v>658</v>
      </c>
      <c r="L122">
        <v>754</v>
      </c>
      <c r="M122">
        <v>304</v>
      </c>
      <c r="N122">
        <v>962</v>
      </c>
      <c r="O122">
        <v>502</v>
      </c>
      <c r="P122">
        <v>2002</v>
      </c>
      <c r="Q122">
        <v>932</v>
      </c>
      <c r="R122">
        <v>257</v>
      </c>
      <c r="S122">
        <v>110</v>
      </c>
      <c r="T122">
        <v>112</v>
      </c>
      <c r="U122">
        <v>66</v>
      </c>
      <c r="V122">
        <v>90</v>
      </c>
      <c r="W122">
        <v>181</v>
      </c>
      <c r="X122">
        <v>53</v>
      </c>
      <c r="Y122">
        <v>424</v>
      </c>
      <c r="Z122">
        <v>134</v>
      </c>
      <c r="AA122">
        <v>248</v>
      </c>
      <c r="AB122">
        <v>901</v>
      </c>
      <c r="AC122">
        <v>79</v>
      </c>
      <c r="AD122">
        <v>1274</v>
      </c>
      <c r="AE122">
        <v>408</v>
      </c>
      <c r="AF122">
        <v>804</v>
      </c>
      <c r="AG122">
        <v>809</v>
      </c>
      <c r="AH122">
        <v>44</v>
      </c>
      <c r="AI122">
        <v>55</v>
      </c>
      <c r="AJ122">
        <v>324</v>
      </c>
      <c r="AK122">
        <v>164</v>
      </c>
      <c r="AL122">
        <v>265</v>
      </c>
      <c r="AM122">
        <v>117</v>
      </c>
      <c r="AN122">
        <v>239</v>
      </c>
      <c r="AO122">
        <v>684</v>
      </c>
      <c r="AP122">
        <v>210</v>
      </c>
      <c r="AQ122">
        <v>448</v>
      </c>
      <c r="AR122">
        <v>46</v>
      </c>
      <c r="AS122">
        <v>246</v>
      </c>
      <c r="AT122">
        <v>345</v>
      </c>
      <c r="AU122">
        <v>901</v>
      </c>
    </row>
    <row r="123" spans="1:47" x14ac:dyDescent="0.25">
      <c r="A123" s="2">
        <v>44443</v>
      </c>
      <c r="B123">
        <v>4</v>
      </c>
      <c r="C123">
        <v>9</v>
      </c>
      <c r="D123">
        <v>6</v>
      </c>
      <c r="E123">
        <v>132</v>
      </c>
      <c r="F123">
        <v>121</v>
      </c>
      <c r="G123">
        <v>242</v>
      </c>
      <c r="H123">
        <v>256</v>
      </c>
      <c r="I123">
        <v>858</v>
      </c>
      <c r="J123">
        <v>753</v>
      </c>
      <c r="K123">
        <v>574</v>
      </c>
      <c r="L123">
        <v>420</v>
      </c>
      <c r="M123">
        <v>174</v>
      </c>
      <c r="N123">
        <v>665</v>
      </c>
      <c r="O123">
        <v>571</v>
      </c>
      <c r="P123">
        <v>2082</v>
      </c>
      <c r="Q123">
        <v>503</v>
      </c>
      <c r="R123">
        <v>234</v>
      </c>
      <c r="S123">
        <v>51</v>
      </c>
      <c r="T123">
        <v>448</v>
      </c>
      <c r="U123">
        <v>46</v>
      </c>
      <c r="V123">
        <v>149</v>
      </c>
      <c r="W123">
        <v>161</v>
      </c>
      <c r="X123">
        <v>63</v>
      </c>
      <c r="Y123">
        <v>429</v>
      </c>
      <c r="Z123">
        <v>114</v>
      </c>
      <c r="AA123">
        <v>158</v>
      </c>
      <c r="AB123">
        <v>493</v>
      </c>
      <c r="AC123">
        <v>107</v>
      </c>
      <c r="AD123">
        <v>969</v>
      </c>
      <c r="AE123">
        <v>602</v>
      </c>
      <c r="AF123">
        <v>313</v>
      </c>
      <c r="AG123">
        <v>639</v>
      </c>
      <c r="AH123">
        <v>66</v>
      </c>
      <c r="AI123">
        <v>89</v>
      </c>
      <c r="AJ123">
        <v>112</v>
      </c>
      <c r="AK123">
        <v>106</v>
      </c>
      <c r="AL123">
        <v>149</v>
      </c>
      <c r="AM123">
        <v>68</v>
      </c>
      <c r="AN123">
        <v>104</v>
      </c>
      <c r="AO123">
        <v>599</v>
      </c>
      <c r="AP123">
        <v>143</v>
      </c>
      <c r="AQ123">
        <v>276</v>
      </c>
      <c r="AR123">
        <v>33</v>
      </c>
      <c r="AS123">
        <v>311</v>
      </c>
      <c r="AT123">
        <v>241</v>
      </c>
      <c r="AU123">
        <v>735</v>
      </c>
    </row>
    <row r="124" spans="1:47" x14ac:dyDescent="0.25">
      <c r="A124" s="2">
        <v>44444</v>
      </c>
      <c r="B124">
        <v>8</v>
      </c>
      <c r="C124">
        <v>12</v>
      </c>
      <c r="D124">
        <v>5</v>
      </c>
      <c r="E124">
        <v>218</v>
      </c>
      <c r="F124">
        <v>250</v>
      </c>
      <c r="G124">
        <v>148</v>
      </c>
      <c r="H124">
        <v>373</v>
      </c>
      <c r="I124">
        <v>484</v>
      </c>
      <c r="J124">
        <v>684</v>
      </c>
      <c r="K124">
        <v>238</v>
      </c>
      <c r="L124">
        <v>148</v>
      </c>
      <c r="M124">
        <v>511</v>
      </c>
      <c r="N124">
        <v>809</v>
      </c>
      <c r="O124">
        <v>207</v>
      </c>
      <c r="P124">
        <v>1474</v>
      </c>
      <c r="Q124">
        <v>326</v>
      </c>
      <c r="R124">
        <v>476</v>
      </c>
      <c r="S124">
        <v>67</v>
      </c>
      <c r="T124">
        <v>243</v>
      </c>
      <c r="U124">
        <v>54</v>
      </c>
      <c r="V124">
        <v>105</v>
      </c>
      <c r="W124">
        <v>58</v>
      </c>
      <c r="X124">
        <v>48</v>
      </c>
      <c r="Y124">
        <v>202</v>
      </c>
      <c r="Z124">
        <v>147</v>
      </c>
      <c r="AA124">
        <v>65</v>
      </c>
      <c r="AB124">
        <v>471</v>
      </c>
      <c r="AC124">
        <v>112</v>
      </c>
      <c r="AD124">
        <v>641</v>
      </c>
      <c r="AE124">
        <v>446</v>
      </c>
      <c r="AF124">
        <v>840</v>
      </c>
      <c r="AG124">
        <v>444</v>
      </c>
      <c r="AH124">
        <v>54</v>
      </c>
      <c r="AI124">
        <v>63</v>
      </c>
      <c r="AJ124">
        <v>75</v>
      </c>
      <c r="AK124">
        <v>65</v>
      </c>
      <c r="AL124">
        <v>90</v>
      </c>
      <c r="AM124">
        <v>54</v>
      </c>
      <c r="AN124">
        <v>6</v>
      </c>
      <c r="AO124">
        <v>336</v>
      </c>
      <c r="AP124">
        <v>206</v>
      </c>
      <c r="AQ124">
        <v>101</v>
      </c>
      <c r="AR124">
        <v>5</v>
      </c>
      <c r="AS124">
        <v>173</v>
      </c>
      <c r="AT124">
        <v>134</v>
      </c>
      <c r="AU124">
        <v>1547</v>
      </c>
    </row>
    <row r="125" spans="1:47" x14ac:dyDescent="0.25">
      <c r="A125" s="2">
        <v>44445</v>
      </c>
      <c r="B125">
        <v>4</v>
      </c>
      <c r="C125">
        <v>24</v>
      </c>
      <c r="D125">
        <v>5</v>
      </c>
      <c r="E125">
        <v>121</v>
      </c>
      <c r="F125">
        <v>78</v>
      </c>
      <c r="G125">
        <v>34</v>
      </c>
      <c r="H125">
        <v>313</v>
      </c>
      <c r="I125">
        <v>345</v>
      </c>
      <c r="J125">
        <v>461</v>
      </c>
      <c r="K125">
        <v>186</v>
      </c>
      <c r="L125">
        <v>371</v>
      </c>
      <c r="M125">
        <v>286</v>
      </c>
      <c r="N125">
        <v>502</v>
      </c>
      <c r="O125">
        <v>201</v>
      </c>
      <c r="P125">
        <v>852</v>
      </c>
      <c r="Q125">
        <v>135</v>
      </c>
      <c r="R125">
        <v>241</v>
      </c>
      <c r="S125">
        <v>413</v>
      </c>
      <c r="T125">
        <v>279</v>
      </c>
      <c r="U125">
        <v>61</v>
      </c>
      <c r="V125">
        <v>183</v>
      </c>
      <c r="W125">
        <v>141</v>
      </c>
      <c r="X125">
        <v>60</v>
      </c>
      <c r="Y125">
        <v>144</v>
      </c>
      <c r="Z125">
        <v>20</v>
      </c>
      <c r="AA125">
        <v>285</v>
      </c>
      <c r="AB125">
        <v>326</v>
      </c>
      <c r="AC125">
        <v>216</v>
      </c>
      <c r="AD125">
        <v>791</v>
      </c>
      <c r="AE125">
        <v>358</v>
      </c>
      <c r="AF125">
        <v>1296</v>
      </c>
      <c r="AG125">
        <v>634</v>
      </c>
      <c r="AH125">
        <v>52</v>
      </c>
      <c r="AI125">
        <v>66</v>
      </c>
      <c r="AJ125">
        <v>215</v>
      </c>
      <c r="AK125" s="7">
        <v>252.08866403683555</v>
      </c>
      <c r="AL125">
        <v>78</v>
      </c>
      <c r="AM125">
        <v>48</v>
      </c>
      <c r="AN125">
        <v>31</v>
      </c>
      <c r="AO125">
        <v>358</v>
      </c>
      <c r="AP125">
        <v>23</v>
      </c>
      <c r="AQ125">
        <v>135</v>
      </c>
      <c r="AR125">
        <v>76</v>
      </c>
      <c r="AS125">
        <v>112</v>
      </c>
      <c r="AT125">
        <v>90</v>
      </c>
      <c r="AU125">
        <v>1230</v>
      </c>
    </row>
    <row r="126" spans="1:47" x14ac:dyDescent="0.25">
      <c r="A126" s="2">
        <v>44446</v>
      </c>
      <c r="B126">
        <v>18</v>
      </c>
      <c r="C126">
        <v>6</v>
      </c>
      <c r="D126">
        <v>8</v>
      </c>
      <c r="E126">
        <v>150</v>
      </c>
      <c r="F126">
        <v>137</v>
      </c>
      <c r="G126" s="8">
        <v>0</v>
      </c>
      <c r="H126">
        <v>125</v>
      </c>
      <c r="I126">
        <v>194</v>
      </c>
      <c r="J126">
        <v>484</v>
      </c>
      <c r="K126">
        <v>173</v>
      </c>
      <c r="L126">
        <v>2115</v>
      </c>
      <c r="M126">
        <v>104</v>
      </c>
      <c r="N126">
        <v>380</v>
      </c>
      <c r="O126">
        <v>101</v>
      </c>
      <c r="P126">
        <v>768</v>
      </c>
      <c r="Q126">
        <v>376</v>
      </c>
      <c r="R126">
        <v>242</v>
      </c>
      <c r="S126">
        <v>466</v>
      </c>
      <c r="T126">
        <v>264</v>
      </c>
      <c r="U126">
        <v>135</v>
      </c>
      <c r="V126">
        <v>64</v>
      </c>
      <c r="W126">
        <v>158</v>
      </c>
      <c r="X126">
        <v>8</v>
      </c>
      <c r="Y126">
        <v>102</v>
      </c>
      <c r="Z126">
        <v>40</v>
      </c>
      <c r="AA126">
        <v>70</v>
      </c>
      <c r="AB126">
        <v>422</v>
      </c>
      <c r="AC126">
        <v>185</v>
      </c>
      <c r="AD126">
        <v>853</v>
      </c>
      <c r="AE126">
        <v>251</v>
      </c>
      <c r="AF126">
        <v>877</v>
      </c>
      <c r="AG126">
        <v>430</v>
      </c>
      <c r="AH126">
        <v>46</v>
      </c>
      <c r="AI126">
        <v>87</v>
      </c>
      <c r="AJ126">
        <v>102</v>
      </c>
      <c r="AK126" s="7">
        <v>244.94854349140527</v>
      </c>
      <c r="AL126">
        <v>61</v>
      </c>
      <c r="AM126">
        <v>43</v>
      </c>
      <c r="AN126">
        <v>46</v>
      </c>
      <c r="AO126">
        <v>380</v>
      </c>
      <c r="AP126">
        <v>94</v>
      </c>
      <c r="AQ126" s="7">
        <v>159.51270730957413</v>
      </c>
      <c r="AR126">
        <v>46</v>
      </c>
      <c r="AS126">
        <v>138</v>
      </c>
      <c r="AT126">
        <v>83</v>
      </c>
      <c r="AU126">
        <v>552</v>
      </c>
    </row>
    <row r="127" spans="1:47" x14ac:dyDescent="0.25">
      <c r="A127" s="2">
        <v>44447</v>
      </c>
      <c r="B127">
        <v>6</v>
      </c>
      <c r="C127">
        <v>1</v>
      </c>
      <c r="D127">
        <v>8</v>
      </c>
      <c r="E127">
        <v>110</v>
      </c>
      <c r="F127">
        <v>38</v>
      </c>
      <c r="G127" s="8">
        <v>0</v>
      </c>
      <c r="H127">
        <v>123</v>
      </c>
      <c r="I127">
        <v>216</v>
      </c>
      <c r="J127">
        <v>144</v>
      </c>
      <c r="K127">
        <v>316</v>
      </c>
      <c r="L127">
        <v>1290</v>
      </c>
      <c r="M127">
        <v>145</v>
      </c>
      <c r="N127">
        <v>150</v>
      </c>
      <c r="O127">
        <v>122</v>
      </c>
      <c r="P127">
        <v>801</v>
      </c>
      <c r="Q127">
        <v>902</v>
      </c>
      <c r="R127">
        <v>100</v>
      </c>
      <c r="S127">
        <v>267</v>
      </c>
      <c r="T127">
        <v>121</v>
      </c>
      <c r="U127">
        <v>63</v>
      </c>
      <c r="V127">
        <v>146</v>
      </c>
      <c r="W127">
        <v>133</v>
      </c>
      <c r="X127">
        <v>7</v>
      </c>
      <c r="Y127">
        <v>140</v>
      </c>
      <c r="Z127">
        <v>54</v>
      </c>
      <c r="AA127">
        <v>152</v>
      </c>
      <c r="AB127">
        <v>542</v>
      </c>
      <c r="AC127">
        <v>142</v>
      </c>
      <c r="AD127">
        <v>422</v>
      </c>
      <c r="AE127">
        <v>183</v>
      </c>
      <c r="AF127">
        <v>590</v>
      </c>
      <c r="AG127">
        <v>500</v>
      </c>
      <c r="AH127">
        <v>42</v>
      </c>
      <c r="AI127">
        <v>49</v>
      </c>
      <c r="AJ127">
        <v>47</v>
      </c>
      <c r="AK127" s="7">
        <v>210.27730627146636</v>
      </c>
      <c r="AL127">
        <v>74</v>
      </c>
      <c r="AM127" s="7">
        <v>146.65192302883275</v>
      </c>
      <c r="AN127">
        <v>103</v>
      </c>
      <c r="AO127">
        <v>462</v>
      </c>
      <c r="AP127">
        <v>55</v>
      </c>
      <c r="AQ127" s="7">
        <v>136.93448399828233</v>
      </c>
      <c r="AR127">
        <v>152</v>
      </c>
      <c r="AS127">
        <v>205</v>
      </c>
      <c r="AT127">
        <v>139</v>
      </c>
      <c r="AU127">
        <v>364</v>
      </c>
    </row>
    <row r="128" spans="1:47" x14ac:dyDescent="0.25">
      <c r="A128" s="2">
        <v>44448</v>
      </c>
      <c r="B128">
        <v>39</v>
      </c>
      <c r="C128">
        <v>4</v>
      </c>
      <c r="D128">
        <v>6</v>
      </c>
      <c r="E128">
        <v>69</v>
      </c>
      <c r="F128">
        <v>143</v>
      </c>
      <c r="G128" s="8">
        <v>0</v>
      </c>
      <c r="H128">
        <v>205</v>
      </c>
      <c r="I128">
        <v>193</v>
      </c>
      <c r="J128">
        <v>921</v>
      </c>
      <c r="K128">
        <v>356</v>
      </c>
      <c r="L128">
        <v>202</v>
      </c>
      <c r="M128">
        <v>201</v>
      </c>
      <c r="N128">
        <v>92</v>
      </c>
      <c r="O128">
        <v>136</v>
      </c>
      <c r="P128">
        <v>783</v>
      </c>
      <c r="Q128">
        <v>216</v>
      </c>
      <c r="R128">
        <v>88</v>
      </c>
      <c r="S128">
        <v>77</v>
      </c>
      <c r="T128">
        <v>189</v>
      </c>
      <c r="U128">
        <v>47</v>
      </c>
      <c r="V128">
        <v>24</v>
      </c>
      <c r="W128">
        <v>153</v>
      </c>
      <c r="X128">
        <v>42</v>
      </c>
      <c r="Y128">
        <v>166</v>
      </c>
      <c r="Z128">
        <v>50</v>
      </c>
      <c r="AA128">
        <v>79</v>
      </c>
      <c r="AB128">
        <v>157</v>
      </c>
      <c r="AC128">
        <v>101</v>
      </c>
      <c r="AD128">
        <v>365</v>
      </c>
      <c r="AE128">
        <v>193</v>
      </c>
      <c r="AF128">
        <v>781</v>
      </c>
      <c r="AG128">
        <v>437</v>
      </c>
      <c r="AH128">
        <v>54</v>
      </c>
      <c r="AI128">
        <v>46</v>
      </c>
      <c r="AJ128">
        <v>49</v>
      </c>
      <c r="AK128" s="7">
        <v>183.08668145244729</v>
      </c>
      <c r="AL128">
        <v>92</v>
      </c>
      <c r="AM128" s="7">
        <v>127.68859556011988</v>
      </c>
      <c r="AN128">
        <v>223</v>
      </c>
      <c r="AO128" s="7">
        <v>196.4898677769732</v>
      </c>
      <c r="AP128">
        <v>3</v>
      </c>
      <c r="AQ128" s="7">
        <v>119.22770315158448</v>
      </c>
      <c r="AR128" s="7">
        <v>234.81246689307503</v>
      </c>
      <c r="AS128" s="7">
        <v>386.67843682226271</v>
      </c>
      <c r="AT128" s="7">
        <v>166.29644244588528</v>
      </c>
      <c r="AU128">
        <v>415</v>
      </c>
    </row>
    <row r="129" spans="1:47" x14ac:dyDescent="0.25">
      <c r="A129" s="2">
        <v>44449</v>
      </c>
      <c r="B129">
        <v>43</v>
      </c>
      <c r="C129">
        <v>7</v>
      </c>
      <c r="D129">
        <v>11</v>
      </c>
      <c r="E129">
        <v>139</v>
      </c>
      <c r="F129">
        <v>78</v>
      </c>
      <c r="G129" s="8">
        <v>0</v>
      </c>
      <c r="H129">
        <v>118</v>
      </c>
      <c r="I129">
        <v>314</v>
      </c>
      <c r="J129">
        <v>1116</v>
      </c>
      <c r="K129">
        <v>263</v>
      </c>
      <c r="L129">
        <v>1108</v>
      </c>
      <c r="M129">
        <v>0</v>
      </c>
      <c r="N129">
        <v>48</v>
      </c>
      <c r="O129">
        <v>92</v>
      </c>
      <c r="P129">
        <v>329</v>
      </c>
      <c r="Q129">
        <v>118</v>
      </c>
      <c r="R129">
        <v>163</v>
      </c>
      <c r="S129">
        <v>57</v>
      </c>
      <c r="T129">
        <v>75</v>
      </c>
      <c r="U129">
        <v>15</v>
      </c>
      <c r="V129">
        <v>129</v>
      </c>
      <c r="W129" s="7">
        <v>128.73412700762594</v>
      </c>
      <c r="X129">
        <v>66</v>
      </c>
      <c r="Y129">
        <v>106</v>
      </c>
      <c r="Z129">
        <v>58</v>
      </c>
      <c r="AA129">
        <v>90</v>
      </c>
      <c r="AB129">
        <v>71</v>
      </c>
      <c r="AC129" s="7">
        <v>218.58517161348746</v>
      </c>
      <c r="AD129">
        <v>486</v>
      </c>
      <c r="AE129">
        <v>226</v>
      </c>
      <c r="AF129">
        <v>1060</v>
      </c>
      <c r="AG129">
        <v>225</v>
      </c>
      <c r="AH129">
        <v>18</v>
      </c>
      <c r="AI129">
        <v>8</v>
      </c>
      <c r="AJ129">
        <v>71</v>
      </c>
      <c r="AK129" s="7">
        <v>194.37467384953231</v>
      </c>
      <c r="AL129">
        <v>60</v>
      </c>
      <c r="AM129" s="7">
        <v>135.56108461526136</v>
      </c>
      <c r="AN129" s="7">
        <v>307.46803178558736</v>
      </c>
      <c r="AO129" s="7">
        <v>208.60421774461935</v>
      </c>
      <c r="AP129" s="7">
        <v>252.26593953634375</v>
      </c>
      <c r="AQ129" s="7">
        <v>126.57854591084356</v>
      </c>
      <c r="AR129" s="7">
        <v>249.28955129894706</v>
      </c>
      <c r="AS129" s="7">
        <v>410.51863765091144</v>
      </c>
      <c r="AT129" s="7">
        <v>176.54925255233672</v>
      </c>
      <c r="AU129">
        <v>178</v>
      </c>
    </row>
    <row r="130" spans="1:47" x14ac:dyDescent="0.25">
      <c r="A130" s="2">
        <v>44450</v>
      </c>
      <c r="B130">
        <v>0</v>
      </c>
      <c r="C130">
        <v>2</v>
      </c>
      <c r="D130">
        <v>13</v>
      </c>
      <c r="E130">
        <v>128</v>
      </c>
      <c r="F130">
        <v>45</v>
      </c>
      <c r="G130" s="8">
        <v>0</v>
      </c>
      <c r="H130">
        <v>147</v>
      </c>
      <c r="I130">
        <v>122</v>
      </c>
      <c r="J130">
        <v>477</v>
      </c>
      <c r="K130">
        <v>320</v>
      </c>
      <c r="L130">
        <v>113</v>
      </c>
      <c r="M130">
        <v>0</v>
      </c>
      <c r="N130">
        <v>99</v>
      </c>
      <c r="O130">
        <v>123</v>
      </c>
      <c r="P130">
        <v>336</v>
      </c>
      <c r="Q130">
        <v>254</v>
      </c>
      <c r="R130">
        <v>225</v>
      </c>
      <c r="S130">
        <v>80</v>
      </c>
      <c r="T130">
        <v>102</v>
      </c>
      <c r="U130">
        <v>0</v>
      </c>
      <c r="V130">
        <v>166</v>
      </c>
      <c r="W130" s="7">
        <v>96.7930310547913</v>
      </c>
      <c r="X130">
        <v>21</v>
      </c>
      <c r="Y130">
        <v>130</v>
      </c>
      <c r="Z130">
        <v>37</v>
      </c>
      <c r="AA130">
        <v>50</v>
      </c>
      <c r="AB130">
        <v>35</v>
      </c>
      <c r="AC130" s="7">
        <v>164.35052457261639</v>
      </c>
      <c r="AD130">
        <v>350</v>
      </c>
      <c r="AE130">
        <v>337</v>
      </c>
      <c r="AF130">
        <v>747</v>
      </c>
      <c r="AG130">
        <v>385</v>
      </c>
      <c r="AH130">
        <v>65</v>
      </c>
      <c r="AI130" s="7">
        <v>73.580906357104112</v>
      </c>
      <c r="AJ130">
        <v>41</v>
      </c>
      <c r="AK130" s="7">
        <v>146.14705734609234</v>
      </c>
      <c r="AL130">
        <v>39</v>
      </c>
      <c r="AM130" s="7">
        <v>101.92610598282803</v>
      </c>
      <c r="AN130" s="7">
        <v>231.18005645241874</v>
      </c>
      <c r="AO130" s="7">
        <v>156.84601275246305</v>
      </c>
      <c r="AP130" s="7">
        <v>189.67452910261204</v>
      </c>
      <c r="AQ130" s="7">
        <v>95.172285780077274</v>
      </c>
      <c r="AR130" s="7">
        <v>187.4366327048962</v>
      </c>
      <c r="AS130" s="7">
        <v>308.66207870707984</v>
      </c>
      <c r="AT130" s="7">
        <v>132.74442202871438</v>
      </c>
      <c r="AU130">
        <v>160</v>
      </c>
    </row>
    <row r="131" spans="1:47" x14ac:dyDescent="0.25">
      <c r="A131" s="2">
        <v>44451</v>
      </c>
      <c r="B131">
        <v>14</v>
      </c>
      <c r="C131" s="8">
        <v>0</v>
      </c>
      <c r="D131">
        <v>12</v>
      </c>
      <c r="E131">
        <v>91</v>
      </c>
      <c r="F131">
        <v>17</v>
      </c>
      <c r="G131" s="8">
        <v>0</v>
      </c>
      <c r="H131">
        <v>204</v>
      </c>
      <c r="I131">
        <v>241</v>
      </c>
      <c r="J131">
        <v>377</v>
      </c>
      <c r="K131">
        <v>129</v>
      </c>
      <c r="L131">
        <v>86</v>
      </c>
      <c r="M131">
        <v>2</v>
      </c>
      <c r="N131">
        <v>68</v>
      </c>
      <c r="O131">
        <v>133</v>
      </c>
      <c r="P131">
        <v>327</v>
      </c>
      <c r="Q131">
        <v>166</v>
      </c>
      <c r="R131">
        <v>141</v>
      </c>
      <c r="S131">
        <v>9</v>
      </c>
      <c r="T131">
        <v>236</v>
      </c>
      <c r="U131" s="7">
        <v>12.519601606446592</v>
      </c>
      <c r="V131" s="7">
        <v>88.512903039297072</v>
      </c>
      <c r="W131" s="7">
        <v>77.511817425652566</v>
      </c>
      <c r="X131">
        <v>12</v>
      </c>
      <c r="Y131">
        <v>131</v>
      </c>
      <c r="Z131">
        <v>44</v>
      </c>
      <c r="AA131">
        <v>28</v>
      </c>
      <c r="AB131" s="7">
        <v>102.21626514324734</v>
      </c>
      <c r="AC131" s="7">
        <v>131.61182903004445</v>
      </c>
      <c r="AD131">
        <v>156</v>
      </c>
      <c r="AE131">
        <v>114</v>
      </c>
      <c r="AF131">
        <v>661</v>
      </c>
      <c r="AG131">
        <v>281</v>
      </c>
      <c r="AH131">
        <v>21</v>
      </c>
      <c r="AI131" s="7">
        <v>58.923558002201979</v>
      </c>
      <c r="AJ131">
        <v>38</v>
      </c>
      <c r="AK131" s="7">
        <v>117.0345003442891</v>
      </c>
      <c r="AL131">
        <v>9</v>
      </c>
      <c r="AM131" s="7">
        <v>81.622381609028537</v>
      </c>
      <c r="AN131" s="7">
        <v>185.12888926938993</v>
      </c>
      <c r="AO131" s="7">
        <v>125.60221920861879</v>
      </c>
      <c r="AP131" s="7">
        <v>151.89128091025501</v>
      </c>
      <c r="AQ131" s="7">
        <v>76.213925310299913</v>
      </c>
      <c r="AR131" s="7">
        <v>150.09917444239261</v>
      </c>
      <c r="AS131" s="7">
        <v>247.17645919593619</v>
      </c>
      <c r="AT131" s="7">
        <v>106.3016757760079</v>
      </c>
      <c r="AU131" s="7">
        <v>172.0682043301947</v>
      </c>
    </row>
    <row r="132" spans="1:47" x14ac:dyDescent="0.25">
      <c r="A132" s="2">
        <v>44452</v>
      </c>
      <c r="B132">
        <v>9</v>
      </c>
      <c r="C132" s="8">
        <v>0</v>
      </c>
      <c r="D132">
        <v>34</v>
      </c>
      <c r="E132">
        <v>0</v>
      </c>
      <c r="F132">
        <v>21</v>
      </c>
      <c r="G132" s="8">
        <v>0</v>
      </c>
      <c r="H132">
        <v>234</v>
      </c>
      <c r="I132">
        <v>253</v>
      </c>
      <c r="J132">
        <v>138</v>
      </c>
      <c r="K132">
        <v>103</v>
      </c>
      <c r="L132">
        <v>157</v>
      </c>
      <c r="M132">
        <v>60</v>
      </c>
      <c r="N132">
        <v>160</v>
      </c>
      <c r="O132">
        <v>151</v>
      </c>
      <c r="P132">
        <v>172</v>
      </c>
      <c r="Q132">
        <v>101</v>
      </c>
      <c r="R132">
        <v>92</v>
      </c>
      <c r="S132">
        <v>259</v>
      </c>
      <c r="T132">
        <v>130</v>
      </c>
      <c r="U132" s="7">
        <v>12.098630244414187</v>
      </c>
      <c r="V132" s="7">
        <v>85.536658385417056</v>
      </c>
      <c r="W132" s="7">
        <v>74.9054840628975</v>
      </c>
      <c r="X132">
        <v>34</v>
      </c>
      <c r="Y132">
        <v>134</v>
      </c>
      <c r="Z132" s="7">
        <v>73.219903245254386</v>
      </c>
      <c r="AA132" s="7">
        <v>128.5628837791414</v>
      </c>
      <c r="AB132" s="7">
        <v>98.779245203489026</v>
      </c>
      <c r="AC132" s="7">
        <v>127.1863838227637</v>
      </c>
      <c r="AD132" s="7">
        <v>130.55535165937991</v>
      </c>
      <c r="AE132" s="7">
        <v>86.123097642492581</v>
      </c>
      <c r="AF132">
        <v>543</v>
      </c>
      <c r="AG132" s="7">
        <v>122.18003924698071</v>
      </c>
      <c r="AH132" s="7">
        <v>55.684539162404981</v>
      </c>
      <c r="AI132" s="7">
        <v>56.942254503280431</v>
      </c>
      <c r="AJ132">
        <v>42</v>
      </c>
      <c r="AK132" s="7">
        <v>113.09921753231079</v>
      </c>
      <c r="AL132" s="7">
        <v>198.64775770745459</v>
      </c>
      <c r="AM132" s="7">
        <v>78.877830605059856</v>
      </c>
      <c r="AN132" s="7">
        <v>178.90393394595407</v>
      </c>
      <c r="AO132" s="7">
        <v>121.37884701542667</v>
      </c>
      <c r="AP132" s="7">
        <v>146.78393952547259</v>
      </c>
      <c r="AQ132" s="7">
        <v>73.651233544839073</v>
      </c>
      <c r="AR132" s="7">
        <v>145.05209260295354</v>
      </c>
      <c r="AS132" s="7">
        <v>238.86515553301413</v>
      </c>
      <c r="AT132" s="7">
        <v>102.72728398268782</v>
      </c>
      <c r="AU132" s="7">
        <v>166.28241428540622</v>
      </c>
    </row>
    <row r="133" spans="1:47" x14ac:dyDescent="0.25">
      <c r="A133" s="2">
        <v>44453</v>
      </c>
      <c r="B133">
        <v>8</v>
      </c>
      <c r="C133" s="8">
        <v>0</v>
      </c>
      <c r="D133">
        <v>0</v>
      </c>
      <c r="E133" s="8">
        <v>0</v>
      </c>
      <c r="F133">
        <v>8</v>
      </c>
      <c r="G133" s="8">
        <v>0</v>
      </c>
      <c r="H133">
        <v>84</v>
      </c>
      <c r="I133">
        <v>57</v>
      </c>
      <c r="J133">
        <v>325</v>
      </c>
      <c r="K133">
        <v>59</v>
      </c>
      <c r="L133">
        <v>193</v>
      </c>
      <c r="M133">
        <v>39</v>
      </c>
      <c r="N133">
        <v>75</v>
      </c>
      <c r="O133">
        <v>157</v>
      </c>
      <c r="P133">
        <v>139</v>
      </c>
      <c r="Q133">
        <v>122</v>
      </c>
      <c r="R133">
        <v>96</v>
      </c>
      <c r="S133">
        <v>63</v>
      </c>
      <c r="T133">
        <v>81</v>
      </c>
      <c r="U133" s="7">
        <v>7.0346319777220865</v>
      </c>
      <c r="V133" s="7">
        <v>49.734465818835368</v>
      </c>
      <c r="W133" s="7">
        <v>43.5530719470405</v>
      </c>
      <c r="X133" s="7">
        <v>12.03683032348478</v>
      </c>
      <c r="Y133" s="7">
        <v>18.81756150785802</v>
      </c>
      <c r="Z133" s="7">
        <v>42.573007222250901</v>
      </c>
      <c r="AA133" s="7">
        <v>74.751649989342695</v>
      </c>
      <c r="AB133" s="7">
        <v>57.434240323572084</v>
      </c>
      <c r="AC133" s="7">
        <v>73.951297353147595</v>
      </c>
      <c r="AD133" s="7">
        <v>75.910151239629499</v>
      </c>
      <c r="AE133" s="7">
        <v>50.075445274152344</v>
      </c>
      <c r="AF133" s="7">
        <v>93.877518250172784</v>
      </c>
      <c r="AG133" s="7">
        <v>71.040406538829671</v>
      </c>
      <c r="AH133" s="7">
        <v>32.377238740512105</v>
      </c>
      <c r="AI133" s="7">
        <v>33.1085252065878</v>
      </c>
      <c r="AJ133">
        <v>13</v>
      </c>
      <c r="AK133" s="7">
        <v>65.760450252248916</v>
      </c>
      <c r="AL133" s="7">
        <v>115.5018246232333</v>
      </c>
      <c r="AM133" s="7">
        <v>45.862754567930587</v>
      </c>
      <c r="AN133" s="7">
        <v>104.02196854123397</v>
      </c>
      <c r="AO133" s="7">
        <v>70.574561035782537</v>
      </c>
      <c r="AP133" s="7">
        <v>85.346107281744722</v>
      </c>
      <c r="AQ133" s="7">
        <v>42.823800068806854</v>
      </c>
      <c r="AR133" s="7">
        <v>84.339141576077665</v>
      </c>
      <c r="AS133" s="7">
        <v>138.88584306904721</v>
      </c>
      <c r="AT133" s="7">
        <v>59.729789429907477</v>
      </c>
      <c r="AU133" s="7">
        <v>96.683307550871888</v>
      </c>
    </row>
    <row r="134" spans="1:47" x14ac:dyDescent="0.25">
      <c r="A134" s="2">
        <v>44454</v>
      </c>
      <c r="B134">
        <v>360</v>
      </c>
      <c r="C134" s="8">
        <v>0</v>
      </c>
      <c r="D134">
        <v>15</v>
      </c>
      <c r="E134" s="8">
        <v>0</v>
      </c>
      <c r="F134">
        <v>9</v>
      </c>
      <c r="G134" s="8">
        <v>0</v>
      </c>
      <c r="H134">
        <v>0</v>
      </c>
      <c r="I134">
        <v>140</v>
      </c>
      <c r="J134" s="7">
        <v>89.777998920703368</v>
      </c>
      <c r="K134">
        <v>127</v>
      </c>
      <c r="L134">
        <v>161</v>
      </c>
      <c r="M134">
        <v>17</v>
      </c>
      <c r="N134">
        <v>118</v>
      </c>
      <c r="O134">
        <v>133</v>
      </c>
      <c r="P134">
        <v>42</v>
      </c>
      <c r="Q134">
        <v>55</v>
      </c>
      <c r="R134">
        <v>33</v>
      </c>
      <c r="S134">
        <v>24</v>
      </c>
      <c r="T134">
        <v>0</v>
      </c>
      <c r="U134" s="7">
        <v>6.4282001191194658</v>
      </c>
      <c r="V134" s="7">
        <v>45.447025532173711</v>
      </c>
      <c r="W134" s="7">
        <v>39.798508744254619</v>
      </c>
      <c r="X134" s="7">
        <v>10.999175843780417</v>
      </c>
      <c r="Y134" s="7">
        <v>17.195363099225133</v>
      </c>
      <c r="Z134" s="7">
        <v>38.902932088562061</v>
      </c>
      <c r="AA134" s="7">
        <v>68.307562767693454</v>
      </c>
      <c r="AB134" s="7">
        <v>52.483028488020388</v>
      </c>
      <c r="AC134" s="7">
        <v>67.576205828536274</v>
      </c>
      <c r="AD134" s="7">
        <v>69.366193538810194</v>
      </c>
      <c r="AE134" s="7">
        <v>45.758610300536034</v>
      </c>
      <c r="AF134" s="7">
        <v>85.784654536231685</v>
      </c>
      <c r="AG134" s="7">
        <v>64.916253077831698</v>
      </c>
      <c r="AH134" s="7">
        <v>29.586106364574992</v>
      </c>
      <c r="AI134" s="7">
        <v>30.254351094821846</v>
      </c>
      <c r="AJ134" s="7">
        <v>64.274142522736199</v>
      </c>
      <c r="AK134" s="7">
        <v>60.091463986116807</v>
      </c>
      <c r="AL134" s="7">
        <v>105.54480250749926</v>
      </c>
      <c r="AM134" s="7">
        <v>41.909081428904692</v>
      </c>
      <c r="AN134" s="7">
        <v>95.05458603739828</v>
      </c>
      <c r="AO134" s="7">
        <v>64.490566541897451</v>
      </c>
      <c r="AP134" s="7">
        <v>77.988707686820234</v>
      </c>
      <c r="AQ134" s="7">
        <v>39.132104931039841</v>
      </c>
      <c r="AR134" s="7">
        <v>77.068549092935783</v>
      </c>
      <c r="AS134" s="7">
        <v>126.91296371834031</v>
      </c>
      <c r="AT134" s="7">
        <v>54.58068606066157</v>
      </c>
      <c r="AU134" s="7">
        <v>88.348566219760855</v>
      </c>
    </row>
    <row r="135" spans="1:47" x14ac:dyDescent="0.25">
      <c r="A135" s="2">
        <v>44455</v>
      </c>
      <c r="B135">
        <v>4</v>
      </c>
      <c r="C135" s="8">
        <v>0</v>
      </c>
      <c r="D135">
        <v>21</v>
      </c>
      <c r="E135" s="8">
        <v>0</v>
      </c>
      <c r="F135">
        <v>12</v>
      </c>
      <c r="G135">
        <v>3</v>
      </c>
      <c r="H135">
        <v>300</v>
      </c>
      <c r="I135">
        <v>130</v>
      </c>
      <c r="J135" s="7">
        <v>85.26727288092745</v>
      </c>
      <c r="K135">
        <v>117</v>
      </c>
      <c r="L135">
        <v>127</v>
      </c>
      <c r="M135">
        <v>14</v>
      </c>
      <c r="N135">
        <v>165</v>
      </c>
      <c r="O135">
        <v>87</v>
      </c>
      <c r="P135">
        <v>54</v>
      </c>
      <c r="Q135">
        <v>91</v>
      </c>
      <c r="R135">
        <v>26</v>
      </c>
      <c r="S135">
        <v>21</v>
      </c>
      <c r="T135" s="8">
        <v>0</v>
      </c>
      <c r="U135" s="7">
        <v>6.1052273416596545</v>
      </c>
      <c r="V135" s="7">
        <v>43.163625545954289</v>
      </c>
      <c r="W135" s="7">
        <v>37.798907818692399</v>
      </c>
      <c r="X135" s="7">
        <v>10.446543021807658</v>
      </c>
      <c r="Y135" s="7">
        <v>16.331414548048503</v>
      </c>
      <c r="Z135" s="7">
        <v>36.948327721065411</v>
      </c>
      <c r="AA135" s="7">
        <v>64.87557825262293</v>
      </c>
      <c r="AB135" s="7">
        <v>49.846117818443979</v>
      </c>
      <c r="AC135" s="7">
        <v>64.180966961948528</v>
      </c>
      <c r="AD135" s="7">
        <v>65.88102011951824</v>
      </c>
      <c r="AE135" s="7">
        <v>43.459555325954788</v>
      </c>
      <c r="AF135" s="7">
        <v>81.474566544946086</v>
      </c>
      <c r="AG135" s="7">
        <v>61.654658514763916</v>
      </c>
      <c r="AH135" s="7">
        <v>28.099608313842673</v>
      </c>
      <c r="AI135" s="7">
        <v>28.734278349376968</v>
      </c>
      <c r="AJ135" s="7">
        <v>61.044809592096243</v>
      </c>
      <c r="AK135" s="7">
        <v>57.07228184094717</v>
      </c>
      <c r="AL135" s="7">
        <v>100.24190319188732</v>
      </c>
      <c r="AM135" s="7">
        <v>39.803438763919132</v>
      </c>
      <c r="AN135" s="7">
        <v>90.278747841027382</v>
      </c>
      <c r="AO135" s="7">
        <v>61.25035979505973</v>
      </c>
      <c r="AP135" s="7">
        <v>74.070312324921545</v>
      </c>
      <c r="AQ135" s="7">
        <v>37.16598620678981</v>
      </c>
      <c r="AR135" s="7">
        <v>73.196385362172279</v>
      </c>
      <c r="AS135" s="7">
        <v>120.53646148937975</v>
      </c>
      <c r="AT135" s="7">
        <v>51.83838254707878</v>
      </c>
      <c r="AU135" s="7">
        <v>83.90965932703358</v>
      </c>
    </row>
    <row r="136" spans="1:47" x14ac:dyDescent="0.25">
      <c r="A136" s="2">
        <v>44456</v>
      </c>
      <c r="B136">
        <v>14</v>
      </c>
      <c r="C136" s="7">
        <v>65.845600317689374</v>
      </c>
      <c r="D136">
        <v>12</v>
      </c>
      <c r="E136" s="8">
        <v>0</v>
      </c>
      <c r="F136">
        <v>3</v>
      </c>
      <c r="G136">
        <v>12</v>
      </c>
      <c r="H136" s="7">
        <v>69.690023972992478</v>
      </c>
      <c r="I136">
        <v>127</v>
      </c>
      <c r="J136" s="7">
        <v>68.281888383151241</v>
      </c>
      <c r="K136">
        <v>105</v>
      </c>
      <c r="L136">
        <v>104</v>
      </c>
      <c r="M136">
        <v>28</v>
      </c>
      <c r="N136">
        <v>74</v>
      </c>
      <c r="O136">
        <v>59</v>
      </c>
      <c r="P136">
        <v>98</v>
      </c>
      <c r="Q136">
        <v>37</v>
      </c>
      <c r="R136">
        <v>18</v>
      </c>
      <c r="S136">
        <v>112</v>
      </c>
      <c r="T136" s="8">
        <v>0</v>
      </c>
      <c r="U136" s="7">
        <v>4.8890557632717675</v>
      </c>
      <c r="V136" s="7">
        <v>34.56535857381796</v>
      </c>
      <c r="W136" s="7">
        <v>30.269301661435776</v>
      </c>
      <c r="X136" s="7">
        <v>8.3655740415305573</v>
      </c>
      <c r="Y136" s="7">
        <v>13.078169239280655</v>
      </c>
      <c r="Z136" s="7">
        <v>29.588158553125588</v>
      </c>
      <c r="AA136" s="7">
        <v>51.952253700234358</v>
      </c>
      <c r="AB136" s="7">
        <v>39.916687120561434</v>
      </c>
      <c r="AC136" s="7">
        <v>51.396010149602553</v>
      </c>
      <c r="AD136" s="7">
        <v>52.757409852304221</v>
      </c>
      <c r="AE136" s="7">
        <v>34.80233864276353</v>
      </c>
      <c r="AF136" s="7">
        <v>65.244695542845406</v>
      </c>
      <c r="AG136" s="7">
        <v>49.372946603827764</v>
      </c>
      <c r="AH136" s="7">
        <v>22.502118968602723</v>
      </c>
      <c r="AI136" s="7">
        <v>23.010361663158257</v>
      </c>
      <c r="AJ136" s="7">
        <v>48.884580614607366</v>
      </c>
      <c r="AK136" s="7">
        <v>45.703387088203016</v>
      </c>
      <c r="AL136" s="7">
        <v>80.273547092515116</v>
      </c>
      <c r="AM136" s="7">
        <v>31.874526663196605</v>
      </c>
      <c r="AN136" s="7">
        <v>72.295069083000882</v>
      </c>
      <c r="AO136" s="7">
        <v>49.049184870616699</v>
      </c>
      <c r="AP136" s="7">
        <v>59.315381245191993</v>
      </c>
      <c r="AQ136" s="7">
        <v>29.762459101545893</v>
      </c>
      <c r="AR136" s="7">
        <v>58.615542006645576</v>
      </c>
      <c r="AS136" s="7">
        <v>96.5253951653972</v>
      </c>
      <c r="AT136" s="7">
        <v>41.512089356733298</v>
      </c>
      <c r="AU136" s="7">
        <v>67.194713737705015</v>
      </c>
    </row>
    <row r="137" spans="1:47" x14ac:dyDescent="0.25">
      <c r="A137" s="2">
        <v>44457</v>
      </c>
      <c r="B137">
        <v>1</v>
      </c>
      <c r="C137" s="7">
        <v>46.985714797055259</v>
      </c>
      <c r="D137">
        <v>23</v>
      </c>
      <c r="E137" s="8">
        <v>0</v>
      </c>
      <c r="F137">
        <v>12</v>
      </c>
      <c r="G137">
        <v>5</v>
      </c>
      <c r="H137" s="7">
        <v>49.728995935896208</v>
      </c>
      <c r="I137">
        <v>130</v>
      </c>
      <c r="J137" s="7">
        <v>48.724186853730522</v>
      </c>
      <c r="K137">
        <v>37</v>
      </c>
      <c r="L137">
        <v>64</v>
      </c>
      <c r="M137">
        <v>35</v>
      </c>
      <c r="N137">
        <v>23</v>
      </c>
      <c r="O137">
        <v>31</v>
      </c>
      <c r="P137">
        <v>88</v>
      </c>
      <c r="Q137">
        <v>63</v>
      </c>
      <c r="R137">
        <v>37</v>
      </c>
      <c r="S137">
        <v>24</v>
      </c>
      <c r="T137" s="8">
        <v>0</v>
      </c>
      <c r="U137" s="7">
        <v>3.4887035521229377</v>
      </c>
      <c r="V137" s="7">
        <v>24.664944536485255</v>
      </c>
      <c r="W137" s="7">
        <v>21.599389603988389</v>
      </c>
      <c r="X137" s="7">
        <v>5.9694569437073506</v>
      </c>
      <c r="Y137" s="7">
        <v>9.3322428071081038</v>
      </c>
      <c r="Z137" s="7">
        <v>21.113343525455711</v>
      </c>
      <c r="AA137" s="7">
        <v>37.071782528311644</v>
      </c>
      <c r="AB137" s="7">
        <v>28.48351397270444</v>
      </c>
      <c r="AC137" s="7">
        <v>36.674861538881956</v>
      </c>
      <c r="AD137" s="7">
        <v>37.646321102578163</v>
      </c>
      <c r="AE137" s="7">
        <v>24.834047375222259</v>
      </c>
      <c r="AF137" s="7">
        <v>46.556924714882129</v>
      </c>
      <c r="AG137" s="7">
        <v>35.231255795757498</v>
      </c>
      <c r="AH137" s="7">
        <v>16.056929226661687</v>
      </c>
      <c r="AI137" s="7">
        <v>16.419598048554985</v>
      </c>
      <c r="AJ137" s="7">
        <v>34.882770475927735</v>
      </c>
      <c r="AK137" s="7">
        <v>32.612753177509688</v>
      </c>
      <c r="AL137" s="7">
        <v>57.281123890424766</v>
      </c>
      <c r="AM137" s="7">
        <v>22.744836585319579</v>
      </c>
      <c r="AN137" s="7">
        <v>51.587888648267509</v>
      </c>
      <c r="AO137" s="7">
        <v>35.000227809294309</v>
      </c>
      <c r="AP137" s="7">
        <v>42.325919618300063</v>
      </c>
      <c r="AQ137" s="7">
        <v>21.237719881924995</v>
      </c>
      <c r="AR137" s="7">
        <v>41.826532465514141</v>
      </c>
      <c r="AS137" s="7">
        <v>68.87802170581881</v>
      </c>
      <c r="AT137" s="7">
        <v>29.621951682949106</v>
      </c>
      <c r="AU137" s="7">
        <v>47.948407187677326</v>
      </c>
    </row>
    <row r="138" spans="1:47" x14ac:dyDescent="0.25">
      <c r="A138" s="2">
        <v>44458</v>
      </c>
      <c r="B138">
        <v>30</v>
      </c>
      <c r="C138" s="7">
        <v>45.509723756309221</v>
      </c>
      <c r="D138">
        <v>10</v>
      </c>
      <c r="E138" s="8">
        <v>0</v>
      </c>
      <c r="F138" s="8">
        <v>0</v>
      </c>
      <c r="G138" s="8">
        <v>0</v>
      </c>
      <c r="H138" s="7">
        <v>48.166828524297202</v>
      </c>
      <c r="I138">
        <v>156</v>
      </c>
      <c r="J138" s="7">
        <v>47.193584125340912</v>
      </c>
      <c r="K138">
        <v>20</v>
      </c>
      <c r="L138">
        <v>61</v>
      </c>
      <c r="M138">
        <v>49</v>
      </c>
      <c r="N138">
        <v>30</v>
      </c>
      <c r="O138">
        <v>15</v>
      </c>
      <c r="P138">
        <v>69</v>
      </c>
      <c r="Q138">
        <v>54</v>
      </c>
      <c r="R138">
        <v>44</v>
      </c>
      <c r="S138">
        <v>17</v>
      </c>
      <c r="T138" s="8">
        <v>0</v>
      </c>
      <c r="U138" s="7">
        <v>3.3791107703808416</v>
      </c>
      <c r="V138" s="7">
        <v>23.89012952486781</v>
      </c>
      <c r="W138" s="7">
        <v>20.9208747473185</v>
      </c>
      <c r="X138" s="7">
        <v>5.7819347360515962</v>
      </c>
      <c r="Y138" s="7">
        <v>9.0390833471989058</v>
      </c>
      <c r="Z138" s="7">
        <v>20.450097131985807</v>
      </c>
      <c r="AA138" s="7">
        <v>35.907223914856658</v>
      </c>
      <c r="AB138" s="7">
        <v>27.588743900263335</v>
      </c>
      <c r="AC138" s="7">
        <v>35.522771647608018</v>
      </c>
      <c r="AD138" s="7">
        <v>36.463714156947269</v>
      </c>
      <c r="AE138" s="7">
        <v>24.053920232545011</v>
      </c>
      <c r="AF138" s="7">
        <v>45.094403519650015</v>
      </c>
      <c r="AG138" s="7">
        <v>34.124514775995316</v>
      </c>
      <c r="AH138" s="7">
        <v>15.55252307294449</v>
      </c>
      <c r="AI138" s="7">
        <v>15.903799156977268</v>
      </c>
      <c r="AJ138" s="7">
        <v>33.786976638987426</v>
      </c>
      <c r="AK138" s="7">
        <v>31.588268784498755</v>
      </c>
      <c r="AL138" s="7">
        <v>55.481716857217428</v>
      </c>
      <c r="AM138" s="7">
        <v>22.030339100963879</v>
      </c>
      <c r="AN138" s="7">
        <v>49.967326701200562</v>
      </c>
      <c r="AO138" s="7">
        <v>33.900744213190656</v>
      </c>
      <c r="AP138" s="7">
        <v>40.996309577934419</v>
      </c>
      <c r="AQ138" s="7">
        <v>20.570566377780647</v>
      </c>
      <c r="AR138" s="7">
        <v>40.512609979686268</v>
      </c>
      <c r="AS138" s="7">
        <v>66.71431421767754</v>
      </c>
      <c r="AT138" s="7">
        <v>28.691419169348464</v>
      </c>
      <c r="AU138" s="7">
        <v>46.442174501153183</v>
      </c>
    </row>
    <row r="139" spans="1:47" x14ac:dyDescent="0.25">
      <c r="A139" s="2">
        <v>44459</v>
      </c>
      <c r="B139">
        <v>22</v>
      </c>
      <c r="C139" s="7">
        <v>39.031763077482921</v>
      </c>
      <c r="D139">
        <v>8</v>
      </c>
      <c r="E139" s="8">
        <v>0</v>
      </c>
      <c r="F139">
        <v>2</v>
      </c>
      <c r="G139" s="8">
        <v>0</v>
      </c>
      <c r="H139" s="7">
        <v>41.310649328947036</v>
      </c>
      <c r="I139">
        <v>57</v>
      </c>
      <c r="J139" s="7">
        <v>40.475938817409734</v>
      </c>
      <c r="K139">
        <v>56</v>
      </c>
      <c r="L139">
        <v>52</v>
      </c>
      <c r="M139">
        <v>29</v>
      </c>
      <c r="N139">
        <v>84</v>
      </c>
      <c r="O139">
        <v>23</v>
      </c>
      <c r="P139">
        <v>56</v>
      </c>
      <c r="Q139">
        <v>23</v>
      </c>
      <c r="R139">
        <v>59</v>
      </c>
      <c r="S139">
        <v>5</v>
      </c>
      <c r="T139" s="8">
        <v>0</v>
      </c>
      <c r="U139" s="7">
        <v>2.8981202282906109</v>
      </c>
      <c r="V139" s="7">
        <v>20.489552529436278</v>
      </c>
      <c r="W139" s="7">
        <v>17.942948431934514</v>
      </c>
      <c r="X139" s="7">
        <v>4.9589206024514851</v>
      </c>
      <c r="Y139" s="7">
        <v>7.7524390509309962</v>
      </c>
      <c r="Z139" s="7">
        <v>17.539182405090624</v>
      </c>
      <c r="AA139" s="7">
        <v>30.796105555805148</v>
      </c>
      <c r="AB139" s="7">
        <v>23.661697471216968</v>
      </c>
      <c r="AC139" s="7">
        <v>30.466377124795503</v>
      </c>
      <c r="AD139" s="7">
        <v>31.273383673345926</v>
      </c>
      <c r="AE139" s="7">
        <v>20.630028884128798</v>
      </c>
      <c r="AF139" s="7">
        <v>38.675560496132448</v>
      </c>
      <c r="AG139" s="7">
        <v>29.267151411484416</v>
      </c>
      <c r="AH139" s="7">
        <v>13.338740509408312</v>
      </c>
      <c r="AI139" s="7">
        <v>13.640015132831023</v>
      </c>
      <c r="AJ139" s="7">
        <v>28.977659243528091</v>
      </c>
      <c r="AK139" s="7">
        <v>27.091920615173834</v>
      </c>
      <c r="AL139" s="7">
        <v>47.584319322586687</v>
      </c>
      <c r="AM139" s="7">
        <v>18.894489030736676</v>
      </c>
      <c r="AN139" s="7">
        <v>42.854860377966268</v>
      </c>
      <c r="AO139" s="7">
        <v>29.075232874736617</v>
      </c>
      <c r="AP139" s="7">
        <v>35.160798845219581</v>
      </c>
      <c r="AQ139" s="7">
        <v>17.642503776258796</v>
      </c>
      <c r="AR139" s="7">
        <v>34.745950180776127</v>
      </c>
      <c r="AS139" s="7">
        <v>57.218042464170537</v>
      </c>
      <c r="AT139" s="7">
        <v>24.607415359657534</v>
      </c>
      <c r="AU139" s="7">
        <v>39.831486599187421</v>
      </c>
    </row>
    <row r="140" spans="1:47" x14ac:dyDescent="0.25">
      <c r="A140" s="2">
        <v>44460</v>
      </c>
      <c r="B140">
        <v>5</v>
      </c>
      <c r="C140" s="7">
        <v>30.585814344329684</v>
      </c>
      <c r="D140" s="8">
        <v>0</v>
      </c>
      <c r="E140">
        <v>3</v>
      </c>
      <c r="F140">
        <v>3</v>
      </c>
      <c r="G140" s="8">
        <v>0</v>
      </c>
      <c r="H140" s="7">
        <v>32.371580251464685</v>
      </c>
      <c r="I140">
        <v>82</v>
      </c>
      <c r="J140" s="7">
        <v>31.717489871625588</v>
      </c>
      <c r="K140">
        <v>18</v>
      </c>
      <c r="L140">
        <v>38</v>
      </c>
      <c r="M140">
        <v>26</v>
      </c>
      <c r="N140">
        <v>26</v>
      </c>
      <c r="O140">
        <v>19</v>
      </c>
      <c r="P140">
        <v>20</v>
      </c>
      <c r="Q140">
        <v>93</v>
      </c>
      <c r="R140">
        <v>33</v>
      </c>
      <c r="S140">
        <v>5</v>
      </c>
      <c r="T140">
        <v>2</v>
      </c>
      <c r="U140" s="7">
        <v>2.271005977210911</v>
      </c>
      <c r="V140" s="7">
        <v>16.055888851848117</v>
      </c>
      <c r="W140" s="7">
        <v>14.060335640990658</v>
      </c>
      <c r="X140" s="7">
        <v>3.8858768586436923</v>
      </c>
      <c r="Y140" s="7">
        <v>6.0749154747841398</v>
      </c>
      <c r="Z140" s="7">
        <v>13.74393915356886</v>
      </c>
      <c r="AA140" s="7">
        <v>24.132242378813611</v>
      </c>
      <c r="AB140" s="7">
        <v>18.541624278915748</v>
      </c>
      <c r="AC140" s="7">
        <v>23.873862746951009</v>
      </c>
      <c r="AD140" s="7">
        <v>24.506243928903324</v>
      </c>
      <c r="AE140" s="7">
        <v>16.16596801214288</v>
      </c>
      <c r="AF140" s="7">
        <v>30.306689212305354</v>
      </c>
      <c r="AG140" s="7">
        <v>22.934133353957243</v>
      </c>
      <c r="AH140" s="7">
        <v>10.452416407582527</v>
      </c>
      <c r="AI140" s="7">
        <v>10.6884992532478</v>
      </c>
      <c r="AJ140" s="7">
        <v>22.70728339881499</v>
      </c>
      <c r="AK140" s="7">
        <v>21.229593255167654</v>
      </c>
      <c r="AL140" s="7">
        <v>37.28771241034616</v>
      </c>
      <c r="AM140" s="7">
        <v>14.805975648035197</v>
      </c>
      <c r="AN140" s="7">
        <v>33.581644791977325</v>
      </c>
      <c r="AO140" s="7">
        <v>22.783743408144367</v>
      </c>
      <c r="AP140" s="7">
        <v>27.552474725350535</v>
      </c>
      <c r="AQ140" s="7">
        <v>13.824903169211145</v>
      </c>
      <c r="AR140" s="7">
        <v>27.227393734095468</v>
      </c>
      <c r="AS140" s="7">
        <v>44.83682739314186</v>
      </c>
      <c r="AT140" s="7">
        <v>19.282701531832394</v>
      </c>
      <c r="AU140" s="7">
        <v>31.212488448522777</v>
      </c>
    </row>
    <row r="141" spans="1:47" x14ac:dyDescent="0.25">
      <c r="A141" s="2">
        <v>44461</v>
      </c>
      <c r="B141">
        <v>7</v>
      </c>
      <c r="C141" s="7">
        <v>41.983745158971878</v>
      </c>
      <c r="D141">
        <v>16</v>
      </c>
      <c r="E141">
        <v>5</v>
      </c>
      <c r="F141">
        <v>2</v>
      </c>
      <c r="G141" s="8">
        <v>0</v>
      </c>
      <c r="H141" s="7">
        <v>44.434984152144359</v>
      </c>
      <c r="I141">
        <v>34</v>
      </c>
      <c r="J141" s="7">
        <v>43.537144274188293</v>
      </c>
      <c r="K141">
        <v>21</v>
      </c>
      <c r="L141">
        <v>89</v>
      </c>
      <c r="M141">
        <v>27</v>
      </c>
      <c r="N141">
        <v>37</v>
      </c>
      <c r="O141">
        <v>75</v>
      </c>
      <c r="P141">
        <v>0</v>
      </c>
      <c r="Q141">
        <v>132</v>
      </c>
      <c r="R141">
        <v>25</v>
      </c>
      <c r="S141">
        <v>28</v>
      </c>
      <c r="T141">
        <v>14</v>
      </c>
      <c r="U141" s="7">
        <v>3.1173057917747475</v>
      </c>
      <c r="V141" s="7">
        <v>22.03918255267077</v>
      </c>
      <c r="W141" s="7">
        <v>19.299978145273943</v>
      </c>
      <c r="X141" s="7">
        <v>5.333965017762897</v>
      </c>
      <c r="Y141" s="7">
        <v>8.338757970749235</v>
      </c>
      <c r="Z141" s="7">
        <v>18.865675192030089</v>
      </c>
      <c r="AA141" s="7">
        <v>33.125222782714502</v>
      </c>
      <c r="AB141" s="7">
        <v>25.451237616098695</v>
      </c>
      <c r="AC141" s="7">
        <v>32.770556907342787</v>
      </c>
      <c r="AD141" s="7">
        <v>33.638597564607075</v>
      </c>
      <c r="AE141" s="7">
        <v>22.190283169482889</v>
      </c>
      <c r="AF141" s="7">
        <v>41.600602886595887</v>
      </c>
      <c r="AG141" s="7">
        <v>31.480633451008178</v>
      </c>
      <c r="AH141" s="7">
        <v>14.34755281684243</v>
      </c>
      <c r="AI141" s="7">
        <v>14.671612915986181</v>
      </c>
      <c r="AJ141" s="7">
        <v>31.169246917408078</v>
      </c>
      <c r="AK141" s="7">
        <v>29.140889401195121</v>
      </c>
      <c r="AL141" s="7">
        <v>51.183133389000332</v>
      </c>
      <c r="AM141" s="7">
        <v>20.323483999447674</v>
      </c>
      <c r="AN141" s="7">
        <v>46.095984272096729</v>
      </c>
      <c r="AO141" s="7">
        <v>31.274200066943312</v>
      </c>
      <c r="AP141" s="7">
        <v>37.820018925950144</v>
      </c>
      <c r="AQ141" s="7">
        <v>18.976810784547109</v>
      </c>
      <c r="AR141" s="7">
        <v>37.373795152431128</v>
      </c>
      <c r="AS141" s="7">
        <v>61.545457440451784</v>
      </c>
      <c r="AT141" s="7">
        <v>26.468480386858275</v>
      </c>
      <c r="AU141" s="7">
        <v>42.843951972234798</v>
      </c>
    </row>
    <row r="142" spans="1:47" x14ac:dyDescent="0.25">
      <c r="A142" s="2">
        <v>44462</v>
      </c>
      <c r="B142">
        <v>2</v>
      </c>
      <c r="C142" s="7">
        <v>39.44176058879944</v>
      </c>
      <c r="D142">
        <v>12</v>
      </c>
      <c r="E142">
        <v>10</v>
      </c>
      <c r="F142">
        <v>8</v>
      </c>
      <c r="G142" s="8">
        <v>0</v>
      </c>
      <c r="H142" s="7">
        <v>41.744584721057727</v>
      </c>
      <c r="I142">
        <v>36</v>
      </c>
      <c r="J142" s="7">
        <v>40.901106241962253</v>
      </c>
      <c r="K142">
        <v>17</v>
      </c>
      <c r="L142">
        <v>169</v>
      </c>
      <c r="M142">
        <v>13</v>
      </c>
      <c r="N142">
        <v>93</v>
      </c>
      <c r="O142">
        <v>10</v>
      </c>
      <c r="P142">
        <v>0</v>
      </c>
      <c r="Q142">
        <v>26</v>
      </c>
      <c r="R142">
        <v>32</v>
      </c>
      <c r="S142">
        <v>40</v>
      </c>
      <c r="T142">
        <v>13</v>
      </c>
      <c r="U142" s="7">
        <v>2.9285626676634005</v>
      </c>
      <c r="V142" s="7">
        <v>20.704778921552126</v>
      </c>
      <c r="W142" s="7">
        <v>18.1314247810094</v>
      </c>
      <c r="X142" s="7">
        <v>5.0110101045780571</v>
      </c>
      <c r="Y142" s="7">
        <v>7.8338722342390614</v>
      </c>
      <c r="Z142" s="7">
        <v>17.72341751438772</v>
      </c>
      <c r="AA142" s="7">
        <v>31.119594059542475</v>
      </c>
      <c r="AB142" s="7">
        <v>23.910244713561582</v>
      </c>
      <c r="AC142" s="7">
        <v>30.786402094593644</v>
      </c>
      <c r="AD142" s="7">
        <v>31.601885602687645</v>
      </c>
      <c r="AE142" s="7">
        <v>20.846730868205686</v>
      </c>
      <c r="AF142" s="7">
        <v>39.08181638369669</v>
      </c>
      <c r="AG142" s="7">
        <v>29.574579472529287</v>
      </c>
      <c r="AH142" s="7">
        <v>13.478853329885228</v>
      </c>
      <c r="AI142" s="7">
        <v>13.783292602713633</v>
      </c>
      <c r="AJ142" s="7">
        <v>29.282046420455757</v>
      </c>
      <c r="AK142" s="7">
        <v>27.376499613232237</v>
      </c>
      <c r="AL142" s="7">
        <v>48.084154609588388</v>
      </c>
      <c r="AM142" s="7">
        <v>19.09296055416868</v>
      </c>
      <c r="AN142" s="7">
        <v>43.305016474371754</v>
      </c>
      <c r="AO142" s="7">
        <v>29.380644984765212</v>
      </c>
      <c r="AP142" s="7">
        <v>35.530134967543141</v>
      </c>
      <c r="AQ142" s="7">
        <v>17.827824194076545</v>
      </c>
      <c r="AR142" s="7">
        <v>35.110928649061407</v>
      </c>
      <c r="AS142" s="7">
        <v>57.81907232198715</v>
      </c>
      <c r="AT142" s="7">
        <v>24.8658966134353</v>
      </c>
      <c r="AU142" s="7">
        <v>40.24988456766603</v>
      </c>
    </row>
    <row r="143" spans="1:47" x14ac:dyDescent="0.25">
      <c r="A143" s="2">
        <v>44463</v>
      </c>
      <c r="B143">
        <v>1</v>
      </c>
      <c r="C143" s="7">
        <v>28.617826290001787</v>
      </c>
      <c r="D143">
        <v>2</v>
      </c>
      <c r="E143">
        <v>7</v>
      </c>
      <c r="F143">
        <v>5</v>
      </c>
      <c r="G143" s="8">
        <v>0</v>
      </c>
      <c r="H143" s="7">
        <v>30.288690369332912</v>
      </c>
      <c r="I143">
        <v>7</v>
      </c>
      <c r="J143" s="7">
        <v>29.676686233772994</v>
      </c>
      <c r="K143">
        <v>34</v>
      </c>
      <c r="L143">
        <v>65</v>
      </c>
      <c r="M143">
        <v>4</v>
      </c>
      <c r="N143">
        <v>88</v>
      </c>
      <c r="O143">
        <v>25</v>
      </c>
      <c r="P143">
        <v>0</v>
      </c>
      <c r="Q143">
        <v>42</v>
      </c>
      <c r="R143">
        <v>51</v>
      </c>
      <c r="S143">
        <v>5</v>
      </c>
      <c r="T143">
        <v>13</v>
      </c>
      <c r="U143" s="7">
        <v>2.1248822682214663</v>
      </c>
      <c r="V143" s="7">
        <v>15.022802169691643</v>
      </c>
      <c r="W143" s="7">
        <v>13.155649165430912</v>
      </c>
      <c r="X143" s="7">
        <v>3.6358472484360473</v>
      </c>
      <c r="Y143" s="7">
        <v>5.6840361949052554</v>
      </c>
      <c r="Z143" s="7">
        <v>12.85961062894242</v>
      </c>
      <c r="AA143" s="7">
        <v>22.579497560873815</v>
      </c>
      <c r="AB143" s="7">
        <v>17.348597515661073</v>
      </c>
      <c r="AC143" s="7">
        <v>22.337742891919262</v>
      </c>
      <c r="AD143" s="7">
        <v>22.929434668062303</v>
      </c>
      <c r="AE143" s="7">
        <v>15.125798488573329</v>
      </c>
      <c r="AF143" s="7">
        <v>28.356660951996087</v>
      </c>
      <c r="AG143" s="7">
        <v>21.458478660941161</v>
      </c>
      <c r="AH143" s="7">
        <v>9.7798748692930051</v>
      </c>
      <c r="AI143" s="7">
        <v>10.000767397810913</v>
      </c>
      <c r="AJ143" s="7">
        <v>21.246224949561416</v>
      </c>
      <c r="AK143" s="7">
        <v>19.863614064486558</v>
      </c>
      <c r="AL143" s="7">
        <v>34.888503032736622</v>
      </c>
      <c r="AM143" s="7">
        <v>13.85331233556103</v>
      </c>
      <c r="AN143" s="7">
        <v>31.420895529221557</v>
      </c>
      <c r="AO143" s="7">
        <v>21.317765280006309</v>
      </c>
      <c r="AP143" s="7">
        <v>25.779661338196515</v>
      </c>
      <c r="AQ143" s="7">
        <v>12.935365163685445</v>
      </c>
      <c r="AR143" s="7">
        <v>25.475497086325152</v>
      </c>
      <c r="AS143" s="7">
        <v>41.951884075620484</v>
      </c>
      <c r="AT143" s="7">
        <v>18.041991513698324</v>
      </c>
      <c r="AU143" s="7">
        <v>29.204178199824117</v>
      </c>
    </row>
    <row r="144" spans="1:47" x14ac:dyDescent="0.25">
      <c r="A144" s="2">
        <v>44464</v>
      </c>
      <c r="B144">
        <v>75</v>
      </c>
      <c r="C144" s="7">
        <v>31.904871160879527</v>
      </c>
      <c r="D144">
        <v>4</v>
      </c>
      <c r="E144">
        <v>21</v>
      </c>
      <c r="F144">
        <v>7</v>
      </c>
      <c r="G144">
        <v>14</v>
      </c>
      <c r="H144" s="7">
        <v>33.767650766786709</v>
      </c>
      <c r="I144">
        <v>12</v>
      </c>
      <c r="J144" s="7">
        <v>33.085351807491236</v>
      </c>
      <c r="K144">
        <v>20</v>
      </c>
      <c r="L144">
        <v>35</v>
      </c>
      <c r="M144">
        <v>9</v>
      </c>
      <c r="N144">
        <v>37</v>
      </c>
      <c r="O144">
        <v>29</v>
      </c>
      <c r="P144">
        <v>0</v>
      </c>
      <c r="Q144">
        <v>41</v>
      </c>
      <c r="R144">
        <v>67</v>
      </c>
      <c r="S144">
        <v>6</v>
      </c>
      <c r="T144" s="7">
        <v>12.086156380655787</v>
      </c>
      <c r="U144" s="7">
        <v>2.3689463452829678</v>
      </c>
      <c r="V144" s="7">
        <v>16.748321932013429</v>
      </c>
      <c r="W144" s="7">
        <v>14.666707646046509</v>
      </c>
      <c r="X144" s="7">
        <v>4.053460834043717</v>
      </c>
      <c r="Y144" s="7">
        <v>6.3369048590382731</v>
      </c>
      <c r="Z144" s="7">
        <v>14.336666109362046</v>
      </c>
      <c r="AA144" s="7">
        <v>25.17297971050813</v>
      </c>
      <c r="AB144" s="7">
        <v>19.341258240584466</v>
      </c>
      <c r="AC144" s="7">
        <v>24.903457088930388</v>
      </c>
      <c r="AD144" s="7">
        <v>25.563110610252849</v>
      </c>
      <c r="AE144" s="7">
        <v>16.863148412915962</v>
      </c>
      <c r="AF144" s="7">
        <v>31.613708359891696</v>
      </c>
      <c r="AG144" s="7">
        <v>23.923200527112822</v>
      </c>
      <c r="AH144" s="7">
        <v>10.903191755808567</v>
      </c>
      <c r="AI144" s="7">
        <v>11.149456010519854</v>
      </c>
      <c r="AJ144" s="7">
        <v>23.686567344481588</v>
      </c>
      <c r="AK144" s="7">
        <v>22.145149708252738</v>
      </c>
      <c r="AL144" s="7">
        <v>38.895798128604618</v>
      </c>
      <c r="AM144" s="7">
        <v>15.444504440643051</v>
      </c>
      <c r="AN144" s="7">
        <v>35.029901064479631</v>
      </c>
      <c r="AO144" s="7">
        <v>23.766324800639044</v>
      </c>
      <c r="AP144" s="7">
        <v>28.740714449496608</v>
      </c>
      <c r="AQ144" s="7">
        <v>14.421121813520971</v>
      </c>
      <c r="AR144" s="7">
        <v>28.401613877378978</v>
      </c>
      <c r="AS144" s="7">
        <v>46.770479449600742</v>
      </c>
      <c r="AT144" s="7">
        <v>20.114295505780976</v>
      </c>
      <c r="AU144" s="7">
        <v>32.558571478583737</v>
      </c>
    </row>
    <row r="145" spans="1:47" x14ac:dyDescent="0.25">
      <c r="A145" s="2">
        <v>44465</v>
      </c>
      <c r="B145">
        <v>0</v>
      </c>
      <c r="C145" s="7">
        <v>14.30218362384241</v>
      </c>
      <c r="D145">
        <v>3</v>
      </c>
      <c r="E145">
        <v>21</v>
      </c>
      <c r="F145">
        <v>4</v>
      </c>
      <c r="G145">
        <v>6</v>
      </c>
      <c r="H145" s="7">
        <v>15.137222757525002</v>
      </c>
      <c r="I145">
        <v>13</v>
      </c>
      <c r="J145" s="7">
        <v>14.831364603358066</v>
      </c>
      <c r="K145">
        <v>27</v>
      </c>
      <c r="L145">
        <v>7</v>
      </c>
      <c r="M145">
        <v>4</v>
      </c>
      <c r="N145">
        <v>27</v>
      </c>
      <c r="O145">
        <v>24</v>
      </c>
      <c r="P145">
        <v>0</v>
      </c>
      <c r="Q145">
        <v>21</v>
      </c>
      <c r="R145">
        <v>6</v>
      </c>
      <c r="S145">
        <v>6</v>
      </c>
      <c r="T145" s="7">
        <v>5.4179321706387737</v>
      </c>
      <c r="U145" s="7">
        <v>1.0619414651268422</v>
      </c>
      <c r="V145" s="7">
        <v>7.5078684522818406</v>
      </c>
      <c r="W145" s="7">
        <v>6.5747310137449526</v>
      </c>
      <c r="X145" s="7">
        <v>1.8170686497437258</v>
      </c>
      <c r="Y145" s="7">
        <v>2.8406814885343841</v>
      </c>
      <c r="Z145" s="7">
        <v>6.4267813593691594</v>
      </c>
      <c r="AA145" s="7">
        <v>11.28443918057255</v>
      </c>
      <c r="AB145" s="7">
        <v>8.6702192112964376</v>
      </c>
      <c r="AC145" s="7">
        <v>11.163618695037702</v>
      </c>
      <c r="AD145" s="7">
        <v>11.45932544597536</v>
      </c>
      <c r="AE145" s="7">
        <v>7.5593423919967728</v>
      </c>
      <c r="AF145" s="7">
        <v>14.171662368227242</v>
      </c>
      <c r="AG145" s="7">
        <v>10.724193339740181</v>
      </c>
      <c r="AH145" s="7">
        <v>4.8876376836382995</v>
      </c>
      <c r="AI145" s="7">
        <v>4.9980320047157729</v>
      </c>
      <c r="AJ145" s="7">
        <v>10.618116395802039</v>
      </c>
      <c r="AK145" s="7">
        <v>9.9271360761132463</v>
      </c>
      <c r="AL145" s="7">
        <v>17.4360474369606</v>
      </c>
      <c r="AM145" s="7">
        <v>6.9233985423571962</v>
      </c>
      <c r="AN145" s="7">
        <v>15.703059097870032</v>
      </c>
      <c r="AO145" s="7">
        <v>10.653869738217447</v>
      </c>
      <c r="AP145" s="7">
        <v>12.883768546325992</v>
      </c>
      <c r="AQ145" s="7">
        <v>6.4646408129576418</v>
      </c>
      <c r="AR145" s="7">
        <v>12.731757945031882</v>
      </c>
      <c r="AS145" s="7">
        <v>20.966076994648482</v>
      </c>
      <c r="AT145" s="7">
        <v>9.0167531577638318</v>
      </c>
      <c r="AU145" s="7">
        <v>14.59522169729607</v>
      </c>
    </row>
    <row r="146" spans="1:47" x14ac:dyDescent="0.25">
      <c r="A146" s="2">
        <v>44466</v>
      </c>
      <c r="B146">
        <v>7</v>
      </c>
      <c r="C146" s="7">
        <v>12.247774944536028</v>
      </c>
      <c r="D146" s="8">
        <v>0</v>
      </c>
      <c r="E146">
        <v>5</v>
      </c>
      <c r="F146">
        <v>7</v>
      </c>
      <c r="G146">
        <v>4</v>
      </c>
      <c r="H146" s="7">
        <v>12.962866545106392</v>
      </c>
      <c r="I146">
        <v>8</v>
      </c>
      <c r="J146" s="7">
        <v>12.700942776281074</v>
      </c>
      <c r="K146">
        <v>13</v>
      </c>
      <c r="L146">
        <v>6</v>
      </c>
      <c r="M146">
        <v>5</v>
      </c>
      <c r="N146">
        <v>16</v>
      </c>
      <c r="O146">
        <v>28</v>
      </c>
      <c r="P146" s="8">
        <v>0</v>
      </c>
      <c r="Q146">
        <v>32</v>
      </c>
      <c r="R146" s="7">
        <v>9.7243316171394749</v>
      </c>
      <c r="S146">
        <v>4</v>
      </c>
      <c r="T146" s="7">
        <v>4.6396840955195904</v>
      </c>
      <c r="U146" s="7">
        <v>0.90940099856231305</v>
      </c>
      <c r="V146" s="7">
        <v>6.4294156427577294</v>
      </c>
      <c r="W146" s="7">
        <v>5.6303168729399626</v>
      </c>
      <c r="X146" s="7">
        <v>1.5560594428204546</v>
      </c>
      <c r="Y146" s="7">
        <v>2.43263745423301</v>
      </c>
      <c r="Z146" s="7">
        <v>5.5036191519782527</v>
      </c>
      <c r="AA146" s="7">
        <v>9.6635083910227841</v>
      </c>
      <c r="AB146" s="7">
        <v>7.4248028421842056</v>
      </c>
      <c r="AC146" s="7">
        <v>9.5600429234801805</v>
      </c>
      <c r="AD146" s="7">
        <v>9.81327346717325</v>
      </c>
      <c r="AE146" s="7">
        <v>6.473495710928888</v>
      </c>
      <c r="AF146" s="7">
        <v>12.136002154708354</v>
      </c>
      <c r="AG146" s="7">
        <v>9.1837379480891475</v>
      </c>
      <c r="AH146" s="7">
        <v>4.185562703854333</v>
      </c>
      <c r="AI146" s="7">
        <v>4.2800996525659674</v>
      </c>
      <c r="AJ146" s="7">
        <v>9.0928982154770388</v>
      </c>
      <c r="AK146" s="7">
        <v>8.5011723875032352</v>
      </c>
      <c r="AL146" s="7">
        <v>14.931481132302594</v>
      </c>
      <c r="AM146" s="7">
        <v>5.9289007488865755</v>
      </c>
      <c r="AN146" s="7">
        <v>13.447424451384078</v>
      </c>
      <c r="AO146" s="7">
        <v>9.1235158402351786</v>
      </c>
      <c r="AP146" s="7">
        <v>11.033105275604365</v>
      </c>
      <c r="AQ146" s="7">
        <v>5.5360403597648906</v>
      </c>
      <c r="AR146" s="7">
        <v>10.902929934355724</v>
      </c>
      <c r="AS146" s="7">
        <v>17.95444662535062</v>
      </c>
      <c r="AT146" s="7">
        <v>7.7215596101432853</v>
      </c>
      <c r="AU146" s="7">
        <v>12.498720147605448</v>
      </c>
    </row>
    <row r="147" spans="1:47" x14ac:dyDescent="0.25">
      <c r="A147" s="2">
        <v>44467</v>
      </c>
      <c r="B147" s="8">
        <v>0</v>
      </c>
      <c r="C147" s="7">
        <v>14.425157156897797</v>
      </c>
      <c r="D147">
        <v>2</v>
      </c>
      <c r="E147">
        <v>5</v>
      </c>
      <c r="F147">
        <v>3</v>
      </c>
      <c r="G147" s="8">
        <v>0</v>
      </c>
      <c r="H147" s="7">
        <v>15.267376153125173</v>
      </c>
      <c r="I147">
        <v>7</v>
      </c>
      <c r="J147" s="7">
        <v>14.958888158730913</v>
      </c>
      <c r="K147">
        <v>13</v>
      </c>
      <c r="L147">
        <v>10</v>
      </c>
      <c r="M147">
        <v>5</v>
      </c>
      <c r="N147">
        <v>8</v>
      </c>
      <c r="O147">
        <v>40</v>
      </c>
      <c r="P147">
        <v>2</v>
      </c>
      <c r="Q147">
        <v>54</v>
      </c>
      <c r="R147" s="7">
        <v>11.453101682408613</v>
      </c>
      <c r="S147">
        <v>10</v>
      </c>
      <c r="T147" s="7">
        <v>5.4645168236119135</v>
      </c>
      <c r="U147" s="7">
        <v>1.0710722871956033</v>
      </c>
      <c r="V147" s="7">
        <v>7.5724228681368135</v>
      </c>
      <c r="W147" s="7">
        <v>6.6312620947958987</v>
      </c>
      <c r="X147" s="7">
        <v>1.8326922326551862</v>
      </c>
      <c r="Y147" s="7">
        <v>2.8651063349855197</v>
      </c>
      <c r="Z147" s="7">
        <v>6.4820403345521056</v>
      </c>
      <c r="AA147" s="7">
        <v>11.381465438315619</v>
      </c>
      <c r="AB147" s="7">
        <v>8.7447677919057618</v>
      </c>
      <c r="AC147" s="7">
        <v>11.25960610987655</v>
      </c>
      <c r="AD147" s="7">
        <v>11.55785541689283</v>
      </c>
      <c r="AE147" s="7">
        <v>7.6243393928717307</v>
      </c>
      <c r="AF147" s="7">
        <v>14.293513648878598</v>
      </c>
      <c r="AG147" s="7">
        <v>10.816402472193786</v>
      </c>
      <c r="AH147" s="7">
        <v>4.9296627400950577</v>
      </c>
      <c r="AI147" s="7">
        <v>5.0410062574665373</v>
      </c>
      <c r="AJ147" s="7">
        <v>10.709413453783968</v>
      </c>
      <c r="AK147" s="7">
        <v>10.012491923059274</v>
      </c>
      <c r="AL147" s="7">
        <v>17.585966666933999</v>
      </c>
      <c r="AM147" s="7">
        <v>6.9829275486885667</v>
      </c>
      <c r="AN147" s="7">
        <v>15.838077687185475</v>
      </c>
      <c r="AO147" s="7">
        <v>10.745474211832446</v>
      </c>
      <c r="AP147" s="7">
        <v>12.994546213489464</v>
      </c>
      <c r="AQ147" s="7">
        <v>6.5202253126119203</v>
      </c>
      <c r="AR147" s="7">
        <v>12.84122858935217</v>
      </c>
      <c r="AS147" s="7">
        <v>21.146348247634961</v>
      </c>
      <c r="AT147" s="7">
        <v>9.0942813186131115</v>
      </c>
      <c r="AU147" s="7">
        <v>14.720714840512937</v>
      </c>
    </row>
    <row r="148" spans="1:47" x14ac:dyDescent="0.25">
      <c r="A148" s="2">
        <v>44468</v>
      </c>
      <c r="B148">
        <v>0</v>
      </c>
      <c r="C148" s="7">
        <v>20.412958240893005</v>
      </c>
      <c r="D148">
        <v>0</v>
      </c>
      <c r="E148">
        <v>1</v>
      </c>
      <c r="F148">
        <v>2</v>
      </c>
      <c r="G148">
        <v>3</v>
      </c>
      <c r="H148" s="7">
        <v>21.604777575177177</v>
      </c>
      <c r="I148">
        <v>13</v>
      </c>
      <c r="J148" s="7">
        <v>21.168237960468307</v>
      </c>
      <c r="K148">
        <v>2</v>
      </c>
      <c r="L148">
        <v>9</v>
      </c>
      <c r="M148">
        <v>3</v>
      </c>
      <c r="N148">
        <v>15</v>
      </c>
      <c r="O148">
        <v>56</v>
      </c>
      <c r="P148">
        <v>3</v>
      </c>
      <c r="Q148">
        <v>84</v>
      </c>
      <c r="R148" s="7">
        <v>16.207219361899011</v>
      </c>
      <c r="S148">
        <v>34</v>
      </c>
      <c r="T148" s="7">
        <v>7.7328068258659295</v>
      </c>
      <c r="U148" s="7">
        <v>1.5156683309371775</v>
      </c>
      <c r="V148" s="7">
        <v>10.715692737929471</v>
      </c>
      <c r="W148" s="7">
        <v>9.3838614548998702</v>
      </c>
      <c r="X148" s="7">
        <v>2.5934324047007395</v>
      </c>
      <c r="Y148" s="7">
        <v>4.0543957570549871</v>
      </c>
      <c r="Z148" s="7">
        <v>9.1726985866303519</v>
      </c>
      <c r="AA148" s="7">
        <v>16.105847318371183</v>
      </c>
      <c r="AB148" s="7">
        <v>12.374671403640246</v>
      </c>
      <c r="AC148" s="7">
        <v>15.933404872466843</v>
      </c>
      <c r="AD148" s="7">
        <v>16.355455778621959</v>
      </c>
      <c r="AE148" s="7">
        <v>10.789159518214733</v>
      </c>
      <c r="AF148" s="7">
        <v>20.226670257847115</v>
      </c>
      <c r="AG148" s="7">
        <v>15.306229913481799</v>
      </c>
      <c r="AH148" s="7">
        <v>6.9759378397571723</v>
      </c>
      <c r="AI148" s="7">
        <v>7.1334994209432274</v>
      </c>
      <c r="AJ148" s="7">
        <v>15.15483035912829</v>
      </c>
      <c r="AK148" s="7">
        <v>14.168620645838626</v>
      </c>
      <c r="AL148" s="7">
        <v>24.885801887170814</v>
      </c>
      <c r="AM148" s="7">
        <v>9.8815012481442217</v>
      </c>
      <c r="AN148" s="7">
        <v>22.412374085639737</v>
      </c>
      <c r="AO148" s="7">
        <v>15.205859733725191</v>
      </c>
      <c r="AP148" s="7">
        <v>18.388508792673811</v>
      </c>
      <c r="AQ148" s="7">
        <v>9.226733932941416</v>
      </c>
      <c r="AR148" s="7">
        <v>18.17154989059274</v>
      </c>
      <c r="AS148" s="7">
        <v>29.924077708917473</v>
      </c>
      <c r="AT148" s="7">
        <v>12.869266016905383</v>
      </c>
      <c r="AU148" s="7">
        <v>20.83120024600893</v>
      </c>
    </row>
    <row r="149" spans="1:47" x14ac:dyDescent="0.25">
      <c r="A149" s="2">
        <v>44469</v>
      </c>
      <c r="B149" s="8">
        <v>0</v>
      </c>
      <c r="C149" s="7">
        <v>5.8063525662984583</v>
      </c>
      <c r="D149">
        <v>3</v>
      </c>
      <c r="E149" s="8">
        <v>0</v>
      </c>
      <c r="F149" s="8">
        <v>0</v>
      </c>
      <c r="G149">
        <v>2</v>
      </c>
      <c r="H149" s="7">
        <v>6.1453589547170786</v>
      </c>
      <c r="I149">
        <v>6</v>
      </c>
      <c r="J149" s="7">
        <v>6.0211876865332226</v>
      </c>
      <c r="K149">
        <v>6</v>
      </c>
      <c r="L149">
        <v>9</v>
      </c>
      <c r="M149">
        <v>2</v>
      </c>
      <c r="N149">
        <v>9</v>
      </c>
      <c r="O149">
        <v>14</v>
      </c>
      <c r="P149">
        <v>6</v>
      </c>
      <c r="Q149">
        <v>7</v>
      </c>
      <c r="R149" s="7">
        <v>4.6100535073846158</v>
      </c>
      <c r="S149">
        <v>0</v>
      </c>
      <c r="T149" s="7">
        <v>2.1995539415796466</v>
      </c>
      <c r="U149" s="7">
        <v>0.43112343635546457</v>
      </c>
      <c r="V149" s="7">
        <v>3.0480192676777227</v>
      </c>
      <c r="W149" s="7">
        <v>2.6691872582826353</v>
      </c>
      <c r="X149" s="7">
        <v>0.73768743955932281</v>
      </c>
      <c r="Y149" s="7">
        <v>1.1532503486734211</v>
      </c>
      <c r="Z149" s="7">
        <v>2.6091231535304171</v>
      </c>
      <c r="AA149" s="7">
        <v>4.5812187927811454</v>
      </c>
      <c r="AB149" s="7">
        <v>3.5199065325910119</v>
      </c>
      <c r="AC149" s="7">
        <v>4.5321684970572456</v>
      </c>
      <c r="AD149" s="7">
        <v>4.6522185325858123</v>
      </c>
      <c r="AE149" s="7">
        <v>3.0689164851810866</v>
      </c>
      <c r="AF149" s="7">
        <v>5.7533639844543014</v>
      </c>
      <c r="AG149" s="7">
        <v>4.3537720642792754</v>
      </c>
      <c r="AH149" s="7">
        <v>1.9842667633087103</v>
      </c>
      <c r="AI149" s="7">
        <v>2.0290842797349664</v>
      </c>
      <c r="AJ149" s="7">
        <v>4.3107073021520543</v>
      </c>
      <c r="AK149" s="7">
        <v>4.030185428149661</v>
      </c>
      <c r="AL149" s="7">
        <v>7.0786280923508196</v>
      </c>
      <c r="AM149" s="7">
        <v>2.8107381328054717</v>
      </c>
      <c r="AN149" s="7">
        <v>6.3750752954708574</v>
      </c>
      <c r="AO149" s="7">
        <v>4.3252223242596175</v>
      </c>
      <c r="AP149" s="7">
        <v>5.2305091676938922</v>
      </c>
      <c r="AQ149" s="7">
        <v>2.6244932075922298</v>
      </c>
      <c r="AR149" s="7">
        <v>5.1687964133241637</v>
      </c>
      <c r="AS149" s="7">
        <v>8.5117376594254264</v>
      </c>
      <c r="AT149" s="7">
        <v>3.6605912225864241</v>
      </c>
      <c r="AU149" s="7">
        <v>5.9253191810869899</v>
      </c>
    </row>
    <row r="150" spans="1:47" x14ac:dyDescent="0.25">
      <c r="A150" s="2">
        <v>44470</v>
      </c>
      <c r="B150">
        <v>1</v>
      </c>
      <c r="C150" s="7">
        <v>12.488267029781442</v>
      </c>
      <c r="D150">
        <v>1</v>
      </c>
      <c r="E150">
        <v>3</v>
      </c>
      <c r="F150" s="8">
        <v>0</v>
      </c>
      <c r="G150" s="8">
        <v>0</v>
      </c>
      <c r="H150" s="7">
        <v>13.217399864040679</v>
      </c>
      <c r="I150">
        <v>8</v>
      </c>
      <c r="J150" s="7">
        <v>12.950333071798777</v>
      </c>
      <c r="K150">
        <v>6</v>
      </c>
      <c r="L150" s="8">
        <v>0</v>
      </c>
      <c r="M150" s="8">
        <v>0</v>
      </c>
      <c r="N150">
        <v>13</v>
      </c>
      <c r="O150">
        <v>26</v>
      </c>
      <c r="P150">
        <v>20</v>
      </c>
      <c r="Q150">
        <v>53</v>
      </c>
      <c r="R150" s="7">
        <v>9.9152744454340116</v>
      </c>
      <c r="S150" s="7">
        <v>6.650802423698015</v>
      </c>
      <c r="T150" s="7">
        <v>4.7307869536357092</v>
      </c>
      <c r="U150" s="7">
        <v>0.92725760871874208</v>
      </c>
      <c r="V150" s="7">
        <v>6.5556609062310089</v>
      </c>
      <c r="W150" s="7">
        <v>5.7408713737775265</v>
      </c>
      <c r="X150" s="7">
        <v>1.5866135623943252</v>
      </c>
      <c r="Y150" s="7">
        <v>2.4804036857863414</v>
      </c>
      <c r="Z150" s="7">
        <v>5.6116858704024359</v>
      </c>
      <c r="AA150" s="7">
        <v>9.8532569203894749</v>
      </c>
      <c r="AB150" s="7">
        <v>7.5705931041816754</v>
      </c>
      <c r="AC150" s="7">
        <v>9.7477598490532529</v>
      </c>
      <c r="AD150" s="7">
        <v>10.005962719701708</v>
      </c>
      <c r="AE150" s="7">
        <v>6.6006065118209252</v>
      </c>
      <c r="AF150" s="7">
        <v>12.374299517122282</v>
      </c>
      <c r="AG150" s="7">
        <v>9.3640659096560448</v>
      </c>
      <c r="AH150" s="7">
        <v>4.2677486280022991</v>
      </c>
      <c r="AI150" s="7">
        <v>4.364141863919671</v>
      </c>
      <c r="AJ150" s="7">
        <v>9.2714424867966567</v>
      </c>
      <c r="AK150" s="7">
        <v>8.6680977828304968</v>
      </c>
      <c r="AL150" s="7">
        <v>15.22466932767369</v>
      </c>
      <c r="AM150" s="7">
        <v>6.0453181153687057</v>
      </c>
      <c r="AN150" s="7">
        <v>13.711472342705239</v>
      </c>
      <c r="AO150" s="7">
        <v>9.3026613061762884</v>
      </c>
      <c r="AP150" s="7">
        <v>11.24974662527557</v>
      </c>
      <c r="AQ150" s="7">
        <v>5.6447436871976064</v>
      </c>
      <c r="AR150" s="7">
        <v>11.117015216544742</v>
      </c>
      <c r="AS150" s="7">
        <v>18.306992481875206</v>
      </c>
      <c r="AT150" s="7">
        <v>7.8731768614719773</v>
      </c>
      <c r="AU150" s="7">
        <v>12.744139685831483</v>
      </c>
    </row>
    <row r="151" spans="1:47" x14ac:dyDescent="0.25">
      <c r="A151" s="2">
        <v>44471</v>
      </c>
      <c r="B151">
        <v>2</v>
      </c>
      <c r="C151" s="7">
        <v>9.0563768536582643</v>
      </c>
      <c r="D151">
        <v>4</v>
      </c>
      <c r="E151" s="8">
        <v>0</v>
      </c>
      <c r="F151" s="8">
        <v>0</v>
      </c>
      <c r="G151" s="8">
        <v>0</v>
      </c>
      <c r="H151" s="7">
        <v>9.5851373059836931</v>
      </c>
      <c r="I151">
        <v>3</v>
      </c>
      <c r="J151" s="7">
        <v>9.3914629146632294</v>
      </c>
      <c r="K151">
        <v>5</v>
      </c>
      <c r="L151">
        <v>15</v>
      </c>
      <c r="M151">
        <v>0</v>
      </c>
      <c r="N151">
        <v>15</v>
      </c>
      <c r="O151">
        <v>8</v>
      </c>
      <c r="P151">
        <v>7</v>
      </c>
      <c r="Q151">
        <v>36</v>
      </c>
      <c r="R151" s="7">
        <v>7.1904662008872542</v>
      </c>
      <c r="S151" s="7">
        <v>4.8231009942848173</v>
      </c>
      <c r="T151" s="7">
        <v>3.4307233633236036</v>
      </c>
      <c r="U151" s="7">
        <v>0.67243872388000336</v>
      </c>
      <c r="V151" s="7">
        <v>4.7541052373430954</v>
      </c>
      <c r="W151" s="7">
        <v>4.1632273321287379</v>
      </c>
      <c r="X151" s="7">
        <v>1.1505976215836704</v>
      </c>
      <c r="Y151" s="7">
        <v>1.7987660316771168</v>
      </c>
      <c r="Z151" s="7">
        <v>4.0695431884597797</v>
      </c>
      <c r="AA151" s="7">
        <v>7.1454916598244251</v>
      </c>
      <c r="AB151" s="7">
        <v>5.490124770208082</v>
      </c>
      <c r="AC151" s="7">
        <v>7.0689861500767854</v>
      </c>
      <c r="AD151" s="7">
        <v>7.256232506653908</v>
      </c>
      <c r="AE151" s="7">
        <v>4.7866993788014325</v>
      </c>
      <c r="AF151" s="7">
        <v>8.9737286574550872</v>
      </c>
      <c r="AG151" s="7">
        <v>6.7907348199795718</v>
      </c>
      <c r="AH151" s="7">
        <v>3.0949322111467041</v>
      </c>
      <c r="AI151" s="7">
        <v>3.1648357028425078</v>
      </c>
      <c r="AJ151" s="7">
        <v>6.7235651621807788</v>
      </c>
      <c r="AK151" s="7">
        <v>6.2860251096862356</v>
      </c>
      <c r="AL151" s="7">
        <v>11.040790733809157</v>
      </c>
      <c r="AM151" s="7">
        <v>4.3840093203055472</v>
      </c>
      <c r="AN151" s="7">
        <v>9.943434141656434</v>
      </c>
      <c r="AO151" s="7">
        <v>6.7462047640209679</v>
      </c>
      <c r="AP151" s="7">
        <v>8.1582132015357143</v>
      </c>
      <c r="AQ151" s="7">
        <v>4.0935164143799403</v>
      </c>
      <c r="AR151" s="7">
        <v>8.0619575997843498</v>
      </c>
      <c r="AS151" s="7">
        <v>13.276063250214836</v>
      </c>
      <c r="AT151" s="7">
        <v>5.7095557392354008</v>
      </c>
      <c r="AU151" s="7">
        <v>9.2419333599541247</v>
      </c>
    </row>
    <row r="152" spans="1:47" x14ac:dyDescent="0.25">
      <c r="A152" s="2">
        <v>44472</v>
      </c>
      <c r="B152" s="8">
        <v>0</v>
      </c>
      <c r="C152" s="7">
        <v>10.962982507059996</v>
      </c>
      <c r="D152">
        <v>2</v>
      </c>
      <c r="E152" s="8">
        <v>0</v>
      </c>
      <c r="F152">
        <v>0</v>
      </c>
      <c r="G152" s="8">
        <v>0</v>
      </c>
      <c r="H152" s="7">
        <v>11.60306094934872</v>
      </c>
      <c r="I152">
        <v>3</v>
      </c>
      <c r="J152" s="7">
        <v>11.368613001960792</v>
      </c>
      <c r="K152">
        <v>1</v>
      </c>
      <c r="L152">
        <v>11</v>
      </c>
      <c r="M152">
        <v>0</v>
      </c>
      <c r="N152">
        <v>13</v>
      </c>
      <c r="O152">
        <v>23</v>
      </c>
      <c r="P152">
        <v>17</v>
      </c>
      <c r="Q152">
        <v>45</v>
      </c>
      <c r="R152" s="7">
        <v>8.7042485589688141</v>
      </c>
      <c r="S152" s="7">
        <v>5.8384906772921665</v>
      </c>
      <c r="T152" s="7">
        <v>4.152980913497009</v>
      </c>
      <c r="U152" s="7">
        <v>0.81400477101263846</v>
      </c>
      <c r="V152" s="7">
        <v>5.7549694978363988</v>
      </c>
      <c r="W152" s="7">
        <v>5.0396962441558584</v>
      </c>
      <c r="X152" s="7">
        <v>1.3928286998118162</v>
      </c>
      <c r="Y152" s="7">
        <v>2.1774536172933598</v>
      </c>
      <c r="Z152" s="7">
        <v>4.9262891228723813</v>
      </c>
      <c r="AA152" s="7">
        <v>8.649805693471702</v>
      </c>
      <c r="AB152" s="7">
        <v>6.6459405113045422</v>
      </c>
      <c r="AC152" s="7">
        <v>8.5571937606192936</v>
      </c>
      <c r="AD152" s="7">
        <v>8.7838604027916034</v>
      </c>
      <c r="AE152" s="7">
        <v>5.7944255638122808</v>
      </c>
      <c r="AF152" s="7">
        <v>10.862934690603563</v>
      </c>
      <c r="AG152" s="7">
        <v>8.2203632031331928</v>
      </c>
      <c r="AH152" s="7">
        <v>3.7464968871776017</v>
      </c>
      <c r="AI152" s="7">
        <v>3.8311169034409436</v>
      </c>
      <c r="AJ152" s="7">
        <v>8.1390525647451799</v>
      </c>
      <c r="AK152" s="7">
        <v>7.6093988169886257</v>
      </c>
      <c r="AL152" s="7">
        <v>13.365167730400602</v>
      </c>
      <c r="AM152" s="7">
        <v>5.306958650896207</v>
      </c>
      <c r="AN152" s="7">
        <v>12.036788697794634</v>
      </c>
      <c r="AO152" s="7">
        <v>8.1664583985517254</v>
      </c>
      <c r="AP152" s="7">
        <v>9.8757317702801082</v>
      </c>
      <c r="AQ152" s="7">
        <v>4.9553093437231022</v>
      </c>
      <c r="AR152" s="7">
        <v>9.7592118313179288</v>
      </c>
      <c r="AS152" s="7">
        <v>16.071023934470642</v>
      </c>
      <c r="AT152" s="7">
        <v>6.9115674738112949</v>
      </c>
      <c r="AU152" s="7">
        <v>11.187603540997134</v>
      </c>
    </row>
    <row r="153" spans="1:47" x14ac:dyDescent="0.25">
      <c r="A153" s="2">
        <v>44473</v>
      </c>
      <c r="B153" s="8">
        <v>0</v>
      </c>
      <c r="C153" s="7">
        <v>5.9104775255453319</v>
      </c>
      <c r="D153">
        <v>5</v>
      </c>
      <c r="E153" s="8">
        <v>0</v>
      </c>
      <c r="F153" s="8">
        <v>0</v>
      </c>
      <c r="G153" s="8">
        <v>0</v>
      </c>
      <c r="H153" s="7">
        <v>6.2555632944314326</v>
      </c>
      <c r="I153">
        <v>4</v>
      </c>
      <c r="J153" s="7">
        <v>6.1291652706222886</v>
      </c>
      <c r="K153">
        <v>5</v>
      </c>
      <c r="L153">
        <v>2</v>
      </c>
      <c r="M153">
        <v>0</v>
      </c>
      <c r="N153">
        <v>15</v>
      </c>
      <c r="O153">
        <v>12</v>
      </c>
      <c r="P153">
        <v>3</v>
      </c>
      <c r="Q153">
        <v>16</v>
      </c>
      <c r="R153" s="7">
        <v>4.6927253100527118</v>
      </c>
      <c r="S153" s="7">
        <v>3.1477080173227061</v>
      </c>
      <c r="T153" s="7">
        <v>2.2389984055374983</v>
      </c>
      <c r="U153" s="7">
        <v>0.43885474611115793</v>
      </c>
      <c r="V153" s="7">
        <v>3.1026792075291625</v>
      </c>
      <c r="W153" s="7">
        <v>2.7170536272840047</v>
      </c>
      <c r="X153" s="7">
        <v>0.75091634250723371</v>
      </c>
      <c r="Y153" s="7">
        <v>1.1739315154103231</v>
      </c>
      <c r="Z153" s="7">
        <v>2.6559123966790006</v>
      </c>
      <c r="AA153" s="7">
        <v>4.6633735043064428</v>
      </c>
      <c r="AB153" s="7">
        <v>3.5830287973989403</v>
      </c>
      <c r="AC153" s="7">
        <v>4.6134435926816675</v>
      </c>
      <c r="AD153" s="7">
        <v>4.7356464780267391</v>
      </c>
      <c r="AE153" s="7">
        <v>3.1239511735335523</v>
      </c>
      <c r="AF153" s="7">
        <v>5.8565387027601341</v>
      </c>
      <c r="AG153" s="7">
        <v>4.4318479877761208</v>
      </c>
      <c r="AH153" s="7">
        <v>2.0198504956957342</v>
      </c>
      <c r="AI153" s="7">
        <v>2.0654717218550998</v>
      </c>
      <c r="AJ153" s="7">
        <v>4.3880109479495379</v>
      </c>
      <c r="AK153" s="7">
        <v>4.1024584926373118</v>
      </c>
      <c r="AL153" s="7">
        <v>7.2055686894333055</v>
      </c>
      <c r="AM153" s="7">
        <v>2.8611429248309728</v>
      </c>
      <c r="AN153" s="7">
        <v>6.489399124028342</v>
      </c>
      <c r="AO153" s="7">
        <v>4.40278626704524</v>
      </c>
      <c r="AP153" s="7">
        <v>5.3243075631074905</v>
      </c>
      <c r="AQ153" s="7">
        <v>2.6715580809637354</v>
      </c>
      <c r="AR153" s="7">
        <v>5.2614881177539674</v>
      </c>
      <c r="AS153" s="7">
        <v>8.6643781211927902</v>
      </c>
      <c r="AT153" s="7">
        <v>3.7262363771851876</v>
      </c>
      <c r="AU153" s="7">
        <v>6.0315775612331848</v>
      </c>
    </row>
    <row r="154" spans="1:47" x14ac:dyDescent="0.25">
      <c r="A154" s="2">
        <v>44474</v>
      </c>
      <c r="B154" s="8">
        <v>0</v>
      </c>
      <c r="C154" s="7">
        <v>6.7684500695760885</v>
      </c>
      <c r="D154">
        <v>1</v>
      </c>
      <c r="E154" s="8">
        <v>0</v>
      </c>
      <c r="F154" s="8">
        <v>0</v>
      </c>
      <c r="G154" s="8">
        <v>0</v>
      </c>
      <c r="H154" s="7">
        <v>7.163628933945672</v>
      </c>
      <c r="I154">
        <v>5</v>
      </c>
      <c r="J154" s="7">
        <v>7.0188828099061693</v>
      </c>
      <c r="K154">
        <v>1</v>
      </c>
      <c r="L154">
        <v>18</v>
      </c>
      <c r="M154">
        <v>0</v>
      </c>
      <c r="N154" s="8">
        <v>0</v>
      </c>
      <c r="O154">
        <v>10</v>
      </c>
      <c r="P154">
        <v>7</v>
      </c>
      <c r="Q154">
        <v>29</v>
      </c>
      <c r="R154" s="7">
        <v>5.373927371189394</v>
      </c>
      <c r="S154" s="7">
        <v>3.6046333746760015</v>
      </c>
      <c r="T154" s="7">
        <v>2.5640143031155218</v>
      </c>
      <c r="U154" s="7">
        <v>0.502559467320842</v>
      </c>
      <c r="V154" s="7">
        <v>3.5530681247511371</v>
      </c>
      <c r="W154" s="7">
        <v>3.1114646376961983</v>
      </c>
      <c r="X154" s="7">
        <v>0.85992032770989646</v>
      </c>
      <c r="Y154" s="7">
        <v>1.3443409289376278</v>
      </c>
      <c r="Z154" s="7">
        <v>3.0414480671646622</v>
      </c>
      <c r="AA154" s="7">
        <v>5.3403148194476984</v>
      </c>
      <c r="AB154" s="7">
        <v>4.1031458808923347</v>
      </c>
      <c r="AC154" s="7">
        <v>5.283137017425779</v>
      </c>
      <c r="AD154" s="7">
        <v>5.4230790312886823</v>
      </c>
      <c r="AE154" s="7">
        <v>3.5774279567884206</v>
      </c>
      <c r="AF154" s="7">
        <v>6.7066814176769247</v>
      </c>
      <c r="AG154" s="7">
        <v>5.0751807601952317</v>
      </c>
      <c r="AH154" s="7">
        <v>2.3130545999096301</v>
      </c>
      <c r="AI154" s="7">
        <v>2.3652982621243877</v>
      </c>
      <c r="AJ154" s="7">
        <v>5.0249802791035014</v>
      </c>
      <c r="AK154" s="7">
        <v>4.6979766609233717</v>
      </c>
      <c r="AL154" s="7">
        <v>8.2515383378994294</v>
      </c>
      <c r="AM154" s="7">
        <v>3.2764701235967597</v>
      </c>
      <c r="AN154" s="7">
        <v>7.4314086742905054</v>
      </c>
      <c r="AO154" s="7">
        <v>5.0419004025840639</v>
      </c>
      <c r="AP154" s="7">
        <v>6.0971909190424505</v>
      </c>
      <c r="AQ154" s="7">
        <v>3.0593648991681488</v>
      </c>
      <c r="AR154" s="7">
        <v>6.0252525219440587</v>
      </c>
      <c r="AS154" s="7">
        <v>9.922110429107871</v>
      </c>
      <c r="AT154" s="7">
        <v>4.2671416577443271</v>
      </c>
      <c r="AU154" s="7">
        <v>6.9071291427025168</v>
      </c>
    </row>
    <row r="155" spans="1:47" x14ac:dyDescent="0.25">
      <c r="A155" s="2">
        <v>44475</v>
      </c>
      <c r="B155" s="8">
        <v>0</v>
      </c>
      <c r="C155" s="7">
        <v>4.97066053897567</v>
      </c>
      <c r="D155">
        <v>6</v>
      </c>
      <c r="E155">
        <v>2</v>
      </c>
      <c r="F155" s="7">
        <v>5.1414643883696742</v>
      </c>
      <c r="G155" s="8">
        <v>0</v>
      </c>
      <c r="H155" s="7">
        <v>5.2608746894483742</v>
      </c>
      <c r="I155">
        <v>3</v>
      </c>
      <c r="J155" s="7">
        <v>5.15457504336442</v>
      </c>
      <c r="K155" s="8">
        <v>0</v>
      </c>
      <c r="L155">
        <v>9</v>
      </c>
      <c r="M155">
        <v>0</v>
      </c>
      <c r="N155" s="8">
        <v>0</v>
      </c>
      <c r="O155">
        <v>4</v>
      </c>
      <c r="P155">
        <v>2</v>
      </c>
      <c r="Q155">
        <v>21</v>
      </c>
      <c r="R155" s="7">
        <v>3.9465414457826102</v>
      </c>
      <c r="S155" s="7">
        <v>2.6471952498422975</v>
      </c>
      <c r="T155" s="7">
        <v>1.8829783165798935</v>
      </c>
      <c r="U155" s="7">
        <v>0.36907305025842935</v>
      </c>
      <c r="V155" s="7">
        <v>2.6093264098051865</v>
      </c>
      <c r="W155" s="7">
        <v>2.2850186281987686</v>
      </c>
      <c r="X155" s="7">
        <v>0.63151415695946522</v>
      </c>
      <c r="Y155" s="7">
        <v>0.98726626298635412</v>
      </c>
      <c r="Z155" s="7">
        <v>2.2335993814527675</v>
      </c>
      <c r="AA155" s="7">
        <v>3.9218568307172221</v>
      </c>
      <c r="AB155" s="7">
        <v>3.0132962651949193</v>
      </c>
      <c r="AC155" s="7">
        <v>3.8798662063801577</v>
      </c>
      <c r="AD155" s="7">
        <v>3.9826377772571919</v>
      </c>
      <c r="AE155" s="7">
        <v>2.6272159494485403</v>
      </c>
      <c r="AF155" s="7">
        <v>4.9252984549852235</v>
      </c>
      <c r="AG155" s="7">
        <v>3.7271458714403538</v>
      </c>
      <c r="AH155" s="7">
        <v>1.6986768175992335</v>
      </c>
      <c r="AI155" s="7">
        <v>1.7370438746821752</v>
      </c>
      <c r="AJ155" s="7">
        <v>3.690279299649879</v>
      </c>
      <c r="AK155" s="7">
        <v>3.4501321515906147</v>
      </c>
      <c r="AL155" s="7">
        <v>6.0598210196459137</v>
      </c>
      <c r="AM155" s="7">
        <v>2.4061964826631193</v>
      </c>
      <c r="AN155" s="7">
        <v>5.4575286020556009</v>
      </c>
      <c r="AO155" s="7">
        <v>3.7027052153668918</v>
      </c>
      <c r="AP155" s="7">
        <v>4.477696664427457</v>
      </c>
      <c r="AQ155" s="7">
        <v>2.2467572667747535</v>
      </c>
      <c r="AR155" s="7">
        <v>4.4248660535758733</v>
      </c>
      <c r="AS155" s="7">
        <v>7.2866671492508361</v>
      </c>
      <c r="AT155" s="7">
        <v>3.1337326026395607</v>
      </c>
      <c r="AU155" s="7">
        <v>5.0725046228183119</v>
      </c>
    </row>
    <row r="156" spans="1:47" x14ac:dyDescent="0.25">
      <c r="A156" s="2">
        <v>44476</v>
      </c>
      <c r="B156" s="8">
        <v>0</v>
      </c>
      <c r="C156" s="7">
        <v>5.8167304179502679</v>
      </c>
      <c r="D156">
        <v>7</v>
      </c>
      <c r="E156">
        <v>1</v>
      </c>
      <c r="F156" s="7">
        <v>6.0166072629858158</v>
      </c>
      <c r="G156" s="8">
        <v>0</v>
      </c>
      <c r="H156" s="7">
        <v>6.1563427216949345</v>
      </c>
      <c r="I156" s="8">
        <v>0</v>
      </c>
      <c r="J156" s="7">
        <v>6.0319495188307313</v>
      </c>
      <c r="K156" s="8">
        <v>0</v>
      </c>
      <c r="L156" s="8">
        <v>0</v>
      </c>
      <c r="M156" s="8">
        <v>0</v>
      </c>
      <c r="N156" s="8">
        <v>0</v>
      </c>
      <c r="O156">
        <v>37</v>
      </c>
      <c r="P156" s="8">
        <v>0</v>
      </c>
      <c r="Q156">
        <v>10</v>
      </c>
      <c r="R156" s="7">
        <v>4.6182931812349901</v>
      </c>
      <c r="S156" s="7">
        <v>3.0977816753473846</v>
      </c>
      <c r="T156" s="7">
        <v>2.2034852640828642</v>
      </c>
      <c r="U156" s="7">
        <v>0.43189399498327052</v>
      </c>
      <c r="V156" s="7">
        <v>3.0534670753039563</v>
      </c>
      <c r="W156" s="7">
        <v>2.6739579691687849</v>
      </c>
      <c r="X156" s="7">
        <v>0.73900592835682455</v>
      </c>
      <c r="Y156" s="7">
        <v>1.1553115843457389</v>
      </c>
      <c r="Z156" s="7">
        <v>2.6137865102106979</v>
      </c>
      <c r="AA156" s="7">
        <v>4.5894069295627276</v>
      </c>
      <c r="AB156" s="7">
        <v>3.5261977571430068</v>
      </c>
      <c r="AC156" s="7">
        <v>4.5402689649129711</v>
      </c>
      <c r="AD156" s="7">
        <v>4.6605335691307772</v>
      </c>
      <c r="AE156" s="7">
        <v>3.07440164297171</v>
      </c>
      <c r="AF156" s="7">
        <v>5.7636471281742248</v>
      </c>
      <c r="AG156" s="7">
        <v>4.361553679345116</v>
      </c>
      <c r="AH156" s="7">
        <v>1.987813297190602</v>
      </c>
      <c r="AI156" s="7">
        <v>2.0327109171812787</v>
      </c>
      <c r="AJ156" s="7">
        <v>4.3184119463988155</v>
      </c>
      <c r="AK156" s="7">
        <v>4.0373886880315881</v>
      </c>
      <c r="AL156" s="7">
        <v>7.0912799166069558</v>
      </c>
      <c r="AM156" s="7">
        <v>2.8157618414143006</v>
      </c>
      <c r="AN156" s="7">
        <v>6.3864696407033819</v>
      </c>
      <c r="AO156" s="7">
        <v>4.3329529115995751</v>
      </c>
      <c r="AP156" s="7">
        <v>5.239857798798111</v>
      </c>
      <c r="AQ156" s="7">
        <v>2.6291840355874898</v>
      </c>
      <c r="AR156" s="7">
        <v>5.1780347435462577</v>
      </c>
      <c r="AS156" s="7">
        <v>8.526950919336123</v>
      </c>
      <c r="AT156" s="7">
        <v>3.6671338967058849</v>
      </c>
      <c r="AU156" s="7">
        <v>5.9359096650001781</v>
      </c>
    </row>
    <row r="157" spans="1:47" x14ac:dyDescent="0.25">
      <c r="A157" s="2">
        <v>44477</v>
      </c>
      <c r="B157" s="8">
        <v>0</v>
      </c>
      <c r="C157" s="7">
        <v>0.84606987897458374</v>
      </c>
      <c r="D157">
        <v>1</v>
      </c>
      <c r="E157" s="8">
        <v>0</v>
      </c>
      <c r="F157" s="7">
        <v>0.87514287461611817</v>
      </c>
      <c r="G157" s="8">
        <v>0</v>
      </c>
      <c r="H157" s="7">
        <v>0.89546803224653504</v>
      </c>
      <c r="I157">
        <v>2</v>
      </c>
      <c r="J157" s="7">
        <v>0.87737447546628755</v>
      </c>
      <c r="K157" s="8">
        <v>0</v>
      </c>
      <c r="L157">
        <v>1</v>
      </c>
      <c r="M157">
        <v>1</v>
      </c>
      <c r="N157">
        <v>0</v>
      </c>
      <c r="O157">
        <v>3</v>
      </c>
      <c r="P157" s="8">
        <v>0</v>
      </c>
      <c r="Q157" s="8">
        <v>0</v>
      </c>
      <c r="R157" s="7">
        <v>0.67175173545236166</v>
      </c>
      <c r="S157" s="7">
        <v>0.45058642550507361</v>
      </c>
      <c r="T157" s="7">
        <v>0.32050694750296177</v>
      </c>
      <c r="U157" s="7">
        <v>6.2820944724839289E-2</v>
      </c>
      <c r="V157" s="7">
        <v>0.4441406654987568</v>
      </c>
      <c r="W157" s="7">
        <v>0.38893934097000471</v>
      </c>
      <c r="X157" s="7">
        <v>0.10749177139735619</v>
      </c>
      <c r="Y157" s="7">
        <v>0.16804532135938005</v>
      </c>
      <c r="Z157" s="7">
        <v>0.38018712875791938</v>
      </c>
      <c r="AA157" s="7">
        <v>0.66755009884548711</v>
      </c>
      <c r="AB157" s="7">
        <v>0.51290149194807322</v>
      </c>
      <c r="AC157" s="7">
        <v>0.6604027585327954</v>
      </c>
      <c r="AD157" s="7">
        <v>0.67789579187356708</v>
      </c>
      <c r="AE157" s="7">
        <v>0.44718569352315751</v>
      </c>
      <c r="AF157" s="7">
        <v>0.83834867318897743</v>
      </c>
      <c r="AG157" s="7">
        <v>0.63440780790474349</v>
      </c>
      <c r="AH157" s="7">
        <v>0.28913647959136002</v>
      </c>
      <c r="AI157" s="7">
        <v>0.29566704249909487</v>
      </c>
      <c r="AJ157" s="7">
        <v>0.62813264674891789</v>
      </c>
      <c r="AK157" s="7">
        <v>0.58725653644095777</v>
      </c>
      <c r="AL157" s="7">
        <v>1.0314588969610106</v>
      </c>
      <c r="AM157" s="7">
        <v>0.40956535875117062</v>
      </c>
      <c r="AN157" s="7">
        <v>0.92894103864776312</v>
      </c>
      <c r="AO157" s="7">
        <v>0.63024769623266486</v>
      </c>
      <c r="AP157" s="7">
        <v>0.76216113437063371</v>
      </c>
      <c r="AQ157" s="7">
        <v>0.3824267688127253</v>
      </c>
      <c r="AR157" s="7">
        <v>0.75316868997036401</v>
      </c>
      <c r="AS157" s="7">
        <v>1.2402837700852529</v>
      </c>
      <c r="AT157" s="7">
        <v>0.53340129406630998</v>
      </c>
      <c r="AU157" s="7">
        <v>0.86340504218184322</v>
      </c>
    </row>
    <row r="158" spans="1:47" x14ac:dyDescent="0.25">
      <c r="A158" s="2">
        <v>44478</v>
      </c>
      <c r="B158" s="8">
        <v>0</v>
      </c>
      <c r="C158" s="7">
        <v>3.6431791946873484</v>
      </c>
      <c r="D158" s="8">
        <v>0</v>
      </c>
      <c r="E158" s="8">
        <v>0</v>
      </c>
      <c r="F158" s="7">
        <v>3.7683675928097649</v>
      </c>
      <c r="G158" s="8">
        <v>0</v>
      </c>
      <c r="H158" s="7">
        <v>3.8558877767189186</v>
      </c>
      <c r="I158">
        <v>1</v>
      </c>
      <c r="J158" s="7">
        <v>3.7779768721260192</v>
      </c>
      <c r="K158" s="8">
        <v>0</v>
      </c>
      <c r="L158">
        <v>1</v>
      </c>
      <c r="M158" s="8">
        <v>0</v>
      </c>
      <c r="N158" s="8">
        <v>0</v>
      </c>
      <c r="O158">
        <v>26</v>
      </c>
      <c r="P158">
        <v>3</v>
      </c>
      <c r="Q158" s="7">
        <v>3.4480217081006286</v>
      </c>
      <c r="R158" s="7">
        <v>2.8925647956656415</v>
      </c>
      <c r="S158" s="7">
        <v>1.9402263708974365</v>
      </c>
      <c r="T158" s="7">
        <v>1.3801037856478497</v>
      </c>
      <c r="U158" s="7">
        <v>0.27050715845067225</v>
      </c>
      <c r="V158" s="7">
        <v>1.9124709108195628</v>
      </c>
      <c r="W158" s="7">
        <v>1.6747738576091835</v>
      </c>
      <c r="X158" s="7">
        <v>0.46285985931744095</v>
      </c>
      <c r="Y158" s="7">
        <v>0.72360360976681948</v>
      </c>
      <c r="Z158" s="7">
        <v>1.6370868080746854</v>
      </c>
      <c r="AA158" s="7">
        <v>2.8744725370351696</v>
      </c>
      <c r="AB158" s="7">
        <v>2.2085552160937456</v>
      </c>
      <c r="AC158" s="7">
        <v>2.8436960702542846</v>
      </c>
      <c r="AD158" s="7">
        <v>2.9190211192872209</v>
      </c>
      <c r="AE158" s="7">
        <v>1.9255828097552954</v>
      </c>
      <c r="AF158" s="7">
        <v>3.6099316616224608</v>
      </c>
      <c r="AG158" s="7">
        <v>2.7317617423121754</v>
      </c>
      <c r="AH158" s="7">
        <v>1.245022465696225</v>
      </c>
      <c r="AI158" s="7">
        <v>1.2731430872977005</v>
      </c>
      <c r="AJ158" s="7">
        <v>2.7047408813474281</v>
      </c>
      <c r="AK158" s="7">
        <v>2.5287282394434518</v>
      </c>
      <c r="AL158" s="7">
        <v>4.4414648091919791</v>
      </c>
      <c r="AM158" s="7">
        <v>1.7635895461437545</v>
      </c>
      <c r="AN158" s="7">
        <v>4.000022633111473</v>
      </c>
      <c r="AO158" s="7">
        <v>2.7138482901635825</v>
      </c>
      <c r="AP158" s="7">
        <v>3.2818679127345716</v>
      </c>
      <c r="AQ158" s="7">
        <v>1.646730704227839</v>
      </c>
      <c r="AR158" s="7">
        <v>3.2431464227458635</v>
      </c>
      <c r="AS158" s="7">
        <v>5.3406652795139147</v>
      </c>
      <c r="AT158" s="7">
        <v>2.2968274196411604</v>
      </c>
      <c r="AU158" s="7">
        <v>3.7178244544962591</v>
      </c>
    </row>
    <row r="159" spans="1:47" x14ac:dyDescent="0.25">
      <c r="A159" s="2">
        <v>44479</v>
      </c>
      <c r="B159" s="8">
        <v>0</v>
      </c>
      <c r="C159" s="7">
        <v>0.94017527604835149</v>
      </c>
      <c r="D159" s="8">
        <v>0</v>
      </c>
      <c r="E159" s="8">
        <v>0</v>
      </c>
      <c r="F159" s="7">
        <v>0.97248195943478177</v>
      </c>
      <c r="G159" s="8">
        <v>0</v>
      </c>
      <c r="H159" s="7">
        <v>0.99506781334682148</v>
      </c>
      <c r="I159" s="8">
        <v>0</v>
      </c>
      <c r="J159" s="7">
        <v>0.97496177345187962</v>
      </c>
      <c r="K159" s="8">
        <v>0</v>
      </c>
      <c r="L159" s="8">
        <v>0</v>
      </c>
      <c r="M159" s="8">
        <v>0</v>
      </c>
      <c r="N159" s="8">
        <v>0</v>
      </c>
      <c r="O159">
        <v>7</v>
      </c>
      <c r="P159">
        <v>1</v>
      </c>
      <c r="Q159" s="7">
        <v>0.88981205370339156</v>
      </c>
      <c r="R159" s="7">
        <v>0.74646833436532967</v>
      </c>
      <c r="S159" s="7">
        <v>0.50070357958643719</v>
      </c>
      <c r="T159" s="7">
        <v>0.35615581565105942</v>
      </c>
      <c r="U159" s="7">
        <v>6.9808298955012477E-2</v>
      </c>
      <c r="V159" s="7">
        <v>0.49354088021150205</v>
      </c>
      <c r="W159" s="7">
        <v>0.43219970518946838</v>
      </c>
      <c r="X159" s="7">
        <v>0.11944770563030779</v>
      </c>
      <c r="Y159" s="7">
        <v>0.18673641542369609</v>
      </c>
      <c r="Z159" s="7">
        <v>0.42247401498701725</v>
      </c>
      <c r="AA159" s="7">
        <v>0.74179936439617555</v>
      </c>
      <c r="AB159" s="7">
        <v>0.56994973318548481</v>
      </c>
      <c r="AC159" s="7">
        <v>0.73385705038820526</v>
      </c>
      <c r="AD159" s="7">
        <v>0.75329577271928583</v>
      </c>
      <c r="AE159" s="7">
        <v>0.49692459606588468</v>
      </c>
      <c r="AF159" s="7">
        <v>0.9315952675154775</v>
      </c>
      <c r="AG159" s="7">
        <v>0.70497077220959659</v>
      </c>
      <c r="AH159" s="7">
        <v>0.3212961201796723</v>
      </c>
      <c r="AI159" s="7">
        <v>0.32855305478650476</v>
      </c>
      <c r="AJ159" s="7">
        <v>0.69799764679933929</v>
      </c>
      <c r="AK159" s="7">
        <v>0.65257502953379665</v>
      </c>
      <c r="AL159" s="7">
        <v>1.1461844668882573</v>
      </c>
      <c r="AM159" s="7">
        <v>0.45511988287580946</v>
      </c>
      <c r="AN159" s="7">
        <v>1.0322639053190941</v>
      </c>
      <c r="AO159" s="7">
        <v>0.70034794584866922</v>
      </c>
      <c r="AP159" s="7">
        <v>0.84693365489924788</v>
      </c>
      <c r="AQ159" s="7">
        <v>0.42496276238137953</v>
      </c>
      <c r="AR159" s="7">
        <v>0.83694101232151641</v>
      </c>
      <c r="AS159" s="7">
        <v>1.3782362011648865</v>
      </c>
      <c r="AT159" s="7">
        <v>0.59272965668159228</v>
      </c>
      <c r="AU159" s="7">
        <v>0.9594385689022642</v>
      </c>
    </row>
    <row r="160" spans="1:47" x14ac:dyDescent="0.25">
      <c r="A160" s="2">
        <v>44480</v>
      </c>
      <c r="B160" s="8">
        <v>0</v>
      </c>
      <c r="C160" s="7">
        <v>3.8782230136994764</v>
      </c>
      <c r="D160" s="8">
        <v>0</v>
      </c>
      <c r="E160">
        <v>2</v>
      </c>
      <c r="F160" s="7">
        <v>4.0114880826685066</v>
      </c>
      <c r="G160" s="8">
        <v>0</v>
      </c>
      <c r="H160" s="7">
        <v>4.1046547300556719</v>
      </c>
      <c r="I160">
        <v>1</v>
      </c>
      <c r="J160" s="7">
        <v>4.0217173154890355</v>
      </c>
      <c r="K160" s="8">
        <v>0</v>
      </c>
      <c r="L160">
        <v>1</v>
      </c>
      <c r="M160" s="8">
        <v>0</v>
      </c>
      <c r="N160" s="8">
        <v>0</v>
      </c>
      <c r="O160">
        <v>27</v>
      </c>
      <c r="P160">
        <v>2</v>
      </c>
      <c r="Q160" s="7">
        <v>3.670474721526519</v>
      </c>
      <c r="R160" s="7">
        <v>3.0791818792570091</v>
      </c>
      <c r="S160" s="7">
        <v>2.0654022657940696</v>
      </c>
      <c r="T160" s="7">
        <v>1.4691427395606313</v>
      </c>
      <c r="U160" s="7">
        <v>0.28795923318942862</v>
      </c>
      <c r="V160" s="7">
        <v>2.0358561308724621</v>
      </c>
      <c r="W160" s="7">
        <v>1.782823783906571</v>
      </c>
      <c r="X160" s="7">
        <v>0.49272178572502356</v>
      </c>
      <c r="Y160" s="7">
        <v>0.77028771362275239</v>
      </c>
      <c r="Z160" s="7">
        <v>1.7427053118214602</v>
      </c>
      <c r="AA160" s="7">
        <v>3.0599223781342473</v>
      </c>
      <c r="AB160" s="7">
        <v>2.3510426493901435</v>
      </c>
      <c r="AC160" s="7">
        <v>3.0271603328513699</v>
      </c>
      <c r="AD160" s="7">
        <v>3.1073450624670773</v>
      </c>
      <c r="AE160" s="7">
        <v>2.0498139587717898</v>
      </c>
      <c r="AF160" s="7">
        <v>3.8428304785013729</v>
      </c>
      <c r="AG160" s="7">
        <v>2.9080044353646075</v>
      </c>
      <c r="AH160" s="7">
        <v>1.325346495741158</v>
      </c>
      <c r="AI160" s="7">
        <v>1.3552813509943424</v>
      </c>
      <c r="AJ160" s="7">
        <v>2.8792402930472969</v>
      </c>
      <c r="AK160" s="7">
        <v>2.6918719968269316</v>
      </c>
      <c r="AL160" s="7">
        <v>4.7280109259140959</v>
      </c>
      <c r="AM160" s="7">
        <v>1.8773695168627278</v>
      </c>
      <c r="AN160" s="7">
        <v>4.2580886094412884</v>
      </c>
      <c r="AO160" s="7">
        <v>2.888935276625781</v>
      </c>
      <c r="AP160" s="7">
        <v>3.4936013264594221</v>
      </c>
      <c r="AQ160" s="7">
        <v>1.7529713948232022</v>
      </c>
      <c r="AR160" s="7">
        <v>3.452381675826278</v>
      </c>
      <c r="AS160" s="7">
        <v>5.6852243298051963</v>
      </c>
      <c r="AT160" s="7">
        <v>2.4450098338115853</v>
      </c>
      <c r="AU160" s="7">
        <v>3.9576840967218669</v>
      </c>
    </row>
    <row r="161" spans="1:47" x14ac:dyDescent="0.25">
      <c r="A161" s="2">
        <v>44481</v>
      </c>
      <c r="B161" s="8">
        <v>0</v>
      </c>
      <c r="C161" s="7">
        <v>1.4102629140725194</v>
      </c>
      <c r="D161" s="8">
        <v>0</v>
      </c>
      <c r="E161" s="8">
        <v>0</v>
      </c>
      <c r="F161" s="7">
        <v>1.4587229391521672</v>
      </c>
      <c r="G161">
        <v>0</v>
      </c>
      <c r="H161" s="7">
        <v>1.4926017200202262</v>
      </c>
      <c r="I161">
        <v>4</v>
      </c>
      <c r="J161" s="7">
        <v>1.4624426601778135</v>
      </c>
      <c r="K161" s="8">
        <v>0</v>
      </c>
      <c r="L161" s="8">
        <v>0</v>
      </c>
      <c r="M161" s="8">
        <v>0</v>
      </c>
      <c r="N161">
        <v>1</v>
      </c>
      <c r="O161">
        <v>7</v>
      </c>
      <c r="P161" s="8">
        <v>0</v>
      </c>
      <c r="Q161" s="7">
        <v>1.334718080555082</v>
      </c>
      <c r="R161" s="7">
        <v>1.1197025015479902</v>
      </c>
      <c r="S161" s="7">
        <v>0.751055369379653</v>
      </c>
      <c r="T161" s="7">
        <v>0.53423372347658704</v>
      </c>
      <c r="U161" s="7">
        <v>0.10471244843251828</v>
      </c>
      <c r="V161" s="7">
        <v>0.74031132031725022</v>
      </c>
      <c r="W161" s="7">
        <v>0.64829955778420001</v>
      </c>
      <c r="X161" s="7">
        <v>0.17917155844546101</v>
      </c>
      <c r="Y161" s="7">
        <v>0.28010462313554296</v>
      </c>
      <c r="Z161" s="7">
        <v>0.63371102248052336</v>
      </c>
      <c r="AA161" s="7">
        <v>1.1126990465942586</v>
      </c>
      <c r="AB161" s="7">
        <v>0.85492459977822377</v>
      </c>
      <c r="AC161" s="7">
        <v>1.1007855755823035</v>
      </c>
      <c r="AD161" s="7">
        <v>1.129943659078924</v>
      </c>
      <c r="AE161" s="7">
        <v>0.74538689409882386</v>
      </c>
      <c r="AF161" s="7">
        <v>1.3973929012732103</v>
      </c>
      <c r="AG161" s="7">
        <v>1.05745615831439</v>
      </c>
      <c r="AH161" s="7">
        <v>0.48194418026950625</v>
      </c>
      <c r="AI161" s="7">
        <v>0.49282958217975498</v>
      </c>
      <c r="AJ161" s="7">
        <v>1.0469964701990042</v>
      </c>
      <c r="AK161" s="7">
        <v>0.97886254430069053</v>
      </c>
      <c r="AL161" s="7">
        <v>1.7192767003323779</v>
      </c>
      <c r="AM161" s="7">
        <v>0.68267982431371121</v>
      </c>
      <c r="AN161" s="7">
        <v>1.5483958579786314</v>
      </c>
      <c r="AO161" s="7">
        <v>1.0505219187729993</v>
      </c>
      <c r="AP161" s="7">
        <v>1.2704004823488664</v>
      </c>
      <c r="AQ161" s="7">
        <v>0.63744414357206647</v>
      </c>
      <c r="AR161" s="7">
        <v>1.2554115184822694</v>
      </c>
      <c r="AS161" s="7">
        <v>2.0673543017473208</v>
      </c>
      <c r="AT161" s="7">
        <v>0.88909448502238464</v>
      </c>
      <c r="AU161" s="7">
        <v>1.4391578533533902</v>
      </c>
    </row>
    <row r="162" spans="1:47" x14ac:dyDescent="0.25">
      <c r="A162" s="2">
        <v>44482</v>
      </c>
      <c r="B162" s="8">
        <v>0</v>
      </c>
      <c r="C162" s="7">
        <v>1.3082767203004289</v>
      </c>
      <c r="D162" s="8">
        <v>0</v>
      </c>
      <c r="E162">
        <v>1</v>
      </c>
      <c r="F162" s="7">
        <v>1.3532322545091469</v>
      </c>
      <c r="G162" s="7">
        <v>1.132194207863163</v>
      </c>
      <c r="H162" s="7">
        <v>1.3846610185215282</v>
      </c>
      <c r="I162">
        <v>4</v>
      </c>
      <c r="J162" s="7">
        <v>1.3566829759138281</v>
      </c>
      <c r="K162" s="8">
        <v>0</v>
      </c>
      <c r="L162" s="8">
        <v>0</v>
      </c>
      <c r="M162" s="8">
        <v>0</v>
      </c>
      <c r="N162">
        <v>1</v>
      </c>
      <c r="O162">
        <v>3</v>
      </c>
      <c r="P162">
        <v>1</v>
      </c>
      <c r="Q162" s="7">
        <v>1.238195073790646</v>
      </c>
      <c r="R162" s="7">
        <v>1.0387288085220228</v>
      </c>
      <c r="S162" s="7">
        <v>0.69674118606616031</v>
      </c>
      <c r="T162" s="7">
        <v>0.49559946351100809</v>
      </c>
      <c r="U162" s="7">
        <v>9.7139942660984954E-2</v>
      </c>
      <c r="V162" s="7">
        <v>0.68677411600436733</v>
      </c>
      <c r="W162" s="7">
        <v>0.60141638184387913</v>
      </c>
      <c r="X162" s="7">
        <v>0.16621438209505507</v>
      </c>
      <c r="Y162" s="7">
        <v>0.25984825527213568</v>
      </c>
      <c r="Z162" s="7">
        <v>0.58788284782647615</v>
      </c>
      <c r="AA162" s="7">
        <v>1.0322318234660985</v>
      </c>
      <c r="AB162" s="7">
        <v>0.79309888981768129</v>
      </c>
      <c r="AC162" s="7">
        <v>1.0211799007165239</v>
      </c>
      <c r="AD162" s="7">
        <v>1.048229354734314</v>
      </c>
      <c r="AE162" s="7">
        <v>0.69148263875876048</v>
      </c>
      <c r="AF162" s="7">
        <v>1.2963374301387272</v>
      </c>
      <c r="AG162" s="7">
        <v>0.98098394338818129</v>
      </c>
      <c r="AH162" s="7">
        <v>0.44709135100918601</v>
      </c>
      <c r="AI162" s="7">
        <v>0.45718955168381464</v>
      </c>
      <c r="AJ162" s="7">
        <v>0.97128067010033026</v>
      </c>
      <c r="AK162" s="7">
        <v>0.90807399549663859</v>
      </c>
      <c r="AL162" s="7">
        <v>1.5949435104297029</v>
      </c>
      <c r="AM162" s="7">
        <v>0.63331036550425157</v>
      </c>
      <c r="AN162" s="7">
        <v>1.4364202834725812</v>
      </c>
      <c r="AO162" s="7">
        <v>0.97455116828328148</v>
      </c>
      <c r="AP162" s="7">
        <v>1.1785287409393461</v>
      </c>
      <c r="AQ162" s="7">
        <v>0.59134600024250128</v>
      </c>
      <c r="AR162" s="7">
        <v>1.1646237362112071</v>
      </c>
      <c r="AS162" s="7">
        <v>1.9178491319595707</v>
      </c>
      <c r="AT162" s="7">
        <v>0.82479770636752126</v>
      </c>
      <c r="AU162" s="7">
        <v>1.3350820599419122</v>
      </c>
    </row>
    <row r="163" spans="1:47" x14ac:dyDescent="0.25">
      <c r="A163" s="2">
        <v>44483</v>
      </c>
      <c r="B163" s="8">
        <v>0</v>
      </c>
      <c r="C163" s="7">
        <v>1.0466213762403516</v>
      </c>
      <c r="D163" s="8">
        <v>0</v>
      </c>
      <c r="E163">
        <v>1</v>
      </c>
      <c r="F163" s="7">
        <v>1.0825858036073266</v>
      </c>
      <c r="G163" s="7">
        <v>0.90575536629053832</v>
      </c>
      <c r="H163" s="7">
        <v>1.1077288148172322</v>
      </c>
      <c r="I163" s="8">
        <v>0</v>
      </c>
      <c r="J163" s="7">
        <v>1.0853463807310715</v>
      </c>
      <c r="K163" s="8">
        <v>0</v>
      </c>
      <c r="L163" s="8">
        <v>0</v>
      </c>
      <c r="M163">
        <v>1</v>
      </c>
      <c r="N163">
        <v>1</v>
      </c>
      <c r="O163">
        <v>3</v>
      </c>
      <c r="P163">
        <v>2</v>
      </c>
      <c r="Q163" s="7">
        <v>0.99055605903252508</v>
      </c>
      <c r="R163" s="7">
        <v>0.83098304681762514</v>
      </c>
      <c r="S163" s="7">
        <v>0.557392948852933</v>
      </c>
      <c r="T163" s="7">
        <v>0.3964795708088098</v>
      </c>
      <c r="U163" s="7">
        <v>7.7711954128788605E-2</v>
      </c>
      <c r="V163" s="7">
        <v>0.54941929280349844</v>
      </c>
      <c r="W163" s="7">
        <v>0.48113310547510724</v>
      </c>
      <c r="X163" s="7">
        <v>0.13297150567604515</v>
      </c>
      <c r="Y163" s="7">
        <v>0.20787860421771029</v>
      </c>
      <c r="Z163" s="7">
        <v>0.47030627826118482</v>
      </c>
      <c r="AA163" s="7">
        <v>0.82578545877288589</v>
      </c>
      <c r="AB163" s="7">
        <v>0.63447911185415018</v>
      </c>
      <c r="AC163" s="7">
        <v>0.81694392057322573</v>
      </c>
      <c r="AD163" s="7">
        <v>0.83858348378745839</v>
      </c>
      <c r="AE163" s="7">
        <v>0.55318611100701298</v>
      </c>
      <c r="AF163" s="7">
        <v>1.0370699441109901</v>
      </c>
      <c r="AG163" s="7">
        <v>0.78478715471055138</v>
      </c>
      <c r="AH163" s="7">
        <v>0.35767308080735172</v>
      </c>
      <c r="AI163" s="7">
        <v>0.36575164134705468</v>
      </c>
      <c r="AJ163" s="7">
        <v>0.77702453608027044</v>
      </c>
      <c r="AK163" s="7">
        <v>0.72645919639731682</v>
      </c>
      <c r="AL163" s="7">
        <v>1.2759548083437726</v>
      </c>
      <c r="AM163" s="7">
        <v>0.50664829240340536</v>
      </c>
      <c r="AN163" s="7">
        <v>1.149136226778074</v>
      </c>
      <c r="AO163" s="7">
        <v>0.77964093462663164</v>
      </c>
      <c r="AP163" s="7">
        <v>0.94282299275148462</v>
      </c>
      <c r="AQ163" s="7">
        <v>0.47307680019400489</v>
      </c>
      <c r="AR163" s="7">
        <v>0.9316989889689733</v>
      </c>
      <c r="AS163" s="7">
        <v>1.5342793055676696</v>
      </c>
      <c r="AT163" s="7">
        <v>0.65983816509402271</v>
      </c>
      <c r="AU163" s="7">
        <v>1.0680656479535389</v>
      </c>
    </row>
    <row r="164" spans="1:47" x14ac:dyDescent="0.25">
      <c r="A164" s="2">
        <v>44484</v>
      </c>
      <c r="B164" s="8">
        <v>0</v>
      </c>
      <c r="C164" s="7">
        <v>0.39248301609012931</v>
      </c>
      <c r="D164">
        <v>1</v>
      </c>
      <c r="E164">
        <v>1</v>
      </c>
      <c r="F164" s="7">
        <v>0.40596967635274483</v>
      </c>
      <c r="G164" s="7">
        <v>0.33965826235894969</v>
      </c>
      <c r="H164" s="7">
        <v>0.41539830555645935</v>
      </c>
      <c r="I164" s="8">
        <v>0</v>
      </c>
      <c r="J164" s="7">
        <v>0.40700489277414925</v>
      </c>
      <c r="K164" s="8">
        <v>0</v>
      </c>
      <c r="L164" s="8">
        <v>0</v>
      </c>
      <c r="M164" s="8">
        <v>0</v>
      </c>
      <c r="N164" s="8">
        <v>0</v>
      </c>
      <c r="O164">
        <v>1</v>
      </c>
      <c r="P164" s="8">
        <v>0</v>
      </c>
      <c r="Q164" s="7">
        <v>0.37145852213719455</v>
      </c>
      <c r="R164" s="7">
        <v>0.31161864255660748</v>
      </c>
      <c r="S164" s="7">
        <v>0.20902235581984854</v>
      </c>
      <c r="T164" s="7">
        <v>0.14867983905330273</v>
      </c>
      <c r="U164" s="7">
        <v>2.9141982798295545E-2</v>
      </c>
      <c r="V164" s="7">
        <v>0.20603223480131058</v>
      </c>
      <c r="W164" s="7">
        <v>0.18042491455316409</v>
      </c>
      <c r="X164" s="7">
        <v>4.9864314628516627E-2</v>
      </c>
      <c r="Y164" s="7">
        <v>7.7954476581640841E-2</v>
      </c>
      <c r="Z164" s="7">
        <v>0.17636485434794319</v>
      </c>
      <c r="AA164" s="7">
        <v>0.30966954703983013</v>
      </c>
      <c r="AB164" s="7">
        <v>0.23792966694530485</v>
      </c>
      <c r="AC164" s="7">
        <v>0.30635397021495764</v>
      </c>
      <c r="AD164" s="7">
        <v>0.3144688064202949</v>
      </c>
      <c r="AE164" s="7">
        <v>0.20744479162762858</v>
      </c>
      <c r="AF164" s="7">
        <v>0.38890122904161895</v>
      </c>
      <c r="AG164" s="7">
        <v>0.29429518301645496</v>
      </c>
      <c r="AH164" s="7">
        <v>0.13412740530275602</v>
      </c>
      <c r="AI164" s="7">
        <v>0.13715686550514464</v>
      </c>
      <c r="AJ164" s="7">
        <v>0.2913842010300996</v>
      </c>
      <c r="AK164" s="7">
        <v>0.27242219864899214</v>
      </c>
      <c r="AL164" s="7">
        <v>0.47848305312891198</v>
      </c>
      <c r="AM164" s="7">
        <v>0.18999310965127594</v>
      </c>
      <c r="AN164" s="7">
        <v>0.43092608504177521</v>
      </c>
      <c r="AO164" s="7">
        <v>0.29236535048498524</v>
      </c>
      <c r="AP164" s="7">
        <v>0.35355862228180468</v>
      </c>
      <c r="AQ164" s="7">
        <v>0.17740380007275081</v>
      </c>
      <c r="AR164" s="7">
        <v>0.34938712086336277</v>
      </c>
      <c r="AS164" s="7">
        <v>0.57535473958787242</v>
      </c>
      <c r="AT164" s="7">
        <v>0.24743931191025695</v>
      </c>
      <c r="AU164" s="7">
        <v>0.40052461798257455</v>
      </c>
    </row>
    <row r="165" spans="1:47" x14ac:dyDescent="0.25">
      <c r="A165" s="2">
        <v>44485</v>
      </c>
      <c r="B165" s="8">
        <v>0</v>
      </c>
      <c r="C165" s="7">
        <v>0.26165534406008573</v>
      </c>
      <c r="D165" s="8">
        <v>0</v>
      </c>
      <c r="E165">
        <v>1</v>
      </c>
      <c r="F165" s="7">
        <v>0.27064645090182954</v>
      </c>
      <c r="G165" s="7">
        <v>0.22643884157263269</v>
      </c>
      <c r="H165" s="7">
        <v>0.27693220370430582</v>
      </c>
      <c r="I165" s="8">
        <v>0</v>
      </c>
      <c r="J165" s="7">
        <v>0.27133659518276576</v>
      </c>
      <c r="K165" s="8">
        <v>0</v>
      </c>
      <c r="L165" s="8">
        <v>0</v>
      </c>
      <c r="M165" s="8">
        <v>0</v>
      </c>
      <c r="N165" s="8">
        <v>0</v>
      </c>
      <c r="O165">
        <v>1</v>
      </c>
      <c r="P165">
        <v>0</v>
      </c>
      <c r="Q165" s="7">
        <v>0.24763901475812919</v>
      </c>
      <c r="R165" s="7">
        <v>0.20774576170440459</v>
      </c>
      <c r="S165" s="7">
        <v>0.13934823721323206</v>
      </c>
      <c r="T165" s="7">
        <v>9.9119892702201617E-2</v>
      </c>
      <c r="U165" s="7">
        <v>1.9427988532196988E-2</v>
      </c>
      <c r="V165" s="7">
        <v>0.13735482320087344</v>
      </c>
      <c r="W165" s="7">
        <v>0.12028327636877581</v>
      </c>
      <c r="X165" s="7">
        <v>3.3242876419011011E-2</v>
      </c>
      <c r="Y165" s="7">
        <v>5.1969651054427128E-2</v>
      </c>
      <c r="Z165" s="7">
        <v>0.11757656956529523</v>
      </c>
      <c r="AA165" s="7">
        <v>0.20644636469321972</v>
      </c>
      <c r="AB165" s="7">
        <v>0.15861977796353624</v>
      </c>
      <c r="AC165" s="7">
        <v>0.20423598014330474</v>
      </c>
      <c r="AD165" s="7">
        <v>0.20964587094686288</v>
      </c>
      <c r="AE165" s="7">
        <v>0.13829652775175214</v>
      </c>
      <c r="AF165" s="7">
        <v>0.25926748602774541</v>
      </c>
      <c r="AG165" s="7">
        <v>0.19619678867763629</v>
      </c>
      <c r="AH165" s="7">
        <v>8.941827020183718E-2</v>
      </c>
      <c r="AI165" s="7">
        <v>9.1437910336762934E-2</v>
      </c>
      <c r="AJ165" s="7">
        <v>0.19425613402006606</v>
      </c>
      <c r="AK165" s="7">
        <v>0.18161479909932773</v>
      </c>
      <c r="AL165" s="7">
        <v>0.31898870208594066</v>
      </c>
      <c r="AM165" s="7">
        <v>0.12666207310085034</v>
      </c>
      <c r="AN165" s="7">
        <v>0.28728405669451629</v>
      </c>
      <c r="AO165" s="7">
        <v>0.19491023365665638</v>
      </c>
      <c r="AP165" s="7">
        <v>0.23570574818786935</v>
      </c>
      <c r="AQ165" s="7">
        <v>0.11826920004850031</v>
      </c>
      <c r="AR165" s="7">
        <v>0.23292474724224146</v>
      </c>
      <c r="AS165" s="7">
        <v>0.38356982639191428</v>
      </c>
      <c r="AT165" s="7">
        <v>0.16495954127350435</v>
      </c>
      <c r="AU165" s="7">
        <v>0.26701641198838266</v>
      </c>
    </row>
    <row r="166" spans="1:47" x14ac:dyDescent="0.25">
      <c r="A166" s="2">
        <v>44486</v>
      </c>
      <c r="B166" s="8">
        <v>0</v>
      </c>
      <c r="C166" s="7">
        <v>0.65413836015021498</v>
      </c>
      <c r="D166" s="8">
        <v>0</v>
      </c>
      <c r="E166" s="8">
        <v>0</v>
      </c>
      <c r="F166" s="7">
        <v>0.67661612725457454</v>
      </c>
      <c r="G166" s="7">
        <v>0.56609710393158252</v>
      </c>
      <c r="H166" s="7">
        <v>0.69233050926076534</v>
      </c>
      <c r="I166" s="8">
        <v>0</v>
      </c>
      <c r="J166" s="7">
        <v>0.67834148795691518</v>
      </c>
      <c r="K166" s="8">
        <v>0</v>
      </c>
      <c r="L166" s="8">
        <v>0</v>
      </c>
      <c r="M166">
        <v>0</v>
      </c>
      <c r="N166" s="8">
        <v>0</v>
      </c>
      <c r="O166">
        <v>5</v>
      </c>
      <c r="P166">
        <v>0</v>
      </c>
      <c r="Q166" s="7">
        <v>0.61909753689532399</v>
      </c>
      <c r="R166" s="7">
        <v>0.51936440426101227</v>
      </c>
      <c r="S166" s="7">
        <v>0.34837059303308077</v>
      </c>
      <c r="T166" s="7">
        <v>0.24779973175550446</v>
      </c>
      <c r="U166" s="7">
        <v>4.856997133049256E-2</v>
      </c>
      <c r="V166" s="7">
        <v>0.34338705800218428</v>
      </c>
      <c r="W166" s="7">
        <v>0.30070819092194007</v>
      </c>
      <c r="X166" s="7">
        <v>8.3107191047527701E-2</v>
      </c>
      <c r="Y166" s="7">
        <v>0.12992412763606806</v>
      </c>
      <c r="Z166" s="7">
        <v>0.29394142391323869</v>
      </c>
      <c r="AA166" s="7">
        <v>0.51611591173305027</v>
      </c>
      <c r="AB166" s="7">
        <v>0.39654944490884136</v>
      </c>
      <c r="AC166" s="7">
        <v>0.51058995035826282</v>
      </c>
      <c r="AD166" s="7">
        <v>0.52411467736715822</v>
      </c>
      <c r="AE166" s="7">
        <v>0.34574131937938096</v>
      </c>
      <c r="AF166" s="7">
        <v>0.64816871506936469</v>
      </c>
      <c r="AG166" s="7">
        <v>0.49049197169409153</v>
      </c>
      <c r="AH166" s="7">
        <v>0.22354567550459339</v>
      </c>
      <c r="AI166" s="7">
        <v>0.22859477584190774</v>
      </c>
      <c r="AJ166" s="7">
        <v>0.48564033505016602</v>
      </c>
      <c r="AK166" s="7">
        <v>0.45403699774832024</v>
      </c>
      <c r="AL166" s="7">
        <v>0.79747175521485336</v>
      </c>
      <c r="AM166" s="7">
        <v>0.31665518275212662</v>
      </c>
      <c r="AN166" s="7">
        <v>0.71821014173629205</v>
      </c>
      <c r="AO166" s="7">
        <v>0.48727558414164196</v>
      </c>
      <c r="AP166" s="7">
        <v>0.5892643704696745</v>
      </c>
      <c r="AQ166" s="7">
        <v>0.29567300012125136</v>
      </c>
      <c r="AR166" s="7">
        <v>0.58231186810560465</v>
      </c>
      <c r="AS166" s="7">
        <v>0.9589245659797877</v>
      </c>
      <c r="AT166" s="7">
        <v>0.41239885318376168</v>
      </c>
      <c r="AU166" s="7">
        <v>0.6675410299709581</v>
      </c>
    </row>
    <row r="167" spans="1:47" x14ac:dyDescent="0.25">
      <c r="A167" s="2">
        <v>44487</v>
      </c>
      <c r="B167" s="8">
        <v>0</v>
      </c>
      <c r="C167" s="7">
        <v>0.261655344060087</v>
      </c>
      <c r="D167" s="8">
        <v>0</v>
      </c>
      <c r="E167" s="8">
        <v>0</v>
      </c>
      <c r="F167" s="7">
        <v>0.27064645090183093</v>
      </c>
      <c r="G167" s="7">
        <v>0.22643884157263394</v>
      </c>
      <c r="H167" s="7">
        <v>0.27693220370430732</v>
      </c>
      <c r="I167" s="8">
        <v>0</v>
      </c>
      <c r="J167" s="7">
        <v>0.2713365951827672</v>
      </c>
      <c r="K167" s="8">
        <v>0</v>
      </c>
      <c r="L167">
        <v>0</v>
      </c>
      <c r="M167">
        <v>1</v>
      </c>
      <c r="N167">
        <v>1</v>
      </c>
      <c r="O167" s="8">
        <v>0</v>
      </c>
      <c r="P167">
        <v>0</v>
      </c>
      <c r="Q167" s="7">
        <v>0.24763901475813055</v>
      </c>
      <c r="R167" s="7">
        <v>0.20774576170440576</v>
      </c>
      <c r="S167" s="7">
        <v>0.13934823721323283</v>
      </c>
      <c r="T167" s="7">
        <v>9.9119892702202159E-2</v>
      </c>
      <c r="U167" s="7">
        <v>1.9427988532197096E-2</v>
      </c>
      <c r="V167" s="7">
        <v>0.13735482320087422</v>
      </c>
      <c r="W167" s="7">
        <v>0.12028327636877649</v>
      </c>
      <c r="X167" s="7">
        <v>3.3242876419011198E-2</v>
      </c>
      <c r="Y167" s="7">
        <v>5.1969651054427433E-2</v>
      </c>
      <c r="Z167" s="7">
        <v>0.11757656956529589</v>
      </c>
      <c r="AA167" s="7">
        <v>0.20644636469322086</v>
      </c>
      <c r="AB167" s="7">
        <v>0.15861977796353718</v>
      </c>
      <c r="AC167" s="7">
        <v>0.20423598014330591</v>
      </c>
      <c r="AD167" s="7">
        <v>0.20964587094686407</v>
      </c>
      <c r="AE167" s="7">
        <v>0.13829652775175294</v>
      </c>
      <c r="AF167" s="7">
        <v>0.25926748602774691</v>
      </c>
      <c r="AG167" s="7">
        <v>0.1961967886776374</v>
      </c>
      <c r="AH167" s="7">
        <v>8.9418270201837707E-2</v>
      </c>
      <c r="AI167" s="7">
        <v>9.1437910336763462E-2</v>
      </c>
      <c r="AJ167" s="7">
        <v>0.19425613402006717</v>
      </c>
      <c r="AK167" s="7">
        <v>0.18161479909932879</v>
      </c>
      <c r="AL167" s="7">
        <v>0.31898870208594254</v>
      </c>
      <c r="AM167" s="7">
        <v>0.12666207310085106</v>
      </c>
      <c r="AN167" s="7">
        <v>0.2872840566945179</v>
      </c>
      <c r="AO167" s="7">
        <v>0.19491023365665752</v>
      </c>
      <c r="AP167" s="7">
        <v>0.23570574818787071</v>
      </c>
      <c r="AQ167" s="7">
        <v>0.11826920004850097</v>
      </c>
      <c r="AR167" s="7">
        <v>0.23292474724224269</v>
      </c>
      <c r="AS167" s="7">
        <v>0.38356982639191622</v>
      </c>
      <c r="AT167" s="7">
        <v>0.16495954127350518</v>
      </c>
      <c r="AU167" s="7">
        <v>0.26701641198838394</v>
      </c>
    </row>
    <row r="168" spans="1:47" x14ac:dyDescent="0.25">
      <c r="A168" s="2">
        <v>44488</v>
      </c>
      <c r="B168" s="8">
        <v>0</v>
      </c>
      <c r="C168" s="7">
        <v>0</v>
      </c>
      <c r="D168">
        <v>0</v>
      </c>
      <c r="E168" s="8">
        <v>0</v>
      </c>
      <c r="F168" s="7">
        <v>0</v>
      </c>
      <c r="G168" s="7">
        <v>0</v>
      </c>
      <c r="H168" s="7">
        <v>0</v>
      </c>
      <c r="I168" s="8">
        <v>0</v>
      </c>
      <c r="J168" s="7">
        <v>0</v>
      </c>
      <c r="K168" s="8">
        <v>0</v>
      </c>
      <c r="L168">
        <v>0</v>
      </c>
      <c r="M168" s="8">
        <v>0</v>
      </c>
      <c r="N168" s="8">
        <v>0</v>
      </c>
      <c r="O168" s="8">
        <v>0</v>
      </c>
      <c r="P168">
        <v>0</v>
      </c>
      <c r="Q168" s="7">
        <v>0</v>
      </c>
      <c r="R168" s="7">
        <v>0</v>
      </c>
      <c r="S168" s="7">
        <v>0</v>
      </c>
      <c r="T168" s="7">
        <v>0</v>
      </c>
      <c r="U168" s="7">
        <v>0</v>
      </c>
      <c r="V168" s="7">
        <v>0</v>
      </c>
      <c r="W168" s="7">
        <v>0</v>
      </c>
      <c r="X168" s="7">
        <v>0</v>
      </c>
      <c r="Y168" s="7">
        <v>0</v>
      </c>
      <c r="Z168" s="7">
        <v>0</v>
      </c>
      <c r="AA168" s="7">
        <v>0</v>
      </c>
      <c r="AB168" s="7">
        <v>0</v>
      </c>
      <c r="AC168" s="7">
        <v>0</v>
      </c>
      <c r="AD168" s="7">
        <v>0</v>
      </c>
      <c r="AE168" s="7">
        <v>0</v>
      </c>
      <c r="AF168" s="7">
        <v>0</v>
      </c>
      <c r="AG168" s="7">
        <v>0</v>
      </c>
      <c r="AH168" s="7">
        <v>0</v>
      </c>
      <c r="AI168" s="7">
        <v>0</v>
      </c>
      <c r="AJ168" s="7">
        <v>0</v>
      </c>
      <c r="AK168" s="7">
        <v>0</v>
      </c>
      <c r="AL168" s="7">
        <v>0</v>
      </c>
      <c r="AM168" s="7">
        <v>0</v>
      </c>
      <c r="AN168" s="7">
        <v>0</v>
      </c>
      <c r="AO168" s="7">
        <v>0</v>
      </c>
      <c r="AP168" s="7">
        <v>0</v>
      </c>
      <c r="AQ168" s="7">
        <v>0</v>
      </c>
      <c r="AR168" s="7">
        <v>0</v>
      </c>
      <c r="AS168" s="7">
        <v>0</v>
      </c>
      <c r="AT168" s="7">
        <v>0</v>
      </c>
      <c r="AU168" s="7">
        <v>0</v>
      </c>
    </row>
    <row r="169" spans="1:47" x14ac:dyDescent="0.25">
      <c r="A169" s="2">
        <v>44489</v>
      </c>
      <c r="B169" s="8">
        <v>0</v>
      </c>
      <c r="C169" s="7">
        <v>0</v>
      </c>
      <c r="D169" s="8">
        <v>0</v>
      </c>
      <c r="E169" s="8">
        <v>0</v>
      </c>
      <c r="F169" s="7">
        <v>0</v>
      </c>
      <c r="G169" s="7">
        <v>0</v>
      </c>
      <c r="H169" s="7">
        <v>0</v>
      </c>
      <c r="I169" s="8">
        <v>0</v>
      </c>
      <c r="J169" s="7">
        <v>0</v>
      </c>
      <c r="K169" s="8">
        <v>0</v>
      </c>
      <c r="L169" s="8">
        <v>0</v>
      </c>
      <c r="M169" s="8">
        <v>0</v>
      </c>
      <c r="N169" s="8">
        <v>0</v>
      </c>
      <c r="O169" s="8">
        <v>0</v>
      </c>
      <c r="P169">
        <v>0</v>
      </c>
      <c r="Q169" s="7">
        <v>0</v>
      </c>
      <c r="R169" s="7">
        <v>0</v>
      </c>
      <c r="S169" s="7">
        <v>0</v>
      </c>
      <c r="T169" s="7">
        <v>0</v>
      </c>
      <c r="U169" s="7">
        <v>0</v>
      </c>
      <c r="V169" s="7">
        <v>0</v>
      </c>
      <c r="W169" s="7">
        <v>0</v>
      </c>
      <c r="X169" s="7">
        <v>0</v>
      </c>
      <c r="Y169" s="7">
        <v>0</v>
      </c>
      <c r="Z169" s="7">
        <v>0</v>
      </c>
      <c r="AA169" s="7">
        <v>0</v>
      </c>
      <c r="AB169" s="7">
        <v>0</v>
      </c>
      <c r="AC169" s="7">
        <v>0</v>
      </c>
      <c r="AD169" s="7">
        <v>0</v>
      </c>
      <c r="AE169" s="7">
        <v>0</v>
      </c>
      <c r="AF169" s="7">
        <v>0</v>
      </c>
      <c r="AG169" s="7">
        <v>0</v>
      </c>
      <c r="AH169" s="7">
        <v>0</v>
      </c>
      <c r="AI169" s="7">
        <v>0</v>
      </c>
      <c r="AJ169" s="7">
        <v>0</v>
      </c>
      <c r="AK169" s="7">
        <v>0</v>
      </c>
      <c r="AL169" s="7">
        <v>0</v>
      </c>
      <c r="AM169" s="7">
        <v>0</v>
      </c>
      <c r="AN169" s="7">
        <v>0</v>
      </c>
      <c r="AO169" s="7">
        <v>0</v>
      </c>
      <c r="AP169" s="7">
        <v>0</v>
      </c>
      <c r="AQ169" s="7">
        <v>0</v>
      </c>
      <c r="AR169" s="7">
        <v>0</v>
      </c>
      <c r="AS169" s="7">
        <v>0</v>
      </c>
      <c r="AT169" s="7">
        <v>0</v>
      </c>
      <c r="AU169" s="7">
        <v>0</v>
      </c>
    </row>
    <row r="170" spans="1:47" x14ac:dyDescent="0.25">
      <c r="A170" s="2">
        <v>44490</v>
      </c>
      <c r="B170" s="8">
        <v>0</v>
      </c>
      <c r="C170" s="7">
        <v>0.13082767203004231</v>
      </c>
      <c r="D170" s="8">
        <v>0</v>
      </c>
      <c r="E170" s="8">
        <v>0</v>
      </c>
      <c r="F170" s="7">
        <v>0.13532322545091427</v>
      </c>
      <c r="G170" s="7">
        <v>0.11321942078631599</v>
      </c>
      <c r="H170" s="7">
        <v>0.13846610185215244</v>
      </c>
      <c r="I170" s="8">
        <v>0</v>
      </c>
      <c r="J170" s="7">
        <v>0.13566829759138241</v>
      </c>
      <c r="K170" s="8">
        <v>0</v>
      </c>
      <c r="L170">
        <v>1</v>
      </c>
      <c r="M170" s="8">
        <v>0</v>
      </c>
      <c r="N170" s="8">
        <v>0</v>
      </c>
      <c r="O170">
        <v>0</v>
      </c>
      <c r="P170">
        <v>0</v>
      </c>
      <c r="Q170" s="7">
        <v>0.12381950737906423</v>
      </c>
      <c r="R170" s="7">
        <v>0.10387288085220198</v>
      </c>
      <c r="S170" s="7">
        <v>6.9674118606615848E-2</v>
      </c>
      <c r="T170" s="7">
        <v>4.9559946351100677E-2</v>
      </c>
      <c r="U170" s="7">
        <v>9.713994266098468E-3</v>
      </c>
      <c r="V170" s="7">
        <v>6.8677411600436541E-2</v>
      </c>
      <c r="W170" s="7">
        <v>6.0141638184387738E-2</v>
      </c>
      <c r="X170" s="7">
        <v>1.662143820950546E-2</v>
      </c>
      <c r="Y170" s="7">
        <v>2.5984825527213498E-2</v>
      </c>
      <c r="Z170" s="7">
        <v>5.8788284782647471E-2</v>
      </c>
      <c r="AA170" s="7">
        <v>0.10322318234660956</v>
      </c>
      <c r="AB170" s="7">
        <v>7.9309888981767898E-2</v>
      </c>
      <c r="AC170" s="7">
        <v>0.10211799007165206</v>
      </c>
      <c r="AD170" s="7">
        <v>0.10482293547343112</v>
      </c>
      <c r="AE170" s="7">
        <v>6.9148263875875846E-2</v>
      </c>
      <c r="AF170" s="7">
        <v>0.12963374301387229</v>
      </c>
      <c r="AG170" s="7">
        <v>9.8098394338817813E-2</v>
      </c>
      <c r="AH170" s="7">
        <v>4.4709135100918458E-2</v>
      </c>
      <c r="AI170" s="7">
        <v>4.5718955168381321E-2</v>
      </c>
      <c r="AJ170" s="7">
        <v>9.7128067010032737E-2</v>
      </c>
      <c r="AK170" s="7">
        <v>9.0807399549663576E-2</v>
      </c>
      <c r="AL170" s="7">
        <v>0.15949435104296983</v>
      </c>
      <c r="AM170" s="7">
        <v>6.3331036550424991E-2</v>
      </c>
      <c r="AN170" s="7">
        <v>0.14364202834725767</v>
      </c>
      <c r="AO170" s="7">
        <v>9.7455116828327887E-2</v>
      </c>
      <c r="AP170" s="7">
        <v>0.11785287409393429</v>
      </c>
      <c r="AQ170" s="7">
        <v>5.9134600024249959E-2</v>
      </c>
      <c r="AR170" s="7">
        <v>0.11646237362112032</v>
      </c>
      <c r="AS170" s="7">
        <v>0.19178491319595653</v>
      </c>
      <c r="AT170" s="7">
        <v>8.2479770636751881E-2</v>
      </c>
      <c r="AU170" s="7">
        <v>0.13350820599419083</v>
      </c>
    </row>
    <row r="171" spans="1:47" x14ac:dyDescent="0.25">
      <c r="A171" s="2">
        <v>44491</v>
      </c>
      <c r="B171">
        <v>0</v>
      </c>
      <c r="C171" s="7">
        <v>0</v>
      </c>
      <c r="D171" s="8">
        <v>0</v>
      </c>
      <c r="E171" s="8">
        <v>0</v>
      </c>
      <c r="F171" s="7">
        <v>0</v>
      </c>
      <c r="G171" s="7">
        <v>0</v>
      </c>
      <c r="H171" s="7">
        <v>0</v>
      </c>
      <c r="I171" s="8">
        <v>0</v>
      </c>
      <c r="J171" s="7">
        <v>0</v>
      </c>
      <c r="K171" s="8">
        <v>0</v>
      </c>
      <c r="L171" s="8">
        <v>0</v>
      </c>
      <c r="M171" s="8">
        <v>0</v>
      </c>
      <c r="N171" s="8">
        <v>0</v>
      </c>
      <c r="O171" s="8">
        <v>0</v>
      </c>
      <c r="P171">
        <v>0</v>
      </c>
      <c r="Q171" s="7">
        <v>0</v>
      </c>
      <c r="R171" s="7">
        <v>0</v>
      </c>
      <c r="S171" s="7">
        <v>0</v>
      </c>
      <c r="T171" s="7">
        <v>0</v>
      </c>
      <c r="U171" s="7">
        <v>0</v>
      </c>
      <c r="V171" s="7">
        <v>0</v>
      </c>
      <c r="W171" s="7">
        <v>0</v>
      </c>
      <c r="X171" s="7">
        <v>0</v>
      </c>
      <c r="Y171" s="7">
        <v>0</v>
      </c>
      <c r="Z171" s="7">
        <v>0</v>
      </c>
      <c r="AA171" s="7">
        <v>0</v>
      </c>
      <c r="AB171" s="7">
        <v>0</v>
      </c>
      <c r="AC171" s="7">
        <v>0</v>
      </c>
      <c r="AD171" s="7">
        <v>0</v>
      </c>
      <c r="AE171" s="7">
        <v>0</v>
      </c>
      <c r="AF171" s="7">
        <v>0</v>
      </c>
      <c r="AG171" s="7">
        <v>0</v>
      </c>
      <c r="AH171" s="7">
        <v>0</v>
      </c>
      <c r="AI171" s="7">
        <v>0</v>
      </c>
      <c r="AJ171" s="7">
        <v>0</v>
      </c>
      <c r="AK171" s="7">
        <v>0</v>
      </c>
      <c r="AL171" s="7">
        <v>0</v>
      </c>
      <c r="AM171" s="7">
        <v>0</v>
      </c>
      <c r="AN171" s="7">
        <v>0</v>
      </c>
      <c r="AO171" s="7">
        <v>0</v>
      </c>
      <c r="AP171" s="7">
        <v>0</v>
      </c>
      <c r="AQ171" s="7">
        <v>0</v>
      </c>
      <c r="AR171" s="7">
        <v>0</v>
      </c>
      <c r="AS171" s="7">
        <v>0</v>
      </c>
      <c r="AT171" s="7">
        <v>0</v>
      </c>
      <c r="AU171" s="7">
        <v>0</v>
      </c>
    </row>
    <row r="172" spans="1:47" x14ac:dyDescent="0.25">
      <c r="A172" s="2">
        <v>44492</v>
      </c>
      <c r="B172" s="8">
        <v>0</v>
      </c>
      <c r="C172" s="7">
        <v>0.26165534406008695</v>
      </c>
      <c r="D172">
        <v>0</v>
      </c>
      <c r="E172" s="8">
        <v>0</v>
      </c>
      <c r="F172" s="7">
        <v>0.27064645090183093</v>
      </c>
      <c r="G172" s="7">
        <v>0.22643884157263394</v>
      </c>
      <c r="H172" s="7">
        <v>0.27693220370430732</v>
      </c>
      <c r="I172" s="8">
        <v>0</v>
      </c>
      <c r="J172" s="7">
        <v>0.2713365951827672</v>
      </c>
      <c r="K172" s="8">
        <v>0</v>
      </c>
      <c r="L172" s="8">
        <v>0</v>
      </c>
      <c r="M172" s="8">
        <v>0</v>
      </c>
      <c r="N172">
        <v>2</v>
      </c>
      <c r="O172">
        <v>0</v>
      </c>
      <c r="P172">
        <v>0</v>
      </c>
      <c r="Q172" s="7">
        <v>0.24763901475813055</v>
      </c>
      <c r="R172" s="7">
        <v>0.20774576170440576</v>
      </c>
      <c r="S172" s="7">
        <v>0.13934823721323283</v>
      </c>
      <c r="T172" s="7">
        <v>9.9119892702202159E-2</v>
      </c>
      <c r="U172" s="7">
        <v>1.9427988532197096E-2</v>
      </c>
      <c r="V172" s="7">
        <v>0.13735482320087422</v>
      </c>
      <c r="W172" s="7">
        <v>0.12028327636877649</v>
      </c>
      <c r="X172" s="7">
        <v>3.3242876419011198E-2</v>
      </c>
      <c r="Y172" s="7">
        <v>5.1969651054427433E-2</v>
      </c>
      <c r="Z172" s="7">
        <v>0.11757656956529589</v>
      </c>
      <c r="AA172" s="7">
        <v>0.20644636469322086</v>
      </c>
      <c r="AB172" s="7">
        <v>0.15861977796353718</v>
      </c>
      <c r="AC172" s="7">
        <v>0.20423598014330591</v>
      </c>
      <c r="AD172" s="7">
        <v>0.20964587094686407</v>
      </c>
      <c r="AE172" s="7">
        <v>0.13829652775175294</v>
      </c>
      <c r="AF172" s="7">
        <v>0.2592674860277468</v>
      </c>
      <c r="AG172" s="7">
        <v>0.1961967886776374</v>
      </c>
      <c r="AH172" s="7">
        <v>8.9418270201837707E-2</v>
      </c>
      <c r="AI172" s="7">
        <v>9.1437910336763462E-2</v>
      </c>
      <c r="AJ172" s="7">
        <v>0.19425613402006717</v>
      </c>
      <c r="AK172" s="7">
        <v>0.18161479909932879</v>
      </c>
      <c r="AL172" s="7">
        <v>0.31898870208594254</v>
      </c>
      <c r="AM172" s="7">
        <v>0.12666207310085106</v>
      </c>
      <c r="AN172" s="7">
        <v>0.28728405669451784</v>
      </c>
      <c r="AO172" s="7">
        <v>0.19491023365665752</v>
      </c>
      <c r="AP172" s="7">
        <v>0.23570574818787071</v>
      </c>
      <c r="AQ172" s="7">
        <v>0.11826920004850097</v>
      </c>
      <c r="AR172" s="7">
        <v>0.23292474724224269</v>
      </c>
      <c r="AS172" s="7">
        <v>0.38356982639191622</v>
      </c>
      <c r="AT172" s="7">
        <v>0.16495954127350518</v>
      </c>
      <c r="AU172" s="7">
        <v>0.26701641198838394</v>
      </c>
    </row>
    <row r="173" spans="1:47" x14ac:dyDescent="0.25">
      <c r="A173" s="2">
        <v>44493</v>
      </c>
      <c r="B173">
        <v>0</v>
      </c>
      <c r="C173" s="7">
        <v>0.13082767203004261</v>
      </c>
      <c r="D173">
        <v>0</v>
      </c>
      <c r="E173">
        <v>0</v>
      </c>
      <c r="F173" s="7">
        <v>0.13532322545091457</v>
      </c>
      <c r="G173" s="7">
        <v>0.11321942078631624</v>
      </c>
      <c r="H173" s="7">
        <v>0.13846610185215275</v>
      </c>
      <c r="I173" s="8">
        <v>0</v>
      </c>
      <c r="J173" s="7">
        <v>0.13566829759138271</v>
      </c>
      <c r="K173" s="8">
        <v>0</v>
      </c>
      <c r="L173" s="8">
        <v>0</v>
      </c>
      <c r="M173" s="8">
        <v>0</v>
      </c>
      <c r="N173">
        <v>1</v>
      </c>
      <c r="O173">
        <v>0</v>
      </c>
      <c r="P173">
        <v>0</v>
      </c>
      <c r="Q173" s="7">
        <v>0.1238195073790645</v>
      </c>
      <c r="R173" s="7">
        <v>0.10387288085220218</v>
      </c>
      <c r="S173" s="7">
        <v>6.9674118606615959E-2</v>
      </c>
      <c r="T173" s="7">
        <v>4.9559946351100753E-2</v>
      </c>
      <c r="U173" s="7">
        <v>9.7139942660984836E-3</v>
      </c>
      <c r="V173" s="7">
        <v>6.8677411600436652E-2</v>
      </c>
      <c r="W173" s="7">
        <v>6.0141638184387836E-2</v>
      </c>
      <c r="X173" s="7">
        <v>1.6621438209505488E-2</v>
      </c>
      <c r="Y173" s="7">
        <v>2.5984825527213536E-2</v>
      </c>
      <c r="Z173" s="7">
        <v>5.8788284782647568E-2</v>
      </c>
      <c r="AA173" s="7">
        <v>0.10322318234660975</v>
      </c>
      <c r="AB173" s="7">
        <v>7.9309888981768051E-2</v>
      </c>
      <c r="AC173" s="7">
        <v>0.10211799007165227</v>
      </c>
      <c r="AD173" s="7">
        <v>0.10482293547343134</v>
      </c>
      <c r="AE173" s="7">
        <v>6.9148263875875998E-2</v>
      </c>
      <c r="AF173" s="7">
        <v>0.12963374301387257</v>
      </c>
      <c r="AG173" s="7">
        <v>9.8098394338818021E-2</v>
      </c>
      <c r="AH173" s="7">
        <v>4.4709135100918548E-2</v>
      </c>
      <c r="AI173" s="7">
        <v>4.5718955168381412E-2</v>
      </c>
      <c r="AJ173" s="7">
        <v>9.7128067010032931E-2</v>
      </c>
      <c r="AK173" s="7">
        <v>9.080739954966377E-2</v>
      </c>
      <c r="AL173" s="7">
        <v>0.15949435104297016</v>
      </c>
      <c r="AM173" s="7">
        <v>6.3331036550425115E-2</v>
      </c>
      <c r="AN173" s="7">
        <v>0.14364202834725792</v>
      </c>
      <c r="AO173" s="7">
        <v>9.7455116828328039E-2</v>
      </c>
      <c r="AP173" s="7">
        <v>0.11785287409393451</v>
      </c>
      <c r="AQ173" s="7">
        <v>5.9134600024250077E-2</v>
      </c>
      <c r="AR173" s="7">
        <v>0.11646237362112052</v>
      </c>
      <c r="AS173" s="7">
        <v>0.19178491319595684</v>
      </c>
      <c r="AT173" s="7">
        <v>8.247977063675202E-2</v>
      </c>
      <c r="AU173" s="7">
        <v>0.13350820599419108</v>
      </c>
    </row>
    <row r="174" spans="1:47" x14ac:dyDescent="0.25">
      <c r="A174" s="2">
        <v>44494</v>
      </c>
      <c r="B174" s="8">
        <v>0</v>
      </c>
      <c r="C174" s="7">
        <v>0.13082767203004264</v>
      </c>
      <c r="D174">
        <v>0</v>
      </c>
      <c r="E174" s="8">
        <v>0</v>
      </c>
      <c r="F174" s="7">
        <v>0.13532322545091463</v>
      </c>
      <c r="G174" s="7">
        <v>0.11321942078631626</v>
      </c>
      <c r="H174" s="7">
        <v>0.13846610185215277</v>
      </c>
      <c r="I174" s="8">
        <v>0</v>
      </c>
      <c r="J174" s="7">
        <v>0.13566829759138274</v>
      </c>
      <c r="K174" s="8">
        <v>0</v>
      </c>
      <c r="L174" s="8">
        <v>0</v>
      </c>
      <c r="M174" s="8">
        <v>0</v>
      </c>
      <c r="N174">
        <v>1</v>
      </c>
      <c r="O174">
        <v>0</v>
      </c>
      <c r="P174">
        <v>0</v>
      </c>
      <c r="Q174" s="7">
        <v>0.12381950737906451</v>
      </c>
      <c r="R174" s="7">
        <v>0.1038728808522022</v>
      </c>
      <c r="S174" s="7">
        <v>6.9674118606615973E-2</v>
      </c>
      <c r="T174" s="7">
        <v>4.9559946351100753E-2</v>
      </c>
      <c r="U174" s="7">
        <v>9.7139942660984836E-3</v>
      </c>
      <c r="V174" s="7">
        <v>6.8677411600436652E-2</v>
      </c>
      <c r="W174" s="7">
        <v>6.0141638184387836E-2</v>
      </c>
      <c r="X174" s="7">
        <v>1.6621438209505488E-2</v>
      </c>
      <c r="Y174" s="7">
        <v>2.5984825527213536E-2</v>
      </c>
      <c r="Z174" s="7">
        <v>5.8788284782647568E-2</v>
      </c>
      <c r="AA174" s="7">
        <v>0.10322318234660975</v>
      </c>
      <c r="AB174" s="7">
        <v>7.9309888981768051E-2</v>
      </c>
      <c r="AC174" s="7">
        <v>0.10211799007165227</v>
      </c>
      <c r="AD174" s="7">
        <v>0.10482293547343134</v>
      </c>
      <c r="AE174" s="7">
        <v>6.9148263875875998E-2</v>
      </c>
      <c r="AF174" s="7">
        <v>0.12963374301387257</v>
      </c>
      <c r="AG174" s="7">
        <v>9.8098394338818021E-2</v>
      </c>
      <c r="AH174" s="7">
        <v>4.4709135100918548E-2</v>
      </c>
      <c r="AI174" s="7">
        <v>4.5718955168381412E-2</v>
      </c>
      <c r="AJ174" s="7">
        <v>9.7128067010032931E-2</v>
      </c>
      <c r="AK174" s="7">
        <v>9.080739954966377E-2</v>
      </c>
      <c r="AL174" s="7">
        <v>0.15949435104297016</v>
      </c>
      <c r="AM174" s="7">
        <v>6.3331036550425115E-2</v>
      </c>
      <c r="AN174" s="7">
        <v>0.14364202834725789</v>
      </c>
      <c r="AO174" s="7">
        <v>9.7455116828328039E-2</v>
      </c>
      <c r="AP174" s="7">
        <v>0.11785287409393451</v>
      </c>
      <c r="AQ174" s="7">
        <v>5.9134600024250077E-2</v>
      </c>
      <c r="AR174" s="7">
        <v>0.11646237362112052</v>
      </c>
      <c r="AS174" s="7">
        <v>0.19178491319595684</v>
      </c>
      <c r="AT174" s="7">
        <v>8.247977063675202E-2</v>
      </c>
      <c r="AU174" s="7">
        <v>0.13350820599419108</v>
      </c>
    </row>
    <row r="175" spans="1:47" x14ac:dyDescent="0.25">
      <c r="A175" s="2">
        <v>44495</v>
      </c>
      <c r="B175" s="8">
        <v>0</v>
      </c>
      <c r="C175" s="7">
        <v>0</v>
      </c>
      <c r="D175" s="8">
        <v>0</v>
      </c>
      <c r="E175">
        <v>0</v>
      </c>
      <c r="F175" s="7">
        <v>0</v>
      </c>
      <c r="G175" s="7">
        <v>0</v>
      </c>
      <c r="H175" s="7">
        <v>0</v>
      </c>
      <c r="I175" s="8">
        <v>0</v>
      </c>
      <c r="J175" s="7">
        <v>0</v>
      </c>
      <c r="K175" s="8">
        <v>0</v>
      </c>
      <c r="L175" s="8">
        <v>0</v>
      </c>
      <c r="M175" s="8">
        <v>0</v>
      </c>
      <c r="N175" s="8">
        <v>0</v>
      </c>
      <c r="O175" s="8">
        <v>0</v>
      </c>
      <c r="P175">
        <v>0</v>
      </c>
      <c r="Q175" s="7">
        <v>0</v>
      </c>
      <c r="R175" s="7">
        <v>0</v>
      </c>
      <c r="S175" s="7">
        <v>0</v>
      </c>
      <c r="T175" s="7">
        <v>0</v>
      </c>
      <c r="U175" s="7">
        <v>0</v>
      </c>
      <c r="V175" s="7">
        <v>0</v>
      </c>
      <c r="W175" s="7">
        <v>0</v>
      </c>
      <c r="X175" s="7">
        <v>0</v>
      </c>
      <c r="Y175" s="7">
        <v>0</v>
      </c>
      <c r="Z175" s="7">
        <v>0</v>
      </c>
      <c r="AA175" s="7">
        <v>0</v>
      </c>
      <c r="AB175" s="7">
        <v>0</v>
      </c>
      <c r="AC175" s="7">
        <v>0</v>
      </c>
      <c r="AD175" s="7">
        <v>0</v>
      </c>
      <c r="AE175" s="7">
        <v>0</v>
      </c>
      <c r="AF175" s="7">
        <v>0</v>
      </c>
      <c r="AG175" s="7">
        <v>0</v>
      </c>
      <c r="AH175" s="7">
        <v>0</v>
      </c>
      <c r="AI175" s="7">
        <v>0</v>
      </c>
      <c r="AJ175" s="7">
        <v>0</v>
      </c>
      <c r="AK175" s="7">
        <v>0</v>
      </c>
      <c r="AL175" s="7">
        <v>0</v>
      </c>
      <c r="AM175" s="7">
        <v>0</v>
      </c>
      <c r="AN175" s="7">
        <v>0</v>
      </c>
      <c r="AO175" s="7">
        <v>0</v>
      </c>
      <c r="AP175" s="7">
        <v>0</v>
      </c>
      <c r="AQ175" s="7">
        <v>0</v>
      </c>
      <c r="AR175" s="7">
        <v>0</v>
      </c>
      <c r="AS175" s="7">
        <v>0</v>
      </c>
      <c r="AT175" s="7">
        <v>0</v>
      </c>
      <c r="AU175" s="7">
        <v>0</v>
      </c>
    </row>
    <row r="176" spans="1:47" x14ac:dyDescent="0.25">
      <c r="A176" s="2">
        <v>44496</v>
      </c>
      <c r="B176" s="8">
        <v>0</v>
      </c>
      <c r="C176" s="7">
        <v>0</v>
      </c>
      <c r="D176" s="8">
        <v>0</v>
      </c>
      <c r="E176">
        <v>0</v>
      </c>
      <c r="F176" s="7">
        <v>0</v>
      </c>
      <c r="G176" s="7">
        <v>0</v>
      </c>
      <c r="H176" s="7">
        <v>0</v>
      </c>
      <c r="I176" s="8">
        <v>0</v>
      </c>
      <c r="J176" s="7">
        <v>0</v>
      </c>
      <c r="K176" s="8">
        <v>0</v>
      </c>
      <c r="L176" s="8">
        <v>0</v>
      </c>
      <c r="M176" s="8">
        <v>0</v>
      </c>
      <c r="N176" s="8">
        <v>0</v>
      </c>
      <c r="O176">
        <v>0</v>
      </c>
      <c r="P176">
        <v>0</v>
      </c>
      <c r="Q176" s="7">
        <v>0</v>
      </c>
      <c r="R176" s="7">
        <v>0</v>
      </c>
      <c r="S176" s="7">
        <v>0</v>
      </c>
      <c r="T176" s="7">
        <v>0</v>
      </c>
      <c r="U176" s="7">
        <v>0</v>
      </c>
      <c r="V176" s="7">
        <v>0</v>
      </c>
      <c r="W176" s="7">
        <v>0</v>
      </c>
      <c r="X176" s="7">
        <v>0</v>
      </c>
      <c r="Y176" s="7">
        <v>0</v>
      </c>
      <c r="Z176" s="7">
        <v>0</v>
      </c>
      <c r="AA176" s="7">
        <v>0</v>
      </c>
      <c r="AB176" s="7">
        <v>0</v>
      </c>
      <c r="AC176" s="7">
        <v>0</v>
      </c>
      <c r="AD176" s="7">
        <v>0</v>
      </c>
      <c r="AE176" s="7">
        <v>0</v>
      </c>
      <c r="AF176" s="7">
        <v>0</v>
      </c>
      <c r="AG176" s="7">
        <v>0</v>
      </c>
      <c r="AH176" s="7">
        <v>0</v>
      </c>
      <c r="AI176" s="7">
        <v>0</v>
      </c>
      <c r="AJ176" s="7">
        <v>0</v>
      </c>
      <c r="AK176" s="7">
        <v>0</v>
      </c>
      <c r="AL176" s="7">
        <v>0</v>
      </c>
      <c r="AM176" s="7">
        <v>0</v>
      </c>
      <c r="AN176" s="7">
        <v>0</v>
      </c>
      <c r="AO176" s="7">
        <v>0</v>
      </c>
      <c r="AP176" s="7">
        <v>0</v>
      </c>
      <c r="AQ176" s="7">
        <v>0</v>
      </c>
      <c r="AR176" s="7">
        <v>0</v>
      </c>
      <c r="AS176" s="7">
        <v>0</v>
      </c>
      <c r="AT176" s="7">
        <v>0</v>
      </c>
      <c r="AU176" s="7">
        <v>0</v>
      </c>
    </row>
    <row r="177" spans="1:47" x14ac:dyDescent="0.25">
      <c r="A177" s="2">
        <v>44497</v>
      </c>
      <c r="B177" s="8">
        <v>0</v>
      </c>
      <c r="C177" s="7">
        <v>0</v>
      </c>
      <c r="D177" s="8">
        <v>0</v>
      </c>
      <c r="E177">
        <v>0</v>
      </c>
      <c r="F177" s="7">
        <v>0</v>
      </c>
      <c r="G177" s="7">
        <v>0</v>
      </c>
      <c r="H177" s="7">
        <v>0</v>
      </c>
      <c r="I177" s="8">
        <v>0</v>
      </c>
      <c r="J177" s="7">
        <v>0</v>
      </c>
      <c r="K177" s="8">
        <v>0</v>
      </c>
      <c r="L177">
        <v>0</v>
      </c>
      <c r="M177" s="8">
        <v>0</v>
      </c>
      <c r="N177" s="8">
        <v>0</v>
      </c>
      <c r="O177">
        <v>0</v>
      </c>
      <c r="P177">
        <v>0</v>
      </c>
      <c r="Q177" s="7">
        <v>0</v>
      </c>
      <c r="R177" s="7">
        <v>0</v>
      </c>
      <c r="S177" s="7">
        <v>0</v>
      </c>
      <c r="T177" s="7">
        <v>0</v>
      </c>
      <c r="U177" s="7">
        <v>0</v>
      </c>
      <c r="V177" s="7">
        <v>0</v>
      </c>
      <c r="W177" s="7">
        <v>0</v>
      </c>
      <c r="X177" s="7">
        <v>0</v>
      </c>
      <c r="Y177" s="7">
        <v>0</v>
      </c>
      <c r="Z177" s="7">
        <v>0</v>
      </c>
      <c r="AA177" s="7">
        <v>0</v>
      </c>
      <c r="AB177" s="7">
        <v>0</v>
      </c>
      <c r="AC177" s="7">
        <v>0</v>
      </c>
      <c r="AD177" s="7">
        <v>0</v>
      </c>
      <c r="AE177" s="7">
        <v>0</v>
      </c>
      <c r="AF177" s="7">
        <v>0</v>
      </c>
      <c r="AG177" s="7">
        <v>0</v>
      </c>
      <c r="AH177" s="7">
        <v>0</v>
      </c>
      <c r="AI177" s="7">
        <v>0</v>
      </c>
      <c r="AJ177" s="7">
        <v>0</v>
      </c>
      <c r="AK177" s="7">
        <v>0</v>
      </c>
      <c r="AL177" s="7">
        <v>0</v>
      </c>
      <c r="AM177" s="7">
        <v>0</v>
      </c>
      <c r="AN177" s="7">
        <v>0</v>
      </c>
      <c r="AO177" s="7">
        <v>0</v>
      </c>
      <c r="AP177" s="7">
        <v>0</v>
      </c>
      <c r="AQ177" s="7">
        <v>0</v>
      </c>
      <c r="AR177" s="7">
        <v>0</v>
      </c>
      <c r="AS177" s="7">
        <v>0</v>
      </c>
      <c r="AT177" s="7">
        <v>0</v>
      </c>
      <c r="AU177" s="7">
        <v>0</v>
      </c>
    </row>
    <row r="178" spans="1:47" x14ac:dyDescent="0.25">
      <c r="A178" s="2">
        <v>44498</v>
      </c>
      <c r="B178" s="8">
        <v>0</v>
      </c>
      <c r="C178" s="7">
        <v>0</v>
      </c>
      <c r="D178" s="8">
        <v>0</v>
      </c>
      <c r="E178">
        <v>0</v>
      </c>
      <c r="F178" s="7">
        <v>0</v>
      </c>
      <c r="G178" s="7">
        <v>0</v>
      </c>
      <c r="H178" s="7">
        <v>0</v>
      </c>
      <c r="I178" s="8">
        <v>0</v>
      </c>
      <c r="J178" s="7">
        <v>0</v>
      </c>
      <c r="K178" s="8">
        <v>0</v>
      </c>
      <c r="L178">
        <v>0</v>
      </c>
      <c r="M178" s="8">
        <v>0</v>
      </c>
      <c r="N178" s="8">
        <v>0</v>
      </c>
      <c r="O178">
        <v>0</v>
      </c>
      <c r="P178">
        <v>0</v>
      </c>
      <c r="Q178" s="7">
        <v>0</v>
      </c>
      <c r="R178" s="7">
        <v>0</v>
      </c>
      <c r="S178" s="7">
        <v>0</v>
      </c>
      <c r="T178" s="7">
        <v>0</v>
      </c>
      <c r="U178" s="7">
        <v>0</v>
      </c>
      <c r="V178" s="7">
        <v>0</v>
      </c>
      <c r="W178" s="7">
        <v>0</v>
      </c>
      <c r="X178" s="7">
        <v>0</v>
      </c>
      <c r="Y178" s="7">
        <v>0</v>
      </c>
      <c r="Z178" s="7">
        <v>0</v>
      </c>
      <c r="AA178" s="7">
        <v>0</v>
      </c>
      <c r="AB178" s="7">
        <v>0</v>
      </c>
      <c r="AC178" s="7">
        <v>0</v>
      </c>
      <c r="AD178" s="7">
        <v>0</v>
      </c>
      <c r="AE178" s="7">
        <v>0</v>
      </c>
      <c r="AF178" s="7">
        <v>0</v>
      </c>
      <c r="AG178" s="7">
        <v>0</v>
      </c>
      <c r="AH178" s="7">
        <v>0</v>
      </c>
      <c r="AI178" s="7">
        <v>0</v>
      </c>
      <c r="AJ178" s="7">
        <v>0</v>
      </c>
      <c r="AK178" s="7">
        <v>0</v>
      </c>
      <c r="AL178" s="7">
        <v>0</v>
      </c>
      <c r="AM178" s="7">
        <v>0</v>
      </c>
      <c r="AN178" s="7">
        <v>0</v>
      </c>
      <c r="AO178" s="7">
        <v>0</v>
      </c>
      <c r="AP178" s="7">
        <v>0</v>
      </c>
      <c r="AQ178" s="7">
        <v>0</v>
      </c>
      <c r="AR178" s="7">
        <v>0</v>
      </c>
      <c r="AS178" s="7">
        <v>0</v>
      </c>
      <c r="AT178" s="7">
        <v>0</v>
      </c>
      <c r="AU178" s="7">
        <v>0</v>
      </c>
    </row>
    <row r="179" spans="1:47" x14ac:dyDescent="0.25">
      <c r="A179" s="2">
        <v>44499</v>
      </c>
      <c r="B179" s="8">
        <v>0</v>
      </c>
      <c r="C179" s="7">
        <v>0</v>
      </c>
      <c r="D179" s="8">
        <v>0</v>
      </c>
      <c r="E179">
        <v>0</v>
      </c>
      <c r="F179" s="7">
        <v>0</v>
      </c>
      <c r="G179" s="7">
        <v>0</v>
      </c>
      <c r="H179" s="7">
        <v>0</v>
      </c>
      <c r="I179" s="8">
        <v>0</v>
      </c>
      <c r="J179" s="7">
        <v>0</v>
      </c>
      <c r="K179" s="8">
        <v>0</v>
      </c>
      <c r="L179" s="7">
        <v>0</v>
      </c>
      <c r="M179" s="8">
        <v>0</v>
      </c>
      <c r="N179" s="8">
        <v>0</v>
      </c>
      <c r="O179">
        <v>0</v>
      </c>
      <c r="P179">
        <v>0</v>
      </c>
      <c r="Q179" s="7">
        <v>0</v>
      </c>
      <c r="R179" s="7">
        <v>0</v>
      </c>
      <c r="S179" s="7">
        <v>0</v>
      </c>
      <c r="T179" s="7">
        <v>0</v>
      </c>
      <c r="U179" s="7">
        <v>0</v>
      </c>
      <c r="V179" s="7">
        <v>0</v>
      </c>
      <c r="W179" s="7">
        <v>0</v>
      </c>
      <c r="X179" s="7">
        <v>0</v>
      </c>
      <c r="Y179" s="7">
        <v>0</v>
      </c>
      <c r="Z179" s="7">
        <v>0</v>
      </c>
      <c r="AA179" s="7">
        <v>0</v>
      </c>
      <c r="AB179" s="7">
        <v>0</v>
      </c>
      <c r="AC179" s="7">
        <v>0</v>
      </c>
      <c r="AD179" s="7">
        <v>0</v>
      </c>
      <c r="AE179" s="7">
        <v>0</v>
      </c>
      <c r="AF179" s="7">
        <v>0</v>
      </c>
      <c r="AG179" s="7">
        <v>0</v>
      </c>
      <c r="AH179" s="7">
        <v>0</v>
      </c>
      <c r="AI179" s="7">
        <v>0</v>
      </c>
      <c r="AJ179" s="7">
        <v>0</v>
      </c>
      <c r="AK179" s="7">
        <v>0</v>
      </c>
      <c r="AL179" s="7">
        <v>0</v>
      </c>
      <c r="AM179" s="7">
        <v>0</v>
      </c>
      <c r="AN179" s="7">
        <v>0</v>
      </c>
      <c r="AO179" s="7">
        <v>0</v>
      </c>
      <c r="AP179" s="7">
        <v>0</v>
      </c>
      <c r="AQ179" s="7">
        <v>0</v>
      </c>
      <c r="AR179" s="7">
        <v>0</v>
      </c>
      <c r="AS179" s="7">
        <v>0</v>
      </c>
      <c r="AT179" s="7">
        <v>0</v>
      </c>
      <c r="AU179" s="7">
        <v>0</v>
      </c>
    </row>
    <row r="180" spans="1:47" x14ac:dyDescent="0.25">
      <c r="A180" s="2">
        <v>44500</v>
      </c>
      <c r="B180">
        <v>0</v>
      </c>
      <c r="C180" s="7">
        <v>0</v>
      </c>
      <c r="D180" s="8">
        <v>0</v>
      </c>
      <c r="E180">
        <v>0</v>
      </c>
      <c r="F180" s="7">
        <v>0</v>
      </c>
      <c r="G180" s="7">
        <v>0</v>
      </c>
      <c r="H180" s="7">
        <v>0</v>
      </c>
      <c r="I180" s="8">
        <v>0</v>
      </c>
      <c r="J180" s="7">
        <v>0</v>
      </c>
      <c r="K180" s="8">
        <v>0</v>
      </c>
      <c r="L180" s="7">
        <v>0</v>
      </c>
      <c r="M180" s="8">
        <v>0</v>
      </c>
      <c r="N180" s="8">
        <v>0</v>
      </c>
      <c r="O180" s="7">
        <v>0</v>
      </c>
      <c r="P180" s="7">
        <v>0</v>
      </c>
      <c r="Q180" s="7">
        <v>0</v>
      </c>
      <c r="R180" s="7">
        <v>0</v>
      </c>
      <c r="S180" s="7">
        <v>0</v>
      </c>
      <c r="T180" s="7">
        <v>0</v>
      </c>
      <c r="U180" s="7">
        <v>0</v>
      </c>
      <c r="V180" s="7">
        <v>0</v>
      </c>
      <c r="W180" s="7">
        <v>0</v>
      </c>
      <c r="X180" s="7">
        <v>0</v>
      </c>
      <c r="Y180" s="7">
        <v>0</v>
      </c>
      <c r="Z180" s="7">
        <v>0</v>
      </c>
      <c r="AA180" s="7">
        <v>0</v>
      </c>
      <c r="AB180" s="7">
        <v>0</v>
      </c>
      <c r="AC180" s="7">
        <v>0</v>
      </c>
      <c r="AD180" s="7">
        <v>0</v>
      </c>
      <c r="AE180" s="7">
        <v>0</v>
      </c>
      <c r="AF180" s="7">
        <v>0</v>
      </c>
      <c r="AG180" s="7">
        <v>0</v>
      </c>
      <c r="AH180" s="7">
        <v>0</v>
      </c>
      <c r="AI180" s="7">
        <v>0</v>
      </c>
      <c r="AJ180" s="7">
        <v>0</v>
      </c>
      <c r="AK180" s="7">
        <v>0</v>
      </c>
      <c r="AL180" s="7">
        <v>0</v>
      </c>
      <c r="AM180" s="7">
        <v>0</v>
      </c>
      <c r="AN180" s="7">
        <v>0</v>
      </c>
      <c r="AO180" s="7">
        <v>0</v>
      </c>
      <c r="AP180" s="7">
        <v>0</v>
      </c>
      <c r="AQ180" s="7">
        <v>0</v>
      </c>
      <c r="AR180" s="7">
        <v>0</v>
      </c>
      <c r="AS180" s="7">
        <v>0</v>
      </c>
      <c r="AT180" s="7">
        <v>0</v>
      </c>
      <c r="AU180" s="7">
        <v>0</v>
      </c>
    </row>
    <row r="181" spans="1:47" x14ac:dyDescent="0.25">
      <c r="A181" s="2">
        <v>44501</v>
      </c>
      <c r="B181" s="8">
        <v>0</v>
      </c>
      <c r="C181" s="7">
        <v>0</v>
      </c>
      <c r="D181" s="8">
        <v>0</v>
      </c>
      <c r="E181">
        <v>0</v>
      </c>
      <c r="F181" s="7">
        <v>0</v>
      </c>
      <c r="G181" s="7">
        <v>0</v>
      </c>
      <c r="H181" s="7">
        <v>0</v>
      </c>
      <c r="I181" s="8">
        <v>0</v>
      </c>
      <c r="J181" s="7">
        <v>0</v>
      </c>
      <c r="K181" s="7">
        <v>0</v>
      </c>
      <c r="L181" s="7">
        <v>0</v>
      </c>
      <c r="M181" s="8">
        <v>0</v>
      </c>
      <c r="N181" s="8">
        <v>0</v>
      </c>
      <c r="O181" s="7">
        <v>0</v>
      </c>
      <c r="P181" s="7">
        <v>0</v>
      </c>
      <c r="Q181" s="7">
        <v>0</v>
      </c>
      <c r="R181" s="7">
        <v>0</v>
      </c>
      <c r="S181" s="7">
        <v>0</v>
      </c>
      <c r="T181" s="7">
        <v>0</v>
      </c>
      <c r="U181" s="7">
        <v>0</v>
      </c>
      <c r="V181" s="7">
        <v>0</v>
      </c>
      <c r="W181" s="7">
        <v>0</v>
      </c>
      <c r="X181" s="7">
        <v>0</v>
      </c>
      <c r="Y181" s="7">
        <v>0</v>
      </c>
      <c r="Z181" s="7">
        <v>0</v>
      </c>
      <c r="AA181" s="7">
        <v>0</v>
      </c>
      <c r="AB181" s="7">
        <v>0</v>
      </c>
      <c r="AC181" s="7">
        <v>0</v>
      </c>
      <c r="AD181" s="7">
        <v>0</v>
      </c>
      <c r="AE181" s="7">
        <v>0</v>
      </c>
      <c r="AF181" s="7">
        <v>0</v>
      </c>
      <c r="AG181" s="7">
        <v>0</v>
      </c>
      <c r="AH181" s="7">
        <v>0</v>
      </c>
      <c r="AI181" s="7">
        <v>0</v>
      </c>
      <c r="AJ181" s="7">
        <v>0</v>
      </c>
      <c r="AK181" s="7">
        <v>0</v>
      </c>
      <c r="AL181" s="7">
        <v>0</v>
      </c>
      <c r="AM181" s="7">
        <v>0</v>
      </c>
      <c r="AN181" s="7">
        <v>0</v>
      </c>
      <c r="AO181" s="7">
        <v>0</v>
      </c>
      <c r="AP181" s="7">
        <v>0</v>
      </c>
      <c r="AQ181" s="7">
        <v>0</v>
      </c>
      <c r="AR181" s="7">
        <v>0</v>
      </c>
      <c r="AS181" s="7">
        <v>0</v>
      </c>
      <c r="AT181" s="7">
        <v>0</v>
      </c>
      <c r="AU181" s="7">
        <v>0</v>
      </c>
    </row>
    <row r="182" spans="1:47" x14ac:dyDescent="0.25">
      <c r="A182" s="2">
        <v>44502</v>
      </c>
      <c r="B182">
        <v>0</v>
      </c>
      <c r="C182" s="7">
        <v>0</v>
      </c>
      <c r="D182" s="8">
        <v>0</v>
      </c>
      <c r="E182">
        <v>0</v>
      </c>
      <c r="F182" s="7">
        <v>0</v>
      </c>
      <c r="G182" s="7">
        <v>0</v>
      </c>
      <c r="H182" s="7">
        <v>0</v>
      </c>
      <c r="I182" s="8">
        <v>0</v>
      </c>
      <c r="J182" s="7">
        <v>0</v>
      </c>
      <c r="K182" s="7">
        <v>0</v>
      </c>
      <c r="L182" s="7">
        <v>0</v>
      </c>
      <c r="M182" s="8">
        <v>0</v>
      </c>
      <c r="N182" s="8">
        <v>0</v>
      </c>
      <c r="O182" s="7">
        <v>0</v>
      </c>
      <c r="P182" s="7">
        <v>0</v>
      </c>
      <c r="Q182" s="7">
        <v>0</v>
      </c>
      <c r="R182" s="7">
        <v>0</v>
      </c>
      <c r="S182" s="7">
        <v>0</v>
      </c>
      <c r="T182" s="7">
        <v>0</v>
      </c>
      <c r="U182" s="7">
        <v>0</v>
      </c>
      <c r="V182" s="7">
        <v>0</v>
      </c>
      <c r="W182" s="7">
        <v>0</v>
      </c>
      <c r="X182" s="7">
        <v>0</v>
      </c>
      <c r="Y182" s="7">
        <v>0</v>
      </c>
      <c r="Z182" s="7">
        <v>0</v>
      </c>
      <c r="AA182" s="7">
        <v>0</v>
      </c>
      <c r="AB182" s="7">
        <v>0</v>
      </c>
      <c r="AC182" s="7">
        <v>0</v>
      </c>
      <c r="AD182" s="7">
        <v>0</v>
      </c>
      <c r="AE182" s="7">
        <v>0</v>
      </c>
      <c r="AF182" s="7">
        <v>0</v>
      </c>
      <c r="AG182" s="7">
        <v>0</v>
      </c>
      <c r="AH182" s="7">
        <v>0</v>
      </c>
      <c r="AI182" s="7">
        <v>0</v>
      </c>
      <c r="AJ182" s="7">
        <v>0</v>
      </c>
      <c r="AK182" s="7">
        <v>0</v>
      </c>
      <c r="AL182" s="7">
        <v>0</v>
      </c>
      <c r="AM182" s="7">
        <v>0</v>
      </c>
      <c r="AN182" s="7">
        <v>0</v>
      </c>
      <c r="AO182" s="7">
        <v>0</v>
      </c>
      <c r="AP182" s="7">
        <v>0</v>
      </c>
      <c r="AQ182" s="7">
        <v>0</v>
      </c>
      <c r="AR182" s="7">
        <v>0</v>
      </c>
      <c r="AS182" s="7">
        <v>0</v>
      </c>
      <c r="AT182" s="7">
        <v>0</v>
      </c>
      <c r="AU182" s="7">
        <v>0</v>
      </c>
    </row>
    <row r="183" spans="1:47" x14ac:dyDescent="0.25">
      <c r="A183" s="2">
        <v>44503</v>
      </c>
      <c r="B183" s="8">
        <v>0</v>
      </c>
      <c r="C183" s="7">
        <v>0</v>
      </c>
      <c r="D183" s="8">
        <v>0</v>
      </c>
      <c r="E183">
        <v>0</v>
      </c>
      <c r="F183" s="7">
        <v>0</v>
      </c>
      <c r="G183" s="7">
        <v>0</v>
      </c>
      <c r="H183" s="7">
        <v>0</v>
      </c>
      <c r="I183" s="8">
        <v>0</v>
      </c>
      <c r="J183" s="7">
        <v>0</v>
      </c>
      <c r="K183" s="7">
        <v>0</v>
      </c>
      <c r="L183" s="7">
        <v>0</v>
      </c>
      <c r="M183" s="7">
        <v>0</v>
      </c>
      <c r="N183" s="8">
        <v>0</v>
      </c>
      <c r="O183" s="7">
        <v>0</v>
      </c>
      <c r="P183" s="7">
        <v>0</v>
      </c>
      <c r="Q183" s="7">
        <v>0</v>
      </c>
      <c r="R183" s="7">
        <v>0</v>
      </c>
      <c r="S183" s="7">
        <v>0</v>
      </c>
      <c r="T183" s="7">
        <v>0</v>
      </c>
      <c r="U183" s="7">
        <v>0</v>
      </c>
      <c r="V183" s="7">
        <v>0</v>
      </c>
      <c r="W183" s="7">
        <v>0</v>
      </c>
      <c r="X183" s="7">
        <v>0</v>
      </c>
      <c r="Y183" s="7">
        <v>0</v>
      </c>
      <c r="Z183" s="7">
        <v>0</v>
      </c>
      <c r="AA183" s="7">
        <v>0</v>
      </c>
      <c r="AB183" s="7">
        <v>0</v>
      </c>
      <c r="AC183" s="7">
        <v>0</v>
      </c>
      <c r="AD183" s="7">
        <v>0</v>
      </c>
      <c r="AE183" s="7">
        <v>0</v>
      </c>
      <c r="AF183" s="7">
        <v>0</v>
      </c>
      <c r="AG183" s="7">
        <v>0</v>
      </c>
      <c r="AH183" s="7">
        <v>0</v>
      </c>
      <c r="AI183" s="7">
        <v>0</v>
      </c>
      <c r="AJ183" s="7">
        <v>0</v>
      </c>
      <c r="AK183" s="7">
        <v>0</v>
      </c>
      <c r="AL183" s="7">
        <v>0</v>
      </c>
      <c r="AM183" s="7">
        <v>0</v>
      </c>
      <c r="AN183" s="7">
        <v>0</v>
      </c>
      <c r="AO183" s="7">
        <v>0</v>
      </c>
      <c r="AP183" s="7">
        <v>0</v>
      </c>
      <c r="AQ183" s="7">
        <v>0</v>
      </c>
      <c r="AR183" s="7">
        <v>0</v>
      </c>
      <c r="AS183" s="7">
        <v>0</v>
      </c>
      <c r="AT183" s="7">
        <v>0</v>
      </c>
      <c r="AU183" s="7">
        <v>0</v>
      </c>
    </row>
    <row r="184" spans="1:47" x14ac:dyDescent="0.25">
      <c r="A184" s="2">
        <v>44504</v>
      </c>
      <c r="B184" s="8">
        <v>0</v>
      </c>
      <c r="C184" s="7">
        <v>0</v>
      </c>
      <c r="D184" s="8">
        <v>0</v>
      </c>
      <c r="E184" s="8">
        <v>0</v>
      </c>
      <c r="F184" s="7">
        <v>0</v>
      </c>
      <c r="G184" s="7">
        <v>0</v>
      </c>
      <c r="H184" s="7">
        <v>0</v>
      </c>
      <c r="I184" s="8">
        <v>0</v>
      </c>
      <c r="J184" s="7">
        <v>0</v>
      </c>
      <c r="K184" s="7">
        <v>0</v>
      </c>
      <c r="L184" s="7">
        <v>0</v>
      </c>
      <c r="M184" s="7">
        <v>0</v>
      </c>
      <c r="N184" s="8">
        <v>0</v>
      </c>
      <c r="O184" s="7">
        <v>0</v>
      </c>
      <c r="P184" s="7">
        <v>0</v>
      </c>
      <c r="Q184" s="7">
        <v>0</v>
      </c>
      <c r="R184" s="7">
        <v>0</v>
      </c>
      <c r="S184" s="7">
        <v>0</v>
      </c>
      <c r="T184" s="7">
        <v>0</v>
      </c>
      <c r="U184" s="7">
        <v>0</v>
      </c>
      <c r="V184" s="7">
        <v>0</v>
      </c>
      <c r="W184" s="7">
        <v>0</v>
      </c>
      <c r="X184" s="7">
        <v>0</v>
      </c>
      <c r="Y184" s="7">
        <v>0</v>
      </c>
      <c r="Z184" s="7">
        <v>0</v>
      </c>
      <c r="AA184" s="7">
        <v>0</v>
      </c>
      <c r="AB184" s="7">
        <v>0</v>
      </c>
      <c r="AC184" s="7">
        <v>0</v>
      </c>
      <c r="AD184" s="7">
        <v>0</v>
      </c>
      <c r="AE184" s="7">
        <v>0</v>
      </c>
      <c r="AF184" s="7">
        <v>0</v>
      </c>
      <c r="AG184" s="7">
        <v>0</v>
      </c>
      <c r="AH184" s="7">
        <v>0</v>
      </c>
      <c r="AI184" s="7">
        <v>0</v>
      </c>
      <c r="AJ184" s="7">
        <v>0</v>
      </c>
      <c r="AK184" s="7">
        <v>0</v>
      </c>
      <c r="AL184" s="7">
        <v>0</v>
      </c>
      <c r="AM184" s="7">
        <v>0</v>
      </c>
      <c r="AN184" s="7">
        <v>0</v>
      </c>
      <c r="AO184" s="7">
        <v>0</v>
      </c>
      <c r="AP184" s="7">
        <v>0</v>
      </c>
      <c r="AQ184" s="7">
        <v>0</v>
      </c>
      <c r="AR184" s="7">
        <v>0</v>
      </c>
      <c r="AS184" s="7">
        <v>0</v>
      </c>
      <c r="AT184" s="7">
        <v>0</v>
      </c>
      <c r="AU184" s="7">
        <v>0</v>
      </c>
    </row>
    <row r="185" spans="1:47" x14ac:dyDescent="0.25">
      <c r="A185" s="2">
        <v>44505</v>
      </c>
      <c r="B185" s="7">
        <v>0</v>
      </c>
      <c r="C185" s="7">
        <v>0</v>
      </c>
      <c r="D185" s="8">
        <v>0</v>
      </c>
      <c r="E185">
        <v>0</v>
      </c>
      <c r="F185" s="7">
        <v>0</v>
      </c>
      <c r="G185" s="7">
        <v>0</v>
      </c>
      <c r="H185" s="7">
        <v>0</v>
      </c>
      <c r="I185" s="8">
        <v>0</v>
      </c>
      <c r="J185" s="7">
        <v>0</v>
      </c>
      <c r="K185" s="7">
        <v>0</v>
      </c>
      <c r="L185" s="7">
        <v>0</v>
      </c>
      <c r="M185" s="7">
        <v>0</v>
      </c>
      <c r="N185" s="8">
        <v>0</v>
      </c>
      <c r="O185" s="7">
        <v>0</v>
      </c>
      <c r="P185" s="7">
        <v>0</v>
      </c>
      <c r="Q185" s="7">
        <v>0</v>
      </c>
      <c r="R185" s="7">
        <v>0</v>
      </c>
      <c r="S185" s="7">
        <v>0</v>
      </c>
      <c r="T185" s="7">
        <v>0</v>
      </c>
      <c r="U185" s="7">
        <v>0</v>
      </c>
      <c r="V185" s="7">
        <v>0</v>
      </c>
      <c r="W185" s="7">
        <v>0</v>
      </c>
      <c r="X185" s="7">
        <v>0</v>
      </c>
      <c r="Y185" s="7">
        <v>0</v>
      </c>
      <c r="Z185" s="7">
        <v>0</v>
      </c>
      <c r="AA185" s="7">
        <v>0</v>
      </c>
      <c r="AB185" s="7">
        <v>0</v>
      </c>
      <c r="AC185" s="7">
        <v>0</v>
      </c>
      <c r="AD185" s="7">
        <v>0</v>
      </c>
      <c r="AE185" s="7">
        <v>0</v>
      </c>
      <c r="AF185" s="7">
        <v>0</v>
      </c>
      <c r="AG185" s="7">
        <v>0</v>
      </c>
      <c r="AH185" s="7">
        <v>0</v>
      </c>
      <c r="AI185" s="7">
        <v>0</v>
      </c>
      <c r="AJ185" s="7">
        <v>0</v>
      </c>
      <c r="AK185" s="7">
        <v>0</v>
      </c>
      <c r="AL185" s="7">
        <v>0</v>
      </c>
      <c r="AM185" s="7">
        <v>0</v>
      </c>
      <c r="AN185" s="7">
        <v>0</v>
      </c>
      <c r="AO185" s="7">
        <v>0</v>
      </c>
      <c r="AP185" s="7">
        <v>0</v>
      </c>
      <c r="AQ185" s="7">
        <v>0</v>
      </c>
      <c r="AR185" s="7">
        <v>0</v>
      </c>
      <c r="AS185" s="7">
        <v>0</v>
      </c>
      <c r="AT185" s="7">
        <v>0</v>
      </c>
      <c r="AU185" s="7">
        <v>0</v>
      </c>
    </row>
    <row r="186" spans="1:47" x14ac:dyDescent="0.25">
      <c r="A186" s="2">
        <v>44506</v>
      </c>
      <c r="B186" s="7">
        <v>0</v>
      </c>
      <c r="C186" s="7">
        <v>0</v>
      </c>
      <c r="D186" s="8">
        <v>0</v>
      </c>
      <c r="E186" s="7">
        <v>0</v>
      </c>
      <c r="F186" s="7">
        <v>0</v>
      </c>
      <c r="G186" s="7">
        <v>0</v>
      </c>
      <c r="H186" s="7">
        <v>0</v>
      </c>
      <c r="I186" s="8">
        <v>0</v>
      </c>
      <c r="J186" s="7">
        <v>0</v>
      </c>
      <c r="K186" s="7">
        <v>0</v>
      </c>
      <c r="L186" s="7">
        <v>0</v>
      </c>
      <c r="M186" s="7">
        <v>0</v>
      </c>
      <c r="N186" s="8">
        <v>0</v>
      </c>
      <c r="O186" s="7">
        <v>0</v>
      </c>
      <c r="P186" s="7">
        <v>0</v>
      </c>
      <c r="Q186" s="7">
        <v>0</v>
      </c>
      <c r="R186" s="7">
        <v>0</v>
      </c>
      <c r="S186" s="7">
        <v>0</v>
      </c>
      <c r="T186" s="7">
        <v>0</v>
      </c>
      <c r="U186" s="7">
        <v>0</v>
      </c>
      <c r="V186" s="7">
        <v>0</v>
      </c>
      <c r="W186" s="7">
        <v>0</v>
      </c>
      <c r="X186" s="7">
        <v>0</v>
      </c>
      <c r="Y186" s="7">
        <v>0</v>
      </c>
      <c r="Z186" s="7">
        <v>0</v>
      </c>
      <c r="AA186" s="7">
        <v>0</v>
      </c>
      <c r="AB186" s="7">
        <v>0</v>
      </c>
      <c r="AC186" s="7">
        <v>0</v>
      </c>
      <c r="AD186" s="7">
        <v>0</v>
      </c>
      <c r="AE186" s="7">
        <v>0</v>
      </c>
      <c r="AF186" s="7">
        <v>0</v>
      </c>
      <c r="AG186" s="7">
        <v>0</v>
      </c>
      <c r="AH186" s="7">
        <v>0</v>
      </c>
      <c r="AI186" s="7">
        <v>0</v>
      </c>
      <c r="AJ186" s="7">
        <v>0</v>
      </c>
      <c r="AK186" s="7">
        <v>0</v>
      </c>
      <c r="AL186" s="7">
        <v>0</v>
      </c>
      <c r="AM186" s="7">
        <v>0</v>
      </c>
      <c r="AN186" s="7">
        <v>0</v>
      </c>
      <c r="AO186" s="7">
        <v>0</v>
      </c>
      <c r="AP186" s="7">
        <v>0</v>
      </c>
      <c r="AQ186" s="7">
        <v>0</v>
      </c>
      <c r="AR186" s="7">
        <v>0</v>
      </c>
      <c r="AS186" s="7">
        <v>0</v>
      </c>
      <c r="AT186" s="7">
        <v>0</v>
      </c>
      <c r="AU186" s="7">
        <v>0</v>
      </c>
    </row>
    <row r="187" spans="1:47" x14ac:dyDescent="0.25">
      <c r="A187" s="2">
        <v>44507</v>
      </c>
      <c r="B187" s="7">
        <v>0</v>
      </c>
      <c r="C187" s="7">
        <v>0</v>
      </c>
      <c r="D187" s="8">
        <v>0</v>
      </c>
      <c r="E187" s="7">
        <v>0</v>
      </c>
      <c r="F187" s="7">
        <v>0</v>
      </c>
      <c r="G187" s="7">
        <v>0</v>
      </c>
      <c r="H187" s="7">
        <v>0</v>
      </c>
      <c r="I187" s="8">
        <v>0</v>
      </c>
      <c r="J187" s="7">
        <v>0</v>
      </c>
      <c r="K187" s="7">
        <v>0</v>
      </c>
      <c r="L187" s="7">
        <v>0</v>
      </c>
      <c r="M187" s="7">
        <v>0</v>
      </c>
      <c r="N187" s="8">
        <v>0</v>
      </c>
      <c r="O187" s="7">
        <v>0</v>
      </c>
      <c r="P187" s="7">
        <v>0</v>
      </c>
      <c r="Q187" s="7">
        <v>0</v>
      </c>
      <c r="R187" s="7">
        <v>0</v>
      </c>
      <c r="S187" s="7">
        <v>0</v>
      </c>
      <c r="T187" s="7">
        <v>0</v>
      </c>
      <c r="U187" s="7">
        <v>0</v>
      </c>
      <c r="V187" s="7">
        <v>0</v>
      </c>
      <c r="W187" s="7">
        <v>0</v>
      </c>
      <c r="X187" s="7">
        <v>0</v>
      </c>
      <c r="Y187" s="7">
        <v>0</v>
      </c>
      <c r="Z187" s="7">
        <v>0</v>
      </c>
      <c r="AA187" s="7">
        <v>0</v>
      </c>
      <c r="AB187" s="7">
        <v>0</v>
      </c>
      <c r="AC187" s="7">
        <v>0</v>
      </c>
      <c r="AD187" s="7">
        <v>0</v>
      </c>
      <c r="AE187" s="7">
        <v>0</v>
      </c>
      <c r="AF187" s="7">
        <v>0</v>
      </c>
      <c r="AG187" s="7">
        <v>0</v>
      </c>
      <c r="AH187" s="7">
        <v>0</v>
      </c>
      <c r="AI187" s="7">
        <v>0</v>
      </c>
      <c r="AJ187" s="7">
        <v>0</v>
      </c>
      <c r="AK187" s="7">
        <v>0</v>
      </c>
      <c r="AL187" s="7">
        <v>0</v>
      </c>
      <c r="AM187" s="7">
        <v>0</v>
      </c>
      <c r="AN187" s="7">
        <v>0</v>
      </c>
      <c r="AO187" s="7">
        <v>0</v>
      </c>
      <c r="AP187" s="7">
        <v>0</v>
      </c>
      <c r="AQ187" s="7">
        <v>0</v>
      </c>
      <c r="AR187" s="7">
        <v>0</v>
      </c>
      <c r="AS187" s="7">
        <v>0</v>
      </c>
      <c r="AT187" s="7">
        <v>0</v>
      </c>
      <c r="AU187" s="7">
        <v>0</v>
      </c>
    </row>
    <row r="188" spans="1:47" x14ac:dyDescent="0.25">
      <c r="A188" s="2">
        <v>44508</v>
      </c>
      <c r="B188" s="7">
        <v>0</v>
      </c>
      <c r="C188" s="7">
        <v>0</v>
      </c>
      <c r="D188" s="8">
        <v>0</v>
      </c>
      <c r="E188" s="7">
        <v>0</v>
      </c>
      <c r="F188" s="7">
        <v>0</v>
      </c>
      <c r="G188" s="7">
        <v>0</v>
      </c>
      <c r="H188" s="7">
        <v>0</v>
      </c>
      <c r="I188">
        <v>0</v>
      </c>
      <c r="J188" s="7">
        <v>0</v>
      </c>
      <c r="K188" s="7">
        <v>0</v>
      </c>
      <c r="L188" s="7">
        <v>0</v>
      </c>
      <c r="M188" s="7">
        <v>0</v>
      </c>
      <c r="N188" s="8">
        <v>0</v>
      </c>
      <c r="O188" s="7">
        <v>0</v>
      </c>
      <c r="P188" s="7">
        <v>0</v>
      </c>
      <c r="Q188" s="7">
        <v>0</v>
      </c>
      <c r="R188" s="7">
        <v>0</v>
      </c>
      <c r="S188" s="7">
        <v>0</v>
      </c>
      <c r="T188" s="7">
        <v>0</v>
      </c>
      <c r="U188" s="7">
        <v>0</v>
      </c>
      <c r="V188" s="7">
        <v>0</v>
      </c>
      <c r="W188" s="7">
        <v>0</v>
      </c>
      <c r="X188" s="7">
        <v>0</v>
      </c>
      <c r="Y188" s="7">
        <v>0</v>
      </c>
      <c r="Z188" s="7">
        <v>0</v>
      </c>
      <c r="AA188" s="7">
        <v>0</v>
      </c>
      <c r="AB188" s="7">
        <v>0</v>
      </c>
      <c r="AC188" s="7">
        <v>0</v>
      </c>
      <c r="AD188" s="7">
        <v>0</v>
      </c>
      <c r="AE188" s="7">
        <v>0</v>
      </c>
      <c r="AF188" s="7">
        <v>0</v>
      </c>
      <c r="AG188" s="7">
        <v>0</v>
      </c>
      <c r="AH188" s="7">
        <v>0</v>
      </c>
      <c r="AI188" s="7">
        <v>0</v>
      </c>
      <c r="AJ188" s="7">
        <v>0</v>
      </c>
      <c r="AK188" s="7">
        <v>0</v>
      </c>
      <c r="AL188" s="7">
        <v>0</v>
      </c>
      <c r="AM188" s="7">
        <v>0</v>
      </c>
      <c r="AN188" s="7">
        <v>0</v>
      </c>
      <c r="AO188" s="7">
        <v>0</v>
      </c>
      <c r="AP188" s="7">
        <v>0</v>
      </c>
      <c r="AQ188" s="7">
        <v>0</v>
      </c>
      <c r="AR188" s="7">
        <v>0</v>
      </c>
      <c r="AS188" s="7">
        <v>0</v>
      </c>
      <c r="AT188" s="7">
        <v>0</v>
      </c>
      <c r="AU188" s="7">
        <v>0</v>
      </c>
    </row>
    <row r="189" spans="1:47" x14ac:dyDescent="0.25">
      <c r="A189" s="2">
        <v>44509</v>
      </c>
      <c r="B189" s="7">
        <v>0</v>
      </c>
      <c r="C189" s="7">
        <v>0</v>
      </c>
      <c r="D189" s="7">
        <v>0</v>
      </c>
      <c r="E189" s="7">
        <v>0</v>
      </c>
      <c r="F189" s="7">
        <v>0</v>
      </c>
      <c r="G189" s="7">
        <v>0</v>
      </c>
      <c r="H189" s="7">
        <v>0</v>
      </c>
      <c r="I189">
        <v>0</v>
      </c>
      <c r="J189" s="7">
        <v>0</v>
      </c>
      <c r="K189" s="7">
        <v>0</v>
      </c>
      <c r="L189" s="7">
        <v>0</v>
      </c>
      <c r="M189" s="7">
        <v>0</v>
      </c>
      <c r="N189" s="8">
        <v>0</v>
      </c>
      <c r="O189" s="7">
        <v>0</v>
      </c>
      <c r="P189" s="7">
        <v>0</v>
      </c>
      <c r="Q189" s="7">
        <v>0</v>
      </c>
      <c r="R189" s="7">
        <v>0</v>
      </c>
      <c r="S189" s="7">
        <v>0</v>
      </c>
      <c r="T189" s="7">
        <v>0</v>
      </c>
      <c r="U189" s="7">
        <v>0</v>
      </c>
      <c r="V189" s="7">
        <v>0</v>
      </c>
      <c r="W189" s="7">
        <v>0</v>
      </c>
      <c r="X189" s="7">
        <v>0</v>
      </c>
      <c r="Y189" s="7">
        <v>0</v>
      </c>
      <c r="Z189" s="7">
        <v>0</v>
      </c>
      <c r="AA189" s="7">
        <v>0</v>
      </c>
      <c r="AB189" s="7">
        <v>0</v>
      </c>
      <c r="AC189" s="7">
        <v>0</v>
      </c>
      <c r="AD189" s="7">
        <v>0</v>
      </c>
      <c r="AE189" s="7">
        <v>0</v>
      </c>
      <c r="AF189" s="7">
        <v>0</v>
      </c>
      <c r="AG189" s="7">
        <v>0</v>
      </c>
      <c r="AH189" s="7">
        <v>0</v>
      </c>
      <c r="AI189" s="7">
        <v>0</v>
      </c>
      <c r="AJ189" s="7">
        <v>0</v>
      </c>
      <c r="AK189" s="7">
        <v>0</v>
      </c>
      <c r="AL189" s="7">
        <v>0</v>
      </c>
      <c r="AM189" s="7">
        <v>0</v>
      </c>
      <c r="AN189" s="7">
        <v>0</v>
      </c>
      <c r="AO189" s="7">
        <v>0</v>
      </c>
      <c r="AP189" s="7">
        <v>0</v>
      </c>
      <c r="AQ189" s="7">
        <v>0</v>
      </c>
      <c r="AR189" s="7">
        <v>0</v>
      </c>
      <c r="AS189" s="7">
        <v>0</v>
      </c>
      <c r="AT189" s="7">
        <v>0</v>
      </c>
      <c r="AU189" s="7">
        <v>0</v>
      </c>
    </row>
    <row r="190" spans="1:47" x14ac:dyDescent="0.25">
      <c r="A190" s="2">
        <v>44510</v>
      </c>
      <c r="B190" s="7">
        <v>0</v>
      </c>
      <c r="C190" s="7">
        <v>0</v>
      </c>
      <c r="D190" s="7">
        <v>0</v>
      </c>
      <c r="E190" s="7">
        <v>0</v>
      </c>
      <c r="F190" s="7">
        <v>0</v>
      </c>
      <c r="G190" s="7">
        <v>0</v>
      </c>
      <c r="H190" s="7">
        <v>0</v>
      </c>
      <c r="I190">
        <v>0</v>
      </c>
      <c r="J190" s="7">
        <v>0</v>
      </c>
      <c r="K190" s="7">
        <v>0</v>
      </c>
      <c r="L190" s="7">
        <v>0</v>
      </c>
      <c r="M190" s="7">
        <v>0</v>
      </c>
      <c r="N190" s="8">
        <v>0</v>
      </c>
      <c r="O190" s="7">
        <v>0</v>
      </c>
      <c r="P190" s="7">
        <v>0</v>
      </c>
      <c r="Q190" s="7">
        <v>0</v>
      </c>
      <c r="R190" s="7">
        <v>0</v>
      </c>
      <c r="S190" s="7">
        <v>0</v>
      </c>
      <c r="T190" s="7">
        <v>0</v>
      </c>
      <c r="U190" s="7">
        <v>0</v>
      </c>
      <c r="V190" s="7">
        <v>0</v>
      </c>
      <c r="W190" s="7">
        <v>0</v>
      </c>
      <c r="X190" s="7">
        <v>0</v>
      </c>
      <c r="Y190" s="7">
        <v>0</v>
      </c>
      <c r="Z190" s="7">
        <v>0</v>
      </c>
      <c r="AA190" s="7">
        <v>0</v>
      </c>
      <c r="AB190" s="7">
        <v>0</v>
      </c>
      <c r="AC190" s="7">
        <v>0</v>
      </c>
      <c r="AD190" s="7">
        <v>0</v>
      </c>
      <c r="AE190" s="7">
        <v>0</v>
      </c>
      <c r="AF190" s="7">
        <v>0</v>
      </c>
      <c r="AG190" s="7">
        <v>0</v>
      </c>
      <c r="AH190" s="7">
        <v>0</v>
      </c>
      <c r="AI190" s="7">
        <v>0</v>
      </c>
      <c r="AJ190" s="7">
        <v>0</v>
      </c>
      <c r="AK190" s="7">
        <v>0</v>
      </c>
      <c r="AL190" s="7">
        <v>0</v>
      </c>
      <c r="AM190" s="7">
        <v>0</v>
      </c>
      <c r="AN190" s="7">
        <v>0</v>
      </c>
      <c r="AO190" s="7">
        <v>0</v>
      </c>
      <c r="AP190" s="7">
        <v>0</v>
      </c>
      <c r="AQ190" s="7">
        <v>0</v>
      </c>
      <c r="AR190" s="7">
        <v>0</v>
      </c>
      <c r="AS190" s="7">
        <v>0</v>
      </c>
      <c r="AT190" s="7">
        <v>0</v>
      </c>
      <c r="AU190" s="7">
        <v>0</v>
      </c>
    </row>
    <row r="191" spans="1:47" x14ac:dyDescent="0.25">
      <c r="A191" s="2">
        <v>44511</v>
      </c>
      <c r="B191" s="7">
        <v>0</v>
      </c>
      <c r="C191" s="7">
        <v>0</v>
      </c>
      <c r="D191" s="7">
        <v>0</v>
      </c>
      <c r="E191" s="7">
        <v>0</v>
      </c>
      <c r="F191" s="7">
        <v>0</v>
      </c>
      <c r="G191" s="7">
        <v>0</v>
      </c>
      <c r="H191" s="7">
        <v>0</v>
      </c>
      <c r="I191">
        <v>0</v>
      </c>
      <c r="J191" s="7">
        <v>0</v>
      </c>
      <c r="K191" s="7">
        <v>0</v>
      </c>
      <c r="L191" s="7">
        <v>0</v>
      </c>
      <c r="M191" s="7">
        <v>0</v>
      </c>
      <c r="N191" s="8">
        <v>0</v>
      </c>
      <c r="O191" s="7">
        <v>0</v>
      </c>
      <c r="P191" s="7">
        <v>0</v>
      </c>
      <c r="Q191" s="7">
        <v>0</v>
      </c>
      <c r="R191" s="7">
        <v>0</v>
      </c>
      <c r="S191" s="7">
        <v>0</v>
      </c>
      <c r="T191" s="7">
        <v>0</v>
      </c>
      <c r="U191" s="7">
        <v>0</v>
      </c>
      <c r="V191" s="7">
        <v>0</v>
      </c>
      <c r="W191" s="7">
        <v>0</v>
      </c>
      <c r="X191" s="7">
        <v>0</v>
      </c>
      <c r="Y191" s="7">
        <v>0</v>
      </c>
      <c r="Z191" s="7">
        <v>0</v>
      </c>
      <c r="AA191" s="7">
        <v>0</v>
      </c>
      <c r="AB191" s="7">
        <v>0</v>
      </c>
      <c r="AC191" s="7">
        <v>0</v>
      </c>
      <c r="AD191" s="7">
        <v>0</v>
      </c>
      <c r="AE191" s="7">
        <v>0</v>
      </c>
      <c r="AF191" s="7">
        <v>0</v>
      </c>
      <c r="AG191" s="7">
        <v>0</v>
      </c>
      <c r="AH191" s="7">
        <v>0</v>
      </c>
      <c r="AI191" s="7">
        <v>0</v>
      </c>
      <c r="AJ191" s="7">
        <v>0</v>
      </c>
      <c r="AK191" s="7">
        <v>0</v>
      </c>
      <c r="AL191" s="7">
        <v>0</v>
      </c>
      <c r="AM191" s="7">
        <v>0</v>
      </c>
      <c r="AN191" s="7">
        <v>0</v>
      </c>
      <c r="AO191" s="7">
        <v>0</v>
      </c>
      <c r="AP191" s="7">
        <v>0</v>
      </c>
      <c r="AQ191" s="7">
        <v>0</v>
      </c>
      <c r="AR191" s="7">
        <v>0</v>
      </c>
      <c r="AS191" s="7">
        <v>0</v>
      </c>
      <c r="AT191" s="7">
        <v>0</v>
      </c>
      <c r="AU191" s="7">
        <v>0</v>
      </c>
    </row>
    <row r="192" spans="1:47" x14ac:dyDescent="0.25">
      <c r="A192" s="2">
        <v>44512</v>
      </c>
      <c r="B192" s="7">
        <v>0</v>
      </c>
      <c r="C192" s="7">
        <v>0</v>
      </c>
      <c r="D192" s="7">
        <v>0</v>
      </c>
      <c r="E192" s="7">
        <v>0</v>
      </c>
      <c r="F192" s="7">
        <v>0</v>
      </c>
      <c r="G192" s="7">
        <v>0</v>
      </c>
      <c r="H192" s="7">
        <v>0</v>
      </c>
      <c r="I192">
        <v>0</v>
      </c>
      <c r="J192" s="7">
        <v>0</v>
      </c>
      <c r="K192" s="7">
        <v>0</v>
      </c>
      <c r="L192" s="7">
        <v>0</v>
      </c>
      <c r="M192" s="7">
        <v>0</v>
      </c>
      <c r="N192" s="8">
        <v>0</v>
      </c>
      <c r="O192" s="7">
        <v>0</v>
      </c>
      <c r="P192" s="7">
        <v>0</v>
      </c>
      <c r="Q192" s="7">
        <v>0</v>
      </c>
      <c r="R192" s="7">
        <v>0</v>
      </c>
      <c r="S192" s="7">
        <v>0</v>
      </c>
      <c r="T192" s="7">
        <v>0</v>
      </c>
      <c r="U192" s="7">
        <v>0</v>
      </c>
      <c r="V192" s="7">
        <v>0</v>
      </c>
      <c r="W192" s="7">
        <v>0</v>
      </c>
      <c r="X192" s="7">
        <v>0</v>
      </c>
      <c r="Y192" s="7">
        <v>0</v>
      </c>
      <c r="Z192" s="7">
        <v>0</v>
      </c>
      <c r="AA192" s="7">
        <v>0</v>
      </c>
      <c r="AB192" s="7">
        <v>0</v>
      </c>
      <c r="AC192" s="7">
        <v>0</v>
      </c>
      <c r="AD192" s="7">
        <v>0</v>
      </c>
      <c r="AE192" s="7">
        <v>0</v>
      </c>
      <c r="AF192" s="7">
        <v>0</v>
      </c>
      <c r="AG192" s="7">
        <v>0</v>
      </c>
      <c r="AH192" s="7">
        <v>0</v>
      </c>
      <c r="AI192" s="7">
        <v>0</v>
      </c>
      <c r="AJ192" s="7">
        <v>0</v>
      </c>
      <c r="AK192" s="7">
        <v>0</v>
      </c>
      <c r="AL192" s="7">
        <v>0</v>
      </c>
      <c r="AM192" s="7">
        <v>0</v>
      </c>
      <c r="AN192" s="7">
        <v>0</v>
      </c>
      <c r="AO192" s="7">
        <v>0</v>
      </c>
      <c r="AP192" s="7">
        <v>0</v>
      </c>
      <c r="AQ192" s="7">
        <v>0</v>
      </c>
      <c r="AR192" s="7">
        <v>0</v>
      </c>
      <c r="AS192" s="7">
        <v>0</v>
      </c>
      <c r="AT192" s="7">
        <v>0</v>
      </c>
      <c r="AU192" s="7">
        <v>0</v>
      </c>
    </row>
    <row r="193" spans="1:47" x14ac:dyDescent="0.25">
      <c r="A193" s="2">
        <v>44513</v>
      </c>
      <c r="B193" s="7">
        <v>0</v>
      </c>
      <c r="C193" s="7">
        <v>0</v>
      </c>
      <c r="D193" s="7">
        <v>0</v>
      </c>
      <c r="E193" s="7">
        <v>0</v>
      </c>
      <c r="F193" s="7">
        <v>0</v>
      </c>
      <c r="G193" s="7">
        <v>0</v>
      </c>
      <c r="H193" s="7">
        <v>0</v>
      </c>
      <c r="I193" s="8">
        <v>0</v>
      </c>
      <c r="J193" s="7">
        <v>0</v>
      </c>
      <c r="K193" s="7">
        <v>0</v>
      </c>
      <c r="L193" s="7">
        <v>0</v>
      </c>
      <c r="M193" s="7">
        <v>0</v>
      </c>
      <c r="N193" s="8">
        <v>0</v>
      </c>
      <c r="O193" s="7">
        <v>0</v>
      </c>
      <c r="P193" s="7">
        <v>0</v>
      </c>
      <c r="Q193" s="7">
        <v>0</v>
      </c>
      <c r="R193" s="7">
        <v>0</v>
      </c>
      <c r="S193" s="7">
        <v>0</v>
      </c>
      <c r="T193" s="7">
        <v>0</v>
      </c>
      <c r="U193" s="7">
        <v>0</v>
      </c>
      <c r="V193" s="7">
        <v>0</v>
      </c>
      <c r="W193" s="7">
        <v>0</v>
      </c>
      <c r="X193" s="7">
        <v>0</v>
      </c>
      <c r="Y193" s="7">
        <v>0</v>
      </c>
      <c r="Z193" s="7">
        <v>0</v>
      </c>
      <c r="AA193" s="7">
        <v>0</v>
      </c>
      <c r="AB193" s="7">
        <v>0</v>
      </c>
      <c r="AC193" s="7">
        <v>0</v>
      </c>
      <c r="AD193" s="7">
        <v>0</v>
      </c>
      <c r="AE193" s="7">
        <v>0</v>
      </c>
      <c r="AF193" s="7">
        <v>0</v>
      </c>
      <c r="AG193" s="7">
        <v>0</v>
      </c>
      <c r="AH193" s="7">
        <v>0</v>
      </c>
      <c r="AI193" s="7">
        <v>0</v>
      </c>
      <c r="AJ193" s="7">
        <v>0</v>
      </c>
      <c r="AK193" s="7">
        <v>0</v>
      </c>
      <c r="AL193" s="7">
        <v>0</v>
      </c>
      <c r="AM193" s="7">
        <v>0</v>
      </c>
      <c r="AN193" s="7">
        <v>0</v>
      </c>
      <c r="AO193" s="7">
        <v>0</v>
      </c>
      <c r="AP193" s="7">
        <v>0</v>
      </c>
      <c r="AQ193" s="7">
        <v>0</v>
      </c>
      <c r="AR193" s="7">
        <v>0</v>
      </c>
      <c r="AS193" s="7">
        <v>0</v>
      </c>
      <c r="AT193" s="7">
        <v>0</v>
      </c>
      <c r="AU193" s="7">
        <v>0</v>
      </c>
    </row>
    <row r="194" spans="1:47" x14ac:dyDescent="0.25">
      <c r="A194" s="2">
        <v>44514</v>
      </c>
      <c r="B194" s="7">
        <v>0</v>
      </c>
      <c r="C194" s="7">
        <v>0</v>
      </c>
      <c r="D194" s="7">
        <v>0</v>
      </c>
      <c r="E194" s="7">
        <v>0</v>
      </c>
      <c r="F194" s="7">
        <v>0</v>
      </c>
      <c r="G194" s="7">
        <v>0</v>
      </c>
      <c r="H194" s="7">
        <v>0</v>
      </c>
      <c r="I194" s="7">
        <v>0</v>
      </c>
      <c r="J194" s="7">
        <v>0</v>
      </c>
      <c r="K194" s="7">
        <v>0</v>
      </c>
      <c r="L194" s="7">
        <v>0</v>
      </c>
      <c r="M194" s="7">
        <v>0</v>
      </c>
      <c r="N194" s="8">
        <v>0</v>
      </c>
      <c r="O194" s="7">
        <v>0</v>
      </c>
      <c r="P194" s="7">
        <v>0</v>
      </c>
      <c r="Q194" s="7">
        <v>0</v>
      </c>
      <c r="R194" s="7">
        <v>0</v>
      </c>
      <c r="S194" s="7">
        <v>0</v>
      </c>
      <c r="T194" s="7">
        <v>0</v>
      </c>
      <c r="U194" s="7">
        <v>0</v>
      </c>
      <c r="V194" s="7">
        <v>0</v>
      </c>
      <c r="W194" s="7">
        <v>0</v>
      </c>
      <c r="X194" s="7">
        <v>0</v>
      </c>
      <c r="Y194" s="7">
        <v>0</v>
      </c>
      <c r="Z194" s="7">
        <v>0</v>
      </c>
      <c r="AA194" s="7">
        <v>0</v>
      </c>
      <c r="AB194" s="7">
        <v>0</v>
      </c>
      <c r="AC194" s="7">
        <v>0</v>
      </c>
      <c r="AD194" s="7">
        <v>0</v>
      </c>
      <c r="AE194" s="7">
        <v>0</v>
      </c>
      <c r="AF194" s="7">
        <v>0</v>
      </c>
      <c r="AG194" s="7">
        <v>0</v>
      </c>
      <c r="AH194" s="7">
        <v>0</v>
      </c>
      <c r="AI194" s="7">
        <v>0</v>
      </c>
      <c r="AJ194" s="7">
        <v>0</v>
      </c>
      <c r="AK194" s="7">
        <v>0</v>
      </c>
      <c r="AL194" s="7">
        <v>0</v>
      </c>
      <c r="AM194" s="7">
        <v>0</v>
      </c>
      <c r="AN194" s="7">
        <v>0</v>
      </c>
      <c r="AO194" s="7">
        <v>0</v>
      </c>
      <c r="AP194" s="7">
        <v>0</v>
      </c>
      <c r="AQ194" s="7">
        <v>0</v>
      </c>
      <c r="AR194" s="7">
        <v>0</v>
      </c>
      <c r="AS194" s="7">
        <v>0</v>
      </c>
      <c r="AT194" s="7">
        <v>0</v>
      </c>
      <c r="AU194" s="7">
        <v>0</v>
      </c>
    </row>
    <row r="196" spans="1:47" x14ac:dyDescent="0.25">
      <c r="A196" t="s">
        <v>932</v>
      </c>
      <c r="B196">
        <v>71291</v>
      </c>
      <c r="C196">
        <v>97368</v>
      </c>
      <c r="D196">
        <v>35454</v>
      </c>
      <c r="E196">
        <v>96122</v>
      </c>
      <c r="F196">
        <v>98673</v>
      </c>
      <c r="G196">
        <v>84047</v>
      </c>
      <c r="H196">
        <v>103038</v>
      </c>
      <c r="I196">
        <v>80141</v>
      </c>
      <c r="J196">
        <v>100781</v>
      </c>
      <c r="K196">
        <v>69141</v>
      </c>
      <c r="L196">
        <v>88024</v>
      </c>
      <c r="M196">
        <v>94208</v>
      </c>
      <c r="N196">
        <v>81274</v>
      </c>
      <c r="O196">
        <v>54900</v>
      </c>
      <c r="P196">
        <v>76119</v>
      </c>
      <c r="Q196">
        <v>92375</v>
      </c>
      <c r="R196">
        <v>77601</v>
      </c>
      <c r="S196">
        <v>52080</v>
      </c>
      <c r="T196">
        <v>37007</v>
      </c>
      <c r="U196">
        <v>7177</v>
      </c>
      <c r="V196">
        <v>50741</v>
      </c>
      <c r="W196">
        <v>44254</v>
      </c>
      <c r="X196">
        <v>12335</v>
      </c>
      <c r="Y196">
        <v>19284</v>
      </c>
      <c r="Z196">
        <v>43555</v>
      </c>
      <c r="AA196">
        <v>76283</v>
      </c>
      <c r="AB196">
        <v>58361</v>
      </c>
      <c r="AC196">
        <v>75065</v>
      </c>
      <c r="AD196">
        <v>77660</v>
      </c>
      <c r="AE196">
        <v>51178</v>
      </c>
      <c r="AF196">
        <v>96203</v>
      </c>
      <c r="AG196">
        <v>72678</v>
      </c>
      <c r="AH196">
        <v>33117</v>
      </c>
      <c r="AI196">
        <v>33705</v>
      </c>
      <c r="AJ196">
        <v>71657</v>
      </c>
      <c r="AK196">
        <v>65915</v>
      </c>
      <c r="AL196">
        <v>118166</v>
      </c>
      <c r="AM196">
        <v>46329</v>
      </c>
      <c r="AN196">
        <v>105713</v>
      </c>
      <c r="AO196">
        <v>71515</v>
      </c>
      <c r="AP196">
        <v>86721</v>
      </c>
      <c r="AQ196">
        <v>43098</v>
      </c>
      <c r="AR196">
        <v>85463</v>
      </c>
      <c r="AS196">
        <v>140378</v>
      </c>
      <c r="AT196">
        <v>60218</v>
      </c>
      <c r="AU196">
        <v>98640</v>
      </c>
    </row>
    <row r="197" spans="1:47" x14ac:dyDescent="0.25">
      <c r="A197" t="s">
        <v>931</v>
      </c>
      <c r="B197" s="9">
        <f t="shared" ref="B197:AU197" si="5">SUM(B23:B194)</f>
        <v>71293.083160026436</v>
      </c>
      <c r="C197" s="9">
        <f t="shared" si="5"/>
        <v>97876.372069765028</v>
      </c>
      <c r="D197" s="9">
        <f t="shared" si="5"/>
        <v>35495.11116544385</v>
      </c>
      <c r="E197" s="9">
        <f t="shared" si="5"/>
        <v>96794.53338141962</v>
      </c>
      <c r="F197" s="9">
        <f t="shared" si="5"/>
        <v>101239.63958384219</v>
      </c>
      <c r="G197" s="9">
        <f t="shared" si="5"/>
        <v>84703.075293279457</v>
      </c>
      <c r="H197" s="9">
        <f t="shared" si="5"/>
        <v>103590.92609107961</v>
      </c>
      <c r="I197" s="9">
        <f t="shared" si="5"/>
        <v>80153.633502181823</v>
      </c>
      <c r="J197" s="9">
        <f t="shared" si="5"/>
        <v>101497.79910535937</v>
      </c>
      <c r="K197" s="9">
        <f t="shared" si="5"/>
        <v>69165.518639571659</v>
      </c>
      <c r="L197" s="9">
        <f t="shared" si="5"/>
        <v>88126.069420936212</v>
      </c>
      <c r="M197" s="9">
        <f t="shared" si="5"/>
        <v>94222.851037547065</v>
      </c>
      <c r="N197" s="9">
        <f t="shared" si="5"/>
        <v>81842.646908151175</v>
      </c>
      <c r="O197" s="9">
        <f t="shared" si="5"/>
        <v>54908.654487605061</v>
      </c>
      <c r="P197" s="9">
        <f t="shared" si="5"/>
        <v>76129.929938089306</v>
      </c>
      <c r="Q197" s="9">
        <f t="shared" si="5"/>
        <v>92633.339611418429</v>
      </c>
      <c r="R197" s="9">
        <f t="shared" si="5"/>
        <v>77710.629383636406</v>
      </c>
      <c r="S197" s="9">
        <f t="shared" si="5"/>
        <v>52125.43990547899</v>
      </c>
      <c r="T197" s="9">
        <f t="shared" si="5"/>
        <v>37077.38335132417</v>
      </c>
      <c r="U197" s="9">
        <f t="shared" si="5"/>
        <v>7267.3502655779339</v>
      </c>
      <c r="V197" s="9">
        <f t="shared" si="5"/>
        <v>51379.771468005485</v>
      </c>
      <c r="W197" s="9">
        <f t="shared" si="5"/>
        <v>44993.88596069003</v>
      </c>
      <c r="X197" s="9">
        <f t="shared" si="5"/>
        <v>12435.030336358386</v>
      </c>
      <c r="Y197" s="9">
        <f t="shared" si="5"/>
        <v>19440.080313332757</v>
      </c>
      <c r="Z197" s="9">
        <f t="shared" si="5"/>
        <v>43981.398930729541</v>
      </c>
      <c r="AA197" s="9">
        <f t="shared" si="5"/>
        <v>77224.569120716769</v>
      </c>
      <c r="AB197" s="9">
        <f t="shared" si="5"/>
        <v>59334.268372615843</v>
      </c>
      <c r="AC197" s="9">
        <f t="shared" si="5"/>
        <v>76397.739378714672</v>
      </c>
      <c r="AD197" s="9">
        <f t="shared" si="5"/>
        <v>78421.395677612687</v>
      </c>
      <c r="AE197" s="9">
        <f t="shared" si="5"/>
        <v>51732.031137448314</v>
      </c>
      <c r="AF197" s="9">
        <f t="shared" si="5"/>
        <v>96983.155529344192</v>
      </c>
      <c r="AG197" s="9">
        <f t="shared" si="5"/>
        <v>73390.551056780503</v>
      </c>
      <c r="AH197" s="9">
        <f t="shared" si="5"/>
        <v>33448.336075671796</v>
      </c>
      <c r="AI197" s="9">
        <f t="shared" si="5"/>
        <v>34203.814814329184</v>
      </c>
      <c r="AJ197" s="9">
        <f t="shared" si="5"/>
        <v>72664.61810095585</v>
      </c>
      <c r="AK197" s="9">
        <f t="shared" si="5"/>
        <v>67935.924312547955</v>
      </c>
      <c r="AL197" s="9">
        <f t="shared" si="5"/>
        <v>119322.83288003983</v>
      </c>
      <c r="AM197" s="9">
        <f t="shared" si="5"/>
        <v>47379.9770400052</v>
      </c>
      <c r="AN197" s="9">
        <f t="shared" si="5"/>
        <v>107463.20249569303</v>
      </c>
      <c r="AO197" s="9">
        <f t="shared" si="5"/>
        <v>72909.294546067758</v>
      </c>
      <c r="AP197" s="9">
        <f t="shared" si="5"/>
        <v>88169.510130005394</v>
      </c>
      <c r="AQ197" s="9">
        <f t="shared" si="5"/>
        <v>44240.488456110754</v>
      </c>
      <c r="AR197" s="9">
        <f t="shared" si="5"/>
        <v>87129.232186301364</v>
      </c>
      <c r="AS197" s="9">
        <f t="shared" si="5"/>
        <v>143480.43674641894</v>
      </c>
      <c r="AT197" s="9">
        <f t="shared" si="5"/>
        <v>61705.758375346493</v>
      </c>
      <c r="AU197" s="9">
        <f t="shared" si="5"/>
        <v>99881.765390527129</v>
      </c>
    </row>
    <row r="198" spans="1:47" x14ac:dyDescent="0.25">
      <c r="A198" t="s">
        <v>935</v>
      </c>
      <c r="B198" s="9">
        <f t="shared" ref="B198:AU198" si="6">B197-B196</f>
        <v>2.0831600264355075</v>
      </c>
      <c r="C198" s="9">
        <f t="shared" si="6"/>
        <v>508.37206976502785</v>
      </c>
      <c r="D198" s="9">
        <f t="shared" si="6"/>
        <v>41.111165443850041</v>
      </c>
      <c r="E198" s="9">
        <f t="shared" si="6"/>
        <v>672.53338141962013</v>
      </c>
      <c r="F198" s="9">
        <f t="shared" si="6"/>
        <v>2566.6395838421886</v>
      </c>
      <c r="G198" s="9">
        <f t="shared" si="6"/>
        <v>656.07529327945667</v>
      </c>
      <c r="H198" s="9">
        <f t="shared" si="6"/>
        <v>552.92609107961471</v>
      </c>
      <c r="I198" s="9">
        <f t="shared" si="6"/>
        <v>12.633502181823133</v>
      </c>
      <c r="J198" s="9">
        <f t="shared" si="6"/>
        <v>716.79910535937233</v>
      </c>
      <c r="K198" s="9">
        <f t="shared" si="6"/>
        <v>24.518639571659151</v>
      </c>
      <c r="L198" s="9">
        <f t="shared" si="6"/>
        <v>102.06942093621183</v>
      </c>
      <c r="M198" s="9">
        <f t="shared" si="6"/>
        <v>14.851037547065062</v>
      </c>
      <c r="N198" s="9">
        <f t="shared" si="6"/>
        <v>568.64690815117501</v>
      </c>
      <c r="O198" s="9">
        <f t="shared" si="6"/>
        <v>8.6544876050611492</v>
      </c>
      <c r="P198" s="9">
        <f t="shared" si="6"/>
        <v>10.929938089306233</v>
      </c>
      <c r="Q198" s="9">
        <f t="shared" si="6"/>
        <v>258.33961141842883</v>
      </c>
      <c r="R198" s="9">
        <f t="shared" si="6"/>
        <v>109.62938363640569</v>
      </c>
      <c r="S198" s="9">
        <f t="shared" si="6"/>
        <v>45.439905478990113</v>
      </c>
      <c r="T198" s="9">
        <f t="shared" si="6"/>
        <v>70.38335132416978</v>
      </c>
      <c r="U198" s="9">
        <f t="shared" si="6"/>
        <v>90.350265577933897</v>
      </c>
      <c r="V198" s="9">
        <f t="shared" si="6"/>
        <v>638.77146800548508</v>
      </c>
      <c r="W198" s="9">
        <f t="shared" si="6"/>
        <v>739.88596069002961</v>
      </c>
      <c r="X198" s="9">
        <f t="shared" si="6"/>
        <v>100.03033635838619</v>
      </c>
      <c r="Y198" s="9">
        <f t="shared" si="6"/>
        <v>156.08031333275721</v>
      </c>
      <c r="Z198" s="9">
        <f t="shared" si="6"/>
        <v>426.39893072954146</v>
      </c>
      <c r="AA198" s="9">
        <f t="shared" si="6"/>
        <v>941.56912071676925</v>
      </c>
      <c r="AB198" s="9">
        <f t="shared" si="6"/>
        <v>973.26837261584296</v>
      </c>
      <c r="AC198" s="9">
        <f t="shared" si="6"/>
        <v>1332.7393787146721</v>
      </c>
      <c r="AD198" s="9">
        <f t="shared" si="6"/>
        <v>761.395677612687</v>
      </c>
      <c r="AE198" s="9">
        <f t="shared" si="6"/>
        <v>554.03113744831353</v>
      </c>
      <c r="AF198" s="9">
        <f t="shared" si="6"/>
        <v>780.15552934419247</v>
      </c>
      <c r="AG198" s="9">
        <f t="shared" si="6"/>
        <v>712.55105678050313</v>
      </c>
      <c r="AH198" s="9">
        <f t="shared" si="6"/>
        <v>331.3360756717957</v>
      </c>
      <c r="AI198" s="9">
        <f t="shared" si="6"/>
        <v>498.81481432918372</v>
      </c>
      <c r="AJ198" s="9">
        <f t="shared" si="6"/>
        <v>1007.6181009558495</v>
      </c>
      <c r="AK198" s="9">
        <f t="shared" si="6"/>
        <v>2020.9243125479552</v>
      </c>
      <c r="AL198" s="9">
        <f t="shared" si="6"/>
        <v>1156.8328800398303</v>
      </c>
      <c r="AM198" s="9">
        <f t="shared" si="6"/>
        <v>1050.9770400052003</v>
      </c>
      <c r="AN198" s="9">
        <f t="shared" si="6"/>
        <v>1750.2024956930254</v>
      </c>
      <c r="AO198" s="9">
        <f t="shared" si="6"/>
        <v>1394.2945460677583</v>
      </c>
      <c r="AP198" s="9">
        <f t="shared" si="6"/>
        <v>1448.5101300053939</v>
      </c>
      <c r="AQ198" s="9">
        <f t="shared" si="6"/>
        <v>1142.4884561107538</v>
      </c>
      <c r="AR198" s="9">
        <f t="shared" si="6"/>
        <v>1666.232186301364</v>
      </c>
      <c r="AS198" s="9">
        <f t="shared" si="6"/>
        <v>3102.4367464189418</v>
      </c>
      <c r="AT198" s="9">
        <f t="shared" si="6"/>
        <v>1487.7583753464933</v>
      </c>
      <c r="AU198" s="9">
        <f t="shared" si="6"/>
        <v>1241.7653905271291</v>
      </c>
    </row>
    <row r="199" spans="1:47" x14ac:dyDescent="0.25">
      <c r="A199" t="s">
        <v>936</v>
      </c>
      <c r="B199" s="10">
        <f t="shared" ref="B199:AU199" si="7">B198/B197</f>
        <v>2.9219665276077184E-5</v>
      </c>
      <c r="C199" s="10">
        <f t="shared" si="7"/>
        <v>5.1940224082137696E-3</v>
      </c>
      <c r="D199" s="10">
        <f t="shared" si="7"/>
        <v>1.1582205011904198E-3</v>
      </c>
      <c r="E199" s="10">
        <f t="shared" si="7"/>
        <v>6.9480512785726964E-3</v>
      </c>
      <c r="F199" s="10">
        <f t="shared" si="7"/>
        <v>2.5352120912250101E-2</v>
      </c>
      <c r="G199" s="10">
        <f t="shared" si="7"/>
        <v>7.7455900037611885E-3</v>
      </c>
      <c r="H199" s="10">
        <f t="shared" si="7"/>
        <v>5.33759192956214E-3</v>
      </c>
      <c r="I199" s="10">
        <f t="shared" si="7"/>
        <v>1.5761608837706954E-4</v>
      </c>
      <c r="J199" s="10">
        <f t="shared" si="7"/>
        <v>7.0622132861748264E-3</v>
      </c>
      <c r="K199" s="10">
        <f t="shared" si="7"/>
        <v>3.5449223910874147E-4</v>
      </c>
      <c r="L199" s="10">
        <f t="shared" si="7"/>
        <v>1.1582205084930642E-3</v>
      </c>
      <c r="M199" s="10">
        <f t="shared" si="7"/>
        <v>1.5761609188780587E-4</v>
      </c>
      <c r="N199" s="10">
        <f t="shared" si="7"/>
        <v>6.9480512866274399E-3</v>
      </c>
      <c r="O199" s="10">
        <f t="shared" si="7"/>
        <v>1.5761609323380508E-4</v>
      </c>
      <c r="P199" s="10">
        <f t="shared" si="7"/>
        <v>1.4356952775596566E-4</v>
      </c>
      <c r="Q199" s="10">
        <f t="shared" si="7"/>
        <v>2.7888405243956535E-3</v>
      </c>
      <c r="R199" s="10">
        <f t="shared" si="7"/>
        <v>1.4107385888640152E-3</v>
      </c>
      <c r="S199" s="10">
        <f t="shared" si="7"/>
        <v>8.7174142916372494E-4</v>
      </c>
      <c r="T199" s="10">
        <f t="shared" si="7"/>
        <v>1.8982825906903198E-3</v>
      </c>
      <c r="U199" s="10">
        <f t="shared" si="7"/>
        <v>1.2432353234146589E-2</v>
      </c>
      <c r="V199" s="10">
        <f t="shared" si="7"/>
        <v>1.2432353234643175E-2</v>
      </c>
      <c r="W199" s="10">
        <f t="shared" si="7"/>
        <v>1.644414446301545E-2</v>
      </c>
      <c r="X199" s="10">
        <f t="shared" si="7"/>
        <v>8.044237420628618E-3</v>
      </c>
      <c r="Y199" s="10">
        <f t="shared" si="7"/>
        <v>8.028789532608634E-3</v>
      </c>
      <c r="Z199" s="10">
        <f t="shared" si="7"/>
        <v>9.6949833587857762E-3</v>
      </c>
      <c r="AA199" s="10">
        <f t="shared" si="7"/>
        <v>1.2192610867726781E-2</v>
      </c>
      <c r="AB199" s="10">
        <f t="shared" si="7"/>
        <v>1.6403141039909225E-2</v>
      </c>
      <c r="AC199" s="10">
        <f t="shared" si="7"/>
        <v>1.7444748883315639E-2</v>
      </c>
      <c r="AD199" s="10">
        <f t="shared" si="7"/>
        <v>9.7090299277859705E-3</v>
      </c>
      <c r="AE199" s="10">
        <f t="shared" si="7"/>
        <v>1.0709634345813571E-2</v>
      </c>
      <c r="AF199" s="10">
        <f t="shared" si="7"/>
        <v>8.0442374254170446E-3</v>
      </c>
      <c r="AG199" s="10">
        <f t="shared" si="7"/>
        <v>9.7090299298777504E-3</v>
      </c>
      <c r="AH199" s="10">
        <f t="shared" si="7"/>
        <v>9.9059060792201434E-3</v>
      </c>
      <c r="AI199" s="10">
        <f t="shared" si="7"/>
        <v>1.4583601771817938E-2</v>
      </c>
      <c r="AJ199" s="10">
        <f t="shared" si="7"/>
        <v>1.3866695061356071E-2</v>
      </c>
      <c r="AK199" s="10">
        <f t="shared" si="7"/>
        <v>2.9747505947669645E-2</v>
      </c>
      <c r="AL199" s="10">
        <f t="shared" si="7"/>
        <v>9.6949833667026846E-3</v>
      </c>
      <c r="AM199" s="10">
        <f t="shared" si="7"/>
        <v>2.2181881580858716E-2</v>
      </c>
      <c r="AN199" s="10">
        <f t="shared" si="7"/>
        <v>1.6286528365494886E-2</v>
      </c>
      <c r="AO199" s="10">
        <f t="shared" si="7"/>
        <v>1.9123687243836559E-2</v>
      </c>
      <c r="AP199" s="10">
        <f t="shared" si="7"/>
        <v>1.6428696585356714E-2</v>
      </c>
      <c r="AQ199" s="10">
        <f t="shared" si="7"/>
        <v>2.5824499140514046E-2</v>
      </c>
      <c r="AR199" s="10">
        <f t="shared" si="7"/>
        <v>1.9123687245844137E-2</v>
      </c>
      <c r="AS199" s="10">
        <f t="shared" si="7"/>
        <v>2.1622716077328737E-2</v>
      </c>
      <c r="AT199" s="10">
        <f t="shared" si="7"/>
        <v>2.4110527356242691E-2</v>
      </c>
      <c r="AU199" s="10">
        <f t="shared" si="7"/>
        <v>1.2432353249584225E-2</v>
      </c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881BEB-2620-4FAD-9B78-20F44B89F71B}">
  <dimension ref="A1:AU198"/>
  <sheetViews>
    <sheetView zoomScale="85" zoomScaleNormal="85" workbookViewId="0">
      <pane xSplit="1" ySplit="21" topLeftCell="B22" activePane="bottomRight" state="frozen"/>
      <selection pane="topRight" activeCell="B1" sqref="B1"/>
      <selection pane="bottomLeft" activeCell="A6" sqref="A6"/>
      <selection pane="bottomRight" activeCell="B22" sqref="B22"/>
    </sheetView>
  </sheetViews>
  <sheetFormatPr defaultRowHeight="15" x14ac:dyDescent="0.25"/>
  <cols>
    <col min="1" max="1" width="10.7109375" customWidth="1"/>
    <col min="2" max="2" width="9.140625" customWidth="1"/>
  </cols>
  <sheetData>
    <row r="1" spans="1:47" ht="18.75" x14ac:dyDescent="0.3">
      <c r="A1" s="22" t="s">
        <v>957</v>
      </c>
      <c r="B1" s="15"/>
      <c r="C1" s="15"/>
      <c r="D1" s="15"/>
      <c r="E1" s="15"/>
      <c r="F1" s="15"/>
      <c r="G1" s="15"/>
      <c r="H1" s="15"/>
    </row>
    <row r="2" spans="1:47" x14ac:dyDescent="0.25">
      <c r="A2" s="14" t="s">
        <v>933</v>
      </c>
    </row>
    <row r="3" spans="1:47" x14ac:dyDescent="0.25">
      <c r="A3" s="8" t="s">
        <v>934</v>
      </c>
    </row>
    <row r="4" spans="1:47" x14ac:dyDescent="0.25">
      <c r="A4" s="13" t="s">
        <v>937</v>
      </c>
      <c r="B4" s="13"/>
      <c r="C4" s="13"/>
      <c r="D4" s="13"/>
      <c r="E4" s="13"/>
      <c r="F4" s="13"/>
    </row>
    <row r="5" spans="1:47" x14ac:dyDescent="0.25">
      <c r="A5" s="15"/>
      <c r="B5" s="15"/>
      <c r="C5" s="15"/>
      <c r="D5" s="15"/>
      <c r="E5" s="15"/>
      <c r="F5" s="15"/>
      <c r="G5" s="15"/>
      <c r="H5" s="15"/>
    </row>
    <row r="6" spans="1:47" x14ac:dyDescent="0.25">
      <c r="A6" s="15" t="s">
        <v>943</v>
      </c>
      <c r="B6" s="15"/>
      <c r="C6" s="15"/>
      <c r="D6" s="15"/>
      <c r="E6" s="15"/>
      <c r="F6" s="15"/>
      <c r="G6" s="15"/>
      <c r="H6" s="15"/>
    </row>
    <row r="7" spans="1:47" x14ac:dyDescent="0.25">
      <c r="A7" s="15"/>
      <c r="B7" s="15">
        <v>1976</v>
      </c>
      <c r="C7" s="15">
        <v>1977</v>
      </c>
      <c r="D7" s="15">
        <v>1978</v>
      </c>
      <c r="E7" s="15">
        <v>1979</v>
      </c>
      <c r="F7" s="15">
        <v>1980</v>
      </c>
      <c r="G7" s="15">
        <v>1981</v>
      </c>
      <c r="H7" s="15">
        <v>1982</v>
      </c>
      <c r="I7" s="15">
        <v>1983</v>
      </c>
      <c r="J7" s="15">
        <v>1984</v>
      </c>
      <c r="K7" s="15">
        <v>1985</v>
      </c>
      <c r="L7" s="15">
        <v>1986</v>
      </c>
      <c r="M7" s="15">
        <v>1987</v>
      </c>
      <c r="N7" s="15">
        <v>1988</v>
      </c>
      <c r="O7" s="15">
        <v>1989</v>
      </c>
      <c r="P7" s="15">
        <v>1990</v>
      </c>
      <c r="Q7" s="15">
        <v>1991</v>
      </c>
      <c r="R7" s="15">
        <v>1992</v>
      </c>
      <c r="S7" s="15">
        <v>1993</v>
      </c>
      <c r="T7" s="15">
        <v>1994</v>
      </c>
      <c r="U7" s="15">
        <v>1995</v>
      </c>
      <c r="V7" s="15">
        <v>1996</v>
      </c>
      <c r="W7" s="15">
        <v>1997</v>
      </c>
      <c r="X7" s="15">
        <v>1998</v>
      </c>
      <c r="Y7" s="15">
        <v>1999</v>
      </c>
      <c r="Z7" s="15">
        <v>2000</v>
      </c>
      <c r="AA7" s="15">
        <v>2001</v>
      </c>
      <c r="AB7" s="15">
        <v>2002</v>
      </c>
      <c r="AC7" s="15">
        <v>2003</v>
      </c>
      <c r="AD7" s="15">
        <v>2004</v>
      </c>
      <c r="AE7" s="15">
        <v>2005</v>
      </c>
      <c r="AF7" s="15">
        <v>2006</v>
      </c>
      <c r="AG7" s="15">
        <v>2007</v>
      </c>
      <c r="AH7" s="15">
        <v>2008</v>
      </c>
      <c r="AI7" s="15">
        <v>2009</v>
      </c>
      <c r="AJ7" s="15">
        <v>2010</v>
      </c>
      <c r="AK7" s="15">
        <v>2011</v>
      </c>
      <c r="AL7" s="15">
        <v>2012</v>
      </c>
      <c r="AM7" s="15">
        <v>2013</v>
      </c>
      <c r="AN7" s="15">
        <v>2014</v>
      </c>
      <c r="AO7" s="15">
        <v>2015</v>
      </c>
      <c r="AP7" s="15">
        <v>2016</v>
      </c>
      <c r="AQ7" s="15">
        <v>2017</v>
      </c>
      <c r="AR7" s="15">
        <v>2018</v>
      </c>
      <c r="AS7" s="15">
        <v>2019</v>
      </c>
      <c r="AT7" s="15">
        <v>2020</v>
      </c>
      <c r="AU7" s="15">
        <v>2021</v>
      </c>
    </row>
    <row r="8" spans="1:47" x14ac:dyDescent="0.25">
      <c r="A8" s="2">
        <v>44442</v>
      </c>
      <c r="B8" s="10">
        <f>B121/SUM(B$22:B120)</f>
        <v>1.4162684429962446E-5</v>
      </c>
      <c r="C8" s="10">
        <f>C121/SUM(C$22:C120)</f>
        <v>2.0558576524161467E-4</v>
      </c>
      <c r="D8" s="10">
        <f>D121/SUM(D$22:D120)</f>
        <v>5.1121678984262012E-4</v>
      </c>
      <c r="E8" s="10">
        <f>E121/SUM(E$22:E120)</f>
        <v>9.8478266285908383E-4</v>
      </c>
      <c r="F8" s="10">
        <f>F121/SUM(F$22:F120)</f>
        <v>1.696934335469284E-4</v>
      </c>
      <c r="G8" s="10">
        <f>G121/SUM(G$22:G120)</f>
        <v>4.4123199665256673E-3</v>
      </c>
      <c r="H8" s="10">
        <f>H121/SUM(H$22:H120)</f>
        <v>6.4850017197224594E-3</v>
      </c>
      <c r="I8" s="10">
        <f>I121/SUM(I$22:I120)</f>
        <v>9.6600830337217128E-3</v>
      </c>
      <c r="J8" s="10">
        <f>J121/SUM(J$22:J120)</f>
        <v>1.6068156905442083E-2</v>
      </c>
      <c r="K8" s="10">
        <f>K121/SUM(K$22:K120)</f>
        <v>1.0101394878903373E-2</v>
      </c>
      <c r="L8" s="10">
        <f>L121/SUM(L$22:L120)</f>
        <v>9.4127552501462874E-3</v>
      </c>
      <c r="M8" s="10">
        <f>M121/SUM(M$22:M120)</f>
        <v>3.2999054704747227E-3</v>
      </c>
      <c r="N8" s="10">
        <f>N121/SUM(N$22:N120)</f>
        <v>1.2506720264446767E-2</v>
      </c>
      <c r="O8" s="10">
        <f>O121/SUM(O$22:O120)</f>
        <v>9.7396951066194993E-3</v>
      </c>
      <c r="P8" s="10">
        <f>P121/SUM(P$22:P120)</f>
        <v>3.0536013840509361E-2</v>
      </c>
      <c r="Q8" s="10">
        <f>Q121/SUM(Q$22:Q120)</f>
        <v>1.0663168671134116E-2</v>
      </c>
      <c r="R8" s="10">
        <f>R121/SUM(R$22:R120)</f>
        <v>3.4346328175139922E-3</v>
      </c>
      <c r="S8" s="10">
        <f>S121/SUM(S$22:S120)</f>
        <v>2.2076170016545084E-3</v>
      </c>
      <c r="T8" s="10">
        <f>T121/SUM(T$22:T120)</f>
        <v>3.2285175888033197E-3</v>
      </c>
      <c r="U8" s="10">
        <f>U121/SUM(U$22:U120)</f>
        <v>9.8530739556702794E-3</v>
      </c>
      <c r="V8" s="10">
        <f>V121/SUM(V$22:V120)</f>
        <v>1.8092449120242775E-3</v>
      </c>
      <c r="W8" s="10">
        <f>W121/SUM(W$22:W120)</f>
        <v>4.1824479206854E-3</v>
      </c>
      <c r="X8" s="10">
        <f>X121/SUM(X$22:X120)</f>
        <v>4.4452048965660388E-3</v>
      </c>
      <c r="Y8" s="10">
        <f>Y121/SUM(Y$22:Y120)</f>
        <v>2.4681636344077162E-2</v>
      </c>
      <c r="Z8" s="10">
        <f>Z121/SUM(Z$22:Z120)</f>
        <v>3.1262164839688865E-3</v>
      </c>
      <c r="AA8" s="10">
        <f>AA121/SUM(AA$22:AA120)</f>
        <v>3.2951571089073115E-3</v>
      </c>
      <c r="AB8" s="10">
        <f>AB121/SUM(AB$22:AB120)</f>
        <v>1.6308481621632551E-2</v>
      </c>
      <c r="AC8" s="10">
        <f>AC121/SUM(AC$22:AC120)</f>
        <v>1.0645252489293192E-3</v>
      </c>
      <c r="AD8" s="10">
        <f>AD121/SUM(AD$22:AD120)</f>
        <v>1.7851798008545517E-2</v>
      </c>
      <c r="AE8" s="10">
        <f>AE121/SUM(AE$22:AE120)</f>
        <v>8.4788175996334432E-3</v>
      </c>
      <c r="AF8" s="10">
        <f>AF121/SUM(AF$22:AF120)</f>
        <v>9.1669598119725384E-3</v>
      </c>
      <c r="AG8" s="10">
        <f>AG121/SUM(AG$22:AG120)</f>
        <v>1.1913603396523783E-2</v>
      </c>
      <c r="AH8" s="10">
        <f>AH121/SUM(AH$22:AH120)</f>
        <v>1.346930920319194E-3</v>
      </c>
      <c r="AI8" s="10">
        <f>AI121/SUM(AI$22:AI120)</f>
        <v>1.6525640079123017E-3</v>
      </c>
      <c r="AJ8" s="10">
        <f>AJ121/SUM(AJ$22:AJ120)</f>
        <v>4.561268125829852E-3</v>
      </c>
      <c r="AK8" s="10">
        <f>AK121/SUM(AK$22:AK120)</f>
        <v>2.4998444167355647E-3</v>
      </c>
      <c r="AL8" s="10">
        <f>AL121/SUM(AL$22:AL120)</f>
        <v>2.2598170286635107E-3</v>
      </c>
      <c r="AM8" s="10">
        <f>AM121/SUM(AM$22:AM120)</f>
        <v>2.5432581484341635E-3</v>
      </c>
      <c r="AN8" s="10">
        <f>AN121/SUM(AN$22:AN120)</f>
        <v>2.2770362325054069E-3</v>
      </c>
      <c r="AO8" s="10">
        <f>AO121/SUM(AO$22:AO120)</f>
        <v>9.9554094612859297E-3</v>
      </c>
      <c r="AP8" s="10">
        <f>AP121/SUM(AP$22:AP120)</f>
        <v>2.4418736710444659E-3</v>
      </c>
      <c r="AQ8" s="10">
        <f>AQ121/SUM(AQ$22:AQ120)</f>
        <v>1.0630147152611489E-2</v>
      </c>
      <c r="AR8" s="10">
        <f>AR121/SUM(AR$22:AR120)</f>
        <v>5.4043012382073573E-4</v>
      </c>
      <c r="AS8" s="10">
        <f>AS121/SUM(AS$22:AS120)</f>
        <v>1.76253167048779E-3</v>
      </c>
      <c r="AT8" s="10">
        <f>AT121/SUM(AT$22:AT120)</f>
        <v>5.7980767489842749E-3</v>
      </c>
      <c r="AU8" s="10">
        <f>AU121/SUM(AU$22:AU120)</f>
        <v>9.7222852303632378E-3</v>
      </c>
    </row>
    <row r="9" spans="1:47" x14ac:dyDescent="0.25">
      <c r="A9" s="2">
        <v>44443</v>
      </c>
      <c r="B9" s="10">
        <f>B122/SUM(B$22:B121)</f>
        <v>5.6649935404691671E-5</v>
      </c>
      <c r="C9" s="10">
        <f>C122/SUM(C$22:C121)</f>
        <v>9.2494578789965363E-5</v>
      </c>
      <c r="D9" s="10">
        <f>D122/SUM(D$22:D121)</f>
        <v>1.7031852692362209E-4</v>
      </c>
      <c r="E9" s="10">
        <f>E122/SUM(E$22:E121)</f>
        <v>1.3815257898793561E-3</v>
      </c>
      <c r="F9" s="10">
        <f>F122/SUM(F$22:F121)</f>
        <v>1.2076130441830975E-3</v>
      </c>
      <c r="G9" s="10">
        <f>G122/SUM(G$22:G121)</f>
        <v>2.8732182038407692E-3</v>
      </c>
      <c r="H9" s="10">
        <f>H122/SUM(H$22:H121)</f>
        <v>2.5454686196624914E-3</v>
      </c>
      <c r="I9" s="10">
        <f>I122/SUM(I$22:I121)</f>
        <v>1.1307232957870991E-2</v>
      </c>
      <c r="J9" s="10">
        <f>J122/SUM(J$22:J121)</f>
        <v>7.9333662981498302E-3</v>
      </c>
      <c r="K9" s="10">
        <f>K122/SUM(K$22:K121)</f>
        <v>8.7237332329244913E-3</v>
      </c>
      <c r="L9" s="10">
        <f>L122/SUM(L$22:L121)</f>
        <v>5.1942867670205757E-3</v>
      </c>
      <c r="M9" s="10">
        <f>M122/SUM(M$22:M121)</f>
        <v>1.8825494485348987E-3</v>
      </c>
      <c r="N9" s="10">
        <f>N122/SUM(N$22:N121)</f>
        <v>8.5387066800340031E-3</v>
      </c>
      <c r="O9" s="10">
        <f>O122/SUM(O$22:O121)</f>
        <v>1.0971558504524154E-2</v>
      </c>
      <c r="P9" s="10">
        <f>P122/SUM(P$22:P121)</f>
        <v>3.0815258998518797E-2</v>
      </c>
      <c r="Q9" s="10">
        <f>Q122/SUM(Q$22:Q121)</f>
        <v>5.6941894527636301E-3</v>
      </c>
      <c r="R9" s="10">
        <f>R122/SUM(R$22:R121)</f>
        <v>3.1165490252819091E-3</v>
      </c>
      <c r="S9" s="10">
        <f>S122/SUM(S$22:S121)</f>
        <v>1.0212769306334444E-3</v>
      </c>
      <c r="T9" s="10">
        <f>T122/SUM(T$22:T121)</f>
        <v>1.2872511226307079E-2</v>
      </c>
      <c r="U9" s="10">
        <f>U122/SUM(U$22:U121)</f>
        <v>6.8002902067761418E-3</v>
      </c>
      <c r="V9" s="10">
        <f>V122/SUM(V$22:V121)</f>
        <v>2.9898960113164588E-3</v>
      </c>
      <c r="W9" s="10">
        <f>W122/SUM(W$22:W121)</f>
        <v>3.7048038300974626E-3</v>
      </c>
      <c r="X9" s="10">
        <f>X122/SUM(X$22:X121)</f>
        <v>5.2605386295040526E-3</v>
      </c>
      <c r="Y9" s="10">
        <f>Y122/SUM(Y$22:Y121)</f>
        <v>2.4371172948444448E-2</v>
      </c>
      <c r="Z9" s="10">
        <f>Z122/SUM(Z$22:Z121)</f>
        <v>2.6513283822566245E-3</v>
      </c>
      <c r="AA9" s="10">
        <f>AA122/SUM(AA$22:AA121)</f>
        <v>2.0924390491380645E-3</v>
      </c>
      <c r="AB9" s="10">
        <f>AB122/SUM(AB$22:AB121)</f>
        <v>8.7803152027209619E-3</v>
      </c>
      <c r="AC9" s="10">
        <f>AC122/SUM(AC$22:AC121)</f>
        <v>1.4402921098406732E-3</v>
      </c>
      <c r="AD9" s="10">
        <f>AD122/SUM(AD$22:AD121)</f>
        <v>1.3339875154029361E-2</v>
      </c>
      <c r="AE9" s="10">
        <f>AE122/SUM(AE$22:AE121)</f>
        <v>1.2405230555435466E-2</v>
      </c>
      <c r="AF9" s="10">
        <f>AF122/SUM(AF$22:AF121)</f>
        <v>3.5363121481915114E-3</v>
      </c>
      <c r="AG9" s="10">
        <f>AG122/SUM(AG$22:AG121)</f>
        <v>9.2993381599362143E-3</v>
      </c>
      <c r="AH9" s="10">
        <f>AH122/SUM(AH$22:AH121)</f>
        <v>2.0176787066415458E-3</v>
      </c>
      <c r="AI9" s="10">
        <f>AI122/SUM(AI$22:AI121)</f>
        <v>2.6697371195110696E-3</v>
      </c>
      <c r="AJ9" s="10">
        <f>AJ122/SUM(AJ$22:AJ121)</f>
        <v>1.5695754065078989E-3</v>
      </c>
      <c r="AK9" s="10">
        <f>AK122/SUM(AK$22:AK121)</f>
        <v>1.6117240392808526E-3</v>
      </c>
      <c r="AL9" s="10">
        <f>AL122/SUM(AL$22:AL121)</f>
        <v>1.2677492216298034E-3</v>
      </c>
      <c r="AM9" s="10">
        <f>AM122/SUM(AM$22:AM121)</f>
        <v>1.4743832038731182E-3</v>
      </c>
      <c r="AN9" s="10">
        <f>AN122/SUM(AN$22:AN121)</f>
        <v>9.8859315589353621E-4</v>
      </c>
      <c r="AO9" s="10">
        <f>AO122/SUM(AO$22:AO121)</f>
        <v>8.6323223214111733E-3</v>
      </c>
      <c r="AP9" s="10">
        <f>AP122/SUM(AP$22:AP121)</f>
        <v>1.6587492342008E-3</v>
      </c>
      <c r="AQ9" s="10">
        <f>AQ122/SUM(AQ$22:AQ121)</f>
        <v>6.4800460986495136E-3</v>
      </c>
      <c r="AR9" s="10">
        <f>AR122/SUM(AR$22:AR121)</f>
        <v>3.8749045991938116E-4</v>
      </c>
      <c r="AS9" s="10">
        <f>AS122/SUM(AS$22:AS121)</f>
        <v>2.2243208223236329E-3</v>
      </c>
      <c r="AT9" s="10">
        <f>AT122/SUM(AT$22:AT121)</f>
        <v>4.0269024251859565E-3</v>
      </c>
      <c r="AU9" s="10">
        <f>AU122/SUM(AU$22:AU121)</f>
        <v>7.8546884675756157E-3</v>
      </c>
    </row>
    <row r="10" spans="1:47" x14ac:dyDescent="0.25">
      <c r="A10" s="2">
        <v>44444</v>
      </c>
      <c r="B10" s="10">
        <f>B123/SUM(B$22:B122)</f>
        <v>1.132934527426037E-4</v>
      </c>
      <c r="C10" s="10">
        <f>C123/SUM(C$22:C122)</f>
        <v>1.2331469911213417E-4</v>
      </c>
      <c r="D10" s="10">
        <f>D123/SUM(D$22:D122)</f>
        <v>1.4190793621902947E-4</v>
      </c>
      <c r="E10" s="10">
        <f>E123/SUM(E$22:E122)</f>
        <v>2.2784630187729729E-3</v>
      </c>
      <c r="F10" s="10">
        <f>F123/SUM(F$22:F122)</f>
        <v>2.4920588303551645E-3</v>
      </c>
      <c r="G10" s="10">
        <f>G123/SUM(G$22:G122)</f>
        <v>1.7521404873471168E-3</v>
      </c>
      <c r="H10" s="10">
        <f>H123/SUM(H$22:H122)</f>
        <v>3.6994105911715403E-3</v>
      </c>
      <c r="I10" s="10">
        <f>I123/SUM(I$22:I122)</f>
        <v>6.3071229954366984E-3</v>
      </c>
      <c r="J10" s="10">
        <f>J123/SUM(J$22:J122)</f>
        <v>7.149683388888284E-3</v>
      </c>
      <c r="K10" s="10">
        <f>K123/SUM(K$22:K122)</f>
        <v>3.5858754610159087E-3</v>
      </c>
      <c r="L10" s="10">
        <f>L123/SUM(L$22:L122)</f>
        <v>1.8209093923419034E-3</v>
      </c>
      <c r="M10" s="10">
        <f>M123/SUM(M$22:M122)</f>
        <v>5.5182482237078178E-3</v>
      </c>
      <c r="N10" s="10">
        <f>N123/SUM(N$22:N122)</f>
        <v>1.0299743293807477E-2</v>
      </c>
      <c r="O10" s="10">
        <f>O123/SUM(O$22:O122)</f>
        <v>3.9342651209230113E-3</v>
      </c>
      <c r="P10" s="10">
        <f>P123/SUM(P$22:P122)</f>
        <v>2.1164194394565339E-2</v>
      </c>
      <c r="Q10" s="10">
        <f>Q123/SUM(Q$22:Q122)</f>
        <v>3.6695734644190329E-3</v>
      </c>
      <c r="R10" s="10">
        <f>R123/SUM(R$22:R122)</f>
        <v>6.3199503002407953E-3</v>
      </c>
      <c r="S10" s="10">
        <f>S123/SUM(S$22:S122)</f>
        <v>1.3403087099569621E-3</v>
      </c>
      <c r="T10" s="10">
        <f>T123/SUM(T$22:T122)</f>
        <v>6.8934519710270445E-3</v>
      </c>
      <c r="U10" s="10">
        <f>U123/SUM(U$22:U122)</f>
        <v>7.9290296703554367E-3</v>
      </c>
      <c r="V10" s="10">
        <f>V123/SUM(V$22:V122)</f>
        <v>2.100692846088333E-3</v>
      </c>
      <c r="W10" s="10">
        <f>W123/SUM(W$22:W122)</f>
        <v>1.3297234624151065E-3</v>
      </c>
      <c r="X10" s="10">
        <f>X123/SUM(X$22:X122)</f>
        <v>3.9870553731944265E-3</v>
      </c>
      <c r="Y10" s="10">
        <f>Y123/SUM(Y$22:Y122)</f>
        <v>1.1202453773949289E-2</v>
      </c>
      <c r="Z10" s="10">
        <f>Z123/SUM(Z$22:Z122)</f>
        <v>3.4097777366300704E-3</v>
      </c>
      <c r="AA10" s="10">
        <f>AA123/SUM(AA$22:AA122)</f>
        <v>8.5901609405421731E-4</v>
      </c>
      <c r="AB10" s="10">
        <f>AB123/SUM(AB$22:AB122)</f>
        <v>8.3154832986209338E-3</v>
      </c>
      <c r="AC10" s="10">
        <f>AC123/SUM(AC$22:AC122)</f>
        <v>1.505427224506001E-3</v>
      </c>
      <c r="AD10" s="10">
        <f>AD123/SUM(AD$22:AD122)</f>
        <v>8.7082499306718429E-3</v>
      </c>
      <c r="AE10" s="10">
        <f>AE123/SUM(AE$22:AE122)</f>
        <v>9.0779717599077589E-3</v>
      </c>
      <c r="AF10" s="10">
        <f>AF123/SUM(AF$22:AF122)</f>
        <v>9.4569795468763124E-3</v>
      </c>
      <c r="AG10" s="10">
        <f>AG123/SUM(AG$22:AG122)</f>
        <v>6.4019778043991329E-3</v>
      </c>
      <c r="AH10" s="10">
        <f>AH123/SUM(AH$22:AH122)</f>
        <v>1.6475038991702546E-3</v>
      </c>
      <c r="AI10" s="10">
        <f>AI123/SUM(AI$22:AI122)</f>
        <v>1.8847820434747451E-3</v>
      </c>
      <c r="AJ10" s="10">
        <f>AJ123/SUM(AJ$22:AJ122)</f>
        <v>1.0494078349859203E-3</v>
      </c>
      <c r="AK10" s="10">
        <f>AK123/SUM(AK$22:AK122)</f>
        <v>9.8673100675813639E-4</v>
      </c>
      <c r="AL10" s="10">
        <f>AL123/SUM(AL$22:AL122)</f>
        <v>7.6478500780219696E-4</v>
      </c>
      <c r="AM10" s="10">
        <f>AM123/SUM(AM$22:AM122)</f>
        <v>1.1691100045685544E-3</v>
      </c>
      <c r="AN10" s="10">
        <f>AN123/SUM(AN$22:AN122)</f>
        <v>5.6977892577679858E-5</v>
      </c>
      <c r="AO10" s="10">
        <f>AO123/SUM(AO$22:AO122)</f>
        <v>4.8007293415769613E-3</v>
      </c>
      <c r="AP10" s="10">
        <f>AP123/SUM(AP$22:AP122)</f>
        <v>2.3855698067586114E-3</v>
      </c>
      <c r="AQ10" s="10">
        <f>AQ123/SUM(AQ$22:AQ122)</f>
        <v>2.3560538795093012E-3</v>
      </c>
      <c r="AR10" s="10">
        <f>AR123/SUM(AR$22:AR122)</f>
        <v>5.8687934730540327E-5</v>
      </c>
      <c r="AS10" s="10">
        <f>AS123/SUM(AS$22:AS122)</f>
        <v>1.2345770629308365E-3</v>
      </c>
      <c r="AT10" s="10">
        <f>AT123/SUM(AT$22:AT122)</f>
        <v>2.2300444137003644E-3</v>
      </c>
      <c r="AU10" s="10">
        <f>AU123/SUM(AU$22:AU122)</f>
        <v>1.6403405420937017E-2</v>
      </c>
    </row>
    <row r="11" spans="1:47" x14ac:dyDescent="0.25">
      <c r="A11" s="18">
        <v>44445</v>
      </c>
      <c r="B11" s="19">
        <f>B124/SUM(B$22:B123)</f>
        <v>5.6640309395086069E-5</v>
      </c>
      <c r="C11" s="19">
        <f>C124/SUM(C$22:C123)</f>
        <v>2.4659898894414532E-4</v>
      </c>
      <c r="D11" s="19">
        <f>D124/SUM(D$22:D123)</f>
        <v>1.4188780121398453E-4</v>
      </c>
      <c r="E11" s="19">
        <f>E124/SUM(E$22:E123)</f>
        <v>1.2617765807939444E-3</v>
      </c>
      <c r="F11" s="19">
        <f>F124/SUM(F$22:F123)</f>
        <v>7.7558954030815534E-4</v>
      </c>
      <c r="G11" s="19">
        <f>G124/SUM(G$22:G123)</f>
        <v>4.018147247591074E-4</v>
      </c>
      <c r="H11" s="19">
        <f>H124/SUM(H$22:H123)</f>
        <v>3.0928892721777432E-3</v>
      </c>
      <c r="I11" s="19">
        <f>I124/SUM(I$22:I123)</f>
        <v>4.4676021051555112E-3</v>
      </c>
      <c r="J11" s="19">
        <f>J124/SUM(J$22:J123)</f>
        <v>4.7845116168240727E-3</v>
      </c>
      <c r="K11" s="19">
        <f>K124/SUM(K$22:K123)</f>
        <v>2.7923936968597212E-3</v>
      </c>
      <c r="L11" s="19">
        <f>L124/SUM(L$22:L123)</f>
        <v>4.5562803490132456E-3</v>
      </c>
      <c r="M11" s="19">
        <f>M124/SUM(M$22:M123)</f>
        <v>3.0715416487963904E-3</v>
      </c>
      <c r="N11" s="19">
        <f>N124/SUM(N$22:N123)</f>
        <v>6.3260315502510966E-3</v>
      </c>
      <c r="O11" s="19">
        <f>O124/SUM(O$22:O123)</f>
        <v>3.8052575586621567E-3</v>
      </c>
      <c r="P11" s="19">
        <f>P124/SUM(P$22:P123)</f>
        <v>1.1979764332468768E-2</v>
      </c>
      <c r="Q11" s="19">
        <f>Q124/SUM(Q$22:Q123)</f>
        <v>1.5140527155722153E-3</v>
      </c>
      <c r="R11" s="19">
        <f>R124/SUM(R$22:R123)</f>
        <v>3.1797111532023701E-3</v>
      </c>
      <c r="S11" s="19">
        <f>S124/SUM(S$22:S123)</f>
        <v>8.2508442650331276E-3</v>
      </c>
      <c r="T11" s="19">
        <f>T124/SUM(T$22:T123)</f>
        <v>7.8605180115032119E-3</v>
      </c>
      <c r="U11" s="19">
        <f>U124/SUM(U$22:U123)</f>
        <v>8.8864062708614647E-3</v>
      </c>
      <c r="V11" s="19">
        <f>V124/SUM(V$22:V123)</f>
        <v>3.6535325819960023E-3</v>
      </c>
      <c r="W11" s="19">
        <f>W124/SUM(W$22:W123)</f>
        <v>3.228310829011006E-3</v>
      </c>
      <c r="X11" s="19">
        <f>X124/SUM(X$22:X123)</f>
        <v>4.9640273645166532E-3</v>
      </c>
      <c r="Y11" s="19">
        <f>Y124/SUM(Y$22:Y123)</f>
        <v>7.8974369682654651E-3</v>
      </c>
      <c r="Z11" s="19">
        <f>Z124/SUM(Z$22:Z123)</f>
        <v>4.6233886554649712E-4</v>
      </c>
      <c r="AA11" s="19">
        <f>AA124/SUM(AA$22:AA123)</f>
        <v>3.7632225129182336E-3</v>
      </c>
      <c r="AB11" s="19">
        <f>AB124/SUM(AB$22:AB123)</f>
        <v>5.708049786842394E-3</v>
      </c>
      <c r="AC11" s="19">
        <f>AC124/SUM(AC$22:AC123)</f>
        <v>2.898959760030362E-3</v>
      </c>
      <c r="AD11" s="19">
        <f>AD124/SUM(AD$22:AD123)</f>
        <v>1.0653290411442038E-2</v>
      </c>
      <c r="AE11" s="19">
        <f>AE124/SUM(AE$22:AE123)</f>
        <v>7.2212481572090891E-3</v>
      </c>
      <c r="AF11" s="19">
        <f>AF124/SUM(AF$22:AF123)</f>
        <v>1.4454076537567265E-2</v>
      </c>
      <c r="AG11" s="19">
        <f>AG124/SUM(AG$22:AG123)</f>
        <v>9.0834111045963797E-3</v>
      </c>
      <c r="AH11" s="19">
        <f>AH124/SUM(AH$22:AH123)</f>
        <v>1.583875794690469E-3</v>
      </c>
      <c r="AI11" s="19">
        <f>AI124/SUM(AI$22:AI123)</f>
        <v>1.9708190050827762E-3</v>
      </c>
      <c r="AJ11" s="19">
        <f>AJ124/SUM(AJ$22:AJ123)</f>
        <v>3.0051488335617327E-3</v>
      </c>
      <c r="AK11" s="19">
        <f>AK124/SUM(AK$22:AK123)</f>
        <v>3.8230538474187128E-3</v>
      </c>
      <c r="AL11" s="19">
        <f>AL124/SUM(AL$22:AL123)</f>
        <v>6.6230715084904116E-4</v>
      </c>
      <c r="AM11" s="19">
        <f>AM124/SUM(AM$22:AM123)</f>
        <v>1.0379953621871974E-3</v>
      </c>
      <c r="AN11" s="19">
        <f>AN124/SUM(AN$22:AN123)</f>
        <v>2.9436900579242237E-4</v>
      </c>
      <c r="AO11" s="19">
        <f>AO124/SUM(AO$22:AO123)</f>
        <v>5.0906241018778666E-3</v>
      </c>
      <c r="AP11" s="19">
        <f>AP124/SUM(AP$22:AP123)</f>
        <v>2.6571614256133181E-4</v>
      </c>
      <c r="AQ11" s="19">
        <f>AQ124/SUM(AQ$22:AQ123)</f>
        <v>3.141778728096096E-3</v>
      </c>
      <c r="AR11" s="19">
        <f>AR124/SUM(AR$22:AR123)</f>
        <v>8.9200425801653908E-4</v>
      </c>
      <c r="AS11" s="19">
        <f>AS124/SUM(AS$22:AS123)</f>
        <v>7.9827822729544736E-4</v>
      </c>
      <c r="AT11" s="19">
        <f>AT124/SUM(AT$22:AT123)</f>
        <v>1.4944583157086562E-3</v>
      </c>
      <c r="AU11" s="19">
        <f>AU124/SUM(AU$22:AU123)</f>
        <v>1.2831655909789267E-2</v>
      </c>
    </row>
    <row r="12" spans="1:47" x14ac:dyDescent="0.25">
      <c r="A12" s="2">
        <v>44446</v>
      </c>
      <c r="B12" s="10"/>
      <c r="C12" s="10"/>
      <c r="D12" s="10"/>
      <c r="E12" s="10"/>
      <c r="F12" s="10"/>
      <c r="G12" s="10"/>
      <c r="H12" s="10"/>
      <c r="I12" s="10"/>
      <c r="J12" s="10">
        <f>J125/SUM(J$22:J124)</f>
        <v>4.9992990657021993E-3</v>
      </c>
      <c r="K12" s="10"/>
      <c r="L12" s="10"/>
      <c r="M12" s="10"/>
      <c r="N12" s="10"/>
      <c r="O12" s="10"/>
      <c r="P12" s="10">
        <f>P125/SUM(P$22:P124)</f>
        <v>1.0670826816241253E-2</v>
      </c>
      <c r="Q12" s="10"/>
      <c r="R12" s="10"/>
      <c r="S12" s="10"/>
      <c r="T12" s="10"/>
      <c r="U12" s="10"/>
      <c r="V12" s="10"/>
      <c r="W12" s="10"/>
      <c r="X12" s="10"/>
      <c r="Y12" s="10">
        <f>Y125/SUM(Y$22:Y124)</f>
        <v>5.5501856114924357E-3</v>
      </c>
      <c r="Z12" s="10"/>
      <c r="AA12" s="10"/>
      <c r="AB12" s="10">
        <f>AB125/SUM(AB$22:AB124)</f>
        <v>7.3470107802630488E-3</v>
      </c>
      <c r="AC12" s="10"/>
      <c r="AD12" s="10">
        <f>AD125/SUM(AD$22:AD124)</f>
        <v>1.1367216183462642E-2</v>
      </c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  <c r="AR12" s="10"/>
      <c r="AS12" s="10"/>
      <c r="AT12" s="10"/>
      <c r="AU12" s="10">
        <f>AU125/SUM(AU$22:AU124)</f>
        <v>5.6856406145469841E-3</v>
      </c>
    </row>
    <row r="13" spans="1:47" x14ac:dyDescent="0.25">
      <c r="A13" s="2">
        <v>44447</v>
      </c>
      <c r="B13" s="10"/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>
        <f>P126/SUM(P$22:P125)</f>
        <v>1.1011833537394801E-2</v>
      </c>
      <c r="Q13" s="10"/>
      <c r="R13" s="10"/>
      <c r="S13" s="10"/>
      <c r="T13" s="10"/>
      <c r="U13" s="10"/>
      <c r="V13" s="10"/>
      <c r="W13" s="10"/>
      <c r="X13" s="10"/>
      <c r="Y13" s="10">
        <f>Y126/SUM(Y$22:Y125)</f>
        <v>7.5758544214905811E-3</v>
      </c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>
        <f>AU126/SUM(AU$22:AU125)</f>
        <v>3.7280305402046855E-3</v>
      </c>
    </row>
    <row r="14" spans="1:47" x14ac:dyDescent="0.25">
      <c r="A14" s="2">
        <v>44448</v>
      </c>
      <c r="B14" s="10"/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>
        <f>P127/SUM(P$22:P126)</f>
        <v>1.0647132157006599E-2</v>
      </c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  <c r="AR14" s="10"/>
      <c r="AS14" s="10"/>
      <c r="AT14" s="10"/>
      <c r="AU14" s="10">
        <f>AU127/SUM(AU$22:AU126)</f>
        <v>4.2345778539546602E-3</v>
      </c>
    </row>
    <row r="15" spans="1:47" x14ac:dyDescent="0.25">
      <c r="A15" s="2">
        <v>44449</v>
      </c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</row>
    <row r="16" spans="1:47" x14ac:dyDescent="0.25">
      <c r="A16" s="2"/>
      <c r="B16" s="10"/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</row>
    <row r="17" spans="1:47" x14ac:dyDescent="0.25">
      <c r="A17" s="2" t="s">
        <v>950</v>
      </c>
      <c r="B17" s="10"/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</row>
    <row r="18" spans="1:47" x14ac:dyDescent="0.25">
      <c r="A18" s="2"/>
      <c r="B18" s="10">
        <f>SUM(B125:B193)/B195</f>
        <v>9.3700467099633901E-3</v>
      </c>
      <c r="C18" s="10">
        <f>SUM(C125:C193)/C195</f>
        <v>5.4265474259003734E-3</v>
      </c>
      <c r="D18" s="10">
        <f>SUM(D125:D193)/D195</f>
        <v>7.0795960963502E-3</v>
      </c>
      <c r="E18" s="10">
        <f>SUM(E125:E193)/E195</f>
        <v>8.0834772476644258E-3</v>
      </c>
      <c r="F18" s="10">
        <f>SUM(F125:F193)/F196</f>
        <v>5.857197738241041E-3</v>
      </c>
      <c r="G18" s="10">
        <f t="shared" ref="G18:I18" si="0">SUM(G125:G193)/G196</f>
        <v>6.2527457880532549E-4</v>
      </c>
      <c r="H18" s="10">
        <f t="shared" si="0"/>
        <v>2.006018934107804E-2</v>
      </c>
      <c r="I18" s="10">
        <f t="shared" si="0"/>
        <v>3.2263041449388664E-2</v>
      </c>
      <c r="J18" s="10">
        <f>SUM(J126:J193)/J196</f>
        <v>4.1382445252622677E-2</v>
      </c>
      <c r="K18" s="10">
        <f t="shared" ref="K18:O18" si="1">SUM(K125:K193)/K196</f>
        <v>3.4265628981260211E-2</v>
      </c>
      <c r="L18" s="10">
        <f t="shared" si="1"/>
        <v>7.1817568190513353E-2</v>
      </c>
      <c r="M18" s="10">
        <f t="shared" si="1"/>
        <v>8.7452246554462938E-3</v>
      </c>
      <c r="N18" s="10">
        <f t="shared" si="1"/>
        <v>2.4266077345088934E-2</v>
      </c>
      <c r="O18" s="10">
        <f t="shared" si="1"/>
        <v>3.4347955119274333E-2</v>
      </c>
      <c r="P18" s="10">
        <f>SUM(P128:P193)/P196</f>
        <v>2.3722601629460091E-2</v>
      </c>
      <c r="Q18" s="10">
        <f t="shared" ref="Q18:X18" si="2">SUM(Q125:Q193)/Q196</f>
        <v>3.5987871357184974E-2</v>
      </c>
      <c r="R18" s="10">
        <f t="shared" si="2"/>
        <v>2.1574672809322744E-2</v>
      </c>
      <c r="S18" s="10">
        <f t="shared" si="2"/>
        <v>3.1787861811420258E-2</v>
      </c>
      <c r="T18" s="10">
        <f t="shared" si="2"/>
        <v>3.5184234726887274E-2</v>
      </c>
      <c r="U18" s="10">
        <f t="shared" si="2"/>
        <v>4.705058362697729E-2</v>
      </c>
      <c r="V18" s="10">
        <f t="shared" si="2"/>
        <v>2.1570013470096912E-2</v>
      </c>
      <c r="W18" s="10">
        <f t="shared" si="2"/>
        <v>2.6154535774071706E-2</v>
      </c>
      <c r="X18" s="10">
        <f t="shared" si="2"/>
        <v>2.3166037203837735E-2</v>
      </c>
      <c r="Y18" s="10">
        <f>SUM(Y127:Y193)/Y196</f>
        <v>4.2197179162754825E-2</v>
      </c>
      <c r="Z18" s="10">
        <f t="shared" ref="Z18:AA18" si="3">SUM(Z125:Z193)/Z196</f>
        <v>1.5985952219829389E-2</v>
      </c>
      <c r="AA18" s="10">
        <f t="shared" si="3"/>
        <v>1.5624610548234058E-2</v>
      </c>
      <c r="AB18" s="10">
        <f>SUM(AB126:AB193)/AB196</f>
        <v>2.4841334643628952E-2</v>
      </c>
      <c r="AC18" s="10">
        <f>SUM(AC125:AC193)/AC196</f>
        <v>2.1888788373210229E-2</v>
      </c>
      <c r="AD18" s="10">
        <f>SUM(AD126:AD193)/AD196</f>
        <v>3.2236549491962335E-2</v>
      </c>
      <c r="AE18" s="10">
        <f t="shared" ref="AE18:AT18" si="4">SUM(AE125:AE193)/AE196</f>
        <v>3.4758233882522332E-2</v>
      </c>
      <c r="AF18" s="10">
        <f t="shared" si="4"/>
        <v>6.2112532733039238E-2</v>
      </c>
      <c r="AG18" s="10">
        <f t="shared" si="4"/>
        <v>4.0318317297127246E-2</v>
      </c>
      <c r="AH18" s="10">
        <f t="shared" si="4"/>
        <v>1.6906039762230284E-2</v>
      </c>
      <c r="AI18" s="10">
        <f t="shared" si="4"/>
        <v>1.8980317184775653E-2</v>
      </c>
      <c r="AJ18" s="10">
        <f t="shared" si="4"/>
        <v>1.2464671672214451E-2</v>
      </c>
      <c r="AK18" s="10">
        <f t="shared" si="4"/>
        <v>2.5682330920261759E-2</v>
      </c>
      <c r="AL18" s="10">
        <f t="shared" si="4"/>
        <v>1.2358923436746199E-2</v>
      </c>
      <c r="AM18" s="10">
        <f t="shared" si="4"/>
        <v>2.2984305325615392E-2</v>
      </c>
      <c r="AN18" s="10">
        <f t="shared" si="4"/>
        <v>1.9748178412774209E-2</v>
      </c>
      <c r="AO18" s="10">
        <f t="shared" si="4"/>
        <v>3.0530115198179188E-2</v>
      </c>
      <c r="AP18" s="10">
        <f t="shared" si="4"/>
        <v>1.8010480327748761E-2</v>
      </c>
      <c r="AQ18" s="10">
        <f t="shared" si="4"/>
        <v>2.5682330920242795E-2</v>
      </c>
      <c r="AR18" s="10">
        <f t="shared" si="4"/>
        <v>2.1254005480031365E-2</v>
      </c>
      <c r="AS18" s="10">
        <f t="shared" si="4"/>
        <v>2.1372088831908109E-2</v>
      </c>
      <c r="AT18" s="10">
        <f t="shared" si="4"/>
        <v>2.2579238359973657E-2</v>
      </c>
      <c r="AU18" s="10">
        <f>SUM(AU128:AU193)/AU196</f>
        <v>1.4658133780454547E-2</v>
      </c>
    </row>
    <row r="19" spans="1:47" x14ac:dyDescent="0.25">
      <c r="A19" s="2"/>
      <c r="B19" s="10"/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  <c r="AR19" s="10"/>
      <c r="AS19" s="10"/>
      <c r="AT19" s="10"/>
      <c r="AU19" s="10"/>
    </row>
    <row r="20" spans="1:47" x14ac:dyDescent="0.25">
      <c r="A20" t="s">
        <v>944</v>
      </c>
    </row>
    <row r="21" spans="1:47" x14ac:dyDescent="0.25">
      <c r="A21" t="s">
        <v>3</v>
      </c>
      <c r="B21">
        <v>1976</v>
      </c>
      <c r="C21">
        <v>1977</v>
      </c>
      <c r="D21">
        <v>1978</v>
      </c>
      <c r="E21">
        <v>1979</v>
      </c>
      <c r="F21">
        <v>1980</v>
      </c>
      <c r="G21">
        <v>1981</v>
      </c>
      <c r="H21">
        <v>1982</v>
      </c>
      <c r="I21">
        <v>1983</v>
      </c>
      <c r="J21">
        <v>1984</v>
      </c>
      <c r="K21">
        <v>1985</v>
      </c>
      <c r="L21">
        <v>1986</v>
      </c>
      <c r="M21">
        <v>1987</v>
      </c>
      <c r="N21">
        <v>1988</v>
      </c>
      <c r="O21">
        <v>1989</v>
      </c>
      <c r="P21">
        <v>1990</v>
      </c>
      <c r="Q21">
        <v>1991</v>
      </c>
      <c r="R21">
        <v>1992</v>
      </c>
      <c r="S21">
        <v>1993</v>
      </c>
      <c r="T21">
        <v>1994</v>
      </c>
      <c r="U21">
        <v>1995</v>
      </c>
      <c r="V21">
        <v>1996</v>
      </c>
      <c r="W21">
        <v>1997</v>
      </c>
      <c r="X21">
        <v>1998</v>
      </c>
      <c r="Y21">
        <v>1999</v>
      </c>
      <c r="Z21">
        <v>2000</v>
      </c>
      <c r="AA21">
        <v>2001</v>
      </c>
      <c r="AB21">
        <v>2002</v>
      </c>
      <c r="AC21">
        <v>2003</v>
      </c>
      <c r="AD21">
        <v>2004</v>
      </c>
      <c r="AE21">
        <v>2005</v>
      </c>
      <c r="AF21">
        <v>2006</v>
      </c>
      <c r="AG21">
        <v>2007</v>
      </c>
      <c r="AH21">
        <v>2008</v>
      </c>
      <c r="AI21">
        <v>2009</v>
      </c>
      <c r="AJ21">
        <v>2010</v>
      </c>
      <c r="AK21">
        <v>2011</v>
      </c>
      <c r="AL21">
        <v>2012</v>
      </c>
      <c r="AM21">
        <v>2013</v>
      </c>
      <c r="AN21">
        <v>2014</v>
      </c>
      <c r="AO21">
        <v>2015</v>
      </c>
      <c r="AP21">
        <v>2016</v>
      </c>
      <c r="AQ21">
        <v>2017</v>
      </c>
      <c r="AR21">
        <v>2018</v>
      </c>
      <c r="AS21">
        <v>2019</v>
      </c>
      <c r="AT21">
        <v>2020</v>
      </c>
      <c r="AU21">
        <v>2021</v>
      </c>
    </row>
    <row r="22" spans="1:47" x14ac:dyDescent="0.25">
      <c r="A22" s="2">
        <v>44343</v>
      </c>
      <c r="B22" s="7">
        <v>0</v>
      </c>
      <c r="C22" s="7">
        <v>0</v>
      </c>
      <c r="D22" s="7">
        <v>0</v>
      </c>
      <c r="E22" s="7">
        <v>0</v>
      </c>
      <c r="F22" s="7">
        <v>0</v>
      </c>
      <c r="G22" s="7">
        <v>0</v>
      </c>
      <c r="H22" s="7">
        <v>0</v>
      </c>
      <c r="I22" s="7">
        <v>0</v>
      </c>
      <c r="J22" s="7">
        <v>0</v>
      </c>
      <c r="K22" s="7">
        <v>0</v>
      </c>
      <c r="L22" s="7">
        <v>0</v>
      </c>
      <c r="M22" s="7">
        <v>0</v>
      </c>
      <c r="N22" s="7">
        <v>0</v>
      </c>
      <c r="O22" s="7">
        <v>0</v>
      </c>
      <c r="P22" s="7">
        <v>0</v>
      </c>
      <c r="Q22" s="7">
        <v>0</v>
      </c>
      <c r="R22" s="7">
        <v>0</v>
      </c>
      <c r="S22" s="7">
        <v>0</v>
      </c>
      <c r="T22" s="7">
        <v>0</v>
      </c>
      <c r="U22" s="7">
        <v>0</v>
      </c>
      <c r="V22" s="7">
        <v>0</v>
      </c>
      <c r="W22" s="7">
        <v>0</v>
      </c>
      <c r="X22" s="7">
        <v>0</v>
      </c>
      <c r="Y22" s="7">
        <v>0</v>
      </c>
      <c r="Z22" s="7">
        <v>0</v>
      </c>
      <c r="AA22" s="7">
        <v>0</v>
      </c>
      <c r="AB22" s="7">
        <v>0</v>
      </c>
      <c r="AC22" s="7">
        <v>0</v>
      </c>
      <c r="AD22" s="7">
        <v>0</v>
      </c>
      <c r="AE22" s="7">
        <v>0</v>
      </c>
      <c r="AF22" s="7">
        <v>0</v>
      </c>
      <c r="AG22" s="7">
        <v>0</v>
      </c>
      <c r="AH22" s="7">
        <v>0</v>
      </c>
      <c r="AI22" s="7">
        <v>0</v>
      </c>
      <c r="AJ22" s="7">
        <v>0</v>
      </c>
      <c r="AK22" s="7">
        <v>0</v>
      </c>
      <c r="AL22" s="7">
        <v>0</v>
      </c>
      <c r="AM22" s="7">
        <v>0</v>
      </c>
      <c r="AN22">
        <v>0</v>
      </c>
      <c r="AO22" s="7">
        <v>0</v>
      </c>
      <c r="AP22" s="7">
        <v>0</v>
      </c>
      <c r="AQ22" s="7">
        <v>0</v>
      </c>
      <c r="AR22" s="7">
        <v>0</v>
      </c>
      <c r="AS22" s="7">
        <v>0</v>
      </c>
      <c r="AT22" s="7">
        <v>0</v>
      </c>
      <c r="AU22" s="7">
        <v>0</v>
      </c>
    </row>
    <row r="23" spans="1:47" x14ac:dyDescent="0.25">
      <c r="A23" s="2">
        <v>44344</v>
      </c>
      <c r="B23" s="7">
        <v>2.0831600264451309</v>
      </c>
      <c r="C23">
        <v>6</v>
      </c>
      <c r="D23" s="7">
        <v>1.0371552794294514</v>
      </c>
      <c r="E23" s="7">
        <v>2.8283039899395161</v>
      </c>
      <c r="F23" s="7">
        <v>2.9581886096744707</v>
      </c>
      <c r="G23" s="7">
        <v>2.4749957678187875</v>
      </c>
      <c r="H23" s="7">
        <v>3.0268926063633605</v>
      </c>
      <c r="I23" s="7">
        <v>2.3420627279877522</v>
      </c>
      <c r="J23" s="7">
        <v>2.9657323030316003</v>
      </c>
      <c r="K23" s="7">
        <v>2.0209937484480656</v>
      </c>
      <c r="L23" s="7">
        <v>2.5750148908642041</v>
      </c>
      <c r="M23" s="7">
        <v>2.7531609364900334</v>
      </c>
      <c r="N23" s="7">
        <v>2.3914154774690504</v>
      </c>
      <c r="O23" s="7">
        <v>1.6044130224154742</v>
      </c>
      <c r="P23" s="7">
        <v>2.2244918416657846</v>
      </c>
      <c r="Q23" s="7">
        <v>2.7067161948505158</v>
      </c>
      <c r="R23" s="7">
        <v>2.2706794886783079</v>
      </c>
      <c r="S23" s="7">
        <v>1.5230885415963868</v>
      </c>
      <c r="T23" s="7">
        <v>1.0833891952847832</v>
      </c>
      <c r="U23" s="7">
        <v>0.21234963372298638</v>
      </c>
      <c r="V23" s="7">
        <v>1.5013003954791888</v>
      </c>
      <c r="W23" s="7">
        <v>1.3147068935538322</v>
      </c>
      <c r="X23" s="7">
        <v>0.36334759310719827</v>
      </c>
      <c r="Y23" s="7">
        <v>0.56803290732044842</v>
      </c>
      <c r="Z23" s="7">
        <v>1.2851223782391998</v>
      </c>
      <c r="AA23" s="7">
        <v>2.2564772090637799</v>
      </c>
      <c r="AB23" s="7">
        <v>1.7337283754059289</v>
      </c>
      <c r="AC23" s="7">
        <v>2.2323176022671571</v>
      </c>
      <c r="AD23" s="7">
        <v>2.2914482498921878</v>
      </c>
      <c r="AE23" s="7">
        <v>1.5115935271758436</v>
      </c>
      <c r="AF23" s="7">
        <v>2.8338171007838633</v>
      </c>
      <c r="AG23" s="7">
        <v>2.1444487152769591</v>
      </c>
      <c r="AH23" s="7">
        <v>0.9773498226114925</v>
      </c>
      <c r="AI23" s="7">
        <v>0.99942468329952294</v>
      </c>
      <c r="AJ23" s="7">
        <v>2.1232372741902727</v>
      </c>
      <c r="AK23" s="7">
        <v>1.9850663705442309</v>
      </c>
      <c r="AL23" s="7">
        <v>3.4865758240460094</v>
      </c>
      <c r="AM23" s="7">
        <v>1.3844281170214057</v>
      </c>
      <c r="AN23">
        <v>0</v>
      </c>
      <c r="AO23" s="7">
        <v>2.1303868399818788</v>
      </c>
      <c r="AP23" s="7">
        <v>2.5762856461130745</v>
      </c>
      <c r="AQ23" s="7">
        <v>1.2926933212994165</v>
      </c>
      <c r="AR23" s="7">
        <v>2.5458891476491239</v>
      </c>
      <c r="AS23" s="7">
        <v>4.1924540489158391</v>
      </c>
      <c r="AT23" s="7">
        <v>1.8030232350858526</v>
      </c>
      <c r="AU23" s="7">
        <v>2.9185144752512264</v>
      </c>
    </row>
    <row r="24" spans="1:47" x14ac:dyDescent="0.25">
      <c r="A24" s="2">
        <v>44345</v>
      </c>
      <c r="B24" s="7">
        <v>0</v>
      </c>
      <c r="C24">
        <v>0</v>
      </c>
      <c r="D24" s="7">
        <v>0</v>
      </c>
      <c r="E24" s="7">
        <v>0</v>
      </c>
      <c r="F24" s="7">
        <v>0</v>
      </c>
      <c r="G24" s="7">
        <v>0</v>
      </c>
      <c r="H24" s="7">
        <v>0</v>
      </c>
      <c r="I24" s="7">
        <v>0</v>
      </c>
      <c r="J24" s="7">
        <v>0</v>
      </c>
      <c r="K24" s="7">
        <v>0</v>
      </c>
      <c r="L24" s="7">
        <v>0</v>
      </c>
      <c r="M24" s="7">
        <v>0</v>
      </c>
      <c r="N24" s="7">
        <v>0</v>
      </c>
      <c r="O24" s="7">
        <v>0</v>
      </c>
      <c r="P24" s="7">
        <v>0</v>
      </c>
      <c r="Q24" s="7">
        <v>0</v>
      </c>
      <c r="R24" s="7">
        <v>0</v>
      </c>
      <c r="S24" s="7">
        <v>0</v>
      </c>
      <c r="T24" s="7">
        <v>0</v>
      </c>
      <c r="U24" s="7">
        <v>0</v>
      </c>
      <c r="V24" s="7">
        <v>0</v>
      </c>
      <c r="W24" s="7">
        <v>0</v>
      </c>
      <c r="X24" s="7">
        <v>0</v>
      </c>
      <c r="Y24" s="7">
        <v>0</v>
      </c>
      <c r="Z24" s="7">
        <v>0</v>
      </c>
      <c r="AA24" s="7">
        <v>0</v>
      </c>
      <c r="AB24" s="7">
        <v>0</v>
      </c>
      <c r="AC24" s="7">
        <v>0</v>
      </c>
      <c r="AD24" s="7">
        <v>0</v>
      </c>
      <c r="AE24" s="7">
        <v>0</v>
      </c>
      <c r="AF24" s="7">
        <v>0</v>
      </c>
      <c r="AG24" s="7">
        <v>0</v>
      </c>
      <c r="AH24" s="7">
        <v>0</v>
      </c>
      <c r="AI24" s="7">
        <v>0</v>
      </c>
      <c r="AJ24" s="7">
        <v>0</v>
      </c>
      <c r="AK24" s="7">
        <v>0</v>
      </c>
      <c r="AL24" s="7">
        <v>0</v>
      </c>
      <c r="AM24" s="7">
        <v>0</v>
      </c>
      <c r="AN24">
        <v>0</v>
      </c>
      <c r="AO24" s="7">
        <v>0</v>
      </c>
      <c r="AP24" s="7">
        <v>0</v>
      </c>
      <c r="AQ24" s="7">
        <v>0</v>
      </c>
      <c r="AR24" s="7">
        <v>0</v>
      </c>
      <c r="AS24" s="7">
        <v>0</v>
      </c>
      <c r="AT24" s="7">
        <v>0</v>
      </c>
      <c r="AU24" s="7">
        <v>0</v>
      </c>
    </row>
    <row r="25" spans="1:47" x14ac:dyDescent="0.25">
      <c r="A25" s="2">
        <v>44346</v>
      </c>
      <c r="B25">
        <v>8</v>
      </c>
      <c r="C25">
        <v>0</v>
      </c>
      <c r="D25" s="7">
        <v>1.0264907230401545</v>
      </c>
      <c r="E25" s="7">
        <v>2.7992218466221646</v>
      </c>
      <c r="F25" s="7">
        <v>2.9277708271492653</v>
      </c>
      <c r="G25" s="7">
        <v>2.4495463829635518</v>
      </c>
      <c r="H25" s="7">
        <v>2.9957681891926007</v>
      </c>
      <c r="I25" s="7">
        <v>2.3179801038873338</v>
      </c>
      <c r="J25" s="7">
        <v>2.9352366049188636</v>
      </c>
      <c r="K25" s="7">
        <v>2.0002124577205427</v>
      </c>
      <c r="L25" s="7">
        <v>2.5485366910391538</v>
      </c>
      <c r="M25" s="7">
        <v>2.724850827105981</v>
      </c>
      <c r="N25" s="7">
        <v>2.3668250512811873</v>
      </c>
      <c r="O25" s="7">
        <v>1.5879151509538898</v>
      </c>
      <c r="P25" s="7">
        <v>2.2016177664009065</v>
      </c>
      <c r="Q25" s="7">
        <v>2.6788834107231567</v>
      </c>
      <c r="R25" s="7">
        <v>2.2473303550232329</v>
      </c>
      <c r="S25" s="7">
        <v>1.5074267746444603</v>
      </c>
      <c r="T25" s="7">
        <v>1.0722488004330832</v>
      </c>
      <c r="U25" s="7">
        <v>0.21016606083325315</v>
      </c>
      <c r="V25" s="7">
        <v>1.4858626300976876</v>
      </c>
      <c r="W25" s="7">
        <v>1.301187837950434</v>
      </c>
      <c r="X25" s="7">
        <v>0.35961130927030627</v>
      </c>
      <c r="Y25" s="7">
        <v>0.56219185201444699</v>
      </c>
      <c r="Z25" s="7">
        <v>1.2719075089892438</v>
      </c>
      <c r="AA25" s="7">
        <v>2.2332738789234443</v>
      </c>
      <c r="AB25" s="7">
        <v>1.7159004347881512</v>
      </c>
      <c r="AC25" s="7">
        <v>2.2093626141240916</v>
      </c>
      <c r="AD25" s="7">
        <v>2.2678851658491852</v>
      </c>
      <c r="AE25" s="7">
        <v>1.4960497073466048</v>
      </c>
      <c r="AF25" s="7">
        <v>2.8046766837318722</v>
      </c>
      <c r="AG25" s="7">
        <v>2.1223970938427308</v>
      </c>
      <c r="AH25" s="7">
        <v>0.96729960837039908</v>
      </c>
      <c r="AI25" s="7">
        <v>0.98914746033067225</v>
      </c>
      <c r="AJ25" s="7">
        <v>2.1014036847107902</v>
      </c>
      <c r="AK25" s="7">
        <v>1.9646535750674026</v>
      </c>
      <c r="AL25" s="7">
        <v>3.4507226146429377</v>
      </c>
      <c r="AM25" s="7">
        <v>1.3701917257002405</v>
      </c>
      <c r="AN25">
        <v>0</v>
      </c>
      <c r="AO25" s="7">
        <v>2.1084795392047182</v>
      </c>
      <c r="AP25" s="7">
        <v>2.5497929906593946</v>
      </c>
      <c r="AQ25" s="7">
        <v>1.2794001830311059</v>
      </c>
      <c r="AR25" s="7">
        <v>2.5197089714308452</v>
      </c>
      <c r="AS25" s="7">
        <v>4.1493415576378441</v>
      </c>
      <c r="AT25" s="7">
        <v>1.7844820762304543</v>
      </c>
      <c r="AU25" s="7">
        <v>2.8885022221062093</v>
      </c>
    </row>
    <row r="26" spans="1:47" x14ac:dyDescent="0.25">
      <c r="A26" s="2">
        <v>44347</v>
      </c>
      <c r="B26">
        <v>13</v>
      </c>
      <c r="C26">
        <v>0</v>
      </c>
      <c r="D26" s="7">
        <v>1.6680474250121911</v>
      </c>
      <c r="E26" s="7">
        <v>4.5487355009560639</v>
      </c>
      <c r="F26" s="7">
        <v>4.757627594320331</v>
      </c>
      <c r="G26" s="7">
        <v>3.9805128724845678</v>
      </c>
      <c r="H26" s="7">
        <v>4.8681233076431401</v>
      </c>
      <c r="I26" s="7">
        <v>3.7667176689749042</v>
      </c>
      <c r="J26" s="7">
        <v>4.7697594831919981</v>
      </c>
      <c r="K26" s="7">
        <v>3.2503452439308247</v>
      </c>
      <c r="L26" s="7">
        <v>4.1413721231096572</v>
      </c>
      <c r="M26" s="7">
        <v>4.4278825942290556</v>
      </c>
      <c r="N26" s="7">
        <v>3.846090708489101</v>
      </c>
      <c r="O26" s="7">
        <v>2.580362120405173</v>
      </c>
      <c r="P26" s="7">
        <v>3.5776288705465333</v>
      </c>
      <c r="Q26" s="7">
        <v>4.3531855426006603</v>
      </c>
      <c r="R26" s="7">
        <v>3.6519118270593238</v>
      </c>
      <c r="S26" s="7">
        <v>2.4495685088952559</v>
      </c>
      <c r="T26" s="7">
        <v>1.7424043007733194</v>
      </c>
      <c r="U26" s="7">
        <v>0.34151984886766434</v>
      </c>
      <c r="V26" s="7">
        <v>2.4145267740047958</v>
      </c>
      <c r="W26" s="7">
        <v>2.1144302367533436</v>
      </c>
      <c r="X26" s="7">
        <v>0.58436837758741489</v>
      </c>
      <c r="Y26" s="7">
        <v>0.91356175955965235</v>
      </c>
      <c r="Z26" s="7">
        <v>2.0668497021891512</v>
      </c>
      <c r="AA26" s="7">
        <v>3.6290700533932658</v>
      </c>
      <c r="AB26" s="7">
        <v>2.7883382066399749</v>
      </c>
      <c r="AC26" s="7">
        <v>3.5902142480916499</v>
      </c>
      <c r="AD26" s="7">
        <v>3.6853133946479617</v>
      </c>
      <c r="AE26" s="7">
        <v>2.4310807745322975</v>
      </c>
      <c r="AF26" s="7">
        <v>4.5575996112396169</v>
      </c>
      <c r="AG26" s="7">
        <v>3.4488952776265305</v>
      </c>
      <c r="AH26" s="7">
        <v>1.5718618636619801</v>
      </c>
      <c r="AI26" s="7">
        <v>1.607364623098656</v>
      </c>
      <c r="AJ26" s="7">
        <v>3.4147809877847273</v>
      </c>
      <c r="AK26" s="7">
        <v>3.1925620596052893</v>
      </c>
      <c r="AL26" s="7">
        <v>5.607424249005371</v>
      </c>
      <c r="AM26" s="7">
        <v>2.2265615543462758</v>
      </c>
      <c r="AN26">
        <v>0</v>
      </c>
      <c r="AO26" s="7">
        <v>3.426279251335425</v>
      </c>
      <c r="AP26" s="7">
        <v>4.1434136099752008</v>
      </c>
      <c r="AQ26" s="7">
        <v>2.0790252975024575</v>
      </c>
      <c r="AR26" s="7">
        <v>4.0945270787258057</v>
      </c>
      <c r="AS26" s="7">
        <v>6.7426800314075175</v>
      </c>
      <c r="AT26" s="7">
        <v>2.8997833739799033</v>
      </c>
      <c r="AU26" s="7">
        <v>4.6938161110922101</v>
      </c>
    </row>
    <row r="27" spans="1:47" x14ac:dyDescent="0.25">
      <c r="A27" s="2">
        <v>44348</v>
      </c>
      <c r="B27">
        <v>11</v>
      </c>
      <c r="C27">
        <v>0</v>
      </c>
      <c r="D27" s="7">
        <v>1.3145824741399295</v>
      </c>
      <c r="E27" s="7">
        <v>3.5848428981867029</v>
      </c>
      <c r="F27" s="7">
        <v>3.7494700404703374</v>
      </c>
      <c r="G27" s="7">
        <v>3.1370285835307543</v>
      </c>
      <c r="H27" s="7">
        <v>3.8365513298436964</v>
      </c>
      <c r="I27" s="7">
        <v>2.9685373113275397</v>
      </c>
      <c r="J27" s="7">
        <v>3.759031131984182</v>
      </c>
      <c r="K27" s="7">
        <v>2.5615859666529235</v>
      </c>
      <c r="L27" s="7">
        <v>3.2638011999970988</v>
      </c>
      <c r="M27" s="7">
        <v>3.4895991199614134</v>
      </c>
      <c r="N27" s="7">
        <v>3.0310909242491255</v>
      </c>
      <c r="O27" s="7">
        <v>2.0335745552205884</v>
      </c>
      <c r="P27" s="7">
        <v>2.8195170663518123</v>
      </c>
      <c r="Q27" s="7">
        <v>3.430730622909433</v>
      </c>
      <c r="R27" s="7">
        <v>2.8780592071897231</v>
      </c>
      <c r="S27" s="7">
        <v>1.9304965542318671</v>
      </c>
      <c r="T27" s="7">
        <v>1.3731828629293499</v>
      </c>
      <c r="U27" s="7">
        <v>0.26915062341562956</v>
      </c>
      <c r="V27" s="7">
        <v>1.9028802818800594</v>
      </c>
      <c r="W27" s="7">
        <v>1.6663752281340805</v>
      </c>
      <c r="X27" s="7">
        <v>0.46053871701195348</v>
      </c>
      <c r="Y27" s="7">
        <v>0.71997489382972368</v>
      </c>
      <c r="Z27" s="7">
        <v>1.6288771710749992</v>
      </c>
      <c r="AA27" s="7">
        <v>2.8600576777750808</v>
      </c>
      <c r="AB27" s="7">
        <v>2.1974797885037667</v>
      </c>
      <c r="AC27" s="7">
        <v>2.8294355484997942</v>
      </c>
      <c r="AD27" s="7">
        <v>2.9043828587758473</v>
      </c>
      <c r="AE27" s="7">
        <v>1.9159264278628259</v>
      </c>
      <c r="AF27" s="7">
        <v>3.5918286341832264</v>
      </c>
      <c r="AG27" s="7">
        <v>2.7180625473950442</v>
      </c>
      <c r="AH27" s="7">
        <v>1.2387789470462489</v>
      </c>
      <c r="AI27" s="7">
        <v>1.2667585498249616</v>
      </c>
      <c r="AJ27" s="7">
        <v>2.691177190370547</v>
      </c>
      <c r="AK27" s="7">
        <v>2.5160472138983709</v>
      </c>
      <c r="AL27" s="7">
        <v>4.4191918234016629</v>
      </c>
      <c r="AM27">
        <v>0</v>
      </c>
      <c r="AN27">
        <v>1</v>
      </c>
      <c r="AO27" s="7">
        <v>2.7002389277971952</v>
      </c>
      <c r="AP27" s="7">
        <v>3.2654100549016203</v>
      </c>
      <c r="AQ27" s="7">
        <v>1.6384727059043598</v>
      </c>
      <c r="AR27" s="7">
        <v>3.2268827449852866</v>
      </c>
      <c r="AS27" s="7">
        <v>5.3138829987262008</v>
      </c>
      <c r="AT27" s="7">
        <v>2.2853093271657854</v>
      </c>
      <c r="AU27" s="7">
        <v>3.6991803695435039</v>
      </c>
    </row>
    <row r="28" spans="1:47" x14ac:dyDescent="0.25">
      <c r="A28" s="2">
        <v>44349</v>
      </c>
      <c r="B28">
        <v>0</v>
      </c>
      <c r="C28">
        <v>0</v>
      </c>
      <c r="D28" s="7">
        <v>4.9740079541286536E-2</v>
      </c>
      <c r="E28" s="7">
        <v>0.13564030739655253</v>
      </c>
      <c r="F28" s="7">
        <v>0.14186933243184632</v>
      </c>
      <c r="G28" s="7">
        <v>0.11869628137934823</v>
      </c>
      <c r="H28" s="7">
        <v>0.14516424190133101</v>
      </c>
      <c r="I28" s="7">
        <v>0.11232104859025352</v>
      </c>
      <c r="J28" s="7">
        <v>0.14223109704454817</v>
      </c>
      <c r="K28" s="7">
        <v>9.6923161688980422E-2</v>
      </c>
      <c r="L28" s="7">
        <v>0.12349299829606304</v>
      </c>
      <c r="M28" s="7">
        <v>0.13203655239695042</v>
      </c>
      <c r="N28" s="7">
        <v>0.11468790020470186</v>
      </c>
      <c r="O28" s="7">
        <v>7.6944704553822449E-2</v>
      </c>
      <c r="P28" s="7">
        <v>0.10668254433576864</v>
      </c>
      <c r="Q28" s="7">
        <v>0.12980913509451117</v>
      </c>
      <c r="R28">
        <v>0</v>
      </c>
      <c r="S28" s="7">
        <v>7.3044524778404674E-2</v>
      </c>
      <c r="T28" s="7">
        <v>5.1957352337662278E-2</v>
      </c>
      <c r="U28" s="7">
        <v>1.0183897680480735E-2</v>
      </c>
      <c r="V28" s="7">
        <v>7.1999603205467236E-2</v>
      </c>
      <c r="W28" s="7">
        <v>6.3050921467402432E-2</v>
      </c>
      <c r="X28" s="7">
        <v>1.7425481361346262E-2</v>
      </c>
      <c r="Y28">
        <v>0</v>
      </c>
      <c r="Z28" s="7">
        <v>6.1632101135503388E-2</v>
      </c>
      <c r="AA28" s="7">
        <v>0.10821648628528796</v>
      </c>
      <c r="AB28" s="7">
        <v>8.3146414576389785E-2</v>
      </c>
      <c r="AC28" s="7">
        <v>0.10705783159222636</v>
      </c>
      <c r="AD28" s="7">
        <v>0.10989362564859917</v>
      </c>
      <c r="AE28" s="7">
        <v>7.2493232423870457E-2</v>
      </c>
      <c r="AF28" s="7">
        <v>0.13590462775976794</v>
      </c>
      <c r="AG28" s="7">
        <v>0.10284379249178748</v>
      </c>
      <c r="AH28" s="7">
        <v>4.6871888615483435E-2</v>
      </c>
      <c r="AI28" s="7">
        <v>4.7930557579159094E-2</v>
      </c>
      <c r="AJ28" s="7">
        <v>0.10182652668313583</v>
      </c>
      <c r="AK28" s="7">
        <v>9.5200104129712568E-2</v>
      </c>
      <c r="AL28" s="7">
        <v>0.16720970870986912</v>
      </c>
      <c r="AM28">
        <v>0</v>
      </c>
      <c r="AN28">
        <v>0</v>
      </c>
      <c r="AO28">
        <v>0</v>
      </c>
      <c r="AP28">
        <v>0</v>
      </c>
      <c r="AQ28">
        <v>1</v>
      </c>
      <c r="AR28">
        <v>0</v>
      </c>
      <c r="AS28" s="7">
        <v>0.20106229004857848</v>
      </c>
      <c r="AT28" s="7">
        <v>8.6469635648383711E-2</v>
      </c>
      <c r="AU28" s="7">
        <v>0.13996651347679673</v>
      </c>
    </row>
    <row r="29" spans="1:47" x14ac:dyDescent="0.25">
      <c r="A29" s="2">
        <v>44350</v>
      </c>
      <c r="B29">
        <v>0</v>
      </c>
      <c r="C29">
        <v>0</v>
      </c>
      <c r="D29" s="7">
        <v>0.49858442960266797</v>
      </c>
      <c r="E29" s="7">
        <v>1.3596308232336511</v>
      </c>
      <c r="F29" s="7">
        <v>1.4220693018775983</v>
      </c>
      <c r="G29" s="7">
        <v>1.1897873564581327</v>
      </c>
      <c r="H29">
        <v>0</v>
      </c>
      <c r="I29" s="7">
        <v>1.1258833210588644</v>
      </c>
      <c r="J29">
        <v>0</v>
      </c>
      <c r="K29" s="7">
        <v>0.97153803796770355</v>
      </c>
      <c r="L29" s="7">
        <v>1.2378686701563211</v>
      </c>
      <c r="M29" s="7">
        <v>1.3235075168858181</v>
      </c>
      <c r="N29" s="7">
        <v>1.1496081597193681</v>
      </c>
      <c r="O29" s="7">
        <v>0.7712780515152724</v>
      </c>
      <c r="P29">
        <v>0</v>
      </c>
      <c r="Q29" s="7">
        <v>1.3011803393759798</v>
      </c>
      <c r="R29">
        <v>3</v>
      </c>
      <c r="S29">
        <v>1</v>
      </c>
      <c r="T29" s="7">
        <v>0.52080992064661114</v>
      </c>
      <c r="U29" s="7">
        <v>0.10208131677640715</v>
      </c>
      <c r="V29" s="7">
        <v>0.72170936248499484</v>
      </c>
      <c r="W29" s="7">
        <v>0.63200959880944274</v>
      </c>
      <c r="X29" s="7">
        <v>0.17466947711365957</v>
      </c>
      <c r="Y29">
        <v>0</v>
      </c>
      <c r="Z29">
        <v>0</v>
      </c>
      <c r="AA29" s="7">
        <v>1.0847400242527538</v>
      </c>
      <c r="AB29" s="7">
        <v>0.83344273003228797</v>
      </c>
      <c r="AC29" s="7">
        <v>1.0731259055262432</v>
      </c>
      <c r="AD29" s="7">
        <v>1.1015513277429381</v>
      </c>
      <c r="AE29" s="7">
        <v>0.72665740126030509</v>
      </c>
      <c r="AF29" s="7">
        <v>1.3622803167296103</v>
      </c>
      <c r="AG29" s="7">
        <v>1.0308852356155109</v>
      </c>
      <c r="AH29" s="7">
        <v>0.46983426776071119</v>
      </c>
      <c r="AI29" s="7">
        <v>0.48044614989391254</v>
      </c>
      <c r="AJ29" s="7">
        <v>1.0206883702777454</v>
      </c>
      <c r="AK29" s="7">
        <v>0.95426645982719371</v>
      </c>
      <c r="AL29">
        <v>3</v>
      </c>
      <c r="AM29">
        <v>1</v>
      </c>
      <c r="AN29">
        <v>0</v>
      </c>
      <c r="AO29">
        <v>1</v>
      </c>
      <c r="AP29">
        <v>0</v>
      </c>
      <c r="AQ29">
        <v>8</v>
      </c>
      <c r="AR29">
        <v>0</v>
      </c>
      <c r="AS29" s="7">
        <v>2.0154074565701317</v>
      </c>
      <c r="AT29" s="7">
        <v>0.86675402140565083</v>
      </c>
      <c r="AU29" s="7">
        <v>1.402995832102673</v>
      </c>
    </row>
    <row r="30" spans="1:47" x14ac:dyDescent="0.25">
      <c r="A30" s="2">
        <v>44351</v>
      </c>
      <c r="B30">
        <v>0</v>
      </c>
      <c r="C30">
        <v>8</v>
      </c>
      <c r="D30" s="7">
        <v>6.9881407955540924</v>
      </c>
      <c r="E30" s="7">
        <v>19.056534979046464</v>
      </c>
      <c r="F30" s="7">
        <v>19.931670370199829</v>
      </c>
      <c r="G30" s="7">
        <v>16.676015274531675</v>
      </c>
      <c r="H30">
        <v>0</v>
      </c>
      <c r="I30">
        <v>0</v>
      </c>
      <c r="J30">
        <v>18</v>
      </c>
      <c r="K30" s="7">
        <v>13.617040955254188</v>
      </c>
      <c r="L30" s="7">
        <v>17.349921176533389</v>
      </c>
      <c r="M30">
        <v>0</v>
      </c>
      <c r="N30" s="7">
        <v>16.112865149504518</v>
      </c>
      <c r="O30">
        <v>170</v>
      </c>
      <c r="P30">
        <v>12</v>
      </c>
      <c r="Q30" s="7">
        <v>18.237295174266833</v>
      </c>
      <c r="R30">
        <v>9</v>
      </c>
      <c r="S30">
        <v>36</v>
      </c>
      <c r="T30">
        <v>0</v>
      </c>
      <c r="U30" s="7">
        <v>1.4307679339220996</v>
      </c>
      <c r="V30" s="7">
        <v>10.115451544542635</v>
      </c>
      <c r="W30">
        <v>7</v>
      </c>
      <c r="X30">
        <v>0</v>
      </c>
      <c r="Y30">
        <v>0</v>
      </c>
      <c r="Z30">
        <v>0</v>
      </c>
      <c r="AA30" s="7">
        <v>15.20367577880916</v>
      </c>
      <c r="AB30" s="7">
        <v>11.681502262576606</v>
      </c>
      <c r="AC30" s="7">
        <v>15.040892723304534</v>
      </c>
      <c r="AD30">
        <v>19</v>
      </c>
      <c r="AE30" s="7">
        <v>10.184803071723371</v>
      </c>
      <c r="AF30">
        <v>0</v>
      </c>
      <c r="AG30">
        <v>16</v>
      </c>
      <c r="AH30" s="7">
        <v>6.5851795979637542</v>
      </c>
      <c r="AI30" s="7">
        <v>6.7339153427031544</v>
      </c>
      <c r="AJ30" s="7">
        <v>14.305930182288538</v>
      </c>
      <c r="AK30" s="7">
        <v>13.374963159296138</v>
      </c>
      <c r="AL30">
        <v>41</v>
      </c>
      <c r="AM30">
        <v>0</v>
      </c>
      <c r="AN30">
        <v>1</v>
      </c>
      <c r="AO30">
        <v>0</v>
      </c>
      <c r="AP30">
        <v>0</v>
      </c>
      <c r="AQ30">
        <v>14</v>
      </c>
      <c r="AR30">
        <v>0</v>
      </c>
      <c r="AS30" s="7">
        <v>28.247875847459884</v>
      </c>
      <c r="AT30" s="7">
        <v>12.148392081777736</v>
      </c>
      <c r="AU30" s="7">
        <v>19.664337328185621</v>
      </c>
    </row>
    <row r="31" spans="1:47" x14ac:dyDescent="0.25">
      <c r="A31" s="2">
        <v>44352</v>
      </c>
      <c r="B31">
        <v>91</v>
      </c>
      <c r="C31">
        <v>910</v>
      </c>
      <c r="D31" s="7">
        <v>28.528424237529709</v>
      </c>
      <c r="E31" s="7">
        <v>77.79650271577691</v>
      </c>
      <c r="F31" s="7">
        <v>81.369160227196261</v>
      </c>
      <c r="G31" s="7">
        <v>68.078256042868787</v>
      </c>
      <c r="H31">
        <v>0</v>
      </c>
      <c r="I31">
        <v>0</v>
      </c>
      <c r="J31">
        <v>22</v>
      </c>
      <c r="K31">
        <v>0</v>
      </c>
      <c r="L31" s="7">
        <v>70.829413186218261</v>
      </c>
      <c r="M31">
        <v>1</v>
      </c>
      <c r="N31" s="7">
        <v>65.77924888971117</v>
      </c>
      <c r="O31">
        <v>114</v>
      </c>
      <c r="P31">
        <v>41</v>
      </c>
      <c r="Q31" s="7">
        <v>74.452033652134361</v>
      </c>
      <c r="R31">
        <v>4</v>
      </c>
      <c r="S31">
        <v>28</v>
      </c>
      <c r="T31">
        <v>0</v>
      </c>
      <c r="U31" s="7">
        <v>5.8409748456048236</v>
      </c>
      <c r="V31" s="7">
        <v>41.295374758395006</v>
      </c>
      <c r="W31">
        <v>32</v>
      </c>
      <c r="X31">
        <v>0</v>
      </c>
      <c r="Y31">
        <v>1</v>
      </c>
      <c r="Z31">
        <v>16</v>
      </c>
      <c r="AA31" s="7">
        <v>62.067569225792688</v>
      </c>
      <c r="AB31" s="7">
        <v>47.688628782408294</v>
      </c>
      <c r="AC31" s="7">
        <v>61.403022788909531</v>
      </c>
      <c r="AD31">
        <v>22</v>
      </c>
      <c r="AE31" s="7">
        <v>41.578495812593268</v>
      </c>
      <c r="AF31">
        <v>7</v>
      </c>
      <c r="AG31">
        <v>10</v>
      </c>
      <c r="AH31">
        <v>1</v>
      </c>
      <c r="AI31" s="7">
        <v>27.490572857149427</v>
      </c>
      <c r="AJ31" s="7">
        <v>58.402607688207389</v>
      </c>
      <c r="AK31">
        <v>39</v>
      </c>
      <c r="AL31">
        <v>209</v>
      </c>
      <c r="AM31">
        <v>1</v>
      </c>
      <c r="AN31">
        <v>1</v>
      </c>
      <c r="AO31">
        <v>2</v>
      </c>
      <c r="AP31">
        <v>1</v>
      </c>
      <c r="AQ31">
        <v>16</v>
      </c>
      <c r="AR31">
        <v>1</v>
      </c>
      <c r="AS31" s="7">
        <v>115.31928299124067</v>
      </c>
      <c r="AT31" s="7">
        <v>49.594662336107682</v>
      </c>
      <c r="AU31" s="7">
        <v>80.277798353044318</v>
      </c>
    </row>
    <row r="32" spans="1:47" x14ac:dyDescent="0.25">
      <c r="A32" s="2">
        <v>44353</v>
      </c>
      <c r="B32">
        <v>382</v>
      </c>
      <c r="C32">
        <v>1042</v>
      </c>
      <c r="D32">
        <v>68</v>
      </c>
      <c r="E32" s="7">
        <v>143.54402069880251</v>
      </c>
      <c r="F32" s="7">
        <v>150.13600884565079</v>
      </c>
      <c r="G32" s="7">
        <v>125.61267220786979</v>
      </c>
      <c r="H32">
        <v>13</v>
      </c>
      <c r="I32">
        <v>5</v>
      </c>
      <c r="J32">
        <v>60</v>
      </c>
      <c r="K32">
        <v>0</v>
      </c>
      <c r="L32">
        <v>7</v>
      </c>
      <c r="M32">
        <v>10</v>
      </c>
      <c r="N32" s="7">
        <v>121.37072406289278</v>
      </c>
      <c r="O32">
        <v>51</v>
      </c>
      <c r="P32">
        <v>45</v>
      </c>
      <c r="Q32" s="7">
        <v>137.37306802430876</v>
      </c>
      <c r="R32">
        <v>15</v>
      </c>
      <c r="S32">
        <v>18</v>
      </c>
      <c r="T32">
        <v>5</v>
      </c>
      <c r="U32">
        <v>14</v>
      </c>
      <c r="V32">
        <v>48</v>
      </c>
      <c r="W32">
        <v>241</v>
      </c>
      <c r="X32">
        <v>0</v>
      </c>
      <c r="Y32">
        <v>3</v>
      </c>
      <c r="Z32">
        <v>10</v>
      </c>
      <c r="AA32" s="7">
        <v>114.5222231161065</v>
      </c>
      <c r="AB32" s="7">
        <v>87.991327091484393</v>
      </c>
      <c r="AC32">
        <v>2</v>
      </c>
      <c r="AD32">
        <v>29</v>
      </c>
      <c r="AE32">
        <v>9</v>
      </c>
      <c r="AF32">
        <v>31</v>
      </c>
      <c r="AG32">
        <v>23</v>
      </c>
      <c r="AH32" s="8">
        <v>0</v>
      </c>
      <c r="AI32">
        <v>1</v>
      </c>
      <c r="AJ32" s="7">
        <v>107.75992280120931</v>
      </c>
      <c r="AK32">
        <v>15</v>
      </c>
      <c r="AL32">
        <v>1396</v>
      </c>
      <c r="AM32">
        <v>2</v>
      </c>
      <c r="AN32">
        <v>1</v>
      </c>
      <c r="AO32">
        <v>2</v>
      </c>
      <c r="AP32">
        <v>2</v>
      </c>
      <c r="AQ32">
        <v>4</v>
      </c>
      <c r="AR32">
        <v>2</v>
      </c>
      <c r="AS32" s="7">
        <v>212.77811941153695</v>
      </c>
      <c r="AT32" s="7">
        <v>91.508191093493025</v>
      </c>
      <c r="AU32">
        <v>0</v>
      </c>
    </row>
    <row r="33" spans="1:47" x14ac:dyDescent="0.25">
      <c r="A33" s="2">
        <v>44354</v>
      </c>
      <c r="B33">
        <v>9</v>
      </c>
      <c r="C33">
        <v>4123</v>
      </c>
      <c r="D33">
        <v>259</v>
      </c>
      <c r="E33" s="7">
        <v>240.8065318294008</v>
      </c>
      <c r="F33" s="7">
        <v>251.86511717329012</v>
      </c>
      <c r="G33" s="7">
        <v>210.72526602602207</v>
      </c>
      <c r="H33">
        <v>46</v>
      </c>
      <c r="I33">
        <v>93</v>
      </c>
      <c r="J33">
        <v>66</v>
      </c>
      <c r="K33">
        <v>4</v>
      </c>
      <c r="L33">
        <v>18</v>
      </c>
      <c r="M33">
        <v>31</v>
      </c>
      <c r="N33" s="7">
        <v>203.60906002858988</v>
      </c>
      <c r="O33">
        <v>58</v>
      </c>
      <c r="P33">
        <v>33</v>
      </c>
      <c r="Q33">
        <v>0</v>
      </c>
      <c r="R33">
        <v>18</v>
      </c>
      <c r="S33">
        <v>23</v>
      </c>
      <c r="T33">
        <v>108</v>
      </c>
      <c r="U33">
        <v>14</v>
      </c>
      <c r="V33">
        <v>58</v>
      </c>
      <c r="W33">
        <v>593</v>
      </c>
      <c r="X33">
        <v>17</v>
      </c>
      <c r="Y33">
        <v>0</v>
      </c>
      <c r="Z33">
        <v>17</v>
      </c>
      <c r="AA33">
        <v>17</v>
      </c>
      <c r="AB33" s="7">
        <v>147.61246205039185</v>
      </c>
      <c r="AC33">
        <v>13</v>
      </c>
      <c r="AD33">
        <v>33</v>
      </c>
      <c r="AE33">
        <v>22</v>
      </c>
      <c r="AF33">
        <v>27</v>
      </c>
      <c r="AG33">
        <v>67</v>
      </c>
      <c r="AH33">
        <v>4</v>
      </c>
      <c r="AI33" s="8">
        <v>0</v>
      </c>
      <c r="AJ33" s="7">
        <v>180.7758564489927</v>
      </c>
      <c r="AK33">
        <v>27</v>
      </c>
      <c r="AL33">
        <v>909</v>
      </c>
      <c r="AM33">
        <v>1</v>
      </c>
      <c r="AN33">
        <v>0</v>
      </c>
      <c r="AO33">
        <v>3</v>
      </c>
      <c r="AP33">
        <v>26</v>
      </c>
      <c r="AQ33">
        <v>6</v>
      </c>
      <c r="AR33">
        <v>0</v>
      </c>
      <c r="AS33">
        <v>2</v>
      </c>
      <c r="AT33" s="7">
        <v>153.51228162570442</v>
      </c>
      <c r="AU33">
        <v>0</v>
      </c>
    </row>
    <row r="34" spans="1:47" x14ac:dyDescent="0.25">
      <c r="A34" s="2">
        <v>44355</v>
      </c>
      <c r="B34">
        <v>173</v>
      </c>
      <c r="C34">
        <v>2950</v>
      </c>
      <c r="D34">
        <v>517</v>
      </c>
      <c r="E34" s="7">
        <v>176.07341583026104</v>
      </c>
      <c r="F34" s="7">
        <v>184.15925503469091</v>
      </c>
      <c r="G34" s="7">
        <v>154.07853395450113</v>
      </c>
      <c r="H34">
        <v>10</v>
      </c>
      <c r="I34">
        <v>39</v>
      </c>
      <c r="J34">
        <v>34</v>
      </c>
      <c r="K34">
        <v>4</v>
      </c>
      <c r="L34">
        <v>4</v>
      </c>
      <c r="M34">
        <v>6</v>
      </c>
      <c r="N34" s="7">
        <v>148.87529179906218</v>
      </c>
      <c r="O34">
        <v>63</v>
      </c>
      <c r="P34">
        <v>92</v>
      </c>
      <c r="Q34">
        <v>1</v>
      </c>
      <c r="R34">
        <v>3</v>
      </c>
      <c r="S34">
        <v>56</v>
      </c>
      <c r="T34">
        <v>36</v>
      </c>
      <c r="U34">
        <v>18</v>
      </c>
      <c r="V34">
        <v>23</v>
      </c>
      <c r="W34">
        <v>404</v>
      </c>
      <c r="X34">
        <v>13</v>
      </c>
      <c r="Y34">
        <v>2</v>
      </c>
      <c r="Z34">
        <v>42</v>
      </c>
      <c r="AA34">
        <v>51</v>
      </c>
      <c r="AB34">
        <v>102</v>
      </c>
      <c r="AC34">
        <v>16</v>
      </c>
      <c r="AD34">
        <v>15</v>
      </c>
      <c r="AE34">
        <v>47</v>
      </c>
      <c r="AF34">
        <v>40</v>
      </c>
      <c r="AG34">
        <v>152</v>
      </c>
      <c r="AH34">
        <v>4</v>
      </c>
      <c r="AI34" s="8">
        <v>0</v>
      </c>
      <c r="AJ34" s="7">
        <v>132.18006298584581</v>
      </c>
      <c r="AK34">
        <v>10</v>
      </c>
      <c r="AL34">
        <v>161</v>
      </c>
      <c r="AM34">
        <v>3</v>
      </c>
      <c r="AN34">
        <v>2</v>
      </c>
      <c r="AO34">
        <v>2</v>
      </c>
      <c r="AP34">
        <v>8</v>
      </c>
      <c r="AQ34">
        <v>45</v>
      </c>
      <c r="AR34">
        <v>1</v>
      </c>
      <c r="AS34">
        <v>0</v>
      </c>
      <c r="AT34">
        <v>1</v>
      </c>
      <c r="AU34">
        <v>2</v>
      </c>
    </row>
    <row r="35" spans="1:47" x14ac:dyDescent="0.25">
      <c r="A35" s="2">
        <v>44356</v>
      </c>
      <c r="B35">
        <v>26</v>
      </c>
      <c r="C35">
        <v>310</v>
      </c>
      <c r="D35">
        <v>0</v>
      </c>
      <c r="E35">
        <v>3</v>
      </c>
      <c r="F35" s="7">
        <v>76.006220010280018</v>
      </c>
      <c r="G35" s="7">
        <v>63.591302801486066</v>
      </c>
      <c r="H35">
        <v>33</v>
      </c>
      <c r="I35">
        <v>85</v>
      </c>
      <c r="J35">
        <v>133</v>
      </c>
      <c r="K35">
        <v>3</v>
      </c>
      <c r="L35">
        <v>12</v>
      </c>
      <c r="M35">
        <v>22</v>
      </c>
      <c r="N35">
        <v>3</v>
      </c>
      <c r="O35">
        <v>43</v>
      </c>
      <c r="P35">
        <v>105</v>
      </c>
      <c r="Q35">
        <v>7</v>
      </c>
      <c r="R35">
        <v>11</v>
      </c>
      <c r="S35">
        <v>59</v>
      </c>
      <c r="T35">
        <v>27</v>
      </c>
      <c r="U35">
        <v>54</v>
      </c>
      <c r="V35">
        <v>18</v>
      </c>
      <c r="W35">
        <v>159</v>
      </c>
      <c r="X35">
        <v>3</v>
      </c>
      <c r="Y35">
        <v>10</v>
      </c>
      <c r="Z35">
        <v>21</v>
      </c>
      <c r="AA35">
        <v>21</v>
      </c>
      <c r="AB35">
        <v>158</v>
      </c>
      <c r="AC35">
        <v>13</v>
      </c>
      <c r="AD35">
        <v>37</v>
      </c>
      <c r="AE35">
        <v>131</v>
      </c>
      <c r="AF35">
        <v>37</v>
      </c>
      <c r="AG35">
        <v>150</v>
      </c>
      <c r="AH35" s="8">
        <v>0</v>
      </c>
      <c r="AI35" s="8">
        <v>0</v>
      </c>
      <c r="AJ35">
        <v>3</v>
      </c>
      <c r="AK35">
        <v>22</v>
      </c>
      <c r="AL35">
        <v>294</v>
      </c>
      <c r="AM35">
        <v>3</v>
      </c>
      <c r="AN35">
        <v>253</v>
      </c>
      <c r="AO35">
        <v>0</v>
      </c>
      <c r="AP35">
        <v>6</v>
      </c>
      <c r="AQ35">
        <v>23</v>
      </c>
      <c r="AR35">
        <v>0</v>
      </c>
      <c r="AS35">
        <v>2</v>
      </c>
      <c r="AT35">
        <v>5</v>
      </c>
      <c r="AU35">
        <v>10</v>
      </c>
    </row>
    <row r="36" spans="1:47" x14ac:dyDescent="0.25">
      <c r="A36" s="2">
        <v>44357</v>
      </c>
      <c r="B36">
        <v>32</v>
      </c>
      <c r="C36">
        <v>121</v>
      </c>
      <c r="D36">
        <v>0</v>
      </c>
      <c r="E36">
        <v>8</v>
      </c>
      <c r="F36" s="7">
        <v>108.67657421875499</v>
      </c>
      <c r="G36">
        <v>25</v>
      </c>
      <c r="H36">
        <v>60</v>
      </c>
      <c r="I36">
        <v>220</v>
      </c>
      <c r="J36">
        <v>231</v>
      </c>
      <c r="K36">
        <v>0</v>
      </c>
      <c r="L36">
        <v>14</v>
      </c>
      <c r="M36">
        <v>36</v>
      </c>
      <c r="N36">
        <v>50</v>
      </c>
      <c r="O36">
        <v>72</v>
      </c>
      <c r="P36">
        <v>388</v>
      </c>
      <c r="Q36">
        <v>53</v>
      </c>
      <c r="R36">
        <v>137</v>
      </c>
      <c r="S36">
        <v>24</v>
      </c>
      <c r="T36">
        <v>133</v>
      </c>
      <c r="U36">
        <v>85</v>
      </c>
      <c r="V36">
        <v>20</v>
      </c>
      <c r="W36">
        <v>33</v>
      </c>
      <c r="X36">
        <v>11</v>
      </c>
      <c r="Y36">
        <v>20</v>
      </c>
      <c r="Z36">
        <v>68</v>
      </c>
      <c r="AA36">
        <v>6</v>
      </c>
      <c r="AB36">
        <v>392</v>
      </c>
      <c r="AC36">
        <v>36</v>
      </c>
      <c r="AD36">
        <v>45</v>
      </c>
      <c r="AE36">
        <v>96</v>
      </c>
      <c r="AF36">
        <v>105</v>
      </c>
      <c r="AG36">
        <v>103</v>
      </c>
      <c r="AH36" s="8">
        <v>0</v>
      </c>
      <c r="AI36" s="8">
        <v>0</v>
      </c>
      <c r="AJ36">
        <v>8</v>
      </c>
      <c r="AK36">
        <v>73</v>
      </c>
      <c r="AL36">
        <v>496</v>
      </c>
      <c r="AM36">
        <v>4</v>
      </c>
      <c r="AN36">
        <v>145</v>
      </c>
      <c r="AO36">
        <v>3</v>
      </c>
      <c r="AP36">
        <v>16</v>
      </c>
      <c r="AQ36">
        <v>20</v>
      </c>
      <c r="AR36">
        <v>0</v>
      </c>
      <c r="AS36">
        <v>0</v>
      </c>
      <c r="AT36">
        <v>0</v>
      </c>
      <c r="AU36">
        <v>12</v>
      </c>
    </row>
    <row r="37" spans="1:47" x14ac:dyDescent="0.25">
      <c r="A37" s="2">
        <v>44358</v>
      </c>
      <c r="B37">
        <v>1</v>
      </c>
      <c r="C37">
        <v>116</v>
      </c>
      <c r="D37">
        <v>0</v>
      </c>
      <c r="E37">
        <v>11</v>
      </c>
      <c r="F37" s="7">
        <v>174.47047786956969</v>
      </c>
      <c r="G37">
        <v>21</v>
      </c>
      <c r="H37">
        <v>71</v>
      </c>
      <c r="I37">
        <v>25</v>
      </c>
      <c r="J37">
        <v>808</v>
      </c>
      <c r="K37">
        <v>0</v>
      </c>
      <c r="L37">
        <v>8</v>
      </c>
      <c r="M37">
        <v>27</v>
      </c>
      <c r="N37">
        <v>42</v>
      </c>
      <c r="O37">
        <v>36</v>
      </c>
      <c r="P37">
        <v>118</v>
      </c>
      <c r="Q37">
        <v>23</v>
      </c>
      <c r="R37">
        <v>1860</v>
      </c>
      <c r="S37">
        <v>48</v>
      </c>
      <c r="T37">
        <v>521</v>
      </c>
      <c r="U37">
        <v>12</v>
      </c>
      <c r="V37">
        <v>37</v>
      </c>
      <c r="W37">
        <v>59</v>
      </c>
      <c r="X37">
        <v>20</v>
      </c>
      <c r="Y37">
        <v>3</v>
      </c>
      <c r="Z37">
        <v>25</v>
      </c>
      <c r="AA37">
        <v>68</v>
      </c>
      <c r="AB37">
        <v>453</v>
      </c>
      <c r="AC37">
        <v>20</v>
      </c>
      <c r="AD37">
        <v>54</v>
      </c>
      <c r="AE37">
        <v>112</v>
      </c>
      <c r="AF37">
        <v>84</v>
      </c>
      <c r="AG37">
        <v>302</v>
      </c>
      <c r="AH37" s="8">
        <v>0</v>
      </c>
      <c r="AI37" s="8">
        <v>0</v>
      </c>
      <c r="AJ37">
        <v>8</v>
      </c>
      <c r="AK37">
        <v>30</v>
      </c>
      <c r="AL37">
        <v>242</v>
      </c>
      <c r="AM37">
        <v>46</v>
      </c>
      <c r="AN37">
        <v>88</v>
      </c>
      <c r="AO37">
        <v>10</v>
      </c>
      <c r="AP37">
        <v>14</v>
      </c>
      <c r="AQ37">
        <v>17</v>
      </c>
      <c r="AR37">
        <v>0</v>
      </c>
      <c r="AS37">
        <v>0</v>
      </c>
      <c r="AT37">
        <v>7</v>
      </c>
      <c r="AU37">
        <v>13</v>
      </c>
    </row>
    <row r="38" spans="1:47" x14ac:dyDescent="0.25">
      <c r="A38" s="2">
        <v>44359</v>
      </c>
      <c r="B38">
        <v>0</v>
      </c>
      <c r="C38">
        <v>4648</v>
      </c>
      <c r="D38">
        <v>1586</v>
      </c>
      <c r="E38">
        <v>124</v>
      </c>
      <c r="F38" s="7">
        <v>393.83674720558247</v>
      </c>
      <c r="G38">
        <v>77</v>
      </c>
      <c r="H38">
        <v>19</v>
      </c>
      <c r="I38">
        <v>100</v>
      </c>
      <c r="J38">
        <v>217</v>
      </c>
      <c r="K38">
        <v>0</v>
      </c>
      <c r="L38">
        <v>26</v>
      </c>
      <c r="M38">
        <v>43</v>
      </c>
      <c r="N38">
        <v>252</v>
      </c>
      <c r="O38">
        <v>127</v>
      </c>
      <c r="P38">
        <v>103</v>
      </c>
      <c r="Q38">
        <v>58</v>
      </c>
      <c r="R38">
        <v>2064</v>
      </c>
      <c r="S38">
        <v>22</v>
      </c>
      <c r="T38">
        <v>665</v>
      </c>
      <c r="U38">
        <v>78</v>
      </c>
      <c r="V38">
        <v>50</v>
      </c>
      <c r="W38">
        <v>691</v>
      </c>
      <c r="X38">
        <v>27</v>
      </c>
      <c r="Y38">
        <v>21</v>
      </c>
      <c r="Z38">
        <v>60</v>
      </c>
      <c r="AA38">
        <v>14</v>
      </c>
      <c r="AB38">
        <v>133</v>
      </c>
      <c r="AC38">
        <v>81</v>
      </c>
      <c r="AD38">
        <v>51</v>
      </c>
      <c r="AE38">
        <v>78</v>
      </c>
      <c r="AF38">
        <v>133</v>
      </c>
      <c r="AG38">
        <v>383</v>
      </c>
      <c r="AH38">
        <v>4</v>
      </c>
      <c r="AI38">
        <v>2</v>
      </c>
      <c r="AJ38">
        <v>16</v>
      </c>
      <c r="AK38">
        <v>49</v>
      </c>
      <c r="AL38">
        <v>167</v>
      </c>
      <c r="AM38">
        <v>6</v>
      </c>
      <c r="AN38">
        <v>22</v>
      </c>
      <c r="AO38">
        <v>1</v>
      </c>
      <c r="AP38">
        <v>73</v>
      </c>
      <c r="AQ38">
        <v>13</v>
      </c>
      <c r="AR38">
        <v>0</v>
      </c>
      <c r="AS38">
        <v>12</v>
      </c>
      <c r="AT38">
        <v>0</v>
      </c>
      <c r="AU38">
        <v>29</v>
      </c>
    </row>
    <row r="39" spans="1:47" x14ac:dyDescent="0.25">
      <c r="A39" s="2">
        <v>44360</v>
      </c>
      <c r="B39">
        <v>0</v>
      </c>
      <c r="C39">
        <v>6221</v>
      </c>
      <c r="D39">
        <v>119</v>
      </c>
      <c r="E39">
        <v>3415</v>
      </c>
      <c r="F39" s="7">
        <v>507.78578092040863</v>
      </c>
      <c r="G39">
        <v>83</v>
      </c>
      <c r="H39">
        <v>377</v>
      </c>
      <c r="I39">
        <v>68</v>
      </c>
      <c r="J39">
        <v>229</v>
      </c>
      <c r="K39">
        <v>1</v>
      </c>
      <c r="L39">
        <v>6</v>
      </c>
      <c r="M39">
        <v>11</v>
      </c>
      <c r="N39">
        <v>73</v>
      </c>
      <c r="O39">
        <v>1328</v>
      </c>
      <c r="P39">
        <v>654</v>
      </c>
      <c r="Q39">
        <v>91</v>
      </c>
      <c r="R39">
        <v>651</v>
      </c>
      <c r="S39">
        <v>38</v>
      </c>
      <c r="T39">
        <v>310</v>
      </c>
      <c r="U39">
        <v>105</v>
      </c>
      <c r="V39">
        <v>42</v>
      </c>
      <c r="W39">
        <v>750</v>
      </c>
      <c r="X39">
        <v>26</v>
      </c>
      <c r="Y39">
        <v>39</v>
      </c>
      <c r="Z39">
        <v>12</v>
      </c>
      <c r="AA39">
        <v>12</v>
      </c>
      <c r="AB39">
        <v>138</v>
      </c>
      <c r="AC39">
        <v>77</v>
      </c>
      <c r="AD39">
        <v>131</v>
      </c>
      <c r="AE39">
        <v>41</v>
      </c>
      <c r="AF39">
        <v>107</v>
      </c>
      <c r="AG39">
        <v>462</v>
      </c>
      <c r="AH39" s="8">
        <v>0</v>
      </c>
      <c r="AI39">
        <v>23</v>
      </c>
      <c r="AJ39">
        <v>19</v>
      </c>
      <c r="AK39">
        <v>44</v>
      </c>
      <c r="AL39">
        <v>23</v>
      </c>
      <c r="AM39">
        <v>52</v>
      </c>
      <c r="AN39">
        <v>7</v>
      </c>
      <c r="AO39">
        <v>2</v>
      </c>
      <c r="AP39">
        <v>61</v>
      </c>
      <c r="AQ39">
        <v>14</v>
      </c>
      <c r="AR39">
        <v>1</v>
      </c>
      <c r="AS39">
        <v>0</v>
      </c>
      <c r="AT39">
        <v>6</v>
      </c>
      <c r="AU39">
        <v>22</v>
      </c>
    </row>
    <row r="40" spans="1:47" x14ac:dyDescent="0.25">
      <c r="A40" s="2">
        <v>44361</v>
      </c>
      <c r="B40">
        <v>97</v>
      </c>
      <c r="C40">
        <v>6711</v>
      </c>
      <c r="D40">
        <v>31</v>
      </c>
      <c r="E40">
        <v>3857</v>
      </c>
      <c r="F40" s="7">
        <v>575.46498826982906</v>
      </c>
      <c r="G40">
        <v>322</v>
      </c>
      <c r="H40">
        <v>55</v>
      </c>
      <c r="I40">
        <v>488</v>
      </c>
      <c r="J40">
        <v>250</v>
      </c>
      <c r="K40">
        <v>1</v>
      </c>
      <c r="L40">
        <v>31</v>
      </c>
      <c r="M40">
        <v>10</v>
      </c>
      <c r="N40">
        <v>337</v>
      </c>
      <c r="O40">
        <v>1065</v>
      </c>
      <c r="P40">
        <v>124</v>
      </c>
      <c r="Q40">
        <v>90</v>
      </c>
      <c r="R40">
        <v>1310</v>
      </c>
      <c r="S40">
        <v>192</v>
      </c>
      <c r="T40">
        <v>363</v>
      </c>
      <c r="U40">
        <v>38</v>
      </c>
      <c r="V40">
        <v>65</v>
      </c>
      <c r="W40">
        <v>221</v>
      </c>
      <c r="X40">
        <v>12</v>
      </c>
      <c r="Y40">
        <v>20</v>
      </c>
      <c r="Z40">
        <v>59</v>
      </c>
      <c r="AA40">
        <v>53</v>
      </c>
      <c r="AB40">
        <v>427</v>
      </c>
      <c r="AC40">
        <v>99</v>
      </c>
      <c r="AD40">
        <v>142</v>
      </c>
      <c r="AE40">
        <v>62</v>
      </c>
      <c r="AF40">
        <v>86</v>
      </c>
      <c r="AG40">
        <v>518</v>
      </c>
      <c r="AH40">
        <v>4</v>
      </c>
      <c r="AI40">
        <v>13</v>
      </c>
      <c r="AJ40">
        <v>10</v>
      </c>
      <c r="AK40">
        <v>145</v>
      </c>
      <c r="AL40">
        <v>17</v>
      </c>
      <c r="AM40">
        <v>53</v>
      </c>
      <c r="AN40">
        <v>484</v>
      </c>
      <c r="AO40">
        <v>8</v>
      </c>
      <c r="AP40">
        <v>59</v>
      </c>
      <c r="AQ40">
        <v>17</v>
      </c>
      <c r="AR40">
        <v>23</v>
      </c>
      <c r="AS40">
        <v>3</v>
      </c>
      <c r="AT40">
        <v>2</v>
      </c>
      <c r="AU40">
        <v>35</v>
      </c>
    </row>
    <row r="41" spans="1:47" x14ac:dyDescent="0.25">
      <c r="A41" s="2">
        <v>44362</v>
      </c>
      <c r="B41">
        <v>0</v>
      </c>
      <c r="C41">
        <v>4219</v>
      </c>
      <c r="D41">
        <v>45</v>
      </c>
      <c r="E41">
        <v>495</v>
      </c>
      <c r="F41">
        <v>300</v>
      </c>
      <c r="G41">
        <v>19</v>
      </c>
      <c r="H41">
        <v>1008</v>
      </c>
      <c r="I41">
        <v>716</v>
      </c>
      <c r="J41">
        <v>613</v>
      </c>
      <c r="K41">
        <v>1</v>
      </c>
      <c r="L41">
        <v>23</v>
      </c>
      <c r="M41">
        <v>6</v>
      </c>
      <c r="N41">
        <v>177</v>
      </c>
      <c r="O41">
        <v>1036</v>
      </c>
      <c r="P41">
        <v>405</v>
      </c>
      <c r="Q41">
        <v>149</v>
      </c>
      <c r="R41">
        <v>1952</v>
      </c>
      <c r="S41">
        <v>1035</v>
      </c>
      <c r="T41">
        <v>279</v>
      </c>
      <c r="U41">
        <v>41</v>
      </c>
      <c r="V41">
        <v>229</v>
      </c>
      <c r="W41">
        <v>193</v>
      </c>
      <c r="X41">
        <v>24</v>
      </c>
      <c r="Y41">
        <v>41</v>
      </c>
      <c r="Z41">
        <v>47</v>
      </c>
      <c r="AA41">
        <v>26</v>
      </c>
      <c r="AB41">
        <v>304</v>
      </c>
      <c r="AC41">
        <v>50</v>
      </c>
      <c r="AD41">
        <v>180</v>
      </c>
      <c r="AE41">
        <v>185</v>
      </c>
      <c r="AF41">
        <v>138</v>
      </c>
      <c r="AG41">
        <v>871</v>
      </c>
      <c r="AH41">
        <v>4</v>
      </c>
      <c r="AI41">
        <v>9</v>
      </c>
      <c r="AJ41">
        <v>9</v>
      </c>
      <c r="AK41">
        <v>96</v>
      </c>
      <c r="AL41">
        <v>2</v>
      </c>
      <c r="AM41">
        <v>222</v>
      </c>
      <c r="AN41">
        <v>46</v>
      </c>
      <c r="AO41">
        <v>156</v>
      </c>
      <c r="AP41">
        <v>177</v>
      </c>
      <c r="AQ41">
        <v>9</v>
      </c>
      <c r="AR41">
        <v>2</v>
      </c>
      <c r="AS41">
        <v>0</v>
      </c>
      <c r="AT41">
        <v>8</v>
      </c>
      <c r="AU41">
        <v>13</v>
      </c>
    </row>
    <row r="42" spans="1:47" x14ac:dyDescent="0.25">
      <c r="A42" s="2">
        <v>44363</v>
      </c>
      <c r="B42">
        <v>22</v>
      </c>
      <c r="C42">
        <v>5193</v>
      </c>
      <c r="D42">
        <v>2</v>
      </c>
      <c r="E42">
        <v>828</v>
      </c>
      <c r="F42">
        <v>0</v>
      </c>
      <c r="G42">
        <v>243</v>
      </c>
      <c r="H42">
        <v>1100</v>
      </c>
      <c r="I42">
        <v>1006</v>
      </c>
      <c r="J42">
        <v>1001</v>
      </c>
      <c r="K42">
        <v>53</v>
      </c>
      <c r="L42">
        <v>16</v>
      </c>
      <c r="M42">
        <v>8</v>
      </c>
      <c r="N42">
        <v>160</v>
      </c>
      <c r="O42">
        <v>488</v>
      </c>
      <c r="P42">
        <v>268</v>
      </c>
      <c r="Q42">
        <v>170</v>
      </c>
      <c r="R42">
        <v>720</v>
      </c>
      <c r="S42">
        <v>1110</v>
      </c>
      <c r="T42">
        <v>165</v>
      </c>
      <c r="U42">
        <v>18</v>
      </c>
      <c r="V42">
        <v>375</v>
      </c>
      <c r="W42">
        <v>471</v>
      </c>
      <c r="X42">
        <v>0</v>
      </c>
      <c r="Y42">
        <v>1</v>
      </c>
      <c r="Z42">
        <v>62</v>
      </c>
      <c r="AA42">
        <v>86</v>
      </c>
      <c r="AB42">
        <v>232</v>
      </c>
      <c r="AC42">
        <v>22</v>
      </c>
      <c r="AD42">
        <v>297</v>
      </c>
      <c r="AE42">
        <v>617</v>
      </c>
      <c r="AF42">
        <v>44</v>
      </c>
      <c r="AG42">
        <v>266</v>
      </c>
      <c r="AH42">
        <v>4</v>
      </c>
      <c r="AI42">
        <v>22</v>
      </c>
      <c r="AJ42">
        <v>15</v>
      </c>
      <c r="AK42">
        <v>184</v>
      </c>
      <c r="AL42">
        <v>85</v>
      </c>
      <c r="AM42">
        <v>66</v>
      </c>
      <c r="AN42">
        <v>137</v>
      </c>
      <c r="AO42">
        <v>156</v>
      </c>
      <c r="AP42">
        <v>186</v>
      </c>
      <c r="AQ42">
        <v>2</v>
      </c>
      <c r="AR42">
        <v>0</v>
      </c>
      <c r="AS42">
        <v>5</v>
      </c>
      <c r="AT42">
        <v>0</v>
      </c>
      <c r="AU42">
        <v>46</v>
      </c>
    </row>
    <row r="43" spans="1:47" x14ac:dyDescent="0.25">
      <c r="A43" s="2">
        <v>44364</v>
      </c>
      <c r="B43">
        <v>0</v>
      </c>
      <c r="C43">
        <v>4213</v>
      </c>
      <c r="D43">
        <v>174</v>
      </c>
      <c r="E43">
        <v>204</v>
      </c>
      <c r="F43">
        <v>13</v>
      </c>
      <c r="G43">
        <v>343</v>
      </c>
      <c r="H43">
        <v>1592</v>
      </c>
      <c r="I43">
        <v>126</v>
      </c>
      <c r="J43">
        <v>1605</v>
      </c>
      <c r="K43">
        <v>11</v>
      </c>
      <c r="L43">
        <v>17</v>
      </c>
      <c r="M43">
        <v>7</v>
      </c>
      <c r="N43">
        <v>68</v>
      </c>
      <c r="O43">
        <v>186</v>
      </c>
      <c r="P43">
        <v>112</v>
      </c>
      <c r="Q43">
        <v>81</v>
      </c>
      <c r="R43">
        <v>644</v>
      </c>
      <c r="S43">
        <v>112</v>
      </c>
      <c r="T43">
        <v>394</v>
      </c>
      <c r="U43">
        <v>3</v>
      </c>
      <c r="V43">
        <v>377</v>
      </c>
      <c r="W43">
        <v>472</v>
      </c>
      <c r="X43">
        <v>3</v>
      </c>
      <c r="Y43">
        <v>7</v>
      </c>
      <c r="Z43">
        <v>148</v>
      </c>
      <c r="AA43">
        <v>244</v>
      </c>
      <c r="AB43">
        <v>452</v>
      </c>
      <c r="AC43">
        <v>48</v>
      </c>
      <c r="AD43">
        <v>179</v>
      </c>
      <c r="AE43">
        <v>186</v>
      </c>
      <c r="AF43">
        <v>52</v>
      </c>
      <c r="AG43">
        <v>373</v>
      </c>
      <c r="AH43">
        <v>2</v>
      </c>
      <c r="AI43">
        <v>38</v>
      </c>
      <c r="AJ43">
        <v>18</v>
      </c>
      <c r="AK43">
        <v>276</v>
      </c>
      <c r="AL43">
        <v>120</v>
      </c>
      <c r="AM43">
        <v>111</v>
      </c>
      <c r="AN43">
        <v>71</v>
      </c>
      <c r="AO43">
        <v>60</v>
      </c>
      <c r="AP43">
        <v>261</v>
      </c>
      <c r="AQ43">
        <v>10</v>
      </c>
      <c r="AR43">
        <v>38</v>
      </c>
      <c r="AS43">
        <v>66</v>
      </c>
      <c r="AT43">
        <v>17</v>
      </c>
      <c r="AU43">
        <v>84</v>
      </c>
    </row>
    <row r="44" spans="1:47" x14ac:dyDescent="0.25">
      <c r="A44" s="2">
        <v>44365</v>
      </c>
      <c r="B44">
        <v>121</v>
      </c>
      <c r="C44">
        <v>4546</v>
      </c>
      <c r="D44">
        <v>50</v>
      </c>
      <c r="E44">
        <v>39</v>
      </c>
      <c r="F44">
        <v>15</v>
      </c>
      <c r="G44">
        <v>1032</v>
      </c>
      <c r="H44">
        <v>5256</v>
      </c>
      <c r="I44">
        <v>260</v>
      </c>
      <c r="J44">
        <v>1093</v>
      </c>
      <c r="K44">
        <v>7</v>
      </c>
      <c r="L44">
        <v>10</v>
      </c>
      <c r="M44">
        <v>14</v>
      </c>
      <c r="N44">
        <v>15</v>
      </c>
      <c r="O44">
        <v>28</v>
      </c>
      <c r="P44">
        <v>658</v>
      </c>
      <c r="Q44">
        <v>291</v>
      </c>
      <c r="R44">
        <v>971</v>
      </c>
      <c r="S44">
        <v>45</v>
      </c>
      <c r="T44">
        <v>76</v>
      </c>
      <c r="U44">
        <v>18</v>
      </c>
      <c r="V44">
        <v>121</v>
      </c>
      <c r="W44">
        <v>1494</v>
      </c>
      <c r="X44">
        <v>5</v>
      </c>
      <c r="Y44">
        <v>5</v>
      </c>
      <c r="Z44">
        <v>76</v>
      </c>
      <c r="AA44">
        <v>227</v>
      </c>
      <c r="AB44">
        <v>32</v>
      </c>
      <c r="AC44">
        <v>60</v>
      </c>
      <c r="AD44">
        <v>541</v>
      </c>
      <c r="AE44">
        <v>101</v>
      </c>
      <c r="AF44">
        <v>75</v>
      </c>
      <c r="AG44">
        <v>260</v>
      </c>
      <c r="AH44">
        <v>1</v>
      </c>
      <c r="AI44">
        <v>10</v>
      </c>
      <c r="AJ44">
        <v>36</v>
      </c>
      <c r="AK44">
        <v>197</v>
      </c>
      <c r="AL44">
        <v>202</v>
      </c>
      <c r="AM44">
        <v>78</v>
      </c>
      <c r="AN44">
        <v>65</v>
      </c>
      <c r="AO44">
        <v>230</v>
      </c>
      <c r="AP44">
        <v>250</v>
      </c>
      <c r="AQ44">
        <v>8</v>
      </c>
      <c r="AR44">
        <v>19</v>
      </c>
      <c r="AS44">
        <v>20</v>
      </c>
      <c r="AT44">
        <v>7</v>
      </c>
      <c r="AU44">
        <v>59</v>
      </c>
    </row>
    <row r="45" spans="1:47" x14ac:dyDescent="0.25">
      <c r="A45" s="2">
        <v>44366</v>
      </c>
      <c r="B45">
        <v>1</v>
      </c>
      <c r="C45">
        <v>2526</v>
      </c>
      <c r="D45">
        <v>0</v>
      </c>
      <c r="E45">
        <v>194</v>
      </c>
      <c r="F45">
        <v>3</v>
      </c>
      <c r="G45">
        <v>181</v>
      </c>
      <c r="H45">
        <v>2832</v>
      </c>
      <c r="I45">
        <v>320</v>
      </c>
      <c r="J45">
        <v>2706</v>
      </c>
      <c r="K45">
        <v>6</v>
      </c>
      <c r="L45">
        <v>14</v>
      </c>
      <c r="M45">
        <v>40</v>
      </c>
      <c r="N45">
        <v>73</v>
      </c>
      <c r="O45">
        <v>1011</v>
      </c>
      <c r="P45">
        <v>341</v>
      </c>
      <c r="Q45">
        <v>1803</v>
      </c>
      <c r="R45">
        <v>1805</v>
      </c>
      <c r="S45">
        <v>60</v>
      </c>
      <c r="T45">
        <v>143</v>
      </c>
      <c r="U45">
        <v>28</v>
      </c>
      <c r="V45">
        <v>144</v>
      </c>
      <c r="W45">
        <v>1103</v>
      </c>
      <c r="X45">
        <v>89</v>
      </c>
      <c r="Y45">
        <v>30</v>
      </c>
      <c r="Z45">
        <v>265</v>
      </c>
      <c r="AA45">
        <v>158</v>
      </c>
      <c r="AB45">
        <v>148</v>
      </c>
      <c r="AC45">
        <v>53</v>
      </c>
      <c r="AD45">
        <v>338</v>
      </c>
      <c r="AE45">
        <v>263</v>
      </c>
      <c r="AF45">
        <v>50</v>
      </c>
      <c r="AG45">
        <v>647</v>
      </c>
      <c r="AH45">
        <v>63</v>
      </c>
      <c r="AI45">
        <v>54</v>
      </c>
      <c r="AJ45">
        <v>11</v>
      </c>
      <c r="AK45">
        <v>203</v>
      </c>
      <c r="AL45">
        <v>4571</v>
      </c>
      <c r="AM45">
        <v>45</v>
      </c>
      <c r="AN45">
        <v>194</v>
      </c>
      <c r="AO45">
        <v>332</v>
      </c>
      <c r="AP45">
        <v>176</v>
      </c>
      <c r="AQ45">
        <v>6</v>
      </c>
      <c r="AR45">
        <v>53</v>
      </c>
      <c r="AS45">
        <v>153</v>
      </c>
      <c r="AT45">
        <v>22</v>
      </c>
      <c r="AU45">
        <v>30</v>
      </c>
    </row>
    <row r="46" spans="1:47" x14ac:dyDescent="0.25">
      <c r="A46" s="2">
        <v>44367</v>
      </c>
      <c r="B46">
        <v>0</v>
      </c>
      <c r="C46">
        <v>4464</v>
      </c>
      <c r="D46">
        <v>221</v>
      </c>
      <c r="E46">
        <v>364</v>
      </c>
      <c r="F46">
        <v>54</v>
      </c>
      <c r="G46">
        <v>166</v>
      </c>
      <c r="H46">
        <v>943</v>
      </c>
      <c r="I46">
        <v>219</v>
      </c>
      <c r="J46">
        <v>1803</v>
      </c>
      <c r="K46">
        <v>11</v>
      </c>
      <c r="L46">
        <v>64</v>
      </c>
      <c r="M46">
        <v>109</v>
      </c>
      <c r="N46">
        <v>218</v>
      </c>
      <c r="O46">
        <v>180</v>
      </c>
      <c r="P46">
        <v>108</v>
      </c>
      <c r="Q46">
        <v>1863</v>
      </c>
      <c r="R46">
        <v>1373</v>
      </c>
      <c r="S46">
        <v>126</v>
      </c>
      <c r="T46">
        <v>61</v>
      </c>
      <c r="U46">
        <v>25</v>
      </c>
      <c r="V46">
        <v>112</v>
      </c>
      <c r="W46">
        <v>1610</v>
      </c>
      <c r="X46">
        <v>194</v>
      </c>
      <c r="Y46">
        <v>24</v>
      </c>
      <c r="Z46">
        <v>382</v>
      </c>
      <c r="AA46">
        <v>572</v>
      </c>
      <c r="AB46">
        <v>484</v>
      </c>
      <c r="AC46">
        <v>172</v>
      </c>
      <c r="AD46">
        <v>316</v>
      </c>
      <c r="AE46">
        <v>588</v>
      </c>
      <c r="AF46">
        <v>371</v>
      </c>
      <c r="AG46">
        <v>570</v>
      </c>
      <c r="AH46">
        <v>24</v>
      </c>
      <c r="AI46">
        <v>33</v>
      </c>
      <c r="AJ46">
        <v>12</v>
      </c>
      <c r="AK46">
        <v>260</v>
      </c>
      <c r="AL46">
        <v>2612</v>
      </c>
      <c r="AM46">
        <v>45</v>
      </c>
      <c r="AN46">
        <v>87</v>
      </c>
      <c r="AO46">
        <v>160</v>
      </c>
      <c r="AP46">
        <v>123</v>
      </c>
      <c r="AQ46">
        <v>179</v>
      </c>
      <c r="AR46">
        <v>104</v>
      </c>
      <c r="AS46">
        <v>147</v>
      </c>
      <c r="AT46">
        <v>4</v>
      </c>
      <c r="AU46">
        <v>79</v>
      </c>
    </row>
    <row r="47" spans="1:47" x14ac:dyDescent="0.25">
      <c r="A47" s="2">
        <v>44368</v>
      </c>
      <c r="B47">
        <v>248</v>
      </c>
      <c r="C47">
        <v>2198</v>
      </c>
      <c r="D47">
        <v>235</v>
      </c>
      <c r="E47">
        <v>202</v>
      </c>
      <c r="F47">
        <v>6</v>
      </c>
      <c r="G47">
        <v>135</v>
      </c>
      <c r="H47">
        <v>1693</v>
      </c>
      <c r="I47">
        <v>427</v>
      </c>
      <c r="J47">
        <v>903</v>
      </c>
      <c r="K47">
        <v>6</v>
      </c>
      <c r="L47">
        <v>19</v>
      </c>
      <c r="M47">
        <v>8083</v>
      </c>
      <c r="N47">
        <v>237</v>
      </c>
      <c r="O47">
        <v>6031</v>
      </c>
      <c r="P47">
        <v>549</v>
      </c>
      <c r="Q47">
        <v>1563</v>
      </c>
      <c r="R47">
        <v>55</v>
      </c>
      <c r="S47">
        <v>204</v>
      </c>
      <c r="T47">
        <v>211</v>
      </c>
      <c r="U47">
        <v>40</v>
      </c>
      <c r="V47">
        <v>183</v>
      </c>
      <c r="W47">
        <v>1334</v>
      </c>
      <c r="X47">
        <v>56</v>
      </c>
      <c r="Y47">
        <v>32</v>
      </c>
      <c r="Z47">
        <v>379</v>
      </c>
      <c r="AA47">
        <v>205</v>
      </c>
      <c r="AB47">
        <v>710</v>
      </c>
      <c r="AC47">
        <v>43</v>
      </c>
      <c r="AD47">
        <v>294</v>
      </c>
      <c r="AE47">
        <v>960</v>
      </c>
      <c r="AF47">
        <v>278</v>
      </c>
      <c r="AG47">
        <v>490</v>
      </c>
      <c r="AH47">
        <v>49</v>
      </c>
      <c r="AI47">
        <v>235</v>
      </c>
      <c r="AJ47">
        <v>971</v>
      </c>
      <c r="AK47">
        <v>204</v>
      </c>
      <c r="AL47">
        <v>1188</v>
      </c>
      <c r="AM47">
        <v>31</v>
      </c>
      <c r="AN47">
        <v>207</v>
      </c>
      <c r="AO47">
        <v>19</v>
      </c>
      <c r="AP47">
        <v>64</v>
      </c>
      <c r="AQ47">
        <v>11</v>
      </c>
      <c r="AR47">
        <v>40</v>
      </c>
      <c r="AS47">
        <v>126</v>
      </c>
      <c r="AT47">
        <v>2</v>
      </c>
      <c r="AU47">
        <v>23</v>
      </c>
    </row>
    <row r="48" spans="1:47" x14ac:dyDescent="0.25">
      <c r="A48" s="2">
        <v>44369</v>
      </c>
      <c r="B48">
        <v>488</v>
      </c>
      <c r="C48">
        <v>216</v>
      </c>
      <c r="D48">
        <v>209</v>
      </c>
      <c r="E48">
        <v>226</v>
      </c>
      <c r="F48">
        <v>4</v>
      </c>
      <c r="G48">
        <v>105</v>
      </c>
      <c r="H48">
        <v>647</v>
      </c>
      <c r="I48">
        <v>2526</v>
      </c>
      <c r="J48">
        <v>279</v>
      </c>
      <c r="K48">
        <v>10</v>
      </c>
      <c r="L48">
        <v>15</v>
      </c>
      <c r="M48">
        <v>2927</v>
      </c>
      <c r="N48">
        <v>334</v>
      </c>
      <c r="O48">
        <v>12106</v>
      </c>
      <c r="P48">
        <v>707</v>
      </c>
      <c r="Q48">
        <v>1294</v>
      </c>
      <c r="R48">
        <v>60</v>
      </c>
      <c r="S48">
        <v>224</v>
      </c>
      <c r="T48">
        <v>101</v>
      </c>
      <c r="U48">
        <v>84</v>
      </c>
      <c r="V48">
        <v>106</v>
      </c>
      <c r="W48">
        <v>664</v>
      </c>
      <c r="X48">
        <v>125</v>
      </c>
      <c r="Y48">
        <v>59</v>
      </c>
      <c r="Z48">
        <v>699</v>
      </c>
      <c r="AA48">
        <v>593</v>
      </c>
      <c r="AB48">
        <v>393</v>
      </c>
      <c r="AC48">
        <v>20</v>
      </c>
      <c r="AD48">
        <v>272</v>
      </c>
      <c r="AE48">
        <v>477</v>
      </c>
      <c r="AF48">
        <v>113</v>
      </c>
      <c r="AG48">
        <v>286</v>
      </c>
      <c r="AH48">
        <v>45</v>
      </c>
      <c r="AI48">
        <v>83</v>
      </c>
      <c r="AJ48">
        <v>508</v>
      </c>
      <c r="AK48">
        <v>346</v>
      </c>
      <c r="AL48">
        <v>1755</v>
      </c>
      <c r="AM48">
        <v>71</v>
      </c>
      <c r="AN48">
        <v>234</v>
      </c>
      <c r="AO48">
        <v>92</v>
      </c>
      <c r="AP48">
        <v>24</v>
      </c>
      <c r="AQ48">
        <v>36</v>
      </c>
      <c r="AR48">
        <v>27</v>
      </c>
      <c r="AS48">
        <v>407</v>
      </c>
      <c r="AT48">
        <v>8</v>
      </c>
      <c r="AU48">
        <v>64</v>
      </c>
    </row>
    <row r="49" spans="1:47" x14ac:dyDescent="0.25">
      <c r="A49" s="2">
        <v>44370</v>
      </c>
      <c r="B49">
        <v>2044</v>
      </c>
      <c r="C49">
        <v>756</v>
      </c>
      <c r="D49">
        <v>30</v>
      </c>
      <c r="E49">
        <v>1501</v>
      </c>
      <c r="F49">
        <v>24</v>
      </c>
      <c r="G49">
        <v>78</v>
      </c>
      <c r="H49">
        <v>1102</v>
      </c>
      <c r="I49">
        <v>3325</v>
      </c>
      <c r="J49">
        <v>2711</v>
      </c>
      <c r="K49">
        <v>25</v>
      </c>
      <c r="L49">
        <v>1</v>
      </c>
      <c r="M49">
        <v>2717</v>
      </c>
      <c r="N49">
        <v>370</v>
      </c>
      <c r="O49">
        <v>1636</v>
      </c>
      <c r="P49">
        <v>303</v>
      </c>
      <c r="Q49">
        <v>1024</v>
      </c>
      <c r="R49">
        <v>285</v>
      </c>
      <c r="S49">
        <v>1616</v>
      </c>
      <c r="T49">
        <v>185</v>
      </c>
      <c r="U49">
        <v>25</v>
      </c>
      <c r="V49">
        <v>690</v>
      </c>
      <c r="W49">
        <v>468</v>
      </c>
      <c r="X49">
        <v>59</v>
      </c>
      <c r="Y49">
        <v>57</v>
      </c>
      <c r="Z49">
        <v>435</v>
      </c>
      <c r="AA49">
        <v>812</v>
      </c>
      <c r="AB49">
        <v>682</v>
      </c>
      <c r="AC49">
        <v>60</v>
      </c>
      <c r="AD49">
        <v>250</v>
      </c>
      <c r="AE49">
        <v>401</v>
      </c>
      <c r="AF49">
        <v>182</v>
      </c>
      <c r="AG49">
        <v>234</v>
      </c>
      <c r="AH49">
        <v>179</v>
      </c>
      <c r="AI49">
        <v>72</v>
      </c>
      <c r="AJ49">
        <v>345</v>
      </c>
      <c r="AK49">
        <v>123</v>
      </c>
      <c r="AL49">
        <v>1257</v>
      </c>
      <c r="AM49">
        <v>173</v>
      </c>
      <c r="AN49">
        <v>318</v>
      </c>
      <c r="AO49">
        <v>93</v>
      </c>
      <c r="AP49">
        <v>187</v>
      </c>
      <c r="AQ49">
        <v>35</v>
      </c>
      <c r="AR49">
        <v>49</v>
      </c>
      <c r="AS49">
        <v>517</v>
      </c>
      <c r="AT49">
        <v>10</v>
      </c>
      <c r="AU49">
        <v>67</v>
      </c>
    </row>
    <row r="50" spans="1:47" x14ac:dyDescent="0.25">
      <c r="A50" s="2">
        <v>44371</v>
      </c>
      <c r="B50">
        <v>784</v>
      </c>
      <c r="C50">
        <v>697</v>
      </c>
      <c r="D50">
        <v>623</v>
      </c>
      <c r="E50">
        <v>258</v>
      </c>
      <c r="F50">
        <v>164</v>
      </c>
      <c r="G50">
        <v>480</v>
      </c>
      <c r="H50">
        <v>1273</v>
      </c>
      <c r="I50">
        <v>1295</v>
      </c>
      <c r="J50">
        <v>1127</v>
      </c>
      <c r="K50">
        <v>9</v>
      </c>
      <c r="L50">
        <v>23</v>
      </c>
      <c r="M50">
        <v>1120</v>
      </c>
      <c r="N50">
        <v>153</v>
      </c>
      <c r="O50">
        <v>308</v>
      </c>
      <c r="P50">
        <v>400</v>
      </c>
      <c r="Q50">
        <v>755</v>
      </c>
      <c r="R50">
        <v>270</v>
      </c>
      <c r="S50">
        <v>1702</v>
      </c>
      <c r="T50">
        <v>340</v>
      </c>
      <c r="U50">
        <v>23</v>
      </c>
      <c r="V50">
        <v>791</v>
      </c>
      <c r="W50">
        <v>349</v>
      </c>
      <c r="X50">
        <v>21</v>
      </c>
      <c r="Y50">
        <v>97</v>
      </c>
      <c r="Z50">
        <v>258</v>
      </c>
      <c r="AA50">
        <v>1230</v>
      </c>
      <c r="AB50">
        <v>550</v>
      </c>
      <c r="AC50">
        <v>142</v>
      </c>
      <c r="AD50">
        <v>228</v>
      </c>
      <c r="AE50">
        <v>181</v>
      </c>
      <c r="AF50">
        <v>289</v>
      </c>
      <c r="AG50">
        <v>391</v>
      </c>
      <c r="AH50">
        <v>164</v>
      </c>
      <c r="AI50">
        <v>135</v>
      </c>
      <c r="AJ50">
        <v>421</v>
      </c>
      <c r="AK50">
        <v>213</v>
      </c>
      <c r="AL50">
        <v>1043</v>
      </c>
      <c r="AM50">
        <v>313</v>
      </c>
      <c r="AN50">
        <v>1310</v>
      </c>
      <c r="AO50">
        <v>147</v>
      </c>
      <c r="AP50">
        <v>190</v>
      </c>
      <c r="AQ50">
        <v>116</v>
      </c>
      <c r="AR50">
        <v>252</v>
      </c>
      <c r="AS50">
        <v>381</v>
      </c>
      <c r="AT50">
        <v>22</v>
      </c>
      <c r="AU50">
        <v>0</v>
      </c>
    </row>
    <row r="51" spans="1:47" x14ac:dyDescent="0.25">
      <c r="A51" s="2">
        <v>44372</v>
      </c>
      <c r="B51">
        <v>0</v>
      </c>
      <c r="C51">
        <v>293</v>
      </c>
      <c r="D51">
        <v>56</v>
      </c>
      <c r="E51">
        <v>25</v>
      </c>
      <c r="F51">
        <v>143</v>
      </c>
      <c r="G51">
        <v>145</v>
      </c>
      <c r="H51">
        <v>2247</v>
      </c>
      <c r="I51">
        <v>748</v>
      </c>
      <c r="J51">
        <v>1649</v>
      </c>
      <c r="K51">
        <v>17</v>
      </c>
      <c r="L51">
        <v>37</v>
      </c>
      <c r="M51">
        <v>384</v>
      </c>
      <c r="N51">
        <v>121</v>
      </c>
      <c r="O51">
        <v>354</v>
      </c>
      <c r="P51">
        <v>2325</v>
      </c>
      <c r="Q51">
        <v>485</v>
      </c>
      <c r="R51">
        <v>435</v>
      </c>
      <c r="S51">
        <v>1005</v>
      </c>
      <c r="T51">
        <v>192</v>
      </c>
      <c r="U51">
        <v>7</v>
      </c>
      <c r="V51">
        <v>133</v>
      </c>
      <c r="W51">
        <v>154</v>
      </c>
      <c r="X51">
        <v>14</v>
      </c>
      <c r="Y51">
        <v>93</v>
      </c>
      <c r="Z51">
        <v>472</v>
      </c>
      <c r="AA51">
        <v>172</v>
      </c>
      <c r="AB51">
        <v>933</v>
      </c>
      <c r="AC51">
        <v>164</v>
      </c>
      <c r="AD51">
        <v>206</v>
      </c>
      <c r="AE51">
        <v>228</v>
      </c>
      <c r="AF51">
        <v>514</v>
      </c>
      <c r="AG51">
        <v>481</v>
      </c>
      <c r="AH51">
        <v>36</v>
      </c>
      <c r="AI51">
        <v>80</v>
      </c>
      <c r="AJ51">
        <v>78</v>
      </c>
      <c r="AK51">
        <v>359</v>
      </c>
      <c r="AL51">
        <v>828</v>
      </c>
      <c r="AM51">
        <v>151</v>
      </c>
      <c r="AN51">
        <v>240</v>
      </c>
      <c r="AO51">
        <v>216</v>
      </c>
      <c r="AP51">
        <v>191</v>
      </c>
      <c r="AQ51">
        <v>46</v>
      </c>
      <c r="AR51">
        <v>54</v>
      </c>
      <c r="AS51">
        <v>245</v>
      </c>
      <c r="AT51">
        <v>175</v>
      </c>
      <c r="AU51">
        <v>51</v>
      </c>
    </row>
    <row r="52" spans="1:47" x14ac:dyDescent="0.25">
      <c r="A52" s="2">
        <v>44373</v>
      </c>
      <c r="B52">
        <v>15</v>
      </c>
      <c r="C52">
        <v>4</v>
      </c>
      <c r="D52">
        <v>14</v>
      </c>
      <c r="E52">
        <v>45</v>
      </c>
      <c r="F52">
        <v>607</v>
      </c>
      <c r="G52">
        <v>167</v>
      </c>
      <c r="H52">
        <v>1535</v>
      </c>
      <c r="I52">
        <v>684</v>
      </c>
      <c r="J52">
        <v>2163</v>
      </c>
      <c r="K52">
        <v>16</v>
      </c>
      <c r="L52">
        <v>71</v>
      </c>
      <c r="M52">
        <v>654</v>
      </c>
      <c r="N52">
        <v>112</v>
      </c>
      <c r="O52">
        <v>810</v>
      </c>
      <c r="P52">
        <v>3304</v>
      </c>
      <c r="Q52">
        <v>129</v>
      </c>
      <c r="R52">
        <v>432</v>
      </c>
      <c r="S52">
        <v>554</v>
      </c>
      <c r="T52">
        <v>136</v>
      </c>
      <c r="U52">
        <v>15</v>
      </c>
      <c r="V52">
        <v>50</v>
      </c>
      <c r="W52">
        <v>146</v>
      </c>
      <c r="X52">
        <v>203</v>
      </c>
      <c r="Y52">
        <v>159</v>
      </c>
      <c r="Z52">
        <v>399</v>
      </c>
      <c r="AA52">
        <v>1116</v>
      </c>
      <c r="AB52">
        <v>109</v>
      </c>
      <c r="AC52">
        <v>192</v>
      </c>
      <c r="AD52">
        <v>185</v>
      </c>
      <c r="AE52">
        <v>301</v>
      </c>
      <c r="AF52">
        <v>1524</v>
      </c>
      <c r="AG52">
        <v>632</v>
      </c>
      <c r="AH52">
        <v>124</v>
      </c>
      <c r="AI52">
        <v>110</v>
      </c>
      <c r="AJ52">
        <v>231</v>
      </c>
      <c r="AK52">
        <v>97</v>
      </c>
      <c r="AL52">
        <v>614</v>
      </c>
      <c r="AM52">
        <v>29</v>
      </c>
      <c r="AN52">
        <v>733</v>
      </c>
      <c r="AO52">
        <v>79</v>
      </c>
      <c r="AP52">
        <v>450</v>
      </c>
      <c r="AQ52">
        <v>462</v>
      </c>
      <c r="AR52">
        <v>58</v>
      </c>
      <c r="AS52">
        <v>617</v>
      </c>
      <c r="AT52">
        <v>185</v>
      </c>
      <c r="AU52">
        <v>53</v>
      </c>
    </row>
    <row r="53" spans="1:47" x14ac:dyDescent="0.25">
      <c r="A53" s="2">
        <v>44374</v>
      </c>
      <c r="B53">
        <v>3</v>
      </c>
      <c r="C53" s="8">
        <v>0</v>
      </c>
      <c r="D53">
        <v>6</v>
      </c>
      <c r="E53">
        <v>35</v>
      </c>
      <c r="F53">
        <v>170</v>
      </c>
      <c r="G53">
        <v>5</v>
      </c>
      <c r="H53">
        <v>872</v>
      </c>
      <c r="I53">
        <v>703</v>
      </c>
      <c r="J53">
        <v>1103</v>
      </c>
      <c r="K53">
        <v>1</v>
      </c>
      <c r="L53">
        <v>49</v>
      </c>
      <c r="M53">
        <v>698</v>
      </c>
      <c r="N53">
        <v>256</v>
      </c>
      <c r="O53">
        <v>384</v>
      </c>
      <c r="P53">
        <v>2438</v>
      </c>
      <c r="Q53">
        <v>302</v>
      </c>
      <c r="R53">
        <v>773</v>
      </c>
      <c r="S53">
        <v>639</v>
      </c>
      <c r="T53">
        <v>455</v>
      </c>
      <c r="U53">
        <v>12</v>
      </c>
      <c r="V53">
        <v>153</v>
      </c>
      <c r="W53">
        <v>235</v>
      </c>
      <c r="X53">
        <v>186</v>
      </c>
      <c r="Y53">
        <v>269</v>
      </c>
      <c r="Z53">
        <v>362</v>
      </c>
      <c r="AA53">
        <v>631</v>
      </c>
      <c r="AB53">
        <v>351</v>
      </c>
      <c r="AC53">
        <v>268</v>
      </c>
      <c r="AD53">
        <v>163</v>
      </c>
      <c r="AE53">
        <v>1052</v>
      </c>
      <c r="AF53">
        <v>705</v>
      </c>
      <c r="AG53">
        <v>476</v>
      </c>
      <c r="AH53">
        <v>20</v>
      </c>
      <c r="AI53">
        <v>254</v>
      </c>
      <c r="AJ53">
        <v>83</v>
      </c>
      <c r="AK53">
        <v>362</v>
      </c>
      <c r="AL53">
        <v>399</v>
      </c>
      <c r="AM53">
        <v>83</v>
      </c>
      <c r="AN53">
        <v>146</v>
      </c>
      <c r="AO53">
        <v>230</v>
      </c>
      <c r="AP53">
        <v>1022</v>
      </c>
      <c r="AQ53">
        <v>117</v>
      </c>
      <c r="AR53">
        <v>435</v>
      </c>
      <c r="AS53">
        <v>506</v>
      </c>
      <c r="AT53">
        <v>50</v>
      </c>
      <c r="AU53">
        <v>54</v>
      </c>
    </row>
    <row r="54" spans="1:47" x14ac:dyDescent="0.25">
      <c r="A54" s="2">
        <v>44375</v>
      </c>
      <c r="B54">
        <v>54</v>
      </c>
      <c r="C54">
        <v>1603</v>
      </c>
      <c r="D54">
        <v>171</v>
      </c>
      <c r="E54">
        <v>51</v>
      </c>
      <c r="F54">
        <v>45</v>
      </c>
      <c r="G54">
        <v>108</v>
      </c>
      <c r="H54">
        <v>473</v>
      </c>
      <c r="I54">
        <v>561</v>
      </c>
      <c r="J54">
        <v>112</v>
      </c>
      <c r="K54">
        <v>101</v>
      </c>
      <c r="L54">
        <v>28</v>
      </c>
      <c r="M54">
        <v>926</v>
      </c>
      <c r="N54">
        <v>2117</v>
      </c>
      <c r="O54">
        <v>162</v>
      </c>
      <c r="P54">
        <v>1063</v>
      </c>
      <c r="Q54">
        <v>175</v>
      </c>
      <c r="R54">
        <v>5244</v>
      </c>
      <c r="S54">
        <v>660</v>
      </c>
      <c r="T54">
        <v>373</v>
      </c>
      <c r="U54">
        <v>28</v>
      </c>
      <c r="V54">
        <v>71</v>
      </c>
      <c r="W54">
        <v>1417</v>
      </c>
      <c r="X54">
        <v>315</v>
      </c>
      <c r="Y54">
        <v>605</v>
      </c>
      <c r="Z54">
        <v>432</v>
      </c>
      <c r="AA54">
        <v>245</v>
      </c>
      <c r="AB54">
        <v>275</v>
      </c>
      <c r="AC54">
        <v>319</v>
      </c>
      <c r="AD54">
        <v>114</v>
      </c>
      <c r="AE54">
        <v>313</v>
      </c>
      <c r="AF54">
        <v>440</v>
      </c>
      <c r="AG54">
        <v>521</v>
      </c>
      <c r="AH54">
        <v>22</v>
      </c>
      <c r="AI54">
        <v>219</v>
      </c>
      <c r="AJ54">
        <v>116</v>
      </c>
      <c r="AK54">
        <v>176</v>
      </c>
      <c r="AL54">
        <v>200</v>
      </c>
      <c r="AM54">
        <v>64</v>
      </c>
      <c r="AN54">
        <v>286</v>
      </c>
      <c r="AO54">
        <v>168</v>
      </c>
      <c r="AP54">
        <v>212</v>
      </c>
      <c r="AQ54">
        <v>48</v>
      </c>
      <c r="AR54">
        <v>319</v>
      </c>
      <c r="AS54">
        <v>544</v>
      </c>
      <c r="AT54">
        <v>64</v>
      </c>
      <c r="AU54">
        <v>56</v>
      </c>
    </row>
    <row r="55" spans="1:47" x14ac:dyDescent="0.25">
      <c r="A55" s="2">
        <v>44376</v>
      </c>
      <c r="B55">
        <v>444</v>
      </c>
      <c r="C55">
        <v>600</v>
      </c>
      <c r="D55">
        <v>3</v>
      </c>
      <c r="E55">
        <v>30</v>
      </c>
      <c r="F55">
        <v>204</v>
      </c>
      <c r="G55">
        <v>0</v>
      </c>
      <c r="H55">
        <v>583</v>
      </c>
      <c r="I55">
        <v>700</v>
      </c>
      <c r="J55">
        <v>579</v>
      </c>
      <c r="K55">
        <v>4512</v>
      </c>
      <c r="L55">
        <v>83</v>
      </c>
      <c r="M55">
        <v>2350</v>
      </c>
      <c r="N55">
        <v>6446</v>
      </c>
      <c r="O55">
        <v>513</v>
      </c>
      <c r="P55">
        <v>901</v>
      </c>
      <c r="Q55">
        <v>377</v>
      </c>
      <c r="R55">
        <v>1706</v>
      </c>
      <c r="S55">
        <v>49</v>
      </c>
      <c r="T55">
        <v>442</v>
      </c>
      <c r="U55">
        <v>27</v>
      </c>
      <c r="V55">
        <v>68</v>
      </c>
      <c r="W55">
        <v>75</v>
      </c>
      <c r="X55">
        <v>139</v>
      </c>
      <c r="Y55">
        <v>176</v>
      </c>
      <c r="Z55">
        <v>37</v>
      </c>
      <c r="AA55">
        <v>570</v>
      </c>
      <c r="AB55">
        <v>295</v>
      </c>
      <c r="AC55">
        <v>469</v>
      </c>
      <c r="AD55">
        <v>167</v>
      </c>
      <c r="AE55">
        <v>58</v>
      </c>
      <c r="AF55">
        <v>189</v>
      </c>
      <c r="AG55">
        <v>115</v>
      </c>
      <c r="AH55">
        <v>71</v>
      </c>
      <c r="AI55">
        <v>71</v>
      </c>
      <c r="AJ55">
        <v>107</v>
      </c>
      <c r="AK55">
        <v>18</v>
      </c>
      <c r="AL55">
        <v>170</v>
      </c>
      <c r="AM55">
        <v>76</v>
      </c>
      <c r="AN55">
        <v>488</v>
      </c>
      <c r="AO55">
        <v>99</v>
      </c>
      <c r="AP55">
        <v>321</v>
      </c>
      <c r="AQ55">
        <v>84</v>
      </c>
      <c r="AR55">
        <v>179</v>
      </c>
      <c r="AS55">
        <v>513</v>
      </c>
      <c r="AT55">
        <v>117</v>
      </c>
      <c r="AU55">
        <v>58</v>
      </c>
    </row>
    <row r="56" spans="1:47" x14ac:dyDescent="0.25">
      <c r="A56" s="2">
        <v>44377</v>
      </c>
      <c r="B56">
        <v>224</v>
      </c>
      <c r="C56">
        <v>714</v>
      </c>
      <c r="D56">
        <v>7</v>
      </c>
      <c r="E56">
        <v>25</v>
      </c>
      <c r="F56">
        <v>88</v>
      </c>
      <c r="G56">
        <v>20</v>
      </c>
      <c r="H56">
        <v>149</v>
      </c>
      <c r="I56">
        <v>256</v>
      </c>
      <c r="J56">
        <v>711</v>
      </c>
      <c r="K56">
        <v>457</v>
      </c>
      <c r="L56">
        <v>223</v>
      </c>
      <c r="M56">
        <v>1048</v>
      </c>
      <c r="N56">
        <v>10000</v>
      </c>
      <c r="O56">
        <v>36</v>
      </c>
      <c r="P56">
        <v>1759</v>
      </c>
      <c r="Q56">
        <v>186</v>
      </c>
      <c r="R56">
        <v>3057</v>
      </c>
      <c r="S56">
        <v>191</v>
      </c>
      <c r="T56">
        <v>857</v>
      </c>
      <c r="U56">
        <v>66</v>
      </c>
      <c r="V56">
        <v>361</v>
      </c>
      <c r="W56">
        <v>229</v>
      </c>
      <c r="X56">
        <v>268</v>
      </c>
      <c r="Y56">
        <v>210</v>
      </c>
      <c r="Z56">
        <v>204</v>
      </c>
      <c r="AA56">
        <v>207</v>
      </c>
      <c r="AB56">
        <v>674</v>
      </c>
      <c r="AC56">
        <v>562</v>
      </c>
      <c r="AD56">
        <v>282</v>
      </c>
      <c r="AE56">
        <v>54</v>
      </c>
      <c r="AF56">
        <v>170</v>
      </c>
      <c r="AG56">
        <v>243</v>
      </c>
      <c r="AH56">
        <v>52</v>
      </c>
      <c r="AI56">
        <v>383</v>
      </c>
      <c r="AJ56">
        <v>41</v>
      </c>
      <c r="AK56">
        <v>66</v>
      </c>
      <c r="AL56">
        <v>123</v>
      </c>
      <c r="AM56">
        <v>46</v>
      </c>
      <c r="AN56">
        <v>689</v>
      </c>
      <c r="AO56">
        <v>156</v>
      </c>
      <c r="AP56">
        <v>724</v>
      </c>
      <c r="AQ56">
        <v>212</v>
      </c>
      <c r="AR56">
        <v>221</v>
      </c>
      <c r="AS56">
        <v>195</v>
      </c>
      <c r="AT56">
        <v>106</v>
      </c>
      <c r="AU56">
        <v>59</v>
      </c>
    </row>
    <row r="57" spans="1:47" x14ac:dyDescent="0.25">
      <c r="A57" s="2">
        <v>44378</v>
      </c>
      <c r="B57">
        <v>0</v>
      </c>
      <c r="C57">
        <v>239</v>
      </c>
      <c r="D57">
        <v>17</v>
      </c>
      <c r="E57">
        <v>55</v>
      </c>
      <c r="F57">
        <v>99</v>
      </c>
      <c r="G57">
        <v>114</v>
      </c>
      <c r="H57">
        <v>92</v>
      </c>
      <c r="I57">
        <v>583</v>
      </c>
      <c r="J57">
        <v>1175</v>
      </c>
      <c r="K57">
        <v>0</v>
      </c>
      <c r="L57">
        <v>132</v>
      </c>
      <c r="M57">
        <v>933</v>
      </c>
      <c r="N57">
        <v>2402</v>
      </c>
      <c r="O57">
        <v>207</v>
      </c>
      <c r="P57">
        <v>366</v>
      </c>
      <c r="Q57">
        <v>378</v>
      </c>
      <c r="R57">
        <v>2640</v>
      </c>
      <c r="S57">
        <v>156</v>
      </c>
      <c r="T57">
        <v>2401</v>
      </c>
      <c r="U57">
        <v>187</v>
      </c>
      <c r="V57">
        <v>607</v>
      </c>
      <c r="W57">
        <v>50</v>
      </c>
      <c r="X57">
        <v>12</v>
      </c>
      <c r="Y57">
        <v>226</v>
      </c>
      <c r="Z57">
        <v>302</v>
      </c>
      <c r="AA57">
        <v>877</v>
      </c>
      <c r="AB57">
        <v>129</v>
      </c>
      <c r="AC57">
        <v>136</v>
      </c>
      <c r="AD57">
        <v>254</v>
      </c>
      <c r="AE57">
        <v>61</v>
      </c>
      <c r="AF57">
        <v>259</v>
      </c>
      <c r="AG57">
        <v>167</v>
      </c>
      <c r="AH57">
        <v>143</v>
      </c>
      <c r="AI57">
        <v>414</v>
      </c>
      <c r="AJ57">
        <v>366</v>
      </c>
      <c r="AK57">
        <v>266</v>
      </c>
      <c r="AL57">
        <v>76</v>
      </c>
      <c r="AM57">
        <v>62</v>
      </c>
      <c r="AN57">
        <v>1124</v>
      </c>
      <c r="AO57">
        <v>163</v>
      </c>
      <c r="AP57">
        <v>1455</v>
      </c>
      <c r="AQ57">
        <v>122</v>
      </c>
      <c r="AR57">
        <v>209</v>
      </c>
      <c r="AS57">
        <v>564</v>
      </c>
      <c r="AT57">
        <v>66</v>
      </c>
      <c r="AU57">
        <v>61</v>
      </c>
    </row>
    <row r="58" spans="1:47" x14ac:dyDescent="0.25">
      <c r="A58" s="2">
        <v>44379</v>
      </c>
      <c r="B58">
        <v>0</v>
      </c>
      <c r="C58">
        <v>201</v>
      </c>
      <c r="D58">
        <v>142</v>
      </c>
      <c r="E58">
        <v>29</v>
      </c>
      <c r="F58">
        <v>121</v>
      </c>
      <c r="G58">
        <v>16</v>
      </c>
      <c r="H58">
        <v>219</v>
      </c>
      <c r="I58">
        <v>575</v>
      </c>
      <c r="J58">
        <v>403</v>
      </c>
      <c r="K58">
        <v>10</v>
      </c>
      <c r="L58">
        <v>74</v>
      </c>
      <c r="M58">
        <v>224</v>
      </c>
      <c r="N58">
        <v>1513</v>
      </c>
      <c r="O58">
        <v>334</v>
      </c>
      <c r="P58">
        <v>301</v>
      </c>
      <c r="Q58">
        <v>466</v>
      </c>
      <c r="R58">
        <v>2222</v>
      </c>
      <c r="S58">
        <v>242</v>
      </c>
      <c r="T58">
        <v>470</v>
      </c>
      <c r="U58">
        <v>111</v>
      </c>
      <c r="V58">
        <v>555</v>
      </c>
      <c r="W58">
        <v>272</v>
      </c>
      <c r="X58">
        <v>60</v>
      </c>
      <c r="Y58">
        <v>225</v>
      </c>
      <c r="Z58">
        <v>142</v>
      </c>
      <c r="AA58">
        <v>89</v>
      </c>
      <c r="AB58">
        <v>217</v>
      </c>
      <c r="AC58">
        <v>243</v>
      </c>
      <c r="AD58">
        <v>210</v>
      </c>
      <c r="AE58">
        <v>47</v>
      </c>
      <c r="AF58">
        <v>219</v>
      </c>
      <c r="AG58">
        <v>534</v>
      </c>
      <c r="AH58">
        <v>211</v>
      </c>
      <c r="AI58">
        <v>191</v>
      </c>
      <c r="AJ58">
        <v>136</v>
      </c>
      <c r="AK58">
        <v>202</v>
      </c>
      <c r="AL58">
        <v>224</v>
      </c>
      <c r="AM58">
        <v>2</v>
      </c>
      <c r="AN58">
        <v>2047</v>
      </c>
      <c r="AO58">
        <v>300</v>
      </c>
      <c r="AP58">
        <v>1226</v>
      </c>
      <c r="AQ58">
        <v>300</v>
      </c>
      <c r="AR58">
        <v>245</v>
      </c>
      <c r="AS58">
        <v>656</v>
      </c>
      <c r="AT58">
        <v>115</v>
      </c>
      <c r="AU58">
        <v>62</v>
      </c>
    </row>
    <row r="59" spans="1:47" x14ac:dyDescent="0.25">
      <c r="A59" s="2">
        <v>44380</v>
      </c>
      <c r="B59">
        <v>10</v>
      </c>
      <c r="C59">
        <v>156</v>
      </c>
      <c r="D59">
        <v>2</v>
      </c>
      <c r="E59">
        <v>209</v>
      </c>
      <c r="F59">
        <v>240</v>
      </c>
      <c r="G59">
        <v>58</v>
      </c>
      <c r="H59">
        <v>235</v>
      </c>
      <c r="I59">
        <v>341</v>
      </c>
      <c r="J59">
        <v>889</v>
      </c>
      <c r="K59">
        <v>48</v>
      </c>
      <c r="L59">
        <v>71</v>
      </c>
      <c r="M59">
        <v>977</v>
      </c>
      <c r="N59">
        <v>1689</v>
      </c>
      <c r="O59">
        <v>124</v>
      </c>
      <c r="P59">
        <v>83</v>
      </c>
      <c r="Q59">
        <v>213</v>
      </c>
      <c r="R59">
        <v>1804</v>
      </c>
      <c r="S59">
        <v>369</v>
      </c>
      <c r="T59">
        <v>621</v>
      </c>
      <c r="U59">
        <v>67</v>
      </c>
      <c r="V59">
        <v>2022</v>
      </c>
      <c r="W59">
        <v>226</v>
      </c>
      <c r="X59">
        <v>42</v>
      </c>
      <c r="Y59">
        <v>269</v>
      </c>
      <c r="Z59">
        <v>101</v>
      </c>
      <c r="AA59">
        <v>616</v>
      </c>
      <c r="AB59">
        <v>229</v>
      </c>
      <c r="AC59">
        <v>194</v>
      </c>
      <c r="AD59">
        <v>102</v>
      </c>
      <c r="AE59">
        <v>291</v>
      </c>
      <c r="AF59">
        <v>1247</v>
      </c>
      <c r="AG59">
        <v>392</v>
      </c>
      <c r="AH59">
        <v>529</v>
      </c>
      <c r="AI59">
        <v>2398</v>
      </c>
      <c r="AJ59">
        <v>49</v>
      </c>
      <c r="AK59">
        <v>222</v>
      </c>
      <c r="AL59">
        <v>301</v>
      </c>
      <c r="AM59">
        <v>284</v>
      </c>
      <c r="AN59">
        <v>1455</v>
      </c>
      <c r="AO59">
        <v>358</v>
      </c>
      <c r="AP59">
        <v>849</v>
      </c>
      <c r="AQ59">
        <v>271</v>
      </c>
      <c r="AR59">
        <v>593</v>
      </c>
      <c r="AS59">
        <v>797</v>
      </c>
      <c r="AT59">
        <v>351</v>
      </c>
      <c r="AU59">
        <v>64</v>
      </c>
    </row>
    <row r="60" spans="1:47" x14ac:dyDescent="0.25">
      <c r="A60" s="2">
        <v>44381</v>
      </c>
      <c r="B60">
        <v>22</v>
      </c>
      <c r="C60">
        <v>418</v>
      </c>
      <c r="D60">
        <v>139</v>
      </c>
      <c r="E60">
        <v>4</v>
      </c>
      <c r="F60">
        <v>875</v>
      </c>
      <c r="G60">
        <v>16</v>
      </c>
      <c r="H60">
        <v>203</v>
      </c>
      <c r="I60">
        <v>316</v>
      </c>
      <c r="J60">
        <v>516</v>
      </c>
      <c r="K60">
        <v>86</v>
      </c>
      <c r="L60">
        <v>42</v>
      </c>
      <c r="M60">
        <v>421</v>
      </c>
      <c r="N60">
        <v>1814</v>
      </c>
      <c r="O60">
        <v>224</v>
      </c>
      <c r="P60">
        <v>494</v>
      </c>
      <c r="Q60">
        <v>209</v>
      </c>
      <c r="R60">
        <v>1387</v>
      </c>
      <c r="S60">
        <v>1630</v>
      </c>
      <c r="T60">
        <v>707</v>
      </c>
      <c r="U60">
        <v>109</v>
      </c>
      <c r="V60">
        <v>159</v>
      </c>
      <c r="W60">
        <v>370</v>
      </c>
      <c r="X60">
        <v>21</v>
      </c>
      <c r="Y60">
        <v>92</v>
      </c>
      <c r="Z60">
        <v>565</v>
      </c>
      <c r="AA60">
        <v>331</v>
      </c>
      <c r="AB60">
        <v>71</v>
      </c>
      <c r="AC60">
        <v>561</v>
      </c>
      <c r="AD60">
        <v>128</v>
      </c>
      <c r="AE60">
        <v>212</v>
      </c>
      <c r="AF60">
        <v>1001</v>
      </c>
      <c r="AG60">
        <v>454</v>
      </c>
      <c r="AH60">
        <v>295</v>
      </c>
      <c r="AI60">
        <v>491</v>
      </c>
      <c r="AJ60">
        <v>75</v>
      </c>
      <c r="AK60">
        <v>530</v>
      </c>
      <c r="AL60">
        <v>259</v>
      </c>
      <c r="AM60">
        <v>108</v>
      </c>
      <c r="AN60">
        <v>283</v>
      </c>
      <c r="AO60">
        <v>334</v>
      </c>
      <c r="AP60">
        <v>841</v>
      </c>
      <c r="AQ60">
        <v>213</v>
      </c>
      <c r="AR60">
        <v>330</v>
      </c>
      <c r="AS60">
        <v>467</v>
      </c>
      <c r="AT60">
        <v>339</v>
      </c>
      <c r="AU60">
        <v>37</v>
      </c>
    </row>
    <row r="61" spans="1:47" x14ac:dyDescent="0.25">
      <c r="A61" s="2">
        <v>44382</v>
      </c>
      <c r="B61">
        <v>69</v>
      </c>
      <c r="C61">
        <v>1439</v>
      </c>
      <c r="D61">
        <v>3227</v>
      </c>
      <c r="E61">
        <v>1</v>
      </c>
      <c r="F61">
        <v>197</v>
      </c>
      <c r="G61">
        <v>252</v>
      </c>
      <c r="H61">
        <v>335</v>
      </c>
      <c r="I61">
        <v>304</v>
      </c>
      <c r="J61">
        <v>805</v>
      </c>
      <c r="K61">
        <v>182</v>
      </c>
      <c r="L61">
        <v>232</v>
      </c>
      <c r="M61">
        <v>1012</v>
      </c>
      <c r="N61">
        <v>493</v>
      </c>
      <c r="O61">
        <v>159</v>
      </c>
      <c r="P61">
        <v>145</v>
      </c>
      <c r="Q61">
        <v>47</v>
      </c>
      <c r="R61">
        <v>969</v>
      </c>
      <c r="S61">
        <v>1025</v>
      </c>
      <c r="T61">
        <v>102</v>
      </c>
      <c r="U61">
        <v>6</v>
      </c>
      <c r="V61">
        <v>422</v>
      </c>
      <c r="W61">
        <v>185</v>
      </c>
      <c r="X61">
        <v>46</v>
      </c>
      <c r="Y61">
        <v>90</v>
      </c>
      <c r="Z61">
        <v>316</v>
      </c>
      <c r="AA61">
        <v>209</v>
      </c>
      <c r="AB61">
        <v>352</v>
      </c>
      <c r="AC61">
        <v>640</v>
      </c>
      <c r="AD61">
        <v>400</v>
      </c>
      <c r="AE61">
        <v>396</v>
      </c>
      <c r="AF61">
        <v>1100</v>
      </c>
      <c r="AG61">
        <v>157</v>
      </c>
      <c r="AH61">
        <v>74</v>
      </c>
      <c r="AI61">
        <v>361</v>
      </c>
      <c r="AJ61">
        <v>270</v>
      </c>
      <c r="AK61">
        <v>389</v>
      </c>
      <c r="AL61">
        <v>1456</v>
      </c>
      <c r="AM61">
        <v>220</v>
      </c>
      <c r="AN61">
        <v>655</v>
      </c>
      <c r="AO61">
        <v>274</v>
      </c>
      <c r="AP61">
        <v>1150</v>
      </c>
      <c r="AQ61">
        <v>318</v>
      </c>
      <c r="AR61">
        <v>339</v>
      </c>
      <c r="AS61">
        <v>727</v>
      </c>
      <c r="AT61">
        <v>515</v>
      </c>
      <c r="AU61">
        <v>94</v>
      </c>
    </row>
    <row r="62" spans="1:47" x14ac:dyDescent="0.25">
      <c r="A62" s="2">
        <v>44383</v>
      </c>
      <c r="B62">
        <v>6</v>
      </c>
      <c r="C62">
        <v>933</v>
      </c>
      <c r="D62">
        <v>1612</v>
      </c>
      <c r="E62">
        <v>69</v>
      </c>
      <c r="F62">
        <v>16</v>
      </c>
      <c r="G62">
        <v>171</v>
      </c>
      <c r="H62">
        <v>484</v>
      </c>
      <c r="I62">
        <v>366</v>
      </c>
      <c r="J62">
        <v>242</v>
      </c>
      <c r="K62">
        <v>115</v>
      </c>
      <c r="L62">
        <v>357</v>
      </c>
      <c r="M62">
        <v>630</v>
      </c>
      <c r="N62">
        <v>478</v>
      </c>
      <c r="O62">
        <v>43</v>
      </c>
      <c r="P62">
        <v>90</v>
      </c>
      <c r="Q62">
        <v>598</v>
      </c>
      <c r="R62">
        <v>551</v>
      </c>
      <c r="S62">
        <v>850</v>
      </c>
      <c r="T62">
        <v>819</v>
      </c>
      <c r="U62">
        <v>4</v>
      </c>
      <c r="V62">
        <v>267</v>
      </c>
      <c r="W62">
        <v>128</v>
      </c>
      <c r="X62">
        <v>20</v>
      </c>
      <c r="Y62">
        <v>44</v>
      </c>
      <c r="Z62">
        <v>1042</v>
      </c>
      <c r="AA62">
        <v>880</v>
      </c>
      <c r="AB62">
        <v>197</v>
      </c>
      <c r="AC62">
        <v>277</v>
      </c>
      <c r="AD62">
        <v>453</v>
      </c>
      <c r="AE62">
        <v>597</v>
      </c>
      <c r="AF62">
        <v>833</v>
      </c>
      <c r="AG62">
        <v>145</v>
      </c>
      <c r="AH62">
        <v>75</v>
      </c>
      <c r="AI62">
        <v>139</v>
      </c>
      <c r="AJ62">
        <v>123</v>
      </c>
      <c r="AK62">
        <v>80</v>
      </c>
      <c r="AL62">
        <v>1920</v>
      </c>
      <c r="AM62">
        <v>202</v>
      </c>
      <c r="AN62">
        <v>241</v>
      </c>
      <c r="AO62">
        <v>295</v>
      </c>
      <c r="AP62">
        <v>601</v>
      </c>
      <c r="AQ62">
        <v>343</v>
      </c>
      <c r="AR62">
        <v>270</v>
      </c>
      <c r="AS62">
        <v>1103</v>
      </c>
      <c r="AT62">
        <v>570</v>
      </c>
      <c r="AU62">
        <v>324</v>
      </c>
    </row>
    <row r="63" spans="1:47" x14ac:dyDescent="0.25">
      <c r="A63" s="2">
        <v>44384</v>
      </c>
      <c r="B63">
        <v>7</v>
      </c>
      <c r="C63">
        <v>662</v>
      </c>
      <c r="D63">
        <v>378</v>
      </c>
      <c r="E63">
        <v>40</v>
      </c>
      <c r="F63">
        <v>191</v>
      </c>
      <c r="G63">
        <v>63</v>
      </c>
      <c r="H63">
        <v>224</v>
      </c>
      <c r="I63">
        <v>1264</v>
      </c>
      <c r="J63">
        <v>377</v>
      </c>
      <c r="K63">
        <v>47</v>
      </c>
      <c r="L63">
        <v>1082</v>
      </c>
      <c r="M63">
        <v>425</v>
      </c>
      <c r="N63">
        <v>131</v>
      </c>
      <c r="O63">
        <v>45</v>
      </c>
      <c r="P63">
        <v>414</v>
      </c>
      <c r="Q63">
        <v>189</v>
      </c>
      <c r="R63">
        <v>43</v>
      </c>
      <c r="S63">
        <v>234</v>
      </c>
      <c r="T63">
        <v>823</v>
      </c>
      <c r="U63">
        <v>12</v>
      </c>
      <c r="V63">
        <v>1292</v>
      </c>
      <c r="W63">
        <v>315</v>
      </c>
      <c r="X63">
        <v>59</v>
      </c>
      <c r="Y63">
        <v>125</v>
      </c>
      <c r="Z63">
        <v>330</v>
      </c>
      <c r="AA63">
        <v>123</v>
      </c>
      <c r="AB63">
        <v>124</v>
      </c>
      <c r="AC63">
        <v>231</v>
      </c>
      <c r="AD63">
        <v>628</v>
      </c>
      <c r="AE63">
        <v>359</v>
      </c>
      <c r="AF63">
        <v>986</v>
      </c>
      <c r="AG63">
        <v>197</v>
      </c>
      <c r="AH63">
        <v>29</v>
      </c>
      <c r="AI63">
        <v>75</v>
      </c>
      <c r="AJ63">
        <v>100</v>
      </c>
      <c r="AK63">
        <v>165</v>
      </c>
      <c r="AL63">
        <v>2468</v>
      </c>
      <c r="AM63">
        <v>172</v>
      </c>
      <c r="AN63">
        <v>651</v>
      </c>
      <c r="AO63">
        <v>211</v>
      </c>
      <c r="AP63">
        <v>342</v>
      </c>
      <c r="AQ63">
        <v>352</v>
      </c>
      <c r="AR63">
        <v>373</v>
      </c>
      <c r="AS63">
        <v>764</v>
      </c>
      <c r="AT63">
        <v>273</v>
      </c>
      <c r="AU63">
        <v>1143</v>
      </c>
    </row>
    <row r="64" spans="1:47" x14ac:dyDescent="0.25">
      <c r="A64" s="2">
        <v>44385</v>
      </c>
      <c r="B64">
        <v>43</v>
      </c>
      <c r="C64">
        <v>1302</v>
      </c>
      <c r="D64">
        <v>1177</v>
      </c>
      <c r="E64">
        <v>21</v>
      </c>
      <c r="F64">
        <v>196</v>
      </c>
      <c r="G64">
        <v>30</v>
      </c>
      <c r="H64">
        <v>313</v>
      </c>
      <c r="I64">
        <v>405</v>
      </c>
      <c r="J64">
        <v>93</v>
      </c>
      <c r="K64">
        <v>75</v>
      </c>
      <c r="L64">
        <v>667</v>
      </c>
      <c r="M64">
        <v>336</v>
      </c>
      <c r="N64">
        <v>817</v>
      </c>
      <c r="O64">
        <v>80</v>
      </c>
      <c r="P64">
        <v>586</v>
      </c>
      <c r="Q64">
        <v>124</v>
      </c>
      <c r="R64">
        <v>224</v>
      </c>
      <c r="S64">
        <v>367</v>
      </c>
      <c r="T64">
        <v>628</v>
      </c>
      <c r="U64">
        <v>10</v>
      </c>
      <c r="V64">
        <v>278</v>
      </c>
      <c r="W64">
        <v>194</v>
      </c>
      <c r="X64">
        <v>132</v>
      </c>
      <c r="Y64">
        <v>45</v>
      </c>
      <c r="Z64">
        <v>62</v>
      </c>
      <c r="AA64">
        <v>294</v>
      </c>
      <c r="AB64">
        <v>369</v>
      </c>
      <c r="AC64">
        <v>726</v>
      </c>
      <c r="AD64">
        <v>753</v>
      </c>
      <c r="AE64">
        <v>400</v>
      </c>
      <c r="AF64">
        <v>1014</v>
      </c>
      <c r="AG64">
        <v>303</v>
      </c>
      <c r="AH64">
        <v>125</v>
      </c>
      <c r="AI64">
        <v>70</v>
      </c>
      <c r="AJ64">
        <v>892</v>
      </c>
      <c r="AK64">
        <v>127</v>
      </c>
      <c r="AL64">
        <v>455</v>
      </c>
      <c r="AM64">
        <v>133</v>
      </c>
      <c r="AN64">
        <v>947</v>
      </c>
      <c r="AO64">
        <v>706</v>
      </c>
      <c r="AP64">
        <v>1178</v>
      </c>
      <c r="AQ64">
        <v>606</v>
      </c>
      <c r="AR64">
        <v>178</v>
      </c>
      <c r="AS64">
        <v>928</v>
      </c>
      <c r="AT64">
        <v>222</v>
      </c>
      <c r="AU64">
        <v>338</v>
      </c>
    </row>
    <row r="65" spans="1:47" x14ac:dyDescent="0.25">
      <c r="A65" s="2">
        <v>44386</v>
      </c>
      <c r="B65">
        <v>0</v>
      </c>
      <c r="C65">
        <v>2060</v>
      </c>
      <c r="D65">
        <v>176</v>
      </c>
      <c r="E65">
        <v>3</v>
      </c>
      <c r="F65">
        <v>248</v>
      </c>
      <c r="G65">
        <v>19</v>
      </c>
      <c r="H65">
        <v>152</v>
      </c>
      <c r="I65">
        <v>308</v>
      </c>
      <c r="J65">
        <v>2017</v>
      </c>
      <c r="K65">
        <v>63</v>
      </c>
      <c r="L65">
        <v>525</v>
      </c>
      <c r="M65">
        <v>263</v>
      </c>
      <c r="N65">
        <v>450</v>
      </c>
      <c r="O65">
        <v>175</v>
      </c>
      <c r="P65">
        <v>380</v>
      </c>
      <c r="Q65">
        <v>132</v>
      </c>
      <c r="R65">
        <v>59</v>
      </c>
      <c r="S65">
        <v>464</v>
      </c>
      <c r="T65">
        <v>905</v>
      </c>
      <c r="U65">
        <v>7</v>
      </c>
      <c r="V65">
        <v>139</v>
      </c>
      <c r="W65">
        <v>1246</v>
      </c>
      <c r="X65">
        <v>100</v>
      </c>
      <c r="Y65">
        <v>354</v>
      </c>
      <c r="Z65">
        <v>284</v>
      </c>
      <c r="AA65">
        <v>575</v>
      </c>
      <c r="AB65">
        <v>100</v>
      </c>
      <c r="AC65">
        <v>451</v>
      </c>
      <c r="AD65">
        <v>450</v>
      </c>
      <c r="AE65">
        <v>708</v>
      </c>
      <c r="AF65">
        <v>469</v>
      </c>
      <c r="AG65">
        <v>376</v>
      </c>
      <c r="AH65">
        <v>85</v>
      </c>
      <c r="AI65">
        <v>303</v>
      </c>
      <c r="AJ65">
        <v>760</v>
      </c>
      <c r="AK65">
        <v>172</v>
      </c>
      <c r="AL65">
        <v>923</v>
      </c>
      <c r="AM65">
        <v>92</v>
      </c>
      <c r="AN65">
        <v>1344</v>
      </c>
      <c r="AO65">
        <v>1067</v>
      </c>
      <c r="AP65">
        <v>902</v>
      </c>
      <c r="AQ65">
        <v>285</v>
      </c>
      <c r="AR65">
        <v>541</v>
      </c>
      <c r="AS65">
        <v>860</v>
      </c>
      <c r="AT65">
        <v>256</v>
      </c>
      <c r="AU65">
        <v>237</v>
      </c>
    </row>
    <row r="66" spans="1:47" x14ac:dyDescent="0.25">
      <c r="A66" s="2">
        <v>44387</v>
      </c>
      <c r="B66">
        <v>250</v>
      </c>
      <c r="C66">
        <v>1148</v>
      </c>
      <c r="D66">
        <v>235</v>
      </c>
      <c r="E66">
        <v>20</v>
      </c>
      <c r="F66">
        <v>364</v>
      </c>
      <c r="G66">
        <v>6</v>
      </c>
      <c r="H66">
        <v>270</v>
      </c>
      <c r="I66">
        <v>326</v>
      </c>
      <c r="J66">
        <v>1108</v>
      </c>
      <c r="K66">
        <v>74</v>
      </c>
      <c r="L66">
        <v>563</v>
      </c>
      <c r="M66">
        <v>515</v>
      </c>
      <c r="N66">
        <v>1017</v>
      </c>
      <c r="O66">
        <v>134</v>
      </c>
      <c r="P66">
        <v>170</v>
      </c>
      <c r="Q66">
        <v>245</v>
      </c>
      <c r="R66">
        <v>28</v>
      </c>
      <c r="S66">
        <v>1313</v>
      </c>
      <c r="T66">
        <v>547</v>
      </c>
      <c r="U66">
        <v>45</v>
      </c>
      <c r="V66">
        <v>70</v>
      </c>
      <c r="W66">
        <v>327</v>
      </c>
      <c r="X66">
        <v>172</v>
      </c>
      <c r="Y66">
        <v>134</v>
      </c>
      <c r="Z66">
        <v>100</v>
      </c>
      <c r="AA66">
        <v>462</v>
      </c>
      <c r="AB66">
        <v>850</v>
      </c>
      <c r="AC66">
        <v>834</v>
      </c>
      <c r="AD66">
        <v>476</v>
      </c>
      <c r="AE66">
        <v>1133</v>
      </c>
      <c r="AF66">
        <v>707</v>
      </c>
      <c r="AG66">
        <v>660</v>
      </c>
      <c r="AH66">
        <v>125</v>
      </c>
      <c r="AI66">
        <v>259</v>
      </c>
      <c r="AJ66">
        <v>742</v>
      </c>
      <c r="AK66">
        <v>434</v>
      </c>
      <c r="AL66">
        <v>626</v>
      </c>
      <c r="AM66">
        <v>704</v>
      </c>
      <c r="AN66">
        <v>1758</v>
      </c>
      <c r="AO66">
        <v>1059</v>
      </c>
      <c r="AP66">
        <v>544</v>
      </c>
      <c r="AQ66">
        <v>404</v>
      </c>
      <c r="AR66">
        <v>1532</v>
      </c>
      <c r="AS66">
        <v>817</v>
      </c>
      <c r="AT66">
        <v>377</v>
      </c>
      <c r="AU66">
        <v>171</v>
      </c>
    </row>
    <row r="67" spans="1:47" x14ac:dyDescent="0.25">
      <c r="A67" s="2">
        <v>44388</v>
      </c>
      <c r="B67">
        <v>11</v>
      </c>
      <c r="C67">
        <v>571</v>
      </c>
      <c r="D67">
        <v>172</v>
      </c>
      <c r="E67">
        <v>47</v>
      </c>
      <c r="F67">
        <v>211</v>
      </c>
      <c r="G67">
        <v>48</v>
      </c>
      <c r="H67">
        <v>200</v>
      </c>
      <c r="I67">
        <v>348</v>
      </c>
      <c r="J67">
        <v>1670</v>
      </c>
      <c r="K67">
        <v>135</v>
      </c>
      <c r="L67">
        <v>244</v>
      </c>
      <c r="M67">
        <v>184</v>
      </c>
      <c r="N67">
        <v>1409</v>
      </c>
      <c r="O67">
        <v>42</v>
      </c>
      <c r="P67">
        <v>163</v>
      </c>
      <c r="Q67">
        <v>863</v>
      </c>
      <c r="R67">
        <v>21</v>
      </c>
      <c r="S67">
        <v>611</v>
      </c>
      <c r="T67">
        <v>938</v>
      </c>
      <c r="U67">
        <v>33</v>
      </c>
      <c r="V67">
        <v>287</v>
      </c>
      <c r="W67">
        <v>653</v>
      </c>
      <c r="X67">
        <v>147</v>
      </c>
      <c r="Y67">
        <v>116</v>
      </c>
      <c r="Z67">
        <v>321</v>
      </c>
      <c r="AA67">
        <v>190</v>
      </c>
      <c r="AB67">
        <v>960</v>
      </c>
      <c r="AC67">
        <v>972</v>
      </c>
      <c r="AD67">
        <v>420</v>
      </c>
      <c r="AE67">
        <v>490</v>
      </c>
      <c r="AF67">
        <v>586</v>
      </c>
      <c r="AG67">
        <v>879</v>
      </c>
      <c r="AH67">
        <v>324</v>
      </c>
      <c r="AI67">
        <v>554</v>
      </c>
      <c r="AJ67">
        <v>175</v>
      </c>
      <c r="AK67">
        <v>426</v>
      </c>
      <c r="AL67">
        <v>801</v>
      </c>
      <c r="AM67">
        <v>102</v>
      </c>
      <c r="AN67">
        <v>1774</v>
      </c>
      <c r="AO67">
        <v>1145</v>
      </c>
      <c r="AP67">
        <v>671</v>
      </c>
      <c r="AQ67">
        <v>555</v>
      </c>
      <c r="AR67">
        <v>991</v>
      </c>
      <c r="AS67">
        <v>1417</v>
      </c>
      <c r="AT67">
        <v>455</v>
      </c>
      <c r="AU67">
        <v>94</v>
      </c>
    </row>
    <row r="68" spans="1:47" x14ac:dyDescent="0.25">
      <c r="A68" s="2">
        <v>44389</v>
      </c>
      <c r="B68">
        <v>764</v>
      </c>
      <c r="C68">
        <v>71</v>
      </c>
      <c r="D68">
        <v>98</v>
      </c>
      <c r="E68">
        <v>99</v>
      </c>
      <c r="F68">
        <v>1015</v>
      </c>
      <c r="G68">
        <v>1175</v>
      </c>
      <c r="H68">
        <v>253</v>
      </c>
      <c r="I68">
        <v>355</v>
      </c>
      <c r="J68">
        <v>2505</v>
      </c>
      <c r="K68">
        <v>58</v>
      </c>
      <c r="L68">
        <v>212</v>
      </c>
      <c r="M68">
        <v>708</v>
      </c>
      <c r="N68">
        <v>814</v>
      </c>
      <c r="O68">
        <v>19</v>
      </c>
      <c r="P68">
        <v>93</v>
      </c>
      <c r="Q68">
        <v>603</v>
      </c>
      <c r="R68">
        <v>26</v>
      </c>
      <c r="S68">
        <v>310</v>
      </c>
      <c r="T68">
        <v>738</v>
      </c>
      <c r="U68">
        <v>46</v>
      </c>
      <c r="V68">
        <v>285</v>
      </c>
      <c r="W68">
        <v>280</v>
      </c>
      <c r="X68">
        <v>131</v>
      </c>
      <c r="Y68">
        <v>151</v>
      </c>
      <c r="Z68">
        <v>158</v>
      </c>
      <c r="AA68">
        <v>349</v>
      </c>
      <c r="AB68">
        <v>1104</v>
      </c>
      <c r="AC68">
        <v>583</v>
      </c>
      <c r="AD68">
        <v>757</v>
      </c>
      <c r="AE68">
        <v>400</v>
      </c>
      <c r="AF68">
        <v>974</v>
      </c>
      <c r="AG68">
        <v>393</v>
      </c>
      <c r="AH68">
        <v>125</v>
      </c>
      <c r="AI68">
        <v>450</v>
      </c>
      <c r="AJ68">
        <v>643</v>
      </c>
      <c r="AK68">
        <v>844</v>
      </c>
      <c r="AL68">
        <v>667</v>
      </c>
      <c r="AM68">
        <v>92</v>
      </c>
      <c r="AN68">
        <v>951</v>
      </c>
      <c r="AO68">
        <v>497</v>
      </c>
      <c r="AP68">
        <v>1518</v>
      </c>
      <c r="AQ68">
        <v>572</v>
      </c>
      <c r="AR68">
        <v>579</v>
      </c>
      <c r="AS68">
        <v>2571</v>
      </c>
      <c r="AT68">
        <v>398</v>
      </c>
      <c r="AU68">
        <v>162</v>
      </c>
    </row>
    <row r="69" spans="1:47" x14ac:dyDescent="0.25">
      <c r="A69" s="2">
        <v>44390</v>
      </c>
      <c r="B69">
        <v>74</v>
      </c>
      <c r="C69">
        <v>27</v>
      </c>
      <c r="D69">
        <v>300</v>
      </c>
      <c r="E69">
        <v>32</v>
      </c>
      <c r="F69">
        <v>727</v>
      </c>
      <c r="G69">
        <v>2464</v>
      </c>
      <c r="H69">
        <v>462</v>
      </c>
      <c r="I69">
        <v>618</v>
      </c>
      <c r="J69">
        <v>1177</v>
      </c>
      <c r="K69">
        <v>11</v>
      </c>
      <c r="L69">
        <v>195</v>
      </c>
      <c r="M69">
        <v>1269</v>
      </c>
      <c r="N69">
        <v>257</v>
      </c>
      <c r="O69">
        <v>13</v>
      </c>
      <c r="P69">
        <v>220</v>
      </c>
      <c r="Q69">
        <v>372</v>
      </c>
      <c r="R69">
        <v>154</v>
      </c>
      <c r="S69">
        <v>164</v>
      </c>
      <c r="T69">
        <v>266</v>
      </c>
      <c r="U69">
        <v>88</v>
      </c>
      <c r="V69">
        <v>131</v>
      </c>
      <c r="W69">
        <v>211</v>
      </c>
      <c r="X69">
        <v>105</v>
      </c>
      <c r="Y69">
        <v>91</v>
      </c>
      <c r="Z69">
        <v>793</v>
      </c>
      <c r="AA69">
        <v>731</v>
      </c>
      <c r="AB69">
        <v>631</v>
      </c>
      <c r="AC69">
        <v>761</v>
      </c>
      <c r="AD69">
        <v>813</v>
      </c>
      <c r="AE69">
        <v>286</v>
      </c>
      <c r="AF69">
        <v>672</v>
      </c>
      <c r="AG69">
        <v>158</v>
      </c>
      <c r="AH69">
        <v>152</v>
      </c>
      <c r="AI69">
        <v>210</v>
      </c>
      <c r="AJ69">
        <v>538</v>
      </c>
      <c r="AK69">
        <v>1266</v>
      </c>
      <c r="AL69">
        <v>2512</v>
      </c>
      <c r="AM69">
        <v>107</v>
      </c>
      <c r="AN69">
        <v>855</v>
      </c>
      <c r="AO69">
        <v>257</v>
      </c>
      <c r="AP69">
        <v>910</v>
      </c>
      <c r="AQ69">
        <v>533</v>
      </c>
      <c r="AR69">
        <v>518</v>
      </c>
      <c r="AS69">
        <v>2361</v>
      </c>
      <c r="AT69">
        <v>563</v>
      </c>
      <c r="AU69">
        <v>587</v>
      </c>
    </row>
    <row r="70" spans="1:47" x14ac:dyDescent="0.25">
      <c r="A70" s="2">
        <v>44391</v>
      </c>
      <c r="B70">
        <v>64</v>
      </c>
      <c r="C70">
        <v>3</v>
      </c>
      <c r="D70">
        <v>221</v>
      </c>
      <c r="E70">
        <v>87</v>
      </c>
      <c r="F70">
        <v>1045</v>
      </c>
      <c r="G70">
        <v>2573</v>
      </c>
      <c r="H70">
        <v>728</v>
      </c>
      <c r="I70">
        <v>1208</v>
      </c>
      <c r="J70">
        <v>1423</v>
      </c>
      <c r="K70">
        <v>66</v>
      </c>
      <c r="L70">
        <v>236</v>
      </c>
      <c r="M70">
        <v>1326</v>
      </c>
      <c r="N70">
        <v>219</v>
      </c>
      <c r="O70">
        <v>106</v>
      </c>
      <c r="P70">
        <v>368</v>
      </c>
      <c r="Q70">
        <v>507</v>
      </c>
      <c r="R70">
        <v>131</v>
      </c>
      <c r="S70">
        <v>427</v>
      </c>
      <c r="T70">
        <v>282</v>
      </c>
      <c r="U70">
        <v>28</v>
      </c>
      <c r="V70">
        <v>2543</v>
      </c>
      <c r="W70">
        <v>86</v>
      </c>
      <c r="X70">
        <v>90</v>
      </c>
      <c r="Y70">
        <v>61</v>
      </c>
      <c r="Z70">
        <v>800</v>
      </c>
      <c r="AA70">
        <v>482</v>
      </c>
      <c r="AB70">
        <v>686</v>
      </c>
      <c r="AC70">
        <v>689</v>
      </c>
      <c r="AD70">
        <v>968</v>
      </c>
      <c r="AE70">
        <v>1255</v>
      </c>
      <c r="AF70">
        <v>1802</v>
      </c>
      <c r="AG70">
        <v>87</v>
      </c>
      <c r="AH70">
        <v>122</v>
      </c>
      <c r="AI70">
        <v>211</v>
      </c>
      <c r="AJ70">
        <v>443</v>
      </c>
      <c r="AK70">
        <v>1376</v>
      </c>
      <c r="AL70">
        <v>1629</v>
      </c>
      <c r="AM70">
        <v>186</v>
      </c>
      <c r="AN70">
        <v>1613</v>
      </c>
      <c r="AO70">
        <v>1029</v>
      </c>
      <c r="AP70">
        <v>1215</v>
      </c>
      <c r="AQ70">
        <v>297</v>
      </c>
      <c r="AR70">
        <v>1082</v>
      </c>
      <c r="AS70">
        <v>1905</v>
      </c>
      <c r="AT70">
        <v>566</v>
      </c>
      <c r="AU70">
        <v>813</v>
      </c>
    </row>
    <row r="71" spans="1:47" x14ac:dyDescent="0.25">
      <c r="A71" s="2">
        <v>44392</v>
      </c>
      <c r="B71">
        <v>31</v>
      </c>
      <c r="C71">
        <v>8</v>
      </c>
      <c r="D71">
        <v>109</v>
      </c>
      <c r="E71">
        <v>29</v>
      </c>
      <c r="F71">
        <v>776</v>
      </c>
      <c r="G71">
        <v>1061</v>
      </c>
      <c r="H71">
        <v>1102</v>
      </c>
      <c r="I71">
        <v>531</v>
      </c>
      <c r="J71">
        <v>908</v>
      </c>
      <c r="K71">
        <v>49</v>
      </c>
      <c r="L71">
        <v>237</v>
      </c>
      <c r="M71">
        <v>1025</v>
      </c>
      <c r="N71">
        <v>113</v>
      </c>
      <c r="O71">
        <v>424</v>
      </c>
      <c r="P71">
        <v>281</v>
      </c>
      <c r="Q71">
        <v>108</v>
      </c>
      <c r="R71">
        <v>83</v>
      </c>
      <c r="S71">
        <v>464</v>
      </c>
      <c r="T71">
        <v>565</v>
      </c>
      <c r="U71">
        <v>51</v>
      </c>
      <c r="V71">
        <v>30</v>
      </c>
      <c r="W71">
        <v>118</v>
      </c>
      <c r="X71">
        <v>106</v>
      </c>
      <c r="Y71">
        <v>94</v>
      </c>
      <c r="Z71">
        <v>929</v>
      </c>
      <c r="AA71">
        <v>515</v>
      </c>
      <c r="AB71">
        <v>269</v>
      </c>
      <c r="AC71">
        <v>914</v>
      </c>
      <c r="AD71">
        <v>560</v>
      </c>
      <c r="AE71">
        <v>449</v>
      </c>
      <c r="AF71">
        <v>1440</v>
      </c>
      <c r="AG71">
        <v>210</v>
      </c>
      <c r="AH71">
        <v>174</v>
      </c>
      <c r="AI71">
        <v>478</v>
      </c>
      <c r="AJ71">
        <v>553</v>
      </c>
      <c r="AK71">
        <v>1020</v>
      </c>
      <c r="AL71">
        <v>1901</v>
      </c>
      <c r="AM71">
        <v>302</v>
      </c>
      <c r="AN71">
        <v>2829</v>
      </c>
      <c r="AO71">
        <v>1509</v>
      </c>
      <c r="AP71">
        <v>1218</v>
      </c>
      <c r="AQ71">
        <v>71</v>
      </c>
      <c r="AR71">
        <v>540</v>
      </c>
      <c r="AS71">
        <v>1457</v>
      </c>
      <c r="AT71">
        <v>501</v>
      </c>
      <c r="AU71">
        <v>373</v>
      </c>
    </row>
    <row r="72" spans="1:47" x14ac:dyDescent="0.25">
      <c r="A72" s="2">
        <v>44393</v>
      </c>
      <c r="B72">
        <v>85</v>
      </c>
      <c r="C72">
        <v>16</v>
      </c>
      <c r="D72">
        <v>97</v>
      </c>
      <c r="E72">
        <v>35</v>
      </c>
      <c r="F72">
        <v>646</v>
      </c>
      <c r="G72">
        <v>1156</v>
      </c>
      <c r="H72">
        <v>847</v>
      </c>
      <c r="I72">
        <v>704</v>
      </c>
      <c r="J72">
        <v>524</v>
      </c>
      <c r="K72">
        <v>126</v>
      </c>
      <c r="L72">
        <v>581</v>
      </c>
      <c r="M72">
        <v>918</v>
      </c>
      <c r="N72">
        <v>560</v>
      </c>
      <c r="O72">
        <v>565</v>
      </c>
      <c r="P72">
        <v>678</v>
      </c>
      <c r="Q72">
        <v>307</v>
      </c>
      <c r="R72">
        <v>140</v>
      </c>
      <c r="S72">
        <v>629</v>
      </c>
      <c r="T72">
        <v>546</v>
      </c>
      <c r="U72">
        <v>16</v>
      </c>
      <c r="V72">
        <v>1800</v>
      </c>
      <c r="W72">
        <v>376</v>
      </c>
      <c r="X72">
        <v>106</v>
      </c>
      <c r="Y72">
        <v>41</v>
      </c>
      <c r="Z72">
        <v>364</v>
      </c>
      <c r="AA72">
        <v>1414</v>
      </c>
      <c r="AB72">
        <v>1022</v>
      </c>
      <c r="AC72">
        <v>688</v>
      </c>
      <c r="AD72">
        <v>602</v>
      </c>
      <c r="AE72">
        <v>439</v>
      </c>
      <c r="AF72">
        <v>1716</v>
      </c>
      <c r="AG72">
        <v>184</v>
      </c>
      <c r="AH72">
        <v>1309</v>
      </c>
      <c r="AI72">
        <v>1088</v>
      </c>
      <c r="AJ72">
        <v>466</v>
      </c>
      <c r="AK72">
        <v>1073</v>
      </c>
      <c r="AL72">
        <v>4412</v>
      </c>
      <c r="AM72">
        <v>2160</v>
      </c>
      <c r="AN72">
        <v>6099</v>
      </c>
      <c r="AO72">
        <v>1648</v>
      </c>
      <c r="AP72">
        <v>1091</v>
      </c>
      <c r="AQ72">
        <v>386</v>
      </c>
      <c r="AR72">
        <v>229</v>
      </c>
      <c r="AS72">
        <v>2144</v>
      </c>
      <c r="AT72">
        <v>472</v>
      </c>
      <c r="AU72">
        <v>1667</v>
      </c>
    </row>
    <row r="73" spans="1:47" x14ac:dyDescent="0.25">
      <c r="A73" s="2">
        <v>44394</v>
      </c>
      <c r="B73">
        <v>723</v>
      </c>
      <c r="C73">
        <v>1</v>
      </c>
      <c r="D73">
        <v>174</v>
      </c>
      <c r="E73">
        <v>41</v>
      </c>
      <c r="F73">
        <v>517</v>
      </c>
      <c r="G73">
        <v>5286</v>
      </c>
      <c r="H73">
        <v>1503</v>
      </c>
      <c r="I73">
        <v>4047</v>
      </c>
      <c r="J73">
        <v>565</v>
      </c>
      <c r="K73">
        <v>98</v>
      </c>
      <c r="L73">
        <v>613</v>
      </c>
      <c r="M73">
        <v>756</v>
      </c>
      <c r="N73">
        <v>378</v>
      </c>
      <c r="O73">
        <v>240</v>
      </c>
      <c r="P73">
        <v>312</v>
      </c>
      <c r="Q73">
        <v>689</v>
      </c>
      <c r="R73">
        <v>122</v>
      </c>
      <c r="S73">
        <v>883</v>
      </c>
      <c r="T73">
        <v>908</v>
      </c>
      <c r="U73">
        <v>34</v>
      </c>
      <c r="V73">
        <v>335</v>
      </c>
      <c r="W73">
        <v>529</v>
      </c>
      <c r="X73">
        <v>142</v>
      </c>
      <c r="Y73">
        <v>114</v>
      </c>
      <c r="Z73">
        <v>721</v>
      </c>
      <c r="AA73">
        <v>818</v>
      </c>
      <c r="AB73">
        <v>944</v>
      </c>
      <c r="AC73">
        <v>1002</v>
      </c>
      <c r="AD73">
        <v>1223</v>
      </c>
      <c r="AE73">
        <v>403</v>
      </c>
      <c r="AF73">
        <v>1502</v>
      </c>
      <c r="AG73">
        <v>117</v>
      </c>
      <c r="AH73">
        <v>678</v>
      </c>
      <c r="AI73">
        <v>557</v>
      </c>
      <c r="AJ73">
        <v>513</v>
      </c>
      <c r="AK73">
        <v>1048</v>
      </c>
      <c r="AL73">
        <v>2000</v>
      </c>
      <c r="AM73">
        <v>3062</v>
      </c>
      <c r="AN73">
        <v>3963</v>
      </c>
      <c r="AO73">
        <v>2193</v>
      </c>
      <c r="AP73">
        <v>524</v>
      </c>
      <c r="AQ73">
        <v>576</v>
      </c>
      <c r="AR73">
        <v>257</v>
      </c>
      <c r="AS73">
        <v>1041</v>
      </c>
      <c r="AT73">
        <v>1298</v>
      </c>
      <c r="AU73">
        <v>4180</v>
      </c>
    </row>
    <row r="74" spans="1:47" x14ac:dyDescent="0.25">
      <c r="A74" s="2">
        <v>44395</v>
      </c>
      <c r="B74">
        <v>250</v>
      </c>
      <c r="C74">
        <v>6</v>
      </c>
      <c r="D74">
        <v>126</v>
      </c>
      <c r="E74">
        <v>40</v>
      </c>
      <c r="F74">
        <v>736</v>
      </c>
      <c r="G74">
        <v>2858</v>
      </c>
      <c r="H74">
        <v>1452</v>
      </c>
      <c r="I74">
        <v>3838</v>
      </c>
      <c r="J74">
        <v>1224</v>
      </c>
      <c r="K74">
        <v>167</v>
      </c>
      <c r="L74">
        <v>310</v>
      </c>
      <c r="M74">
        <v>998</v>
      </c>
      <c r="N74">
        <v>479</v>
      </c>
      <c r="O74">
        <v>263</v>
      </c>
      <c r="P74">
        <v>67</v>
      </c>
      <c r="Q74">
        <v>1375</v>
      </c>
      <c r="R74">
        <v>566</v>
      </c>
      <c r="S74">
        <v>1025</v>
      </c>
      <c r="T74">
        <v>167</v>
      </c>
      <c r="U74">
        <v>20</v>
      </c>
      <c r="V74">
        <v>2173</v>
      </c>
      <c r="W74">
        <v>248</v>
      </c>
      <c r="X74">
        <v>111</v>
      </c>
      <c r="Y74">
        <v>101</v>
      </c>
      <c r="Z74">
        <v>602</v>
      </c>
      <c r="AA74">
        <v>1455</v>
      </c>
      <c r="AB74">
        <v>909</v>
      </c>
      <c r="AC74">
        <v>1114</v>
      </c>
      <c r="AD74">
        <v>1834</v>
      </c>
      <c r="AE74">
        <v>799</v>
      </c>
      <c r="AF74">
        <v>1023</v>
      </c>
      <c r="AG74">
        <v>23</v>
      </c>
      <c r="AH74">
        <v>184</v>
      </c>
      <c r="AI74">
        <v>813</v>
      </c>
      <c r="AJ74">
        <v>732</v>
      </c>
      <c r="AK74">
        <v>1412</v>
      </c>
      <c r="AL74">
        <v>3275</v>
      </c>
      <c r="AM74">
        <v>9967</v>
      </c>
      <c r="AN74">
        <v>3072</v>
      </c>
      <c r="AO74">
        <v>2408</v>
      </c>
      <c r="AP74">
        <v>769</v>
      </c>
      <c r="AQ74">
        <v>700</v>
      </c>
      <c r="AR74">
        <v>696</v>
      </c>
      <c r="AS74">
        <v>2859</v>
      </c>
      <c r="AT74">
        <v>851</v>
      </c>
      <c r="AU74">
        <v>2518</v>
      </c>
    </row>
    <row r="75" spans="1:47" x14ac:dyDescent="0.25">
      <c r="A75" s="2">
        <v>44396</v>
      </c>
      <c r="B75">
        <v>383</v>
      </c>
      <c r="C75">
        <v>267</v>
      </c>
      <c r="D75">
        <v>502</v>
      </c>
      <c r="E75">
        <v>42</v>
      </c>
      <c r="F75">
        <v>1447</v>
      </c>
      <c r="G75">
        <v>1344</v>
      </c>
      <c r="H75">
        <v>3509</v>
      </c>
      <c r="I75">
        <v>3057</v>
      </c>
      <c r="J75">
        <v>1488</v>
      </c>
      <c r="K75">
        <v>126</v>
      </c>
      <c r="L75">
        <v>156</v>
      </c>
      <c r="M75">
        <v>4325</v>
      </c>
      <c r="N75">
        <v>355</v>
      </c>
      <c r="O75">
        <v>538</v>
      </c>
      <c r="P75">
        <v>224</v>
      </c>
      <c r="Q75">
        <v>1267</v>
      </c>
      <c r="R75">
        <v>451</v>
      </c>
      <c r="S75">
        <v>1122</v>
      </c>
      <c r="T75">
        <v>694</v>
      </c>
      <c r="U75">
        <v>14</v>
      </c>
      <c r="V75">
        <v>552</v>
      </c>
      <c r="W75">
        <v>872</v>
      </c>
      <c r="X75">
        <v>118</v>
      </c>
      <c r="Y75">
        <v>160</v>
      </c>
      <c r="Z75">
        <v>1174</v>
      </c>
      <c r="AA75">
        <v>1307</v>
      </c>
      <c r="AB75">
        <v>1449</v>
      </c>
      <c r="AC75">
        <v>2039</v>
      </c>
      <c r="AD75">
        <v>1316</v>
      </c>
      <c r="AE75">
        <v>916</v>
      </c>
      <c r="AF75">
        <v>1128</v>
      </c>
      <c r="AG75">
        <v>51</v>
      </c>
      <c r="AH75">
        <v>129</v>
      </c>
      <c r="AI75">
        <v>554</v>
      </c>
      <c r="AJ75">
        <v>1064</v>
      </c>
      <c r="AK75">
        <v>882</v>
      </c>
      <c r="AL75">
        <v>4016</v>
      </c>
      <c r="AM75">
        <v>4969</v>
      </c>
      <c r="AN75">
        <v>2326</v>
      </c>
      <c r="AO75">
        <v>1002</v>
      </c>
      <c r="AP75">
        <v>959</v>
      </c>
      <c r="AQ75">
        <v>920</v>
      </c>
      <c r="AR75">
        <v>282</v>
      </c>
      <c r="AS75">
        <v>1128</v>
      </c>
      <c r="AT75">
        <v>812</v>
      </c>
      <c r="AU75">
        <v>811</v>
      </c>
    </row>
    <row r="76" spans="1:47" x14ac:dyDescent="0.25">
      <c r="A76" s="2">
        <v>44397</v>
      </c>
      <c r="B76">
        <v>839</v>
      </c>
      <c r="C76">
        <v>207</v>
      </c>
      <c r="D76">
        <v>559</v>
      </c>
      <c r="E76">
        <v>45</v>
      </c>
      <c r="F76">
        <v>2372</v>
      </c>
      <c r="G76">
        <v>1035</v>
      </c>
      <c r="H76">
        <v>2419</v>
      </c>
      <c r="I76">
        <v>4183</v>
      </c>
      <c r="J76">
        <v>1197</v>
      </c>
      <c r="K76">
        <v>178</v>
      </c>
      <c r="L76">
        <v>340</v>
      </c>
      <c r="M76">
        <v>908</v>
      </c>
      <c r="N76">
        <v>856</v>
      </c>
      <c r="O76">
        <v>215</v>
      </c>
      <c r="P76">
        <v>225</v>
      </c>
      <c r="Q76">
        <v>1183</v>
      </c>
      <c r="R76">
        <v>363</v>
      </c>
      <c r="S76">
        <v>1241</v>
      </c>
      <c r="T76">
        <v>182</v>
      </c>
      <c r="U76">
        <v>30</v>
      </c>
      <c r="V76">
        <v>4607</v>
      </c>
      <c r="W76">
        <v>383</v>
      </c>
      <c r="X76">
        <v>320</v>
      </c>
      <c r="Y76">
        <v>206</v>
      </c>
      <c r="Z76">
        <v>513</v>
      </c>
      <c r="AA76">
        <v>885</v>
      </c>
      <c r="AB76">
        <v>914</v>
      </c>
      <c r="AC76">
        <v>2808</v>
      </c>
      <c r="AD76">
        <v>2007</v>
      </c>
      <c r="AE76">
        <v>1485</v>
      </c>
      <c r="AF76">
        <v>1158</v>
      </c>
      <c r="AG76">
        <v>208</v>
      </c>
      <c r="AH76">
        <v>85</v>
      </c>
      <c r="AI76">
        <v>966</v>
      </c>
      <c r="AJ76">
        <v>490</v>
      </c>
      <c r="AK76">
        <v>1217</v>
      </c>
      <c r="AL76">
        <v>12250</v>
      </c>
      <c r="AM76">
        <v>1128</v>
      </c>
      <c r="AN76">
        <v>3339</v>
      </c>
      <c r="AO76">
        <v>2159</v>
      </c>
      <c r="AP76">
        <v>1813</v>
      </c>
      <c r="AQ76">
        <v>1107</v>
      </c>
      <c r="AR76">
        <v>389</v>
      </c>
      <c r="AS76">
        <v>1538</v>
      </c>
      <c r="AT76">
        <v>1750</v>
      </c>
      <c r="AU76">
        <v>725</v>
      </c>
    </row>
    <row r="77" spans="1:47" x14ac:dyDescent="0.25">
      <c r="A77" s="2">
        <v>44398</v>
      </c>
      <c r="B77">
        <v>217</v>
      </c>
      <c r="C77">
        <v>112</v>
      </c>
      <c r="D77">
        <v>523</v>
      </c>
      <c r="E77">
        <v>47</v>
      </c>
      <c r="F77">
        <v>3305</v>
      </c>
      <c r="G77">
        <v>3734</v>
      </c>
      <c r="H77">
        <v>1112</v>
      </c>
      <c r="I77">
        <v>2613</v>
      </c>
      <c r="J77">
        <v>832</v>
      </c>
      <c r="K77">
        <v>156</v>
      </c>
      <c r="L77">
        <v>530</v>
      </c>
      <c r="M77">
        <v>638</v>
      </c>
      <c r="N77">
        <v>286</v>
      </c>
      <c r="O77">
        <v>115</v>
      </c>
      <c r="P77">
        <v>988</v>
      </c>
      <c r="Q77">
        <v>788</v>
      </c>
      <c r="R77">
        <v>603</v>
      </c>
      <c r="S77">
        <v>543</v>
      </c>
      <c r="T77">
        <v>476</v>
      </c>
      <c r="U77">
        <v>72</v>
      </c>
      <c r="V77">
        <v>535</v>
      </c>
      <c r="W77">
        <v>748</v>
      </c>
      <c r="X77">
        <v>196</v>
      </c>
      <c r="Y77">
        <v>87</v>
      </c>
      <c r="Z77">
        <v>877</v>
      </c>
      <c r="AA77">
        <v>1559</v>
      </c>
      <c r="AB77">
        <v>2480</v>
      </c>
      <c r="AC77">
        <v>743</v>
      </c>
      <c r="AD77">
        <v>1774</v>
      </c>
      <c r="AE77">
        <v>618</v>
      </c>
      <c r="AF77">
        <v>1058</v>
      </c>
      <c r="AG77">
        <v>280</v>
      </c>
      <c r="AH77">
        <v>61</v>
      </c>
      <c r="AI77">
        <v>736</v>
      </c>
      <c r="AJ77">
        <v>1287</v>
      </c>
      <c r="AK77">
        <v>1020</v>
      </c>
      <c r="AL77">
        <v>7500</v>
      </c>
      <c r="AM77">
        <v>2832</v>
      </c>
      <c r="AN77">
        <v>1884</v>
      </c>
      <c r="AO77">
        <v>1853</v>
      </c>
      <c r="AP77">
        <v>1420</v>
      </c>
      <c r="AQ77">
        <v>1348</v>
      </c>
      <c r="AR77">
        <v>8715</v>
      </c>
      <c r="AS77">
        <v>1323</v>
      </c>
      <c r="AT77">
        <v>1187</v>
      </c>
      <c r="AU77">
        <v>1821</v>
      </c>
    </row>
    <row r="78" spans="1:47" x14ac:dyDescent="0.25">
      <c r="A78" s="2">
        <v>44399</v>
      </c>
      <c r="B78">
        <v>571</v>
      </c>
      <c r="C78">
        <v>729</v>
      </c>
      <c r="D78">
        <v>545</v>
      </c>
      <c r="E78">
        <v>46</v>
      </c>
      <c r="F78">
        <v>2066</v>
      </c>
      <c r="G78">
        <v>538</v>
      </c>
      <c r="H78">
        <v>1848</v>
      </c>
      <c r="I78">
        <v>2222</v>
      </c>
      <c r="J78">
        <v>1177</v>
      </c>
      <c r="K78">
        <v>432</v>
      </c>
      <c r="L78">
        <v>824</v>
      </c>
      <c r="M78">
        <v>424</v>
      </c>
      <c r="N78">
        <v>99</v>
      </c>
      <c r="O78">
        <v>186</v>
      </c>
      <c r="P78">
        <v>1805</v>
      </c>
      <c r="Q78">
        <v>905</v>
      </c>
      <c r="R78">
        <v>313</v>
      </c>
      <c r="S78">
        <v>375</v>
      </c>
      <c r="T78">
        <v>541</v>
      </c>
      <c r="U78">
        <v>139</v>
      </c>
      <c r="V78">
        <v>2695</v>
      </c>
      <c r="W78">
        <v>502</v>
      </c>
      <c r="X78">
        <v>243</v>
      </c>
      <c r="Y78">
        <v>341</v>
      </c>
      <c r="Z78">
        <v>903</v>
      </c>
      <c r="AA78">
        <v>1032</v>
      </c>
      <c r="AB78">
        <v>2867</v>
      </c>
      <c r="AC78">
        <v>503</v>
      </c>
      <c r="AD78">
        <v>1307</v>
      </c>
      <c r="AE78">
        <v>845</v>
      </c>
      <c r="AF78">
        <v>1220</v>
      </c>
      <c r="AG78">
        <v>476</v>
      </c>
      <c r="AH78">
        <v>58</v>
      </c>
      <c r="AI78">
        <v>145</v>
      </c>
      <c r="AJ78">
        <v>1866</v>
      </c>
      <c r="AK78">
        <v>1446</v>
      </c>
      <c r="AL78">
        <v>3447</v>
      </c>
      <c r="AM78">
        <v>1968</v>
      </c>
      <c r="AN78">
        <v>3848</v>
      </c>
      <c r="AO78">
        <v>1833</v>
      </c>
      <c r="AP78">
        <v>2003</v>
      </c>
      <c r="AQ78">
        <v>1256</v>
      </c>
      <c r="AR78">
        <v>13041</v>
      </c>
      <c r="AS78">
        <v>1408</v>
      </c>
      <c r="AT78">
        <v>1146</v>
      </c>
      <c r="AU78">
        <v>3899</v>
      </c>
    </row>
    <row r="79" spans="1:47" x14ac:dyDescent="0.25">
      <c r="A79" s="2">
        <v>44400</v>
      </c>
      <c r="B79">
        <v>774</v>
      </c>
      <c r="C79">
        <v>851</v>
      </c>
      <c r="D79">
        <v>506</v>
      </c>
      <c r="E79">
        <v>52</v>
      </c>
      <c r="F79">
        <v>1056</v>
      </c>
      <c r="G79">
        <v>1089</v>
      </c>
      <c r="H79">
        <v>3949</v>
      </c>
      <c r="I79">
        <v>1588</v>
      </c>
      <c r="J79">
        <v>4220</v>
      </c>
      <c r="K79">
        <v>773</v>
      </c>
      <c r="L79">
        <v>516</v>
      </c>
      <c r="M79">
        <v>209</v>
      </c>
      <c r="N79">
        <v>101</v>
      </c>
      <c r="O79">
        <v>178</v>
      </c>
      <c r="P79">
        <v>1553</v>
      </c>
      <c r="Q79">
        <v>1001</v>
      </c>
      <c r="R79">
        <v>421</v>
      </c>
      <c r="S79">
        <v>411</v>
      </c>
      <c r="T79">
        <v>444</v>
      </c>
      <c r="U79">
        <v>175</v>
      </c>
      <c r="V79">
        <v>209</v>
      </c>
      <c r="W79">
        <v>505</v>
      </c>
      <c r="X79">
        <v>219</v>
      </c>
      <c r="Y79">
        <v>323</v>
      </c>
      <c r="Z79">
        <v>286</v>
      </c>
      <c r="AA79">
        <v>863</v>
      </c>
      <c r="AB79">
        <v>2141</v>
      </c>
      <c r="AC79">
        <v>801</v>
      </c>
      <c r="AD79">
        <v>1372</v>
      </c>
      <c r="AE79">
        <v>1273</v>
      </c>
      <c r="AF79">
        <v>1108</v>
      </c>
      <c r="AG79">
        <v>1242</v>
      </c>
      <c r="AH79">
        <v>25</v>
      </c>
      <c r="AI79">
        <v>516</v>
      </c>
      <c r="AJ79">
        <v>5676</v>
      </c>
      <c r="AK79">
        <v>1430</v>
      </c>
      <c r="AL79">
        <v>7069</v>
      </c>
      <c r="AM79">
        <v>3263</v>
      </c>
      <c r="AN79">
        <v>10017</v>
      </c>
      <c r="AO79">
        <v>1162</v>
      </c>
      <c r="AP79">
        <v>941</v>
      </c>
      <c r="AQ79">
        <v>1016</v>
      </c>
      <c r="AR79">
        <v>1583</v>
      </c>
      <c r="AS79">
        <v>5568</v>
      </c>
      <c r="AT79">
        <v>1021</v>
      </c>
      <c r="AU79">
        <v>2673</v>
      </c>
    </row>
    <row r="80" spans="1:47" x14ac:dyDescent="0.25">
      <c r="A80" s="2">
        <v>44401</v>
      </c>
      <c r="B80">
        <v>1057</v>
      </c>
      <c r="C80">
        <v>1001</v>
      </c>
      <c r="D80">
        <v>503</v>
      </c>
      <c r="E80">
        <v>23</v>
      </c>
      <c r="F80">
        <v>1369</v>
      </c>
      <c r="G80">
        <v>2735</v>
      </c>
      <c r="H80">
        <v>3285</v>
      </c>
      <c r="I80">
        <v>1322</v>
      </c>
      <c r="J80">
        <v>1465</v>
      </c>
      <c r="K80">
        <v>176</v>
      </c>
      <c r="L80">
        <v>1754</v>
      </c>
      <c r="M80">
        <v>467</v>
      </c>
      <c r="N80">
        <v>820</v>
      </c>
      <c r="O80">
        <v>903</v>
      </c>
      <c r="P80">
        <v>531</v>
      </c>
      <c r="Q80">
        <v>6823</v>
      </c>
      <c r="R80">
        <v>311</v>
      </c>
      <c r="S80">
        <v>302</v>
      </c>
      <c r="T80">
        <v>680</v>
      </c>
      <c r="U80">
        <v>680</v>
      </c>
      <c r="V80">
        <v>318</v>
      </c>
      <c r="W80">
        <v>1036</v>
      </c>
      <c r="X80">
        <v>226</v>
      </c>
      <c r="Y80">
        <v>516</v>
      </c>
      <c r="Z80">
        <v>326</v>
      </c>
      <c r="AA80">
        <v>1434</v>
      </c>
      <c r="AB80">
        <v>1037</v>
      </c>
      <c r="AC80">
        <v>1725</v>
      </c>
      <c r="AD80">
        <v>1114</v>
      </c>
      <c r="AE80">
        <v>679</v>
      </c>
      <c r="AF80">
        <v>975</v>
      </c>
      <c r="AG80">
        <v>2375</v>
      </c>
      <c r="AH80">
        <v>22</v>
      </c>
      <c r="AI80">
        <v>684</v>
      </c>
      <c r="AJ80">
        <v>1840</v>
      </c>
      <c r="AK80">
        <v>1582</v>
      </c>
      <c r="AL80">
        <v>5640</v>
      </c>
      <c r="AM80">
        <v>915</v>
      </c>
      <c r="AN80">
        <v>2402</v>
      </c>
      <c r="AO80">
        <v>2178</v>
      </c>
      <c r="AP80">
        <v>448</v>
      </c>
      <c r="AQ80">
        <v>1139</v>
      </c>
      <c r="AR80">
        <v>2424</v>
      </c>
      <c r="AS80">
        <v>8762</v>
      </c>
      <c r="AT80">
        <v>3658</v>
      </c>
      <c r="AU80">
        <v>3838</v>
      </c>
    </row>
    <row r="81" spans="1:47" x14ac:dyDescent="0.25">
      <c r="A81" s="2">
        <v>44402</v>
      </c>
      <c r="B81">
        <v>4087</v>
      </c>
      <c r="C81">
        <v>318</v>
      </c>
      <c r="D81">
        <v>142</v>
      </c>
      <c r="E81">
        <v>55</v>
      </c>
      <c r="F81">
        <v>791</v>
      </c>
      <c r="G81">
        <v>1740</v>
      </c>
      <c r="H81">
        <v>2956</v>
      </c>
      <c r="I81">
        <v>1194</v>
      </c>
      <c r="J81">
        <v>964</v>
      </c>
      <c r="K81">
        <v>291</v>
      </c>
      <c r="L81">
        <v>1005</v>
      </c>
      <c r="M81">
        <v>1162</v>
      </c>
      <c r="N81">
        <v>1422</v>
      </c>
      <c r="O81">
        <v>537</v>
      </c>
      <c r="P81">
        <v>145</v>
      </c>
      <c r="Q81">
        <v>5207</v>
      </c>
      <c r="R81">
        <v>440</v>
      </c>
      <c r="S81">
        <v>603</v>
      </c>
      <c r="T81">
        <v>232</v>
      </c>
      <c r="U81">
        <v>106</v>
      </c>
      <c r="V81">
        <v>300</v>
      </c>
      <c r="W81">
        <v>918</v>
      </c>
      <c r="X81">
        <v>212</v>
      </c>
      <c r="Y81">
        <v>416</v>
      </c>
      <c r="Z81">
        <v>546</v>
      </c>
      <c r="AA81">
        <v>2164</v>
      </c>
      <c r="AB81">
        <v>728</v>
      </c>
      <c r="AC81">
        <v>1663</v>
      </c>
      <c r="AD81">
        <v>1052</v>
      </c>
      <c r="AE81">
        <v>1081</v>
      </c>
      <c r="AF81">
        <v>759</v>
      </c>
      <c r="AG81">
        <v>1951</v>
      </c>
      <c r="AH81">
        <v>75</v>
      </c>
      <c r="AI81">
        <v>943</v>
      </c>
      <c r="AJ81">
        <v>3398</v>
      </c>
      <c r="AK81">
        <v>1731</v>
      </c>
      <c r="AL81">
        <v>3188</v>
      </c>
      <c r="AM81">
        <v>818</v>
      </c>
      <c r="AN81">
        <v>1299</v>
      </c>
      <c r="AO81">
        <v>1347</v>
      </c>
      <c r="AP81">
        <v>124</v>
      </c>
      <c r="AQ81">
        <v>371</v>
      </c>
      <c r="AR81">
        <v>4740</v>
      </c>
      <c r="AS81">
        <v>13069</v>
      </c>
      <c r="AT81">
        <v>2491</v>
      </c>
      <c r="AU81">
        <v>2914</v>
      </c>
    </row>
    <row r="82" spans="1:47" x14ac:dyDescent="0.25">
      <c r="A82" s="2">
        <v>44403</v>
      </c>
      <c r="B82">
        <v>1012</v>
      </c>
      <c r="C82">
        <v>961</v>
      </c>
      <c r="D82">
        <v>258</v>
      </c>
      <c r="E82">
        <v>45</v>
      </c>
      <c r="F82">
        <v>440</v>
      </c>
      <c r="G82">
        <v>1204</v>
      </c>
      <c r="H82">
        <v>3522</v>
      </c>
      <c r="I82">
        <v>4887</v>
      </c>
      <c r="J82">
        <v>1109</v>
      </c>
      <c r="K82">
        <v>1231</v>
      </c>
      <c r="L82">
        <v>498</v>
      </c>
      <c r="M82">
        <v>987</v>
      </c>
      <c r="N82">
        <v>1352</v>
      </c>
      <c r="O82">
        <v>204</v>
      </c>
      <c r="P82">
        <v>202</v>
      </c>
      <c r="Q82">
        <v>4819</v>
      </c>
      <c r="R82">
        <v>1111</v>
      </c>
      <c r="S82">
        <v>1768</v>
      </c>
      <c r="T82">
        <v>501</v>
      </c>
      <c r="U82">
        <v>238</v>
      </c>
      <c r="V82">
        <v>3220</v>
      </c>
      <c r="W82">
        <v>713</v>
      </c>
      <c r="X82">
        <v>258</v>
      </c>
      <c r="Y82">
        <v>870</v>
      </c>
      <c r="Z82">
        <v>244</v>
      </c>
      <c r="AA82">
        <v>1736</v>
      </c>
      <c r="AB82">
        <v>378</v>
      </c>
      <c r="AC82">
        <v>3194</v>
      </c>
      <c r="AD82">
        <v>1327</v>
      </c>
      <c r="AE82">
        <v>909</v>
      </c>
      <c r="AF82">
        <v>740</v>
      </c>
      <c r="AG82">
        <v>1194</v>
      </c>
      <c r="AH82">
        <v>2159</v>
      </c>
      <c r="AI82">
        <v>1005</v>
      </c>
      <c r="AJ82">
        <v>2652</v>
      </c>
      <c r="AK82">
        <v>1528</v>
      </c>
      <c r="AL82">
        <v>1733</v>
      </c>
      <c r="AM82">
        <v>1002</v>
      </c>
      <c r="AN82">
        <v>2813</v>
      </c>
      <c r="AO82">
        <v>1091</v>
      </c>
      <c r="AP82">
        <v>287</v>
      </c>
      <c r="AQ82">
        <v>1077</v>
      </c>
      <c r="AR82">
        <v>4938</v>
      </c>
      <c r="AS82">
        <v>11225</v>
      </c>
      <c r="AT82">
        <v>830</v>
      </c>
      <c r="AU82">
        <v>3415</v>
      </c>
    </row>
    <row r="83" spans="1:47" x14ac:dyDescent="0.25">
      <c r="A83" s="2">
        <v>44404</v>
      </c>
      <c r="B83">
        <v>667</v>
      </c>
      <c r="C83">
        <v>517</v>
      </c>
      <c r="D83">
        <v>771</v>
      </c>
      <c r="E83">
        <v>210</v>
      </c>
      <c r="F83">
        <v>373</v>
      </c>
      <c r="G83">
        <v>525</v>
      </c>
      <c r="H83">
        <v>4414</v>
      </c>
      <c r="I83">
        <v>3250</v>
      </c>
      <c r="J83">
        <v>1836</v>
      </c>
      <c r="K83">
        <v>542</v>
      </c>
      <c r="L83">
        <v>1326</v>
      </c>
      <c r="M83">
        <v>2917</v>
      </c>
      <c r="N83">
        <v>427</v>
      </c>
      <c r="O83">
        <v>234</v>
      </c>
      <c r="P83">
        <v>402</v>
      </c>
      <c r="Q83">
        <v>2447</v>
      </c>
      <c r="R83">
        <v>950</v>
      </c>
      <c r="S83">
        <v>1616</v>
      </c>
      <c r="T83">
        <v>482</v>
      </c>
      <c r="U83">
        <v>96</v>
      </c>
      <c r="V83">
        <v>1886</v>
      </c>
      <c r="W83">
        <v>294</v>
      </c>
      <c r="X83">
        <v>234</v>
      </c>
      <c r="Y83">
        <v>709</v>
      </c>
      <c r="Z83">
        <v>1300</v>
      </c>
      <c r="AA83">
        <v>1673</v>
      </c>
      <c r="AB83">
        <v>802</v>
      </c>
      <c r="AC83">
        <v>1237</v>
      </c>
      <c r="AD83">
        <v>1650</v>
      </c>
      <c r="AE83">
        <v>433</v>
      </c>
      <c r="AF83">
        <v>1120</v>
      </c>
      <c r="AG83">
        <v>1189</v>
      </c>
      <c r="AH83">
        <v>2067</v>
      </c>
      <c r="AI83">
        <v>3274</v>
      </c>
      <c r="AJ83">
        <v>5346</v>
      </c>
      <c r="AK83">
        <v>1090</v>
      </c>
      <c r="AL83">
        <v>2244</v>
      </c>
      <c r="AM83">
        <v>1086</v>
      </c>
      <c r="AN83">
        <v>8376</v>
      </c>
      <c r="AO83">
        <v>1446</v>
      </c>
      <c r="AP83">
        <v>802</v>
      </c>
      <c r="AQ83">
        <v>1270</v>
      </c>
      <c r="AR83">
        <v>4770</v>
      </c>
      <c r="AS83">
        <v>14723</v>
      </c>
      <c r="AT83">
        <v>602</v>
      </c>
      <c r="AU83">
        <v>2407</v>
      </c>
    </row>
    <row r="84" spans="1:47" x14ac:dyDescent="0.25">
      <c r="A84" s="2">
        <v>44405</v>
      </c>
      <c r="B84">
        <v>790</v>
      </c>
      <c r="C84">
        <v>1253</v>
      </c>
      <c r="D84">
        <v>3719</v>
      </c>
      <c r="E84">
        <v>2430</v>
      </c>
      <c r="F84">
        <v>1827</v>
      </c>
      <c r="G84">
        <v>1127</v>
      </c>
      <c r="H84">
        <v>4074</v>
      </c>
      <c r="I84">
        <v>324</v>
      </c>
      <c r="J84">
        <v>1046</v>
      </c>
      <c r="K84">
        <v>1325</v>
      </c>
      <c r="L84">
        <v>964</v>
      </c>
      <c r="M84">
        <v>958</v>
      </c>
      <c r="N84">
        <v>763</v>
      </c>
      <c r="O84">
        <v>304</v>
      </c>
      <c r="P84">
        <v>352</v>
      </c>
      <c r="Q84">
        <v>1911</v>
      </c>
      <c r="R84">
        <v>335</v>
      </c>
      <c r="S84">
        <v>287</v>
      </c>
      <c r="T84">
        <v>385</v>
      </c>
      <c r="U84">
        <v>39</v>
      </c>
      <c r="V84">
        <v>1532</v>
      </c>
      <c r="W84">
        <v>168</v>
      </c>
      <c r="X84">
        <v>212</v>
      </c>
      <c r="Y84">
        <v>208</v>
      </c>
      <c r="Z84">
        <v>520</v>
      </c>
      <c r="AA84">
        <v>2266</v>
      </c>
      <c r="AB84">
        <v>875</v>
      </c>
      <c r="AC84">
        <v>3601</v>
      </c>
      <c r="AD84">
        <v>2691</v>
      </c>
      <c r="AE84">
        <v>110</v>
      </c>
      <c r="AF84">
        <v>1145</v>
      </c>
      <c r="AG84">
        <v>1082</v>
      </c>
      <c r="AH84">
        <v>2348</v>
      </c>
      <c r="AI84">
        <v>1745</v>
      </c>
      <c r="AJ84">
        <v>7262</v>
      </c>
      <c r="AK84">
        <v>1030</v>
      </c>
      <c r="AL84">
        <v>988</v>
      </c>
      <c r="AM84">
        <v>1446</v>
      </c>
      <c r="AN84">
        <v>4269</v>
      </c>
      <c r="AO84">
        <v>622</v>
      </c>
      <c r="AP84">
        <v>765</v>
      </c>
      <c r="AQ84">
        <v>1176</v>
      </c>
      <c r="AR84">
        <v>6472</v>
      </c>
      <c r="AS84">
        <v>12047</v>
      </c>
      <c r="AT84">
        <v>882</v>
      </c>
      <c r="AU84">
        <v>1351</v>
      </c>
    </row>
    <row r="85" spans="1:47" x14ac:dyDescent="0.25">
      <c r="A85" s="2">
        <v>44406</v>
      </c>
      <c r="B85">
        <v>11025</v>
      </c>
      <c r="C85">
        <v>3454</v>
      </c>
      <c r="D85">
        <v>1751</v>
      </c>
      <c r="E85">
        <v>3759</v>
      </c>
      <c r="F85">
        <v>2124</v>
      </c>
      <c r="G85">
        <v>586</v>
      </c>
      <c r="H85">
        <v>3377</v>
      </c>
      <c r="I85">
        <v>652</v>
      </c>
      <c r="J85">
        <v>1674</v>
      </c>
      <c r="K85">
        <v>3120</v>
      </c>
      <c r="L85">
        <v>1768</v>
      </c>
      <c r="M85">
        <v>830</v>
      </c>
      <c r="N85">
        <v>280</v>
      </c>
      <c r="O85">
        <v>582</v>
      </c>
      <c r="P85">
        <v>349</v>
      </c>
      <c r="Q85">
        <v>2500</v>
      </c>
      <c r="R85">
        <v>580</v>
      </c>
      <c r="S85">
        <v>811</v>
      </c>
      <c r="T85">
        <v>175</v>
      </c>
      <c r="U85">
        <v>183</v>
      </c>
      <c r="V85">
        <v>323</v>
      </c>
      <c r="W85">
        <v>386</v>
      </c>
      <c r="X85">
        <v>103</v>
      </c>
      <c r="Y85">
        <v>89</v>
      </c>
      <c r="Z85">
        <v>1534</v>
      </c>
      <c r="AA85">
        <v>1592</v>
      </c>
      <c r="AB85">
        <v>759</v>
      </c>
      <c r="AC85">
        <v>4234</v>
      </c>
      <c r="AD85">
        <v>2092</v>
      </c>
      <c r="AE85">
        <v>164</v>
      </c>
      <c r="AF85">
        <v>963</v>
      </c>
      <c r="AG85">
        <v>1755</v>
      </c>
      <c r="AH85">
        <v>7004</v>
      </c>
      <c r="AI85">
        <v>871</v>
      </c>
      <c r="AJ85">
        <v>2483</v>
      </c>
      <c r="AK85">
        <v>529</v>
      </c>
      <c r="AL85">
        <v>1667</v>
      </c>
      <c r="AM85">
        <v>970</v>
      </c>
      <c r="AN85">
        <v>1099</v>
      </c>
      <c r="AO85">
        <v>669</v>
      </c>
      <c r="AP85">
        <v>984</v>
      </c>
      <c r="AQ85">
        <v>490</v>
      </c>
      <c r="AR85">
        <v>5002</v>
      </c>
      <c r="AS85">
        <v>2582</v>
      </c>
      <c r="AT85">
        <v>2374</v>
      </c>
      <c r="AU85">
        <v>1251</v>
      </c>
    </row>
    <row r="86" spans="1:47" x14ac:dyDescent="0.25">
      <c r="A86" s="2">
        <v>44407</v>
      </c>
      <c r="B86">
        <v>10149</v>
      </c>
      <c r="C86">
        <v>1512</v>
      </c>
      <c r="D86">
        <v>540</v>
      </c>
      <c r="E86">
        <v>2059</v>
      </c>
      <c r="F86">
        <v>2113</v>
      </c>
      <c r="G86">
        <v>789</v>
      </c>
      <c r="H86">
        <v>1040</v>
      </c>
      <c r="I86">
        <v>1021</v>
      </c>
      <c r="J86">
        <v>2619</v>
      </c>
      <c r="K86">
        <v>3817</v>
      </c>
      <c r="L86">
        <v>1689</v>
      </c>
      <c r="M86">
        <v>616</v>
      </c>
      <c r="N86">
        <v>352</v>
      </c>
      <c r="O86">
        <v>679</v>
      </c>
      <c r="P86">
        <v>382</v>
      </c>
      <c r="Q86">
        <v>6763</v>
      </c>
      <c r="R86">
        <v>1675</v>
      </c>
      <c r="S86">
        <v>400</v>
      </c>
      <c r="T86">
        <v>115</v>
      </c>
      <c r="U86">
        <v>67</v>
      </c>
      <c r="V86">
        <v>300</v>
      </c>
      <c r="W86">
        <v>411</v>
      </c>
      <c r="X86">
        <v>526</v>
      </c>
      <c r="Y86">
        <v>213</v>
      </c>
      <c r="Z86">
        <v>803</v>
      </c>
      <c r="AA86">
        <v>1914</v>
      </c>
      <c r="AB86">
        <v>1057</v>
      </c>
      <c r="AC86">
        <v>3700</v>
      </c>
      <c r="AD86">
        <v>2065</v>
      </c>
      <c r="AE86">
        <v>212</v>
      </c>
      <c r="AF86">
        <v>1301</v>
      </c>
      <c r="AG86">
        <v>1758</v>
      </c>
      <c r="AH86">
        <v>3782</v>
      </c>
      <c r="AI86">
        <v>505</v>
      </c>
      <c r="AJ86">
        <v>2108</v>
      </c>
      <c r="AK86">
        <v>1298</v>
      </c>
      <c r="AL86">
        <v>1895</v>
      </c>
      <c r="AM86">
        <v>662</v>
      </c>
      <c r="AN86">
        <v>705</v>
      </c>
      <c r="AO86">
        <v>2119</v>
      </c>
      <c r="AP86">
        <v>1142</v>
      </c>
      <c r="AQ86">
        <v>2217</v>
      </c>
      <c r="AR86">
        <v>3244</v>
      </c>
      <c r="AS86">
        <v>1401</v>
      </c>
      <c r="AT86">
        <v>1227</v>
      </c>
      <c r="AU86">
        <v>6417</v>
      </c>
    </row>
    <row r="87" spans="1:47" x14ac:dyDescent="0.25">
      <c r="A87" s="2">
        <v>44408</v>
      </c>
      <c r="B87">
        <v>331</v>
      </c>
      <c r="C87">
        <v>1473</v>
      </c>
      <c r="D87">
        <v>667</v>
      </c>
      <c r="E87">
        <v>6036</v>
      </c>
      <c r="F87">
        <v>782</v>
      </c>
      <c r="G87">
        <v>700</v>
      </c>
      <c r="H87">
        <v>1423</v>
      </c>
      <c r="I87">
        <v>1448</v>
      </c>
      <c r="J87">
        <v>1890</v>
      </c>
      <c r="K87">
        <v>3552</v>
      </c>
      <c r="L87">
        <v>1598</v>
      </c>
      <c r="M87">
        <v>748</v>
      </c>
      <c r="N87">
        <v>402</v>
      </c>
      <c r="O87">
        <v>662</v>
      </c>
      <c r="P87">
        <v>291</v>
      </c>
      <c r="Q87">
        <v>4255</v>
      </c>
      <c r="R87">
        <v>2930</v>
      </c>
      <c r="S87">
        <v>379</v>
      </c>
      <c r="T87">
        <v>43</v>
      </c>
      <c r="U87">
        <v>209</v>
      </c>
      <c r="V87">
        <v>2560</v>
      </c>
      <c r="W87">
        <v>802</v>
      </c>
      <c r="X87">
        <v>196</v>
      </c>
      <c r="Y87">
        <v>201</v>
      </c>
      <c r="Z87">
        <v>1009</v>
      </c>
      <c r="AA87">
        <v>2413</v>
      </c>
      <c r="AB87">
        <v>1414</v>
      </c>
      <c r="AC87">
        <v>3896</v>
      </c>
      <c r="AD87">
        <v>1778</v>
      </c>
      <c r="AE87">
        <v>503</v>
      </c>
      <c r="AF87">
        <v>2404</v>
      </c>
      <c r="AG87">
        <v>1298</v>
      </c>
      <c r="AH87">
        <v>1083</v>
      </c>
      <c r="AI87">
        <v>491</v>
      </c>
      <c r="AJ87">
        <v>3441</v>
      </c>
      <c r="AK87">
        <v>1932</v>
      </c>
      <c r="AL87">
        <v>3001</v>
      </c>
      <c r="AM87">
        <v>324</v>
      </c>
      <c r="AN87">
        <v>688</v>
      </c>
      <c r="AO87">
        <v>2237</v>
      </c>
      <c r="AP87">
        <v>1265</v>
      </c>
      <c r="AQ87">
        <v>1370</v>
      </c>
      <c r="AR87">
        <v>1533</v>
      </c>
      <c r="AS87">
        <v>4267</v>
      </c>
      <c r="AT87">
        <v>3000</v>
      </c>
      <c r="AU87">
        <v>4218</v>
      </c>
    </row>
    <row r="88" spans="1:47" x14ac:dyDescent="0.25">
      <c r="A88" s="2">
        <v>44409</v>
      </c>
      <c r="B88">
        <v>500</v>
      </c>
      <c r="C88">
        <v>1946</v>
      </c>
      <c r="D88">
        <v>144</v>
      </c>
      <c r="E88">
        <v>4432</v>
      </c>
      <c r="F88">
        <v>556</v>
      </c>
      <c r="G88">
        <v>700</v>
      </c>
      <c r="H88">
        <v>1853</v>
      </c>
      <c r="I88">
        <v>884</v>
      </c>
      <c r="J88">
        <v>412</v>
      </c>
      <c r="K88">
        <v>3120</v>
      </c>
      <c r="L88">
        <v>2026</v>
      </c>
      <c r="M88">
        <v>942</v>
      </c>
      <c r="N88">
        <v>1338</v>
      </c>
      <c r="O88">
        <v>1123</v>
      </c>
      <c r="P88">
        <v>184</v>
      </c>
      <c r="Q88">
        <v>1563</v>
      </c>
      <c r="R88">
        <v>1907</v>
      </c>
      <c r="S88">
        <v>1010</v>
      </c>
      <c r="T88">
        <v>67</v>
      </c>
      <c r="U88">
        <v>1128</v>
      </c>
      <c r="V88">
        <v>1078</v>
      </c>
      <c r="W88">
        <v>851</v>
      </c>
      <c r="X88">
        <v>158</v>
      </c>
      <c r="Y88">
        <v>475</v>
      </c>
      <c r="Z88">
        <v>764</v>
      </c>
      <c r="AA88">
        <v>4841</v>
      </c>
      <c r="AB88">
        <v>2018</v>
      </c>
      <c r="AC88">
        <v>3062</v>
      </c>
      <c r="AD88">
        <v>1550</v>
      </c>
      <c r="AE88">
        <v>724</v>
      </c>
      <c r="AF88">
        <v>1813</v>
      </c>
      <c r="AG88">
        <v>1457</v>
      </c>
      <c r="AH88">
        <v>800</v>
      </c>
      <c r="AI88">
        <v>186</v>
      </c>
      <c r="AJ88">
        <v>1913</v>
      </c>
      <c r="AK88">
        <v>915</v>
      </c>
      <c r="AL88">
        <v>2538</v>
      </c>
      <c r="AM88">
        <v>111</v>
      </c>
      <c r="AN88">
        <v>749</v>
      </c>
      <c r="AO88">
        <v>1311</v>
      </c>
      <c r="AP88">
        <v>3057</v>
      </c>
      <c r="AQ88">
        <v>1049</v>
      </c>
      <c r="AR88">
        <v>679</v>
      </c>
      <c r="AS88">
        <v>3518</v>
      </c>
      <c r="AT88">
        <v>4966</v>
      </c>
      <c r="AU88">
        <v>3090</v>
      </c>
    </row>
    <row r="89" spans="1:47" x14ac:dyDescent="0.25">
      <c r="A89" s="2">
        <v>44410</v>
      </c>
      <c r="B89">
        <v>2210</v>
      </c>
      <c r="C89">
        <v>512</v>
      </c>
      <c r="D89">
        <v>49</v>
      </c>
      <c r="E89">
        <v>1516</v>
      </c>
      <c r="F89">
        <v>519</v>
      </c>
      <c r="G89">
        <v>574</v>
      </c>
      <c r="H89">
        <v>3312</v>
      </c>
      <c r="I89">
        <v>343</v>
      </c>
      <c r="J89">
        <v>549</v>
      </c>
      <c r="K89">
        <v>1202</v>
      </c>
      <c r="L89">
        <v>2067</v>
      </c>
      <c r="M89">
        <v>1606</v>
      </c>
      <c r="N89">
        <v>804</v>
      </c>
      <c r="O89">
        <v>118</v>
      </c>
      <c r="P89">
        <v>128</v>
      </c>
      <c r="Q89">
        <v>572</v>
      </c>
      <c r="R89">
        <v>3027</v>
      </c>
      <c r="S89">
        <v>2362</v>
      </c>
      <c r="T89">
        <v>356</v>
      </c>
      <c r="U89">
        <v>73</v>
      </c>
      <c r="V89">
        <v>591</v>
      </c>
      <c r="W89">
        <v>1007</v>
      </c>
      <c r="X89">
        <v>338</v>
      </c>
      <c r="Y89">
        <v>219</v>
      </c>
      <c r="Z89">
        <v>479</v>
      </c>
      <c r="AA89">
        <v>4186</v>
      </c>
      <c r="AB89">
        <v>792</v>
      </c>
      <c r="AC89">
        <v>1311</v>
      </c>
      <c r="AD89">
        <v>1416</v>
      </c>
      <c r="AE89">
        <v>935</v>
      </c>
      <c r="AF89">
        <v>1517</v>
      </c>
      <c r="AG89">
        <v>1315</v>
      </c>
      <c r="AH89">
        <v>1053</v>
      </c>
      <c r="AI89">
        <v>900</v>
      </c>
      <c r="AJ89">
        <v>2034</v>
      </c>
      <c r="AK89">
        <v>2841</v>
      </c>
      <c r="AL89">
        <v>602</v>
      </c>
      <c r="AM89">
        <v>204</v>
      </c>
      <c r="AN89">
        <v>2668</v>
      </c>
      <c r="AO89">
        <v>843</v>
      </c>
      <c r="AP89">
        <v>5058</v>
      </c>
      <c r="AQ89">
        <v>2385</v>
      </c>
      <c r="AR89">
        <v>425</v>
      </c>
      <c r="AS89">
        <v>1508</v>
      </c>
      <c r="AT89">
        <v>2007</v>
      </c>
      <c r="AU89">
        <v>2622</v>
      </c>
    </row>
    <row r="90" spans="1:47" x14ac:dyDescent="0.25">
      <c r="A90" s="2">
        <v>44411</v>
      </c>
      <c r="B90">
        <v>4792</v>
      </c>
      <c r="C90">
        <v>623</v>
      </c>
      <c r="D90">
        <v>451</v>
      </c>
      <c r="E90">
        <v>1743</v>
      </c>
      <c r="F90">
        <v>1371</v>
      </c>
      <c r="G90">
        <v>1523</v>
      </c>
      <c r="H90">
        <v>2229</v>
      </c>
      <c r="I90">
        <v>406</v>
      </c>
      <c r="J90">
        <v>850</v>
      </c>
      <c r="K90">
        <v>3642</v>
      </c>
      <c r="L90">
        <v>1453</v>
      </c>
      <c r="M90">
        <v>1416</v>
      </c>
      <c r="N90">
        <v>1361</v>
      </c>
      <c r="O90">
        <v>186</v>
      </c>
      <c r="P90">
        <v>377</v>
      </c>
      <c r="Q90">
        <v>306</v>
      </c>
      <c r="R90">
        <v>802</v>
      </c>
      <c r="S90">
        <v>845</v>
      </c>
      <c r="T90">
        <v>140</v>
      </c>
      <c r="U90">
        <v>74</v>
      </c>
      <c r="V90">
        <v>359</v>
      </c>
      <c r="W90">
        <v>461</v>
      </c>
      <c r="X90">
        <v>262</v>
      </c>
      <c r="Y90">
        <v>336</v>
      </c>
      <c r="Z90">
        <v>907</v>
      </c>
      <c r="AA90">
        <v>2830</v>
      </c>
      <c r="AB90">
        <v>684</v>
      </c>
      <c r="AC90">
        <v>1484</v>
      </c>
      <c r="AD90">
        <v>860</v>
      </c>
      <c r="AE90">
        <v>777</v>
      </c>
      <c r="AF90">
        <v>2450</v>
      </c>
      <c r="AG90">
        <v>575</v>
      </c>
      <c r="AH90">
        <v>291</v>
      </c>
      <c r="AI90">
        <v>1387</v>
      </c>
      <c r="AJ90">
        <v>1716</v>
      </c>
      <c r="AK90">
        <v>1738</v>
      </c>
      <c r="AL90">
        <v>454</v>
      </c>
      <c r="AM90">
        <v>328</v>
      </c>
      <c r="AN90">
        <v>4448</v>
      </c>
      <c r="AO90">
        <v>507</v>
      </c>
      <c r="AP90">
        <v>4442</v>
      </c>
      <c r="AQ90">
        <v>1245</v>
      </c>
      <c r="AR90">
        <v>739</v>
      </c>
      <c r="AS90">
        <v>2123</v>
      </c>
      <c r="AT90">
        <v>2153</v>
      </c>
      <c r="AU90">
        <v>1129</v>
      </c>
    </row>
    <row r="91" spans="1:47" x14ac:dyDescent="0.25">
      <c r="A91" s="2">
        <v>44412</v>
      </c>
      <c r="B91">
        <v>2548</v>
      </c>
      <c r="C91">
        <v>1340</v>
      </c>
      <c r="D91">
        <v>1358</v>
      </c>
      <c r="E91">
        <v>3220</v>
      </c>
      <c r="F91">
        <v>1623</v>
      </c>
      <c r="G91">
        <v>2526</v>
      </c>
      <c r="H91">
        <v>1068</v>
      </c>
      <c r="I91">
        <v>207</v>
      </c>
      <c r="J91">
        <v>1616</v>
      </c>
      <c r="K91">
        <v>1158</v>
      </c>
      <c r="L91">
        <v>2216</v>
      </c>
      <c r="M91">
        <v>1364</v>
      </c>
      <c r="N91">
        <v>493</v>
      </c>
      <c r="O91">
        <v>350</v>
      </c>
      <c r="P91">
        <v>142</v>
      </c>
      <c r="Q91">
        <v>42</v>
      </c>
      <c r="R91">
        <v>2415</v>
      </c>
      <c r="S91">
        <v>354</v>
      </c>
      <c r="T91">
        <v>185</v>
      </c>
      <c r="U91">
        <v>45</v>
      </c>
      <c r="V91">
        <v>777</v>
      </c>
      <c r="W91">
        <v>155</v>
      </c>
      <c r="X91">
        <v>226</v>
      </c>
      <c r="Y91">
        <v>203</v>
      </c>
      <c r="Z91">
        <v>1414</v>
      </c>
      <c r="AA91">
        <v>3704</v>
      </c>
      <c r="AB91">
        <v>715</v>
      </c>
      <c r="AC91">
        <v>2001</v>
      </c>
      <c r="AD91">
        <v>769</v>
      </c>
      <c r="AE91">
        <v>138</v>
      </c>
      <c r="AF91">
        <v>1300</v>
      </c>
      <c r="AG91">
        <v>638</v>
      </c>
      <c r="AH91">
        <v>168</v>
      </c>
      <c r="AI91">
        <v>660</v>
      </c>
      <c r="AJ91">
        <v>1252</v>
      </c>
      <c r="AK91">
        <v>2206</v>
      </c>
      <c r="AL91">
        <v>1411</v>
      </c>
      <c r="AM91">
        <v>206</v>
      </c>
      <c r="AN91">
        <v>1881</v>
      </c>
      <c r="AO91">
        <v>1489</v>
      </c>
      <c r="AP91">
        <v>13701</v>
      </c>
      <c r="AQ91">
        <v>859</v>
      </c>
      <c r="AR91">
        <v>1640</v>
      </c>
      <c r="AS91">
        <v>1854</v>
      </c>
      <c r="AT91">
        <v>1753</v>
      </c>
      <c r="AU91">
        <v>1905</v>
      </c>
    </row>
    <row r="92" spans="1:47" x14ac:dyDescent="0.25">
      <c r="A92" s="2">
        <v>44413</v>
      </c>
      <c r="B92">
        <v>2001</v>
      </c>
      <c r="C92">
        <v>2427</v>
      </c>
      <c r="D92">
        <v>256</v>
      </c>
      <c r="E92">
        <v>6631</v>
      </c>
      <c r="F92">
        <v>4263</v>
      </c>
      <c r="G92">
        <v>3151</v>
      </c>
      <c r="H92">
        <v>1553</v>
      </c>
      <c r="I92">
        <v>387</v>
      </c>
      <c r="J92">
        <v>1927</v>
      </c>
      <c r="K92">
        <v>1403</v>
      </c>
      <c r="L92">
        <v>1630</v>
      </c>
      <c r="M92">
        <v>1322</v>
      </c>
      <c r="N92">
        <v>830</v>
      </c>
      <c r="O92">
        <v>496</v>
      </c>
      <c r="P92">
        <v>228</v>
      </c>
      <c r="Q92">
        <v>513</v>
      </c>
      <c r="R92">
        <v>268</v>
      </c>
      <c r="S92">
        <v>732</v>
      </c>
      <c r="T92">
        <v>538</v>
      </c>
      <c r="U92">
        <v>135</v>
      </c>
      <c r="V92">
        <v>660</v>
      </c>
      <c r="W92">
        <v>464</v>
      </c>
      <c r="X92">
        <v>402</v>
      </c>
      <c r="Y92">
        <v>325</v>
      </c>
      <c r="Z92">
        <v>983</v>
      </c>
      <c r="AA92">
        <v>2585</v>
      </c>
      <c r="AB92">
        <v>683</v>
      </c>
      <c r="AC92">
        <v>2137</v>
      </c>
      <c r="AD92">
        <v>845</v>
      </c>
      <c r="AE92">
        <v>180</v>
      </c>
      <c r="AF92">
        <v>718</v>
      </c>
      <c r="AG92">
        <v>1614</v>
      </c>
      <c r="AH92">
        <v>159</v>
      </c>
      <c r="AI92">
        <v>314</v>
      </c>
      <c r="AJ92">
        <v>722</v>
      </c>
      <c r="AK92">
        <v>1212</v>
      </c>
      <c r="AL92">
        <v>1237</v>
      </c>
      <c r="AM92">
        <v>275</v>
      </c>
      <c r="AN92">
        <v>1223</v>
      </c>
      <c r="AO92">
        <v>1791</v>
      </c>
      <c r="AP92">
        <v>8488</v>
      </c>
      <c r="AQ92">
        <v>1044</v>
      </c>
      <c r="AR92">
        <v>944</v>
      </c>
      <c r="AS92">
        <v>1194</v>
      </c>
      <c r="AT92">
        <v>1462</v>
      </c>
      <c r="AU92">
        <v>1683</v>
      </c>
    </row>
    <row r="93" spans="1:47" x14ac:dyDescent="0.25">
      <c r="A93" s="2">
        <v>44414</v>
      </c>
      <c r="B93">
        <v>407</v>
      </c>
      <c r="C93">
        <v>1240</v>
      </c>
      <c r="D93">
        <v>335</v>
      </c>
      <c r="E93">
        <v>9112</v>
      </c>
      <c r="F93">
        <v>1685</v>
      </c>
      <c r="G93">
        <v>1852</v>
      </c>
      <c r="H93">
        <v>1460</v>
      </c>
      <c r="I93">
        <v>832</v>
      </c>
      <c r="J93">
        <v>1965</v>
      </c>
      <c r="K93">
        <v>1622</v>
      </c>
      <c r="L93">
        <v>2333</v>
      </c>
      <c r="M93">
        <v>1003</v>
      </c>
      <c r="N93">
        <v>596</v>
      </c>
      <c r="O93">
        <v>521</v>
      </c>
      <c r="P93">
        <v>115</v>
      </c>
      <c r="Q93">
        <v>359</v>
      </c>
      <c r="R93">
        <v>131</v>
      </c>
      <c r="S93">
        <v>698</v>
      </c>
      <c r="T93">
        <v>135</v>
      </c>
      <c r="U93">
        <v>67</v>
      </c>
      <c r="V93">
        <v>105</v>
      </c>
      <c r="W93">
        <v>571</v>
      </c>
      <c r="X93">
        <v>183</v>
      </c>
      <c r="Y93">
        <v>249</v>
      </c>
      <c r="Z93">
        <v>613</v>
      </c>
      <c r="AA93">
        <v>2918</v>
      </c>
      <c r="AB93">
        <v>590</v>
      </c>
      <c r="AC93">
        <v>1968</v>
      </c>
      <c r="AD93">
        <v>2240</v>
      </c>
      <c r="AE93">
        <v>125</v>
      </c>
      <c r="AF93">
        <v>1686</v>
      </c>
      <c r="AG93">
        <v>1678</v>
      </c>
      <c r="AH93">
        <v>352</v>
      </c>
      <c r="AI93">
        <v>551</v>
      </c>
      <c r="AJ93">
        <v>347</v>
      </c>
      <c r="AK93">
        <v>4733</v>
      </c>
      <c r="AL93">
        <v>675</v>
      </c>
      <c r="AM93">
        <v>290</v>
      </c>
      <c r="AN93">
        <v>1540</v>
      </c>
      <c r="AO93">
        <v>664</v>
      </c>
      <c r="AP93">
        <v>4043</v>
      </c>
      <c r="AQ93">
        <v>947</v>
      </c>
      <c r="AR93">
        <v>1073</v>
      </c>
      <c r="AS93">
        <v>1452</v>
      </c>
      <c r="AT93">
        <v>537</v>
      </c>
      <c r="AU93">
        <v>713</v>
      </c>
    </row>
    <row r="94" spans="1:47" x14ac:dyDescent="0.25">
      <c r="A94" s="2">
        <v>44415</v>
      </c>
      <c r="B94">
        <v>1129</v>
      </c>
      <c r="C94">
        <v>1454</v>
      </c>
      <c r="D94">
        <v>249</v>
      </c>
      <c r="E94">
        <v>2630</v>
      </c>
      <c r="F94">
        <v>1773</v>
      </c>
      <c r="G94">
        <v>3322</v>
      </c>
      <c r="H94">
        <v>1883</v>
      </c>
      <c r="I94">
        <v>1026</v>
      </c>
      <c r="J94">
        <v>2113</v>
      </c>
      <c r="K94">
        <v>946</v>
      </c>
      <c r="L94">
        <v>4317</v>
      </c>
      <c r="M94">
        <v>1526</v>
      </c>
      <c r="N94">
        <v>377</v>
      </c>
      <c r="O94">
        <v>116</v>
      </c>
      <c r="P94">
        <v>255</v>
      </c>
      <c r="Q94">
        <v>567</v>
      </c>
      <c r="R94">
        <v>137</v>
      </c>
      <c r="S94">
        <v>806</v>
      </c>
      <c r="T94">
        <v>212</v>
      </c>
      <c r="U94">
        <v>40</v>
      </c>
      <c r="V94">
        <v>1130</v>
      </c>
      <c r="W94">
        <v>581</v>
      </c>
      <c r="X94">
        <v>260</v>
      </c>
      <c r="Y94">
        <v>57</v>
      </c>
      <c r="Z94">
        <v>448</v>
      </c>
      <c r="AA94">
        <v>1919</v>
      </c>
      <c r="AB94">
        <v>667</v>
      </c>
      <c r="AC94">
        <v>1079</v>
      </c>
      <c r="AD94">
        <v>1070</v>
      </c>
      <c r="AE94">
        <v>226</v>
      </c>
      <c r="AF94">
        <v>3040</v>
      </c>
      <c r="AG94">
        <v>1561</v>
      </c>
      <c r="AH94">
        <v>104</v>
      </c>
      <c r="AI94">
        <v>373</v>
      </c>
      <c r="AJ94">
        <v>664</v>
      </c>
      <c r="AK94">
        <v>2541</v>
      </c>
      <c r="AL94">
        <v>461</v>
      </c>
      <c r="AM94">
        <v>367</v>
      </c>
      <c r="AN94">
        <v>1721</v>
      </c>
      <c r="AO94">
        <v>1017</v>
      </c>
      <c r="AP94">
        <v>4354</v>
      </c>
      <c r="AQ94">
        <v>1144</v>
      </c>
      <c r="AR94">
        <v>642</v>
      </c>
      <c r="AS94">
        <v>907</v>
      </c>
      <c r="AT94">
        <v>911</v>
      </c>
      <c r="AU94">
        <v>300</v>
      </c>
    </row>
    <row r="95" spans="1:47" x14ac:dyDescent="0.25">
      <c r="A95" s="2">
        <v>44416</v>
      </c>
      <c r="B95">
        <v>1230</v>
      </c>
      <c r="C95">
        <v>2012</v>
      </c>
      <c r="D95">
        <v>2678</v>
      </c>
      <c r="E95">
        <v>1956</v>
      </c>
      <c r="F95">
        <v>4566</v>
      </c>
      <c r="G95">
        <v>3007</v>
      </c>
      <c r="H95">
        <v>1236</v>
      </c>
      <c r="I95">
        <v>1030</v>
      </c>
      <c r="J95">
        <v>778</v>
      </c>
      <c r="K95">
        <v>1256</v>
      </c>
      <c r="L95">
        <v>4654</v>
      </c>
      <c r="M95">
        <v>1707</v>
      </c>
      <c r="N95">
        <v>595</v>
      </c>
      <c r="O95">
        <v>631</v>
      </c>
      <c r="P95">
        <v>444</v>
      </c>
      <c r="Q95">
        <v>1809</v>
      </c>
      <c r="R95">
        <v>393</v>
      </c>
      <c r="S95">
        <v>1830</v>
      </c>
      <c r="T95">
        <v>204</v>
      </c>
      <c r="U95">
        <v>22</v>
      </c>
      <c r="V95">
        <v>352</v>
      </c>
      <c r="W95">
        <v>706</v>
      </c>
      <c r="X95">
        <v>253</v>
      </c>
      <c r="Y95">
        <v>48</v>
      </c>
      <c r="Z95">
        <v>2207</v>
      </c>
      <c r="AA95">
        <v>1253</v>
      </c>
      <c r="AB95">
        <v>792</v>
      </c>
      <c r="AC95">
        <v>3876</v>
      </c>
      <c r="AD95">
        <v>1552</v>
      </c>
      <c r="AE95">
        <v>664</v>
      </c>
      <c r="AF95">
        <v>3212</v>
      </c>
      <c r="AG95">
        <v>1338</v>
      </c>
      <c r="AH95">
        <v>505</v>
      </c>
      <c r="AI95">
        <v>654</v>
      </c>
      <c r="AJ95">
        <v>864</v>
      </c>
      <c r="AK95">
        <v>1914</v>
      </c>
      <c r="AL95">
        <v>155</v>
      </c>
      <c r="AM95">
        <v>73</v>
      </c>
      <c r="AN95">
        <v>579</v>
      </c>
      <c r="AO95">
        <v>1998</v>
      </c>
      <c r="AP95">
        <v>1607</v>
      </c>
      <c r="AQ95">
        <v>395</v>
      </c>
      <c r="AR95">
        <v>665</v>
      </c>
      <c r="AS95">
        <v>529</v>
      </c>
      <c r="AT95">
        <v>673</v>
      </c>
      <c r="AU95">
        <v>271</v>
      </c>
    </row>
    <row r="96" spans="1:47" x14ac:dyDescent="0.25">
      <c r="A96" s="2">
        <v>44417</v>
      </c>
      <c r="B96">
        <v>2209</v>
      </c>
      <c r="C96">
        <v>305</v>
      </c>
      <c r="D96">
        <v>674</v>
      </c>
      <c r="E96">
        <v>2344</v>
      </c>
      <c r="F96">
        <v>5579</v>
      </c>
      <c r="G96">
        <v>2006</v>
      </c>
      <c r="H96">
        <v>2680</v>
      </c>
      <c r="I96">
        <v>531</v>
      </c>
      <c r="J96">
        <v>1013</v>
      </c>
      <c r="K96">
        <v>1815</v>
      </c>
      <c r="L96">
        <v>4960</v>
      </c>
      <c r="M96">
        <v>849</v>
      </c>
      <c r="N96">
        <v>901</v>
      </c>
      <c r="O96">
        <v>946</v>
      </c>
      <c r="P96">
        <v>490</v>
      </c>
      <c r="Q96">
        <v>1970</v>
      </c>
      <c r="R96">
        <v>1310</v>
      </c>
      <c r="S96">
        <v>797</v>
      </c>
      <c r="T96">
        <v>121</v>
      </c>
      <c r="U96">
        <v>48</v>
      </c>
      <c r="V96">
        <v>327</v>
      </c>
      <c r="W96">
        <v>586</v>
      </c>
      <c r="X96">
        <v>241</v>
      </c>
      <c r="Y96">
        <v>110</v>
      </c>
      <c r="Z96">
        <v>1193</v>
      </c>
      <c r="AA96">
        <v>806</v>
      </c>
      <c r="AB96">
        <v>616</v>
      </c>
      <c r="AC96">
        <v>1558</v>
      </c>
      <c r="AD96">
        <v>1844</v>
      </c>
      <c r="AE96">
        <v>552</v>
      </c>
      <c r="AF96">
        <v>2242</v>
      </c>
      <c r="AG96">
        <v>1140</v>
      </c>
      <c r="AH96">
        <v>449</v>
      </c>
      <c r="AI96">
        <v>421</v>
      </c>
      <c r="AJ96">
        <v>898</v>
      </c>
      <c r="AK96">
        <v>2410</v>
      </c>
      <c r="AL96">
        <v>178</v>
      </c>
      <c r="AM96">
        <v>158</v>
      </c>
      <c r="AN96">
        <v>491</v>
      </c>
      <c r="AO96">
        <v>2499</v>
      </c>
      <c r="AP96">
        <v>343</v>
      </c>
      <c r="AQ96">
        <v>217</v>
      </c>
      <c r="AR96">
        <v>517</v>
      </c>
      <c r="AS96">
        <v>806</v>
      </c>
      <c r="AT96">
        <v>857</v>
      </c>
      <c r="AU96">
        <v>748</v>
      </c>
    </row>
    <row r="97" spans="1:47" x14ac:dyDescent="0.25">
      <c r="A97" s="2">
        <v>44418</v>
      </c>
      <c r="B97">
        <v>605</v>
      </c>
      <c r="C97">
        <v>1041</v>
      </c>
      <c r="D97">
        <v>428</v>
      </c>
      <c r="E97">
        <v>2109</v>
      </c>
      <c r="F97">
        <v>7767</v>
      </c>
      <c r="G97">
        <v>1552</v>
      </c>
      <c r="H97">
        <v>1412</v>
      </c>
      <c r="I97">
        <v>369</v>
      </c>
      <c r="J97">
        <v>105</v>
      </c>
      <c r="K97">
        <v>1632</v>
      </c>
      <c r="L97">
        <v>1809</v>
      </c>
      <c r="M97">
        <v>326</v>
      </c>
      <c r="N97">
        <v>820</v>
      </c>
      <c r="O97">
        <v>1301</v>
      </c>
      <c r="P97">
        <v>239</v>
      </c>
      <c r="Q97">
        <v>2057</v>
      </c>
      <c r="R97">
        <v>2280</v>
      </c>
      <c r="S97">
        <v>356</v>
      </c>
      <c r="T97">
        <v>106</v>
      </c>
      <c r="U97">
        <v>95</v>
      </c>
      <c r="V97">
        <v>516</v>
      </c>
      <c r="W97">
        <v>546</v>
      </c>
      <c r="X97">
        <v>188</v>
      </c>
      <c r="Y97">
        <v>153</v>
      </c>
      <c r="Z97">
        <v>1082</v>
      </c>
      <c r="AA97">
        <v>982</v>
      </c>
      <c r="AB97">
        <v>712</v>
      </c>
      <c r="AC97">
        <v>1084</v>
      </c>
      <c r="AD97">
        <v>1795</v>
      </c>
      <c r="AE97">
        <v>430</v>
      </c>
      <c r="AF97">
        <v>616</v>
      </c>
      <c r="AG97">
        <v>622</v>
      </c>
      <c r="AH97">
        <v>194</v>
      </c>
      <c r="AI97">
        <v>332</v>
      </c>
      <c r="AJ97">
        <v>1087</v>
      </c>
      <c r="AK97">
        <v>1585</v>
      </c>
      <c r="AL97">
        <v>357</v>
      </c>
      <c r="AM97">
        <v>148</v>
      </c>
      <c r="AN97">
        <v>1595</v>
      </c>
      <c r="AO97">
        <v>1287</v>
      </c>
      <c r="AP97">
        <v>468</v>
      </c>
      <c r="AQ97">
        <v>380</v>
      </c>
      <c r="AR97">
        <v>380</v>
      </c>
      <c r="AS97">
        <v>408</v>
      </c>
      <c r="AT97">
        <v>813</v>
      </c>
      <c r="AU97">
        <v>817</v>
      </c>
    </row>
    <row r="98" spans="1:47" x14ac:dyDescent="0.25">
      <c r="A98" s="2">
        <v>44419</v>
      </c>
      <c r="B98">
        <v>2626</v>
      </c>
      <c r="C98">
        <v>524</v>
      </c>
      <c r="D98">
        <v>419</v>
      </c>
      <c r="E98">
        <v>6218</v>
      </c>
      <c r="F98">
        <v>5311</v>
      </c>
      <c r="G98">
        <v>1238</v>
      </c>
      <c r="H98">
        <v>945</v>
      </c>
      <c r="I98">
        <v>230</v>
      </c>
      <c r="J98">
        <v>119</v>
      </c>
      <c r="K98">
        <v>2422</v>
      </c>
      <c r="L98">
        <v>1486</v>
      </c>
      <c r="M98">
        <v>729</v>
      </c>
      <c r="N98">
        <v>779</v>
      </c>
      <c r="O98">
        <v>511</v>
      </c>
      <c r="P98">
        <v>224</v>
      </c>
      <c r="Q98">
        <v>1106</v>
      </c>
      <c r="R98">
        <v>4526</v>
      </c>
      <c r="S98">
        <v>398</v>
      </c>
      <c r="T98">
        <v>164</v>
      </c>
      <c r="U98">
        <v>27</v>
      </c>
      <c r="V98">
        <v>62</v>
      </c>
      <c r="W98">
        <v>311</v>
      </c>
      <c r="X98">
        <v>235</v>
      </c>
      <c r="Y98">
        <v>150</v>
      </c>
      <c r="Z98">
        <v>274</v>
      </c>
      <c r="AA98">
        <v>768</v>
      </c>
      <c r="AB98">
        <v>505</v>
      </c>
      <c r="AC98">
        <v>1004</v>
      </c>
      <c r="AD98">
        <v>1144</v>
      </c>
      <c r="AE98">
        <v>230</v>
      </c>
      <c r="AF98">
        <v>1360</v>
      </c>
      <c r="AG98">
        <v>825</v>
      </c>
      <c r="AH98">
        <v>603</v>
      </c>
      <c r="AI98">
        <v>600</v>
      </c>
      <c r="AJ98">
        <v>894</v>
      </c>
      <c r="AK98">
        <v>793</v>
      </c>
      <c r="AL98">
        <v>806</v>
      </c>
      <c r="AM98">
        <v>117</v>
      </c>
      <c r="AN98">
        <v>389</v>
      </c>
      <c r="AO98">
        <v>665</v>
      </c>
      <c r="AP98">
        <v>282</v>
      </c>
      <c r="AQ98">
        <v>243</v>
      </c>
      <c r="AR98">
        <v>83</v>
      </c>
      <c r="AS98">
        <v>1696</v>
      </c>
      <c r="AT98">
        <v>415</v>
      </c>
      <c r="AU98">
        <v>948</v>
      </c>
    </row>
    <row r="99" spans="1:47" x14ac:dyDescent="0.25">
      <c r="A99" s="2">
        <v>44420</v>
      </c>
      <c r="B99">
        <v>3261</v>
      </c>
      <c r="C99">
        <v>205</v>
      </c>
      <c r="D99">
        <v>374</v>
      </c>
      <c r="E99">
        <v>3615</v>
      </c>
      <c r="F99">
        <v>3566</v>
      </c>
      <c r="G99">
        <v>2654</v>
      </c>
      <c r="H99">
        <v>802</v>
      </c>
      <c r="I99">
        <v>148</v>
      </c>
      <c r="J99">
        <v>226</v>
      </c>
      <c r="K99">
        <v>1559</v>
      </c>
      <c r="L99">
        <v>1736</v>
      </c>
      <c r="M99">
        <v>1238</v>
      </c>
      <c r="N99">
        <v>397</v>
      </c>
      <c r="O99">
        <v>287</v>
      </c>
      <c r="P99">
        <v>64</v>
      </c>
      <c r="Q99">
        <v>1409</v>
      </c>
      <c r="R99">
        <v>891</v>
      </c>
      <c r="S99">
        <v>271</v>
      </c>
      <c r="T99">
        <v>400</v>
      </c>
      <c r="U99">
        <v>120</v>
      </c>
      <c r="V99">
        <v>1144</v>
      </c>
      <c r="W99">
        <v>114</v>
      </c>
      <c r="X99">
        <v>336</v>
      </c>
      <c r="Y99">
        <v>154</v>
      </c>
      <c r="Z99">
        <v>527</v>
      </c>
      <c r="AA99">
        <v>523</v>
      </c>
      <c r="AB99">
        <v>550</v>
      </c>
      <c r="AC99">
        <v>1431</v>
      </c>
      <c r="AD99">
        <v>896</v>
      </c>
      <c r="AE99">
        <v>250</v>
      </c>
      <c r="AF99">
        <v>816</v>
      </c>
      <c r="AG99">
        <v>1206</v>
      </c>
      <c r="AH99">
        <v>194</v>
      </c>
      <c r="AI99">
        <v>207</v>
      </c>
      <c r="AJ99">
        <v>980</v>
      </c>
      <c r="AK99">
        <v>2871</v>
      </c>
      <c r="AL99">
        <v>792</v>
      </c>
      <c r="AM99">
        <v>180</v>
      </c>
      <c r="AN99">
        <v>18</v>
      </c>
      <c r="AO99">
        <v>586</v>
      </c>
      <c r="AP99">
        <v>338</v>
      </c>
      <c r="AQ99">
        <v>713</v>
      </c>
      <c r="AR99">
        <v>402</v>
      </c>
      <c r="AS99">
        <v>2135</v>
      </c>
      <c r="AT99">
        <v>912</v>
      </c>
      <c r="AU99">
        <v>1526</v>
      </c>
    </row>
    <row r="100" spans="1:47" x14ac:dyDescent="0.25">
      <c r="A100" s="2">
        <v>44421</v>
      </c>
      <c r="B100">
        <v>1329</v>
      </c>
      <c r="C100">
        <v>516</v>
      </c>
      <c r="D100">
        <v>319</v>
      </c>
      <c r="E100">
        <v>3265</v>
      </c>
      <c r="F100">
        <v>650</v>
      </c>
      <c r="G100">
        <v>790</v>
      </c>
      <c r="H100">
        <v>800</v>
      </c>
      <c r="I100">
        <v>280</v>
      </c>
      <c r="J100">
        <v>453</v>
      </c>
      <c r="K100">
        <v>1623</v>
      </c>
      <c r="L100">
        <v>1486</v>
      </c>
      <c r="M100">
        <v>616</v>
      </c>
      <c r="N100">
        <v>1814</v>
      </c>
      <c r="O100">
        <v>306</v>
      </c>
      <c r="P100">
        <v>67</v>
      </c>
      <c r="Q100">
        <v>4162</v>
      </c>
      <c r="R100">
        <v>303</v>
      </c>
      <c r="S100">
        <v>227</v>
      </c>
      <c r="T100">
        <v>156</v>
      </c>
      <c r="U100">
        <v>145</v>
      </c>
      <c r="V100">
        <v>455</v>
      </c>
      <c r="W100">
        <v>470</v>
      </c>
      <c r="X100">
        <v>107</v>
      </c>
      <c r="Y100">
        <v>184</v>
      </c>
      <c r="Z100">
        <v>810</v>
      </c>
      <c r="AA100">
        <v>909</v>
      </c>
      <c r="AB100">
        <v>683</v>
      </c>
      <c r="AC100">
        <v>1060</v>
      </c>
      <c r="AD100">
        <v>787</v>
      </c>
      <c r="AE100">
        <v>358</v>
      </c>
      <c r="AF100">
        <v>1209</v>
      </c>
      <c r="AG100">
        <v>1812</v>
      </c>
      <c r="AH100">
        <v>133</v>
      </c>
      <c r="AI100">
        <v>204</v>
      </c>
      <c r="AJ100">
        <v>496</v>
      </c>
      <c r="AK100">
        <v>1052</v>
      </c>
      <c r="AL100">
        <v>537</v>
      </c>
      <c r="AM100">
        <v>106</v>
      </c>
      <c r="AN100">
        <v>93</v>
      </c>
      <c r="AO100">
        <v>1266</v>
      </c>
      <c r="AP100">
        <v>331</v>
      </c>
      <c r="AQ100">
        <v>305</v>
      </c>
      <c r="AR100">
        <v>402</v>
      </c>
      <c r="AS100">
        <v>1454</v>
      </c>
      <c r="AT100">
        <v>216</v>
      </c>
      <c r="AU100">
        <v>987</v>
      </c>
    </row>
    <row r="101" spans="1:47" x14ac:dyDescent="0.25">
      <c r="A101" s="2">
        <v>44422</v>
      </c>
      <c r="B101">
        <v>567</v>
      </c>
      <c r="C101">
        <v>387</v>
      </c>
      <c r="D101">
        <v>219</v>
      </c>
      <c r="E101">
        <v>2044</v>
      </c>
      <c r="F101">
        <v>1587</v>
      </c>
      <c r="G101">
        <v>2855</v>
      </c>
      <c r="H101">
        <v>412</v>
      </c>
      <c r="I101">
        <v>458</v>
      </c>
      <c r="J101">
        <v>340</v>
      </c>
      <c r="K101">
        <v>1905</v>
      </c>
      <c r="L101">
        <v>2208</v>
      </c>
      <c r="M101">
        <v>673</v>
      </c>
      <c r="N101">
        <v>915</v>
      </c>
      <c r="O101">
        <v>534</v>
      </c>
      <c r="P101">
        <v>324</v>
      </c>
      <c r="Q101">
        <v>601</v>
      </c>
      <c r="R101">
        <v>412</v>
      </c>
      <c r="S101">
        <v>419</v>
      </c>
      <c r="T101">
        <v>134</v>
      </c>
      <c r="U101">
        <v>234</v>
      </c>
      <c r="V101">
        <v>293</v>
      </c>
      <c r="W101">
        <v>462</v>
      </c>
      <c r="X101">
        <v>132</v>
      </c>
      <c r="Y101">
        <v>242</v>
      </c>
      <c r="Z101">
        <v>231</v>
      </c>
      <c r="AA101">
        <v>689</v>
      </c>
      <c r="AB101">
        <v>367</v>
      </c>
      <c r="AC101">
        <v>794</v>
      </c>
      <c r="AD101">
        <v>1439</v>
      </c>
      <c r="AE101">
        <v>1072</v>
      </c>
      <c r="AF101">
        <v>691</v>
      </c>
      <c r="AG101">
        <v>2688</v>
      </c>
      <c r="AH101">
        <v>160</v>
      </c>
      <c r="AI101">
        <v>184</v>
      </c>
      <c r="AJ101">
        <v>699</v>
      </c>
      <c r="AK101">
        <v>555</v>
      </c>
      <c r="AL101">
        <v>560</v>
      </c>
      <c r="AM101">
        <v>62</v>
      </c>
      <c r="AN101">
        <v>195</v>
      </c>
      <c r="AO101">
        <v>884</v>
      </c>
      <c r="AP101">
        <v>392</v>
      </c>
      <c r="AQ101">
        <v>634</v>
      </c>
      <c r="AR101">
        <v>584</v>
      </c>
      <c r="AS101">
        <v>1041</v>
      </c>
      <c r="AT101">
        <v>370</v>
      </c>
      <c r="AU101">
        <v>738</v>
      </c>
    </row>
    <row r="102" spans="1:47" x14ac:dyDescent="0.25">
      <c r="A102" s="2">
        <v>44423</v>
      </c>
      <c r="B102">
        <v>2200</v>
      </c>
      <c r="C102">
        <v>172</v>
      </c>
      <c r="D102">
        <v>515</v>
      </c>
      <c r="E102">
        <v>4562</v>
      </c>
      <c r="F102">
        <v>1596</v>
      </c>
      <c r="G102">
        <v>1396</v>
      </c>
      <c r="H102">
        <v>830</v>
      </c>
      <c r="I102">
        <v>963</v>
      </c>
      <c r="J102">
        <v>583</v>
      </c>
      <c r="K102">
        <v>1504</v>
      </c>
      <c r="L102">
        <v>1623</v>
      </c>
      <c r="M102">
        <v>1468</v>
      </c>
      <c r="N102">
        <v>904</v>
      </c>
      <c r="O102">
        <v>462</v>
      </c>
      <c r="P102">
        <v>433</v>
      </c>
      <c r="Q102">
        <v>328</v>
      </c>
      <c r="R102">
        <v>850</v>
      </c>
      <c r="S102">
        <v>1020</v>
      </c>
      <c r="T102">
        <v>290</v>
      </c>
      <c r="U102">
        <v>58</v>
      </c>
      <c r="V102">
        <v>191</v>
      </c>
      <c r="W102">
        <v>336</v>
      </c>
      <c r="X102">
        <v>113</v>
      </c>
      <c r="Y102">
        <v>244</v>
      </c>
      <c r="Z102">
        <v>935</v>
      </c>
      <c r="AA102">
        <v>1212</v>
      </c>
      <c r="AB102">
        <v>187</v>
      </c>
      <c r="AC102">
        <v>304</v>
      </c>
      <c r="AD102">
        <v>696</v>
      </c>
      <c r="AE102">
        <v>1074</v>
      </c>
      <c r="AF102">
        <v>546</v>
      </c>
      <c r="AG102">
        <v>2317</v>
      </c>
      <c r="AH102">
        <v>100</v>
      </c>
      <c r="AI102">
        <v>204</v>
      </c>
      <c r="AJ102">
        <v>891</v>
      </c>
      <c r="AK102">
        <v>1562</v>
      </c>
      <c r="AL102">
        <v>610</v>
      </c>
      <c r="AM102">
        <v>212</v>
      </c>
      <c r="AN102">
        <v>103</v>
      </c>
      <c r="AO102">
        <v>942</v>
      </c>
      <c r="AP102">
        <v>175</v>
      </c>
      <c r="AQ102">
        <v>48</v>
      </c>
      <c r="AR102">
        <v>500</v>
      </c>
      <c r="AS102">
        <v>1110</v>
      </c>
      <c r="AT102">
        <v>751</v>
      </c>
      <c r="AU102">
        <v>488</v>
      </c>
    </row>
    <row r="103" spans="1:47" x14ac:dyDescent="0.25">
      <c r="A103" s="2">
        <v>44424</v>
      </c>
      <c r="B103">
        <v>330</v>
      </c>
      <c r="C103">
        <v>213</v>
      </c>
      <c r="D103">
        <v>413</v>
      </c>
      <c r="E103">
        <v>860</v>
      </c>
      <c r="F103">
        <v>856</v>
      </c>
      <c r="G103">
        <v>955</v>
      </c>
      <c r="H103">
        <v>422</v>
      </c>
      <c r="I103">
        <v>320</v>
      </c>
      <c r="J103">
        <v>635</v>
      </c>
      <c r="K103">
        <v>2411</v>
      </c>
      <c r="L103">
        <v>1928</v>
      </c>
      <c r="M103">
        <v>2341</v>
      </c>
      <c r="N103">
        <v>1475</v>
      </c>
      <c r="O103">
        <v>368</v>
      </c>
      <c r="P103">
        <v>1187</v>
      </c>
      <c r="Q103">
        <v>370</v>
      </c>
      <c r="R103">
        <v>926</v>
      </c>
      <c r="S103">
        <v>1051</v>
      </c>
      <c r="T103">
        <v>415</v>
      </c>
      <c r="U103">
        <v>55</v>
      </c>
      <c r="V103">
        <v>211</v>
      </c>
      <c r="W103">
        <v>367</v>
      </c>
      <c r="X103">
        <v>119</v>
      </c>
      <c r="Y103">
        <v>129</v>
      </c>
      <c r="Z103">
        <v>111</v>
      </c>
      <c r="AA103">
        <v>539</v>
      </c>
      <c r="AB103">
        <v>252</v>
      </c>
      <c r="AC103">
        <v>385</v>
      </c>
      <c r="AD103">
        <v>511</v>
      </c>
      <c r="AE103">
        <v>824</v>
      </c>
      <c r="AF103">
        <v>1293</v>
      </c>
      <c r="AG103">
        <v>1908</v>
      </c>
      <c r="AH103">
        <v>212</v>
      </c>
      <c r="AI103">
        <v>659</v>
      </c>
      <c r="AJ103">
        <v>400</v>
      </c>
      <c r="AK103">
        <v>649</v>
      </c>
      <c r="AL103">
        <v>849</v>
      </c>
      <c r="AM103">
        <v>121</v>
      </c>
      <c r="AN103">
        <v>69</v>
      </c>
      <c r="AO103">
        <v>1761</v>
      </c>
      <c r="AP103">
        <v>402</v>
      </c>
      <c r="AQ103">
        <v>541</v>
      </c>
      <c r="AR103">
        <v>266</v>
      </c>
      <c r="AS103">
        <v>1088</v>
      </c>
      <c r="AT103">
        <v>676</v>
      </c>
      <c r="AU103">
        <v>277</v>
      </c>
    </row>
    <row r="104" spans="1:47" x14ac:dyDescent="0.25">
      <c r="A104" s="2">
        <v>44425</v>
      </c>
      <c r="B104">
        <v>594</v>
      </c>
      <c r="C104">
        <v>189</v>
      </c>
      <c r="D104">
        <v>437</v>
      </c>
      <c r="E104">
        <v>806</v>
      </c>
      <c r="F104">
        <v>1551</v>
      </c>
      <c r="G104">
        <v>2083</v>
      </c>
      <c r="H104">
        <v>921</v>
      </c>
      <c r="I104">
        <v>310</v>
      </c>
      <c r="J104">
        <v>1397</v>
      </c>
      <c r="K104">
        <v>1077</v>
      </c>
      <c r="L104">
        <v>1203</v>
      </c>
      <c r="M104">
        <v>4762</v>
      </c>
      <c r="N104">
        <v>2029</v>
      </c>
      <c r="O104">
        <v>175</v>
      </c>
      <c r="P104">
        <v>688</v>
      </c>
      <c r="Q104">
        <v>253</v>
      </c>
      <c r="R104">
        <v>70</v>
      </c>
      <c r="S104">
        <v>500</v>
      </c>
      <c r="T104">
        <v>205</v>
      </c>
      <c r="U104">
        <v>33</v>
      </c>
      <c r="V104">
        <v>299</v>
      </c>
      <c r="W104">
        <v>244</v>
      </c>
      <c r="X104">
        <v>167</v>
      </c>
      <c r="Y104">
        <v>116</v>
      </c>
      <c r="Z104">
        <v>239</v>
      </c>
      <c r="AA104">
        <v>619</v>
      </c>
      <c r="AB104">
        <v>450</v>
      </c>
      <c r="AC104">
        <v>221</v>
      </c>
      <c r="AD104">
        <v>411</v>
      </c>
      <c r="AE104">
        <v>472</v>
      </c>
      <c r="AF104">
        <v>1009</v>
      </c>
      <c r="AG104">
        <v>536</v>
      </c>
      <c r="AH104">
        <v>210</v>
      </c>
      <c r="AI104">
        <v>235</v>
      </c>
      <c r="AJ104">
        <v>240</v>
      </c>
      <c r="AK104">
        <v>551</v>
      </c>
      <c r="AL104">
        <v>460</v>
      </c>
      <c r="AM104">
        <v>161</v>
      </c>
      <c r="AN104">
        <v>165</v>
      </c>
      <c r="AO104">
        <v>918</v>
      </c>
      <c r="AP104">
        <v>198</v>
      </c>
      <c r="AQ104">
        <v>628</v>
      </c>
      <c r="AR104">
        <v>922</v>
      </c>
      <c r="AS104">
        <v>658</v>
      </c>
      <c r="AT104">
        <v>742</v>
      </c>
      <c r="AU104">
        <v>200</v>
      </c>
    </row>
    <row r="105" spans="1:47" x14ac:dyDescent="0.25">
      <c r="A105" s="2">
        <v>44426</v>
      </c>
      <c r="B105">
        <v>681</v>
      </c>
      <c r="C105">
        <v>17</v>
      </c>
      <c r="D105">
        <v>305</v>
      </c>
      <c r="E105">
        <v>939</v>
      </c>
      <c r="F105">
        <v>2004</v>
      </c>
      <c r="G105">
        <v>1060</v>
      </c>
      <c r="H105">
        <v>1483</v>
      </c>
      <c r="I105">
        <v>289</v>
      </c>
      <c r="J105">
        <v>1888</v>
      </c>
      <c r="K105">
        <v>807</v>
      </c>
      <c r="L105">
        <v>2845</v>
      </c>
      <c r="M105">
        <v>2168</v>
      </c>
      <c r="N105">
        <v>2280</v>
      </c>
      <c r="O105">
        <v>281</v>
      </c>
      <c r="P105">
        <v>1491</v>
      </c>
      <c r="Q105">
        <v>1442</v>
      </c>
      <c r="R105">
        <v>127</v>
      </c>
      <c r="S105">
        <v>941</v>
      </c>
      <c r="T105">
        <v>440</v>
      </c>
      <c r="U105">
        <v>12</v>
      </c>
      <c r="V105">
        <v>184</v>
      </c>
      <c r="W105">
        <v>219</v>
      </c>
      <c r="X105">
        <v>209</v>
      </c>
      <c r="Y105">
        <v>148</v>
      </c>
      <c r="Z105">
        <v>85</v>
      </c>
      <c r="AA105">
        <v>603</v>
      </c>
      <c r="AB105">
        <v>678</v>
      </c>
      <c r="AC105">
        <v>41</v>
      </c>
      <c r="AD105">
        <v>591</v>
      </c>
      <c r="AE105">
        <v>605</v>
      </c>
      <c r="AF105">
        <v>933</v>
      </c>
      <c r="AG105">
        <v>918</v>
      </c>
      <c r="AH105">
        <v>273</v>
      </c>
      <c r="AI105">
        <v>106</v>
      </c>
      <c r="AJ105">
        <v>391</v>
      </c>
      <c r="AK105">
        <v>440</v>
      </c>
      <c r="AL105">
        <v>511</v>
      </c>
      <c r="AM105">
        <v>83</v>
      </c>
      <c r="AN105">
        <v>212</v>
      </c>
      <c r="AO105">
        <v>858</v>
      </c>
      <c r="AP105">
        <v>112</v>
      </c>
      <c r="AQ105">
        <v>928</v>
      </c>
      <c r="AR105">
        <v>616</v>
      </c>
      <c r="AS105">
        <v>491</v>
      </c>
      <c r="AT105">
        <v>1020</v>
      </c>
      <c r="AU105">
        <v>1074</v>
      </c>
    </row>
    <row r="106" spans="1:47" x14ac:dyDescent="0.25">
      <c r="A106" s="2">
        <v>44427</v>
      </c>
      <c r="B106">
        <v>628</v>
      </c>
      <c r="C106">
        <v>26</v>
      </c>
      <c r="D106">
        <v>108</v>
      </c>
      <c r="E106">
        <v>214</v>
      </c>
      <c r="F106">
        <v>4130</v>
      </c>
      <c r="G106">
        <v>1520</v>
      </c>
      <c r="H106">
        <v>908</v>
      </c>
      <c r="I106">
        <v>195</v>
      </c>
      <c r="J106">
        <v>4427</v>
      </c>
      <c r="K106">
        <v>3207</v>
      </c>
      <c r="L106">
        <v>2729</v>
      </c>
      <c r="M106">
        <v>2908</v>
      </c>
      <c r="N106">
        <v>2181</v>
      </c>
      <c r="O106">
        <v>31</v>
      </c>
      <c r="P106">
        <v>503</v>
      </c>
      <c r="Q106">
        <v>1122</v>
      </c>
      <c r="R106">
        <v>206</v>
      </c>
      <c r="S106">
        <v>442</v>
      </c>
      <c r="T106">
        <v>500</v>
      </c>
      <c r="U106">
        <v>8</v>
      </c>
      <c r="V106">
        <v>228</v>
      </c>
      <c r="W106">
        <v>742</v>
      </c>
      <c r="X106">
        <v>132</v>
      </c>
      <c r="Y106">
        <v>119</v>
      </c>
      <c r="Z106">
        <v>288</v>
      </c>
      <c r="AA106">
        <v>192</v>
      </c>
      <c r="AB106">
        <v>840</v>
      </c>
      <c r="AC106">
        <v>73</v>
      </c>
      <c r="AD106">
        <v>201</v>
      </c>
      <c r="AE106">
        <v>208</v>
      </c>
      <c r="AF106">
        <v>1151</v>
      </c>
      <c r="AG106">
        <v>598</v>
      </c>
      <c r="AH106">
        <v>401</v>
      </c>
      <c r="AI106">
        <v>129</v>
      </c>
      <c r="AJ106">
        <v>488</v>
      </c>
      <c r="AK106">
        <v>197</v>
      </c>
      <c r="AL106">
        <v>752</v>
      </c>
      <c r="AM106">
        <v>70</v>
      </c>
      <c r="AN106">
        <v>565</v>
      </c>
      <c r="AO106">
        <v>512</v>
      </c>
      <c r="AP106">
        <v>209</v>
      </c>
      <c r="AQ106">
        <v>769</v>
      </c>
      <c r="AR106">
        <v>1193</v>
      </c>
      <c r="AS106">
        <v>1328</v>
      </c>
      <c r="AT106">
        <v>680</v>
      </c>
      <c r="AU106">
        <v>1435</v>
      </c>
    </row>
    <row r="107" spans="1:47" x14ac:dyDescent="0.25">
      <c r="A107" s="2">
        <v>44428</v>
      </c>
      <c r="B107">
        <v>520</v>
      </c>
      <c r="C107">
        <v>15</v>
      </c>
      <c r="D107">
        <v>17</v>
      </c>
      <c r="E107">
        <v>580</v>
      </c>
      <c r="F107">
        <v>1272</v>
      </c>
      <c r="G107">
        <v>570</v>
      </c>
      <c r="H107">
        <v>216</v>
      </c>
      <c r="I107">
        <v>185</v>
      </c>
      <c r="J107">
        <v>4041</v>
      </c>
      <c r="K107">
        <v>1055</v>
      </c>
      <c r="L107">
        <v>882</v>
      </c>
      <c r="M107">
        <v>1682</v>
      </c>
      <c r="N107">
        <v>1067</v>
      </c>
      <c r="O107">
        <v>95</v>
      </c>
      <c r="P107">
        <v>634</v>
      </c>
      <c r="Q107">
        <v>375</v>
      </c>
      <c r="R107">
        <v>163</v>
      </c>
      <c r="S107">
        <v>437</v>
      </c>
      <c r="T107">
        <v>661</v>
      </c>
      <c r="U107">
        <v>33</v>
      </c>
      <c r="V107">
        <v>71</v>
      </c>
      <c r="W107">
        <v>1051</v>
      </c>
      <c r="X107">
        <v>159</v>
      </c>
      <c r="Y107">
        <v>217</v>
      </c>
      <c r="Z107">
        <v>700</v>
      </c>
      <c r="AA107">
        <v>709</v>
      </c>
      <c r="AB107">
        <v>670</v>
      </c>
      <c r="AC107">
        <v>213</v>
      </c>
      <c r="AD107">
        <v>317</v>
      </c>
      <c r="AE107">
        <v>500</v>
      </c>
      <c r="AF107">
        <v>1041</v>
      </c>
      <c r="AG107">
        <v>861</v>
      </c>
      <c r="AH107">
        <v>288</v>
      </c>
      <c r="AI107">
        <v>170</v>
      </c>
      <c r="AJ107">
        <v>289</v>
      </c>
      <c r="AK107">
        <v>560</v>
      </c>
      <c r="AL107">
        <v>701</v>
      </c>
      <c r="AM107">
        <v>105</v>
      </c>
      <c r="AN107">
        <v>559</v>
      </c>
      <c r="AO107">
        <v>772</v>
      </c>
      <c r="AP107">
        <v>328</v>
      </c>
      <c r="AQ107">
        <v>502</v>
      </c>
      <c r="AR107">
        <v>562</v>
      </c>
      <c r="AS107">
        <v>561</v>
      </c>
      <c r="AT107">
        <v>1267</v>
      </c>
      <c r="AU107">
        <v>756</v>
      </c>
    </row>
    <row r="108" spans="1:47" x14ac:dyDescent="0.25">
      <c r="A108" s="2">
        <v>44429</v>
      </c>
      <c r="B108">
        <v>252</v>
      </c>
      <c r="C108">
        <v>11</v>
      </c>
      <c r="D108">
        <v>208</v>
      </c>
      <c r="E108">
        <v>430</v>
      </c>
      <c r="F108">
        <v>416</v>
      </c>
      <c r="G108">
        <v>764</v>
      </c>
      <c r="H108">
        <v>158</v>
      </c>
      <c r="I108">
        <v>307</v>
      </c>
      <c r="J108">
        <v>1141</v>
      </c>
      <c r="K108">
        <v>649</v>
      </c>
      <c r="L108">
        <v>902</v>
      </c>
      <c r="M108">
        <v>772</v>
      </c>
      <c r="N108">
        <v>1808</v>
      </c>
      <c r="O108">
        <v>1235</v>
      </c>
      <c r="P108">
        <v>607</v>
      </c>
      <c r="Q108">
        <v>180</v>
      </c>
      <c r="R108">
        <v>228</v>
      </c>
      <c r="S108">
        <v>466</v>
      </c>
      <c r="T108">
        <v>411</v>
      </c>
      <c r="U108">
        <v>43</v>
      </c>
      <c r="V108">
        <v>2261</v>
      </c>
      <c r="W108">
        <v>660</v>
      </c>
      <c r="X108">
        <v>122</v>
      </c>
      <c r="Y108">
        <v>135</v>
      </c>
      <c r="Z108">
        <v>312</v>
      </c>
      <c r="AA108">
        <v>581</v>
      </c>
      <c r="AB108">
        <v>728</v>
      </c>
      <c r="AC108">
        <v>216</v>
      </c>
      <c r="AD108">
        <v>856</v>
      </c>
      <c r="AE108">
        <v>588</v>
      </c>
      <c r="AF108">
        <v>2601</v>
      </c>
      <c r="AG108">
        <v>854</v>
      </c>
      <c r="AH108">
        <v>119</v>
      </c>
      <c r="AI108">
        <v>115</v>
      </c>
      <c r="AJ108">
        <v>451</v>
      </c>
      <c r="AK108">
        <v>79</v>
      </c>
      <c r="AL108">
        <v>339</v>
      </c>
      <c r="AM108">
        <v>216</v>
      </c>
      <c r="AN108">
        <v>600</v>
      </c>
      <c r="AO108">
        <v>1156</v>
      </c>
      <c r="AP108">
        <v>319</v>
      </c>
      <c r="AQ108">
        <v>607</v>
      </c>
      <c r="AR108">
        <v>343</v>
      </c>
      <c r="AS108">
        <v>692</v>
      </c>
      <c r="AT108">
        <v>835</v>
      </c>
      <c r="AU108">
        <v>811</v>
      </c>
    </row>
    <row r="109" spans="1:47" x14ac:dyDescent="0.25">
      <c r="A109" s="2">
        <v>44430</v>
      </c>
      <c r="B109">
        <v>65</v>
      </c>
      <c r="C109">
        <v>24</v>
      </c>
      <c r="D109">
        <v>215</v>
      </c>
      <c r="E109">
        <v>1350</v>
      </c>
      <c r="F109">
        <v>1459</v>
      </c>
      <c r="G109">
        <v>764</v>
      </c>
      <c r="H109">
        <v>168</v>
      </c>
      <c r="I109">
        <v>1348</v>
      </c>
      <c r="J109">
        <v>277</v>
      </c>
      <c r="K109">
        <v>439</v>
      </c>
      <c r="L109">
        <v>532</v>
      </c>
      <c r="M109">
        <v>2345</v>
      </c>
      <c r="N109">
        <v>1509</v>
      </c>
      <c r="O109">
        <v>356</v>
      </c>
      <c r="P109">
        <v>3567</v>
      </c>
      <c r="Q109">
        <v>252</v>
      </c>
      <c r="R109">
        <v>810</v>
      </c>
      <c r="S109">
        <v>815</v>
      </c>
      <c r="T109">
        <v>294</v>
      </c>
      <c r="U109">
        <v>33</v>
      </c>
      <c r="V109">
        <v>59</v>
      </c>
      <c r="W109">
        <v>949</v>
      </c>
      <c r="X109">
        <v>309</v>
      </c>
      <c r="Y109">
        <v>399</v>
      </c>
      <c r="Z109">
        <v>704</v>
      </c>
      <c r="AA109">
        <v>305</v>
      </c>
      <c r="AB109">
        <v>948</v>
      </c>
      <c r="AC109">
        <v>269</v>
      </c>
      <c r="AD109">
        <v>837</v>
      </c>
      <c r="AE109">
        <v>1604</v>
      </c>
      <c r="AF109">
        <v>2176</v>
      </c>
      <c r="AG109">
        <v>850</v>
      </c>
      <c r="AH109">
        <v>117</v>
      </c>
      <c r="AI109">
        <v>182</v>
      </c>
      <c r="AJ109">
        <v>379</v>
      </c>
      <c r="AK109">
        <v>33</v>
      </c>
      <c r="AL109">
        <v>208</v>
      </c>
      <c r="AM109">
        <v>226</v>
      </c>
      <c r="AN109">
        <v>557</v>
      </c>
      <c r="AO109">
        <v>733</v>
      </c>
      <c r="AP109">
        <v>447</v>
      </c>
      <c r="AQ109">
        <v>233</v>
      </c>
      <c r="AR109">
        <v>176</v>
      </c>
      <c r="AS109">
        <v>376</v>
      </c>
      <c r="AT109">
        <v>575</v>
      </c>
      <c r="AU109">
        <v>1723</v>
      </c>
    </row>
    <row r="110" spans="1:47" x14ac:dyDescent="0.25">
      <c r="A110" s="2">
        <v>44431</v>
      </c>
      <c r="B110">
        <v>71</v>
      </c>
      <c r="C110">
        <v>90</v>
      </c>
      <c r="D110">
        <v>851</v>
      </c>
      <c r="E110">
        <v>783</v>
      </c>
      <c r="F110">
        <v>2136</v>
      </c>
      <c r="G110">
        <v>959</v>
      </c>
      <c r="H110">
        <v>719</v>
      </c>
      <c r="I110">
        <v>412</v>
      </c>
      <c r="J110">
        <v>356</v>
      </c>
      <c r="K110">
        <v>468</v>
      </c>
      <c r="L110">
        <v>2746</v>
      </c>
      <c r="M110">
        <v>1586</v>
      </c>
      <c r="N110">
        <v>1120</v>
      </c>
      <c r="O110">
        <v>164</v>
      </c>
      <c r="P110">
        <v>3443</v>
      </c>
      <c r="Q110">
        <v>178</v>
      </c>
      <c r="R110">
        <v>985</v>
      </c>
      <c r="S110">
        <v>979</v>
      </c>
      <c r="T110">
        <v>401</v>
      </c>
      <c r="U110">
        <v>27</v>
      </c>
      <c r="V110">
        <v>44</v>
      </c>
      <c r="W110">
        <v>381</v>
      </c>
      <c r="X110">
        <v>227</v>
      </c>
      <c r="Y110">
        <v>596</v>
      </c>
      <c r="Z110">
        <v>276</v>
      </c>
      <c r="AA110">
        <v>141</v>
      </c>
      <c r="AB110">
        <v>574</v>
      </c>
      <c r="AC110">
        <v>439</v>
      </c>
      <c r="AD110">
        <v>554</v>
      </c>
      <c r="AE110">
        <v>901</v>
      </c>
      <c r="AF110">
        <v>1432</v>
      </c>
      <c r="AG110">
        <v>1097</v>
      </c>
      <c r="AH110">
        <v>215</v>
      </c>
      <c r="AI110">
        <v>197</v>
      </c>
      <c r="AJ110">
        <v>123</v>
      </c>
      <c r="AK110">
        <v>22</v>
      </c>
      <c r="AL110">
        <v>200</v>
      </c>
      <c r="AM110">
        <v>155</v>
      </c>
      <c r="AN110">
        <v>379</v>
      </c>
      <c r="AO110">
        <v>275</v>
      </c>
      <c r="AP110">
        <v>447</v>
      </c>
      <c r="AQ110">
        <v>63</v>
      </c>
      <c r="AR110">
        <v>258</v>
      </c>
      <c r="AS110">
        <v>424</v>
      </c>
      <c r="AT110">
        <v>304</v>
      </c>
      <c r="AU110">
        <v>3524</v>
      </c>
    </row>
    <row r="111" spans="1:47" x14ac:dyDescent="0.25">
      <c r="A111" s="2">
        <v>44432</v>
      </c>
      <c r="B111">
        <v>104</v>
      </c>
      <c r="C111">
        <v>82</v>
      </c>
      <c r="D111">
        <v>67</v>
      </c>
      <c r="E111">
        <v>692</v>
      </c>
      <c r="F111">
        <v>2269</v>
      </c>
      <c r="G111">
        <v>808</v>
      </c>
      <c r="H111">
        <v>736</v>
      </c>
      <c r="I111">
        <v>399</v>
      </c>
      <c r="J111">
        <v>371</v>
      </c>
      <c r="K111">
        <v>388</v>
      </c>
      <c r="L111">
        <v>334</v>
      </c>
      <c r="M111">
        <v>1482</v>
      </c>
      <c r="N111">
        <v>131</v>
      </c>
      <c r="O111">
        <v>186</v>
      </c>
      <c r="P111">
        <v>3587</v>
      </c>
      <c r="Q111">
        <v>566</v>
      </c>
      <c r="R111">
        <v>945</v>
      </c>
      <c r="S111">
        <v>212</v>
      </c>
      <c r="T111">
        <v>472</v>
      </c>
      <c r="U111">
        <v>21</v>
      </c>
      <c r="V111">
        <v>72</v>
      </c>
      <c r="W111">
        <v>308</v>
      </c>
      <c r="X111">
        <v>145</v>
      </c>
      <c r="Y111">
        <v>521</v>
      </c>
      <c r="Z111">
        <v>508</v>
      </c>
      <c r="AA111">
        <v>158</v>
      </c>
      <c r="AB111">
        <v>326</v>
      </c>
      <c r="AC111">
        <v>550</v>
      </c>
      <c r="AD111">
        <v>1922</v>
      </c>
      <c r="AE111">
        <v>1554</v>
      </c>
      <c r="AF111">
        <v>1835</v>
      </c>
      <c r="AG111">
        <v>903</v>
      </c>
      <c r="AH111">
        <v>46</v>
      </c>
      <c r="AI111">
        <v>168</v>
      </c>
      <c r="AJ111">
        <v>490</v>
      </c>
      <c r="AK111">
        <v>53</v>
      </c>
      <c r="AL111">
        <v>239</v>
      </c>
      <c r="AM111">
        <v>172</v>
      </c>
      <c r="AN111">
        <v>551</v>
      </c>
      <c r="AO111">
        <v>78</v>
      </c>
      <c r="AP111">
        <v>124</v>
      </c>
      <c r="AQ111">
        <v>139</v>
      </c>
      <c r="AR111">
        <v>1002</v>
      </c>
      <c r="AS111">
        <v>728</v>
      </c>
      <c r="AT111">
        <v>433</v>
      </c>
      <c r="AU111">
        <v>1405</v>
      </c>
    </row>
    <row r="112" spans="1:47" x14ac:dyDescent="0.25">
      <c r="A112" s="2">
        <v>44433</v>
      </c>
      <c r="B112">
        <v>2</v>
      </c>
      <c r="C112">
        <v>31</v>
      </c>
      <c r="D112">
        <v>100</v>
      </c>
      <c r="E112">
        <v>1089</v>
      </c>
      <c r="F112">
        <v>4294</v>
      </c>
      <c r="G112">
        <v>877</v>
      </c>
      <c r="H112">
        <v>299</v>
      </c>
      <c r="I112">
        <v>273</v>
      </c>
      <c r="J112">
        <v>572</v>
      </c>
      <c r="K112">
        <v>254</v>
      </c>
      <c r="L112">
        <v>1729</v>
      </c>
      <c r="M112">
        <v>721</v>
      </c>
      <c r="N112">
        <v>702</v>
      </c>
      <c r="O112">
        <v>251</v>
      </c>
      <c r="P112">
        <v>1212</v>
      </c>
      <c r="Q112">
        <v>734</v>
      </c>
      <c r="R112">
        <v>243</v>
      </c>
      <c r="S112">
        <v>66</v>
      </c>
      <c r="T112">
        <v>643</v>
      </c>
      <c r="U112">
        <v>5</v>
      </c>
      <c r="V112">
        <v>73</v>
      </c>
      <c r="W112">
        <v>199</v>
      </c>
      <c r="X112">
        <v>83</v>
      </c>
      <c r="Y112">
        <v>380</v>
      </c>
      <c r="Z112">
        <v>237</v>
      </c>
      <c r="AA112">
        <v>234</v>
      </c>
      <c r="AB112">
        <v>423</v>
      </c>
      <c r="AC112">
        <v>684</v>
      </c>
      <c r="AD112">
        <v>1502</v>
      </c>
      <c r="AE112">
        <v>1188</v>
      </c>
      <c r="AF112">
        <v>943</v>
      </c>
      <c r="AG112">
        <v>507</v>
      </c>
      <c r="AH112">
        <v>50</v>
      </c>
      <c r="AI112">
        <v>211</v>
      </c>
      <c r="AJ112">
        <v>400</v>
      </c>
      <c r="AK112">
        <v>347</v>
      </c>
      <c r="AL112">
        <v>265</v>
      </c>
      <c r="AM112">
        <v>51</v>
      </c>
      <c r="AN112">
        <v>477</v>
      </c>
      <c r="AO112">
        <v>308</v>
      </c>
      <c r="AP112">
        <v>102</v>
      </c>
      <c r="AQ112">
        <v>405</v>
      </c>
      <c r="AR112">
        <v>198</v>
      </c>
      <c r="AS112">
        <v>530</v>
      </c>
      <c r="AT112">
        <v>423</v>
      </c>
      <c r="AU112">
        <v>1109</v>
      </c>
    </row>
    <row r="113" spans="1:47" x14ac:dyDescent="0.25">
      <c r="A113" s="2">
        <v>44434</v>
      </c>
      <c r="B113">
        <v>43</v>
      </c>
      <c r="C113">
        <v>108</v>
      </c>
      <c r="D113">
        <v>11</v>
      </c>
      <c r="E113">
        <v>1215</v>
      </c>
      <c r="F113">
        <v>1645</v>
      </c>
      <c r="G113">
        <v>912</v>
      </c>
      <c r="H113">
        <v>371</v>
      </c>
      <c r="I113">
        <v>159</v>
      </c>
      <c r="J113">
        <v>544</v>
      </c>
      <c r="K113">
        <v>702</v>
      </c>
      <c r="L113">
        <v>1372</v>
      </c>
      <c r="M113">
        <v>224</v>
      </c>
      <c r="N113">
        <v>628</v>
      </c>
      <c r="O113">
        <v>506</v>
      </c>
      <c r="P113">
        <v>1216</v>
      </c>
      <c r="Q113">
        <v>391</v>
      </c>
      <c r="R113">
        <v>152</v>
      </c>
      <c r="S113">
        <v>38</v>
      </c>
      <c r="T113">
        <v>338</v>
      </c>
      <c r="U113">
        <v>75</v>
      </c>
      <c r="V113">
        <v>145</v>
      </c>
      <c r="W113">
        <v>376</v>
      </c>
      <c r="X113">
        <v>102</v>
      </c>
      <c r="Y113">
        <v>530</v>
      </c>
      <c r="Z113">
        <v>330</v>
      </c>
      <c r="AA113">
        <v>176</v>
      </c>
      <c r="AB113">
        <v>707</v>
      </c>
      <c r="AC113">
        <v>435</v>
      </c>
      <c r="AD113">
        <v>976</v>
      </c>
      <c r="AE113">
        <v>521</v>
      </c>
      <c r="AF113">
        <v>1858</v>
      </c>
      <c r="AG113">
        <v>547</v>
      </c>
      <c r="AH113">
        <v>106</v>
      </c>
      <c r="AI113">
        <v>176</v>
      </c>
      <c r="AJ113">
        <v>236</v>
      </c>
      <c r="AK113">
        <v>390</v>
      </c>
      <c r="AL113">
        <v>203</v>
      </c>
      <c r="AM113">
        <v>109</v>
      </c>
      <c r="AN113">
        <v>273</v>
      </c>
      <c r="AO113">
        <v>1324</v>
      </c>
      <c r="AP113">
        <v>112</v>
      </c>
      <c r="AQ113">
        <v>46</v>
      </c>
      <c r="AR113">
        <v>174</v>
      </c>
      <c r="AS113">
        <v>506</v>
      </c>
      <c r="AT113">
        <v>608</v>
      </c>
      <c r="AU113">
        <v>4125</v>
      </c>
    </row>
    <row r="114" spans="1:47" x14ac:dyDescent="0.25">
      <c r="A114" s="2">
        <v>44435</v>
      </c>
      <c r="B114">
        <v>33</v>
      </c>
      <c r="C114">
        <v>26</v>
      </c>
      <c r="D114">
        <v>63</v>
      </c>
      <c r="E114">
        <v>538</v>
      </c>
      <c r="F114">
        <v>767</v>
      </c>
      <c r="G114">
        <v>1399</v>
      </c>
      <c r="H114">
        <v>260</v>
      </c>
      <c r="I114">
        <v>118</v>
      </c>
      <c r="J114">
        <v>614</v>
      </c>
      <c r="K114">
        <v>580</v>
      </c>
      <c r="L114">
        <v>337</v>
      </c>
      <c r="M114">
        <v>309</v>
      </c>
      <c r="N114">
        <v>752</v>
      </c>
      <c r="O114">
        <v>240</v>
      </c>
      <c r="P114">
        <v>2069</v>
      </c>
      <c r="Q114">
        <v>169</v>
      </c>
      <c r="R114">
        <v>252</v>
      </c>
      <c r="S114">
        <v>49</v>
      </c>
      <c r="T114">
        <v>284</v>
      </c>
      <c r="U114">
        <v>13</v>
      </c>
      <c r="V114">
        <v>163</v>
      </c>
      <c r="W114">
        <v>315</v>
      </c>
      <c r="X114">
        <v>71</v>
      </c>
      <c r="Y114">
        <v>410</v>
      </c>
      <c r="Z114">
        <v>146</v>
      </c>
      <c r="AA114">
        <v>528</v>
      </c>
      <c r="AB114">
        <v>619</v>
      </c>
      <c r="AC114">
        <v>640</v>
      </c>
      <c r="AD114">
        <v>760</v>
      </c>
      <c r="AE114">
        <v>916</v>
      </c>
      <c r="AF114">
        <v>2210</v>
      </c>
      <c r="AG114">
        <v>504</v>
      </c>
      <c r="AH114">
        <v>190</v>
      </c>
      <c r="AI114">
        <v>160</v>
      </c>
      <c r="AJ114">
        <v>157</v>
      </c>
      <c r="AK114">
        <v>436</v>
      </c>
      <c r="AL114">
        <v>188</v>
      </c>
      <c r="AM114">
        <v>84</v>
      </c>
      <c r="AN114">
        <v>197</v>
      </c>
      <c r="AO114">
        <v>857</v>
      </c>
      <c r="AP114">
        <v>82</v>
      </c>
      <c r="AQ114">
        <v>167</v>
      </c>
      <c r="AR114">
        <v>802</v>
      </c>
      <c r="AS114">
        <v>716</v>
      </c>
      <c r="AT114">
        <v>184</v>
      </c>
      <c r="AU114">
        <v>1370</v>
      </c>
    </row>
    <row r="115" spans="1:47" x14ac:dyDescent="0.25">
      <c r="A115" s="2">
        <v>44436</v>
      </c>
      <c r="B115">
        <v>23</v>
      </c>
      <c r="C115">
        <v>7</v>
      </c>
      <c r="D115">
        <v>14</v>
      </c>
      <c r="E115">
        <v>550</v>
      </c>
      <c r="F115">
        <v>364</v>
      </c>
      <c r="G115">
        <v>817</v>
      </c>
      <c r="H115">
        <v>102</v>
      </c>
      <c r="I115">
        <v>156</v>
      </c>
      <c r="J115">
        <v>446</v>
      </c>
      <c r="K115">
        <v>1003</v>
      </c>
      <c r="L115">
        <v>68</v>
      </c>
      <c r="M115">
        <v>665</v>
      </c>
      <c r="N115">
        <v>806</v>
      </c>
      <c r="O115">
        <v>709</v>
      </c>
      <c r="P115">
        <v>3184</v>
      </c>
      <c r="Q115">
        <v>1361</v>
      </c>
      <c r="R115">
        <v>251</v>
      </c>
      <c r="S115">
        <v>63</v>
      </c>
      <c r="T115">
        <v>351</v>
      </c>
      <c r="U115">
        <v>10</v>
      </c>
      <c r="V115">
        <v>351</v>
      </c>
      <c r="W115">
        <v>488</v>
      </c>
      <c r="X115">
        <v>36</v>
      </c>
      <c r="Y115">
        <v>222</v>
      </c>
      <c r="Z115">
        <v>1025</v>
      </c>
      <c r="AA115">
        <v>223</v>
      </c>
      <c r="AB115">
        <v>437</v>
      </c>
      <c r="AC115">
        <v>410</v>
      </c>
      <c r="AD115">
        <v>756</v>
      </c>
      <c r="AE115">
        <v>1019</v>
      </c>
      <c r="AF115">
        <v>1556</v>
      </c>
      <c r="AG115">
        <v>749</v>
      </c>
      <c r="AH115">
        <v>148</v>
      </c>
      <c r="AI115">
        <v>16</v>
      </c>
      <c r="AJ115">
        <v>186</v>
      </c>
      <c r="AK115">
        <v>475</v>
      </c>
      <c r="AL115">
        <v>190</v>
      </c>
      <c r="AM115">
        <v>112</v>
      </c>
      <c r="AN115">
        <v>346</v>
      </c>
      <c r="AO115">
        <v>82</v>
      </c>
      <c r="AP115">
        <v>304</v>
      </c>
      <c r="AQ115">
        <v>677</v>
      </c>
      <c r="AR115">
        <v>120</v>
      </c>
      <c r="AS115">
        <v>325</v>
      </c>
      <c r="AT115">
        <v>545</v>
      </c>
      <c r="AU115">
        <v>1285</v>
      </c>
    </row>
    <row r="116" spans="1:47" x14ac:dyDescent="0.25">
      <c r="A116" s="2">
        <v>44437</v>
      </c>
      <c r="B116">
        <v>18</v>
      </c>
      <c r="C116">
        <v>222</v>
      </c>
      <c r="D116">
        <v>10</v>
      </c>
      <c r="E116">
        <v>680</v>
      </c>
      <c r="F116">
        <v>769</v>
      </c>
      <c r="G116">
        <v>658</v>
      </c>
      <c r="H116">
        <v>112</v>
      </c>
      <c r="I116">
        <v>268</v>
      </c>
      <c r="J116">
        <v>621</v>
      </c>
      <c r="K116">
        <v>881</v>
      </c>
      <c r="L116">
        <v>1043</v>
      </c>
      <c r="M116">
        <v>1033</v>
      </c>
      <c r="N116">
        <v>760</v>
      </c>
      <c r="O116">
        <v>716</v>
      </c>
      <c r="P116">
        <v>3869</v>
      </c>
      <c r="Q116">
        <v>1150</v>
      </c>
      <c r="R116">
        <v>703</v>
      </c>
      <c r="S116">
        <v>70</v>
      </c>
      <c r="T116">
        <v>707</v>
      </c>
      <c r="U116">
        <v>17</v>
      </c>
      <c r="V116">
        <v>120</v>
      </c>
      <c r="W116">
        <v>487</v>
      </c>
      <c r="X116">
        <v>14</v>
      </c>
      <c r="Y116">
        <v>360</v>
      </c>
      <c r="Z116">
        <v>501</v>
      </c>
      <c r="AA116">
        <v>418</v>
      </c>
      <c r="AB116">
        <v>240</v>
      </c>
      <c r="AC116">
        <v>542</v>
      </c>
      <c r="AD116">
        <v>1134</v>
      </c>
      <c r="AE116">
        <v>1115</v>
      </c>
      <c r="AF116">
        <v>1426</v>
      </c>
      <c r="AG116">
        <v>1888</v>
      </c>
      <c r="AH116">
        <v>128</v>
      </c>
      <c r="AI116">
        <v>71</v>
      </c>
      <c r="AJ116">
        <v>209</v>
      </c>
      <c r="AK116">
        <v>333</v>
      </c>
      <c r="AL116">
        <v>272</v>
      </c>
      <c r="AM116">
        <v>101</v>
      </c>
      <c r="AN116">
        <v>133</v>
      </c>
      <c r="AO116">
        <v>554</v>
      </c>
      <c r="AP116">
        <v>272</v>
      </c>
      <c r="AQ116">
        <v>706</v>
      </c>
      <c r="AR116">
        <v>89</v>
      </c>
      <c r="AS116">
        <v>257</v>
      </c>
      <c r="AT116">
        <v>516</v>
      </c>
      <c r="AU116">
        <v>2719</v>
      </c>
    </row>
    <row r="117" spans="1:47" x14ac:dyDescent="0.25">
      <c r="A117" s="2">
        <v>44438</v>
      </c>
      <c r="B117">
        <v>7</v>
      </c>
      <c r="C117">
        <v>126</v>
      </c>
      <c r="D117">
        <v>14</v>
      </c>
      <c r="E117">
        <v>321</v>
      </c>
      <c r="F117">
        <v>561</v>
      </c>
      <c r="G117">
        <v>459</v>
      </c>
      <c r="H117">
        <v>65</v>
      </c>
      <c r="I117">
        <v>1428</v>
      </c>
      <c r="J117">
        <v>531</v>
      </c>
      <c r="K117">
        <v>611</v>
      </c>
      <c r="L117">
        <v>1465</v>
      </c>
      <c r="M117">
        <v>658</v>
      </c>
      <c r="N117">
        <v>514</v>
      </c>
      <c r="O117">
        <v>423</v>
      </c>
      <c r="P117">
        <v>1806</v>
      </c>
      <c r="Q117">
        <v>825</v>
      </c>
      <c r="R117">
        <v>655</v>
      </c>
      <c r="S117">
        <v>116</v>
      </c>
      <c r="T117">
        <v>652</v>
      </c>
      <c r="U117">
        <v>7</v>
      </c>
      <c r="V117">
        <v>90</v>
      </c>
      <c r="W117">
        <v>707</v>
      </c>
      <c r="X117">
        <v>36</v>
      </c>
      <c r="Y117">
        <v>183</v>
      </c>
      <c r="Z117">
        <v>288</v>
      </c>
      <c r="AA117">
        <v>279</v>
      </c>
      <c r="AB117">
        <v>457</v>
      </c>
      <c r="AC117">
        <v>303</v>
      </c>
      <c r="AD117">
        <v>943</v>
      </c>
      <c r="AE117">
        <v>1214</v>
      </c>
      <c r="AF117">
        <v>1233</v>
      </c>
      <c r="AG117">
        <v>1706</v>
      </c>
      <c r="AH117">
        <v>114</v>
      </c>
      <c r="AI117">
        <v>53</v>
      </c>
      <c r="AJ117">
        <v>301</v>
      </c>
      <c r="AK117">
        <v>226</v>
      </c>
      <c r="AL117">
        <v>181</v>
      </c>
      <c r="AM117">
        <v>55</v>
      </c>
      <c r="AN117">
        <v>83</v>
      </c>
      <c r="AO117">
        <v>1219</v>
      </c>
      <c r="AP117">
        <v>360</v>
      </c>
      <c r="AQ117">
        <v>176</v>
      </c>
      <c r="AR117">
        <v>18</v>
      </c>
      <c r="AS117">
        <v>417</v>
      </c>
      <c r="AT117">
        <v>369</v>
      </c>
      <c r="AU117">
        <v>1059</v>
      </c>
    </row>
    <row r="118" spans="1:47" x14ac:dyDescent="0.25">
      <c r="A118" s="2">
        <v>44439</v>
      </c>
      <c r="B118">
        <v>11</v>
      </c>
      <c r="C118">
        <v>34</v>
      </c>
      <c r="D118">
        <v>8</v>
      </c>
      <c r="E118">
        <v>352</v>
      </c>
      <c r="F118">
        <v>160</v>
      </c>
      <c r="G118">
        <v>629</v>
      </c>
      <c r="H118">
        <v>141</v>
      </c>
      <c r="I118">
        <v>1011</v>
      </c>
      <c r="J118">
        <v>291</v>
      </c>
      <c r="K118">
        <v>401</v>
      </c>
      <c r="L118">
        <v>1038</v>
      </c>
      <c r="M118">
        <v>1107</v>
      </c>
      <c r="N118">
        <v>344</v>
      </c>
      <c r="O118">
        <v>297</v>
      </c>
      <c r="P118">
        <v>640</v>
      </c>
      <c r="Q118">
        <v>447</v>
      </c>
      <c r="R118">
        <v>364</v>
      </c>
      <c r="S118">
        <v>319</v>
      </c>
      <c r="T118">
        <v>243</v>
      </c>
      <c r="U118">
        <v>77</v>
      </c>
      <c r="V118">
        <v>139</v>
      </c>
      <c r="W118">
        <v>376</v>
      </c>
      <c r="X118">
        <v>47</v>
      </c>
      <c r="Y118">
        <v>235</v>
      </c>
      <c r="Z118">
        <v>832</v>
      </c>
      <c r="AA118">
        <v>245</v>
      </c>
      <c r="AB118">
        <v>439</v>
      </c>
      <c r="AC118">
        <v>234</v>
      </c>
      <c r="AD118">
        <v>1236</v>
      </c>
      <c r="AE118">
        <v>1050</v>
      </c>
      <c r="AF118">
        <v>2014</v>
      </c>
      <c r="AG118">
        <v>1550</v>
      </c>
      <c r="AH118">
        <v>80</v>
      </c>
      <c r="AI118">
        <v>36</v>
      </c>
      <c r="AJ118">
        <v>359</v>
      </c>
      <c r="AK118">
        <v>133</v>
      </c>
      <c r="AL118">
        <v>212</v>
      </c>
      <c r="AM118">
        <v>94</v>
      </c>
      <c r="AN118">
        <v>397</v>
      </c>
      <c r="AO118">
        <v>764</v>
      </c>
      <c r="AP118">
        <v>59</v>
      </c>
      <c r="AQ118">
        <v>235</v>
      </c>
      <c r="AR118">
        <v>34</v>
      </c>
      <c r="AS118">
        <v>707</v>
      </c>
      <c r="AT118">
        <v>226</v>
      </c>
      <c r="AU118">
        <v>605</v>
      </c>
    </row>
    <row r="119" spans="1:47" x14ac:dyDescent="0.25">
      <c r="A119" s="2">
        <v>44440</v>
      </c>
      <c r="B119">
        <v>3</v>
      </c>
      <c r="C119">
        <v>14</v>
      </c>
      <c r="D119">
        <v>9</v>
      </c>
      <c r="E119">
        <v>226</v>
      </c>
      <c r="F119">
        <v>368</v>
      </c>
      <c r="G119">
        <v>281</v>
      </c>
      <c r="H119">
        <v>216</v>
      </c>
      <c r="I119">
        <v>453</v>
      </c>
      <c r="J119">
        <v>388</v>
      </c>
      <c r="K119">
        <v>312</v>
      </c>
      <c r="L119">
        <v>1526</v>
      </c>
      <c r="M119">
        <v>848</v>
      </c>
      <c r="N119">
        <v>251</v>
      </c>
      <c r="O119">
        <v>452</v>
      </c>
      <c r="P119">
        <v>950</v>
      </c>
      <c r="Q119">
        <v>1448</v>
      </c>
      <c r="R119">
        <v>433</v>
      </c>
      <c r="S119">
        <v>57</v>
      </c>
      <c r="T119">
        <v>326</v>
      </c>
      <c r="U119">
        <v>36</v>
      </c>
      <c r="V119">
        <v>85</v>
      </c>
      <c r="W119">
        <v>293</v>
      </c>
      <c r="X119">
        <v>5</v>
      </c>
      <c r="Y119">
        <v>334</v>
      </c>
      <c r="Z119">
        <v>278</v>
      </c>
      <c r="AA119">
        <v>195</v>
      </c>
      <c r="AB119">
        <v>480</v>
      </c>
      <c r="AC119">
        <v>109</v>
      </c>
      <c r="AD119">
        <v>983</v>
      </c>
      <c r="AE119">
        <v>844</v>
      </c>
      <c r="AF119">
        <v>426</v>
      </c>
      <c r="AG119">
        <v>1065</v>
      </c>
      <c r="AH119">
        <v>81</v>
      </c>
      <c r="AI119">
        <v>9</v>
      </c>
      <c r="AJ119">
        <v>87</v>
      </c>
      <c r="AK119">
        <v>152</v>
      </c>
      <c r="AL119">
        <v>222</v>
      </c>
      <c r="AM119">
        <v>64</v>
      </c>
      <c r="AN119">
        <v>523</v>
      </c>
      <c r="AO119">
        <v>825</v>
      </c>
      <c r="AP119">
        <v>103</v>
      </c>
      <c r="AQ119">
        <v>223</v>
      </c>
      <c r="AR119">
        <v>38</v>
      </c>
      <c r="AS119">
        <v>375</v>
      </c>
      <c r="AT119">
        <v>580</v>
      </c>
      <c r="AU119">
        <v>995</v>
      </c>
    </row>
    <row r="120" spans="1:47" x14ac:dyDescent="0.25">
      <c r="A120" s="2">
        <v>44441</v>
      </c>
      <c r="B120">
        <v>5</v>
      </c>
      <c r="C120">
        <v>20</v>
      </c>
      <c r="D120">
        <v>37</v>
      </c>
      <c r="E120">
        <v>108</v>
      </c>
      <c r="F120">
        <v>83</v>
      </c>
      <c r="G120">
        <v>276</v>
      </c>
      <c r="H120">
        <v>145</v>
      </c>
      <c r="I120">
        <v>224</v>
      </c>
      <c r="J120">
        <v>447</v>
      </c>
      <c r="K120">
        <v>676</v>
      </c>
      <c r="L120">
        <v>1159</v>
      </c>
      <c r="M120">
        <v>316</v>
      </c>
      <c r="N120">
        <v>907</v>
      </c>
      <c r="O120">
        <v>230</v>
      </c>
      <c r="P120">
        <v>1168</v>
      </c>
      <c r="Q120">
        <v>268</v>
      </c>
      <c r="R120">
        <v>130</v>
      </c>
      <c r="S120">
        <v>176</v>
      </c>
      <c r="T120">
        <v>173</v>
      </c>
      <c r="U120">
        <v>74</v>
      </c>
      <c r="V120">
        <v>293</v>
      </c>
      <c r="W120">
        <v>330</v>
      </c>
      <c r="X120">
        <v>9</v>
      </c>
      <c r="Y120">
        <v>297</v>
      </c>
      <c r="Z120">
        <v>176</v>
      </c>
      <c r="AA120">
        <v>204</v>
      </c>
      <c r="AB120">
        <v>623</v>
      </c>
      <c r="AC120">
        <v>45</v>
      </c>
      <c r="AD120">
        <v>794</v>
      </c>
      <c r="AE120">
        <v>686</v>
      </c>
      <c r="AF120">
        <v>918</v>
      </c>
      <c r="AG120">
        <v>730</v>
      </c>
      <c r="AH120">
        <v>78</v>
      </c>
      <c r="AI120">
        <v>28</v>
      </c>
      <c r="AJ120">
        <v>330</v>
      </c>
      <c r="AK120">
        <v>175</v>
      </c>
      <c r="AL120">
        <v>214</v>
      </c>
      <c r="AM120">
        <v>67</v>
      </c>
      <c r="AN120">
        <v>200</v>
      </c>
      <c r="AO120">
        <v>353</v>
      </c>
      <c r="AP120">
        <v>147</v>
      </c>
      <c r="AQ120">
        <v>245</v>
      </c>
      <c r="AR120">
        <v>106</v>
      </c>
      <c r="AS120">
        <v>339</v>
      </c>
      <c r="AT120">
        <v>421</v>
      </c>
      <c r="AU120">
        <v>537</v>
      </c>
    </row>
    <row r="121" spans="1:47" x14ac:dyDescent="0.25">
      <c r="A121" s="2">
        <v>44442</v>
      </c>
      <c r="B121">
        <v>1</v>
      </c>
      <c r="C121">
        <v>20</v>
      </c>
      <c r="D121">
        <v>18</v>
      </c>
      <c r="E121">
        <v>94</v>
      </c>
      <c r="F121">
        <v>17</v>
      </c>
      <c r="G121">
        <v>370</v>
      </c>
      <c r="H121">
        <v>648</v>
      </c>
      <c r="I121">
        <v>726</v>
      </c>
      <c r="J121">
        <v>1501</v>
      </c>
      <c r="K121">
        <v>658</v>
      </c>
      <c r="L121">
        <v>754</v>
      </c>
      <c r="M121">
        <v>304</v>
      </c>
      <c r="N121">
        <v>962</v>
      </c>
      <c r="O121">
        <v>502</v>
      </c>
      <c r="P121">
        <v>2002</v>
      </c>
      <c r="Q121">
        <v>932</v>
      </c>
      <c r="R121">
        <v>257</v>
      </c>
      <c r="S121">
        <v>110</v>
      </c>
      <c r="T121">
        <v>112</v>
      </c>
      <c r="U121">
        <v>66</v>
      </c>
      <c r="V121">
        <v>90</v>
      </c>
      <c r="W121">
        <v>181</v>
      </c>
      <c r="X121">
        <v>53</v>
      </c>
      <c r="Y121">
        <v>424</v>
      </c>
      <c r="Z121">
        <v>134</v>
      </c>
      <c r="AA121">
        <v>248</v>
      </c>
      <c r="AB121">
        <v>901</v>
      </c>
      <c r="AC121">
        <v>79</v>
      </c>
      <c r="AD121">
        <v>1274</v>
      </c>
      <c r="AE121">
        <v>408</v>
      </c>
      <c r="AF121">
        <v>804</v>
      </c>
      <c r="AG121">
        <v>809</v>
      </c>
      <c r="AH121">
        <v>44</v>
      </c>
      <c r="AI121">
        <v>55</v>
      </c>
      <c r="AJ121">
        <v>324</v>
      </c>
      <c r="AK121">
        <v>164</v>
      </c>
      <c r="AL121">
        <v>265</v>
      </c>
      <c r="AM121">
        <v>117</v>
      </c>
      <c r="AN121">
        <v>239</v>
      </c>
      <c r="AO121">
        <v>684</v>
      </c>
      <c r="AP121">
        <v>210</v>
      </c>
      <c r="AQ121">
        <v>448</v>
      </c>
      <c r="AR121">
        <v>46</v>
      </c>
      <c r="AS121">
        <v>246</v>
      </c>
      <c r="AT121">
        <v>345</v>
      </c>
      <c r="AU121">
        <v>901</v>
      </c>
    </row>
    <row r="122" spans="1:47" x14ac:dyDescent="0.25">
      <c r="A122" s="2">
        <v>44443</v>
      </c>
      <c r="B122">
        <v>4</v>
      </c>
      <c r="C122">
        <v>9</v>
      </c>
      <c r="D122">
        <v>6</v>
      </c>
      <c r="E122">
        <v>132</v>
      </c>
      <c r="F122">
        <v>121</v>
      </c>
      <c r="G122">
        <v>242</v>
      </c>
      <c r="H122">
        <v>256</v>
      </c>
      <c r="I122">
        <v>858</v>
      </c>
      <c r="J122">
        <v>753</v>
      </c>
      <c r="K122">
        <v>574</v>
      </c>
      <c r="L122">
        <v>420</v>
      </c>
      <c r="M122">
        <v>174</v>
      </c>
      <c r="N122">
        <v>665</v>
      </c>
      <c r="O122">
        <v>571</v>
      </c>
      <c r="P122">
        <v>2082</v>
      </c>
      <c r="Q122">
        <v>503</v>
      </c>
      <c r="R122">
        <v>234</v>
      </c>
      <c r="S122">
        <v>51</v>
      </c>
      <c r="T122">
        <v>448</v>
      </c>
      <c r="U122">
        <v>46</v>
      </c>
      <c r="V122">
        <v>149</v>
      </c>
      <c r="W122">
        <v>161</v>
      </c>
      <c r="X122">
        <v>63</v>
      </c>
      <c r="Y122">
        <v>429</v>
      </c>
      <c r="Z122">
        <v>114</v>
      </c>
      <c r="AA122">
        <v>158</v>
      </c>
      <c r="AB122">
        <v>493</v>
      </c>
      <c r="AC122">
        <v>107</v>
      </c>
      <c r="AD122">
        <v>969</v>
      </c>
      <c r="AE122">
        <v>602</v>
      </c>
      <c r="AF122">
        <v>313</v>
      </c>
      <c r="AG122">
        <v>639</v>
      </c>
      <c r="AH122">
        <v>66</v>
      </c>
      <c r="AI122">
        <v>89</v>
      </c>
      <c r="AJ122">
        <v>112</v>
      </c>
      <c r="AK122">
        <v>106</v>
      </c>
      <c r="AL122">
        <v>149</v>
      </c>
      <c r="AM122">
        <v>68</v>
      </c>
      <c r="AN122">
        <v>104</v>
      </c>
      <c r="AO122">
        <v>599</v>
      </c>
      <c r="AP122">
        <v>143</v>
      </c>
      <c r="AQ122">
        <v>276</v>
      </c>
      <c r="AR122">
        <v>33</v>
      </c>
      <c r="AS122">
        <v>311</v>
      </c>
      <c r="AT122">
        <v>241</v>
      </c>
      <c r="AU122">
        <v>735</v>
      </c>
    </row>
    <row r="123" spans="1:47" x14ac:dyDescent="0.25">
      <c r="A123" s="2">
        <v>44444</v>
      </c>
      <c r="B123">
        <v>8</v>
      </c>
      <c r="C123">
        <v>12</v>
      </c>
      <c r="D123">
        <v>5</v>
      </c>
      <c r="E123">
        <v>218</v>
      </c>
      <c r="F123">
        <v>250</v>
      </c>
      <c r="G123">
        <v>148</v>
      </c>
      <c r="H123">
        <v>373</v>
      </c>
      <c r="I123">
        <v>484</v>
      </c>
      <c r="J123">
        <v>684</v>
      </c>
      <c r="K123">
        <v>238</v>
      </c>
      <c r="L123">
        <v>148</v>
      </c>
      <c r="M123">
        <v>511</v>
      </c>
      <c r="N123">
        <v>809</v>
      </c>
      <c r="O123">
        <v>207</v>
      </c>
      <c r="P123">
        <v>1474</v>
      </c>
      <c r="Q123">
        <v>326</v>
      </c>
      <c r="R123">
        <v>476</v>
      </c>
      <c r="S123">
        <v>67</v>
      </c>
      <c r="T123">
        <v>243</v>
      </c>
      <c r="U123">
        <v>54</v>
      </c>
      <c r="V123">
        <v>105</v>
      </c>
      <c r="W123">
        <v>58</v>
      </c>
      <c r="X123">
        <v>48</v>
      </c>
      <c r="Y123">
        <v>202</v>
      </c>
      <c r="Z123">
        <v>147</v>
      </c>
      <c r="AA123">
        <v>65</v>
      </c>
      <c r="AB123">
        <v>471</v>
      </c>
      <c r="AC123">
        <v>112</v>
      </c>
      <c r="AD123">
        <v>641</v>
      </c>
      <c r="AE123">
        <v>446</v>
      </c>
      <c r="AF123">
        <v>840</v>
      </c>
      <c r="AG123">
        <v>444</v>
      </c>
      <c r="AH123">
        <v>54</v>
      </c>
      <c r="AI123">
        <v>63</v>
      </c>
      <c r="AJ123">
        <v>75</v>
      </c>
      <c r="AK123">
        <v>65</v>
      </c>
      <c r="AL123">
        <v>90</v>
      </c>
      <c r="AM123">
        <v>54</v>
      </c>
      <c r="AN123">
        <v>6</v>
      </c>
      <c r="AO123">
        <v>336</v>
      </c>
      <c r="AP123">
        <v>206</v>
      </c>
      <c r="AQ123">
        <v>101</v>
      </c>
      <c r="AR123">
        <v>5</v>
      </c>
      <c r="AS123">
        <v>173</v>
      </c>
      <c r="AT123">
        <v>134</v>
      </c>
      <c r="AU123">
        <v>1547</v>
      </c>
    </row>
    <row r="124" spans="1:47" x14ac:dyDescent="0.25">
      <c r="A124" s="2">
        <v>44445</v>
      </c>
      <c r="B124">
        <v>4</v>
      </c>
      <c r="C124">
        <v>24</v>
      </c>
      <c r="D124">
        <v>5</v>
      </c>
      <c r="E124">
        <v>121</v>
      </c>
      <c r="F124">
        <v>78</v>
      </c>
      <c r="G124">
        <v>34</v>
      </c>
      <c r="H124">
        <v>313</v>
      </c>
      <c r="I124">
        <v>345</v>
      </c>
      <c r="J124">
        <v>461</v>
      </c>
      <c r="K124">
        <v>186</v>
      </c>
      <c r="L124">
        <v>371</v>
      </c>
      <c r="M124">
        <v>286</v>
      </c>
      <c r="N124">
        <v>502</v>
      </c>
      <c r="O124">
        <v>201</v>
      </c>
      <c r="P124">
        <v>852</v>
      </c>
      <c r="Q124">
        <v>135</v>
      </c>
      <c r="R124">
        <v>241</v>
      </c>
      <c r="S124">
        <v>413</v>
      </c>
      <c r="T124">
        <v>279</v>
      </c>
      <c r="U124">
        <v>61</v>
      </c>
      <c r="V124">
        <v>183</v>
      </c>
      <c r="W124">
        <v>141</v>
      </c>
      <c r="X124">
        <v>60</v>
      </c>
      <c r="Y124">
        <v>144</v>
      </c>
      <c r="Z124">
        <v>20</v>
      </c>
      <c r="AA124">
        <v>285</v>
      </c>
      <c r="AB124">
        <v>326</v>
      </c>
      <c r="AC124">
        <v>216</v>
      </c>
      <c r="AD124">
        <v>791</v>
      </c>
      <c r="AE124">
        <v>358</v>
      </c>
      <c r="AF124">
        <v>1296</v>
      </c>
      <c r="AG124">
        <v>634</v>
      </c>
      <c r="AH124">
        <v>52</v>
      </c>
      <c r="AI124">
        <v>66</v>
      </c>
      <c r="AJ124">
        <v>215</v>
      </c>
      <c r="AK124" s="7">
        <v>252.08866403683555</v>
      </c>
      <c r="AL124">
        <v>78</v>
      </c>
      <c r="AM124">
        <v>48</v>
      </c>
      <c r="AN124">
        <v>31</v>
      </c>
      <c r="AO124">
        <v>358</v>
      </c>
      <c r="AP124">
        <v>23</v>
      </c>
      <c r="AQ124">
        <v>135</v>
      </c>
      <c r="AR124">
        <v>76</v>
      </c>
      <c r="AS124">
        <v>112</v>
      </c>
      <c r="AT124">
        <v>90</v>
      </c>
      <c r="AU124">
        <v>1230</v>
      </c>
    </row>
    <row r="125" spans="1:47" x14ac:dyDescent="0.25">
      <c r="A125" s="2">
        <v>44446</v>
      </c>
      <c r="B125">
        <v>18</v>
      </c>
      <c r="C125">
        <v>6</v>
      </c>
      <c r="D125">
        <v>8</v>
      </c>
      <c r="E125">
        <v>150</v>
      </c>
      <c r="F125">
        <v>137</v>
      </c>
      <c r="G125" s="8">
        <v>0</v>
      </c>
      <c r="H125">
        <v>125</v>
      </c>
      <c r="I125">
        <v>194</v>
      </c>
      <c r="J125">
        <v>484</v>
      </c>
      <c r="K125">
        <v>173</v>
      </c>
      <c r="L125">
        <v>2115</v>
      </c>
      <c r="M125">
        <v>104</v>
      </c>
      <c r="N125">
        <v>380</v>
      </c>
      <c r="O125">
        <v>101</v>
      </c>
      <c r="P125">
        <v>768</v>
      </c>
      <c r="Q125">
        <v>376</v>
      </c>
      <c r="R125">
        <v>242</v>
      </c>
      <c r="S125">
        <v>466</v>
      </c>
      <c r="T125">
        <v>264</v>
      </c>
      <c r="U125">
        <v>135</v>
      </c>
      <c r="V125">
        <v>64</v>
      </c>
      <c r="W125">
        <v>158</v>
      </c>
      <c r="X125">
        <v>8</v>
      </c>
      <c r="Y125">
        <v>102</v>
      </c>
      <c r="Z125">
        <v>40</v>
      </c>
      <c r="AA125">
        <v>70</v>
      </c>
      <c r="AB125">
        <v>422</v>
      </c>
      <c r="AC125">
        <v>185</v>
      </c>
      <c r="AD125">
        <v>853</v>
      </c>
      <c r="AE125">
        <v>251</v>
      </c>
      <c r="AF125">
        <v>877</v>
      </c>
      <c r="AG125">
        <v>430</v>
      </c>
      <c r="AH125">
        <v>46</v>
      </c>
      <c r="AI125">
        <v>87</v>
      </c>
      <c r="AJ125">
        <v>102</v>
      </c>
      <c r="AK125" s="7">
        <v>244.94854349140527</v>
      </c>
      <c r="AL125">
        <v>61</v>
      </c>
      <c r="AM125">
        <v>43</v>
      </c>
      <c r="AN125">
        <v>46</v>
      </c>
      <c r="AO125">
        <v>380</v>
      </c>
      <c r="AP125">
        <v>94</v>
      </c>
      <c r="AQ125" s="7">
        <v>159.51270730957413</v>
      </c>
      <c r="AR125">
        <v>46</v>
      </c>
      <c r="AS125">
        <v>138</v>
      </c>
      <c r="AT125">
        <v>83</v>
      </c>
      <c r="AU125">
        <v>552</v>
      </c>
    </row>
    <row r="126" spans="1:47" x14ac:dyDescent="0.25">
      <c r="A126" s="2">
        <v>44447</v>
      </c>
      <c r="B126">
        <v>6</v>
      </c>
      <c r="C126">
        <v>1</v>
      </c>
      <c r="D126">
        <v>8</v>
      </c>
      <c r="E126">
        <v>110</v>
      </c>
      <c r="F126">
        <v>38</v>
      </c>
      <c r="G126" s="8">
        <v>0</v>
      </c>
      <c r="H126">
        <v>123</v>
      </c>
      <c r="I126">
        <v>216</v>
      </c>
      <c r="J126">
        <v>144</v>
      </c>
      <c r="K126">
        <v>316</v>
      </c>
      <c r="L126">
        <v>1290</v>
      </c>
      <c r="M126">
        <v>145</v>
      </c>
      <c r="N126">
        <v>150</v>
      </c>
      <c r="O126">
        <v>122</v>
      </c>
      <c r="P126">
        <v>801</v>
      </c>
      <c r="Q126">
        <v>902</v>
      </c>
      <c r="R126">
        <v>100</v>
      </c>
      <c r="S126">
        <v>267</v>
      </c>
      <c r="T126">
        <v>121</v>
      </c>
      <c r="U126">
        <v>63</v>
      </c>
      <c r="V126">
        <v>146</v>
      </c>
      <c r="W126">
        <v>133</v>
      </c>
      <c r="X126">
        <v>7</v>
      </c>
      <c r="Y126">
        <v>140</v>
      </c>
      <c r="Z126">
        <v>54</v>
      </c>
      <c r="AA126">
        <v>152</v>
      </c>
      <c r="AB126">
        <v>542</v>
      </c>
      <c r="AC126">
        <v>142</v>
      </c>
      <c r="AD126">
        <v>422</v>
      </c>
      <c r="AE126">
        <v>183</v>
      </c>
      <c r="AF126">
        <v>590</v>
      </c>
      <c r="AG126">
        <v>500</v>
      </c>
      <c r="AH126">
        <v>42</v>
      </c>
      <c r="AI126">
        <v>49</v>
      </c>
      <c r="AJ126">
        <v>47</v>
      </c>
      <c r="AK126" s="7">
        <v>210.27730627146636</v>
      </c>
      <c r="AL126">
        <v>74</v>
      </c>
      <c r="AM126" s="7">
        <v>146.65192302883275</v>
      </c>
      <c r="AN126">
        <v>103</v>
      </c>
      <c r="AO126">
        <v>462</v>
      </c>
      <c r="AP126">
        <v>55</v>
      </c>
      <c r="AQ126" s="7">
        <v>136.93448399828233</v>
      </c>
      <c r="AR126">
        <v>152</v>
      </c>
      <c r="AS126">
        <v>205</v>
      </c>
      <c r="AT126">
        <v>139</v>
      </c>
      <c r="AU126">
        <v>364</v>
      </c>
    </row>
    <row r="127" spans="1:47" x14ac:dyDescent="0.25">
      <c r="A127" s="2">
        <v>44448</v>
      </c>
      <c r="B127">
        <v>39</v>
      </c>
      <c r="C127">
        <v>4</v>
      </c>
      <c r="D127">
        <v>6</v>
      </c>
      <c r="E127">
        <v>69</v>
      </c>
      <c r="F127">
        <v>143</v>
      </c>
      <c r="G127" s="8">
        <v>0</v>
      </c>
      <c r="H127">
        <v>205</v>
      </c>
      <c r="I127">
        <v>193</v>
      </c>
      <c r="J127">
        <v>921</v>
      </c>
      <c r="K127">
        <v>356</v>
      </c>
      <c r="L127">
        <v>202</v>
      </c>
      <c r="M127">
        <v>201</v>
      </c>
      <c r="N127">
        <v>92</v>
      </c>
      <c r="O127">
        <v>136</v>
      </c>
      <c r="P127">
        <v>783</v>
      </c>
      <c r="Q127">
        <v>216</v>
      </c>
      <c r="R127">
        <v>88</v>
      </c>
      <c r="S127">
        <v>77</v>
      </c>
      <c r="T127">
        <v>189</v>
      </c>
      <c r="U127">
        <v>47</v>
      </c>
      <c r="V127">
        <v>24</v>
      </c>
      <c r="W127">
        <v>153</v>
      </c>
      <c r="X127">
        <v>42</v>
      </c>
      <c r="Y127">
        <v>166</v>
      </c>
      <c r="Z127">
        <v>50</v>
      </c>
      <c r="AA127">
        <v>79</v>
      </c>
      <c r="AB127">
        <v>157</v>
      </c>
      <c r="AC127">
        <v>101</v>
      </c>
      <c r="AD127">
        <v>365</v>
      </c>
      <c r="AE127">
        <v>193</v>
      </c>
      <c r="AF127">
        <v>781</v>
      </c>
      <c r="AG127">
        <v>437</v>
      </c>
      <c r="AH127">
        <v>54</v>
      </c>
      <c r="AI127">
        <v>46</v>
      </c>
      <c r="AJ127">
        <v>49</v>
      </c>
      <c r="AK127" s="7">
        <v>183.08668145244729</v>
      </c>
      <c r="AL127">
        <v>92</v>
      </c>
      <c r="AM127" s="7">
        <v>127.68859556011988</v>
      </c>
      <c r="AN127">
        <v>223</v>
      </c>
      <c r="AO127" s="7">
        <v>196.4898677769732</v>
      </c>
      <c r="AP127">
        <v>3</v>
      </c>
      <c r="AQ127" s="7">
        <v>119.22770315158448</v>
      </c>
      <c r="AR127" s="7">
        <v>234.81246689307503</v>
      </c>
      <c r="AS127" s="7">
        <v>386.67843682226271</v>
      </c>
      <c r="AT127" s="7">
        <v>166.29644244588528</v>
      </c>
      <c r="AU127">
        <v>415</v>
      </c>
    </row>
    <row r="128" spans="1:47" x14ac:dyDescent="0.25">
      <c r="A128" s="2">
        <v>44449</v>
      </c>
      <c r="B128">
        <v>43</v>
      </c>
      <c r="C128">
        <v>7</v>
      </c>
      <c r="D128">
        <v>11</v>
      </c>
      <c r="E128">
        <v>139</v>
      </c>
      <c r="F128">
        <v>78</v>
      </c>
      <c r="G128" s="8">
        <v>0</v>
      </c>
      <c r="H128">
        <v>118</v>
      </c>
      <c r="I128">
        <v>314</v>
      </c>
      <c r="J128">
        <v>1116</v>
      </c>
      <c r="K128">
        <v>263</v>
      </c>
      <c r="L128">
        <v>1108</v>
      </c>
      <c r="M128">
        <v>0</v>
      </c>
      <c r="N128">
        <v>48</v>
      </c>
      <c r="O128">
        <v>92</v>
      </c>
      <c r="P128">
        <v>329</v>
      </c>
      <c r="Q128">
        <v>118</v>
      </c>
      <c r="R128">
        <v>163</v>
      </c>
      <c r="S128">
        <v>57</v>
      </c>
      <c r="T128">
        <v>75</v>
      </c>
      <c r="U128">
        <v>15</v>
      </c>
      <c r="V128">
        <v>129</v>
      </c>
      <c r="W128" s="7">
        <v>128.73412700762594</v>
      </c>
      <c r="X128">
        <v>66</v>
      </c>
      <c r="Y128">
        <v>106</v>
      </c>
      <c r="Z128">
        <v>58</v>
      </c>
      <c r="AA128">
        <v>90</v>
      </c>
      <c r="AB128">
        <v>71</v>
      </c>
      <c r="AC128" s="7">
        <v>218.58517161348746</v>
      </c>
      <c r="AD128">
        <v>486</v>
      </c>
      <c r="AE128">
        <v>226</v>
      </c>
      <c r="AF128">
        <v>1060</v>
      </c>
      <c r="AG128">
        <v>225</v>
      </c>
      <c r="AH128">
        <v>18</v>
      </c>
      <c r="AI128">
        <v>8</v>
      </c>
      <c r="AJ128">
        <v>71</v>
      </c>
      <c r="AK128" s="7">
        <v>194.37467384953231</v>
      </c>
      <c r="AL128">
        <v>60</v>
      </c>
      <c r="AM128" s="7">
        <v>135.56108461526136</v>
      </c>
      <c r="AN128" s="7">
        <v>307.46803178558736</v>
      </c>
      <c r="AO128" s="7">
        <v>208.60421774461935</v>
      </c>
      <c r="AP128" s="7">
        <v>252.26593953634375</v>
      </c>
      <c r="AQ128" s="7">
        <v>126.57854591084356</v>
      </c>
      <c r="AR128" s="7">
        <v>249.28955129894706</v>
      </c>
      <c r="AS128" s="7">
        <v>410.51863765091144</v>
      </c>
      <c r="AT128" s="7">
        <v>176.54925255233672</v>
      </c>
      <c r="AU128">
        <v>178</v>
      </c>
    </row>
    <row r="129" spans="1:47" x14ac:dyDescent="0.25">
      <c r="A129" s="2">
        <v>44450</v>
      </c>
      <c r="B129">
        <v>0</v>
      </c>
      <c r="C129">
        <v>2</v>
      </c>
      <c r="D129">
        <v>13</v>
      </c>
      <c r="E129">
        <v>128</v>
      </c>
      <c r="F129">
        <v>45</v>
      </c>
      <c r="G129" s="8">
        <v>0</v>
      </c>
      <c r="H129">
        <v>147</v>
      </c>
      <c r="I129">
        <v>122</v>
      </c>
      <c r="J129">
        <v>477</v>
      </c>
      <c r="K129">
        <v>320</v>
      </c>
      <c r="L129">
        <v>113</v>
      </c>
      <c r="M129">
        <v>0</v>
      </c>
      <c r="N129">
        <v>99</v>
      </c>
      <c r="O129">
        <v>123</v>
      </c>
      <c r="P129">
        <v>336</v>
      </c>
      <c r="Q129">
        <v>254</v>
      </c>
      <c r="R129">
        <v>225</v>
      </c>
      <c r="S129">
        <v>80</v>
      </c>
      <c r="T129">
        <v>102</v>
      </c>
      <c r="U129">
        <v>0</v>
      </c>
      <c r="V129">
        <v>166</v>
      </c>
      <c r="W129" s="7">
        <v>96.7930310547913</v>
      </c>
      <c r="X129">
        <v>21</v>
      </c>
      <c r="Y129">
        <v>130</v>
      </c>
      <c r="Z129">
        <v>37</v>
      </c>
      <c r="AA129">
        <v>50</v>
      </c>
      <c r="AB129">
        <v>35</v>
      </c>
      <c r="AC129" s="7">
        <v>164.35052457261639</v>
      </c>
      <c r="AD129">
        <v>350</v>
      </c>
      <c r="AE129">
        <v>337</v>
      </c>
      <c r="AF129">
        <v>747</v>
      </c>
      <c r="AG129">
        <v>385</v>
      </c>
      <c r="AH129">
        <v>65</v>
      </c>
      <c r="AI129" s="7">
        <v>73.580906357104112</v>
      </c>
      <c r="AJ129">
        <v>41</v>
      </c>
      <c r="AK129" s="7">
        <v>146.14705734609234</v>
      </c>
      <c r="AL129">
        <v>39</v>
      </c>
      <c r="AM129" s="7">
        <v>101.92610598282803</v>
      </c>
      <c r="AN129" s="7">
        <v>231.18005645241874</v>
      </c>
      <c r="AO129" s="7">
        <v>156.84601275246305</v>
      </c>
      <c r="AP129" s="7">
        <v>189.67452910261204</v>
      </c>
      <c r="AQ129" s="7">
        <v>95.172285780077274</v>
      </c>
      <c r="AR129" s="7">
        <v>187.4366327048962</v>
      </c>
      <c r="AS129" s="7">
        <v>308.66207870707984</v>
      </c>
      <c r="AT129" s="7">
        <v>132.74442202871438</v>
      </c>
      <c r="AU129">
        <v>160</v>
      </c>
    </row>
    <row r="130" spans="1:47" x14ac:dyDescent="0.25">
      <c r="A130" s="2">
        <v>44451</v>
      </c>
      <c r="B130">
        <v>14</v>
      </c>
      <c r="C130" s="8">
        <v>0</v>
      </c>
      <c r="D130">
        <v>12</v>
      </c>
      <c r="E130">
        <v>91</v>
      </c>
      <c r="F130">
        <v>17</v>
      </c>
      <c r="G130" s="8">
        <v>0</v>
      </c>
      <c r="H130">
        <v>204</v>
      </c>
      <c r="I130">
        <v>241</v>
      </c>
      <c r="J130">
        <v>377</v>
      </c>
      <c r="K130">
        <v>129</v>
      </c>
      <c r="L130">
        <v>86</v>
      </c>
      <c r="M130">
        <v>2</v>
      </c>
      <c r="N130">
        <v>68</v>
      </c>
      <c r="O130">
        <v>133</v>
      </c>
      <c r="P130">
        <v>327</v>
      </c>
      <c r="Q130">
        <v>166</v>
      </c>
      <c r="R130">
        <v>141</v>
      </c>
      <c r="S130">
        <v>9</v>
      </c>
      <c r="T130">
        <v>236</v>
      </c>
      <c r="U130" s="7">
        <v>12.519601606446592</v>
      </c>
      <c r="V130" s="7">
        <v>88.512903039297072</v>
      </c>
      <c r="W130" s="7">
        <v>77.511817425652566</v>
      </c>
      <c r="X130">
        <v>12</v>
      </c>
      <c r="Y130">
        <v>131</v>
      </c>
      <c r="Z130">
        <v>44</v>
      </c>
      <c r="AA130">
        <v>28</v>
      </c>
      <c r="AB130" s="7">
        <v>102.21626514324734</v>
      </c>
      <c r="AC130" s="7">
        <v>131.61182903004445</v>
      </c>
      <c r="AD130">
        <v>156</v>
      </c>
      <c r="AE130">
        <v>114</v>
      </c>
      <c r="AF130">
        <v>661</v>
      </c>
      <c r="AG130">
        <v>281</v>
      </c>
      <c r="AH130">
        <v>21</v>
      </c>
      <c r="AI130" s="7">
        <v>58.923558002201979</v>
      </c>
      <c r="AJ130">
        <v>38</v>
      </c>
      <c r="AK130" s="7">
        <v>117.0345003442891</v>
      </c>
      <c r="AL130">
        <v>9</v>
      </c>
      <c r="AM130" s="7">
        <v>81.622381609028537</v>
      </c>
      <c r="AN130" s="7">
        <v>185.12888926938993</v>
      </c>
      <c r="AO130" s="7">
        <v>125.60221920861879</v>
      </c>
      <c r="AP130" s="7">
        <v>151.89128091025501</v>
      </c>
      <c r="AQ130" s="7">
        <v>76.213925310299913</v>
      </c>
      <c r="AR130" s="7">
        <v>150.09917444239261</v>
      </c>
      <c r="AS130" s="7">
        <v>247.17645919593619</v>
      </c>
      <c r="AT130" s="7">
        <v>106.3016757760079</v>
      </c>
      <c r="AU130" s="7">
        <v>172.0682043301947</v>
      </c>
    </row>
    <row r="131" spans="1:47" x14ac:dyDescent="0.25">
      <c r="A131" s="2">
        <v>44452</v>
      </c>
      <c r="B131">
        <v>9</v>
      </c>
      <c r="C131" s="8">
        <v>0</v>
      </c>
      <c r="D131">
        <v>34</v>
      </c>
      <c r="E131">
        <v>0</v>
      </c>
      <c r="F131">
        <v>21</v>
      </c>
      <c r="G131" s="8">
        <v>0</v>
      </c>
      <c r="H131">
        <v>234</v>
      </c>
      <c r="I131">
        <v>253</v>
      </c>
      <c r="J131">
        <v>138</v>
      </c>
      <c r="K131">
        <v>103</v>
      </c>
      <c r="L131">
        <v>157</v>
      </c>
      <c r="M131">
        <v>60</v>
      </c>
      <c r="N131">
        <v>160</v>
      </c>
      <c r="O131">
        <v>151</v>
      </c>
      <c r="P131">
        <v>172</v>
      </c>
      <c r="Q131">
        <v>101</v>
      </c>
      <c r="R131">
        <v>92</v>
      </c>
      <c r="S131">
        <v>259</v>
      </c>
      <c r="T131">
        <v>130</v>
      </c>
      <c r="U131" s="7">
        <v>12.098630244414187</v>
      </c>
      <c r="V131" s="7">
        <v>85.536658385417056</v>
      </c>
      <c r="W131" s="7">
        <v>74.9054840628975</v>
      </c>
      <c r="X131">
        <v>34</v>
      </c>
      <c r="Y131">
        <v>134</v>
      </c>
      <c r="Z131" s="7">
        <v>73.219903245254386</v>
      </c>
      <c r="AA131" s="7">
        <v>128.5628837791414</v>
      </c>
      <c r="AB131" s="7">
        <v>98.779245203489026</v>
      </c>
      <c r="AC131" s="7">
        <v>127.1863838227637</v>
      </c>
      <c r="AD131" s="7">
        <v>130.55535165937991</v>
      </c>
      <c r="AE131" s="7">
        <v>86.123097642492581</v>
      </c>
      <c r="AF131">
        <v>543</v>
      </c>
      <c r="AG131" s="7">
        <v>122.18003924698071</v>
      </c>
      <c r="AH131" s="7">
        <v>55.684539162404981</v>
      </c>
      <c r="AI131" s="7">
        <v>56.942254503280431</v>
      </c>
      <c r="AJ131">
        <v>42</v>
      </c>
      <c r="AK131" s="7">
        <v>113.09921753231079</v>
      </c>
      <c r="AL131" s="7">
        <v>198.64775770745459</v>
      </c>
      <c r="AM131" s="7">
        <v>78.877830605059856</v>
      </c>
      <c r="AN131" s="7">
        <v>178.90393394595407</v>
      </c>
      <c r="AO131" s="7">
        <v>121.37884701542667</v>
      </c>
      <c r="AP131" s="7">
        <v>146.78393952547259</v>
      </c>
      <c r="AQ131" s="7">
        <v>73.651233544839073</v>
      </c>
      <c r="AR131" s="7">
        <v>145.05209260295354</v>
      </c>
      <c r="AS131" s="7">
        <v>238.86515553301413</v>
      </c>
      <c r="AT131" s="7">
        <v>102.72728398268782</v>
      </c>
      <c r="AU131" s="7">
        <v>166.28241428540622</v>
      </c>
    </row>
    <row r="132" spans="1:47" x14ac:dyDescent="0.25">
      <c r="A132" s="2">
        <v>44453</v>
      </c>
      <c r="B132">
        <v>8</v>
      </c>
      <c r="C132" s="8">
        <v>0</v>
      </c>
      <c r="D132">
        <v>0</v>
      </c>
      <c r="E132" s="8">
        <v>0</v>
      </c>
      <c r="F132">
        <v>8</v>
      </c>
      <c r="G132" s="8">
        <v>0</v>
      </c>
      <c r="H132">
        <v>84</v>
      </c>
      <c r="I132">
        <v>57</v>
      </c>
      <c r="J132">
        <v>325</v>
      </c>
      <c r="K132">
        <v>59</v>
      </c>
      <c r="L132">
        <v>193</v>
      </c>
      <c r="M132">
        <v>39</v>
      </c>
      <c r="N132">
        <v>75</v>
      </c>
      <c r="O132">
        <v>157</v>
      </c>
      <c r="P132">
        <v>139</v>
      </c>
      <c r="Q132">
        <v>122</v>
      </c>
      <c r="R132">
        <v>96</v>
      </c>
      <c r="S132">
        <v>63</v>
      </c>
      <c r="T132">
        <v>81</v>
      </c>
      <c r="U132" s="7">
        <v>7.0346319777220865</v>
      </c>
      <c r="V132" s="7">
        <v>49.734465818835368</v>
      </c>
      <c r="W132" s="7">
        <v>43.5530719470405</v>
      </c>
      <c r="X132" s="7">
        <v>12.03683032348478</v>
      </c>
      <c r="Y132" s="7">
        <v>18.81756150785802</v>
      </c>
      <c r="Z132" s="7">
        <v>42.573007222250901</v>
      </c>
      <c r="AA132" s="7">
        <v>74.751649989342695</v>
      </c>
      <c r="AB132" s="7">
        <v>57.434240323572084</v>
      </c>
      <c r="AC132" s="7">
        <v>73.951297353147595</v>
      </c>
      <c r="AD132" s="7">
        <v>75.910151239629499</v>
      </c>
      <c r="AE132" s="7">
        <v>50.075445274152344</v>
      </c>
      <c r="AF132" s="7">
        <v>93.877518250172784</v>
      </c>
      <c r="AG132" s="7">
        <v>71.040406538829671</v>
      </c>
      <c r="AH132" s="7">
        <v>32.377238740512105</v>
      </c>
      <c r="AI132" s="7">
        <v>33.1085252065878</v>
      </c>
      <c r="AJ132">
        <v>13</v>
      </c>
      <c r="AK132" s="7">
        <v>65.760450252248916</v>
      </c>
      <c r="AL132" s="7">
        <v>115.5018246232333</v>
      </c>
      <c r="AM132" s="7">
        <v>45.862754567930587</v>
      </c>
      <c r="AN132" s="7">
        <v>104.02196854123397</v>
      </c>
      <c r="AO132" s="7">
        <v>70.574561035782537</v>
      </c>
      <c r="AP132" s="7">
        <v>85.346107281744722</v>
      </c>
      <c r="AQ132" s="7">
        <v>42.823800068806854</v>
      </c>
      <c r="AR132" s="7">
        <v>84.339141576077665</v>
      </c>
      <c r="AS132" s="7">
        <v>138.88584306904721</v>
      </c>
      <c r="AT132" s="7">
        <v>59.729789429907477</v>
      </c>
      <c r="AU132" s="7">
        <v>96.683307550871888</v>
      </c>
    </row>
    <row r="133" spans="1:47" x14ac:dyDescent="0.25">
      <c r="A133" s="2">
        <v>44454</v>
      </c>
      <c r="B133">
        <v>360</v>
      </c>
      <c r="C133" s="8">
        <v>0</v>
      </c>
      <c r="D133">
        <v>15</v>
      </c>
      <c r="E133" s="8">
        <v>0</v>
      </c>
      <c r="F133">
        <v>9</v>
      </c>
      <c r="G133" s="8">
        <v>0</v>
      </c>
      <c r="H133">
        <v>0</v>
      </c>
      <c r="I133">
        <v>140</v>
      </c>
      <c r="J133" s="7">
        <v>89.777998920703368</v>
      </c>
      <c r="K133">
        <v>127</v>
      </c>
      <c r="L133">
        <v>161</v>
      </c>
      <c r="M133">
        <v>17</v>
      </c>
      <c r="N133">
        <v>118</v>
      </c>
      <c r="O133">
        <v>133</v>
      </c>
      <c r="P133">
        <v>42</v>
      </c>
      <c r="Q133">
        <v>55</v>
      </c>
      <c r="R133">
        <v>33</v>
      </c>
      <c r="S133">
        <v>24</v>
      </c>
      <c r="T133">
        <v>0</v>
      </c>
      <c r="U133" s="7">
        <v>6.4282001191194658</v>
      </c>
      <c r="V133" s="7">
        <v>45.447025532173711</v>
      </c>
      <c r="W133" s="7">
        <v>39.798508744254619</v>
      </c>
      <c r="X133" s="7">
        <v>10.999175843780417</v>
      </c>
      <c r="Y133" s="7">
        <v>17.195363099225133</v>
      </c>
      <c r="Z133" s="7">
        <v>38.902932088562061</v>
      </c>
      <c r="AA133" s="7">
        <v>68.307562767693454</v>
      </c>
      <c r="AB133" s="7">
        <v>52.483028488020388</v>
      </c>
      <c r="AC133" s="7">
        <v>67.576205828536274</v>
      </c>
      <c r="AD133" s="7">
        <v>69.366193538810194</v>
      </c>
      <c r="AE133" s="7">
        <v>45.758610300536034</v>
      </c>
      <c r="AF133" s="7">
        <v>85.784654536231685</v>
      </c>
      <c r="AG133" s="7">
        <v>64.916253077831698</v>
      </c>
      <c r="AH133" s="7">
        <v>29.586106364574992</v>
      </c>
      <c r="AI133" s="7">
        <v>30.254351094821846</v>
      </c>
      <c r="AJ133" s="7">
        <v>64.274142522736199</v>
      </c>
      <c r="AK133" s="7">
        <v>60.091463986116807</v>
      </c>
      <c r="AL133" s="7">
        <v>105.54480250749926</v>
      </c>
      <c r="AM133" s="7">
        <v>41.909081428904692</v>
      </c>
      <c r="AN133" s="7">
        <v>95.05458603739828</v>
      </c>
      <c r="AO133" s="7">
        <v>64.490566541897451</v>
      </c>
      <c r="AP133" s="7">
        <v>77.988707686820234</v>
      </c>
      <c r="AQ133" s="7">
        <v>39.132104931039841</v>
      </c>
      <c r="AR133" s="7">
        <v>77.068549092935783</v>
      </c>
      <c r="AS133" s="7">
        <v>126.91296371834031</v>
      </c>
      <c r="AT133" s="7">
        <v>54.58068606066157</v>
      </c>
      <c r="AU133" s="7">
        <v>88.348566219760855</v>
      </c>
    </row>
    <row r="134" spans="1:47" x14ac:dyDescent="0.25">
      <c r="A134" s="2">
        <v>44455</v>
      </c>
      <c r="B134">
        <v>4</v>
      </c>
      <c r="C134" s="8">
        <v>0</v>
      </c>
      <c r="D134">
        <v>21</v>
      </c>
      <c r="E134" s="8">
        <v>0</v>
      </c>
      <c r="F134">
        <v>12</v>
      </c>
      <c r="G134">
        <v>3</v>
      </c>
      <c r="H134">
        <v>300</v>
      </c>
      <c r="I134">
        <v>130</v>
      </c>
      <c r="J134" s="7">
        <v>85.26727288092745</v>
      </c>
      <c r="K134">
        <v>117</v>
      </c>
      <c r="L134">
        <v>127</v>
      </c>
      <c r="M134">
        <v>14</v>
      </c>
      <c r="N134">
        <v>165</v>
      </c>
      <c r="O134">
        <v>87</v>
      </c>
      <c r="P134">
        <v>54</v>
      </c>
      <c r="Q134">
        <v>91</v>
      </c>
      <c r="R134">
        <v>26</v>
      </c>
      <c r="S134">
        <v>21</v>
      </c>
      <c r="T134" s="8">
        <v>0</v>
      </c>
      <c r="U134" s="7">
        <v>6.1052273416596545</v>
      </c>
      <c r="V134" s="7">
        <v>43.163625545954289</v>
      </c>
      <c r="W134" s="7">
        <v>37.798907818692399</v>
      </c>
      <c r="X134" s="7">
        <v>10.446543021807658</v>
      </c>
      <c r="Y134" s="7">
        <v>16.331414548048503</v>
      </c>
      <c r="Z134" s="7">
        <v>36.948327721065411</v>
      </c>
      <c r="AA134" s="7">
        <v>64.87557825262293</v>
      </c>
      <c r="AB134" s="7">
        <v>49.846117818443979</v>
      </c>
      <c r="AC134" s="7">
        <v>64.180966961948528</v>
      </c>
      <c r="AD134" s="7">
        <v>65.88102011951824</v>
      </c>
      <c r="AE134" s="7">
        <v>43.459555325954788</v>
      </c>
      <c r="AF134" s="7">
        <v>81.474566544946086</v>
      </c>
      <c r="AG134" s="7">
        <v>61.654658514763916</v>
      </c>
      <c r="AH134" s="7">
        <v>28.099608313842673</v>
      </c>
      <c r="AI134" s="7">
        <v>28.734278349376968</v>
      </c>
      <c r="AJ134" s="7">
        <v>61.044809592096243</v>
      </c>
      <c r="AK134" s="7">
        <v>57.07228184094717</v>
      </c>
      <c r="AL134" s="7">
        <v>100.24190319188732</v>
      </c>
      <c r="AM134" s="7">
        <v>39.803438763919132</v>
      </c>
      <c r="AN134" s="7">
        <v>90.278747841027382</v>
      </c>
      <c r="AO134" s="7">
        <v>61.25035979505973</v>
      </c>
      <c r="AP134" s="7">
        <v>74.070312324921545</v>
      </c>
      <c r="AQ134" s="7">
        <v>37.16598620678981</v>
      </c>
      <c r="AR134" s="7">
        <v>73.196385362172279</v>
      </c>
      <c r="AS134" s="7">
        <v>120.53646148937975</v>
      </c>
      <c r="AT134" s="7">
        <v>51.83838254707878</v>
      </c>
      <c r="AU134" s="7">
        <v>83.90965932703358</v>
      </c>
    </row>
    <row r="135" spans="1:47" x14ac:dyDescent="0.25">
      <c r="A135" s="2">
        <v>44456</v>
      </c>
      <c r="B135">
        <v>14</v>
      </c>
      <c r="C135" s="7">
        <v>65.845600317689374</v>
      </c>
      <c r="D135">
        <v>12</v>
      </c>
      <c r="E135" s="8">
        <v>0</v>
      </c>
      <c r="F135">
        <v>3</v>
      </c>
      <c r="G135">
        <v>12</v>
      </c>
      <c r="H135" s="7">
        <v>69.690023972992478</v>
      </c>
      <c r="I135">
        <v>127</v>
      </c>
      <c r="J135" s="7">
        <v>68.281888383151241</v>
      </c>
      <c r="K135">
        <v>105</v>
      </c>
      <c r="L135">
        <v>104</v>
      </c>
      <c r="M135">
        <v>28</v>
      </c>
      <c r="N135">
        <v>74</v>
      </c>
      <c r="O135">
        <v>59</v>
      </c>
      <c r="P135">
        <v>98</v>
      </c>
      <c r="Q135">
        <v>37</v>
      </c>
      <c r="R135">
        <v>18</v>
      </c>
      <c r="S135">
        <v>112</v>
      </c>
      <c r="T135" s="8">
        <v>0</v>
      </c>
      <c r="U135" s="7">
        <v>4.8890557632717675</v>
      </c>
      <c r="V135" s="7">
        <v>34.56535857381796</v>
      </c>
      <c r="W135" s="7">
        <v>30.269301661435776</v>
      </c>
      <c r="X135" s="7">
        <v>8.3655740415305573</v>
      </c>
      <c r="Y135" s="7">
        <v>13.078169239280655</v>
      </c>
      <c r="Z135" s="7">
        <v>29.588158553125588</v>
      </c>
      <c r="AA135" s="7">
        <v>51.952253700234358</v>
      </c>
      <c r="AB135" s="7">
        <v>39.916687120561434</v>
      </c>
      <c r="AC135" s="7">
        <v>51.396010149602553</v>
      </c>
      <c r="AD135" s="7">
        <v>52.757409852304221</v>
      </c>
      <c r="AE135" s="7">
        <v>34.80233864276353</v>
      </c>
      <c r="AF135" s="7">
        <v>65.244695542845406</v>
      </c>
      <c r="AG135" s="7">
        <v>49.372946603827764</v>
      </c>
      <c r="AH135" s="7">
        <v>22.502118968602723</v>
      </c>
      <c r="AI135" s="7">
        <v>23.010361663158257</v>
      </c>
      <c r="AJ135" s="7">
        <v>48.884580614607366</v>
      </c>
      <c r="AK135" s="7">
        <v>45.703387088203016</v>
      </c>
      <c r="AL135" s="7">
        <v>80.273547092515116</v>
      </c>
      <c r="AM135" s="7">
        <v>31.874526663196605</v>
      </c>
      <c r="AN135" s="7">
        <v>72.295069083000882</v>
      </c>
      <c r="AO135" s="7">
        <v>49.049184870616699</v>
      </c>
      <c r="AP135" s="7">
        <v>59.315381245191993</v>
      </c>
      <c r="AQ135" s="7">
        <v>29.762459101545893</v>
      </c>
      <c r="AR135" s="7">
        <v>58.615542006645576</v>
      </c>
      <c r="AS135" s="7">
        <v>96.5253951653972</v>
      </c>
      <c r="AT135" s="7">
        <v>41.512089356733298</v>
      </c>
      <c r="AU135" s="7">
        <v>67.194713737705015</v>
      </c>
    </row>
    <row r="136" spans="1:47" x14ac:dyDescent="0.25">
      <c r="A136" s="2">
        <v>44457</v>
      </c>
      <c r="B136">
        <v>1</v>
      </c>
      <c r="C136" s="7">
        <v>46.985714797055259</v>
      </c>
      <c r="D136">
        <v>23</v>
      </c>
      <c r="E136" s="8">
        <v>0</v>
      </c>
      <c r="F136">
        <v>12</v>
      </c>
      <c r="G136">
        <v>5</v>
      </c>
      <c r="H136" s="7">
        <v>49.728995935896208</v>
      </c>
      <c r="I136">
        <v>130</v>
      </c>
      <c r="J136" s="7">
        <v>48.724186853730522</v>
      </c>
      <c r="K136">
        <v>37</v>
      </c>
      <c r="L136">
        <v>64</v>
      </c>
      <c r="M136">
        <v>35</v>
      </c>
      <c r="N136">
        <v>23</v>
      </c>
      <c r="O136">
        <v>31</v>
      </c>
      <c r="P136">
        <v>88</v>
      </c>
      <c r="Q136">
        <v>63</v>
      </c>
      <c r="R136">
        <v>37</v>
      </c>
      <c r="S136">
        <v>24</v>
      </c>
      <c r="T136" s="8">
        <v>0</v>
      </c>
      <c r="U136" s="7">
        <v>3.4887035521229377</v>
      </c>
      <c r="V136" s="7">
        <v>24.664944536485255</v>
      </c>
      <c r="W136" s="7">
        <v>21.599389603988389</v>
      </c>
      <c r="X136" s="7">
        <v>5.9694569437073506</v>
      </c>
      <c r="Y136" s="7">
        <v>9.3322428071081038</v>
      </c>
      <c r="Z136" s="7">
        <v>21.113343525455711</v>
      </c>
      <c r="AA136" s="7">
        <v>37.071782528311644</v>
      </c>
      <c r="AB136" s="7">
        <v>28.48351397270444</v>
      </c>
      <c r="AC136" s="7">
        <v>36.674861538881956</v>
      </c>
      <c r="AD136" s="7">
        <v>37.646321102578163</v>
      </c>
      <c r="AE136" s="7">
        <v>24.834047375222259</v>
      </c>
      <c r="AF136" s="7">
        <v>46.556924714882129</v>
      </c>
      <c r="AG136" s="7">
        <v>35.231255795757498</v>
      </c>
      <c r="AH136" s="7">
        <v>16.056929226661687</v>
      </c>
      <c r="AI136" s="7">
        <v>16.419598048554985</v>
      </c>
      <c r="AJ136" s="7">
        <v>34.882770475927735</v>
      </c>
      <c r="AK136" s="7">
        <v>32.612753177509688</v>
      </c>
      <c r="AL136" s="7">
        <v>57.281123890424766</v>
      </c>
      <c r="AM136" s="7">
        <v>22.744836585319579</v>
      </c>
      <c r="AN136" s="7">
        <v>51.587888648267509</v>
      </c>
      <c r="AO136" s="7">
        <v>35.000227809294309</v>
      </c>
      <c r="AP136" s="7">
        <v>42.325919618300063</v>
      </c>
      <c r="AQ136" s="7">
        <v>21.237719881924995</v>
      </c>
      <c r="AR136" s="7">
        <v>41.826532465514141</v>
      </c>
      <c r="AS136" s="7">
        <v>68.87802170581881</v>
      </c>
      <c r="AT136" s="7">
        <v>29.621951682949106</v>
      </c>
      <c r="AU136" s="7">
        <v>47.948407187677326</v>
      </c>
    </row>
    <row r="137" spans="1:47" x14ac:dyDescent="0.25">
      <c r="A137" s="2">
        <v>44458</v>
      </c>
      <c r="B137">
        <v>30</v>
      </c>
      <c r="C137" s="7">
        <v>45.509723756309221</v>
      </c>
      <c r="D137">
        <v>10</v>
      </c>
      <c r="E137" s="8">
        <v>0</v>
      </c>
      <c r="F137" s="8">
        <v>0</v>
      </c>
      <c r="G137" s="8">
        <v>0</v>
      </c>
      <c r="H137" s="7">
        <v>48.166828524297202</v>
      </c>
      <c r="I137">
        <v>156</v>
      </c>
      <c r="J137" s="7">
        <v>47.193584125340912</v>
      </c>
      <c r="K137">
        <v>20</v>
      </c>
      <c r="L137">
        <v>61</v>
      </c>
      <c r="M137">
        <v>49</v>
      </c>
      <c r="N137">
        <v>30</v>
      </c>
      <c r="O137">
        <v>15</v>
      </c>
      <c r="P137">
        <v>69</v>
      </c>
      <c r="Q137">
        <v>54</v>
      </c>
      <c r="R137">
        <v>44</v>
      </c>
      <c r="S137">
        <v>17</v>
      </c>
      <c r="T137" s="8">
        <v>0</v>
      </c>
      <c r="U137" s="7">
        <v>3.3791107703808416</v>
      </c>
      <c r="V137" s="7">
        <v>23.89012952486781</v>
      </c>
      <c r="W137" s="7">
        <v>20.9208747473185</v>
      </c>
      <c r="X137" s="7">
        <v>5.7819347360515962</v>
      </c>
      <c r="Y137" s="7">
        <v>9.0390833471989058</v>
      </c>
      <c r="Z137" s="7">
        <v>20.450097131985807</v>
      </c>
      <c r="AA137" s="7">
        <v>35.907223914856658</v>
      </c>
      <c r="AB137" s="7">
        <v>27.588743900263335</v>
      </c>
      <c r="AC137" s="7">
        <v>35.522771647608018</v>
      </c>
      <c r="AD137" s="7">
        <v>36.463714156947269</v>
      </c>
      <c r="AE137" s="7">
        <v>24.053920232545011</v>
      </c>
      <c r="AF137" s="7">
        <v>45.094403519650015</v>
      </c>
      <c r="AG137" s="7">
        <v>34.124514775995316</v>
      </c>
      <c r="AH137" s="7">
        <v>15.55252307294449</v>
      </c>
      <c r="AI137" s="7">
        <v>15.903799156977268</v>
      </c>
      <c r="AJ137" s="7">
        <v>33.786976638987426</v>
      </c>
      <c r="AK137" s="7">
        <v>31.588268784498755</v>
      </c>
      <c r="AL137" s="7">
        <v>55.481716857217428</v>
      </c>
      <c r="AM137" s="7">
        <v>22.030339100963879</v>
      </c>
      <c r="AN137" s="7">
        <v>49.967326701200562</v>
      </c>
      <c r="AO137" s="7">
        <v>33.900744213190656</v>
      </c>
      <c r="AP137" s="7">
        <v>40.996309577934419</v>
      </c>
      <c r="AQ137" s="7">
        <v>20.570566377780647</v>
      </c>
      <c r="AR137" s="7">
        <v>40.512609979686268</v>
      </c>
      <c r="AS137" s="7">
        <v>66.71431421767754</v>
      </c>
      <c r="AT137" s="7">
        <v>28.691419169348464</v>
      </c>
      <c r="AU137" s="7">
        <v>46.442174501153183</v>
      </c>
    </row>
    <row r="138" spans="1:47" x14ac:dyDescent="0.25">
      <c r="A138" s="2">
        <v>44459</v>
      </c>
      <c r="B138">
        <v>22</v>
      </c>
      <c r="C138" s="7">
        <v>39.031763077482921</v>
      </c>
      <c r="D138">
        <v>8</v>
      </c>
      <c r="E138" s="8">
        <v>0</v>
      </c>
      <c r="F138">
        <v>2</v>
      </c>
      <c r="G138" s="8">
        <v>0</v>
      </c>
      <c r="H138" s="7">
        <v>41.310649328947036</v>
      </c>
      <c r="I138">
        <v>57</v>
      </c>
      <c r="J138" s="7">
        <v>40.475938817409734</v>
      </c>
      <c r="K138">
        <v>56</v>
      </c>
      <c r="L138">
        <v>52</v>
      </c>
      <c r="M138">
        <v>29</v>
      </c>
      <c r="N138">
        <v>84</v>
      </c>
      <c r="O138">
        <v>23</v>
      </c>
      <c r="P138">
        <v>56</v>
      </c>
      <c r="Q138">
        <v>23</v>
      </c>
      <c r="R138">
        <v>59</v>
      </c>
      <c r="S138">
        <v>5</v>
      </c>
      <c r="T138" s="8">
        <v>0</v>
      </c>
      <c r="U138" s="7">
        <v>2.8981202282906109</v>
      </c>
      <c r="V138" s="7">
        <v>20.489552529436278</v>
      </c>
      <c r="W138" s="7">
        <v>17.942948431934514</v>
      </c>
      <c r="X138" s="7">
        <v>4.9589206024514851</v>
      </c>
      <c r="Y138" s="7">
        <v>7.7524390509309962</v>
      </c>
      <c r="Z138" s="7">
        <v>17.539182405090624</v>
      </c>
      <c r="AA138" s="7">
        <v>30.796105555805148</v>
      </c>
      <c r="AB138" s="7">
        <v>23.661697471216968</v>
      </c>
      <c r="AC138" s="7">
        <v>30.466377124795503</v>
      </c>
      <c r="AD138" s="7">
        <v>31.273383673345926</v>
      </c>
      <c r="AE138" s="7">
        <v>20.630028884128798</v>
      </c>
      <c r="AF138" s="7">
        <v>38.675560496132448</v>
      </c>
      <c r="AG138" s="7">
        <v>29.267151411484416</v>
      </c>
      <c r="AH138" s="7">
        <v>13.338740509408312</v>
      </c>
      <c r="AI138" s="7">
        <v>13.640015132831023</v>
      </c>
      <c r="AJ138" s="7">
        <v>28.977659243528091</v>
      </c>
      <c r="AK138" s="7">
        <v>27.091920615173834</v>
      </c>
      <c r="AL138" s="7">
        <v>47.584319322586687</v>
      </c>
      <c r="AM138" s="7">
        <v>18.894489030736676</v>
      </c>
      <c r="AN138" s="7">
        <v>42.854860377966268</v>
      </c>
      <c r="AO138" s="7">
        <v>29.075232874736617</v>
      </c>
      <c r="AP138" s="7">
        <v>35.160798845219581</v>
      </c>
      <c r="AQ138" s="7">
        <v>17.642503776258796</v>
      </c>
      <c r="AR138" s="7">
        <v>34.745950180776127</v>
      </c>
      <c r="AS138" s="7">
        <v>57.218042464170537</v>
      </c>
      <c r="AT138" s="7">
        <v>24.607415359657534</v>
      </c>
      <c r="AU138" s="7">
        <v>39.831486599187421</v>
      </c>
    </row>
    <row r="139" spans="1:47" x14ac:dyDescent="0.25">
      <c r="A139" s="2">
        <v>44460</v>
      </c>
      <c r="B139">
        <v>5</v>
      </c>
      <c r="C139" s="7">
        <v>30.585814344329684</v>
      </c>
      <c r="D139" s="8">
        <v>0</v>
      </c>
      <c r="E139">
        <v>3</v>
      </c>
      <c r="F139">
        <v>3</v>
      </c>
      <c r="G139" s="8">
        <v>0</v>
      </c>
      <c r="H139" s="7">
        <v>32.371580251464685</v>
      </c>
      <c r="I139">
        <v>82</v>
      </c>
      <c r="J139" s="7">
        <v>31.717489871625588</v>
      </c>
      <c r="K139">
        <v>18</v>
      </c>
      <c r="L139">
        <v>38</v>
      </c>
      <c r="M139">
        <v>26</v>
      </c>
      <c r="N139">
        <v>26</v>
      </c>
      <c r="O139">
        <v>19</v>
      </c>
      <c r="P139">
        <v>20</v>
      </c>
      <c r="Q139">
        <v>93</v>
      </c>
      <c r="R139">
        <v>33</v>
      </c>
      <c r="S139">
        <v>5</v>
      </c>
      <c r="T139">
        <v>2</v>
      </c>
      <c r="U139" s="7">
        <v>2.271005977210911</v>
      </c>
      <c r="V139" s="7">
        <v>16.055888851848117</v>
      </c>
      <c r="W139" s="7">
        <v>14.060335640990658</v>
      </c>
      <c r="X139" s="7">
        <v>3.8858768586436923</v>
      </c>
      <c r="Y139" s="7">
        <v>6.0749154747841398</v>
      </c>
      <c r="Z139" s="7">
        <v>13.74393915356886</v>
      </c>
      <c r="AA139" s="7">
        <v>24.132242378813611</v>
      </c>
      <c r="AB139" s="7">
        <v>18.541624278915748</v>
      </c>
      <c r="AC139" s="7">
        <v>23.873862746951009</v>
      </c>
      <c r="AD139" s="7">
        <v>24.506243928903324</v>
      </c>
      <c r="AE139" s="7">
        <v>16.16596801214288</v>
      </c>
      <c r="AF139" s="7">
        <v>30.306689212305354</v>
      </c>
      <c r="AG139" s="7">
        <v>22.934133353957243</v>
      </c>
      <c r="AH139" s="7">
        <v>10.452416407582527</v>
      </c>
      <c r="AI139" s="7">
        <v>10.6884992532478</v>
      </c>
      <c r="AJ139" s="7">
        <v>22.70728339881499</v>
      </c>
      <c r="AK139" s="7">
        <v>21.229593255167654</v>
      </c>
      <c r="AL139" s="7">
        <v>37.28771241034616</v>
      </c>
      <c r="AM139" s="7">
        <v>14.805975648035197</v>
      </c>
      <c r="AN139" s="7">
        <v>33.581644791977325</v>
      </c>
      <c r="AO139" s="7">
        <v>22.783743408144367</v>
      </c>
      <c r="AP139" s="7">
        <v>27.552474725350535</v>
      </c>
      <c r="AQ139" s="7">
        <v>13.824903169211145</v>
      </c>
      <c r="AR139" s="7">
        <v>27.227393734095468</v>
      </c>
      <c r="AS139" s="7">
        <v>44.83682739314186</v>
      </c>
      <c r="AT139" s="7">
        <v>19.282701531832394</v>
      </c>
      <c r="AU139" s="7">
        <v>31.212488448522777</v>
      </c>
    </row>
    <row r="140" spans="1:47" x14ac:dyDescent="0.25">
      <c r="A140" s="2">
        <v>44461</v>
      </c>
      <c r="B140">
        <v>7</v>
      </c>
      <c r="C140" s="7">
        <v>41.983745158971878</v>
      </c>
      <c r="D140">
        <v>16</v>
      </c>
      <c r="E140">
        <v>5</v>
      </c>
      <c r="F140">
        <v>2</v>
      </c>
      <c r="G140" s="8">
        <v>0</v>
      </c>
      <c r="H140" s="7">
        <v>44.434984152144359</v>
      </c>
      <c r="I140">
        <v>34</v>
      </c>
      <c r="J140" s="7">
        <v>43.537144274188293</v>
      </c>
      <c r="K140">
        <v>21</v>
      </c>
      <c r="L140">
        <v>89</v>
      </c>
      <c r="M140">
        <v>27</v>
      </c>
      <c r="N140">
        <v>37</v>
      </c>
      <c r="O140">
        <v>75</v>
      </c>
      <c r="P140">
        <v>0</v>
      </c>
      <c r="Q140">
        <v>132</v>
      </c>
      <c r="R140">
        <v>25</v>
      </c>
      <c r="S140">
        <v>28</v>
      </c>
      <c r="T140">
        <v>14</v>
      </c>
      <c r="U140" s="7">
        <v>3.1173057917747475</v>
      </c>
      <c r="V140" s="7">
        <v>22.03918255267077</v>
      </c>
      <c r="W140" s="7">
        <v>19.299978145273943</v>
      </c>
      <c r="X140" s="7">
        <v>5.333965017762897</v>
      </c>
      <c r="Y140" s="7">
        <v>8.338757970749235</v>
      </c>
      <c r="Z140" s="7">
        <v>18.865675192030089</v>
      </c>
      <c r="AA140" s="7">
        <v>33.125222782714502</v>
      </c>
      <c r="AB140" s="7">
        <v>25.451237616098695</v>
      </c>
      <c r="AC140" s="7">
        <v>32.770556907342787</v>
      </c>
      <c r="AD140" s="7">
        <v>33.638597564607075</v>
      </c>
      <c r="AE140" s="7">
        <v>22.190283169482889</v>
      </c>
      <c r="AF140" s="7">
        <v>41.600602886595887</v>
      </c>
      <c r="AG140" s="7">
        <v>31.480633451008178</v>
      </c>
      <c r="AH140" s="7">
        <v>14.34755281684243</v>
      </c>
      <c r="AI140" s="7">
        <v>14.671612915986181</v>
      </c>
      <c r="AJ140" s="7">
        <v>31.169246917408078</v>
      </c>
      <c r="AK140" s="7">
        <v>29.140889401195121</v>
      </c>
      <c r="AL140" s="7">
        <v>51.183133389000332</v>
      </c>
      <c r="AM140" s="7">
        <v>20.323483999447674</v>
      </c>
      <c r="AN140" s="7">
        <v>46.095984272096729</v>
      </c>
      <c r="AO140" s="7">
        <v>31.274200066943312</v>
      </c>
      <c r="AP140" s="7">
        <v>37.820018925950144</v>
      </c>
      <c r="AQ140" s="7">
        <v>18.976810784547109</v>
      </c>
      <c r="AR140" s="7">
        <v>37.373795152431128</v>
      </c>
      <c r="AS140" s="7">
        <v>61.545457440451784</v>
      </c>
      <c r="AT140" s="7">
        <v>26.468480386858275</v>
      </c>
      <c r="AU140" s="7">
        <v>42.843951972234798</v>
      </c>
    </row>
    <row r="141" spans="1:47" x14ac:dyDescent="0.25">
      <c r="A141" s="2">
        <v>44462</v>
      </c>
      <c r="B141">
        <v>2</v>
      </c>
      <c r="C141" s="7">
        <v>39.44176058879944</v>
      </c>
      <c r="D141">
        <v>12</v>
      </c>
      <c r="E141">
        <v>10</v>
      </c>
      <c r="F141">
        <v>8</v>
      </c>
      <c r="G141" s="8">
        <v>0</v>
      </c>
      <c r="H141" s="7">
        <v>41.744584721057727</v>
      </c>
      <c r="I141">
        <v>36</v>
      </c>
      <c r="J141" s="7">
        <v>40.901106241962253</v>
      </c>
      <c r="K141">
        <v>17</v>
      </c>
      <c r="L141">
        <v>169</v>
      </c>
      <c r="M141">
        <v>13</v>
      </c>
      <c r="N141">
        <v>93</v>
      </c>
      <c r="O141">
        <v>10</v>
      </c>
      <c r="P141">
        <v>0</v>
      </c>
      <c r="Q141">
        <v>26</v>
      </c>
      <c r="R141">
        <v>32</v>
      </c>
      <c r="S141">
        <v>40</v>
      </c>
      <c r="T141">
        <v>13</v>
      </c>
      <c r="U141" s="7">
        <v>2.9285626676634005</v>
      </c>
      <c r="V141" s="7">
        <v>20.704778921552126</v>
      </c>
      <c r="W141" s="7">
        <v>18.1314247810094</v>
      </c>
      <c r="X141" s="7">
        <v>5.0110101045780571</v>
      </c>
      <c r="Y141" s="7">
        <v>7.8338722342390614</v>
      </c>
      <c r="Z141" s="7">
        <v>17.72341751438772</v>
      </c>
      <c r="AA141" s="7">
        <v>31.119594059542475</v>
      </c>
      <c r="AB141" s="7">
        <v>23.910244713561582</v>
      </c>
      <c r="AC141" s="7">
        <v>30.786402094593644</v>
      </c>
      <c r="AD141" s="7">
        <v>31.601885602687645</v>
      </c>
      <c r="AE141" s="7">
        <v>20.846730868205686</v>
      </c>
      <c r="AF141" s="7">
        <v>39.08181638369669</v>
      </c>
      <c r="AG141" s="7">
        <v>29.574579472529287</v>
      </c>
      <c r="AH141" s="7">
        <v>13.478853329885228</v>
      </c>
      <c r="AI141" s="7">
        <v>13.783292602713633</v>
      </c>
      <c r="AJ141" s="7">
        <v>29.282046420455757</v>
      </c>
      <c r="AK141" s="7">
        <v>27.376499613232237</v>
      </c>
      <c r="AL141" s="7">
        <v>48.084154609588388</v>
      </c>
      <c r="AM141" s="7">
        <v>19.09296055416868</v>
      </c>
      <c r="AN141" s="7">
        <v>43.305016474371754</v>
      </c>
      <c r="AO141" s="7">
        <v>29.380644984765212</v>
      </c>
      <c r="AP141" s="7">
        <v>35.530134967543141</v>
      </c>
      <c r="AQ141" s="7">
        <v>17.827824194076545</v>
      </c>
      <c r="AR141" s="7">
        <v>35.110928649061407</v>
      </c>
      <c r="AS141" s="7">
        <v>57.81907232198715</v>
      </c>
      <c r="AT141" s="7">
        <v>24.8658966134353</v>
      </c>
      <c r="AU141" s="7">
        <v>40.24988456766603</v>
      </c>
    </row>
    <row r="142" spans="1:47" x14ac:dyDescent="0.25">
      <c r="A142" s="2">
        <v>44463</v>
      </c>
      <c r="B142">
        <v>1</v>
      </c>
      <c r="C142" s="7">
        <v>28.617826290001787</v>
      </c>
      <c r="D142">
        <v>2</v>
      </c>
      <c r="E142">
        <v>7</v>
      </c>
      <c r="F142">
        <v>5</v>
      </c>
      <c r="G142" s="8">
        <v>0</v>
      </c>
      <c r="H142" s="7">
        <v>30.288690369332912</v>
      </c>
      <c r="I142">
        <v>7</v>
      </c>
      <c r="J142" s="7">
        <v>29.676686233772994</v>
      </c>
      <c r="K142">
        <v>34</v>
      </c>
      <c r="L142">
        <v>65</v>
      </c>
      <c r="M142">
        <v>4</v>
      </c>
      <c r="N142">
        <v>88</v>
      </c>
      <c r="O142">
        <v>25</v>
      </c>
      <c r="P142">
        <v>0</v>
      </c>
      <c r="Q142">
        <v>42</v>
      </c>
      <c r="R142">
        <v>51</v>
      </c>
      <c r="S142">
        <v>5</v>
      </c>
      <c r="T142">
        <v>13</v>
      </c>
      <c r="U142" s="7">
        <v>2.1248822682214663</v>
      </c>
      <c r="V142" s="7">
        <v>15.022802169691643</v>
      </c>
      <c r="W142" s="7">
        <v>13.155649165430912</v>
      </c>
      <c r="X142" s="7">
        <v>3.6358472484360473</v>
      </c>
      <c r="Y142" s="7">
        <v>5.6840361949052554</v>
      </c>
      <c r="Z142" s="7">
        <v>12.85961062894242</v>
      </c>
      <c r="AA142" s="7">
        <v>22.579497560873815</v>
      </c>
      <c r="AB142" s="7">
        <v>17.348597515661073</v>
      </c>
      <c r="AC142" s="7">
        <v>22.337742891919262</v>
      </c>
      <c r="AD142" s="7">
        <v>22.929434668062303</v>
      </c>
      <c r="AE142" s="7">
        <v>15.125798488573329</v>
      </c>
      <c r="AF142" s="7">
        <v>28.356660951996087</v>
      </c>
      <c r="AG142" s="7">
        <v>21.458478660941161</v>
      </c>
      <c r="AH142" s="7">
        <v>9.7798748692930051</v>
      </c>
      <c r="AI142" s="7">
        <v>10.000767397810913</v>
      </c>
      <c r="AJ142" s="7">
        <v>21.246224949561416</v>
      </c>
      <c r="AK142" s="7">
        <v>19.863614064486558</v>
      </c>
      <c r="AL142" s="7">
        <v>34.888503032736622</v>
      </c>
      <c r="AM142" s="7">
        <v>13.85331233556103</v>
      </c>
      <c r="AN142" s="7">
        <v>31.420895529221557</v>
      </c>
      <c r="AO142" s="7">
        <v>21.317765280006309</v>
      </c>
      <c r="AP142" s="7">
        <v>25.779661338196515</v>
      </c>
      <c r="AQ142" s="7">
        <v>12.935365163685445</v>
      </c>
      <c r="AR142" s="7">
        <v>25.475497086325152</v>
      </c>
      <c r="AS142" s="7">
        <v>41.951884075620484</v>
      </c>
      <c r="AT142" s="7">
        <v>18.041991513698324</v>
      </c>
      <c r="AU142" s="7">
        <v>29.204178199824117</v>
      </c>
    </row>
    <row r="143" spans="1:47" x14ac:dyDescent="0.25">
      <c r="A143" s="2">
        <v>44464</v>
      </c>
      <c r="B143">
        <v>75</v>
      </c>
      <c r="C143" s="7">
        <v>31.904871160879527</v>
      </c>
      <c r="D143">
        <v>4</v>
      </c>
      <c r="E143">
        <v>21</v>
      </c>
      <c r="F143">
        <v>7</v>
      </c>
      <c r="G143">
        <v>14</v>
      </c>
      <c r="H143" s="7">
        <v>33.767650766786709</v>
      </c>
      <c r="I143">
        <v>12</v>
      </c>
      <c r="J143" s="7">
        <v>33.085351807491236</v>
      </c>
      <c r="K143">
        <v>20</v>
      </c>
      <c r="L143">
        <v>35</v>
      </c>
      <c r="M143">
        <v>9</v>
      </c>
      <c r="N143">
        <v>37</v>
      </c>
      <c r="O143">
        <v>29</v>
      </c>
      <c r="P143">
        <v>0</v>
      </c>
      <c r="Q143">
        <v>41</v>
      </c>
      <c r="R143">
        <v>67</v>
      </c>
      <c r="S143">
        <v>6</v>
      </c>
      <c r="T143" s="7">
        <v>12.086156380655787</v>
      </c>
      <c r="U143" s="7">
        <v>2.3689463452829678</v>
      </c>
      <c r="V143" s="7">
        <v>16.748321932013429</v>
      </c>
      <c r="W143" s="7">
        <v>14.666707646046509</v>
      </c>
      <c r="X143" s="7">
        <v>4.053460834043717</v>
      </c>
      <c r="Y143" s="7">
        <v>6.3369048590382731</v>
      </c>
      <c r="Z143" s="7">
        <v>14.336666109362046</v>
      </c>
      <c r="AA143" s="7">
        <v>25.17297971050813</v>
      </c>
      <c r="AB143" s="7">
        <v>19.341258240584466</v>
      </c>
      <c r="AC143" s="7">
        <v>24.903457088930388</v>
      </c>
      <c r="AD143" s="7">
        <v>25.563110610252849</v>
      </c>
      <c r="AE143" s="7">
        <v>16.863148412915962</v>
      </c>
      <c r="AF143" s="7">
        <v>31.613708359891696</v>
      </c>
      <c r="AG143" s="7">
        <v>23.923200527112822</v>
      </c>
      <c r="AH143" s="7">
        <v>10.903191755808567</v>
      </c>
      <c r="AI143" s="7">
        <v>11.149456010519854</v>
      </c>
      <c r="AJ143" s="7">
        <v>23.686567344481588</v>
      </c>
      <c r="AK143" s="7">
        <v>22.145149708252738</v>
      </c>
      <c r="AL143" s="7">
        <v>38.895798128604618</v>
      </c>
      <c r="AM143" s="7">
        <v>15.444504440643051</v>
      </c>
      <c r="AN143" s="7">
        <v>35.029901064479631</v>
      </c>
      <c r="AO143" s="7">
        <v>23.766324800639044</v>
      </c>
      <c r="AP143" s="7">
        <v>28.740714449496608</v>
      </c>
      <c r="AQ143" s="7">
        <v>14.421121813520971</v>
      </c>
      <c r="AR143" s="7">
        <v>28.401613877378978</v>
      </c>
      <c r="AS143" s="7">
        <v>46.770479449600742</v>
      </c>
      <c r="AT143" s="7">
        <v>20.114295505780976</v>
      </c>
      <c r="AU143" s="7">
        <v>32.558571478583737</v>
      </c>
    </row>
    <row r="144" spans="1:47" x14ac:dyDescent="0.25">
      <c r="A144" s="2">
        <v>44465</v>
      </c>
      <c r="B144">
        <v>0</v>
      </c>
      <c r="C144" s="7">
        <v>14.30218362384241</v>
      </c>
      <c r="D144">
        <v>3</v>
      </c>
      <c r="E144">
        <v>21</v>
      </c>
      <c r="F144">
        <v>4</v>
      </c>
      <c r="G144">
        <v>6</v>
      </c>
      <c r="H144" s="7">
        <v>15.137222757525002</v>
      </c>
      <c r="I144">
        <v>13</v>
      </c>
      <c r="J144" s="7">
        <v>14.831364603358066</v>
      </c>
      <c r="K144">
        <v>27</v>
      </c>
      <c r="L144">
        <v>7</v>
      </c>
      <c r="M144">
        <v>4</v>
      </c>
      <c r="N144">
        <v>27</v>
      </c>
      <c r="O144">
        <v>24</v>
      </c>
      <c r="P144">
        <v>0</v>
      </c>
      <c r="Q144">
        <v>21</v>
      </c>
      <c r="R144">
        <v>6</v>
      </c>
      <c r="S144">
        <v>6</v>
      </c>
      <c r="T144" s="7">
        <v>5.4179321706387737</v>
      </c>
      <c r="U144" s="7">
        <v>1.0619414651268422</v>
      </c>
      <c r="V144" s="7">
        <v>7.5078684522818406</v>
      </c>
      <c r="W144" s="7">
        <v>6.5747310137449526</v>
      </c>
      <c r="X144" s="7">
        <v>1.8170686497437258</v>
      </c>
      <c r="Y144" s="7">
        <v>2.8406814885343841</v>
      </c>
      <c r="Z144" s="7">
        <v>6.4267813593691594</v>
      </c>
      <c r="AA144" s="7">
        <v>11.28443918057255</v>
      </c>
      <c r="AB144" s="7">
        <v>8.6702192112964376</v>
      </c>
      <c r="AC144" s="7">
        <v>11.163618695037702</v>
      </c>
      <c r="AD144" s="7">
        <v>11.45932544597536</v>
      </c>
      <c r="AE144" s="7">
        <v>7.5593423919967728</v>
      </c>
      <c r="AF144" s="7">
        <v>14.171662368227242</v>
      </c>
      <c r="AG144" s="7">
        <v>10.724193339740181</v>
      </c>
      <c r="AH144" s="7">
        <v>4.8876376836382995</v>
      </c>
      <c r="AI144" s="7">
        <v>4.9980320047157729</v>
      </c>
      <c r="AJ144" s="7">
        <v>10.618116395802039</v>
      </c>
      <c r="AK144" s="7">
        <v>9.9271360761132463</v>
      </c>
      <c r="AL144" s="7">
        <v>17.4360474369606</v>
      </c>
      <c r="AM144" s="7">
        <v>6.9233985423571962</v>
      </c>
      <c r="AN144" s="7">
        <v>15.703059097870032</v>
      </c>
      <c r="AO144" s="7">
        <v>10.653869738217447</v>
      </c>
      <c r="AP144" s="7">
        <v>12.883768546325992</v>
      </c>
      <c r="AQ144" s="7">
        <v>6.4646408129576418</v>
      </c>
      <c r="AR144" s="7">
        <v>12.731757945031882</v>
      </c>
      <c r="AS144" s="7">
        <v>20.966076994648482</v>
      </c>
      <c r="AT144" s="7">
        <v>9.0167531577638318</v>
      </c>
      <c r="AU144" s="7">
        <v>14.59522169729607</v>
      </c>
    </row>
    <row r="145" spans="1:47" x14ac:dyDescent="0.25">
      <c r="A145" s="2">
        <v>44466</v>
      </c>
      <c r="B145">
        <v>7</v>
      </c>
      <c r="C145" s="7">
        <v>12.247774944536028</v>
      </c>
      <c r="D145" s="8">
        <v>0</v>
      </c>
      <c r="E145">
        <v>5</v>
      </c>
      <c r="F145">
        <v>7</v>
      </c>
      <c r="G145">
        <v>4</v>
      </c>
      <c r="H145" s="7">
        <v>12.962866545106392</v>
      </c>
      <c r="I145">
        <v>8</v>
      </c>
      <c r="J145" s="7">
        <v>12.700942776281074</v>
      </c>
      <c r="K145">
        <v>13</v>
      </c>
      <c r="L145">
        <v>6</v>
      </c>
      <c r="M145">
        <v>5</v>
      </c>
      <c r="N145">
        <v>16</v>
      </c>
      <c r="O145">
        <v>28</v>
      </c>
      <c r="P145" s="8">
        <v>0</v>
      </c>
      <c r="Q145">
        <v>32</v>
      </c>
      <c r="R145" s="7">
        <v>9.7243316171394749</v>
      </c>
      <c r="S145">
        <v>4</v>
      </c>
      <c r="T145" s="7">
        <v>4.6396840955195904</v>
      </c>
      <c r="U145" s="7">
        <v>0.90940099856231305</v>
      </c>
      <c r="V145" s="7">
        <v>6.4294156427577294</v>
      </c>
      <c r="W145" s="7">
        <v>5.6303168729399626</v>
      </c>
      <c r="X145" s="7">
        <v>1.5560594428204546</v>
      </c>
      <c r="Y145" s="7">
        <v>2.43263745423301</v>
      </c>
      <c r="Z145" s="7">
        <v>5.5036191519782527</v>
      </c>
      <c r="AA145" s="7">
        <v>9.6635083910227841</v>
      </c>
      <c r="AB145" s="7">
        <v>7.4248028421842056</v>
      </c>
      <c r="AC145" s="7">
        <v>9.5600429234801805</v>
      </c>
      <c r="AD145" s="7">
        <v>9.81327346717325</v>
      </c>
      <c r="AE145" s="7">
        <v>6.473495710928888</v>
      </c>
      <c r="AF145" s="7">
        <v>12.136002154708354</v>
      </c>
      <c r="AG145" s="7">
        <v>9.1837379480891475</v>
      </c>
      <c r="AH145" s="7">
        <v>4.185562703854333</v>
      </c>
      <c r="AI145" s="7">
        <v>4.2800996525659674</v>
      </c>
      <c r="AJ145" s="7">
        <v>9.0928982154770388</v>
      </c>
      <c r="AK145" s="7">
        <v>8.5011723875032352</v>
      </c>
      <c r="AL145" s="7">
        <v>14.931481132302594</v>
      </c>
      <c r="AM145" s="7">
        <v>5.9289007488865755</v>
      </c>
      <c r="AN145" s="7">
        <v>13.447424451384078</v>
      </c>
      <c r="AO145" s="7">
        <v>9.1235158402351786</v>
      </c>
      <c r="AP145" s="7">
        <v>11.033105275604365</v>
      </c>
      <c r="AQ145" s="7">
        <v>5.5360403597648906</v>
      </c>
      <c r="AR145" s="7">
        <v>10.902929934355724</v>
      </c>
      <c r="AS145" s="7">
        <v>17.95444662535062</v>
      </c>
      <c r="AT145" s="7">
        <v>7.7215596101432853</v>
      </c>
      <c r="AU145" s="7">
        <v>12.498720147605448</v>
      </c>
    </row>
    <row r="146" spans="1:47" x14ac:dyDescent="0.25">
      <c r="A146" s="2">
        <v>44467</v>
      </c>
      <c r="B146" s="8">
        <v>0</v>
      </c>
      <c r="C146" s="7">
        <v>14.425157156897797</v>
      </c>
      <c r="D146">
        <v>2</v>
      </c>
      <c r="E146">
        <v>5</v>
      </c>
      <c r="F146">
        <v>3</v>
      </c>
      <c r="G146" s="8">
        <v>0</v>
      </c>
      <c r="H146" s="7">
        <v>15.267376153125173</v>
      </c>
      <c r="I146">
        <v>7</v>
      </c>
      <c r="J146" s="7">
        <v>14.958888158730913</v>
      </c>
      <c r="K146">
        <v>13</v>
      </c>
      <c r="L146">
        <v>10</v>
      </c>
      <c r="M146">
        <v>5</v>
      </c>
      <c r="N146">
        <v>8</v>
      </c>
      <c r="O146">
        <v>40</v>
      </c>
      <c r="P146">
        <v>2</v>
      </c>
      <c r="Q146">
        <v>54</v>
      </c>
      <c r="R146" s="7">
        <v>11.453101682408613</v>
      </c>
      <c r="S146">
        <v>10</v>
      </c>
      <c r="T146" s="7">
        <v>5.4645168236119135</v>
      </c>
      <c r="U146" s="7">
        <v>1.0710722871956033</v>
      </c>
      <c r="V146" s="7">
        <v>7.5724228681368135</v>
      </c>
      <c r="W146" s="7">
        <v>6.6312620947958987</v>
      </c>
      <c r="X146" s="7">
        <v>1.8326922326551862</v>
      </c>
      <c r="Y146" s="7">
        <v>2.8651063349855197</v>
      </c>
      <c r="Z146" s="7">
        <v>6.4820403345521056</v>
      </c>
      <c r="AA146" s="7">
        <v>11.381465438315619</v>
      </c>
      <c r="AB146" s="7">
        <v>8.7447677919057618</v>
      </c>
      <c r="AC146" s="7">
        <v>11.25960610987655</v>
      </c>
      <c r="AD146" s="7">
        <v>11.55785541689283</v>
      </c>
      <c r="AE146" s="7">
        <v>7.6243393928717307</v>
      </c>
      <c r="AF146" s="7">
        <v>14.293513648878598</v>
      </c>
      <c r="AG146" s="7">
        <v>10.816402472193786</v>
      </c>
      <c r="AH146" s="7">
        <v>4.9296627400950577</v>
      </c>
      <c r="AI146" s="7">
        <v>5.0410062574665373</v>
      </c>
      <c r="AJ146" s="7">
        <v>10.709413453783968</v>
      </c>
      <c r="AK146" s="7">
        <v>10.012491923059274</v>
      </c>
      <c r="AL146" s="7">
        <v>17.585966666933999</v>
      </c>
      <c r="AM146" s="7">
        <v>6.9829275486885667</v>
      </c>
      <c r="AN146" s="7">
        <v>15.838077687185475</v>
      </c>
      <c r="AO146" s="7">
        <v>10.745474211832446</v>
      </c>
      <c r="AP146" s="7">
        <v>12.994546213489464</v>
      </c>
      <c r="AQ146" s="7">
        <v>6.5202253126119203</v>
      </c>
      <c r="AR146" s="7">
        <v>12.84122858935217</v>
      </c>
      <c r="AS146" s="7">
        <v>21.146348247634961</v>
      </c>
      <c r="AT146" s="7">
        <v>9.0942813186131115</v>
      </c>
      <c r="AU146" s="7">
        <v>14.720714840512937</v>
      </c>
    </row>
    <row r="147" spans="1:47" x14ac:dyDescent="0.25">
      <c r="A147" s="2">
        <v>44468</v>
      </c>
      <c r="B147">
        <v>0</v>
      </c>
      <c r="C147" s="7">
        <v>20.412958240893005</v>
      </c>
      <c r="D147">
        <v>0</v>
      </c>
      <c r="E147">
        <v>1</v>
      </c>
      <c r="F147">
        <v>2</v>
      </c>
      <c r="G147">
        <v>3</v>
      </c>
      <c r="H147" s="7">
        <v>21.604777575177177</v>
      </c>
      <c r="I147">
        <v>13</v>
      </c>
      <c r="J147" s="7">
        <v>21.168237960468307</v>
      </c>
      <c r="K147">
        <v>2</v>
      </c>
      <c r="L147">
        <v>9</v>
      </c>
      <c r="M147">
        <v>3</v>
      </c>
      <c r="N147">
        <v>15</v>
      </c>
      <c r="O147">
        <v>56</v>
      </c>
      <c r="P147">
        <v>3</v>
      </c>
      <c r="Q147">
        <v>84</v>
      </c>
      <c r="R147" s="7">
        <v>16.207219361899011</v>
      </c>
      <c r="S147">
        <v>34</v>
      </c>
      <c r="T147" s="7">
        <v>7.7328068258659295</v>
      </c>
      <c r="U147" s="7">
        <v>1.5156683309371775</v>
      </c>
      <c r="V147" s="7">
        <v>10.715692737929471</v>
      </c>
      <c r="W147" s="7">
        <v>9.3838614548998702</v>
      </c>
      <c r="X147" s="7">
        <v>2.5934324047007395</v>
      </c>
      <c r="Y147" s="7">
        <v>4.0543957570549871</v>
      </c>
      <c r="Z147" s="7">
        <v>9.1726985866303519</v>
      </c>
      <c r="AA147" s="7">
        <v>16.105847318371183</v>
      </c>
      <c r="AB147" s="7">
        <v>12.374671403640246</v>
      </c>
      <c r="AC147" s="7">
        <v>15.933404872466843</v>
      </c>
      <c r="AD147" s="7">
        <v>16.355455778621959</v>
      </c>
      <c r="AE147" s="7">
        <v>10.789159518214733</v>
      </c>
      <c r="AF147" s="7">
        <v>20.226670257847115</v>
      </c>
      <c r="AG147" s="7">
        <v>15.306229913481799</v>
      </c>
      <c r="AH147" s="7">
        <v>6.9759378397571723</v>
      </c>
      <c r="AI147" s="7">
        <v>7.1334994209432274</v>
      </c>
      <c r="AJ147" s="7">
        <v>15.15483035912829</v>
      </c>
      <c r="AK147" s="7">
        <v>14.168620645838626</v>
      </c>
      <c r="AL147" s="7">
        <v>24.885801887170814</v>
      </c>
      <c r="AM147" s="7">
        <v>9.8815012481442217</v>
      </c>
      <c r="AN147" s="7">
        <v>22.412374085639737</v>
      </c>
      <c r="AO147" s="7">
        <v>15.205859733725191</v>
      </c>
      <c r="AP147" s="7">
        <v>18.388508792673811</v>
      </c>
      <c r="AQ147" s="7">
        <v>9.226733932941416</v>
      </c>
      <c r="AR147" s="7">
        <v>18.17154989059274</v>
      </c>
      <c r="AS147" s="7">
        <v>29.924077708917473</v>
      </c>
      <c r="AT147" s="7">
        <v>12.869266016905383</v>
      </c>
      <c r="AU147" s="7">
        <v>20.83120024600893</v>
      </c>
    </row>
    <row r="148" spans="1:47" x14ac:dyDescent="0.25">
      <c r="A148" s="2">
        <v>44469</v>
      </c>
      <c r="B148" s="8">
        <v>0</v>
      </c>
      <c r="C148" s="7">
        <v>5.8063525662984583</v>
      </c>
      <c r="D148">
        <v>3</v>
      </c>
      <c r="E148" s="8">
        <v>0</v>
      </c>
      <c r="F148" s="8">
        <v>0</v>
      </c>
      <c r="G148">
        <v>2</v>
      </c>
      <c r="H148" s="7">
        <v>6.1453589547170786</v>
      </c>
      <c r="I148">
        <v>6</v>
      </c>
      <c r="J148" s="7">
        <v>6.0211876865332226</v>
      </c>
      <c r="K148">
        <v>6</v>
      </c>
      <c r="L148">
        <v>9</v>
      </c>
      <c r="M148">
        <v>2</v>
      </c>
      <c r="N148">
        <v>9</v>
      </c>
      <c r="O148">
        <v>14</v>
      </c>
      <c r="P148">
        <v>6</v>
      </c>
      <c r="Q148">
        <v>7</v>
      </c>
      <c r="R148" s="7">
        <v>4.6100535073846158</v>
      </c>
      <c r="S148">
        <v>0</v>
      </c>
      <c r="T148" s="7">
        <v>2.1995539415796466</v>
      </c>
      <c r="U148" s="7">
        <v>0.43112343635546457</v>
      </c>
      <c r="V148" s="7">
        <v>3.0480192676777227</v>
      </c>
      <c r="W148" s="7">
        <v>2.6691872582826353</v>
      </c>
      <c r="X148" s="7">
        <v>0.73768743955932281</v>
      </c>
      <c r="Y148" s="7">
        <v>1.1532503486734211</v>
      </c>
      <c r="Z148" s="7">
        <v>2.6091231535304171</v>
      </c>
      <c r="AA148" s="7">
        <v>4.5812187927811454</v>
      </c>
      <c r="AB148" s="7">
        <v>3.5199065325910119</v>
      </c>
      <c r="AC148" s="7">
        <v>4.5321684970572456</v>
      </c>
      <c r="AD148" s="7">
        <v>4.6522185325858123</v>
      </c>
      <c r="AE148" s="7">
        <v>3.0689164851810866</v>
      </c>
      <c r="AF148" s="7">
        <v>5.7533639844543014</v>
      </c>
      <c r="AG148" s="7">
        <v>4.3537720642792754</v>
      </c>
      <c r="AH148" s="7">
        <v>1.9842667633087103</v>
      </c>
      <c r="AI148" s="7">
        <v>2.0290842797349664</v>
      </c>
      <c r="AJ148" s="7">
        <v>4.3107073021520543</v>
      </c>
      <c r="AK148" s="7">
        <v>4.030185428149661</v>
      </c>
      <c r="AL148" s="7">
        <v>7.0786280923508196</v>
      </c>
      <c r="AM148" s="7">
        <v>2.8107381328054717</v>
      </c>
      <c r="AN148" s="7">
        <v>6.3750752954708574</v>
      </c>
      <c r="AO148" s="7">
        <v>4.3252223242596175</v>
      </c>
      <c r="AP148" s="7">
        <v>5.2305091676938922</v>
      </c>
      <c r="AQ148" s="7">
        <v>2.6244932075922298</v>
      </c>
      <c r="AR148" s="7">
        <v>5.1687964133241637</v>
      </c>
      <c r="AS148" s="7">
        <v>8.5117376594254264</v>
      </c>
      <c r="AT148" s="7">
        <v>3.6605912225864241</v>
      </c>
      <c r="AU148" s="7">
        <v>5.9253191810869899</v>
      </c>
    </row>
    <row r="149" spans="1:47" x14ac:dyDescent="0.25">
      <c r="A149" s="2">
        <v>44470</v>
      </c>
      <c r="B149">
        <v>1</v>
      </c>
      <c r="C149" s="7">
        <v>12.488267029781442</v>
      </c>
      <c r="D149">
        <v>1</v>
      </c>
      <c r="E149">
        <v>3</v>
      </c>
      <c r="F149" s="8">
        <v>0</v>
      </c>
      <c r="G149" s="8">
        <v>0</v>
      </c>
      <c r="H149" s="7">
        <v>13.217399864040679</v>
      </c>
      <c r="I149">
        <v>8</v>
      </c>
      <c r="J149" s="7">
        <v>12.950333071798777</v>
      </c>
      <c r="K149">
        <v>6</v>
      </c>
      <c r="L149" s="8">
        <v>0</v>
      </c>
      <c r="M149" s="8">
        <v>0</v>
      </c>
      <c r="N149">
        <v>13</v>
      </c>
      <c r="O149">
        <v>26</v>
      </c>
      <c r="P149">
        <v>20</v>
      </c>
      <c r="Q149">
        <v>53</v>
      </c>
      <c r="R149" s="7">
        <v>9.9152744454340116</v>
      </c>
      <c r="S149" s="7">
        <v>6.650802423698015</v>
      </c>
      <c r="T149" s="7">
        <v>4.7307869536357092</v>
      </c>
      <c r="U149" s="7">
        <v>0.92725760871874208</v>
      </c>
      <c r="V149" s="7">
        <v>6.5556609062310089</v>
      </c>
      <c r="W149" s="7">
        <v>5.7408713737775265</v>
      </c>
      <c r="X149" s="7">
        <v>1.5866135623943252</v>
      </c>
      <c r="Y149" s="7">
        <v>2.4804036857863414</v>
      </c>
      <c r="Z149" s="7">
        <v>5.6116858704024359</v>
      </c>
      <c r="AA149" s="7">
        <v>9.8532569203894749</v>
      </c>
      <c r="AB149" s="7">
        <v>7.5705931041816754</v>
      </c>
      <c r="AC149" s="7">
        <v>9.7477598490532529</v>
      </c>
      <c r="AD149" s="7">
        <v>10.005962719701708</v>
      </c>
      <c r="AE149" s="7">
        <v>6.6006065118209252</v>
      </c>
      <c r="AF149" s="7">
        <v>12.374299517122282</v>
      </c>
      <c r="AG149" s="7">
        <v>9.3640659096560448</v>
      </c>
      <c r="AH149" s="7">
        <v>4.2677486280022991</v>
      </c>
      <c r="AI149" s="7">
        <v>4.364141863919671</v>
      </c>
      <c r="AJ149" s="7">
        <v>9.2714424867966567</v>
      </c>
      <c r="AK149" s="7">
        <v>8.6680977828304968</v>
      </c>
      <c r="AL149" s="7">
        <v>15.22466932767369</v>
      </c>
      <c r="AM149" s="7">
        <v>6.0453181153687057</v>
      </c>
      <c r="AN149" s="7">
        <v>13.711472342705239</v>
      </c>
      <c r="AO149" s="7">
        <v>9.3026613061762884</v>
      </c>
      <c r="AP149" s="7">
        <v>11.24974662527557</v>
      </c>
      <c r="AQ149" s="7">
        <v>5.6447436871976064</v>
      </c>
      <c r="AR149" s="7">
        <v>11.117015216544742</v>
      </c>
      <c r="AS149" s="7">
        <v>18.306992481875206</v>
      </c>
      <c r="AT149" s="7">
        <v>7.8731768614719773</v>
      </c>
      <c r="AU149" s="7">
        <v>12.744139685831483</v>
      </c>
    </row>
    <row r="150" spans="1:47" x14ac:dyDescent="0.25">
      <c r="A150" s="2">
        <v>44471</v>
      </c>
      <c r="B150">
        <v>2</v>
      </c>
      <c r="C150" s="7">
        <v>9.0563768536582643</v>
      </c>
      <c r="D150">
        <v>4</v>
      </c>
      <c r="E150" s="8">
        <v>0</v>
      </c>
      <c r="F150" s="8">
        <v>0</v>
      </c>
      <c r="G150" s="8">
        <v>0</v>
      </c>
      <c r="H150" s="7">
        <v>9.5851373059836931</v>
      </c>
      <c r="I150">
        <v>3</v>
      </c>
      <c r="J150" s="7">
        <v>9.3914629146632294</v>
      </c>
      <c r="K150">
        <v>5</v>
      </c>
      <c r="L150">
        <v>15</v>
      </c>
      <c r="M150">
        <v>0</v>
      </c>
      <c r="N150">
        <v>15</v>
      </c>
      <c r="O150">
        <v>8</v>
      </c>
      <c r="P150">
        <v>7</v>
      </c>
      <c r="Q150">
        <v>36</v>
      </c>
      <c r="R150" s="7">
        <v>7.1904662008872542</v>
      </c>
      <c r="S150" s="7">
        <v>4.8231009942848173</v>
      </c>
      <c r="T150" s="7">
        <v>3.4307233633236036</v>
      </c>
      <c r="U150" s="7">
        <v>0.67243872388000336</v>
      </c>
      <c r="V150" s="7">
        <v>4.7541052373430954</v>
      </c>
      <c r="W150" s="7">
        <v>4.1632273321287379</v>
      </c>
      <c r="X150" s="7">
        <v>1.1505976215836704</v>
      </c>
      <c r="Y150" s="7">
        <v>1.7987660316771168</v>
      </c>
      <c r="Z150" s="7">
        <v>4.0695431884597797</v>
      </c>
      <c r="AA150" s="7">
        <v>7.1454916598244251</v>
      </c>
      <c r="AB150" s="7">
        <v>5.490124770208082</v>
      </c>
      <c r="AC150" s="7">
        <v>7.0689861500767854</v>
      </c>
      <c r="AD150" s="7">
        <v>7.256232506653908</v>
      </c>
      <c r="AE150" s="7">
        <v>4.7866993788014325</v>
      </c>
      <c r="AF150" s="7">
        <v>8.9737286574550872</v>
      </c>
      <c r="AG150" s="7">
        <v>6.7907348199795718</v>
      </c>
      <c r="AH150" s="7">
        <v>3.0949322111467041</v>
      </c>
      <c r="AI150" s="7">
        <v>3.1648357028425078</v>
      </c>
      <c r="AJ150" s="7">
        <v>6.7235651621807788</v>
      </c>
      <c r="AK150" s="7">
        <v>6.2860251096862356</v>
      </c>
      <c r="AL150" s="7">
        <v>11.040790733809157</v>
      </c>
      <c r="AM150" s="7">
        <v>4.3840093203055472</v>
      </c>
      <c r="AN150" s="7">
        <v>9.943434141656434</v>
      </c>
      <c r="AO150" s="7">
        <v>6.7462047640209679</v>
      </c>
      <c r="AP150" s="7">
        <v>8.1582132015357143</v>
      </c>
      <c r="AQ150" s="7">
        <v>4.0935164143799403</v>
      </c>
      <c r="AR150" s="7">
        <v>8.0619575997843498</v>
      </c>
      <c r="AS150" s="7">
        <v>13.276063250214836</v>
      </c>
      <c r="AT150" s="7">
        <v>5.7095557392354008</v>
      </c>
      <c r="AU150" s="7">
        <v>9.2419333599541247</v>
      </c>
    </row>
    <row r="151" spans="1:47" x14ac:dyDescent="0.25">
      <c r="A151" s="2">
        <v>44472</v>
      </c>
      <c r="B151" s="8">
        <v>0</v>
      </c>
      <c r="C151" s="7">
        <v>10.962982507059996</v>
      </c>
      <c r="D151">
        <v>2</v>
      </c>
      <c r="E151" s="8">
        <v>0</v>
      </c>
      <c r="F151">
        <v>0</v>
      </c>
      <c r="G151" s="8">
        <v>0</v>
      </c>
      <c r="H151" s="7">
        <v>11.60306094934872</v>
      </c>
      <c r="I151">
        <v>3</v>
      </c>
      <c r="J151" s="7">
        <v>11.368613001960792</v>
      </c>
      <c r="K151">
        <v>1</v>
      </c>
      <c r="L151">
        <v>11</v>
      </c>
      <c r="M151">
        <v>0</v>
      </c>
      <c r="N151">
        <v>13</v>
      </c>
      <c r="O151">
        <v>23</v>
      </c>
      <c r="P151">
        <v>17</v>
      </c>
      <c r="Q151">
        <v>45</v>
      </c>
      <c r="R151" s="7">
        <v>8.7042485589688141</v>
      </c>
      <c r="S151" s="7">
        <v>5.8384906772921665</v>
      </c>
      <c r="T151" s="7">
        <v>4.152980913497009</v>
      </c>
      <c r="U151" s="7">
        <v>0.81400477101263846</v>
      </c>
      <c r="V151" s="7">
        <v>5.7549694978363988</v>
      </c>
      <c r="W151" s="7">
        <v>5.0396962441558584</v>
      </c>
      <c r="X151" s="7">
        <v>1.3928286998118162</v>
      </c>
      <c r="Y151" s="7">
        <v>2.1774536172933598</v>
      </c>
      <c r="Z151" s="7">
        <v>4.9262891228723813</v>
      </c>
      <c r="AA151" s="7">
        <v>8.649805693471702</v>
      </c>
      <c r="AB151" s="7">
        <v>6.6459405113045422</v>
      </c>
      <c r="AC151" s="7">
        <v>8.5571937606192936</v>
      </c>
      <c r="AD151" s="7">
        <v>8.7838604027916034</v>
      </c>
      <c r="AE151" s="7">
        <v>5.7944255638122808</v>
      </c>
      <c r="AF151" s="7">
        <v>10.862934690603563</v>
      </c>
      <c r="AG151" s="7">
        <v>8.2203632031331928</v>
      </c>
      <c r="AH151" s="7">
        <v>3.7464968871776017</v>
      </c>
      <c r="AI151" s="7">
        <v>3.8311169034409436</v>
      </c>
      <c r="AJ151" s="7">
        <v>8.1390525647451799</v>
      </c>
      <c r="AK151" s="7">
        <v>7.6093988169886257</v>
      </c>
      <c r="AL151" s="7">
        <v>13.365167730400602</v>
      </c>
      <c r="AM151" s="7">
        <v>5.306958650896207</v>
      </c>
      <c r="AN151" s="7">
        <v>12.036788697794634</v>
      </c>
      <c r="AO151" s="7">
        <v>8.1664583985517254</v>
      </c>
      <c r="AP151" s="7">
        <v>9.8757317702801082</v>
      </c>
      <c r="AQ151" s="7">
        <v>4.9553093437231022</v>
      </c>
      <c r="AR151" s="7">
        <v>9.7592118313179288</v>
      </c>
      <c r="AS151" s="7">
        <v>16.071023934470642</v>
      </c>
      <c r="AT151" s="7">
        <v>6.9115674738112949</v>
      </c>
      <c r="AU151" s="7">
        <v>11.187603540997134</v>
      </c>
    </row>
    <row r="152" spans="1:47" x14ac:dyDescent="0.25">
      <c r="A152" s="2">
        <v>44473</v>
      </c>
      <c r="B152" s="8">
        <v>0</v>
      </c>
      <c r="C152" s="7">
        <v>5.9104775255453319</v>
      </c>
      <c r="D152">
        <v>5</v>
      </c>
      <c r="E152" s="8">
        <v>0</v>
      </c>
      <c r="F152" s="8">
        <v>0</v>
      </c>
      <c r="G152" s="8">
        <v>0</v>
      </c>
      <c r="H152" s="7">
        <v>6.2555632944314326</v>
      </c>
      <c r="I152">
        <v>4</v>
      </c>
      <c r="J152" s="7">
        <v>6.1291652706222886</v>
      </c>
      <c r="K152">
        <v>5</v>
      </c>
      <c r="L152">
        <v>2</v>
      </c>
      <c r="M152">
        <v>0</v>
      </c>
      <c r="N152">
        <v>15</v>
      </c>
      <c r="O152">
        <v>12</v>
      </c>
      <c r="P152">
        <v>3</v>
      </c>
      <c r="Q152">
        <v>16</v>
      </c>
      <c r="R152" s="7">
        <v>4.6927253100527118</v>
      </c>
      <c r="S152" s="7">
        <v>3.1477080173227061</v>
      </c>
      <c r="T152" s="7">
        <v>2.2389984055374983</v>
      </c>
      <c r="U152" s="7">
        <v>0.43885474611115793</v>
      </c>
      <c r="V152" s="7">
        <v>3.1026792075291625</v>
      </c>
      <c r="W152" s="7">
        <v>2.7170536272840047</v>
      </c>
      <c r="X152" s="7">
        <v>0.75091634250723371</v>
      </c>
      <c r="Y152" s="7">
        <v>1.1739315154103231</v>
      </c>
      <c r="Z152" s="7">
        <v>2.6559123966790006</v>
      </c>
      <c r="AA152" s="7">
        <v>4.6633735043064428</v>
      </c>
      <c r="AB152" s="7">
        <v>3.5830287973989403</v>
      </c>
      <c r="AC152" s="7">
        <v>4.6134435926816675</v>
      </c>
      <c r="AD152" s="7">
        <v>4.7356464780267391</v>
      </c>
      <c r="AE152" s="7">
        <v>3.1239511735335523</v>
      </c>
      <c r="AF152" s="7">
        <v>5.8565387027601341</v>
      </c>
      <c r="AG152" s="7">
        <v>4.4318479877761208</v>
      </c>
      <c r="AH152" s="7">
        <v>2.0198504956957342</v>
      </c>
      <c r="AI152" s="7">
        <v>2.0654717218550998</v>
      </c>
      <c r="AJ152" s="7">
        <v>4.3880109479495379</v>
      </c>
      <c r="AK152" s="7">
        <v>4.1024584926373118</v>
      </c>
      <c r="AL152" s="7">
        <v>7.2055686894333055</v>
      </c>
      <c r="AM152" s="7">
        <v>2.8611429248309728</v>
      </c>
      <c r="AN152" s="7">
        <v>6.489399124028342</v>
      </c>
      <c r="AO152" s="7">
        <v>4.40278626704524</v>
      </c>
      <c r="AP152" s="7">
        <v>5.3243075631074905</v>
      </c>
      <c r="AQ152" s="7">
        <v>2.6715580809637354</v>
      </c>
      <c r="AR152" s="7">
        <v>5.2614881177539674</v>
      </c>
      <c r="AS152" s="7">
        <v>8.6643781211927902</v>
      </c>
      <c r="AT152" s="7">
        <v>3.7262363771851876</v>
      </c>
      <c r="AU152" s="7">
        <v>6.0315775612331848</v>
      </c>
    </row>
    <row r="153" spans="1:47" x14ac:dyDescent="0.25">
      <c r="A153" s="2">
        <v>44474</v>
      </c>
      <c r="B153" s="8">
        <v>0</v>
      </c>
      <c r="C153" s="7">
        <v>6.7684500695760885</v>
      </c>
      <c r="D153">
        <v>1</v>
      </c>
      <c r="E153" s="8">
        <v>0</v>
      </c>
      <c r="F153" s="8">
        <v>0</v>
      </c>
      <c r="G153" s="8">
        <v>0</v>
      </c>
      <c r="H153" s="7">
        <v>7.163628933945672</v>
      </c>
      <c r="I153">
        <v>5</v>
      </c>
      <c r="J153" s="7">
        <v>7.0188828099061693</v>
      </c>
      <c r="K153">
        <v>1</v>
      </c>
      <c r="L153">
        <v>18</v>
      </c>
      <c r="M153">
        <v>0</v>
      </c>
      <c r="N153" s="8">
        <v>0</v>
      </c>
      <c r="O153">
        <v>10</v>
      </c>
      <c r="P153">
        <v>7</v>
      </c>
      <c r="Q153">
        <v>29</v>
      </c>
      <c r="R153" s="7">
        <v>5.373927371189394</v>
      </c>
      <c r="S153" s="7">
        <v>3.6046333746760015</v>
      </c>
      <c r="T153" s="7">
        <v>2.5640143031155218</v>
      </c>
      <c r="U153" s="7">
        <v>0.502559467320842</v>
      </c>
      <c r="V153" s="7">
        <v>3.5530681247511371</v>
      </c>
      <c r="W153" s="7">
        <v>3.1114646376961983</v>
      </c>
      <c r="X153" s="7">
        <v>0.85992032770989646</v>
      </c>
      <c r="Y153" s="7">
        <v>1.3443409289376278</v>
      </c>
      <c r="Z153" s="7">
        <v>3.0414480671646622</v>
      </c>
      <c r="AA153" s="7">
        <v>5.3403148194476984</v>
      </c>
      <c r="AB153" s="7">
        <v>4.1031458808923347</v>
      </c>
      <c r="AC153" s="7">
        <v>5.283137017425779</v>
      </c>
      <c r="AD153" s="7">
        <v>5.4230790312886823</v>
      </c>
      <c r="AE153" s="7">
        <v>3.5774279567884206</v>
      </c>
      <c r="AF153" s="7">
        <v>6.7066814176769247</v>
      </c>
      <c r="AG153" s="7">
        <v>5.0751807601952317</v>
      </c>
      <c r="AH153" s="7">
        <v>2.3130545999096301</v>
      </c>
      <c r="AI153" s="7">
        <v>2.3652982621243877</v>
      </c>
      <c r="AJ153" s="7">
        <v>5.0249802791035014</v>
      </c>
      <c r="AK153" s="7">
        <v>4.6979766609233717</v>
      </c>
      <c r="AL153" s="7">
        <v>8.2515383378994294</v>
      </c>
      <c r="AM153" s="7">
        <v>3.2764701235967597</v>
      </c>
      <c r="AN153" s="7">
        <v>7.4314086742905054</v>
      </c>
      <c r="AO153" s="7">
        <v>5.0419004025840639</v>
      </c>
      <c r="AP153" s="7">
        <v>6.0971909190424505</v>
      </c>
      <c r="AQ153" s="7">
        <v>3.0593648991681488</v>
      </c>
      <c r="AR153" s="7">
        <v>6.0252525219440587</v>
      </c>
      <c r="AS153" s="7">
        <v>9.922110429107871</v>
      </c>
      <c r="AT153" s="7">
        <v>4.2671416577443271</v>
      </c>
      <c r="AU153" s="7">
        <v>6.9071291427025168</v>
      </c>
    </row>
    <row r="154" spans="1:47" x14ac:dyDescent="0.25">
      <c r="A154" s="2">
        <v>44475</v>
      </c>
      <c r="B154" s="8">
        <v>0</v>
      </c>
      <c r="C154" s="7">
        <v>4.97066053897567</v>
      </c>
      <c r="D154">
        <v>6</v>
      </c>
      <c r="E154">
        <v>2</v>
      </c>
      <c r="F154" s="7">
        <v>5.1414643883696742</v>
      </c>
      <c r="G154" s="8">
        <v>0</v>
      </c>
      <c r="H154" s="7">
        <v>5.2608746894483742</v>
      </c>
      <c r="I154">
        <v>3</v>
      </c>
      <c r="J154" s="7">
        <v>5.15457504336442</v>
      </c>
      <c r="K154" s="8">
        <v>0</v>
      </c>
      <c r="L154">
        <v>9</v>
      </c>
      <c r="M154">
        <v>0</v>
      </c>
      <c r="N154" s="8">
        <v>0</v>
      </c>
      <c r="O154">
        <v>4</v>
      </c>
      <c r="P154">
        <v>2</v>
      </c>
      <c r="Q154">
        <v>21</v>
      </c>
      <c r="R154" s="7">
        <v>3.9465414457826102</v>
      </c>
      <c r="S154" s="7">
        <v>2.6471952498422975</v>
      </c>
      <c r="T154" s="7">
        <v>1.8829783165798935</v>
      </c>
      <c r="U154" s="7">
        <v>0.36907305025842935</v>
      </c>
      <c r="V154" s="7">
        <v>2.6093264098051865</v>
      </c>
      <c r="W154" s="7">
        <v>2.2850186281987686</v>
      </c>
      <c r="X154" s="7">
        <v>0.63151415695946522</v>
      </c>
      <c r="Y154" s="7">
        <v>0.98726626298635412</v>
      </c>
      <c r="Z154" s="7">
        <v>2.2335993814527675</v>
      </c>
      <c r="AA154" s="7">
        <v>3.9218568307172221</v>
      </c>
      <c r="AB154" s="7">
        <v>3.0132962651949193</v>
      </c>
      <c r="AC154" s="7">
        <v>3.8798662063801577</v>
      </c>
      <c r="AD154" s="7">
        <v>3.9826377772571919</v>
      </c>
      <c r="AE154" s="7">
        <v>2.6272159494485403</v>
      </c>
      <c r="AF154" s="7">
        <v>4.9252984549852235</v>
      </c>
      <c r="AG154" s="7">
        <v>3.7271458714403538</v>
      </c>
      <c r="AH154" s="7">
        <v>1.6986768175992335</v>
      </c>
      <c r="AI154" s="7">
        <v>1.7370438746821752</v>
      </c>
      <c r="AJ154" s="7">
        <v>3.690279299649879</v>
      </c>
      <c r="AK154" s="7">
        <v>3.4501321515906147</v>
      </c>
      <c r="AL154" s="7">
        <v>6.0598210196459137</v>
      </c>
      <c r="AM154" s="7">
        <v>2.4061964826631193</v>
      </c>
      <c r="AN154" s="7">
        <v>5.4575286020556009</v>
      </c>
      <c r="AO154" s="7">
        <v>3.7027052153668918</v>
      </c>
      <c r="AP154" s="7">
        <v>4.477696664427457</v>
      </c>
      <c r="AQ154" s="7">
        <v>2.2467572667747535</v>
      </c>
      <c r="AR154" s="7">
        <v>4.4248660535758733</v>
      </c>
      <c r="AS154" s="7">
        <v>7.2866671492508361</v>
      </c>
      <c r="AT154" s="7">
        <v>3.1337326026395607</v>
      </c>
      <c r="AU154" s="7">
        <v>5.0725046228183119</v>
      </c>
    </row>
    <row r="155" spans="1:47" x14ac:dyDescent="0.25">
      <c r="A155" s="2">
        <v>44476</v>
      </c>
      <c r="B155" s="8">
        <v>0</v>
      </c>
      <c r="C155" s="7">
        <v>5.8167304179502679</v>
      </c>
      <c r="D155">
        <v>7</v>
      </c>
      <c r="E155">
        <v>1</v>
      </c>
      <c r="F155" s="7">
        <v>6.0166072629858158</v>
      </c>
      <c r="G155" s="8">
        <v>0</v>
      </c>
      <c r="H155" s="7">
        <v>6.1563427216949345</v>
      </c>
      <c r="I155" s="8">
        <v>0</v>
      </c>
      <c r="J155" s="7">
        <v>6.0319495188307313</v>
      </c>
      <c r="K155" s="8">
        <v>0</v>
      </c>
      <c r="L155" s="8">
        <v>0</v>
      </c>
      <c r="M155" s="8">
        <v>0</v>
      </c>
      <c r="N155" s="8">
        <v>0</v>
      </c>
      <c r="O155">
        <v>37</v>
      </c>
      <c r="P155" s="8">
        <v>0</v>
      </c>
      <c r="Q155">
        <v>10</v>
      </c>
      <c r="R155" s="7">
        <v>4.6182931812349901</v>
      </c>
      <c r="S155" s="7">
        <v>3.0977816753473846</v>
      </c>
      <c r="T155" s="7">
        <v>2.2034852640828642</v>
      </c>
      <c r="U155" s="7">
        <v>0.43189399498327052</v>
      </c>
      <c r="V155" s="7">
        <v>3.0534670753039563</v>
      </c>
      <c r="W155" s="7">
        <v>2.6739579691687849</v>
      </c>
      <c r="X155" s="7">
        <v>0.73900592835682455</v>
      </c>
      <c r="Y155" s="7">
        <v>1.1553115843457389</v>
      </c>
      <c r="Z155" s="7">
        <v>2.6137865102106979</v>
      </c>
      <c r="AA155" s="7">
        <v>4.5894069295627276</v>
      </c>
      <c r="AB155" s="7">
        <v>3.5261977571430068</v>
      </c>
      <c r="AC155" s="7">
        <v>4.5402689649129711</v>
      </c>
      <c r="AD155" s="7">
        <v>4.6605335691307772</v>
      </c>
      <c r="AE155" s="7">
        <v>3.07440164297171</v>
      </c>
      <c r="AF155" s="7">
        <v>5.7636471281742248</v>
      </c>
      <c r="AG155" s="7">
        <v>4.361553679345116</v>
      </c>
      <c r="AH155" s="7">
        <v>1.987813297190602</v>
      </c>
      <c r="AI155" s="7">
        <v>2.0327109171812787</v>
      </c>
      <c r="AJ155" s="7">
        <v>4.3184119463988155</v>
      </c>
      <c r="AK155" s="7">
        <v>4.0373886880315881</v>
      </c>
      <c r="AL155" s="7">
        <v>7.0912799166069558</v>
      </c>
      <c r="AM155" s="7">
        <v>2.8157618414143006</v>
      </c>
      <c r="AN155" s="7">
        <v>6.3864696407033819</v>
      </c>
      <c r="AO155" s="7">
        <v>4.3329529115995751</v>
      </c>
      <c r="AP155" s="7">
        <v>5.239857798798111</v>
      </c>
      <c r="AQ155" s="7">
        <v>2.6291840355874898</v>
      </c>
      <c r="AR155" s="7">
        <v>5.1780347435462577</v>
      </c>
      <c r="AS155" s="7">
        <v>8.526950919336123</v>
      </c>
      <c r="AT155" s="7">
        <v>3.6671338967058849</v>
      </c>
      <c r="AU155" s="7">
        <v>5.9359096650001781</v>
      </c>
    </row>
    <row r="156" spans="1:47" x14ac:dyDescent="0.25">
      <c r="A156" s="2">
        <v>44477</v>
      </c>
      <c r="B156" s="8">
        <v>0</v>
      </c>
      <c r="C156" s="7">
        <v>0.84606987897458374</v>
      </c>
      <c r="D156">
        <v>1</v>
      </c>
      <c r="E156" s="8">
        <v>0</v>
      </c>
      <c r="F156" s="7">
        <v>0.87514287461611817</v>
      </c>
      <c r="G156" s="8">
        <v>0</v>
      </c>
      <c r="H156" s="7">
        <v>0.89546803224653504</v>
      </c>
      <c r="I156">
        <v>2</v>
      </c>
      <c r="J156" s="7">
        <v>0.87737447546628755</v>
      </c>
      <c r="K156" s="8">
        <v>0</v>
      </c>
      <c r="L156">
        <v>1</v>
      </c>
      <c r="M156">
        <v>1</v>
      </c>
      <c r="N156">
        <v>0</v>
      </c>
      <c r="O156">
        <v>3</v>
      </c>
      <c r="P156" s="8">
        <v>0</v>
      </c>
      <c r="Q156" s="8">
        <v>0</v>
      </c>
      <c r="R156" s="7">
        <v>0.67175173545236166</v>
      </c>
      <c r="S156" s="7">
        <v>0.45058642550507361</v>
      </c>
      <c r="T156" s="7">
        <v>0.32050694750296177</v>
      </c>
      <c r="U156" s="7">
        <v>6.2820944724839289E-2</v>
      </c>
      <c r="V156" s="7">
        <v>0.4441406654987568</v>
      </c>
      <c r="W156" s="7">
        <v>0.38893934097000471</v>
      </c>
      <c r="X156" s="7">
        <v>0.10749177139735619</v>
      </c>
      <c r="Y156" s="7">
        <v>0.16804532135938005</v>
      </c>
      <c r="Z156" s="7">
        <v>0.38018712875791938</v>
      </c>
      <c r="AA156" s="7">
        <v>0.66755009884548711</v>
      </c>
      <c r="AB156" s="7">
        <v>0.51290149194807322</v>
      </c>
      <c r="AC156" s="7">
        <v>0.6604027585327954</v>
      </c>
      <c r="AD156" s="7">
        <v>0.67789579187356708</v>
      </c>
      <c r="AE156" s="7">
        <v>0.44718569352315751</v>
      </c>
      <c r="AF156" s="7">
        <v>0.83834867318897743</v>
      </c>
      <c r="AG156" s="7">
        <v>0.63440780790474349</v>
      </c>
      <c r="AH156" s="7">
        <v>0.28913647959136002</v>
      </c>
      <c r="AI156" s="7">
        <v>0.29566704249909487</v>
      </c>
      <c r="AJ156" s="7">
        <v>0.62813264674891789</v>
      </c>
      <c r="AK156" s="7">
        <v>0.58725653644095777</v>
      </c>
      <c r="AL156" s="7">
        <v>1.0314588969610106</v>
      </c>
      <c r="AM156" s="7">
        <v>0.40956535875117062</v>
      </c>
      <c r="AN156" s="7">
        <v>0.92894103864776312</v>
      </c>
      <c r="AO156" s="7">
        <v>0.63024769623266486</v>
      </c>
      <c r="AP156" s="7">
        <v>0.76216113437063371</v>
      </c>
      <c r="AQ156" s="7">
        <v>0.3824267688127253</v>
      </c>
      <c r="AR156" s="7">
        <v>0.75316868997036401</v>
      </c>
      <c r="AS156" s="7">
        <v>1.2402837700852529</v>
      </c>
      <c r="AT156" s="7">
        <v>0.53340129406630998</v>
      </c>
      <c r="AU156" s="7">
        <v>0.86340504218184322</v>
      </c>
    </row>
    <row r="157" spans="1:47" x14ac:dyDescent="0.25">
      <c r="A157" s="2">
        <v>44478</v>
      </c>
      <c r="B157" s="8">
        <v>0</v>
      </c>
      <c r="C157" s="7">
        <v>3.6431791946873484</v>
      </c>
      <c r="D157" s="8">
        <v>0</v>
      </c>
      <c r="E157" s="8">
        <v>0</v>
      </c>
      <c r="F157" s="7">
        <v>3.7683675928097649</v>
      </c>
      <c r="G157" s="8">
        <v>0</v>
      </c>
      <c r="H157" s="7">
        <v>3.8558877767189186</v>
      </c>
      <c r="I157">
        <v>1</v>
      </c>
      <c r="J157" s="7">
        <v>3.7779768721260192</v>
      </c>
      <c r="K157" s="8">
        <v>0</v>
      </c>
      <c r="L157">
        <v>1</v>
      </c>
      <c r="M157" s="8">
        <v>0</v>
      </c>
      <c r="N157" s="8">
        <v>0</v>
      </c>
      <c r="O157">
        <v>26</v>
      </c>
      <c r="P157">
        <v>3</v>
      </c>
      <c r="Q157" s="7">
        <v>3.4480217081006286</v>
      </c>
      <c r="R157" s="7">
        <v>2.8925647956656415</v>
      </c>
      <c r="S157" s="7">
        <v>1.9402263708974365</v>
      </c>
      <c r="T157" s="7">
        <v>1.3801037856478497</v>
      </c>
      <c r="U157" s="7">
        <v>0.27050715845067225</v>
      </c>
      <c r="V157" s="7">
        <v>1.9124709108195628</v>
      </c>
      <c r="W157" s="7">
        <v>1.6747738576091835</v>
      </c>
      <c r="X157" s="7">
        <v>0.46285985931744095</v>
      </c>
      <c r="Y157" s="7">
        <v>0.72360360976681948</v>
      </c>
      <c r="Z157" s="7">
        <v>1.6370868080746854</v>
      </c>
      <c r="AA157" s="7">
        <v>2.8744725370351696</v>
      </c>
      <c r="AB157" s="7">
        <v>2.2085552160937456</v>
      </c>
      <c r="AC157" s="7">
        <v>2.8436960702542846</v>
      </c>
      <c r="AD157" s="7">
        <v>2.9190211192872209</v>
      </c>
      <c r="AE157" s="7">
        <v>1.9255828097552954</v>
      </c>
      <c r="AF157" s="7">
        <v>3.6099316616224608</v>
      </c>
      <c r="AG157" s="7">
        <v>2.7317617423121754</v>
      </c>
      <c r="AH157" s="7">
        <v>1.245022465696225</v>
      </c>
      <c r="AI157" s="7">
        <v>1.2731430872977005</v>
      </c>
      <c r="AJ157" s="7">
        <v>2.7047408813474281</v>
      </c>
      <c r="AK157" s="7">
        <v>2.5287282394434518</v>
      </c>
      <c r="AL157" s="7">
        <v>4.4414648091919791</v>
      </c>
      <c r="AM157" s="7">
        <v>1.7635895461437545</v>
      </c>
      <c r="AN157" s="7">
        <v>4.000022633111473</v>
      </c>
      <c r="AO157" s="7">
        <v>2.7138482901635825</v>
      </c>
      <c r="AP157" s="7">
        <v>3.2818679127345716</v>
      </c>
      <c r="AQ157" s="7">
        <v>1.646730704227839</v>
      </c>
      <c r="AR157" s="7">
        <v>3.2431464227458635</v>
      </c>
      <c r="AS157" s="7">
        <v>5.3406652795139147</v>
      </c>
      <c r="AT157" s="7">
        <v>2.2968274196411604</v>
      </c>
      <c r="AU157" s="7">
        <v>3.7178244544962591</v>
      </c>
    </row>
    <row r="158" spans="1:47" x14ac:dyDescent="0.25">
      <c r="A158" s="2">
        <v>44479</v>
      </c>
      <c r="B158" s="8">
        <v>0</v>
      </c>
      <c r="C158" s="7">
        <v>0.94017527604835149</v>
      </c>
      <c r="D158" s="8">
        <v>0</v>
      </c>
      <c r="E158" s="8">
        <v>0</v>
      </c>
      <c r="F158" s="7">
        <v>0.97248195943478177</v>
      </c>
      <c r="G158" s="8">
        <v>0</v>
      </c>
      <c r="H158" s="7">
        <v>0.99506781334682148</v>
      </c>
      <c r="I158" s="8">
        <v>0</v>
      </c>
      <c r="J158" s="7">
        <v>0.97496177345187962</v>
      </c>
      <c r="K158" s="8">
        <v>0</v>
      </c>
      <c r="L158" s="8">
        <v>0</v>
      </c>
      <c r="M158" s="8">
        <v>0</v>
      </c>
      <c r="N158" s="8">
        <v>0</v>
      </c>
      <c r="O158">
        <v>7</v>
      </c>
      <c r="P158">
        <v>1</v>
      </c>
      <c r="Q158" s="7">
        <v>0.88981205370339156</v>
      </c>
      <c r="R158" s="7">
        <v>0.74646833436532967</v>
      </c>
      <c r="S158" s="7">
        <v>0.50070357958643719</v>
      </c>
      <c r="T158" s="7">
        <v>0.35615581565105942</v>
      </c>
      <c r="U158" s="7">
        <v>6.9808298955012477E-2</v>
      </c>
      <c r="V158" s="7">
        <v>0.49354088021150205</v>
      </c>
      <c r="W158" s="7">
        <v>0.43219970518946838</v>
      </c>
      <c r="X158" s="7">
        <v>0.11944770563030779</v>
      </c>
      <c r="Y158" s="7">
        <v>0.18673641542369609</v>
      </c>
      <c r="Z158" s="7">
        <v>0.42247401498701725</v>
      </c>
      <c r="AA158" s="7">
        <v>0.74179936439617555</v>
      </c>
      <c r="AB158" s="7">
        <v>0.56994973318548481</v>
      </c>
      <c r="AC158" s="7">
        <v>0.73385705038820526</v>
      </c>
      <c r="AD158" s="7">
        <v>0.75329577271928583</v>
      </c>
      <c r="AE158" s="7">
        <v>0.49692459606588468</v>
      </c>
      <c r="AF158" s="7">
        <v>0.9315952675154775</v>
      </c>
      <c r="AG158" s="7">
        <v>0.70497077220959659</v>
      </c>
      <c r="AH158" s="7">
        <v>0.3212961201796723</v>
      </c>
      <c r="AI158" s="7">
        <v>0.32855305478650476</v>
      </c>
      <c r="AJ158" s="7">
        <v>0.69799764679933929</v>
      </c>
      <c r="AK158" s="7">
        <v>0.65257502953379665</v>
      </c>
      <c r="AL158" s="7">
        <v>1.1461844668882573</v>
      </c>
      <c r="AM158" s="7">
        <v>0.45511988287580946</v>
      </c>
      <c r="AN158" s="7">
        <v>1.0322639053190941</v>
      </c>
      <c r="AO158" s="7">
        <v>0.70034794584866922</v>
      </c>
      <c r="AP158" s="7">
        <v>0.84693365489924788</v>
      </c>
      <c r="AQ158" s="7">
        <v>0.42496276238137953</v>
      </c>
      <c r="AR158" s="7">
        <v>0.83694101232151641</v>
      </c>
      <c r="AS158" s="7">
        <v>1.3782362011648865</v>
      </c>
      <c r="AT158" s="7">
        <v>0.59272965668159228</v>
      </c>
      <c r="AU158" s="7">
        <v>0.9594385689022642</v>
      </c>
    </row>
    <row r="159" spans="1:47" x14ac:dyDescent="0.25">
      <c r="A159" s="2">
        <v>44480</v>
      </c>
      <c r="B159" s="8">
        <v>0</v>
      </c>
      <c r="C159" s="7">
        <v>3.8782230136994764</v>
      </c>
      <c r="D159" s="8">
        <v>0</v>
      </c>
      <c r="E159">
        <v>2</v>
      </c>
      <c r="F159" s="7">
        <v>4.0114880826685066</v>
      </c>
      <c r="G159" s="8">
        <v>0</v>
      </c>
      <c r="H159" s="7">
        <v>4.1046547300556719</v>
      </c>
      <c r="I159">
        <v>1</v>
      </c>
      <c r="J159" s="7">
        <v>4.0217173154890355</v>
      </c>
      <c r="K159" s="8">
        <v>0</v>
      </c>
      <c r="L159">
        <v>1</v>
      </c>
      <c r="M159" s="8">
        <v>0</v>
      </c>
      <c r="N159" s="8">
        <v>0</v>
      </c>
      <c r="O159">
        <v>27</v>
      </c>
      <c r="P159">
        <v>2</v>
      </c>
      <c r="Q159" s="7">
        <v>3.670474721526519</v>
      </c>
      <c r="R159" s="7">
        <v>3.0791818792570091</v>
      </c>
      <c r="S159" s="7">
        <v>2.0654022657940696</v>
      </c>
      <c r="T159" s="7">
        <v>1.4691427395606313</v>
      </c>
      <c r="U159" s="7">
        <v>0.28795923318942862</v>
      </c>
      <c r="V159" s="7">
        <v>2.0358561308724621</v>
      </c>
      <c r="W159" s="7">
        <v>1.782823783906571</v>
      </c>
      <c r="X159" s="7">
        <v>0.49272178572502356</v>
      </c>
      <c r="Y159" s="7">
        <v>0.77028771362275239</v>
      </c>
      <c r="Z159" s="7">
        <v>1.7427053118214602</v>
      </c>
      <c r="AA159" s="7">
        <v>3.0599223781342473</v>
      </c>
      <c r="AB159" s="7">
        <v>2.3510426493901435</v>
      </c>
      <c r="AC159" s="7">
        <v>3.0271603328513699</v>
      </c>
      <c r="AD159" s="7">
        <v>3.1073450624670773</v>
      </c>
      <c r="AE159" s="7">
        <v>2.0498139587717898</v>
      </c>
      <c r="AF159" s="7">
        <v>3.8428304785013729</v>
      </c>
      <c r="AG159" s="7">
        <v>2.9080044353646075</v>
      </c>
      <c r="AH159" s="7">
        <v>1.325346495741158</v>
      </c>
      <c r="AI159" s="7">
        <v>1.3552813509943424</v>
      </c>
      <c r="AJ159" s="7">
        <v>2.8792402930472969</v>
      </c>
      <c r="AK159" s="7">
        <v>2.6918719968269316</v>
      </c>
      <c r="AL159" s="7">
        <v>4.7280109259140959</v>
      </c>
      <c r="AM159" s="7">
        <v>1.8773695168627278</v>
      </c>
      <c r="AN159" s="7">
        <v>4.2580886094412884</v>
      </c>
      <c r="AO159" s="7">
        <v>2.888935276625781</v>
      </c>
      <c r="AP159" s="7">
        <v>3.4936013264594221</v>
      </c>
      <c r="AQ159" s="7">
        <v>1.7529713948232022</v>
      </c>
      <c r="AR159" s="7">
        <v>3.452381675826278</v>
      </c>
      <c r="AS159" s="7">
        <v>5.6852243298051963</v>
      </c>
      <c r="AT159" s="7">
        <v>2.4450098338115853</v>
      </c>
      <c r="AU159" s="7">
        <v>3.9576840967218669</v>
      </c>
    </row>
    <row r="160" spans="1:47" x14ac:dyDescent="0.25">
      <c r="A160" s="2">
        <v>44481</v>
      </c>
      <c r="B160" s="8">
        <v>0</v>
      </c>
      <c r="C160" s="7">
        <v>1.4102629140725194</v>
      </c>
      <c r="D160" s="8">
        <v>0</v>
      </c>
      <c r="E160" s="8">
        <v>0</v>
      </c>
      <c r="F160" s="7">
        <v>1.4587229391521672</v>
      </c>
      <c r="G160">
        <v>0</v>
      </c>
      <c r="H160" s="7">
        <v>1.4926017200202262</v>
      </c>
      <c r="I160">
        <v>4</v>
      </c>
      <c r="J160" s="7">
        <v>1.4624426601778135</v>
      </c>
      <c r="K160" s="8">
        <v>0</v>
      </c>
      <c r="L160" s="8">
        <v>0</v>
      </c>
      <c r="M160" s="8">
        <v>0</v>
      </c>
      <c r="N160">
        <v>1</v>
      </c>
      <c r="O160">
        <v>7</v>
      </c>
      <c r="P160" s="8">
        <v>0</v>
      </c>
      <c r="Q160" s="7">
        <v>1.334718080555082</v>
      </c>
      <c r="R160" s="7">
        <v>1.1197025015479902</v>
      </c>
      <c r="S160" s="7">
        <v>0.751055369379653</v>
      </c>
      <c r="T160" s="7">
        <v>0.53423372347658704</v>
      </c>
      <c r="U160" s="7">
        <v>0.10471244843251828</v>
      </c>
      <c r="V160" s="7">
        <v>0.74031132031725022</v>
      </c>
      <c r="W160" s="7">
        <v>0.64829955778420001</v>
      </c>
      <c r="X160" s="7">
        <v>0.17917155844546101</v>
      </c>
      <c r="Y160" s="7">
        <v>0.28010462313554296</v>
      </c>
      <c r="Z160" s="7">
        <v>0.63371102248052336</v>
      </c>
      <c r="AA160" s="7">
        <v>1.1126990465942586</v>
      </c>
      <c r="AB160" s="7">
        <v>0.85492459977822377</v>
      </c>
      <c r="AC160" s="7">
        <v>1.1007855755823035</v>
      </c>
      <c r="AD160" s="7">
        <v>1.129943659078924</v>
      </c>
      <c r="AE160" s="7">
        <v>0.74538689409882386</v>
      </c>
      <c r="AF160" s="7">
        <v>1.3973929012732103</v>
      </c>
      <c r="AG160" s="7">
        <v>1.05745615831439</v>
      </c>
      <c r="AH160" s="7">
        <v>0.48194418026950625</v>
      </c>
      <c r="AI160" s="7">
        <v>0.49282958217975498</v>
      </c>
      <c r="AJ160" s="7">
        <v>1.0469964701990042</v>
      </c>
      <c r="AK160" s="7">
        <v>0.97886254430069053</v>
      </c>
      <c r="AL160" s="7">
        <v>1.7192767003323779</v>
      </c>
      <c r="AM160" s="7">
        <v>0.68267982431371121</v>
      </c>
      <c r="AN160" s="7">
        <v>1.5483958579786314</v>
      </c>
      <c r="AO160" s="7">
        <v>1.0505219187729993</v>
      </c>
      <c r="AP160" s="7">
        <v>1.2704004823488664</v>
      </c>
      <c r="AQ160" s="7">
        <v>0.63744414357206647</v>
      </c>
      <c r="AR160" s="7">
        <v>1.2554115184822694</v>
      </c>
      <c r="AS160" s="7">
        <v>2.0673543017473208</v>
      </c>
      <c r="AT160" s="7">
        <v>0.88909448502238464</v>
      </c>
      <c r="AU160" s="7">
        <v>1.4391578533533902</v>
      </c>
    </row>
    <row r="161" spans="1:47" x14ac:dyDescent="0.25">
      <c r="A161" s="2">
        <v>44482</v>
      </c>
      <c r="B161" s="8">
        <v>0</v>
      </c>
      <c r="C161" s="7">
        <v>1.3082767203004289</v>
      </c>
      <c r="D161" s="8">
        <v>0</v>
      </c>
      <c r="E161">
        <v>1</v>
      </c>
      <c r="F161" s="7">
        <v>1.3532322545091469</v>
      </c>
      <c r="G161" s="7">
        <v>1.132194207863163</v>
      </c>
      <c r="H161" s="7">
        <v>1.3846610185215282</v>
      </c>
      <c r="I161">
        <v>4</v>
      </c>
      <c r="J161" s="7">
        <v>1.3566829759138281</v>
      </c>
      <c r="K161" s="8">
        <v>0</v>
      </c>
      <c r="L161" s="8">
        <v>0</v>
      </c>
      <c r="M161" s="8">
        <v>0</v>
      </c>
      <c r="N161">
        <v>1</v>
      </c>
      <c r="O161">
        <v>3</v>
      </c>
      <c r="P161">
        <v>1</v>
      </c>
      <c r="Q161" s="7">
        <v>1.238195073790646</v>
      </c>
      <c r="R161" s="7">
        <v>1.0387288085220228</v>
      </c>
      <c r="S161" s="7">
        <v>0.69674118606616031</v>
      </c>
      <c r="T161" s="7">
        <v>0.49559946351100809</v>
      </c>
      <c r="U161" s="7">
        <v>9.7139942660984954E-2</v>
      </c>
      <c r="V161" s="7">
        <v>0.68677411600436733</v>
      </c>
      <c r="W161" s="7">
        <v>0.60141638184387913</v>
      </c>
      <c r="X161" s="7">
        <v>0.16621438209505507</v>
      </c>
      <c r="Y161" s="7">
        <v>0.25984825527213568</v>
      </c>
      <c r="Z161" s="7">
        <v>0.58788284782647615</v>
      </c>
      <c r="AA161" s="7">
        <v>1.0322318234660985</v>
      </c>
      <c r="AB161" s="7">
        <v>0.79309888981768129</v>
      </c>
      <c r="AC161" s="7">
        <v>1.0211799007165239</v>
      </c>
      <c r="AD161" s="7">
        <v>1.048229354734314</v>
      </c>
      <c r="AE161" s="7">
        <v>0.69148263875876048</v>
      </c>
      <c r="AF161" s="7">
        <v>1.2963374301387272</v>
      </c>
      <c r="AG161" s="7">
        <v>0.98098394338818129</v>
      </c>
      <c r="AH161" s="7">
        <v>0.44709135100918601</v>
      </c>
      <c r="AI161" s="7">
        <v>0.45718955168381464</v>
      </c>
      <c r="AJ161" s="7">
        <v>0.97128067010033026</v>
      </c>
      <c r="AK161" s="7">
        <v>0.90807399549663859</v>
      </c>
      <c r="AL161" s="7">
        <v>1.5949435104297029</v>
      </c>
      <c r="AM161" s="7">
        <v>0.63331036550425157</v>
      </c>
      <c r="AN161" s="7">
        <v>1.4364202834725812</v>
      </c>
      <c r="AO161" s="7">
        <v>0.97455116828328148</v>
      </c>
      <c r="AP161" s="7">
        <v>1.1785287409393461</v>
      </c>
      <c r="AQ161" s="7">
        <v>0.59134600024250128</v>
      </c>
      <c r="AR161" s="7">
        <v>1.1646237362112071</v>
      </c>
      <c r="AS161" s="7">
        <v>1.9178491319595707</v>
      </c>
      <c r="AT161" s="7">
        <v>0.82479770636752126</v>
      </c>
      <c r="AU161" s="7">
        <v>1.3350820599419122</v>
      </c>
    </row>
    <row r="162" spans="1:47" x14ac:dyDescent="0.25">
      <c r="A162" s="2">
        <v>44483</v>
      </c>
      <c r="B162" s="8">
        <v>0</v>
      </c>
      <c r="C162" s="7">
        <v>1.0466213762403516</v>
      </c>
      <c r="D162" s="8">
        <v>0</v>
      </c>
      <c r="E162">
        <v>1</v>
      </c>
      <c r="F162" s="7">
        <v>1.0825858036073266</v>
      </c>
      <c r="G162" s="7">
        <v>0.90575536629053832</v>
      </c>
      <c r="H162" s="7">
        <v>1.1077288148172322</v>
      </c>
      <c r="I162" s="8">
        <v>0</v>
      </c>
      <c r="J162" s="7">
        <v>1.0853463807310715</v>
      </c>
      <c r="K162" s="8">
        <v>0</v>
      </c>
      <c r="L162" s="8">
        <v>0</v>
      </c>
      <c r="M162">
        <v>1</v>
      </c>
      <c r="N162">
        <v>1</v>
      </c>
      <c r="O162">
        <v>3</v>
      </c>
      <c r="P162">
        <v>2</v>
      </c>
      <c r="Q162" s="7">
        <v>0.99055605903252508</v>
      </c>
      <c r="R162" s="7">
        <v>0.83098304681762514</v>
      </c>
      <c r="S162" s="7">
        <v>0.557392948852933</v>
      </c>
      <c r="T162" s="7">
        <v>0.3964795708088098</v>
      </c>
      <c r="U162" s="7">
        <v>7.7711954128788605E-2</v>
      </c>
      <c r="V162" s="7">
        <v>0.54941929280349844</v>
      </c>
      <c r="W162" s="7">
        <v>0.48113310547510724</v>
      </c>
      <c r="X162" s="7">
        <v>0.13297150567604515</v>
      </c>
      <c r="Y162" s="7">
        <v>0.20787860421771029</v>
      </c>
      <c r="Z162" s="7">
        <v>0.47030627826118482</v>
      </c>
      <c r="AA162" s="7">
        <v>0.82578545877288589</v>
      </c>
      <c r="AB162" s="7">
        <v>0.63447911185415018</v>
      </c>
      <c r="AC162" s="7">
        <v>0.81694392057322573</v>
      </c>
      <c r="AD162" s="7">
        <v>0.83858348378745839</v>
      </c>
      <c r="AE162" s="7">
        <v>0.55318611100701298</v>
      </c>
      <c r="AF162" s="7">
        <v>1.0370699441109901</v>
      </c>
      <c r="AG162" s="7">
        <v>0.78478715471055138</v>
      </c>
      <c r="AH162" s="7">
        <v>0.35767308080735172</v>
      </c>
      <c r="AI162" s="7">
        <v>0.36575164134705468</v>
      </c>
      <c r="AJ162" s="7">
        <v>0.77702453608027044</v>
      </c>
      <c r="AK162" s="7">
        <v>0.72645919639731682</v>
      </c>
      <c r="AL162" s="7">
        <v>1.2759548083437726</v>
      </c>
      <c r="AM162" s="7">
        <v>0.50664829240340536</v>
      </c>
      <c r="AN162" s="7">
        <v>1.149136226778074</v>
      </c>
      <c r="AO162" s="7">
        <v>0.77964093462663164</v>
      </c>
      <c r="AP162" s="7">
        <v>0.94282299275148462</v>
      </c>
      <c r="AQ162" s="7">
        <v>0.47307680019400489</v>
      </c>
      <c r="AR162" s="7">
        <v>0.9316989889689733</v>
      </c>
      <c r="AS162" s="7">
        <v>1.5342793055676696</v>
      </c>
      <c r="AT162" s="7">
        <v>0.65983816509402271</v>
      </c>
      <c r="AU162" s="7">
        <v>1.0680656479535389</v>
      </c>
    </row>
    <row r="163" spans="1:47" x14ac:dyDescent="0.25">
      <c r="A163" s="2">
        <v>44484</v>
      </c>
      <c r="B163" s="8">
        <v>0</v>
      </c>
      <c r="C163" s="7">
        <v>0.39248301609012931</v>
      </c>
      <c r="D163">
        <v>1</v>
      </c>
      <c r="E163">
        <v>1</v>
      </c>
      <c r="F163" s="7">
        <v>0.40596967635274483</v>
      </c>
      <c r="G163" s="7">
        <v>0.33965826235894969</v>
      </c>
      <c r="H163" s="7">
        <v>0.41539830555645935</v>
      </c>
      <c r="I163" s="8">
        <v>0</v>
      </c>
      <c r="J163" s="7">
        <v>0.40700489277414925</v>
      </c>
      <c r="K163" s="8">
        <v>0</v>
      </c>
      <c r="L163" s="8">
        <v>0</v>
      </c>
      <c r="M163" s="8">
        <v>0</v>
      </c>
      <c r="N163" s="8">
        <v>0</v>
      </c>
      <c r="O163">
        <v>1</v>
      </c>
      <c r="P163" s="8">
        <v>0</v>
      </c>
      <c r="Q163" s="7">
        <v>0.37145852213719455</v>
      </c>
      <c r="R163" s="7">
        <v>0.31161864255660748</v>
      </c>
      <c r="S163" s="7">
        <v>0.20902235581984854</v>
      </c>
      <c r="T163" s="7">
        <v>0.14867983905330273</v>
      </c>
      <c r="U163" s="7">
        <v>2.9141982798295545E-2</v>
      </c>
      <c r="V163" s="7">
        <v>0.20603223480131058</v>
      </c>
      <c r="W163" s="7">
        <v>0.18042491455316409</v>
      </c>
      <c r="X163" s="7">
        <v>4.9864314628516627E-2</v>
      </c>
      <c r="Y163" s="7">
        <v>7.7954476581640841E-2</v>
      </c>
      <c r="Z163" s="7">
        <v>0.17636485434794319</v>
      </c>
      <c r="AA163" s="7">
        <v>0.30966954703983013</v>
      </c>
      <c r="AB163" s="7">
        <v>0.23792966694530485</v>
      </c>
      <c r="AC163" s="7">
        <v>0.30635397021495764</v>
      </c>
      <c r="AD163" s="7">
        <v>0.3144688064202949</v>
      </c>
      <c r="AE163" s="7">
        <v>0.20744479162762858</v>
      </c>
      <c r="AF163" s="7">
        <v>0.38890122904161895</v>
      </c>
      <c r="AG163" s="7">
        <v>0.29429518301645496</v>
      </c>
      <c r="AH163" s="7">
        <v>0.13412740530275602</v>
      </c>
      <c r="AI163" s="7">
        <v>0.13715686550514464</v>
      </c>
      <c r="AJ163" s="7">
        <v>0.2913842010300996</v>
      </c>
      <c r="AK163" s="7">
        <v>0.27242219864899214</v>
      </c>
      <c r="AL163" s="7">
        <v>0.47848305312891198</v>
      </c>
      <c r="AM163" s="7">
        <v>0.18999310965127594</v>
      </c>
      <c r="AN163" s="7">
        <v>0.43092608504177521</v>
      </c>
      <c r="AO163" s="7">
        <v>0.29236535048498524</v>
      </c>
      <c r="AP163" s="7">
        <v>0.35355862228180468</v>
      </c>
      <c r="AQ163" s="7">
        <v>0.17740380007275081</v>
      </c>
      <c r="AR163" s="7">
        <v>0.34938712086336277</v>
      </c>
      <c r="AS163" s="7">
        <v>0.57535473958787242</v>
      </c>
      <c r="AT163" s="7">
        <v>0.24743931191025695</v>
      </c>
      <c r="AU163" s="7">
        <v>0.40052461798257455</v>
      </c>
    </row>
    <row r="164" spans="1:47" x14ac:dyDescent="0.25">
      <c r="A164" s="2">
        <v>44485</v>
      </c>
      <c r="B164" s="8">
        <v>0</v>
      </c>
      <c r="C164" s="7">
        <v>0.26165534406008573</v>
      </c>
      <c r="D164" s="8">
        <v>0</v>
      </c>
      <c r="E164">
        <v>1</v>
      </c>
      <c r="F164" s="7">
        <v>0.27064645090182954</v>
      </c>
      <c r="G164" s="7">
        <v>0.22643884157263269</v>
      </c>
      <c r="H164" s="7">
        <v>0.27693220370430582</v>
      </c>
      <c r="I164" s="8">
        <v>0</v>
      </c>
      <c r="J164" s="7">
        <v>0.27133659518276576</v>
      </c>
      <c r="K164" s="8">
        <v>0</v>
      </c>
      <c r="L164" s="8">
        <v>0</v>
      </c>
      <c r="M164" s="8">
        <v>0</v>
      </c>
      <c r="N164" s="8">
        <v>0</v>
      </c>
      <c r="O164">
        <v>1</v>
      </c>
      <c r="P164">
        <v>0</v>
      </c>
      <c r="Q164" s="7">
        <v>0.24763901475812919</v>
      </c>
      <c r="R164" s="7">
        <v>0.20774576170440459</v>
      </c>
      <c r="S164" s="7">
        <v>0.13934823721323206</v>
      </c>
      <c r="T164" s="7">
        <v>9.9119892702201617E-2</v>
      </c>
      <c r="U164" s="7">
        <v>1.9427988532196988E-2</v>
      </c>
      <c r="V164" s="7">
        <v>0.13735482320087344</v>
      </c>
      <c r="W164" s="7">
        <v>0.12028327636877581</v>
      </c>
      <c r="X164" s="7">
        <v>3.3242876419011011E-2</v>
      </c>
      <c r="Y164" s="7">
        <v>5.1969651054427128E-2</v>
      </c>
      <c r="Z164" s="7">
        <v>0.11757656956529523</v>
      </c>
      <c r="AA164" s="7">
        <v>0.20644636469321972</v>
      </c>
      <c r="AB164" s="7">
        <v>0.15861977796353624</v>
      </c>
      <c r="AC164" s="7">
        <v>0.20423598014330474</v>
      </c>
      <c r="AD164" s="7">
        <v>0.20964587094686288</v>
      </c>
      <c r="AE164" s="7">
        <v>0.13829652775175214</v>
      </c>
      <c r="AF164" s="7">
        <v>0.25926748602774541</v>
      </c>
      <c r="AG164" s="7">
        <v>0.19619678867763629</v>
      </c>
      <c r="AH164" s="7">
        <v>8.941827020183718E-2</v>
      </c>
      <c r="AI164" s="7">
        <v>9.1437910336762934E-2</v>
      </c>
      <c r="AJ164" s="7">
        <v>0.19425613402006606</v>
      </c>
      <c r="AK164" s="7">
        <v>0.18161479909932773</v>
      </c>
      <c r="AL164" s="7">
        <v>0.31898870208594066</v>
      </c>
      <c r="AM164" s="7">
        <v>0.12666207310085034</v>
      </c>
      <c r="AN164" s="7">
        <v>0.28728405669451629</v>
      </c>
      <c r="AO164" s="7">
        <v>0.19491023365665638</v>
      </c>
      <c r="AP164" s="7">
        <v>0.23570574818786935</v>
      </c>
      <c r="AQ164" s="7">
        <v>0.11826920004850031</v>
      </c>
      <c r="AR164" s="7">
        <v>0.23292474724224146</v>
      </c>
      <c r="AS164" s="7">
        <v>0.38356982639191428</v>
      </c>
      <c r="AT164" s="7">
        <v>0.16495954127350435</v>
      </c>
      <c r="AU164" s="7">
        <v>0.26701641198838266</v>
      </c>
    </row>
    <row r="165" spans="1:47" x14ac:dyDescent="0.25">
      <c r="A165" s="2">
        <v>44486</v>
      </c>
      <c r="B165" s="8">
        <v>0</v>
      </c>
      <c r="C165" s="7">
        <v>0.65413836015021498</v>
      </c>
      <c r="D165" s="8">
        <v>0</v>
      </c>
      <c r="E165" s="8">
        <v>0</v>
      </c>
      <c r="F165" s="7">
        <v>0.67661612725457454</v>
      </c>
      <c r="G165" s="7">
        <v>0.56609710393158252</v>
      </c>
      <c r="H165" s="7">
        <v>0.69233050926076534</v>
      </c>
      <c r="I165" s="8">
        <v>0</v>
      </c>
      <c r="J165" s="7">
        <v>0.67834148795691518</v>
      </c>
      <c r="K165" s="8">
        <v>0</v>
      </c>
      <c r="L165" s="8">
        <v>0</v>
      </c>
      <c r="M165">
        <v>0</v>
      </c>
      <c r="N165" s="8">
        <v>0</v>
      </c>
      <c r="O165">
        <v>5</v>
      </c>
      <c r="P165">
        <v>0</v>
      </c>
      <c r="Q165" s="7">
        <v>0.61909753689532399</v>
      </c>
      <c r="R165" s="7">
        <v>0.51936440426101227</v>
      </c>
      <c r="S165" s="7">
        <v>0.34837059303308077</v>
      </c>
      <c r="T165" s="7">
        <v>0.24779973175550446</v>
      </c>
      <c r="U165" s="7">
        <v>4.856997133049256E-2</v>
      </c>
      <c r="V165" s="7">
        <v>0.34338705800218428</v>
      </c>
      <c r="W165" s="7">
        <v>0.30070819092194007</v>
      </c>
      <c r="X165" s="7">
        <v>8.3107191047527701E-2</v>
      </c>
      <c r="Y165" s="7">
        <v>0.12992412763606806</v>
      </c>
      <c r="Z165" s="7">
        <v>0.29394142391323869</v>
      </c>
      <c r="AA165" s="7">
        <v>0.51611591173305027</v>
      </c>
      <c r="AB165" s="7">
        <v>0.39654944490884136</v>
      </c>
      <c r="AC165" s="7">
        <v>0.51058995035826282</v>
      </c>
      <c r="AD165" s="7">
        <v>0.52411467736715822</v>
      </c>
      <c r="AE165" s="7">
        <v>0.34574131937938096</v>
      </c>
      <c r="AF165" s="7">
        <v>0.64816871506936469</v>
      </c>
      <c r="AG165" s="7">
        <v>0.49049197169409153</v>
      </c>
      <c r="AH165" s="7">
        <v>0.22354567550459339</v>
      </c>
      <c r="AI165" s="7">
        <v>0.22859477584190774</v>
      </c>
      <c r="AJ165" s="7">
        <v>0.48564033505016602</v>
      </c>
      <c r="AK165" s="7">
        <v>0.45403699774832024</v>
      </c>
      <c r="AL165" s="7">
        <v>0.79747175521485336</v>
      </c>
      <c r="AM165" s="7">
        <v>0.31665518275212662</v>
      </c>
      <c r="AN165" s="7">
        <v>0.71821014173629205</v>
      </c>
      <c r="AO165" s="7">
        <v>0.48727558414164196</v>
      </c>
      <c r="AP165" s="7">
        <v>0.5892643704696745</v>
      </c>
      <c r="AQ165" s="7">
        <v>0.29567300012125136</v>
      </c>
      <c r="AR165" s="7">
        <v>0.58231186810560465</v>
      </c>
      <c r="AS165" s="7">
        <v>0.9589245659797877</v>
      </c>
      <c r="AT165" s="7">
        <v>0.41239885318376168</v>
      </c>
      <c r="AU165" s="7">
        <v>0.6675410299709581</v>
      </c>
    </row>
    <row r="166" spans="1:47" x14ac:dyDescent="0.25">
      <c r="A166" s="2">
        <v>44487</v>
      </c>
      <c r="B166" s="8">
        <v>0</v>
      </c>
      <c r="C166" s="7">
        <v>0.261655344060087</v>
      </c>
      <c r="D166" s="8">
        <v>0</v>
      </c>
      <c r="E166" s="8">
        <v>0</v>
      </c>
      <c r="F166" s="7">
        <v>0.27064645090183093</v>
      </c>
      <c r="G166" s="7">
        <v>0.22643884157263394</v>
      </c>
      <c r="H166" s="7">
        <v>0.27693220370430732</v>
      </c>
      <c r="I166" s="8">
        <v>0</v>
      </c>
      <c r="J166" s="7">
        <v>0.2713365951827672</v>
      </c>
      <c r="K166" s="8">
        <v>0</v>
      </c>
      <c r="L166">
        <v>0</v>
      </c>
      <c r="M166">
        <v>1</v>
      </c>
      <c r="N166">
        <v>1</v>
      </c>
      <c r="O166" s="8">
        <v>0</v>
      </c>
      <c r="P166">
        <v>0</v>
      </c>
      <c r="Q166" s="7">
        <v>0.24763901475813055</v>
      </c>
      <c r="R166" s="7">
        <v>0.20774576170440576</v>
      </c>
      <c r="S166" s="7">
        <v>0.13934823721323283</v>
      </c>
      <c r="T166" s="7">
        <v>9.9119892702202159E-2</v>
      </c>
      <c r="U166" s="7">
        <v>1.9427988532197096E-2</v>
      </c>
      <c r="V166" s="7">
        <v>0.13735482320087422</v>
      </c>
      <c r="W166" s="7">
        <v>0.12028327636877649</v>
      </c>
      <c r="X166" s="7">
        <v>3.3242876419011198E-2</v>
      </c>
      <c r="Y166" s="7">
        <v>5.1969651054427433E-2</v>
      </c>
      <c r="Z166" s="7">
        <v>0.11757656956529589</v>
      </c>
      <c r="AA166" s="7">
        <v>0.20644636469322086</v>
      </c>
      <c r="AB166" s="7">
        <v>0.15861977796353718</v>
      </c>
      <c r="AC166" s="7">
        <v>0.20423598014330591</v>
      </c>
      <c r="AD166" s="7">
        <v>0.20964587094686407</v>
      </c>
      <c r="AE166" s="7">
        <v>0.13829652775175294</v>
      </c>
      <c r="AF166" s="7">
        <v>0.25926748602774691</v>
      </c>
      <c r="AG166" s="7">
        <v>0.1961967886776374</v>
      </c>
      <c r="AH166" s="7">
        <v>8.9418270201837707E-2</v>
      </c>
      <c r="AI166" s="7">
        <v>9.1437910336763462E-2</v>
      </c>
      <c r="AJ166" s="7">
        <v>0.19425613402006717</v>
      </c>
      <c r="AK166" s="7">
        <v>0.18161479909932879</v>
      </c>
      <c r="AL166" s="7">
        <v>0.31898870208594254</v>
      </c>
      <c r="AM166" s="7">
        <v>0.12666207310085106</v>
      </c>
      <c r="AN166" s="7">
        <v>0.2872840566945179</v>
      </c>
      <c r="AO166" s="7">
        <v>0.19491023365665752</v>
      </c>
      <c r="AP166" s="7">
        <v>0.23570574818787071</v>
      </c>
      <c r="AQ166" s="7">
        <v>0.11826920004850097</v>
      </c>
      <c r="AR166" s="7">
        <v>0.23292474724224269</v>
      </c>
      <c r="AS166" s="7">
        <v>0.38356982639191622</v>
      </c>
      <c r="AT166" s="7">
        <v>0.16495954127350518</v>
      </c>
      <c r="AU166" s="7">
        <v>0.26701641198838394</v>
      </c>
    </row>
    <row r="167" spans="1:47" x14ac:dyDescent="0.25">
      <c r="A167" s="2">
        <v>44488</v>
      </c>
      <c r="B167" s="8">
        <v>0</v>
      </c>
      <c r="C167" s="7">
        <v>0</v>
      </c>
      <c r="D167">
        <v>0</v>
      </c>
      <c r="E167" s="8">
        <v>0</v>
      </c>
      <c r="F167" s="7">
        <v>0</v>
      </c>
      <c r="G167" s="7">
        <v>0</v>
      </c>
      <c r="H167" s="7">
        <v>0</v>
      </c>
      <c r="I167" s="8">
        <v>0</v>
      </c>
      <c r="J167" s="7">
        <v>0</v>
      </c>
      <c r="K167" s="8">
        <v>0</v>
      </c>
      <c r="L167">
        <v>0</v>
      </c>
      <c r="M167" s="8">
        <v>0</v>
      </c>
      <c r="N167" s="8">
        <v>0</v>
      </c>
      <c r="O167" s="8">
        <v>0</v>
      </c>
      <c r="P167">
        <v>0</v>
      </c>
      <c r="Q167" s="7">
        <v>0</v>
      </c>
      <c r="R167" s="7">
        <v>0</v>
      </c>
      <c r="S167" s="7">
        <v>0</v>
      </c>
      <c r="T167" s="7">
        <v>0</v>
      </c>
      <c r="U167" s="7">
        <v>0</v>
      </c>
      <c r="V167" s="7">
        <v>0</v>
      </c>
      <c r="W167" s="7">
        <v>0</v>
      </c>
      <c r="X167" s="7">
        <v>0</v>
      </c>
      <c r="Y167" s="7">
        <v>0</v>
      </c>
      <c r="Z167" s="7">
        <v>0</v>
      </c>
      <c r="AA167" s="7">
        <v>0</v>
      </c>
      <c r="AB167" s="7">
        <v>0</v>
      </c>
      <c r="AC167" s="7">
        <v>0</v>
      </c>
      <c r="AD167" s="7">
        <v>0</v>
      </c>
      <c r="AE167" s="7">
        <v>0</v>
      </c>
      <c r="AF167" s="7">
        <v>0</v>
      </c>
      <c r="AG167" s="7">
        <v>0</v>
      </c>
      <c r="AH167" s="7">
        <v>0</v>
      </c>
      <c r="AI167" s="7">
        <v>0</v>
      </c>
      <c r="AJ167" s="7">
        <v>0</v>
      </c>
      <c r="AK167" s="7">
        <v>0</v>
      </c>
      <c r="AL167" s="7">
        <v>0</v>
      </c>
      <c r="AM167" s="7">
        <v>0</v>
      </c>
      <c r="AN167" s="7">
        <v>0</v>
      </c>
      <c r="AO167" s="7">
        <v>0</v>
      </c>
      <c r="AP167" s="7">
        <v>0</v>
      </c>
      <c r="AQ167" s="7">
        <v>0</v>
      </c>
      <c r="AR167" s="7">
        <v>0</v>
      </c>
      <c r="AS167" s="7">
        <v>0</v>
      </c>
      <c r="AT167" s="7">
        <v>0</v>
      </c>
      <c r="AU167" s="7">
        <v>0</v>
      </c>
    </row>
    <row r="168" spans="1:47" x14ac:dyDescent="0.25">
      <c r="A168" s="2">
        <v>44489</v>
      </c>
      <c r="B168" s="8">
        <v>0</v>
      </c>
      <c r="C168" s="7">
        <v>0</v>
      </c>
      <c r="D168" s="8">
        <v>0</v>
      </c>
      <c r="E168" s="8">
        <v>0</v>
      </c>
      <c r="F168" s="7">
        <v>0</v>
      </c>
      <c r="G168" s="7">
        <v>0</v>
      </c>
      <c r="H168" s="7">
        <v>0</v>
      </c>
      <c r="I168" s="8">
        <v>0</v>
      </c>
      <c r="J168" s="7">
        <v>0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>
        <v>0</v>
      </c>
      <c r="Q168" s="7">
        <v>0</v>
      </c>
      <c r="R168" s="7">
        <v>0</v>
      </c>
      <c r="S168" s="7">
        <v>0</v>
      </c>
      <c r="T168" s="7">
        <v>0</v>
      </c>
      <c r="U168" s="7">
        <v>0</v>
      </c>
      <c r="V168" s="7">
        <v>0</v>
      </c>
      <c r="W168" s="7">
        <v>0</v>
      </c>
      <c r="X168" s="7">
        <v>0</v>
      </c>
      <c r="Y168" s="7">
        <v>0</v>
      </c>
      <c r="Z168" s="7">
        <v>0</v>
      </c>
      <c r="AA168" s="7">
        <v>0</v>
      </c>
      <c r="AB168" s="7">
        <v>0</v>
      </c>
      <c r="AC168" s="7">
        <v>0</v>
      </c>
      <c r="AD168" s="7">
        <v>0</v>
      </c>
      <c r="AE168" s="7">
        <v>0</v>
      </c>
      <c r="AF168" s="7">
        <v>0</v>
      </c>
      <c r="AG168" s="7">
        <v>0</v>
      </c>
      <c r="AH168" s="7">
        <v>0</v>
      </c>
      <c r="AI168" s="7">
        <v>0</v>
      </c>
      <c r="AJ168" s="7">
        <v>0</v>
      </c>
      <c r="AK168" s="7">
        <v>0</v>
      </c>
      <c r="AL168" s="7">
        <v>0</v>
      </c>
      <c r="AM168" s="7">
        <v>0</v>
      </c>
      <c r="AN168" s="7">
        <v>0</v>
      </c>
      <c r="AO168" s="7">
        <v>0</v>
      </c>
      <c r="AP168" s="7">
        <v>0</v>
      </c>
      <c r="AQ168" s="7">
        <v>0</v>
      </c>
      <c r="AR168" s="7">
        <v>0</v>
      </c>
      <c r="AS168" s="7">
        <v>0</v>
      </c>
      <c r="AT168" s="7">
        <v>0</v>
      </c>
      <c r="AU168" s="7">
        <v>0</v>
      </c>
    </row>
    <row r="169" spans="1:47" x14ac:dyDescent="0.25">
      <c r="A169" s="2">
        <v>44490</v>
      </c>
      <c r="B169" s="8">
        <v>0</v>
      </c>
      <c r="C169" s="7">
        <v>0.13082767203004231</v>
      </c>
      <c r="D169" s="8">
        <v>0</v>
      </c>
      <c r="E169" s="8">
        <v>0</v>
      </c>
      <c r="F169" s="7">
        <v>0.13532322545091427</v>
      </c>
      <c r="G169" s="7">
        <v>0.11321942078631599</v>
      </c>
      <c r="H169" s="7">
        <v>0.13846610185215244</v>
      </c>
      <c r="I169" s="8">
        <v>0</v>
      </c>
      <c r="J169" s="7">
        <v>0.13566829759138241</v>
      </c>
      <c r="K169" s="8">
        <v>0</v>
      </c>
      <c r="L169">
        <v>1</v>
      </c>
      <c r="M169" s="8">
        <v>0</v>
      </c>
      <c r="N169" s="8">
        <v>0</v>
      </c>
      <c r="O169">
        <v>0</v>
      </c>
      <c r="P169">
        <v>0</v>
      </c>
      <c r="Q169" s="7">
        <v>0.12381950737906423</v>
      </c>
      <c r="R169" s="7">
        <v>0.10387288085220198</v>
      </c>
      <c r="S169" s="7">
        <v>6.9674118606615848E-2</v>
      </c>
      <c r="T169" s="7">
        <v>4.9559946351100677E-2</v>
      </c>
      <c r="U169" s="7">
        <v>9.713994266098468E-3</v>
      </c>
      <c r="V169" s="7">
        <v>6.8677411600436541E-2</v>
      </c>
      <c r="W169" s="7">
        <v>6.0141638184387738E-2</v>
      </c>
      <c r="X169" s="7">
        <v>1.662143820950546E-2</v>
      </c>
      <c r="Y169" s="7">
        <v>2.5984825527213498E-2</v>
      </c>
      <c r="Z169" s="7">
        <v>5.8788284782647471E-2</v>
      </c>
      <c r="AA169" s="7">
        <v>0.10322318234660956</v>
      </c>
      <c r="AB169" s="7">
        <v>7.9309888981767898E-2</v>
      </c>
      <c r="AC169" s="7">
        <v>0.10211799007165206</v>
      </c>
      <c r="AD169" s="7">
        <v>0.10482293547343112</v>
      </c>
      <c r="AE169" s="7">
        <v>6.9148263875875846E-2</v>
      </c>
      <c r="AF169" s="7">
        <v>0.12963374301387229</v>
      </c>
      <c r="AG169" s="7">
        <v>9.8098394338817813E-2</v>
      </c>
      <c r="AH169" s="7">
        <v>4.4709135100918458E-2</v>
      </c>
      <c r="AI169" s="7">
        <v>4.5718955168381321E-2</v>
      </c>
      <c r="AJ169" s="7">
        <v>9.7128067010032737E-2</v>
      </c>
      <c r="AK169" s="7">
        <v>9.0807399549663576E-2</v>
      </c>
      <c r="AL169" s="7">
        <v>0.15949435104296983</v>
      </c>
      <c r="AM169" s="7">
        <v>6.3331036550424991E-2</v>
      </c>
      <c r="AN169" s="7">
        <v>0.14364202834725767</v>
      </c>
      <c r="AO169" s="7">
        <v>9.7455116828327887E-2</v>
      </c>
      <c r="AP169" s="7">
        <v>0.11785287409393429</v>
      </c>
      <c r="AQ169" s="7">
        <v>5.9134600024249959E-2</v>
      </c>
      <c r="AR169" s="7">
        <v>0.11646237362112032</v>
      </c>
      <c r="AS169" s="7">
        <v>0.19178491319595653</v>
      </c>
      <c r="AT169" s="7">
        <v>8.2479770636751881E-2</v>
      </c>
      <c r="AU169" s="7">
        <v>0.13350820599419083</v>
      </c>
    </row>
    <row r="170" spans="1:47" x14ac:dyDescent="0.25">
      <c r="A170" s="2">
        <v>44491</v>
      </c>
      <c r="B170">
        <v>0</v>
      </c>
      <c r="C170" s="7">
        <v>0</v>
      </c>
      <c r="D170" s="8">
        <v>0</v>
      </c>
      <c r="E170" s="8">
        <v>0</v>
      </c>
      <c r="F170" s="7">
        <v>0</v>
      </c>
      <c r="G170" s="7">
        <v>0</v>
      </c>
      <c r="H170" s="7">
        <v>0</v>
      </c>
      <c r="I170" s="8">
        <v>0</v>
      </c>
      <c r="J170" s="7">
        <v>0</v>
      </c>
      <c r="K170" s="8">
        <v>0</v>
      </c>
      <c r="L170" s="8">
        <v>0</v>
      </c>
      <c r="M170" s="8">
        <v>0</v>
      </c>
      <c r="N170" s="8">
        <v>0</v>
      </c>
      <c r="O170" s="8">
        <v>0</v>
      </c>
      <c r="P170">
        <v>0</v>
      </c>
      <c r="Q170" s="7">
        <v>0</v>
      </c>
      <c r="R170" s="7">
        <v>0</v>
      </c>
      <c r="S170" s="7">
        <v>0</v>
      </c>
      <c r="T170" s="7">
        <v>0</v>
      </c>
      <c r="U170" s="7">
        <v>0</v>
      </c>
      <c r="V170" s="7">
        <v>0</v>
      </c>
      <c r="W170" s="7">
        <v>0</v>
      </c>
      <c r="X170" s="7">
        <v>0</v>
      </c>
      <c r="Y170" s="7">
        <v>0</v>
      </c>
      <c r="Z170" s="7">
        <v>0</v>
      </c>
      <c r="AA170" s="7">
        <v>0</v>
      </c>
      <c r="AB170" s="7">
        <v>0</v>
      </c>
      <c r="AC170" s="7">
        <v>0</v>
      </c>
      <c r="AD170" s="7">
        <v>0</v>
      </c>
      <c r="AE170" s="7">
        <v>0</v>
      </c>
      <c r="AF170" s="7">
        <v>0</v>
      </c>
      <c r="AG170" s="7">
        <v>0</v>
      </c>
      <c r="AH170" s="7">
        <v>0</v>
      </c>
      <c r="AI170" s="7">
        <v>0</v>
      </c>
      <c r="AJ170" s="7">
        <v>0</v>
      </c>
      <c r="AK170" s="7">
        <v>0</v>
      </c>
      <c r="AL170" s="7">
        <v>0</v>
      </c>
      <c r="AM170" s="7">
        <v>0</v>
      </c>
      <c r="AN170" s="7">
        <v>0</v>
      </c>
      <c r="AO170" s="7">
        <v>0</v>
      </c>
      <c r="AP170" s="7">
        <v>0</v>
      </c>
      <c r="AQ170" s="7">
        <v>0</v>
      </c>
      <c r="AR170" s="7">
        <v>0</v>
      </c>
      <c r="AS170" s="7">
        <v>0</v>
      </c>
      <c r="AT170" s="7">
        <v>0</v>
      </c>
      <c r="AU170" s="7">
        <v>0</v>
      </c>
    </row>
    <row r="171" spans="1:47" x14ac:dyDescent="0.25">
      <c r="A171" s="2">
        <v>44492</v>
      </c>
      <c r="B171" s="8">
        <v>0</v>
      </c>
      <c r="C171" s="7">
        <v>0.26165534406008695</v>
      </c>
      <c r="D171">
        <v>0</v>
      </c>
      <c r="E171" s="8">
        <v>0</v>
      </c>
      <c r="F171" s="7">
        <v>0.27064645090183093</v>
      </c>
      <c r="G171" s="7">
        <v>0.22643884157263394</v>
      </c>
      <c r="H171" s="7">
        <v>0.27693220370430732</v>
      </c>
      <c r="I171" s="8">
        <v>0</v>
      </c>
      <c r="J171" s="7">
        <v>0.2713365951827672</v>
      </c>
      <c r="K171" s="8">
        <v>0</v>
      </c>
      <c r="L171" s="8">
        <v>0</v>
      </c>
      <c r="M171" s="8">
        <v>0</v>
      </c>
      <c r="N171">
        <v>2</v>
      </c>
      <c r="O171">
        <v>0</v>
      </c>
      <c r="P171">
        <v>0</v>
      </c>
      <c r="Q171" s="7">
        <v>0.24763901475813055</v>
      </c>
      <c r="R171" s="7">
        <v>0.20774576170440576</v>
      </c>
      <c r="S171" s="7">
        <v>0.13934823721323283</v>
      </c>
      <c r="T171" s="7">
        <v>9.9119892702202159E-2</v>
      </c>
      <c r="U171" s="7">
        <v>1.9427988532197096E-2</v>
      </c>
      <c r="V171" s="7">
        <v>0.13735482320087422</v>
      </c>
      <c r="W171" s="7">
        <v>0.12028327636877649</v>
      </c>
      <c r="X171" s="7">
        <v>3.3242876419011198E-2</v>
      </c>
      <c r="Y171" s="7">
        <v>5.1969651054427433E-2</v>
      </c>
      <c r="Z171" s="7">
        <v>0.11757656956529589</v>
      </c>
      <c r="AA171" s="7">
        <v>0.20644636469322086</v>
      </c>
      <c r="AB171" s="7">
        <v>0.15861977796353718</v>
      </c>
      <c r="AC171" s="7">
        <v>0.20423598014330591</v>
      </c>
      <c r="AD171" s="7">
        <v>0.20964587094686407</v>
      </c>
      <c r="AE171" s="7">
        <v>0.13829652775175294</v>
      </c>
      <c r="AF171" s="7">
        <v>0.2592674860277468</v>
      </c>
      <c r="AG171" s="7">
        <v>0.1961967886776374</v>
      </c>
      <c r="AH171" s="7">
        <v>8.9418270201837707E-2</v>
      </c>
      <c r="AI171" s="7">
        <v>9.1437910336763462E-2</v>
      </c>
      <c r="AJ171" s="7">
        <v>0.19425613402006717</v>
      </c>
      <c r="AK171" s="7">
        <v>0.18161479909932879</v>
      </c>
      <c r="AL171" s="7">
        <v>0.31898870208594254</v>
      </c>
      <c r="AM171" s="7">
        <v>0.12666207310085106</v>
      </c>
      <c r="AN171" s="7">
        <v>0.28728405669451784</v>
      </c>
      <c r="AO171" s="7">
        <v>0.19491023365665752</v>
      </c>
      <c r="AP171" s="7">
        <v>0.23570574818787071</v>
      </c>
      <c r="AQ171" s="7">
        <v>0.11826920004850097</v>
      </c>
      <c r="AR171" s="7">
        <v>0.23292474724224269</v>
      </c>
      <c r="AS171" s="7">
        <v>0.38356982639191622</v>
      </c>
      <c r="AT171" s="7">
        <v>0.16495954127350518</v>
      </c>
      <c r="AU171" s="7">
        <v>0.26701641198838394</v>
      </c>
    </row>
    <row r="172" spans="1:47" x14ac:dyDescent="0.25">
      <c r="A172" s="2">
        <v>44493</v>
      </c>
      <c r="B172">
        <v>0</v>
      </c>
      <c r="C172" s="7">
        <v>0.13082767203004261</v>
      </c>
      <c r="D172">
        <v>0</v>
      </c>
      <c r="E172">
        <v>0</v>
      </c>
      <c r="F172" s="7">
        <v>0.13532322545091457</v>
      </c>
      <c r="G172" s="7">
        <v>0.11321942078631624</v>
      </c>
      <c r="H172" s="7">
        <v>0.13846610185215275</v>
      </c>
      <c r="I172" s="8">
        <v>0</v>
      </c>
      <c r="J172" s="7">
        <v>0.13566829759138271</v>
      </c>
      <c r="K172" s="8">
        <v>0</v>
      </c>
      <c r="L172" s="8">
        <v>0</v>
      </c>
      <c r="M172" s="8">
        <v>0</v>
      </c>
      <c r="N172">
        <v>1</v>
      </c>
      <c r="O172">
        <v>0</v>
      </c>
      <c r="P172">
        <v>0</v>
      </c>
      <c r="Q172" s="7">
        <v>0.1238195073790645</v>
      </c>
      <c r="R172" s="7">
        <v>0.10387288085220218</v>
      </c>
      <c r="S172" s="7">
        <v>6.9674118606615959E-2</v>
      </c>
      <c r="T172" s="7">
        <v>4.9559946351100753E-2</v>
      </c>
      <c r="U172" s="7">
        <v>9.7139942660984836E-3</v>
      </c>
      <c r="V172" s="7">
        <v>6.8677411600436652E-2</v>
      </c>
      <c r="W172" s="7">
        <v>6.0141638184387836E-2</v>
      </c>
      <c r="X172" s="7">
        <v>1.6621438209505488E-2</v>
      </c>
      <c r="Y172" s="7">
        <v>2.5984825527213536E-2</v>
      </c>
      <c r="Z172" s="7">
        <v>5.8788284782647568E-2</v>
      </c>
      <c r="AA172" s="7">
        <v>0.10322318234660975</v>
      </c>
      <c r="AB172" s="7">
        <v>7.9309888981768051E-2</v>
      </c>
      <c r="AC172" s="7">
        <v>0.10211799007165227</v>
      </c>
      <c r="AD172" s="7">
        <v>0.10482293547343134</v>
      </c>
      <c r="AE172" s="7">
        <v>6.9148263875875998E-2</v>
      </c>
      <c r="AF172" s="7">
        <v>0.12963374301387257</v>
      </c>
      <c r="AG172" s="7">
        <v>9.8098394338818021E-2</v>
      </c>
      <c r="AH172" s="7">
        <v>4.4709135100918548E-2</v>
      </c>
      <c r="AI172" s="7">
        <v>4.5718955168381412E-2</v>
      </c>
      <c r="AJ172" s="7">
        <v>9.7128067010032931E-2</v>
      </c>
      <c r="AK172" s="7">
        <v>9.080739954966377E-2</v>
      </c>
      <c r="AL172" s="7">
        <v>0.15949435104297016</v>
      </c>
      <c r="AM172" s="7">
        <v>6.3331036550425115E-2</v>
      </c>
      <c r="AN172" s="7">
        <v>0.14364202834725792</v>
      </c>
      <c r="AO172" s="7">
        <v>9.7455116828328039E-2</v>
      </c>
      <c r="AP172" s="7">
        <v>0.11785287409393451</v>
      </c>
      <c r="AQ172" s="7">
        <v>5.9134600024250077E-2</v>
      </c>
      <c r="AR172" s="7">
        <v>0.11646237362112052</v>
      </c>
      <c r="AS172" s="7">
        <v>0.19178491319595684</v>
      </c>
      <c r="AT172" s="7">
        <v>8.247977063675202E-2</v>
      </c>
      <c r="AU172" s="7">
        <v>0.13350820599419108</v>
      </c>
    </row>
    <row r="173" spans="1:47" x14ac:dyDescent="0.25">
      <c r="A173" s="2">
        <v>44494</v>
      </c>
      <c r="B173" s="8">
        <v>0</v>
      </c>
      <c r="C173" s="7">
        <v>0.13082767203004264</v>
      </c>
      <c r="D173">
        <v>0</v>
      </c>
      <c r="E173" s="8">
        <v>0</v>
      </c>
      <c r="F173" s="7">
        <v>0.13532322545091463</v>
      </c>
      <c r="G173" s="7">
        <v>0.11321942078631626</v>
      </c>
      <c r="H173" s="7">
        <v>0.13846610185215277</v>
      </c>
      <c r="I173" s="8">
        <v>0</v>
      </c>
      <c r="J173" s="7">
        <v>0.13566829759138274</v>
      </c>
      <c r="K173" s="8">
        <v>0</v>
      </c>
      <c r="L173" s="8">
        <v>0</v>
      </c>
      <c r="M173" s="8">
        <v>0</v>
      </c>
      <c r="N173">
        <v>1</v>
      </c>
      <c r="O173">
        <v>0</v>
      </c>
      <c r="P173">
        <v>0</v>
      </c>
      <c r="Q173" s="7">
        <v>0.12381950737906451</v>
      </c>
      <c r="R173" s="7">
        <v>0.1038728808522022</v>
      </c>
      <c r="S173" s="7">
        <v>6.9674118606615973E-2</v>
      </c>
      <c r="T173" s="7">
        <v>4.9559946351100753E-2</v>
      </c>
      <c r="U173" s="7">
        <v>9.7139942660984836E-3</v>
      </c>
      <c r="V173" s="7">
        <v>6.8677411600436652E-2</v>
      </c>
      <c r="W173" s="7">
        <v>6.0141638184387836E-2</v>
      </c>
      <c r="X173" s="7">
        <v>1.6621438209505488E-2</v>
      </c>
      <c r="Y173" s="7">
        <v>2.5984825527213536E-2</v>
      </c>
      <c r="Z173" s="7">
        <v>5.8788284782647568E-2</v>
      </c>
      <c r="AA173" s="7">
        <v>0.10322318234660975</v>
      </c>
      <c r="AB173" s="7">
        <v>7.9309888981768051E-2</v>
      </c>
      <c r="AC173" s="7">
        <v>0.10211799007165227</v>
      </c>
      <c r="AD173" s="7">
        <v>0.10482293547343134</v>
      </c>
      <c r="AE173" s="7">
        <v>6.9148263875875998E-2</v>
      </c>
      <c r="AF173" s="7">
        <v>0.12963374301387257</v>
      </c>
      <c r="AG173" s="7">
        <v>9.8098394338818021E-2</v>
      </c>
      <c r="AH173" s="7">
        <v>4.4709135100918548E-2</v>
      </c>
      <c r="AI173" s="7">
        <v>4.5718955168381412E-2</v>
      </c>
      <c r="AJ173" s="7">
        <v>9.7128067010032931E-2</v>
      </c>
      <c r="AK173" s="7">
        <v>9.080739954966377E-2</v>
      </c>
      <c r="AL173" s="7">
        <v>0.15949435104297016</v>
      </c>
      <c r="AM173" s="7">
        <v>6.3331036550425115E-2</v>
      </c>
      <c r="AN173" s="7">
        <v>0.14364202834725789</v>
      </c>
      <c r="AO173" s="7">
        <v>9.7455116828328039E-2</v>
      </c>
      <c r="AP173" s="7">
        <v>0.11785287409393451</v>
      </c>
      <c r="AQ173" s="7">
        <v>5.9134600024250077E-2</v>
      </c>
      <c r="AR173" s="7">
        <v>0.11646237362112052</v>
      </c>
      <c r="AS173" s="7">
        <v>0.19178491319595684</v>
      </c>
      <c r="AT173" s="7">
        <v>8.247977063675202E-2</v>
      </c>
      <c r="AU173" s="7">
        <v>0.13350820599419108</v>
      </c>
    </row>
    <row r="174" spans="1:47" x14ac:dyDescent="0.25">
      <c r="A174" s="2">
        <v>44495</v>
      </c>
      <c r="B174" s="8">
        <v>0</v>
      </c>
      <c r="C174" s="7">
        <v>0</v>
      </c>
      <c r="D174" s="8">
        <v>0</v>
      </c>
      <c r="E174">
        <v>0</v>
      </c>
      <c r="F174" s="7">
        <v>0</v>
      </c>
      <c r="G174" s="7">
        <v>0</v>
      </c>
      <c r="H174" s="7">
        <v>0</v>
      </c>
      <c r="I174" s="8">
        <v>0</v>
      </c>
      <c r="J174" s="7">
        <v>0</v>
      </c>
      <c r="K174" s="8">
        <v>0</v>
      </c>
      <c r="L174" s="8">
        <v>0</v>
      </c>
      <c r="M174" s="8">
        <v>0</v>
      </c>
      <c r="N174" s="8">
        <v>0</v>
      </c>
      <c r="O174" s="8">
        <v>0</v>
      </c>
      <c r="P174">
        <v>0</v>
      </c>
      <c r="Q174" s="7">
        <v>0</v>
      </c>
      <c r="R174" s="7">
        <v>0</v>
      </c>
      <c r="S174" s="7">
        <v>0</v>
      </c>
      <c r="T174" s="7">
        <v>0</v>
      </c>
      <c r="U174" s="7">
        <v>0</v>
      </c>
      <c r="V174" s="7">
        <v>0</v>
      </c>
      <c r="W174" s="7">
        <v>0</v>
      </c>
      <c r="X174" s="7">
        <v>0</v>
      </c>
      <c r="Y174" s="7">
        <v>0</v>
      </c>
      <c r="Z174" s="7">
        <v>0</v>
      </c>
      <c r="AA174" s="7">
        <v>0</v>
      </c>
      <c r="AB174" s="7">
        <v>0</v>
      </c>
      <c r="AC174" s="7">
        <v>0</v>
      </c>
      <c r="AD174" s="7">
        <v>0</v>
      </c>
      <c r="AE174" s="7">
        <v>0</v>
      </c>
      <c r="AF174" s="7">
        <v>0</v>
      </c>
      <c r="AG174" s="7">
        <v>0</v>
      </c>
      <c r="AH174" s="7">
        <v>0</v>
      </c>
      <c r="AI174" s="7">
        <v>0</v>
      </c>
      <c r="AJ174" s="7">
        <v>0</v>
      </c>
      <c r="AK174" s="7">
        <v>0</v>
      </c>
      <c r="AL174" s="7">
        <v>0</v>
      </c>
      <c r="AM174" s="7">
        <v>0</v>
      </c>
      <c r="AN174" s="7">
        <v>0</v>
      </c>
      <c r="AO174" s="7">
        <v>0</v>
      </c>
      <c r="AP174" s="7">
        <v>0</v>
      </c>
      <c r="AQ174" s="7">
        <v>0</v>
      </c>
      <c r="AR174" s="7">
        <v>0</v>
      </c>
      <c r="AS174" s="7">
        <v>0</v>
      </c>
      <c r="AT174" s="7">
        <v>0</v>
      </c>
      <c r="AU174" s="7">
        <v>0</v>
      </c>
    </row>
    <row r="175" spans="1:47" x14ac:dyDescent="0.25">
      <c r="A175" s="2">
        <v>44496</v>
      </c>
      <c r="B175" s="8">
        <v>0</v>
      </c>
      <c r="C175" s="7">
        <v>0</v>
      </c>
      <c r="D175" s="8">
        <v>0</v>
      </c>
      <c r="E175">
        <v>0</v>
      </c>
      <c r="F175" s="7">
        <v>0</v>
      </c>
      <c r="G175" s="7">
        <v>0</v>
      </c>
      <c r="H175" s="7">
        <v>0</v>
      </c>
      <c r="I175" s="8">
        <v>0</v>
      </c>
      <c r="J175" s="7">
        <v>0</v>
      </c>
      <c r="K175" s="8">
        <v>0</v>
      </c>
      <c r="L175" s="8">
        <v>0</v>
      </c>
      <c r="M175" s="8">
        <v>0</v>
      </c>
      <c r="N175" s="8">
        <v>0</v>
      </c>
      <c r="O175">
        <v>0</v>
      </c>
      <c r="P175">
        <v>0</v>
      </c>
      <c r="Q175" s="7">
        <v>0</v>
      </c>
      <c r="R175" s="7">
        <v>0</v>
      </c>
      <c r="S175" s="7">
        <v>0</v>
      </c>
      <c r="T175" s="7">
        <v>0</v>
      </c>
      <c r="U175" s="7">
        <v>0</v>
      </c>
      <c r="V175" s="7">
        <v>0</v>
      </c>
      <c r="W175" s="7">
        <v>0</v>
      </c>
      <c r="X175" s="7">
        <v>0</v>
      </c>
      <c r="Y175" s="7">
        <v>0</v>
      </c>
      <c r="Z175" s="7">
        <v>0</v>
      </c>
      <c r="AA175" s="7">
        <v>0</v>
      </c>
      <c r="AB175" s="7">
        <v>0</v>
      </c>
      <c r="AC175" s="7">
        <v>0</v>
      </c>
      <c r="AD175" s="7">
        <v>0</v>
      </c>
      <c r="AE175" s="7">
        <v>0</v>
      </c>
      <c r="AF175" s="7">
        <v>0</v>
      </c>
      <c r="AG175" s="7">
        <v>0</v>
      </c>
      <c r="AH175" s="7">
        <v>0</v>
      </c>
      <c r="AI175" s="7">
        <v>0</v>
      </c>
      <c r="AJ175" s="7">
        <v>0</v>
      </c>
      <c r="AK175" s="7">
        <v>0</v>
      </c>
      <c r="AL175" s="7">
        <v>0</v>
      </c>
      <c r="AM175" s="7">
        <v>0</v>
      </c>
      <c r="AN175" s="7">
        <v>0</v>
      </c>
      <c r="AO175" s="7">
        <v>0</v>
      </c>
      <c r="AP175" s="7">
        <v>0</v>
      </c>
      <c r="AQ175" s="7">
        <v>0</v>
      </c>
      <c r="AR175" s="7">
        <v>0</v>
      </c>
      <c r="AS175" s="7">
        <v>0</v>
      </c>
      <c r="AT175" s="7">
        <v>0</v>
      </c>
      <c r="AU175" s="7">
        <v>0</v>
      </c>
    </row>
    <row r="176" spans="1:47" x14ac:dyDescent="0.25">
      <c r="A176" s="2">
        <v>44497</v>
      </c>
      <c r="B176" s="8">
        <v>0</v>
      </c>
      <c r="C176" s="7">
        <v>0</v>
      </c>
      <c r="D176" s="8">
        <v>0</v>
      </c>
      <c r="E176">
        <v>0</v>
      </c>
      <c r="F176" s="7">
        <v>0</v>
      </c>
      <c r="G176" s="7">
        <v>0</v>
      </c>
      <c r="H176" s="7">
        <v>0</v>
      </c>
      <c r="I176" s="8">
        <v>0</v>
      </c>
      <c r="J176" s="7">
        <v>0</v>
      </c>
      <c r="K176" s="8">
        <v>0</v>
      </c>
      <c r="L176">
        <v>0</v>
      </c>
      <c r="M176" s="8">
        <v>0</v>
      </c>
      <c r="N176" s="8">
        <v>0</v>
      </c>
      <c r="O176">
        <v>0</v>
      </c>
      <c r="P176">
        <v>0</v>
      </c>
      <c r="Q176" s="7">
        <v>0</v>
      </c>
      <c r="R176" s="7">
        <v>0</v>
      </c>
      <c r="S176" s="7">
        <v>0</v>
      </c>
      <c r="T176" s="7">
        <v>0</v>
      </c>
      <c r="U176" s="7">
        <v>0</v>
      </c>
      <c r="V176" s="7">
        <v>0</v>
      </c>
      <c r="W176" s="7">
        <v>0</v>
      </c>
      <c r="X176" s="7">
        <v>0</v>
      </c>
      <c r="Y176" s="7">
        <v>0</v>
      </c>
      <c r="Z176" s="7">
        <v>0</v>
      </c>
      <c r="AA176" s="7">
        <v>0</v>
      </c>
      <c r="AB176" s="7">
        <v>0</v>
      </c>
      <c r="AC176" s="7">
        <v>0</v>
      </c>
      <c r="AD176" s="7">
        <v>0</v>
      </c>
      <c r="AE176" s="7">
        <v>0</v>
      </c>
      <c r="AF176" s="7">
        <v>0</v>
      </c>
      <c r="AG176" s="7">
        <v>0</v>
      </c>
      <c r="AH176" s="7">
        <v>0</v>
      </c>
      <c r="AI176" s="7">
        <v>0</v>
      </c>
      <c r="AJ176" s="7">
        <v>0</v>
      </c>
      <c r="AK176" s="7">
        <v>0</v>
      </c>
      <c r="AL176" s="7">
        <v>0</v>
      </c>
      <c r="AM176" s="7">
        <v>0</v>
      </c>
      <c r="AN176" s="7">
        <v>0</v>
      </c>
      <c r="AO176" s="7">
        <v>0</v>
      </c>
      <c r="AP176" s="7">
        <v>0</v>
      </c>
      <c r="AQ176" s="7">
        <v>0</v>
      </c>
      <c r="AR176" s="7">
        <v>0</v>
      </c>
      <c r="AS176" s="7">
        <v>0</v>
      </c>
      <c r="AT176" s="7">
        <v>0</v>
      </c>
      <c r="AU176" s="7">
        <v>0</v>
      </c>
    </row>
    <row r="177" spans="1:47" x14ac:dyDescent="0.25">
      <c r="A177" s="2">
        <v>44498</v>
      </c>
      <c r="B177" s="8">
        <v>0</v>
      </c>
      <c r="C177" s="7">
        <v>0</v>
      </c>
      <c r="D177" s="8">
        <v>0</v>
      </c>
      <c r="E177">
        <v>0</v>
      </c>
      <c r="F177" s="7">
        <v>0</v>
      </c>
      <c r="G177" s="7">
        <v>0</v>
      </c>
      <c r="H177" s="7">
        <v>0</v>
      </c>
      <c r="I177" s="8">
        <v>0</v>
      </c>
      <c r="J177" s="7">
        <v>0</v>
      </c>
      <c r="K177" s="8">
        <v>0</v>
      </c>
      <c r="L177">
        <v>0</v>
      </c>
      <c r="M177" s="8">
        <v>0</v>
      </c>
      <c r="N177" s="8">
        <v>0</v>
      </c>
      <c r="O177">
        <v>0</v>
      </c>
      <c r="P177">
        <v>0</v>
      </c>
      <c r="Q177" s="7">
        <v>0</v>
      </c>
      <c r="R177" s="7">
        <v>0</v>
      </c>
      <c r="S177" s="7">
        <v>0</v>
      </c>
      <c r="T177" s="7">
        <v>0</v>
      </c>
      <c r="U177" s="7">
        <v>0</v>
      </c>
      <c r="V177" s="7">
        <v>0</v>
      </c>
      <c r="W177" s="7">
        <v>0</v>
      </c>
      <c r="X177" s="7">
        <v>0</v>
      </c>
      <c r="Y177" s="7">
        <v>0</v>
      </c>
      <c r="Z177" s="7">
        <v>0</v>
      </c>
      <c r="AA177" s="7">
        <v>0</v>
      </c>
      <c r="AB177" s="7">
        <v>0</v>
      </c>
      <c r="AC177" s="7">
        <v>0</v>
      </c>
      <c r="AD177" s="7">
        <v>0</v>
      </c>
      <c r="AE177" s="7">
        <v>0</v>
      </c>
      <c r="AF177" s="7">
        <v>0</v>
      </c>
      <c r="AG177" s="7">
        <v>0</v>
      </c>
      <c r="AH177" s="7">
        <v>0</v>
      </c>
      <c r="AI177" s="7">
        <v>0</v>
      </c>
      <c r="AJ177" s="7">
        <v>0</v>
      </c>
      <c r="AK177" s="7">
        <v>0</v>
      </c>
      <c r="AL177" s="7">
        <v>0</v>
      </c>
      <c r="AM177" s="7">
        <v>0</v>
      </c>
      <c r="AN177" s="7">
        <v>0</v>
      </c>
      <c r="AO177" s="7">
        <v>0</v>
      </c>
      <c r="AP177" s="7">
        <v>0</v>
      </c>
      <c r="AQ177" s="7">
        <v>0</v>
      </c>
      <c r="AR177" s="7">
        <v>0</v>
      </c>
      <c r="AS177" s="7">
        <v>0</v>
      </c>
      <c r="AT177" s="7">
        <v>0</v>
      </c>
      <c r="AU177" s="7">
        <v>0</v>
      </c>
    </row>
    <row r="178" spans="1:47" x14ac:dyDescent="0.25">
      <c r="A178" s="2">
        <v>44499</v>
      </c>
      <c r="B178" s="8">
        <v>0</v>
      </c>
      <c r="C178" s="7">
        <v>0</v>
      </c>
      <c r="D178" s="8">
        <v>0</v>
      </c>
      <c r="E178">
        <v>0</v>
      </c>
      <c r="F178" s="7">
        <v>0</v>
      </c>
      <c r="G178" s="7">
        <v>0</v>
      </c>
      <c r="H178" s="7">
        <v>0</v>
      </c>
      <c r="I178" s="8">
        <v>0</v>
      </c>
      <c r="J178" s="7">
        <v>0</v>
      </c>
      <c r="K178" s="8">
        <v>0</v>
      </c>
      <c r="L178" s="7">
        <v>0</v>
      </c>
      <c r="M178" s="8">
        <v>0</v>
      </c>
      <c r="N178" s="8">
        <v>0</v>
      </c>
      <c r="O178">
        <v>0</v>
      </c>
      <c r="P178">
        <v>0</v>
      </c>
      <c r="Q178" s="7">
        <v>0</v>
      </c>
      <c r="R178" s="7">
        <v>0</v>
      </c>
      <c r="S178" s="7">
        <v>0</v>
      </c>
      <c r="T178" s="7">
        <v>0</v>
      </c>
      <c r="U178" s="7">
        <v>0</v>
      </c>
      <c r="V178" s="7">
        <v>0</v>
      </c>
      <c r="W178" s="7">
        <v>0</v>
      </c>
      <c r="X178" s="7">
        <v>0</v>
      </c>
      <c r="Y178" s="7">
        <v>0</v>
      </c>
      <c r="Z178" s="7">
        <v>0</v>
      </c>
      <c r="AA178" s="7">
        <v>0</v>
      </c>
      <c r="AB178" s="7">
        <v>0</v>
      </c>
      <c r="AC178" s="7">
        <v>0</v>
      </c>
      <c r="AD178" s="7">
        <v>0</v>
      </c>
      <c r="AE178" s="7">
        <v>0</v>
      </c>
      <c r="AF178" s="7">
        <v>0</v>
      </c>
      <c r="AG178" s="7">
        <v>0</v>
      </c>
      <c r="AH178" s="7">
        <v>0</v>
      </c>
      <c r="AI178" s="7">
        <v>0</v>
      </c>
      <c r="AJ178" s="7">
        <v>0</v>
      </c>
      <c r="AK178" s="7">
        <v>0</v>
      </c>
      <c r="AL178" s="7">
        <v>0</v>
      </c>
      <c r="AM178" s="7">
        <v>0</v>
      </c>
      <c r="AN178" s="7">
        <v>0</v>
      </c>
      <c r="AO178" s="7">
        <v>0</v>
      </c>
      <c r="AP178" s="7">
        <v>0</v>
      </c>
      <c r="AQ178" s="7">
        <v>0</v>
      </c>
      <c r="AR178" s="7">
        <v>0</v>
      </c>
      <c r="AS178" s="7">
        <v>0</v>
      </c>
      <c r="AT178" s="7">
        <v>0</v>
      </c>
      <c r="AU178" s="7">
        <v>0</v>
      </c>
    </row>
    <row r="179" spans="1:47" x14ac:dyDescent="0.25">
      <c r="A179" s="2">
        <v>44500</v>
      </c>
      <c r="B179">
        <v>0</v>
      </c>
      <c r="C179" s="7">
        <v>0</v>
      </c>
      <c r="D179" s="8">
        <v>0</v>
      </c>
      <c r="E179">
        <v>0</v>
      </c>
      <c r="F179" s="7">
        <v>0</v>
      </c>
      <c r="G179" s="7">
        <v>0</v>
      </c>
      <c r="H179" s="7">
        <v>0</v>
      </c>
      <c r="I179" s="8">
        <v>0</v>
      </c>
      <c r="J179" s="7">
        <v>0</v>
      </c>
      <c r="K179" s="8">
        <v>0</v>
      </c>
      <c r="L179" s="7">
        <v>0</v>
      </c>
      <c r="M179" s="8">
        <v>0</v>
      </c>
      <c r="N179" s="8">
        <v>0</v>
      </c>
      <c r="O179" s="7">
        <v>0</v>
      </c>
      <c r="P179" s="7">
        <v>0</v>
      </c>
      <c r="Q179" s="7">
        <v>0</v>
      </c>
      <c r="R179" s="7">
        <v>0</v>
      </c>
      <c r="S179" s="7">
        <v>0</v>
      </c>
      <c r="T179" s="7">
        <v>0</v>
      </c>
      <c r="U179" s="7">
        <v>0</v>
      </c>
      <c r="V179" s="7">
        <v>0</v>
      </c>
      <c r="W179" s="7">
        <v>0</v>
      </c>
      <c r="X179" s="7">
        <v>0</v>
      </c>
      <c r="Y179" s="7">
        <v>0</v>
      </c>
      <c r="Z179" s="7">
        <v>0</v>
      </c>
      <c r="AA179" s="7">
        <v>0</v>
      </c>
      <c r="AB179" s="7">
        <v>0</v>
      </c>
      <c r="AC179" s="7">
        <v>0</v>
      </c>
      <c r="AD179" s="7">
        <v>0</v>
      </c>
      <c r="AE179" s="7">
        <v>0</v>
      </c>
      <c r="AF179" s="7">
        <v>0</v>
      </c>
      <c r="AG179" s="7">
        <v>0</v>
      </c>
      <c r="AH179" s="7">
        <v>0</v>
      </c>
      <c r="AI179" s="7">
        <v>0</v>
      </c>
      <c r="AJ179" s="7">
        <v>0</v>
      </c>
      <c r="AK179" s="7">
        <v>0</v>
      </c>
      <c r="AL179" s="7">
        <v>0</v>
      </c>
      <c r="AM179" s="7">
        <v>0</v>
      </c>
      <c r="AN179" s="7">
        <v>0</v>
      </c>
      <c r="AO179" s="7">
        <v>0</v>
      </c>
      <c r="AP179" s="7">
        <v>0</v>
      </c>
      <c r="AQ179" s="7">
        <v>0</v>
      </c>
      <c r="AR179" s="7">
        <v>0</v>
      </c>
      <c r="AS179" s="7">
        <v>0</v>
      </c>
      <c r="AT179" s="7">
        <v>0</v>
      </c>
      <c r="AU179" s="7">
        <v>0</v>
      </c>
    </row>
    <row r="180" spans="1:47" x14ac:dyDescent="0.25">
      <c r="A180" s="2">
        <v>44501</v>
      </c>
      <c r="B180" s="8">
        <v>0</v>
      </c>
      <c r="C180" s="7">
        <v>0</v>
      </c>
      <c r="D180" s="8">
        <v>0</v>
      </c>
      <c r="E180">
        <v>0</v>
      </c>
      <c r="F180" s="7">
        <v>0</v>
      </c>
      <c r="G180" s="7">
        <v>0</v>
      </c>
      <c r="H180" s="7">
        <v>0</v>
      </c>
      <c r="I180" s="8">
        <v>0</v>
      </c>
      <c r="J180" s="7">
        <v>0</v>
      </c>
      <c r="K180" s="7">
        <v>0</v>
      </c>
      <c r="L180" s="7">
        <v>0</v>
      </c>
      <c r="M180" s="8">
        <v>0</v>
      </c>
      <c r="N180" s="8">
        <v>0</v>
      </c>
      <c r="O180" s="7">
        <v>0</v>
      </c>
      <c r="P180" s="7">
        <v>0</v>
      </c>
      <c r="Q180" s="7">
        <v>0</v>
      </c>
      <c r="R180" s="7">
        <v>0</v>
      </c>
      <c r="S180" s="7">
        <v>0</v>
      </c>
      <c r="T180" s="7">
        <v>0</v>
      </c>
      <c r="U180" s="7">
        <v>0</v>
      </c>
      <c r="V180" s="7">
        <v>0</v>
      </c>
      <c r="W180" s="7">
        <v>0</v>
      </c>
      <c r="X180" s="7">
        <v>0</v>
      </c>
      <c r="Y180" s="7">
        <v>0</v>
      </c>
      <c r="Z180" s="7">
        <v>0</v>
      </c>
      <c r="AA180" s="7">
        <v>0</v>
      </c>
      <c r="AB180" s="7">
        <v>0</v>
      </c>
      <c r="AC180" s="7">
        <v>0</v>
      </c>
      <c r="AD180" s="7">
        <v>0</v>
      </c>
      <c r="AE180" s="7">
        <v>0</v>
      </c>
      <c r="AF180" s="7">
        <v>0</v>
      </c>
      <c r="AG180" s="7">
        <v>0</v>
      </c>
      <c r="AH180" s="7">
        <v>0</v>
      </c>
      <c r="AI180" s="7">
        <v>0</v>
      </c>
      <c r="AJ180" s="7">
        <v>0</v>
      </c>
      <c r="AK180" s="7">
        <v>0</v>
      </c>
      <c r="AL180" s="7">
        <v>0</v>
      </c>
      <c r="AM180" s="7">
        <v>0</v>
      </c>
      <c r="AN180" s="7">
        <v>0</v>
      </c>
      <c r="AO180" s="7">
        <v>0</v>
      </c>
      <c r="AP180" s="7">
        <v>0</v>
      </c>
      <c r="AQ180" s="7">
        <v>0</v>
      </c>
      <c r="AR180" s="7">
        <v>0</v>
      </c>
      <c r="AS180" s="7">
        <v>0</v>
      </c>
      <c r="AT180" s="7">
        <v>0</v>
      </c>
      <c r="AU180" s="7">
        <v>0</v>
      </c>
    </row>
    <row r="181" spans="1:47" x14ac:dyDescent="0.25">
      <c r="A181" s="2">
        <v>44502</v>
      </c>
      <c r="B181">
        <v>0</v>
      </c>
      <c r="C181" s="7">
        <v>0</v>
      </c>
      <c r="D181" s="8">
        <v>0</v>
      </c>
      <c r="E181">
        <v>0</v>
      </c>
      <c r="F181" s="7">
        <v>0</v>
      </c>
      <c r="G181" s="7">
        <v>0</v>
      </c>
      <c r="H181" s="7">
        <v>0</v>
      </c>
      <c r="I181" s="8">
        <v>0</v>
      </c>
      <c r="J181" s="7">
        <v>0</v>
      </c>
      <c r="K181" s="7">
        <v>0</v>
      </c>
      <c r="L181" s="7">
        <v>0</v>
      </c>
      <c r="M181" s="8">
        <v>0</v>
      </c>
      <c r="N181" s="8">
        <v>0</v>
      </c>
      <c r="O181" s="7">
        <v>0</v>
      </c>
      <c r="P181" s="7">
        <v>0</v>
      </c>
      <c r="Q181" s="7">
        <v>0</v>
      </c>
      <c r="R181" s="7">
        <v>0</v>
      </c>
      <c r="S181" s="7">
        <v>0</v>
      </c>
      <c r="T181" s="7">
        <v>0</v>
      </c>
      <c r="U181" s="7">
        <v>0</v>
      </c>
      <c r="V181" s="7">
        <v>0</v>
      </c>
      <c r="W181" s="7">
        <v>0</v>
      </c>
      <c r="X181" s="7">
        <v>0</v>
      </c>
      <c r="Y181" s="7">
        <v>0</v>
      </c>
      <c r="Z181" s="7">
        <v>0</v>
      </c>
      <c r="AA181" s="7">
        <v>0</v>
      </c>
      <c r="AB181" s="7">
        <v>0</v>
      </c>
      <c r="AC181" s="7">
        <v>0</v>
      </c>
      <c r="AD181" s="7">
        <v>0</v>
      </c>
      <c r="AE181" s="7">
        <v>0</v>
      </c>
      <c r="AF181" s="7">
        <v>0</v>
      </c>
      <c r="AG181" s="7">
        <v>0</v>
      </c>
      <c r="AH181" s="7">
        <v>0</v>
      </c>
      <c r="AI181" s="7">
        <v>0</v>
      </c>
      <c r="AJ181" s="7">
        <v>0</v>
      </c>
      <c r="AK181" s="7">
        <v>0</v>
      </c>
      <c r="AL181" s="7">
        <v>0</v>
      </c>
      <c r="AM181" s="7">
        <v>0</v>
      </c>
      <c r="AN181" s="7">
        <v>0</v>
      </c>
      <c r="AO181" s="7">
        <v>0</v>
      </c>
      <c r="AP181" s="7">
        <v>0</v>
      </c>
      <c r="AQ181" s="7">
        <v>0</v>
      </c>
      <c r="AR181" s="7">
        <v>0</v>
      </c>
      <c r="AS181" s="7">
        <v>0</v>
      </c>
      <c r="AT181" s="7">
        <v>0</v>
      </c>
      <c r="AU181" s="7">
        <v>0</v>
      </c>
    </row>
    <row r="182" spans="1:47" x14ac:dyDescent="0.25">
      <c r="A182" s="2">
        <v>44503</v>
      </c>
      <c r="B182" s="8">
        <v>0</v>
      </c>
      <c r="C182" s="7">
        <v>0</v>
      </c>
      <c r="D182" s="8">
        <v>0</v>
      </c>
      <c r="E182">
        <v>0</v>
      </c>
      <c r="F182" s="7">
        <v>0</v>
      </c>
      <c r="G182" s="7">
        <v>0</v>
      </c>
      <c r="H182" s="7">
        <v>0</v>
      </c>
      <c r="I182" s="8">
        <v>0</v>
      </c>
      <c r="J182" s="7">
        <v>0</v>
      </c>
      <c r="K182" s="7">
        <v>0</v>
      </c>
      <c r="L182" s="7">
        <v>0</v>
      </c>
      <c r="M182" s="7">
        <v>0</v>
      </c>
      <c r="N182" s="8">
        <v>0</v>
      </c>
      <c r="O182" s="7">
        <v>0</v>
      </c>
      <c r="P182" s="7">
        <v>0</v>
      </c>
      <c r="Q182" s="7">
        <v>0</v>
      </c>
      <c r="R182" s="7">
        <v>0</v>
      </c>
      <c r="S182" s="7">
        <v>0</v>
      </c>
      <c r="T182" s="7">
        <v>0</v>
      </c>
      <c r="U182" s="7">
        <v>0</v>
      </c>
      <c r="V182" s="7">
        <v>0</v>
      </c>
      <c r="W182" s="7">
        <v>0</v>
      </c>
      <c r="X182" s="7">
        <v>0</v>
      </c>
      <c r="Y182" s="7">
        <v>0</v>
      </c>
      <c r="Z182" s="7">
        <v>0</v>
      </c>
      <c r="AA182" s="7">
        <v>0</v>
      </c>
      <c r="AB182" s="7">
        <v>0</v>
      </c>
      <c r="AC182" s="7">
        <v>0</v>
      </c>
      <c r="AD182" s="7">
        <v>0</v>
      </c>
      <c r="AE182" s="7">
        <v>0</v>
      </c>
      <c r="AF182" s="7">
        <v>0</v>
      </c>
      <c r="AG182" s="7">
        <v>0</v>
      </c>
      <c r="AH182" s="7">
        <v>0</v>
      </c>
      <c r="AI182" s="7">
        <v>0</v>
      </c>
      <c r="AJ182" s="7">
        <v>0</v>
      </c>
      <c r="AK182" s="7">
        <v>0</v>
      </c>
      <c r="AL182" s="7">
        <v>0</v>
      </c>
      <c r="AM182" s="7">
        <v>0</v>
      </c>
      <c r="AN182" s="7">
        <v>0</v>
      </c>
      <c r="AO182" s="7">
        <v>0</v>
      </c>
      <c r="AP182" s="7">
        <v>0</v>
      </c>
      <c r="AQ182" s="7">
        <v>0</v>
      </c>
      <c r="AR182" s="7">
        <v>0</v>
      </c>
      <c r="AS182" s="7">
        <v>0</v>
      </c>
      <c r="AT182" s="7">
        <v>0</v>
      </c>
      <c r="AU182" s="7">
        <v>0</v>
      </c>
    </row>
    <row r="183" spans="1:47" x14ac:dyDescent="0.25">
      <c r="A183" s="2">
        <v>44504</v>
      </c>
      <c r="B183" s="8">
        <v>0</v>
      </c>
      <c r="C183" s="7">
        <v>0</v>
      </c>
      <c r="D183" s="8">
        <v>0</v>
      </c>
      <c r="E183" s="8">
        <v>0</v>
      </c>
      <c r="F183" s="7">
        <v>0</v>
      </c>
      <c r="G183" s="7">
        <v>0</v>
      </c>
      <c r="H183" s="7">
        <v>0</v>
      </c>
      <c r="I183" s="8">
        <v>0</v>
      </c>
      <c r="J183" s="7">
        <v>0</v>
      </c>
      <c r="K183" s="7">
        <v>0</v>
      </c>
      <c r="L183" s="7">
        <v>0</v>
      </c>
      <c r="M183" s="7">
        <v>0</v>
      </c>
      <c r="N183" s="8">
        <v>0</v>
      </c>
      <c r="O183" s="7">
        <v>0</v>
      </c>
      <c r="P183" s="7">
        <v>0</v>
      </c>
      <c r="Q183" s="7">
        <v>0</v>
      </c>
      <c r="R183" s="7">
        <v>0</v>
      </c>
      <c r="S183" s="7">
        <v>0</v>
      </c>
      <c r="T183" s="7">
        <v>0</v>
      </c>
      <c r="U183" s="7">
        <v>0</v>
      </c>
      <c r="V183" s="7">
        <v>0</v>
      </c>
      <c r="W183" s="7">
        <v>0</v>
      </c>
      <c r="X183" s="7">
        <v>0</v>
      </c>
      <c r="Y183" s="7">
        <v>0</v>
      </c>
      <c r="Z183" s="7">
        <v>0</v>
      </c>
      <c r="AA183" s="7">
        <v>0</v>
      </c>
      <c r="AB183" s="7">
        <v>0</v>
      </c>
      <c r="AC183" s="7">
        <v>0</v>
      </c>
      <c r="AD183" s="7">
        <v>0</v>
      </c>
      <c r="AE183" s="7">
        <v>0</v>
      </c>
      <c r="AF183" s="7">
        <v>0</v>
      </c>
      <c r="AG183" s="7">
        <v>0</v>
      </c>
      <c r="AH183" s="7">
        <v>0</v>
      </c>
      <c r="AI183" s="7">
        <v>0</v>
      </c>
      <c r="AJ183" s="7">
        <v>0</v>
      </c>
      <c r="AK183" s="7">
        <v>0</v>
      </c>
      <c r="AL183" s="7">
        <v>0</v>
      </c>
      <c r="AM183" s="7">
        <v>0</v>
      </c>
      <c r="AN183" s="7">
        <v>0</v>
      </c>
      <c r="AO183" s="7">
        <v>0</v>
      </c>
      <c r="AP183" s="7">
        <v>0</v>
      </c>
      <c r="AQ183" s="7">
        <v>0</v>
      </c>
      <c r="AR183" s="7">
        <v>0</v>
      </c>
      <c r="AS183" s="7">
        <v>0</v>
      </c>
      <c r="AT183" s="7">
        <v>0</v>
      </c>
      <c r="AU183" s="7">
        <v>0</v>
      </c>
    </row>
    <row r="184" spans="1:47" x14ac:dyDescent="0.25">
      <c r="A184" s="2">
        <v>44505</v>
      </c>
      <c r="B184" s="7">
        <v>0</v>
      </c>
      <c r="C184" s="7">
        <v>0</v>
      </c>
      <c r="D184" s="8">
        <v>0</v>
      </c>
      <c r="E184">
        <v>0</v>
      </c>
      <c r="F184" s="7">
        <v>0</v>
      </c>
      <c r="G184" s="7">
        <v>0</v>
      </c>
      <c r="H184" s="7">
        <v>0</v>
      </c>
      <c r="I184" s="8">
        <v>0</v>
      </c>
      <c r="J184" s="7">
        <v>0</v>
      </c>
      <c r="K184" s="7">
        <v>0</v>
      </c>
      <c r="L184" s="7">
        <v>0</v>
      </c>
      <c r="M184" s="7">
        <v>0</v>
      </c>
      <c r="N184" s="8">
        <v>0</v>
      </c>
      <c r="O184" s="7">
        <v>0</v>
      </c>
      <c r="P184" s="7">
        <v>0</v>
      </c>
      <c r="Q184" s="7">
        <v>0</v>
      </c>
      <c r="R184" s="7">
        <v>0</v>
      </c>
      <c r="S184" s="7">
        <v>0</v>
      </c>
      <c r="T184" s="7">
        <v>0</v>
      </c>
      <c r="U184" s="7">
        <v>0</v>
      </c>
      <c r="V184" s="7">
        <v>0</v>
      </c>
      <c r="W184" s="7">
        <v>0</v>
      </c>
      <c r="X184" s="7">
        <v>0</v>
      </c>
      <c r="Y184" s="7">
        <v>0</v>
      </c>
      <c r="Z184" s="7">
        <v>0</v>
      </c>
      <c r="AA184" s="7">
        <v>0</v>
      </c>
      <c r="AB184" s="7">
        <v>0</v>
      </c>
      <c r="AC184" s="7">
        <v>0</v>
      </c>
      <c r="AD184" s="7">
        <v>0</v>
      </c>
      <c r="AE184" s="7">
        <v>0</v>
      </c>
      <c r="AF184" s="7">
        <v>0</v>
      </c>
      <c r="AG184" s="7">
        <v>0</v>
      </c>
      <c r="AH184" s="7">
        <v>0</v>
      </c>
      <c r="AI184" s="7">
        <v>0</v>
      </c>
      <c r="AJ184" s="7">
        <v>0</v>
      </c>
      <c r="AK184" s="7">
        <v>0</v>
      </c>
      <c r="AL184" s="7">
        <v>0</v>
      </c>
      <c r="AM184" s="7">
        <v>0</v>
      </c>
      <c r="AN184" s="7">
        <v>0</v>
      </c>
      <c r="AO184" s="7">
        <v>0</v>
      </c>
      <c r="AP184" s="7">
        <v>0</v>
      </c>
      <c r="AQ184" s="7">
        <v>0</v>
      </c>
      <c r="AR184" s="7">
        <v>0</v>
      </c>
      <c r="AS184" s="7">
        <v>0</v>
      </c>
      <c r="AT184" s="7">
        <v>0</v>
      </c>
      <c r="AU184" s="7">
        <v>0</v>
      </c>
    </row>
    <row r="185" spans="1:47" x14ac:dyDescent="0.25">
      <c r="A185" s="2">
        <v>44506</v>
      </c>
      <c r="B185" s="7">
        <v>0</v>
      </c>
      <c r="C185" s="7">
        <v>0</v>
      </c>
      <c r="D185" s="8">
        <v>0</v>
      </c>
      <c r="E185" s="7">
        <v>0</v>
      </c>
      <c r="F185" s="7">
        <v>0</v>
      </c>
      <c r="G185" s="7">
        <v>0</v>
      </c>
      <c r="H185" s="7">
        <v>0</v>
      </c>
      <c r="I185" s="8">
        <v>0</v>
      </c>
      <c r="J185" s="7">
        <v>0</v>
      </c>
      <c r="K185" s="7">
        <v>0</v>
      </c>
      <c r="L185" s="7">
        <v>0</v>
      </c>
      <c r="M185" s="7">
        <v>0</v>
      </c>
      <c r="N185" s="8">
        <v>0</v>
      </c>
      <c r="O185" s="7">
        <v>0</v>
      </c>
      <c r="P185" s="7">
        <v>0</v>
      </c>
      <c r="Q185" s="7">
        <v>0</v>
      </c>
      <c r="R185" s="7">
        <v>0</v>
      </c>
      <c r="S185" s="7">
        <v>0</v>
      </c>
      <c r="T185" s="7">
        <v>0</v>
      </c>
      <c r="U185" s="7">
        <v>0</v>
      </c>
      <c r="V185" s="7">
        <v>0</v>
      </c>
      <c r="W185" s="7">
        <v>0</v>
      </c>
      <c r="X185" s="7">
        <v>0</v>
      </c>
      <c r="Y185" s="7">
        <v>0</v>
      </c>
      <c r="Z185" s="7">
        <v>0</v>
      </c>
      <c r="AA185" s="7">
        <v>0</v>
      </c>
      <c r="AB185" s="7">
        <v>0</v>
      </c>
      <c r="AC185" s="7">
        <v>0</v>
      </c>
      <c r="AD185" s="7">
        <v>0</v>
      </c>
      <c r="AE185" s="7">
        <v>0</v>
      </c>
      <c r="AF185" s="7">
        <v>0</v>
      </c>
      <c r="AG185" s="7">
        <v>0</v>
      </c>
      <c r="AH185" s="7">
        <v>0</v>
      </c>
      <c r="AI185" s="7">
        <v>0</v>
      </c>
      <c r="AJ185" s="7">
        <v>0</v>
      </c>
      <c r="AK185" s="7">
        <v>0</v>
      </c>
      <c r="AL185" s="7">
        <v>0</v>
      </c>
      <c r="AM185" s="7">
        <v>0</v>
      </c>
      <c r="AN185" s="7">
        <v>0</v>
      </c>
      <c r="AO185" s="7">
        <v>0</v>
      </c>
      <c r="AP185" s="7">
        <v>0</v>
      </c>
      <c r="AQ185" s="7">
        <v>0</v>
      </c>
      <c r="AR185" s="7">
        <v>0</v>
      </c>
      <c r="AS185" s="7">
        <v>0</v>
      </c>
      <c r="AT185" s="7">
        <v>0</v>
      </c>
      <c r="AU185" s="7">
        <v>0</v>
      </c>
    </row>
    <row r="186" spans="1:47" x14ac:dyDescent="0.25">
      <c r="A186" s="2">
        <v>44507</v>
      </c>
      <c r="B186" s="7">
        <v>0</v>
      </c>
      <c r="C186" s="7">
        <v>0</v>
      </c>
      <c r="D186" s="8">
        <v>0</v>
      </c>
      <c r="E186" s="7">
        <v>0</v>
      </c>
      <c r="F186" s="7">
        <v>0</v>
      </c>
      <c r="G186" s="7">
        <v>0</v>
      </c>
      <c r="H186" s="7">
        <v>0</v>
      </c>
      <c r="I186" s="8">
        <v>0</v>
      </c>
      <c r="J186" s="7">
        <v>0</v>
      </c>
      <c r="K186" s="7">
        <v>0</v>
      </c>
      <c r="L186" s="7">
        <v>0</v>
      </c>
      <c r="M186" s="7">
        <v>0</v>
      </c>
      <c r="N186" s="8">
        <v>0</v>
      </c>
      <c r="O186" s="7">
        <v>0</v>
      </c>
      <c r="P186" s="7">
        <v>0</v>
      </c>
      <c r="Q186" s="7">
        <v>0</v>
      </c>
      <c r="R186" s="7">
        <v>0</v>
      </c>
      <c r="S186" s="7">
        <v>0</v>
      </c>
      <c r="T186" s="7">
        <v>0</v>
      </c>
      <c r="U186" s="7">
        <v>0</v>
      </c>
      <c r="V186" s="7">
        <v>0</v>
      </c>
      <c r="W186" s="7">
        <v>0</v>
      </c>
      <c r="X186" s="7">
        <v>0</v>
      </c>
      <c r="Y186" s="7">
        <v>0</v>
      </c>
      <c r="Z186" s="7">
        <v>0</v>
      </c>
      <c r="AA186" s="7">
        <v>0</v>
      </c>
      <c r="AB186" s="7">
        <v>0</v>
      </c>
      <c r="AC186" s="7">
        <v>0</v>
      </c>
      <c r="AD186" s="7">
        <v>0</v>
      </c>
      <c r="AE186" s="7">
        <v>0</v>
      </c>
      <c r="AF186" s="7">
        <v>0</v>
      </c>
      <c r="AG186" s="7">
        <v>0</v>
      </c>
      <c r="AH186" s="7">
        <v>0</v>
      </c>
      <c r="AI186" s="7">
        <v>0</v>
      </c>
      <c r="AJ186" s="7">
        <v>0</v>
      </c>
      <c r="AK186" s="7">
        <v>0</v>
      </c>
      <c r="AL186" s="7">
        <v>0</v>
      </c>
      <c r="AM186" s="7">
        <v>0</v>
      </c>
      <c r="AN186" s="7">
        <v>0</v>
      </c>
      <c r="AO186" s="7">
        <v>0</v>
      </c>
      <c r="AP186" s="7">
        <v>0</v>
      </c>
      <c r="AQ186" s="7">
        <v>0</v>
      </c>
      <c r="AR186" s="7">
        <v>0</v>
      </c>
      <c r="AS186" s="7">
        <v>0</v>
      </c>
      <c r="AT186" s="7">
        <v>0</v>
      </c>
      <c r="AU186" s="7">
        <v>0</v>
      </c>
    </row>
    <row r="187" spans="1:47" x14ac:dyDescent="0.25">
      <c r="A187" s="2">
        <v>44508</v>
      </c>
      <c r="B187" s="7">
        <v>0</v>
      </c>
      <c r="C187" s="7">
        <v>0</v>
      </c>
      <c r="D187" s="8">
        <v>0</v>
      </c>
      <c r="E187" s="7">
        <v>0</v>
      </c>
      <c r="F187" s="7">
        <v>0</v>
      </c>
      <c r="G187" s="7">
        <v>0</v>
      </c>
      <c r="H187" s="7">
        <v>0</v>
      </c>
      <c r="I187">
        <v>0</v>
      </c>
      <c r="J187" s="7">
        <v>0</v>
      </c>
      <c r="K187" s="7">
        <v>0</v>
      </c>
      <c r="L187" s="7">
        <v>0</v>
      </c>
      <c r="M187" s="7">
        <v>0</v>
      </c>
      <c r="N187" s="8">
        <v>0</v>
      </c>
      <c r="O187" s="7">
        <v>0</v>
      </c>
      <c r="P187" s="7">
        <v>0</v>
      </c>
      <c r="Q187" s="7">
        <v>0</v>
      </c>
      <c r="R187" s="7">
        <v>0</v>
      </c>
      <c r="S187" s="7">
        <v>0</v>
      </c>
      <c r="T187" s="7">
        <v>0</v>
      </c>
      <c r="U187" s="7">
        <v>0</v>
      </c>
      <c r="V187" s="7">
        <v>0</v>
      </c>
      <c r="W187" s="7">
        <v>0</v>
      </c>
      <c r="X187" s="7">
        <v>0</v>
      </c>
      <c r="Y187" s="7">
        <v>0</v>
      </c>
      <c r="Z187" s="7">
        <v>0</v>
      </c>
      <c r="AA187" s="7">
        <v>0</v>
      </c>
      <c r="AB187" s="7">
        <v>0</v>
      </c>
      <c r="AC187" s="7">
        <v>0</v>
      </c>
      <c r="AD187" s="7">
        <v>0</v>
      </c>
      <c r="AE187" s="7">
        <v>0</v>
      </c>
      <c r="AF187" s="7">
        <v>0</v>
      </c>
      <c r="AG187" s="7">
        <v>0</v>
      </c>
      <c r="AH187" s="7">
        <v>0</v>
      </c>
      <c r="AI187" s="7">
        <v>0</v>
      </c>
      <c r="AJ187" s="7">
        <v>0</v>
      </c>
      <c r="AK187" s="7">
        <v>0</v>
      </c>
      <c r="AL187" s="7">
        <v>0</v>
      </c>
      <c r="AM187" s="7">
        <v>0</v>
      </c>
      <c r="AN187" s="7">
        <v>0</v>
      </c>
      <c r="AO187" s="7">
        <v>0</v>
      </c>
      <c r="AP187" s="7">
        <v>0</v>
      </c>
      <c r="AQ187" s="7">
        <v>0</v>
      </c>
      <c r="AR187" s="7">
        <v>0</v>
      </c>
      <c r="AS187" s="7">
        <v>0</v>
      </c>
      <c r="AT187" s="7">
        <v>0</v>
      </c>
      <c r="AU187" s="7">
        <v>0</v>
      </c>
    </row>
    <row r="188" spans="1:47" x14ac:dyDescent="0.25">
      <c r="A188" s="2">
        <v>44509</v>
      </c>
      <c r="B188" s="7">
        <v>0</v>
      </c>
      <c r="C188" s="7">
        <v>0</v>
      </c>
      <c r="D188" s="7">
        <v>0</v>
      </c>
      <c r="E188" s="7">
        <v>0</v>
      </c>
      <c r="F188" s="7">
        <v>0</v>
      </c>
      <c r="G188" s="7">
        <v>0</v>
      </c>
      <c r="H188" s="7">
        <v>0</v>
      </c>
      <c r="I188">
        <v>0</v>
      </c>
      <c r="J188" s="7">
        <v>0</v>
      </c>
      <c r="K188" s="7">
        <v>0</v>
      </c>
      <c r="L188" s="7">
        <v>0</v>
      </c>
      <c r="M188" s="7">
        <v>0</v>
      </c>
      <c r="N188" s="8">
        <v>0</v>
      </c>
      <c r="O188" s="7">
        <v>0</v>
      </c>
      <c r="P188" s="7">
        <v>0</v>
      </c>
      <c r="Q188" s="7">
        <v>0</v>
      </c>
      <c r="R188" s="7">
        <v>0</v>
      </c>
      <c r="S188" s="7">
        <v>0</v>
      </c>
      <c r="T188" s="7">
        <v>0</v>
      </c>
      <c r="U188" s="7">
        <v>0</v>
      </c>
      <c r="V188" s="7">
        <v>0</v>
      </c>
      <c r="W188" s="7">
        <v>0</v>
      </c>
      <c r="X188" s="7">
        <v>0</v>
      </c>
      <c r="Y188" s="7">
        <v>0</v>
      </c>
      <c r="Z188" s="7">
        <v>0</v>
      </c>
      <c r="AA188" s="7">
        <v>0</v>
      </c>
      <c r="AB188" s="7">
        <v>0</v>
      </c>
      <c r="AC188" s="7">
        <v>0</v>
      </c>
      <c r="AD188" s="7">
        <v>0</v>
      </c>
      <c r="AE188" s="7">
        <v>0</v>
      </c>
      <c r="AF188" s="7">
        <v>0</v>
      </c>
      <c r="AG188" s="7">
        <v>0</v>
      </c>
      <c r="AH188" s="7">
        <v>0</v>
      </c>
      <c r="AI188" s="7">
        <v>0</v>
      </c>
      <c r="AJ188" s="7">
        <v>0</v>
      </c>
      <c r="AK188" s="7">
        <v>0</v>
      </c>
      <c r="AL188" s="7">
        <v>0</v>
      </c>
      <c r="AM188" s="7">
        <v>0</v>
      </c>
      <c r="AN188" s="7">
        <v>0</v>
      </c>
      <c r="AO188" s="7">
        <v>0</v>
      </c>
      <c r="AP188" s="7">
        <v>0</v>
      </c>
      <c r="AQ188" s="7">
        <v>0</v>
      </c>
      <c r="AR188" s="7">
        <v>0</v>
      </c>
      <c r="AS188" s="7">
        <v>0</v>
      </c>
      <c r="AT188" s="7">
        <v>0</v>
      </c>
      <c r="AU188" s="7">
        <v>0</v>
      </c>
    </row>
    <row r="189" spans="1:47" x14ac:dyDescent="0.25">
      <c r="A189" s="2">
        <v>44510</v>
      </c>
      <c r="B189" s="7">
        <v>0</v>
      </c>
      <c r="C189" s="7">
        <v>0</v>
      </c>
      <c r="D189" s="7">
        <v>0</v>
      </c>
      <c r="E189" s="7">
        <v>0</v>
      </c>
      <c r="F189" s="7">
        <v>0</v>
      </c>
      <c r="G189" s="7">
        <v>0</v>
      </c>
      <c r="H189" s="7">
        <v>0</v>
      </c>
      <c r="I189">
        <v>0</v>
      </c>
      <c r="J189" s="7">
        <v>0</v>
      </c>
      <c r="K189" s="7">
        <v>0</v>
      </c>
      <c r="L189" s="7">
        <v>0</v>
      </c>
      <c r="M189" s="7">
        <v>0</v>
      </c>
      <c r="N189" s="8">
        <v>0</v>
      </c>
      <c r="O189" s="7">
        <v>0</v>
      </c>
      <c r="P189" s="7">
        <v>0</v>
      </c>
      <c r="Q189" s="7">
        <v>0</v>
      </c>
      <c r="R189" s="7">
        <v>0</v>
      </c>
      <c r="S189" s="7">
        <v>0</v>
      </c>
      <c r="T189" s="7">
        <v>0</v>
      </c>
      <c r="U189" s="7">
        <v>0</v>
      </c>
      <c r="V189" s="7">
        <v>0</v>
      </c>
      <c r="W189" s="7">
        <v>0</v>
      </c>
      <c r="X189" s="7">
        <v>0</v>
      </c>
      <c r="Y189" s="7">
        <v>0</v>
      </c>
      <c r="Z189" s="7">
        <v>0</v>
      </c>
      <c r="AA189" s="7">
        <v>0</v>
      </c>
      <c r="AB189" s="7">
        <v>0</v>
      </c>
      <c r="AC189" s="7">
        <v>0</v>
      </c>
      <c r="AD189" s="7">
        <v>0</v>
      </c>
      <c r="AE189" s="7">
        <v>0</v>
      </c>
      <c r="AF189" s="7">
        <v>0</v>
      </c>
      <c r="AG189" s="7">
        <v>0</v>
      </c>
      <c r="AH189" s="7">
        <v>0</v>
      </c>
      <c r="AI189" s="7">
        <v>0</v>
      </c>
      <c r="AJ189" s="7">
        <v>0</v>
      </c>
      <c r="AK189" s="7">
        <v>0</v>
      </c>
      <c r="AL189" s="7">
        <v>0</v>
      </c>
      <c r="AM189" s="7">
        <v>0</v>
      </c>
      <c r="AN189" s="7">
        <v>0</v>
      </c>
      <c r="AO189" s="7">
        <v>0</v>
      </c>
      <c r="AP189" s="7">
        <v>0</v>
      </c>
      <c r="AQ189" s="7">
        <v>0</v>
      </c>
      <c r="AR189" s="7">
        <v>0</v>
      </c>
      <c r="AS189" s="7">
        <v>0</v>
      </c>
      <c r="AT189" s="7">
        <v>0</v>
      </c>
      <c r="AU189" s="7">
        <v>0</v>
      </c>
    </row>
    <row r="190" spans="1:47" x14ac:dyDescent="0.25">
      <c r="A190" s="2">
        <v>44511</v>
      </c>
      <c r="B190" s="7">
        <v>0</v>
      </c>
      <c r="C190" s="7">
        <v>0</v>
      </c>
      <c r="D190" s="7">
        <v>0</v>
      </c>
      <c r="E190" s="7">
        <v>0</v>
      </c>
      <c r="F190" s="7">
        <v>0</v>
      </c>
      <c r="G190" s="7">
        <v>0</v>
      </c>
      <c r="H190" s="7">
        <v>0</v>
      </c>
      <c r="I190">
        <v>0</v>
      </c>
      <c r="J190" s="7">
        <v>0</v>
      </c>
      <c r="K190" s="7">
        <v>0</v>
      </c>
      <c r="L190" s="7">
        <v>0</v>
      </c>
      <c r="M190" s="7">
        <v>0</v>
      </c>
      <c r="N190" s="8">
        <v>0</v>
      </c>
      <c r="O190" s="7">
        <v>0</v>
      </c>
      <c r="P190" s="7">
        <v>0</v>
      </c>
      <c r="Q190" s="7">
        <v>0</v>
      </c>
      <c r="R190" s="7">
        <v>0</v>
      </c>
      <c r="S190" s="7">
        <v>0</v>
      </c>
      <c r="T190" s="7">
        <v>0</v>
      </c>
      <c r="U190" s="7">
        <v>0</v>
      </c>
      <c r="V190" s="7">
        <v>0</v>
      </c>
      <c r="W190" s="7">
        <v>0</v>
      </c>
      <c r="X190" s="7">
        <v>0</v>
      </c>
      <c r="Y190" s="7">
        <v>0</v>
      </c>
      <c r="Z190" s="7">
        <v>0</v>
      </c>
      <c r="AA190" s="7">
        <v>0</v>
      </c>
      <c r="AB190" s="7">
        <v>0</v>
      </c>
      <c r="AC190" s="7">
        <v>0</v>
      </c>
      <c r="AD190" s="7">
        <v>0</v>
      </c>
      <c r="AE190" s="7">
        <v>0</v>
      </c>
      <c r="AF190" s="7">
        <v>0</v>
      </c>
      <c r="AG190" s="7">
        <v>0</v>
      </c>
      <c r="AH190" s="7">
        <v>0</v>
      </c>
      <c r="AI190" s="7">
        <v>0</v>
      </c>
      <c r="AJ190" s="7">
        <v>0</v>
      </c>
      <c r="AK190" s="7">
        <v>0</v>
      </c>
      <c r="AL190" s="7">
        <v>0</v>
      </c>
      <c r="AM190" s="7">
        <v>0</v>
      </c>
      <c r="AN190" s="7">
        <v>0</v>
      </c>
      <c r="AO190" s="7">
        <v>0</v>
      </c>
      <c r="AP190" s="7">
        <v>0</v>
      </c>
      <c r="AQ190" s="7">
        <v>0</v>
      </c>
      <c r="AR190" s="7">
        <v>0</v>
      </c>
      <c r="AS190" s="7">
        <v>0</v>
      </c>
      <c r="AT190" s="7">
        <v>0</v>
      </c>
      <c r="AU190" s="7">
        <v>0</v>
      </c>
    </row>
    <row r="191" spans="1:47" x14ac:dyDescent="0.25">
      <c r="A191" s="2">
        <v>44512</v>
      </c>
      <c r="B191" s="7">
        <v>0</v>
      </c>
      <c r="C191" s="7">
        <v>0</v>
      </c>
      <c r="D191" s="7">
        <v>0</v>
      </c>
      <c r="E191" s="7">
        <v>0</v>
      </c>
      <c r="F191" s="7">
        <v>0</v>
      </c>
      <c r="G191" s="7">
        <v>0</v>
      </c>
      <c r="H191" s="7">
        <v>0</v>
      </c>
      <c r="I191">
        <v>0</v>
      </c>
      <c r="J191" s="7">
        <v>0</v>
      </c>
      <c r="K191" s="7">
        <v>0</v>
      </c>
      <c r="L191" s="7">
        <v>0</v>
      </c>
      <c r="M191" s="7">
        <v>0</v>
      </c>
      <c r="N191" s="8">
        <v>0</v>
      </c>
      <c r="O191" s="7">
        <v>0</v>
      </c>
      <c r="P191" s="7">
        <v>0</v>
      </c>
      <c r="Q191" s="7">
        <v>0</v>
      </c>
      <c r="R191" s="7">
        <v>0</v>
      </c>
      <c r="S191" s="7">
        <v>0</v>
      </c>
      <c r="T191" s="7">
        <v>0</v>
      </c>
      <c r="U191" s="7">
        <v>0</v>
      </c>
      <c r="V191" s="7">
        <v>0</v>
      </c>
      <c r="W191" s="7">
        <v>0</v>
      </c>
      <c r="X191" s="7">
        <v>0</v>
      </c>
      <c r="Y191" s="7">
        <v>0</v>
      </c>
      <c r="Z191" s="7">
        <v>0</v>
      </c>
      <c r="AA191" s="7">
        <v>0</v>
      </c>
      <c r="AB191" s="7">
        <v>0</v>
      </c>
      <c r="AC191" s="7">
        <v>0</v>
      </c>
      <c r="AD191" s="7">
        <v>0</v>
      </c>
      <c r="AE191" s="7">
        <v>0</v>
      </c>
      <c r="AF191" s="7">
        <v>0</v>
      </c>
      <c r="AG191" s="7">
        <v>0</v>
      </c>
      <c r="AH191" s="7">
        <v>0</v>
      </c>
      <c r="AI191" s="7">
        <v>0</v>
      </c>
      <c r="AJ191" s="7">
        <v>0</v>
      </c>
      <c r="AK191" s="7">
        <v>0</v>
      </c>
      <c r="AL191" s="7">
        <v>0</v>
      </c>
      <c r="AM191" s="7">
        <v>0</v>
      </c>
      <c r="AN191" s="7">
        <v>0</v>
      </c>
      <c r="AO191" s="7">
        <v>0</v>
      </c>
      <c r="AP191" s="7">
        <v>0</v>
      </c>
      <c r="AQ191" s="7">
        <v>0</v>
      </c>
      <c r="AR191" s="7">
        <v>0</v>
      </c>
      <c r="AS191" s="7">
        <v>0</v>
      </c>
      <c r="AT191" s="7">
        <v>0</v>
      </c>
      <c r="AU191" s="7">
        <v>0</v>
      </c>
    </row>
    <row r="192" spans="1:47" x14ac:dyDescent="0.25">
      <c r="A192" s="2">
        <v>44513</v>
      </c>
      <c r="B192" s="7">
        <v>0</v>
      </c>
      <c r="C192" s="7">
        <v>0</v>
      </c>
      <c r="D192" s="7">
        <v>0</v>
      </c>
      <c r="E192" s="7">
        <v>0</v>
      </c>
      <c r="F192" s="7">
        <v>0</v>
      </c>
      <c r="G192" s="7">
        <v>0</v>
      </c>
      <c r="H192" s="7">
        <v>0</v>
      </c>
      <c r="I192" s="8">
        <v>0</v>
      </c>
      <c r="J192" s="7">
        <v>0</v>
      </c>
      <c r="K192" s="7">
        <v>0</v>
      </c>
      <c r="L192" s="7">
        <v>0</v>
      </c>
      <c r="M192" s="7">
        <v>0</v>
      </c>
      <c r="N192" s="8">
        <v>0</v>
      </c>
      <c r="O192" s="7">
        <v>0</v>
      </c>
      <c r="P192" s="7">
        <v>0</v>
      </c>
      <c r="Q192" s="7">
        <v>0</v>
      </c>
      <c r="R192" s="7">
        <v>0</v>
      </c>
      <c r="S192" s="7">
        <v>0</v>
      </c>
      <c r="T192" s="7">
        <v>0</v>
      </c>
      <c r="U192" s="7">
        <v>0</v>
      </c>
      <c r="V192" s="7">
        <v>0</v>
      </c>
      <c r="W192" s="7">
        <v>0</v>
      </c>
      <c r="X192" s="7">
        <v>0</v>
      </c>
      <c r="Y192" s="7">
        <v>0</v>
      </c>
      <c r="Z192" s="7">
        <v>0</v>
      </c>
      <c r="AA192" s="7">
        <v>0</v>
      </c>
      <c r="AB192" s="7">
        <v>0</v>
      </c>
      <c r="AC192" s="7">
        <v>0</v>
      </c>
      <c r="AD192" s="7">
        <v>0</v>
      </c>
      <c r="AE192" s="7">
        <v>0</v>
      </c>
      <c r="AF192" s="7">
        <v>0</v>
      </c>
      <c r="AG192" s="7">
        <v>0</v>
      </c>
      <c r="AH192" s="7">
        <v>0</v>
      </c>
      <c r="AI192" s="7">
        <v>0</v>
      </c>
      <c r="AJ192" s="7">
        <v>0</v>
      </c>
      <c r="AK192" s="7">
        <v>0</v>
      </c>
      <c r="AL192" s="7">
        <v>0</v>
      </c>
      <c r="AM192" s="7">
        <v>0</v>
      </c>
      <c r="AN192" s="7">
        <v>0</v>
      </c>
      <c r="AO192" s="7">
        <v>0</v>
      </c>
      <c r="AP192" s="7">
        <v>0</v>
      </c>
      <c r="AQ192" s="7">
        <v>0</v>
      </c>
      <c r="AR192" s="7">
        <v>0</v>
      </c>
      <c r="AS192" s="7">
        <v>0</v>
      </c>
      <c r="AT192" s="7">
        <v>0</v>
      </c>
      <c r="AU192" s="7">
        <v>0</v>
      </c>
    </row>
    <row r="193" spans="1:47" x14ac:dyDescent="0.25">
      <c r="A193" s="2">
        <v>44514</v>
      </c>
      <c r="B193" s="7">
        <v>0</v>
      </c>
      <c r="C193" s="7">
        <v>0</v>
      </c>
      <c r="D193" s="7">
        <v>0</v>
      </c>
      <c r="E193" s="7">
        <v>0</v>
      </c>
      <c r="F193" s="7">
        <v>0</v>
      </c>
      <c r="G193" s="7">
        <v>0</v>
      </c>
      <c r="H193" s="7">
        <v>0</v>
      </c>
      <c r="I193" s="7">
        <v>0</v>
      </c>
      <c r="J193" s="7">
        <v>0</v>
      </c>
      <c r="K193" s="7">
        <v>0</v>
      </c>
      <c r="L193" s="7">
        <v>0</v>
      </c>
      <c r="M193" s="7">
        <v>0</v>
      </c>
      <c r="N193" s="8">
        <v>0</v>
      </c>
      <c r="O193" s="7">
        <v>0</v>
      </c>
      <c r="P193" s="7">
        <v>0</v>
      </c>
      <c r="Q193" s="7">
        <v>0</v>
      </c>
      <c r="R193" s="7">
        <v>0</v>
      </c>
      <c r="S193" s="7">
        <v>0</v>
      </c>
      <c r="T193" s="7">
        <v>0</v>
      </c>
      <c r="U193" s="7">
        <v>0</v>
      </c>
      <c r="V193" s="7">
        <v>0</v>
      </c>
      <c r="W193" s="7">
        <v>0</v>
      </c>
      <c r="X193" s="7">
        <v>0</v>
      </c>
      <c r="Y193" s="7">
        <v>0</v>
      </c>
      <c r="Z193" s="7">
        <v>0</v>
      </c>
      <c r="AA193" s="7">
        <v>0</v>
      </c>
      <c r="AB193" s="7">
        <v>0</v>
      </c>
      <c r="AC193" s="7">
        <v>0</v>
      </c>
      <c r="AD193" s="7">
        <v>0</v>
      </c>
      <c r="AE193" s="7">
        <v>0</v>
      </c>
      <c r="AF193" s="7">
        <v>0</v>
      </c>
      <c r="AG193" s="7">
        <v>0</v>
      </c>
      <c r="AH193" s="7">
        <v>0</v>
      </c>
      <c r="AI193" s="7">
        <v>0</v>
      </c>
      <c r="AJ193" s="7">
        <v>0</v>
      </c>
      <c r="AK193" s="7">
        <v>0</v>
      </c>
      <c r="AL193" s="7">
        <v>0</v>
      </c>
      <c r="AM193" s="7">
        <v>0</v>
      </c>
      <c r="AN193" s="7">
        <v>0</v>
      </c>
      <c r="AO193" s="7">
        <v>0</v>
      </c>
      <c r="AP193" s="7">
        <v>0</v>
      </c>
      <c r="AQ193" s="7">
        <v>0</v>
      </c>
      <c r="AR193" s="7">
        <v>0</v>
      </c>
      <c r="AS193" s="7">
        <v>0</v>
      </c>
      <c r="AT193" s="7">
        <v>0</v>
      </c>
      <c r="AU193" s="7">
        <v>0</v>
      </c>
    </row>
    <row r="195" spans="1:47" x14ac:dyDescent="0.25">
      <c r="A195" t="s">
        <v>932</v>
      </c>
      <c r="B195">
        <v>71291</v>
      </c>
      <c r="C195">
        <v>97368</v>
      </c>
      <c r="D195">
        <v>35454</v>
      </c>
      <c r="E195">
        <v>96122</v>
      </c>
      <c r="F195">
        <v>98673</v>
      </c>
      <c r="G195">
        <v>84047</v>
      </c>
      <c r="H195">
        <v>103038</v>
      </c>
      <c r="I195">
        <v>80141</v>
      </c>
      <c r="J195">
        <v>100781</v>
      </c>
      <c r="K195">
        <v>69141</v>
      </c>
      <c r="L195">
        <v>88024</v>
      </c>
      <c r="M195">
        <v>94208</v>
      </c>
      <c r="N195">
        <v>81274</v>
      </c>
      <c r="O195">
        <v>54900</v>
      </c>
      <c r="P195">
        <v>76119</v>
      </c>
      <c r="Q195">
        <v>92375</v>
      </c>
      <c r="R195">
        <v>77601</v>
      </c>
      <c r="S195">
        <v>52080</v>
      </c>
      <c r="T195">
        <v>37007</v>
      </c>
      <c r="U195">
        <v>7177</v>
      </c>
      <c r="V195">
        <v>50741</v>
      </c>
      <c r="W195">
        <v>44254</v>
      </c>
      <c r="X195">
        <v>12335</v>
      </c>
      <c r="Y195">
        <v>19284</v>
      </c>
      <c r="Z195">
        <v>43555</v>
      </c>
      <c r="AA195">
        <v>76283</v>
      </c>
      <c r="AB195">
        <v>58361</v>
      </c>
      <c r="AC195">
        <v>75065</v>
      </c>
      <c r="AD195">
        <v>77660</v>
      </c>
      <c r="AE195">
        <v>51178</v>
      </c>
      <c r="AF195">
        <v>96203</v>
      </c>
      <c r="AG195">
        <v>72678</v>
      </c>
      <c r="AH195">
        <v>33117</v>
      </c>
      <c r="AI195">
        <v>33705</v>
      </c>
      <c r="AJ195">
        <v>71657</v>
      </c>
      <c r="AK195">
        <v>65915</v>
      </c>
      <c r="AL195">
        <v>118166</v>
      </c>
      <c r="AM195">
        <v>46329</v>
      </c>
      <c r="AN195">
        <v>105713</v>
      </c>
      <c r="AO195">
        <v>71515</v>
      </c>
      <c r="AP195">
        <v>86721</v>
      </c>
      <c r="AQ195">
        <v>43098</v>
      </c>
      <c r="AR195">
        <v>85463</v>
      </c>
      <c r="AS195">
        <v>140378</v>
      </c>
      <c r="AT195">
        <v>60218</v>
      </c>
      <c r="AU195">
        <v>98640</v>
      </c>
    </row>
    <row r="196" spans="1:47" x14ac:dyDescent="0.25">
      <c r="A196" t="s">
        <v>931</v>
      </c>
      <c r="B196" s="9">
        <f t="shared" ref="B196:AU196" si="5">SUM(B22:B193)</f>
        <v>71293.083160026436</v>
      </c>
      <c r="C196" s="9">
        <f t="shared" si="5"/>
        <v>97876.372069765028</v>
      </c>
      <c r="D196" s="9">
        <f t="shared" si="5"/>
        <v>35495.11116544385</v>
      </c>
      <c r="E196" s="9">
        <f t="shared" si="5"/>
        <v>96794.53338141962</v>
      </c>
      <c r="F196" s="9">
        <f t="shared" si="5"/>
        <v>101239.63958384219</v>
      </c>
      <c r="G196" s="9">
        <f t="shared" si="5"/>
        <v>84703.075293279457</v>
      </c>
      <c r="H196" s="9">
        <f t="shared" si="5"/>
        <v>103590.92609107961</v>
      </c>
      <c r="I196" s="9">
        <f t="shared" si="5"/>
        <v>80153.633502181823</v>
      </c>
      <c r="J196" s="9">
        <f t="shared" si="5"/>
        <v>101497.79910535937</v>
      </c>
      <c r="K196" s="9">
        <f t="shared" si="5"/>
        <v>69165.518639571659</v>
      </c>
      <c r="L196" s="9">
        <f t="shared" si="5"/>
        <v>88126.069420936212</v>
      </c>
      <c r="M196" s="9">
        <f t="shared" si="5"/>
        <v>94222.851037547065</v>
      </c>
      <c r="N196" s="9">
        <f t="shared" si="5"/>
        <v>81842.646908151175</v>
      </c>
      <c r="O196" s="9">
        <f t="shared" si="5"/>
        <v>54908.654487605061</v>
      </c>
      <c r="P196" s="9">
        <f t="shared" si="5"/>
        <v>76129.929938089306</v>
      </c>
      <c r="Q196" s="9">
        <f t="shared" si="5"/>
        <v>92633.339611418429</v>
      </c>
      <c r="R196" s="9">
        <f t="shared" si="5"/>
        <v>77710.629383636406</v>
      </c>
      <c r="S196" s="9">
        <f t="shared" si="5"/>
        <v>52125.43990547899</v>
      </c>
      <c r="T196" s="9">
        <f t="shared" si="5"/>
        <v>37077.38335132417</v>
      </c>
      <c r="U196" s="9">
        <f t="shared" si="5"/>
        <v>7267.3502655779339</v>
      </c>
      <c r="V196" s="9">
        <f t="shared" si="5"/>
        <v>51379.771468005485</v>
      </c>
      <c r="W196" s="9">
        <f t="shared" si="5"/>
        <v>44993.88596069003</v>
      </c>
      <c r="X196" s="9">
        <f t="shared" si="5"/>
        <v>12435.030336358386</v>
      </c>
      <c r="Y196" s="9">
        <f t="shared" si="5"/>
        <v>19440.080313332757</v>
      </c>
      <c r="Z196" s="9">
        <f t="shared" si="5"/>
        <v>43981.398930729541</v>
      </c>
      <c r="AA196" s="9">
        <f t="shared" si="5"/>
        <v>77224.569120716769</v>
      </c>
      <c r="AB196" s="9">
        <f t="shared" si="5"/>
        <v>59334.268372615843</v>
      </c>
      <c r="AC196" s="9">
        <f t="shared" si="5"/>
        <v>76397.739378714672</v>
      </c>
      <c r="AD196" s="9">
        <f t="shared" si="5"/>
        <v>78421.395677612687</v>
      </c>
      <c r="AE196" s="9">
        <f t="shared" si="5"/>
        <v>51732.031137448314</v>
      </c>
      <c r="AF196" s="9">
        <f t="shared" si="5"/>
        <v>96983.155529344192</v>
      </c>
      <c r="AG196" s="9">
        <f t="shared" si="5"/>
        <v>73390.551056780503</v>
      </c>
      <c r="AH196" s="9">
        <f t="shared" si="5"/>
        <v>33448.336075671796</v>
      </c>
      <c r="AI196" s="9">
        <f t="shared" si="5"/>
        <v>34203.814814329184</v>
      </c>
      <c r="AJ196" s="9">
        <f t="shared" si="5"/>
        <v>72664.61810095585</v>
      </c>
      <c r="AK196" s="9">
        <f t="shared" si="5"/>
        <v>67935.924312547955</v>
      </c>
      <c r="AL196" s="9">
        <f t="shared" si="5"/>
        <v>119322.83288003983</v>
      </c>
      <c r="AM196" s="9">
        <f t="shared" si="5"/>
        <v>47379.9770400052</v>
      </c>
      <c r="AN196" s="9">
        <f t="shared" si="5"/>
        <v>107463.20249569303</v>
      </c>
      <c r="AO196" s="9">
        <f t="shared" si="5"/>
        <v>72909.294546067758</v>
      </c>
      <c r="AP196" s="9">
        <f t="shared" si="5"/>
        <v>88169.510130005394</v>
      </c>
      <c r="AQ196" s="9">
        <f t="shared" si="5"/>
        <v>44240.488456110754</v>
      </c>
      <c r="AR196" s="9">
        <f t="shared" si="5"/>
        <v>87129.232186301364</v>
      </c>
      <c r="AS196" s="9">
        <f t="shared" si="5"/>
        <v>143480.43674641894</v>
      </c>
      <c r="AT196" s="9">
        <f t="shared" si="5"/>
        <v>61705.758375346493</v>
      </c>
      <c r="AU196" s="9">
        <f t="shared" si="5"/>
        <v>99881.765390527129</v>
      </c>
    </row>
    <row r="197" spans="1:47" x14ac:dyDescent="0.25">
      <c r="A197" t="s">
        <v>935</v>
      </c>
      <c r="B197" s="9">
        <f t="shared" ref="B197:AU197" si="6">B196-B195</f>
        <v>2.0831600264355075</v>
      </c>
      <c r="C197" s="9">
        <f t="shared" si="6"/>
        <v>508.37206976502785</v>
      </c>
      <c r="D197" s="9">
        <f t="shared" si="6"/>
        <v>41.111165443850041</v>
      </c>
      <c r="E197" s="9">
        <f t="shared" si="6"/>
        <v>672.53338141962013</v>
      </c>
      <c r="F197" s="9">
        <f t="shared" si="6"/>
        <v>2566.6395838421886</v>
      </c>
      <c r="G197" s="9">
        <f t="shared" si="6"/>
        <v>656.07529327945667</v>
      </c>
      <c r="H197" s="9">
        <f t="shared" si="6"/>
        <v>552.92609107961471</v>
      </c>
      <c r="I197" s="9">
        <f t="shared" si="6"/>
        <v>12.633502181823133</v>
      </c>
      <c r="J197" s="9">
        <f t="shared" si="6"/>
        <v>716.79910535937233</v>
      </c>
      <c r="K197" s="9">
        <f t="shared" si="6"/>
        <v>24.518639571659151</v>
      </c>
      <c r="L197" s="9">
        <f t="shared" si="6"/>
        <v>102.06942093621183</v>
      </c>
      <c r="M197" s="9">
        <f t="shared" si="6"/>
        <v>14.851037547065062</v>
      </c>
      <c r="N197" s="9">
        <f t="shared" si="6"/>
        <v>568.64690815117501</v>
      </c>
      <c r="O197" s="9">
        <f t="shared" si="6"/>
        <v>8.6544876050611492</v>
      </c>
      <c r="P197" s="9">
        <f t="shared" si="6"/>
        <v>10.929938089306233</v>
      </c>
      <c r="Q197" s="9">
        <f t="shared" si="6"/>
        <v>258.33961141842883</v>
      </c>
      <c r="R197" s="9">
        <f t="shared" si="6"/>
        <v>109.62938363640569</v>
      </c>
      <c r="S197" s="9">
        <f t="shared" si="6"/>
        <v>45.439905478990113</v>
      </c>
      <c r="T197" s="9">
        <f t="shared" si="6"/>
        <v>70.38335132416978</v>
      </c>
      <c r="U197" s="9">
        <f t="shared" si="6"/>
        <v>90.350265577933897</v>
      </c>
      <c r="V197" s="9">
        <f t="shared" si="6"/>
        <v>638.77146800548508</v>
      </c>
      <c r="W197" s="9">
        <f t="shared" si="6"/>
        <v>739.88596069002961</v>
      </c>
      <c r="X197" s="9">
        <f t="shared" si="6"/>
        <v>100.03033635838619</v>
      </c>
      <c r="Y197" s="9">
        <f t="shared" si="6"/>
        <v>156.08031333275721</v>
      </c>
      <c r="Z197" s="9">
        <f t="shared" si="6"/>
        <v>426.39893072954146</v>
      </c>
      <c r="AA197" s="9">
        <f t="shared" si="6"/>
        <v>941.56912071676925</v>
      </c>
      <c r="AB197" s="9">
        <f t="shared" si="6"/>
        <v>973.26837261584296</v>
      </c>
      <c r="AC197" s="9">
        <f t="shared" si="6"/>
        <v>1332.7393787146721</v>
      </c>
      <c r="AD197" s="9">
        <f t="shared" si="6"/>
        <v>761.395677612687</v>
      </c>
      <c r="AE197" s="9">
        <f t="shared" si="6"/>
        <v>554.03113744831353</v>
      </c>
      <c r="AF197" s="9">
        <f t="shared" si="6"/>
        <v>780.15552934419247</v>
      </c>
      <c r="AG197" s="9">
        <f t="shared" si="6"/>
        <v>712.55105678050313</v>
      </c>
      <c r="AH197" s="9">
        <f t="shared" si="6"/>
        <v>331.3360756717957</v>
      </c>
      <c r="AI197" s="9">
        <f t="shared" si="6"/>
        <v>498.81481432918372</v>
      </c>
      <c r="AJ197" s="9">
        <f t="shared" si="6"/>
        <v>1007.6181009558495</v>
      </c>
      <c r="AK197" s="9">
        <f t="shared" si="6"/>
        <v>2020.9243125479552</v>
      </c>
      <c r="AL197" s="9">
        <f t="shared" si="6"/>
        <v>1156.8328800398303</v>
      </c>
      <c r="AM197" s="9">
        <f t="shared" si="6"/>
        <v>1050.9770400052003</v>
      </c>
      <c r="AN197" s="9">
        <f t="shared" si="6"/>
        <v>1750.2024956930254</v>
      </c>
      <c r="AO197" s="9">
        <f t="shared" si="6"/>
        <v>1394.2945460677583</v>
      </c>
      <c r="AP197" s="9">
        <f t="shared" si="6"/>
        <v>1448.5101300053939</v>
      </c>
      <c r="AQ197" s="9">
        <f t="shared" si="6"/>
        <v>1142.4884561107538</v>
      </c>
      <c r="AR197" s="9">
        <f t="shared" si="6"/>
        <v>1666.232186301364</v>
      </c>
      <c r="AS197" s="9">
        <f t="shared" si="6"/>
        <v>3102.4367464189418</v>
      </c>
      <c r="AT197" s="9">
        <f t="shared" si="6"/>
        <v>1487.7583753464933</v>
      </c>
      <c r="AU197" s="9">
        <f t="shared" si="6"/>
        <v>1241.7653905271291</v>
      </c>
    </row>
    <row r="198" spans="1:47" x14ac:dyDescent="0.25">
      <c r="A198" t="s">
        <v>936</v>
      </c>
      <c r="B198" s="10">
        <f t="shared" ref="B198:AU198" si="7">B197/B196</f>
        <v>2.9219665276077184E-5</v>
      </c>
      <c r="C198" s="10">
        <f t="shared" si="7"/>
        <v>5.1940224082137696E-3</v>
      </c>
      <c r="D198" s="10">
        <f t="shared" si="7"/>
        <v>1.1582205011904198E-3</v>
      </c>
      <c r="E198" s="10">
        <f t="shared" si="7"/>
        <v>6.9480512785726964E-3</v>
      </c>
      <c r="F198" s="10">
        <f t="shared" si="7"/>
        <v>2.5352120912250101E-2</v>
      </c>
      <c r="G198" s="10">
        <f t="shared" si="7"/>
        <v>7.7455900037611885E-3</v>
      </c>
      <c r="H198" s="10">
        <f t="shared" si="7"/>
        <v>5.33759192956214E-3</v>
      </c>
      <c r="I198" s="10">
        <f t="shared" si="7"/>
        <v>1.5761608837706954E-4</v>
      </c>
      <c r="J198" s="10">
        <f t="shared" si="7"/>
        <v>7.0622132861748264E-3</v>
      </c>
      <c r="K198" s="10">
        <f t="shared" si="7"/>
        <v>3.5449223910874147E-4</v>
      </c>
      <c r="L198" s="10">
        <f t="shared" si="7"/>
        <v>1.1582205084930642E-3</v>
      </c>
      <c r="M198" s="10">
        <f t="shared" si="7"/>
        <v>1.5761609188780587E-4</v>
      </c>
      <c r="N198" s="10">
        <f t="shared" si="7"/>
        <v>6.9480512866274399E-3</v>
      </c>
      <c r="O198" s="10">
        <f t="shared" si="7"/>
        <v>1.5761609323380508E-4</v>
      </c>
      <c r="P198" s="10">
        <f t="shared" si="7"/>
        <v>1.4356952775596566E-4</v>
      </c>
      <c r="Q198" s="10">
        <f t="shared" si="7"/>
        <v>2.7888405243956535E-3</v>
      </c>
      <c r="R198" s="10">
        <f t="shared" si="7"/>
        <v>1.4107385888640152E-3</v>
      </c>
      <c r="S198" s="10">
        <f t="shared" si="7"/>
        <v>8.7174142916372494E-4</v>
      </c>
      <c r="T198" s="10">
        <f t="shared" si="7"/>
        <v>1.8982825906903198E-3</v>
      </c>
      <c r="U198" s="10">
        <f t="shared" si="7"/>
        <v>1.2432353234146589E-2</v>
      </c>
      <c r="V198" s="10">
        <f t="shared" si="7"/>
        <v>1.2432353234643175E-2</v>
      </c>
      <c r="W198" s="10">
        <f t="shared" si="7"/>
        <v>1.644414446301545E-2</v>
      </c>
      <c r="X198" s="10">
        <f t="shared" si="7"/>
        <v>8.044237420628618E-3</v>
      </c>
      <c r="Y198" s="10">
        <f t="shared" si="7"/>
        <v>8.028789532608634E-3</v>
      </c>
      <c r="Z198" s="10">
        <f t="shared" si="7"/>
        <v>9.6949833587857762E-3</v>
      </c>
      <c r="AA198" s="10">
        <f t="shared" si="7"/>
        <v>1.2192610867726781E-2</v>
      </c>
      <c r="AB198" s="10">
        <f t="shared" si="7"/>
        <v>1.6403141039909225E-2</v>
      </c>
      <c r="AC198" s="10">
        <f t="shared" si="7"/>
        <v>1.7444748883315639E-2</v>
      </c>
      <c r="AD198" s="10">
        <f t="shared" si="7"/>
        <v>9.7090299277859705E-3</v>
      </c>
      <c r="AE198" s="10">
        <f t="shared" si="7"/>
        <v>1.0709634345813571E-2</v>
      </c>
      <c r="AF198" s="10">
        <f t="shared" si="7"/>
        <v>8.0442374254170446E-3</v>
      </c>
      <c r="AG198" s="10">
        <f t="shared" si="7"/>
        <v>9.7090299298777504E-3</v>
      </c>
      <c r="AH198" s="10">
        <f t="shared" si="7"/>
        <v>9.9059060792201434E-3</v>
      </c>
      <c r="AI198" s="10">
        <f t="shared" si="7"/>
        <v>1.4583601771817938E-2</v>
      </c>
      <c r="AJ198" s="10">
        <f t="shared" si="7"/>
        <v>1.3866695061356071E-2</v>
      </c>
      <c r="AK198" s="10">
        <f t="shared" si="7"/>
        <v>2.9747505947669645E-2</v>
      </c>
      <c r="AL198" s="10">
        <f t="shared" si="7"/>
        <v>9.6949833667026846E-3</v>
      </c>
      <c r="AM198" s="10">
        <f t="shared" si="7"/>
        <v>2.2181881580858716E-2</v>
      </c>
      <c r="AN198" s="10">
        <f t="shared" si="7"/>
        <v>1.6286528365494886E-2</v>
      </c>
      <c r="AO198" s="10">
        <f t="shared" si="7"/>
        <v>1.9123687243836559E-2</v>
      </c>
      <c r="AP198" s="10">
        <f t="shared" si="7"/>
        <v>1.6428696585356714E-2</v>
      </c>
      <c r="AQ198" s="10">
        <f t="shared" si="7"/>
        <v>2.5824499140514046E-2</v>
      </c>
      <c r="AR198" s="10">
        <f t="shared" si="7"/>
        <v>1.9123687245844137E-2</v>
      </c>
      <c r="AS198" s="10">
        <f t="shared" si="7"/>
        <v>2.1622716077328737E-2</v>
      </c>
      <c r="AT198" s="10">
        <f t="shared" si="7"/>
        <v>2.4110527356242691E-2</v>
      </c>
      <c r="AU198" s="10">
        <f t="shared" si="7"/>
        <v>1.2432353249584225E-2</v>
      </c>
    </row>
  </sheetData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27FE4C-D79E-41C3-A490-A57658ED595F}">
  <dimension ref="A1:AU197"/>
  <sheetViews>
    <sheetView zoomScale="85" zoomScaleNormal="85" workbookViewId="0">
      <pane xSplit="1" ySplit="20" topLeftCell="B21" activePane="bottomRight" state="frozen"/>
      <selection pane="topRight" activeCell="B1" sqref="B1"/>
      <selection pane="bottomLeft" activeCell="A6" sqref="A6"/>
      <selection pane="bottomRight" activeCell="B21" sqref="B21"/>
    </sheetView>
  </sheetViews>
  <sheetFormatPr defaultRowHeight="15" x14ac:dyDescent="0.25"/>
  <cols>
    <col min="1" max="1" width="10.7109375" customWidth="1"/>
    <col min="2" max="2" width="9.140625" customWidth="1"/>
  </cols>
  <sheetData>
    <row r="1" spans="1:47" ht="18.75" x14ac:dyDescent="0.3">
      <c r="A1" s="22" t="s">
        <v>958</v>
      </c>
      <c r="B1" s="15"/>
      <c r="C1" s="15"/>
      <c r="D1" s="15"/>
      <c r="E1" s="15"/>
      <c r="F1" s="15"/>
      <c r="G1" s="15"/>
      <c r="H1" s="15"/>
    </row>
    <row r="2" spans="1:47" x14ac:dyDescent="0.25">
      <c r="A2" s="14" t="s">
        <v>933</v>
      </c>
    </row>
    <row r="3" spans="1:47" x14ac:dyDescent="0.25">
      <c r="A3" s="8" t="s">
        <v>934</v>
      </c>
    </row>
    <row r="4" spans="1:47" x14ac:dyDescent="0.25">
      <c r="A4" s="13" t="s">
        <v>937</v>
      </c>
      <c r="B4" s="13"/>
      <c r="C4" s="13"/>
      <c r="D4" s="13"/>
      <c r="E4" s="13"/>
      <c r="F4" s="13"/>
    </row>
    <row r="5" spans="1:47" x14ac:dyDescent="0.25">
      <c r="A5" s="15"/>
      <c r="B5" s="15"/>
      <c r="C5" s="15"/>
      <c r="D5" s="15"/>
      <c r="E5" s="15"/>
      <c r="F5" s="15"/>
      <c r="G5" s="15"/>
      <c r="H5" s="15"/>
    </row>
    <row r="6" spans="1:47" x14ac:dyDescent="0.25">
      <c r="A6" s="15" t="s">
        <v>943</v>
      </c>
      <c r="B6" s="15"/>
      <c r="C6" s="15"/>
      <c r="D6" s="15"/>
      <c r="E6" s="15"/>
      <c r="F6" s="15"/>
      <c r="G6" s="15"/>
      <c r="H6" s="15"/>
    </row>
    <row r="7" spans="1:47" x14ac:dyDescent="0.25">
      <c r="A7" s="15"/>
      <c r="B7" s="15">
        <v>1976</v>
      </c>
      <c r="C7" s="15">
        <v>1977</v>
      </c>
      <c r="D7" s="15">
        <v>1978</v>
      </c>
      <c r="E7" s="15">
        <v>1979</v>
      </c>
      <c r="F7" s="15">
        <v>1980</v>
      </c>
      <c r="G7" s="15">
        <v>1981</v>
      </c>
      <c r="H7" s="15">
        <v>1982</v>
      </c>
      <c r="I7" s="15">
        <v>1983</v>
      </c>
      <c r="J7" s="15">
        <v>1984</v>
      </c>
      <c r="K7" s="15">
        <v>1985</v>
      </c>
      <c r="L7" s="15">
        <v>1986</v>
      </c>
      <c r="M7" s="15">
        <v>1987</v>
      </c>
      <c r="N7" s="15">
        <v>1988</v>
      </c>
      <c r="O7" s="15">
        <v>1989</v>
      </c>
      <c r="P7" s="15">
        <v>1990</v>
      </c>
      <c r="Q7" s="15">
        <v>1991</v>
      </c>
      <c r="R7" s="15">
        <v>1992</v>
      </c>
      <c r="S7" s="15">
        <v>1993</v>
      </c>
      <c r="T7" s="15">
        <v>1994</v>
      </c>
      <c r="U7" s="15">
        <v>1995</v>
      </c>
      <c r="V7" s="15">
        <v>1996</v>
      </c>
      <c r="W7" s="15">
        <v>1997</v>
      </c>
      <c r="X7" s="15">
        <v>1998</v>
      </c>
      <c r="Y7" s="15">
        <v>1999</v>
      </c>
      <c r="Z7" s="15">
        <v>2000</v>
      </c>
      <c r="AA7" s="15">
        <v>2001</v>
      </c>
      <c r="AB7" s="15">
        <v>2002</v>
      </c>
      <c r="AC7" s="15">
        <v>2003</v>
      </c>
      <c r="AD7" s="15">
        <v>2004</v>
      </c>
      <c r="AE7" s="15">
        <v>2005</v>
      </c>
      <c r="AF7" s="15">
        <v>2006</v>
      </c>
      <c r="AG7" s="15">
        <v>2007</v>
      </c>
      <c r="AH7" s="15">
        <v>2008</v>
      </c>
      <c r="AI7" s="15">
        <v>2009</v>
      </c>
      <c r="AJ7" s="15">
        <v>2010</v>
      </c>
      <c r="AK7" s="15">
        <v>2011</v>
      </c>
      <c r="AL7" s="15">
        <v>2012</v>
      </c>
      <c r="AM7" s="15">
        <v>2013</v>
      </c>
      <c r="AN7" s="15">
        <v>2014</v>
      </c>
      <c r="AO7" s="15">
        <v>2015</v>
      </c>
      <c r="AP7" s="15">
        <v>2016</v>
      </c>
      <c r="AQ7" s="15">
        <v>2017</v>
      </c>
      <c r="AR7" s="15">
        <v>2018</v>
      </c>
      <c r="AS7" s="15">
        <v>2019</v>
      </c>
      <c r="AT7" s="15">
        <v>2020</v>
      </c>
      <c r="AU7" s="15">
        <v>2021</v>
      </c>
    </row>
    <row r="8" spans="1:47" x14ac:dyDescent="0.25">
      <c r="A8" s="2">
        <v>44443</v>
      </c>
      <c r="B8" s="10">
        <f>B121/SUM(B$21:B120)</f>
        <v>5.6649935404691671E-5</v>
      </c>
      <c r="C8" s="10">
        <f>C121/SUM(C$21:C120)</f>
        <v>9.2494578789965363E-5</v>
      </c>
      <c r="D8" s="10">
        <f>D121/SUM(D$21:D120)</f>
        <v>1.7031852692362209E-4</v>
      </c>
      <c r="E8" s="10">
        <f>E121/SUM(E$21:E120)</f>
        <v>1.3815257898793561E-3</v>
      </c>
      <c r="F8" s="10">
        <f>F121/SUM(F$21:F120)</f>
        <v>1.2076130441830975E-3</v>
      </c>
      <c r="G8" s="10">
        <f>G121/SUM(G$21:G120)</f>
        <v>2.8732182038407692E-3</v>
      </c>
      <c r="H8" s="10">
        <f>H121/SUM(H$21:H120)</f>
        <v>2.5454686196624914E-3</v>
      </c>
      <c r="I8" s="10">
        <f>I121/SUM(I$21:I120)</f>
        <v>1.1307232957870991E-2</v>
      </c>
      <c r="J8" s="10">
        <f>J121/SUM(J$21:J120)</f>
        <v>7.9333662981498302E-3</v>
      </c>
      <c r="K8" s="10">
        <f>K121/SUM(K$21:K120)</f>
        <v>8.7237332329244913E-3</v>
      </c>
      <c r="L8" s="10">
        <f>L121/SUM(L$21:L120)</f>
        <v>5.1942867670205757E-3</v>
      </c>
      <c r="M8" s="10">
        <f>M121/SUM(M$21:M120)</f>
        <v>1.8825494485348987E-3</v>
      </c>
      <c r="N8" s="10">
        <f>N121/SUM(N$21:N120)</f>
        <v>8.5387066800340031E-3</v>
      </c>
      <c r="O8" s="10">
        <f>O121/SUM(O$21:O120)</f>
        <v>1.0971558504524154E-2</v>
      </c>
      <c r="P8" s="10">
        <f>P121/SUM(P$21:P120)</f>
        <v>3.0815258998518797E-2</v>
      </c>
      <c r="Q8" s="10">
        <f>Q121/SUM(Q$21:Q120)</f>
        <v>5.6941894527636301E-3</v>
      </c>
      <c r="R8" s="10">
        <f>R121/SUM(R$21:R120)</f>
        <v>3.1165490252819091E-3</v>
      </c>
      <c r="S8" s="10">
        <f>S121/SUM(S$21:S120)</f>
        <v>1.0212769306334444E-3</v>
      </c>
      <c r="T8" s="10">
        <f>T121/SUM(T$21:T120)</f>
        <v>1.2872511226307079E-2</v>
      </c>
      <c r="U8" s="10">
        <f>U121/SUM(U$21:U120)</f>
        <v>6.8002902067761418E-3</v>
      </c>
      <c r="V8" s="10">
        <f>V121/SUM(V$21:V120)</f>
        <v>2.9898960113164588E-3</v>
      </c>
      <c r="W8" s="10">
        <f>W121/SUM(W$21:W120)</f>
        <v>3.7048038300974626E-3</v>
      </c>
      <c r="X8" s="10">
        <f>X121/SUM(X$21:X120)</f>
        <v>5.2605386295040526E-3</v>
      </c>
      <c r="Y8" s="10">
        <f>Y121/SUM(Y$21:Y120)</f>
        <v>2.4371172948444448E-2</v>
      </c>
      <c r="Z8" s="10">
        <f>Z121/SUM(Z$21:Z120)</f>
        <v>2.6513283822566245E-3</v>
      </c>
      <c r="AA8" s="10">
        <f>AA121/SUM(AA$21:AA120)</f>
        <v>2.0924390491380645E-3</v>
      </c>
      <c r="AB8" s="10">
        <f>AB121/SUM(AB$21:AB120)</f>
        <v>8.7803152027209619E-3</v>
      </c>
      <c r="AC8" s="10">
        <f>AC121/SUM(AC$21:AC120)</f>
        <v>1.4402921098406732E-3</v>
      </c>
      <c r="AD8" s="10">
        <f>AD121/SUM(AD$21:AD120)</f>
        <v>1.3339875154029361E-2</v>
      </c>
      <c r="AE8" s="10">
        <f>AE121/SUM(AE$21:AE120)</f>
        <v>1.2405230555435466E-2</v>
      </c>
      <c r="AF8" s="10">
        <f>AF121/SUM(AF$21:AF120)</f>
        <v>3.5363121481915114E-3</v>
      </c>
      <c r="AG8" s="10">
        <f>AG121/SUM(AG$21:AG120)</f>
        <v>9.2993381599362143E-3</v>
      </c>
      <c r="AH8" s="10">
        <f>AH121/SUM(AH$21:AH120)</f>
        <v>2.0176787066415458E-3</v>
      </c>
      <c r="AI8" s="10">
        <f>AI121/SUM(AI$21:AI120)</f>
        <v>2.6697371195110696E-3</v>
      </c>
      <c r="AJ8" s="10">
        <f>AJ121/SUM(AJ$21:AJ120)</f>
        <v>1.5695754065078989E-3</v>
      </c>
      <c r="AK8" s="10">
        <f>AK121/SUM(AK$21:AK120)</f>
        <v>1.6117240392808526E-3</v>
      </c>
      <c r="AL8" s="10">
        <f>AL121/SUM(AL$21:AL120)</f>
        <v>1.2677492216298034E-3</v>
      </c>
      <c r="AM8" s="10">
        <f>AM121/SUM(AM$21:AM120)</f>
        <v>1.4743832038731182E-3</v>
      </c>
      <c r="AN8" s="10">
        <f>AN121/SUM(AN$21:AN120)</f>
        <v>9.8859315589353621E-4</v>
      </c>
      <c r="AO8" s="10">
        <f>AO121/SUM(AO$21:AO120)</f>
        <v>8.6323223214111733E-3</v>
      </c>
      <c r="AP8" s="10">
        <f>AP121/SUM(AP$21:AP120)</f>
        <v>1.6587492342008E-3</v>
      </c>
      <c r="AQ8" s="10">
        <f>AQ121/SUM(AQ$21:AQ120)</f>
        <v>6.4800460986495136E-3</v>
      </c>
      <c r="AR8" s="10">
        <f>AR121/SUM(AR$21:AR120)</f>
        <v>3.8749045991938116E-4</v>
      </c>
      <c r="AS8" s="10">
        <f>AS121/SUM(AS$21:AS120)</f>
        <v>2.2243208223236329E-3</v>
      </c>
      <c r="AT8" s="10">
        <f>AT121/SUM(AT$21:AT120)</f>
        <v>4.0269024251859565E-3</v>
      </c>
      <c r="AU8" s="10">
        <f>AU121/SUM(AU$21:AU120)</f>
        <v>7.8546884675756157E-3</v>
      </c>
    </row>
    <row r="9" spans="1:47" x14ac:dyDescent="0.25">
      <c r="A9" s="2">
        <v>44444</v>
      </c>
      <c r="B9" s="10">
        <f>B122/SUM(B$21:B121)</f>
        <v>1.132934527426037E-4</v>
      </c>
      <c r="C9" s="10">
        <f>C122/SUM(C$21:C121)</f>
        <v>1.2331469911213417E-4</v>
      </c>
      <c r="D9" s="10">
        <f>D122/SUM(D$21:D121)</f>
        <v>1.4190793621902947E-4</v>
      </c>
      <c r="E9" s="10">
        <f>E122/SUM(E$21:E121)</f>
        <v>2.2784630187729729E-3</v>
      </c>
      <c r="F9" s="10">
        <f>F122/SUM(F$21:F121)</f>
        <v>2.4920588303551645E-3</v>
      </c>
      <c r="G9" s="10">
        <f>G122/SUM(G$21:G121)</f>
        <v>1.7521404873471168E-3</v>
      </c>
      <c r="H9" s="10">
        <f>H122/SUM(H$21:H121)</f>
        <v>3.6994105911715403E-3</v>
      </c>
      <c r="I9" s="10">
        <f>I122/SUM(I$21:I121)</f>
        <v>6.3071229954366984E-3</v>
      </c>
      <c r="J9" s="10">
        <f>J122/SUM(J$21:J121)</f>
        <v>7.149683388888284E-3</v>
      </c>
      <c r="K9" s="10">
        <f>K122/SUM(K$21:K121)</f>
        <v>3.5858754610159087E-3</v>
      </c>
      <c r="L9" s="10">
        <f>L122/SUM(L$21:L121)</f>
        <v>1.8209093923419034E-3</v>
      </c>
      <c r="M9" s="10">
        <f>M122/SUM(M$21:M121)</f>
        <v>5.5182482237078178E-3</v>
      </c>
      <c r="N9" s="10">
        <f>N122/SUM(N$21:N121)</f>
        <v>1.0299743293807477E-2</v>
      </c>
      <c r="O9" s="10">
        <f>O122/SUM(O$21:O121)</f>
        <v>3.9342651209230113E-3</v>
      </c>
      <c r="P9" s="10">
        <f>P122/SUM(P$21:P121)</f>
        <v>2.1164194394565339E-2</v>
      </c>
      <c r="Q9" s="10">
        <f>Q122/SUM(Q$21:Q121)</f>
        <v>3.6695734644190329E-3</v>
      </c>
      <c r="R9" s="10">
        <f>R122/SUM(R$21:R121)</f>
        <v>6.3199503002407953E-3</v>
      </c>
      <c r="S9" s="10">
        <f>S122/SUM(S$21:S121)</f>
        <v>1.3403087099569621E-3</v>
      </c>
      <c r="T9" s="10">
        <f>T122/SUM(T$21:T121)</f>
        <v>6.8934519710270445E-3</v>
      </c>
      <c r="U9" s="10">
        <f>U122/SUM(U$21:U121)</f>
        <v>7.9290296703554367E-3</v>
      </c>
      <c r="V9" s="10">
        <f>V122/SUM(V$21:V121)</f>
        <v>2.100692846088333E-3</v>
      </c>
      <c r="W9" s="10">
        <f>W122/SUM(W$21:W121)</f>
        <v>1.3297234624151065E-3</v>
      </c>
      <c r="X9" s="10">
        <f>X122/SUM(X$21:X121)</f>
        <v>3.9870553731944265E-3</v>
      </c>
      <c r="Y9" s="10">
        <f>Y122/SUM(Y$21:Y121)</f>
        <v>1.1202453773949289E-2</v>
      </c>
      <c r="Z9" s="10">
        <f>Z122/SUM(Z$21:Z121)</f>
        <v>3.4097777366300704E-3</v>
      </c>
      <c r="AA9" s="10">
        <f>AA122/SUM(AA$21:AA121)</f>
        <v>8.5901609405421731E-4</v>
      </c>
      <c r="AB9" s="10">
        <f>AB122/SUM(AB$21:AB121)</f>
        <v>8.3154832986209338E-3</v>
      </c>
      <c r="AC9" s="10">
        <f>AC122/SUM(AC$21:AC121)</f>
        <v>1.505427224506001E-3</v>
      </c>
      <c r="AD9" s="10">
        <f>AD122/SUM(AD$21:AD121)</f>
        <v>8.7082499306718429E-3</v>
      </c>
      <c r="AE9" s="10">
        <f>AE122/SUM(AE$21:AE121)</f>
        <v>9.0779717599077589E-3</v>
      </c>
      <c r="AF9" s="10">
        <f>AF122/SUM(AF$21:AF121)</f>
        <v>9.4569795468763124E-3</v>
      </c>
      <c r="AG9" s="10">
        <f>AG122/SUM(AG$21:AG121)</f>
        <v>6.4019778043991329E-3</v>
      </c>
      <c r="AH9" s="10">
        <f>AH122/SUM(AH$21:AH121)</f>
        <v>1.6475038991702546E-3</v>
      </c>
      <c r="AI9" s="10">
        <f>AI122/SUM(AI$21:AI121)</f>
        <v>1.8847820434747451E-3</v>
      </c>
      <c r="AJ9" s="10">
        <f>AJ122/SUM(AJ$21:AJ121)</f>
        <v>1.0494078349859203E-3</v>
      </c>
      <c r="AK9" s="10">
        <f>AK122/SUM(AK$21:AK121)</f>
        <v>9.8673100675813639E-4</v>
      </c>
      <c r="AL9" s="10">
        <f>AL122/SUM(AL$21:AL121)</f>
        <v>7.6478500780219696E-4</v>
      </c>
      <c r="AM9" s="10">
        <f>AM122/SUM(AM$21:AM121)</f>
        <v>1.1691100045685544E-3</v>
      </c>
      <c r="AN9" s="10">
        <f>AN122/SUM(AN$21:AN121)</f>
        <v>5.6977892577679858E-5</v>
      </c>
      <c r="AO9" s="10">
        <f>AO122/SUM(AO$21:AO121)</f>
        <v>4.8007293415769613E-3</v>
      </c>
      <c r="AP9" s="10">
        <f>AP122/SUM(AP$21:AP121)</f>
        <v>2.3855698067586114E-3</v>
      </c>
      <c r="AQ9" s="10">
        <f>AQ122/SUM(AQ$21:AQ121)</f>
        <v>2.3560538795093012E-3</v>
      </c>
      <c r="AR9" s="10">
        <f>AR122/SUM(AR$21:AR121)</f>
        <v>5.8687934730540327E-5</v>
      </c>
      <c r="AS9" s="10">
        <f>AS122/SUM(AS$21:AS121)</f>
        <v>1.2345770629308365E-3</v>
      </c>
      <c r="AT9" s="10">
        <f>AT122/SUM(AT$21:AT121)</f>
        <v>2.2300444137003644E-3</v>
      </c>
      <c r="AU9" s="10">
        <f>AU122/SUM(AU$21:AU121)</f>
        <v>1.6403405420937017E-2</v>
      </c>
    </row>
    <row r="10" spans="1:47" x14ac:dyDescent="0.25">
      <c r="A10" s="18">
        <v>44445</v>
      </c>
      <c r="B10" s="19">
        <f>B123/SUM(B$21:B122)</f>
        <v>5.6640309395086069E-5</v>
      </c>
      <c r="C10" s="19">
        <f>C123/SUM(C$21:C122)</f>
        <v>2.4659898894414532E-4</v>
      </c>
      <c r="D10" s="19">
        <f>D123/SUM(D$21:D122)</f>
        <v>1.4188780121398453E-4</v>
      </c>
      <c r="E10" s="19">
        <f>E123/SUM(E$21:E122)</f>
        <v>1.2617765807939444E-3</v>
      </c>
      <c r="F10" s="19">
        <f>F123/SUM(F$21:F122)</f>
        <v>7.7558954030815534E-4</v>
      </c>
      <c r="G10" s="19">
        <f>G123/SUM(G$21:G122)</f>
        <v>4.018147247591074E-4</v>
      </c>
      <c r="H10" s="19">
        <f>H123/SUM(H$21:H122)</f>
        <v>3.0928892721777432E-3</v>
      </c>
      <c r="I10" s="19">
        <f>I123/SUM(I$21:I122)</f>
        <v>4.4676021051555112E-3</v>
      </c>
      <c r="J10" s="19">
        <f>J123/SUM(J$21:J122)</f>
        <v>4.7845116168240727E-3</v>
      </c>
      <c r="K10" s="19">
        <f>K123/SUM(K$21:K122)</f>
        <v>2.7923936968597212E-3</v>
      </c>
      <c r="L10" s="19">
        <f>L123/SUM(L$21:L122)</f>
        <v>4.5562803490132456E-3</v>
      </c>
      <c r="M10" s="19">
        <f>M123/SUM(M$21:M122)</f>
        <v>3.0715416487963904E-3</v>
      </c>
      <c r="N10" s="19">
        <f>N123/SUM(N$21:N122)</f>
        <v>6.3260315502510966E-3</v>
      </c>
      <c r="O10" s="19">
        <f>O123/SUM(O$21:O122)</f>
        <v>3.8052575586621567E-3</v>
      </c>
      <c r="P10" s="19">
        <f>P123/SUM(P$21:P122)</f>
        <v>1.1979764332468768E-2</v>
      </c>
      <c r="Q10" s="19">
        <f>Q123/SUM(Q$21:Q122)</f>
        <v>1.5140527155722153E-3</v>
      </c>
      <c r="R10" s="19">
        <f>R123/SUM(R$21:R122)</f>
        <v>3.1797111532023701E-3</v>
      </c>
      <c r="S10" s="19">
        <f>S123/SUM(S$21:S122)</f>
        <v>8.2508442650331276E-3</v>
      </c>
      <c r="T10" s="19">
        <f>T123/SUM(T$21:T122)</f>
        <v>7.8605180115032119E-3</v>
      </c>
      <c r="U10" s="19">
        <f>U123/SUM(U$21:U122)</f>
        <v>8.8864062708614647E-3</v>
      </c>
      <c r="V10" s="19">
        <f>V123/SUM(V$21:V122)</f>
        <v>3.6535325819960023E-3</v>
      </c>
      <c r="W10" s="19">
        <f>W123/SUM(W$21:W122)</f>
        <v>3.228310829011006E-3</v>
      </c>
      <c r="X10" s="19">
        <f>X123/SUM(X$21:X122)</f>
        <v>4.9640273645166532E-3</v>
      </c>
      <c r="Y10" s="19">
        <f>Y123/SUM(Y$21:Y122)</f>
        <v>7.8974369682654651E-3</v>
      </c>
      <c r="Z10" s="19">
        <f>Z123/SUM(Z$21:Z122)</f>
        <v>4.6233886554649712E-4</v>
      </c>
      <c r="AA10" s="19">
        <f>AA123/SUM(AA$21:AA122)</f>
        <v>3.7632225129182336E-3</v>
      </c>
      <c r="AB10" s="19">
        <f>AB123/SUM(AB$21:AB122)</f>
        <v>5.708049786842394E-3</v>
      </c>
      <c r="AC10" s="19">
        <f>AC123/SUM(AC$21:AC122)</f>
        <v>2.898959760030362E-3</v>
      </c>
      <c r="AD10" s="19">
        <f>AD123/SUM(AD$21:AD122)</f>
        <v>1.0653290411442038E-2</v>
      </c>
      <c r="AE10" s="19">
        <f>AE123/SUM(AE$21:AE122)</f>
        <v>7.2212481572090891E-3</v>
      </c>
      <c r="AF10" s="19">
        <f>AF123/SUM(AF$21:AF122)</f>
        <v>1.4454076537567265E-2</v>
      </c>
      <c r="AG10" s="19">
        <f>AG123/SUM(AG$21:AG122)</f>
        <v>9.0834111045963797E-3</v>
      </c>
      <c r="AH10" s="19">
        <f>AH123/SUM(AH$21:AH122)</f>
        <v>1.583875794690469E-3</v>
      </c>
      <c r="AI10" s="19">
        <f>AI123/SUM(AI$21:AI122)</f>
        <v>1.9708190050827762E-3</v>
      </c>
      <c r="AJ10" s="19">
        <f>AJ123/SUM(AJ$21:AJ122)</f>
        <v>3.0051488335617327E-3</v>
      </c>
      <c r="AK10" s="19">
        <f>AK123/SUM(AK$21:AK122)</f>
        <v>3.8230538474187128E-3</v>
      </c>
      <c r="AL10" s="19">
        <f>AL123/SUM(AL$21:AL122)</f>
        <v>6.6230715084904116E-4</v>
      </c>
      <c r="AM10" s="19">
        <f>AM123/SUM(AM$21:AM122)</f>
        <v>1.0379953621871974E-3</v>
      </c>
      <c r="AN10" s="19">
        <f>AN123/SUM(AN$21:AN122)</f>
        <v>2.9436900579242237E-4</v>
      </c>
      <c r="AO10" s="19">
        <f>AO123/SUM(AO$21:AO122)</f>
        <v>5.0906241018778666E-3</v>
      </c>
      <c r="AP10" s="19">
        <f>AP123/SUM(AP$21:AP122)</f>
        <v>2.6571614256133181E-4</v>
      </c>
      <c r="AQ10" s="19">
        <f>AQ123/SUM(AQ$21:AQ122)</f>
        <v>3.141778728096096E-3</v>
      </c>
      <c r="AR10" s="19">
        <f>AR123/SUM(AR$21:AR122)</f>
        <v>8.9200425801653908E-4</v>
      </c>
      <c r="AS10" s="19">
        <f>AS123/SUM(AS$21:AS122)</f>
        <v>7.9827822729544736E-4</v>
      </c>
      <c r="AT10" s="19">
        <f>AT123/SUM(AT$21:AT122)</f>
        <v>1.4944583157086562E-3</v>
      </c>
      <c r="AU10" s="19">
        <f>AU123/SUM(AU$21:AU122)</f>
        <v>1.2831655909789267E-2</v>
      </c>
    </row>
    <row r="11" spans="1:47" x14ac:dyDescent="0.25">
      <c r="A11" s="2">
        <v>44446</v>
      </c>
      <c r="B11" s="10"/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>
        <f>P124/SUM(P$21:P123)</f>
        <v>1.0670826816241253E-2</v>
      </c>
      <c r="Q11" s="10"/>
      <c r="R11" s="10"/>
      <c r="S11" s="10"/>
      <c r="T11" s="10"/>
      <c r="U11" s="10"/>
      <c r="V11" s="10"/>
      <c r="W11" s="10"/>
      <c r="X11" s="10"/>
      <c r="Y11" s="10">
        <f>Y124/SUM(Y$21:Y123)</f>
        <v>5.5501856114924357E-3</v>
      </c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  <c r="AR11" s="10"/>
      <c r="AS11" s="10"/>
      <c r="AT11" s="10"/>
      <c r="AU11" s="10">
        <f>AU124/SUM(AU$21:AU123)</f>
        <v>5.6856406145469841E-3</v>
      </c>
    </row>
    <row r="12" spans="1:47" x14ac:dyDescent="0.25">
      <c r="A12" s="2">
        <v>44447</v>
      </c>
      <c r="B12" s="10"/>
      <c r="C12" s="10"/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>
        <f>P125/SUM(P$21:P124)</f>
        <v>1.1011833537394801E-2</v>
      </c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  <c r="AR12" s="10"/>
      <c r="AS12" s="10"/>
      <c r="AT12" s="10"/>
      <c r="AU12" s="10">
        <f>AU125/SUM(AU$21:AU124)</f>
        <v>3.7280305402046855E-3</v>
      </c>
    </row>
    <row r="13" spans="1:47" x14ac:dyDescent="0.25">
      <c r="A13" s="2">
        <v>44448</v>
      </c>
      <c r="B13" s="10"/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</row>
    <row r="14" spans="1:47" x14ac:dyDescent="0.25">
      <c r="A14" s="2">
        <v>44449</v>
      </c>
      <c r="B14" s="10"/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  <c r="AR14" s="10"/>
      <c r="AS14" s="10"/>
      <c r="AT14" s="10"/>
      <c r="AU14" s="10"/>
    </row>
    <row r="15" spans="1:47" x14ac:dyDescent="0.25">
      <c r="A15" s="2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</row>
    <row r="16" spans="1:47" x14ac:dyDescent="0.25">
      <c r="A16" s="2" t="s">
        <v>950</v>
      </c>
      <c r="B16" s="10"/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</row>
    <row r="17" spans="1:47" x14ac:dyDescent="0.25">
      <c r="A17" s="2"/>
      <c r="B17" s="10">
        <f>SUM(B124:B192)/B194</f>
        <v>9.3700467099633901E-3</v>
      </c>
      <c r="C17" s="10">
        <f>SUM(C124:C192)/C194</f>
        <v>5.4265474259003734E-3</v>
      </c>
      <c r="D17" s="10">
        <f>SUM(D124:D192)/D194</f>
        <v>7.0795960963502E-3</v>
      </c>
      <c r="E17" s="10">
        <f>SUM(E124:E192)/E194</f>
        <v>8.0834772476644258E-3</v>
      </c>
      <c r="F17" s="10">
        <f>SUM(F124:F192)/F195</f>
        <v>5.857197738241041E-3</v>
      </c>
      <c r="G17" s="10">
        <f t="shared" ref="G17:J17" si="0">SUM(G124:G192)/G195</f>
        <v>6.2527457880532549E-4</v>
      </c>
      <c r="H17" s="10">
        <f t="shared" si="0"/>
        <v>2.006018934107804E-2</v>
      </c>
      <c r="I17" s="10">
        <f t="shared" si="0"/>
        <v>3.2263041449388664E-2</v>
      </c>
      <c r="J17" s="10">
        <f t="shared" si="0"/>
        <v>4.6151021559361953E-2</v>
      </c>
      <c r="K17" s="10">
        <f t="shared" ref="K17:O17" si="1">SUM(K124:K192)/K195</f>
        <v>3.4265628981260211E-2</v>
      </c>
      <c r="L17" s="10">
        <f t="shared" si="1"/>
        <v>7.1817568190513353E-2</v>
      </c>
      <c r="M17" s="10">
        <f t="shared" si="1"/>
        <v>8.7452246554462938E-3</v>
      </c>
      <c r="N17" s="10">
        <f t="shared" si="1"/>
        <v>2.4266077345088934E-2</v>
      </c>
      <c r="O17" s="10">
        <f t="shared" si="1"/>
        <v>3.4347955119274333E-2</v>
      </c>
      <c r="P17" s="10">
        <f>SUM(P126:P192)/P195</f>
        <v>3.4007649844226009E-2</v>
      </c>
      <c r="Q17" s="10">
        <f t="shared" ref="Q17:X17" si="2">SUM(Q124:Q192)/Q195</f>
        <v>3.5987871357184974E-2</v>
      </c>
      <c r="R17" s="10">
        <f t="shared" si="2"/>
        <v>2.1574672809322744E-2</v>
      </c>
      <c r="S17" s="10">
        <f t="shared" si="2"/>
        <v>3.1787861811420258E-2</v>
      </c>
      <c r="T17" s="10">
        <f t="shared" si="2"/>
        <v>3.5184234726887274E-2</v>
      </c>
      <c r="U17" s="10">
        <f t="shared" si="2"/>
        <v>4.705058362697729E-2</v>
      </c>
      <c r="V17" s="10">
        <f t="shared" si="2"/>
        <v>2.1570013470096912E-2</v>
      </c>
      <c r="W17" s="10">
        <f t="shared" si="2"/>
        <v>2.6154535774071706E-2</v>
      </c>
      <c r="X17" s="10">
        <f t="shared" si="2"/>
        <v>2.3166037203837735E-2</v>
      </c>
      <c r="Y17" s="10">
        <f>SUM(Y125:Y192)/Y195</f>
        <v>4.9398795500933353E-2</v>
      </c>
      <c r="Z17" s="10">
        <f t="shared" ref="Z17:AB17" si="3">SUM(Z124:Z192)/Z195</f>
        <v>1.5985952219829389E-2</v>
      </c>
      <c r="AA17" s="10">
        <f t="shared" si="3"/>
        <v>1.5624610548234058E-2</v>
      </c>
      <c r="AB17" s="10">
        <f t="shared" si="3"/>
        <v>3.1953582111649684E-2</v>
      </c>
      <c r="AC17" s="10">
        <f>SUM(AC124:AC192)/AC195</f>
        <v>2.1888788373210229E-2</v>
      </c>
      <c r="AD17" s="10">
        <f>SUM(AD124:AD192)/AD195</f>
        <v>4.3113683118946602E-2</v>
      </c>
      <c r="AE17" s="10">
        <f t="shared" ref="AE17:AT17" si="4">SUM(AE124:AE192)/AE195</f>
        <v>3.4758233882522332E-2</v>
      </c>
      <c r="AF17" s="10">
        <f t="shared" si="4"/>
        <v>6.2112532733039238E-2</v>
      </c>
      <c r="AG17" s="10">
        <f t="shared" si="4"/>
        <v>4.0318317297127246E-2</v>
      </c>
      <c r="AH17" s="10">
        <f t="shared" si="4"/>
        <v>1.6906039762230284E-2</v>
      </c>
      <c r="AI17" s="10">
        <f t="shared" si="4"/>
        <v>1.8980317184775653E-2</v>
      </c>
      <c r="AJ17" s="10">
        <f t="shared" si="4"/>
        <v>1.2464671672214451E-2</v>
      </c>
      <c r="AK17" s="10">
        <f t="shared" si="4"/>
        <v>2.5682330920261759E-2</v>
      </c>
      <c r="AL17" s="10">
        <f t="shared" si="4"/>
        <v>1.2358923436746199E-2</v>
      </c>
      <c r="AM17" s="10">
        <f t="shared" si="4"/>
        <v>2.2984305325615392E-2</v>
      </c>
      <c r="AN17" s="10">
        <f t="shared" si="4"/>
        <v>1.9748178412774209E-2</v>
      </c>
      <c r="AO17" s="10">
        <f t="shared" si="4"/>
        <v>3.0530115198179188E-2</v>
      </c>
      <c r="AP17" s="10">
        <f t="shared" si="4"/>
        <v>1.8010480327748761E-2</v>
      </c>
      <c r="AQ17" s="10">
        <f t="shared" si="4"/>
        <v>2.5682330920242795E-2</v>
      </c>
      <c r="AR17" s="10">
        <f t="shared" si="4"/>
        <v>2.1254005480031365E-2</v>
      </c>
      <c r="AS17" s="10">
        <f t="shared" si="4"/>
        <v>2.1372088831908109E-2</v>
      </c>
      <c r="AT17" s="10">
        <f t="shared" si="4"/>
        <v>2.2579238359973657E-2</v>
      </c>
      <c r="AU17" s="10">
        <f>SUM(AU126:AU192)/AU195</f>
        <v>1.8813046325075619E-2</v>
      </c>
    </row>
    <row r="18" spans="1:47" x14ac:dyDescent="0.25">
      <c r="A18" s="2"/>
      <c r="B18" s="10"/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</row>
    <row r="19" spans="1:47" x14ac:dyDescent="0.25">
      <c r="A19" t="s">
        <v>944</v>
      </c>
    </row>
    <row r="20" spans="1:47" x14ac:dyDescent="0.25">
      <c r="A20" t="s">
        <v>3</v>
      </c>
      <c r="B20">
        <v>1976</v>
      </c>
      <c r="C20">
        <v>1977</v>
      </c>
      <c r="D20">
        <v>1978</v>
      </c>
      <c r="E20">
        <v>1979</v>
      </c>
      <c r="F20">
        <v>1980</v>
      </c>
      <c r="G20">
        <v>1981</v>
      </c>
      <c r="H20">
        <v>1982</v>
      </c>
      <c r="I20">
        <v>1983</v>
      </c>
      <c r="J20">
        <v>1984</v>
      </c>
      <c r="K20">
        <v>1985</v>
      </c>
      <c r="L20">
        <v>1986</v>
      </c>
      <c r="M20">
        <v>1987</v>
      </c>
      <c r="N20">
        <v>1988</v>
      </c>
      <c r="O20">
        <v>1989</v>
      </c>
      <c r="P20">
        <v>1990</v>
      </c>
      <c r="Q20">
        <v>1991</v>
      </c>
      <c r="R20">
        <v>1992</v>
      </c>
      <c r="S20">
        <v>1993</v>
      </c>
      <c r="T20">
        <v>1994</v>
      </c>
      <c r="U20">
        <v>1995</v>
      </c>
      <c r="V20">
        <v>1996</v>
      </c>
      <c r="W20">
        <v>1997</v>
      </c>
      <c r="X20">
        <v>1998</v>
      </c>
      <c r="Y20">
        <v>1999</v>
      </c>
      <c r="Z20">
        <v>2000</v>
      </c>
      <c r="AA20">
        <v>2001</v>
      </c>
      <c r="AB20">
        <v>2002</v>
      </c>
      <c r="AC20">
        <v>2003</v>
      </c>
      <c r="AD20">
        <v>2004</v>
      </c>
      <c r="AE20">
        <v>2005</v>
      </c>
      <c r="AF20">
        <v>2006</v>
      </c>
      <c r="AG20">
        <v>2007</v>
      </c>
      <c r="AH20">
        <v>2008</v>
      </c>
      <c r="AI20">
        <v>2009</v>
      </c>
      <c r="AJ20">
        <v>2010</v>
      </c>
      <c r="AK20">
        <v>2011</v>
      </c>
      <c r="AL20">
        <v>2012</v>
      </c>
      <c r="AM20">
        <v>2013</v>
      </c>
      <c r="AN20">
        <v>2014</v>
      </c>
      <c r="AO20">
        <v>2015</v>
      </c>
      <c r="AP20">
        <v>2016</v>
      </c>
      <c r="AQ20">
        <v>2017</v>
      </c>
      <c r="AR20">
        <v>2018</v>
      </c>
      <c r="AS20">
        <v>2019</v>
      </c>
      <c r="AT20">
        <v>2020</v>
      </c>
      <c r="AU20">
        <v>2021</v>
      </c>
    </row>
    <row r="21" spans="1:47" x14ac:dyDescent="0.25">
      <c r="A21" s="2">
        <v>44343</v>
      </c>
      <c r="B21" s="7">
        <v>0</v>
      </c>
      <c r="C21" s="7">
        <v>0</v>
      </c>
      <c r="D21" s="7">
        <v>0</v>
      </c>
      <c r="E21" s="7">
        <v>0</v>
      </c>
      <c r="F21" s="7">
        <v>0</v>
      </c>
      <c r="G21" s="7">
        <v>0</v>
      </c>
      <c r="H21" s="7">
        <v>0</v>
      </c>
      <c r="I21" s="7">
        <v>0</v>
      </c>
      <c r="J21" s="7">
        <v>0</v>
      </c>
      <c r="K21" s="7">
        <v>0</v>
      </c>
      <c r="L21" s="7">
        <v>0</v>
      </c>
      <c r="M21" s="7">
        <v>0</v>
      </c>
      <c r="N21" s="7">
        <v>0</v>
      </c>
      <c r="O21" s="7">
        <v>0</v>
      </c>
      <c r="P21" s="7">
        <v>0</v>
      </c>
      <c r="Q21" s="7">
        <v>0</v>
      </c>
      <c r="R21" s="7">
        <v>0</v>
      </c>
      <c r="S21" s="7">
        <v>0</v>
      </c>
      <c r="T21" s="7">
        <v>0</v>
      </c>
      <c r="U21" s="7">
        <v>0</v>
      </c>
      <c r="V21" s="7">
        <v>0</v>
      </c>
      <c r="W21" s="7">
        <v>0</v>
      </c>
      <c r="X21" s="7">
        <v>0</v>
      </c>
      <c r="Y21" s="7">
        <v>0</v>
      </c>
      <c r="Z21" s="7">
        <v>0</v>
      </c>
      <c r="AA21" s="7">
        <v>0</v>
      </c>
      <c r="AB21" s="7">
        <v>0</v>
      </c>
      <c r="AC21" s="7">
        <v>0</v>
      </c>
      <c r="AD21" s="7">
        <v>0</v>
      </c>
      <c r="AE21" s="7">
        <v>0</v>
      </c>
      <c r="AF21" s="7">
        <v>0</v>
      </c>
      <c r="AG21" s="7">
        <v>0</v>
      </c>
      <c r="AH21" s="7">
        <v>0</v>
      </c>
      <c r="AI21" s="7">
        <v>0</v>
      </c>
      <c r="AJ21" s="7">
        <v>0</v>
      </c>
      <c r="AK21" s="7">
        <v>0</v>
      </c>
      <c r="AL21" s="7">
        <v>0</v>
      </c>
      <c r="AM21" s="7">
        <v>0</v>
      </c>
      <c r="AN21">
        <v>0</v>
      </c>
      <c r="AO21" s="7">
        <v>0</v>
      </c>
      <c r="AP21" s="7">
        <v>0</v>
      </c>
      <c r="AQ21" s="7">
        <v>0</v>
      </c>
      <c r="AR21" s="7">
        <v>0</v>
      </c>
      <c r="AS21" s="7">
        <v>0</v>
      </c>
      <c r="AT21" s="7">
        <v>0</v>
      </c>
      <c r="AU21" s="7">
        <v>0</v>
      </c>
    </row>
    <row r="22" spans="1:47" x14ac:dyDescent="0.25">
      <c r="A22" s="2">
        <v>44344</v>
      </c>
      <c r="B22" s="7">
        <v>2.0831600264451309</v>
      </c>
      <c r="C22">
        <v>6</v>
      </c>
      <c r="D22" s="7">
        <v>1.0371552794294514</v>
      </c>
      <c r="E22" s="7">
        <v>2.8283039899395161</v>
      </c>
      <c r="F22" s="7">
        <v>2.9581886096744707</v>
      </c>
      <c r="G22" s="7">
        <v>2.4749957678187875</v>
      </c>
      <c r="H22" s="7">
        <v>3.0268926063633605</v>
      </c>
      <c r="I22" s="7">
        <v>2.3420627279877522</v>
      </c>
      <c r="J22" s="7">
        <v>2.9657323030316003</v>
      </c>
      <c r="K22" s="7">
        <v>2.0209937484480656</v>
      </c>
      <c r="L22" s="7">
        <v>2.5750148908642041</v>
      </c>
      <c r="M22" s="7">
        <v>2.7531609364900334</v>
      </c>
      <c r="N22" s="7">
        <v>2.3914154774690504</v>
      </c>
      <c r="O22" s="7">
        <v>1.6044130224154742</v>
      </c>
      <c r="P22" s="7">
        <v>2.2244918416657846</v>
      </c>
      <c r="Q22" s="7">
        <v>2.7067161948505158</v>
      </c>
      <c r="R22" s="7">
        <v>2.2706794886783079</v>
      </c>
      <c r="S22" s="7">
        <v>1.5230885415963868</v>
      </c>
      <c r="T22" s="7">
        <v>1.0833891952847832</v>
      </c>
      <c r="U22" s="7">
        <v>0.21234963372298638</v>
      </c>
      <c r="V22" s="7">
        <v>1.5013003954791888</v>
      </c>
      <c r="W22" s="7">
        <v>1.3147068935538322</v>
      </c>
      <c r="X22" s="7">
        <v>0.36334759310719827</v>
      </c>
      <c r="Y22" s="7">
        <v>0.56803290732044842</v>
      </c>
      <c r="Z22" s="7">
        <v>1.2851223782391998</v>
      </c>
      <c r="AA22" s="7">
        <v>2.2564772090637799</v>
      </c>
      <c r="AB22" s="7">
        <v>1.7337283754059289</v>
      </c>
      <c r="AC22" s="7">
        <v>2.2323176022671571</v>
      </c>
      <c r="AD22" s="7">
        <v>2.2914482498921878</v>
      </c>
      <c r="AE22" s="7">
        <v>1.5115935271758436</v>
      </c>
      <c r="AF22" s="7">
        <v>2.8338171007838633</v>
      </c>
      <c r="AG22" s="7">
        <v>2.1444487152769591</v>
      </c>
      <c r="AH22" s="7">
        <v>0.9773498226114925</v>
      </c>
      <c r="AI22" s="7">
        <v>0.99942468329952294</v>
      </c>
      <c r="AJ22" s="7">
        <v>2.1232372741902727</v>
      </c>
      <c r="AK22" s="7">
        <v>1.9850663705442309</v>
      </c>
      <c r="AL22" s="7">
        <v>3.4865758240460094</v>
      </c>
      <c r="AM22" s="7">
        <v>1.3844281170214057</v>
      </c>
      <c r="AN22">
        <v>0</v>
      </c>
      <c r="AO22" s="7">
        <v>2.1303868399818788</v>
      </c>
      <c r="AP22" s="7">
        <v>2.5762856461130745</v>
      </c>
      <c r="AQ22" s="7">
        <v>1.2926933212994165</v>
      </c>
      <c r="AR22" s="7">
        <v>2.5458891476491239</v>
      </c>
      <c r="AS22" s="7">
        <v>4.1924540489158391</v>
      </c>
      <c r="AT22" s="7">
        <v>1.8030232350858526</v>
      </c>
      <c r="AU22" s="7">
        <v>2.9185144752512264</v>
      </c>
    </row>
    <row r="23" spans="1:47" x14ac:dyDescent="0.25">
      <c r="A23" s="2">
        <v>44345</v>
      </c>
      <c r="B23" s="7">
        <v>0</v>
      </c>
      <c r="C23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  <c r="S23" s="7">
        <v>0</v>
      </c>
      <c r="T23" s="7">
        <v>0</v>
      </c>
      <c r="U23" s="7">
        <v>0</v>
      </c>
      <c r="V23" s="7">
        <v>0</v>
      </c>
      <c r="W23" s="7">
        <v>0</v>
      </c>
      <c r="X23" s="7">
        <v>0</v>
      </c>
      <c r="Y23" s="7">
        <v>0</v>
      </c>
      <c r="Z23" s="7">
        <v>0</v>
      </c>
      <c r="AA23" s="7">
        <v>0</v>
      </c>
      <c r="AB23" s="7">
        <v>0</v>
      </c>
      <c r="AC23" s="7">
        <v>0</v>
      </c>
      <c r="AD23" s="7">
        <v>0</v>
      </c>
      <c r="AE23" s="7">
        <v>0</v>
      </c>
      <c r="AF23" s="7">
        <v>0</v>
      </c>
      <c r="AG23" s="7">
        <v>0</v>
      </c>
      <c r="AH23" s="7">
        <v>0</v>
      </c>
      <c r="AI23" s="7">
        <v>0</v>
      </c>
      <c r="AJ23" s="7">
        <v>0</v>
      </c>
      <c r="AK23" s="7">
        <v>0</v>
      </c>
      <c r="AL23" s="7">
        <v>0</v>
      </c>
      <c r="AM23" s="7">
        <v>0</v>
      </c>
      <c r="AN23">
        <v>0</v>
      </c>
      <c r="AO23" s="7">
        <v>0</v>
      </c>
      <c r="AP23" s="7">
        <v>0</v>
      </c>
      <c r="AQ23" s="7">
        <v>0</v>
      </c>
      <c r="AR23" s="7">
        <v>0</v>
      </c>
      <c r="AS23" s="7">
        <v>0</v>
      </c>
      <c r="AT23" s="7">
        <v>0</v>
      </c>
      <c r="AU23" s="7">
        <v>0</v>
      </c>
    </row>
    <row r="24" spans="1:47" x14ac:dyDescent="0.25">
      <c r="A24" s="2">
        <v>44346</v>
      </c>
      <c r="B24">
        <v>8</v>
      </c>
      <c r="C24">
        <v>0</v>
      </c>
      <c r="D24" s="7">
        <v>1.0264907230401545</v>
      </c>
      <c r="E24" s="7">
        <v>2.7992218466221646</v>
      </c>
      <c r="F24" s="7">
        <v>2.9277708271492653</v>
      </c>
      <c r="G24" s="7">
        <v>2.4495463829635518</v>
      </c>
      <c r="H24" s="7">
        <v>2.9957681891926007</v>
      </c>
      <c r="I24" s="7">
        <v>2.3179801038873338</v>
      </c>
      <c r="J24" s="7">
        <v>2.9352366049188636</v>
      </c>
      <c r="K24" s="7">
        <v>2.0002124577205427</v>
      </c>
      <c r="L24" s="7">
        <v>2.5485366910391538</v>
      </c>
      <c r="M24" s="7">
        <v>2.724850827105981</v>
      </c>
      <c r="N24" s="7">
        <v>2.3668250512811873</v>
      </c>
      <c r="O24" s="7">
        <v>1.5879151509538898</v>
      </c>
      <c r="P24" s="7">
        <v>2.2016177664009065</v>
      </c>
      <c r="Q24" s="7">
        <v>2.6788834107231567</v>
      </c>
      <c r="R24" s="7">
        <v>2.2473303550232329</v>
      </c>
      <c r="S24" s="7">
        <v>1.5074267746444603</v>
      </c>
      <c r="T24" s="7">
        <v>1.0722488004330832</v>
      </c>
      <c r="U24" s="7">
        <v>0.21016606083325315</v>
      </c>
      <c r="V24" s="7">
        <v>1.4858626300976876</v>
      </c>
      <c r="W24" s="7">
        <v>1.301187837950434</v>
      </c>
      <c r="X24" s="7">
        <v>0.35961130927030627</v>
      </c>
      <c r="Y24" s="7">
        <v>0.56219185201444699</v>
      </c>
      <c r="Z24" s="7">
        <v>1.2719075089892438</v>
      </c>
      <c r="AA24" s="7">
        <v>2.2332738789234443</v>
      </c>
      <c r="AB24" s="7">
        <v>1.7159004347881512</v>
      </c>
      <c r="AC24" s="7">
        <v>2.2093626141240916</v>
      </c>
      <c r="AD24" s="7">
        <v>2.2678851658491852</v>
      </c>
      <c r="AE24" s="7">
        <v>1.4960497073466048</v>
      </c>
      <c r="AF24" s="7">
        <v>2.8046766837318722</v>
      </c>
      <c r="AG24" s="7">
        <v>2.1223970938427308</v>
      </c>
      <c r="AH24" s="7">
        <v>0.96729960837039908</v>
      </c>
      <c r="AI24" s="7">
        <v>0.98914746033067225</v>
      </c>
      <c r="AJ24" s="7">
        <v>2.1014036847107902</v>
      </c>
      <c r="AK24" s="7">
        <v>1.9646535750674026</v>
      </c>
      <c r="AL24" s="7">
        <v>3.4507226146429377</v>
      </c>
      <c r="AM24" s="7">
        <v>1.3701917257002405</v>
      </c>
      <c r="AN24">
        <v>0</v>
      </c>
      <c r="AO24" s="7">
        <v>2.1084795392047182</v>
      </c>
      <c r="AP24" s="7">
        <v>2.5497929906593946</v>
      </c>
      <c r="AQ24" s="7">
        <v>1.2794001830311059</v>
      </c>
      <c r="AR24" s="7">
        <v>2.5197089714308452</v>
      </c>
      <c r="AS24" s="7">
        <v>4.1493415576378441</v>
      </c>
      <c r="AT24" s="7">
        <v>1.7844820762304543</v>
      </c>
      <c r="AU24" s="7">
        <v>2.8885022221062093</v>
      </c>
    </row>
    <row r="25" spans="1:47" x14ac:dyDescent="0.25">
      <c r="A25" s="2">
        <v>44347</v>
      </c>
      <c r="B25">
        <v>13</v>
      </c>
      <c r="C25">
        <v>0</v>
      </c>
      <c r="D25" s="7">
        <v>1.6680474250121911</v>
      </c>
      <c r="E25" s="7">
        <v>4.5487355009560639</v>
      </c>
      <c r="F25" s="7">
        <v>4.757627594320331</v>
      </c>
      <c r="G25" s="7">
        <v>3.9805128724845678</v>
      </c>
      <c r="H25" s="7">
        <v>4.8681233076431401</v>
      </c>
      <c r="I25" s="7">
        <v>3.7667176689749042</v>
      </c>
      <c r="J25" s="7">
        <v>4.7697594831919981</v>
      </c>
      <c r="K25" s="7">
        <v>3.2503452439308247</v>
      </c>
      <c r="L25" s="7">
        <v>4.1413721231096572</v>
      </c>
      <c r="M25" s="7">
        <v>4.4278825942290556</v>
      </c>
      <c r="N25" s="7">
        <v>3.846090708489101</v>
      </c>
      <c r="O25" s="7">
        <v>2.580362120405173</v>
      </c>
      <c r="P25" s="7">
        <v>3.5776288705465333</v>
      </c>
      <c r="Q25" s="7">
        <v>4.3531855426006603</v>
      </c>
      <c r="R25" s="7">
        <v>3.6519118270593238</v>
      </c>
      <c r="S25" s="7">
        <v>2.4495685088952559</v>
      </c>
      <c r="T25" s="7">
        <v>1.7424043007733194</v>
      </c>
      <c r="U25" s="7">
        <v>0.34151984886766434</v>
      </c>
      <c r="V25" s="7">
        <v>2.4145267740047958</v>
      </c>
      <c r="W25" s="7">
        <v>2.1144302367533436</v>
      </c>
      <c r="X25" s="7">
        <v>0.58436837758741489</v>
      </c>
      <c r="Y25" s="7">
        <v>0.91356175955965235</v>
      </c>
      <c r="Z25" s="7">
        <v>2.0668497021891512</v>
      </c>
      <c r="AA25" s="7">
        <v>3.6290700533932658</v>
      </c>
      <c r="AB25" s="7">
        <v>2.7883382066399749</v>
      </c>
      <c r="AC25" s="7">
        <v>3.5902142480916499</v>
      </c>
      <c r="AD25" s="7">
        <v>3.6853133946479617</v>
      </c>
      <c r="AE25" s="7">
        <v>2.4310807745322975</v>
      </c>
      <c r="AF25" s="7">
        <v>4.5575996112396169</v>
      </c>
      <c r="AG25" s="7">
        <v>3.4488952776265305</v>
      </c>
      <c r="AH25" s="7">
        <v>1.5718618636619801</v>
      </c>
      <c r="AI25" s="7">
        <v>1.607364623098656</v>
      </c>
      <c r="AJ25" s="7">
        <v>3.4147809877847273</v>
      </c>
      <c r="AK25" s="7">
        <v>3.1925620596052893</v>
      </c>
      <c r="AL25" s="7">
        <v>5.607424249005371</v>
      </c>
      <c r="AM25" s="7">
        <v>2.2265615543462758</v>
      </c>
      <c r="AN25">
        <v>0</v>
      </c>
      <c r="AO25" s="7">
        <v>3.426279251335425</v>
      </c>
      <c r="AP25" s="7">
        <v>4.1434136099752008</v>
      </c>
      <c r="AQ25" s="7">
        <v>2.0790252975024575</v>
      </c>
      <c r="AR25" s="7">
        <v>4.0945270787258057</v>
      </c>
      <c r="AS25" s="7">
        <v>6.7426800314075175</v>
      </c>
      <c r="AT25" s="7">
        <v>2.8997833739799033</v>
      </c>
      <c r="AU25" s="7">
        <v>4.6938161110922101</v>
      </c>
    </row>
    <row r="26" spans="1:47" x14ac:dyDescent="0.25">
      <c r="A26" s="2">
        <v>44348</v>
      </c>
      <c r="B26">
        <v>11</v>
      </c>
      <c r="C26">
        <v>0</v>
      </c>
      <c r="D26" s="7">
        <v>1.3145824741399295</v>
      </c>
      <c r="E26" s="7">
        <v>3.5848428981867029</v>
      </c>
      <c r="F26" s="7">
        <v>3.7494700404703374</v>
      </c>
      <c r="G26" s="7">
        <v>3.1370285835307543</v>
      </c>
      <c r="H26" s="7">
        <v>3.8365513298436964</v>
      </c>
      <c r="I26" s="7">
        <v>2.9685373113275397</v>
      </c>
      <c r="J26" s="7">
        <v>3.759031131984182</v>
      </c>
      <c r="K26" s="7">
        <v>2.5615859666529235</v>
      </c>
      <c r="L26" s="7">
        <v>3.2638011999970988</v>
      </c>
      <c r="M26" s="7">
        <v>3.4895991199614134</v>
      </c>
      <c r="N26" s="7">
        <v>3.0310909242491255</v>
      </c>
      <c r="O26" s="7">
        <v>2.0335745552205884</v>
      </c>
      <c r="P26" s="7">
        <v>2.8195170663518123</v>
      </c>
      <c r="Q26" s="7">
        <v>3.430730622909433</v>
      </c>
      <c r="R26" s="7">
        <v>2.8780592071897231</v>
      </c>
      <c r="S26" s="7">
        <v>1.9304965542318671</v>
      </c>
      <c r="T26" s="7">
        <v>1.3731828629293499</v>
      </c>
      <c r="U26" s="7">
        <v>0.26915062341562956</v>
      </c>
      <c r="V26" s="7">
        <v>1.9028802818800594</v>
      </c>
      <c r="W26" s="7">
        <v>1.6663752281340805</v>
      </c>
      <c r="X26" s="7">
        <v>0.46053871701195348</v>
      </c>
      <c r="Y26" s="7">
        <v>0.71997489382972368</v>
      </c>
      <c r="Z26" s="7">
        <v>1.6288771710749992</v>
      </c>
      <c r="AA26" s="7">
        <v>2.8600576777750808</v>
      </c>
      <c r="AB26" s="7">
        <v>2.1974797885037667</v>
      </c>
      <c r="AC26" s="7">
        <v>2.8294355484997942</v>
      </c>
      <c r="AD26" s="7">
        <v>2.9043828587758473</v>
      </c>
      <c r="AE26" s="7">
        <v>1.9159264278628259</v>
      </c>
      <c r="AF26" s="7">
        <v>3.5918286341832264</v>
      </c>
      <c r="AG26" s="7">
        <v>2.7180625473950442</v>
      </c>
      <c r="AH26" s="7">
        <v>1.2387789470462489</v>
      </c>
      <c r="AI26" s="7">
        <v>1.2667585498249616</v>
      </c>
      <c r="AJ26" s="7">
        <v>2.691177190370547</v>
      </c>
      <c r="AK26" s="7">
        <v>2.5160472138983709</v>
      </c>
      <c r="AL26" s="7">
        <v>4.4191918234016629</v>
      </c>
      <c r="AM26">
        <v>0</v>
      </c>
      <c r="AN26">
        <v>1</v>
      </c>
      <c r="AO26" s="7">
        <v>2.7002389277971952</v>
      </c>
      <c r="AP26" s="7">
        <v>3.2654100549016203</v>
      </c>
      <c r="AQ26" s="7">
        <v>1.6384727059043598</v>
      </c>
      <c r="AR26" s="7">
        <v>3.2268827449852866</v>
      </c>
      <c r="AS26" s="7">
        <v>5.3138829987262008</v>
      </c>
      <c r="AT26" s="7">
        <v>2.2853093271657854</v>
      </c>
      <c r="AU26" s="7">
        <v>3.6991803695435039</v>
      </c>
    </row>
    <row r="27" spans="1:47" x14ac:dyDescent="0.25">
      <c r="A27" s="2">
        <v>44349</v>
      </c>
      <c r="B27">
        <v>0</v>
      </c>
      <c r="C27">
        <v>0</v>
      </c>
      <c r="D27" s="7">
        <v>4.9740079541286536E-2</v>
      </c>
      <c r="E27" s="7">
        <v>0.13564030739655253</v>
      </c>
      <c r="F27" s="7">
        <v>0.14186933243184632</v>
      </c>
      <c r="G27" s="7">
        <v>0.11869628137934823</v>
      </c>
      <c r="H27" s="7">
        <v>0.14516424190133101</v>
      </c>
      <c r="I27" s="7">
        <v>0.11232104859025352</v>
      </c>
      <c r="J27" s="7">
        <v>0.14223109704454817</v>
      </c>
      <c r="K27" s="7">
        <v>9.6923161688980422E-2</v>
      </c>
      <c r="L27" s="7">
        <v>0.12349299829606304</v>
      </c>
      <c r="M27" s="7">
        <v>0.13203655239695042</v>
      </c>
      <c r="N27" s="7">
        <v>0.11468790020470186</v>
      </c>
      <c r="O27" s="7">
        <v>7.6944704553822449E-2</v>
      </c>
      <c r="P27" s="7">
        <v>0.10668254433576864</v>
      </c>
      <c r="Q27" s="7">
        <v>0.12980913509451117</v>
      </c>
      <c r="R27">
        <v>0</v>
      </c>
      <c r="S27" s="7">
        <v>7.3044524778404674E-2</v>
      </c>
      <c r="T27" s="7">
        <v>5.1957352337662278E-2</v>
      </c>
      <c r="U27" s="7">
        <v>1.0183897680480735E-2</v>
      </c>
      <c r="V27" s="7">
        <v>7.1999603205467236E-2</v>
      </c>
      <c r="W27" s="7">
        <v>6.3050921467402432E-2</v>
      </c>
      <c r="X27" s="7">
        <v>1.7425481361346262E-2</v>
      </c>
      <c r="Y27">
        <v>0</v>
      </c>
      <c r="Z27" s="7">
        <v>6.1632101135503388E-2</v>
      </c>
      <c r="AA27" s="7">
        <v>0.10821648628528796</v>
      </c>
      <c r="AB27" s="7">
        <v>8.3146414576389785E-2</v>
      </c>
      <c r="AC27" s="7">
        <v>0.10705783159222636</v>
      </c>
      <c r="AD27" s="7">
        <v>0.10989362564859917</v>
      </c>
      <c r="AE27" s="7">
        <v>7.2493232423870457E-2</v>
      </c>
      <c r="AF27" s="7">
        <v>0.13590462775976794</v>
      </c>
      <c r="AG27" s="7">
        <v>0.10284379249178748</v>
      </c>
      <c r="AH27" s="7">
        <v>4.6871888615483435E-2</v>
      </c>
      <c r="AI27" s="7">
        <v>4.7930557579159094E-2</v>
      </c>
      <c r="AJ27" s="7">
        <v>0.10182652668313583</v>
      </c>
      <c r="AK27" s="7">
        <v>9.5200104129712568E-2</v>
      </c>
      <c r="AL27" s="7">
        <v>0.16720970870986912</v>
      </c>
      <c r="AM27">
        <v>0</v>
      </c>
      <c r="AN27">
        <v>0</v>
      </c>
      <c r="AO27">
        <v>0</v>
      </c>
      <c r="AP27">
        <v>0</v>
      </c>
      <c r="AQ27">
        <v>1</v>
      </c>
      <c r="AR27">
        <v>0</v>
      </c>
      <c r="AS27" s="7">
        <v>0.20106229004857848</v>
      </c>
      <c r="AT27" s="7">
        <v>8.6469635648383711E-2</v>
      </c>
      <c r="AU27" s="7">
        <v>0.13996651347679673</v>
      </c>
    </row>
    <row r="28" spans="1:47" x14ac:dyDescent="0.25">
      <c r="A28" s="2">
        <v>44350</v>
      </c>
      <c r="B28">
        <v>0</v>
      </c>
      <c r="C28">
        <v>0</v>
      </c>
      <c r="D28" s="7">
        <v>0.49858442960266797</v>
      </c>
      <c r="E28" s="7">
        <v>1.3596308232336511</v>
      </c>
      <c r="F28" s="7">
        <v>1.4220693018775983</v>
      </c>
      <c r="G28" s="7">
        <v>1.1897873564581327</v>
      </c>
      <c r="H28">
        <v>0</v>
      </c>
      <c r="I28" s="7">
        <v>1.1258833210588644</v>
      </c>
      <c r="J28">
        <v>0</v>
      </c>
      <c r="K28" s="7">
        <v>0.97153803796770355</v>
      </c>
      <c r="L28" s="7">
        <v>1.2378686701563211</v>
      </c>
      <c r="M28" s="7">
        <v>1.3235075168858181</v>
      </c>
      <c r="N28" s="7">
        <v>1.1496081597193681</v>
      </c>
      <c r="O28" s="7">
        <v>0.7712780515152724</v>
      </c>
      <c r="P28">
        <v>0</v>
      </c>
      <c r="Q28" s="7">
        <v>1.3011803393759798</v>
      </c>
      <c r="R28">
        <v>3</v>
      </c>
      <c r="S28">
        <v>1</v>
      </c>
      <c r="T28" s="7">
        <v>0.52080992064661114</v>
      </c>
      <c r="U28" s="7">
        <v>0.10208131677640715</v>
      </c>
      <c r="V28" s="7">
        <v>0.72170936248499484</v>
      </c>
      <c r="W28" s="7">
        <v>0.63200959880944274</v>
      </c>
      <c r="X28" s="7">
        <v>0.17466947711365957</v>
      </c>
      <c r="Y28">
        <v>0</v>
      </c>
      <c r="Z28">
        <v>0</v>
      </c>
      <c r="AA28" s="7">
        <v>1.0847400242527538</v>
      </c>
      <c r="AB28" s="7">
        <v>0.83344273003228797</v>
      </c>
      <c r="AC28" s="7">
        <v>1.0731259055262432</v>
      </c>
      <c r="AD28" s="7">
        <v>1.1015513277429381</v>
      </c>
      <c r="AE28" s="7">
        <v>0.72665740126030509</v>
      </c>
      <c r="AF28" s="7">
        <v>1.3622803167296103</v>
      </c>
      <c r="AG28" s="7">
        <v>1.0308852356155109</v>
      </c>
      <c r="AH28" s="7">
        <v>0.46983426776071119</v>
      </c>
      <c r="AI28" s="7">
        <v>0.48044614989391254</v>
      </c>
      <c r="AJ28" s="7">
        <v>1.0206883702777454</v>
      </c>
      <c r="AK28" s="7">
        <v>0.95426645982719371</v>
      </c>
      <c r="AL28">
        <v>3</v>
      </c>
      <c r="AM28">
        <v>1</v>
      </c>
      <c r="AN28">
        <v>0</v>
      </c>
      <c r="AO28">
        <v>1</v>
      </c>
      <c r="AP28">
        <v>0</v>
      </c>
      <c r="AQ28">
        <v>8</v>
      </c>
      <c r="AR28">
        <v>0</v>
      </c>
      <c r="AS28" s="7">
        <v>2.0154074565701317</v>
      </c>
      <c r="AT28" s="7">
        <v>0.86675402140565083</v>
      </c>
      <c r="AU28" s="7">
        <v>1.402995832102673</v>
      </c>
    </row>
    <row r="29" spans="1:47" x14ac:dyDescent="0.25">
      <c r="A29" s="2">
        <v>44351</v>
      </c>
      <c r="B29">
        <v>0</v>
      </c>
      <c r="C29">
        <v>8</v>
      </c>
      <c r="D29" s="7">
        <v>6.9881407955540924</v>
      </c>
      <c r="E29" s="7">
        <v>19.056534979046464</v>
      </c>
      <c r="F29" s="7">
        <v>19.931670370199829</v>
      </c>
      <c r="G29" s="7">
        <v>16.676015274531675</v>
      </c>
      <c r="H29">
        <v>0</v>
      </c>
      <c r="I29">
        <v>0</v>
      </c>
      <c r="J29">
        <v>18</v>
      </c>
      <c r="K29" s="7">
        <v>13.617040955254188</v>
      </c>
      <c r="L29" s="7">
        <v>17.349921176533389</v>
      </c>
      <c r="M29">
        <v>0</v>
      </c>
      <c r="N29" s="7">
        <v>16.112865149504518</v>
      </c>
      <c r="O29">
        <v>170</v>
      </c>
      <c r="P29">
        <v>12</v>
      </c>
      <c r="Q29" s="7">
        <v>18.237295174266833</v>
      </c>
      <c r="R29">
        <v>9</v>
      </c>
      <c r="S29">
        <v>36</v>
      </c>
      <c r="T29">
        <v>0</v>
      </c>
      <c r="U29" s="7">
        <v>1.4307679339220996</v>
      </c>
      <c r="V29" s="7">
        <v>10.115451544542635</v>
      </c>
      <c r="W29">
        <v>7</v>
      </c>
      <c r="X29">
        <v>0</v>
      </c>
      <c r="Y29">
        <v>0</v>
      </c>
      <c r="Z29">
        <v>0</v>
      </c>
      <c r="AA29" s="7">
        <v>15.20367577880916</v>
      </c>
      <c r="AB29" s="7">
        <v>11.681502262576606</v>
      </c>
      <c r="AC29" s="7">
        <v>15.040892723304534</v>
      </c>
      <c r="AD29">
        <v>19</v>
      </c>
      <c r="AE29" s="7">
        <v>10.184803071723371</v>
      </c>
      <c r="AF29">
        <v>0</v>
      </c>
      <c r="AG29">
        <v>16</v>
      </c>
      <c r="AH29" s="7">
        <v>6.5851795979637542</v>
      </c>
      <c r="AI29" s="7">
        <v>6.7339153427031544</v>
      </c>
      <c r="AJ29" s="7">
        <v>14.305930182288538</v>
      </c>
      <c r="AK29" s="7">
        <v>13.374963159296138</v>
      </c>
      <c r="AL29">
        <v>41</v>
      </c>
      <c r="AM29">
        <v>0</v>
      </c>
      <c r="AN29">
        <v>1</v>
      </c>
      <c r="AO29">
        <v>0</v>
      </c>
      <c r="AP29">
        <v>0</v>
      </c>
      <c r="AQ29">
        <v>14</v>
      </c>
      <c r="AR29">
        <v>0</v>
      </c>
      <c r="AS29" s="7">
        <v>28.247875847459884</v>
      </c>
      <c r="AT29" s="7">
        <v>12.148392081777736</v>
      </c>
      <c r="AU29" s="7">
        <v>19.664337328185621</v>
      </c>
    </row>
    <row r="30" spans="1:47" x14ac:dyDescent="0.25">
      <c r="A30" s="2">
        <v>44352</v>
      </c>
      <c r="B30">
        <v>91</v>
      </c>
      <c r="C30">
        <v>910</v>
      </c>
      <c r="D30" s="7">
        <v>28.528424237529709</v>
      </c>
      <c r="E30" s="7">
        <v>77.79650271577691</v>
      </c>
      <c r="F30" s="7">
        <v>81.369160227196261</v>
      </c>
      <c r="G30" s="7">
        <v>68.078256042868787</v>
      </c>
      <c r="H30">
        <v>0</v>
      </c>
      <c r="I30">
        <v>0</v>
      </c>
      <c r="J30">
        <v>22</v>
      </c>
      <c r="K30">
        <v>0</v>
      </c>
      <c r="L30" s="7">
        <v>70.829413186218261</v>
      </c>
      <c r="M30">
        <v>1</v>
      </c>
      <c r="N30" s="7">
        <v>65.77924888971117</v>
      </c>
      <c r="O30">
        <v>114</v>
      </c>
      <c r="P30">
        <v>41</v>
      </c>
      <c r="Q30" s="7">
        <v>74.452033652134361</v>
      </c>
      <c r="R30">
        <v>4</v>
      </c>
      <c r="S30">
        <v>28</v>
      </c>
      <c r="T30">
        <v>0</v>
      </c>
      <c r="U30" s="7">
        <v>5.8409748456048236</v>
      </c>
      <c r="V30" s="7">
        <v>41.295374758395006</v>
      </c>
      <c r="W30">
        <v>32</v>
      </c>
      <c r="X30">
        <v>0</v>
      </c>
      <c r="Y30">
        <v>1</v>
      </c>
      <c r="Z30">
        <v>16</v>
      </c>
      <c r="AA30" s="7">
        <v>62.067569225792688</v>
      </c>
      <c r="AB30" s="7">
        <v>47.688628782408294</v>
      </c>
      <c r="AC30" s="7">
        <v>61.403022788909531</v>
      </c>
      <c r="AD30">
        <v>22</v>
      </c>
      <c r="AE30" s="7">
        <v>41.578495812593268</v>
      </c>
      <c r="AF30">
        <v>7</v>
      </c>
      <c r="AG30">
        <v>10</v>
      </c>
      <c r="AH30">
        <v>1</v>
      </c>
      <c r="AI30" s="7">
        <v>27.490572857149427</v>
      </c>
      <c r="AJ30" s="7">
        <v>58.402607688207389</v>
      </c>
      <c r="AK30">
        <v>39</v>
      </c>
      <c r="AL30">
        <v>209</v>
      </c>
      <c r="AM30">
        <v>1</v>
      </c>
      <c r="AN30">
        <v>1</v>
      </c>
      <c r="AO30">
        <v>2</v>
      </c>
      <c r="AP30">
        <v>1</v>
      </c>
      <c r="AQ30">
        <v>16</v>
      </c>
      <c r="AR30">
        <v>1</v>
      </c>
      <c r="AS30" s="7">
        <v>115.31928299124067</v>
      </c>
      <c r="AT30" s="7">
        <v>49.594662336107682</v>
      </c>
      <c r="AU30" s="7">
        <v>80.277798353044318</v>
      </c>
    </row>
    <row r="31" spans="1:47" x14ac:dyDescent="0.25">
      <c r="A31" s="2">
        <v>44353</v>
      </c>
      <c r="B31">
        <v>382</v>
      </c>
      <c r="C31">
        <v>1042</v>
      </c>
      <c r="D31">
        <v>68</v>
      </c>
      <c r="E31" s="7">
        <v>143.54402069880251</v>
      </c>
      <c r="F31" s="7">
        <v>150.13600884565079</v>
      </c>
      <c r="G31" s="7">
        <v>125.61267220786979</v>
      </c>
      <c r="H31">
        <v>13</v>
      </c>
      <c r="I31">
        <v>5</v>
      </c>
      <c r="J31">
        <v>60</v>
      </c>
      <c r="K31">
        <v>0</v>
      </c>
      <c r="L31">
        <v>7</v>
      </c>
      <c r="M31">
        <v>10</v>
      </c>
      <c r="N31" s="7">
        <v>121.37072406289278</v>
      </c>
      <c r="O31">
        <v>51</v>
      </c>
      <c r="P31">
        <v>45</v>
      </c>
      <c r="Q31" s="7">
        <v>137.37306802430876</v>
      </c>
      <c r="R31">
        <v>15</v>
      </c>
      <c r="S31">
        <v>18</v>
      </c>
      <c r="T31">
        <v>5</v>
      </c>
      <c r="U31">
        <v>14</v>
      </c>
      <c r="V31">
        <v>48</v>
      </c>
      <c r="W31">
        <v>241</v>
      </c>
      <c r="X31">
        <v>0</v>
      </c>
      <c r="Y31">
        <v>3</v>
      </c>
      <c r="Z31">
        <v>10</v>
      </c>
      <c r="AA31" s="7">
        <v>114.5222231161065</v>
      </c>
      <c r="AB31" s="7">
        <v>87.991327091484393</v>
      </c>
      <c r="AC31">
        <v>2</v>
      </c>
      <c r="AD31">
        <v>29</v>
      </c>
      <c r="AE31">
        <v>9</v>
      </c>
      <c r="AF31">
        <v>31</v>
      </c>
      <c r="AG31">
        <v>23</v>
      </c>
      <c r="AH31" s="8">
        <v>0</v>
      </c>
      <c r="AI31">
        <v>1</v>
      </c>
      <c r="AJ31" s="7">
        <v>107.75992280120931</v>
      </c>
      <c r="AK31">
        <v>15</v>
      </c>
      <c r="AL31">
        <v>1396</v>
      </c>
      <c r="AM31">
        <v>2</v>
      </c>
      <c r="AN31">
        <v>1</v>
      </c>
      <c r="AO31">
        <v>2</v>
      </c>
      <c r="AP31">
        <v>2</v>
      </c>
      <c r="AQ31">
        <v>4</v>
      </c>
      <c r="AR31">
        <v>2</v>
      </c>
      <c r="AS31" s="7">
        <v>212.77811941153695</v>
      </c>
      <c r="AT31" s="7">
        <v>91.508191093493025</v>
      </c>
      <c r="AU31">
        <v>0</v>
      </c>
    </row>
    <row r="32" spans="1:47" x14ac:dyDescent="0.25">
      <c r="A32" s="2">
        <v>44354</v>
      </c>
      <c r="B32">
        <v>9</v>
      </c>
      <c r="C32">
        <v>4123</v>
      </c>
      <c r="D32">
        <v>259</v>
      </c>
      <c r="E32" s="7">
        <v>240.8065318294008</v>
      </c>
      <c r="F32" s="7">
        <v>251.86511717329012</v>
      </c>
      <c r="G32" s="7">
        <v>210.72526602602207</v>
      </c>
      <c r="H32">
        <v>46</v>
      </c>
      <c r="I32">
        <v>93</v>
      </c>
      <c r="J32">
        <v>66</v>
      </c>
      <c r="K32">
        <v>4</v>
      </c>
      <c r="L32">
        <v>18</v>
      </c>
      <c r="M32">
        <v>31</v>
      </c>
      <c r="N32" s="7">
        <v>203.60906002858988</v>
      </c>
      <c r="O32">
        <v>58</v>
      </c>
      <c r="P32">
        <v>33</v>
      </c>
      <c r="Q32">
        <v>0</v>
      </c>
      <c r="R32">
        <v>18</v>
      </c>
      <c r="S32">
        <v>23</v>
      </c>
      <c r="T32">
        <v>108</v>
      </c>
      <c r="U32">
        <v>14</v>
      </c>
      <c r="V32">
        <v>58</v>
      </c>
      <c r="W32">
        <v>593</v>
      </c>
      <c r="X32">
        <v>17</v>
      </c>
      <c r="Y32">
        <v>0</v>
      </c>
      <c r="Z32">
        <v>17</v>
      </c>
      <c r="AA32">
        <v>17</v>
      </c>
      <c r="AB32" s="7">
        <v>147.61246205039185</v>
      </c>
      <c r="AC32">
        <v>13</v>
      </c>
      <c r="AD32">
        <v>33</v>
      </c>
      <c r="AE32">
        <v>22</v>
      </c>
      <c r="AF32">
        <v>27</v>
      </c>
      <c r="AG32">
        <v>67</v>
      </c>
      <c r="AH32">
        <v>4</v>
      </c>
      <c r="AI32" s="8">
        <v>0</v>
      </c>
      <c r="AJ32" s="7">
        <v>180.7758564489927</v>
      </c>
      <c r="AK32">
        <v>27</v>
      </c>
      <c r="AL32">
        <v>909</v>
      </c>
      <c r="AM32">
        <v>1</v>
      </c>
      <c r="AN32">
        <v>0</v>
      </c>
      <c r="AO32">
        <v>3</v>
      </c>
      <c r="AP32">
        <v>26</v>
      </c>
      <c r="AQ32">
        <v>6</v>
      </c>
      <c r="AR32">
        <v>0</v>
      </c>
      <c r="AS32">
        <v>2</v>
      </c>
      <c r="AT32" s="7">
        <v>153.51228162570442</v>
      </c>
      <c r="AU32">
        <v>0</v>
      </c>
    </row>
    <row r="33" spans="1:47" x14ac:dyDescent="0.25">
      <c r="A33" s="2">
        <v>44355</v>
      </c>
      <c r="B33">
        <v>173</v>
      </c>
      <c r="C33">
        <v>2950</v>
      </c>
      <c r="D33">
        <v>517</v>
      </c>
      <c r="E33" s="7">
        <v>176.07341583026104</v>
      </c>
      <c r="F33" s="7">
        <v>184.15925503469091</v>
      </c>
      <c r="G33" s="7">
        <v>154.07853395450113</v>
      </c>
      <c r="H33">
        <v>10</v>
      </c>
      <c r="I33">
        <v>39</v>
      </c>
      <c r="J33">
        <v>34</v>
      </c>
      <c r="K33">
        <v>4</v>
      </c>
      <c r="L33">
        <v>4</v>
      </c>
      <c r="M33">
        <v>6</v>
      </c>
      <c r="N33" s="7">
        <v>148.87529179906218</v>
      </c>
      <c r="O33">
        <v>63</v>
      </c>
      <c r="P33">
        <v>92</v>
      </c>
      <c r="Q33">
        <v>1</v>
      </c>
      <c r="R33">
        <v>3</v>
      </c>
      <c r="S33">
        <v>56</v>
      </c>
      <c r="T33">
        <v>36</v>
      </c>
      <c r="U33">
        <v>18</v>
      </c>
      <c r="V33">
        <v>23</v>
      </c>
      <c r="W33">
        <v>404</v>
      </c>
      <c r="X33">
        <v>13</v>
      </c>
      <c r="Y33">
        <v>2</v>
      </c>
      <c r="Z33">
        <v>42</v>
      </c>
      <c r="AA33">
        <v>51</v>
      </c>
      <c r="AB33">
        <v>102</v>
      </c>
      <c r="AC33">
        <v>16</v>
      </c>
      <c r="AD33">
        <v>15</v>
      </c>
      <c r="AE33">
        <v>47</v>
      </c>
      <c r="AF33">
        <v>40</v>
      </c>
      <c r="AG33">
        <v>152</v>
      </c>
      <c r="AH33">
        <v>4</v>
      </c>
      <c r="AI33" s="8">
        <v>0</v>
      </c>
      <c r="AJ33" s="7">
        <v>132.18006298584581</v>
      </c>
      <c r="AK33">
        <v>10</v>
      </c>
      <c r="AL33">
        <v>161</v>
      </c>
      <c r="AM33">
        <v>3</v>
      </c>
      <c r="AN33">
        <v>2</v>
      </c>
      <c r="AO33">
        <v>2</v>
      </c>
      <c r="AP33">
        <v>8</v>
      </c>
      <c r="AQ33">
        <v>45</v>
      </c>
      <c r="AR33">
        <v>1</v>
      </c>
      <c r="AS33">
        <v>0</v>
      </c>
      <c r="AT33">
        <v>1</v>
      </c>
      <c r="AU33">
        <v>2</v>
      </c>
    </row>
    <row r="34" spans="1:47" x14ac:dyDescent="0.25">
      <c r="A34" s="2">
        <v>44356</v>
      </c>
      <c r="B34">
        <v>26</v>
      </c>
      <c r="C34">
        <v>310</v>
      </c>
      <c r="D34">
        <v>0</v>
      </c>
      <c r="E34">
        <v>3</v>
      </c>
      <c r="F34" s="7">
        <v>76.006220010280018</v>
      </c>
      <c r="G34" s="7">
        <v>63.591302801486066</v>
      </c>
      <c r="H34">
        <v>33</v>
      </c>
      <c r="I34">
        <v>85</v>
      </c>
      <c r="J34">
        <v>133</v>
      </c>
      <c r="K34">
        <v>3</v>
      </c>
      <c r="L34">
        <v>12</v>
      </c>
      <c r="M34">
        <v>22</v>
      </c>
      <c r="N34">
        <v>3</v>
      </c>
      <c r="O34">
        <v>43</v>
      </c>
      <c r="P34">
        <v>105</v>
      </c>
      <c r="Q34">
        <v>7</v>
      </c>
      <c r="R34">
        <v>11</v>
      </c>
      <c r="S34">
        <v>59</v>
      </c>
      <c r="T34">
        <v>27</v>
      </c>
      <c r="U34">
        <v>54</v>
      </c>
      <c r="V34">
        <v>18</v>
      </c>
      <c r="W34">
        <v>159</v>
      </c>
      <c r="X34">
        <v>3</v>
      </c>
      <c r="Y34">
        <v>10</v>
      </c>
      <c r="Z34">
        <v>21</v>
      </c>
      <c r="AA34">
        <v>21</v>
      </c>
      <c r="AB34">
        <v>158</v>
      </c>
      <c r="AC34">
        <v>13</v>
      </c>
      <c r="AD34">
        <v>37</v>
      </c>
      <c r="AE34">
        <v>131</v>
      </c>
      <c r="AF34">
        <v>37</v>
      </c>
      <c r="AG34">
        <v>150</v>
      </c>
      <c r="AH34" s="8">
        <v>0</v>
      </c>
      <c r="AI34" s="8">
        <v>0</v>
      </c>
      <c r="AJ34">
        <v>3</v>
      </c>
      <c r="AK34">
        <v>22</v>
      </c>
      <c r="AL34">
        <v>294</v>
      </c>
      <c r="AM34">
        <v>3</v>
      </c>
      <c r="AN34">
        <v>253</v>
      </c>
      <c r="AO34">
        <v>0</v>
      </c>
      <c r="AP34">
        <v>6</v>
      </c>
      <c r="AQ34">
        <v>23</v>
      </c>
      <c r="AR34">
        <v>0</v>
      </c>
      <c r="AS34">
        <v>2</v>
      </c>
      <c r="AT34">
        <v>5</v>
      </c>
      <c r="AU34">
        <v>10</v>
      </c>
    </row>
    <row r="35" spans="1:47" x14ac:dyDescent="0.25">
      <c r="A35" s="2">
        <v>44357</v>
      </c>
      <c r="B35">
        <v>32</v>
      </c>
      <c r="C35">
        <v>121</v>
      </c>
      <c r="D35">
        <v>0</v>
      </c>
      <c r="E35">
        <v>8</v>
      </c>
      <c r="F35" s="7">
        <v>108.67657421875499</v>
      </c>
      <c r="G35">
        <v>25</v>
      </c>
      <c r="H35">
        <v>60</v>
      </c>
      <c r="I35">
        <v>220</v>
      </c>
      <c r="J35">
        <v>231</v>
      </c>
      <c r="K35">
        <v>0</v>
      </c>
      <c r="L35">
        <v>14</v>
      </c>
      <c r="M35">
        <v>36</v>
      </c>
      <c r="N35">
        <v>50</v>
      </c>
      <c r="O35">
        <v>72</v>
      </c>
      <c r="P35">
        <v>388</v>
      </c>
      <c r="Q35">
        <v>53</v>
      </c>
      <c r="R35">
        <v>137</v>
      </c>
      <c r="S35">
        <v>24</v>
      </c>
      <c r="T35">
        <v>133</v>
      </c>
      <c r="U35">
        <v>85</v>
      </c>
      <c r="V35">
        <v>20</v>
      </c>
      <c r="W35">
        <v>33</v>
      </c>
      <c r="X35">
        <v>11</v>
      </c>
      <c r="Y35">
        <v>20</v>
      </c>
      <c r="Z35">
        <v>68</v>
      </c>
      <c r="AA35">
        <v>6</v>
      </c>
      <c r="AB35">
        <v>392</v>
      </c>
      <c r="AC35">
        <v>36</v>
      </c>
      <c r="AD35">
        <v>45</v>
      </c>
      <c r="AE35">
        <v>96</v>
      </c>
      <c r="AF35">
        <v>105</v>
      </c>
      <c r="AG35">
        <v>103</v>
      </c>
      <c r="AH35" s="8">
        <v>0</v>
      </c>
      <c r="AI35" s="8">
        <v>0</v>
      </c>
      <c r="AJ35">
        <v>8</v>
      </c>
      <c r="AK35">
        <v>73</v>
      </c>
      <c r="AL35">
        <v>496</v>
      </c>
      <c r="AM35">
        <v>4</v>
      </c>
      <c r="AN35">
        <v>145</v>
      </c>
      <c r="AO35">
        <v>3</v>
      </c>
      <c r="AP35">
        <v>16</v>
      </c>
      <c r="AQ35">
        <v>20</v>
      </c>
      <c r="AR35">
        <v>0</v>
      </c>
      <c r="AS35">
        <v>0</v>
      </c>
      <c r="AT35">
        <v>0</v>
      </c>
      <c r="AU35">
        <v>12</v>
      </c>
    </row>
    <row r="36" spans="1:47" x14ac:dyDescent="0.25">
      <c r="A36" s="2">
        <v>44358</v>
      </c>
      <c r="B36">
        <v>1</v>
      </c>
      <c r="C36">
        <v>116</v>
      </c>
      <c r="D36">
        <v>0</v>
      </c>
      <c r="E36">
        <v>11</v>
      </c>
      <c r="F36" s="7">
        <v>174.47047786956969</v>
      </c>
      <c r="G36">
        <v>21</v>
      </c>
      <c r="H36">
        <v>71</v>
      </c>
      <c r="I36">
        <v>25</v>
      </c>
      <c r="J36">
        <v>808</v>
      </c>
      <c r="K36">
        <v>0</v>
      </c>
      <c r="L36">
        <v>8</v>
      </c>
      <c r="M36">
        <v>27</v>
      </c>
      <c r="N36">
        <v>42</v>
      </c>
      <c r="O36">
        <v>36</v>
      </c>
      <c r="P36">
        <v>118</v>
      </c>
      <c r="Q36">
        <v>23</v>
      </c>
      <c r="R36">
        <v>1860</v>
      </c>
      <c r="S36">
        <v>48</v>
      </c>
      <c r="T36">
        <v>521</v>
      </c>
      <c r="U36">
        <v>12</v>
      </c>
      <c r="V36">
        <v>37</v>
      </c>
      <c r="W36">
        <v>59</v>
      </c>
      <c r="X36">
        <v>20</v>
      </c>
      <c r="Y36">
        <v>3</v>
      </c>
      <c r="Z36">
        <v>25</v>
      </c>
      <c r="AA36">
        <v>68</v>
      </c>
      <c r="AB36">
        <v>453</v>
      </c>
      <c r="AC36">
        <v>20</v>
      </c>
      <c r="AD36">
        <v>54</v>
      </c>
      <c r="AE36">
        <v>112</v>
      </c>
      <c r="AF36">
        <v>84</v>
      </c>
      <c r="AG36">
        <v>302</v>
      </c>
      <c r="AH36" s="8">
        <v>0</v>
      </c>
      <c r="AI36" s="8">
        <v>0</v>
      </c>
      <c r="AJ36">
        <v>8</v>
      </c>
      <c r="AK36">
        <v>30</v>
      </c>
      <c r="AL36">
        <v>242</v>
      </c>
      <c r="AM36">
        <v>46</v>
      </c>
      <c r="AN36">
        <v>88</v>
      </c>
      <c r="AO36">
        <v>10</v>
      </c>
      <c r="AP36">
        <v>14</v>
      </c>
      <c r="AQ36">
        <v>17</v>
      </c>
      <c r="AR36">
        <v>0</v>
      </c>
      <c r="AS36">
        <v>0</v>
      </c>
      <c r="AT36">
        <v>7</v>
      </c>
      <c r="AU36">
        <v>13</v>
      </c>
    </row>
    <row r="37" spans="1:47" x14ac:dyDescent="0.25">
      <c r="A37" s="2">
        <v>44359</v>
      </c>
      <c r="B37">
        <v>0</v>
      </c>
      <c r="C37">
        <v>4648</v>
      </c>
      <c r="D37">
        <v>1586</v>
      </c>
      <c r="E37">
        <v>124</v>
      </c>
      <c r="F37" s="7">
        <v>393.83674720558247</v>
      </c>
      <c r="G37">
        <v>77</v>
      </c>
      <c r="H37">
        <v>19</v>
      </c>
      <c r="I37">
        <v>100</v>
      </c>
      <c r="J37">
        <v>217</v>
      </c>
      <c r="K37">
        <v>0</v>
      </c>
      <c r="L37">
        <v>26</v>
      </c>
      <c r="M37">
        <v>43</v>
      </c>
      <c r="N37">
        <v>252</v>
      </c>
      <c r="O37">
        <v>127</v>
      </c>
      <c r="P37">
        <v>103</v>
      </c>
      <c r="Q37">
        <v>58</v>
      </c>
      <c r="R37">
        <v>2064</v>
      </c>
      <c r="S37">
        <v>22</v>
      </c>
      <c r="T37">
        <v>665</v>
      </c>
      <c r="U37">
        <v>78</v>
      </c>
      <c r="V37">
        <v>50</v>
      </c>
      <c r="W37">
        <v>691</v>
      </c>
      <c r="X37">
        <v>27</v>
      </c>
      <c r="Y37">
        <v>21</v>
      </c>
      <c r="Z37">
        <v>60</v>
      </c>
      <c r="AA37">
        <v>14</v>
      </c>
      <c r="AB37">
        <v>133</v>
      </c>
      <c r="AC37">
        <v>81</v>
      </c>
      <c r="AD37">
        <v>51</v>
      </c>
      <c r="AE37">
        <v>78</v>
      </c>
      <c r="AF37">
        <v>133</v>
      </c>
      <c r="AG37">
        <v>383</v>
      </c>
      <c r="AH37">
        <v>4</v>
      </c>
      <c r="AI37">
        <v>2</v>
      </c>
      <c r="AJ37">
        <v>16</v>
      </c>
      <c r="AK37">
        <v>49</v>
      </c>
      <c r="AL37">
        <v>167</v>
      </c>
      <c r="AM37">
        <v>6</v>
      </c>
      <c r="AN37">
        <v>22</v>
      </c>
      <c r="AO37">
        <v>1</v>
      </c>
      <c r="AP37">
        <v>73</v>
      </c>
      <c r="AQ37">
        <v>13</v>
      </c>
      <c r="AR37">
        <v>0</v>
      </c>
      <c r="AS37">
        <v>12</v>
      </c>
      <c r="AT37">
        <v>0</v>
      </c>
      <c r="AU37">
        <v>29</v>
      </c>
    </row>
    <row r="38" spans="1:47" x14ac:dyDescent="0.25">
      <c r="A38" s="2">
        <v>44360</v>
      </c>
      <c r="B38">
        <v>0</v>
      </c>
      <c r="C38">
        <v>6221</v>
      </c>
      <c r="D38">
        <v>119</v>
      </c>
      <c r="E38">
        <v>3415</v>
      </c>
      <c r="F38" s="7">
        <v>507.78578092040863</v>
      </c>
      <c r="G38">
        <v>83</v>
      </c>
      <c r="H38">
        <v>377</v>
      </c>
      <c r="I38">
        <v>68</v>
      </c>
      <c r="J38">
        <v>229</v>
      </c>
      <c r="K38">
        <v>1</v>
      </c>
      <c r="L38">
        <v>6</v>
      </c>
      <c r="M38">
        <v>11</v>
      </c>
      <c r="N38">
        <v>73</v>
      </c>
      <c r="O38">
        <v>1328</v>
      </c>
      <c r="P38">
        <v>654</v>
      </c>
      <c r="Q38">
        <v>91</v>
      </c>
      <c r="R38">
        <v>651</v>
      </c>
      <c r="S38">
        <v>38</v>
      </c>
      <c r="T38">
        <v>310</v>
      </c>
      <c r="U38">
        <v>105</v>
      </c>
      <c r="V38">
        <v>42</v>
      </c>
      <c r="W38">
        <v>750</v>
      </c>
      <c r="X38">
        <v>26</v>
      </c>
      <c r="Y38">
        <v>39</v>
      </c>
      <c r="Z38">
        <v>12</v>
      </c>
      <c r="AA38">
        <v>12</v>
      </c>
      <c r="AB38">
        <v>138</v>
      </c>
      <c r="AC38">
        <v>77</v>
      </c>
      <c r="AD38">
        <v>131</v>
      </c>
      <c r="AE38">
        <v>41</v>
      </c>
      <c r="AF38">
        <v>107</v>
      </c>
      <c r="AG38">
        <v>462</v>
      </c>
      <c r="AH38" s="8">
        <v>0</v>
      </c>
      <c r="AI38">
        <v>23</v>
      </c>
      <c r="AJ38">
        <v>19</v>
      </c>
      <c r="AK38">
        <v>44</v>
      </c>
      <c r="AL38">
        <v>23</v>
      </c>
      <c r="AM38">
        <v>52</v>
      </c>
      <c r="AN38">
        <v>7</v>
      </c>
      <c r="AO38">
        <v>2</v>
      </c>
      <c r="AP38">
        <v>61</v>
      </c>
      <c r="AQ38">
        <v>14</v>
      </c>
      <c r="AR38">
        <v>1</v>
      </c>
      <c r="AS38">
        <v>0</v>
      </c>
      <c r="AT38">
        <v>6</v>
      </c>
      <c r="AU38">
        <v>22</v>
      </c>
    </row>
    <row r="39" spans="1:47" x14ac:dyDescent="0.25">
      <c r="A39" s="2">
        <v>44361</v>
      </c>
      <c r="B39">
        <v>97</v>
      </c>
      <c r="C39">
        <v>6711</v>
      </c>
      <c r="D39">
        <v>31</v>
      </c>
      <c r="E39">
        <v>3857</v>
      </c>
      <c r="F39" s="7">
        <v>575.46498826982906</v>
      </c>
      <c r="G39">
        <v>322</v>
      </c>
      <c r="H39">
        <v>55</v>
      </c>
      <c r="I39">
        <v>488</v>
      </c>
      <c r="J39">
        <v>250</v>
      </c>
      <c r="K39">
        <v>1</v>
      </c>
      <c r="L39">
        <v>31</v>
      </c>
      <c r="M39">
        <v>10</v>
      </c>
      <c r="N39">
        <v>337</v>
      </c>
      <c r="O39">
        <v>1065</v>
      </c>
      <c r="P39">
        <v>124</v>
      </c>
      <c r="Q39">
        <v>90</v>
      </c>
      <c r="R39">
        <v>1310</v>
      </c>
      <c r="S39">
        <v>192</v>
      </c>
      <c r="T39">
        <v>363</v>
      </c>
      <c r="U39">
        <v>38</v>
      </c>
      <c r="V39">
        <v>65</v>
      </c>
      <c r="W39">
        <v>221</v>
      </c>
      <c r="X39">
        <v>12</v>
      </c>
      <c r="Y39">
        <v>20</v>
      </c>
      <c r="Z39">
        <v>59</v>
      </c>
      <c r="AA39">
        <v>53</v>
      </c>
      <c r="AB39">
        <v>427</v>
      </c>
      <c r="AC39">
        <v>99</v>
      </c>
      <c r="AD39">
        <v>142</v>
      </c>
      <c r="AE39">
        <v>62</v>
      </c>
      <c r="AF39">
        <v>86</v>
      </c>
      <c r="AG39">
        <v>518</v>
      </c>
      <c r="AH39">
        <v>4</v>
      </c>
      <c r="AI39">
        <v>13</v>
      </c>
      <c r="AJ39">
        <v>10</v>
      </c>
      <c r="AK39">
        <v>145</v>
      </c>
      <c r="AL39">
        <v>17</v>
      </c>
      <c r="AM39">
        <v>53</v>
      </c>
      <c r="AN39">
        <v>484</v>
      </c>
      <c r="AO39">
        <v>8</v>
      </c>
      <c r="AP39">
        <v>59</v>
      </c>
      <c r="AQ39">
        <v>17</v>
      </c>
      <c r="AR39">
        <v>23</v>
      </c>
      <c r="AS39">
        <v>3</v>
      </c>
      <c r="AT39">
        <v>2</v>
      </c>
      <c r="AU39">
        <v>35</v>
      </c>
    </row>
    <row r="40" spans="1:47" x14ac:dyDescent="0.25">
      <c r="A40" s="2">
        <v>44362</v>
      </c>
      <c r="B40">
        <v>0</v>
      </c>
      <c r="C40">
        <v>4219</v>
      </c>
      <c r="D40">
        <v>45</v>
      </c>
      <c r="E40">
        <v>495</v>
      </c>
      <c r="F40">
        <v>300</v>
      </c>
      <c r="G40">
        <v>19</v>
      </c>
      <c r="H40">
        <v>1008</v>
      </c>
      <c r="I40">
        <v>716</v>
      </c>
      <c r="J40">
        <v>613</v>
      </c>
      <c r="K40">
        <v>1</v>
      </c>
      <c r="L40">
        <v>23</v>
      </c>
      <c r="M40">
        <v>6</v>
      </c>
      <c r="N40">
        <v>177</v>
      </c>
      <c r="O40">
        <v>1036</v>
      </c>
      <c r="P40">
        <v>405</v>
      </c>
      <c r="Q40">
        <v>149</v>
      </c>
      <c r="R40">
        <v>1952</v>
      </c>
      <c r="S40">
        <v>1035</v>
      </c>
      <c r="T40">
        <v>279</v>
      </c>
      <c r="U40">
        <v>41</v>
      </c>
      <c r="V40">
        <v>229</v>
      </c>
      <c r="W40">
        <v>193</v>
      </c>
      <c r="X40">
        <v>24</v>
      </c>
      <c r="Y40">
        <v>41</v>
      </c>
      <c r="Z40">
        <v>47</v>
      </c>
      <c r="AA40">
        <v>26</v>
      </c>
      <c r="AB40">
        <v>304</v>
      </c>
      <c r="AC40">
        <v>50</v>
      </c>
      <c r="AD40">
        <v>180</v>
      </c>
      <c r="AE40">
        <v>185</v>
      </c>
      <c r="AF40">
        <v>138</v>
      </c>
      <c r="AG40">
        <v>871</v>
      </c>
      <c r="AH40">
        <v>4</v>
      </c>
      <c r="AI40">
        <v>9</v>
      </c>
      <c r="AJ40">
        <v>9</v>
      </c>
      <c r="AK40">
        <v>96</v>
      </c>
      <c r="AL40">
        <v>2</v>
      </c>
      <c r="AM40">
        <v>222</v>
      </c>
      <c r="AN40">
        <v>46</v>
      </c>
      <c r="AO40">
        <v>156</v>
      </c>
      <c r="AP40">
        <v>177</v>
      </c>
      <c r="AQ40">
        <v>9</v>
      </c>
      <c r="AR40">
        <v>2</v>
      </c>
      <c r="AS40">
        <v>0</v>
      </c>
      <c r="AT40">
        <v>8</v>
      </c>
      <c r="AU40">
        <v>13</v>
      </c>
    </row>
    <row r="41" spans="1:47" x14ac:dyDescent="0.25">
      <c r="A41" s="2">
        <v>44363</v>
      </c>
      <c r="B41">
        <v>22</v>
      </c>
      <c r="C41">
        <v>5193</v>
      </c>
      <c r="D41">
        <v>2</v>
      </c>
      <c r="E41">
        <v>828</v>
      </c>
      <c r="F41">
        <v>0</v>
      </c>
      <c r="G41">
        <v>243</v>
      </c>
      <c r="H41">
        <v>1100</v>
      </c>
      <c r="I41">
        <v>1006</v>
      </c>
      <c r="J41">
        <v>1001</v>
      </c>
      <c r="K41">
        <v>53</v>
      </c>
      <c r="L41">
        <v>16</v>
      </c>
      <c r="M41">
        <v>8</v>
      </c>
      <c r="N41">
        <v>160</v>
      </c>
      <c r="O41">
        <v>488</v>
      </c>
      <c r="P41">
        <v>268</v>
      </c>
      <c r="Q41">
        <v>170</v>
      </c>
      <c r="R41">
        <v>720</v>
      </c>
      <c r="S41">
        <v>1110</v>
      </c>
      <c r="T41">
        <v>165</v>
      </c>
      <c r="U41">
        <v>18</v>
      </c>
      <c r="V41">
        <v>375</v>
      </c>
      <c r="W41">
        <v>471</v>
      </c>
      <c r="X41">
        <v>0</v>
      </c>
      <c r="Y41">
        <v>1</v>
      </c>
      <c r="Z41">
        <v>62</v>
      </c>
      <c r="AA41">
        <v>86</v>
      </c>
      <c r="AB41">
        <v>232</v>
      </c>
      <c r="AC41">
        <v>22</v>
      </c>
      <c r="AD41">
        <v>297</v>
      </c>
      <c r="AE41">
        <v>617</v>
      </c>
      <c r="AF41">
        <v>44</v>
      </c>
      <c r="AG41">
        <v>266</v>
      </c>
      <c r="AH41">
        <v>4</v>
      </c>
      <c r="AI41">
        <v>22</v>
      </c>
      <c r="AJ41">
        <v>15</v>
      </c>
      <c r="AK41">
        <v>184</v>
      </c>
      <c r="AL41">
        <v>85</v>
      </c>
      <c r="AM41">
        <v>66</v>
      </c>
      <c r="AN41">
        <v>137</v>
      </c>
      <c r="AO41">
        <v>156</v>
      </c>
      <c r="AP41">
        <v>186</v>
      </c>
      <c r="AQ41">
        <v>2</v>
      </c>
      <c r="AR41">
        <v>0</v>
      </c>
      <c r="AS41">
        <v>5</v>
      </c>
      <c r="AT41">
        <v>0</v>
      </c>
      <c r="AU41">
        <v>46</v>
      </c>
    </row>
    <row r="42" spans="1:47" x14ac:dyDescent="0.25">
      <c r="A42" s="2">
        <v>44364</v>
      </c>
      <c r="B42">
        <v>0</v>
      </c>
      <c r="C42">
        <v>4213</v>
      </c>
      <c r="D42">
        <v>174</v>
      </c>
      <c r="E42">
        <v>204</v>
      </c>
      <c r="F42">
        <v>13</v>
      </c>
      <c r="G42">
        <v>343</v>
      </c>
      <c r="H42">
        <v>1592</v>
      </c>
      <c r="I42">
        <v>126</v>
      </c>
      <c r="J42">
        <v>1605</v>
      </c>
      <c r="K42">
        <v>11</v>
      </c>
      <c r="L42">
        <v>17</v>
      </c>
      <c r="M42">
        <v>7</v>
      </c>
      <c r="N42">
        <v>68</v>
      </c>
      <c r="O42">
        <v>186</v>
      </c>
      <c r="P42">
        <v>112</v>
      </c>
      <c r="Q42">
        <v>81</v>
      </c>
      <c r="R42">
        <v>644</v>
      </c>
      <c r="S42">
        <v>112</v>
      </c>
      <c r="T42">
        <v>394</v>
      </c>
      <c r="U42">
        <v>3</v>
      </c>
      <c r="V42">
        <v>377</v>
      </c>
      <c r="W42">
        <v>472</v>
      </c>
      <c r="X42">
        <v>3</v>
      </c>
      <c r="Y42">
        <v>7</v>
      </c>
      <c r="Z42">
        <v>148</v>
      </c>
      <c r="AA42">
        <v>244</v>
      </c>
      <c r="AB42">
        <v>452</v>
      </c>
      <c r="AC42">
        <v>48</v>
      </c>
      <c r="AD42">
        <v>179</v>
      </c>
      <c r="AE42">
        <v>186</v>
      </c>
      <c r="AF42">
        <v>52</v>
      </c>
      <c r="AG42">
        <v>373</v>
      </c>
      <c r="AH42">
        <v>2</v>
      </c>
      <c r="AI42">
        <v>38</v>
      </c>
      <c r="AJ42">
        <v>18</v>
      </c>
      <c r="AK42">
        <v>276</v>
      </c>
      <c r="AL42">
        <v>120</v>
      </c>
      <c r="AM42">
        <v>111</v>
      </c>
      <c r="AN42">
        <v>71</v>
      </c>
      <c r="AO42">
        <v>60</v>
      </c>
      <c r="AP42">
        <v>261</v>
      </c>
      <c r="AQ42">
        <v>10</v>
      </c>
      <c r="AR42">
        <v>38</v>
      </c>
      <c r="AS42">
        <v>66</v>
      </c>
      <c r="AT42">
        <v>17</v>
      </c>
      <c r="AU42">
        <v>84</v>
      </c>
    </row>
    <row r="43" spans="1:47" x14ac:dyDescent="0.25">
      <c r="A43" s="2">
        <v>44365</v>
      </c>
      <c r="B43">
        <v>121</v>
      </c>
      <c r="C43">
        <v>4546</v>
      </c>
      <c r="D43">
        <v>50</v>
      </c>
      <c r="E43">
        <v>39</v>
      </c>
      <c r="F43">
        <v>15</v>
      </c>
      <c r="G43">
        <v>1032</v>
      </c>
      <c r="H43">
        <v>5256</v>
      </c>
      <c r="I43">
        <v>260</v>
      </c>
      <c r="J43">
        <v>1093</v>
      </c>
      <c r="K43">
        <v>7</v>
      </c>
      <c r="L43">
        <v>10</v>
      </c>
      <c r="M43">
        <v>14</v>
      </c>
      <c r="N43">
        <v>15</v>
      </c>
      <c r="O43">
        <v>28</v>
      </c>
      <c r="P43">
        <v>658</v>
      </c>
      <c r="Q43">
        <v>291</v>
      </c>
      <c r="R43">
        <v>971</v>
      </c>
      <c r="S43">
        <v>45</v>
      </c>
      <c r="T43">
        <v>76</v>
      </c>
      <c r="U43">
        <v>18</v>
      </c>
      <c r="V43">
        <v>121</v>
      </c>
      <c r="W43">
        <v>1494</v>
      </c>
      <c r="X43">
        <v>5</v>
      </c>
      <c r="Y43">
        <v>5</v>
      </c>
      <c r="Z43">
        <v>76</v>
      </c>
      <c r="AA43">
        <v>227</v>
      </c>
      <c r="AB43">
        <v>32</v>
      </c>
      <c r="AC43">
        <v>60</v>
      </c>
      <c r="AD43">
        <v>541</v>
      </c>
      <c r="AE43">
        <v>101</v>
      </c>
      <c r="AF43">
        <v>75</v>
      </c>
      <c r="AG43">
        <v>260</v>
      </c>
      <c r="AH43">
        <v>1</v>
      </c>
      <c r="AI43">
        <v>10</v>
      </c>
      <c r="AJ43">
        <v>36</v>
      </c>
      <c r="AK43">
        <v>197</v>
      </c>
      <c r="AL43">
        <v>202</v>
      </c>
      <c r="AM43">
        <v>78</v>
      </c>
      <c r="AN43">
        <v>65</v>
      </c>
      <c r="AO43">
        <v>230</v>
      </c>
      <c r="AP43">
        <v>250</v>
      </c>
      <c r="AQ43">
        <v>8</v>
      </c>
      <c r="AR43">
        <v>19</v>
      </c>
      <c r="AS43">
        <v>20</v>
      </c>
      <c r="AT43">
        <v>7</v>
      </c>
      <c r="AU43">
        <v>59</v>
      </c>
    </row>
    <row r="44" spans="1:47" x14ac:dyDescent="0.25">
      <c r="A44" s="2">
        <v>44366</v>
      </c>
      <c r="B44">
        <v>1</v>
      </c>
      <c r="C44">
        <v>2526</v>
      </c>
      <c r="D44">
        <v>0</v>
      </c>
      <c r="E44">
        <v>194</v>
      </c>
      <c r="F44">
        <v>3</v>
      </c>
      <c r="G44">
        <v>181</v>
      </c>
      <c r="H44">
        <v>2832</v>
      </c>
      <c r="I44">
        <v>320</v>
      </c>
      <c r="J44">
        <v>2706</v>
      </c>
      <c r="K44">
        <v>6</v>
      </c>
      <c r="L44">
        <v>14</v>
      </c>
      <c r="M44">
        <v>40</v>
      </c>
      <c r="N44">
        <v>73</v>
      </c>
      <c r="O44">
        <v>1011</v>
      </c>
      <c r="P44">
        <v>341</v>
      </c>
      <c r="Q44">
        <v>1803</v>
      </c>
      <c r="R44">
        <v>1805</v>
      </c>
      <c r="S44">
        <v>60</v>
      </c>
      <c r="T44">
        <v>143</v>
      </c>
      <c r="U44">
        <v>28</v>
      </c>
      <c r="V44">
        <v>144</v>
      </c>
      <c r="W44">
        <v>1103</v>
      </c>
      <c r="X44">
        <v>89</v>
      </c>
      <c r="Y44">
        <v>30</v>
      </c>
      <c r="Z44">
        <v>265</v>
      </c>
      <c r="AA44">
        <v>158</v>
      </c>
      <c r="AB44">
        <v>148</v>
      </c>
      <c r="AC44">
        <v>53</v>
      </c>
      <c r="AD44">
        <v>338</v>
      </c>
      <c r="AE44">
        <v>263</v>
      </c>
      <c r="AF44">
        <v>50</v>
      </c>
      <c r="AG44">
        <v>647</v>
      </c>
      <c r="AH44">
        <v>63</v>
      </c>
      <c r="AI44">
        <v>54</v>
      </c>
      <c r="AJ44">
        <v>11</v>
      </c>
      <c r="AK44">
        <v>203</v>
      </c>
      <c r="AL44">
        <v>4571</v>
      </c>
      <c r="AM44">
        <v>45</v>
      </c>
      <c r="AN44">
        <v>194</v>
      </c>
      <c r="AO44">
        <v>332</v>
      </c>
      <c r="AP44">
        <v>176</v>
      </c>
      <c r="AQ44">
        <v>6</v>
      </c>
      <c r="AR44">
        <v>53</v>
      </c>
      <c r="AS44">
        <v>153</v>
      </c>
      <c r="AT44">
        <v>22</v>
      </c>
      <c r="AU44">
        <v>30</v>
      </c>
    </row>
    <row r="45" spans="1:47" x14ac:dyDescent="0.25">
      <c r="A45" s="2">
        <v>44367</v>
      </c>
      <c r="B45">
        <v>0</v>
      </c>
      <c r="C45">
        <v>4464</v>
      </c>
      <c r="D45">
        <v>221</v>
      </c>
      <c r="E45">
        <v>364</v>
      </c>
      <c r="F45">
        <v>54</v>
      </c>
      <c r="G45">
        <v>166</v>
      </c>
      <c r="H45">
        <v>943</v>
      </c>
      <c r="I45">
        <v>219</v>
      </c>
      <c r="J45">
        <v>1803</v>
      </c>
      <c r="K45">
        <v>11</v>
      </c>
      <c r="L45">
        <v>64</v>
      </c>
      <c r="M45">
        <v>109</v>
      </c>
      <c r="N45">
        <v>218</v>
      </c>
      <c r="O45">
        <v>180</v>
      </c>
      <c r="P45">
        <v>108</v>
      </c>
      <c r="Q45">
        <v>1863</v>
      </c>
      <c r="R45">
        <v>1373</v>
      </c>
      <c r="S45">
        <v>126</v>
      </c>
      <c r="T45">
        <v>61</v>
      </c>
      <c r="U45">
        <v>25</v>
      </c>
      <c r="V45">
        <v>112</v>
      </c>
      <c r="W45">
        <v>1610</v>
      </c>
      <c r="X45">
        <v>194</v>
      </c>
      <c r="Y45">
        <v>24</v>
      </c>
      <c r="Z45">
        <v>382</v>
      </c>
      <c r="AA45">
        <v>572</v>
      </c>
      <c r="AB45">
        <v>484</v>
      </c>
      <c r="AC45">
        <v>172</v>
      </c>
      <c r="AD45">
        <v>316</v>
      </c>
      <c r="AE45">
        <v>588</v>
      </c>
      <c r="AF45">
        <v>371</v>
      </c>
      <c r="AG45">
        <v>570</v>
      </c>
      <c r="AH45">
        <v>24</v>
      </c>
      <c r="AI45">
        <v>33</v>
      </c>
      <c r="AJ45">
        <v>12</v>
      </c>
      <c r="AK45">
        <v>260</v>
      </c>
      <c r="AL45">
        <v>2612</v>
      </c>
      <c r="AM45">
        <v>45</v>
      </c>
      <c r="AN45">
        <v>87</v>
      </c>
      <c r="AO45">
        <v>160</v>
      </c>
      <c r="AP45">
        <v>123</v>
      </c>
      <c r="AQ45">
        <v>179</v>
      </c>
      <c r="AR45">
        <v>104</v>
      </c>
      <c r="AS45">
        <v>147</v>
      </c>
      <c r="AT45">
        <v>4</v>
      </c>
      <c r="AU45">
        <v>79</v>
      </c>
    </row>
    <row r="46" spans="1:47" x14ac:dyDescent="0.25">
      <c r="A46" s="2">
        <v>44368</v>
      </c>
      <c r="B46">
        <v>248</v>
      </c>
      <c r="C46">
        <v>2198</v>
      </c>
      <c r="D46">
        <v>235</v>
      </c>
      <c r="E46">
        <v>202</v>
      </c>
      <c r="F46">
        <v>6</v>
      </c>
      <c r="G46">
        <v>135</v>
      </c>
      <c r="H46">
        <v>1693</v>
      </c>
      <c r="I46">
        <v>427</v>
      </c>
      <c r="J46">
        <v>903</v>
      </c>
      <c r="K46">
        <v>6</v>
      </c>
      <c r="L46">
        <v>19</v>
      </c>
      <c r="M46">
        <v>8083</v>
      </c>
      <c r="N46">
        <v>237</v>
      </c>
      <c r="O46">
        <v>6031</v>
      </c>
      <c r="P46">
        <v>549</v>
      </c>
      <c r="Q46">
        <v>1563</v>
      </c>
      <c r="R46">
        <v>55</v>
      </c>
      <c r="S46">
        <v>204</v>
      </c>
      <c r="T46">
        <v>211</v>
      </c>
      <c r="U46">
        <v>40</v>
      </c>
      <c r="V46">
        <v>183</v>
      </c>
      <c r="W46">
        <v>1334</v>
      </c>
      <c r="X46">
        <v>56</v>
      </c>
      <c r="Y46">
        <v>32</v>
      </c>
      <c r="Z46">
        <v>379</v>
      </c>
      <c r="AA46">
        <v>205</v>
      </c>
      <c r="AB46">
        <v>710</v>
      </c>
      <c r="AC46">
        <v>43</v>
      </c>
      <c r="AD46">
        <v>294</v>
      </c>
      <c r="AE46">
        <v>960</v>
      </c>
      <c r="AF46">
        <v>278</v>
      </c>
      <c r="AG46">
        <v>490</v>
      </c>
      <c r="AH46">
        <v>49</v>
      </c>
      <c r="AI46">
        <v>235</v>
      </c>
      <c r="AJ46">
        <v>971</v>
      </c>
      <c r="AK46">
        <v>204</v>
      </c>
      <c r="AL46">
        <v>1188</v>
      </c>
      <c r="AM46">
        <v>31</v>
      </c>
      <c r="AN46">
        <v>207</v>
      </c>
      <c r="AO46">
        <v>19</v>
      </c>
      <c r="AP46">
        <v>64</v>
      </c>
      <c r="AQ46">
        <v>11</v>
      </c>
      <c r="AR46">
        <v>40</v>
      </c>
      <c r="AS46">
        <v>126</v>
      </c>
      <c r="AT46">
        <v>2</v>
      </c>
      <c r="AU46">
        <v>23</v>
      </c>
    </row>
    <row r="47" spans="1:47" x14ac:dyDescent="0.25">
      <c r="A47" s="2">
        <v>44369</v>
      </c>
      <c r="B47">
        <v>488</v>
      </c>
      <c r="C47">
        <v>216</v>
      </c>
      <c r="D47">
        <v>209</v>
      </c>
      <c r="E47">
        <v>226</v>
      </c>
      <c r="F47">
        <v>4</v>
      </c>
      <c r="G47">
        <v>105</v>
      </c>
      <c r="H47">
        <v>647</v>
      </c>
      <c r="I47">
        <v>2526</v>
      </c>
      <c r="J47">
        <v>279</v>
      </c>
      <c r="K47">
        <v>10</v>
      </c>
      <c r="L47">
        <v>15</v>
      </c>
      <c r="M47">
        <v>2927</v>
      </c>
      <c r="N47">
        <v>334</v>
      </c>
      <c r="O47">
        <v>12106</v>
      </c>
      <c r="P47">
        <v>707</v>
      </c>
      <c r="Q47">
        <v>1294</v>
      </c>
      <c r="R47">
        <v>60</v>
      </c>
      <c r="S47">
        <v>224</v>
      </c>
      <c r="T47">
        <v>101</v>
      </c>
      <c r="U47">
        <v>84</v>
      </c>
      <c r="V47">
        <v>106</v>
      </c>
      <c r="W47">
        <v>664</v>
      </c>
      <c r="X47">
        <v>125</v>
      </c>
      <c r="Y47">
        <v>59</v>
      </c>
      <c r="Z47">
        <v>699</v>
      </c>
      <c r="AA47">
        <v>593</v>
      </c>
      <c r="AB47">
        <v>393</v>
      </c>
      <c r="AC47">
        <v>20</v>
      </c>
      <c r="AD47">
        <v>272</v>
      </c>
      <c r="AE47">
        <v>477</v>
      </c>
      <c r="AF47">
        <v>113</v>
      </c>
      <c r="AG47">
        <v>286</v>
      </c>
      <c r="AH47">
        <v>45</v>
      </c>
      <c r="AI47">
        <v>83</v>
      </c>
      <c r="AJ47">
        <v>508</v>
      </c>
      <c r="AK47">
        <v>346</v>
      </c>
      <c r="AL47">
        <v>1755</v>
      </c>
      <c r="AM47">
        <v>71</v>
      </c>
      <c r="AN47">
        <v>234</v>
      </c>
      <c r="AO47">
        <v>92</v>
      </c>
      <c r="AP47">
        <v>24</v>
      </c>
      <c r="AQ47">
        <v>36</v>
      </c>
      <c r="AR47">
        <v>27</v>
      </c>
      <c r="AS47">
        <v>407</v>
      </c>
      <c r="AT47">
        <v>8</v>
      </c>
      <c r="AU47">
        <v>64</v>
      </c>
    </row>
    <row r="48" spans="1:47" x14ac:dyDescent="0.25">
      <c r="A48" s="2">
        <v>44370</v>
      </c>
      <c r="B48">
        <v>2044</v>
      </c>
      <c r="C48">
        <v>756</v>
      </c>
      <c r="D48">
        <v>30</v>
      </c>
      <c r="E48">
        <v>1501</v>
      </c>
      <c r="F48">
        <v>24</v>
      </c>
      <c r="G48">
        <v>78</v>
      </c>
      <c r="H48">
        <v>1102</v>
      </c>
      <c r="I48">
        <v>3325</v>
      </c>
      <c r="J48">
        <v>2711</v>
      </c>
      <c r="K48">
        <v>25</v>
      </c>
      <c r="L48">
        <v>1</v>
      </c>
      <c r="M48">
        <v>2717</v>
      </c>
      <c r="N48">
        <v>370</v>
      </c>
      <c r="O48">
        <v>1636</v>
      </c>
      <c r="P48">
        <v>303</v>
      </c>
      <c r="Q48">
        <v>1024</v>
      </c>
      <c r="R48">
        <v>285</v>
      </c>
      <c r="S48">
        <v>1616</v>
      </c>
      <c r="T48">
        <v>185</v>
      </c>
      <c r="U48">
        <v>25</v>
      </c>
      <c r="V48">
        <v>690</v>
      </c>
      <c r="W48">
        <v>468</v>
      </c>
      <c r="X48">
        <v>59</v>
      </c>
      <c r="Y48">
        <v>57</v>
      </c>
      <c r="Z48">
        <v>435</v>
      </c>
      <c r="AA48">
        <v>812</v>
      </c>
      <c r="AB48">
        <v>682</v>
      </c>
      <c r="AC48">
        <v>60</v>
      </c>
      <c r="AD48">
        <v>250</v>
      </c>
      <c r="AE48">
        <v>401</v>
      </c>
      <c r="AF48">
        <v>182</v>
      </c>
      <c r="AG48">
        <v>234</v>
      </c>
      <c r="AH48">
        <v>179</v>
      </c>
      <c r="AI48">
        <v>72</v>
      </c>
      <c r="AJ48">
        <v>345</v>
      </c>
      <c r="AK48">
        <v>123</v>
      </c>
      <c r="AL48">
        <v>1257</v>
      </c>
      <c r="AM48">
        <v>173</v>
      </c>
      <c r="AN48">
        <v>318</v>
      </c>
      <c r="AO48">
        <v>93</v>
      </c>
      <c r="AP48">
        <v>187</v>
      </c>
      <c r="AQ48">
        <v>35</v>
      </c>
      <c r="AR48">
        <v>49</v>
      </c>
      <c r="AS48">
        <v>517</v>
      </c>
      <c r="AT48">
        <v>10</v>
      </c>
      <c r="AU48">
        <v>67</v>
      </c>
    </row>
    <row r="49" spans="1:47" x14ac:dyDescent="0.25">
      <c r="A49" s="2">
        <v>44371</v>
      </c>
      <c r="B49">
        <v>784</v>
      </c>
      <c r="C49">
        <v>697</v>
      </c>
      <c r="D49">
        <v>623</v>
      </c>
      <c r="E49">
        <v>258</v>
      </c>
      <c r="F49">
        <v>164</v>
      </c>
      <c r="G49">
        <v>480</v>
      </c>
      <c r="H49">
        <v>1273</v>
      </c>
      <c r="I49">
        <v>1295</v>
      </c>
      <c r="J49">
        <v>1127</v>
      </c>
      <c r="K49">
        <v>9</v>
      </c>
      <c r="L49">
        <v>23</v>
      </c>
      <c r="M49">
        <v>1120</v>
      </c>
      <c r="N49">
        <v>153</v>
      </c>
      <c r="O49">
        <v>308</v>
      </c>
      <c r="P49">
        <v>400</v>
      </c>
      <c r="Q49">
        <v>755</v>
      </c>
      <c r="R49">
        <v>270</v>
      </c>
      <c r="S49">
        <v>1702</v>
      </c>
      <c r="T49">
        <v>340</v>
      </c>
      <c r="U49">
        <v>23</v>
      </c>
      <c r="V49">
        <v>791</v>
      </c>
      <c r="W49">
        <v>349</v>
      </c>
      <c r="X49">
        <v>21</v>
      </c>
      <c r="Y49">
        <v>97</v>
      </c>
      <c r="Z49">
        <v>258</v>
      </c>
      <c r="AA49">
        <v>1230</v>
      </c>
      <c r="AB49">
        <v>550</v>
      </c>
      <c r="AC49">
        <v>142</v>
      </c>
      <c r="AD49">
        <v>228</v>
      </c>
      <c r="AE49">
        <v>181</v>
      </c>
      <c r="AF49">
        <v>289</v>
      </c>
      <c r="AG49">
        <v>391</v>
      </c>
      <c r="AH49">
        <v>164</v>
      </c>
      <c r="AI49">
        <v>135</v>
      </c>
      <c r="AJ49">
        <v>421</v>
      </c>
      <c r="AK49">
        <v>213</v>
      </c>
      <c r="AL49">
        <v>1043</v>
      </c>
      <c r="AM49">
        <v>313</v>
      </c>
      <c r="AN49">
        <v>1310</v>
      </c>
      <c r="AO49">
        <v>147</v>
      </c>
      <c r="AP49">
        <v>190</v>
      </c>
      <c r="AQ49">
        <v>116</v>
      </c>
      <c r="AR49">
        <v>252</v>
      </c>
      <c r="AS49">
        <v>381</v>
      </c>
      <c r="AT49">
        <v>22</v>
      </c>
      <c r="AU49">
        <v>0</v>
      </c>
    </row>
    <row r="50" spans="1:47" x14ac:dyDescent="0.25">
      <c r="A50" s="2">
        <v>44372</v>
      </c>
      <c r="B50">
        <v>0</v>
      </c>
      <c r="C50">
        <v>293</v>
      </c>
      <c r="D50">
        <v>56</v>
      </c>
      <c r="E50">
        <v>25</v>
      </c>
      <c r="F50">
        <v>143</v>
      </c>
      <c r="G50">
        <v>145</v>
      </c>
      <c r="H50">
        <v>2247</v>
      </c>
      <c r="I50">
        <v>748</v>
      </c>
      <c r="J50">
        <v>1649</v>
      </c>
      <c r="K50">
        <v>17</v>
      </c>
      <c r="L50">
        <v>37</v>
      </c>
      <c r="M50">
        <v>384</v>
      </c>
      <c r="N50">
        <v>121</v>
      </c>
      <c r="O50">
        <v>354</v>
      </c>
      <c r="P50">
        <v>2325</v>
      </c>
      <c r="Q50">
        <v>485</v>
      </c>
      <c r="R50">
        <v>435</v>
      </c>
      <c r="S50">
        <v>1005</v>
      </c>
      <c r="T50">
        <v>192</v>
      </c>
      <c r="U50">
        <v>7</v>
      </c>
      <c r="V50">
        <v>133</v>
      </c>
      <c r="W50">
        <v>154</v>
      </c>
      <c r="X50">
        <v>14</v>
      </c>
      <c r="Y50">
        <v>93</v>
      </c>
      <c r="Z50">
        <v>472</v>
      </c>
      <c r="AA50">
        <v>172</v>
      </c>
      <c r="AB50">
        <v>933</v>
      </c>
      <c r="AC50">
        <v>164</v>
      </c>
      <c r="AD50">
        <v>206</v>
      </c>
      <c r="AE50">
        <v>228</v>
      </c>
      <c r="AF50">
        <v>514</v>
      </c>
      <c r="AG50">
        <v>481</v>
      </c>
      <c r="AH50">
        <v>36</v>
      </c>
      <c r="AI50">
        <v>80</v>
      </c>
      <c r="AJ50">
        <v>78</v>
      </c>
      <c r="AK50">
        <v>359</v>
      </c>
      <c r="AL50">
        <v>828</v>
      </c>
      <c r="AM50">
        <v>151</v>
      </c>
      <c r="AN50">
        <v>240</v>
      </c>
      <c r="AO50">
        <v>216</v>
      </c>
      <c r="AP50">
        <v>191</v>
      </c>
      <c r="AQ50">
        <v>46</v>
      </c>
      <c r="AR50">
        <v>54</v>
      </c>
      <c r="AS50">
        <v>245</v>
      </c>
      <c r="AT50">
        <v>175</v>
      </c>
      <c r="AU50">
        <v>51</v>
      </c>
    </row>
    <row r="51" spans="1:47" x14ac:dyDescent="0.25">
      <c r="A51" s="2">
        <v>44373</v>
      </c>
      <c r="B51">
        <v>15</v>
      </c>
      <c r="C51">
        <v>4</v>
      </c>
      <c r="D51">
        <v>14</v>
      </c>
      <c r="E51">
        <v>45</v>
      </c>
      <c r="F51">
        <v>607</v>
      </c>
      <c r="G51">
        <v>167</v>
      </c>
      <c r="H51">
        <v>1535</v>
      </c>
      <c r="I51">
        <v>684</v>
      </c>
      <c r="J51">
        <v>2163</v>
      </c>
      <c r="K51">
        <v>16</v>
      </c>
      <c r="L51">
        <v>71</v>
      </c>
      <c r="M51">
        <v>654</v>
      </c>
      <c r="N51">
        <v>112</v>
      </c>
      <c r="O51">
        <v>810</v>
      </c>
      <c r="P51">
        <v>3304</v>
      </c>
      <c r="Q51">
        <v>129</v>
      </c>
      <c r="R51">
        <v>432</v>
      </c>
      <c r="S51">
        <v>554</v>
      </c>
      <c r="T51">
        <v>136</v>
      </c>
      <c r="U51">
        <v>15</v>
      </c>
      <c r="V51">
        <v>50</v>
      </c>
      <c r="W51">
        <v>146</v>
      </c>
      <c r="X51">
        <v>203</v>
      </c>
      <c r="Y51">
        <v>159</v>
      </c>
      <c r="Z51">
        <v>399</v>
      </c>
      <c r="AA51">
        <v>1116</v>
      </c>
      <c r="AB51">
        <v>109</v>
      </c>
      <c r="AC51">
        <v>192</v>
      </c>
      <c r="AD51">
        <v>185</v>
      </c>
      <c r="AE51">
        <v>301</v>
      </c>
      <c r="AF51">
        <v>1524</v>
      </c>
      <c r="AG51">
        <v>632</v>
      </c>
      <c r="AH51">
        <v>124</v>
      </c>
      <c r="AI51">
        <v>110</v>
      </c>
      <c r="AJ51">
        <v>231</v>
      </c>
      <c r="AK51">
        <v>97</v>
      </c>
      <c r="AL51">
        <v>614</v>
      </c>
      <c r="AM51">
        <v>29</v>
      </c>
      <c r="AN51">
        <v>733</v>
      </c>
      <c r="AO51">
        <v>79</v>
      </c>
      <c r="AP51">
        <v>450</v>
      </c>
      <c r="AQ51">
        <v>462</v>
      </c>
      <c r="AR51">
        <v>58</v>
      </c>
      <c r="AS51">
        <v>617</v>
      </c>
      <c r="AT51">
        <v>185</v>
      </c>
      <c r="AU51">
        <v>53</v>
      </c>
    </row>
    <row r="52" spans="1:47" x14ac:dyDescent="0.25">
      <c r="A52" s="2">
        <v>44374</v>
      </c>
      <c r="B52">
        <v>3</v>
      </c>
      <c r="C52" s="8">
        <v>0</v>
      </c>
      <c r="D52">
        <v>6</v>
      </c>
      <c r="E52">
        <v>35</v>
      </c>
      <c r="F52">
        <v>170</v>
      </c>
      <c r="G52">
        <v>5</v>
      </c>
      <c r="H52">
        <v>872</v>
      </c>
      <c r="I52">
        <v>703</v>
      </c>
      <c r="J52">
        <v>1103</v>
      </c>
      <c r="K52">
        <v>1</v>
      </c>
      <c r="L52">
        <v>49</v>
      </c>
      <c r="M52">
        <v>698</v>
      </c>
      <c r="N52">
        <v>256</v>
      </c>
      <c r="O52">
        <v>384</v>
      </c>
      <c r="P52">
        <v>2438</v>
      </c>
      <c r="Q52">
        <v>302</v>
      </c>
      <c r="R52">
        <v>773</v>
      </c>
      <c r="S52">
        <v>639</v>
      </c>
      <c r="T52">
        <v>455</v>
      </c>
      <c r="U52">
        <v>12</v>
      </c>
      <c r="V52">
        <v>153</v>
      </c>
      <c r="W52">
        <v>235</v>
      </c>
      <c r="X52">
        <v>186</v>
      </c>
      <c r="Y52">
        <v>269</v>
      </c>
      <c r="Z52">
        <v>362</v>
      </c>
      <c r="AA52">
        <v>631</v>
      </c>
      <c r="AB52">
        <v>351</v>
      </c>
      <c r="AC52">
        <v>268</v>
      </c>
      <c r="AD52">
        <v>163</v>
      </c>
      <c r="AE52">
        <v>1052</v>
      </c>
      <c r="AF52">
        <v>705</v>
      </c>
      <c r="AG52">
        <v>476</v>
      </c>
      <c r="AH52">
        <v>20</v>
      </c>
      <c r="AI52">
        <v>254</v>
      </c>
      <c r="AJ52">
        <v>83</v>
      </c>
      <c r="AK52">
        <v>362</v>
      </c>
      <c r="AL52">
        <v>399</v>
      </c>
      <c r="AM52">
        <v>83</v>
      </c>
      <c r="AN52">
        <v>146</v>
      </c>
      <c r="AO52">
        <v>230</v>
      </c>
      <c r="AP52">
        <v>1022</v>
      </c>
      <c r="AQ52">
        <v>117</v>
      </c>
      <c r="AR52">
        <v>435</v>
      </c>
      <c r="AS52">
        <v>506</v>
      </c>
      <c r="AT52">
        <v>50</v>
      </c>
      <c r="AU52">
        <v>54</v>
      </c>
    </row>
    <row r="53" spans="1:47" x14ac:dyDescent="0.25">
      <c r="A53" s="2">
        <v>44375</v>
      </c>
      <c r="B53">
        <v>54</v>
      </c>
      <c r="C53">
        <v>1603</v>
      </c>
      <c r="D53">
        <v>171</v>
      </c>
      <c r="E53">
        <v>51</v>
      </c>
      <c r="F53">
        <v>45</v>
      </c>
      <c r="G53">
        <v>108</v>
      </c>
      <c r="H53">
        <v>473</v>
      </c>
      <c r="I53">
        <v>561</v>
      </c>
      <c r="J53">
        <v>112</v>
      </c>
      <c r="K53">
        <v>101</v>
      </c>
      <c r="L53">
        <v>28</v>
      </c>
      <c r="M53">
        <v>926</v>
      </c>
      <c r="N53">
        <v>2117</v>
      </c>
      <c r="O53">
        <v>162</v>
      </c>
      <c r="P53">
        <v>1063</v>
      </c>
      <c r="Q53">
        <v>175</v>
      </c>
      <c r="R53">
        <v>5244</v>
      </c>
      <c r="S53">
        <v>660</v>
      </c>
      <c r="T53">
        <v>373</v>
      </c>
      <c r="U53">
        <v>28</v>
      </c>
      <c r="V53">
        <v>71</v>
      </c>
      <c r="W53">
        <v>1417</v>
      </c>
      <c r="X53">
        <v>315</v>
      </c>
      <c r="Y53">
        <v>605</v>
      </c>
      <c r="Z53">
        <v>432</v>
      </c>
      <c r="AA53">
        <v>245</v>
      </c>
      <c r="AB53">
        <v>275</v>
      </c>
      <c r="AC53">
        <v>319</v>
      </c>
      <c r="AD53">
        <v>114</v>
      </c>
      <c r="AE53">
        <v>313</v>
      </c>
      <c r="AF53">
        <v>440</v>
      </c>
      <c r="AG53">
        <v>521</v>
      </c>
      <c r="AH53">
        <v>22</v>
      </c>
      <c r="AI53">
        <v>219</v>
      </c>
      <c r="AJ53">
        <v>116</v>
      </c>
      <c r="AK53">
        <v>176</v>
      </c>
      <c r="AL53">
        <v>200</v>
      </c>
      <c r="AM53">
        <v>64</v>
      </c>
      <c r="AN53">
        <v>286</v>
      </c>
      <c r="AO53">
        <v>168</v>
      </c>
      <c r="AP53">
        <v>212</v>
      </c>
      <c r="AQ53">
        <v>48</v>
      </c>
      <c r="AR53">
        <v>319</v>
      </c>
      <c r="AS53">
        <v>544</v>
      </c>
      <c r="AT53">
        <v>64</v>
      </c>
      <c r="AU53">
        <v>56</v>
      </c>
    </row>
    <row r="54" spans="1:47" x14ac:dyDescent="0.25">
      <c r="A54" s="2">
        <v>44376</v>
      </c>
      <c r="B54">
        <v>444</v>
      </c>
      <c r="C54">
        <v>600</v>
      </c>
      <c r="D54">
        <v>3</v>
      </c>
      <c r="E54">
        <v>30</v>
      </c>
      <c r="F54">
        <v>204</v>
      </c>
      <c r="G54">
        <v>0</v>
      </c>
      <c r="H54">
        <v>583</v>
      </c>
      <c r="I54">
        <v>700</v>
      </c>
      <c r="J54">
        <v>579</v>
      </c>
      <c r="K54">
        <v>4512</v>
      </c>
      <c r="L54">
        <v>83</v>
      </c>
      <c r="M54">
        <v>2350</v>
      </c>
      <c r="N54">
        <v>6446</v>
      </c>
      <c r="O54">
        <v>513</v>
      </c>
      <c r="P54">
        <v>901</v>
      </c>
      <c r="Q54">
        <v>377</v>
      </c>
      <c r="R54">
        <v>1706</v>
      </c>
      <c r="S54">
        <v>49</v>
      </c>
      <c r="T54">
        <v>442</v>
      </c>
      <c r="U54">
        <v>27</v>
      </c>
      <c r="V54">
        <v>68</v>
      </c>
      <c r="W54">
        <v>75</v>
      </c>
      <c r="X54">
        <v>139</v>
      </c>
      <c r="Y54">
        <v>176</v>
      </c>
      <c r="Z54">
        <v>37</v>
      </c>
      <c r="AA54">
        <v>570</v>
      </c>
      <c r="AB54">
        <v>295</v>
      </c>
      <c r="AC54">
        <v>469</v>
      </c>
      <c r="AD54">
        <v>167</v>
      </c>
      <c r="AE54">
        <v>58</v>
      </c>
      <c r="AF54">
        <v>189</v>
      </c>
      <c r="AG54">
        <v>115</v>
      </c>
      <c r="AH54">
        <v>71</v>
      </c>
      <c r="AI54">
        <v>71</v>
      </c>
      <c r="AJ54">
        <v>107</v>
      </c>
      <c r="AK54">
        <v>18</v>
      </c>
      <c r="AL54">
        <v>170</v>
      </c>
      <c r="AM54">
        <v>76</v>
      </c>
      <c r="AN54">
        <v>488</v>
      </c>
      <c r="AO54">
        <v>99</v>
      </c>
      <c r="AP54">
        <v>321</v>
      </c>
      <c r="AQ54">
        <v>84</v>
      </c>
      <c r="AR54">
        <v>179</v>
      </c>
      <c r="AS54">
        <v>513</v>
      </c>
      <c r="AT54">
        <v>117</v>
      </c>
      <c r="AU54">
        <v>58</v>
      </c>
    </row>
    <row r="55" spans="1:47" x14ac:dyDescent="0.25">
      <c r="A55" s="2">
        <v>44377</v>
      </c>
      <c r="B55">
        <v>224</v>
      </c>
      <c r="C55">
        <v>714</v>
      </c>
      <c r="D55">
        <v>7</v>
      </c>
      <c r="E55">
        <v>25</v>
      </c>
      <c r="F55">
        <v>88</v>
      </c>
      <c r="G55">
        <v>20</v>
      </c>
      <c r="H55">
        <v>149</v>
      </c>
      <c r="I55">
        <v>256</v>
      </c>
      <c r="J55">
        <v>711</v>
      </c>
      <c r="K55">
        <v>457</v>
      </c>
      <c r="L55">
        <v>223</v>
      </c>
      <c r="M55">
        <v>1048</v>
      </c>
      <c r="N55">
        <v>10000</v>
      </c>
      <c r="O55">
        <v>36</v>
      </c>
      <c r="P55">
        <v>1759</v>
      </c>
      <c r="Q55">
        <v>186</v>
      </c>
      <c r="R55">
        <v>3057</v>
      </c>
      <c r="S55">
        <v>191</v>
      </c>
      <c r="T55">
        <v>857</v>
      </c>
      <c r="U55">
        <v>66</v>
      </c>
      <c r="V55">
        <v>361</v>
      </c>
      <c r="W55">
        <v>229</v>
      </c>
      <c r="X55">
        <v>268</v>
      </c>
      <c r="Y55">
        <v>210</v>
      </c>
      <c r="Z55">
        <v>204</v>
      </c>
      <c r="AA55">
        <v>207</v>
      </c>
      <c r="AB55">
        <v>674</v>
      </c>
      <c r="AC55">
        <v>562</v>
      </c>
      <c r="AD55">
        <v>282</v>
      </c>
      <c r="AE55">
        <v>54</v>
      </c>
      <c r="AF55">
        <v>170</v>
      </c>
      <c r="AG55">
        <v>243</v>
      </c>
      <c r="AH55">
        <v>52</v>
      </c>
      <c r="AI55">
        <v>383</v>
      </c>
      <c r="AJ55">
        <v>41</v>
      </c>
      <c r="AK55">
        <v>66</v>
      </c>
      <c r="AL55">
        <v>123</v>
      </c>
      <c r="AM55">
        <v>46</v>
      </c>
      <c r="AN55">
        <v>689</v>
      </c>
      <c r="AO55">
        <v>156</v>
      </c>
      <c r="AP55">
        <v>724</v>
      </c>
      <c r="AQ55">
        <v>212</v>
      </c>
      <c r="AR55">
        <v>221</v>
      </c>
      <c r="AS55">
        <v>195</v>
      </c>
      <c r="AT55">
        <v>106</v>
      </c>
      <c r="AU55">
        <v>59</v>
      </c>
    </row>
    <row r="56" spans="1:47" x14ac:dyDescent="0.25">
      <c r="A56" s="2">
        <v>44378</v>
      </c>
      <c r="B56">
        <v>0</v>
      </c>
      <c r="C56">
        <v>239</v>
      </c>
      <c r="D56">
        <v>17</v>
      </c>
      <c r="E56">
        <v>55</v>
      </c>
      <c r="F56">
        <v>99</v>
      </c>
      <c r="G56">
        <v>114</v>
      </c>
      <c r="H56">
        <v>92</v>
      </c>
      <c r="I56">
        <v>583</v>
      </c>
      <c r="J56">
        <v>1175</v>
      </c>
      <c r="K56">
        <v>0</v>
      </c>
      <c r="L56">
        <v>132</v>
      </c>
      <c r="M56">
        <v>933</v>
      </c>
      <c r="N56">
        <v>2402</v>
      </c>
      <c r="O56">
        <v>207</v>
      </c>
      <c r="P56">
        <v>366</v>
      </c>
      <c r="Q56">
        <v>378</v>
      </c>
      <c r="R56">
        <v>2640</v>
      </c>
      <c r="S56">
        <v>156</v>
      </c>
      <c r="T56">
        <v>2401</v>
      </c>
      <c r="U56">
        <v>187</v>
      </c>
      <c r="V56">
        <v>607</v>
      </c>
      <c r="W56">
        <v>50</v>
      </c>
      <c r="X56">
        <v>12</v>
      </c>
      <c r="Y56">
        <v>226</v>
      </c>
      <c r="Z56">
        <v>302</v>
      </c>
      <c r="AA56">
        <v>877</v>
      </c>
      <c r="AB56">
        <v>129</v>
      </c>
      <c r="AC56">
        <v>136</v>
      </c>
      <c r="AD56">
        <v>254</v>
      </c>
      <c r="AE56">
        <v>61</v>
      </c>
      <c r="AF56">
        <v>259</v>
      </c>
      <c r="AG56">
        <v>167</v>
      </c>
      <c r="AH56">
        <v>143</v>
      </c>
      <c r="AI56">
        <v>414</v>
      </c>
      <c r="AJ56">
        <v>366</v>
      </c>
      <c r="AK56">
        <v>266</v>
      </c>
      <c r="AL56">
        <v>76</v>
      </c>
      <c r="AM56">
        <v>62</v>
      </c>
      <c r="AN56">
        <v>1124</v>
      </c>
      <c r="AO56">
        <v>163</v>
      </c>
      <c r="AP56">
        <v>1455</v>
      </c>
      <c r="AQ56">
        <v>122</v>
      </c>
      <c r="AR56">
        <v>209</v>
      </c>
      <c r="AS56">
        <v>564</v>
      </c>
      <c r="AT56">
        <v>66</v>
      </c>
      <c r="AU56">
        <v>61</v>
      </c>
    </row>
    <row r="57" spans="1:47" x14ac:dyDescent="0.25">
      <c r="A57" s="2">
        <v>44379</v>
      </c>
      <c r="B57">
        <v>0</v>
      </c>
      <c r="C57">
        <v>201</v>
      </c>
      <c r="D57">
        <v>142</v>
      </c>
      <c r="E57">
        <v>29</v>
      </c>
      <c r="F57">
        <v>121</v>
      </c>
      <c r="G57">
        <v>16</v>
      </c>
      <c r="H57">
        <v>219</v>
      </c>
      <c r="I57">
        <v>575</v>
      </c>
      <c r="J57">
        <v>403</v>
      </c>
      <c r="K57">
        <v>10</v>
      </c>
      <c r="L57">
        <v>74</v>
      </c>
      <c r="M57">
        <v>224</v>
      </c>
      <c r="N57">
        <v>1513</v>
      </c>
      <c r="O57">
        <v>334</v>
      </c>
      <c r="P57">
        <v>301</v>
      </c>
      <c r="Q57">
        <v>466</v>
      </c>
      <c r="R57">
        <v>2222</v>
      </c>
      <c r="S57">
        <v>242</v>
      </c>
      <c r="T57">
        <v>470</v>
      </c>
      <c r="U57">
        <v>111</v>
      </c>
      <c r="V57">
        <v>555</v>
      </c>
      <c r="W57">
        <v>272</v>
      </c>
      <c r="X57">
        <v>60</v>
      </c>
      <c r="Y57">
        <v>225</v>
      </c>
      <c r="Z57">
        <v>142</v>
      </c>
      <c r="AA57">
        <v>89</v>
      </c>
      <c r="AB57">
        <v>217</v>
      </c>
      <c r="AC57">
        <v>243</v>
      </c>
      <c r="AD57">
        <v>210</v>
      </c>
      <c r="AE57">
        <v>47</v>
      </c>
      <c r="AF57">
        <v>219</v>
      </c>
      <c r="AG57">
        <v>534</v>
      </c>
      <c r="AH57">
        <v>211</v>
      </c>
      <c r="AI57">
        <v>191</v>
      </c>
      <c r="AJ57">
        <v>136</v>
      </c>
      <c r="AK57">
        <v>202</v>
      </c>
      <c r="AL57">
        <v>224</v>
      </c>
      <c r="AM57">
        <v>2</v>
      </c>
      <c r="AN57">
        <v>2047</v>
      </c>
      <c r="AO57">
        <v>300</v>
      </c>
      <c r="AP57">
        <v>1226</v>
      </c>
      <c r="AQ57">
        <v>300</v>
      </c>
      <c r="AR57">
        <v>245</v>
      </c>
      <c r="AS57">
        <v>656</v>
      </c>
      <c r="AT57">
        <v>115</v>
      </c>
      <c r="AU57">
        <v>62</v>
      </c>
    </row>
    <row r="58" spans="1:47" x14ac:dyDescent="0.25">
      <c r="A58" s="2">
        <v>44380</v>
      </c>
      <c r="B58">
        <v>10</v>
      </c>
      <c r="C58">
        <v>156</v>
      </c>
      <c r="D58">
        <v>2</v>
      </c>
      <c r="E58">
        <v>209</v>
      </c>
      <c r="F58">
        <v>240</v>
      </c>
      <c r="G58">
        <v>58</v>
      </c>
      <c r="H58">
        <v>235</v>
      </c>
      <c r="I58">
        <v>341</v>
      </c>
      <c r="J58">
        <v>889</v>
      </c>
      <c r="K58">
        <v>48</v>
      </c>
      <c r="L58">
        <v>71</v>
      </c>
      <c r="M58">
        <v>977</v>
      </c>
      <c r="N58">
        <v>1689</v>
      </c>
      <c r="O58">
        <v>124</v>
      </c>
      <c r="P58">
        <v>83</v>
      </c>
      <c r="Q58">
        <v>213</v>
      </c>
      <c r="R58">
        <v>1804</v>
      </c>
      <c r="S58">
        <v>369</v>
      </c>
      <c r="T58">
        <v>621</v>
      </c>
      <c r="U58">
        <v>67</v>
      </c>
      <c r="V58">
        <v>2022</v>
      </c>
      <c r="W58">
        <v>226</v>
      </c>
      <c r="X58">
        <v>42</v>
      </c>
      <c r="Y58">
        <v>269</v>
      </c>
      <c r="Z58">
        <v>101</v>
      </c>
      <c r="AA58">
        <v>616</v>
      </c>
      <c r="AB58">
        <v>229</v>
      </c>
      <c r="AC58">
        <v>194</v>
      </c>
      <c r="AD58">
        <v>102</v>
      </c>
      <c r="AE58">
        <v>291</v>
      </c>
      <c r="AF58">
        <v>1247</v>
      </c>
      <c r="AG58">
        <v>392</v>
      </c>
      <c r="AH58">
        <v>529</v>
      </c>
      <c r="AI58">
        <v>2398</v>
      </c>
      <c r="AJ58">
        <v>49</v>
      </c>
      <c r="AK58">
        <v>222</v>
      </c>
      <c r="AL58">
        <v>301</v>
      </c>
      <c r="AM58">
        <v>284</v>
      </c>
      <c r="AN58">
        <v>1455</v>
      </c>
      <c r="AO58">
        <v>358</v>
      </c>
      <c r="AP58">
        <v>849</v>
      </c>
      <c r="AQ58">
        <v>271</v>
      </c>
      <c r="AR58">
        <v>593</v>
      </c>
      <c r="AS58">
        <v>797</v>
      </c>
      <c r="AT58">
        <v>351</v>
      </c>
      <c r="AU58">
        <v>64</v>
      </c>
    </row>
    <row r="59" spans="1:47" x14ac:dyDescent="0.25">
      <c r="A59" s="2">
        <v>44381</v>
      </c>
      <c r="B59">
        <v>22</v>
      </c>
      <c r="C59">
        <v>418</v>
      </c>
      <c r="D59">
        <v>139</v>
      </c>
      <c r="E59">
        <v>4</v>
      </c>
      <c r="F59">
        <v>875</v>
      </c>
      <c r="G59">
        <v>16</v>
      </c>
      <c r="H59">
        <v>203</v>
      </c>
      <c r="I59">
        <v>316</v>
      </c>
      <c r="J59">
        <v>516</v>
      </c>
      <c r="K59">
        <v>86</v>
      </c>
      <c r="L59">
        <v>42</v>
      </c>
      <c r="M59">
        <v>421</v>
      </c>
      <c r="N59">
        <v>1814</v>
      </c>
      <c r="O59">
        <v>224</v>
      </c>
      <c r="P59">
        <v>494</v>
      </c>
      <c r="Q59">
        <v>209</v>
      </c>
      <c r="R59">
        <v>1387</v>
      </c>
      <c r="S59">
        <v>1630</v>
      </c>
      <c r="T59">
        <v>707</v>
      </c>
      <c r="U59">
        <v>109</v>
      </c>
      <c r="V59">
        <v>159</v>
      </c>
      <c r="W59">
        <v>370</v>
      </c>
      <c r="X59">
        <v>21</v>
      </c>
      <c r="Y59">
        <v>92</v>
      </c>
      <c r="Z59">
        <v>565</v>
      </c>
      <c r="AA59">
        <v>331</v>
      </c>
      <c r="AB59">
        <v>71</v>
      </c>
      <c r="AC59">
        <v>561</v>
      </c>
      <c r="AD59">
        <v>128</v>
      </c>
      <c r="AE59">
        <v>212</v>
      </c>
      <c r="AF59">
        <v>1001</v>
      </c>
      <c r="AG59">
        <v>454</v>
      </c>
      <c r="AH59">
        <v>295</v>
      </c>
      <c r="AI59">
        <v>491</v>
      </c>
      <c r="AJ59">
        <v>75</v>
      </c>
      <c r="AK59">
        <v>530</v>
      </c>
      <c r="AL59">
        <v>259</v>
      </c>
      <c r="AM59">
        <v>108</v>
      </c>
      <c r="AN59">
        <v>283</v>
      </c>
      <c r="AO59">
        <v>334</v>
      </c>
      <c r="AP59">
        <v>841</v>
      </c>
      <c r="AQ59">
        <v>213</v>
      </c>
      <c r="AR59">
        <v>330</v>
      </c>
      <c r="AS59">
        <v>467</v>
      </c>
      <c r="AT59">
        <v>339</v>
      </c>
      <c r="AU59">
        <v>37</v>
      </c>
    </row>
    <row r="60" spans="1:47" x14ac:dyDescent="0.25">
      <c r="A60" s="2">
        <v>44382</v>
      </c>
      <c r="B60">
        <v>69</v>
      </c>
      <c r="C60">
        <v>1439</v>
      </c>
      <c r="D60">
        <v>3227</v>
      </c>
      <c r="E60">
        <v>1</v>
      </c>
      <c r="F60">
        <v>197</v>
      </c>
      <c r="G60">
        <v>252</v>
      </c>
      <c r="H60">
        <v>335</v>
      </c>
      <c r="I60">
        <v>304</v>
      </c>
      <c r="J60">
        <v>805</v>
      </c>
      <c r="K60">
        <v>182</v>
      </c>
      <c r="L60">
        <v>232</v>
      </c>
      <c r="M60">
        <v>1012</v>
      </c>
      <c r="N60">
        <v>493</v>
      </c>
      <c r="O60">
        <v>159</v>
      </c>
      <c r="P60">
        <v>145</v>
      </c>
      <c r="Q60">
        <v>47</v>
      </c>
      <c r="R60">
        <v>969</v>
      </c>
      <c r="S60">
        <v>1025</v>
      </c>
      <c r="T60">
        <v>102</v>
      </c>
      <c r="U60">
        <v>6</v>
      </c>
      <c r="V60">
        <v>422</v>
      </c>
      <c r="W60">
        <v>185</v>
      </c>
      <c r="X60">
        <v>46</v>
      </c>
      <c r="Y60">
        <v>90</v>
      </c>
      <c r="Z60">
        <v>316</v>
      </c>
      <c r="AA60">
        <v>209</v>
      </c>
      <c r="AB60">
        <v>352</v>
      </c>
      <c r="AC60">
        <v>640</v>
      </c>
      <c r="AD60">
        <v>400</v>
      </c>
      <c r="AE60">
        <v>396</v>
      </c>
      <c r="AF60">
        <v>1100</v>
      </c>
      <c r="AG60">
        <v>157</v>
      </c>
      <c r="AH60">
        <v>74</v>
      </c>
      <c r="AI60">
        <v>361</v>
      </c>
      <c r="AJ60">
        <v>270</v>
      </c>
      <c r="AK60">
        <v>389</v>
      </c>
      <c r="AL60">
        <v>1456</v>
      </c>
      <c r="AM60">
        <v>220</v>
      </c>
      <c r="AN60">
        <v>655</v>
      </c>
      <c r="AO60">
        <v>274</v>
      </c>
      <c r="AP60">
        <v>1150</v>
      </c>
      <c r="AQ60">
        <v>318</v>
      </c>
      <c r="AR60">
        <v>339</v>
      </c>
      <c r="AS60">
        <v>727</v>
      </c>
      <c r="AT60">
        <v>515</v>
      </c>
      <c r="AU60">
        <v>94</v>
      </c>
    </row>
    <row r="61" spans="1:47" x14ac:dyDescent="0.25">
      <c r="A61" s="2">
        <v>44383</v>
      </c>
      <c r="B61">
        <v>6</v>
      </c>
      <c r="C61">
        <v>933</v>
      </c>
      <c r="D61">
        <v>1612</v>
      </c>
      <c r="E61">
        <v>69</v>
      </c>
      <c r="F61">
        <v>16</v>
      </c>
      <c r="G61">
        <v>171</v>
      </c>
      <c r="H61">
        <v>484</v>
      </c>
      <c r="I61">
        <v>366</v>
      </c>
      <c r="J61">
        <v>242</v>
      </c>
      <c r="K61">
        <v>115</v>
      </c>
      <c r="L61">
        <v>357</v>
      </c>
      <c r="M61">
        <v>630</v>
      </c>
      <c r="N61">
        <v>478</v>
      </c>
      <c r="O61">
        <v>43</v>
      </c>
      <c r="P61">
        <v>90</v>
      </c>
      <c r="Q61">
        <v>598</v>
      </c>
      <c r="R61">
        <v>551</v>
      </c>
      <c r="S61">
        <v>850</v>
      </c>
      <c r="T61">
        <v>819</v>
      </c>
      <c r="U61">
        <v>4</v>
      </c>
      <c r="V61">
        <v>267</v>
      </c>
      <c r="W61">
        <v>128</v>
      </c>
      <c r="X61">
        <v>20</v>
      </c>
      <c r="Y61">
        <v>44</v>
      </c>
      <c r="Z61">
        <v>1042</v>
      </c>
      <c r="AA61">
        <v>880</v>
      </c>
      <c r="AB61">
        <v>197</v>
      </c>
      <c r="AC61">
        <v>277</v>
      </c>
      <c r="AD61">
        <v>453</v>
      </c>
      <c r="AE61">
        <v>597</v>
      </c>
      <c r="AF61">
        <v>833</v>
      </c>
      <c r="AG61">
        <v>145</v>
      </c>
      <c r="AH61">
        <v>75</v>
      </c>
      <c r="AI61">
        <v>139</v>
      </c>
      <c r="AJ61">
        <v>123</v>
      </c>
      <c r="AK61">
        <v>80</v>
      </c>
      <c r="AL61">
        <v>1920</v>
      </c>
      <c r="AM61">
        <v>202</v>
      </c>
      <c r="AN61">
        <v>241</v>
      </c>
      <c r="AO61">
        <v>295</v>
      </c>
      <c r="AP61">
        <v>601</v>
      </c>
      <c r="AQ61">
        <v>343</v>
      </c>
      <c r="AR61">
        <v>270</v>
      </c>
      <c r="AS61">
        <v>1103</v>
      </c>
      <c r="AT61">
        <v>570</v>
      </c>
      <c r="AU61">
        <v>324</v>
      </c>
    </row>
    <row r="62" spans="1:47" x14ac:dyDescent="0.25">
      <c r="A62" s="2">
        <v>44384</v>
      </c>
      <c r="B62">
        <v>7</v>
      </c>
      <c r="C62">
        <v>662</v>
      </c>
      <c r="D62">
        <v>378</v>
      </c>
      <c r="E62">
        <v>40</v>
      </c>
      <c r="F62">
        <v>191</v>
      </c>
      <c r="G62">
        <v>63</v>
      </c>
      <c r="H62">
        <v>224</v>
      </c>
      <c r="I62">
        <v>1264</v>
      </c>
      <c r="J62">
        <v>377</v>
      </c>
      <c r="K62">
        <v>47</v>
      </c>
      <c r="L62">
        <v>1082</v>
      </c>
      <c r="M62">
        <v>425</v>
      </c>
      <c r="N62">
        <v>131</v>
      </c>
      <c r="O62">
        <v>45</v>
      </c>
      <c r="P62">
        <v>414</v>
      </c>
      <c r="Q62">
        <v>189</v>
      </c>
      <c r="R62">
        <v>43</v>
      </c>
      <c r="S62">
        <v>234</v>
      </c>
      <c r="T62">
        <v>823</v>
      </c>
      <c r="U62">
        <v>12</v>
      </c>
      <c r="V62">
        <v>1292</v>
      </c>
      <c r="W62">
        <v>315</v>
      </c>
      <c r="X62">
        <v>59</v>
      </c>
      <c r="Y62">
        <v>125</v>
      </c>
      <c r="Z62">
        <v>330</v>
      </c>
      <c r="AA62">
        <v>123</v>
      </c>
      <c r="AB62">
        <v>124</v>
      </c>
      <c r="AC62">
        <v>231</v>
      </c>
      <c r="AD62">
        <v>628</v>
      </c>
      <c r="AE62">
        <v>359</v>
      </c>
      <c r="AF62">
        <v>986</v>
      </c>
      <c r="AG62">
        <v>197</v>
      </c>
      <c r="AH62">
        <v>29</v>
      </c>
      <c r="AI62">
        <v>75</v>
      </c>
      <c r="AJ62">
        <v>100</v>
      </c>
      <c r="AK62">
        <v>165</v>
      </c>
      <c r="AL62">
        <v>2468</v>
      </c>
      <c r="AM62">
        <v>172</v>
      </c>
      <c r="AN62">
        <v>651</v>
      </c>
      <c r="AO62">
        <v>211</v>
      </c>
      <c r="AP62">
        <v>342</v>
      </c>
      <c r="AQ62">
        <v>352</v>
      </c>
      <c r="AR62">
        <v>373</v>
      </c>
      <c r="AS62">
        <v>764</v>
      </c>
      <c r="AT62">
        <v>273</v>
      </c>
      <c r="AU62">
        <v>1143</v>
      </c>
    </row>
    <row r="63" spans="1:47" x14ac:dyDescent="0.25">
      <c r="A63" s="2">
        <v>44385</v>
      </c>
      <c r="B63">
        <v>43</v>
      </c>
      <c r="C63">
        <v>1302</v>
      </c>
      <c r="D63">
        <v>1177</v>
      </c>
      <c r="E63">
        <v>21</v>
      </c>
      <c r="F63">
        <v>196</v>
      </c>
      <c r="G63">
        <v>30</v>
      </c>
      <c r="H63">
        <v>313</v>
      </c>
      <c r="I63">
        <v>405</v>
      </c>
      <c r="J63">
        <v>93</v>
      </c>
      <c r="K63">
        <v>75</v>
      </c>
      <c r="L63">
        <v>667</v>
      </c>
      <c r="M63">
        <v>336</v>
      </c>
      <c r="N63">
        <v>817</v>
      </c>
      <c r="O63">
        <v>80</v>
      </c>
      <c r="P63">
        <v>586</v>
      </c>
      <c r="Q63">
        <v>124</v>
      </c>
      <c r="R63">
        <v>224</v>
      </c>
      <c r="S63">
        <v>367</v>
      </c>
      <c r="T63">
        <v>628</v>
      </c>
      <c r="U63">
        <v>10</v>
      </c>
      <c r="V63">
        <v>278</v>
      </c>
      <c r="W63">
        <v>194</v>
      </c>
      <c r="X63">
        <v>132</v>
      </c>
      <c r="Y63">
        <v>45</v>
      </c>
      <c r="Z63">
        <v>62</v>
      </c>
      <c r="AA63">
        <v>294</v>
      </c>
      <c r="AB63">
        <v>369</v>
      </c>
      <c r="AC63">
        <v>726</v>
      </c>
      <c r="AD63">
        <v>753</v>
      </c>
      <c r="AE63">
        <v>400</v>
      </c>
      <c r="AF63">
        <v>1014</v>
      </c>
      <c r="AG63">
        <v>303</v>
      </c>
      <c r="AH63">
        <v>125</v>
      </c>
      <c r="AI63">
        <v>70</v>
      </c>
      <c r="AJ63">
        <v>892</v>
      </c>
      <c r="AK63">
        <v>127</v>
      </c>
      <c r="AL63">
        <v>455</v>
      </c>
      <c r="AM63">
        <v>133</v>
      </c>
      <c r="AN63">
        <v>947</v>
      </c>
      <c r="AO63">
        <v>706</v>
      </c>
      <c r="AP63">
        <v>1178</v>
      </c>
      <c r="AQ63">
        <v>606</v>
      </c>
      <c r="AR63">
        <v>178</v>
      </c>
      <c r="AS63">
        <v>928</v>
      </c>
      <c r="AT63">
        <v>222</v>
      </c>
      <c r="AU63">
        <v>338</v>
      </c>
    </row>
    <row r="64" spans="1:47" x14ac:dyDescent="0.25">
      <c r="A64" s="2">
        <v>44386</v>
      </c>
      <c r="B64">
        <v>0</v>
      </c>
      <c r="C64">
        <v>2060</v>
      </c>
      <c r="D64">
        <v>176</v>
      </c>
      <c r="E64">
        <v>3</v>
      </c>
      <c r="F64">
        <v>248</v>
      </c>
      <c r="G64">
        <v>19</v>
      </c>
      <c r="H64">
        <v>152</v>
      </c>
      <c r="I64">
        <v>308</v>
      </c>
      <c r="J64">
        <v>2017</v>
      </c>
      <c r="K64">
        <v>63</v>
      </c>
      <c r="L64">
        <v>525</v>
      </c>
      <c r="M64">
        <v>263</v>
      </c>
      <c r="N64">
        <v>450</v>
      </c>
      <c r="O64">
        <v>175</v>
      </c>
      <c r="P64">
        <v>380</v>
      </c>
      <c r="Q64">
        <v>132</v>
      </c>
      <c r="R64">
        <v>59</v>
      </c>
      <c r="S64">
        <v>464</v>
      </c>
      <c r="T64">
        <v>905</v>
      </c>
      <c r="U64">
        <v>7</v>
      </c>
      <c r="V64">
        <v>139</v>
      </c>
      <c r="W64">
        <v>1246</v>
      </c>
      <c r="X64">
        <v>100</v>
      </c>
      <c r="Y64">
        <v>354</v>
      </c>
      <c r="Z64">
        <v>284</v>
      </c>
      <c r="AA64">
        <v>575</v>
      </c>
      <c r="AB64">
        <v>100</v>
      </c>
      <c r="AC64">
        <v>451</v>
      </c>
      <c r="AD64">
        <v>450</v>
      </c>
      <c r="AE64">
        <v>708</v>
      </c>
      <c r="AF64">
        <v>469</v>
      </c>
      <c r="AG64">
        <v>376</v>
      </c>
      <c r="AH64">
        <v>85</v>
      </c>
      <c r="AI64">
        <v>303</v>
      </c>
      <c r="AJ64">
        <v>760</v>
      </c>
      <c r="AK64">
        <v>172</v>
      </c>
      <c r="AL64">
        <v>923</v>
      </c>
      <c r="AM64">
        <v>92</v>
      </c>
      <c r="AN64">
        <v>1344</v>
      </c>
      <c r="AO64">
        <v>1067</v>
      </c>
      <c r="AP64">
        <v>902</v>
      </c>
      <c r="AQ64">
        <v>285</v>
      </c>
      <c r="AR64">
        <v>541</v>
      </c>
      <c r="AS64">
        <v>860</v>
      </c>
      <c r="AT64">
        <v>256</v>
      </c>
      <c r="AU64">
        <v>237</v>
      </c>
    </row>
    <row r="65" spans="1:47" x14ac:dyDescent="0.25">
      <c r="A65" s="2">
        <v>44387</v>
      </c>
      <c r="B65">
        <v>250</v>
      </c>
      <c r="C65">
        <v>1148</v>
      </c>
      <c r="D65">
        <v>235</v>
      </c>
      <c r="E65">
        <v>20</v>
      </c>
      <c r="F65">
        <v>364</v>
      </c>
      <c r="G65">
        <v>6</v>
      </c>
      <c r="H65">
        <v>270</v>
      </c>
      <c r="I65">
        <v>326</v>
      </c>
      <c r="J65">
        <v>1108</v>
      </c>
      <c r="K65">
        <v>74</v>
      </c>
      <c r="L65">
        <v>563</v>
      </c>
      <c r="M65">
        <v>515</v>
      </c>
      <c r="N65">
        <v>1017</v>
      </c>
      <c r="O65">
        <v>134</v>
      </c>
      <c r="P65">
        <v>170</v>
      </c>
      <c r="Q65">
        <v>245</v>
      </c>
      <c r="R65">
        <v>28</v>
      </c>
      <c r="S65">
        <v>1313</v>
      </c>
      <c r="T65">
        <v>547</v>
      </c>
      <c r="U65">
        <v>45</v>
      </c>
      <c r="V65">
        <v>70</v>
      </c>
      <c r="W65">
        <v>327</v>
      </c>
      <c r="X65">
        <v>172</v>
      </c>
      <c r="Y65">
        <v>134</v>
      </c>
      <c r="Z65">
        <v>100</v>
      </c>
      <c r="AA65">
        <v>462</v>
      </c>
      <c r="AB65">
        <v>850</v>
      </c>
      <c r="AC65">
        <v>834</v>
      </c>
      <c r="AD65">
        <v>476</v>
      </c>
      <c r="AE65">
        <v>1133</v>
      </c>
      <c r="AF65">
        <v>707</v>
      </c>
      <c r="AG65">
        <v>660</v>
      </c>
      <c r="AH65">
        <v>125</v>
      </c>
      <c r="AI65">
        <v>259</v>
      </c>
      <c r="AJ65">
        <v>742</v>
      </c>
      <c r="AK65">
        <v>434</v>
      </c>
      <c r="AL65">
        <v>626</v>
      </c>
      <c r="AM65">
        <v>704</v>
      </c>
      <c r="AN65">
        <v>1758</v>
      </c>
      <c r="AO65">
        <v>1059</v>
      </c>
      <c r="AP65">
        <v>544</v>
      </c>
      <c r="AQ65">
        <v>404</v>
      </c>
      <c r="AR65">
        <v>1532</v>
      </c>
      <c r="AS65">
        <v>817</v>
      </c>
      <c r="AT65">
        <v>377</v>
      </c>
      <c r="AU65">
        <v>171</v>
      </c>
    </row>
    <row r="66" spans="1:47" x14ac:dyDescent="0.25">
      <c r="A66" s="2">
        <v>44388</v>
      </c>
      <c r="B66">
        <v>11</v>
      </c>
      <c r="C66">
        <v>571</v>
      </c>
      <c r="D66">
        <v>172</v>
      </c>
      <c r="E66">
        <v>47</v>
      </c>
      <c r="F66">
        <v>211</v>
      </c>
      <c r="G66">
        <v>48</v>
      </c>
      <c r="H66">
        <v>200</v>
      </c>
      <c r="I66">
        <v>348</v>
      </c>
      <c r="J66">
        <v>1670</v>
      </c>
      <c r="K66">
        <v>135</v>
      </c>
      <c r="L66">
        <v>244</v>
      </c>
      <c r="M66">
        <v>184</v>
      </c>
      <c r="N66">
        <v>1409</v>
      </c>
      <c r="O66">
        <v>42</v>
      </c>
      <c r="P66">
        <v>163</v>
      </c>
      <c r="Q66">
        <v>863</v>
      </c>
      <c r="R66">
        <v>21</v>
      </c>
      <c r="S66">
        <v>611</v>
      </c>
      <c r="T66">
        <v>938</v>
      </c>
      <c r="U66">
        <v>33</v>
      </c>
      <c r="V66">
        <v>287</v>
      </c>
      <c r="W66">
        <v>653</v>
      </c>
      <c r="X66">
        <v>147</v>
      </c>
      <c r="Y66">
        <v>116</v>
      </c>
      <c r="Z66">
        <v>321</v>
      </c>
      <c r="AA66">
        <v>190</v>
      </c>
      <c r="AB66">
        <v>960</v>
      </c>
      <c r="AC66">
        <v>972</v>
      </c>
      <c r="AD66">
        <v>420</v>
      </c>
      <c r="AE66">
        <v>490</v>
      </c>
      <c r="AF66">
        <v>586</v>
      </c>
      <c r="AG66">
        <v>879</v>
      </c>
      <c r="AH66">
        <v>324</v>
      </c>
      <c r="AI66">
        <v>554</v>
      </c>
      <c r="AJ66">
        <v>175</v>
      </c>
      <c r="AK66">
        <v>426</v>
      </c>
      <c r="AL66">
        <v>801</v>
      </c>
      <c r="AM66">
        <v>102</v>
      </c>
      <c r="AN66">
        <v>1774</v>
      </c>
      <c r="AO66">
        <v>1145</v>
      </c>
      <c r="AP66">
        <v>671</v>
      </c>
      <c r="AQ66">
        <v>555</v>
      </c>
      <c r="AR66">
        <v>991</v>
      </c>
      <c r="AS66">
        <v>1417</v>
      </c>
      <c r="AT66">
        <v>455</v>
      </c>
      <c r="AU66">
        <v>94</v>
      </c>
    </row>
    <row r="67" spans="1:47" x14ac:dyDescent="0.25">
      <c r="A67" s="2">
        <v>44389</v>
      </c>
      <c r="B67">
        <v>764</v>
      </c>
      <c r="C67">
        <v>71</v>
      </c>
      <c r="D67">
        <v>98</v>
      </c>
      <c r="E67">
        <v>99</v>
      </c>
      <c r="F67">
        <v>1015</v>
      </c>
      <c r="G67">
        <v>1175</v>
      </c>
      <c r="H67">
        <v>253</v>
      </c>
      <c r="I67">
        <v>355</v>
      </c>
      <c r="J67">
        <v>2505</v>
      </c>
      <c r="K67">
        <v>58</v>
      </c>
      <c r="L67">
        <v>212</v>
      </c>
      <c r="M67">
        <v>708</v>
      </c>
      <c r="N67">
        <v>814</v>
      </c>
      <c r="O67">
        <v>19</v>
      </c>
      <c r="P67">
        <v>93</v>
      </c>
      <c r="Q67">
        <v>603</v>
      </c>
      <c r="R67">
        <v>26</v>
      </c>
      <c r="S67">
        <v>310</v>
      </c>
      <c r="T67">
        <v>738</v>
      </c>
      <c r="U67">
        <v>46</v>
      </c>
      <c r="V67">
        <v>285</v>
      </c>
      <c r="W67">
        <v>280</v>
      </c>
      <c r="X67">
        <v>131</v>
      </c>
      <c r="Y67">
        <v>151</v>
      </c>
      <c r="Z67">
        <v>158</v>
      </c>
      <c r="AA67">
        <v>349</v>
      </c>
      <c r="AB67">
        <v>1104</v>
      </c>
      <c r="AC67">
        <v>583</v>
      </c>
      <c r="AD67">
        <v>757</v>
      </c>
      <c r="AE67">
        <v>400</v>
      </c>
      <c r="AF67">
        <v>974</v>
      </c>
      <c r="AG67">
        <v>393</v>
      </c>
      <c r="AH67">
        <v>125</v>
      </c>
      <c r="AI67">
        <v>450</v>
      </c>
      <c r="AJ67">
        <v>643</v>
      </c>
      <c r="AK67">
        <v>844</v>
      </c>
      <c r="AL67">
        <v>667</v>
      </c>
      <c r="AM67">
        <v>92</v>
      </c>
      <c r="AN67">
        <v>951</v>
      </c>
      <c r="AO67">
        <v>497</v>
      </c>
      <c r="AP67">
        <v>1518</v>
      </c>
      <c r="AQ67">
        <v>572</v>
      </c>
      <c r="AR67">
        <v>579</v>
      </c>
      <c r="AS67">
        <v>2571</v>
      </c>
      <c r="AT67">
        <v>398</v>
      </c>
      <c r="AU67">
        <v>162</v>
      </c>
    </row>
    <row r="68" spans="1:47" x14ac:dyDescent="0.25">
      <c r="A68" s="2">
        <v>44390</v>
      </c>
      <c r="B68">
        <v>74</v>
      </c>
      <c r="C68">
        <v>27</v>
      </c>
      <c r="D68">
        <v>300</v>
      </c>
      <c r="E68">
        <v>32</v>
      </c>
      <c r="F68">
        <v>727</v>
      </c>
      <c r="G68">
        <v>2464</v>
      </c>
      <c r="H68">
        <v>462</v>
      </c>
      <c r="I68">
        <v>618</v>
      </c>
      <c r="J68">
        <v>1177</v>
      </c>
      <c r="K68">
        <v>11</v>
      </c>
      <c r="L68">
        <v>195</v>
      </c>
      <c r="M68">
        <v>1269</v>
      </c>
      <c r="N68">
        <v>257</v>
      </c>
      <c r="O68">
        <v>13</v>
      </c>
      <c r="P68">
        <v>220</v>
      </c>
      <c r="Q68">
        <v>372</v>
      </c>
      <c r="R68">
        <v>154</v>
      </c>
      <c r="S68">
        <v>164</v>
      </c>
      <c r="T68">
        <v>266</v>
      </c>
      <c r="U68">
        <v>88</v>
      </c>
      <c r="V68">
        <v>131</v>
      </c>
      <c r="W68">
        <v>211</v>
      </c>
      <c r="X68">
        <v>105</v>
      </c>
      <c r="Y68">
        <v>91</v>
      </c>
      <c r="Z68">
        <v>793</v>
      </c>
      <c r="AA68">
        <v>731</v>
      </c>
      <c r="AB68">
        <v>631</v>
      </c>
      <c r="AC68">
        <v>761</v>
      </c>
      <c r="AD68">
        <v>813</v>
      </c>
      <c r="AE68">
        <v>286</v>
      </c>
      <c r="AF68">
        <v>672</v>
      </c>
      <c r="AG68">
        <v>158</v>
      </c>
      <c r="AH68">
        <v>152</v>
      </c>
      <c r="AI68">
        <v>210</v>
      </c>
      <c r="AJ68">
        <v>538</v>
      </c>
      <c r="AK68">
        <v>1266</v>
      </c>
      <c r="AL68">
        <v>2512</v>
      </c>
      <c r="AM68">
        <v>107</v>
      </c>
      <c r="AN68">
        <v>855</v>
      </c>
      <c r="AO68">
        <v>257</v>
      </c>
      <c r="AP68">
        <v>910</v>
      </c>
      <c r="AQ68">
        <v>533</v>
      </c>
      <c r="AR68">
        <v>518</v>
      </c>
      <c r="AS68">
        <v>2361</v>
      </c>
      <c r="AT68">
        <v>563</v>
      </c>
      <c r="AU68">
        <v>587</v>
      </c>
    </row>
    <row r="69" spans="1:47" x14ac:dyDescent="0.25">
      <c r="A69" s="2">
        <v>44391</v>
      </c>
      <c r="B69">
        <v>64</v>
      </c>
      <c r="C69">
        <v>3</v>
      </c>
      <c r="D69">
        <v>221</v>
      </c>
      <c r="E69">
        <v>87</v>
      </c>
      <c r="F69">
        <v>1045</v>
      </c>
      <c r="G69">
        <v>2573</v>
      </c>
      <c r="H69">
        <v>728</v>
      </c>
      <c r="I69">
        <v>1208</v>
      </c>
      <c r="J69">
        <v>1423</v>
      </c>
      <c r="K69">
        <v>66</v>
      </c>
      <c r="L69">
        <v>236</v>
      </c>
      <c r="M69">
        <v>1326</v>
      </c>
      <c r="N69">
        <v>219</v>
      </c>
      <c r="O69">
        <v>106</v>
      </c>
      <c r="P69">
        <v>368</v>
      </c>
      <c r="Q69">
        <v>507</v>
      </c>
      <c r="R69">
        <v>131</v>
      </c>
      <c r="S69">
        <v>427</v>
      </c>
      <c r="T69">
        <v>282</v>
      </c>
      <c r="U69">
        <v>28</v>
      </c>
      <c r="V69">
        <v>2543</v>
      </c>
      <c r="W69">
        <v>86</v>
      </c>
      <c r="X69">
        <v>90</v>
      </c>
      <c r="Y69">
        <v>61</v>
      </c>
      <c r="Z69">
        <v>800</v>
      </c>
      <c r="AA69">
        <v>482</v>
      </c>
      <c r="AB69">
        <v>686</v>
      </c>
      <c r="AC69">
        <v>689</v>
      </c>
      <c r="AD69">
        <v>968</v>
      </c>
      <c r="AE69">
        <v>1255</v>
      </c>
      <c r="AF69">
        <v>1802</v>
      </c>
      <c r="AG69">
        <v>87</v>
      </c>
      <c r="AH69">
        <v>122</v>
      </c>
      <c r="AI69">
        <v>211</v>
      </c>
      <c r="AJ69">
        <v>443</v>
      </c>
      <c r="AK69">
        <v>1376</v>
      </c>
      <c r="AL69">
        <v>1629</v>
      </c>
      <c r="AM69">
        <v>186</v>
      </c>
      <c r="AN69">
        <v>1613</v>
      </c>
      <c r="AO69">
        <v>1029</v>
      </c>
      <c r="AP69">
        <v>1215</v>
      </c>
      <c r="AQ69">
        <v>297</v>
      </c>
      <c r="AR69">
        <v>1082</v>
      </c>
      <c r="AS69">
        <v>1905</v>
      </c>
      <c r="AT69">
        <v>566</v>
      </c>
      <c r="AU69">
        <v>813</v>
      </c>
    </row>
    <row r="70" spans="1:47" x14ac:dyDescent="0.25">
      <c r="A70" s="2">
        <v>44392</v>
      </c>
      <c r="B70">
        <v>31</v>
      </c>
      <c r="C70">
        <v>8</v>
      </c>
      <c r="D70">
        <v>109</v>
      </c>
      <c r="E70">
        <v>29</v>
      </c>
      <c r="F70">
        <v>776</v>
      </c>
      <c r="G70">
        <v>1061</v>
      </c>
      <c r="H70">
        <v>1102</v>
      </c>
      <c r="I70">
        <v>531</v>
      </c>
      <c r="J70">
        <v>908</v>
      </c>
      <c r="K70">
        <v>49</v>
      </c>
      <c r="L70">
        <v>237</v>
      </c>
      <c r="M70">
        <v>1025</v>
      </c>
      <c r="N70">
        <v>113</v>
      </c>
      <c r="O70">
        <v>424</v>
      </c>
      <c r="P70">
        <v>281</v>
      </c>
      <c r="Q70">
        <v>108</v>
      </c>
      <c r="R70">
        <v>83</v>
      </c>
      <c r="S70">
        <v>464</v>
      </c>
      <c r="T70">
        <v>565</v>
      </c>
      <c r="U70">
        <v>51</v>
      </c>
      <c r="V70">
        <v>30</v>
      </c>
      <c r="W70">
        <v>118</v>
      </c>
      <c r="X70">
        <v>106</v>
      </c>
      <c r="Y70">
        <v>94</v>
      </c>
      <c r="Z70">
        <v>929</v>
      </c>
      <c r="AA70">
        <v>515</v>
      </c>
      <c r="AB70">
        <v>269</v>
      </c>
      <c r="AC70">
        <v>914</v>
      </c>
      <c r="AD70">
        <v>560</v>
      </c>
      <c r="AE70">
        <v>449</v>
      </c>
      <c r="AF70">
        <v>1440</v>
      </c>
      <c r="AG70">
        <v>210</v>
      </c>
      <c r="AH70">
        <v>174</v>
      </c>
      <c r="AI70">
        <v>478</v>
      </c>
      <c r="AJ70">
        <v>553</v>
      </c>
      <c r="AK70">
        <v>1020</v>
      </c>
      <c r="AL70">
        <v>1901</v>
      </c>
      <c r="AM70">
        <v>302</v>
      </c>
      <c r="AN70">
        <v>2829</v>
      </c>
      <c r="AO70">
        <v>1509</v>
      </c>
      <c r="AP70">
        <v>1218</v>
      </c>
      <c r="AQ70">
        <v>71</v>
      </c>
      <c r="AR70">
        <v>540</v>
      </c>
      <c r="AS70">
        <v>1457</v>
      </c>
      <c r="AT70">
        <v>501</v>
      </c>
      <c r="AU70">
        <v>373</v>
      </c>
    </row>
    <row r="71" spans="1:47" x14ac:dyDescent="0.25">
      <c r="A71" s="2">
        <v>44393</v>
      </c>
      <c r="B71">
        <v>85</v>
      </c>
      <c r="C71">
        <v>16</v>
      </c>
      <c r="D71">
        <v>97</v>
      </c>
      <c r="E71">
        <v>35</v>
      </c>
      <c r="F71">
        <v>646</v>
      </c>
      <c r="G71">
        <v>1156</v>
      </c>
      <c r="H71">
        <v>847</v>
      </c>
      <c r="I71">
        <v>704</v>
      </c>
      <c r="J71">
        <v>524</v>
      </c>
      <c r="K71">
        <v>126</v>
      </c>
      <c r="L71">
        <v>581</v>
      </c>
      <c r="M71">
        <v>918</v>
      </c>
      <c r="N71">
        <v>560</v>
      </c>
      <c r="O71">
        <v>565</v>
      </c>
      <c r="P71">
        <v>678</v>
      </c>
      <c r="Q71">
        <v>307</v>
      </c>
      <c r="R71">
        <v>140</v>
      </c>
      <c r="S71">
        <v>629</v>
      </c>
      <c r="T71">
        <v>546</v>
      </c>
      <c r="U71">
        <v>16</v>
      </c>
      <c r="V71">
        <v>1800</v>
      </c>
      <c r="W71">
        <v>376</v>
      </c>
      <c r="X71">
        <v>106</v>
      </c>
      <c r="Y71">
        <v>41</v>
      </c>
      <c r="Z71">
        <v>364</v>
      </c>
      <c r="AA71">
        <v>1414</v>
      </c>
      <c r="AB71">
        <v>1022</v>
      </c>
      <c r="AC71">
        <v>688</v>
      </c>
      <c r="AD71">
        <v>602</v>
      </c>
      <c r="AE71">
        <v>439</v>
      </c>
      <c r="AF71">
        <v>1716</v>
      </c>
      <c r="AG71">
        <v>184</v>
      </c>
      <c r="AH71">
        <v>1309</v>
      </c>
      <c r="AI71">
        <v>1088</v>
      </c>
      <c r="AJ71">
        <v>466</v>
      </c>
      <c r="AK71">
        <v>1073</v>
      </c>
      <c r="AL71">
        <v>4412</v>
      </c>
      <c r="AM71">
        <v>2160</v>
      </c>
      <c r="AN71">
        <v>6099</v>
      </c>
      <c r="AO71">
        <v>1648</v>
      </c>
      <c r="AP71">
        <v>1091</v>
      </c>
      <c r="AQ71">
        <v>386</v>
      </c>
      <c r="AR71">
        <v>229</v>
      </c>
      <c r="AS71">
        <v>2144</v>
      </c>
      <c r="AT71">
        <v>472</v>
      </c>
      <c r="AU71">
        <v>1667</v>
      </c>
    </row>
    <row r="72" spans="1:47" x14ac:dyDescent="0.25">
      <c r="A72" s="2">
        <v>44394</v>
      </c>
      <c r="B72">
        <v>723</v>
      </c>
      <c r="C72">
        <v>1</v>
      </c>
      <c r="D72">
        <v>174</v>
      </c>
      <c r="E72">
        <v>41</v>
      </c>
      <c r="F72">
        <v>517</v>
      </c>
      <c r="G72">
        <v>5286</v>
      </c>
      <c r="H72">
        <v>1503</v>
      </c>
      <c r="I72">
        <v>4047</v>
      </c>
      <c r="J72">
        <v>565</v>
      </c>
      <c r="K72">
        <v>98</v>
      </c>
      <c r="L72">
        <v>613</v>
      </c>
      <c r="M72">
        <v>756</v>
      </c>
      <c r="N72">
        <v>378</v>
      </c>
      <c r="O72">
        <v>240</v>
      </c>
      <c r="P72">
        <v>312</v>
      </c>
      <c r="Q72">
        <v>689</v>
      </c>
      <c r="R72">
        <v>122</v>
      </c>
      <c r="S72">
        <v>883</v>
      </c>
      <c r="T72">
        <v>908</v>
      </c>
      <c r="U72">
        <v>34</v>
      </c>
      <c r="V72">
        <v>335</v>
      </c>
      <c r="W72">
        <v>529</v>
      </c>
      <c r="X72">
        <v>142</v>
      </c>
      <c r="Y72">
        <v>114</v>
      </c>
      <c r="Z72">
        <v>721</v>
      </c>
      <c r="AA72">
        <v>818</v>
      </c>
      <c r="AB72">
        <v>944</v>
      </c>
      <c r="AC72">
        <v>1002</v>
      </c>
      <c r="AD72">
        <v>1223</v>
      </c>
      <c r="AE72">
        <v>403</v>
      </c>
      <c r="AF72">
        <v>1502</v>
      </c>
      <c r="AG72">
        <v>117</v>
      </c>
      <c r="AH72">
        <v>678</v>
      </c>
      <c r="AI72">
        <v>557</v>
      </c>
      <c r="AJ72">
        <v>513</v>
      </c>
      <c r="AK72">
        <v>1048</v>
      </c>
      <c r="AL72">
        <v>2000</v>
      </c>
      <c r="AM72">
        <v>3062</v>
      </c>
      <c r="AN72">
        <v>3963</v>
      </c>
      <c r="AO72">
        <v>2193</v>
      </c>
      <c r="AP72">
        <v>524</v>
      </c>
      <c r="AQ72">
        <v>576</v>
      </c>
      <c r="AR72">
        <v>257</v>
      </c>
      <c r="AS72">
        <v>1041</v>
      </c>
      <c r="AT72">
        <v>1298</v>
      </c>
      <c r="AU72">
        <v>4180</v>
      </c>
    </row>
    <row r="73" spans="1:47" x14ac:dyDescent="0.25">
      <c r="A73" s="2">
        <v>44395</v>
      </c>
      <c r="B73">
        <v>250</v>
      </c>
      <c r="C73">
        <v>6</v>
      </c>
      <c r="D73">
        <v>126</v>
      </c>
      <c r="E73">
        <v>40</v>
      </c>
      <c r="F73">
        <v>736</v>
      </c>
      <c r="G73">
        <v>2858</v>
      </c>
      <c r="H73">
        <v>1452</v>
      </c>
      <c r="I73">
        <v>3838</v>
      </c>
      <c r="J73">
        <v>1224</v>
      </c>
      <c r="K73">
        <v>167</v>
      </c>
      <c r="L73">
        <v>310</v>
      </c>
      <c r="M73">
        <v>998</v>
      </c>
      <c r="N73">
        <v>479</v>
      </c>
      <c r="O73">
        <v>263</v>
      </c>
      <c r="P73">
        <v>67</v>
      </c>
      <c r="Q73">
        <v>1375</v>
      </c>
      <c r="R73">
        <v>566</v>
      </c>
      <c r="S73">
        <v>1025</v>
      </c>
      <c r="T73">
        <v>167</v>
      </c>
      <c r="U73">
        <v>20</v>
      </c>
      <c r="V73">
        <v>2173</v>
      </c>
      <c r="W73">
        <v>248</v>
      </c>
      <c r="X73">
        <v>111</v>
      </c>
      <c r="Y73">
        <v>101</v>
      </c>
      <c r="Z73">
        <v>602</v>
      </c>
      <c r="AA73">
        <v>1455</v>
      </c>
      <c r="AB73">
        <v>909</v>
      </c>
      <c r="AC73">
        <v>1114</v>
      </c>
      <c r="AD73">
        <v>1834</v>
      </c>
      <c r="AE73">
        <v>799</v>
      </c>
      <c r="AF73">
        <v>1023</v>
      </c>
      <c r="AG73">
        <v>23</v>
      </c>
      <c r="AH73">
        <v>184</v>
      </c>
      <c r="AI73">
        <v>813</v>
      </c>
      <c r="AJ73">
        <v>732</v>
      </c>
      <c r="AK73">
        <v>1412</v>
      </c>
      <c r="AL73">
        <v>3275</v>
      </c>
      <c r="AM73">
        <v>9967</v>
      </c>
      <c r="AN73">
        <v>3072</v>
      </c>
      <c r="AO73">
        <v>2408</v>
      </c>
      <c r="AP73">
        <v>769</v>
      </c>
      <c r="AQ73">
        <v>700</v>
      </c>
      <c r="AR73">
        <v>696</v>
      </c>
      <c r="AS73">
        <v>2859</v>
      </c>
      <c r="AT73">
        <v>851</v>
      </c>
      <c r="AU73">
        <v>2518</v>
      </c>
    </row>
    <row r="74" spans="1:47" x14ac:dyDescent="0.25">
      <c r="A74" s="2">
        <v>44396</v>
      </c>
      <c r="B74">
        <v>383</v>
      </c>
      <c r="C74">
        <v>267</v>
      </c>
      <c r="D74">
        <v>502</v>
      </c>
      <c r="E74">
        <v>42</v>
      </c>
      <c r="F74">
        <v>1447</v>
      </c>
      <c r="G74">
        <v>1344</v>
      </c>
      <c r="H74">
        <v>3509</v>
      </c>
      <c r="I74">
        <v>3057</v>
      </c>
      <c r="J74">
        <v>1488</v>
      </c>
      <c r="K74">
        <v>126</v>
      </c>
      <c r="L74">
        <v>156</v>
      </c>
      <c r="M74">
        <v>4325</v>
      </c>
      <c r="N74">
        <v>355</v>
      </c>
      <c r="O74">
        <v>538</v>
      </c>
      <c r="P74">
        <v>224</v>
      </c>
      <c r="Q74">
        <v>1267</v>
      </c>
      <c r="R74">
        <v>451</v>
      </c>
      <c r="S74">
        <v>1122</v>
      </c>
      <c r="T74">
        <v>694</v>
      </c>
      <c r="U74">
        <v>14</v>
      </c>
      <c r="V74">
        <v>552</v>
      </c>
      <c r="W74">
        <v>872</v>
      </c>
      <c r="X74">
        <v>118</v>
      </c>
      <c r="Y74">
        <v>160</v>
      </c>
      <c r="Z74">
        <v>1174</v>
      </c>
      <c r="AA74">
        <v>1307</v>
      </c>
      <c r="AB74">
        <v>1449</v>
      </c>
      <c r="AC74">
        <v>2039</v>
      </c>
      <c r="AD74">
        <v>1316</v>
      </c>
      <c r="AE74">
        <v>916</v>
      </c>
      <c r="AF74">
        <v>1128</v>
      </c>
      <c r="AG74">
        <v>51</v>
      </c>
      <c r="AH74">
        <v>129</v>
      </c>
      <c r="AI74">
        <v>554</v>
      </c>
      <c r="AJ74">
        <v>1064</v>
      </c>
      <c r="AK74">
        <v>882</v>
      </c>
      <c r="AL74">
        <v>4016</v>
      </c>
      <c r="AM74">
        <v>4969</v>
      </c>
      <c r="AN74">
        <v>2326</v>
      </c>
      <c r="AO74">
        <v>1002</v>
      </c>
      <c r="AP74">
        <v>959</v>
      </c>
      <c r="AQ74">
        <v>920</v>
      </c>
      <c r="AR74">
        <v>282</v>
      </c>
      <c r="AS74">
        <v>1128</v>
      </c>
      <c r="AT74">
        <v>812</v>
      </c>
      <c r="AU74">
        <v>811</v>
      </c>
    </row>
    <row r="75" spans="1:47" x14ac:dyDescent="0.25">
      <c r="A75" s="2">
        <v>44397</v>
      </c>
      <c r="B75">
        <v>839</v>
      </c>
      <c r="C75">
        <v>207</v>
      </c>
      <c r="D75">
        <v>559</v>
      </c>
      <c r="E75">
        <v>45</v>
      </c>
      <c r="F75">
        <v>2372</v>
      </c>
      <c r="G75">
        <v>1035</v>
      </c>
      <c r="H75">
        <v>2419</v>
      </c>
      <c r="I75">
        <v>4183</v>
      </c>
      <c r="J75">
        <v>1197</v>
      </c>
      <c r="K75">
        <v>178</v>
      </c>
      <c r="L75">
        <v>340</v>
      </c>
      <c r="M75">
        <v>908</v>
      </c>
      <c r="N75">
        <v>856</v>
      </c>
      <c r="O75">
        <v>215</v>
      </c>
      <c r="P75">
        <v>225</v>
      </c>
      <c r="Q75">
        <v>1183</v>
      </c>
      <c r="R75">
        <v>363</v>
      </c>
      <c r="S75">
        <v>1241</v>
      </c>
      <c r="T75">
        <v>182</v>
      </c>
      <c r="U75">
        <v>30</v>
      </c>
      <c r="V75">
        <v>4607</v>
      </c>
      <c r="W75">
        <v>383</v>
      </c>
      <c r="X75">
        <v>320</v>
      </c>
      <c r="Y75">
        <v>206</v>
      </c>
      <c r="Z75">
        <v>513</v>
      </c>
      <c r="AA75">
        <v>885</v>
      </c>
      <c r="AB75">
        <v>914</v>
      </c>
      <c r="AC75">
        <v>2808</v>
      </c>
      <c r="AD75">
        <v>2007</v>
      </c>
      <c r="AE75">
        <v>1485</v>
      </c>
      <c r="AF75">
        <v>1158</v>
      </c>
      <c r="AG75">
        <v>208</v>
      </c>
      <c r="AH75">
        <v>85</v>
      </c>
      <c r="AI75">
        <v>966</v>
      </c>
      <c r="AJ75">
        <v>490</v>
      </c>
      <c r="AK75">
        <v>1217</v>
      </c>
      <c r="AL75">
        <v>12250</v>
      </c>
      <c r="AM75">
        <v>1128</v>
      </c>
      <c r="AN75">
        <v>3339</v>
      </c>
      <c r="AO75">
        <v>2159</v>
      </c>
      <c r="AP75">
        <v>1813</v>
      </c>
      <c r="AQ75">
        <v>1107</v>
      </c>
      <c r="AR75">
        <v>389</v>
      </c>
      <c r="AS75">
        <v>1538</v>
      </c>
      <c r="AT75">
        <v>1750</v>
      </c>
      <c r="AU75">
        <v>725</v>
      </c>
    </row>
    <row r="76" spans="1:47" x14ac:dyDescent="0.25">
      <c r="A76" s="2">
        <v>44398</v>
      </c>
      <c r="B76">
        <v>217</v>
      </c>
      <c r="C76">
        <v>112</v>
      </c>
      <c r="D76">
        <v>523</v>
      </c>
      <c r="E76">
        <v>47</v>
      </c>
      <c r="F76">
        <v>3305</v>
      </c>
      <c r="G76">
        <v>3734</v>
      </c>
      <c r="H76">
        <v>1112</v>
      </c>
      <c r="I76">
        <v>2613</v>
      </c>
      <c r="J76">
        <v>832</v>
      </c>
      <c r="K76">
        <v>156</v>
      </c>
      <c r="L76">
        <v>530</v>
      </c>
      <c r="M76">
        <v>638</v>
      </c>
      <c r="N76">
        <v>286</v>
      </c>
      <c r="O76">
        <v>115</v>
      </c>
      <c r="P76">
        <v>988</v>
      </c>
      <c r="Q76">
        <v>788</v>
      </c>
      <c r="R76">
        <v>603</v>
      </c>
      <c r="S76">
        <v>543</v>
      </c>
      <c r="T76">
        <v>476</v>
      </c>
      <c r="U76">
        <v>72</v>
      </c>
      <c r="V76">
        <v>535</v>
      </c>
      <c r="W76">
        <v>748</v>
      </c>
      <c r="X76">
        <v>196</v>
      </c>
      <c r="Y76">
        <v>87</v>
      </c>
      <c r="Z76">
        <v>877</v>
      </c>
      <c r="AA76">
        <v>1559</v>
      </c>
      <c r="AB76">
        <v>2480</v>
      </c>
      <c r="AC76">
        <v>743</v>
      </c>
      <c r="AD76">
        <v>1774</v>
      </c>
      <c r="AE76">
        <v>618</v>
      </c>
      <c r="AF76">
        <v>1058</v>
      </c>
      <c r="AG76">
        <v>280</v>
      </c>
      <c r="AH76">
        <v>61</v>
      </c>
      <c r="AI76">
        <v>736</v>
      </c>
      <c r="AJ76">
        <v>1287</v>
      </c>
      <c r="AK76">
        <v>1020</v>
      </c>
      <c r="AL76">
        <v>7500</v>
      </c>
      <c r="AM76">
        <v>2832</v>
      </c>
      <c r="AN76">
        <v>1884</v>
      </c>
      <c r="AO76">
        <v>1853</v>
      </c>
      <c r="AP76">
        <v>1420</v>
      </c>
      <c r="AQ76">
        <v>1348</v>
      </c>
      <c r="AR76">
        <v>8715</v>
      </c>
      <c r="AS76">
        <v>1323</v>
      </c>
      <c r="AT76">
        <v>1187</v>
      </c>
      <c r="AU76">
        <v>1821</v>
      </c>
    </row>
    <row r="77" spans="1:47" x14ac:dyDescent="0.25">
      <c r="A77" s="2">
        <v>44399</v>
      </c>
      <c r="B77">
        <v>571</v>
      </c>
      <c r="C77">
        <v>729</v>
      </c>
      <c r="D77">
        <v>545</v>
      </c>
      <c r="E77">
        <v>46</v>
      </c>
      <c r="F77">
        <v>2066</v>
      </c>
      <c r="G77">
        <v>538</v>
      </c>
      <c r="H77">
        <v>1848</v>
      </c>
      <c r="I77">
        <v>2222</v>
      </c>
      <c r="J77">
        <v>1177</v>
      </c>
      <c r="K77">
        <v>432</v>
      </c>
      <c r="L77">
        <v>824</v>
      </c>
      <c r="M77">
        <v>424</v>
      </c>
      <c r="N77">
        <v>99</v>
      </c>
      <c r="O77">
        <v>186</v>
      </c>
      <c r="P77">
        <v>1805</v>
      </c>
      <c r="Q77">
        <v>905</v>
      </c>
      <c r="R77">
        <v>313</v>
      </c>
      <c r="S77">
        <v>375</v>
      </c>
      <c r="T77">
        <v>541</v>
      </c>
      <c r="U77">
        <v>139</v>
      </c>
      <c r="V77">
        <v>2695</v>
      </c>
      <c r="W77">
        <v>502</v>
      </c>
      <c r="X77">
        <v>243</v>
      </c>
      <c r="Y77">
        <v>341</v>
      </c>
      <c r="Z77">
        <v>903</v>
      </c>
      <c r="AA77">
        <v>1032</v>
      </c>
      <c r="AB77">
        <v>2867</v>
      </c>
      <c r="AC77">
        <v>503</v>
      </c>
      <c r="AD77">
        <v>1307</v>
      </c>
      <c r="AE77">
        <v>845</v>
      </c>
      <c r="AF77">
        <v>1220</v>
      </c>
      <c r="AG77">
        <v>476</v>
      </c>
      <c r="AH77">
        <v>58</v>
      </c>
      <c r="AI77">
        <v>145</v>
      </c>
      <c r="AJ77">
        <v>1866</v>
      </c>
      <c r="AK77">
        <v>1446</v>
      </c>
      <c r="AL77">
        <v>3447</v>
      </c>
      <c r="AM77">
        <v>1968</v>
      </c>
      <c r="AN77">
        <v>3848</v>
      </c>
      <c r="AO77">
        <v>1833</v>
      </c>
      <c r="AP77">
        <v>2003</v>
      </c>
      <c r="AQ77">
        <v>1256</v>
      </c>
      <c r="AR77">
        <v>13041</v>
      </c>
      <c r="AS77">
        <v>1408</v>
      </c>
      <c r="AT77">
        <v>1146</v>
      </c>
      <c r="AU77">
        <v>3899</v>
      </c>
    </row>
    <row r="78" spans="1:47" x14ac:dyDescent="0.25">
      <c r="A78" s="2">
        <v>44400</v>
      </c>
      <c r="B78">
        <v>774</v>
      </c>
      <c r="C78">
        <v>851</v>
      </c>
      <c r="D78">
        <v>506</v>
      </c>
      <c r="E78">
        <v>52</v>
      </c>
      <c r="F78">
        <v>1056</v>
      </c>
      <c r="G78">
        <v>1089</v>
      </c>
      <c r="H78">
        <v>3949</v>
      </c>
      <c r="I78">
        <v>1588</v>
      </c>
      <c r="J78">
        <v>4220</v>
      </c>
      <c r="K78">
        <v>773</v>
      </c>
      <c r="L78">
        <v>516</v>
      </c>
      <c r="M78">
        <v>209</v>
      </c>
      <c r="N78">
        <v>101</v>
      </c>
      <c r="O78">
        <v>178</v>
      </c>
      <c r="P78">
        <v>1553</v>
      </c>
      <c r="Q78">
        <v>1001</v>
      </c>
      <c r="R78">
        <v>421</v>
      </c>
      <c r="S78">
        <v>411</v>
      </c>
      <c r="T78">
        <v>444</v>
      </c>
      <c r="U78">
        <v>175</v>
      </c>
      <c r="V78">
        <v>209</v>
      </c>
      <c r="W78">
        <v>505</v>
      </c>
      <c r="X78">
        <v>219</v>
      </c>
      <c r="Y78">
        <v>323</v>
      </c>
      <c r="Z78">
        <v>286</v>
      </c>
      <c r="AA78">
        <v>863</v>
      </c>
      <c r="AB78">
        <v>2141</v>
      </c>
      <c r="AC78">
        <v>801</v>
      </c>
      <c r="AD78">
        <v>1372</v>
      </c>
      <c r="AE78">
        <v>1273</v>
      </c>
      <c r="AF78">
        <v>1108</v>
      </c>
      <c r="AG78">
        <v>1242</v>
      </c>
      <c r="AH78">
        <v>25</v>
      </c>
      <c r="AI78">
        <v>516</v>
      </c>
      <c r="AJ78">
        <v>5676</v>
      </c>
      <c r="AK78">
        <v>1430</v>
      </c>
      <c r="AL78">
        <v>7069</v>
      </c>
      <c r="AM78">
        <v>3263</v>
      </c>
      <c r="AN78">
        <v>10017</v>
      </c>
      <c r="AO78">
        <v>1162</v>
      </c>
      <c r="AP78">
        <v>941</v>
      </c>
      <c r="AQ78">
        <v>1016</v>
      </c>
      <c r="AR78">
        <v>1583</v>
      </c>
      <c r="AS78">
        <v>5568</v>
      </c>
      <c r="AT78">
        <v>1021</v>
      </c>
      <c r="AU78">
        <v>2673</v>
      </c>
    </row>
    <row r="79" spans="1:47" x14ac:dyDescent="0.25">
      <c r="A79" s="2">
        <v>44401</v>
      </c>
      <c r="B79">
        <v>1057</v>
      </c>
      <c r="C79">
        <v>1001</v>
      </c>
      <c r="D79">
        <v>503</v>
      </c>
      <c r="E79">
        <v>23</v>
      </c>
      <c r="F79">
        <v>1369</v>
      </c>
      <c r="G79">
        <v>2735</v>
      </c>
      <c r="H79">
        <v>3285</v>
      </c>
      <c r="I79">
        <v>1322</v>
      </c>
      <c r="J79">
        <v>1465</v>
      </c>
      <c r="K79">
        <v>176</v>
      </c>
      <c r="L79">
        <v>1754</v>
      </c>
      <c r="M79">
        <v>467</v>
      </c>
      <c r="N79">
        <v>820</v>
      </c>
      <c r="O79">
        <v>903</v>
      </c>
      <c r="P79">
        <v>531</v>
      </c>
      <c r="Q79">
        <v>6823</v>
      </c>
      <c r="R79">
        <v>311</v>
      </c>
      <c r="S79">
        <v>302</v>
      </c>
      <c r="T79">
        <v>680</v>
      </c>
      <c r="U79">
        <v>680</v>
      </c>
      <c r="V79">
        <v>318</v>
      </c>
      <c r="W79">
        <v>1036</v>
      </c>
      <c r="X79">
        <v>226</v>
      </c>
      <c r="Y79">
        <v>516</v>
      </c>
      <c r="Z79">
        <v>326</v>
      </c>
      <c r="AA79">
        <v>1434</v>
      </c>
      <c r="AB79">
        <v>1037</v>
      </c>
      <c r="AC79">
        <v>1725</v>
      </c>
      <c r="AD79">
        <v>1114</v>
      </c>
      <c r="AE79">
        <v>679</v>
      </c>
      <c r="AF79">
        <v>975</v>
      </c>
      <c r="AG79">
        <v>2375</v>
      </c>
      <c r="AH79">
        <v>22</v>
      </c>
      <c r="AI79">
        <v>684</v>
      </c>
      <c r="AJ79">
        <v>1840</v>
      </c>
      <c r="AK79">
        <v>1582</v>
      </c>
      <c r="AL79">
        <v>5640</v>
      </c>
      <c r="AM79">
        <v>915</v>
      </c>
      <c r="AN79">
        <v>2402</v>
      </c>
      <c r="AO79">
        <v>2178</v>
      </c>
      <c r="AP79">
        <v>448</v>
      </c>
      <c r="AQ79">
        <v>1139</v>
      </c>
      <c r="AR79">
        <v>2424</v>
      </c>
      <c r="AS79">
        <v>8762</v>
      </c>
      <c r="AT79">
        <v>3658</v>
      </c>
      <c r="AU79">
        <v>3838</v>
      </c>
    </row>
    <row r="80" spans="1:47" x14ac:dyDescent="0.25">
      <c r="A80" s="2">
        <v>44402</v>
      </c>
      <c r="B80">
        <v>4087</v>
      </c>
      <c r="C80">
        <v>318</v>
      </c>
      <c r="D80">
        <v>142</v>
      </c>
      <c r="E80">
        <v>55</v>
      </c>
      <c r="F80">
        <v>791</v>
      </c>
      <c r="G80">
        <v>1740</v>
      </c>
      <c r="H80">
        <v>2956</v>
      </c>
      <c r="I80">
        <v>1194</v>
      </c>
      <c r="J80">
        <v>964</v>
      </c>
      <c r="K80">
        <v>291</v>
      </c>
      <c r="L80">
        <v>1005</v>
      </c>
      <c r="M80">
        <v>1162</v>
      </c>
      <c r="N80">
        <v>1422</v>
      </c>
      <c r="O80">
        <v>537</v>
      </c>
      <c r="P80">
        <v>145</v>
      </c>
      <c r="Q80">
        <v>5207</v>
      </c>
      <c r="R80">
        <v>440</v>
      </c>
      <c r="S80">
        <v>603</v>
      </c>
      <c r="T80">
        <v>232</v>
      </c>
      <c r="U80">
        <v>106</v>
      </c>
      <c r="V80">
        <v>300</v>
      </c>
      <c r="W80">
        <v>918</v>
      </c>
      <c r="X80">
        <v>212</v>
      </c>
      <c r="Y80">
        <v>416</v>
      </c>
      <c r="Z80">
        <v>546</v>
      </c>
      <c r="AA80">
        <v>2164</v>
      </c>
      <c r="AB80">
        <v>728</v>
      </c>
      <c r="AC80">
        <v>1663</v>
      </c>
      <c r="AD80">
        <v>1052</v>
      </c>
      <c r="AE80">
        <v>1081</v>
      </c>
      <c r="AF80">
        <v>759</v>
      </c>
      <c r="AG80">
        <v>1951</v>
      </c>
      <c r="AH80">
        <v>75</v>
      </c>
      <c r="AI80">
        <v>943</v>
      </c>
      <c r="AJ80">
        <v>3398</v>
      </c>
      <c r="AK80">
        <v>1731</v>
      </c>
      <c r="AL80">
        <v>3188</v>
      </c>
      <c r="AM80">
        <v>818</v>
      </c>
      <c r="AN80">
        <v>1299</v>
      </c>
      <c r="AO80">
        <v>1347</v>
      </c>
      <c r="AP80">
        <v>124</v>
      </c>
      <c r="AQ80">
        <v>371</v>
      </c>
      <c r="AR80">
        <v>4740</v>
      </c>
      <c r="AS80">
        <v>13069</v>
      </c>
      <c r="AT80">
        <v>2491</v>
      </c>
      <c r="AU80">
        <v>2914</v>
      </c>
    </row>
    <row r="81" spans="1:47" x14ac:dyDescent="0.25">
      <c r="A81" s="2">
        <v>44403</v>
      </c>
      <c r="B81">
        <v>1012</v>
      </c>
      <c r="C81">
        <v>961</v>
      </c>
      <c r="D81">
        <v>258</v>
      </c>
      <c r="E81">
        <v>45</v>
      </c>
      <c r="F81">
        <v>440</v>
      </c>
      <c r="G81">
        <v>1204</v>
      </c>
      <c r="H81">
        <v>3522</v>
      </c>
      <c r="I81">
        <v>4887</v>
      </c>
      <c r="J81">
        <v>1109</v>
      </c>
      <c r="K81">
        <v>1231</v>
      </c>
      <c r="L81">
        <v>498</v>
      </c>
      <c r="M81">
        <v>987</v>
      </c>
      <c r="N81">
        <v>1352</v>
      </c>
      <c r="O81">
        <v>204</v>
      </c>
      <c r="P81">
        <v>202</v>
      </c>
      <c r="Q81">
        <v>4819</v>
      </c>
      <c r="R81">
        <v>1111</v>
      </c>
      <c r="S81">
        <v>1768</v>
      </c>
      <c r="T81">
        <v>501</v>
      </c>
      <c r="U81">
        <v>238</v>
      </c>
      <c r="V81">
        <v>3220</v>
      </c>
      <c r="W81">
        <v>713</v>
      </c>
      <c r="X81">
        <v>258</v>
      </c>
      <c r="Y81">
        <v>870</v>
      </c>
      <c r="Z81">
        <v>244</v>
      </c>
      <c r="AA81">
        <v>1736</v>
      </c>
      <c r="AB81">
        <v>378</v>
      </c>
      <c r="AC81">
        <v>3194</v>
      </c>
      <c r="AD81">
        <v>1327</v>
      </c>
      <c r="AE81">
        <v>909</v>
      </c>
      <c r="AF81">
        <v>740</v>
      </c>
      <c r="AG81">
        <v>1194</v>
      </c>
      <c r="AH81">
        <v>2159</v>
      </c>
      <c r="AI81">
        <v>1005</v>
      </c>
      <c r="AJ81">
        <v>2652</v>
      </c>
      <c r="AK81">
        <v>1528</v>
      </c>
      <c r="AL81">
        <v>1733</v>
      </c>
      <c r="AM81">
        <v>1002</v>
      </c>
      <c r="AN81">
        <v>2813</v>
      </c>
      <c r="AO81">
        <v>1091</v>
      </c>
      <c r="AP81">
        <v>287</v>
      </c>
      <c r="AQ81">
        <v>1077</v>
      </c>
      <c r="AR81">
        <v>4938</v>
      </c>
      <c r="AS81">
        <v>11225</v>
      </c>
      <c r="AT81">
        <v>830</v>
      </c>
      <c r="AU81">
        <v>3415</v>
      </c>
    </row>
    <row r="82" spans="1:47" x14ac:dyDescent="0.25">
      <c r="A82" s="2">
        <v>44404</v>
      </c>
      <c r="B82">
        <v>667</v>
      </c>
      <c r="C82">
        <v>517</v>
      </c>
      <c r="D82">
        <v>771</v>
      </c>
      <c r="E82">
        <v>210</v>
      </c>
      <c r="F82">
        <v>373</v>
      </c>
      <c r="G82">
        <v>525</v>
      </c>
      <c r="H82">
        <v>4414</v>
      </c>
      <c r="I82">
        <v>3250</v>
      </c>
      <c r="J82">
        <v>1836</v>
      </c>
      <c r="K82">
        <v>542</v>
      </c>
      <c r="L82">
        <v>1326</v>
      </c>
      <c r="M82">
        <v>2917</v>
      </c>
      <c r="N82">
        <v>427</v>
      </c>
      <c r="O82">
        <v>234</v>
      </c>
      <c r="P82">
        <v>402</v>
      </c>
      <c r="Q82">
        <v>2447</v>
      </c>
      <c r="R82">
        <v>950</v>
      </c>
      <c r="S82">
        <v>1616</v>
      </c>
      <c r="T82">
        <v>482</v>
      </c>
      <c r="U82">
        <v>96</v>
      </c>
      <c r="V82">
        <v>1886</v>
      </c>
      <c r="W82">
        <v>294</v>
      </c>
      <c r="X82">
        <v>234</v>
      </c>
      <c r="Y82">
        <v>709</v>
      </c>
      <c r="Z82">
        <v>1300</v>
      </c>
      <c r="AA82">
        <v>1673</v>
      </c>
      <c r="AB82">
        <v>802</v>
      </c>
      <c r="AC82">
        <v>1237</v>
      </c>
      <c r="AD82">
        <v>1650</v>
      </c>
      <c r="AE82">
        <v>433</v>
      </c>
      <c r="AF82">
        <v>1120</v>
      </c>
      <c r="AG82">
        <v>1189</v>
      </c>
      <c r="AH82">
        <v>2067</v>
      </c>
      <c r="AI82">
        <v>3274</v>
      </c>
      <c r="AJ82">
        <v>5346</v>
      </c>
      <c r="AK82">
        <v>1090</v>
      </c>
      <c r="AL82">
        <v>2244</v>
      </c>
      <c r="AM82">
        <v>1086</v>
      </c>
      <c r="AN82">
        <v>8376</v>
      </c>
      <c r="AO82">
        <v>1446</v>
      </c>
      <c r="AP82">
        <v>802</v>
      </c>
      <c r="AQ82">
        <v>1270</v>
      </c>
      <c r="AR82">
        <v>4770</v>
      </c>
      <c r="AS82">
        <v>14723</v>
      </c>
      <c r="AT82">
        <v>602</v>
      </c>
      <c r="AU82">
        <v>2407</v>
      </c>
    </row>
    <row r="83" spans="1:47" x14ac:dyDescent="0.25">
      <c r="A83" s="2">
        <v>44405</v>
      </c>
      <c r="B83">
        <v>790</v>
      </c>
      <c r="C83">
        <v>1253</v>
      </c>
      <c r="D83">
        <v>3719</v>
      </c>
      <c r="E83">
        <v>2430</v>
      </c>
      <c r="F83">
        <v>1827</v>
      </c>
      <c r="G83">
        <v>1127</v>
      </c>
      <c r="H83">
        <v>4074</v>
      </c>
      <c r="I83">
        <v>324</v>
      </c>
      <c r="J83">
        <v>1046</v>
      </c>
      <c r="K83">
        <v>1325</v>
      </c>
      <c r="L83">
        <v>964</v>
      </c>
      <c r="M83">
        <v>958</v>
      </c>
      <c r="N83">
        <v>763</v>
      </c>
      <c r="O83">
        <v>304</v>
      </c>
      <c r="P83">
        <v>352</v>
      </c>
      <c r="Q83">
        <v>1911</v>
      </c>
      <c r="R83">
        <v>335</v>
      </c>
      <c r="S83">
        <v>287</v>
      </c>
      <c r="T83">
        <v>385</v>
      </c>
      <c r="U83">
        <v>39</v>
      </c>
      <c r="V83">
        <v>1532</v>
      </c>
      <c r="W83">
        <v>168</v>
      </c>
      <c r="X83">
        <v>212</v>
      </c>
      <c r="Y83">
        <v>208</v>
      </c>
      <c r="Z83">
        <v>520</v>
      </c>
      <c r="AA83">
        <v>2266</v>
      </c>
      <c r="AB83">
        <v>875</v>
      </c>
      <c r="AC83">
        <v>3601</v>
      </c>
      <c r="AD83">
        <v>2691</v>
      </c>
      <c r="AE83">
        <v>110</v>
      </c>
      <c r="AF83">
        <v>1145</v>
      </c>
      <c r="AG83">
        <v>1082</v>
      </c>
      <c r="AH83">
        <v>2348</v>
      </c>
      <c r="AI83">
        <v>1745</v>
      </c>
      <c r="AJ83">
        <v>7262</v>
      </c>
      <c r="AK83">
        <v>1030</v>
      </c>
      <c r="AL83">
        <v>988</v>
      </c>
      <c r="AM83">
        <v>1446</v>
      </c>
      <c r="AN83">
        <v>4269</v>
      </c>
      <c r="AO83">
        <v>622</v>
      </c>
      <c r="AP83">
        <v>765</v>
      </c>
      <c r="AQ83">
        <v>1176</v>
      </c>
      <c r="AR83">
        <v>6472</v>
      </c>
      <c r="AS83">
        <v>12047</v>
      </c>
      <c r="AT83">
        <v>882</v>
      </c>
      <c r="AU83">
        <v>1351</v>
      </c>
    </row>
    <row r="84" spans="1:47" x14ac:dyDescent="0.25">
      <c r="A84" s="2">
        <v>44406</v>
      </c>
      <c r="B84">
        <v>11025</v>
      </c>
      <c r="C84">
        <v>3454</v>
      </c>
      <c r="D84">
        <v>1751</v>
      </c>
      <c r="E84">
        <v>3759</v>
      </c>
      <c r="F84">
        <v>2124</v>
      </c>
      <c r="G84">
        <v>586</v>
      </c>
      <c r="H84">
        <v>3377</v>
      </c>
      <c r="I84">
        <v>652</v>
      </c>
      <c r="J84">
        <v>1674</v>
      </c>
      <c r="K84">
        <v>3120</v>
      </c>
      <c r="L84">
        <v>1768</v>
      </c>
      <c r="M84">
        <v>830</v>
      </c>
      <c r="N84">
        <v>280</v>
      </c>
      <c r="O84">
        <v>582</v>
      </c>
      <c r="P84">
        <v>349</v>
      </c>
      <c r="Q84">
        <v>2500</v>
      </c>
      <c r="R84">
        <v>580</v>
      </c>
      <c r="S84">
        <v>811</v>
      </c>
      <c r="T84">
        <v>175</v>
      </c>
      <c r="U84">
        <v>183</v>
      </c>
      <c r="V84">
        <v>323</v>
      </c>
      <c r="W84">
        <v>386</v>
      </c>
      <c r="X84">
        <v>103</v>
      </c>
      <c r="Y84">
        <v>89</v>
      </c>
      <c r="Z84">
        <v>1534</v>
      </c>
      <c r="AA84">
        <v>1592</v>
      </c>
      <c r="AB84">
        <v>759</v>
      </c>
      <c r="AC84">
        <v>4234</v>
      </c>
      <c r="AD84">
        <v>2092</v>
      </c>
      <c r="AE84">
        <v>164</v>
      </c>
      <c r="AF84">
        <v>963</v>
      </c>
      <c r="AG84">
        <v>1755</v>
      </c>
      <c r="AH84">
        <v>7004</v>
      </c>
      <c r="AI84">
        <v>871</v>
      </c>
      <c r="AJ84">
        <v>2483</v>
      </c>
      <c r="AK84">
        <v>529</v>
      </c>
      <c r="AL84">
        <v>1667</v>
      </c>
      <c r="AM84">
        <v>970</v>
      </c>
      <c r="AN84">
        <v>1099</v>
      </c>
      <c r="AO84">
        <v>669</v>
      </c>
      <c r="AP84">
        <v>984</v>
      </c>
      <c r="AQ84">
        <v>490</v>
      </c>
      <c r="AR84">
        <v>5002</v>
      </c>
      <c r="AS84">
        <v>2582</v>
      </c>
      <c r="AT84">
        <v>2374</v>
      </c>
      <c r="AU84">
        <v>1251</v>
      </c>
    </row>
    <row r="85" spans="1:47" x14ac:dyDescent="0.25">
      <c r="A85" s="2">
        <v>44407</v>
      </c>
      <c r="B85">
        <v>10149</v>
      </c>
      <c r="C85">
        <v>1512</v>
      </c>
      <c r="D85">
        <v>540</v>
      </c>
      <c r="E85">
        <v>2059</v>
      </c>
      <c r="F85">
        <v>2113</v>
      </c>
      <c r="G85">
        <v>789</v>
      </c>
      <c r="H85">
        <v>1040</v>
      </c>
      <c r="I85">
        <v>1021</v>
      </c>
      <c r="J85">
        <v>2619</v>
      </c>
      <c r="K85">
        <v>3817</v>
      </c>
      <c r="L85">
        <v>1689</v>
      </c>
      <c r="M85">
        <v>616</v>
      </c>
      <c r="N85">
        <v>352</v>
      </c>
      <c r="O85">
        <v>679</v>
      </c>
      <c r="P85">
        <v>382</v>
      </c>
      <c r="Q85">
        <v>6763</v>
      </c>
      <c r="R85">
        <v>1675</v>
      </c>
      <c r="S85">
        <v>400</v>
      </c>
      <c r="T85">
        <v>115</v>
      </c>
      <c r="U85">
        <v>67</v>
      </c>
      <c r="V85">
        <v>300</v>
      </c>
      <c r="W85">
        <v>411</v>
      </c>
      <c r="X85">
        <v>526</v>
      </c>
      <c r="Y85">
        <v>213</v>
      </c>
      <c r="Z85">
        <v>803</v>
      </c>
      <c r="AA85">
        <v>1914</v>
      </c>
      <c r="AB85">
        <v>1057</v>
      </c>
      <c r="AC85">
        <v>3700</v>
      </c>
      <c r="AD85">
        <v>2065</v>
      </c>
      <c r="AE85">
        <v>212</v>
      </c>
      <c r="AF85">
        <v>1301</v>
      </c>
      <c r="AG85">
        <v>1758</v>
      </c>
      <c r="AH85">
        <v>3782</v>
      </c>
      <c r="AI85">
        <v>505</v>
      </c>
      <c r="AJ85">
        <v>2108</v>
      </c>
      <c r="AK85">
        <v>1298</v>
      </c>
      <c r="AL85">
        <v>1895</v>
      </c>
      <c r="AM85">
        <v>662</v>
      </c>
      <c r="AN85">
        <v>705</v>
      </c>
      <c r="AO85">
        <v>2119</v>
      </c>
      <c r="AP85">
        <v>1142</v>
      </c>
      <c r="AQ85">
        <v>2217</v>
      </c>
      <c r="AR85">
        <v>3244</v>
      </c>
      <c r="AS85">
        <v>1401</v>
      </c>
      <c r="AT85">
        <v>1227</v>
      </c>
      <c r="AU85">
        <v>6417</v>
      </c>
    </row>
    <row r="86" spans="1:47" x14ac:dyDescent="0.25">
      <c r="A86" s="2">
        <v>44408</v>
      </c>
      <c r="B86">
        <v>331</v>
      </c>
      <c r="C86">
        <v>1473</v>
      </c>
      <c r="D86">
        <v>667</v>
      </c>
      <c r="E86">
        <v>6036</v>
      </c>
      <c r="F86">
        <v>782</v>
      </c>
      <c r="G86">
        <v>700</v>
      </c>
      <c r="H86">
        <v>1423</v>
      </c>
      <c r="I86">
        <v>1448</v>
      </c>
      <c r="J86">
        <v>1890</v>
      </c>
      <c r="K86">
        <v>3552</v>
      </c>
      <c r="L86">
        <v>1598</v>
      </c>
      <c r="M86">
        <v>748</v>
      </c>
      <c r="N86">
        <v>402</v>
      </c>
      <c r="O86">
        <v>662</v>
      </c>
      <c r="P86">
        <v>291</v>
      </c>
      <c r="Q86">
        <v>4255</v>
      </c>
      <c r="R86">
        <v>2930</v>
      </c>
      <c r="S86">
        <v>379</v>
      </c>
      <c r="T86">
        <v>43</v>
      </c>
      <c r="U86">
        <v>209</v>
      </c>
      <c r="V86">
        <v>2560</v>
      </c>
      <c r="W86">
        <v>802</v>
      </c>
      <c r="X86">
        <v>196</v>
      </c>
      <c r="Y86">
        <v>201</v>
      </c>
      <c r="Z86">
        <v>1009</v>
      </c>
      <c r="AA86">
        <v>2413</v>
      </c>
      <c r="AB86">
        <v>1414</v>
      </c>
      <c r="AC86">
        <v>3896</v>
      </c>
      <c r="AD86">
        <v>1778</v>
      </c>
      <c r="AE86">
        <v>503</v>
      </c>
      <c r="AF86">
        <v>2404</v>
      </c>
      <c r="AG86">
        <v>1298</v>
      </c>
      <c r="AH86">
        <v>1083</v>
      </c>
      <c r="AI86">
        <v>491</v>
      </c>
      <c r="AJ86">
        <v>3441</v>
      </c>
      <c r="AK86">
        <v>1932</v>
      </c>
      <c r="AL86">
        <v>3001</v>
      </c>
      <c r="AM86">
        <v>324</v>
      </c>
      <c r="AN86">
        <v>688</v>
      </c>
      <c r="AO86">
        <v>2237</v>
      </c>
      <c r="AP86">
        <v>1265</v>
      </c>
      <c r="AQ86">
        <v>1370</v>
      </c>
      <c r="AR86">
        <v>1533</v>
      </c>
      <c r="AS86">
        <v>4267</v>
      </c>
      <c r="AT86">
        <v>3000</v>
      </c>
      <c r="AU86">
        <v>4218</v>
      </c>
    </row>
    <row r="87" spans="1:47" x14ac:dyDescent="0.25">
      <c r="A87" s="2">
        <v>44409</v>
      </c>
      <c r="B87">
        <v>500</v>
      </c>
      <c r="C87">
        <v>1946</v>
      </c>
      <c r="D87">
        <v>144</v>
      </c>
      <c r="E87">
        <v>4432</v>
      </c>
      <c r="F87">
        <v>556</v>
      </c>
      <c r="G87">
        <v>700</v>
      </c>
      <c r="H87">
        <v>1853</v>
      </c>
      <c r="I87">
        <v>884</v>
      </c>
      <c r="J87">
        <v>412</v>
      </c>
      <c r="K87">
        <v>3120</v>
      </c>
      <c r="L87">
        <v>2026</v>
      </c>
      <c r="M87">
        <v>942</v>
      </c>
      <c r="N87">
        <v>1338</v>
      </c>
      <c r="O87">
        <v>1123</v>
      </c>
      <c r="P87">
        <v>184</v>
      </c>
      <c r="Q87">
        <v>1563</v>
      </c>
      <c r="R87">
        <v>1907</v>
      </c>
      <c r="S87">
        <v>1010</v>
      </c>
      <c r="T87">
        <v>67</v>
      </c>
      <c r="U87">
        <v>1128</v>
      </c>
      <c r="V87">
        <v>1078</v>
      </c>
      <c r="W87">
        <v>851</v>
      </c>
      <c r="X87">
        <v>158</v>
      </c>
      <c r="Y87">
        <v>475</v>
      </c>
      <c r="Z87">
        <v>764</v>
      </c>
      <c r="AA87">
        <v>4841</v>
      </c>
      <c r="AB87">
        <v>2018</v>
      </c>
      <c r="AC87">
        <v>3062</v>
      </c>
      <c r="AD87">
        <v>1550</v>
      </c>
      <c r="AE87">
        <v>724</v>
      </c>
      <c r="AF87">
        <v>1813</v>
      </c>
      <c r="AG87">
        <v>1457</v>
      </c>
      <c r="AH87">
        <v>800</v>
      </c>
      <c r="AI87">
        <v>186</v>
      </c>
      <c r="AJ87">
        <v>1913</v>
      </c>
      <c r="AK87">
        <v>915</v>
      </c>
      <c r="AL87">
        <v>2538</v>
      </c>
      <c r="AM87">
        <v>111</v>
      </c>
      <c r="AN87">
        <v>749</v>
      </c>
      <c r="AO87">
        <v>1311</v>
      </c>
      <c r="AP87">
        <v>3057</v>
      </c>
      <c r="AQ87">
        <v>1049</v>
      </c>
      <c r="AR87">
        <v>679</v>
      </c>
      <c r="AS87">
        <v>3518</v>
      </c>
      <c r="AT87">
        <v>4966</v>
      </c>
      <c r="AU87">
        <v>3090</v>
      </c>
    </row>
    <row r="88" spans="1:47" x14ac:dyDescent="0.25">
      <c r="A88" s="2">
        <v>44410</v>
      </c>
      <c r="B88">
        <v>2210</v>
      </c>
      <c r="C88">
        <v>512</v>
      </c>
      <c r="D88">
        <v>49</v>
      </c>
      <c r="E88">
        <v>1516</v>
      </c>
      <c r="F88">
        <v>519</v>
      </c>
      <c r="G88">
        <v>574</v>
      </c>
      <c r="H88">
        <v>3312</v>
      </c>
      <c r="I88">
        <v>343</v>
      </c>
      <c r="J88">
        <v>549</v>
      </c>
      <c r="K88">
        <v>1202</v>
      </c>
      <c r="L88">
        <v>2067</v>
      </c>
      <c r="M88">
        <v>1606</v>
      </c>
      <c r="N88">
        <v>804</v>
      </c>
      <c r="O88">
        <v>118</v>
      </c>
      <c r="P88">
        <v>128</v>
      </c>
      <c r="Q88">
        <v>572</v>
      </c>
      <c r="R88">
        <v>3027</v>
      </c>
      <c r="S88">
        <v>2362</v>
      </c>
      <c r="T88">
        <v>356</v>
      </c>
      <c r="U88">
        <v>73</v>
      </c>
      <c r="V88">
        <v>591</v>
      </c>
      <c r="W88">
        <v>1007</v>
      </c>
      <c r="X88">
        <v>338</v>
      </c>
      <c r="Y88">
        <v>219</v>
      </c>
      <c r="Z88">
        <v>479</v>
      </c>
      <c r="AA88">
        <v>4186</v>
      </c>
      <c r="AB88">
        <v>792</v>
      </c>
      <c r="AC88">
        <v>1311</v>
      </c>
      <c r="AD88">
        <v>1416</v>
      </c>
      <c r="AE88">
        <v>935</v>
      </c>
      <c r="AF88">
        <v>1517</v>
      </c>
      <c r="AG88">
        <v>1315</v>
      </c>
      <c r="AH88">
        <v>1053</v>
      </c>
      <c r="AI88">
        <v>900</v>
      </c>
      <c r="AJ88">
        <v>2034</v>
      </c>
      <c r="AK88">
        <v>2841</v>
      </c>
      <c r="AL88">
        <v>602</v>
      </c>
      <c r="AM88">
        <v>204</v>
      </c>
      <c r="AN88">
        <v>2668</v>
      </c>
      <c r="AO88">
        <v>843</v>
      </c>
      <c r="AP88">
        <v>5058</v>
      </c>
      <c r="AQ88">
        <v>2385</v>
      </c>
      <c r="AR88">
        <v>425</v>
      </c>
      <c r="AS88">
        <v>1508</v>
      </c>
      <c r="AT88">
        <v>2007</v>
      </c>
      <c r="AU88">
        <v>2622</v>
      </c>
    </row>
    <row r="89" spans="1:47" x14ac:dyDescent="0.25">
      <c r="A89" s="2">
        <v>44411</v>
      </c>
      <c r="B89">
        <v>4792</v>
      </c>
      <c r="C89">
        <v>623</v>
      </c>
      <c r="D89">
        <v>451</v>
      </c>
      <c r="E89">
        <v>1743</v>
      </c>
      <c r="F89">
        <v>1371</v>
      </c>
      <c r="G89">
        <v>1523</v>
      </c>
      <c r="H89">
        <v>2229</v>
      </c>
      <c r="I89">
        <v>406</v>
      </c>
      <c r="J89">
        <v>850</v>
      </c>
      <c r="K89">
        <v>3642</v>
      </c>
      <c r="L89">
        <v>1453</v>
      </c>
      <c r="M89">
        <v>1416</v>
      </c>
      <c r="N89">
        <v>1361</v>
      </c>
      <c r="O89">
        <v>186</v>
      </c>
      <c r="P89">
        <v>377</v>
      </c>
      <c r="Q89">
        <v>306</v>
      </c>
      <c r="R89">
        <v>802</v>
      </c>
      <c r="S89">
        <v>845</v>
      </c>
      <c r="T89">
        <v>140</v>
      </c>
      <c r="U89">
        <v>74</v>
      </c>
      <c r="V89">
        <v>359</v>
      </c>
      <c r="W89">
        <v>461</v>
      </c>
      <c r="X89">
        <v>262</v>
      </c>
      <c r="Y89">
        <v>336</v>
      </c>
      <c r="Z89">
        <v>907</v>
      </c>
      <c r="AA89">
        <v>2830</v>
      </c>
      <c r="AB89">
        <v>684</v>
      </c>
      <c r="AC89">
        <v>1484</v>
      </c>
      <c r="AD89">
        <v>860</v>
      </c>
      <c r="AE89">
        <v>777</v>
      </c>
      <c r="AF89">
        <v>2450</v>
      </c>
      <c r="AG89">
        <v>575</v>
      </c>
      <c r="AH89">
        <v>291</v>
      </c>
      <c r="AI89">
        <v>1387</v>
      </c>
      <c r="AJ89">
        <v>1716</v>
      </c>
      <c r="AK89">
        <v>1738</v>
      </c>
      <c r="AL89">
        <v>454</v>
      </c>
      <c r="AM89">
        <v>328</v>
      </c>
      <c r="AN89">
        <v>4448</v>
      </c>
      <c r="AO89">
        <v>507</v>
      </c>
      <c r="AP89">
        <v>4442</v>
      </c>
      <c r="AQ89">
        <v>1245</v>
      </c>
      <c r="AR89">
        <v>739</v>
      </c>
      <c r="AS89">
        <v>2123</v>
      </c>
      <c r="AT89">
        <v>2153</v>
      </c>
      <c r="AU89">
        <v>1129</v>
      </c>
    </row>
    <row r="90" spans="1:47" x14ac:dyDescent="0.25">
      <c r="A90" s="2">
        <v>44412</v>
      </c>
      <c r="B90">
        <v>2548</v>
      </c>
      <c r="C90">
        <v>1340</v>
      </c>
      <c r="D90">
        <v>1358</v>
      </c>
      <c r="E90">
        <v>3220</v>
      </c>
      <c r="F90">
        <v>1623</v>
      </c>
      <c r="G90">
        <v>2526</v>
      </c>
      <c r="H90">
        <v>1068</v>
      </c>
      <c r="I90">
        <v>207</v>
      </c>
      <c r="J90">
        <v>1616</v>
      </c>
      <c r="K90">
        <v>1158</v>
      </c>
      <c r="L90">
        <v>2216</v>
      </c>
      <c r="M90">
        <v>1364</v>
      </c>
      <c r="N90">
        <v>493</v>
      </c>
      <c r="O90">
        <v>350</v>
      </c>
      <c r="P90">
        <v>142</v>
      </c>
      <c r="Q90">
        <v>42</v>
      </c>
      <c r="R90">
        <v>2415</v>
      </c>
      <c r="S90">
        <v>354</v>
      </c>
      <c r="T90">
        <v>185</v>
      </c>
      <c r="U90">
        <v>45</v>
      </c>
      <c r="V90">
        <v>777</v>
      </c>
      <c r="W90">
        <v>155</v>
      </c>
      <c r="X90">
        <v>226</v>
      </c>
      <c r="Y90">
        <v>203</v>
      </c>
      <c r="Z90">
        <v>1414</v>
      </c>
      <c r="AA90">
        <v>3704</v>
      </c>
      <c r="AB90">
        <v>715</v>
      </c>
      <c r="AC90">
        <v>2001</v>
      </c>
      <c r="AD90">
        <v>769</v>
      </c>
      <c r="AE90">
        <v>138</v>
      </c>
      <c r="AF90">
        <v>1300</v>
      </c>
      <c r="AG90">
        <v>638</v>
      </c>
      <c r="AH90">
        <v>168</v>
      </c>
      <c r="AI90">
        <v>660</v>
      </c>
      <c r="AJ90">
        <v>1252</v>
      </c>
      <c r="AK90">
        <v>2206</v>
      </c>
      <c r="AL90">
        <v>1411</v>
      </c>
      <c r="AM90">
        <v>206</v>
      </c>
      <c r="AN90">
        <v>1881</v>
      </c>
      <c r="AO90">
        <v>1489</v>
      </c>
      <c r="AP90">
        <v>13701</v>
      </c>
      <c r="AQ90">
        <v>859</v>
      </c>
      <c r="AR90">
        <v>1640</v>
      </c>
      <c r="AS90">
        <v>1854</v>
      </c>
      <c r="AT90">
        <v>1753</v>
      </c>
      <c r="AU90">
        <v>1905</v>
      </c>
    </row>
    <row r="91" spans="1:47" x14ac:dyDescent="0.25">
      <c r="A91" s="2">
        <v>44413</v>
      </c>
      <c r="B91">
        <v>2001</v>
      </c>
      <c r="C91">
        <v>2427</v>
      </c>
      <c r="D91">
        <v>256</v>
      </c>
      <c r="E91">
        <v>6631</v>
      </c>
      <c r="F91">
        <v>4263</v>
      </c>
      <c r="G91">
        <v>3151</v>
      </c>
      <c r="H91">
        <v>1553</v>
      </c>
      <c r="I91">
        <v>387</v>
      </c>
      <c r="J91">
        <v>1927</v>
      </c>
      <c r="K91">
        <v>1403</v>
      </c>
      <c r="L91">
        <v>1630</v>
      </c>
      <c r="M91">
        <v>1322</v>
      </c>
      <c r="N91">
        <v>830</v>
      </c>
      <c r="O91">
        <v>496</v>
      </c>
      <c r="P91">
        <v>228</v>
      </c>
      <c r="Q91">
        <v>513</v>
      </c>
      <c r="R91">
        <v>268</v>
      </c>
      <c r="S91">
        <v>732</v>
      </c>
      <c r="T91">
        <v>538</v>
      </c>
      <c r="U91">
        <v>135</v>
      </c>
      <c r="V91">
        <v>660</v>
      </c>
      <c r="W91">
        <v>464</v>
      </c>
      <c r="X91">
        <v>402</v>
      </c>
      <c r="Y91">
        <v>325</v>
      </c>
      <c r="Z91">
        <v>983</v>
      </c>
      <c r="AA91">
        <v>2585</v>
      </c>
      <c r="AB91">
        <v>683</v>
      </c>
      <c r="AC91">
        <v>2137</v>
      </c>
      <c r="AD91">
        <v>845</v>
      </c>
      <c r="AE91">
        <v>180</v>
      </c>
      <c r="AF91">
        <v>718</v>
      </c>
      <c r="AG91">
        <v>1614</v>
      </c>
      <c r="AH91">
        <v>159</v>
      </c>
      <c r="AI91">
        <v>314</v>
      </c>
      <c r="AJ91">
        <v>722</v>
      </c>
      <c r="AK91">
        <v>1212</v>
      </c>
      <c r="AL91">
        <v>1237</v>
      </c>
      <c r="AM91">
        <v>275</v>
      </c>
      <c r="AN91">
        <v>1223</v>
      </c>
      <c r="AO91">
        <v>1791</v>
      </c>
      <c r="AP91">
        <v>8488</v>
      </c>
      <c r="AQ91">
        <v>1044</v>
      </c>
      <c r="AR91">
        <v>944</v>
      </c>
      <c r="AS91">
        <v>1194</v>
      </c>
      <c r="AT91">
        <v>1462</v>
      </c>
      <c r="AU91">
        <v>1683</v>
      </c>
    </row>
    <row r="92" spans="1:47" x14ac:dyDescent="0.25">
      <c r="A92" s="2">
        <v>44414</v>
      </c>
      <c r="B92">
        <v>407</v>
      </c>
      <c r="C92">
        <v>1240</v>
      </c>
      <c r="D92">
        <v>335</v>
      </c>
      <c r="E92">
        <v>9112</v>
      </c>
      <c r="F92">
        <v>1685</v>
      </c>
      <c r="G92">
        <v>1852</v>
      </c>
      <c r="H92">
        <v>1460</v>
      </c>
      <c r="I92">
        <v>832</v>
      </c>
      <c r="J92">
        <v>1965</v>
      </c>
      <c r="K92">
        <v>1622</v>
      </c>
      <c r="L92">
        <v>2333</v>
      </c>
      <c r="M92">
        <v>1003</v>
      </c>
      <c r="N92">
        <v>596</v>
      </c>
      <c r="O92">
        <v>521</v>
      </c>
      <c r="P92">
        <v>115</v>
      </c>
      <c r="Q92">
        <v>359</v>
      </c>
      <c r="R92">
        <v>131</v>
      </c>
      <c r="S92">
        <v>698</v>
      </c>
      <c r="T92">
        <v>135</v>
      </c>
      <c r="U92">
        <v>67</v>
      </c>
      <c r="V92">
        <v>105</v>
      </c>
      <c r="W92">
        <v>571</v>
      </c>
      <c r="X92">
        <v>183</v>
      </c>
      <c r="Y92">
        <v>249</v>
      </c>
      <c r="Z92">
        <v>613</v>
      </c>
      <c r="AA92">
        <v>2918</v>
      </c>
      <c r="AB92">
        <v>590</v>
      </c>
      <c r="AC92">
        <v>1968</v>
      </c>
      <c r="AD92">
        <v>2240</v>
      </c>
      <c r="AE92">
        <v>125</v>
      </c>
      <c r="AF92">
        <v>1686</v>
      </c>
      <c r="AG92">
        <v>1678</v>
      </c>
      <c r="AH92">
        <v>352</v>
      </c>
      <c r="AI92">
        <v>551</v>
      </c>
      <c r="AJ92">
        <v>347</v>
      </c>
      <c r="AK92">
        <v>4733</v>
      </c>
      <c r="AL92">
        <v>675</v>
      </c>
      <c r="AM92">
        <v>290</v>
      </c>
      <c r="AN92">
        <v>1540</v>
      </c>
      <c r="AO92">
        <v>664</v>
      </c>
      <c r="AP92">
        <v>4043</v>
      </c>
      <c r="AQ92">
        <v>947</v>
      </c>
      <c r="AR92">
        <v>1073</v>
      </c>
      <c r="AS92">
        <v>1452</v>
      </c>
      <c r="AT92">
        <v>537</v>
      </c>
      <c r="AU92">
        <v>713</v>
      </c>
    </row>
    <row r="93" spans="1:47" x14ac:dyDescent="0.25">
      <c r="A93" s="2">
        <v>44415</v>
      </c>
      <c r="B93">
        <v>1129</v>
      </c>
      <c r="C93">
        <v>1454</v>
      </c>
      <c r="D93">
        <v>249</v>
      </c>
      <c r="E93">
        <v>2630</v>
      </c>
      <c r="F93">
        <v>1773</v>
      </c>
      <c r="G93">
        <v>3322</v>
      </c>
      <c r="H93">
        <v>1883</v>
      </c>
      <c r="I93">
        <v>1026</v>
      </c>
      <c r="J93">
        <v>2113</v>
      </c>
      <c r="K93">
        <v>946</v>
      </c>
      <c r="L93">
        <v>4317</v>
      </c>
      <c r="M93">
        <v>1526</v>
      </c>
      <c r="N93">
        <v>377</v>
      </c>
      <c r="O93">
        <v>116</v>
      </c>
      <c r="P93">
        <v>255</v>
      </c>
      <c r="Q93">
        <v>567</v>
      </c>
      <c r="R93">
        <v>137</v>
      </c>
      <c r="S93">
        <v>806</v>
      </c>
      <c r="T93">
        <v>212</v>
      </c>
      <c r="U93">
        <v>40</v>
      </c>
      <c r="V93">
        <v>1130</v>
      </c>
      <c r="W93">
        <v>581</v>
      </c>
      <c r="X93">
        <v>260</v>
      </c>
      <c r="Y93">
        <v>57</v>
      </c>
      <c r="Z93">
        <v>448</v>
      </c>
      <c r="AA93">
        <v>1919</v>
      </c>
      <c r="AB93">
        <v>667</v>
      </c>
      <c r="AC93">
        <v>1079</v>
      </c>
      <c r="AD93">
        <v>1070</v>
      </c>
      <c r="AE93">
        <v>226</v>
      </c>
      <c r="AF93">
        <v>3040</v>
      </c>
      <c r="AG93">
        <v>1561</v>
      </c>
      <c r="AH93">
        <v>104</v>
      </c>
      <c r="AI93">
        <v>373</v>
      </c>
      <c r="AJ93">
        <v>664</v>
      </c>
      <c r="AK93">
        <v>2541</v>
      </c>
      <c r="AL93">
        <v>461</v>
      </c>
      <c r="AM93">
        <v>367</v>
      </c>
      <c r="AN93">
        <v>1721</v>
      </c>
      <c r="AO93">
        <v>1017</v>
      </c>
      <c r="AP93">
        <v>4354</v>
      </c>
      <c r="AQ93">
        <v>1144</v>
      </c>
      <c r="AR93">
        <v>642</v>
      </c>
      <c r="AS93">
        <v>907</v>
      </c>
      <c r="AT93">
        <v>911</v>
      </c>
      <c r="AU93">
        <v>300</v>
      </c>
    </row>
    <row r="94" spans="1:47" x14ac:dyDescent="0.25">
      <c r="A94" s="2">
        <v>44416</v>
      </c>
      <c r="B94">
        <v>1230</v>
      </c>
      <c r="C94">
        <v>2012</v>
      </c>
      <c r="D94">
        <v>2678</v>
      </c>
      <c r="E94">
        <v>1956</v>
      </c>
      <c r="F94">
        <v>4566</v>
      </c>
      <c r="G94">
        <v>3007</v>
      </c>
      <c r="H94">
        <v>1236</v>
      </c>
      <c r="I94">
        <v>1030</v>
      </c>
      <c r="J94">
        <v>778</v>
      </c>
      <c r="K94">
        <v>1256</v>
      </c>
      <c r="L94">
        <v>4654</v>
      </c>
      <c r="M94">
        <v>1707</v>
      </c>
      <c r="N94">
        <v>595</v>
      </c>
      <c r="O94">
        <v>631</v>
      </c>
      <c r="P94">
        <v>444</v>
      </c>
      <c r="Q94">
        <v>1809</v>
      </c>
      <c r="R94">
        <v>393</v>
      </c>
      <c r="S94">
        <v>1830</v>
      </c>
      <c r="T94">
        <v>204</v>
      </c>
      <c r="U94">
        <v>22</v>
      </c>
      <c r="V94">
        <v>352</v>
      </c>
      <c r="W94">
        <v>706</v>
      </c>
      <c r="X94">
        <v>253</v>
      </c>
      <c r="Y94">
        <v>48</v>
      </c>
      <c r="Z94">
        <v>2207</v>
      </c>
      <c r="AA94">
        <v>1253</v>
      </c>
      <c r="AB94">
        <v>792</v>
      </c>
      <c r="AC94">
        <v>3876</v>
      </c>
      <c r="AD94">
        <v>1552</v>
      </c>
      <c r="AE94">
        <v>664</v>
      </c>
      <c r="AF94">
        <v>3212</v>
      </c>
      <c r="AG94">
        <v>1338</v>
      </c>
      <c r="AH94">
        <v>505</v>
      </c>
      <c r="AI94">
        <v>654</v>
      </c>
      <c r="AJ94">
        <v>864</v>
      </c>
      <c r="AK94">
        <v>1914</v>
      </c>
      <c r="AL94">
        <v>155</v>
      </c>
      <c r="AM94">
        <v>73</v>
      </c>
      <c r="AN94">
        <v>579</v>
      </c>
      <c r="AO94">
        <v>1998</v>
      </c>
      <c r="AP94">
        <v>1607</v>
      </c>
      <c r="AQ94">
        <v>395</v>
      </c>
      <c r="AR94">
        <v>665</v>
      </c>
      <c r="AS94">
        <v>529</v>
      </c>
      <c r="AT94">
        <v>673</v>
      </c>
      <c r="AU94">
        <v>271</v>
      </c>
    </row>
    <row r="95" spans="1:47" x14ac:dyDescent="0.25">
      <c r="A95" s="2">
        <v>44417</v>
      </c>
      <c r="B95">
        <v>2209</v>
      </c>
      <c r="C95">
        <v>305</v>
      </c>
      <c r="D95">
        <v>674</v>
      </c>
      <c r="E95">
        <v>2344</v>
      </c>
      <c r="F95">
        <v>5579</v>
      </c>
      <c r="G95">
        <v>2006</v>
      </c>
      <c r="H95">
        <v>2680</v>
      </c>
      <c r="I95">
        <v>531</v>
      </c>
      <c r="J95">
        <v>1013</v>
      </c>
      <c r="K95">
        <v>1815</v>
      </c>
      <c r="L95">
        <v>4960</v>
      </c>
      <c r="M95">
        <v>849</v>
      </c>
      <c r="N95">
        <v>901</v>
      </c>
      <c r="O95">
        <v>946</v>
      </c>
      <c r="P95">
        <v>490</v>
      </c>
      <c r="Q95">
        <v>1970</v>
      </c>
      <c r="R95">
        <v>1310</v>
      </c>
      <c r="S95">
        <v>797</v>
      </c>
      <c r="T95">
        <v>121</v>
      </c>
      <c r="U95">
        <v>48</v>
      </c>
      <c r="V95">
        <v>327</v>
      </c>
      <c r="W95">
        <v>586</v>
      </c>
      <c r="X95">
        <v>241</v>
      </c>
      <c r="Y95">
        <v>110</v>
      </c>
      <c r="Z95">
        <v>1193</v>
      </c>
      <c r="AA95">
        <v>806</v>
      </c>
      <c r="AB95">
        <v>616</v>
      </c>
      <c r="AC95">
        <v>1558</v>
      </c>
      <c r="AD95">
        <v>1844</v>
      </c>
      <c r="AE95">
        <v>552</v>
      </c>
      <c r="AF95">
        <v>2242</v>
      </c>
      <c r="AG95">
        <v>1140</v>
      </c>
      <c r="AH95">
        <v>449</v>
      </c>
      <c r="AI95">
        <v>421</v>
      </c>
      <c r="AJ95">
        <v>898</v>
      </c>
      <c r="AK95">
        <v>2410</v>
      </c>
      <c r="AL95">
        <v>178</v>
      </c>
      <c r="AM95">
        <v>158</v>
      </c>
      <c r="AN95">
        <v>491</v>
      </c>
      <c r="AO95">
        <v>2499</v>
      </c>
      <c r="AP95">
        <v>343</v>
      </c>
      <c r="AQ95">
        <v>217</v>
      </c>
      <c r="AR95">
        <v>517</v>
      </c>
      <c r="AS95">
        <v>806</v>
      </c>
      <c r="AT95">
        <v>857</v>
      </c>
      <c r="AU95">
        <v>748</v>
      </c>
    </row>
    <row r="96" spans="1:47" x14ac:dyDescent="0.25">
      <c r="A96" s="2">
        <v>44418</v>
      </c>
      <c r="B96">
        <v>605</v>
      </c>
      <c r="C96">
        <v>1041</v>
      </c>
      <c r="D96">
        <v>428</v>
      </c>
      <c r="E96">
        <v>2109</v>
      </c>
      <c r="F96">
        <v>7767</v>
      </c>
      <c r="G96">
        <v>1552</v>
      </c>
      <c r="H96">
        <v>1412</v>
      </c>
      <c r="I96">
        <v>369</v>
      </c>
      <c r="J96">
        <v>105</v>
      </c>
      <c r="K96">
        <v>1632</v>
      </c>
      <c r="L96">
        <v>1809</v>
      </c>
      <c r="M96">
        <v>326</v>
      </c>
      <c r="N96">
        <v>820</v>
      </c>
      <c r="O96">
        <v>1301</v>
      </c>
      <c r="P96">
        <v>239</v>
      </c>
      <c r="Q96">
        <v>2057</v>
      </c>
      <c r="R96">
        <v>2280</v>
      </c>
      <c r="S96">
        <v>356</v>
      </c>
      <c r="T96">
        <v>106</v>
      </c>
      <c r="U96">
        <v>95</v>
      </c>
      <c r="V96">
        <v>516</v>
      </c>
      <c r="W96">
        <v>546</v>
      </c>
      <c r="X96">
        <v>188</v>
      </c>
      <c r="Y96">
        <v>153</v>
      </c>
      <c r="Z96">
        <v>1082</v>
      </c>
      <c r="AA96">
        <v>982</v>
      </c>
      <c r="AB96">
        <v>712</v>
      </c>
      <c r="AC96">
        <v>1084</v>
      </c>
      <c r="AD96">
        <v>1795</v>
      </c>
      <c r="AE96">
        <v>430</v>
      </c>
      <c r="AF96">
        <v>616</v>
      </c>
      <c r="AG96">
        <v>622</v>
      </c>
      <c r="AH96">
        <v>194</v>
      </c>
      <c r="AI96">
        <v>332</v>
      </c>
      <c r="AJ96">
        <v>1087</v>
      </c>
      <c r="AK96">
        <v>1585</v>
      </c>
      <c r="AL96">
        <v>357</v>
      </c>
      <c r="AM96">
        <v>148</v>
      </c>
      <c r="AN96">
        <v>1595</v>
      </c>
      <c r="AO96">
        <v>1287</v>
      </c>
      <c r="AP96">
        <v>468</v>
      </c>
      <c r="AQ96">
        <v>380</v>
      </c>
      <c r="AR96">
        <v>380</v>
      </c>
      <c r="AS96">
        <v>408</v>
      </c>
      <c r="AT96">
        <v>813</v>
      </c>
      <c r="AU96">
        <v>817</v>
      </c>
    </row>
    <row r="97" spans="1:47" x14ac:dyDescent="0.25">
      <c r="A97" s="2">
        <v>44419</v>
      </c>
      <c r="B97">
        <v>2626</v>
      </c>
      <c r="C97">
        <v>524</v>
      </c>
      <c r="D97">
        <v>419</v>
      </c>
      <c r="E97">
        <v>6218</v>
      </c>
      <c r="F97">
        <v>5311</v>
      </c>
      <c r="G97">
        <v>1238</v>
      </c>
      <c r="H97">
        <v>945</v>
      </c>
      <c r="I97">
        <v>230</v>
      </c>
      <c r="J97">
        <v>119</v>
      </c>
      <c r="K97">
        <v>2422</v>
      </c>
      <c r="L97">
        <v>1486</v>
      </c>
      <c r="M97">
        <v>729</v>
      </c>
      <c r="N97">
        <v>779</v>
      </c>
      <c r="O97">
        <v>511</v>
      </c>
      <c r="P97">
        <v>224</v>
      </c>
      <c r="Q97">
        <v>1106</v>
      </c>
      <c r="R97">
        <v>4526</v>
      </c>
      <c r="S97">
        <v>398</v>
      </c>
      <c r="T97">
        <v>164</v>
      </c>
      <c r="U97">
        <v>27</v>
      </c>
      <c r="V97">
        <v>62</v>
      </c>
      <c r="W97">
        <v>311</v>
      </c>
      <c r="X97">
        <v>235</v>
      </c>
      <c r="Y97">
        <v>150</v>
      </c>
      <c r="Z97">
        <v>274</v>
      </c>
      <c r="AA97">
        <v>768</v>
      </c>
      <c r="AB97">
        <v>505</v>
      </c>
      <c r="AC97">
        <v>1004</v>
      </c>
      <c r="AD97">
        <v>1144</v>
      </c>
      <c r="AE97">
        <v>230</v>
      </c>
      <c r="AF97">
        <v>1360</v>
      </c>
      <c r="AG97">
        <v>825</v>
      </c>
      <c r="AH97">
        <v>603</v>
      </c>
      <c r="AI97">
        <v>600</v>
      </c>
      <c r="AJ97">
        <v>894</v>
      </c>
      <c r="AK97">
        <v>793</v>
      </c>
      <c r="AL97">
        <v>806</v>
      </c>
      <c r="AM97">
        <v>117</v>
      </c>
      <c r="AN97">
        <v>389</v>
      </c>
      <c r="AO97">
        <v>665</v>
      </c>
      <c r="AP97">
        <v>282</v>
      </c>
      <c r="AQ97">
        <v>243</v>
      </c>
      <c r="AR97">
        <v>83</v>
      </c>
      <c r="AS97">
        <v>1696</v>
      </c>
      <c r="AT97">
        <v>415</v>
      </c>
      <c r="AU97">
        <v>948</v>
      </c>
    </row>
    <row r="98" spans="1:47" x14ac:dyDescent="0.25">
      <c r="A98" s="2">
        <v>44420</v>
      </c>
      <c r="B98">
        <v>3261</v>
      </c>
      <c r="C98">
        <v>205</v>
      </c>
      <c r="D98">
        <v>374</v>
      </c>
      <c r="E98">
        <v>3615</v>
      </c>
      <c r="F98">
        <v>3566</v>
      </c>
      <c r="G98">
        <v>2654</v>
      </c>
      <c r="H98">
        <v>802</v>
      </c>
      <c r="I98">
        <v>148</v>
      </c>
      <c r="J98">
        <v>226</v>
      </c>
      <c r="K98">
        <v>1559</v>
      </c>
      <c r="L98">
        <v>1736</v>
      </c>
      <c r="M98">
        <v>1238</v>
      </c>
      <c r="N98">
        <v>397</v>
      </c>
      <c r="O98">
        <v>287</v>
      </c>
      <c r="P98">
        <v>64</v>
      </c>
      <c r="Q98">
        <v>1409</v>
      </c>
      <c r="R98">
        <v>891</v>
      </c>
      <c r="S98">
        <v>271</v>
      </c>
      <c r="T98">
        <v>400</v>
      </c>
      <c r="U98">
        <v>120</v>
      </c>
      <c r="V98">
        <v>1144</v>
      </c>
      <c r="W98">
        <v>114</v>
      </c>
      <c r="X98">
        <v>336</v>
      </c>
      <c r="Y98">
        <v>154</v>
      </c>
      <c r="Z98">
        <v>527</v>
      </c>
      <c r="AA98">
        <v>523</v>
      </c>
      <c r="AB98">
        <v>550</v>
      </c>
      <c r="AC98">
        <v>1431</v>
      </c>
      <c r="AD98">
        <v>896</v>
      </c>
      <c r="AE98">
        <v>250</v>
      </c>
      <c r="AF98">
        <v>816</v>
      </c>
      <c r="AG98">
        <v>1206</v>
      </c>
      <c r="AH98">
        <v>194</v>
      </c>
      <c r="AI98">
        <v>207</v>
      </c>
      <c r="AJ98">
        <v>980</v>
      </c>
      <c r="AK98">
        <v>2871</v>
      </c>
      <c r="AL98">
        <v>792</v>
      </c>
      <c r="AM98">
        <v>180</v>
      </c>
      <c r="AN98">
        <v>18</v>
      </c>
      <c r="AO98">
        <v>586</v>
      </c>
      <c r="AP98">
        <v>338</v>
      </c>
      <c r="AQ98">
        <v>713</v>
      </c>
      <c r="AR98">
        <v>402</v>
      </c>
      <c r="AS98">
        <v>2135</v>
      </c>
      <c r="AT98">
        <v>912</v>
      </c>
      <c r="AU98">
        <v>1526</v>
      </c>
    </row>
    <row r="99" spans="1:47" x14ac:dyDescent="0.25">
      <c r="A99" s="2">
        <v>44421</v>
      </c>
      <c r="B99">
        <v>1329</v>
      </c>
      <c r="C99">
        <v>516</v>
      </c>
      <c r="D99">
        <v>319</v>
      </c>
      <c r="E99">
        <v>3265</v>
      </c>
      <c r="F99">
        <v>650</v>
      </c>
      <c r="G99">
        <v>790</v>
      </c>
      <c r="H99">
        <v>800</v>
      </c>
      <c r="I99">
        <v>280</v>
      </c>
      <c r="J99">
        <v>453</v>
      </c>
      <c r="K99">
        <v>1623</v>
      </c>
      <c r="L99">
        <v>1486</v>
      </c>
      <c r="M99">
        <v>616</v>
      </c>
      <c r="N99">
        <v>1814</v>
      </c>
      <c r="O99">
        <v>306</v>
      </c>
      <c r="P99">
        <v>67</v>
      </c>
      <c r="Q99">
        <v>4162</v>
      </c>
      <c r="R99">
        <v>303</v>
      </c>
      <c r="S99">
        <v>227</v>
      </c>
      <c r="T99">
        <v>156</v>
      </c>
      <c r="U99">
        <v>145</v>
      </c>
      <c r="V99">
        <v>455</v>
      </c>
      <c r="W99">
        <v>470</v>
      </c>
      <c r="X99">
        <v>107</v>
      </c>
      <c r="Y99">
        <v>184</v>
      </c>
      <c r="Z99">
        <v>810</v>
      </c>
      <c r="AA99">
        <v>909</v>
      </c>
      <c r="AB99">
        <v>683</v>
      </c>
      <c r="AC99">
        <v>1060</v>
      </c>
      <c r="AD99">
        <v>787</v>
      </c>
      <c r="AE99">
        <v>358</v>
      </c>
      <c r="AF99">
        <v>1209</v>
      </c>
      <c r="AG99">
        <v>1812</v>
      </c>
      <c r="AH99">
        <v>133</v>
      </c>
      <c r="AI99">
        <v>204</v>
      </c>
      <c r="AJ99">
        <v>496</v>
      </c>
      <c r="AK99">
        <v>1052</v>
      </c>
      <c r="AL99">
        <v>537</v>
      </c>
      <c r="AM99">
        <v>106</v>
      </c>
      <c r="AN99">
        <v>93</v>
      </c>
      <c r="AO99">
        <v>1266</v>
      </c>
      <c r="AP99">
        <v>331</v>
      </c>
      <c r="AQ99">
        <v>305</v>
      </c>
      <c r="AR99">
        <v>402</v>
      </c>
      <c r="AS99">
        <v>1454</v>
      </c>
      <c r="AT99">
        <v>216</v>
      </c>
      <c r="AU99">
        <v>987</v>
      </c>
    </row>
    <row r="100" spans="1:47" x14ac:dyDescent="0.25">
      <c r="A100" s="2">
        <v>44422</v>
      </c>
      <c r="B100">
        <v>567</v>
      </c>
      <c r="C100">
        <v>387</v>
      </c>
      <c r="D100">
        <v>219</v>
      </c>
      <c r="E100">
        <v>2044</v>
      </c>
      <c r="F100">
        <v>1587</v>
      </c>
      <c r="G100">
        <v>2855</v>
      </c>
      <c r="H100">
        <v>412</v>
      </c>
      <c r="I100">
        <v>458</v>
      </c>
      <c r="J100">
        <v>340</v>
      </c>
      <c r="K100">
        <v>1905</v>
      </c>
      <c r="L100">
        <v>2208</v>
      </c>
      <c r="M100">
        <v>673</v>
      </c>
      <c r="N100">
        <v>915</v>
      </c>
      <c r="O100">
        <v>534</v>
      </c>
      <c r="P100">
        <v>324</v>
      </c>
      <c r="Q100">
        <v>601</v>
      </c>
      <c r="R100">
        <v>412</v>
      </c>
      <c r="S100">
        <v>419</v>
      </c>
      <c r="T100">
        <v>134</v>
      </c>
      <c r="U100">
        <v>234</v>
      </c>
      <c r="V100">
        <v>293</v>
      </c>
      <c r="W100">
        <v>462</v>
      </c>
      <c r="X100">
        <v>132</v>
      </c>
      <c r="Y100">
        <v>242</v>
      </c>
      <c r="Z100">
        <v>231</v>
      </c>
      <c r="AA100">
        <v>689</v>
      </c>
      <c r="AB100">
        <v>367</v>
      </c>
      <c r="AC100">
        <v>794</v>
      </c>
      <c r="AD100">
        <v>1439</v>
      </c>
      <c r="AE100">
        <v>1072</v>
      </c>
      <c r="AF100">
        <v>691</v>
      </c>
      <c r="AG100">
        <v>2688</v>
      </c>
      <c r="AH100">
        <v>160</v>
      </c>
      <c r="AI100">
        <v>184</v>
      </c>
      <c r="AJ100">
        <v>699</v>
      </c>
      <c r="AK100">
        <v>555</v>
      </c>
      <c r="AL100">
        <v>560</v>
      </c>
      <c r="AM100">
        <v>62</v>
      </c>
      <c r="AN100">
        <v>195</v>
      </c>
      <c r="AO100">
        <v>884</v>
      </c>
      <c r="AP100">
        <v>392</v>
      </c>
      <c r="AQ100">
        <v>634</v>
      </c>
      <c r="AR100">
        <v>584</v>
      </c>
      <c r="AS100">
        <v>1041</v>
      </c>
      <c r="AT100">
        <v>370</v>
      </c>
      <c r="AU100">
        <v>738</v>
      </c>
    </row>
    <row r="101" spans="1:47" x14ac:dyDescent="0.25">
      <c r="A101" s="2">
        <v>44423</v>
      </c>
      <c r="B101">
        <v>2200</v>
      </c>
      <c r="C101">
        <v>172</v>
      </c>
      <c r="D101">
        <v>515</v>
      </c>
      <c r="E101">
        <v>4562</v>
      </c>
      <c r="F101">
        <v>1596</v>
      </c>
      <c r="G101">
        <v>1396</v>
      </c>
      <c r="H101">
        <v>830</v>
      </c>
      <c r="I101">
        <v>963</v>
      </c>
      <c r="J101">
        <v>583</v>
      </c>
      <c r="K101">
        <v>1504</v>
      </c>
      <c r="L101">
        <v>1623</v>
      </c>
      <c r="M101">
        <v>1468</v>
      </c>
      <c r="N101">
        <v>904</v>
      </c>
      <c r="O101">
        <v>462</v>
      </c>
      <c r="P101">
        <v>433</v>
      </c>
      <c r="Q101">
        <v>328</v>
      </c>
      <c r="R101">
        <v>850</v>
      </c>
      <c r="S101">
        <v>1020</v>
      </c>
      <c r="T101">
        <v>290</v>
      </c>
      <c r="U101">
        <v>58</v>
      </c>
      <c r="V101">
        <v>191</v>
      </c>
      <c r="W101">
        <v>336</v>
      </c>
      <c r="X101">
        <v>113</v>
      </c>
      <c r="Y101">
        <v>244</v>
      </c>
      <c r="Z101">
        <v>935</v>
      </c>
      <c r="AA101">
        <v>1212</v>
      </c>
      <c r="AB101">
        <v>187</v>
      </c>
      <c r="AC101">
        <v>304</v>
      </c>
      <c r="AD101">
        <v>696</v>
      </c>
      <c r="AE101">
        <v>1074</v>
      </c>
      <c r="AF101">
        <v>546</v>
      </c>
      <c r="AG101">
        <v>2317</v>
      </c>
      <c r="AH101">
        <v>100</v>
      </c>
      <c r="AI101">
        <v>204</v>
      </c>
      <c r="AJ101">
        <v>891</v>
      </c>
      <c r="AK101">
        <v>1562</v>
      </c>
      <c r="AL101">
        <v>610</v>
      </c>
      <c r="AM101">
        <v>212</v>
      </c>
      <c r="AN101">
        <v>103</v>
      </c>
      <c r="AO101">
        <v>942</v>
      </c>
      <c r="AP101">
        <v>175</v>
      </c>
      <c r="AQ101">
        <v>48</v>
      </c>
      <c r="AR101">
        <v>500</v>
      </c>
      <c r="AS101">
        <v>1110</v>
      </c>
      <c r="AT101">
        <v>751</v>
      </c>
      <c r="AU101">
        <v>488</v>
      </c>
    </row>
    <row r="102" spans="1:47" x14ac:dyDescent="0.25">
      <c r="A102" s="2">
        <v>44424</v>
      </c>
      <c r="B102">
        <v>330</v>
      </c>
      <c r="C102">
        <v>213</v>
      </c>
      <c r="D102">
        <v>413</v>
      </c>
      <c r="E102">
        <v>860</v>
      </c>
      <c r="F102">
        <v>856</v>
      </c>
      <c r="G102">
        <v>955</v>
      </c>
      <c r="H102">
        <v>422</v>
      </c>
      <c r="I102">
        <v>320</v>
      </c>
      <c r="J102">
        <v>635</v>
      </c>
      <c r="K102">
        <v>2411</v>
      </c>
      <c r="L102">
        <v>1928</v>
      </c>
      <c r="M102">
        <v>2341</v>
      </c>
      <c r="N102">
        <v>1475</v>
      </c>
      <c r="O102">
        <v>368</v>
      </c>
      <c r="P102">
        <v>1187</v>
      </c>
      <c r="Q102">
        <v>370</v>
      </c>
      <c r="R102">
        <v>926</v>
      </c>
      <c r="S102">
        <v>1051</v>
      </c>
      <c r="T102">
        <v>415</v>
      </c>
      <c r="U102">
        <v>55</v>
      </c>
      <c r="V102">
        <v>211</v>
      </c>
      <c r="W102">
        <v>367</v>
      </c>
      <c r="X102">
        <v>119</v>
      </c>
      <c r="Y102">
        <v>129</v>
      </c>
      <c r="Z102">
        <v>111</v>
      </c>
      <c r="AA102">
        <v>539</v>
      </c>
      <c r="AB102">
        <v>252</v>
      </c>
      <c r="AC102">
        <v>385</v>
      </c>
      <c r="AD102">
        <v>511</v>
      </c>
      <c r="AE102">
        <v>824</v>
      </c>
      <c r="AF102">
        <v>1293</v>
      </c>
      <c r="AG102">
        <v>1908</v>
      </c>
      <c r="AH102">
        <v>212</v>
      </c>
      <c r="AI102">
        <v>659</v>
      </c>
      <c r="AJ102">
        <v>400</v>
      </c>
      <c r="AK102">
        <v>649</v>
      </c>
      <c r="AL102">
        <v>849</v>
      </c>
      <c r="AM102">
        <v>121</v>
      </c>
      <c r="AN102">
        <v>69</v>
      </c>
      <c r="AO102">
        <v>1761</v>
      </c>
      <c r="AP102">
        <v>402</v>
      </c>
      <c r="AQ102">
        <v>541</v>
      </c>
      <c r="AR102">
        <v>266</v>
      </c>
      <c r="AS102">
        <v>1088</v>
      </c>
      <c r="AT102">
        <v>676</v>
      </c>
      <c r="AU102">
        <v>277</v>
      </c>
    </row>
    <row r="103" spans="1:47" x14ac:dyDescent="0.25">
      <c r="A103" s="2">
        <v>44425</v>
      </c>
      <c r="B103">
        <v>594</v>
      </c>
      <c r="C103">
        <v>189</v>
      </c>
      <c r="D103">
        <v>437</v>
      </c>
      <c r="E103">
        <v>806</v>
      </c>
      <c r="F103">
        <v>1551</v>
      </c>
      <c r="G103">
        <v>2083</v>
      </c>
      <c r="H103">
        <v>921</v>
      </c>
      <c r="I103">
        <v>310</v>
      </c>
      <c r="J103">
        <v>1397</v>
      </c>
      <c r="K103">
        <v>1077</v>
      </c>
      <c r="L103">
        <v>1203</v>
      </c>
      <c r="M103">
        <v>4762</v>
      </c>
      <c r="N103">
        <v>2029</v>
      </c>
      <c r="O103">
        <v>175</v>
      </c>
      <c r="P103">
        <v>688</v>
      </c>
      <c r="Q103">
        <v>253</v>
      </c>
      <c r="R103">
        <v>70</v>
      </c>
      <c r="S103">
        <v>500</v>
      </c>
      <c r="T103">
        <v>205</v>
      </c>
      <c r="U103">
        <v>33</v>
      </c>
      <c r="V103">
        <v>299</v>
      </c>
      <c r="W103">
        <v>244</v>
      </c>
      <c r="X103">
        <v>167</v>
      </c>
      <c r="Y103">
        <v>116</v>
      </c>
      <c r="Z103">
        <v>239</v>
      </c>
      <c r="AA103">
        <v>619</v>
      </c>
      <c r="AB103">
        <v>450</v>
      </c>
      <c r="AC103">
        <v>221</v>
      </c>
      <c r="AD103">
        <v>411</v>
      </c>
      <c r="AE103">
        <v>472</v>
      </c>
      <c r="AF103">
        <v>1009</v>
      </c>
      <c r="AG103">
        <v>536</v>
      </c>
      <c r="AH103">
        <v>210</v>
      </c>
      <c r="AI103">
        <v>235</v>
      </c>
      <c r="AJ103">
        <v>240</v>
      </c>
      <c r="AK103">
        <v>551</v>
      </c>
      <c r="AL103">
        <v>460</v>
      </c>
      <c r="AM103">
        <v>161</v>
      </c>
      <c r="AN103">
        <v>165</v>
      </c>
      <c r="AO103">
        <v>918</v>
      </c>
      <c r="AP103">
        <v>198</v>
      </c>
      <c r="AQ103">
        <v>628</v>
      </c>
      <c r="AR103">
        <v>922</v>
      </c>
      <c r="AS103">
        <v>658</v>
      </c>
      <c r="AT103">
        <v>742</v>
      </c>
      <c r="AU103">
        <v>200</v>
      </c>
    </row>
    <row r="104" spans="1:47" x14ac:dyDescent="0.25">
      <c r="A104" s="2">
        <v>44426</v>
      </c>
      <c r="B104">
        <v>681</v>
      </c>
      <c r="C104">
        <v>17</v>
      </c>
      <c r="D104">
        <v>305</v>
      </c>
      <c r="E104">
        <v>939</v>
      </c>
      <c r="F104">
        <v>2004</v>
      </c>
      <c r="G104">
        <v>1060</v>
      </c>
      <c r="H104">
        <v>1483</v>
      </c>
      <c r="I104">
        <v>289</v>
      </c>
      <c r="J104">
        <v>1888</v>
      </c>
      <c r="K104">
        <v>807</v>
      </c>
      <c r="L104">
        <v>2845</v>
      </c>
      <c r="M104">
        <v>2168</v>
      </c>
      <c r="N104">
        <v>2280</v>
      </c>
      <c r="O104">
        <v>281</v>
      </c>
      <c r="P104">
        <v>1491</v>
      </c>
      <c r="Q104">
        <v>1442</v>
      </c>
      <c r="R104">
        <v>127</v>
      </c>
      <c r="S104">
        <v>941</v>
      </c>
      <c r="T104">
        <v>440</v>
      </c>
      <c r="U104">
        <v>12</v>
      </c>
      <c r="V104">
        <v>184</v>
      </c>
      <c r="W104">
        <v>219</v>
      </c>
      <c r="X104">
        <v>209</v>
      </c>
      <c r="Y104">
        <v>148</v>
      </c>
      <c r="Z104">
        <v>85</v>
      </c>
      <c r="AA104">
        <v>603</v>
      </c>
      <c r="AB104">
        <v>678</v>
      </c>
      <c r="AC104">
        <v>41</v>
      </c>
      <c r="AD104">
        <v>591</v>
      </c>
      <c r="AE104">
        <v>605</v>
      </c>
      <c r="AF104">
        <v>933</v>
      </c>
      <c r="AG104">
        <v>918</v>
      </c>
      <c r="AH104">
        <v>273</v>
      </c>
      <c r="AI104">
        <v>106</v>
      </c>
      <c r="AJ104">
        <v>391</v>
      </c>
      <c r="AK104">
        <v>440</v>
      </c>
      <c r="AL104">
        <v>511</v>
      </c>
      <c r="AM104">
        <v>83</v>
      </c>
      <c r="AN104">
        <v>212</v>
      </c>
      <c r="AO104">
        <v>858</v>
      </c>
      <c r="AP104">
        <v>112</v>
      </c>
      <c r="AQ104">
        <v>928</v>
      </c>
      <c r="AR104">
        <v>616</v>
      </c>
      <c r="AS104">
        <v>491</v>
      </c>
      <c r="AT104">
        <v>1020</v>
      </c>
      <c r="AU104">
        <v>1074</v>
      </c>
    </row>
    <row r="105" spans="1:47" x14ac:dyDescent="0.25">
      <c r="A105" s="2">
        <v>44427</v>
      </c>
      <c r="B105">
        <v>628</v>
      </c>
      <c r="C105">
        <v>26</v>
      </c>
      <c r="D105">
        <v>108</v>
      </c>
      <c r="E105">
        <v>214</v>
      </c>
      <c r="F105">
        <v>4130</v>
      </c>
      <c r="G105">
        <v>1520</v>
      </c>
      <c r="H105">
        <v>908</v>
      </c>
      <c r="I105">
        <v>195</v>
      </c>
      <c r="J105">
        <v>4427</v>
      </c>
      <c r="K105">
        <v>3207</v>
      </c>
      <c r="L105">
        <v>2729</v>
      </c>
      <c r="M105">
        <v>2908</v>
      </c>
      <c r="N105">
        <v>2181</v>
      </c>
      <c r="O105">
        <v>31</v>
      </c>
      <c r="P105">
        <v>503</v>
      </c>
      <c r="Q105">
        <v>1122</v>
      </c>
      <c r="R105">
        <v>206</v>
      </c>
      <c r="S105">
        <v>442</v>
      </c>
      <c r="T105">
        <v>500</v>
      </c>
      <c r="U105">
        <v>8</v>
      </c>
      <c r="V105">
        <v>228</v>
      </c>
      <c r="W105">
        <v>742</v>
      </c>
      <c r="X105">
        <v>132</v>
      </c>
      <c r="Y105">
        <v>119</v>
      </c>
      <c r="Z105">
        <v>288</v>
      </c>
      <c r="AA105">
        <v>192</v>
      </c>
      <c r="AB105">
        <v>840</v>
      </c>
      <c r="AC105">
        <v>73</v>
      </c>
      <c r="AD105">
        <v>201</v>
      </c>
      <c r="AE105">
        <v>208</v>
      </c>
      <c r="AF105">
        <v>1151</v>
      </c>
      <c r="AG105">
        <v>598</v>
      </c>
      <c r="AH105">
        <v>401</v>
      </c>
      <c r="AI105">
        <v>129</v>
      </c>
      <c r="AJ105">
        <v>488</v>
      </c>
      <c r="AK105">
        <v>197</v>
      </c>
      <c r="AL105">
        <v>752</v>
      </c>
      <c r="AM105">
        <v>70</v>
      </c>
      <c r="AN105">
        <v>565</v>
      </c>
      <c r="AO105">
        <v>512</v>
      </c>
      <c r="AP105">
        <v>209</v>
      </c>
      <c r="AQ105">
        <v>769</v>
      </c>
      <c r="AR105">
        <v>1193</v>
      </c>
      <c r="AS105">
        <v>1328</v>
      </c>
      <c r="AT105">
        <v>680</v>
      </c>
      <c r="AU105">
        <v>1435</v>
      </c>
    </row>
    <row r="106" spans="1:47" x14ac:dyDescent="0.25">
      <c r="A106" s="2">
        <v>44428</v>
      </c>
      <c r="B106">
        <v>520</v>
      </c>
      <c r="C106">
        <v>15</v>
      </c>
      <c r="D106">
        <v>17</v>
      </c>
      <c r="E106">
        <v>580</v>
      </c>
      <c r="F106">
        <v>1272</v>
      </c>
      <c r="G106">
        <v>570</v>
      </c>
      <c r="H106">
        <v>216</v>
      </c>
      <c r="I106">
        <v>185</v>
      </c>
      <c r="J106">
        <v>4041</v>
      </c>
      <c r="K106">
        <v>1055</v>
      </c>
      <c r="L106">
        <v>882</v>
      </c>
      <c r="M106">
        <v>1682</v>
      </c>
      <c r="N106">
        <v>1067</v>
      </c>
      <c r="O106">
        <v>95</v>
      </c>
      <c r="P106">
        <v>634</v>
      </c>
      <c r="Q106">
        <v>375</v>
      </c>
      <c r="R106">
        <v>163</v>
      </c>
      <c r="S106">
        <v>437</v>
      </c>
      <c r="T106">
        <v>661</v>
      </c>
      <c r="U106">
        <v>33</v>
      </c>
      <c r="V106">
        <v>71</v>
      </c>
      <c r="W106">
        <v>1051</v>
      </c>
      <c r="X106">
        <v>159</v>
      </c>
      <c r="Y106">
        <v>217</v>
      </c>
      <c r="Z106">
        <v>700</v>
      </c>
      <c r="AA106">
        <v>709</v>
      </c>
      <c r="AB106">
        <v>670</v>
      </c>
      <c r="AC106">
        <v>213</v>
      </c>
      <c r="AD106">
        <v>317</v>
      </c>
      <c r="AE106">
        <v>500</v>
      </c>
      <c r="AF106">
        <v>1041</v>
      </c>
      <c r="AG106">
        <v>861</v>
      </c>
      <c r="AH106">
        <v>288</v>
      </c>
      <c r="AI106">
        <v>170</v>
      </c>
      <c r="AJ106">
        <v>289</v>
      </c>
      <c r="AK106">
        <v>560</v>
      </c>
      <c r="AL106">
        <v>701</v>
      </c>
      <c r="AM106">
        <v>105</v>
      </c>
      <c r="AN106">
        <v>559</v>
      </c>
      <c r="AO106">
        <v>772</v>
      </c>
      <c r="AP106">
        <v>328</v>
      </c>
      <c r="AQ106">
        <v>502</v>
      </c>
      <c r="AR106">
        <v>562</v>
      </c>
      <c r="AS106">
        <v>561</v>
      </c>
      <c r="AT106">
        <v>1267</v>
      </c>
      <c r="AU106">
        <v>756</v>
      </c>
    </row>
    <row r="107" spans="1:47" x14ac:dyDescent="0.25">
      <c r="A107" s="2">
        <v>44429</v>
      </c>
      <c r="B107">
        <v>252</v>
      </c>
      <c r="C107">
        <v>11</v>
      </c>
      <c r="D107">
        <v>208</v>
      </c>
      <c r="E107">
        <v>430</v>
      </c>
      <c r="F107">
        <v>416</v>
      </c>
      <c r="G107">
        <v>764</v>
      </c>
      <c r="H107">
        <v>158</v>
      </c>
      <c r="I107">
        <v>307</v>
      </c>
      <c r="J107">
        <v>1141</v>
      </c>
      <c r="K107">
        <v>649</v>
      </c>
      <c r="L107">
        <v>902</v>
      </c>
      <c r="M107">
        <v>772</v>
      </c>
      <c r="N107">
        <v>1808</v>
      </c>
      <c r="O107">
        <v>1235</v>
      </c>
      <c r="P107">
        <v>607</v>
      </c>
      <c r="Q107">
        <v>180</v>
      </c>
      <c r="R107">
        <v>228</v>
      </c>
      <c r="S107">
        <v>466</v>
      </c>
      <c r="T107">
        <v>411</v>
      </c>
      <c r="U107">
        <v>43</v>
      </c>
      <c r="V107">
        <v>2261</v>
      </c>
      <c r="W107">
        <v>660</v>
      </c>
      <c r="X107">
        <v>122</v>
      </c>
      <c r="Y107">
        <v>135</v>
      </c>
      <c r="Z107">
        <v>312</v>
      </c>
      <c r="AA107">
        <v>581</v>
      </c>
      <c r="AB107">
        <v>728</v>
      </c>
      <c r="AC107">
        <v>216</v>
      </c>
      <c r="AD107">
        <v>856</v>
      </c>
      <c r="AE107">
        <v>588</v>
      </c>
      <c r="AF107">
        <v>2601</v>
      </c>
      <c r="AG107">
        <v>854</v>
      </c>
      <c r="AH107">
        <v>119</v>
      </c>
      <c r="AI107">
        <v>115</v>
      </c>
      <c r="AJ107">
        <v>451</v>
      </c>
      <c r="AK107">
        <v>79</v>
      </c>
      <c r="AL107">
        <v>339</v>
      </c>
      <c r="AM107">
        <v>216</v>
      </c>
      <c r="AN107">
        <v>600</v>
      </c>
      <c r="AO107">
        <v>1156</v>
      </c>
      <c r="AP107">
        <v>319</v>
      </c>
      <c r="AQ107">
        <v>607</v>
      </c>
      <c r="AR107">
        <v>343</v>
      </c>
      <c r="AS107">
        <v>692</v>
      </c>
      <c r="AT107">
        <v>835</v>
      </c>
      <c r="AU107">
        <v>811</v>
      </c>
    </row>
    <row r="108" spans="1:47" x14ac:dyDescent="0.25">
      <c r="A108" s="2">
        <v>44430</v>
      </c>
      <c r="B108">
        <v>65</v>
      </c>
      <c r="C108">
        <v>24</v>
      </c>
      <c r="D108">
        <v>215</v>
      </c>
      <c r="E108">
        <v>1350</v>
      </c>
      <c r="F108">
        <v>1459</v>
      </c>
      <c r="G108">
        <v>764</v>
      </c>
      <c r="H108">
        <v>168</v>
      </c>
      <c r="I108">
        <v>1348</v>
      </c>
      <c r="J108">
        <v>277</v>
      </c>
      <c r="K108">
        <v>439</v>
      </c>
      <c r="L108">
        <v>532</v>
      </c>
      <c r="M108">
        <v>2345</v>
      </c>
      <c r="N108">
        <v>1509</v>
      </c>
      <c r="O108">
        <v>356</v>
      </c>
      <c r="P108">
        <v>3567</v>
      </c>
      <c r="Q108">
        <v>252</v>
      </c>
      <c r="R108">
        <v>810</v>
      </c>
      <c r="S108">
        <v>815</v>
      </c>
      <c r="T108">
        <v>294</v>
      </c>
      <c r="U108">
        <v>33</v>
      </c>
      <c r="V108">
        <v>59</v>
      </c>
      <c r="W108">
        <v>949</v>
      </c>
      <c r="X108">
        <v>309</v>
      </c>
      <c r="Y108">
        <v>399</v>
      </c>
      <c r="Z108">
        <v>704</v>
      </c>
      <c r="AA108">
        <v>305</v>
      </c>
      <c r="AB108">
        <v>948</v>
      </c>
      <c r="AC108">
        <v>269</v>
      </c>
      <c r="AD108">
        <v>837</v>
      </c>
      <c r="AE108">
        <v>1604</v>
      </c>
      <c r="AF108">
        <v>2176</v>
      </c>
      <c r="AG108">
        <v>850</v>
      </c>
      <c r="AH108">
        <v>117</v>
      </c>
      <c r="AI108">
        <v>182</v>
      </c>
      <c r="AJ108">
        <v>379</v>
      </c>
      <c r="AK108">
        <v>33</v>
      </c>
      <c r="AL108">
        <v>208</v>
      </c>
      <c r="AM108">
        <v>226</v>
      </c>
      <c r="AN108">
        <v>557</v>
      </c>
      <c r="AO108">
        <v>733</v>
      </c>
      <c r="AP108">
        <v>447</v>
      </c>
      <c r="AQ108">
        <v>233</v>
      </c>
      <c r="AR108">
        <v>176</v>
      </c>
      <c r="AS108">
        <v>376</v>
      </c>
      <c r="AT108">
        <v>575</v>
      </c>
      <c r="AU108">
        <v>1723</v>
      </c>
    </row>
    <row r="109" spans="1:47" x14ac:dyDescent="0.25">
      <c r="A109" s="2">
        <v>44431</v>
      </c>
      <c r="B109">
        <v>71</v>
      </c>
      <c r="C109">
        <v>90</v>
      </c>
      <c r="D109">
        <v>851</v>
      </c>
      <c r="E109">
        <v>783</v>
      </c>
      <c r="F109">
        <v>2136</v>
      </c>
      <c r="G109">
        <v>959</v>
      </c>
      <c r="H109">
        <v>719</v>
      </c>
      <c r="I109">
        <v>412</v>
      </c>
      <c r="J109">
        <v>356</v>
      </c>
      <c r="K109">
        <v>468</v>
      </c>
      <c r="L109">
        <v>2746</v>
      </c>
      <c r="M109">
        <v>1586</v>
      </c>
      <c r="N109">
        <v>1120</v>
      </c>
      <c r="O109">
        <v>164</v>
      </c>
      <c r="P109">
        <v>3443</v>
      </c>
      <c r="Q109">
        <v>178</v>
      </c>
      <c r="R109">
        <v>985</v>
      </c>
      <c r="S109">
        <v>979</v>
      </c>
      <c r="T109">
        <v>401</v>
      </c>
      <c r="U109">
        <v>27</v>
      </c>
      <c r="V109">
        <v>44</v>
      </c>
      <c r="W109">
        <v>381</v>
      </c>
      <c r="X109">
        <v>227</v>
      </c>
      <c r="Y109">
        <v>596</v>
      </c>
      <c r="Z109">
        <v>276</v>
      </c>
      <c r="AA109">
        <v>141</v>
      </c>
      <c r="AB109">
        <v>574</v>
      </c>
      <c r="AC109">
        <v>439</v>
      </c>
      <c r="AD109">
        <v>554</v>
      </c>
      <c r="AE109">
        <v>901</v>
      </c>
      <c r="AF109">
        <v>1432</v>
      </c>
      <c r="AG109">
        <v>1097</v>
      </c>
      <c r="AH109">
        <v>215</v>
      </c>
      <c r="AI109">
        <v>197</v>
      </c>
      <c r="AJ109">
        <v>123</v>
      </c>
      <c r="AK109">
        <v>22</v>
      </c>
      <c r="AL109">
        <v>200</v>
      </c>
      <c r="AM109">
        <v>155</v>
      </c>
      <c r="AN109">
        <v>379</v>
      </c>
      <c r="AO109">
        <v>275</v>
      </c>
      <c r="AP109">
        <v>447</v>
      </c>
      <c r="AQ109">
        <v>63</v>
      </c>
      <c r="AR109">
        <v>258</v>
      </c>
      <c r="AS109">
        <v>424</v>
      </c>
      <c r="AT109">
        <v>304</v>
      </c>
      <c r="AU109">
        <v>3524</v>
      </c>
    </row>
    <row r="110" spans="1:47" x14ac:dyDescent="0.25">
      <c r="A110" s="2">
        <v>44432</v>
      </c>
      <c r="B110">
        <v>104</v>
      </c>
      <c r="C110">
        <v>82</v>
      </c>
      <c r="D110">
        <v>67</v>
      </c>
      <c r="E110">
        <v>692</v>
      </c>
      <c r="F110">
        <v>2269</v>
      </c>
      <c r="G110">
        <v>808</v>
      </c>
      <c r="H110">
        <v>736</v>
      </c>
      <c r="I110">
        <v>399</v>
      </c>
      <c r="J110">
        <v>371</v>
      </c>
      <c r="K110">
        <v>388</v>
      </c>
      <c r="L110">
        <v>334</v>
      </c>
      <c r="M110">
        <v>1482</v>
      </c>
      <c r="N110">
        <v>131</v>
      </c>
      <c r="O110">
        <v>186</v>
      </c>
      <c r="P110">
        <v>3587</v>
      </c>
      <c r="Q110">
        <v>566</v>
      </c>
      <c r="R110">
        <v>945</v>
      </c>
      <c r="S110">
        <v>212</v>
      </c>
      <c r="T110">
        <v>472</v>
      </c>
      <c r="U110">
        <v>21</v>
      </c>
      <c r="V110">
        <v>72</v>
      </c>
      <c r="W110">
        <v>308</v>
      </c>
      <c r="X110">
        <v>145</v>
      </c>
      <c r="Y110">
        <v>521</v>
      </c>
      <c r="Z110">
        <v>508</v>
      </c>
      <c r="AA110">
        <v>158</v>
      </c>
      <c r="AB110">
        <v>326</v>
      </c>
      <c r="AC110">
        <v>550</v>
      </c>
      <c r="AD110">
        <v>1922</v>
      </c>
      <c r="AE110">
        <v>1554</v>
      </c>
      <c r="AF110">
        <v>1835</v>
      </c>
      <c r="AG110">
        <v>903</v>
      </c>
      <c r="AH110">
        <v>46</v>
      </c>
      <c r="AI110">
        <v>168</v>
      </c>
      <c r="AJ110">
        <v>490</v>
      </c>
      <c r="AK110">
        <v>53</v>
      </c>
      <c r="AL110">
        <v>239</v>
      </c>
      <c r="AM110">
        <v>172</v>
      </c>
      <c r="AN110">
        <v>551</v>
      </c>
      <c r="AO110">
        <v>78</v>
      </c>
      <c r="AP110">
        <v>124</v>
      </c>
      <c r="AQ110">
        <v>139</v>
      </c>
      <c r="AR110">
        <v>1002</v>
      </c>
      <c r="AS110">
        <v>728</v>
      </c>
      <c r="AT110">
        <v>433</v>
      </c>
      <c r="AU110">
        <v>1405</v>
      </c>
    </row>
    <row r="111" spans="1:47" x14ac:dyDescent="0.25">
      <c r="A111" s="2">
        <v>44433</v>
      </c>
      <c r="B111">
        <v>2</v>
      </c>
      <c r="C111">
        <v>31</v>
      </c>
      <c r="D111">
        <v>100</v>
      </c>
      <c r="E111">
        <v>1089</v>
      </c>
      <c r="F111">
        <v>4294</v>
      </c>
      <c r="G111">
        <v>877</v>
      </c>
      <c r="H111">
        <v>299</v>
      </c>
      <c r="I111">
        <v>273</v>
      </c>
      <c r="J111">
        <v>572</v>
      </c>
      <c r="K111">
        <v>254</v>
      </c>
      <c r="L111">
        <v>1729</v>
      </c>
      <c r="M111">
        <v>721</v>
      </c>
      <c r="N111">
        <v>702</v>
      </c>
      <c r="O111">
        <v>251</v>
      </c>
      <c r="P111">
        <v>1212</v>
      </c>
      <c r="Q111">
        <v>734</v>
      </c>
      <c r="R111">
        <v>243</v>
      </c>
      <c r="S111">
        <v>66</v>
      </c>
      <c r="T111">
        <v>643</v>
      </c>
      <c r="U111">
        <v>5</v>
      </c>
      <c r="V111">
        <v>73</v>
      </c>
      <c r="W111">
        <v>199</v>
      </c>
      <c r="X111">
        <v>83</v>
      </c>
      <c r="Y111">
        <v>380</v>
      </c>
      <c r="Z111">
        <v>237</v>
      </c>
      <c r="AA111">
        <v>234</v>
      </c>
      <c r="AB111">
        <v>423</v>
      </c>
      <c r="AC111">
        <v>684</v>
      </c>
      <c r="AD111">
        <v>1502</v>
      </c>
      <c r="AE111">
        <v>1188</v>
      </c>
      <c r="AF111">
        <v>943</v>
      </c>
      <c r="AG111">
        <v>507</v>
      </c>
      <c r="AH111">
        <v>50</v>
      </c>
      <c r="AI111">
        <v>211</v>
      </c>
      <c r="AJ111">
        <v>400</v>
      </c>
      <c r="AK111">
        <v>347</v>
      </c>
      <c r="AL111">
        <v>265</v>
      </c>
      <c r="AM111">
        <v>51</v>
      </c>
      <c r="AN111">
        <v>477</v>
      </c>
      <c r="AO111">
        <v>308</v>
      </c>
      <c r="AP111">
        <v>102</v>
      </c>
      <c r="AQ111">
        <v>405</v>
      </c>
      <c r="AR111">
        <v>198</v>
      </c>
      <c r="AS111">
        <v>530</v>
      </c>
      <c r="AT111">
        <v>423</v>
      </c>
      <c r="AU111">
        <v>1109</v>
      </c>
    </row>
    <row r="112" spans="1:47" x14ac:dyDescent="0.25">
      <c r="A112" s="2">
        <v>44434</v>
      </c>
      <c r="B112">
        <v>43</v>
      </c>
      <c r="C112">
        <v>108</v>
      </c>
      <c r="D112">
        <v>11</v>
      </c>
      <c r="E112">
        <v>1215</v>
      </c>
      <c r="F112">
        <v>1645</v>
      </c>
      <c r="G112">
        <v>912</v>
      </c>
      <c r="H112">
        <v>371</v>
      </c>
      <c r="I112">
        <v>159</v>
      </c>
      <c r="J112">
        <v>544</v>
      </c>
      <c r="K112">
        <v>702</v>
      </c>
      <c r="L112">
        <v>1372</v>
      </c>
      <c r="M112">
        <v>224</v>
      </c>
      <c r="N112">
        <v>628</v>
      </c>
      <c r="O112">
        <v>506</v>
      </c>
      <c r="P112">
        <v>1216</v>
      </c>
      <c r="Q112">
        <v>391</v>
      </c>
      <c r="R112">
        <v>152</v>
      </c>
      <c r="S112">
        <v>38</v>
      </c>
      <c r="T112">
        <v>338</v>
      </c>
      <c r="U112">
        <v>75</v>
      </c>
      <c r="V112">
        <v>145</v>
      </c>
      <c r="W112">
        <v>376</v>
      </c>
      <c r="X112">
        <v>102</v>
      </c>
      <c r="Y112">
        <v>530</v>
      </c>
      <c r="Z112">
        <v>330</v>
      </c>
      <c r="AA112">
        <v>176</v>
      </c>
      <c r="AB112">
        <v>707</v>
      </c>
      <c r="AC112">
        <v>435</v>
      </c>
      <c r="AD112">
        <v>976</v>
      </c>
      <c r="AE112">
        <v>521</v>
      </c>
      <c r="AF112">
        <v>1858</v>
      </c>
      <c r="AG112">
        <v>547</v>
      </c>
      <c r="AH112">
        <v>106</v>
      </c>
      <c r="AI112">
        <v>176</v>
      </c>
      <c r="AJ112">
        <v>236</v>
      </c>
      <c r="AK112">
        <v>390</v>
      </c>
      <c r="AL112">
        <v>203</v>
      </c>
      <c r="AM112">
        <v>109</v>
      </c>
      <c r="AN112">
        <v>273</v>
      </c>
      <c r="AO112">
        <v>1324</v>
      </c>
      <c r="AP112">
        <v>112</v>
      </c>
      <c r="AQ112">
        <v>46</v>
      </c>
      <c r="AR112">
        <v>174</v>
      </c>
      <c r="AS112">
        <v>506</v>
      </c>
      <c r="AT112">
        <v>608</v>
      </c>
      <c r="AU112">
        <v>4125</v>
      </c>
    </row>
    <row r="113" spans="1:47" x14ac:dyDescent="0.25">
      <c r="A113" s="2">
        <v>44435</v>
      </c>
      <c r="B113">
        <v>33</v>
      </c>
      <c r="C113">
        <v>26</v>
      </c>
      <c r="D113">
        <v>63</v>
      </c>
      <c r="E113">
        <v>538</v>
      </c>
      <c r="F113">
        <v>767</v>
      </c>
      <c r="G113">
        <v>1399</v>
      </c>
      <c r="H113">
        <v>260</v>
      </c>
      <c r="I113">
        <v>118</v>
      </c>
      <c r="J113">
        <v>614</v>
      </c>
      <c r="K113">
        <v>580</v>
      </c>
      <c r="L113">
        <v>337</v>
      </c>
      <c r="M113">
        <v>309</v>
      </c>
      <c r="N113">
        <v>752</v>
      </c>
      <c r="O113">
        <v>240</v>
      </c>
      <c r="P113">
        <v>2069</v>
      </c>
      <c r="Q113">
        <v>169</v>
      </c>
      <c r="R113">
        <v>252</v>
      </c>
      <c r="S113">
        <v>49</v>
      </c>
      <c r="T113">
        <v>284</v>
      </c>
      <c r="U113">
        <v>13</v>
      </c>
      <c r="V113">
        <v>163</v>
      </c>
      <c r="W113">
        <v>315</v>
      </c>
      <c r="X113">
        <v>71</v>
      </c>
      <c r="Y113">
        <v>410</v>
      </c>
      <c r="Z113">
        <v>146</v>
      </c>
      <c r="AA113">
        <v>528</v>
      </c>
      <c r="AB113">
        <v>619</v>
      </c>
      <c r="AC113">
        <v>640</v>
      </c>
      <c r="AD113">
        <v>760</v>
      </c>
      <c r="AE113">
        <v>916</v>
      </c>
      <c r="AF113">
        <v>2210</v>
      </c>
      <c r="AG113">
        <v>504</v>
      </c>
      <c r="AH113">
        <v>190</v>
      </c>
      <c r="AI113">
        <v>160</v>
      </c>
      <c r="AJ113">
        <v>157</v>
      </c>
      <c r="AK113">
        <v>436</v>
      </c>
      <c r="AL113">
        <v>188</v>
      </c>
      <c r="AM113">
        <v>84</v>
      </c>
      <c r="AN113">
        <v>197</v>
      </c>
      <c r="AO113">
        <v>857</v>
      </c>
      <c r="AP113">
        <v>82</v>
      </c>
      <c r="AQ113">
        <v>167</v>
      </c>
      <c r="AR113">
        <v>802</v>
      </c>
      <c r="AS113">
        <v>716</v>
      </c>
      <c r="AT113">
        <v>184</v>
      </c>
      <c r="AU113">
        <v>1370</v>
      </c>
    </row>
    <row r="114" spans="1:47" x14ac:dyDescent="0.25">
      <c r="A114" s="2">
        <v>44436</v>
      </c>
      <c r="B114">
        <v>23</v>
      </c>
      <c r="C114">
        <v>7</v>
      </c>
      <c r="D114">
        <v>14</v>
      </c>
      <c r="E114">
        <v>550</v>
      </c>
      <c r="F114">
        <v>364</v>
      </c>
      <c r="G114">
        <v>817</v>
      </c>
      <c r="H114">
        <v>102</v>
      </c>
      <c r="I114">
        <v>156</v>
      </c>
      <c r="J114">
        <v>446</v>
      </c>
      <c r="K114">
        <v>1003</v>
      </c>
      <c r="L114">
        <v>68</v>
      </c>
      <c r="M114">
        <v>665</v>
      </c>
      <c r="N114">
        <v>806</v>
      </c>
      <c r="O114">
        <v>709</v>
      </c>
      <c r="P114">
        <v>3184</v>
      </c>
      <c r="Q114">
        <v>1361</v>
      </c>
      <c r="R114">
        <v>251</v>
      </c>
      <c r="S114">
        <v>63</v>
      </c>
      <c r="T114">
        <v>351</v>
      </c>
      <c r="U114">
        <v>10</v>
      </c>
      <c r="V114">
        <v>351</v>
      </c>
      <c r="W114">
        <v>488</v>
      </c>
      <c r="X114">
        <v>36</v>
      </c>
      <c r="Y114">
        <v>222</v>
      </c>
      <c r="Z114">
        <v>1025</v>
      </c>
      <c r="AA114">
        <v>223</v>
      </c>
      <c r="AB114">
        <v>437</v>
      </c>
      <c r="AC114">
        <v>410</v>
      </c>
      <c r="AD114">
        <v>756</v>
      </c>
      <c r="AE114">
        <v>1019</v>
      </c>
      <c r="AF114">
        <v>1556</v>
      </c>
      <c r="AG114">
        <v>749</v>
      </c>
      <c r="AH114">
        <v>148</v>
      </c>
      <c r="AI114">
        <v>16</v>
      </c>
      <c r="AJ114">
        <v>186</v>
      </c>
      <c r="AK114">
        <v>475</v>
      </c>
      <c r="AL114">
        <v>190</v>
      </c>
      <c r="AM114">
        <v>112</v>
      </c>
      <c r="AN114">
        <v>346</v>
      </c>
      <c r="AO114">
        <v>82</v>
      </c>
      <c r="AP114">
        <v>304</v>
      </c>
      <c r="AQ114">
        <v>677</v>
      </c>
      <c r="AR114">
        <v>120</v>
      </c>
      <c r="AS114">
        <v>325</v>
      </c>
      <c r="AT114">
        <v>545</v>
      </c>
      <c r="AU114">
        <v>1285</v>
      </c>
    </row>
    <row r="115" spans="1:47" x14ac:dyDescent="0.25">
      <c r="A115" s="2">
        <v>44437</v>
      </c>
      <c r="B115">
        <v>18</v>
      </c>
      <c r="C115">
        <v>222</v>
      </c>
      <c r="D115">
        <v>10</v>
      </c>
      <c r="E115">
        <v>680</v>
      </c>
      <c r="F115">
        <v>769</v>
      </c>
      <c r="G115">
        <v>658</v>
      </c>
      <c r="H115">
        <v>112</v>
      </c>
      <c r="I115">
        <v>268</v>
      </c>
      <c r="J115">
        <v>621</v>
      </c>
      <c r="K115">
        <v>881</v>
      </c>
      <c r="L115">
        <v>1043</v>
      </c>
      <c r="M115">
        <v>1033</v>
      </c>
      <c r="N115">
        <v>760</v>
      </c>
      <c r="O115">
        <v>716</v>
      </c>
      <c r="P115">
        <v>3869</v>
      </c>
      <c r="Q115">
        <v>1150</v>
      </c>
      <c r="R115">
        <v>703</v>
      </c>
      <c r="S115">
        <v>70</v>
      </c>
      <c r="T115">
        <v>707</v>
      </c>
      <c r="U115">
        <v>17</v>
      </c>
      <c r="V115">
        <v>120</v>
      </c>
      <c r="W115">
        <v>487</v>
      </c>
      <c r="X115">
        <v>14</v>
      </c>
      <c r="Y115">
        <v>360</v>
      </c>
      <c r="Z115">
        <v>501</v>
      </c>
      <c r="AA115">
        <v>418</v>
      </c>
      <c r="AB115">
        <v>240</v>
      </c>
      <c r="AC115">
        <v>542</v>
      </c>
      <c r="AD115">
        <v>1134</v>
      </c>
      <c r="AE115">
        <v>1115</v>
      </c>
      <c r="AF115">
        <v>1426</v>
      </c>
      <c r="AG115">
        <v>1888</v>
      </c>
      <c r="AH115">
        <v>128</v>
      </c>
      <c r="AI115">
        <v>71</v>
      </c>
      <c r="AJ115">
        <v>209</v>
      </c>
      <c r="AK115">
        <v>333</v>
      </c>
      <c r="AL115">
        <v>272</v>
      </c>
      <c r="AM115">
        <v>101</v>
      </c>
      <c r="AN115">
        <v>133</v>
      </c>
      <c r="AO115">
        <v>554</v>
      </c>
      <c r="AP115">
        <v>272</v>
      </c>
      <c r="AQ115">
        <v>706</v>
      </c>
      <c r="AR115">
        <v>89</v>
      </c>
      <c r="AS115">
        <v>257</v>
      </c>
      <c r="AT115">
        <v>516</v>
      </c>
      <c r="AU115">
        <v>2719</v>
      </c>
    </row>
    <row r="116" spans="1:47" x14ac:dyDescent="0.25">
      <c r="A116" s="2">
        <v>44438</v>
      </c>
      <c r="B116">
        <v>7</v>
      </c>
      <c r="C116">
        <v>126</v>
      </c>
      <c r="D116">
        <v>14</v>
      </c>
      <c r="E116">
        <v>321</v>
      </c>
      <c r="F116">
        <v>561</v>
      </c>
      <c r="G116">
        <v>459</v>
      </c>
      <c r="H116">
        <v>65</v>
      </c>
      <c r="I116">
        <v>1428</v>
      </c>
      <c r="J116">
        <v>531</v>
      </c>
      <c r="K116">
        <v>611</v>
      </c>
      <c r="L116">
        <v>1465</v>
      </c>
      <c r="M116">
        <v>658</v>
      </c>
      <c r="N116">
        <v>514</v>
      </c>
      <c r="O116">
        <v>423</v>
      </c>
      <c r="P116">
        <v>1806</v>
      </c>
      <c r="Q116">
        <v>825</v>
      </c>
      <c r="R116">
        <v>655</v>
      </c>
      <c r="S116">
        <v>116</v>
      </c>
      <c r="T116">
        <v>652</v>
      </c>
      <c r="U116">
        <v>7</v>
      </c>
      <c r="V116">
        <v>90</v>
      </c>
      <c r="W116">
        <v>707</v>
      </c>
      <c r="X116">
        <v>36</v>
      </c>
      <c r="Y116">
        <v>183</v>
      </c>
      <c r="Z116">
        <v>288</v>
      </c>
      <c r="AA116">
        <v>279</v>
      </c>
      <c r="AB116">
        <v>457</v>
      </c>
      <c r="AC116">
        <v>303</v>
      </c>
      <c r="AD116">
        <v>943</v>
      </c>
      <c r="AE116">
        <v>1214</v>
      </c>
      <c r="AF116">
        <v>1233</v>
      </c>
      <c r="AG116">
        <v>1706</v>
      </c>
      <c r="AH116">
        <v>114</v>
      </c>
      <c r="AI116">
        <v>53</v>
      </c>
      <c r="AJ116">
        <v>301</v>
      </c>
      <c r="AK116">
        <v>226</v>
      </c>
      <c r="AL116">
        <v>181</v>
      </c>
      <c r="AM116">
        <v>55</v>
      </c>
      <c r="AN116">
        <v>83</v>
      </c>
      <c r="AO116">
        <v>1219</v>
      </c>
      <c r="AP116">
        <v>360</v>
      </c>
      <c r="AQ116">
        <v>176</v>
      </c>
      <c r="AR116">
        <v>18</v>
      </c>
      <c r="AS116">
        <v>417</v>
      </c>
      <c r="AT116">
        <v>369</v>
      </c>
      <c r="AU116">
        <v>1059</v>
      </c>
    </row>
    <row r="117" spans="1:47" x14ac:dyDescent="0.25">
      <c r="A117" s="2">
        <v>44439</v>
      </c>
      <c r="B117">
        <v>11</v>
      </c>
      <c r="C117">
        <v>34</v>
      </c>
      <c r="D117">
        <v>8</v>
      </c>
      <c r="E117">
        <v>352</v>
      </c>
      <c r="F117">
        <v>160</v>
      </c>
      <c r="G117">
        <v>629</v>
      </c>
      <c r="H117">
        <v>141</v>
      </c>
      <c r="I117">
        <v>1011</v>
      </c>
      <c r="J117">
        <v>291</v>
      </c>
      <c r="K117">
        <v>401</v>
      </c>
      <c r="L117">
        <v>1038</v>
      </c>
      <c r="M117">
        <v>1107</v>
      </c>
      <c r="N117">
        <v>344</v>
      </c>
      <c r="O117">
        <v>297</v>
      </c>
      <c r="P117">
        <v>640</v>
      </c>
      <c r="Q117">
        <v>447</v>
      </c>
      <c r="R117">
        <v>364</v>
      </c>
      <c r="S117">
        <v>319</v>
      </c>
      <c r="T117">
        <v>243</v>
      </c>
      <c r="U117">
        <v>77</v>
      </c>
      <c r="V117">
        <v>139</v>
      </c>
      <c r="W117">
        <v>376</v>
      </c>
      <c r="X117">
        <v>47</v>
      </c>
      <c r="Y117">
        <v>235</v>
      </c>
      <c r="Z117">
        <v>832</v>
      </c>
      <c r="AA117">
        <v>245</v>
      </c>
      <c r="AB117">
        <v>439</v>
      </c>
      <c r="AC117">
        <v>234</v>
      </c>
      <c r="AD117">
        <v>1236</v>
      </c>
      <c r="AE117">
        <v>1050</v>
      </c>
      <c r="AF117">
        <v>2014</v>
      </c>
      <c r="AG117">
        <v>1550</v>
      </c>
      <c r="AH117">
        <v>80</v>
      </c>
      <c r="AI117">
        <v>36</v>
      </c>
      <c r="AJ117">
        <v>359</v>
      </c>
      <c r="AK117">
        <v>133</v>
      </c>
      <c r="AL117">
        <v>212</v>
      </c>
      <c r="AM117">
        <v>94</v>
      </c>
      <c r="AN117">
        <v>397</v>
      </c>
      <c r="AO117">
        <v>764</v>
      </c>
      <c r="AP117">
        <v>59</v>
      </c>
      <c r="AQ117">
        <v>235</v>
      </c>
      <c r="AR117">
        <v>34</v>
      </c>
      <c r="AS117">
        <v>707</v>
      </c>
      <c r="AT117">
        <v>226</v>
      </c>
      <c r="AU117">
        <v>605</v>
      </c>
    </row>
    <row r="118" spans="1:47" x14ac:dyDescent="0.25">
      <c r="A118" s="2">
        <v>44440</v>
      </c>
      <c r="B118">
        <v>3</v>
      </c>
      <c r="C118">
        <v>14</v>
      </c>
      <c r="D118">
        <v>9</v>
      </c>
      <c r="E118">
        <v>226</v>
      </c>
      <c r="F118">
        <v>368</v>
      </c>
      <c r="G118">
        <v>281</v>
      </c>
      <c r="H118">
        <v>216</v>
      </c>
      <c r="I118">
        <v>453</v>
      </c>
      <c r="J118">
        <v>388</v>
      </c>
      <c r="K118">
        <v>312</v>
      </c>
      <c r="L118">
        <v>1526</v>
      </c>
      <c r="M118">
        <v>848</v>
      </c>
      <c r="N118">
        <v>251</v>
      </c>
      <c r="O118">
        <v>452</v>
      </c>
      <c r="P118">
        <v>950</v>
      </c>
      <c r="Q118">
        <v>1448</v>
      </c>
      <c r="R118">
        <v>433</v>
      </c>
      <c r="S118">
        <v>57</v>
      </c>
      <c r="T118">
        <v>326</v>
      </c>
      <c r="U118">
        <v>36</v>
      </c>
      <c r="V118">
        <v>85</v>
      </c>
      <c r="W118">
        <v>293</v>
      </c>
      <c r="X118">
        <v>5</v>
      </c>
      <c r="Y118">
        <v>334</v>
      </c>
      <c r="Z118">
        <v>278</v>
      </c>
      <c r="AA118">
        <v>195</v>
      </c>
      <c r="AB118">
        <v>480</v>
      </c>
      <c r="AC118">
        <v>109</v>
      </c>
      <c r="AD118">
        <v>983</v>
      </c>
      <c r="AE118">
        <v>844</v>
      </c>
      <c r="AF118">
        <v>426</v>
      </c>
      <c r="AG118">
        <v>1065</v>
      </c>
      <c r="AH118">
        <v>81</v>
      </c>
      <c r="AI118">
        <v>9</v>
      </c>
      <c r="AJ118">
        <v>87</v>
      </c>
      <c r="AK118">
        <v>152</v>
      </c>
      <c r="AL118">
        <v>222</v>
      </c>
      <c r="AM118">
        <v>64</v>
      </c>
      <c r="AN118">
        <v>523</v>
      </c>
      <c r="AO118">
        <v>825</v>
      </c>
      <c r="AP118">
        <v>103</v>
      </c>
      <c r="AQ118">
        <v>223</v>
      </c>
      <c r="AR118">
        <v>38</v>
      </c>
      <c r="AS118">
        <v>375</v>
      </c>
      <c r="AT118">
        <v>580</v>
      </c>
      <c r="AU118">
        <v>995</v>
      </c>
    </row>
    <row r="119" spans="1:47" x14ac:dyDescent="0.25">
      <c r="A119" s="2">
        <v>44441</v>
      </c>
      <c r="B119">
        <v>5</v>
      </c>
      <c r="C119">
        <v>20</v>
      </c>
      <c r="D119">
        <v>37</v>
      </c>
      <c r="E119">
        <v>108</v>
      </c>
      <c r="F119">
        <v>83</v>
      </c>
      <c r="G119">
        <v>276</v>
      </c>
      <c r="H119">
        <v>145</v>
      </c>
      <c r="I119">
        <v>224</v>
      </c>
      <c r="J119">
        <v>447</v>
      </c>
      <c r="K119">
        <v>676</v>
      </c>
      <c r="L119">
        <v>1159</v>
      </c>
      <c r="M119">
        <v>316</v>
      </c>
      <c r="N119">
        <v>907</v>
      </c>
      <c r="O119">
        <v>230</v>
      </c>
      <c r="P119">
        <v>1168</v>
      </c>
      <c r="Q119">
        <v>268</v>
      </c>
      <c r="R119">
        <v>130</v>
      </c>
      <c r="S119">
        <v>176</v>
      </c>
      <c r="T119">
        <v>173</v>
      </c>
      <c r="U119">
        <v>74</v>
      </c>
      <c r="V119">
        <v>293</v>
      </c>
      <c r="W119">
        <v>330</v>
      </c>
      <c r="X119">
        <v>9</v>
      </c>
      <c r="Y119">
        <v>297</v>
      </c>
      <c r="Z119">
        <v>176</v>
      </c>
      <c r="AA119">
        <v>204</v>
      </c>
      <c r="AB119">
        <v>623</v>
      </c>
      <c r="AC119">
        <v>45</v>
      </c>
      <c r="AD119">
        <v>794</v>
      </c>
      <c r="AE119">
        <v>686</v>
      </c>
      <c r="AF119">
        <v>918</v>
      </c>
      <c r="AG119">
        <v>730</v>
      </c>
      <c r="AH119">
        <v>78</v>
      </c>
      <c r="AI119">
        <v>28</v>
      </c>
      <c r="AJ119">
        <v>330</v>
      </c>
      <c r="AK119">
        <v>175</v>
      </c>
      <c r="AL119">
        <v>214</v>
      </c>
      <c r="AM119">
        <v>67</v>
      </c>
      <c r="AN119">
        <v>200</v>
      </c>
      <c r="AO119">
        <v>353</v>
      </c>
      <c r="AP119">
        <v>147</v>
      </c>
      <c r="AQ119">
        <v>245</v>
      </c>
      <c r="AR119">
        <v>106</v>
      </c>
      <c r="AS119">
        <v>339</v>
      </c>
      <c r="AT119">
        <v>421</v>
      </c>
      <c r="AU119">
        <v>537</v>
      </c>
    </row>
    <row r="120" spans="1:47" x14ac:dyDescent="0.25">
      <c r="A120" s="2">
        <v>44442</v>
      </c>
      <c r="B120">
        <v>1</v>
      </c>
      <c r="C120">
        <v>20</v>
      </c>
      <c r="D120">
        <v>18</v>
      </c>
      <c r="E120">
        <v>94</v>
      </c>
      <c r="F120">
        <v>17</v>
      </c>
      <c r="G120">
        <v>370</v>
      </c>
      <c r="H120">
        <v>648</v>
      </c>
      <c r="I120">
        <v>726</v>
      </c>
      <c r="J120">
        <v>1501</v>
      </c>
      <c r="K120">
        <v>658</v>
      </c>
      <c r="L120">
        <v>754</v>
      </c>
      <c r="M120">
        <v>304</v>
      </c>
      <c r="N120">
        <v>962</v>
      </c>
      <c r="O120">
        <v>502</v>
      </c>
      <c r="P120">
        <v>2002</v>
      </c>
      <c r="Q120">
        <v>932</v>
      </c>
      <c r="R120">
        <v>257</v>
      </c>
      <c r="S120">
        <v>110</v>
      </c>
      <c r="T120">
        <v>112</v>
      </c>
      <c r="U120">
        <v>66</v>
      </c>
      <c r="V120">
        <v>90</v>
      </c>
      <c r="W120">
        <v>181</v>
      </c>
      <c r="X120">
        <v>53</v>
      </c>
      <c r="Y120">
        <v>424</v>
      </c>
      <c r="Z120">
        <v>134</v>
      </c>
      <c r="AA120">
        <v>248</v>
      </c>
      <c r="AB120">
        <v>901</v>
      </c>
      <c r="AC120">
        <v>79</v>
      </c>
      <c r="AD120">
        <v>1274</v>
      </c>
      <c r="AE120">
        <v>408</v>
      </c>
      <c r="AF120">
        <v>804</v>
      </c>
      <c r="AG120">
        <v>809</v>
      </c>
      <c r="AH120">
        <v>44</v>
      </c>
      <c r="AI120">
        <v>55</v>
      </c>
      <c r="AJ120">
        <v>324</v>
      </c>
      <c r="AK120">
        <v>164</v>
      </c>
      <c r="AL120">
        <v>265</v>
      </c>
      <c r="AM120">
        <v>117</v>
      </c>
      <c r="AN120">
        <v>239</v>
      </c>
      <c r="AO120">
        <v>684</v>
      </c>
      <c r="AP120">
        <v>210</v>
      </c>
      <c r="AQ120">
        <v>448</v>
      </c>
      <c r="AR120">
        <v>46</v>
      </c>
      <c r="AS120">
        <v>246</v>
      </c>
      <c r="AT120">
        <v>345</v>
      </c>
      <c r="AU120">
        <v>901</v>
      </c>
    </row>
    <row r="121" spans="1:47" x14ac:dyDescent="0.25">
      <c r="A121" s="2">
        <v>44443</v>
      </c>
      <c r="B121">
        <v>4</v>
      </c>
      <c r="C121">
        <v>9</v>
      </c>
      <c r="D121">
        <v>6</v>
      </c>
      <c r="E121">
        <v>132</v>
      </c>
      <c r="F121">
        <v>121</v>
      </c>
      <c r="G121">
        <v>242</v>
      </c>
      <c r="H121">
        <v>256</v>
      </c>
      <c r="I121">
        <v>858</v>
      </c>
      <c r="J121">
        <v>753</v>
      </c>
      <c r="K121">
        <v>574</v>
      </c>
      <c r="L121">
        <v>420</v>
      </c>
      <c r="M121">
        <v>174</v>
      </c>
      <c r="N121">
        <v>665</v>
      </c>
      <c r="O121">
        <v>571</v>
      </c>
      <c r="P121">
        <v>2082</v>
      </c>
      <c r="Q121">
        <v>503</v>
      </c>
      <c r="R121">
        <v>234</v>
      </c>
      <c r="S121">
        <v>51</v>
      </c>
      <c r="T121">
        <v>448</v>
      </c>
      <c r="U121">
        <v>46</v>
      </c>
      <c r="V121">
        <v>149</v>
      </c>
      <c r="W121">
        <v>161</v>
      </c>
      <c r="X121">
        <v>63</v>
      </c>
      <c r="Y121">
        <v>429</v>
      </c>
      <c r="Z121">
        <v>114</v>
      </c>
      <c r="AA121">
        <v>158</v>
      </c>
      <c r="AB121">
        <v>493</v>
      </c>
      <c r="AC121">
        <v>107</v>
      </c>
      <c r="AD121">
        <v>969</v>
      </c>
      <c r="AE121">
        <v>602</v>
      </c>
      <c r="AF121">
        <v>313</v>
      </c>
      <c r="AG121">
        <v>639</v>
      </c>
      <c r="AH121">
        <v>66</v>
      </c>
      <c r="AI121">
        <v>89</v>
      </c>
      <c r="AJ121">
        <v>112</v>
      </c>
      <c r="AK121">
        <v>106</v>
      </c>
      <c r="AL121">
        <v>149</v>
      </c>
      <c r="AM121">
        <v>68</v>
      </c>
      <c r="AN121">
        <v>104</v>
      </c>
      <c r="AO121">
        <v>599</v>
      </c>
      <c r="AP121">
        <v>143</v>
      </c>
      <c r="AQ121">
        <v>276</v>
      </c>
      <c r="AR121">
        <v>33</v>
      </c>
      <c r="AS121">
        <v>311</v>
      </c>
      <c r="AT121">
        <v>241</v>
      </c>
      <c r="AU121">
        <v>735</v>
      </c>
    </row>
    <row r="122" spans="1:47" x14ac:dyDescent="0.25">
      <c r="A122" s="2">
        <v>44444</v>
      </c>
      <c r="B122">
        <v>8</v>
      </c>
      <c r="C122">
        <v>12</v>
      </c>
      <c r="D122">
        <v>5</v>
      </c>
      <c r="E122">
        <v>218</v>
      </c>
      <c r="F122">
        <v>250</v>
      </c>
      <c r="G122">
        <v>148</v>
      </c>
      <c r="H122">
        <v>373</v>
      </c>
      <c r="I122">
        <v>484</v>
      </c>
      <c r="J122">
        <v>684</v>
      </c>
      <c r="K122">
        <v>238</v>
      </c>
      <c r="L122">
        <v>148</v>
      </c>
      <c r="M122">
        <v>511</v>
      </c>
      <c r="N122">
        <v>809</v>
      </c>
      <c r="O122">
        <v>207</v>
      </c>
      <c r="P122">
        <v>1474</v>
      </c>
      <c r="Q122">
        <v>326</v>
      </c>
      <c r="R122">
        <v>476</v>
      </c>
      <c r="S122">
        <v>67</v>
      </c>
      <c r="T122">
        <v>243</v>
      </c>
      <c r="U122">
        <v>54</v>
      </c>
      <c r="V122">
        <v>105</v>
      </c>
      <c r="W122">
        <v>58</v>
      </c>
      <c r="X122">
        <v>48</v>
      </c>
      <c r="Y122">
        <v>202</v>
      </c>
      <c r="Z122">
        <v>147</v>
      </c>
      <c r="AA122">
        <v>65</v>
      </c>
      <c r="AB122">
        <v>471</v>
      </c>
      <c r="AC122">
        <v>112</v>
      </c>
      <c r="AD122">
        <v>641</v>
      </c>
      <c r="AE122">
        <v>446</v>
      </c>
      <c r="AF122">
        <v>840</v>
      </c>
      <c r="AG122">
        <v>444</v>
      </c>
      <c r="AH122">
        <v>54</v>
      </c>
      <c r="AI122">
        <v>63</v>
      </c>
      <c r="AJ122">
        <v>75</v>
      </c>
      <c r="AK122">
        <v>65</v>
      </c>
      <c r="AL122">
        <v>90</v>
      </c>
      <c r="AM122">
        <v>54</v>
      </c>
      <c r="AN122">
        <v>6</v>
      </c>
      <c r="AO122">
        <v>336</v>
      </c>
      <c r="AP122">
        <v>206</v>
      </c>
      <c r="AQ122">
        <v>101</v>
      </c>
      <c r="AR122">
        <v>5</v>
      </c>
      <c r="AS122">
        <v>173</v>
      </c>
      <c r="AT122">
        <v>134</v>
      </c>
      <c r="AU122">
        <v>1547</v>
      </c>
    </row>
    <row r="123" spans="1:47" x14ac:dyDescent="0.25">
      <c r="A123" s="2">
        <v>44445</v>
      </c>
      <c r="B123">
        <v>4</v>
      </c>
      <c r="C123">
        <v>24</v>
      </c>
      <c r="D123">
        <v>5</v>
      </c>
      <c r="E123">
        <v>121</v>
      </c>
      <c r="F123">
        <v>78</v>
      </c>
      <c r="G123">
        <v>34</v>
      </c>
      <c r="H123">
        <v>313</v>
      </c>
      <c r="I123">
        <v>345</v>
      </c>
      <c r="J123">
        <v>461</v>
      </c>
      <c r="K123">
        <v>186</v>
      </c>
      <c r="L123">
        <v>371</v>
      </c>
      <c r="M123">
        <v>286</v>
      </c>
      <c r="N123">
        <v>502</v>
      </c>
      <c r="O123">
        <v>201</v>
      </c>
      <c r="P123">
        <v>852</v>
      </c>
      <c r="Q123">
        <v>135</v>
      </c>
      <c r="R123">
        <v>241</v>
      </c>
      <c r="S123">
        <v>413</v>
      </c>
      <c r="T123">
        <v>279</v>
      </c>
      <c r="U123">
        <v>61</v>
      </c>
      <c r="V123">
        <v>183</v>
      </c>
      <c r="W123">
        <v>141</v>
      </c>
      <c r="X123">
        <v>60</v>
      </c>
      <c r="Y123">
        <v>144</v>
      </c>
      <c r="Z123">
        <v>20</v>
      </c>
      <c r="AA123">
        <v>285</v>
      </c>
      <c r="AB123">
        <v>326</v>
      </c>
      <c r="AC123">
        <v>216</v>
      </c>
      <c r="AD123">
        <v>791</v>
      </c>
      <c r="AE123">
        <v>358</v>
      </c>
      <c r="AF123">
        <v>1296</v>
      </c>
      <c r="AG123">
        <v>634</v>
      </c>
      <c r="AH123">
        <v>52</v>
      </c>
      <c r="AI123">
        <v>66</v>
      </c>
      <c r="AJ123">
        <v>215</v>
      </c>
      <c r="AK123" s="7">
        <v>252.08866403683555</v>
      </c>
      <c r="AL123">
        <v>78</v>
      </c>
      <c r="AM123">
        <v>48</v>
      </c>
      <c r="AN123">
        <v>31</v>
      </c>
      <c r="AO123">
        <v>358</v>
      </c>
      <c r="AP123">
        <v>23</v>
      </c>
      <c r="AQ123">
        <v>135</v>
      </c>
      <c r="AR123">
        <v>76</v>
      </c>
      <c r="AS123">
        <v>112</v>
      </c>
      <c r="AT123">
        <v>90</v>
      </c>
      <c r="AU123">
        <v>1230</v>
      </c>
    </row>
    <row r="124" spans="1:47" x14ac:dyDescent="0.25">
      <c r="A124" s="2">
        <v>44446</v>
      </c>
      <c r="B124">
        <v>18</v>
      </c>
      <c r="C124">
        <v>6</v>
      </c>
      <c r="D124">
        <v>8</v>
      </c>
      <c r="E124">
        <v>150</v>
      </c>
      <c r="F124">
        <v>137</v>
      </c>
      <c r="G124" s="8">
        <v>0</v>
      </c>
      <c r="H124">
        <v>125</v>
      </c>
      <c r="I124">
        <v>194</v>
      </c>
      <c r="J124">
        <v>484</v>
      </c>
      <c r="K124">
        <v>173</v>
      </c>
      <c r="L124">
        <v>2115</v>
      </c>
      <c r="M124">
        <v>104</v>
      </c>
      <c r="N124">
        <v>380</v>
      </c>
      <c r="O124">
        <v>101</v>
      </c>
      <c r="P124">
        <v>768</v>
      </c>
      <c r="Q124">
        <v>376</v>
      </c>
      <c r="R124">
        <v>242</v>
      </c>
      <c r="S124">
        <v>466</v>
      </c>
      <c r="T124">
        <v>264</v>
      </c>
      <c r="U124">
        <v>135</v>
      </c>
      <c r="V124">
        <v>64</v>
      </c>
      <c r="W124">
        <v>158</v>
      </c>
      <c r="X124">
        <v>8</v>
      </c>
      <c r="Y124">
        <v>102</v>
      </c>
      <c r="Z124">
        <v>40</v>
      </c>
      <c r="AA124">
        <v>70</v>
      </c>
      <c r="AB124">
        <v>422</v>
      </c>
      <c r="AC124">
        <v>185</v>
      </c>
      <c r="AD124">
        <v>853</v>
      </c>
      <c r="AE124">
        <v>251</v>
      </c>
      <c r="AF124">
        <v>877</v>
      </c>
      <c r="AG124">
        <v>430</v>
      </c>
      <c r="AH124">
        <v>46</v>
      </c>
      <c r="AI124">
        <v>87</v>
      </c>
      <c r="AJ124">
        <v>102</v>
      </c>
      <c r="AK124" s="7">
        <v>244.94854349140527</v>
      </c>
      <c r="AL124">
        <v>61</v>
      </c>
      <c r="AM124">
        <v>43</v>
      </c>
      <c r="AN124">
        <v>46</v>
      </c>
      <c r="AO124">
        <v>380</v>
      </c>
      <c r="AP124">
        <v>94</v>
      </c>
      <c r="AQ124" s="7">
        <v>159.51270730957413</v>
      </c>
      <c r="AR124">
        <v>46</v>
      </c>
      <c r="AS124">
        <v>138</v>
      </c>
      <c r="AT124">
        <v>83</v>
      </c>
      <c r="AU124">
        <v>552</v>
      </c>
    </row>
    <row r="125" spans="1:47" x14ac:dyDescent="0.25">
      <c r="A125" s="2">
        <v>44447</v>
      </c>
      <c r="B125">
        <v>6</v>
      </c>
      <c r="C125">
        <v>1</v>
      </c>
      <c r="D125">
        <v>8</v>
      </c>
      <c r="E125">
        <v>110</v>
      </c>
      <c r="F125">
        <v>38</v>
      </c>
      <c r="G125" s="8">
        <v>0</v>
      </c>
      <c r="H125">
        <v>123</v>
      </c>
      <c r="I125">
        <v>216</v>
      </c>
      <c r="J125">
        <v>144</v>
      </c>
      <c r="K125">
        <v>316</v>
      </c>
      <c r="L125">
        <v>1290</v>
      </c>
      <c r="M125">
        <v>145</v>
      </c>
      <c r="N125">
        <v>150</v>
      </c>
      <c r="O125">
        <v>122</v>
      </c>
      <c r="P125">
        <v>801</v>
      </c>
      <c r="Q125">
        <v>902</v>
      </c>
      <c r="R125">
        <v>100</v>
      </c>
      <c r="S125">
        <v>267</v>
      </c>
      <c r="T125">
        <v>121</v>
      </c>
      <c r="U125">
        <v>63</v>
      </c>
      <c r="V125">
        <v>146</v>
      </c>
      <c r="W125">
        <v>133</v>
      </c>
      <c r="X125">
        <v>7</v>
      </c>
      <c r="Y125">
        <v>140</v>
      </c>
      <c r="Z125">
        <v>54</v>
      </c>
      <c r="AA125">
        <v>152</v>
      </c>
      <c r="AB125">
        <v>542</v>
      </c>
      <c r="AC125">
        <v>142</v>
      </c>
      <c r="AD125">
        <v>422</v>
      </c>
      <c r="AE125">
        <v>183</v>
      </c>
      <c r="AF125">
        <v>590</v>
      </c>
      <c r="AG125">
        <v>500</v>
      </c>
      <c r="AH125">
        <v>42</v>
      </c>
      <c r="AI125">
        <v>49</v>
      </c>
      <c r="AJ125">
        <v>47</v>
      </c>
      <c r="AK125" s="7">
        <v>210.27730627146636</v>
      </c>
      <c r="AL125">
        <v>74</v>
      </c>
      <c r="AM125" s="7">
        <v>146.65192302883275</v>
      </c>
      <c r="AN125">
        <v>103</v>
      </c>
      <c r="AO125">
        <v>462</v>
      </c>
      <c r="AP125">
        <v>55</v>
      </c>
      <c r="AQ125" s="7">
        <v>136.93448399828233</v>
      </c>
      <c r="AR125">
        <v>152</v>
      </c>
      <c r="AS125">
        <v>205</v>
      </c>
      <c r="AT125">
        <v>139</v>
      </c>
      <c r="AU125">
        <v>364</v>
      </c>
    </row>
    <row r="126" spans="1:47" x14ac:dyDescent="0.25">
      <c r="A126" s="2">
        <v>44448</v>
      </c>
      <c r="B126">
        <v>39</v>
      </c>
      <c r="C126">
        <v>4</v>
      </c>
      <c r="D126">
        <v>6</v>
      </c>
      <c r="E126">
        <v>69</v>
      </c>
      <c r="F126">
        <v>143</v>
      </c>
      <c r="G126" s="8">
        <v>0</v>
      </c>
      <c r="H126">
        <v>205</v>
      </c>
      <c r="I126">
        <v>193</v>
      </c>
      <c r="J126">
        <v>921</v>
      </c>
      <c r="K126">
        <v>356</v>
      </c>
      <c r="L126">
        <v>202</v>
      </c>
      <c r="M126">
        <v>201</v>
      </c>
      <c r="N126">
        <v>92</v>
      </c>
      <c r="O126">
        <v>136</v>
      </c>
      <c r="P126">
        <v>783</v>
      </c>
      <c r="Q126">
        <v>216</v>
      </c>
      <c r="R126">
        <v>88</v>
      </c>
      <c r="S126">
        <v>77</v>
      </c>
      <c r="T126">
        <v>189</v>
      </c>
      <c r="U126">
        <v>47</v>
      </c>
      <c r="V126">
        <v>24</v>
      </c>
      <c r="W126">
        <v>153</v>
      </c>
      <c r="X126">
        <v>42</v>
      </c>
      <c r="Y126">
        <v>166</v>
      </c>
      <c r="Z126">
        <v>50</v>
      </c>
      <c r="AA126">
        <v>79</v>
      </c>
      <c r="AB126">
        <v>157</v>
      </c>
      <c r="AC126">
        <v>101</v>
      </c>
      <c r="AD126">
        <v>365</v>
      </c>
      <c r="AE126">
        <v>193</v>
      </c>
      <c r="AF126">
        <v>781</v>
      </c>
      <c r="AG126">
        <v>437</v>
      </c>
      <c r="AH126">
        <v>54</v>
      </c>
      <c r="AI126">
        <v>46</v>
      </c>
      <c r="AJ126">
        <v>49</v>
      </c>
      <c r="AK126" s="7">
        <v>183.08668145244729</v>
      </c>
      <c r="AL126">
        <v>92</v>
      </c>
      <c r="AM126" s="7">
        <v>127.68859556011988</v>
      </c>
      <c r="AN126">
        <v>223</v>
      </c>
      <c r="AO126" s="7">
        <v>196.4898677769732</v>
      </c>
      <c r="AP126">
        <v>3</v>
      </c>
      <c r="AQ126" s="7">
        <v>119.22770315158448</v>
      </c>
      <c r="AR126" s="7">
        <v>234.81246689307503</v>
      </c>
      <c r="AS126" s="7">
        <v>386.67843682226271</v>
      </c>
      <c r="AT126" s="7">
        <v>166.29644244588528</v>
      </c>
      <c r="AU126">
        <v>415</v>
      </c>
    </row>
    <row r="127" spans="1:47" x14ac:dyDescent="0.25">
      <c r="A127" s="2">
        <v>44449</v>
      </c>
      <c r="B127">
        <v>43</v>
      </c>
      <c r="C127">
        <v>7</v>
      </c>
      <c r="D127">
        <v>11</v>
      </c>
      <c r="E127">
        <v>139</v>
      </c>
      <c r="F127">
        <v>78</v>
      </c>
      <c r="G127" s="8">
        <v>0</v>
      </c>
      <c r="H127">
        <v>118</v>
      </c>
      <c r="I127">
        <v>314</v>
      </c>
      <c r="J127">
        <v>1116</v>
      </c>
      <c r="K127">
        <v>263</v>
      </c>
      <c r="L127">
        <v>1108</v>
      </c>
      <c r="M127">
        <v>0</v>
      </c>
      <c r="N127">
        <v>48</v>
      </c>
      <c r="O127">
        <v>92</v>
      </c>
      <c r="P127">
        <v>329</v>
      </c>
      <c r="Q127">
        <v>118</v>
      </c>
      <c r="R127">
        <v>163</v>
      </c>
      <c r="S127">
        <v>57</v>
      </c>
      <c r="T127">
        <v>75</v>
      </c>
      <c r="U127">
        <v>15</v>
      </c>
      <c r="V127">
        <v>129</v>
      </c>
      <c r="W127" s="7">
        <v>128.73412700762594</v>
      </c>
      <c r="X127">
        <v>66</v>
      </c>
      <c r="Y127">
        <v>106</v>
      </c>
      <c r="Z127">
        <v>58</v>
      </c>
      <c r="AA127">
        <v>90</v>
      </c>
      <c r="AB127">
        <v>71</v>
      </c>
      <c r="AC127" s="7">
        <v>218.58517161348746</v>
      </c>
      <c r="AD127">
        <v>486</v>
      </c>
      <c r="AE127">
        <v>226</v>
      </c>
      <c r="AF127">
        <v>1060</v>
      </c>
      <c r="AG127">
        <v>225</v>
      </c>
      <c r="AH127">
        <v>18</v>
      </c>
      <c r="AI127">
        <v>8</v>
      </c>
      <c r="AJ127">
        <v>71</v>
      </c>
      <c r="AK127" s="7">
        <v>194.37467384953231</v>
      </c>
      <c r="AL127">
        <v>60</v>
      </c>
      <c r="AM127" s="7">
        <v>135.56108461526136</v>
      </c>
      <c r="AN127" s="7">
        <v>307.46803178558736</v>
      </c>
      <c r="AO127" s="7">
        <v>208.60421774461935</v>
      </c>
      <c r="AP127" s="7">
        <v>252.26593953634375</v>
      </c>
      <c r="AQ127" s="7">
        <v>126.57854591084356</v>
      </c>
      <c r="AR127" s="7">
        <v>249.28955129894706</v>
      </c>
      <c r="AS127" s="7">
        <v>410.51863765091144</v>
      </c>
      <c r="AT127" s="7">
        <v>176.54925255233672</v>
      </c>
      <c r="AU127">
        <v>178</v>
      </c>
    </row>
    <row r="128" spans="1:47" x14ac:dyDescent="0.25">
      <c r="A128" s="2">
        <v>44450</v>
      </c>
      <c r="B128">
        <v>0</v>
      </c>
      <c r="C128">
        <v>2</v>
      </c>
      <c r="D128">
        <v>13</v>
      </c>
      <c r="E128">
        <v>128</v>
      </c>
      <c r="F128">
        <v>45</v>
      </c>
      <c r="G128" s="8">
        <v>0</v>
      </c>
      <c r="H128">
        <v>147</v>
      </c>
      <c r="I128">
        <v>122</v>
      </c>
      <c r="J128">
        <v>477</v>
      </c>
      <c r="K128">
        <v>320</v>
      </c>
      <c r="L128">
        <v>113</v>
      </c>
      <c r="M128">
        <v>0</v>
      </c>
      <c r="N128">
        <v>99</v>
      </c>
      <c r="O128">
        <v>123</v>
      </c>
      <c r="P128">
        <v>336</v>
      </c>
      <c r="Q128">
        <v>254</v>
      </c>
      <c r="R128">
        <v>225</v>
      </c>
      <c r="S128">
        <v>80</v>
      </c>
      <c r="T128">
        <v>102</v>
      </c>
      <c r="U128">
        <v>0</v>
      </c>
      <c r="V128">
        <v>166</v>
      </c>
      <c r="W128" s="7">
        <v>96.7930310547913</v>
      </c>
      <c r="X128">
        <v>21</v>
      </c>
      <c r="Y128">
        <v>130</v>
      </c>
      <c r="Z128">
        <v>37</v>
      </c>
      <c r="AA128">
        <v>50</v>
      </c>
      <c r="AB128">
        <v>35</v>
      </c>
      <c r="AC128" s="7">
        <v>164.35052457261639</v>
      </c>
      <c r="AD128">
        <v>350</v>
      </c>
      <c r="AE128">
        <v>337</v>
      </c>
      <c r="AF128">
        <v>747</v>
      </c>
      <c r="AG128">
        <v>385</v>
      </c>
      <c r="AH128">
        <v>65</v>
      </c>
      <c r="AI128" s="7">
        <v>73.580906357104112</v>
      </c>
      <c r="AJ128">
        <v>41</v>
      </c>
      <c r="AK128" s="7">
        <v>146.14705734609234</v>
      </c>
      <c r="AL128">
        <v>39</v>
      </c>
      <c r="AM128" s="7">
        <v>101.92610598282803</v>
      </c>
      <c r="AN128" s="7">
        <v>231.18005645241874</v>
      </c>
      <c r="AO128" s="7">
        <v>156.84601275246305</v>
      </c>
      <c r="AP128" s="7">
        <v>189.67452910261204</v>
      </c>
      <c r="AQ128" s="7">
        <v>95.172285780077274</v>
      </c>
      <c r="AR128" s="7">
        <v>187.4366327048962</v>
      </c>
      <c r="AS128" s="7">
        <v>308.66207870707984</v>
      </c>
      <c r="AT128" s="7">
        <v>132.74442202871438</v>
      </c>
      <c r="AU128">
        <v>160</v>
      </c>
    </row>
    <row r="129" spans="1:47" x14ac:dyDescent="0.25">
      <c r="A129" s="2">
        <v>44451</v>
      </c>
      <c r="B129">
        <v>14</v>
      </c>
      <c r="C129" s="8">
        <v>0</v>
      </c>
      <c r="D129">
        <v>12</v>
      </c>
      <c r="E129">
        <v>91</v>
      </c>
      <c r="F129">
        <v>17</v>
      </c>
      <c r="G129" s="8">
        <v>0</v>
      </c>
      <c r="H129">
        <v>204</v>
      </c>
      <c r="I129">
        <v>241</v>
      </c>
      <c r="J129">
        <v>377</v>
      </c>
      <c r="K129">
        <v>129</v>
      </c>
      <c r="L129">
        <v>86</v>
      </c>
      <c r="M129">
        <v>2</v>
      </c>
      <c r="N129">
        <v>68</v>
      </c>
      <c r="O129">
        <v>133</v>
      </c>
      <c r="P129">
        <v>327</v>
      </c>
      <c r="Q129">
        <v>166</v>
      </c>
      <c r="R129">
        <v>141</v>
      </c>
      <c r="S129">
        <v>9</v>
      </c>
      <c r="T129">
        <v>236</v>
      </c>
      <c r="U129" s="7">
        <v>12.519601606446592</v>
      </c>
      <c r="V129" s="7">
        <v>88.512903039297072</v>
      </c>
      <c r="W129" s="7">
        <v>77.511817425652566</v>
      </c>
      <c r="X129">
        <v>12</v>
      </c>
      <c r="Y129">
        <v>131</v>
      </c>
      <c r="Z129">
        <v>44</v>
      </c>
      <c r="AA129">
        <v>28</v>
      </c>
      <c r="AB129" s="7">
        <v>102.21626514324734</v>
      </c>
      <c r="AC129" s="7">
        <v>131.61182903004445</v>
      </c>
      <c r="AD129">
        <v>156</v>
      </c>
      <c r="AE129">
        <v>114</v>
      </c>
      <c r="AF129">
        <v>661</v>
      </c>
      <c r="AG129">
        <v>281</v>
      </c>
      <c r="AH129">
        <v>21</v>
      </c>
      <c r="AI129" s="7">
        <v>58.923558002201979</v>
      </c>
      <c r="AJ129">
        <v>38</v>
      </c>
      <c r="AK129" s="7">
        <v>117.0345003442891</v>
      </c>
      <c r="AL129">
        <v>9</v>
      </c>
      <c r="AM129" s="7">
        <v>81.622381609028537</v>
      </c>
      <c r="AN129" s="7">
        <v>185.12888926938993</v>
      </c>
      <c r="AO129" s="7">
        <v>125.60221920861879</v>
      </c>
      <c r="AP129" s="7">
        <v>151.89128091025501</v>
      </c>
      <c r="AQ129" s="7">
        <v>76.213925310299913</v>
      </c>
      <c r="AR129" s="7">
        <v>150.09917444239261</v>
      </c>
      <c r="AS129" s="7">
        <v>247.17645919593619</v>
      </c>
      <c r="AT129" s="7">
        <v>106.3016757760079</v>
      </c>
      <c r="AU129" s="7">
        <v>172.0682043301947</v>
      </c>
    </row>
    <row r="130" spans="1:47" x14ac:dyDescent="0.25">
      <c r="A130" s="2">
        <v>44452</v>
      </c>
      <c r="B130">
        <v>9</v>
      </c>
      <c r="C130" s="8">
        <v>0</v>
      </c>
      <c r="D130">
        <v>34</v>
      </c>
      <c r="E130">
        <v>0</v>
      </c>
      <c r="F130">
        <v>21</v>
      </c>
      <c r="G130" s="8">
        <v>0</v>
      </c>
      <c r="H130">
        <v>234</v>
      </c>
      <c r="I130">
        <v>253</v>
      </c>
      <c r="J130">
        <v>138</v>
      </c>
      <c r="K130">
        <v>103</v>
      </c>
      <c r="L130">
        <v>157</v>
      </c>
      <c r="M130">
        <v>60</v>
      </c>
      <c r="N130">
        <v>160</v>
      </c>
      <c r="O130">
        <v>151</v>
      </c>
      <c r="P130">
        <v>172</v>
      </c>
      <c r="Q130">
        <v>101</v>
      </c>
      <c r="R130">
        <v>92</v>
      </c>
      <c r="S130">
        <v>259</v>
      </c>
      <c r="T130">
        <v>130</v>
      </c>
      <c r="U130" s="7">
        <v>12.098630244414187</v>
      </c>
      <c r="V130" s="7">
        <v>85.536658385417056</v>
      </c>
      <c r="W130" s="7">
        <v>74.9054840628975</v>
      </c>
      <c r="X130">
        <v>34</v>
      </c>
      <c r="Y130">
        <v>134</v>
      </c>
      <c r="Z130" s="7">
        <v>73.219903245254386</v>
      </c>
      <c r="AA130" s="7">
        <v>128.5628837791414</v>
      </c>
      <c r="AB130" s="7">
        <v>98.779245203489026</v>
      </c>
      <c r="AC130" s="7">
        <v>127.1863838227637</v>
      </c>
      <c r="AD130" s="7">
        <v>130.55535165937991</v>
      </c>
      <c r="AE130" s="7">
        <v>86.123097642492581</v>
      </c>
      <c r="AF130">
        <v>543</v>
      </c>
      <c r="AG130" s="7">
        <v>122.18003924698071</v>
      </c>
      <c r="AH130" s="7">
        <v>55.684539162404981</v>
      </c>
      <c r="AI130" s="7">
        <v>56.942254503280431</v>
      </c>
      <c r="AJ130">
        <v>42</v>
      </c>
      <c r="AK130" s="7">
        <v>113.09921753231079</v>
      </c>
      <c r="AL130" s="7">
        <v>198.64775770745459</v>
      </c>
      <c r="AM130" s="7">
        <v>78.877830605059856</v>
      </c>
      <c r="AN130" s="7">
        <v>178.90393394595407</v>
      </c>
      <c r="AO130" s="7">
        <v>121.37884701542667</v>
      </c>
      <c r="AP130" s="7">
        <v>146.78393952547259</v>
      </c>
      <c r="AQ130" s="7">
        <v>73.651233544839073</v>
      </c>
      <c r="AR130" s="7">
        <v>145.05209260295354</v>
      </c>
      <c r="AS130" s="7">
        <v>238.86515553301413</v>
      </c>
      <c r="AT130" s="7">
        <v>102.72728398268782</v>
      </c>
      <c r="AU130" s="7">
        <v>166.28241428540622</v>
      </c>
    </row>
    <row r="131" spans="1:47" x14ac:dyDescent="0.25">
      <c r="A131" s="2">
        <v>44453</v>
      </c>
      <c r="B131">
        <v>8</v>
      </c>
      <c r="C131" s="8">
        <v>0</v>
      </c>
      <c r="D131">
        <v>0</v>
      </c>
      <c r="E131" s="8">
        <v>0</v>
      </c>
      <c r="F131">
        <v>8</v>
      </c>
      <c r="G131" s="8">
        <v>0</v>
      </c>
      <c r="H131">
        <v>84</v>
      </c>
      <c r="I131">
        <v>57</v>
      </c>
      <c r="J131">
        <v>325</v>
      </c>
      <c r="K131">
        <v>59</v>
      </c>
      <c r="L131">
        <v>193</v>
      </c>
      <c r="M131">
        <v>39</v>
      </c>
      <c r="N131">
        <v>75</v>
      </c>
      <c r="O131">
        <v>157</v>
      </c>
      <c r="P131">
        <v>139</v>
      </c>
      <c r="Q131">
        <v>122</v>
      </c>
      <c r="R131">
        <v>96</v>
      </c>
      <c r="S131">
        <v>63</v>
      </c>
      <c r="T131">
        <v>81</v>
      </c>
      <c r="U131" s="7">
        <v>7.0346319777220865</v>
      </c>
      <c r="V131" s="7">
        <v>49.734465818835368</v>
      </c>
      <c r="W131" s="7">
        <v>43.5530719470405</v>
      </c>
      <c r="X131" s="7">
        <v>12.03683032348478</v>
      </c>
      <c r="Y131" s="7">
        <v>18.81756150785802</v>
      </c>
      <c r="Z131" s="7">
        <v>42.573007222250901</v>
      </c>
      <c r="AA131" s="7">
        <v>74.751649989342695</v>
      </c>
      <c r="AB131" s="7">
        <v>57.434240323572084</v>
      </c>
      <c r="AC131" s="7">
        <v>73.951297353147595</v>
      </c>
      <c r="AD131" s="7">
        <v>75.910151239629499</v>
      </c>
      <c r="AE131" s="7">
        <v>50.075445274152344</v>
      </c>
      <c r="AF131" s="7">
        <v>93.877518250172784</v>
      </c>
      <c r="AG131" s="7">
        <v>71.040406538829671</v>
      </c>
      <c r="AH131" s="7">
        <v>32.377238740512105</v>
      </c>
      <c r="AI131" s="7">
        <v>33.1085252065878</v>
      </c>
      <c r="AJ131">
        <v>13</v>
      </c>
      <c r="AK131" s="7">
        <v>65.760450252248916</v>
      </c>
      <c r="AL131" s="7">
        <v>115.5018246232333</v>
      </c>
      <c r="AM131" s="7">
        <v>45.862754567930587</v>
      </c>
      <c r="AN131" s="7">
        <v>104.02196854123397</v>
      </c>
      <c r="AO131" s="7">
        <v>70.574561035782537</v>
      </c>
      <c r="AP131" s="7">
        <v>85.346107281744722</v>
      </c>
      <c r="AQ131" s="7">
        <v>42.823800068806854</v>
      </c>
      <c r="AR131" s="7">
        <v>84.339141576077665</v>
      </c>
      <c r="AS131" s="7">
        <v>138.88584306904721</v>
      </c>
      <c r="AT131" s="7">
        <v>59.729789429907477</v>
      </c>
      <c r="AU131" s="7">
        <v>96.683307550871888</v>
      </c>
    </row>
    <row r="132" spans="1:47" x14ac:dyDescent="0.25">
      <c r="A132" s="2">
        <v>44454</v>
      </c>
      <c r="B132">
        <v>360</v>
      </c>
      <c r="C132" s="8">
        <v>0</v>
      </c>
      <c r="D132">
        <v>15</v>
      </c>
      <c r="E132" s="8">
        <v>0</v>
      </c>
      <c r="F132">
        <v>9</v>
      </c>
      <c r="G132" s="8">
        <v>0</v>
      </c>
      <c r="H132">
        <v>0</v>
      </c>
      <c r="I132">
        <v>140</v>
      </c>
      <c r="J132" s="7">
        <v>89.777998920703368</v>
      </c>
      <c r="K132">
        <v>127</v>
      </c>
      <c r="L132">
        <v>161</v>
      </c>
      <c r="M132">
        <v>17</v>
      </c>
      <c r="N132">
        <v>118</v>
      </c>
      <c r="O132">
        <v>133</v>
      </c>
      <c r="P132">
        <v>42</v>
      </c>
      <c r="Q132">
        <v>55</v>
      </c>
      <c r="R132">
        <v>33</v>
      </c>
      <c r="S132">
        <v>24</v>
      </c>
      <c r="T132">
        <v>0</v>
      </c>
      <c r="U132" s="7">
        <v>6.4282001191194658</v>
      </c>
      <c r="V132" s="7">
        <v>45.447025532173711</v>
      </c>
      <c r="W132" s="7">
        <v>39.798508744254619</v>
      </c>
      <c r="X132" s="7">
        <v>10.999175843780417</v>
      </c>
      <c r="Y132" s="7">
        <v>17.195363099225133</v>
      </c>
      <c r="Z132" s="7">
        <v>38.902932088562061</v>
      </c>
      <c r="AA132" s="7">
        <v>68.307562767693454</v>
      </c>
      <c r="AB132" s="7">
        <v>52.483028488020388</v>
      </c>
      <c r="AC132" s="7">
        <v>67.576205828536274</v>
      </c>
      <c r="AD132" s="7">
        <v>69.366193538810194</v>
      </c>
      <c r="AE132" s="7">
        <v>45.758610300536034</v>
      </c>
      <c r="AF132" s="7">
        <v>85.784654536231685</v>
      </c>
      <c r="AG132" s="7">
        <v>64.916253077831698</v>
      </c>
      <c r="AH132" s="7">
        <v>29.586106364574992</v>
      </c>
      <c r="AI132" s="7">
        <v>30.254351094821846</v>
      </c>
      <c r="AJ132" s="7">
        <v>64.274142522736199</v>
      </c>
      <c r="AK132" s="7">
        <v>60.091463986116807</v>
      </c>
      <c r="AL132" s="7">
        <v>105.54480250749926</v>
      </c>
      <c r="AM132" s="7">
        <v>41.909081428904692</v>
      </c>
      <c r="AN132" s="7">
        <v>95.05458603739828</v>
      </c>
      <c r="AO132" s="7">
        <v>64.490566541897451</v>
      </c>
      <c r="AP132" s="7">
        <v>77.988707686820234</v>
      </c>
      <c r="AQ132" s="7">
        <v>39.132104931039841</v>
      </c>
      <c r="AR132" s="7">
        <v>77.068549092935783</v>
      </c>
      <c r="AS132" s="7">
        <v>126.91296371834031</v>
      </c>
      <c r="AT132" s="7">
        <v>54.58068606066157</v>
      </c>
      <c r="AU132" s="7">
        <v>88.348566219760855</v>
      </c>
    </row>
    <row r="133" spans="1:47" x14ac:dyDescent="0.25">
      <c r="A133" s="2">
        <v>44455</v>
      </c>
      <c r="B133">
        <v>4</v>
      </c>
      <c r="C133" s="8">
        <v>0</v>
      </c>
      <c r="D133">
        <v>21</v>
      </c>
      <c r="E133" s="8">
        <v>0</v>
      </c>
      <c r="F133">
        <v>12</v>
      </c>
      <c r="G133">
        <v>3</v>
      </c>
      <c r="H133">
        <v>300</v>
      </c>
      <c r="I133">
        <v>130</v>
      </c>
      <c r="J133" s="7">
        <v>85.26727288092745</v>
      </c>
      <c r="K133">
        <v>117</v>
      </c>
      <c r="L133">
        <v>127</v>
      </c>
      <c r="M133">
        <v>14</v>
      </c>
      <c r="N133">
        <v>165</v>
      </c>
      <c r="O133">
        <v>87</v>
      </c>
      <c r="P133">
        <v>54</v>
      </c>
      <c r="Q133">
        <v>91</v>
      </c>
      <c r="R133">
        <v>26</v>
      </c>
      <c r="S133">
        <v>21</v>
      </c>
      <c r="T133" s="8">
        <v>0</v>
      </c>
      <c r="U133" s="7">
        <v>6.1052273416596545</v>
      </c>
      <c r="V133" s="7">
        <v>43.163625545954289</v>
      </c>
      <c r="W133" s="7">
        <v>37.798907818692399</v>
      </c>
      <c r="X133" s="7">
        <v>10.446543021807658</v>
      </c>
      <c r="Y133" s="7">
        <v>16.331414548048503</v>
      </c>
      <c r="Z133" s="7">
        <v>36.948327721065411</v>
      </c>
      <c r="AA133" s="7">
        <v>64.87557825262293</v>
      </c>
      <c r="AB133" s="7">
        <v>49.846117818443979</v>
      </c>
      <c r="AC133" s="7">
        <v>64.180966961948528</v>
      </c>
      <c r="AD133" s="7">
        <v>65.88102011951824</v>
      </c>
      <c r="AE133" s="7">
        <v>43.459555325954788</v>
      </c>
      <c r="AF133" s="7">
        <v>81.474566544946086</v>
      </c>
      <c r="AG133" s="7">
        <v>61.654658514763916</v>
      </c>
      <c r="AH133" s="7">
        <v>28.099608313842673</v>
      </c>
      <c r="AI133" s="7">
        <v>28.734278349376968</v>
      </c>
      <c r="AJ133" s="7">
        <v>61.044809592096243</v>
      </c>
      <c r="AK133" s="7">
        <v>57.07228184094717</v>
      </c>
      <c r="AL133" s="7">
        <v>100.24190319188732</v>
      </c>
      <c r="AM133" s="7">
        <v>39.803438763919132</v>
      </c>
      <c r="AN133" s="7">
        <v>90.278747841027382</v>
      </c>
      <c r="AO133" s="7">
        <v>61.25035979505973</v>
      </c>
      <c r="AP133" s="7">
        <v>74.070312324921545</v>
      </c>
      <c r="AQ133" s="7">
        <v>37.16598620678981</v>
      </c>
      <c r="AR133" s="7">
        <v>73.196385362172279</v>
      </c>
      <c r="AS133" s="7">
        <v>120.53646148937975</v>
      </c>
      <c r="AT133" s="7">
        <v>51.83838254707878</v>
      </c>
      <c r="AU133" s="7">
        <v>83.90965932703358</v>
      </c>
    </row>
    <row r="134" spans="1:47" x14ac:dyDescent="0.25">
      <c r="A134" s="2">
        <v>44456</v>
      </c>
      <c r="B134">
        <v>14</v>
      </c>
      <c r="C134" s="7">
        <v>65.845600317689374</v>
      </c>
      <c r="D134">
        <v>12</v>
      </c>
      <c r="E134" s="8">
        <v>0</v>
      </c>
      <c r="F134">
        <v>3</v>
      </c>
      <c r="G134">
        <v>12</v>
      </c>
      <c r="H134" s="7">
        <v>69.690023972992478</v>
      </c>
      <c r="I134">
        <v>127</v>
      </c>
      <c r="J134" s="7">
        <v>68.281888383151241</v>
      </c>
      <c r="K134">
        <v>105</v>
      </c>
      <c r="L134">
        <v>104</v>
      </c>
      <c r="M134">
        <v>28</v>
      </c>
      <c r="N134">
        <v>74</v>
      </c>
      <c r="O134">
        <v>59</v>
      </c>
      <c r="P134">
        <v>98</v>
      </c>
      <c r="Q134">
        <v>37</v>
      </c>
      <c r="R134">
        <v>18</v>
      </c>
      <c r="S134">
        <v>112</v>
      </c>
      <c r="T134" s="8">
        <v>0</v>
      </c>
      <c r="U134" s="7">
        <v>4.8890557632717675</v>
      </c>
      <c r="V134" s="7">
        <v>34.56535857381796</v>
      </c>
      <c r="W134" s="7">
        <v>30.269301661435776</v>
      </c>
      <c r="X134" s="7">
        <v>8.3655740415305573</v>
      </c>
      <c r="Y134" s="7">
        <v>13.078169239280655</v>
      </c>
      <c r="Z134" s="7">
        <v>29.588158553125588</v>
      </c>
      <c r="AA134" s="7">
        <v>51.952253700234358</v>
      </c>
      <c r="AB134" s="7">
        <v>39.916687120561434</v>
      </c>
      <c r="AC134" s="7">
        <v>51.396010149602553</v>
      </c>
      <c r="AD134" s="7">
        <v>52.757409852304221</v>
      </c>
      <c r="AE134" s="7">
        <v>34.80233864276353</v>
      </c>
      <c r="AF134" s="7">
        <v>65.244695542845406</v>
      </c>
      <c r="AG134" s="7">
        <v>49.372946603827764</v>
      </c>
      <c r="AH134" s="7">
        <v>22.502118968602723</v>
      </c>
      <c r="AI134" s="7">
        <v>23.010361663158257</v>
      </c>
      <c r="AJ134" s="7">
        <v>48.884580614607366</v>
      </c>
      <c r="AK134" s="7">
        <v>45.703387088203016</v>
      </c>
      <c r="AL134" s="7">
        <v>80.273547092515116</v>
      </c>
      <c r="AM134" s="7">
        <v>31.874526663196605</v>
      </c>
      <c r="AN134" s="7">
        <v>72.295069083000882</v>
      </c>
      <c r="AO134" s="7">
        <v>49.049184870616699</v>
      </c>
      <c r="AP134" s="7">
        <v>59.315381245191993</v>
      </c>
      <c r="AQ134" s="7">
        <v>29.762459101545893</v>
      </c>
      <c r="AR134" s="7">
        <v>58.615542006645576</v>
      </c>
      <c r="AS134" s="7">
        <v>96.5253951653972</v>
      </c>
      <c r="AT134" s="7">
        <v>41.512089356733298</v>
      </c>
      <c r="AU134" s="7">
        <v>67.194713737705015</v>
      </c>
    </row>
    <row r="135" spans="1:47" x14ac:dyDescent="0.25">
      <c r="A135" s="2">
        <v>44457</v>
      </c>
      <c r="B135">
        <v>1</v>
      </c>
      <c r="C135" s="7">
        <v>46.985714797055259</v>
      </c>
      <c r="D135">
        <v>23</v>
      </c>
      <c r="E135" s="8">
        <v>0</v>
      </c>
      <c r="F135">
        <v>12</v>
      </c>
      <c r="G135">
        <v>5</v>
      </c>
      <c r="H135" s="7">
        <v>49.728995935896208</v>
      </c>
      <c r="I135">
        <v>130</v>
      </c>
      <c r="J135" s="7">
        <v>48.724186853730522</v>
      </c>
      <c r="K135">
        <v>37</v>
      </c>
      <c r="L135">
        <v>64</v>
      </c>
      <c r="M135">
        <v>35</v>
      </c>
      <c r="N135">
        <v>23</v>
      </c>
      <c r="O135">
        <v>31</v>
      </c>
      <c r="P135">
        <v>88</v>
      </c>
      <c r="Q135">
        <v>63</v>
      </c>
      <c r="R135">
        <v>37</v>
      </c>
      <c r="S135">
        <v>24</v>
      </c>
      <c r="T135" s="8">
        <v>0</v>
      </c>
      <c r="U135" s="7">
        <v>3.4887035521229377</v>
      </c>
      <c r="V135" s="7">
        <v>24.664944536485255</v>
      </c>
      <c r="W135" s="7">
        <v>21.599389603988389</v>
      </c>
      <c r="X135" s="7">
        <v>5.9694569437073506</v>
      </c>
      <c r="Y135" s="7">
        <v>9.3322428071081038</v>
      </c>
      <c r="Z135" s="7">
        <v>21.113343525455711</v>
      </c>
      <c r="AA135" s="7">
        <v>37.071782528311644</v>
      </c>
      <c r="AB135" s="7">
        <v>28.48351397270444</v>
      </c>
      <c r="AC135" s="7">
        <v>36.674861538881956</v>
      </c>
      <c r="AD135" s="7">
        <v>37.646321102578163</v>
      </c>
      <c r="AE135" s="7">
        <v>24.834047375222259</v>
      </c>
      <c r="AF135" s="7">
        <v>46.556924714882129</v>
      </c>
      <c r="AG135" s="7">
        <v>35.231255795757498</v>
      </c>
      <c r="AH135" s="7">
        <v>16.056929226661687</v>
      </c>
      <c r="AI135" s="7">
        <v>16.419598048554985</v>
      </c>
      <c r="AJ135" s="7">
        <v>34.882770475927735</v>
      </c>
      <c r="AK135" s="7">
        <v>32.612753177509688</v>
      </c>
      <c r="AL135" s="7">
        <v>57.281123890424766</v>
      </c>
      <c r="AM135" s="7">
        <v>22.744836585319579</v>
      </c>
      <c r="AN135" s="7">
        <v>51.587888648267509</v>
      </c>
      <c r="AO135" s="7">
        <v>35.000227809294309</v>
      </c>
      <c r="AP135" s="7">
        <v>42.325919618300063</v>
      </c>
      <c r="AQ135" s="7">
        <v>21.237719881924995</v>
      </c>
      <c r="AR135" s="7">
        <v>41.826532465514141</v>
      </c>
      <c r="AS135" s="7">
        <v>68.87802170581881</v>
      </c>
      <c r="AT135" s="7">
        <v>29.621951682949106</v>
      </c>
      <c r="AU135" s="7">
        <v>47.948407187677326</v>
      </c>
    </row>
    <row r="136" spans="1:47" x14ac:dyDescent="0.25">
      <c r="A136" s="2">
        <v>44458</v>
      </c>
      <c r="B136">
        <v>30</v>
      </c>
      <c r="C136" s="7">
        <v>45.509723756309221</v>
      </c>
      <c r="D136">
        <v>10</v>
      </c>
      <c r="E136" s="8">
        <v>0</v>
      </c>
      <c r="F136" s="8">
        <v>0</v>
      </c>
      <c r="G136" s="8">
        <v>0</v>
      </c>
      <c r="H136" s="7">
        <v>48.166828524297202</v>
      </c>
      <c r="I136">
        <v>156</v>
      </c>
      <c r="J136" s="7">
        <v>47.193584125340912</v>
      </c>
      <c r="K136">
        <v>20</v>
      </c>
      <c r="L136">
        <v>61</v>
      </c>
      <c r="M136">
        <v>49</v>
      </c>
      <c r="N136">
        <v>30</v>
      </c>
      <c r="O136">
        <v>15</v>
      </c>
      <c r="P136">
        <v>69</v>
      </c>
      <c r="Q136">
        <v>54</v>
      </c>
      <c r="R136">
        <v>44</v>
      </c>
      <c r="S136">
        <v>17</v>
      </c>
      <c r="T136" s="8">
        <v>0</v>
      </c>
      <c r="U136" s="7">
        <v>3.3791107703808416</v>
      </c>
      <c r="V136" s="7">
        <v>23.89012952486781</v>
      </c>
      <c r="W136" s="7">
        <v>20.9208747473185</v>
      </c>
      <c r="X136" s="7">
        <v>5.7819347360515962</v>
      </c>
      <c r="Y136" s="7">
        <v>9.0390833471989058</v>
      </c>
      <c r="Z136" s="7">
        <v>20.450097131985807</v>
      </c>
      <c r="AA136" s="7">
        <v>35.907223914856658</v>
      </c>
      <c r="AB136" s="7">
        <v>27.588743900263335</v>
      </c>
      <c r="AC136" s="7">
        <v>35.522771647608018</v>
      </c>
      <c r="AD136" s="7">
        <v>36.463714156947269</v>
      </c>
      <c r="AE136" s="7">
        <v>24.053920232545011</v>
      </c>
      <c r="AF136" s="7">
        <v>45.094403519650015</v>
      </c>
      <c r="AG136" s="7">
        <v>34.124514775995316</v>
      </c>
      <c r="AH136" s="7">
        <v>15.55252307294449</v>
      </c>
      <c r="AI136" s="7">
        <v>15.903799156977268</v>
      </c>
      <c r="AJ136" s="7">
        <v>33.786976638987426</v>
      </c>
      <c r="AK136" s="7">
        <v>31.588268784498755</v>
      </c>
      <c r="AL136" s="7">
        <v>55.481716857217428</v>
      </c>
      <c r="AM136" s="7">
        <v>22.030339100963879</v>
      </c>
      <c r="AN136" s="7">
        <v>49.967326701200562</v>
      </c>
      <c r="AO136" s="7">
        <v>33.900744213190656</v>
      </c>
      <c r="AP136" s="7">
        <v>40.996309577934419</v>
      </c>
      <c r="AQ136" s="7">
        <v>20.570566377780647</v>
      </c>
      <c r="AR136" s="7">
        <v>40.512609979686268</v>
      </c>
      <c r="AS136" s="7">
        <v>66.71431421767754</v>
      </c>
      <c r="AT136" s="7">
        <v>28.691419169348464</v>
      </c>
      <c r="AU136" s="7">
        <v>46.442174501153183</v>
      </c>
    </row>
    <row r="137" spans="1:47" x14ac:dyDescent="0.25">
      <c r="A137" s="2">
        <v>44459</v>
      </c>
      <c r="B137">
        <v>22</v>
      </c>
      <c r="C137" s="7">
        <v>39.031763077482921</v>
      </c>
      <c r="D137">
        <v>8</v>
      </c>
      <c r="E137" s="8">
        <v>0</v>
      </c>
      <c r="F137">
        <v>2</v>
      </c>
      <c r="G137" s="8">
        <v>0</v>
      </c>
      <c r="H137" s="7">
        <v>41.310649328947036</v>
      </c>
      <c r="I137">
        <v>57</v>
      </c>
      <c r="J137" s="7">
        <v>40.475938817409734</v>
      </c>
      <c r="K137">
        <v>56</v>
      </c>
      <c r="L137">
        <v>52</v>
      </c>
      <c r="M137">
        <v>29</v>
      </c>
      <c r="N137">
        <v>84</v>
      </c>
      <c r="O137">
        <v>23</v>
      </c>
      <c r="P137">
        <v>56</v>
      </c>
      <c r="Q137">
        <v>23</v>
      </c>
      <c r="R137">
        <v>59</v>
      </c>
      <c r="S137">
        <v>5</v>
      </c>
      <c r="T137" s="8">
        <v>0</v>
      </c>
      <c r="U137" s="7">
        <v>2.8981202282906109</v>
      </c>
      <c r="V137" s="7">
        <v>20.489552529436278</v>
      </c>
      <c r="W137" s="7">
        <v>17.942948431934514</v>
      </c>
      <c r="X137" s="7">
        <v>4.9589206024514851</v>
      </c>
      <c r="Y137" s="7">
        <v>7.7524390509309962</v>
      </c>
      <c r="Z137" s="7">
        <v>17.539182405090624</v>
      </c>
      <c r="AA137" s="7">
        <v>30.796105555805148</v>
      </c>
      <c r="AB137" s="7">
        <v>23.661697471216968</v>
      </c>
      <c r="AC137" s="7">
        <v>30.466377124795503</v>
      </c>
      <c r="AD137" s="7">
        <v>31.273383673345926</v>
      </c>
      <c r="AE137" s="7">
        <v>20.630028884128798</v>
      </c>
      <c r="AF137" s="7">
        <v>38.675560496132448</v>
      </c>
      <c r="AG137" s="7">
        <v>29.267151411484416</v>
      </c>
      <c r="AH137" s="7">
        <v>13.338740509408312</v>
      </c>
      <c r="AI137" s="7">
        <v>13.640015132831023</v>
      </c>
      <c r="AJ137" s="7">
        <v>28.977659243528091</v>
      </c>
      <c r="AK137" s="7">
        <v>27.091920615173834</v>
      </c>
      <c r="AL137" s="7">
        <v>47.584319322586687</v>
      </c>
      <c r="AM137" s="7">
        <v>18.894489030736676</v>
      </c>
      <c r="AN137" s="7">
        <v>42.854860377966268</v>
      </c>
      <c r="AO137" s="7">
        <v>29.075232874736617</v>
      </c>
      <c r="AP137" s="7">
        <v>35.160798845219581</v>
      </c>
      <c r="AQ137" s="7">
        <v>17.642503776258796</v>
      </c>
      <c r="AR137" s="7">
        <v>34.745950180776127</v>
      </c>
      <c r="AS137" s="7">
        <v>57.218042464170537</v>
      </c>
      <c r="AT137" s="7">
        <v>24.607415359657534</v>
      </c>
      <c r="AU137" s="7">
        <v>39.831486599187421</v>
      </c>
    </row>
    <row r="138" spans="1:47" x14ac:dyDescent="0.25">
      <c r="A138" s="2">
        <v>44460</v>
      </c>
      <c r="B138">
        <v>5</v>
      </c>
      <c r="C138" s="7">
        <v>30.585814344329684</v>
      </c>
      <c r="D138" s="8">
        <v>0</v>
      </c>
      <c r="E138">
        <v>3</v>
      </c>
      <c r="F138">
        <v>3</v>
      </c>
      <c r="G138" s="8">
        <v>0</v>
      </c>
      <c r="H138" s="7">
        <v>32.371580251464685</v>
      </c>
      <c r="I138">
        <v>82</v>
      </c>
      <c r="J138" s="7">
        <v>31.717489871625588</v>
      </c>
      <c r="K138">
        <v>18</v>
      </c>
      <c r="L138">
        <v>38</v>
      </c>
      <c r="M138">
        <v>26</v>
      </c>
      <c r="N138">
        <v>26</v>
      </c>
      <c r="O138">
        <v>19</v>
      </c>
      <c r="P138">
        <v>20</v>
      </c>
      <c r="Q138">
        <v>93</v>
      </c>
      <c r="R138">
        <v>33</v>
      </c>
      <c r="S138">
        <v>5</v>
      </c>
      <c r="T138">
        <v>2</v>
      </c>
      <c r="U138" s="7">
        <v>2.271005977210911</v>
      </c>
      <c r="V138" s="7">
        <v>16.055888851848117</v>
      </c>
      <c r="W138" s="7">
        <v>14.060335640990658</v>
      </c>
      <c r="X138" s="7">
        <v>3.8858768586436923</v>
      </c>
      <c r="Y138" s="7">
        <v>6.0749154747841398</v>
      </c>
      <c r="Z138" s="7">
        <v>13.74393915356886</v>
      </c>
      <c r="AA138" s="7">
        <v>24.132242378813611</v>
      </c>
      <c r="AB138" s="7">
        <v>18.541624278915748</v>
      </c>
      <c r="AC138" s="7">
        <v>23.873862746951009</v>
      </c>
      <c r="AD138" s="7">
        <v>24.506243928903324</v>
      </c>
      <c r="AE138" s="7">
        <v>16.16596801214288</v>
      </c>
      <c r="AF138" s="7">
        <v>30.306689212305354</v>
      </c>
      <c r="AG138" s="7">
        <v>22.934133353957243</v>
      </c>
      <c r="AH138" s="7">
        <v>10.452416407582527</v>
      </c>
      <c r="AI138" s="7">
        <v>10.6884992532478</v>
      </c>
      <c r="AJ138" s="7">
        <v>22.70728339881499</v>
      </c>
      <c r="AK138" s="7">
        <v>21.229593255167654</v>
      </c>
      <c r="AL138" s="7">
        <v>37.28771241034616</v>
      </c>
      <c r="AM138" s="7">
        <v>14.805975648035197</v>
      </c>
      <c r="AN138" s="7">
        <v>33.581644791977325</v>
      </c>
      <c r="AO138" s="7">
        <v>22.783743408144367</v>
      </c>
      <c r="AP138" s="7">
        <v>27.552474725350535</v>
      </c>
      <c r="AQ138" s="7">
        <v>13.824903169211145</v>
      </c>
      <c r="AR138" s="7">
        <v>27.227393734095468</v>
      </c>
      <c r="AS138" s="7">
        <v>44.83682739314186</v>
      </c>
      <c r="AT138" s="7">
        <v>19.282701531832394</v>
      </c>
      <c r="AU138" s="7">
        <v>31.212488448522777</v>
      </c>
    </row>
    <row r="139" spans="1:47" x14ac:dyDescent="0.25">
      <c r="A139" s="2">
        <v>44461</v>
      </c>
      <c r="B139">
        <v>7</v>
      </c>
      <c r="C139" s="7">
        <v>41.983745158971878</v>
      </c>
      <c r="D139">
        <v>16</v>
      </c>
      <c r="E139">
        <v>5</v>
      </c>
      <c r="F139">
        <v>2</v>
      </c>
      <c r="G139" s="8">
        <v>0</v>
      </c>
      <c r="H139" s="7">
        <v>44.434984152144359</v>
      </c>
      <c r="I139">
        <v>34</v>
      </c>
      <c r="J139" s="7">
        <v>43.537144274188293</v>
      </c>
      <c r="K139">
        <v>21</v>
      </c>
      <c r="L139">
        <v>89</v>
      </c>
      <c r="M139">
        <v>27</v>
      </c>
      <c r="N139">
        <v>37</v>
      </c>
      <c r="O139">
        <v>75</v>
      </c>
      <c r="P139">
        <v>0</v>
      </c>
      <c r="Q139">
        <v>132</v>
      </c>
      <c r="R139">
        <v>25</v>
      </c>
      <c r="S139">
        <v>28</v>
      </c>
      <c r="T139">
        <v>14</v>
      </c>
      <c r="U139" s="7">
        <v>3.1173057917747475</v>
      </c>
      <c r="V139" s="7">
        <v>22.03918255267077</v>
      </c>
      <c r="W139" s="7">
        <v>19.299978145273943</v>
      </c>
      <c r="X139" s="7">
        <v>5.333965017762897</v>
      </c>
      <c r="Y139" s="7">
        <v>8.338757970749235</v>
      </c>
      <c r="Z139" s="7">
        <v>18.865675192030089</v>
      </c>
      <c r="AA139" s="7">
        <v>33.125222782714502</v>
      </c>
      <c r="AB139" s="7">
        <v>25.451237616098695</v>
      </c>
      <c r="AC139" s="7">
        <v>32.770556907342787</v>
      </c>
      <c r="AD139" s="7">
        <v>33.638597564607075</v>
      </c>
      <c r="AE139" s="7">
        <v>22.190283169482889</v>
      </c>
      <c r="AF139" s="7">
        <v>41.600602886595887</v>
      </c>
      <c r="AG139" s="7">
        <v>31.480633451008178</v>
      </c>
      <c r="AH139" s="7">
        <v>14.34755281684243</v>
      </c>
      <c r="AI139" s="7">
        <v>14.671612915986181</v>
      </c>
      <c r="AJ139" s="7">
        <v>31.169246917408078</v>
      </c>
      <c r="AK139" s="7">
        <v>29.140889401195121</v>
      </c>
      <c r="AL139" s="7">
        <v>51.183133389000332</v>
      </c>
      <c r="AM139" s="7">
        <v>20.323483999447674</v>
      </c>
      <c r="AN139" s="7">
        <v>46.095984272096729</v>
      </c>
      <c r="AO139" s="7">
        <v>31.274200066943312</v>
      </c>
      <c r="AP139" s="7">
        <v>37.820018925950144</v>
      </c>
      <c r="AQ139" s="7">
        <v>18.976810784547109</v>
      </c>
      <c r="AR139" s="7">
        <v>37.373795152431128</v>
      </c>
      <c r="AS139" s="7">
        <v>61.545457440451784</v>
      </c>
      <c r="AT139" s="7">
        <v>26.468480386858275</v>
      </c>
      <c r="AU139" s="7">
        <v>42.843951972234798</v>
      </c>
    </row>
    <row r="140" spans="1:47" x14ac:dyDescent="0.25">
      <c r="A140" s="2">
        <v>44462</v>
      </c>
      <c r="B140">
        <v>2</v>
      </c>
      <c r="C140" s="7">
        <v>39.44176058879944</v>
      </c>
      <c r="D140">
        <v>12</v>
      </c>
      <c r="E140">
        <v>10</v>
      </c>
      <c r="F140">
        <v>8</v>
      </c>
      <c r="G140" s="8">
        <v>0</v>
      </c>
      <c r="H140" s="7">
        <v>41.744584721057727</v>
      </c>
      <c r="I140">
        <v>36</v>
      </c>
      <c r="J140" s="7">
        <v>40.901106241962253</v>
      </c>
      <c r="K140">
        <v>17</v>
      </c>
      <c r="L140">
        <v>169</v>
      </c>
      <c r="M140">
        <v>13</v>
      </c>
      <c r="N140">
        <v>93</v>
      </c>
      <c r="O140">
        <v>10</v>
      </c>
      <c r="P140">
        <v>0</v>
      </c>
      <c r="Q140">
        <v>26</v>
      </c>
      <c r="R140">
        <v>32</v>
      </c>
      <c r="S140">
        <v>40</v>
      </c>
      <c r="T140">
        <v>13</v>
      </c>
      <c r="U140" s="7">
        <v>2.9285626676634005</v>
      </c>
      <c r="V140" s="7">
        <v>20.704778921552126</v>
      </c>
      <c r="W140" s="7">
        <v>18.1314247810094</v>
      </c>
      <c r="X140" s="7">
        <v>5.0110101045780571</v>
      </c>
      <c r="Y140" s="7">
        <v>7.8338722342390614</v>
      </c>
      <c r="Z140" s="7">
        <v>17.72341751438772</v>
      </c>
      <c r="AA140" s="7">
        <v>31.119594059542475</v>
      </c>
      <c r="AB140" s="7">
        <v>23.910244713561582</v>
      </c>
      <c r="AC140" s="7">
        <v>30.786402094593644</v>
      </c>
      <c r="AD140" s="7">
        <v>31.601885602687645</v>
      </c>
      <c r="AE140" s="7">
        <v>20.846730868205686</v>
      </c>
      <c r="AF140" s="7">
        <v>39.08181638369669</v>
      </c>
      <c r="AG140" s="7">
        <v>29.574579472529287</v>
      </c>
      <c r="AH140" s="7">
        <v>13.478853329885228</v>
      </c>
      <c r="AI140" s="7">
        <v>13.783292602713633</v>
      </c>
      <c r="AJ140" s="7">
        <v>29.282046420455757</v>
      </c>
      <c r="AK140" s="7">
        <v>27.376499613232237</v>
      </c>
      <c r="AL140" s="7">
        <v>48.084154609588388</v>
      </c>
      <c r="AM140" s="7">
        <v>19.09296055416868</v>
      </c>
      <c r="AN140" s="7">
        <v>43.305016474371754</v>
      </c>
      <c r="AO140" s="7">
        <v>29.380644984765212</v>
      </c>
      <c r="AP140" s="7">
        <v>35.530134967543141</v>
      </c>
      <c r="AQ140" s="7">
        <v>17.827824194076545</v>
      </c>
      <c r="AR140" s="7">
        <v>35.110928649061407</v>
      </c>
      <c r="AS140" s="7">
        <v>57.81907232198715</v>
      </c>
      <c r="AT140" s="7">
        <v>24.8658966134353</v>
      </c>
      <c r="AU140" s="7">
        <v>40.24988456766603</v>
      </c>
    </row>
    <row r="141" spans="1:47" x14ac:dyDescent="0.25">
      <c r="A141" s="2">
        <v>44463</v>
      </c>
      <c r="B141">
        <v>1</v>
      </c>
      <c r="C141" s="7">
        <v>28.617826290001787</v>
      </c>
      <c r="D141">
        <v>2</v>
      </c>
      <c r="E141">
        <v>7</v>
      </c>
      <c r="F141">
        <v>5</v>
      </c>
      <c r="G141" s="8">
        <v>0</v>
      </c>
      <c r="H141" s="7">
        <v>30.288690369332912</v>
      </c>
      <c r="I141">
        <v>7</v>
      </c>
      <c r="J141" s="7">
        <v>29.676686233772994</v>
      </c>
      <c r="K141">
        <v>34</v>
      </c>
      <c r="L141">
        <v>65</v>
      </c>
      <c r="M141">
        <v>4</v>
      </c>
      <c r="N141">
        <v>88</v>
      </c>
      <c r="O141">
        <v>25</v>
      </c>
      <c r="P141">
        <v>0</v>
      </c>
      <c r="Q141">
        <v>42</v>
      </c>
      <c r="R141">
        <v>51</v>
      </c>
      <c r="S141">
        <v>5</v>
      </c>
      <c r="T141">
        <v>13</v>
      </c>
      <c r="U141" s="7">
        <v>2.1248822682214663</v>
      </c>
      <c r="V141" s="7">
        <v>15.022802169691643</v>
      </c>
      <c r="W141" s="7">
        <v>13.155649165430912</v>
      </c>
      <c r="X141" s="7">
        <v>3.6358472484360473</v>
      </c>
      <c r="Y141" s="7">
        <v>5.6840361949052554</v>
      </c>
      <c r="Z141" s="7">
        <v>12.85961062894242</v>
      </c>
      <c r="AA141" s="7">
        <v>22.579497560873815</v>
      </c>
      <c r="AB141" s="7">
        <v>17.348597515661073</v>
      </c>
      <c r="AC141" s="7">
        <v>22.337742891919262</v>
      </c>
      <c r="AD141" s="7">
        <v>22.929434668062303</v>
      </c>
      <c r="AE141" s="7">
        <v>15.125798488573329</v>
      </c>
      <c r="AF141" s="7">
        <v>28.356660951996087</v>
      </c>
      <c r="AG141" s="7">
        <v>21.458478660941161</v>
      </c>
      <c r="AH141" s="7">
        <v>9.7798748692930051</v>
      </c>
      <c r="AI141" s="7">
        <v>10.000767397810913</v>
      </c>
      <c r="AJ141" s="7">
        <v>21.246224949561416</v>
      </c>
      <c r="AK141" s="7">
        <v>19.863614064486558</v>
      </c>
      <c r="AL141" s="7">
        <v>34.888503032736622</v>
      </c>
      <c r="AM141" s="7">
        <v>13.85331233556103</v>
      </c>
      <c r="AN141" s="7">
        <v>31.420895529221557</v>
      </c>
      <c r="AO141" s="7">
        <v>21.317765280006309</v>
      </c>
      <c r="AP141" s="7">
        <v>25.779661338196515</v>
      </c>
      <c r="AQ141" s="7">
        <v>12.935365163685445</v>
      </c>
      <c r="AR141" s="7">
        <v>25.475497086325152</v>
      </c>
      <c r="AS141" s="7">
        <v>41.951884075620484</v>
      </c>
      <c r="AT141" s="7">
        <v>18.041991513698324</v>
      </c>
      <c r="AU141" s="7">
        <v>29.204178199824117</v>
      </c>
    </row>
    <row r="142" spans="1:47" x14ac:dyDescent="0.25">
      <c r="A142" s="2">
        <v>44464</v>
      </c>
      <c r="B142">
        <v>75</v>
      </c>
      <c r="C142" s="7">
        <v>31.904871160879527</v>
      </c>
      <c r="D142">
        <v>4</v>
      </c>
      <c r="E142">
        <v>21</v>
      </c>
      <c r="F142">
        <v>7</v>
      </c>
      <c r="G142">
        <v>14</v>
      </c>
      <c r="H142" s="7">
        <v>33.767650766786709</v>
      </c>
      <c r="I142">
        <v>12</v>
      </c>
      <c r="J142" s="7">
        <v>33.085351807491236</v>
      </c>
      <c r="K142">
        <v>20</v>
      </c>
      <c r="L142">
        <v>35</v>
      </c>
      <c r="M142">
        <v>9</v>
      </c>
      <c r="N142">
        <v>37</v>
      </c>
      <c r="O142">
        <v>29</v>
      </c>
      <c r="P142">
        <v>0</v>
      </c>
      <c r="Q142">
        <v>41</v>
      </c>
      <c r="R142">
        <v>67</v>
      </c>
      <c r="S142">
        <v>6</v>
      </c>
      <c r="T142" s="7">
        <v>12.086156380655787</v>
      </c>
      <c r="U142" s="7">
        <v>2.3689463452829678</v>
      </c>
      <c r="V142" s="7">
        <v>16.748321932013429</v>
      </c>
      <c r="W142" s="7">
        <v>14.666707646046509</v>
      </c>
      <c r="X142" s="7">
        <v>4.053460834043717</v>
      </c>
      <c r="Y142" s="7">
        <v>6.3369048590382731</v>
      </c>
      <c r="Z142" s="7">
        <v>14.336666109362046</v>
      </c>
      <c r="AA142" s="7">
        <v>25.17297971050813</v>
      </c>
      <c r="AB142" s="7">
        <v>19.341258240584466</v>
      </c>
      <c r="AC142" s="7">
        <v>24.903457088930388</v>
      </c>
      <c r="AD142" s="7">
        <v>25.563110610252849</v>
      </c>
      <c r="AE142" s="7">
        <v>16.863148412915962</v>
      </c>
      <c r="AF142" s="7">
        <v>31.613708359891696</v>
      </c>
      <c r="AG142" s="7">
        <v>23.923200527112822</v>
      </c>
      <c r="AH142" s="7">
        <v>10.903191755808567</v>
      </c>
      <c r="AI142" s="7">
        <v>11.149456010519854</v>
      </c>
      <c r="AJ142" s="7">
        <v>23.686567344481588</v>
      </c>
      <c r="AK142" s="7">
        <v>22.145149708252738</v>
      </c>
      <c r="AL142" s="7">
        <v>38.895798128604618</v>
      </c>
      <c r="AM142" s="7">
        <v>15.444504440643051</v>
      </c>
      <c r="AN142" s="7">
        <v>35.029901064479631</v>
      </c>
      <c r="AO142" s="7">
        <v>23.766324800639044</v>
      </c>
      <c r="AP142" s="7">
        <v>28.740714449496608</v>
      </c>
      <c r="AQ142" s="7">
        <v>14.421121813520971</v>
      </c>
      <c r="AR142" s="7">
        <v>28.401613877378978</v>
      </c>
      <c r="AS142" s="7">
        <v>46.770479449600742</v>
      </c>
      <c r="AT142" s="7">
        <v>20.114295505780976</v>
      </c>
      <c r="AU142" s="7">
        <v>32.558571478583737</v>
      </c>
    </row>
    <row r="143" spans="1:47" x14ac:dyDescent="0.25">
      <c r="A143" s="2">
        <v>44465</v>
      </c>
      <c r="B143">
        <v>0</v>
      </c>
      <c r="C143" s="7">
        <v>14.30218362384241</v>
      </c>
      <c r="D143">
        <v>3</v>
      </c>
      <c r="E143">
        <v>21</v>
      </c>
      <c r="F143">
        <v>4</v>
      </c>
      <c r="G143">
        <v>6</v>
      </c>
      <c r="H143" s="7">
        <v>15.137222757525002</v>
      </c>
      <c r="I143">
        <v>13</v>
      </c>
      <c r="J143" s="7">
        <v>14.831364603358066</v>
      </c>
      <c r="K143">
        <v>27</v>
      </c>
      <c r="L143">
        <v>7</v>
      </c>
      <c r="M143">
        <v>4</v>
      </c>
      <c r="N143">
        <v>27</v>
      </c>
      <c r="O143">
        <v>24</v>
      </c>
      <c r="P143">
        <v>0</v>
      </c>
      <c r="Q143">
        <v>21</v>
      </c>
      <c r="R143">
        <v>6</v>
      </c>
      <c r="S143">
        <v>6</v>
      </c>
      <c r="T143" s="7">
        <v>5.4179321706387737</v>
      </c>
      <c r="U143" s="7">
        <v>1.0619414651268422</v>
      </c>
      <c r="V143" s="7">
        <v>7.5078684522818406</v>
      </c>
      <c r="W143" s="7">
        <v>6.5747310137449526</v>
      </c>
      <c r="X143" s="7">
        <v>1.8170686497437258</v>
      </c>
      <c r="Y143" s="7">
        <v>2.8406814885343841</v>
      </c>
      <c r="Z143" s="7">
        <v>6.4267813593691594</v>
      </c>
      <c r="AA143" s="7">
        <v>11.28443918057255</v>
      </c>
      <c r="AB143" s="7">
        <v>8.6702192112964376</v>
      </c>
      <c r="AC143" s="7">
        <v>11.163618695037702</v>
      </c>
      <c r="AD143" s="7">
        <v>11.45932544597536</v>
      </c>
      <c r="AE143" s="7">
        <v>7.5593423919967728</v>
      </c>
      <c r="AF143" s="7">
        <v>14.171662368227242</v>
      </c>
      <c r="AG143" s="7">
        <v>10.724193339740181</v>
      </c>
      <c r="AH143" s="7">
        <v>4.8876376836382995</v>
      </c>
      <c r="AI143" s="7">
        <v>4.9980320047157729</v>
      </c>
      <c r="AJ143" s="7">
        <v>10.618116395802039</v>
      </c>
      <c r="AK143" s="7">
        <v>9.9271360761132463</v>
      </c>
      <c r="AL143" s="7">
        <v>17.4360474369606</v>
      </c>
      <c r="AM143" s="7">
        <v>6.9233985423571962</v>
      </c>
      <c r="AN143" s="7">
        <v>15.703059097870032</v>
      </c>
      <c r="AO143" s="7">
        <v>10.653869738217447</v>
      </c>
      <c r="AP143" s="7">
        <v>12.883768546325992</v>
      </c>
      <c r="AQ143" s="7">
        <v>6.4646408129576418</v>
      </c>
      <c r="AR143" s="7">
        <v>12.731757945031882</v>
      </c>
      <c r="AS143" s="7">
        <v>20.966076994648482</v>
      </c>
      <c r="AT143" s="7">
        <v>9.0167531577638318</v>
      </c>
      <c r="AU143" s="7">
        <v>14.59522169729607</v>
      </c>
    </row>
    <row r="144" spans="1:47" x14ac:dyDescent="0.25">
      <c r="A144" s="2">
        <v>44466</v>
      </c>
      <c r="B144">
        <v>7</v>
      </c>
      <c r="C144" s="7">
        <v>12.247774944536028</v>
      </c>
      <c r="D144" s="8">
        <v>0</v>
      </c>
      <c r="E144">
        <v>5</v>
      </c>
      <c r="F144">
        <v>7</v>
      </c>
      <c r="G144">
        <v>4</v>
      </c>
      <c r="H144" s="7">
        <v>12.962866545106392</v>
      </c>
      <c r="I144">
        <v>8</v>
      </c>
      <c r="J144" s="7">
        <v>12.700942776281074</v>
      </c>
      <c r="K144">
        <v>13</v>
      </c>
      <c r="L144">
        <v>6</v>
      </c>
      <c r="M144">
        <v>5</v>
      </c>
      <c r="N144">
        <v>16</v>
      </c>
      <c r="O144">
        <v>28</v>
      </c>
      <c r="P144" s="8">
        <v>0</v>
      </c>
      <c r="Q144">
        <v>32</v>
      </c>
      <c r="R144" s="7">
        <v>9.7243316171394749</v>
      </c>
      <c r="S144">
        <v>4</v>
      </c>
      <c r="T144" s="7">
        <v>4.6396840955195904</v>
      </c>
      <c r="U144" s="7">
        <v>0.90940099856231305</v>
      </c>
      <c r="V144" s="7">
        <v>6.4294156427577294</v>
      </c>
      <c r="W144" s="7">
        <v>5.6303168729399626</v>
      </c>
      <c r="X144" s="7">
        <v>1.5560594428204546</v>
      </c>
      <c r="Y144" s="7">
        <v>2.43263745423301</v>
      </c>
      <c r="Z144" s="7">
        <v>5.5036191519782527</v>
      </c>
      <c r="AA144" s="7">
        <v>9.6635083910227841</v>
      </c>
      <c r="AB144" s="7">
        <v>7.4248028421842056</v>
      </c>
      <c r="AC144" s="7">
        <v>9.5600429234801805</v>
      </c>
      <c r="AD144" s="7">
        <v>9.81327346717325</v>
      </c>
      <c r="AE144" s="7">
        <v>6.473495710928888</v>
      </c>
      <c r="AF144" s="7">
        <v>12.136002154708354</v>
      </c>
      <c r="AG144" s="7">
        <v>9.1837379480891475</v>
      </c>
      <c r="AH144" s="7">
        <v>4.185562703854333</v>
      </c>
      <c r="AI144" s="7">
        <v>4.2800996525659674</v>
      </c>
      <c r="AJ144" s="7">
        <v>9.0928982154770388</v>
      </c>
      <c r="AK144" s="7">
        <v>8.5011723875032352</v>
      </c>
      <c r="AL144" s="7">
        <v>14.931481132302594</v>
      </c>
      <c r="AM144" s="7">
        <v>5.9289007488865755</v>
      </c>
      <c r="AN144" s="7">
        <v>13.447424451384078</v>
      </c>
      <c r="AO144" s="7">
        <v>9.1235158402351786</v>
      </c>
      <c r="AP144" s="7">
        <v>11.033105275604365</v>
      </c>
      <c r="AQ144" s="7">
        <v>5.5360403597648906</v>
      </c>
      <c r="AR144" s="7">
        <v>10.902929934355724</v>
      </c>
      <c r="AS144" s="7">
        <v>17.95444662535062</v>
      </c>
      <c r="AT144" s="7">
        <v>7.7215596101432853</v>
      </c>
      <c r="AU144" s="7">
        <v>12.498720147605448</v>
      </c>
    </row>
    <row r="145" spans="1:47" x14ac:dyDescent="0.25">
      <c r="A145" s="2">
        <v>44467</v>
      </c>
      <c r="B145" s="8">
        <v>0</v>
      </c>
      <c r="C145" s="7">
        <v>14.425157156897797</v>
      </c>
      <c r="D145">
        <v>2</v>
      </c>
      <c r="E145">
        <v>5</v>
      </c>
      <c r="F145">
        <v>3</v>
      </c>
      <c r="G145" s="8">
        <v>0</v>
      </c>
      <c r="H145" s="7">
        <v>15.267376153125173</v>
      </c>
      <c r="I145">
        <v>7</v>
      </c>
      <c r="J145" s="7">
        <v>14.958888158730913</v>
      </c>
      <c r="K145">
        <v>13</v>
      </c>
      <c r="L145">
        <v>10</v>
      </c>
      <c r="M145">
        <v>5</v>
      </c>
      <c r="N145">
        <v>8</v>
      </c>
      <c r="O145">
        <v>40</v>
      </c>
      <c r="P145">
        <v>2</v>
      </c>
      <c r="Q145">
        <v>54</v>
      </c>
      <c r="R145" s="7">
        <v>11.453101682408613</v>
      </c>
      <c r="S145">
        <v>10</v>
      </c>
      <c r="T145" s="7">
        <v>5.4645168236119135</v>
      </c>
      <c r="U145" s="7">
        <v>1.0710722871956033</v>
      </c>
      <c r="V145" s="7">
        <v>7.5724228681368135</v>
      </c>
      <c r="W145" s="7">
        <v>6.6312620947958987</v>
      </c>
      <c r="X145" s="7">
        <v>1.8326922326551862</v>
      </c>
      <c r="Y145" s="7">
        <v>2.8651063349855197</v>
      </c>
      <c r="Z145" s="7">
        <v>6.4820403345521056</v>
      </c>
      <c r="AA145" s="7">
        <v>11.381465438315619</v>
      </c>
      <c r="AB145" s="7">
        <v>8.7447677919057618</v>
      </c>
      <c r="AC145" s="7">
        <v>11.25960610987655</v>
      </c>
      <c r="AD145" s="7">
        <v>11.55785541689283</v>
      </c>
      <c r="AE145" s="7">
        <v>7.6243393928717307</v>
      </c>
      <c r="AF145" s="7">
        <v>14.293513648878598</v>
      </c>
      <c r="AG145" s="7">
        <v>10.816402472193786</v>
      </c>
      <c r="AH145" s="7">
        <v>4.9296627400950577</v>
      </c>
      <c r="AI145" s="7">
        <v>5.0410062574665373</v>
      </c>
      <c r="AJ145" s="7">
        <v>10.709413453783968</v>
      </c>
      <c r="AK145" s="7">
        <v>10.012491923059274</v>
      </c>
      <c r="AL145" s="7">
        <v>17.585966666933999</v>
      </c>
      <c r="AM145" s="7">
        <v>6.9829275486885667</v>
      </c>
      <c r="AN145" s="7">
        <v>15.838077687185475</v>
      </c>
      <c r="AO145" s="7">
        <v>10.745474211832446</v>
      </c>
      <c r="AP145" s="7">
        <v>12.994546213489464</v>
      </c>
      <c r="AQ145" s="7">
        <v>6.5202253126119203</v>
      </c>
      <c r="AR145" s="7">
        <v>12.84122858935217</v>
      </c>
      <c r="AS145" s="7">
        <v>21.146348247634961</v>
      </c>
      <c r="AT145" s="7">
        <v>9.0942813186131115</v>
      </c>
      <c r="AU145" s="7">
        <v>14.720714840512937</v>
      </c>
    </row>
    <row r="146" spans="1:47" x14ac:dyDescent="0.25">
      <c r="A146" s="2">
        <v>44468</v>
      </c>
      <c r="B146">
        <v>0</v>
      </c>
      <c r="C146" s="7">
        <v>20.412958240893005</v>
      </c>
      <c r="D146">
        <v>0</v>
      </c>
      <c r="E146">
        <v>1</v>
      </c>
      <c r="F146">
        <v>2</v>
      </c>
      <c r="G146">
        <v>3</v>
      </c>
      <c r="H146" s="7">
        <v>21.604777575177177</v>
      </c>
      <c r="I146">
        <v>13</v>
      </c>
      <c r="J146" s="7">
        <v>21.168237960468307</v>
      </c>
      <c r="K146">
        <v>2</v>
      </c>
      <c r="L146">
        <v>9</v>
      </c>
      <c r="M146">
        <v>3</v>
      </c>
      <c r="N146">
        <v>15</v>
      </c>
      <c r="O146">
        <v>56</v>
      </c>
      <c r="P146">
        <v>3</v>
      </c>
      <c r="Q146">
        <v>84</v>
      </c>
      <c r="R146" s="7">
        <v>16.207219361899011</v>
      </c>
      <c r="S146">
        <v>34</v>
      </c>
      <c r="T146" s="7">
        <v>7.7328068258659295</v>
      </c>
      <c r="U146" s="7">
        <v>1.5156683309371775</v>
      </c>
      <c r="V146" s="7">
        <v>10.715692737929471</v>
      </c>
      <c r="W146" s="7">
        <v>9.3838614548998702</v>
      </c>
      <c r="X146" s="7">
        <v>2.5934324047007395</v>
      </c>
      <c r="Y146" s="7">
        <v>4.0543957570549871</v>
      </c>
      <c r="Z146" s="7">
        <v>9.1726985866303519</v>
      </c>
      <c r="AA146" s="7">
        <v>16.105847318371183</v>
      </c>
      <c r="AB146" s="7">
        <v>12.374671403640246</v>
      </c>
      <c r="AC146" s="7">
        <v>15.933404872466843</v>
      </c>
      <c r="AD146" s="7">
        <v>16.355455778621959</v>
      </c>
      <c r="AE146" s="7">
        <v>10.789159518214733</v>
      </c>
      <c r="AF146" s="7">
        <v>20.226670257847115</v>
      </c>
      <c r="AG146" s="7">
        <v>15.306229913481799</v>
      </c>
      <c r="AH146" s="7">
        <v>6.9759378397571723</v>
      </c>
      <c r="AI146" s="7">
        <v>7.1334994209432274</v>
      </c>
      <c r="AJ146" s="7">
        <v>15.15483035912829</v>
      </c>
      <c r="AK146" s="7">
        <v>14.168620645838626</v>
      </c>
      <c r="AL146" s="7">
        <v>24.885801887170814</v>
      </c>
      <c r="AM146" s="7">
        <v>9.8815012481442217</v>
      </c>
      <c r="AN146" s="7">
        <v>22.412374085639737</v>
      </c>
      <c r="AO146" s="7">
        <v>15.205859733725191</v>
      </c>
      <c r="AP146" s="7">
        <v>18.388508792673811</v>
      </c>
      <c r="AQ146" s="7">
        <v>9.226733932941416</v>
      </c>
      <c r="AR146" s="7">
        <v>18.17154989059274</v>
      </c>
      <c r="AS146" s="7">
        <v>29.924077708917473</v>
      </c>
      <c r="AT146" s="7">
        <v>12.869266016905383</v>
      </c>
      <c r="AU146" s="7">
        <v>20.83120024600893</v>
      </c>
    </row>
    <row r="147" spans="1:47" x14ac:dyDescent="0.25">
      <c r="A147" s="2">
        <v>44469</v>
      </c>
      <c r="B147" s="8">
        <v>0</v>
      </c>
      <c r="C147" s="7">
        <v>5.8063525662984583</v>
      </c>
      <c r="D147">
        <v>3</v>
      </c>
      <c r="E147" s="8">
        <v>0</v>
      </c>
      <c r="F147" s="8">
        <v>0</v>
      </c>
      <c r="G147">
        <v>2</v>
      </c>
      <c r="H147" s="7">
        <v>6.1453589547170786</v>
      </c>
      <c r="I147">
        <v>6</v>
      </c>
      <c r="J147" s="7">
        <v>6.0211876865332226</v>
      </c>
      <c r="K147">
        <v>6</v>
      </c>
      <c r="L147">
        <v>9</v>
      </c>
      <c r="M147">
        <v>2</v>
      </c>
      <c r="N147">
        <v>9</v>
      </c>
      <c r="O147">
        <v>14</v>
      </c>
      <c r="P147">
        <v>6</v>
      </c>
      <c r="Q147">
        <v>7</v>
      </c>
      <c r="R147" s="7">
        <v>4.6100535073846158</v>
      </c>
      <c r="S147">
        <v>0</v>
      </c>
      <c r="T147" s="7">
        <v>2.1995539415796466</v>
      </c>
      <c r="U147" s="7">
        <v>0.43112343635546457</v>
      </c>
      <c r="V147" s="7">
        <v>3.0480192676777227</v>
      </c>
      <c r="W147" s="7">
        <v>2.6691872582826353</v>
      </c>
      <c r="X147" s="7">
        <v>0.73768743955932281</v>
      </c>
      <c r="Y147" s="7">
        <v>1.1532503486734211</v>
      </c>
      <c r="Z147" s="7">
        <v>2.6091231535304171</v>
      </c>
      <c r="AA147" s="7">
        <v>4.5812187927811454</v>
      </c>
      <c r="AB147" s="7">
        <v>3.5199065325910119</v>
      </c>
      <c r="AC147" s="7">
        <v>4.5321684970572456</v>
      </c>
      <c r="AD147" s="7">
        <v>4.6522185325858123</v>
      </c>
      <c r="AE147" s="7">
        <v>3.0689164851810866</v>
      </c>
      <c r="AF147" s="7">
        <v>5.7533639844543014</v>
      </c>
      <c r="AG147" s="7">
        <v>4.3537720642792754</v>
      </c>
      <c r="AH147" s="7">
        <v>1.9842667633087103</v>
      </c>
      <c r="AI147" s="7">
        <v>2.0290842797349664</v>
      </c>
      <c r="AJ147" s="7">
        <v>4.3107073021520543</v>
      </c>
      <c r="AK147" s="7">
        <v>4.030185428149661</v>
      </c>
      <c r="AL147" s="7">
        <v>7.0786280923508196</v>
      </c>
      <c r="AM147" s="7">
        <v>2.8107381328054717</v>
      </c>
      <c r="AN147" s="7">
        <v>6.3750752954708574</v>
      </c>
      <c r="AO147" s="7">
        <v>4.3252223242596175</v>
      </c>
      <c r="AP147" s="7">
        <v>5.2305091676938922</v>
      </c>
      <c r="AQ147" s="7">
        <v>2.6244932075922298</v>
      </c>
      <c r="AR147" s="7">
        <v>5.1687964133241637</v>
      </c>
      <c r="AS147" s="7">
        <v>8.5117376594254264</v>
      </c>
      <c r="AT147" s="7">
        <v>3.6605912225864241</v>
      </c>
      <c r="AU147" s="7">
        <v>5.9253191810869899</v>
      </c>
    </row>
    <row r="148" spans="1:47" x14ac:dyDescent="0.25">
      <c r="A148" s="2">
        <v>44470</v>
      </c>
      <c r="B148">
        <v>1</v>
      </c>
      <c r="C148" s="7">
        <v>12.488267029781442</v>
      </c>
      <c r="D148">
        <v>1</v>
      </c>
      <c r="E148">
        <v>3</v>
      </c>
      <c r="F148" s="8">
        <v>0</v>
      </c>
      <c r="G148" s="8">
        <v>0</v>
      </c>
      <c r="H148" s="7">
        <v>13.217399864040679</v>
      </c>
      <c r="I148">
        <v>8</v>
      </c>
      <c r="J148" s="7">
        <v>12.950333071798777</v>
      </c>
      <c r="K148">
        <v>6</v>
      </c>
      <c r="L148" s="8">
        <v>0</v>
      </c>
      <c r="M148" s="8">
        <v>0</v>
      </c>
      <c r="N148">
        <v>13</v>
      </c>
      <c r="O148">
        <v>26</v>
      </c>
      <c r="P148">
        <v>20</v>
      </c>
      <c r="Q148">
        <v>53</v>
      </c>
      <c r="R148" s="7">
        <v>9.9152744454340116</v>
      </c>
      <c r="S148" s="7">
        <v>6.650802423698015</v>
      </c>
      <c r="T148" s="7">
        <v>4.7307869536357092</v>
      </c>
      <c r="U148" s="7">
        <v>0.92725760871874208</v>
      </c>
      <c r="V148" s="7">
        <v>6.5556609062310089</v>
      </c>
      <c r="W148" s="7">
        <v>5.7408713737775265</v>
      </c>
      <c r="X148" s="7">
        <v>1.5866135623943252</v>
      </c>
      <c r="Y148" s="7">
        <v>2.4804036857863414</v>
      </c>
      <c r="Z148" s="7">
        <v>5.6116858704024359</v>
      </c>
      <c r="AA148" s="7">
        <v>9.8532569203894749</v>
      </c>
      <c r="AB148" s="7">
        <v>7.5705931041816754</v>
      </c>
      <c r="AC148" s="7">
        <v>9.7477598490532529</v>
      </c>
      <c r="AD148" s="7">
        <v>10.005962719701708</v>
      </c>
      <c r="AE148" s="7">
        <v>6.6006065118209252</v>
      </c>
      <c r="AF148" s="7">
        <v>12.374299517122282</v>
      </c>
      <c r="AG148" s="7">
        <v>9.3640659096560448</v>
      </c>
      <c r="AH148" s="7">
        <v>4.2677486280022991</v>
      </c>
      <c r="AI148" s="7">
        <v>4.364141863919671</v>
      </c>
      <c r="AJ148" s="7">
        <v>9.2714424867966567</v>
      </c>
      <c r="AK148" s="7">
        <v>8.6680977828304968</v>
      </c>
      <c r="AL148" s="7">
        <v>15.22466932767369</v>
      </c>
      <c r="AM148" s="7">
        <v>6.0453181153687057</v>
      </c>
      <c r="AN148" s="7">
        <v>13.711472342705239</v>
      </c>
      <c r="AO148" s="7">
        <v>9.3026613061762884</v>
      </c>
      <c r="AP148" s="7">
        <v>11.24974662527557</v>
      </c>
      <c r="AQ148" s="7">
        <v>5.6447436871976064</v>
      </c>
      <c r="AR148" s="7">
        <v>11.117015216544742</v>
      </c>
      <c r="AS148" s="7">
        <v>18.306992481875206</v>
      </c>
      <c r="AT148" s="7">
        <v>7.8731768614719773</v>
      </c>
      <c r="AU148" s="7">
        <v>12.744139685831483</v>
      </c>
    </row>
    <row r="149" spans="1:47" x14ac:dyDescent="0.25">
      <c r="A149" s="2">
        <v>44471</v>
      </c>
      <c r="B149">
        <v>2</v>
      </c>
      <c r="C149" s="7">
        <v>9.0563768536582643</v>
      </c>
      <c r="D149">
        <v>4</v>
      </c>
      <c r="E149" s="8">
        <v>0</v>
      </c>
      <c r="F149" s="8">
        <v>0</v>
      </c>
      <c r="G149" s="8">
        <v>0</v>
      </c>
      <c r="H149" s="7">
        <v>9.5851373059836931</v>
      </c>
      <c r="I149">
        <v>3</v>
      </c>
      <c r="J149" s="7">
        <v>9.3914629146632294</v>
      </c>
      <c r="K149">
        <v>5</v>
      </c>
      <c r="L149">
        <v>15</v>
      </c>
      <c r="M149">
        <v>0</v>
      </c>
      <c r="N149">
        <v>15</v>
      </c>
      <c r="O149">
        <v>8</v>
      </c>
      <c r="P149">
        <v>7</v>
      </c>
      <c r="Q149">
        <v>36</v>
      </c>
      <c r="R149" s="7">
        <v>7.1904662008872542</v>
      </c>
      <c r="S149" s="7">
        <v>4.8231009942848173</v>
      </c>
      <c r="T149" s="7">
        <v>3.4307233633236036</v>
      </c>
      <c r="U149" s="7">
        <v>0.67243872388000336</v>
      </c>
      <c r="V149" s="7">
        <v>4.7541052373430954</v>
      </c>
      <c r="W149" s="7">
        <v>4.1632273321287379</v>
      </c>
      <c r="X149" s="7">
        <v>1.1505976215836704</v>
      </c>
      <c r="Y149" s="7">
        <v>1.7987660316771168</v>
      </c>
      <c r="Z149" s="7">
        <v>4.0695431884597797</v>
      </c>
      <c r="AA149" s="7">
        <v>7.1454916598244251</v>
      </c>
      <c r="AB149" s="7">
        <v>5.490124770208082</v>
      </c>
      <c r="AC149" s="7">
        <v>7.0689861500767854</v>
      </c>
      <c r="AD149" s="7">
        <v>7.256232506653908</v>
      </c>
      <c r="AE149" s="7">
        <v>4.7866993788014325</v>
      </c>
      <c r="AF149" s="7">
        <v>8.9737286574550872</v>
      </c>
      <c r="AG149" s="7">
        <v>6.7907348199795718</v>
      </c>
      <c r="AH149" s="7">
        <v>3.0949322111467041</v>
      </c>
      <c r="AI149" s="7">
        <v>3.1648357028425078</v>
      </c>
      <c r="AJ149" s="7">
        <v>6.7235651621807788</v>
      </c>
      <c r="AK149" s="7">
        <v>6.2860251096862356</v>
      </c>
      <c r="AL149" s="7">
        <v>11.040790733809157</v>
      </c>
      <c r="AM149" s="7">
        <v>4.3840093203055472</v>
      </c>
      <c r="AN149" s="7">
        <v>9.943434141656434</v>
      </c>
      <c r="AO149" s="7">
        <v>6.7462047640209679</v>
      </c>
      <c r="AP149" s="7">
        <v>8.1582132015357143</v>
      </c>
      <c r="AQ149" s="7">
        <v>4.0935164143799403</v>
      </c>
      <c r="AR149" s="7">
        <v>8.0619575997843498</v>
      </c>
      <c r="AS149" s="7">
        <v>13.276063250214836</v>
      </c>
      <c r="AT149" s="7">
        <v>5.7095557392354008</v>
      </c>
      <c r="AU149" s="7">
        <v>9.2419333599541247</v>
      </c>
    </row>
    <row r="150" spans="1:47" x14ac:dyDescent="0.25">
      <c r="A150" s="2">
        <v>44472</v>
      </c>
      <c r="B150" s="8">
        <v>0</v>
      </c>
      <c r="C150" s="7">
        <v>10.962982507059996</v>
      </c>
      <c r="D150">
        <v>2</v>
      </c>
      <c r="E150" s="8">
        <v>0</v>
      </c>
      <c r="F150">
        <v>0</v>
      </c>
      <c r="G150" s="8">
        <v>0</v>
      </c>
      <c r="H150" s="7">
        <v>11.60306094934872</v>
      </c>
      <c r="I150">
        <v>3</v>
      </c>
      <c r="J150" s="7">
        <v>11.368613001960792</v>
      </c>
      <c r="K150">
        <v>1</v>
      </c>
      <c r="L150">
        <v>11</v>
      </c>
      <c r="M150">
        <v>0</v>
      </c>
      <c r="N150">
        <v>13</v>
      </c>
      <c r="O150">
        <v>23</v>
      </c>
      <c r="P150">
        <v>17</v>
      </c>
      <c r="Q150">
        <v>45</v>
      </c>
      <c r="R150" s="7">
        <v>8.7042485589688141</v>
      </c>
      <c r="S150" s="7">
        <v>5.8384906772921665</v>
      </c>
      <c r="T150" s="7">
        <v>4.152980913497009</v>
      </c>
      <c r="U150" s="7">
        <v>0.81400477101263846</v>
      </c>
      <c r="V150" s="7">
        <v>5.7549694978363988</v>
      </c>
      <c r="W150" s="7">
        <v>5.0396962441558584</v>
      </c>
      <c r="X150" s="7">
        <v>1.3928286998118162</v>
      </c>
      <c r="Y150" s="7">
        <v>2.1774536172933598</v>
      </c>
      <c r="Z150" s="7">
        <v>4.9262891228723813</v>
      </c>
      <c r="AA150" s="7">
        <v>8.649805693471702</v>
      </c>
      <c r="AB150" s="7">
        <v>6.6459405113045422</v>
      </c>
      <c r="AC150" s="7">
        <v>8.5571937606192936</v>
      </c>
      <c r="AD150" s="7">
        <v>8.7838604027916034</v>
      </c>
      <c r="AE150" s="7">
        <v>5.7944255638122808</v>
      </c>
      <c r="AF150" s="7">
        <v>10.862934690603563</v>
      </c>
      <c r="AG150" s="7">
        <v>8.2203632031331928</v>
      </c>
      <c r="AH150" s="7">
        <v>3.7464968871776017</v>
      </c>
      <c r="AI150" s="7">
        <v>3.8311169034409436</v>
      </c>
      <c r="AJ150" s="7">
        <v>8.1390525647451799</v>
      </c>
      <c r="AK150" s="7">
        <v>7.6093988169886257</v>
      </c>
      <c r="AL150" s="7">
        <v>13.365167730400602</v>
      </c>
      <c r="AM150" s="7">
        <v>5.306958650896207</v>
      </c>
      <c r="AN150" s="7">
        <v>12.036788697794634</v>
      </c>
      <c r="AO150" s="7">
        <v>8.1664583985517254</v>
      </c>
      <c r="AP150" s="7">
        <v>9.8757317702801082</v>
      </c>
      <c r="AQ150" s="7">
        <v>4.9553093437231022</v>
      </c>
      <c r="AR150" s="7">
        <v>9.7592118313179288</v>
      </c>
      <c r="AS150" s="7">
        <v>16.071023934470642</v>
      </c>
      <c r="AT150" s="7">
        <v>6.9115674738112949</v>
      </c>
      <c r="AU150" s="7">
        <v>11.187603540997134</v>
      </c>
    </row>
    <row r="151" spans="1:47" x14ac:dyDescent="0.25">
      <c r="A151" s="2">
        <v>44473</v>
      </c>
      <c r="B151" s="8">
        <v>0</v>
      </c>
      <c r="C151" s="7">
        <v>5.9104775255453319</v>
      </c>
      <c r="D151">
        <v>5</v>
      </c>
      <c r="E151" s="8">
        <v>0</v>
      </c>
      <c r="F151" s="8">
        <v>0</v>
      </c>
      <c r="G151" s="8">
        <v>0</v>
      </c>
      <c r="H151" s="7">
        <v>6.2555632944314326</v>
      </c>
      <c r="I151">
        <v>4</v>
      </c>
      <c r="J151" s="7">
        <v>6.1291652706222886</v>
      </c>
      <c r="K151">
        <v>5</v>
      </c>
      <c r="L151">
        <v>2</v>
      </c>
      <c r="M151">
        <v>0</v>
      </c>
      <c r="N151">
        <v>15</v>
      </c>
      <c r="O151">
        <v>12</v>
      </c>
      <c r="P151">
        <v>3</v>
      </c>
      <c r="Q151">
        <v>16</v>
      </c>
      <c r="R151" s="7">
        <v>4.6927253100527118</v>
      </c>
      <c r="S151" s="7">
        <v>3.1477080173227061</v>
      </c>
      <c r="T151" s="7">
        <v>2.2389984055374983</v>
      </c>
      <c r="U151" s="7">
        <v>0.43885474611115793</v>
      </c>
      <c r="V151" s="7">
        <v>3.1026792075291625</v>
      </c>
      <c r="W151" s="7">
        <v>2.7170536272840047</v>
      </c>
      <c r="X151" s="7">
        <v>0.75091634250723371</v>
      </c>
      <c r="Y151" s="7">
        <v>1.1739315154103231</v>
      </c>
      <c r="Z151" s="7">
        <v>2.6559123966790006</v>
      </c>
      <c r="AA151" s="7">
        <v>4.6633735043064428</v>
      </c>
      <c r="AB151" s="7">
        <v>3.5830287973989403</v>
      </c>
      <c r="AC151" s="7">
        <v>4.6134435926816675</v>
      </c>
      <c r="AD151" s="7">
        <v>4.7356464780267391</v>
      </c>
      <c r="AE151" s="7">
        <v>3.1239511735335523</v>
      </c>
      <c r="AF151" s="7">
        <v>5.8565387027601341</v>
      </c>
      <c r="AG151" s="7">
        <v>4.4318479877761208</v>
      </c>
      <c r="AH151" s="7">
        <v>2.0198504956957342</v>
      </c>
      <c r="AI151" s="7">
        <v>2.0654717218550998</v>
      </c>
      <c r="AJ151" s="7">
        <v>4.3880109479495379</v>
      </c>
      <c r="AK151" s="7">
        <v>4.1024584926373118</v>
      </c>
      <c r="AL151" s="7">
        <v>7.2055686894333055</v>
      </c>
      <c r="AM151" s="7">
        <v>2.8611429248309728</v>
      </c>
      <c r="AN151" s="7">
        <v>6.489399124028342</v>
      </c>
      <c r="AO151" s="7">
        <v>4.40278626704524</v>
      </c>
      <c r="AP151" s="7">
        <v>5.3243075631074905</v>
      </c>
      <c r="AQ151" s="7">
        <v>2.6715580809637354</v>
      </c>
      <c r="AR151" s="7">
        <v>5.2614881177539674</v>
      </c>
      <c r="AS151" s="7">
        <v>8.6643781211927902</v>
      </c>
      <c r="AT151" s="7">
        <v>3.7262363771851876</v>
      </c>
      <c r="AU151" s="7">
        <v>6.0315775612331848</v>
      </c>
    </row>
    <row r="152" spans="1:47" x14ac:dyDescent="0.25">
      <c r="A152" s="2">
        <v>44474</v>
      </c>
      <c r="B152" s="8">
        <v>0</v>
      </c>
      <c r="C152" s="7">
        <v>6.7684500695760885</v>
      </c>
      <c r="D152">
        <v>1</v>
      </c>
      <c r="E152" s="8">
        <v>0</v>
      </c>
      <c r="F152" s="8">
        <v>0</v>
      </c>
      <c r="G152" s="8">
        <v>0</v>
      </c>
      <c r="H152" s="7">
        <v>7.163628933945672</v>
      </c>
      <c r="I152">
        <v>5</v>
      </c>
      <c r="J152" s="7">
        <v>7.0188828099061693</v>
      </c>
      <c r="K152">
        <v>1</v>
      </c>
      <c r="L152">
        <v>18</v>
      </c>
      <c r="M152">
        <v>0</v>
      </c>
      <c r="N152" s="8">
        <v>0</v>
      </c>
      <c r="O152">
        <v>10</v>
      </c>
      <c r="P152">
        <v>7</v>
      </c>
      <c r="Q152">
        <v>29</v>
      </c>
      <c r="R152" s="7">
        <v>5.373927371189394</v>
      </c>
      <c r="S152" s="7">
        <v>3.6046333746760015</v>
      </c>
      <c r="T152" s="7">
        <v>2.5640143031155218</v>
      </c>
      <c r="U152" s="7">
        <v>0.502559467320842</v>
      </c>
      <c r="V152" s="7">
        <v>3.5530681247511371</v>
      </c>
      <c r="W152" s="7">
        <v>3.1114646376961983</v>
      </c>
      <c r="X152" s="7">
        <v>0.85992032770989646</v>
      </c>
      <c r="Y152" s="7">
        <v>1.3443409289376278</v>
      </c>
      <c r="Z152" s="7">
        <v>3.0414480671646622</v>
      </c>
      <c r="AA152" s="7">
        <v>5.3403148194476984</v>
      </c>
      <c r="AB152" s="7">
        <v>4.1031458808923347</v>
      </c>
      <c r="AC152" s="7">
        <v>5.283137017425779</v>
      </c>
      <c r="AD152" s="7">
        <v>5.4230790312886823</v>
      </c>
      <c r="AE152" s="7">
        <v>3.5774279567884206</v>
      </c>
      <c r="AF152" s="7">
        <v>6.7066814176769247</v>
      </c>
      <c r="AG152" s="7">
        <v>5.0751807601952317</v>
      </c>
      <c r="AH152" s="7">
        <v>2.3130545999096301</v>
      </c>
      <c r="AI152" s="7">
        <v>2.3652982621243877</v>
      </c>
      <c r="AJ152" s="7">
        <v>5.0249802791035014</v>
      </c>
      <c r="AK152" s="7">
        <v>4.6979766609233717</v>
      </c>
      <c r="AL152" s="7">
        <v>8.2515383378994294</v>
      </c>
      <c r="AM152" s="7">
        <v>3.2764701235967597</v>
      </c>
      <c r="AN152" s="7">
        <v>7.4314086742905054</v>
      </c>
      <c r="AO152" s="7">
        <v>5.0419004025840639</v>
      </c>
      <c r="AP152" s="7">
        <v>6.0971909190424505</v>
      </c>
      <c r="AQ152" s="7">
        <v>3.0593648991681488</v>
      </c>
      <c r="AR152" s="7">
        <v>6.0252525219440587</v>
      </c>
      <c r="AS152" s="7">
        <v>9.922110429107871</v>
      </c>
      <c r="AT152" s="7">
        <v>4.2671416577443271</v>
      </c>
      <c r="AU152" s="7">
        <v>6.9071291427025168</v>
      </c>
    </row>
    <row r="153" spans="1:47" x14ac:dyDescent="0.25">
      <c r="A153" s="2">
        <v>44475</v>
      </c>
      <c r="B153" s="8">
        <v>0</v>
      </c>
      <c r="C153" s="7">
        <v>4.97066053897567</v>
      </c>
      <c r="D153">
        <v>6</v>
      </c>
      <c r="E153">
        <v>2</v>
      </c>
      <c r="F153" s="7">
        <v>5.1414643883696742</v>
      </c>
      <c r="G153" s="8">
        <v>0</v>
      </c>
      <c r="H153" s="7">
        <v>5.2608746894483742</v>
      </c>
      <c r="I153">
        <v>3</v>
      </c>
      <c r="J153" s="7">
        <v>5.15457504336442</v>
      </c>
      <c r="K153" s="8">
        <v>0</v>
      </c>
      <c r="L153">
        <v>9</v>
      </c>
      <c r="M153">
        <v>0</v>
      </c>
      <c r="N153" s="8">
        <v>0</v>
      </c>
      <c r="O153">
        <v>4</v>
      </c>
      <c r="P153">
        <v>2</v>
      </c>
      <c r="Q153">
        <v>21</v>
      </c>
      <c r="R153" s="7">
        <v>3.9465414457826102</v>
      </c>
      <c r="S153" s="7">
        <v>2.6471952498422975</v>
      </c>
      <c r="T153" s="7">
        <v>1.8829783165798935</v>
      </c>
      <c r="U153" s="7">
        <v>0.36907305025842935</v>
      </c>
      <c r="V153" s="7">
        <v>2.6093264098051865</v>
      </c>
      <c r="W153" s="7">
        <v>2.2850186281987686</v>
      </c>
      <c r="X153" s="7">
        <v>0.63151415695946522</v>
      </c>
      <c r="Y153" s="7">
        <v>0.98726626298635412</v>
      </c>
      <c r="Z153" s="7">
        <v>2.2335993814527675</v>
      </c>
      <c r="AA153" s="7">
        <v>3.9218568307172221</v>
      </c>
      <c r="AB153" s="7">
        <v>3.0132962651949193</v>
      </c>
      <c r="AC153" s="7">
        <v>3.8798662063801577</v>
      </c>
      <c r="AD153" s="7">
        <v>3.9826377772571919</v>
      </c>
      <c r="AE153" s="7">
        <v>2.6272159494485403</v>
      </c>
      <c r="AF153" s="7">
        <v>4.9252984549852235</v>
      </c>
      <c r="AG153" s="7">
        <v>3.7271458714403538</v>
      </c>
      <c r="AH153" s="7">
        <v>1.6986768175992335</v>
      </c>
      <c r="AI153" s="7">
        <v>1.7370438746821752</v>
      </c>
      <c r="AJ153" s="7">
        <v>3.690279299649879</v>
      </c>
      <c r="AK153" s="7">
        <v>3.4501321515906147</v>
      </c>
      <c r="AL153" s="7">
        <v>6.0598210196459137</v>
      </c>
      <c r="AM153" s="7">
        <v>2.4061964826631193</v>
      </c>
      <c r="AN153" s="7">
        <v>5.4575286020556009</v>
      </c>
      <c r="AO153" s="7">
        <v>3.7027052153668918</v>
      </c>
      <c r="AP153" s="7">
        <v>4.477696664427457</v>
      </c>
      <c r="AQ153" s="7">
        <v>2.2467572667747535</v>
      </c>
      <c r="AR153" s="7">
        <v>4.4248660535758733</v>
      </c>
      <c r="AS153" s="7">
        <v>7.2866671492508361</v>
      </c>
      <c r="AT153" s="7">
        <v>3.1337326026395607</v>
      </c>
      <c r="AU153" s="7">
        <v>5.0725046228183119</v>
      </c>
    </row>
    <row r="154" spans="1:47" x14ac:dyDescent="0.25">
      <c r="A154" s="2">
        <v>44476</v>
      </c>
      <c r="B154" s="8">
        <v>0</v>
      </c>
      <c r="C154" s="7">
        <v>5.8167304179502679</v>
      </c>
      <c r="D154">
        <v>7</v>
      </c>
      <c r="E154">
        <v>1</v>
      </c>
      <c r="F154" s="7">
        <v>6.0166072629858158</v>
      </c>
      <c r="G154" s="8">
        <v>0</v>
      </c>
      <c r="H154" s="7">
        <v>6.1563427216949345</v>
      </c>
      <c r="I154" s="8">
        <v>0</v>
      </c>
      <c r="J154" s="7">
        <v>6.0319495188307313</v>
      </c>
      <c r="K154" s="8">
        <v>0</v>
      </c>
      <c r="L154" s="8">
        <v>0</v>
      </c>
      <c r="M154" s="8">
        <v>0</v>
      </c>
      <c r="N154" s="8">
        <v>0</v>
      </c>
      <c r="O154">
        <v>37</v>
      </c>
      <c r="P154" s="8">
        <v>0</v>
      </c>
      <c r="Q154">
        <v>10</v>
      </c>
      <c r="R154" s="7">
        <v>4.6182931812349901</v>
      </c>
      <c r="S154" s="7">
        <v>3.0977816753473846</v>
      </c>
      <c r="T154" s="7">
        <v>2.2034852640828642</v>
      </c>
      <c r="U154" s="7">
        <v>0.43189399498327052</v>
      </c>
      <c r="V154" s="7">
        <v>3.0534670753039563</v>
      </c>
      <c r="W154" s="7">
        <v>2.6739579691687849</v>
      </c>
      <c r="X154" s="7">
        <v>0.73900592835682455</v>
      </c>
      <c r="Y154" s="7">
        <v>1.1553115843457389</v>
      </c>
      <c r="Z154" s="7">
        <v>2.6137865102106979</v>
      </c>
      <c r="AA154" s="7">
        <v>4.5894069295627276</v>
      </c>
      <c r="AB154" s="7">
        <v>3.5261977571430068</v>
      </c>
      <c r="AC154" s="7">
        <v>4.5402689649129711</v>
      </c>
      <c r="AD154" s="7">
        <v>4.6605335691307772</v>
      </c>
      <c r="AE154" s="7">
        <v>3.07440164297171</v>
      </c>
      <c r="AF154" s="7">
        <v>5.7636471281742248</v>
      </c>
      <c r="AG154" s="7">
        <v>4.361553679345116</v>
      </c>
      <c r="AH154" s="7">
        <v>1.987813297190602</v>
      </c>
      <c r="AI154" s="7">
        <v>2.0327109171812787</v>
      </c>
      <c r="AJ154" s="7">
        <v>4.3184119463988155</v>
      </c>
      <c r="AK154" s="7">
        <v>4.0373886880315881</v>
      </c>
      <c r="AL154" s="7">
        <v>7.0912799166069558</v>
      </c>
      <c r="AM154" s="7">
        <v>2.8157618414143006</v>
      </c>
      <c r="AN154" s="7">
        <v>6.3864696407033819</v>
      </c>
      <c r="AO154" s="7">
        <v>4.3329529115995751</v>
      </c>
      <c r="AP154" s="7">
        <v>5.239857798798111</v>
      </c>
      <c r="AQ154" s="7">
        <v>2.6291840355874898</v>
      </c>
      <c r="AR154" s="7">
        <v>5.1780347435462577</v>
      </c>
      <c r="AS154" s="7">
        <v>8.526950919336123</v>
      </c>
      <c r="AT154" s="7">
        <v>3.6671338967058849</v>
      </c>
      <c r="AU154" s="7">
        <v>5.9359096650001781</v>
      </c>
    </row>
    <row r="155" spans="1:47" x14ac:dyDescent="0.25">
      <c r="A155" s="2">
        <v>44477</v>
      </c>
      <c r="B155" s="8">
        <v>0</v>
      </c>
      <c r="C155" s="7">
        <v>0.84606987897458374</v>
      </c>
      <c r="D155">
        <v>1</v>
      </c>
      <c r="E155" s="8">
        <v>0</v>
      </c>
      <c r="F155" s="7">
        <v>0.87514287461611817</v>
      </c>
      <c r="G155" s="8">
        <v>0</v>
      </c>
      <c r="H155" s="7">
        <v>0.89546803224653504</v>
      </c>
      <c r="I155">
        <v>2</v>
      </c>
      <c r="J155" s="7">
        <v>0.87737447546628755</v>
      </c>
      <c r="K155" s="8">
        <v>0</v>
      </c>
      <c r="L155">
        <v>1</v>
      </c>
      <c r="M155">
        <v>1</v>
      </c>
      <c r="N155">
        <v>0</v>
      </c>
      <c r="O155">
        <v>3</v>
      </c>
      <c r="P155" s="8">
        <v>0</v>
      </c>
      <c r="Q155" s="8">
        <v>0</v>
      </c>
      <c r="R155" s="7">
        <v>0.67175173545236166</v>
      </c>
      <c r="S155" s="7">
        <v>0.45058642550507361</v>
      </c>
      <c r="T155" s="7">
        <v>0.32050694750296177</v>
      </c>
      <c r="U155" s="7">
        <v>6.2820944724839289E-2</v>
      </c>
      <c r="V155" s="7">
        <v>0.4441406654987568</v>
      </c>
      <c r="W155" s="7">
        <v>0.38893934097000471</v>
      </c>
      <c r="X155" s="7">
        <v>0.10749177139735619</v>
      </c>
      <c r="Y155" s="7">
        <v>0.16804532135938005</v>
      </c>
      <c r="Z155" s="7">
        <v>0.38018712875791938</v>
      </c>
      <c r="AA155" s="7">
        <v>0.66755009884548711</v>
      </c>
      <c r="AB155" s="7">
        <v>0.51290149194807322</v>
      </c>
      <c r="AC155" s="7">
        <v>0.6604027585327954</v>
      </c>
      <c r="AD155" s="7">
        <v>0.67789579187356708</v>
      </c>
      <c r="AE155" s="7">
        <v>0.44718569352315751</v>
      </c>
      <c r="AF155" s="7">
        <v>0.83834867318897743</v>
      </c>
      <c r="AG155" s="7">
        <v>0.63440780790474349</v>
      </c>
      <c r="AH155" s="7">
        <v>0.28913647959136002</v>
      </c>
      <c r="AI155" s="7">
        <v>0.29566704249909487</v>
      </c>
      <c r="AJ155" s="7">
        <v>0.62813264674891789</v>
      </c>
      <c r="AK155" s="7">
        <v>0.58725653644095777</v>
      </c>
      <c r="AL155" s="7">
        <v>1.0314588969610106</v>
      </c>
      <c r="AM155" s="7">
        <v>0.40956535875117062</v>
      </c>
      <c r="AN155" s="7">
        <v>0.92894103864776312</v>
      </c>
      <c r="AO155" s="7">
        <v>0.63024769623266486</v>
      </c>
      <c r="AP155" s="7">
        <v>0.76216113437063371</v>
      </c>
      <c r="AQ155" s="7">
        <v>0.3824267688127253</v>
      </c>
      <c r="AR155" s="7">
        <v>0.75316868997036401</v>
      </c>
      <c r="AS155" s="7">
        <v>1.2402837700852529</v>
      </c>
      <c r="AT155" s="7">
        <v>0.53340129406630998</v>
      </c>
      <c r="AU155" s="7">
        <v>0.86340504218184322</v>
      </c>
    </row>
    <row r="156" spans="1:47" x14ac:dyDescent="0.25">
      <c r="A156" s="2">
        <v>44478</v>
      </c>
      <c r="B156" s="8">
        <v>0</v>
      </c>
      <c r="C156" s="7">
        <v>3.6431791946873484</v>
      </c>
      <c r="D156" s="8">
        <v>0</v>
      </c>
      <c r="E156" s="8">
        <v>0</v>
      </c>
      <c r="F156" s="7">
        <v>3.7683675928097649</v>
      </c>
      <c r="G156" s="8">
        <v>0</v>
      </c>
      <c r="H156" s="7">
        <v>3.8558877767189186</v>
      </c>
      <c r="I156">
        <v>1</v>
      </c>
      <c r="J156" s="7">
        <v>3.7779768721260192</v>
      </c>
      <c r="K156" s="8">
        <v>0</v>
      </c>
      <c r="L156">
        <v>1</v>
      </c>
      <c r="M156" s="8">
        <v>0</v>
      </c>
      <c r="N156" s="8">
        <v>0</v>
      </c>
      <c r="O156">
        <v>26</v>
      </c>
      <c r="P156">
        <v>3</v>
      </c>
      <c r="Q156" s="7">
        <v>3.4480217081006286</v>
      </c>
      <c r="R156" s="7">
        <v>2.8925647956656415</v>
      </c>
      <c r="S156" s="7">
        <v>1.9402263708974365</v>
      </c>
      <c r="T156" s="7">
        <v>1.3801037856478497</v>
      </c>
      <c r="U156" s="7">
        <v>0.27050715845067225</v>
      </c>
      <c r="V156" s="7">
        <v>1.9124709108195628</v>
      </c>
      <c r="W156" s="7">
        <v>1.6747738576091835</v>
      </c>
      <c r="X156" s="7">
        <v>0.46285985931744095</v>
      </c>
      <c r="Y156" s="7">
        <v>0.72360360976681948</v>
      </c>
      <c r="Z156" s="7">
        <v>1.6370868080746854</v>
      </c>
      <c r="AA156" s="7">
        <v>2.8744725370351696</v>
      </c>
      <c r="AB156" s="7">
        <v>2.2085552160937456</v>
      </c>
      <c r="AC156" s="7">
        <v>2.8436960702542846</v>
      </c>
      <c r="AD156" s="7">
        <v>2.9190211192872209</v>
      </c>
      <c r="AE156" s="7">
        <v>1.9255828097552954</v>
      </c>
      <c r="AF156" s="7">
        <v>3.6099316616224608</v>
      </c>
      <c r="AG156" s="7">
        <v>2.7317617423121754</v>
      </c>
      <c r="AH156" s="7">
        <v>1.245022465696225</v>
      </c>
      <c r="AI156" s="7">
        <v>1.2731430872977005</v>
      </c>
      <c r="AJ156" s="7">
        <v>2.7047408813474281</v>
      </c>
      <c r="AK156" s="7">
        <v>2.5287282394434518</v>
      </c>
      <c r="AL156" s="7">
        <v>4.4414648091919791</v>
      </c>
      <c r="AM156" s="7">
        <v>1.7635895461437545</v>
      </c>
      <c r="AN156" s="7">
        <v>4.000022633111473</v>
      </c>
      <c r="AO156" s="7">
        <v>2.7138482901635825</v>
      </c>
      <c r="AP156" s="7">
        <v>3.2818679127345716</v>
      </c>
      <c r="AQ156" s="7">
        <v>1.646730704227839</v>
      </c>
      <c r="AR156" s="7">
        <v>3.2431464227458635</v>
      </c>
      <c r="AS156" s="7">
        <v>5.3406652795139147</v>
      </c>
      <c r="AT156" s="7">
        <v>2.2968274196411604</v>
      </c>
      <c r="AU156" s="7">
        <v>3.7178244544962591</v>
      </c>
    </row>
    <row r="157" spans="1:47" x14ac:dyDescent="0.25">
      <c r="A157" s="2">
        <v>44479</v>
      </c>
      <c r="B157" s="8">
        <v>0</v>
      </c>
      <c r="C157" s="7">
        <v>0.94017527604835149</v>
      </c>
      <c r="D157" s="8">
        <v>0</v>
      </c>
      <c r="E157" s="8">
        <v>0</v>
      </c>
      <c r="F157" s="7">
        <v>0.97248195943478177</v>
      </c>
      <c r="G157" s="8">
        <v>0</v>
      </c>
      <c r="H157" s="7">
        <v>0.99506781334682148</v>
      </c>
      <c r="I157" s="8">
        <v>0</v>
      </c>
      <c r="J157" s="7">
        <v>0.97496177345187962</v>
      </c>
      <c r="K157" s="8">
        <v>0</v>
      </c>
      <c r="L157" s="8">
        <v>0</v>
      </c>
      <c r="M157" s="8">
        <v>0</v>
      </c>
      <c r="N157" s="8">
        <v>0</v>
      </c>
      <c r="O157">
        <v>7</v>
      </c>
      <c r="P157">
        <v>1</v>
      </c>
      <c r="Q157" s="7">
        <v>0.88981205370339156</v>
      </c>
      <c r="R157" s="7">
        <v>0.74646833436532967</v>
      </c>
      <c r="S157" s="7">
        <v>0.50070357958643719</v>
      </c>
      <c r="T157" s="7">
        <v>0.35615581565105942</v>
      </c>
      <c r="U157" s="7">
        <v>6.9808298955012477E-2</v>
      </c>
      <c r="V157" s="7">
        <v>0.49354088021150205</v>
      </c>
      <c r="W157" s="7">
        <v>0.43219970518946838</v>
      </c>
      <c r="X157" s="7">
        <v>0.11944770563030779</v>
      </c>
      <c r="Y157" s="7">
        <v>0.18673641542369609</v>
      </c>
      <c r="Z157" s="7">
        <v>0.42247401498701725</v>
      </c>
      <c r="AA157" s="7">
        <v>0.74179936439617555</v>
      </c>
      <c r="AB157" s="7">
        <v>0.56994973318548481</v>
      </c>
      <c r="AC157" s="7">
        <v>0.73385705038820526</v>
      </c>
      <c r="AD157" s="7">
        <v>0.75329577271928583</v>
      </c>
      <c r="AE157" s="7">
        <v>0.49692459606588468</v>
      </c>
      <c r="AF157" s="7">
        <v>0.9315952675154775</v>
      </c>
      <c r="AG157" s="7">
        <v>0.70497077220959659</v>
      </c>
      <c r="AH157" s="7">
        <v>0.3212961201796723</v>
      </c>
      <c r="AI157" s="7">
        <v>0.32855305478650476</v>
      </c>
      <c r="AJ157" s="7">
        <v>0.69799764679933929</v>
      </c>
      <c r="AK157" s="7">
        <v>0.65257502953379665</v>
      </c>
      <c r="AL157" s="7">
        <v>1.1461844668882573</v>
      </c>
      <c r="AM157" s="7">
        <v>0.45511988287580946</v>
      </c>
      <c r="AN157" s="7">
        <v>1.0322639053190941</v>
      </c>
      <c r="AO157" s="7">
        <v>0.70034794584866922</v>
      </c>
      <c r="AP157" s="7">
        <v>0.84693365489924788</v>
      </c>
      <c r="AQ157" s="7">
        <v>0.42496276238137953</v>
      </c>
      <c r="AR157" s="7">
        <v>0.83694101232151641</v>
      </c>
      <c r="AS157" s="7">
        <v>1.3782362011648865</v>
      </c>
      <c r="AT157" s="7">
        <v>0.59272965668159228</v>
      </c>
      <c r="AU157" s="7">
        <v>0.9594385689022642</v>
      </c>
    </row>
    <row r="158" spans="1:47" x14ac:dyDescent="0.25">
      <c r="A158" s="2">
        <v>44480</v>
      </c>
      <c r="B158" s="8">
        <v>0</v>
      </c>
      <c r="C158" s="7">
        <v>3.8782230136994764</v>
      </c>
      <c r="D158" s="8">
        <v>0</v>
      </c>
      <c r="E158">
        <v>2</v>
      </c>
      <c r="F158" s="7">
        <v>4.0114880826685066</v>
      </c>
      <c r="G158" s="8">
        <v>0</v>
      </c>
      <c r="H158" s="7">
        <v>4.1046547300556719</v>
      </c>
      <c r="I158">
        <v>1</v>
      </c>
      <c r="J158" s="7">
        <v>4.0217173154890355</v>
      </c>
      <c r="K158" s="8">
        <v>0</v>
      </c>
      <c r="L158">
        <v>1</v>
      </c>
      <c r="M158" s="8">
        <v>0</v>
      </c>
      <c r="N158" s="8">
        <v>0</v>
      </c>
      <c r="O158">
        <v>27</v>
      </c>
      <c r="P158">
        <v>2</v>
      </c>
      <c r="Q158" s="7">
        <v>3.670474721526519</v>
      </c>
      <c r="R158" s="7">
        <v>3.0791818792570091</v>
      </c>
      <c r="S158" s="7">
        <v>2.0654022657940696</v>
      </c>
      <c r="T158" s="7">
        <v>1.4691427395606313</v>
      </c>
      <c r="U158" s="7">
        <v>0.28795923318942862</v>
      </c>
      <c r="V158" s="7">
        <v>2.0358561308724621</v>
      </c>
      <c r="W158" s="7">
        <v>1.782823783906571</v>
      </c>
      <c r="X158" s="7">
        <v>0.49272178572502356</v>
      </c>
      <c r="Y158" s="7">
        <v>0.77028771362275239</v>
      </c>
      <c r="Z158" s="7">
        <v>1.7427053118214602</v>
      </c>
      <c r="AA158" s="7">
        <v>3.0599223781342473</v>
      </c>
      <c r="AB158" s="7">
        <v>2.3510426493901435</v>
      </c>
      <c r="AC158" s="7">
        <v>3.0271603328513699</v>
      </c>
      <c r="AD158" s="7">
        <v>3.1073450624670773</v>
      </c>
      <c r="AE158" s="7">
        <v>2.0498139587717898</v>
      </c>
      <c r="AF158" s="7">
        <v>3.8428304785013729</v>
      </c>
      <c r="AG158" s="7">
        <v>2.9080044353646075</v>
      </c>
      <c r="AH158" s="7">
        <v>1.325346495741158</v>
      </c>
      <c r="AI158" s="7">
        <v>1.3552813509943424</v>
      </c>
      <c r="AJ158" s="7">
        <v>2.8792402930472969</v>
      </c>
      <c r="AK158" s="7">
        <v>2.6918719968269316</v>
      </c>
      <c r="AL158" s="7">
        <v>4.7280109259140959</v>
      </c>
      <c r="AM158" s="7">
        <v>1.8773695168627278</v>
      </c>
      <c r="AN158" s="7">
        <v>4.2580886094412884</v>
      </c>
      <c r="AO158" s="7">
        <v>2.888935276625781</v>
      </c>
      <c r="AP158" s="7">
        <v>3.4936013264594221</v>
      </c>
      <c r="AQ158" s="7">
        <v>1.7529713948232022</v>
      </c>
      <c r="AR158" s="7">
        <v>3.452381675826278</v>
      </c>
      <c r="AS158" s="7">
        <v>5.6852243298051963</v>
      </c>
      <c r="AT158" s="7">
        <v>2.4450098338115853</v>
      </c>
      <c r="AU158" s="7">
        <v>3.9576840967218669</v>
      </c>
    </row>
    <row r="159" spans="1:47" x14ac:dyDescent="0.25">
      <c r="A159" s="2">
        <v>44481</v>
      </c>
      <c r="B159" s="8">
        <v>0</v>
      </c>
      <c r="C159" s="7">
        <v>1.4102629140725194</v>
      </c>
      <c r="D159" s="8">
        <v>0</v>
      </c>
      <c r="E159" s="8">
        <v>0</v>
      </c>
      <c r="F159" s="7">
        <v>1.4587229391521672</v>
      </c>
      <c r="G159">
        <v>0</v>
      </c>
      <c r="H159" s="7">
        <v>1.4926017200202262</v>
      </c>
      <c r="I159">
        <v>4</v>
      </c>
      <c r="J159" s="7">
        <v>1.4624426601778135</v>
      </c>
      <c r="K159" s="8">
        <v>0</v>
      </c>
      <c r="L159" s="8">
        <v>0</v>
      </c>
      <c r="M159" s="8">
        <v>0</v>
      </c>
      <c r="N159">
        <v>1</v>
      </c>
      <c r="O159">
        <v>7</v>
      </c>
      <c r="P159" s="8">
        <v>0</v>
      </c>
      <c r="Q159" s="7">
        <v>1.334718080555082</v>
      </c>
      <c r="R159" s="7">
        <v>1.1197025015479902</v>
      </c>
      <c r="S159" s="7">
        <v>0.751055369379653</v>
      </c>
      <c r="T159" s="7">
        <v>0.53423372347658704</v>
      </c>
      <c r="U159" s="7">
        <v>0.10471244843251828</v>
      </c>
      <c r="V159" s="7">
        <v>0.74031132031725022</v>
      </c>
      <c r="W159" s="7">
        <v>0.64829955778420001</v>
      </c>
      <c r="X159" s="7">
        <v>0.17917155844546101</v>
      </c>
      <c r="Y159" s="7">
        <v>0.28010462313554296</v>
      </c>
      <c r="Z159" s="7">
        <v>0.63371102248052336</v>
      </c>
      <c r="AA159" s="7">
        <v>1.1126990465942586</v>
      </c>
      <c r="AB159" s="7">
        <v>0.85492459977822377</v>
      </c>
      <c r="AC159" s="7">
        <v>1.1007855755823035</v>
      </c>
      <c r="AD159" s="7">
        <v>1.129943659078924</v>
      </c>
      <c r="AE159" s="7">
        <v>0.74538689409882386</v>
      </c>
      <c r="AF159" s="7">
        <v>1.3973929012732103</v>
      </c>
      <c r="AG159" s="7">
        <v>1.05745615831439</v>
      </c>
      <c r="AH159" s="7">
        <v>0.48194418026950625</v>
      </c>
      <c r="AI159" s="7">
        <v>0.49282958217975498</v>
      </c>
      <c r="AJ159" s="7">
        <v>1.0469964701990042</v>
      </c>
      <c r="AK159" s="7">
        <v>0.97886254430069053</v>
      </c>
      <c r="AL159" s="7">
        <v>1.7192767003323779</v>
      </c>
      <c r="AM159" s="7">
        <v>0.68267982431371121</v>
      </c>
      <c r="AN159" s="7">
        <v>1.5483958579786314</v>
      </c>
      <c r="AO159" s="7">
        <v>1.0505219187729993</v>
      </c>
      <c r="AP159" s="7">
        <v>1.2704004823488664</v>
      </c>
      <c r="AQ159" s="7">
        <v>0.63744414357206647</v>
      </c>
      <c r="AR159" s="7">
        <v>1.2554115184822694</v>
      </c>
      <c r="AS159" s="7">
        <v>2.0673543017473208</v>
      </c>
      <c r="AT159" s="7">
        <v>0.88909448502238464</v>
      </c>
      <c r="AU159" s="7">
        <v>1.4391578533533902</v>
      </c>
    </row>
    <row r="160" spans="1:47" x14ac:dyDescent="0.25">
      <c r="A160" s="2">
        <v>44482</v>
      </c>
      <c r="B160" s="8">
        <v>0</v>
      </c>
      <c r="C160" s="7">
        <v>1.3082767203004289</v>
      </c>
      <c r="D160" s="8">
        <v>0</v>
      </c>
      <c r="E160">
        <v>1</v>
      </c>
      <c r="F160" s="7">
        <v>1.3532322545091469</v>
      </c>
      <c r="G160" s="7">
        <v>1.132194207863163</v>
      </c>
      <c r="H160" s="7">
        <v>1.3846610185215282</v>
      </c>
      <c r="I160">
        <v>4</v>
      </c>
      <c r="J160" s="7">
        <v>1.3566829759138281</v>
      </c>
      <c r="K160" s="8">
        <v>0</v>
      </c>
      <c r="L160" s="8">
        <v>0</v>
      </c>
      <c r="M160" s="8">
        <v>0</v>
      </c>
      <c r="N160">
        <v>1</v>
      </c>
      <c r="O160">
        <v>3</v>
      </c>
      <c r="P160">
        <v>1</v>
      </c>
      <c r="Q160" s="7">
        <v>1.238195073790646</v>
      </c>
      <c r="R160" s="7">
        <v>1.0387288085220228</v>
      </c>
      <c r="S160" s="7">
        <v>0.69674118606616031</v>
      </c>
      <c r="T160" s="7">
        <v>0.49559946351100809</v>
      </c>
      <c r="U160" s="7">
        <v>9.7139942660984954E-2</v>
      </c>
      <c r="V160" s="7">
        <v>0.68677411600436733</v>
      </c>
      <c r="W160" s="7">
        <v>0.60141638184387913</v>
      </c>
      <c r="X160" s="7">
        <v>0.16621438209505507</v>
      </c>
      <c r="Y160" s="7">
        <v>0.25984825527213568</v>
      </c>
      <c r="Z160" s="7">
        <v>0.58788284782647615</v>
      </c>
      <c r="AA160" s="7">
        <v>1.0322318234660985</v>
      </c>
      <c r="AB160" s="7">
        <v>0.79309888981768129</v>
      </c>
      <c r="AC160" s="7">
        <v>1.0211799007165239</v>
      </c>
      <c r="AD160" s="7">
        <v>1.048229354734314</v>
      </c>
      <c r="AE160" s="7">
        <v>0.69148263875876048</v>
      </c>
      <c r="AF160" s="7">
        <v>1.2963374301387272</v>
      </c>
      <c r="AG160" s="7">
        <v>0.98098394338818129</v>
      </c>
      <c r="AH160" s="7">
        <v>0.44709135100918601</v>
      </c>
      <c r="AI160" s="7">
        <v>0.45718955168381464</v>
      </c>
      <c r="AJ160" s="7">
        <v>0.97128067010033026</v>
      </c>
      <c r="AK160" s="7">
        <v>0.90807399549663859</v>
      </c>
      <c r="AL160" s="7">
        <v>1.5949435104297029</v>
      </c>
      <c r="AM160" s="7">
        <v>0.63331036550425157</v>
      </c>
      <c r="AN160" s="7">
        <v>1.4364202834725812</v>
      </c>
      <c r="AO160" s="7">
        <v>0.97455116828328148</v>
      </c>
      <c r="AP160" s="7">
        <v>1.1785287409393461</v>
      </c>
      <c r="AQ160" s="7">
        <v>0.59134600024250128</v>
      </c>
      <c r="AR160" s="7">
        <v>1.1646237362112071</v>
      </c>
      <c r="AS160" s="7">
        <v>1.9178491319595707</v>
      </c>
      <c r="AT160" s="7">
        <v>0.82479770636752126</v>
      </c>
      <c r="AU160" s="7">
        <v>1.3350820599419122</v>
      </c>
    </row>
    <row r="161" spans="1:47" x14ac:dyDescent="0.25">
      <c r="A161" s="2">
        <v>44483</v>
      </c>
      <c r="B161" s="8">
        <v>0</v>
      </c>
      <c r="C161" s="7">
        <v>1.0466213762403516</v>
      </c>
      <c r="D161" s="8">
        <v>0</v>
      </c>
      <c r="E161">
        <v>1</v>
      </c>
      <c r="F161" s="7">
        <v>1.0825858036073266</v>
      </c>
      <c r="G161" s="7">
        <v>0.90575536629053832</v>
      </c>
      <c r="H161" s="7">
        <v>1.1077288148172322</v>
      </c>
      <c r="I161" s="8">
        <v>0</v>
      </c>
      <c r="J161" s="7">
        <v>1.0853463807310715</v>
      </c>
      <c r="K161" s="8">
        <v>0</v>
      </c>
      <c r="L161" s="8">
        <v>0</v>
      </c>
      <c r="M161">
        <v>1</v>
      </c>
      <c r="N161">
        <v>1</v>
      </c>
      <c r="O161">
        <v>3</v>
      </c>
      <c r="P161">
        <v>2</v>
      </c>
      <c r="Q161" s="7">
        <v>0.99055605903252508</v>
      </c>
      <c r="R161" s="7">
        <v>0.83098304681762514</v>
      </c>
      <c r="S161" s="7">
        <v>0.557392948852933</v>
      </c>
      <c r="T161" s="7">
        <v>0.3964795708088098</v>
      </c>
      <c r="U161" s="7">
        <v>7.7711954128788605E-2</v>
      </c>
      <c r="V161" s="7">
        <v>0.54941929280349844</v>
      </c>
      <c r="W161" s="7">
        <v>0.48113310547510724</v>
      </c>
      <c r="X161" s="7">
        <v>0.13297150567604515</v>
      </c>
      <c r="Y161" s="7">
        <v>0.20787860421771029</v>
      </c>
      <c r="Z161" s="7">
        <v>0.47030627826118482</v>
      </c>
      <c r="AA161" s="7">
        <v>0.82578545877288589</v>
      </c>
      <c r="AB161" s="7">
        <v>0.63447911185415018</v>
      </c>
      <c r="AC161" s="7">
        <v>0.81694392057322573</v>
      </c>
      <c r="AD161" s="7">
        <v>0.83858348378745839</v>
      </c>
      <c r="AE161" s="7">
        <v>0.55318611100701298</v>
      </c>
      <c r="AF161" s="7">
        <v>1.0370699441109901</v>
      </c>
      <c r="AG161" s="7">
        <v>0.78478715471055138</v>
      </c>
      <c r="AH161" s="7">
        <v>0.35767308080735172</v>
      </c>
      <c r="AI161" s="7">
        <v>0.36575164134705468</v>
      </c>
      <c r="AJ161" s="7">
        <v>0.77702453608027044</v>
      </c>
      <c r="AK161" s="7">
        <v>0.72645919639731682</v>
      </c>
      <c r="AL161" s="7">
        <v>1.2759548083437726</v>
      </c>
      <c r="AM161" s="7">
        <v>0.50664829240340536</v>
      </c>
      <c r="AN161" s="7">
        <v>1.149136226778074</v>
      </c>
      <c r="AO161" s="7">
        <v>0.77964093462663164</v>
      </c>
      <c r="AP161" s="7">
        <v>0.94282299275148462</v>
      </c>
      <c r="AQ161" s="7">
        <v>0.47307680019400489</v>
      </c>
      <c r="AR161" s="7">
        <v>0.9316989889689733</v>
      </c>
      <c r="AS161" s="7">
        <v>1.5342793055676696</v>
      </c>
      <c r="AT161" s="7">
        <v>0.65983816509402271</v>
      </c>
      <c r="AU161" s="7">
        <v>1.0680656479535389</v>
      </c>
    </row>
    <row r="162" spans="1:47" x14ac:dyDescent="0.25">
      <c r="A162" s="2">
        <v>44484</v>
      </c>
      <c r="B162" s="8">
        <v>0</v>
      </c>
      <c r="C162" s="7">
        <v>0.39248301609012931</v>
      </c>
      <c r="D162">
        <v>1</v>
      </c>
      <c r="E162">
        <v>1</v>
      </c>
      <c r="F162" s="7">
        <v>0.40596967635274483</v>
      </c>
      <c r="G162" s="7">
        <v>0.33965826235894969</v>
      </c>
      <c r="H162" s="7">
        <v>0.41539830555645935</v>
      </c>
      <c r="I162" s="8">
        <v>0</v>
      </c>
      <c r="J162" s="7">
        <v>0.40700489277414925</v>
      </c>
      <c r="K162" s="8">
        <v>0</v>
      </c>
      <c r="L162" s="8">
        <v>0</v>
      </c>
      <c r="M162" s="8">
        <v>0</v>
      </c>
      <c r="N162" s="8">
        <v>0</v>
      </c>
      <c r="O162">
        <v>1</v>
      </c>
      <c r="P162" s="8">
        <v>0</v>
      </c>
      <c r="Q162" s="7">
        <v>0.37145852213719455</v>
      </c>
      <c r="R162" s="7">
        <v>0.31161864255660748</v>
      </c>
      <c r="S162" s="7">
        <v>0.20902235581984854</v>
      </c>
      <c r="T162" s="7">
        <v>0.14867983905330273</v>
      </c>
      <c r="U162" s="7">
        <v>2.9141982798295545E-2</v>
      </c>
      <c r="V162" s="7">
        <v>0.20603223480131058</v>
      </c>
      <c r="W162" s="7">
        <v>0.18042491455316409</v>
      </c>
      <c r="X162" s="7">
        <v>4.9864314628516627E-2</v>
      </c>
      <c r="Y162" s="7">
        <v>7.7954476581640841E-2</v>
      </c>
      <c r="Z162" s="7">
        <v>0.17636485434794319</v>
      </c>
      <c r="AA162" s="7">
        <v>0.30966954703983013</v>
      </c>
      <c r="AB162" s="7">
        <v>0.23792966694530485</v>
      </c>
      <c r="AC162" s="7">
        <v>0.30635397021495764</v>
      </c>
      <c r="AD162" s="7">
        <v>0.3144688064202949</v>
      </c>
      <c r="AE162" s="7">
        <v>0.20744479162762858</v>
      </c>
      <c r="AF162" s="7">
        <v>0.38890122904161895</v>
      </c>
      <c r="AG162" s="7">
        <v>0.29429518301645496</v>
      </c>
      <c r="AH162" s="7">
        <v>0.13412740530275602</v>
      </c>
      <c r="AI162" s="7">
        <v>0.13715686550514464</v>
      </c>
      <c r="AJ162" s="7">
        <v>0.2913842010300996</v>
      </c>
      <c r="AK162" s="7">
        <v>0.27242219864899214</v>
      </c>
      <c r="AL162" s="7">
        <v>0.47848305312891198</v>
      </c>
      <c r="AM162" s="7">
        <v>0.18999310965127594</v>
      </c>
      <c r="AN162" s="7">
        <v>0.43092608504177521</v>
      </c>
      <c r="AO162" s="7">
        <v>0.29236535048498524</v>
      </c>
      <c r="AP162" s="7">
        <v>0.35355862228180468</v>
      </c>
      <c r="AQ162" s="7">
        <v>0.17740380007275081</v>
      </c>
      <c r="AR162" s="7">
        <v>0.34938712086336277</v>
      </c>
      <c r="AS162" s="7">
        <v>0.57535473958787242</v>
      </c>
      <c r="AT162" s="7">
        <v>0.24743931191025695</v>
      </c>
      <c r="AU162" s="7">
        <v>0.40052461798257455</v>
      </c>
    </row>
    <row r="163" spans="1:47" x14ac:dyDescent="0.25">
      <c r="A163" s="2">
        <v>44485</v>
      </c>
      <c r="B163" s="8">
        <v>0</v>
      </c>
      <c r="C163" s="7">
        <v>0.26165534406008573</v>
      </c>
      <c r="D163" s="8">
        <v>0</v>
      </c>
      <c r="E163">
        <v>1</v>
      </c>
      <c r="F163" s="7">
        <v>0.27064645090182954</v>
      </c>
      <c r="G163" s="7">
        <v>0.22643884157263269</v>
      </c>
      <c r="H163" s="7">
        <v>0.27693220370430582</v>
      </c>
      <c r="I163" s="8">
        <v>0</v>
      </c>
      <c r="J163" s="7">
        <v>0.27133659518276576</v>
      </c>
      <c r="K163" s="8">
        <v>0</v>
      </c>
      <c r="L163" s="8">
        <v>0</v>
      </c>
      <c r="M163" s="8">
        <v>0</v>
      </c>
      <c r="N163" s="8">
        <v>0</v>
      </c>
      <c r="O163">
        <v>1</v>
      </c>
      <c r="P163">
        <v>0</v>
      </c>
      <c r="Q163" s="7">
        <v>0.24763901475812919</v>
      </c>
      <c r="R163" s="7">
        <v>0.20774576170440459</v>
      </c>
      <c r="S163" s="7">
        <v>0.13934823721323206</v>
      </c>
      <c r="T163" s="7">
        <v>9.9119892702201617E-2</v>
      </c>
      <c r="U163" s="7">
        <v>1.9427988532196988E-2</v>
      </c>
      <c r="V163" s="7">
        <v>0.13735482320087344</v>
      </c>
      <c r="W163" s="7">
        <v>0.12028327636877581</v>
      </c>
      <c r="X163" s="7">
        <v>3.3242876419011011E-2</v>
      </c>
      <c r="Y163" s="7">
        <v>5.1969651054427128E-2</v>
      </c>
      <c r="Z163" s="7">
        <v>0.11757656956529523</v>
      </c>
      <c r="AA163" s="7">
        <v>0.20644636469321972</v>
      </c>
      <c r="AB163" s="7">
        <v>0.15861977796353624</v>
      </c>
      <c r="AC163" s="7">
        <v>0.20423598014330474</v>
      </c>
      <c r="AD163" s="7">
        <v>0.20964587094686288</v>
      </c>
      <c r="AE163" s="7">
        <v>0.13829652775175214</v>
      </c>
      <c r="AF163" s="7">
        <v>0.25926748602774541</v>
      </c>
      <c r="AG163" s="7">
        <v>0.19619678867763629</v>
      </c>
      <c r="AH163" s="7">
        <v>8.941827020183718E-2</v>
      </c>
      <c r="AI163" s="7">
        <v>9.1437910336762934E-2</v>
      </c>
      <c r="AJ163" s="7">
        <v>0.19425613402006606</v>
      </c>
      <c r="AK163" s="7">
        <v>0.18161479909932773</v>
      </c>
      <c r="AL163" s="7">
        <v>0.31898870208594066</v>
      </c>
      <c r="AM163" s="7">
        <v>0.12666207310085034</v>
      </c>
      <c r="AN163" s="7">
        <v>0.28728405669451629</v>
      </c>
      <c r="AO163" s="7">
        <v>0.19491023365665638</v>
      </c>
      <c r="AP163" s="7">
        <v>0.23570574818786935</v>
      </c>
      <c r="AQ163" s="7">
        <v>0.11826920004850031</v>
      </c>
      <c r="AR163" s="7">
        <v>0.23292474724224146</v>
      </c>
      <c r="AS163" s="7">
        <v>0.38356982639191428</v>
      </c>
      <c r="AT163" s="7">
        <v>0.16495954127350435</v>
      </c>
      <c r="AU163" s="7">
        <v>0.26701641198838266</v>
      </c>
    </row>
    <row r="164" spans="1:47" x14ac:dyDescent="0.25">
      <c r="A164" s="2">
        <v>44486</v>
      </c>
      <c r="B164" s="8">
        <v>0</v>
      </c>
      <c r="C164" s="7">
        <v>0.65413836015021498</v>
      </c>
      <c r="D164" s="8">
        <v>0</v>
      </c>
      <c r="E164" s="8">
        <v>0</v>
      </c>
      <c r="F164" s="7">
        <v>0.67661612725457454</v>
      </c>
      <c r="G164" s="7">
        <v>0.56609710393158252</v>
      </c>
      <c r="H164" s="7">
        <v>0.69233050926076534</v>
      </c>
      <c r="I164" s="8">
        <v>0</v>
      </c>
      <c r="J164" s="7">
        <v>0.67834148795691518</v>
      </c>
      <c r="K164" s="8">
        <v>0</v>
      </c>
      <c r="L164" s="8">
        <v>0</v>
      </c>
      <c r="M164">
        <v>0</v>
      </c>
      <c r="N164" s="8">
        <v>0</v>
      </c>
      <c r="O164">
        <v>5</v>
      </c>
      <c r="P164">
        <v>0</v>
      </c>
      <c r="Q164" s="7">
        <v>0.61909753689532399</v>
      </c>
      <c r="R164" s="7">
        <v>0.51936440426101227</v>
      </c>
      <c r="S164" s="7">
        <v>0.34837059303308077</v>
      </c>
      <c r="T164" s="7">
        <v>0.24779973175550446</v>
      </c>
      <c r="U164" s="7">
        <v>4.856997133049256E-2</v>
      </c>
      <c r="V164" s="7">
        <v>0.34338705800218428</v>
      </c>
      <c r="W164" s="7">
        <v>0.30070819092194007</v>
      </c>
      <c r="X164" s="7">
        <v>8.3107191047527701E-2</v>
      </c>
      <c r="Y164" s="7">
        <v>0.12992412763606806</v>
      </c>
      <c r="Z164" s="7">
        <v>0.29394142391323869</v>
      </c>
      <c r="AA164" s="7">
        <v>0.51611591173305027</v>
      </c>
      <c r="AB164" s="7">
        <v>0.39654944490884136</v>
      </c>
      <c r="AC164" s="7">
        <v>0.51058995035826282</v>
      </c>
      <c r="AD164" s="7">
        <v>0.52411467736715822</v>
      </c>
      <c r="AE164" s="7">
        <v>0.34574131937938096</v>
      </c>
      <c r="AF164" s="7">
        <v>0.64816871506936469</v>
      </c>
      <c r="AG164" s="7">
        <v>0.49049197169409153</v>
      </c>
      <c r="AH164" s="7">
        <v>0.22354567550459339</v>
      </c>
      <c r="AI164" s="7">
        <v>0.22859477584190774</v>
      </c>
      <c r="AJ164" s="7">
        <v>0.48564033505016602</v>
      </c>
      <c r="AK164" s="7">
        <v>0.45403699774832024</v>
      </c>
      <c r="AL164" s="7">
        <v>0.79747175521485336</v>
      </c>
      <c r="AM164" s="7">
        <v>0.31665518275212662</v>
      </c>
      <c r="AN164" s="7">
        <v>0.71821014173629205</v>
      </c>
      <c r="AO164" s="7">
        <v>0.48727558414164196</v>
      </c>
      <c r="AP164" s="7">
        <v>0.5892643704696745</v>
      </c>
      <c r="AQ164" s="7">
        <v>0.29567300012125136</v>
      </c>
      <c r="AR164" s="7">
        <v>0.58231186810560465</v>
      </c>
      <c r="AS164" s="7">
        <v>0.9589245659797877</v>
      </c>
      <c r="AT164" s="7">
        <v>0.41239885318376168</v>
      </c>
      <c r="AU164" s="7">
        <v>0.6675410299709581</v>
      </c>
    </row>
    <row r="165" spans="1:47" x14ac:dyDescent="0.25">
      <c r="A165" s="2">
        <v>44487</v>
      </c>
      <c r="B165" s="8">
        <v>0</v>
      </c>
      <c r="C165" s="7">
        <v>0.261655344060087</v>
      </c>
      <c r="D165" s="8">
        <v>0</v>
      </c>
      <c r="E165" s="8">
        <v>0</v>
      </c>
      <c r="F165" s="7">
        <v>0.27064645090183093</v>
      </c>
      <c r="G165" s="7">
        <v>0.22643884157263394</v>
      </c>
      <c r="H165" s="7">
        <v>0.27693220370430732</v>
      </c>
      <c r="I165" s="8">
        <v>0</v>
      </c>
      <c r="J165" s="7">
        <v>0.2713365951827672</v>
      </c>
      <c r="K165" s="8">
        <v>0</v>
      </c>
      <c r="L165">
        <v>0</v>
      </c>
      <c r="M165">
        <v>1</v>
      </c>
      <c r="N165">
        <v>1</v>
      </c>
      <c r="O165" s="8">
        <v>0</v>
      </c>
      <c r="P165">
        <v>0</v>
      </c>
      <c r="Q165" s="7">
        <v>0.24763901475813055</v>
      </c>
      <c r="R165" s="7">
        <v>0.20774576170440576</v>
      </c>
      <c r="S165" s="7">
        <v>0.13934823721323283</v>
      </c>
      <c r="T165" s="7">
        <v>9.9119892702202159E-2</v>
      </c>
      <c r="U165" s="7">
        <v>1.9427988532197096E-2</v>
      </c>
      <c r="V165" s="7">
        <v>0.13735482320087422</v>
      </c>
      <c r="W165" s="7">
        <v>0.12028327636877649</v>
      </c>
      <c r="X165" s="7">
        <v>3.3242876419011198E-2</v>
      </c>
      <c r="Y165" s="7">
        <v>5.1969651054427433E-2</v>
      </c>
      <c r="Z165" s="7">
        <v>0.11757656956529589</v>
      </c>
      <c r="AA165" s="7">
        <v>0.20644636469322086</v>
      </c>
      <c r="AB165" s="7">
        <v>0.15861977796353718</v>
      </c>
      <c r="AC165" s="7">
        <v>0.20423598014330591</v>
      </c>
      <c r="AD165" s="7">
        <v>0.20964587094686407</v>
      </c>
      <c r="AE165" s="7">
        <v>0.13829652775175294</v>
      </c>
      <c r="AF165" s="7">
        <v>0.25926748602774691</v>
      </c>
      <c r="AG165" s="7">
        <v>0.1961967886776374</v>
      </c>
      <c r="AH165" s="7">
        <v>8.9418270201837707E-2</v>
      </c>
      <c r="AI165" s="7">
        <v>9.1437910336763462E-2</v>
      </c>
      <c r="AJ165" s="7">
        <v>0.19425613402006717</v>
      </c>
      <c r="AK165" s="7">
        <v>0.18161479909932879</v>
      </c>
      <c r="AL165" s="7">
        <v>0.31898870208594254</v>
      </c>
      <c r="AM165" s="7">
        <v>0.12666207310085106</v>
      </c>
      <c r="AN165" s="7">
        <v>0.2872840566945179</v>
      </c>
      <c r="AO165" s="7">
        <v>0.19491023365665752</v>
      </c>
      <c r="AP165" s="7">
        <v>0.23570574818787071</v>
      </c>
      <c r="AQ165" s="7">
        <v>0.11826920004850097</v>
      </c>
      <c r="AR165" s="7">
        <v>0.23292474724224269</v>
      </c>
      <c r="AS165" s="7">
        <v>0.38356982639191622</v>
      </c>
      <c r="AT165" s="7">
        <v>0.16495954127350518</v>
      </c>
      <c r="AU165" s="7">
        <v>0.26701641198838394</v>
      </c>
    </row>
    <row r="166" spans="1:47" x14ac:dyDescent="0.25">
      <c r="A166" s="2">
        <v>44488</v>
      </c>
      <c r="B166" s="8">
        <v>0</v>
      </c>
      <c r="C166" s="7">
        <v>0</v>
      </c>
      <c r="D166">
        <v>0</v>
      </c>
      <c r="E166" s="8">
        <v>0</v>
      </c>
      <c r="F166" s="7">
        <v>0</v>
      </c>
      <c r="G166" s="7">
        <v>0</v>
      </c>
      <c r="H166" s="7">
        <v>0</v>
      </c>
      <c r="I166" s="8">
        <v>0</v>
      </c>
      <c r="J166" s="7">
        <v>0</v>
      </c>
      <c r="K166" s="8">
        <v>0</v>
      </c>
      <c r="L166">
        <v>0</v>
      </c>
      <c r="M166" s="8">
        <v>0</v>
      </c>
      <c r="N166" s="8">
        <v>0</v>
      </c>
      <c r="O166" s="8">
        <v>0</v>
      </c>
      <c r="P166">
        <v>0</v>
      </c>
      <c r="Q166" s="7">
        <v>0</v>
      </c>
      <c r="R166" s="7">
        <v>0</v>
      </c>
      <c r="S166" s="7">
        <v>0</v>
      </c>
      <c r="T166" s="7">
        <v>0</v>
      </c>
      <c r="U166" s="7">
        <v>0</v>
      </c>
      <c r="V166" s="7">
        <v>0</v>
      </c>
      <c r="W166" s="7">
        <v>0</v>
      </c>
      <c r="X166" s="7">
        <v>0</v>
      </c>
      <c r="Y166" s="7">
        <v>0</v>
      </c>
      <c r="Z166" s="7">
        <v>0</v>
      </c>
      <c r="AA166" s="7">
        <v>0</v>
      </c>
      <c r="AB166" s="7">
        <v>0</v>
      </c>
      <c r="AC166" s="7">
        <v>0</v>
      </c>
      <c r="AD166" s="7">
        <v>0</v>
      </c>
      <c r="AE166" s="7">
        <v>0</v>
      </c>
      <c r="AF166" s="7">
        <v>0</v>
      </c>
      <c r="AG166" s="7">
        <v>0</v>
      </c>
      <c r="AH166" s="7">
        <v>0</v>
      </c>
      <c r="AI166" s="7">
        <v>0</v>
      </c>
      <c r="AJ166" s="7">
        <v>0</v>
      </c>
      <c r="AK166" s="7">
        <v>0</v>
      </c>
      <c r="AL166" s="7">
        <v>0</v>
      </c>
      <c r="AM166" s="7">
        <v>0</v>
      </c>
      <c r="AN166" s="7">
        <v>0</v>
      </c>
      <c r="AO166" s="7">
        <v>0</v>
      </c>
      <c r="AP166" s="7">
        <v>0</v>
      </c>
      <c r="AQ166" s="7">
        <v>0</v>
      </c>
      <c r="AR166" s="7">
        <v>0</v>
      </c>
      <c r="AS166" s="7">
        <v>0</v>
      </c>
      <c r="AT166" s="7">
        <v>0</v>
      </c>
      <c r="AU166" s="7">
        <v>0</v>
      </c>
    </row>
    <row r="167" spans="1:47" x14ac:dyDescent="0.25">
      <c r="A167" s="2">
        <v>44489</v>
      </c>
      <c r="B167" s="8">
        <v>0</v>
      </c>
      <c r="C167" s="7">
        <v>0</v>
      </c>
      <c r="D167" s="8">
        <v>0</v>
      </c>
      <c r="E167" s="8">
        <v>0</v>
      </c>
      <c r="F167" s="7">
        <v>0</v>
      </c>
      <c r="G167" s="7">
        <v>0</v>
      </c>
      <c r="H167" s="7">
        <v>0</v>
      </c>
      <c r="I167" s="8">
        <v>0</v>
      </c>
      <c r="J167" s="7">
        <v>0</v>
      </c>
      <c r="K167" s="8">
        <v>0</v>
      </c>
      <c r="L167" s="8">
        <v>0</v>
      </c>
      <c r="M167" s="8">
        <v>0</v>
      </c>
      <c r="N167" s="8">
        <v>0</v>
      </c>
      <c r="O167" s="8">
        <v>0</v>
      </c>
      <c r="P167">
        <v>0</v>
      </c>
      <c r="Q167" s="7">
        <v>0</v>
      </c>
      <c r="R167" s="7">
        <v>0</v>
      </c>
      <c r="S167" s="7">
        <v>0</v>
      </c>
      <c r="T167" s="7">
        <v>0</v>
      </c>
      <c r="U167" s="7">
        <v>0</v>
      </c>
      <c r="V167" s="7">
        <v>0</v>
      </c>
      <c r="W167" s="7">
        <v>0</v>
      </c>
      <c r="X167" s="7">
        <v>0</v>
      </c>
      <c r="Y167" s="7">
        <v>0</v>
      </c>
      <c r="Z167" s="7">
        <v>0</v>
      </c>
      <c r="AA167" s="7">
        <v>0</v>
      </c>
      <c r="AB167" s="7">
        <v>0</v>
      </c>
      <c r="AC167" s="7">
        <v>0</v>
      </c>
      <c r="AD167" s="7">
        <v>0</v>
      </c>
      <c r="AE167" s="7">
        <v>0</v>
      </c>
      <c r="AF167" s="7">
        <v>0</v>
      </c>
      <c r="AG167" s="7">
        <v>0</v>
      </c>
      <c r="AH167" s="7">
        <v>0</v>
      </c>
      <c r="AI167" s="7">
        <v>0</v>
      </c>
      <c r="AJ167" s="7">
        <v>0</v>
      </c>
      <c r="AK167" s="7">
        <v>0</v>
      </c>
      <c r="AL167" s="7">
        <v>0</v>
      </c>
      <c r="AM167" s="7">
        <v>0</v>
      </c>
      <c r="AN167" s="7">
        <v>0</v>
      </c>
      <c r="AO167" s="7">
        <v>0</v>
      </c>
      <c r="AP167" s="7">
        <v>0</v>
      </c>
      <c r="AQ167" s="7">
        <v>0</v>
      </c>
      <c r="AR167" s="7">
        <v>0</v>
      </c>
      <c r="AS167" s="7">
        <v>0</v>
      </c>
      <c r="AT167" s="7">
        <v>0</v>
      </c>
      <c r="AU167" s="7">
        <v>0</v>
      </c>
    </row>
    <row r="168" spans="1:47" x14ac:dyDescent="0.25">
      <c r="A168" s="2">
        <v>44490</v>
      </c>
      <c r="B168" s="8">
        <v>0</v>
      </c>
      <c r="C168" s="7">
        <v>0.13082767203004231</v>
      </c>
      <c r="D168" s="8">
        <v>0</v>
      </c>
      <c r="E168" s="8">
        <v>0</v>
      </c>
      <c r="F168" s="7">
        <v>0.13532322545091427</v>
      </c>
      <c r="G168" s="7">
        <v>0.11321942078631599</v>
      </c>
      <c r="H168" s="7">
        <v>0.13846610185215244</v>
      </c>
      <c r="I168" s="8">
        <v>0</v>
      </c>
      <c r="J168" s="7">
        <v>0.13566829759138241</v>
      </c>
      <c r="K168" s="8">
        <v>0</v>
      </c>
      <c r="L168">
        <v>1</v>
      </c>
      <c r="M168" s="8">
        <v>0</v>
      </c>
      <c r="N168" s="8">
        <v>0</v>
      </c>
      <c r="O168">
        <v>0</v>
      </c>
      <c r="P168">
        <v>0</v>
      </c>
      <c r="Q168" s="7">
        <v>0.12381950737906423</v>
      </c>
      <c r="R168" s="7">
        <v>0.10387288085220198</v>
      </c>
      <c r="S168" s="7">
        <v>6.9674118606615848E-2</v>
      </c>
      <c r="T168" s="7">
        <v>4.9559946351100677E-2</v>
      </c>
      <c r="U168" s="7">
        <v>9.713994266098468E-3</v>
      </c>
      <c r="V168" s="7">
        <v>6.8677411600436541E-2</v>
      </c>
      <c r="W168" s="7">
        <v>6.0141638184387738E-2</v>
      </c>
      <c r="X168" s="7">
        <v>1.662143820950546E-2</v>
      </c>
      <c r="Y168" s="7">
        <v>2.5984825527213498E-2</v>
      </c>
      <c r="Z168" s="7">
        <v>5.8788284782647471E-2</v>
      </c>
      <c r="AA168" s="7">
        <v>0.10322318234660956</v>
      </c>
      <c r="AB168" s="7">
        <v>7.9309888981767898E-2</v>
      </c>
      <c r="AC168" s="7">
        <v>0.10211799007165206</v>
      </c>
      <c r="AD168" s="7">
        <v>0.10482293547343112</v>
      </c>
      <c r="AE168" s="7">
        <v>6.9148263875875846E-2</v>
      </c>
      <c r="AF168" s="7">
        <v>0.12963374301387229</v>
      </c>
      <c r="AG168" s="7">
        <v>9.8098394338817813E-2</v>
      </c>
      <c r="AH168" s="7">
        <v>4.4709135100918458E-2</v>
      </c>
      <c r="AI168" s="7">
        <v>4.5718955168381321E-2</v>
      </c>
      <c r="AJ168" s="7">
        <v>9.7128067010032737E-2</v>
      </c>
      <c r="AK168" s="7">
        <v>9.0807399549663576E-2</v>
      </c>
      <c r="AL168" s="7">
        <v>0.15949435104296983</v>
      </c>
      <c r="AM168" s="7">
        <v>6.3331036550424991E-2</v>
      </c>
      <c r="AN168" s="7">
        <v>0.14364202834725767</v>
      </c>
      <c r="AO168" s="7">
        <v>9.7455116828327887E-2</v>
      </c>
      <c r="AP168" s="7">
        <v>0.11785287409393429</v>
      </c>
      <c r="AQ168" s="7">
        <v>5.9134600024249959E-2</v>
      </c>
      <c r="AR168" s="7">
        <v>0.11646237362112032</v>
      </c>
      <c r="AS168" s="7">
        <v>0.19178491319595653</v>
      </c>
      <c r="AT168" s="7">
        <v>8.2479770636751881E-2</v>
      </c>
      <c r="AU168" s="7">
        <v>0.13350820599419083</v>
      </c>
    </row>
    <row r="169" spans="1:47" x14ac:dyDescent="0.25">
      <c r="A169" s="2">
        <v>44491</v>
      </c>
      <c r="B169">
        <v>0</v>
      </c>
      <c r="C169" s="7">
        <v>0</v>
      </c>
      <c r="D169" s="8">
        <v>0</v>
      </c>
      <c r="E169" s="8">
        <v>0</v>
      </c>
      <c r="F169" s="7">
        <v>0</v>
      </c>
      <c r="G169" s="7">
        <v>0</v>
      </c>
      <c r="H169" s="7">
        <v>0</v>
      </c>
      <c r="I169" s="8">
        <v>0</v>
      </c>
      <c r="J169" s="7">
        <v>0</v>
      </c>
      <c r="K169" s="8">
        <v>0</v>
      </c>
      <c r="L169" s="8">
        <v>0</v>
      </c>
      <c r="M169" s="8">
        <v>0</v>
      </c>
      <c r="N169" s="8">
        <v>0</v>
      </c>
      <c r="O169" s="8">
        <v>0</v>
      </c>
      <c r="P169">
        <v>0</v>
      </c>
      <c r="Q169" s="7">
        <v>0</v>
      </c>
      <c r="R169" s="7">
        <v>0</v>
      </c>
      <c r="S169" s="7">
        <v>0</v>
      </c>
      <c r="T169" s="7">
        <v>0</v>
      </c>
      <c r="U169" s="7">
        <v>0</v>
      </c>
      <c r="V169" s="7">
        <v>0</v>
      </c>
      <c r="W169" s="7">
        <v>0</v>
      </c>
      <c r="X169" s="7">
        <v>0</v>
      </c>
      <c r="Y169" s="7">
        <v>0</v>
      </c>
      <c r="Z169" s="7">
        <v>0</v>
      </c>
      <c r="AA169" s="7">
        <v>0</v>
      </c>
      <c r="AB169" s="7">
        <v>0</v>
      </c>
      <c r="AC169" s="7">
        <v>0</v>
      </c>
      <c r="AD169" s="7">
        <v>0</v>
      </c>
      <c r="AE169" s="7">
        <v>0</v>
      </c>
      <c r="AF169" s="7">
        <v>0</v>
      </c>
      <c r="AG169" s="7">
        <v>0</v>
      </c>
      <c r="AH169" s="7">
        <v>0</v>
      </c>
      <c r="AI169" s="7">
        <v>0</v>
      </c>
      <c r="AJ169" s="7">
        <v>0</v>
      </c>
      <c r="AK169" s="7">
        <v>0</v>
      </c>
      <c r="AL169" s="7">
        <v>0</v>
      </c>
      <c r="AM169" s="7">
        <v>0</v>
      </c>
      <c r="AN169" s="7">
        <v>0</v>
      </c>
      <c r="AO169" s="7">
        <v>0</v>
      </c>
      <c r="AP169" s="7">
        <v>0</v>
      </c>
      <c r="AQ169" s="7">
        <v>0</v>
      </c>
      <c r="AR169" s="7">
        <v>0</v>
      </c>
      <c r="AS169" s="7">
        <v>0</v>
      </c>
      <c r="AT169" s="7">
        <v>0</v>
      </c>
      <c r="AU169" s="7">
        <v>0</v>
      </c>
    </row>
    <row r="170" spans="1:47" x14ac:dyDescent="0.25">
      <c r="A170" s="2">
        <v>44492</v>
      </c>
      <c r="B170" s="8">
        <v>0</v>
      </c>
      <c r="C170" s="7">
        <v>0.26165534406008695</v>
      </c>
      <c r="D170">
        <v>0</v>
      </c>
      <c r="E170" s="8">
        <v>0</v>
      </c>
      <c r="F170" s="7">
        <v>0.27064645090183093</v>
      </c>
      <c r="G170" s="7">
        <v>0.22643884157263394</v>
      </c>
      <c r="H170" s="7">
        <v>0.27693220370430732</v>
      </c>
      <c r="I170" s="8">
        <v>0</v>
      </c>
      <c r="J170" s="7">
        <v>0.2713365951827672</v>
      </c>
      <c r="K170" s="8">
        <v>0</v>
      </c>
      <c r="L170" s="8">
        <v>0</v>
      </c>
      <c r="M170" s="8">
        <v>0</v>
      </c>
      <c r="N170">
        <v>2</v>
      </c>
      <c r="O170">
        <v>0</v>
      </c>
      <c r="P170">
        <v>0</v>
      </c>
      <c r="Q170" s="7">
        <v>0.24763901475813055</v>
      </c>
      <c r="R170" s="7">
        <v>0.20774576170440576</v>
      </c>
      <c r="S170" s="7">
        <v>0.13934823721323283</v>
      </c>
      <c r="T170" s="7">
        <v>9.9119892702202159E-2</v>
      </c>
      <c r="U170" s="7">
        <v>1.9427988532197096E-2</v>
      </c>
      <c r="V170" s="7">
        <v>0.13735482320087422</v>
      </c>
      <c r="W170" s="7">
        <v>0.12028327636877649</v>
      </c>
      <c r="X170" s="7">
        <v>3.3242876419011198E-2</v>
      </c>
      <c r="Y170" s="7">
        <v>5.1969651054427433E-2</v>
      </c>
      <c r="Z170" s="7">
        <v>0.11757656956529589</v>
      </c>
      <c r="AA170" s="7">
        <v>0.20644636469322086</v>
      </c>
      <c r="AB170" s="7">
        <v>0.15861977796353718</v>
      </c>
      <c r="AC170" s="7">
        <v>0.20423598014330591</v>
      </c>
      <c r="AD170" s="7">
        <v>0.20964587094686407</v>
      </c>
      <c r="AE170" s="7">
        <v>0.13829652775175294</v>
      </c>
      <c r="AF170" s="7">
        <v>0.2592674860277468</v>
      </c>
      <c r="AG170" s="7">
        <v>0.1961967886776374</v>
      </c>
      <c r="AH170" s="7">
        <v>8.9418270201837707E-2</v>
      </c>
      <c r="AI170" s="7">
        <v>9.1437910336763462E-2</v>
      </c>
      <c r="AJ170" s="7">
        <v>0.19425613402006717</v>
      </c>
      <c r="AK170" s="7">
        <v>0.18161479909932879</v>
      </c>
      <c r="AL170" s="7">
        <v>0.31898870208594254</v>
      </c>
      <c r="AM170" s="7">
        <v>0.12666207310085106</v>
      </c>
      <c r="AN170" s="7">
        <v>0.28728405669451784</v>
      </c>
      <c r="AO170" s="7">
        <v>0.19491023365665752</v>
      </c>
      <c r="AP170" s="7">
        <v>0.23570574818787071</v>
      </c>
      <c r="AQ170" s="7">
        <v>0.11826920004850097</v>
      </c>
      <c r="AR170" s="7">
        <v>0.23292474724224269</v>
      </c>
      <c r="AS170" s="7">
        <v>0.38356982639191622</v>
      </c>
      <c r="AT170" s="7">
        <v>0.16495954127350518</v>
      </c>
      <c r="AU170" s="7">
        <v>0.26701641198838394</v>
      </c>
    </row>
    <row r="171" spans="1:47" x14ac:dyDescent="0.25">
      <c r="A171" s="2">
        <v>44493</v>
      </c>
      <c r="B171">
        <v>0</v>
      </c>
      <c r="C171" s="7">
        <v>0.13082767203004261</v>
      </c>
      <c r="D171">
        <v>0</v>
      </c>
      <c r="E171">
        <v>0</v>
      </c>
      <c r="F171" s="7">
        <v>0.13532322545091457</v>
      </c>
      <c r="G171" s="7">
        <v>0.11321942078631624</v>
      </c>
      <c r="H171" s="7">
        <v>0.13846610185215275</v>
      </c>
      <c r="I171" s="8">
        <v>0</v>
      </c>
      <c r="J171" s="7">
        <v>0.13566829759138271</v>
      </c>
      <c r="K171" s="8">
        <v>0</v>
      </c>
      <c r="L171" s="8">
        <v>0</v>
      </c>
      <c r="M171" s="8">
        <v>0</v>
      </c>
      <c r="N171">
        <v>1</v>
      </c>
      <c r="O171">
        <v>0</v>
      </c>
      <c r="P171">
        <v>0</v>
      </c>
      <c r="Q171" s="7">
        <v>0.1238195073790645</v>
      </c>
      <c r="R171" s="7">
        <v>0.10387288085220218</v>
      </c>
      <c r="S171" s="7">
        <v>6.9674118606615959E-2</v>
      </c>
      <c r="T171" s="7">
        <v>4.9559946351100753E-2</v>
      </c>
      <c r="U171" s="7">
        <v>9.7139942660984836E-3</v>
      </c>
      <c r="V171" s="7">
        <v>6.8677411600436652E-2</v>
      </c>
      <c r="W171" s="7">
        <v>6.0141638184387836E-2</v>
      </c>
      <c r="X171" s="7">
        <v>1.6621438209505488E-2</v>
      </c>
      <c r="Y171" s="7">
        <v>2.5984825527213536E-2</v>
      </c>
      <c r="Z171" s="7">
        <v>5.8788284782647568E-2</v>
      </c>
      <c r="AA171" s="7">
        <v>0.10322318234660975</v>
      </c>
      <c r="AB171" s="7">
        <v>7.9309888981768051E-2</v>
      </c>
      <c r="AC171" s="7">
        <v>0.10211799007165227</v>
      </c>
      <c r="AD171" s="7">
        <v>0.10482293547343134</v>
      </c>
      <c r="AE171" s="7">
        <v>6.9148263875875998E-2</v>
      </c>
      <c r="AF171" s="7">
        <v>0.12963374301387257</v>
      </c>
      <c r="AG171" s="7">
        <v>9.8098394338818021E-2</v>
      </c>
      <c r="AH171" s="7">
        <v>4.4709135100918548E-2</v>
      </c>
      <c r="AI171" s="7">
        <v>4.5718955168381412E-2</v>
      </c>
      <c r="AJ171" s="7">
        <v>9.7128067010032931E-2</v>
      </c>
      <c r="AK171" s="7">
        <v>9.080739954966377E-2</v>
      </c>
      <c r="AL171" s="7">
        <v>0.15949435104297016</v>
      </c>
      <c r="AM171" s="7">
        <v>6.3331036550425115E-2</v>
      </c>
      <c r="AN171" s="7">
        <v>0.14364202834725792</v>
      </c>
      <c r="AO171" s="7">
        <v>9.7455116828328039E-2</v>
      </c>
      <c r="AP171" s="7">
        <v>0.11785287409393451</v>
      </c>
      <c r="AQ171" s="7">
        <v>5.9134600024250077E-2</v>
      </c>
      <c r="AR171" s="7">
        <v>0.11646237362112052</v>
      </c>
      <c r="AS171" s="7">
        <v>0.19178491319595684</v>
      </c>
      <c r="AT171" s="7">
        <v>8.247977063675202E-2</v>
      </c>
      <c r="AU171" s="7">
        <v>0.13350820599419108</v>
      </c>
    </row>
    <row r="172" spans="1:47" x14ac:dyDescent="0.25">
      <c r="A172" s="2">
        <v>44494</v>
      </c>
      <c r="B172" s="8">
        <v>0</v>
      </c>
      <c r="C172" s="7">
        <v>0.13082767203004264</v>
      </c>
      <c r="D172">
        <v>0</v>
      </c>
      <c r="E172" s="8">
        <v>0</v>
      </c>
      <c r="F172" s="7">
        <v>0.13532322545091463</v>
      </c>
      <c r="G172" s="7">
        <v>0.11321942078631626</v>
      </c>
      <c r="H172" s="7">
        <v>0.13846610185215277</v>
      </c>
      <c r="I172" s="8">
        <v>0</v>
      </c>
      <c r="J172" s="7">
        <v>0.13566829759138274</v>
      </c>
      <c r="K172" s="8">
        <v>0</v>
      </c>
      <c r="L172" s="8">
        <v>0</v>
      </c>
      <c r="M172" s="8">
        <v>0</v>
      </c>
      <c r="N172">
        <v>1</v>
      </c>
      <c r="O172">
        <v>0</v>
      </c>
      <c r="P172">
        <v>0</v>
      </c>
      <c r="Q172" s="7">
        <v>0.12381950737906451</v>
      </c>
      <c r="R172" s="7">
        <v>0.1038728808522022</v>
      </c>
      <c r="S172" s="7">
        <v>6.9674118606615973E-2</v>
      </c>
      <c r="T172" s="7">
        <v>4.9559946351100753E-2</v>
      </c>
      <c r="U172" s="7">
        <v>9.7139942660984836E-3</v>
      </c>
      <c r="V172" s="7">
        <v>6.8677411600436652E-2</v>
      </c>
      <c r="W172" s="7">
        <v>6.0141638184387836E-2</v>
      </c>
      <c r="X172" s="7">
        <v>1.6621438209505488E-2</v>
      </c>
      <c r="Y172" s="7">
        <v>2.5984825527213536E-2</v>
      </c>
      <c r="Z172" s="7">
        <v>5.8788284782647568E-2</v>
      </c>
      <c r="AA172" s="7">
        <v>0.10322318234660975</v>
      </c>
      <c r="AB172" s="7">
        <v>7.9309888981768051E-2</v>
      </c>
      <c r="AC172" s="7">
        <v>0.10211799007165227</v>
      </c>
      <c r="AD172" s="7">
        <v>0.10482293547343134</v>
      </c>
      <c r="AE172" s="7">
        <v>6.9148263875875998E-2</v>
      </c>
      <c r="AF172" s="7">
        <v>0.12963374301387257</v>
      </c>
      <c r="AG172" s="7">
        <v>9.8098394338818021E-2</v>
      </c>
      <c r="AH172" s="7">
        <v>4.4709135100918548E-2</v>
      </c>
      <c r="AI172" s="7">
        <v>4.5718955168381412E-2</v>
      </c>
      <c r="AJ172" s="7">
        <v>9.7128067010032931E-2</v>
      </c>
      <c r="AK172" s="7">
        <v>9.080739954966377E-2</v>
      </c>
      <c r="AL172" s="7">
        <v>0.15949435104297016</v>
      </c>
      <c r="AM172" s="7">
        <v>6.3331036550425115E-2</v>
      </c>
      <c r="AN172" s="7">
        <v>0.14364202834725789</v>
      </c>
      <c r="AO172" s="7">
        <v>9.7455116828328039E-2</v>
      </c>
      <c r="AP172" s="7">
        <v>0.11785287409393451</v>
      </c>
      <c r="AQ172" s="7">
        <v>5.9134600024250077E-2</v>
      </c>
      <c r="AR172" s="7">
        <v>0.11646237362112052</v>
      </c>
      <c r="AS172" s="7">
        <v>0.19178491319595684</v>
      </c>
      <c r="AT172" s="7">
        <v>8.247977063675202E-2</v>
      </c>
      <c r="AU172" s="7">
        <v>0.13350820599419108</v>
      </c>
    </row>
    <row r="173" spans="1:47" x14ac:dyDescent="0.25">
      <c r="A173" s="2">
        <v>44495</v>
      </c>
      <c r="B173" s="8">
        <v>0</v>
      </c>
      <c r="C173" s="7">
        <v>0</v>
      </c>
      <c r="D173" s="8">
        <v>0</v>
      </c>
      <c r="E173">
        <v>0</v>
      </c>
      <c r="F173" s="7">
        <v>0</v>
      </c>
      <c r="G173" s="7">
        <v>0</v>
      </c>
      <c r="H173" s="7">
        <v>0</v>
      </c>
      <c r="I173" s="8">
        <v>0</v>
      </c>
      <c r="J173" s="7">
        <v>0</v>
      </c>
      <c r="K173" s="8">
        <v>0</v>
      </c>
      <c r="L173" s="8">
        <v>0</v>
      </c>
      <c r="M173" s="8">
        <v>0</v>
      </c>
      <c r="N173" s="8">
        <v>0</v>
      </c>
      <c r="O173" s="8">
        <v>0</v>
      </c>
      <c r="P173">
        <v>0</v>
      </c>
      <c r="Q173" s="7">
        <v>0</v>
      </c>
      <c r="R173" s="7">
        <v>0</v>
      </c>
      <c r="S173" s="7">
        <v>0</v>
      </c>
      <c r="T173" s="7">
        <v>0</v>
      </c>
      <c r="U173" s="7">
        <v>0</v>
      </c>
      <c r="V173" s="7">
        <v>0</v>
      </c>
      <c r="W173" s="7">
        <v>0</v>
      </c>
      <c r="X173" s="7">
        <v>0</v>
      </c>
      <c r="Y173" s="7">
        <v>0</v>
      </c>
      <c r="Z173" s="7">
        <v>0</v>
      </c>
      <c r="AA173" s="7">
        <v>0</v>
      </c>
      <c r="AB173" s="7">
        <v>0</v>
      </c>
      <c r="AC173" s="7">
        <v>0</v>
      </c>
      <c r="AD173" s="7">
        <v>0</v>
      </c>
      <c r="AE173" s="7">
        <v>0</v>
      </c>
      <c r="AF173" s="7">
        <v>0</v>
      </c>
      <c r="AG173" s="7">
        <v>0</v>
      </c>
      <c r="AH173" s="7">
        <v>0</v>
      </c>
      <c r="AI173" s="7">
        <v>0</v>
      </c>
      <c r="AJ173" s="7">
        <v>0</v>
      </c>
      <c r="AK173" s="7">
        <v>0</v>
      </c>
      <c r="AL173" s="7">
        <v>0</v>
      </c>
      <c r="AM173" s="7">
        <v>0</v>
      </c>
      <c r="AN173" s="7">
        <v>0</v>
      </c>
      <c r="AO173" s="7">
        <v>0</v>
      </c>
      <c r="AP173" s="7">
        <v>0</v>
      </c>
      <c r="AQ173" s="7">
        <v>0</v>
      </c>
      <c r="AR173" s="7">
        <v>0</v>
      </c>
      <c r="AS173" s="7">
        <v>0</v>
      </c>
      <c r="AT173" s="7">
        <v>0</v>
      </c>
      <c r="AU173" s="7">
        <v>0</v>
      </c>
    </row>
    <row r="174" spans="1:47" x14ac:dyDescent="0.25">
      <c r="A174" s="2">
        <v>44496</v>
      </c>
      <c r="B174" s="8">
        <v>0</v>
      </c>
      <c r="C174" s="7">
        <v>0</v>
      </c>
      <c r="D174" s="8">
        <v>0</v>
      </c>
      <c r="E174">
        <v>0</v>
      </c>
      <c r="F174" s="7">
        <v>0</v>
      </c>
      <c r="G174" s="7">
        <v>0</v>
      </c>
      <c r="H174" s="7">
        <v>0</v>
      </c>
      <c r="I174" s="8">
        <v>0</v>
      </c>
      <c r="J174" s="7">
        <v>0</v>
      </c>
      <c r="K174" s="8">
        <v>0</v>
      </c>
      <c r="L174" s="8">
        <v>0</v>
      </c>
      <c r="M174" s="8">
        <v>0</v>
      </c>
      <c r="N174" s="8">
        <v>0</v>
      </c>
      <c r="O174">
        <v>0</v>
      </c>
      <c r="P174">
        <v>0</v>
      </c>
      <c r="Q174" s="7">
        <v>0</v>
      </c>
      <c r="R174" s="7">
        <v>0</v>
      </c>
      <c r="S174" s="7">
        <v>0</v>
      </c>
      <c r="T174" s="7">
        <v>0</v>
      </c>
      <c r="U174" s="7">
        <v>0</v>
      </c>
      <c r="V174" s="7">
        <v>0</v>
      </c>
      <c r="W174" s="7">
        <v>0</v>
      </c>
      <c r="X174" s="7">
        <v>0</v>
      </c>
      <c r="Y174" s="7">
        <v>0</v>
      </c>
      <c r="Z174" s="7">
        <v>0</v>
      </c>
      <c r="AA174" s="7">
        <v>0</v>
      </c>
      <c r="AB174" s="7">
        <v>0</v>
      </c>
      <c r="AC174" s="7">
        <v>0</v>
      </c>
      <c r="AD174" s="7">
        <v>0</v>
      </c>
      <c r="AE174" s="7">
        <v>0</v>
      </c>
      <c r="AF174" s="7">
        <v>0</v>
      </c>
      <c r="AG174" s="7">
        <v>0</v>
      </c>
      <c r="AH174" s="7">
        <v>0</v>
      </c>
      <c r="AI174" s="7">
        <v>0</v>
      </c>
      <c r="AJ174" s="7">
        <v>0</v>
      </c>
      <c r="AK174" s="7">
        <v>0</v>
      </c>
      <c r="AL174" s="7">
        <v>0</v>
      </c>
      <c r="AM174" s="7">
        <v>0</v>
      </c>
      <c r="AN174" s="7">
        <v>0</v>
      </c>
      <c r="AO174" s="7">
        <v>0</v>
      </c>
      <c r="AP174" s="7">
        <v>0</v>
      </c>
      <c r="AQ174" s="7">
        <v>0</v>
      </c>
      <c r="AR174" s="7">
        <v>0</v>
      </c>
      <c r="AS174" s="7">
        <v>0</v>
      </c>
      <c r="AT174" s="7">
        <v>0</v>
      </c>
      <c r="AU174" s="7">
        <v>0</v>
      </c>
    </row>
    <row r="175" spans="1:47" x14ac:dyDescent="0.25">
      <c r="A175" s="2">
        <v>44497</v>
      </c>
      <c r="B175" s="8">
        <v>0</v>
      </c>
      <c r="C175" s="7">
        <v>0</v>
      </c>
      <c r="D175" s="8">
        <v>0</v>
      </c>
      <c r="E175">
        <v>0</v>
      </c>
      <c r="F175" s="7">
        <v>0</v>
      </c>
      <c r="G175" s="7">
        <v>0</v>
      </c>
      <c r="H175" s="7">
        <v>0</v>
      </c>
      <c r="I175" s="8">
        <v>0</v>
      </c>
      <c r="J175" s="7">
        <v>0</v>
      </c>
      <c r="K175" s="8">
        <v>0</v>
      </c>
      <c r="L175">
        <v>0</v>
      </c>
      <c r="M175" s="8">
        <v>0</v>
      </c>
      <c r="N175" s="8">
        <v>0</v>
      </c>
      <c r="O175">
        <v>0</v>
      </c>
      <c r="P175">
        <v>0</v>
      </c>
      <c r="Q175" s="7">
        <v>0</v>
      </c>
      <c r="R175" s="7">
        <v>0</v>
      </c>
      <c r="S175" s="7">
        <v>0</v>
      </c>
      <c r="T175" s="7">
        <v>0</v>
      </c>
      <c r="U175" s="7">
        <v>0</v>
      </c>
      <c r="V175" s="7">
        <v>0</v>
      </c>
      <c r="W175" s="7">
        <v>0</v>
      </c>
      <c r="X175" s="7">
        <v>0</v>
      </c>
      <c r="Y175" s="7">
        <v>0</v>
      </c>
      <c r="Z175" s="7">
        <v>0</v>
      </c>
      <c r="AA175" s="7">
        <v>0</v>
      </c>
      <c r="AB175" s="7">
        <v>0</v>
      </c>
      <c r="AC175" s="7">
        <v>0</v>
      </c>
      <c r="AD175" s="7">
        <v>0</v>
      </c>
      <c r="AE175" s="7">
        <v>0</v>
      </c>
      <c r="AF175" s="7">
        <v>0</v>
      </c>
      <c r="AG175" s="7">
        <v>0</v>
      </c>
      <c r="AH175" s="7">
        <v>0</v>
      </c>
      <c r="AI175" s="7">
        <v>0</v>
      </c>
      <c r="AJ175" s="7">
        <v>0</v>
      </c>
      <c r="AK175" s="7">
        <v>0</v>
      </c>
      <c r="AL175" s="7">
        <v>0</v>
      </c>
      <c r="AM175" s="7">
        <v>0</v>
      </c>
      <c r="AN175" s="7">
        <v>0</v>
      </c>
      <c r="AO175" s="7">
        <v>0</v>
      </c>
      <c r="AP175" s="7">
        <v>0</v>
      </c>
      <c r="AQ175" s="7">
        <v>0</v>
      </c>
      <c r="AR175" s="7">
        <v>0</v>
      </c>
      <c r="AS175" s="7">
        <v>0</v>
      </c>
      <c r="AT175" s="7">
        <v>0</v>
      </c>
      <c r="AU175" s="7">
        <v>0</v>
      </c>
    </row>
    <row r="176" spans="1:47" x14ac:dyDescent="0.25">
      <c r="A176" s="2">
        <v>44498</v>
      </c>
      <c r="B176" s="8">
        <v>0</v>
      </c>
      <c r="C176" s="7">
        <v>0</v>
      </c>
      <c r="D176" s="8">
        <v>0</v>
      </c>
      <c r="E176">
        <v>0</v>
      </c>
      <c r="F176" s="7">
        <v>0</v>
      </c>
      <c r="G176" s="7">
        <v>0</v>
      </c>
      <c r="H176" s="7">
        <v>0</v>
      </c>
      <c r="I176" s="8">
        <v>0</v>
      </c>
      <c r="J176" s="7">
        <v>0</v>
      </c>
      <c r="K176" s="8">
        <v>0</v>
      </c>
      <c r="L176">
        <v>0</v>
      </c>
      <c r="M176" s="8">
        <v>0</v>
      </c>
      <c r="N176" s="8">
        <v>0</v>
      </c>
      <c r="O176">
        <v>0</v>
      </c>
      <c r="P176">
        <v>0</v>
      </c>
      <c r="Q176" s="7">
        <v>0</v>
      </c>
      <c r="R176" s="7">
        <v>0</v>
      </c>
      <c r="S176" s="7">
        <v>0</v>
      </c>
      <c r="T176" s="7">
        <v>0</v>
      </c>
      <c r="U176" s="7">
        <v>0</v>
      </c>
      <c r="V176" s="7">
        <v>0</v>
      </c>
      <c r="W176" s="7">
        <v>0</v>
      </c>
      <c r="X176" s="7">
        <v>0</v>
      </c>
      <c r="Y176" s="7">
        <v>0</v>
      </c>
      <c r="Z176" s="7">
        <v>0</v>
      </c>
      <c r="AA176" s="7">
        <v>0</v>
      </c>
      <c r="AB176" s="7">
        <v>0</v>
      </c>
      <c r="AC176" s="7">
        <v>0</v>
      </c>
      <c r="AD176" s="7">
        <v>0</v>
      </c>
      <c r="AE176" s="7">
        <v>0</v>
      </c>
      <c r="AF176" s="7">
        <v>0</v>
      </c>
      <c r="AG176" s="7">
        <v>0</v>
      </c>
      <c r="AH176" s="7">
        <v>0</v>
      </c>
      <c r="AI176" s="7">
        <v>0</v>
      </c>
      <c r="AJ176" s="7">
        <v>0</v>
      </c>
      <c r="AK176" s="7">
        <v>0</v>
      </c>
      <c r="AL176" s="7">
        <v>0</v>
      </c>
      <c r="AM176" s="7">
        <v>0</v>
      </c>
      <c r="AN176" s="7">
        <v>0</v>
      </c>
      <c r="AO176" s="7">
        <v>0</v>
      </c>
      <c r="AP176" s="7">
        <v>0</v>
      </c>
      <c r="AQ176" s="7">
        <v>0</v>
      </c>
      <c r="AR176" s="7">
        <v>0</v>
      </c>
      <c r="AS176" s="7">
        <v>0</v>
      </c>
      <c r="AT176" s="7">
        <v>0</v>
      </c>
      <c r="AU176" s="7">
        <v>0</v>
      </c>
    </row>
    <row r="177" spans="1:47" x14ac:dyDescent="0.25">
      <c r="A177" s="2">
        <v>44499</v>
      </c>
      <c r="B177" s="8">
        <v>0</v>
      </c>
      <c r="C177" s="7">
        <v>0</v>
      </c>
      <c r="D177" s="8">
        <v>0</v>
      </c>
      <c r="E177">
        <v>0</v>
      </c>
      <c r="F177" s="7">
        <v>0</v>
      </c>
      <c r="G177" s="7">
        <v>0</v>
      </c>
      <c r="H177" s="7">
        <v>0</v>
      </c>
      <c r="I177" s="8">
        <v>0</v>
      </c>
      <c r="J177" s="7">
        <v>0</v>
      </c>
      <c r="K177" s="8">
        <v>0</v>
      </c>
      <c r="L177" s="7">
        <v>0</v>
      </c>
      <c r="M177" s="8">
        <v>0</v>
      </c>
      <c r="N177" s="8">
        <v>0</v>
      </c>
      <c r="O177">
        <v>0</v>
      </c>
      <c r="P177">
        <v>0</v>
      </c>
      <c r="Q177" s="7">
        <v>0</v>
      </c>
      <c r="R177" s="7">
        <v>0</v>
      </c>
      <c r="S177" s="7">
        <v>0</v>
      </c>
      <c r="T177" s="7">
        <v>0</v>
      </c>
      <c r="U177" s="7">
        <v>0</v>
      </c>
      <c r="V177" s="7">
        <v>0</v>
      </c>
      <c r="W177" s="7">
        <v>0</v>
      </c>
      <c r="X177" s="7">
        <v>0</v>
      </c>
      <c r="Y177" s="7">
        <v>0</v>
      </c>
      <c r="Z177" s="7">
        <v>0</v>
      </c>
      <c r="AA177" s="7">
        <v>0</v>
      </c>
      <c r="AB177" s="7">
        <v>0</v>
      </c>
      <c r="AC177" s="7">
        <v>0</v>
      </c>
      <c r="AD177" s="7">
        <v>0</v>
      </c>
      <c r="AE177" s="7">
        <v>0</v>
      </c>
      <c r="AF177" s="7">
        <v>0</v>
      </c>
      <c r="AG177" s="7">
        <v>0</v>
      </c>
      <c r="AH177" s="7">
        <v>0</v>
      </c>
      <c r="AI177" s="7">
        <v>0</v>
      </c>
      <c r="AJ177" s="7">
        <v>0</v>
      </c>
      <c r="AK177" s="7">
        <v>0</v>
      </c>
      <c r="AL177" s="7">
        <v>0</v>
      </c>
      <c r="AM177" s="7">
        <v>0</v>
      </c>
      <c r="AN177" s="7">
        <v>0</v>
      </c>
      <c r="AO177" s="7">
        <v>0</v>
      </c>
      <c r="AP177" s="7">
        <v>0</v>
      </c>
      <c r="AQ177" s="7">
        <v>0</v>
      </c>
      <c r="AR177" s="7">
        <v>0</v>
      </c>
      <c r="AS177" s="7">
        <v>0</v>
      </c>
      <c r="AT177" s="7">
        <v>0</v>
      </c>
      <c r="AU177" s="7">
        <v>0</v>
      </c>
    </row>
    <row r="178" spans="1:47" x14ac:dyDescent="0.25">
      <c r="A178" s="2">
        <v>44500</v>
      </c>
      <c r="B178">
        <v>0</v>
      </c>
      <c r="C178" s="7">
        <v>0</v>
      </c>
      <c r="D178" s="8">
        <v>0</v>
      </c>
      <c r="E178">
        <v>0</v>
      </c>
      <c r="F178" s="7">
        <v>0</v>
      </c>
      <c r="G178" s="7">
        <v>0</v>
      </c>
      <c r="H178" s="7">
        <v>0</v>
      </c>
      <c r="I178" s="8">
        <v>0</v>
      </c>
      <c r="J178" s="7">
        <v>0</v>
      </c>
      <c r="K178" s="8">
        <v>0</v>
      </c>
      <c r="L178" s="7">
        <v>0</v>
      </c>
      <c r="M178" s="8">
        <v>0</v>
      </c>
      <c r="N178" s="8">
        <v>0</v>
      </c>
      <c r="O178" s="7">
        <v>0</v>
      </c>
      <c r="P178" s="7">
        <v>0</v>
      </c>
      <c r="Q178" s="7">
        <v>0</v>
      </c>
      <c r="R178" s="7">
        <v>0</v>
      </c>
      <c r="S178" s="7">
        <v>0</v>
      </c>
      <c r="T178" s="7">
        <v>0</v>
      </c>
      <c r="U178" s="7">
        <v>0</v>
      </c>
      <c r="V178" s="7">
        <v>0</v>
      </c>
      <c r="W178" s="7">
        <v>0</v>
      </c>
      <c r="X178" s="7">
        <v>0</v>
      </c>
      <c r="Y178" s="7">
        <v>0</v>
      </c>
      <c r="Z178" s="7">
        <v>0</v>
      </c>
      <c r="AA178" s="7">
        <v>0</v>
      </c>
      <c r="AB178" s="7">
        <v>0</v>
      </c>
      <c r="AC178" s="7">
        <v>0</v>
      </c>
      <c r="AD178" s="7">
        <v>0</v>
      </c>
      <c r="AE178" s="7">
        <v>0</v>
      </c>
      <c r="AF178" s="7">
        <v>0</v>
      </c>
      <c r="AG178" s="7">
        <v>0</v>
      </c>
      <c r="AH178" s="7">
        <v>0</v>
      </c>
      <c r="AI178" s="7">
        <v>0</v>
      </c>
      <c r="AJ178" s="7">
        <v>0</v>
      </c>
      <c r="AK178" s="7">
        <v>0</v>
      </c>
      <c r="AL178" s="7">
        <v>0</v>
      </c>
      <c r="AM178" s="7">
        <v>0</v>
      </c>
      <c r="AN178" s="7">
        <v>0</v>
      </c>
      <c r="AO178" s="7">
        <v>0</v>
      </c>
      <c r="AP178" s="7">
        <v>0</v>
      </c>
      <c r="AQ178" s="7">
        <v>0</v>
      </c>
      <c r="AR178" s="7">
        <v>0</v>
      </c>
      <c r="AS178" s="7">
        <v>0</v>
      </c>
      <c r="AT178" s="7">
        <v>0</v>
      </c>
      <c r="AU178" s="7">
        <v>0</v>
      </c>
    </row>
    <row r="179" spans="1:47" x14ac:dyDescent="0.25">
      <c r="A179" s="2">
        <v>44501</v>
      </c>
      <c r="B179" s="8">
        <v>0</v>
      </c>
      <c r="C179" s="7">
        <v>0</v>
      </c>
      <c r="D179" s="8">
        <v>0</v>
      </c>
      <c r="E179">
        <v>0</v>
      </c>
      <c r="F179" s="7">
        <v>0</v>
      </c>
      <c r="G179" s="7">
        <v>0</v>
      </c>
      <c r="H179" s="7">
        <v>0</v>
      </c>
      <c r="I179" s="8">
        <v>0</v>
      </c>
      <c r="J179" s="7">
        <v>0</v>
      </c>
      <c r="K179" s="7">
        <v>0</v>
      </c>
      <c r="L179" s="7">
        <v>0</v>
      </c>
      <c r="M179" s="8">
        <v>0</v>
      </c>
      <c r="N179" s="8">
        <v>0</v>
      </c>
      <c r="O179" s="7">
        <v>0</v>
      </c>
      <c r="P179" s="7">
        <v>0</v>
      </c>
      <c r="Q179" s="7">
        <v>0</v>
      </c>
      <c r="R179" s="7">
        <v>0</v>
      </c>
      <c r="S179" s="7">
        <v>0</v>
      </c>
      <c r="T179" s="7">
        <v>0</v>
      </c>
      <c r="U179" s="7">
        <v>0</v>
      </c>
      <c r="V179" s="7">
        <v>0</v>
      </c>
      <c r="W179" s="7">
        <v>0</v>
      </c>
      <c r="X179" s="7">
        <v>0</v>
      </c>
      <c r="Y179" s="7">
        <v>0</v>
      </c>
      <c r="Z179" s="7">
        <v>0</v>
      </c>
      <c r="AA179" s="7">
        <v>0</v>
      </c>
      <c r="AB179" s="7">
        <v>0</v>
      </c>
      <c r="AC179" s="7">
        <v>0</v>
      </c>
      <c r="AD179" s="7">
        <v>0</v>
      </c>
      <c r="AE179" s="7">
        <v>0</v>
      </c>
      <c r="AF179" s="7">
        <v>0</v>
      </c>
      <c r="AG179" s="7">
        <v>0</v>
      </c>
      <c r="AH179" s="7">
        <v>0</v>
      </c>
      <c r="AI179" s="7">
        <v>0</v>
      </c>
      <c r="AJ179" s="7">
        <v>0</v>
      </c>
      <c r="AK179" s="7">
        <v>0</v>
      </c>
      <c r="AL179" s="7">
        <v>0</v>
      </c>
      <c r="AM179" s="7">
        <v>0</v>
      </c>
      <c r="AN179" s="7">
        <v>0</v>
      </c>
      <c r="AO179" s="7">
        <v>0</v>
      </c>
      <c r="AP179" s="7">
        <v>0</v>
      </c>
      <c r="AQ179" s="7">
        <v>0</v>
      </c>
      <c r="AR179" s="7">
        <v>0</v>
      </c>
      <c r="AS179" s="7">
        <v>0</v>
      </c>
      <c r="AT179" s="7">
        <v>0</v>
      </c>
      <c r="AU179" s="7">
        <v>0</v>
      </c>
    </row>
    <row r="180" spans="1:47" x14ac:dyDescent="0.25">
      <c r="A180" s="2">
        <v>44502</v>
      </c>
      <c r="B180">
        <v>0</v>
      </c>
      <c r="C180" s="7">
        <v>0</v>
      </c>
      <c r="D180" s="8">
        <v>0</v>
      </c>
      <c r="E180">
        <v>0</v>
      </c>
      <c r="F180" s="7">
        <v>0</v>
      </c>
      <c r="G180" s="7">
        <v>0</v>
      </c>
      <c r="H180" s="7">
        <v>0</v>
      </c>
      <c r="I180" s="8">
        <v>0</v>
      </c>
      <c r="J180" s="7">
        <v>0</v>
      </c>
      <c r="K180" s="7">
        <v>0</v>
      </c>
      <c r="L180" s="7">
        <v>0</v>
      </c>
      <c r="M180" s="8">
        <v>0</v>
      </c>
      <c r="N180" s="8">
        <v>0</v>
      </c>
      <c r="O180" s="7">
        <v>0</v>
      </c>
      <c r="P180" s="7">
        <v>0</v>
      </c>
      <c r="Q180" s="7">
        <v>0</v>
      </c>
      <c r="R180" s="7">
        <v>0</v>
      </c>
      <c r="S180" s="7">
        <v>0</v>
      </c>
      <c r="T180" s="7">
        <v>0</v>
      </c>
      <c r="U180" s="7">
        <v>0</v>
      </c>
      <c r="V180" s="7">
        <v>0</v>
      </c>
      <c r="W180" s="7">
        <v>0</v>
      </c>
      <c r="X180" s="7">
        <v>0</v>
      </c>
      <c r="Y180" s="7">
        <v>0</v>
      </c>
      <c r="Z180" s="7">
        <v>0</v>
      </c>
      <c r="AA180" s="7">
        <v>0</v>
      </c>
      <c r="AB180" s="7">
        <v>0</v>
      </c>
      <c r="AC180" s="7">
        <v>0</v>
      </c>
      <c r="AD180" s="7">
        <v>0</v>
      </c>
      <c r="AE180" s="7">
        <v>0</v>
      </c>
      <c r="AF180" s="7">
        <v>0</v>
      </c>
      <c r="AG180" s="7">
        <v>0</v>
      </c>
      <c r="AH180" s="7">
        <v>0</v>
      </c>
      <c r="AI180" s="7">
        <v>0</v>
      </c>
      <c r="AJ180" s="7">
        <v>0</v>
      </c>
      <c r="AK180" s="7">
        <v>0</v>
      </c>
      <c r="AL180" s="7">
        <v>0</v>
      </c>
      <c r="AM180" s="7">
        <v>0</v>
      </c>
      <c r="AN180" s="7">
        <v>0</v>
      </c>
      <c r="AO180" s="7">
        <v>0</v>
      </c>
      <c r="AP180" s="7">
        <v>0</v>
      </c>
      <c r="AQ180" s="7">
        <v>0</v>
      </c>
      <c r="AR180" s="7">
        <v>0</v>
      </c>
      <c r="AS180" s="7">
        <v>0</v>
      </c>
      <c r="AT180" s="7">
        <v>0</v>
      </c>
      <c r="AU180" s="7">
        <v>0</v>
      </c>
    </row>
    <row r="181" spans="1:47" x14ac:dyDescent="0.25">
      <c r="A181" s="2">
        <v>44503</v>
      </c>
      <c r="B181" s="8">
        <v>0</v>
      </c>
      <c r="C181" s="7">
        <v>0</v>
      </c>
      <c r="D181" s="8">
        <v>0</v>
      </c>
      <c r="E181">
        <v>0</v>
      </c>
      <c r="F181" s="7">
        <v>0</v>
      </c>
      <c r="G181" s="7">
        <v>0</v>
      </c>
      <c r="H181" s="7">
        <v>0</v>
      </c>
      <c r="I181" s="8">
        <v>0</v>
      </c>
      <c r="J181" s="7">
        <v>0</v>
      </c>
      <c r="K181" s="7">
        <v>0</v>
      </c>
      <c r="L181" s="7">
        <v>0</v>
      </c>
      <c r="M181" s="7">
        <v>0</v>
      </c>
      <c r="N181" s="8">
        <v>0</v>
      </c>
      <c r="O181" s="7">
        <v>0</v>
      </c>
      <c r="P181" s="7">
        <v>0</v>
      </c>
      <c r="Q181" s="7">
        <v>0</v>
      </c>
      <c r="R181" s="7">
        <v>0</v>
      </c>
      <c r="S181" s="7">
        <v>0</v>
      </c>
      <c r="T181" s="7">
        <v>0</v>
      </c>
      <c r="U181" s="7">
        <v>0</v>
      </c>
      <c r="V181" s="7">
        <v>0</v>
      </c>
      <c r="W181" s="7">
        <v>0</v>
      </c>
      <c r="X181" s="7">
        <v>0</v>
      </c>
      <c r="Y181" s="7">
        <v>0</v>
      </c>
      <c r="Z181" s="7">
        <v>0</v>
      </c>
      <c r="AA181" s="7">
        <v>0</v>
      </c>
      <c r="AB181" s="7">
        <v>0</v>
      </c>
      <c r="AC181" s="7">
        <v>0</v>
      </c>
      <c r="AD181" s="7">
        <v>0</v>
      </c>
      <c r="AE181" s="7">
        <v>0</v>
      </c>
      <c r="AF181" s="7">
        <v>0</v>
      </c>
      <c r="AG181" s="7">
        <v>0</v>
      </c>
      <c r="AH181" s="7">
        <v>0</v>
      </c>
      <c r="AI181" s="7">
        <v>0</v>
      </c>
      <c r="AJ181" s="7">
        <v>0</v>
      </c>
      <c r="AK181" s="7">
        <v>0</v>
      </c>
      <c r="AL181" s="7">
        <v>0</v>
      </c>
      <c r="AM181" s="7">
        <v>0</v>
      </c>
      <c r="AN181" s="7">
        <v>0</v>
      </c>
      <c r="AO181" s="7">
        <v>0</v>
      </c>
      <c r="AP181" s="7">
        <v>0</v>
      </c>
      <c r="AQ181" s="7">
        <v>0</v>
      </c>
      <c r="AR181" s="7">
        <v>0</v>
      </c>
      <c r="AS181" s="7">
        <v>0</v>
      </c>
      <c r="AT181" s="7">
        <v>0</v>
      </c>
      <c r="AU181" s="7">
        <v>0</v>
      </c>
    </row>
    <row r="182" spans="1:47" x14ac:dyDescent="0.25">
      <c r="A182" s="2">
        <v>44504</v>
      </c>
      <c r="B182" s="8">
        <v>0</v>
      </c>
      <c r="C182" s="7">
        <v>0</v>
      </c>
      <c r="D182" s="8">
        <v>0</v>
      </c>
      <c r="E182" s="8">
        <v>0</v>
      </c>
      <c r="F182" s="7">
        <v>0</v>
      </c>
      <c r="G182" s="7">
        <v>0</v>
      </c>
      <c r="H182" s="7">
        <v>0</v>
      </c>
      <c r="I182" s="8">
        <v>0</v>
      </c>
      <c r="J182" s="7">
        <v>0</v>
      </c>
      <c r="K182" s="7">
        <v>0</v>
      </c>
      <c r="L182" s="7">
        <v>0</v>
      </c>
      <c r="M182" s="7">
        <v>0</v>
      </c>
      <c r="N182" s="8">
        <v>0</v>
      </c>
      <c r="O182" s="7">
        <v>0</v>
      </c>
      <c r="P182" s="7">
        <v>0</v>
      </c>
      <c r="Q182" s="7">
        <v>0</v>
      </c>
      <c r="R182" s="7">
        <v>0</v>
      </c>
      <c r="S182" s="7">
        <v>0</v>
      </c>
      <c r="T182" s="7">
        <v>0</v>
      </c>
      <c r="U182" s="7">
        <v>0</v>
      </c>
      <c r="V182" s="7">
        <v>0</v>
      </c>
      <c r="W182" s="7">
        <v>0</v>
      </c>
      <c r="X182" s="7">
        <v>0</v>
      </c>
      <c r="Y182" s="7">
        <v>0</v>
      </c>
      <c r="Z182" s="7">
        <v>0</v>
      </c>
      <c r="AA182" s="7">
        <v>0</v>
      </c>
      <c r="AB182" s="7">
        <v>0</v>
      </c>
      <c r="AC182" s="7">
        <v>0</v>
      </c>
      <c r="AD182" s="7">
        <v>0</v>
      </c>
      <c r="AE182" s="7">
        <v>0</v>
      </c>
      <c r="AF182" s="7">
        <v>0</v>
      </c>
      <c r="AG182" s="7">
        <v>0</v>
      </c>
      <c r="AH182" s="7">
        <v>0</v>
      </c>
      <c r="AI182" s="7">
        <v>0</v>
      </c>
      <c r="AJ182" s="7">
        <v>0</v>
      </c>
      <c r="AK182" s="7">
        <v>0</v>
      </c>
      <c r="AL182" s="7">
        <v>0</v>
      </c>
      <c r="AM182" s="7">
        <v>0</v>
      </c>
      <c r="AN182" s="7">
        <v>0</v>
      </c>
      <c r="AO182" s="7">
        <v>0</v>
      </c>
      <c r="AP182" s="7">
        <v>0</v>
      </c>
      <c r="AQ182" s="7">
        <v>0</v>
      </c>
      <c r="AR182" s="7">
        <v>0</v>
      </c>
      <c r="AS182" s="7">
        <v>0</v>
      </c>
      <c r="AT182" s="7">
        <v>0</v>
      </c>
      <c r="AU182" s="7">
        <v>0</v>
      </c>
    </row>
    <row r="183" spans="1:47" x14ac:dyDescent="0.25">
      <c r="A183" s="2">
        <v>44505</v>
      </c>
      <c r="B183" s="7">
        <v>0</v>
      </c>
      <c r="C183" s="7">
        <v>0</v>
      </c>
      <c r="D183" s="8">
        <v>0</v>
      </c>
      <c r="E183">
        <v>0</v>
      </c>
      <c r="F183" s="7">
        <v>0</v>
      </c>
      <c r="G183" s="7">
        <v>0</v>
      </c>
      <c r="H183" s="7">
        <v>0</v>
      </c>
      <c r="I183" s="8">
        <v>0</v>
      </c>
      <c r="J183" s="7">
        <v>0</v>
      </c>
      <c r="K183" s="7">
        <v>0</v>
      </c>
      <c r="L183" s="7">
        <v>0</v>
      </c>
      <c r="M183" s="7">
        <v>0</v>
      </c>
      <c r="N183" s="8">
        <v>0</v>
      </c>
      <c r="O183" s="7">
        <v>0</v>
      </c>
      <c r="P183" s="7">
        <v>0</v>
      </c>
      <c r="Q183" s="7">
        <v>0</v>
      </c>
      <c r="R183" s="7">
        <v>0</v>
      </c>
      <c r="S183" s="7">
        <v>0</v>
      </c>
      <c r="T183" s="7">
        <v>0</v>
      </c>
      <c r="U183" s="7">
        <v>0</v>
      </c>
      <c r="V183" s="7">
        <v>0</v>
      </c>
      <c r="W183" s="7">
        <v>0</v>
      </c>
      <c r="X183" s="7">
        <v>0</v>
      </c>
      <c r="Y183" s="7">
        <v>0</v>
      </c>
      <c r="Z183" s="7">
        <v>0</v>
      </c>
      <c r="AA183" s="7">
        <v>0</v>
      </c>
      <c r="AB183" s="7">
        <v>0</v>
      </c>
      <c r="AC183" s="7">
        <v>0</v>
      </c>
      <c r="AD183" s="7">
        <v>0</v>
      </c>
      <c r="AE183" s="7">
        <v>0</v>
      </c>
      <c r="AF183" s="7">
        <v>0</v>
      </c>
      <c r="AG183" s="7">
        <v>0</v>
      </c>
      <c r="AH183" s="7">
        <v>0</v>
      </c>
      <c r="AI183" s="7">
        <v>0</v>
      </c>
      <c r="AJ183" s="7">
        <v>0</v>
      </c>
      <c r="AK183" s="7">
        <v>0</v>
      </c>
      <c r="AL183" s="7">
        <v>0</v>
      </c>
      <c r="AM183" s="7">
        <v>0</v>
      </c>
      <c r="AN183" s="7">
        <v>0</v>
      </c>
      <c r="AO183" s="7">
        <v>0</v>
      </c>
      <c r="AP183" s="7">
        <v>0</v>
      </c>
      <c r="AQ183" s="7">
        <v>0</v>
      </c>
      <c r="AR183" s="7">
        <v>0</v>
      </c>
      <c r="AS183" s="7">
        <v>0</v>
      </c>
      <c r="AT183" s="7">
        <v>0</v>
      </c>
      <c r="AU183" s="7">
        <v>0</v>
      </c>
    </row>
    <row r="184" spans="1:47" x14ac:dyDescent="0.25">
      <c r="A184" s="2">
        <v>44506</v>
      </c>
      <c r="B184" s="7">
        <v>0</v>
      </c>
      <c r="C184" s="7">
        <v>0</v>
      </c>
      <c r="D184" s="8">
        <v>0</v>
      </c>
      <c r="E184" s="7">
        <v>0</v>
      </c>
      <c r="F184" s="7">
        <v>0</v>
      </c>
      <c r="G184" s="7">
        <v>0</v>
      </c>
      <c r="H184" s="7">
        <v>0</v>
      </c>
      <c r="I184" s="8">
        <v>0</v>
      </c>
      <c r="J184" s="7">
        <v>0</v>
      </c>
      <c r="K184" s="7">
        <v>0</v>
      </c>
      <c r="L184" s="7">
        <v>0</v>
      </c>
      <c r="M184" s="7">
        <v>0</v>
      </c>
      <c r="N184" s="8">
        <v>0</v>
      </c>
      <c r="O184" s="7">
        <v>0</v>
      </c>
      <c r="P184" s="7">
        <v>0</v>
      </c>
      <c r="Q184" s="7">
        <v>0</v>
      </c>
      <c r="R184" s="7">
        <v>0</v>
      </c>
      <c r="S184" s="7">
        <v>0</v>
      </c>
      <c r="T184" s="7">
        <v>0</v>
      </c>
      <c r="U184" s="7">
        <v>0</v>
      </c>
      <c r="V184" s="7">
        <v>0</v>
      </c>
      <c r="W184" s="7">
        <v>0</v>
      </c>
      <c r="X184" s="7">
        <v>0</v>
      </c>
      <c r="Y184" s="7">
        <v>0</v>
      </c>
      <c r="Z184" s="7">
        <v>0</v>
      </c>
      <c r="AA184" s="7">
        <v>0</v>
      </c>
      <c r="AB184" s="7">
        <v>0</v>
      </c>
      <c r="AC184" s="7">
        <v>0</v>
      </c>
      <c r="AD184" s="7">
        <v>0</v>
      </c>
      <c r="AE184" s="7">
        <v>0</v>
      </c>
      <c r="AF184" s="7">
        <v>0</v>
      </c>
      <c r="AG184" s="7">
        <v>0</v>
      </c>
      <c r="AH184" s="7">
        <v>0</v>
      </c>
      <c r="AI184" s="7">
        <v>0</v>
      </c>
      <c r="AJ184" s="7">
        <v>0</v>
      </c>
      <c r="AK184" s="7">
        <v>0</v>
      </c>
      <c r="AL184" s="7">
        <v>0</v>
      </c>
      <c r="AM184" s="7">
        <v>0</v>
      </c>
      <c r="AN184" s="7">
        <v>0</v>
      </c>
      <c r="AO184" s="7">
        <v>0</v>
      </c>
      <c r="AP184" s="7">
        <v>0</v>
      </c>
      <c r="AQ184" s="7">
        <v>0</v>
      </c>
      <c r="AR184" s="7">
        <v>0</v>
      </c>
      <c r="AS184" s="7">
        <v>0</v>
      </c>
      <c r="AT184" s="7">
        <v>0</v>
      </c>
      <c r="AU184" s="7">
        <v>0</v>
      </c>
    </row>
    <row r="185" spans="1:47" x14ac:dyDescent="0.25">
      <c r="A185" s="2">
        <v>44507</v>
      </c>
      <c r="B185" s="7">
        <v>0</v>
      </c>
      <c r="C185" s="7">
        <v>0</v>
      </c>
      <c r="D185" s="8">
        <v>0</v>
      </c>
      <c r="E185" s="7">
        <v>0</v>
      </c>
      <c r="F185" s="7">
        <v>0</v>
      </c>
      <c r="G185" s="7">
        <v>0</v>
      </c>
      <c r="H185" s="7">
        <v>0</v>
      </c>
      <c r="I185" s="8">
        <v>0</v>
      </c>
      <c r="J185" s="7">
        <v>0</v>
      </c>
      <c r="K185" s="7">
        <v>0</v>
      </c>
      <c r="L185" s="7">
        <v>0</v>
      </c>
      <c r="M185" s="7">
        <v>0</v>
      </c>
      <c r="N185" s="8">
        <v>0</v>
      </c>
      <c r="O185" s="7">
        <v>0</v>
      </c>
      <c r="P185" s="7">
        <v>0</v>
      </c>
      <c r="Q185" s="7">
        <v>0</v>
      </c>
      <c r="R185" s="7">
        <v>0</v>
      </c>
      <c r="S185" s="7">
        <v>0</v>
      </c>
      <c r="T185" s="7">
        <v>0</v>
      </c>
      <c r="U185" s="7">
        <v>0</v>
      </c>
      <c r="V185" s="7">
        <v>0</v>
      </c>
      <c r="W185" s="7">
        <v>0</v>
      </c>
      <c r="X185" s="7">
        <v>0</v>
      </c>
      <c r="Y185" s="7">
        <v>0</v>
      </c>
      <c r="Z185" s="7">
        <v>0</v>
      </c>
      <c r="AA185" s="7">
        <v>0</v>
      </c>
      <c r="AB185" s="7">
        <v>0</v>
      </c>
      <c r="AC185" s="7">
        <v>0</v>
      </c>
      <c r="AD185" s="7">
        <v>0</v>
      </c>
      <c r="AE185" s="7">
        <v>0</v>
      </c>
      <c r="AF185" s="7">
        <v>0</v>
      </c>
      <c r="AG185" s="7">
        <v>0</v>
      </c>
      <c r="AH185" s="7">
        <v>0</v>
      </c>
      <c r="AI185" s="7">
        <v>0</v>
      </c>
      <c r="AJ185" s="7">
        <v>0</v>
      </c>
      <c r="AK185" s="7">
        <v>0</v>
      </c>
      <c r="AL185" s="7">
        <v>0</v>
      </c>
      <c r="AM185" s="7">
        <v>0</v>
      </c>
      <c r="AN185" s="7">
        <v>0</v>
      </c>
      <c r="AO185" s="7">
        <v>0</v>
      </c>
      <c r="AP185" s="7">
        <v>0</v>
      </c>
      <c r="AQ185" s="7">
        <v>0</v>
      </c>
      <c r="AR185" s="7">
        <v>0</v>
      </c>
      <c r="AS185" s="7">
        <v>0</v>
      </c>
      <c r="AT185" s="7">
        <v>0</v>
      </c>
      <c r="AU185" s="7">
        <v>0</v>
      </c>
    </row>
    <row r="186" spans="1:47" x14ac:dyDescent="0.25">
      <c r="A186" s="2">
        <v>44508</v>
      </c>
      <c r="B186" s="7">
        <v>0</v>
      </c>
      <c r="C186" s="7">
        <v>0</v>
      </c>
      <c r="D186" s="8">
        <v>0</v>
      </c>
      <c r="E186" s="7">
        <v>0</v>
      </c>
      <c r="F186" s="7">
        <v>0</v>
      </c>
      <c r="G186" s="7">
        <v>0</v>
      </c>
      <c r="H186" s="7">
        <v>0</v>
      </c>
      <c r="I186">
        <v>0</v>
      </c>
      <c r="J186" s="7">
        <v>0</v>
      </c>
      <c r="K186" s="7">
        <v>0</v>
      </c>
      <c r="L186" s="7">
        <v>0</v>
      </c>
      <c r="M186" s="7">
        <v>0</v>
      </c>
      <c r="N186" s="8">
        <v>0</v>
      </c>
      <c r="O186" s="7">
        <v>0</v>
      </c>
      <c r="P186" s="7">
        <v>0</v>
      </c>
      <c r="Q186" s="7">
        <v>0</v>
      </c>
      <c r="R186" s="7">
        <v>0</v>
      </c>
      <c r="S186" s="7">
        <v>0</v>
      </c>
      <c r="T186" s="7">
        <v>0</v>
      </c>
      <c r="U186" s="7">
        <v>0</v>
      </c>
      <c r="V186" s="7">
        <v>0</v>
      </c>
      <c r="W186" s="7">
        <v>0</v>
      </c>
      <c r="X186" s="7">
        <v>0</v>
      </c>
      <c r="Y186" s="7">
        <v>0</v>
      </c>
      <c r="Z186" s="7">
        <v>0</v>
      </c>
      <c r="AA186" s="7">
        <v>0</v>
      </c>
      <c r="AB186" s="7">
        <v>0</v>
      </c>
      <c r="AC186" s="7">
        <v>0</v>
      </c>
      <c r="AD186" s="7">
        <v>0</v>
      </c>
      <c r="AE186" s="7">
        <v>0</v>
      </c>
      <c r="AF186" s="7">
        <v>0</v>
      </c>
      <c r="AG186" s="7">
        <v>0</v>
      </c>
      <c r="AH186" s="7">
        <v>0</v>
      </c>
      <c r="AI186" s="7">
        <v>0</v>
      </c>
      <c r="AJ186" s="7">
        <v>0</v>
      </c>
      <c r="AK186" s="7">
        <v>0</v>
      </c>
      <c r="AL186" s="7">
        <v>0</v>
      </c>
      <c r="AM186" s="7">
        <v>0</v>
      </c>
      <c r="AN186" s="7">
        <v>0</v>
      </c>
      <c r="AO186" s="7">
        <v>0</v>
      </c>
      <c r="AP186" s="7">
        <v>0</v>
      </c>
      <c r="AQ186" s="7">
        <v>0</v>
      </c>
      <c r="AR186" s="7">
        <v>0</v>
      </c>
      <c r="AS186" s="7">
        <v>0</v>
      </c>
      <c r="AT186" s="7">
        <v>0</v>
      </c>
      <c r="AU186" s="7">
        <v>0</v>
      </c>
    </row>
    <row r="187" spans="1:47" x14ac:dyDescent="0.25">
      <c r="A187" s="2">
        <v>44509</v>
      </c>
      <c r="B187" s="7">
        <v>0</v>
      </c>
      <c r="C187" s="7">
        <v>0</v>
      </c>
      <c r="D187" s="7">
        <v>0</v>
      </c>
      <c r="E187" s="7">
        <v>0</v>
      </c>
      <c r="F187" s="7">
        <v>0</v>
      </c>
      <c r="G187" s="7">
        <v>0</v>
      </c>
      <c r="H187" s="7">
        <v>0</v>
      </c>
      <c r="I187">
        <v>0</v>
      </c>
      <c r="J187" s="7">
        <v>0</v>
      </c>
      <c r="K187" s="7">
        <v>0</v>
      </c>
      <c r="L187" s="7">
        <v>0</v>
      </c>
      <c r="M187" s="7">
        <v>0</v>
      </c>
      <c r="N187" s="8">
        <v>0</v>
      </c>
      <c r="O187" s="7">
        <v>0</v>
      </c>
      <c r="P187" s="7">
        <v>0</v>
      </c>
      <c r="Q187" s="7">
        <v>0</v>
      </c>
      <c r="R187" s="7">
        <v>0</v>
      </c>
      <c r="S187" s="7">
        <v>0</v>
      </c>
      <c r="T187" s="7">
        <v>0</v>
      </c>
      <c r="U187" s="7">
        <v>0</v>
      </c>
      <c r="V187" s="7">
        <v>0</v>
      </c>
      <c r="W187" s="7">
        <v>0</v>
      </c>
      <c r="X187" s="7">
        <v>0</v>
      </c>
      <c r="Y187" s="7">
        <v>0</v>
      </c>
      <c r="Z187" s="7">
        <v>0</v>
      </c>
      <c r="AA187" s="7">
        <v>0</v>
      </c>
      <c r="AB187" s="7">
        <v>0</v>
      </c>
      <c r="AC187" s="7">
        <v>0</v>
      </c>
      <c r="AD187" s="7">
        <v>0</v>
      </c>
      <c r="AE187" s="7">
        <v>0</v>
      </c>
      <c r="AF187" s="7">
        <v>0</v>
      </c>
      <c r="AG187" s="7">
        <v>0</v>
      </c>
      <c r="AH187" s="7">
        <v>0</v>
      </c>
      <c r="AI187" s="7">
        <v>0</v>
      </c>
      <c r="AJ187" s="7">
        <v>0</v>
      </c>
      <c r="AK187" s="7">
        <v>0</v>
      </c>
      <c r="AL187" s="7">
        <v>0</v>
      </c>
      <c r="AM187" s="7">
        <v>0</v>
      </c>
      <c r="AN187" s="7">
        <v>0</v>
      </c>
      <c r="AO187" s="7">
        <v>0</v>
      </c>
      <c r="AP187" s="7">
        <v>0</v>
      </c>
      <c r="AQ187" s="7">
        <v>0</v>
      </c>
      <c r="AR187" s="7">
        <v>0</v>
      </c>
      <c r="AS187" s="7">
        <v>0</v>
      </c>
      <c r="AT187" s="7">
        <v>0</v>
      </c>
      <c r="AU187" s="7">
        <v>0</v>
      </c>
    </row>
    <row r="188" spans="1:47" x14ac:dyDescent="0.25">
      <c r="A188" s="2">
        <v>44510</v>
      </c>
      <c r="B188" s="7">
        <v>0</v>
      </c>
      <c r="C188" s="7">
        <v>0</v>
      </c>
      <c r="D188" s="7">
        <v>0</v>
      </c>
      <c r="E188" s="7">
        <v>0</v>
      </c>
      <c r="F188" s="7">
        <v>0</v>
      </c>
      <c r="G188" s="7">
        <v>0</v>
      </c>
      <c r="H188" s="7">
        <v>0</v>
      </c>
      <c r="I188">
        <v>0</v>
      </c>
      <c r="J188" s="7">
        <v>0</v>
      </c>
      <c r="K188" s="7">
        <v>0</v>
      </c>
      <c r="L188" s="7">
        <v>0</v>
      </c>
      <c r="M188" s="7">
        <v>0</v>
      </c>
      <c r="N188" s="8">
        <v>0</v>
      </c>
      <c r="O188" s="7">
        <v>0</v>
      </c>
      <c r="P188" s="7">
        <v>0</v>
      </c>
      <c r="Q188" s="7">
        <v>0</v>
      </c>
      <c r="R188" s="7">
        <v>0</v>
      </c>
      <c r="S188" s="7">
        <v>0</v>
      </c>
      <c r="T188" s="7">
        <v>0</v>
      </c>
      <c r="U188" s="7">
        <v>0</v>
      </c>
      <c r="V188" s="7">
        <v>0</v>
      </c>
      <c r="W188" s="7">
        <v>0</v>
      </c>
      <c r="X188" s="7">
        <v>0</v>
      </c>
      <c r="Y188" s="7">
        <v>0</v>
      </c>
      <c r="Z188" s="7">
        <v>0</v>
      </c>
      <c r="AA188" s="7">
        <v>0</v>
      </c>
      <c r="AB188" s="7">
        <v>0</v>
      </c>
      <c r="AC188" s="7">
        <v>0</v>
      </c>
      <c r="AD188" s="7">
        <v>0</v>
      </c>
      <c r="AE188" s="7">
        <v>0</v>
      </c>
      <c r="AF188" s="7">
        <v>0</v>
      </c>
      <c r="AG188" s="7">
        <v>0</v>
      </c>
      <c r="AH188" s="7">
        <v>0</v>
      </c>
      <c r="AI188" s="7">
        <v>0</v>
      </c>
      <c r="AJ188" s="7">
        <v>0</v>
      </c>
      <c r="AK188" s="7">
        <v>0</v>
      </c>
      <c r="AL188" s="7">
        <v>0</v>
      </c>
      <c r="AM188" s="7">
        <v>0</v>
      </c>
      <c r="AN188" s="7">
        <v>0</v>
      </c>
      <c r="AO188" s="7">
        <v>0</v>
      </c>
      <c r="AP188" s="7">
        <v>0</v>
      </c>
      <c r="AQ188" s="7">
        <v>0</v>
      </c>
      <c r="AR188" s="7">
        <v>0</v>
      </c>
      <c r="AS188" s="7">
        <v>0</v>
      </c>
      <c r="AT188" s="7">
        <v>0</v>
      </c>
      <c r="AU188" s="7">
        <v>0</v>
      </c>
    </row>
    <row r="189" spans="1:47" x14ac:dyDescent="0.25">
      <c r="A189" s="2">
        <v>44511</v>
      </c>
      <c r="B189" s="7">
        <v>0</v>
      </c>
      <c r="C189" s="7">
        <v>0</v>
      </c>
      <c r="D189" s="7">
        <v>0</v>
      </c>
      <c r="E189" s="7">
        <v>0</v>
      </c>
      <c r="F189" s="7">
        <v>0</v>
      </c>
      <c r="G189" s="7">
        <v>0</v>
      </c>
      <c r="H189" s="7">
        <v>0</v>
      </c>
      <c r="I189">
        <v>0</v>
      </c>
      <c r="J189" s="7">
        <v>0</v>
      </c>
      <c r="K189" s="7">
        <v>0</v>
      </c>
      <c r="L189" s="7">
        <v>0</v>
      </c>
      <c r="M189" s="7">
        <v>0</v>
      </c>
      <c r="N189" s="8">
        <v>0</v>
      </c>
      <c r="O189" s="7">
        <v>0</v>
      </c>
      <c r="P189" s="7">
        <v>0</v>
      </c>
      <c r="Q189" s="7">
        <v>0</v>
      </c>
      <c r="R189" s="7">
        <v>0</v>
      </c>
      <c r="S189" s="7">
        <v>0</v>
      </c>
      <c r="T189" s="7">
        <v>0</v>
      </c>
      <c r="U189" s="7">
        <v>0</v>
      </c>
      <c r="V189" s="7">
        <v>0</v>
      </c>
      <c r="W189" s="7">
        <v>0</v>
      </c>
      <c r="X189" s="7">
        <v>0</v>
      </c>
      <c r="Y189" s="7">
        <v>0</v>
      </c>
      <c r="Z189" s="7">
        <v>0</v>
      </c>
      <c r="AA189" s="7">
        <v>0</v>
      </c>
      <c r="AB189" s="7">
        <v>0</v>
      </c>
      <c r="AC189" s="7">
        <v>0</v>
      </c>
      <c r="AD189" s="7">
        <v>0</v>
      </c>
      <c r="AE189" s="7">
        <v>0</v>
      </c>
      <c r="AF189" s="7">
        <v>0</v>
      </c>
      <c r="AG189" s="7">
        <v>0</v>
      </c>
      <c r="AH189" s="7">
        <v>0</v>
      </c>
      <c r="AI189" s="7">
        <v>0</v>
      </c>
      <c r="AJ189" s="7">
        <v>0</v>
      </c>
      <c r="AK189" s="7">
        <v>0</v>
      </c>
      <c r="AL189" s="7">
        <v>0</v>
      </c>
      <c r="AM189" s="7">
        <v>0</v>
      </c>
      <c r="AN189" s="7">
        <v>0</v>
      </c>
      <c r="AO189" s="7">
        <v>0</v>
      </c>
      <c r="AP189" s="7">
        <v>0</v>
      </c>
      <c r="AQ189" s="7">
        <v>0</v>
      </c>
      <c r="AR189" s="7">
        <v>0</v>
      </c>
      <c r="AS189" s="7">
        <v>0</v>
      </c>
      <c r="AT189" s="7">
        <v>0</v>
      </c>
      <c r="AU189" s="7">
        <v>0</v>
      </c>
    </row>
    <row r="190" spans="1:47" x14ac:dyDescent="0.25">
      <c r="A190" s="2">
        <v>44512</v>
      </c>
      <c r="B190" s="7">
        <v>0</v>
      </c>
      <c r="C190" s="7">
        <v>0</v>
      </c>
      <c r="D190" s="7">
        <v>0</v>
      </c>
      <c r="E190" s="7">
        <v>0</v>
      </c>
      <c r="F190" s="7">
        <v>0</v>
      </c>
      <c r="G190" s="7">
        <v>0</v>
      </c>
      <c r="H190" s="7">
        <v>0</v>
      </c>
      <c r="I190">
        <v>0</v>
      </c>
      <c r="J190" s="7">
        <v>0</v>
      </c>
      <c r="K190" s="7">
        <v>0</v>
      </c>
      <c r="L190" s="7">
        <v>0</v>
      </c>
      <c r="M190" s="7">
        <v>0</v>
      </c>
      <c r="N190" s="8">
        <v>0</v>
      </c>
      <c r="O190" s="7">
        <v>0</v>
      </c>
      <c r="P190" s="7">
        <v>0</v>
      </c>
      <c r="Q190" s="7">
        <v>0</v>
      </c>
      <c r="R190" s="7">
        <v>0</v>
      </c>
      <c r="S190" s="7">
        <v>0</v>
      </c>
      <c r="T190" s="7">
        <v>0</v>
      </c>
      <c r="U190" s="7">
        <v>0</v>
      </c>
      <c r="V190" s="7">
        <v>0</v>
      </c>
      <c r="W190" s="7">
        <v>0</v>
      </c>
      <c r="X190" s="7">
        <v>0</v>
      </c>
      <c r="Y190" s="7">
        <v>0</v>
      </c>
      <c r="Z190" s="7">
        <v>0</v>
      </c>
      <c r="AA190" s="7">
        <v>0</v>
      </c>
      <c r="AB190" s="7">
        <v>0</v>
      </c>
      <c r="AC190" s="7">
        <v>0</v>
      </c>
      <c r="AD190" s="7">
        <v>0</v>
      </c>
      <c r="AE190" s="7">
        <v>0</v>
      </c>
      <c r="AF190" s="7">
        <v>0</v>
      </c>
      <c r="AG190" s="7">
        <v>0</v>
      </c>
      <c r="AH190" s="7">
        <v>0</v>
      </c>
      <c r="AI190" s="7">
        <v>0</v>
      </c>
      <c r="AJ190" s="7">
        <v>0</v>
      </c>
      <c r="AK190" s="7">
        <v>0</v>
      </c>
      <c r="AL190" s="7">
        <v>0</v>
      </c>
      <c r="AM190" s="7">
        <v>0</v>
      </c>
      <c r="AN190" s="7">
        <v>0</v>
      </c>
      <c r="AO190" s="7">
        <v>0</v>
      </c>
      <c r="AP190" s="7">
        <v>0</v>
      </c>
      <c r="AQ190" s="7">
        <v>0</v>
      </c>
      <c r="AR190" s="7">
        <v>0</v>
      </c>
      <c r="AS190" s="7">
        <v>0</v>
      </c>
      <c r="AT190" s="7">
        <v>0</v>
      </c>
      <c r="AU190" s="7">
        <v>0</v>
      </c>
    </row>
    <row r="191" spans="1:47" x14ac:dyDescent="0.25">
      <c r="A191" s="2">
        <v>44513</v>
      </c>
      <c r="B191" s="7">
        <v>0</v>
      </c>
      <c r="C191" s="7">
        <v>0</v>
      </c>
      <c r="D191" s="7">
        <v>0</v>
      </c>
      <c r="E191" s="7">
        <v>0</v>
      </c>
      <c r="F191" s="7">
        <v>0</v>
      </c>
      <c r="G191" s="7">
        <v>0</v>
      </c>
      <c r="H191" s="7">
        <v>0</v>
      </c>
      <c r="I191" s="8">
        <v>0</v>
      </c>
      <c r="J191" s="7">
        <v>0</v>
      </c>
      <c r="K191" s="7">
        <v>0</v>
      </c>
      <c r="L191" s="7">
        <v>0</v>
      </c>
      <c r="M191" s="7">
        <v>0</v>
      </c>
      <c r="N191" s="8">
        <v>0</v>
      </c>
      <c r="O191" s="7">
        <v>0</v>
      </c>
      <c r="P191" s="7">
        <v>0</v>
      </c>
      <c r="Q191" s="7">
        <v>0</v>
      </c>
      <c r="R191" s="7">
        <v>0</v>
      </c>
      <c r="S191" s="7">
        <v>0</v>
      </c>
      <c r="T191" s="7">
        <v>0</v>
      </c>
      <c r="U191" s="7">
        <v>0</v>
      </c>
      <c r="V191" s="7">
        <v>0</v>
      </c>
      <c r="W191" s="7">
        <v>0</v>
      </c>
      <c r="X191" s="7">
        <v>0</v>
      </c>
      <c r="Y191" s="7">
        <v>0</v>
      </c>
      <c r="Z191" s="7">
        <v>0</v>
      </c>
      <c r="AA191" s="7">
        <v>0</v>
      </c>
      <c r="AB191" s="7">
        <v>0</v>
      </c>
      <c r="AC191" s="7">
        <v>0</v>
      </c>
      <c r="AD191" s="7">
        <v>0</v>
      </c>
      <c r="AE191" s="7">
        <v>0</v>
      </c>
      <c r="AF191" s="7">
        <v>0</v>
      </c>
      <c r="AG191" s="7">
        <v>0</v>
      </c>
      <c r="AH191" s="7">
        <v>0</v>
      </c>
      <c r="AI191" s="7">
        <v>0</v>
      </c>
      <c r="AJ191" s="7">
        <v>0</v>
      </c>
      <c r="AK191" s="7">
        <v>0</v>
      </c>
      <c r="AL191" s="7">
        <v>0</v>
      </c>
      <c r="AM191" s="7">
        <v>0</v>
      </c>
      <c r="AN191" s="7">
        <v>0</v>
      </c>
      <c r="AO191" s="7">
        <v>0</v>
      </c>
      <c r="AP191" s="7">
        <v>0</v>
      </c>
      <c r="AQ191" s="7">
        <v>0</v>
      </c>
      <c r="AR191" s="7">
        <v>0</v>
      </c>
      <c r="AS191" s="7">
        <v>0</v>
      </c>
      <c r="AT191" s="7">
        <v>0</v>
      </c>
      <c r="AU191" s="7">
        <v>0</v>
      </c>
    </row>
    <row r="192" spans="1:47" x14ac:dyDescent="0.25">
      <c r="A192" s="2">
        <v>44514</v>
      </c>
      <c r="B192" s="7">
        <v>0</v>
      </c>
      <c r="C192" s="7">
        <v>0</v>
      </c>
      <c r="D192" s="7">
        <v>0</v>
      </c>
      <c r="E192" s="7">
        <v>0</v>
      </c>
      <c r="F192" s="7">
        <v>0</v>
      </c>
      <c r="G192" s="7">
        <v>0</v>
      </c>
      <c r="H192" s="7">
        <v>0</v>
      </c>
      <c r="I192" s="7">
        <v>0</v>
      </c>
      <c r="J192" s="7">
        <v>0</v>
      </c>
      <c r="K192" s="7">
        <v>0</v>
      </c>
      <c r="L192" s="7">
        <v>0</v>
      </c>
      <c r="M192" s="7">
        <v>0</v>
      </c>
      <c r="N192" s="8">
        <v>0</v>
      </c>
      <c r="O192" s="7">
        <v>0</v>
      </c>
      <c r="P192" s="7">
        <v>0</v>
      </c>
      <c r="Q192" s="7">
        <v>0</v>
      </c>
      <c r="R192" s="7">
        <v>0</v>
      </c>
      <c r="S192" s="7">
        <v>0</v>
      </c>
      <c r="T192" s="7">
        <v>0</v>
      </c>
      <c r="U192" s="7">
        <v>0</v>
      </c>
      <c r="V192" s="7">
        <v>0</v>
      </c>
      <c r="W192" s="7">
        <v>0</v>
      </c>
      <c r="X192" s="7">
        <v>0</v>
      </c>
      <c r="Y192" s="7">
        <v>0</v>
      </c>
      <c r="Z192" s="7">
        <v>0</v>
      </c>
      <c r="AA192" s="7">
        <v>0</v>
      </c>
      <c r="AB192" s="7">
        <v>0</v>
      </c>
      <c r="AC192" s="7">
        <v>0</v>
      </c>
      <c r="AD192" s="7">
        <v>0</v>
      </c>
      <c r="AE192" s="7">
        <v>0</v>
      </c>
      <c r="AF192" s="7">
        <v>0</v>
      </c>
      <c r="AG192" s="7">
        <v>0</v>
      </c>
      <c r="AH192" s="7">
        <v>0</v>
      </c>
      <c r="AI192" s="7">
        <v>0</v>
      </c>
      <c r="AJ192" s="7">
        <v>0</v>
      </c>
      <c r="AK192" s="7">
        <v>0</v>
      </c>
      <c r="AL192" s="7">
        <v>0</v>
      </c>
      <c r="AM192" s="7">
        <v>0</v>
      </c>
      <c r="AN192" s="7">
        <v>0</v>
      </c>
      <c r="AO192" s="7">
        <v>0</v>
      </c>
      <c r="AP192" s="7">
        <v>0</v>
      </c>
      <c r="AQ192" s="7">
        <v>0</v>
      </c>
      <c r="AR192" s="7">
        <v>0</v>
      </c>
      <c r="AS192" s="7">
        <v>0</v>
      </c>
      <c r="AT192" s="7">
        <v>0</v>
      </c>
      <c r="AU192" s="7">
        <v>0</v>
      </c>
    </row>
    <row r="194" spans="1:47" x14ac:dyDescent="0.25">
      <c r="A194" t="s">
        <v>932</v>
      </c>
      <c r="B194">
        <v>71291</v>
      </c>
      <c r="C194">
        <v>97368</v>
      </c>
      <c r="D194">
        <v>35454</v>
      </c>
      <c r="E194">
        <v>96122</v>
      </c>
      <c r="F194">
        <v>98673</v>
      </c>
      <c r="G194">
        <v>84047</v>
      </c>
      <c r="H194">
        <v>103038</v>
      </c>
      <c r="I194">
        <v>80141</v>
      </c>
      <c r="J194">
        <v>100781</v>
      </c>
      <c r="K194">
        <v>69141</v>
      </c>
      <c r="L194">
        <v>88024</v>
      </c>
      <c r="M194">
        <v>94208</v>
      </c>
      <c r="N194">
        <v>81274</v>
      </c>
      <c r="O194">
        <v>54900</v>
      </c>
      <c r="P194">
        <v>76119</v>
      </c>
      <c r="Q194">
        <v>92375</v>
      </c>
      <c r="R194">
        <v>77601</v>
      </c>
      <c r="S194">
        <v>52080</v>
      </c>
      <c r="T194">
        <v>37007</v>
      </c>
      <c r="U194">
        <v>7177</v>
      </c>
      <c r="V194">
        <v>50741</v>
      </c>
      <c r="W194">
        <v>44254</v>
      </c>
      <c r="X194">
        <v>12335</v>
      </c>
      <c r="Y194">
        <v>19284</v>
      </c>
      <c r="Z194">
        <v>43555</v>
      </c>
      <c r="AA194">
        <v>76283</v>
      </c>
      <c r="AB194">
        <v>58361</v>
      </c>
      <c r="AC194">
        <v>75065</v>
      </c>
      <c r="AD194">
        <v>77660</v>
      </c>
      <c r="AE194">
        <v>51178</v>
      </c>
      <c r="AF194">
        <v>96203</v>
      </c>
      <c r="AG194">
        <v>72678</v>
      </c>
      <c r="AH194">
        <v>33117</v>
      </c>
      <c r="AI194">
        <v>33705</v>
      </c>
      <c r="AJ194">
        <v>71657</v>
      </c>
      <c r="AK194">
        <v>65915</v>
      </c>
      <c r="AL194">
        <v>118166</v>
      </c>
      <c r="AM194">
        <v>46329</v>
      </c>
      <c r="AN194">
        <v>105713</v>
      </c>
      <c r="AO194">
        <v>71515</v>
      </c>
      <c r="AP194">
        <v>86721</v>
      </c>
      <c r="AQ194">
        <v>43098</v>
      </c>
      <c r="AR194">
        <v>85463</v>
      </c>
      <c r="AS194">
        <v>140378</v>
      </c>
      <c r="AT194">
        <v>60218</v>
      </c>
      <c r="AU194">
        <v>98640</v>
      </c>
    </row>
    <row r="195" spans="1:47" x14ac:dyDescent="0.25">
      <c r="A195" t="s">
        <v>931</v>
      </c>
      <c r="B195" s="9">
        <f t="shared" ref="B195:AU195" si="5">SUM(B21:B192)</f>
        <v>71293.083160026436</v>
      </c>
      <c r="C195" s="9">
        <f t="shared" si="5"/>
        <v>97876.372069765028</v>
      </c>
      <c r="D195" s="9">
        <f t="shared" si="5"/>
        <v>35495.11116544385</v>
      </c>
      <c r="E195" s="9">
        <f t="shared" si="5"/>
        <v>96794.53338141962</v>
      </c>
      <c r="F195" s="9">
        <f t="shared" si="5"/>
        <v>101239.63958384219</v>
      </c>
      <c r="G195" s="9">
        <f t="shared" si="5"/>
        <v>84703.075293279457</v>
      </c>
      <c r="H195" s="9">
        <f t="shared" si="5"/>
        <v>103590.92609107961</v>
      </c>
      <c r="I195" s="9">
        <f t="shared" si="5"/>
        <v>80153.633502181823</v>
      </c>
      <c r="J195" s="9">
        <f t="shared" si="5"/>
        <v>101497.79910535937</v>
      </c>
      <c r="K195" s="9">
        <f t="shared" si="5"/>
        <v>69165.518639571659</v>
      </c>
      <c r="L195" s="9">
        <f t="shared" si="5"/>
        <v>88126.069420936212</v>
      </c>
      <c r="M195" s="9">
        <f t="shared" si="5"/>
        <v>94222.851037547065</v>
      </c>
      <c r="N195" s="9">
        <f t="shared" si="5"/>
        <v>81842.646908151175</v>
      </c>
      <c r="O195" s="9">
        <f t="shared" si="5"/>
        <v>54908.654487605061</v>
      </c>
      <c r="P195" s="9">
        <f t="shared" si="5"/>
        <v>76129.929938089306</v>
      </c>
      <c r="Q195" s="9">
        <f t="shared" si="5"/>
        <v>92633.339611418429</v>
      </c>
      <c r="R195" s="9">
        <f t="shared" si="5"/>
        <v>77710.629383636406</v>
      </c>
      <c r="S195" s="9">
        <f t="shared" si="5"/>
        <v>52125.43990547899</v>
      </c>
      <c r="T195" s="9">
        <f t="shared" si="5"/>
        <v>37077.38335132417</v>
      </c>
      <c r="U195" s="9">
        <f t="shared" si="5"/>
        <v>7267.3502655779339</v>
      </c>
      <c r="V195" s="9">
        <f t="shared" si="5"/>
        <v>51379.771468005485</v>
      </c>
      <c r="W195" s="9">
        <f t="shared" si="5"/>
        <v>44993.88596069003</v>
      </c>
      <c r="X195" s="9">
        <f t="shared" si="5"/>
        <v>12435.030336358386</v>
      </c>
      <c r="Y195" s="9">
        <f t="shared" si="5"/>
        <v>19440.080313332757</v>
      </c>
      <c r="Z195" s="9">
        <f t="shared" si="5"/>
        <v>43981.398930729541</v>
      </c>
      <c r="AA195" s="9">
        <f t="shared" si="5"/>
        <v>77224.569120716769</v>
      </c>
      <c r="AB195" s="9">
        <f t="shared" si="5"/>
        <v>59334.268372615843</v>
      </c>
      <c r="AC195" s="9">
        <f t="shared" si="5"/>
        <v>76397.739378714672</v>
      </c>
      <c r="AD195" s="9">
        <f t="shared" si="5"/>
        <v>78421.395677612687</v>
      </c>
      <c r="AE195" s="9">
        <f t="shared" si="5"/>
        <v>51732.031137448314</v>
      </c>
      <c r="AF195" s="9">
        <f t="shared" si="5"/>
        <v>96983.155529344192</v>
      </c>
      <c r="AG195" s="9">
        <f t="shared" si="5"/>
        <v>73390.551056780503</v>
      </c>
      <c r="AH195" s="9">
        <f t="shared" si="5"/>
        <v>33448.336075671796</v>
      </c>
      <c r="AI195" s="9">
        <f t="shared" si="5"/>
        <v>34203.814814329184</v>
      </c>
      <c r="AJ195" s="9">
        <f t="shared" si="5"/>
        <v>72664.61810095585</v>
      </c>
      <c r="AK195" s="9">
        <f t="shared" si="5"/>
        <v>67935.924312547955</v>
      </c>
      <c r="AL195" s="9">
        <f t="shared" si="5"/>
        <v>119322.83288003983</v>
      </c>
      <c r="AM195" s="9">
        <f t="shared" si="5"/>
        <v>47379.9770400052</v>
      </c>
      <c r="AN195" s="9">
        <f t="shared" si="5"/>
        <v>107463.20249569303</v>
      </c>
      <c r="AO195" s="9">
        <f t="shared" si="5"/>
        <v>72909.294546067758</v>
      </c>
      <c r="AP195" s="9">
        <f t="shared" si="5"/>
        <v>88169.510130005394</v>
      </c>
      <c r="AQ195" s="9">
        <f t="shared" si="5"/>
        <v>44240.488456110754</v>
      </c>
      <c r="AR195" s="9">
        <f t="shared" si="5"/>
        <v>87129.232186301364</v>
      </c>
      <c r="AS195" s="9">
        <f t="shared" si="5"/>
        <v>143480.43674641894</v>
      </c>
      <c r="AT195" s="9">
        <f t="shared" si="5"/>
        <v>61705.758375346493</v>
      </c>
      <c r="AU195" s="9">
        <f t="shared" si="5"/>
        <v>99881.765390527129</v>
      </c>
    </row>
    <row r="196" spans="1:47" x14ac:dyDescent="0.25">
      <c r="A196" t="s">
        <v>935</v>
      </c>
      <c r="B196" s="9">
        <f t="shared" ref="B196:AU196" si="6">B195-B194</f>
        <v>2.0831600264355075</v>
      </c>
      <c r="C196" s="9">
        <f t="shared" si="6"/>
        <v>508.37206976502785</v>
      </c>
      <c r="D196" s="9">
        <f t="shared" si="6"/>
        <v>41.111165443850041</v>
      </c>
      <c r="E196" s="9">
        <f t="shared" si="6"/>
        <v>672.53338141962013</v>
      </c>
      <c r="F196" s="9">
        <f t="shared" si="6"/>
        <v>2566.6395838421886</v>
      </c>
      <c r="G196" s="9">
        <f t="shared" si="6"/>
        <v>656.07529327945667</v>
      </c>
      <c r="H196" s="9">
        <f t="shared" si="6"/>
        <v>552.92609107961471</v>
      </c>
      <c r="I196" s="9">
        <f t="shared" si="6"/>
        <v>12.633502181823133</v>
      </c>
      <c r="J196" s="9">
        <f t="shared" si="6"/>
        <v>716.79910535937233</v>
      </c>
      <c r="K196" s="9">
        <f t="shared" si="6"/>
        <v>24.518639571659151</v>
      </c>
      <c r="L196" s="9">
        <f t="shared" si="6"/>
        <v>102.06942093621183</v>
      </c>
      <c r="M196" s="9">
        <f t="shared" si="6"/>
        <v>14.851037547065062</v>
      </c>
      <c r="N196" s="9">
        <f t="shared" si="6"/>
        <v>568.64690815117501</v>
      </c>
      <c r="O196" s="9">
        <f t="shared" si="6"/>
        <v>8.6544876050611492</v>
      </c>
      <c r="P196" s="9">
        <f t="shared" si="6"/>
        <v>10.929938089306233</v>
      </c>
      <c r="Q196" s="9">
        <f t="shared" si="6"/>
        <v>258.33961141842883</v>
      </c>
      <c r="R196" s="9">
        <f t="shared" si="6"/>
        <v>109.62938363640569</v>
      </c>
      <c r="S196" s="9">
        <f t="shared" si="6"/>
        <v>45.439905478990113</v>
      </c>
      <c r="T196" s="9">
        <f t="shared" si="6"/>
        <v>70.38335132416978</v>
      </c>
      <c r="U196" s="9">
        <f t="shared" si="6"/>
        <v>90.350265577933897</v>
      </c>
      <c r="V196" s="9">
        <f t="shared" si="6"/>
        <v>638.77146800548508</v>
      </c>
      <c r="W196" s="9">
        <f t="shared" si="6"/>
        <v>739.88596069002961</v>
      </c>
      <c r="X196" s="9">
        <f t="shared" si="6"/>
        <v>100.03033635838619</v>
      </c>
      <c r="Y196" s="9">
        <f t="shared" si="6"/>
        <v>156.08031333275721</v>
      </c>
      <c r="Z196" s="9">
        <f t="shared" si="6"/>
        <v>426.39893072954146</v>
      </c>
      <c r="AA196" s="9">
        <f t="shared" si="6"/>
        <v>941.56912071676925</v>
      </c>
      <c r="AB196" s="9">
        <f t="shared" si="6"/>
        <v>973.26837261584296</v>
      </c>
      <c r="AC196" s="9">
        <f t="shared" si="6"/>
        <v>1332.7393787146721</v>
      </c>
      <c r="AD196" s="9">
        <f t="shared" si="6"/>
        <v>761.395677612687</v>
      </c>
      <c r="AE196" s="9">
        <f t="shared" si="6"/>
        <v>554.03113744831353</v>
      </c>
      <c r="AF196" s="9">
        <f t="shared" si="6"/>
        <v>780.15552934419247</v>
      </c>
      <c r="AG196" s="9">
        <f t="shared" si="6"/>
        <v>712.55105678050313</v>
      </c>
      <c r="AH196" s="9">
        <f t="shared" si="6"/>
        <v>331.3360756717957</v>
      </c>
      <c r="AI196" s="9">
        <f t="shared" si="6"/>
        <v>498.81481432918372</v>
      </c>
      <c r="AJ196" s="9">
        <f t="shared" si="6"/>
        <v>1007.6181009558495</v>
      </c>
      <c r="AK196" s="9">
        <f t="shared" si="6"/>
        <v>2020.9243125479552</v>
      </c>
      <c r="AL196" s="9">
        <f t="shared" si="6"/>
        <v>1156.8328800398303</v>
      </c>
      <c r="AM196" s="9">
        <f t="shared" si="6"/>
        <v>1050.9770400052003</v>
      </c>
      <c r="AN196" s="9">
        <f t="shared" si="6"/>
        <v>1750.2024956930254</v>
      </c>
      <c r="AO196" s="9">
        <f t="shared" si="6"/>
        <v>1394.2945460677583</v>
      </c>
      <c r="AP196" s="9">
        <f t="shared" si="6"/>
        <v>1448.5101300053939</v>
      </c>
      <c r="AQ196" s="9">
        <f t="shared" si="6"/>
        <v>1142.4884561107538</v>
      </c>
      <c r="AR196" s="9">
        <f t="shared" si="6"/>
        <v>1666.232186301364</v>
      </c>
      <c r="AS196" s="9">
        <f t="shared" si="6"/>
        <v>3102.4367464189418</v>
      </c>
      <c r="AT196" s="9">
        <f t="shared" si="6"/>
        <v>1487.7583753464933</v>
      </c>
      <c r="AU196" s="9">
        <f t="shared" si="6"/>
        <v>1241.7653905271291</v>
      </c>
    </row>
    <row r="197" spans="1:47" x14ac:dyDescent="0.25">
      <c r="A197" t="s">
        <v>936</v>
      </c>
      <c r="B197" s="10">
        <f t="shared" ref="B197:AU197" si="7">B196/B195</f>
        <v>2.9219665276077184E-5</v>
      </c>
      <c r="C197" s="10">
        <f t="shared" si="7"/>
        <v>5.1940224082137696E-3</v>
      </c>
      <c r="D197" s="10">
        <f t="shared" si="7"/>
        <v>1.1582205011904198E-3</v>
      </c>
      <c r="E197" s="10">
        <f t="shared" si="7"/>
        <v>6.9480512785726964E-3</v>
      </c>
      <c r="F197" s="10">
        <f t="shared" si="7"/>
        <v>2.5352120912250101E-2</v>
      </c>
      <c r="G197" s="10">
        <f t="shared" si="7"/>
        <v>7.7455900037611885E-3</v>
      </c>
      <c r="H197" s="10">
        <f t="shared" si="7"/>
        <v>5.33759192956214E-3</v>
      </c>
      <c r="I197" s="10">
        <f t="shared" si="7"/>
        <v>1.5761608837706954E-4</v>
      </c>
      <c r="J197" s="10">
        <f t="shared" si="7"/>
        <v>7.0622132861748264E-3</v>
      </c>
      <c r="K197" s="10">
        <f t="shared" si="7"/>
        <v>3.5449223910874147E-4</v>
      </c>
      <c r="L197" s="10">
        <f t="shared" si="7"/>
        <v>1.1582205084930642E-3</v>
      </c>
      <c r="M197" s="10">
        <f t="shared" si="7"/>
        <v>1.5761609188780587E-4</v>
      </c>
      <c r="N197" s="10">
        <f t="shared" si="7"/>
        <v>6.9480512866274399E-3</v>
      </c>
      <c r="O197" s="10">
        <f t="shared" si="7"/>
        <v>1.5761609323380508E-4</v>
      </c>
      <c r="P197" s="10">
        <f t="shared" si="7"/>
        <v>1.4356952775596566E-4</v>
      </c>
      <c r="Q197" s="10">
        <f t="shared" si="7"/>
        <v>2.7888405243956535E-3</v>
      </c>
      <c r="R197" s="10">
        <f t="shared" si="7"/>
        <v>1.4107385888640152E-3</v>
      </c>
      <c r="S197" s="10">
        <f t="shared" si="7"/>
        <v>8.7174142916372494E-4</v>
      </c>
      <c r="T197" s="10">
        <f t="shared" si="7"/>
        <v>1.8982825906903198E-3</v>
      </c>
      <c r="U197" s="10">
        <f t="shared" si="7"/>
        <v>1.2432353234146589E-2</v>
      </c>
      <c r="V197" s="10">
        <f t="shared" si="7"/>
        <v>1.2432353234643175E-2</v>
      </c>
      <c r="W197" s="10">
        <f t="shared" si="7"/>
        <v>1.644414446301545E-2</v>
      </c>
      <c r="X197" s="10">
        <f t="shared" si="7"/>
        <v>8.044237420628618E-3</v>
      </c>
      <c r="Y197" s="10">
        <f t="shared" si="7"/>
        <v>8.028789532608634E-3</v>
      </c>
      <c r="Z197" s="10">
        <f t="shared" si="7"/>
        <v>9.6949833587857762E-3</v>
      </c>
      <c r="AA197" s="10">
        <f t="shared" si="7"/>
        <v>1.2192610867726781E-2</v>
      </c>
      <c r="AB197" s="10">
        <f t="shared" si="7"/>
        <v>1.6403141039909225E-2</v>
      </c>
      <c r="AC197" s="10">
        <f t="shared" si="7"/>
        <v>1.7444748883315639E-2</v>
      </c>
      <c r="AD197" s="10">
        <f t="shared" si="7"/>
        <v>9.7090299277859705E-3</v>
      </c>
      <c r="AE197" s="10">
        <f t="shared" si="7"/>
        <v>1.0709634345813571E-2</v>
      </c>
      <c r="AF197" s="10">
        <f t="shared" si="7"/>
        <v>8.0442374254170446E-3</v>
      </c>
      <c r="AG197" s="10">
        <f t="shared" si="7"/>
        <v>9.7090299298777504E-3</v>
      </c>
      <c r="AH197" s="10">
        <f t="shared" si="7"/>
        <v>9.9059060792201434E-3</v>
      </c>
      <c r="AI197" s="10">
        <f t="shared" si="7"/>
        <v>1.4583601771817938E-2</v>
      </c>
      <c r="AJ197" s="10">
        <f t="shared" si="7"/>
        <v>1.3866695061356071E-2</v>
      </c>
      <c r="AK197" s="10">
        <f t="shared" si="7"/>
        <v>2.9747505947669645E-2</v>
      </c>
      <c r="AL197" s="10">
        <f t="shared" si="7"/>
        <v>9.6949833667026846E-3</v>
      </c>
      <c r="AM197" s="10">
        <f t="shared" si="7"/>
        <v>2.2181881580858716E-2</v>
      </c>
      <c r="AN197" s="10">
        <f t="shared" si="7"/>
        <v>1.6286528365494886E-2</v>
      </c>
      <c r="AO197" s="10">
        <f t="shared" si="7"/>
        <v>1.9123687243836559E-2</v>
      </c>
      <c r="AP197" s="10">
        <f t="shared" si="7"/>
        <v>1.6428696585356714E-2</v>
      </c>
      <c r="AQ197" s="10">
        <f t="shared" si="7"/>
        <v>2.5824499140514046E-2</v>
      </c>
      <c r="AR197" s="10">
        <f t="shared" si="7"/>
        <v>1.9123687245844137E-2</v>
      </c>
      <c r="AS197" s="10">
        <f t="shared" si="7"/>
        <v>2.1622716077328737E-2</v>
      </c>
      <c r="AT197" s="10">
        <f t="shared" si="7"/>
        <v>2.4110527356242691E-2</v>
      </c>
      <c r="AU197" s="10">
        <f t="shared" si="7"/>
        <v>1.2432353249584225E-2</v>
      </c>
    </row>
  </sheetData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383353-56D9-46C7-ACC2-7D9B9272E945}">
  <dimension ref="A1:AU196"/>
  <sheetViews>
    <sheetView zoomScale="85" zoomScaleNormal="85" workbookViewId="0">
      <pane xSplit="1" ySplit="19" topLeftCell="B20" activePane="bottomRight" state="frozen"/>
      <selection pane="topRight" activeCell="B1" sqref="B1"/>
      <selection pane="bottomLeft" activeCell="A6" sqref="A6"/>
      <selection pane="bottomRight" activeCell="B20" sqref="B20"/>
    </sheetView>
  </sheetViews>
  <sheetFormatPr defaultRowHeight="15" x14ac:dyDescent="0.25"/>
  <cols>
    <col min="1" max="1" width="10.7109375" customWidth="1"/>
    <col min="2" max="2" width="9.140625" customWidth="1"/>
  </cols>
  <sheetData>
    <row r="1" spans="1:47" ht="18.75" x14ac:dyDescent="0.3">
      <c r="A1" s="22" t="s">
        <v>959</v>
      </c>
      <c r="B1" s="15"/>
      <c r="C1" s="15"/>
      <c r="D1" s="15"/>
      <c r="E1" s="15"/>
      <c r="F1" s="15"/>
      <c r="G1" s="15"/>
      <c r="H1" s="15"/>
    </row>
    <row r="2" spans="1:47" x14ac:dyDescent="0.25">
      <c r="A2" s="14" t="s">
        <v>933</v>
      </c>
    </row>
    <row r="3" spans="1:47" x14ac:dyDescent="0.25">
      <c r="A3" s="8" t="s">
        <v>934</v>
      </c>
    </row>
    <row r="4" spans="1:47" x14ac:dyDescent="0.25">
      <c r="A4" s="13" t="s">
        <v>937</v>
      </c>
      <c r="B4" s="13"/>
      <c r="C4" s="13"/>
      <c r="D4" s="13"/>
      <c r="E4" s="13"/>
      <c r="F4" s="13"/>
    </row>
    <row r="5" spans="1:47" x14ac:dyDescent="0.25">
      <c r="A5" s="15"/>
      <c r="B5" s="15"/>
      <c r="C5" s="15"/>
      <c r="D5" s="15"/>
      <c r="E5" s="15"/>
      <c r="F5" s="15"/>
      <c r="G5" s="15"/>
      <c r="H5" s="15"/>
    </row>
    <row r="6" spans="1:47" x14ac:dyDescent="0.25">
      <c r="A6" s="15" t="s">
        <v>943</v>
      </c>
      <c r="B6" s="15"/>
      <c r="C6" s="15"/>
      <c r="D6" s="15"/>
      <c r="E6" s="15"/>
      <c r="F6" s="15"/>
      <c r="G6" s="15"/>
      <c r="H6" s="15"/>
    </row>
    <row r="7" spans="1:47" x14ac:dyDescent="0.25">
      <c r="A7" s="15"/>
      <c r="B7" s="15">
        <v>1976</v>
      </c>
      <c r="C7" s="15">
        <v>1977</v>
      </c>
      <c r="D7" s="15">
        <v>1978</v>
      </c>
      <c r="E7" s="15">
        <v>1979</v>
      </c>
      <c r="F7" s="15">
        <v>1980</v>
      </c>
      <c r="G7" s="15">
        <v>1981</v>
      </c>
      <c r="H7" s="15">
        <v>1982</v>
      </c>
      <c r="I7" s="15">
        <v>1983</v>
      </c>
      <c r="J7" s="15">
        <v>1984</v>
      </c>
      <c r="K7" s="15">
        <v>1985</v>
      </c>
      <c r="L7" s="15">
        <v>1986</v>
      </c>
      <c r="M7" s="15">
        <v>1987</v>
      </c>
      <c r="N7" s="15">
        <v>1988</v>
      </c>
      <c r="O7" s="15">
        <v>1989</v>
      </c>
      <c r="P7" s="15">
        <v>1990</v>
      </c>
      <c r="Q7" s="15">
        <v>1991</v>
      </c>
      <c r="R7" s="15">
        <v>1992</v>
      </c>
      <c r="S7" s="15">
        <v>1993</v>
      </c>
      <c r="T7" s="15">
        <v>1994</v>
      </c>
      <c r="U7" s="15">
        <v>1995</v>
      </c>
      <c r="V7" s="15">
        <v>1996</v>
      </c>
      <c r="W7" s="15">
        <v>1997</v>
      </c>
      <c r="X7" s="15">
        <v>1998</v>
      </c>
      <c r="Y7" s="15">
        <v>1999</v>
      </c>
      <c r="Z7" s="15">
        <v>2000</v>
      </c>
      <c r="AA7" s="15">
        <v>2001</v>
      </c>
      <c r="AB7" s="15">
        <v>2002</v>
      </c>
      <c r="AC7" s="15">
        <v>2003</v>
      </c>
      <c r="AD7" s="15">
        <v>2004</v>
      </c>
      <c r="AE7" s="15">
        <v>2005</v>
      </c>
      <c r="AF7" s="15">
        <v>2006</v>
      </c>
      <c r="AG7" s="15">
        <v>2007</v>
      </c>
      <c r="AH7" s="15">
        <v>2008</v>
      </c>
      <c r="AI7" s="15">
        <v>2009</v>
      </c>
      <c r="AJ7" s="15">
        <v>2010</v>
      </c>
      <c r="AK7" s="15">
        <v>2011</v>
      </c>
      <c r="AL7" s="15">
        <v>2012</v>
      </c>
      <c r="AM7" s="15">
        <v>2013</v>
      </c>
      <c r="AN7" s="15">
        <v>2014</v>
      </c>
      <c r="AO7" s="15">
        <v>2015</v>
      </c>
      <c r="AP7" s="15">
        <v>2016</v>
      </c>
      <c r="AQ7" s="15">
        <v>2017</v>
      </c>
      <c r="AR7" s="15">
        <v>2018</v>
      </c>
      <c r="AS7" s="15">
        <v>2019</v>
      </c>
      <c r="AT7" s="15">
        <v>2020</v>
      </c>
      <c r="AU7" s="15">
        <v>2021</v>
      </c>
    </row>
    <row r="8" spans="1:47" x14ac:dyDescent="0.25">
      <c r="A8" s="2">
        <v>44444</v>
      </c>
      <c r="B8" s="10">
        <f>B121/SUM(B$20:B120)</f>
        <v>1.132934527426037E-4</v>
      </c>
      <c r="C8" s="10">
        <f>C121/SUM(C$20:C120)</f>
        <v>1.2331469911213417E-4</v>
      </c>
      <c r="D8" s="10">
        <f>D121/SUM(D$20:D120)</f>
        <v>1.4190793621902947E-4</v>
      </c>
      <c r="E8" s="10">
        <f>E121/SUM(E$20:E120)</f>
        <v>2.2784630187729729E-3</v>
      </c>
      <c r="F8" s="10">
        <f>F121/SUM(F$20:F120)</f>
        <v>2.4920588303551645E-3</v>
      </c>
      <c r="G8" s="10">
        <f>G121/SUM(G$20:G120)</f>
        <v>1.7521404873471168E-3</v>
      </c>
      <c r="H8" s="10">
        <f>H121/SUM(H$20:H120)</f>
        <v>3.6994105911715403E-3</v>
      </c>
      <c r="I8" s="10">
        <f>I121/SUM(I$20:I120)</f>
        <v>6.3071229954366984E-3</v>
      </c>
      <c r="J8" s="10">
        <f>J121/SUM(J$20:J120)</f>
        <v>7.149683388888284E-3</v>
      </c>
      <c r="K8" s="10">
        <f>K121/SUM(K$20:K120)</f>
        <v>3.5858754610159087E-3</v>
      </c>
      <c r="L8" s="10">
        <f>L121/SUM(L$20:L120)</f>
        <v>1.8209093923419034E-3</v>
      </c>
      <c r="M8" s="10">
        <f>M121/SUM(M$20:M120)</f>
        <v>5.5182482237078178E-3</v>
      </c>
      <c r="N8" s="10">
        <f>N121/SUM(N$20:N120)</f>
        <v>1.0299743293807477E-2</v>
      </c>
      <c r="O8" s="10">
        <f>O121/SUM(O$20:O120)</f>
        <v>3.9342651209230113E-3</v>
      </c>
      <c r="P8" s="10">
        <f>P121/SUM(P$20:P120)</f>
        <v>2.1164194394565339E-2</v>
      </c>
      <c r="Q8" s="10">
        <f>Q121/SUM(Q$20:Q120)</f>
        <v>3.6695734644190329E-3</v>
      </c>
      <c r="R8" s="10">
        <f>R121/SUM(R$20:R120)</f>
        <v>6.3199503002407953E-3</v>
      </c>
      <c r="S8" s="10">
        <f>S121/SUM(S$20:S120)</f>
        <v>1.3403087099569621E-3</v>
      </c>
      <c r="T8" s="10">
        <f>T121/SUM(T$20:T120)</f>
        <v>6.8934519710270445E-3</v>
      </c>
      <c r="U8" s="10">
        <f>U121/SUM(U$20:U120)</f>
        <v>7.9290296703554367E-3</v>
      </c>
      <c r="V8" s="10">
        <f>V121/SUM(V$20:V120)</f>
        <v>2.100692846088333E-3</v>
      </c>
      <c r="W8" s="10">
        <f>W121/SUM(W$20:W120)</f>
        <v>1.3297234624151065E-3</v>
      </c>
      <c r="X8" s="10">
        <f>X121/SUM(X$20:X120)</f>
        <v>3.9870553731944265E-3</v>
      </c>
      <c r="Y8" s="10">
        <f>Y121/SUM(Y$20:Y120)</f>
        <v>1.1202453773949289E-2</v>
      </c>
      <c r="Z8" s="10">
        <f>Z121/SUM(Z$20:Z120)</f>
        <v>3.4097777366300704E-3</v>
      </c>
      <c r="AA8" s="10">
        <f>AA121/SUM(AA$20:AA120)</f>
        <v>8.5901609405421731E-4</v>
      </c>
      <c r="AB8" s="10">
        <f>AB121/SUM(AB$20:AB120)</f>
        <v>8.3154832986209338E-3</v>
      </c>
      <c r="AC8" s="10">
        <f>AC121/SUM(AC$20:AC120)</f>
        <v>1.505427224506001E-3</v>
      </c>
      <c r="AD8" s="10">
        <f>AD121/SUM(AD$20:AD120)</f>
        <v>8.7082499306718429E-3</v>
      </c>
      <c r="AE8" s="10">
        <f>AE121/SUM(AE$20:AE120)</f>
        <v>9.0779717599077589E-3</v>
      </c>
      <c r="AF8" s="10">
        <f>AF121/SUM(AF$20:AF120)</f>
        <v>9.4569795468763124E-3</v>
      </c>
      <c r="AG8" s="10">
        <f>AG121/SUM(AG$20:AG120)</f>
        <v>6.4019778043991329E-3</v>
      </c>
      <c r="AH8" s="10">
        <f>AH121/SUM(AH$20:AH120)</f>
        <v>1.6475038991702546E-3</v>
      </c>
      <c r="AI8" s="10">
        <f>AI121/SUM(AI$20:AI120)</f>
        <v>1.8847820434747451E-3</v>
      </c>
      <c r="AJ8" s="10">
        <f>AJ121/SUM(AJ$20:AJ120)</f>
        <v>1.0494078349859203E-3</v>
      </c>
      <c r="AK8" s="10">
        <f>AK121/SUM(AK$20:AK120)</f>
        <v>9.8673100675813639E-4</v>
      </c>
      <c r="AL8" s="10">
        <f>AL121/SUM(AL$20:AL120)</f>
        <v>7.6478500780219696E-4</v>
      </c>
      <c r="AM8" s="10">
        <f>AM121/SUM(AM$20:AM120)</f>
        <v>1.1691100045685544E-3</v>
      </c>
      <c r="AN8" s="10">
        <f>AN121/SUM(AN$20:AN120)</f>
        <v>5.6977892577679858E-5</v>
      </c>
      <c r="AO8" s="10">
        <f>AO121/SUM(AO$20:AO120)</f>
        <v>4.8007293415769613E-3</v>
      </c>
      <c r="AP8" s="10">
        <f>AP121/SUM(AP$20:AP120)</f>
        <v>2.3855698067586114E-3</v>
      </c>
      <c r="AQ8" s="10">
        <f>AQ121/SUM(AQ$20:AQ120)</f>
        <v>2.3560538795093012E-3</v>
      </c>
      <c r="AR8" s="10">
        <f>AR121/SUM(AR$20:AR120)</f>
        <v>5.8687934730540327E-5</v>
      </c>
      <c r="AS8" s="10">
        <f>AS121/SUM(AS$20:AS120)</f>
        <v>1.2345770629308365E-3</v>
      </c>
      <c r="AT8" s="10">
        <f>AT121/SUM(AT$20:AT120)</f>
        <v>2.2300444137003644E-3</v>
      </c>
      <c r="AU8" s="10">
        <f>AU121/SUM(AU$20:AU120)</f>
        <v>1.6403405420937017E-2</v>
      </c>
    </row>
    <row r="9" spans="1:47" x14ac:dyDescent="0.25">
      <c r="A9" s="18">
        <v>44445</v>
      </c>
      <c r="B9" s="19">
        <f>B122/SUM(B$20:B121)</f>
        <v>5.6640309395086069E-5</v>
      </c>
      <c r="C9" s="19">
        <f>C122/SUM(C$20:C121)</f>
        <v>2.4659898894414532E-4</v>
      </c>
      <c r="D9" s="19">
        <f>D122/SUM(D$20:D121)</f>
        <v>1.4188780121398453E-4</v>
      </c>
      <c r="E9" s="19">
        <f>E122/SUM(E$20:E121)</f>
        <v>1.2617765807939444E-3</v>
      </c>
      <c r="F9" s="19">
        <f>F122/SUM(F$20:F121)</f>
        <v>7.7558954030815534E-4</v>
      </c>
      <c r="G9" s="19">
        <f>G122/SUM(G$20:G121)</f>
        <v>4.018147247591074E-4</v>
      </c>
      <c r="H9" s="19">
        <f>H122/SUM(H$20:H121)</f>
        <v>3.0928892721777432E-3</v>
      </c>
      <c r="I9" s="19">
        <f>I122/SUM(I$20:I121)</f>
        <v>4.4676021051555112E-3</v>
      </c>
      <c r="J9" s="19">
        <f>J122/SUM(J$20:J121)</f>
        <v>4.7845116168240727E-3</v>
      </c>
      <c r="K9" s="19">
        <f>K122/SUM(K$20:K121)</f>
        <v>2.7923936968597212E-3</v>
      </c>
      <c r="L9" s="19">
        <f>L122/SUM(L$20:L121)</f>
        <v>4.5562803490132456E-3</v>
      </c>
      <c r="M9" s="19">
        <f>M122/SUM(M$20:M121)</f>
        <v>3.0715416487963904E-3</v>
      </c>
      <c r="N9" s="19">
        <f>N122/SUM(N$20:N121)</f>
        <v>6.3260315502510966E-3</v>
      </c>
      <c r="O9" s="19">
        <f>O122/SUM(O$20:O121)</f>
        <v>3.8052575586621567E-3</v>
      </c>
      <c r="P9" s="19">
        <f>P122/SUM(P$20:P121)</f>
        <v>1.1979764332468768E-2</v>
      </c>
      <c r="Q9" s="19">
        <f>Q122/SUM(Q$20:Q121)</f>
        <v>1.5140527155722153E-3</v>
      </c>
      <c r="R9" s="19">
        <f>R122/SUM(R$20:R121)</f>
        <v>3.1797111532023701E-3</v>
      </c>
      <c r="S9" s="19">
        <f>S122/SUM(S$20:S121)</f>
        <v>8.2508442650331276E-3</v>
      </c>
      <c r="T9" s="19">
        <f>T122/SUM(T$20:T121)</f>
        <v>7.8605180115032119E-3</v>
      </c>
      <c r="U9" s="19">
        <f>U122/SUM(U$20:U121)</f>
        <v>8.8864062708614647E-3</v>
      </c>
      <c r="V9" s="19">
        <f>V122/SUM(V$20:V121)</f>
        <v>3.6535325819960023E-3</v>
      </c>
      <c r="W9" s="19">
        <f>W122/SUM(W$20:W121)</f>
        <v>3.228310829011006E-3</v>
      </c>
      <c r="X9" s="19">
        <f>X122/SUM(X$20:X121)</f>
        <v>4.9640273645166532E-3</v>
      </c>
      <c r="Y9" s="19">
        <f>Y122/SUM(Y$20:Y121)</f>
        <v>7.8974369682654651E-3</v>
      </c>
      <c r="Z9" s="19">
        <f>Z122/SUM(Z$20:Z121)</f>
        <v>4.6233886554649712E-4</v>
      </c>
      <c r="AA9" s="19">
        <f>AA122/SUM(AA$20:AA121)</f>
        <v>3.7632225129182336E-3</v>
      </c>
      <c r="AB9" s="19">
        <f>AB122/SUM(AB$20:AB121)</f>
        <v>5.708049786842394E-3</v>
      </c>
      <c r="AC9" s="19">
        <f>AC122/SUM(AC$20:AC121)</f>
        <v>2.898959760030362E-3</v>
      </c>
      <c r="AD9" s="19">
        <f>AD122/SUM(AD$20:AD121)</f>
        <v>1.0653290411442038E-2</v>
      </c>
      <c r="AE9" s="19">
        <f>AE122/SUM(AE$20:AE121)</f>
        <v>7.2212481572090891E-3</v>
      </c>
      <c r="AF9" s="19">
        <f>AF122/SUM(AF$20:AF121)</f>
        <v>1.4454076537567265E-2</v>
      </c>
      <c r="AG9" s="19">
        <f>AG122/SUM(AG$20:AG121)</f>
        <v>9.0834111045963797E-3</v>
      </c>
      <c r="AH9" s="19">
        <f>AH122/SUM(AH$20:AH121)</f>
        <v>1.583875794690469E-3</v>
      </c>
      <c r="AI9" s="19">
        <f>AI122/SUM(AI$20:AI121)</f>
        <v>1.9708190050827762E-3</v>
      </c>
      <c r="AJ9" s="19">
        <f>AJ122/SUM(AJ$20:AJ121)</f>
        <v>3.0051488335617327E-3</v>
      </c>
      <c r="AK9" s="19">
        <f>AK122/SUM(AK$20:AK121)</f>
        <v>3.8230538474187128E-3</v>
      </c>
      <c r="AL9" s="19">
        <f>AL122/SUM(AL$20:AL121)</f>
        <v>6.6230715084904116E-4</v>
      </c>
      <c r="AM9" s="19">
        <f>AM122/SUM(AM$20:AM121)</f>
        <v>1.0379953621871974E-3</v>
      </c>
      <c r="AN9" s="19">
        <f>AN122/SUM(AN$20:AN121)</f>
        <v>2.9436900579242237E-4</v>
      </c>
      <c r="AO9" s="19">
        <f>AO122/SUM(AO$20:AO121)</f>
        <v>5.0906241018778666E-3</v>
      </c>
      <c r="AP9" s="19">
        <f>AP122/SUM(AP$20:AP121)</f>
        <v>2.6571614256133181E-4</v>
      </c>
      <c r="AQ9" s="19">
        <f>AQ122/SUM(AQ$20:AQ121)</f>
        <v>3.141778728096096E-3</v>
      </c>
      <c r="AR9" s="19">
        <f>AR122/SUM(AR$20:AR121)</f>
        <v>8.9200425801653908E-4</v>
      </c>
      <c r="AS9" s="19">
        <f>AS122/SUM(AS$20:AS121)</f>
        <v>7.9827822729544736E-4</v>
      </c>
      <c r="AT9" s="19">
        <f>AT122/SUM(AT$20:AT121)</f>
        <v>1.4944583157086562E-3</v>
      </c>
      <c r="AU9" s="19">
        <f>AU122/SUM(AU$20:AU121)</f>
        <v>1.2831655909789267E-2</v>
      </c>
    </row>
    <row r="10" spans="1:47" x14ac:dyDescent="0.25">
      <c r="A10" s="2">
        <v>44446</v>
      </c>
      <c r="B10" s="10"/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>
        <f>P123/SUM(P$20:P122)</f>
        <v>1.0670826816241253E-2</v>
      </c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>
        <f>AU123/SUM(AU$20:AU122)</f>
        <v>5.6856406145469841E-3</v>
      </c>
    </row>
    <row r="11" spans="1:47" x14ac:dyDescent="0.25">
      <c r="A11" s="2">
        <v>44447</v>
      </c>
      <c r="B11" s="10"/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  <c r="AR11" s="10"/>
      <c r="AS11" s="10"/>
      <c r="AT11" s="10"/>
      <c r="AU11" s="10"/>
    </row>
    <row r="12" spans="1:47" x14ac:dyDescent="0.25">
      <c r="A12" s="2">
        <v>44448</v>
      </c>
      <c r="B12" s="10"/>
      <c r="C12" s="10"/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  <c r="AR12" s="10"/>
      <c r="AS12" s="10"/>
      <c r="AT12" s="10"/>
      <c r="AU12" s="10"/>
    </row>
    <row r="13" spans="1:47" x14ac:dyDescent="0.25">
      <c r="A13" s="2">
        <v>44449</v>
      </c>
      <c r="B13" s="10"/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</row>
    <row r="14" spans="1:47" x14ac:dyDescent="0.25">
      <c r="A14" s="2"/>
      <c r="B14" s="10"/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  <c r="AR14" s="10"/>
      <c r="AS14" s="10"/>
      <c r="AT14" s="10"/>
      <c r="AU14" s="10"/>
    </row>
    <row r="15" spans="1:47" x14ac:dyDescent="0.25">
      <c r="A15" s="2" t="s">
        <v>950</v>
      </c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</row>
    <row r="16" spans="1:47" x14ac:dyDescent="0.25">
      <c r="A16" s="2"/>
      <c r="B16" s="10">
        <f>SUM(B123:B191)/B193</f>
        <v>9.3700467099633901E-3</v>
      </c>
      <c r="C16" s="10">
        <f>SUM(C123:C191)/C193</f>
        <v>5.4265474259003734E-3</v>
      </c>
      <c r="D16" s="10">
        <f>SUM(D123:D191)/D193</f>
        <v>7.0795960963502E-3</v>
      </c>
      <c r="E16" s="10">
        <f>SUM(E123:E191)/E193</f>
        <v>8.0834772476644258E-3</v>
      </c>
      <c r="F16" s="10">
        <f>SUM(F123:F191)/F194</f>
        <v>5.857197738241041E-3</v>
      </c>
      <c r="G16" s="10">
        <f t="shared" ref="G16:O16" si="0">SUM(G123:G191)/G194</f>
        <v>6.2527457880532549E-4</v>
      </c>
      <c r="H16" s="10">
        <f t="shared" si="0"/>
        <v>2.006018934107804E-2</v>
      </c>
      <c r="I16" s="10">
        <f t="shared" si="0"/>
        <v>3.2263041449388664E-2</v>
      </c>
      <c r="J16" s="10">
        <f t="shared" si="0"/>
        <v>4.6151021559361953E-2</v>
      </c>
      <c r="K16" s="10">
        <f t="shared" si="0"/>
        <v>3.4265628981260211E-2</v>
      </c>
      <c r="L16" s="10">
        <f t="shared" si="0"/>
        <v>7.1817568190513353E-2</v>
      </c>
      <c r="M16" s="10">
        <f t="shared" si="0"/>
        <v>8.7452246554462938E-3</v>
      </c>
      <c r="N16" s="10">
        <f t="shared" si="0"/>
        <v>2.4266077345088934E-2</v>
      </c>
      <c r="O16" s="10">
        <f t="shared" si="0"/>
        <v>3.4347955119274333E-2</v>
      </c>
      <c r="P16" s="10">
        <f>SUM(P124:P191)/P194</f>
        <v>4.4529135948986553E-2</v>
      </c>
      <c r="Q16" s="10">
        <f t="shared" ref="Q16:Y16" si="1">SUM(Q123:Q191)/Q194</f>
        <v>3.5987871357184974E-2</v>
      </c>
      <c r="R16" s="10">
        <f t="shared" si="1"/>
        <v>2.1574672809322744E-2</v>
      </c>
      <c r="S16" s="10">
        <f t="shared" si="1"/>
        <v>3.1787861811420258E-2</v>
      </c>
      <c r="T16" s="10">
        <f t="shared" si="1"/>
        <v>3.5184234726887274E-2</v>
      </c>
      <c r="U16" s="10">
        <f t="shared" si="1"/>
        <v>4.705058362697729E-2</v>
      </c>
      <c r="V16" s="10">
        <f t="shared" si="1"/>
        <v>2.1570013470096912E-2</v>
      </c>
      <c r="W16" s="10">
        <f t="shared" si="1"/>
        <v>2.6154535774071706E-2</v>
      </c>
      <c r="X16" s="10">
        <f t="shared" si="1"/>
        <v>2.3166037203837735E-2</v>
      </c>
      <c r="Y16" s="10">
        <f t="shared" si="1"/>
        <v>5.4645687404463412E-2</v>
      </c>
      <c r="Z16" s="10">
        <f t="shared" ref="Z16:AB16" si="2">SUM(Z123:Z191)/Z194</f>
        <v>1.5985952219829389E-2</v>
      </c>
      <c r="AA16" s="10">
        <f t="shared" si="2"/>
        <v>1.5624610548234058E-2</v>
      </c>
      <c r="AB16" s="10">
        <f t="shared" si="2"/>
        <v>3.1953582111649684E-2</v>
      </c>
      <c r="AC16" s="10">
        <f>SUM(AC123:AC191)/AC194</f>
        <v>2.1888788373210229E-2</v>
      </c>
      <c r="AD16" s="10">
        <f>SUM(AD123:AD191)/AD194</f>
        <v>4.3113683118946602E-2</v>
      </c>
      <c r="AE16" s="10">
        <f t="shared" ref="AE16:AT16" si="3">SUM(AE123:AE191)/AE194</f>
        <v>3.4758233882522332E-2</v>
      </c>
      <c r="AF16" s="10">
        <f t="shared" si="3"/>
        <v>6.2112532733039238E-2</v>
      </c>
      <c r="AG16" s="10">
        <f t="shared" si="3"/>
        <v>4.0318317297127246E-2</v>
      </c>
      <c r="AH16" s="10">
        <f t="shared" si="3"/>
        <v>1.6906039762230284E-2</v>
      </c>
      <c r="AI16" s="10">
        <f t="shared" si="3"/>
        <v>1.8980317184775653E-2</v>
      </c>
      <c r="AJ16" s="10">
        <f t="shared" si="3"/>
        <v>1.2464671672214451E-2</v>
      </c>
      <c r="AK16" s="10">
        <f t="shared" si="3"/>
        <v>2.5682330920261759E-2</v>
      </c>
      <c r="AL16" s="10">
        <f t="shared" si="3"/>
        <v>1.2358923436746199E-2</v>
      </c>
      <c r="AM16" s="10">
        <f t="shared" si="3"/>
        <v>2.2984305325615392E-2</v>
      </c>
      <c r="AN16" s="10">
        <f t="shared" si="3"/>
        <v>1.9748178412774209E-2</v>
      </c>
      <c r="AO16" s="10">
        <f t="shared" si="3"/>
        <v>3.0530115198179188E-2</v>
      </c>
      <c r="AP16" s="10">
        <f t="shared" si="3"/>
        <v>1.8010480327748761E-2</v>
      </c>
      <c r="AQ16" s="10">
        <f t="shared" si="3"/>
        <v>2.5682330920242795E-2</v>
      </c>
      <c r="AR16" s="10">
        <f t="shared" si="3"/>
        <v>2.1254005480031365E-2</v>
      </c>
      <c r="AS16" s="10">
        <f t="shared" si="3"/>
        <v>2.1372088831908109E-2</v>
      </c>
      <c r="AT16" s="10">
        <f t="shared" si="3"/>
        <v>2.2579238359973657E-2</v>
      </c>
      <c r="AU16" s="10">
        <f>SUM(AU126:AU191)/AU194</f>
        <v>1.4658133780454547E-2</v>
      </c>
    </row>
    <row r="17" spans="1:47" x14ac:dyDescent="0.25">
      <c r="A17" s="2"/>
      <c r="B17" s="10"/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</row>
    <row r="18" spans="1:47" x14ac:dyDescent="0.25">
      <c r="A18" t="s">
        <v>944</v>
      </c>
    </row>
    <row r="19" spans="1:47" x14ac:dyDescent="0.25">
      <c r="A19" t="s">
        <v>3</v>
      </c>
      <c r="B19">
        <v>1976</v>
      </c>
      <c r="C19">
        <v>1977</v>
      </c>
      <c r="D19">
        <v>1978</v>
      </c>
      <c r="E19">
        <v>1979</v>
      </c>
      <c r="F19">
        <v>1980</v>
      </c>
      <c r="G19">
        <v>1981</v>
      </c>
      <c r="H19">
        <v>1982</v>
      </c>
      <c r="I19">
        <v>1983</v>
      </c>
      <c r="J19">
        <v>1984</v>
      </c>
      <c r="K19">
        <v>1985</v>
      </c>
      <c r="L19">
        <v>1986</v>
      </c>
      <c r="M19">
        <v>1987</v>
      </c>
      <c r="N19">
        <v>1988</v>
      </c>
      <c r="O19">
        <v>1989</v>
      </c>
      <c r="P19">
        <v>1990</v>
      </c>
      <c r="Q19">
        <v>1991</v>
      </c>
      <c r="R19">
        <v>1992</v>
      </c>
      <c r="S19">
        <v>1993</v>
      </c>
      <c r="T19">
        <v>1994</v>
      </c>
      <c r="U19">
        <v>1995</v>
      </c>
      <c r="V19">
        <v>1996</v>
      </c>
      <c r="W19">
        <v>1997</v>
      </c>
      <c r="X19">
        <v>1998</v>
      </c>
      <c r="Y19">
        <v>1999</v>
      </c>
      <c r="Z19">
        <v>2000</v>
      </c>
      <c r="AA19">
        <v>2001</v>
      </c>
      <c r="AB19">
        <v>2002</v>
      </c>
      <c r="AC19">
        <v>2003</v>
      </c>
      <c r="AD19">
        <v>2004</v>
      </c>
      <c r="AE19">
        <v>2005</v>
      </c>
      <c r="AF19">
        <v>2006</v>
      </c>
      <c r="AG19">
        <v>2007</v>
      </c>
      <c r="AH19">
        <v>2008</v>
      </c>
      <c r="AI19">
        <v>2009</v>
      </c>
      <c r="AJ19">
        <v>2010</v>
      </c>
      <c r="AK19">
        <v>2011</v>
      </c>
      <c r="AL19">
        <v>2012</v>
      </c>
      <c r="AM19">
        <v>2013</v>
      </c>
      <c r="AN19">
        <v>2014</v>
      </c>
      <c r="AO19">
        <v>2015</v>
      </c>
      <c r="AP19">
        <v>2016</v>
      </c>
      <c r="AQ19">
        <v>2017</v>
      </c>
      <c r="AR19">
        <v>2018</v>
      </c>
      <c r="AS19">
        <v>2019</v>
      </c>
      <c r="AT19">
        <v>2020</v>
      </c>
      <c r="AU19">
        <v>2021</v>
      </c>
    </row>
    <row r="20" spans="1:47" x14ac:dyDescent="0.25">
      <c r="A20" s="2">
        <v>44343</v>
      </c>
      <c r="B20" s="7">
        <v>0</v>
      </c>
      <c r="C20" s="7">
        <v>0</v>
      </c>
      <c r="D20" s="7">
        <v>0</v>
      </c>
      <c r="E20" s="7">
        <v>0</v>
      </c>
      <c r="F20" s="7">
        <v>0</v>
      </c>
      <c r="G20" s="7">
        <v>0</v>
      </c>
      <c r="H20" s="7">
        <v>0</v>
      </c>
      <c r="I20" s="7">
        <v>0</v>
      </c>
      <c r="J20" s="7">
        <v>0</v>
      </c>
      <c r="K20" s="7">
        <v>0</v>
      </c>
      <c r="L20" s="7">
        <v>0</v>
      </c>
      <c r="M20" s="7">
        <v>0</v>
      </c>
      <c r="N20" s="7">
        <v>0</v>
      </c>
      <c r="O20" s="7">
        <v>0</v>
      </c>
      <c r="P20" s="7">
        <v>0</v>
      </c>
      <c r="Q20" s="7">
        <v>0</v>
      </c>
      <c r="R20" s="7">
        <v>0</v>
      </c>
      <c r="S20" s="7">
        <v>0</v>
      </c>
      <c r="T20" s="7">
        <v>0</v>
      </c>
      <c r="U20" s="7">
        <v>0</v>
      </c>
      <c r="V20" s="7">
        <v>0</v>
      </c>
      <c r="W20" s="7">
        <v>0</v>
      </c>
      <c r="X20" s="7">
        <v>0</v>
      </c>
      <c r="Y20" s="7">
        <v>0</v>
      </c>
      <c r="Z20" s="7">
        <v>0</v>
      </c>
      <c r="AA20" s="7">
        <v>0</v>
      </c>
      <c r="AB20" s="7">
        <v>0</v>
      </c>
      <c r="AC20" s="7">
        <v>0</v>
      </c>
      <c r="AD20" s="7">
        <v>0</v>
      </c>
      <c r="AE20" s="7">
        <v>0</v>
      </c>
      <c r="AF20" s="7">
        <v>0</v>
      </c>
      <c r="AG20" s="7">
        <v>0</v>
      </c>
      <c r="AH20" s="7">
        <v>0</v>
      </c>
      <c r="AI20" s="7">
        <v>0</v>
      </c>
      <c r="AJ20" s="7">
        <v>0</v>
      </c>
      <c r="AK20" s="7">
        <v>0</v>
      </c>
      <c r="AL20" s="7">
        <v>0</v>
      </c>
      <c r="AM20" s="7">
        <v>0</v>
      </c>
      <c r="AN20">
        <v>0</v>
      </c>
      <c r="AO20" s="7">
        <v>0</v>
      </c>
      <c r="AP20" s="7">
        <v>0</v>
      </c>
      <c r="AQ20" s="7">
        <v>0</v>
      </c>
      <c r="AR20" s="7">
        <v>0</v>
      </c>
      <c r="AS20" s="7">
        <v>0</v>
      </c>
      <c r="AT20" s="7">
        <v>0</v>
      </c>
      <c r="AU20" s="7">
        <v>0</v>
      </c>
    </row>
    <row r="21" spans="1:47" x14ac:dyDescent="0.25">
      <c r="A21" s="2">
        <v>44344</v>
      </c>
      <c r="B21" s="7">
        <v>2.0831600264451309</v>
      </c>
      <c r="C21">
        <v>6</v>
      </c>
      <c r="D21" s="7">
        <v>1.0371552794294514</v>
      </c>
      <c r="E21" s="7">
        <v>2.8283039899395161</v>
      </c>
      <c r="F21" s="7">
        <v>2.9581886096744707</v>
      </c>
      <c r="G21" s="7">
        <v>2.4749957678187875</v>
      </c>
      <c r="H21" s="7">
        <v>3.0268926063633605</v>
      </c>
      <c r="I21" s="7">
        <v>2.3420627279877522</v>
      </c>
      <c r="J21" s="7">
        <v>2.9657323030316003</v>
      </c>
      <c r="K21" s="7">
        <v>2.0209937484480656</v>
      </c>
      <c r="L21" s="7">
        <v>2.5750148908642041</v>
      </c>
      <c r="M21" s="7">
        <v>2.7531609364900334</v>
      </c>
      <c r="N21" s="7">
        <v>2.3914154774690504</v>
      </c>
      <c r="O21" s="7">
        <v>1.6044130224154742</v>
      </c>
      <c r="P21" s="7">
        <v>2.2244918416657846</v>
      </c>
      <c r="Q21" s="7">
        <v>2.7067161948505158</v>
      </c>
      <c r="R21" s="7">
        <v>2.2706794886783079</v>
      </c>
      <c r="S21" s="7">
        <v>1.5230885415963868</v>
      </c>
      <c r="T21" s="7">
        <v>1.0833891952847832</v>
      </c>
      <c r="U21" s="7">
        <v>0.21234963372298638</v>
      </c>
      <c r="V21" s="7">
        <v>1.5013003954791888</v>
      </c>
      <c r="W21" s="7">
        <v>1.3147068935538322</v>
      </c>
      <c r="X21" s="7">
        <v>0.36334759310719827</v>
      </c>
      <c r="Y21" s="7">
        <v>0.56803290732044842</v>
      </c>
      <c r="Z21" s="7">
        <v>1.2851223782391998</v>
      </c>
      <c r="AA21" s="7">
        <v>2.2564772090637799</v>
      </c>
      <c r="AB21" s="7">
        <v>1.7337283754059289</v>
      </c>
      <c r="AC21" s="7">
        <v>2.2323176022671571</v>
      </c>
      <c r="AD21" s="7">
        <v>2.2914482498921878</v>
      </c>
      <c r="AE21" s="7">
        <v>1.5115935271758436</v>
      </c>
      <c r="AF21" s="7">
        <v>2.8338171007838633</v>
      </c>
      <c r="AG21" s="7">
        <v>2.1444487152769591</v>
      </c>
      <c r="AH21" s="7">
        <v>0.9773498226114925</v>
      </c>
      <c r="AI21" s="7">
        <v>0.99942468329952294</v>
      </c>
      <c r="AJ21" s="7">
        <v>2.1232372741902727</v>
      </c>
      <c r="AK21" s="7">
        <v>1.9850663705442309</v>
      </c>
      <c r="AL21" s="7">
        <v>3.4865758240460094</v>
      </c>
      <c r="AM21" s="7">
        <v>1.3844281170214057</v>
      </c>
      <c r="AN21">
        <v>0</v>
      </c>
      <c r="AO21" s="7">
        <v>2.1303868399818788</v>
      </c>
      <c r="AP21" s="7">
        <v>2.5762856461130745</v>
      </c>
      <c r="AQ21" s="7">
        <v>1.2926933212994165</v>
      </c>
      <c r="AR21" s="7">
        <v>2.5458891476491239</v>
      </c>
      <c r="AS21" s="7">
        <v>4.1924540489158391</v>
      </c>
      <c r="AT21" s="7">
        <v>1.8030232350858526</v>
      </c>
      <c r="AU21" s="7">
        <v>2.9185144752512264</v>
      </c>
    </row>
    <row r="22" spans="1:47" x14ac:dyDescent="0.25">
      <c r="A22" s="2">
        <v>44345</v>
      </c>
      <c r="B22" s="7">
        <v>0</v>
      </c>
      <c r="C22">
        <v>0</v>
      </c>
      <c r="D22" s="7">
        <v>0</v>
      </c>
      <c r="E22" s="7">
        <v>0</v>
      </c>
      <c r="F22" s="7">
        <v>0</v>
      </c>
      <c r="G22" s="7">
        <v>0</v>
      </c>
      <c r="H22" s="7">
        <v>0</v>
      </c>
      <c r="I22" s="7">
        <v>0</v>
      </c>
      <c r="J22" s="7">
        <v>0</v>
      </c>
      <c r="K22" s="7">
        <v>0</v>
      </c>
      <c r="L22" s="7">
        <v>0</v>
      </c>
      <c r="M22" s="7">
        <v>0</v>
      </c>
      <c r="N22" s="7">
        <v>0</v>
      </c>
      <c r="O22" s="7">
        <v>0</v>
      </c>
      <c r="P22" s="7">
        <v>0</v>
      </c>
      <c r="Q22" s="7">
        <v>0</v>
      </c>
      <c r="R22" s="7">
        <v>0</v>
      </c>
      <c r="S22" s="7">
        <v>0</v>
      </c>
      <c r="T22" s="7">
        <v>0</v>
      </c>
      <c r="U22" s="7">
        <v>0</v>
      </c>
      <c r="V22" s="7">
        <v>0</v>
      </c>
      <c r="W22" s="7">
        <v>0</v>
      </c>
      <c r="X22" s="7">
        <v>0</v>
      </c>
      <c r="Y22" s="7">
        <v>0</v>
      </c>
      <c r="Z22" s="7">
        <v>0</v>
      </c>
      <c r="AA22" s="7">
        <v>0</v>
      </c>
      <c r="AB22" s="7">
        <v>0</v>
      </c>
      <c r="AC22" s="7">
        <v>0</v>
      </c>
      <c r="AD22" s="7">
        <v>0</v>
      </c>
      <c r="AE22" s="7">
        <v>0</v>
      </c>
      <c r="AF22" s="7">
        <v>0</v>
      </c>
      <c r="AG22" s="7">
        <v>0</v>
      </c>
      <c r="AH22" s="7">
        <v>0</v>
      </c>
      <c r="AI22" s="7">
        <v>0</v>
      </c>
      <c r="AJ22" s="7">
        <v>0</v>
      </c>
      <c r="AK22" s="7">
        <v>0</v>
      </c>
      <c r="AL22" s="7">
        <v>0</v>
      </c>
      <c r="AM22" s="7">
        <v>0</v>
      </c>
      <c r="AN22">
        <v>0</v>
      </c>
      <c r="AO22" s="7">
        <v>0</v>
      </c>
      <c r="AP22" s="7">
        <v>0</v>
      </c>
      <c r="AQ22" s="7">
        <v>0</v>
      </c>
      <c r="AR22" s="7">
        <v>0</v>
      </c>
      <c r="AS22" s="7">
        <v>0</v>
      </c>
      <c r="AT22" s="7">
        <v>0</v>
      </c>
      <c r="AU22" s="7">
        <v>0</v>
      </c>
    </row>
    <row r="23" spans="1:47" x14ac:dyDescent="0.25">
      <c r="A23" s="2">
        <v>44346</v>
      </c>
      <c r="B23">
        <v>8</v>
      </c>
      <c r="C23">
        <v>0</v>
      </c>
      <c r="D23" s="7">
        <v>1.0264907230401545</v>
      </c>
      <c r="E23" s="7">
        <v>2.7992218466221646</v>
      </c>
      <c r="F23" s="7">
        <v>2.9277708271492653</v>
      </c>
      <c r="G23" s="7">
        <v>2.4495463829635518</v>
      </c>
      <c r="H23" s="7">
        <v>2.9957681891926007</v>
      </c>
      <c r="I23" s="7">
        <v>2.3179801038873338</v>
      </c>
      <c r="J23" s="7">
        <v>2.9352366049188636</v>
      </c>
      <c r="K23" s="7">
        <v>2.0002124577205427</v>
      </c>
      <c r="L23" s="7">
        <v>2.5485366910391538</v>
      </c>
      <c r="M23" s="7">
        <v>2.724850827105981</v>
      </c>
      <c r="N23" s="7">
        <v>2.3668250512811873</v>
      </c>
      <c r="O23" s="7">
        <v>1.5879151509538898</v>
      </c>
      <c r="P23" s="7">
        <v>2.2016177664009065</v>
      </c>
      <c r="Q23" s="7">
        <v>2.6788834107231567</v>
      </c>
      <c r="R23" s="7">
        <v>2.2473303550232329</v>
      </c>
      <c r="S23" s="7">
        <v>1.5074267746444603</v>
      </c>
      <c r="T23" s="7">
        <v>1.0722488004330832</v>
      </c>
      <c r="U23" s="7">
        <v>0.21016606083325315</v>
      </c>
      <c r="V23" s="7">
        <v>1.4858626300976876</v>
      </c>
      <c r="W23" s="7">
        <v>1.301187837950434</v>
      </c>
      <c r="X23" s="7">
        <v>0.35961130927030627</v>
      </c>
      <c r="Y23" s="7">
        <v>0.56219185201444699</v>
      </c>
      <c r="Z23" s="7">
        <v>1.2719075089892438</v>
      </c>
      <c r="AA23" s="7">
        <v>2.2332738789234443</v>
      </c>
      <c r="AB23" s="7">
        <v>1.7159004347881512</v>
      </c>
      <c r="AC23" s="7">
        <v>2.2093626141240916</v>
      </c>
      <c r="AD23" s="7">
        <v>2.2678851658491852</v>
      </c>
      <c r="AE23" s="7">
        <v>1.4960497073466048</v>
      </c>
      <c r="AF23" s="7">
        <v>2.8046766837318722</v>
      </c>
      <c r="AG23" s="7">
        <v>2.1223970938427308</v>
      </c>
      <c r="AH23" s="7">
        <v>0.96729960837039908</v>
      </c>
      <c r="AI23" s="7">
        <v>0.98914746033067225</v>
      </c>
      <c r="AJ23" s="7">
        <v>2.1014036847107902</v>
      </c>
      <c r="AK23" s="7">
        <v>1.9646535750674026</v>
      </c>
      <c r="AL23" s="7">
        <v>3.4507226146429377</v>
      </c>
      <c r="AM23" s="7">
        <v>1.3701917257002405</v>
      </c>
      <c r="AN23">
        <v>0</v>
      </c>
      <c r="AO23" s="7">
        <v>2.1084795392047182</v>
      </c>
      <c r="AP23" s="7">
        <v>2.5497929906593946</v>
      </c>
      <c r="AQ23" s="7">
        <v>1.2794001830311059</v>
      </c>
      <c r="AR23" s="7">
        <v>2.5197089714308452</v>
      </c>
      <c r="AS23" s="7">
        <v>4.1493415576378441</v>
      </c>
      <c r="AT23" s="7">
        <v>1.7844820762304543</v>
      </c>
      <c r="AU23" s="7">
        <v>2.8885022221062093</v>
      </c>
    </row>
    <row r="24" spans="1:47" x14ac:dyDescent="0.25">
      <c r="A24" s="2">
        <v>44347</v>
      </c>
      <c r="B24">
        <v>13</v>
      </c>
      <c r="C24">
        <v>0</v>
      </c>
      <c r="D24" s="7">
        <v>1.6680474250121911</v>
      </c>
      <c r="E24" s="7">
        <v>4.5487355009560639</v>
      </c>
      <c r="F24" s="7">
        <v>4.757627594320331</v>
      </c>
      <c r="G24" s="7">
        <v>3.9805128724845678</v>
      </c>
      <c r="H24" s="7">
        <v>4.8681233076431401</v>
      </c>
      <c r="I24" s="7">
        <v>3.7667176689749042</v>
      </c>
      <c r="J24" s="7">
        <v>4.7697594831919981</v>
      </c>
      <c r="K24" s="7">
        <v>3.2503452439308247</v>
      </c>
      <c r="L24" s="7">
        <v>4.1413721231096572</v>
      </c>
      <c r="M24" s="7">
        <v>4.4278825942290556</v>
      </c>
      <c r="N24" s="7">
        <v>3.846090708489101</v>
      </c>
      <c r="O24" s="7">
        <v>2.580362120405173</v>
      </c>
      <c r="P24" s="7">
        <v>3.5776288705465333</v>
      </c>
      <c r="Q24" s="7">
        <v>4.3531855426006603</v>
      </c>
      <c r="R24" s="7">
        <v>3.6519118270593238</v>
      </c>
      <c r="S24" s="7">
        <v>2.4495685088952559</v>
      </c>
      <c r="T24" s="7">
        <v>1.7424043007733194</v>
      </c>
      <c r="U24" s="7">
        <v>0.34151984886766434</v>
      </c>
      <c r="V24" s="7">
        <v>2.4145267740047958</v>
      </c>
      <c r="W24" s="7">
        <v>2.1144302367533436</v>
      </c>
      <c r="X24" s="7">
        <v>0.58436837758741489</v>
      </c>
      <c r="Y24" s="7">
        <v>0.91356175955965235</v>
      </c>
      <c r="Z24" s="7">
        <v>2.0668497021891512</v>
      </c>
      <c r="AA24" s="7">
        <v>3.6290700533932658</v>
      </c>
      <c r="AB24" s="7">
        <v>2.7883382066399749</v>
      </c>
      <c r="AC24" s="7">
        <v>3.5902142480916499</v>
      </c>
      <c r="AD24" s="7">
        <v>3.6853133946479617</v>
      </c>
      <c r="AE24" s="7">
        <v>2.4310807745322975</v>
      </c>
      <c r="AF24" s="7">
        <v>4.5575996112396169</v>
      </c>
      <c r="AG24" s="7">
        <v>3.4488952776265305</v>
      </c>
      <c r="AH24" s="7">
        <v>1.5718618636619801</v>
      </c>
      <c r="AI24" s="7">
        <v>1.607364623098656</v>
      </c>
      <c r="AJ24" s="7">
        <v>3.4147809877847273</v>
      </c>
      <c r="AK24" s="7">
        <v>3.1925620596052893</v>
      </c>
      <c r="AL24" s="7">
        <v>5.607424249005371</v>
      </c>
      <c r="AM24" s="7">
        <v>2.2265615543462758</v>
      </c>
      <c r="AN24">
        <v>0</v>
      </c>
      <c r="AO24" s="7">
        <v>3.426279251335425</v>
      </c>
      <c r="AP24" s="7">
        <v>4.1434136099752008</v>
      </c>
      <c r="AQ24" s="7">
        <v>2.0790252975024575</v>
      </c>
      <c r="AR24" s="7">
        <v>4.0945270787258057</v>
      </c>
      <c r="AS24" s="7">
        <v>6.7426800314075175</v>
      </c>
      <c r="AT24" s="7">
        <v>2.8997833739799033</v>
      </c>
      <c r="AU24" s="7">
        <v>4.6938161110922101</v>
      </c>
    </row>
    <row r="25" spans="1:47" x14ac:dyDescent="0.25">
      <c r="A25" s="2">
        <v>44348</v>
      </c>
      <c r="B25">
        <v>11</v>
      </c>
      <c r="C25">
        <v>0</v>
      </c>
      <c r="D25" s="7">
        <v>1.3145824741399295</v>
      </c>
      <c r="E25" s="7">
        <v>3.5848428981867029</v>
      </c>
      <c r="F25" s="7">
        <v>3.7494700404703374</v>
      </c>
      <c r="G25" s="7">
        <v>3.1370285835307543</v>
      </c>
      <c r="H25" s="7">
        <v>3.8365513298436964</v>
      </c>
      <c r="I25" s="7">
        <v>2.9685373113275397</v>
      </c>
      <c r="J25" s="7">
        <v>3.759031131984182</v>
      </c>
      <c r="K25" s="7">
        <v>2.5615859666529235</v>
      </c>
      <c r="L25" s="7">
        <v>3.2638011999970988</v>
      </c>
      <c r="M25" s="7">
        <v>3.4895991199614134</v>
      </c>
      <c r="N25" s="7">
        <v>3.0310909242491255</v>
      </c>
      <c r="O25" s="7">
        <v>2.0335745552205884</v>
      </c>
      <c r="P25" s="7">
        <v>2.8195170663518123</v>
      </c>
      <c r="Q25" s="7">
        <v>3.430730622909433</v>
      </c>
      <c r="R25" s="7">
        <v>2.8780592071897231</v>
      </c>
      <c r="S25" s="7">
        <v>1.9304965542318671</v>
      </c>
      <c r="T25" s="7">
        <v>1.3731828629293499</v>
      </c>
      <c r="U25" s="7">
        <v>0.26915062341562956</v>
      </c>
      <c r="V25" s="7">
        <v>1.9028802818800594</v>
      </c>
      <c r="W25" s="7">
        <v>1.6663752281340805</v>
      </c>
      <c r="X25" s="7">
        <v>0.46053871701195348</v>
      </c>
      <c r="Y25" s="7">
        <v>0.71997489382972368</v>
      </c>
      <c r="Z25" s="7">
        <v>1.6288771710749992</v>
      </c>
      <c r="AA25" s="7">
        <v>2.8600576777750808</v>
      </c>
      <c r="AB25" s="7">
        <v>2.1974797885037667</v>
      </c>
      <c r="AC25" s="7">
        <v>2.8294355484997942</v>
      </c>
      <c r="AD25" s="7">
        <v>2.9043828587758473</v>
      </c>
      <c r="AE25" s="7">
        <v>1.9159264278628259</v>
      </c>
      <c r="AF25" s="7">
        <v>3.5918286341832264</v>
      </c>
      <c r="AG25" s="7">
        <v>2.7180625473950442</v>
      </c>
      <c r="AH25" s="7">
        <v>1.2387789470462489</v>
      </c>
      <c r="AI25" s="7">
        <v>1.2667585498249616</v>
      </c>
      <c r="AJ25" s="7">
        <v>2.691177190370547</v>
      </c>
      <c r="AK25" s="7">
        <v>2.5160472138983709</v>
      </c>
      <c r="AL25" s="7">
        <v>4.4191918234016629</v>
      </c>
      <c r="AM25">
        <v>0</v>
      </c>
      <c r="AN25">
        <v>1</v>
      </c>
      <c r="AO25" s="7">
        <v>2.7002389277971952</v>
      </c>
      <c r="AP25" s="7">
        <v>3.2654100549016203</v>
      </c>
      <c r="AQ25" s="7">
        <v>1.6384727059043598</v>
      </c>
      <c r="AR25" s="7">
        <v>3.2268827449852866</v>
      </c>
      <c r="AS25" s="7">
        <v>5.3138829987262008</v>
      </c>
      <c r="AT25" s="7">
        <v>2.2853093271657854</v>
      </c>
      <c r="AU25" s="7">
        <v>3.6991803695435039</v>
      </c>
    </row>
    <row r="26" spans="1:47" x14ac:dyDescent="0.25">
      <c r="A26" s="2">
        <v>44349</v>
      </c>
      <c r="B26">
        <v>0</v>
      </c>
      <c r="C26">
        <v>0</v>
      </c>
      <c r="D26" s="7">
        <v>4.9740079541286536E-2</v>
      </c>
      <c r="E26" s="7">
        <v>0.13564030739655253</v>
      </c>
      <c r="F26" s="7">
        <v>0.14186933243184632</v>
      </c>
      <c r="G26" s="7">
        <v>0.11869628137934823</v>
      </c>
      <c r="H26" s="7">
        <v>0.14516424190133101</v>
      </c>
      <c r="I26" s="7">
        <v>0.11232104859025352</v>
      </c>
      <c r="J26" s="7">
        <v>0.14223109704454817</v>
      </c>
      <c r="K26" s="7">
        <v>9.6923161688980422E-2</v>
      </c>
      <c r="L26" s="7">
        <v>0.12349299829606304</v>
      </c>
      <c r="M26" s="7">
        <v>0.13203655239695042</v>
      </c>
      <c r="N26" s="7">
        <v>0.11468790020470186</v>
      </c>
      <c r="O26" s="7">
        <v>7.6944704553822449E-2</v>
      </c>
      <c r="P26" s="7">
        <v>0.10668254433576864</v>
      </c>
      <c r="Q26" s="7">
        <v>0.12980913509451117</v>
      </c>
      <c r="R26">
        <v>0</v>
      </c>
      <c r="S26" s="7">
        <v>7.3044524778404674E-2</v>
      </c>
      <c r="T26" s="7">
        <v>5.1957352337662278E-2</v>
      </c>
      <c r="U26" s="7">
        <v>1.0183897680480735E-2</v>
      </c>
      <c r="V26" s="7">
        <v>7.1999603205467236E-2</v>
      </c>
      <c r="W26" s="7">
        <v>6.3050921467402432E-2</v>
      </c>
      <c r="X26" s="7">
        <v>1.7425481361346262E-2</v>
      </c>
      <c r="Y26">
        <v>0</v>
      </c>
      <c r="Z26" s="7">
        <v>6.1632101135503388E-2</v>
      </c>
      <c r="AA26" s="7">
        <v>0.10821648628528796</v>
      </c>
      <c r="AB26" s="7">
        <v>8.3146414576389785E-2</v>
      </c>
      <c r="AC26" s="7">
        <v>0.10705783159222636</v>
      </c>
      <c r="AD26" s="7">
        <v>0.10989362564859917</v>
      </c>
      <c r="AE26" s="7">
        <v>7.2493232423870457E-2</v>
      </c>
      <c r="AF26" s="7">
        <v>0.13590462775976794</v>
      </c>
      <c r="AG26" s="7">
        <v>0.10284379249178748</v>
      </c>
      <c r="AH26" s="7">
        <v>4.6871888615483435E-2</v>
      </c>
      <c r="AI26" s="7">
        <v>4.7930557579159094E-2</v>
      </c>
      <c r="AJ26" s="7">
        <v>0.10182652668313583</v>
      </c>
      <c r="AK26" s="7">
        <v>9.5200104129712568E-2</v>
      </c>
      <c r="AL26" s="7">
        <v>0.16720970870986912</v>
      </c>
      <c r="AM26">
        <v>0</v>
      </c>
      <c r="AN26">
        <v>0</v>
      </c>
      <c r="AO26">
        <v>0</v>
      </c>
      <c r="AP26">
        <v>0</v>
      </c>
      <c r="AQ26">
        <v>1</v>
      </c>
      <c r="AR26">
        <v>0</v>
      </c>
      <c r="AS26" s="7">
        <v>0.20106229004857848</v>
      </c>
      <c r="AT26" s="7">
        <v>8.6469635648383711E-2</v>
      </c>
      <c r="AU26" s="7">
        <v>0.13996651347679673</v>
      </c>
    </row>
    <row r="27" spans="1:47" x14ac:dyDescent="0.25">
      <c r="A27" s="2">
        <v>44350</v>
      </c>
      <c r="B27">
        <v>0</v>
      </c>
      <c r="C27">
        <v>0</v>
      </c>
      <c r="D27" s="7">
        <v>0.49858442960266797</v>
      </c>
      <c r="E27" s="7">
        <v>1.3596308232336511</v>
      </c>
      <c r="F27" s="7">
        <v>1.4220693018775983</v>
      </c>
      <c r="G27" s="7">
        <v>1.1897873564581327</v>
      </c>
      <c r="H27">
        <v>0</v>
      </c>
      <c r="I27" s="7">
        <v>1.1258833210588644</v>
      </c>
      <c r="J27">
        <v>0</v>
      </c>
      <c r="K27" s="7">
        <v>0.97153803796770355</v>
      </c>
      <c r="L27" s="7">
        <v>1.2378686701563211</v>
      </c>
      <c r="M27" s="7">
        <v>1.3235075168858181</v>
      </c>
      <c r="N27" s="7">
        <v>1.1496081597193681</v>
      </c>
      <c r="O27" s="7">
        <v>0.7712780515152724</v>
      </c>
      <c r="P27">
        <v>0</v>
      </c>
      <c r="Q27" s="7">
        <v>1.3011803393759798</v>
      </c>
      <c r="R27">
        <v>3</v>
      </c>
      <c r="S27">
        <v>1</v>
      </c>
      <c r="T27" s="7">
        <v>0.52080992064661114</v>
      </c>
      <c r="U27" s="7">
        <v>0.10208131677640715</v>
      </c>
      <c r="V27" s="7">
        <v>0.72170936248499484</v>
      </c>
      <c r="W27" s="7">
        <v>0.63200959880944274</v>
      </c>
      <c r="X27" s="7">
        <v>0.17466947711365957</v>
      </c>
      <c r="Y27">
        <v>0</v>
      </c>
      <c r="Z27">
        <v>0</v>
      </c>
      <c r="AA27" s="7">
        <v>1.0847400242527538</v>
      </c>
      <c r="AB27" s="7">
        <v>0.83344273003228797</v>
      </c>
      <c r="AC27" s="7">
        <v>1.0731259055262432</v>
      </c>
      <c r="AD27" s="7">
        <v>1.1015513277429381</v>
      </c>
      <c r="AE27" s="7">
        <v>0.72665740126030509</v>
      </c>
      <c r="AF27" s="7">
        <v>1.3622803167296103</v>
      </c>
      <c r="AG27" s="7">
        <v>1.0308852356155109</v>
      </c>
      <c r="AH27" s="7">
        <v>0.46983426776071119</v>
      </c>
      <c r="AI27" s="7">
        <v>0.48044614989391254</v>
      </c>
      <c r="AJ27" s="7">
        <v>1.0206883702777454</v>
      </c>
      <c r="AK27" s="7">
        <v>0.95426645982719371</v>
      </c>
      <c r="AL27">
        <v>3</v>
      </c>
      <c r="AM27">
        <v>1</v>
      </c>
      <c r="AN27">
        <v>0</v>
      </c>
      <c r="AO27">
        <v>1</v>
      </c>
      <c r="AP27">
        <v>0</v>
      </c>
      <c r="AQ27">
        <v>8</v>
      </c>
      <c r="AR27">
        <v>0</v>
      </c>
      <c r="AS27" s="7">
        <v>2.0154074565701317</v>
      </c>
      <c r="AT27" s="7">
        <v>0.86675402140565083</v>
      </c>
      <c r="AU27" s="7">
        <v>1.402995832102673</v>
      </c>
    </row>
    <row r="28" spans="1:47" x14ac:dyDescent="0.25">
      <c r="A28" s="2">
        <v>44351</v>
      </c>
      <c r="B28">
        <v>0</v>
      </c>
      <c r="C28">
        <v>8</v>
      </c>
      <c r="D28" s="7">
        <v>6.9881407955540924</v>
      </c>
      <c r="E28" s="7">
        <v>19.056534979046464</v>
      </c>
      <c r="F28" s="7">
        <v>19.931670370199829</v>
      </c>
      <c r="G28" s="7">
        <v>16.676015274531675</v>
      </c>
      <c r="H28">
        <v>0</v>
      </c>
      <c r="I28">
        <v>0</v>
      </c>
      <c r="J28">
        <v>18</v>
      </c>
      <c r="K28" s="7">
        <v>13.617040955254188</v>
      </c>
      <c r="L28" s="7">
        <v>17.349921176533389</v>
      </c>
      <c r="M28">
        <v>0</v>
      </c>
      <c r="N28" s="7">
        <v>16.112865149504518</v>
      </c>
      <c r="O28">
        <v>170</v>
      </c>
      <c r="P28">
        <v>12</v>
      </c>
      <c r="Q28" s="7">
        <v>18.237295174266833</v>
      </c>
      <c r="R28">
        <v>9</v>
      </c>
      <c r="S28">
        <v>36</v>
      </c>
      <c r="T28">
        <v>0</v>
      </c>
      <c r="U28" s="7">
        <v>1.4307679339220996</v>
      </c>
      <c r="V28" s="7">
        <v>10.115451544542635</v>
      </c>
      <c r="W28">
        <v>7</v>
      </c>
      <c r="X28">
        <v>0</v>
      </c>
      <c r="Y28">
        <v>0</v>
      </c>
      <c r="Z28">
        <v>0</v>
      </c>
      <c r="AA28" s="7">
        <v>15.20367577880916</v>
      </c>
      <c r="AB28" s="7">
        <v>11.681502262576606</v>
      </c>
      <c r="AC28" s="7">
        <v>15.040892723304534</v>
      </c>
      <c r="AD28">
        <v>19</v>
      </c>
      <c r="AE28" s="7">
        <v>10.184803071723371</v>
      </c>
      <c r="AF28">
        <v>0</v>
      </c>
      <c r="AG28">
        <v>16</v>
      </c>
      <c r="AH28" s="7">
        <v>6.5851795979637542</v>
      </c>
      <c r="AI28" s="7">
        <v>6.7339153427031544</v>
      </c>
      <c r="AJ28" s="7">
        <v>14.305930182288538</v>
      </c>
      <c r="AK28" s="7">
        <v>13.374963159296138</v>
      </c>
      <c r="AL28">
        <v>41</v>
      </c>
      <c r="AM28">
        <v>0</v>
      </c>
      <c r="AN28">
        <v>1</v>
      </c>
      <c r="AO28">
        <v>0</v>
      </c>
      <c r="AP28">
        <v>0</v>
      </c>
      <c r="AQ28">
        <v>14</v>
      </c>
      <c r="AR28">
        <v>0</v>
      </c>
      <c r="AS28" s="7">
        <v>28.247875847459884</v>
      </c>
      <c r="AT28" s="7">
        <v>12.148392081777736</v>
      </c>
      <c r="AU28" s="7">
        <v>19.664337328185621</v>
      </c>
    </row>
    <row r="29" spans="1:47" x14ac:dyDescent="0.25">
      <c r="A29" s="2">
        <v>44352</v>
      </c>
      <c r="B29">
        <v>91</v>
      </c>
      <c r="C29">
        <v>910</v>
      </c>
      <c r="D29" s="7">
        <v>28.528424237529709</v>
      </c>
      <c r="E29" s="7">
        <v>77.79650271577691</v>
      </c>
      <c r="F29" s="7">
        <v>81.369160227196261</v>
      </c>
      <c r="G29" s="7">
        <v>68.078256042868787</v>
      </c>
      <c r="H29">
        <v>0</v>
      </c>
      <c r="I29">
        <v>0</v>
      </c>
      <c r="J29">
        <v>22</v>
      </c>
      <c r="K29">
        <v>0</v>
      </c>
      <c r="L29" s="7">
        <v>70.829413186218261</v>
      </c>
      <c r="M29">
        <v>1</v>
      </c>
      <c r="N29" s="7">
        <v>65.77924888971117</v>
      </c>
      <c r="O29">
        <v>114</v>
      </c>
      <c r="P29">
        <v>41</v>
      </c>
      <c r="Q29" s="7">
        <v>74.452033652134361</v>
      </c>
      <c r="R29">
        <v>4</v>
      </c>
      <c r="S29">
        <v>28</v>
      </c>
      <c r="T29">
        <v>0</v>
      </c>
      <c r="U29" s="7">
        <v>5.8409748456048236</v>
      </c>
      <c r="V29" s="7">
        <v>41.295374758395006</v>
      </c>
      <c r="W29">
        <v>32</v>
      </c>
      <c r="X29">
        <v>0</v>
      </c>
      <c r="Y29">
        <v>1</v>
      </c>
      <c r="Z29">
        <v>16</v>
      </c>
      <c r="AA29" s="7">
        <v>62.067569225792688</v>
      </c>
      <c r="AB29" s="7">
        <v>47.688628782408294</v>
      </c>
      <c r="AC29" s="7">
        <v>61.403022788909531</v>
      </c>
      <c r="AD29">
        <v>22</v>
      </c>
      <c r="AE29" s="7">
        <v>41.578495812593268</v>
      </c>
      <c r="AF29">
        <v>7</v>
      </c>
      <c r="AG29">
        <v>10</v>
      </c>
      <c r="AH29">
        <v>1</v>
      </c>
      <c r="AI29" s="7">
        <v>27.490572857149427</v>
      </c>
      <c r="AJ29" s="7">
        <v>58.402607688207389</v>
      </c>
      <c r="AK29">
        <v>39</v>
      </c>
      <c r="AL29">
        <v>209</v>
      </c>
      <c r="AM29">
        <v>1</v>
      </c>
      <c r="AN29">
        <v>1</v>
      </c>
      <c r="AO29">
        <v>2</v>
      </c>
      <c r="AP29">
        <v>1</v>
      </c>
      <c r="AQ29">
        <v>16</v>
      </c>
      <c r="AR29">
        <v>1</v>
      </c>
      <c r="AS29" s="7">
        <v>115.31928299124067</v>
      </c>
      <c r="AT29" s="7">
        <v>49.594662336107682</v>
      </c>
      <c r="AU29" s="7">
        <v>80.277798353044318</v>
      </c>
    </row>
    <row r="30" spans="1:47" x14ac:dyDescent="0.25">
      <c r="A30" s="2">
        <v>44353</v>
      </c>
      <c r="B30">
        <v>382</v>
      </c>
      <c r="C30">
        <v>1042</v>
      </c>
      <c r="D30">
        <v>68</v>
      </c>
      <c r="E30" s="7">
        <v>143.54402069880251</v>
      </c>
      <c r="F30" s="7">
        <v>150.13600884565079</v>
      </c>
      <c r="G30" s="7">
        <v>125.61267220786979</v>
      </c>
      <c r="H30">
        <v>13</v>
      </c>
      <c r="I30">
        <v>5</v>
      </c>
      <c r="J30">
        <v>60</v>
      </c>
      <c r="K30">
        <v>0</v>
      </c>
      <c r="L30">
        <v>7</v>
      </c>
      <c r="M30">
        <v>10</v>
      </c>
      <c r="N30" s="7">
        <v>121.37072406289278</v>
      </c>
      <c r="O30">
        <v>51</v>
      </c>
      <c r="P30">
        <v>45</v>
      </c>
      <c r="Q30" s="7">
        <v>137.37306802430876</v>
      </c>
      <c r="R30">
        <v>15</v>
      </c>
      <c r="S30">
        <v>18</v>
      </c>
      <c r="T30">
        <v>5</v>
      </c>
      <c r="U30">
        <v>14</v>
      </c>
      <c r="V30">
        <v>48</v>
      </c>
      <c r="W30">
        <v>241</v>
      </c>
      <c r="X30">
        <v>0</v>
      </c>
      <c r="Y30">
        <v>3</v>
      </c>
      <c r="Z30">
        <v>10</v>
      </c>
      <c r="AA30" s="7">
        <v>114.5222231161065</v>
      </c>
      <c r="AB30" s="7">
        <v>87.991327091484393</v>
      </c>
      <c r="AC30">
        <v>2</v>
      </c>
      <c r="AD30">
        <v>29</v>
      </c>
      <c r="AE30">
        <v>9</v>
      </c>
      <c r="AF30">
        <v>31</v>
      </c>
      <c r="AG30">
        <v>23</v>
      </c>
      <c r="AH30" s="8">
        <v>0</v>
      </c>
      <c r="AI30">
        <v>1</v>
      </c>
      <c r="AJ30" s="7">
        <v>107.75992280120931</v>
      </c>
      <c r="AK30">
        <v>15</v>
      </c>
      <c r="AL30">
        <v>1396</v>
      </c>
      <c r="AM30">
        <v>2</v>
      </c>
      <c r="AN30">
        <v>1</v>
      </c>
      <c r="AO30">
        <v>2</v>
      </c>
      <c r="AP30">
        <v>2</v>
      </c>
      <c r="AQ30">
        <v>4</v>
      </c>
      <c r="AR30">
        <v>2</v>
      </c>
      <c r="AS30" s="7">
        <v>212.77811941153695</v>
      </c>
      <c r="AT30" s="7">
        <v>91.508191093493025</v>
      </c>
      <c r="AU30">
        <v>0</v>
      </c>
    </row>
    <row r="31" spans="1:47" x14ac:dyDescent="0.25">
      <c r="A31" s="2">
        <v>44354</v>
      </c>
      <c r="B31">
        <v>9</v>
      </c>
      <c r="C31">
        <v>4123</v>
      </c>
      <c r="D31">
        <v>259</v>
      </c>
      <c r="E31" s="7">
        <v>240.8065318294008</v>
      </c>
      <c r="F31" s="7">
        <v>251.86511717329012</v>
      </c>
      <c r="G31" s="7">
        <v>210.72526602602207</v>
      </c>
      <c r="H31">
        <v>46</v>
      </c>
      <c r="I31">
        <v>93</v>
      </c>
      <c r="J31">
        <v>66</v>
      </c>
      <c r="K31">
        <v>4</v>
      </c>
      <c r="L31">
        <v>18</v>
      </c>
      <c r="M31">
        <v>31</v>
      </c>
      <c r="N31" s="7">
        <v>203.60906002858988</v>
      </c>
      <c r="O31">
        <v>58</v>
      </c>
      <c r="P31">
        <v>33</v>
      </c>
      <c r="Q31">
        <v>0</v>
      </c>
      <c r="R31">
        <v>18</v>
      </c>
      <c r="S31">
        <v>23</v>
      </c>
      <c r="T31">
        <v>108</v>
      </c>
      <c r="U31">
        <v>14</v>
      </c>
      <c r="V31">
        <v>58</v>
      </c>
      <c r="W31">
        <v>593</v>
      </c>
      <c r="X31">
        <v>17</v>
      </c>
      <c r="Y31">
        <v>0</v>
      </c>
      <c r="Z31">
        <v>17</v>
      </c>
      <c r="AA31">
        <v>17</v>
      </c>
      <c r="AB31" s="7">
        <v>147.61246205039185</v>
      </c>
      <c r="AC31">
        <v>13</v>
      </c>
      <c r="AD31">
        <v>33</v>
      </c>
      <c r="AE31">
        <v>22</v>
      </c>
      <c r="AF31">
        <v>27</v>
      </c>
      <c r="AG31">
        <v>67</v>
      </c>
      <c r="AH31">
        <v>4</v>
      </c>
      <c r="AI31" s="8">
        <v>0</v>
      </c>
      <c r="AJ31" s="7">
        <v>180.7758564489927</v>
      </c>
      <c r="AK31">
        <v>27</v>
      </c>
      <c r="AL31">
        <v>909</v>
      </c>
      <c r="AM31">
        <v>1</v>
      </c>
      <c r="AN31">
        <v>0</v>
      </c>
      <c r="AO31">
        <v>3</v>
      </c>
      <c r="AP31">
        <v>26</v>
      </c>
      <c r="AQ31">
        <v>6</v>
      </c>
      <c r="AR31">
        <v>0</v>
      </c>
      <c r="AS31">
        <v>2</v>
      </c>
      <c r="AT31" s="7">
        <v>153.51228162570442</v>
      </c>
      <c r="AU31">
        <v>0</v>
      </c>
    </row>
    <row r="32" spans="1:47" x14ac:dyDescent="0.25">
      <c r="A32" s="2">
        <v>44355</v>
      </c>
      <c r="B32">
        <v>173</v>
      </c>
      <c r="C32">
        <v>2950</v>
      </c>
      <c r="D32">
        <v>517</v>
      </c>
      <c r="E32" s="7">
        <v>176.07341583026104</v>
      </c>
      <c r="F32" s="7">
        <v>184.15925503469091</v>
      </c>
      <c r="G32" s="7">
        <v>154.07853395450113</v>
      </c>
      <c r="H32">
        <v>10</v>
      </c>
      <c r="I32">
        <v>39</v>
      </c>
      <c r="J32">
        <v>34</v>
      </c>
      <c r="K32">
        <v>4</v>
      </c>
      <c r="L32">
        <v>4</v>
      </c>
      <c r="M32">
        <v>6</v>
      </c>
      <c r="N32" s="7">
        <v>148.87529179906218</v>
      </c>
      <c r="O32">
        <v>63</v>
      </c>
      <c r="P32">
        <v>92</v>
      </c>
      <c r="Q32">
        <v>1</v>
      </c>
      <c r="R32">
        <v>3</v>
      </c>
      <c r="S32">
        <v>56</v>
      </c>
      <c r="T32">
        <v>36</v>
      </c>
      <c r="U32">
        <v>18</v>
      </c>
      <c r="V32">
        <v>23</v>
      </c>
      <c r="W32">
        <v>404</v>
      </c>
      <c r="X32">
        <v>13</v>
      </c>
      <c r="Y32">
        <v>2</v>
      </c>
      <c r="Z32">
        <v>42</v>
      </c>
      <c r="AA32">
        <v>51</v>
      </c>
      <c r="AB32">
        <v>102</v>
      </c>
      <c r="AC32">
        <v>16</v>
      </c>
      <c r="AD32">
        <v>15</v>
      </c>
      <c r="AE32">
        <v>47</v>
      </c>
      <c r="AF32">
        <v>40</v>
      </c>
      <c r="AG32">
        <v>152</v>
      </c>
      <c r="AH32">
        <v>4</v>
      </c>
      <c r="AI32" s="8">
        <v>0</v>
      </c>
      <c r="AJ32" s="7">
        <v>132.18006298584581</v>
      </c>
      <c r="AK32">
        <v>10</v>
      </c>
      <c r="AL32">
        <v>161</v>
      </c>
      <c r="AM32">
        <v>3</v>
      </c>
      <c r="AN32">
        <v>2</v>
      </c>
      <c r="AO32">
        <v>2</v>
      </c>
      <c r="AP32">
        <v>8</v>
      </c>
      <c r="AQ32">
        <v>45</v>
      </c>
      <c r="AR32">
        <v>1</v>
      </c>
      <c r="AS32">
        <v>0</v>
      </c>
      <c r="AT32">
        <v>1</v>
      </c>
      <c r="AU32">
        <v>2</v>
      </c>
    </row>
    <row r="33" spans="1:47" x14ac:dyDescent="0.25">
      <c r="A33" s="2">
        <v>44356</v>
      </c>
      <c r="B33">
        <v>26</v>
      </c>
      <c r="C33">
        <v>310</v>
      </c>
      <c r="D33">
        <v>0</v>
      </c>
      <c r="E33">
        <v>3</v>
      </c>
      <c r="F33" s="7">
        <v>76.006220010280018</v>
      </c>
      <c r="G33" s="7">
        <v>63.591302801486066</v>
      </c>
      <c r="H33">
        <v>33</v>
      </c>
      <c r="I33">
        <v>85</v>
      </c>
      <c r="J33">
        <v>133</v>
      </c>
      <c r="K33">
        <v>3</v>
      </c>
      <c r="L33">
        <v>12</v>
      </c>
      <c r="M33">
        <v>22</v>
      </c>
      <c r="N33">
        <v>3</v>
      </c>
      <c r="O33">
        <v>43</v>
      </c>
      <c r="P33">
        <v>105</v>
      </c>
      <c r="Q33">
        <v>7</v>
      </c>
      <c r="R33">
        <v>11</v>
      </c>
      <c r="S33">
        <v>59</v>
      </c>
      <c r="T33">
        <v>27</v>
      </c>
      <c r="U33">
        <v>54</v>
      </c>
      <c r="V33">
        <v>18</v>
      </c>
      <c r="W33">
        <v>159</v>
      </c>
      <c r="X33">
        <v>3</v>
      </c>
      <c r="Y33">
        <v>10</v>
      </c>
      <c r="Z33">
        <v>21</v>
      </c>
      <c r="AA33">
        <v>21</v>
      </c>
      <c r="AB33">
        <v>158</v>
      </c>
      <c r="AC33">
        <v>13</v>
      </c>
      <c r="AD33">
        <v>37</v>
      </c>
      <c r="AE33">
        <v>131</v>
      </c>
      <c r="AF33">
        <v>37</v>
      </c>
      <c r="AG33">
        <v>150</v>
      </c>
      <c r="AH33" s="8">
        <v>0</v>
      </c>
      <c r="AI33" s="8">
        <v>0</v>
      </c>
      <c r="AJ33">
        <v>3</v>
      </c>
      <c r="AK33">
        <v>22</v>
      </c>
      <c r="AL33">
        <v>294</v>
      </c>
      <c r="AM33">
        <v>3</v>
      </c>
      <c r="AN33">
        <v>253</v>
      </c>
      <c r="AO33">
        <v>0</v>
      </c>
      <c r="AP33">
        <v>6</v>
      </c>
      <c r="AQ33">
        <v>23</v>
      </c>
      <c r="AR33">
        <v>0</v>
      </c>
      <c r="AS33">
        <v>2</v>
      </c>
      <c r="AT33">
        <v>5</v>
      </c>
      <c r="AU33">
        <v>10</v>
      </c>
    </row>
    <row r="34" spans="1:47" x14ac:dyDescent="0.25">
      <c r="A34" s="2">
        <v>44357</v>
      </c>
      <c r="B34">
        <v>32</v>
      </c>
      <c r="C34">
        <v>121</v>
      </c>
      <c r="D34">
        <v>0</v>
      </c>
      <c r="E34">
        <v>8</v>
      </c>
      <c r="F34" s="7">
        <v>108.67657421875499</v>
      </c>
      <c r="G34">
        <v>25</v>
      </c>
      <c r="H34">
        <v>60</v>
      </c>
      <c r="I34">
        <v>220</v>
      </c>
      <c r="J34">
        <v>231</v>
      </c>
      <c r="K34">
        <v>0</v>
      </c>
      <c r="L34">
        <v>14</v>
      </c>
      <c r="M34">
        <v>36</v>
      </c>
      <c r="N34">
        <v>50</v>
      </c>
      <c r="O34">
        <v>72</v>
      </c>
      <c r="P34">
        <v>388</v>
      </c>
      <c r="Q34">
        <v>53</v>
      </c>
      <c r="R34">
        <v>137</v>
      </c>
      <c r="S34">
        <v>24</v>
      </c>
      <c r="T34">
        <v>133</v>
      </c>
      <c r="U34">
        <v>85</v>
      </c>
      <c r="V34">
        <v>20</v>
      </c>
      <c r="W34">
        <v>33</v>
      </c>
      <c r="X34">
        <v>11</v>
      </c>
      <c r="Y34">
        <v>20</v>
      </c>
      <c r="Z34">
        <v>68</v>
      </c>
      <c r="AA34">
        <v>6</v>
      </c>
      <c r="AB34">
        <v>392</v>
      </c>
      <c r="AC34">
        <v>36</v>
      </c>
      <c r="AD34">
        <v>45</v>
      </c>
      <c r="AE34">
        <v>96</v>
      </c>
      <c r="AF34">
        <v>105</v>
      </c>
      <c r="AG34">
        <v>103</v>
      </c>
      <c r="AH34" s="8">
        <v>0</v>
      </c>
      <c r="AI34" s="8">
        <v>0</v>
      </c>
      <c r="AJ34">
        <v>8</v>
      </c>
      <c r="AK34">
        <v>73</v>
      </c>
      <c r="AL34">
        <v>496</v>
      </c>
      <c r="AM34">
        <v>4</v>
      </c>
      <c r="AN34">
        <v>145</v>
      </c>
      <c r="AO34">
        <v>3</v>
      </c>
      <c r="AP34">
        <v>16</v>
      </c>
      <c r="AQ34">
        <v>20</v>
      </c>
      <c r="AR34">
        <v>0</v>
      </c>
      <c r="AS34">
        <v>0</v>
      </c>
      <c r="AT34">
        <v>0</v>
      </c>
      <c r="AU34">
        <v>12</v>
      </c>
    </row>
    <row r="35" spans="1:47" x14ac:dyDescent="0.25">
      <c r="A35" s="2">
        <v>44358</v>
      </c>
      <c r="B35">
        <v>1</v>
      </c>
      <c r="C35">
        <v>116</v>
      </c>
      <c r="D35">
        <v>0</v>
      </c>
      <c r="E35">
        <v>11</v>
      </c>
      <c r="F35" s="7">
        <v>174.47047786956969</v>
      </c>
      <c r="G35">
        <v>21</v>
      </c>
      <c r="H35">
        <v>71</v>
      </c>
      <c r="I35">
        <v>25</v>
      </c>
      <c r="J35">
        <v>808</v>
      </c>
      <c r="K35">
        <v>0</v>
      </c>
      <c r="L35">
        <v>8</v>
      </c>
      <c r="M35">
        <v>27</v>
      </c>
      <c r="N35">
        <v>42</v>
      </c>
      <c r="O35">
        <v>36</v>
      </c>
      <c r="P35">
        <v>118</v>
      </c>
      <c r="Q35">
        <v>23</v>
      </c>
      <c r="R35">
        <v>1860</v>
      </c>
      <c r="S35">
        <v>48</v>
      </c>
      <c r="T35">
        <v>521</v>
      </c>
      <c r="U35">
        <v>12</v>
      </c>
      <c r="V35">
        <v>37</v>
      </c>
      <c r="W35">
        <v>59</v>
      </c>
      <c r="X35">
        <v>20</v>
      </c>
      <c r="Y35">
        <v>3</v>
      </c>
      <c r="Z35">
        <v>25</v>
      </c>
      <c r="AA35">
        <v>68</v>
      </c>
      <c r="AB35">
        <v>453</v>
      </c>
      <c r="AC35">
        <v>20</v>
      </c>
      <c r="AD35">
        <v>54</v>
      </c>
      <c r="AE35">
        <v>112</v>
      </c>
      <c r="AF35">
        <v>84</v>
      </c>
      <c r="AG35">
        <v>302</v>
      </c>
      <c r="AH35" s="8">
        <v>0</v>
      </c>
      <c r="AI35" s="8">
        <v>0</v>
      </c>
      <c r="AJ35">
        <v>8</v>
      </c>
      <c r="AK35">
        <v>30</v>
      </c>
      <c r="AL35">
        <v>242</v>
      </c>
      <c r="AM35">
        <v>46</v>
      </c>
      <c r="AN35">
        <v>88</v>
      </c>
      <c r="AO35">
        <v>10</v>
      </c>
      <c r="AP35">
        <v>14</v>
      </c>
      <c r="AQ35">
        <v>17</v>
      </c>
      <c r="AR35">
        <v>0</v>
      </c>
      <c r="AS35">
        <v>0</v>
      </c>
      <c r="AT35">
        <v>7</v>
      </c>
      <c r="AU35">
        <v>13</v>
      </c>
    </row>
    <row r="36" spans="1:47" x14ac:dyDescent="0.25">
      <c r="A36" s="2">
        <v>44359</v>
      </c>
      <c r="B36">
        <v>0</v>
      </c>
      <c r="C36">
        <v>4648</v>
      </c>
      <c r="D36">
        <v>1586</v>
      </c>
      <c r="E36">
        <v>124</v>
      </c>
      <c r="F36" s="7">
        <v>393.83674720558247</v>
      </c>
      <c r="G36">
        <v>77</v>
      </c>
      <c r="H36">
        <v>19</v>
      </c>
      <c r="I36">
        <v>100</v>
      </c>
      <c r="J36">
        <v>217</v>
      </c>
      <c r="K36">
        <v>0</v>
      </c>
      <c r="L36">
        <v>26</v>
      </c>
      <c r="M36">
        <v>43</v>
      </c>
      <c r="N36">
        <v>252</v>
      </c>
      <c r="O36">
        <v>127</v>
      </c>
      <c r="P36">
        <v>103</v>
      </c>
      <c r="Q36">
        <v>58</v>
      </c>
      <c r="R36">
        <v>2064</v>
      </c>
      <c r="S36">
        <v>22</v>
      </c>
      <c r="T36">
        <v>665</v>
      </c>
      <c r="U36">
        <v>78</v>
      </c>
      <c r="V36">
        <v>50</v>
      </c>
      <c r="W36">
        <v>691</v>
      </c>
      <c r="X36">
        <v>27</v>
      </c>
      <c r="Y36">
        <v>21</v>
      </c>
      <c r="Z36">
        <v>60</v>
      </c>
      <c r="AA36">
        <v>14</v>
      </c>
      <c r="AB36">
        <v>133</v>
      </c>
      <c r="AC36">
        <v>81</v>
      </c>
      <c r="AD36">
        <v>51</v>
      </c>
      <c r="AE36">
        <v>78</v>
      </c>
      <c r="AF36">
        <v>133</v>
      </c>
      <c r="AG36">
        <v>383</v>
      </c>
      <c r="AH36">
        <v>4</v>
      </c>
      <c r="AI36">
        <v>2</v>
      </c>
      <c r="AJ36">
        <v>16</v>
      </c>
      <c r="AK36">
        <v>49</v>
      </c>
      <c r="AL36">
        <v>167</v>
      </c>
      <c r="AM36">
        <v>6</v>
      </c>
      <c r="AN36">
        <v>22</v>
      </c>
      <c r="AO36">
        <v>1</v>
      </c>
      <c r="AP36">
        <v>73</v>
      </c>
      <c r="AQ36">
        <v>13</v>
      </c>
      <c r="AR36">
        <v>0</v>
      </c>
      <c r="AS36">
        <v>12</v>
      </c>
      <c r="AT36">
        <v>0</v>
      </c>
      <c r="AU36">
        <v>29</v>
      </c>
    </row>
    <row r="37" spans="1:47" x14ac:dyDescent="0.25">
      <c r="A37" s="2">
        <v>44360</v>
      </c>
      <c r="B37">
        <v>0</v>
      </c>
      <c r="C37">
        <v>6221</v>
      </c>
      <c r="D37">
        <v>119</v>
      </c>
      <c r="E37">
        <v>3415</v>
      </c>
      <c r="F37" s="7">
        <v>507.78578092040863</v>
      </c>
      <c r="G37">
        <v>83</v>
      </c>
      <c r="H37">
        <v>377</v>
      </c>
      <c r="I37">
        <v>68</v>
      </c>
      <c r="J37">
        <v>229</v>
      </c>
      <c r="K37">
        <v>1</v>
      </c>
      <c r="L37">
        <v>6</v>
      </c>
      <c r="M37">
        <v>11</v>
      </c>
      <c r="N37">
        <v>73</v>
      </c>
      <c r="O37">
        <v>1328</v>
      </c>
      <c r="P37">
        <v>654</v>
      </c>
      <c r="Q37">
        <v>91</v>
      </c>
      <c r="R37">
        <v>651</v>
      </c>
      <c r="S37">
        <v>38</v>
      </c>
      <c r="T37">
        <v>310</v>
      </c>
      <c r="U37">
        <v>105</v>
      </c>
      <c r="V37">
        <v>42</v>
      </c>
      <c r="W37">
        <v>750</v>
      </c>
      <c r="X37">
        <v>26</v>
      </c>
      <c r="Y37">
        <v>39</v>
      </c>
      <c r="Z37">
        <v>12</v>
      </c>
      <c r="AA37">
        <v>12</v>
      </c>
      <c r="AB37">
        <v>138</v>
      </c>
      <c r="AC37">
        <v>77</v>
      </c>
      <c r="AD37">
        <v>131</v>
      </c>
      <c r="AE37">
        <v>41</v>
      </c>
      <c r="AF37">
        <v>107</v>
      </c>
      <c r="AG37">
        <v>462</v>
      </c>
      <c r="AH37" s="8">
        <v>0</v>
      </c>
      <c r="AI37">
        <v>23</v>
      </c>
      <c r="AJ37">
        <v>19</v>
      </c>
      <c r="AK37">
        <v>44</v>
      </c>
      <c r="AL37">
        <v>23</v>
      </c>
      <c r="AM37">
        <v>52</v>
      </c>
      <c r="AN37">
        <v>7</v>
      </c>
      <c r="AO37">
        <v>2</v>
      </c>
      <c r="AP37">
        <v>61</v>
      </c>
      <c r="AQ37">
        <v>14</v>
      </c>
      <c r="AR37">
        <v>1</v>
      </c>
      <c r="AS37">
        <v>0</v>
      </c>
      <c r="AT37">
        <v>6</v>
      </c>
      <c r="AU37">
        <v>22</v>
      </c>
    </row>
    <row r="38" spans="1:47" x14ac:dyDescent="0.25">
      <c r="A38" s="2">
        <v>44361</v>
      </c>
      <c r="B38">
        <v>97</v>
      </c>
      <c r="C38">
        <v>6711</v>
      </c>
      <c r="D38">
        <v>31</v>
      </c>
      <c r="E38">
        <v>3857</v>
      </c>
      <c r="F38" s="7">
        <v>575.46498826982906</v>
      </c>
      <c r="G38">
        <v>322</v>
      </c>
      <c r="H38">
        <v>55</v>
      </c>
      <c r="I38">
        <v>488</v>
      </c>
      <c r="J38">
        <v>250</v>
      </c>
      <c r="K38">
        <v>1</v>
      </c>
      <c r="L38">
        <v>31</v>
      </c>
      <c r="M38">
        <v>10</v>
      </c>
      <c r="N38">
        <v>337</v>
      </c>
      <c r="O38">
        <v>1065</v>
      </c>
      <c r="P38">
        <v>124</v>
      </c>
      <c r="Q38">
        <v>90</v>
      </c>
      <c r="R38">
        <v>1310</v>
      </c>
      <c r="S38">
        <v>192</v>
      </c>
      <c r="T38">
        <v>363</v>
      </c>
      <c r="U38">
        <v>38</v>
      </c>
      <c r="V38">
        <v>65</v>
      </c>
      <c r="W38">
        <v>221</v>
      </c>
      <c r="X38">
        <v>12</v>
      </c>
      <c r="Y38">
        <v>20</v>
      </c>
      <c r="Z38">
        <v>59</v>
      </c>
      <c r="AA38">
        <v>53</v>
      </c>
      <c r="AB38">
        <v>427</v>
      </c>
      <c r="AC38">
        <v>99</v>
      </c>
      <c r="AD38">
        <v>142</v>
      </c>
      <c r="AE38">
        <v>62</v>
      </c>
      <c r="AF38">
        <v>86</v>
      </c>
      <c r="AG38">
        <v>518</v>
      </c>
      <c r="AH38">
        <v>4</v>
      </c>
      <c r="AI38">
        <v>13</v>
      </c>
      <c r="AJ38">
        <v>10</v>
      </c>
      <c r="AK38">
        <v>145</v>
      </c>
      <c r="AL38">
        <v>17</v>
      </c>
      <c r="AM38">
        <v>53</v>
      </c>
      <c r="AN38">
        <v>484</v>
      </c>
      <c r="AO38">
        <v>8</v>
      </c>
      <c r="AP38">
        <v>59</v>
      </c>
      <c r="AQ38">
        <v>17</v>
      </c>
      <c r="AR38">
        <v>23</v>
      </c>
      <c r="AS38">
        <v>3</v>
      </c>
      <c r="AT38">
        <v>2</v>
      </c>
      <c r="AU38">
        <v>35</v>
      </c>
    </row>
    <row r="39" spans="1:47" x14ac:dyDescent="0.25">
      <c r="A39" s="2">
        <v>44362</v>
      </c>
      <c r="B39">
        <v>0</v>
      </c>
      <c r="C39">
        <v>4219</v>
      </c>
      <c r="D39">
        <v>45</v>
      </c>
      <c r="E39">
        <v>495</v>
      </c>
      <c r="F39">
        <v>300</v>
      </c>
      <c r="G39">
        <v>19</v>
      </c>
      <c r="H39">
        <v>1008</v>
      </c>
      <c r="I39">
        <v>716</v>
      </c>
      <c r="J39">
        <v>613</v>
      </c>
      <c r="K39">
        <v>1</v>
      </c>
      <c r="L39">
        <v>23</v>
      </c>
      <c r="M39">
        <v>6</v>
      </c>
      <c r="N39">
        <v>177</v>
      </c>
      <c r="O39">
        <v>1036</v>
      </c>
      <c r="P39">
        <v>405</v>
      </c>
      <c r="Q39">
        <v>149</v>
      </c>
      <c r="R39">
        <v>1952</v>
      </c>
      <c r="S39">
        <v>1035</v>
      </c>
      <c r="T39">
        <v>279</v>
      </c>
      <c r="U39">
        <v>41</v>
      </c>
      <c r="V39">
        <v>229</v>
      </c>
      <c r="W39">
        <v>193</v>
      </c>
      <c r="X39">
        <v>24</v>
      </c>
      <c r="Y39">
        <v>41</v>
      </c>
      <c r="Z39">
        <v>47</v>
      </c>
      <c r="AA39">
        <v>26</v>
      </c>
      <c r="AB39">
        <v>304</v>
      </c>
      <c r="AC39">
        <v>50</v>
      </c>
      <c r="AD39">
        <v>180</v>
      </c>
      <c r="AE39">
        <v>185</v>
      </c>
      <c r="AF39">
        <v>138</v>
      </c>
      <c r="AG39">
        <v>871</v>
      </c>
      <c r="AH39">
        <v>4</v>
      </c>
      <c r="AI39">
        <v>9</v>
      </c>
      <c r="AJ39">
        <v>9</v>
      </c>
      <c r="AK39">
        <v>96</v>
      </c>
      <c r="AL39">
        <v>2</v>
      </c>
      <c r="AM39">
        <v>222</v>
      </c>
      <c r="AN39">
        <v>46</v>
      </c>
      <c r="AO39">
        <v>156</v>
      </c>
      <c r="AP39">
        <v>177</v>
      </c>
      <c r="AQ39">
        <v>9</v>
      </c>
      <c r="AR39">
        <v>2</v>
      </c>
      <c r="AS39">
        <v>0</v>
      </c>
      <c r="AT39">
        <v>8</v>
      </c>
      <c r="AU39">
        <v>13</v>
      </c>
    </row>
    <row r="40" spans="1:47" x14ac:dyDescent="0.25">
      <c r="A40" s="2">
        <v>44363</v>
      </c>
      <c r="B40">
        <v>22</v>
      </c>
      <c r="C40">
        <v>5193</v>
      </c>
      <c r="D40">
        <v>2</v>
      </c>
      <c r="E40">
        <v>828</v>
      </c>
      <c r="F40">
        <v>0</v>
      </c>
      <c r="G40">
        <v>243</v>
      </c>
      <c r="H40">
        <v>1100</v>
      </c>
      <c r="I40">
        <v>1006</v>
      </c>
      <c r="J40">
        <v>1001</v>
      </c>
      <c r="K40">
        <v>53</v>
      </c>
      <c r="L40">
        <v>16</v>
      </c>
      <c r="M40">
        <v>8</v>
      </c>
      <c r="N40">
        <v>160</v>
      </c>
      <c r="O40">
        <v>488</v>
      </c>
      <c r="P40">
        <v>268</v>
      </c>
      <c r="Q40">
        <v>170</v>
      </c>
      <c r="R40">
        <v>720</v>
      </c>
      <c r="S40">
        <v>1110</v>
      </c>
      <c r="T40">
        <v>165</v>
      </c>
      <c r="U40">
        <v>18</v>
      </c>
      <c r="V40">
        <v>375</v>
      </c>
      <c r="W40">
        <v>471</v>
      </c>
      <c r="X40">
        <v>0</v>
      </c>
      <c r="Y40">
        <v>1</v>
      </c>
      <c r="Z40">
        <v>62</v>
      </c>
      <c r="AA40">
        <v>86</v>
      </c>
      <c r="AB40">
        <v>232</v>
      </c>
      <c r="AC40">
        <v>22</v>
      </c>
      <c r="AD40">
        <v>297</v>
      </c>
      <c r="AE40">
        <v>617</v>
      </c>
      <c r="AF40">
        <v>44</v>
      </c>
      <c r="AG40">
        <v>266</v>
      </c>
      <c r="AH40">
        <v>4</v>
      </c>
      <c r="AI40">
        <v>22</v>
      </c>
      <c r="AJ40">
        <v>15</v>
      </c>
      <c r="AK40">
        <v>184</v>
      </c>
      <c r="AL40">
        <v>85</v>
      </c>
      <c r="AM40">
        <v>66</v>
      </c>
      <c r="AN40">
        <v>137</v>
      </c>
      <c r="AO40">
        <v>156</v>
      </c>
      <c r="AP40">
        <v>186</v>
      </c>
      <c r="AQ40">
        <v>2</v>
      </c>
      <c r="AR40">
        <v>0</v>
      </c>
      <c r="AS40">
        <v>5</v>
      </c>
      <c r="AT40">
        <v>0</v>
      </c>
      <c r="AU40">
        <v>46</v>
      </c>
    </row>
    <row r="41" spans="1:47" x14ac:dyDescent="0.25">
      <c r="A41" s="2">
        <v>44364</v>
      </c>
      <c r="B41">
        <v>0</v>
      </c>
      <c r="C41">
        <v>4213</v>
      </c>
      <c r="D41">
        <v>174</v>
      </c>
      <c r="E41">
        <v>204</v>
      </c>
      <c r="F41">
        <v>13</v>
      </c>
      <c r="G41">
        <v>343</v>
      </c>
      <c r="H41">
        <v>1592</v>
      </c>
      <c r="I41">
        <v>126</v>
      </c>
      <c r="J41">
        <v>1605</v>
      </c>
      <c r="K41">
        <v>11</v>
      </c>
      <c r="L41">
        <v>17</v>
      </c>
      <c r="M41">
        <v>7</v>
      </c>
      <c r="N41">
        <v>68</v>
      </c>
      <c r="O41">
        <v>186</v>
      </c>
      <c r="P41">
        <v>112</v>
      </c>
      <c r="Q41">
        <v>81</v>
      </c>
      <c r="R41">
        <v>644</v>
      </c>
      <c r="S41">
        <v>112</v>
      </c>
      <c r="T41">
        <v>394</v>
      </c>
      <c r="U41">
        <v>3</v>
      </c>
      <c r="V41">
        <v>377</v>
      </c>
      <c r="W41">
        <v>472</v>
      </c>
      <c r="X41">
        <v>3</v>
      </c>
      <c r="Y41">
        <v>7</v>
      </c>
      <c r="Z41">
        <v>148</v>
      </c>
      <c r="AA41">
        <v>244</v>
      </c>
      <c r="AB41">
        <v>452</v>
      </c>
      <c r="AC41">
        <v>48</v>
      </c>
      <c r="AD41">
        <v>179</v>
      </c>
      <c r="AE41">
        <v>186</v>
      </c>
      <c r="AF41">
        <v>52</v>
      </c>
      <c r="AG41">
        <v>373</v>
      </c>
      <c r="AH41">
        <v>2</v>
      </c>
      <c r="AI41">
        <v>38</v>
      </c>
      <c r="AJ41">
        <v>18</v>
      </c>
      <c r="AK41">
        <v>276</v>
      </c>
      <c r="AL41">
        <v>120</v>
      </c>
      <c r="AM41">
        <v>111</v>
      </c>
      <c r="AN41">
        <v>71</v>
      </c>
      <c r="AO41">
        <v>60</v>
      </c>
      <c r="AP41">
        <v>261</v>
      </c>
      <c r="AQ41">
        <v>10</v>
      </c>
      <c r="AR41">
        <v>38</v>
      </c>
      <c r="AS41">
        <v>66</v>
      </c>
      <c r="AT41">
        <v>17</v>
      </c>
      <c r="AU41">
        <v>84</v>
      </c>
    </row>
    <row r="42" spans="1:47" x14ac:dyDescent="0.25">
      <c r="A42" s="2">
        <v>44365</v>
      </c>
      <c r="B42">
        <v>121</v>
      </c>
      <c r="C42">
        <v>4546</v>
      </c>
      <c r="D42">
        <v>50</v>
      </c>
      <c r="E42">
        <v>39</v>
      </c>
      <c r="F42">
        <v>15</v>
      </c>
      <c r="G42">
        <v>1032</v>
      </c>
      <c r="H42">
        <v>5256</v>
      </c>
      <c r="I42">
        <v>260</v>
      </c>
      <c r="J42">
        <v>1093</v>
      </c>
      <c r="K42">
        <v>7</v>
      </c>
      <c r="L42">
        <v>10</v>
      </c>
      <c r="M42">
        <v>14</v>
      </c>
      <c r="N42">
        <v>15</v>
      </c>
      <c r="O42">
        <v>28</v>
      </c>
      <c r="P42">
        <v>658</v>
      </c>
      <c r="Q42">
        <v>291</v>
      </c>
      <c r="R42">
        <v>971</v>
      </c>
      <c r="S42">
        <v>45</v>
      </c>
      <c r="T42">
        <v>76</v>
      </c>
      <c r="U42">
        <v>18</v>
      </c>
      <c r="V42">
        <v>121</v>
      </c>
      <c r="W42">
        <v>1494</v>
      </c>
      <c r="X42">
        <v>5</v>
      </c>
      <c r="Y42">
        <v>5</v>
      </c>
      <c r="Z42">
        <v>76</v>
      </c>
      <c r="AA42">
        <v>227</v>
      </c>
      <c r="AB42">
        <v>32</v>
      </c>
      <c r="AC42">
        <v>60</v>
      </c>
      <c r="AD42">
        <v>541</v>
      </c>
      <c r="AE42">
        <v>101</v>
      </c>
      <c r="AF42">
        <v>75</v>
      </c>
      <c r="AG42">
        <v>260</v>
      </c>
      <c r="AH42">
        <v>1</v>
      </c>
      <c r="AI42">
        <v>10</v>
      </c>
      <c r="AJ42">
        <v>36</v>
      </c>
      <c r="AK42">
        <v>197</v>
      </c>
      <c r="AL42">
        <v>202</v>
      </c>
      <c r="AM42">
        <v>78</v>
      </c>
      <c r="AN42">
        <v>65</v>
      </c>
      <c r="AO42">
        <v>230</v>
      </c>
      <c r="AP42">
        <v>250</v>
      </c>
      <c r="AQ42">
        <v>8</v>
      </c>
      <c r="AR42">
        <v>19</v>
      </c>
      <c r="AS42">
        <v>20</v>
      </c>
      <c r="AT42">
        <v>7</v>
      </c>
      <c r="AU42">
        <v>59</v>
      </c>
    </row>
    <row r="43" spans="1:47" x14ac:dyDescent="0.25">
      <c r="A43" s="2">
        <v>44366</v>
      </c>
      <c r="B43">
        <v>1</v>
      </c>
      <c r="C43">
        <v>2526</v>
      </c>
      <c r="D43">
        <v>0</v>
      </c>
      <c r="E43">
        <v>194</v>
      </c>
      <c r="F43">
        <v>3</v>
      </c>
      <c r="G43">
        <v>181</v>
      </c>
      <c r="H43">
        <v>2832</v>
      </c>
      <c r="I43">
        <v>320</v>
      </c>
      <c r="J43">
        <v>2706</v>
      </c>
      <c r="K43">
        <v>6</v>
      </c>
      <c r="L43">
        <v>14</v>
      </c>
      <c r="M43">
        <v>40</v>
      </c>
      <c r="N43">
        <v>73</v>
      </c>
      <c r="O43">
        <v>1011</v>
      </c>
      <c r="P43">
        <v>341</v>
      </c>
      <c r="Q43">
        <v>1803</v>
      </c>
      <c r="R43">
        <v>1805</v>
      </c>
      <c r="S43">
        <v>60</v>
      </c>
      <c r="T43">
        <v>143</v>
      </c>
      <c r="U43">
        <v>28</v>
      </c>
      <c r="V43">
        <v>144</v>
      </c>
      <c r="W43">
        <v>1103</v>
      </c>
      <c r="X43">
        <v>89</v>
      </c>
      <c r="Y43">
        <v>30</v>
      </c>
      <c r="Z43">
        <v>265</v>
      </c>
      <c r="AA43">
        <v>158</v>
      </c>
      <c r="AB43">
        <v>148</v>
      </c>
      <c r="AC43">
        <v>53</v>
      </c>
      <c r="AD43">
        <v>338</v>
      </c>
      <c r="AE43">
        <v>263</v>
      </c>
      <c r="AF43">
        <v>50</v>
      </c>
      <c r="AG43">
        <v>647</v>
      </c>
      <c r="AH43">
        <v>63</v>
      </c>
      <c r="AI43">
        <v>54</v>
      </c>
      <c r="AJ43">
        <v>11</v>
      </c>
      <c r="AK43">
        <v>203</v>
      </c>
      <c r="AL43">
        <v>4571</v>
      </c>
      <c r="AM43">
        <v>45</v>
      </c>
      <c r="AN43">
        <v>194</v>
      </c>
      <c r="AO43">
        <v>332</v>
      </c>
      <c r="AP43">
        <v>176</v>
      </c>
      <c r="AQ43">
        <v>6</v>
      </c>
      <c r="AR43">
        <v>53</v>
      </c>
      <c r="AS43">
        <v>153</v>
      </c>
      <c r="AT43">
        <v>22</v>
      </c>
      <c r="AU43">
        <v>30</v>
      </c>
    </row>
    <row r="44" spans="1:47" x14ac:dyDescent="0.25">
      <c r="A44" s="2">
        <v>44367</v>
      </c>
      <c r="B44">
        <v>0</v>
      </c>
      <c r="C44">
        <v>4464</v>
      </c>
      <c r="D44">
        <v>221</v>
      </c>
      <c r="E44">
        <v>364</v>
      </c>
      <c r="F44">
        <v>54</v>
      </c>
      <c r="G44">
        <v>166</v>
      </c>
      <c r="H44">
        <v>943</v>
      </c>
      <c r="I44">
        <v>219</v>
      </c>
      <c r="J44">
        <v>1803</v>
      </c>
      <c r="K44">
        <v>11</v>
      </c>
      <c r="L44">
        <v>64</v>
      </c>
      <c r="M44">
        <v>109</v>
      </c>
      <c r="N44">
        <v>218</v>
      </c>
      <c r="O44">
        <v>180</v>
      </c>
      <c r="P44">
        <v>108</v>
      </c>
      <c r="Q44">
        <v>1863</v>
      </c>
      <c r="R44">
        <v>1373</v>
      </c>
      <c r="S44">
        <v>126</v>
      </c>
      <c r="T44">
        <v>61</v>
      </c>
      <c r="U44">
        <v>25</v>
      </c>
      <c r="V44">
        <v>112</v>
      </c>
      <c r="W44">
        <v>1610</v>
      </c>
      <c r="X44">
        <v>194</v>
      </c>
      <c r="Y44">
        <v>24</v>
      </c>
      <c r="Z44">
        <v>382</v>
      </c>
      <c r="AA44">
        <v>572</v>
      </c>
      <c r="AB44">
        <v>484</v>
      </c>
      <c r="AC44">
        <v>172</v>
      </c>
      <c r="AD44">
        <v>316</v>
      </c>
      <c r="AE44">
        <v>588</v>
      </c>
      <c r="AF44">
        <v>371</v>
      </c>
      <c r="AG44">
        <v>570</v>
      </c>
      <c r="AH44">
        <v>24</v>
      </c>
      <c r="AI44">
        <v>33</v>
      </c>
      <c r="AJ44">
        <v>12</v>
      </c>
      <c r="AK44">
        <v>260</v>
      </c>
      <c r="AL44">
        <v>2612</v>
      </c>
      <c r="AM44">
        <v>45</v>
      </c>
      <c r="AN44">
        <v>87</v>
      </c>
      <c r="AO44">
        <v>160</v>
      </c>
      <c r="AP44">
        <v>123</v>
      </c>
      <c r="AQ44">
        <v>179</v>
      </c>
      <c r="AR44">
        <v>104</v>
      </c>
      <c r="AS44">
        <v>147</v>
      </c>
      <c r="AT44">
        <v>4</v>
      </c>
      <c r="AU44">
        <v>79</v>
      </c>
    </row>
    <row r="45" spans="1:47" x14ac:dyDescent="0.25">
      <c r="A45" s="2">
        <v>44368</v>
      </c>
      <c r="B45">
        <v>248</v>
      </c>
      <c r="C45">
        <v>2198</v>
      </c>
      <c r="D45">
        <v>235</v>
      </c>
      <c r="E45">
        <v>202</v>
      </c>
      <c r="F45">
        <v>6</v>
      </c>
      <c r="G45">
        <v>135</v>
      </c>
      <c r="H45">
        <v>1693</v>
      </c>
      <c r="I45">
        <v>427</v>
      </c>
      <c r="J45">
        <v>903</v>
      </c>
      <c r="K45">
        <v>6</v>
      </c>
      <c r="L45">
        <v>19</v>
      </c>
      <c r="M45">
        <v>8083</v>
      </c>
      <c r="N45">
        <v>237</v>
      </c>
      <c r="O45">
        <v>6031</v>
      </c>
      <c r="P45">
        <v>549</v>
      </c>
      <c r="Q45">
        <v>1563</v>
      </c>
      <c r="R45">
        <v>55</v>
      </c>
      <c r="S45">
        <v>204</v>
      </c>
      <c r="T45">
        <v>211</v>
      </c>
      <c r="U45">
        <v>40</v>
      </c>
      <c r="V45">
        <v>183</v>
      </c>
      <c r="W45">
        <v>1334</v>
      </c>
      <c r="X45">
        <v>56</v>
      </c>
      <c r="Y45">
        <v>32</v>
      </c>
      <c r="Z45">
        <v>379</v>
      </c>
      <c r="AA45">
        <v>205</v>
      </c>
      <c r="AB45">
        <v>710</v>
      </c>
      <c r="AC45">
        <v>43</v>
      </c>
      <c r="AD45">
        <v>294</v>
      </c>
      <c r="AE45">
        <v>960</v>
      </c>
      <c r="AF45">
        <v>278</v>
      </c>
      <c r="AG45">
        <v>490</v>
      </c>
      <c r="AH45">
        <v>49</v>
      </c>
      <c r="AI45">
        <v>235</v>
      </c>
      <c r="AJ45">
        <v>971</v>
      </c>
      <c r="AK45">
        <v>204</v>
      </c>
      <c r="AL45">
        <v>1188</v>
      </c>
      <c r="AM45">
        <v>31</v>
      </c>
      <c r="AN45">
        <v>207</v>
      </c>
      <c r="AO45">
        <v>19</v>
      </c>
      <c r="AP45">
        <v>64</v>
      </c>
      <c r="AQ45">
        <v>11</v>
      </c>
      <c r="AR45">
        <v>40</v>
      </c>
      <c r="AS45">
        <v>126</v>
      </c>
      <c r="AT45">
        <v>2</v>
      </c>
      <c r="AU45">
        <v>23</v>
      </c>
    </row>
    <row r="46" spans="1:47" x14ac:dyDescent="0.25">
      <c r="A46" s="2">
        <v>44369</v>
      </c>
      <c r="B46">
        <v>488</v>
      </c>
      <c r="C46">
        <v>216</v>
      </c>
      <c r="D46">
        <v>209</v>
      </c>
      <c r="E46">
        <v>226</v>
      </c>
      <c r="F46">
        <v>4</v>
      </c>
      <c r="G46">
        <v>105</v>
      </c>
      <c r="H46">
        <v>647</v>
      </c>
      <c r="I46">
        <v>2526</v>
      </c>
      <c r="J46">
        <v>279</v>
      </c>
      <c r="K46">
        <v>10</v>
      </c>
      <c r="L46">
        <v>15</v>
      </c>
      <c r="M46">
        <v>2927</v>
      </c>
      <c r="N46">
        <v>334</v>
      </c>
      <c r="O46">
        <v>12106</v>
      </c>
      <c r="P46">
        <v>707</v>
      </c>
      <c r="Q46">
        <v>1294</v>
      </c>
      <c r="R46">
        <v>60</v>
      </c>
      <c r="S46">
        <v>224</v>
      </c>
      <c r="T46">
        <v>101</v>
      </c>
      <c r="U46">
        <v>84</v>
      </c>
      <c r="V46">
        <v>106</v>
      </c>
      <c r="W46">
        <v>664</v>
      </c>
      <c r="X46">
        <v>125</v>
      </c>
      <c r="Y46">
        <v>59</v>
      </c>
      <c r="Z46">
        <v>699</v>
      </c>
      <c r="AA46">
        <v>593</v>
      </c>
      <c r="AB46">
        <v>393</v>
      </c>
      <c r="AC46">
        <v>20</v>
      </c>
      <c r="AD46">
        <v>272</v>
      </c>
      <c r="AE46">
        <v>477</v>
      </c>
      <c r="AF46">
        <v>113</v>
      </c>
      <c r="AG46">
        <v>286</v>
      </c>
      <c r="AH46">
        <v>45</v>
      </c>
      <c r="AI46">
        <v>83</v>
      </c>
      <c r="AJ46">
        <v>508</v>
      </c>
      <c r="AK46">
        <v>346</v>
      </c>
      <c r="AL46">
        <v>1755</v>
      </c>
      <c r="AM46">
        <v>71</v>
      </c>
      <c r="AN46">
        <v>234</v>
      </c>
      <c r="AO46">
        <v>92</v>
      </c>
      <c r="AP46">
        <v>24</v>
      </c>
      <c r="AQ46">
        <v>36</v>
      </c>
      <c r="AR46">
        <v>27</v>
      </c>
      <c r="AS46">
        <v>407</v>
      </c>
      <c r="AT46">
        <v>8</v>
      </c>
      <c r="AU46">
        <v>64</v>
      </c>
    </row>
    <row r="47" spans="1:47" x14ac:dyDescent="0.25">
      <c r="A47" s="2">
        <v>44370</v>
      </c>
      <c r="B47">
        <v>2044</v>
      </c>
      <c r="C47">
        <v>756</v>
      </c>
      <c r="D47">
        <v>30</v>
      </c>
      <c r="E47">
        <v>1501</v>
      </c>
      <c r="F47">
        <v>24</v>
      </c>
      <c r="G47">
        <v>78</v>
      </c>
      <c r="H47">
        <v>1102</v>
      </c>
      <c r="I47">
        <v>3325</v>
      </c>
      <c r="J47">
        <v>2711</v>
      </c>
      <c r="K47">
        <v>25</v>
      </c>
      <c r="L47">
        <v>1</v>
      </c>
      <c r="M47">
        <v>2717</v>
      </c>
      <c r="N47">
        <v>370</v>
      </c>
      <c r="O47">
        <v>1636</v>
      </c>
      <c r="P47">
        <v>303</v>
      </c>
      <c r="Q47">
        <v>1024</v>
      </c>
      <c r="R47">
        <v>285</v>
      </c>
      <c r="S47">
        <v>1616</v>
      </c>
      <c r="T47">
        <v>185</v>
      </c>
      <c r="U47">
        <v>25</v>
      </c>
      <c r="V47">
        <v>690</v>
      </c>
      <c r="W47">
        <v>468</v>
      </c>
      <c r="X47">
        <v>59</v>
      </c>
      <c r="Y47">
        <v>57</v>
      </c>
      <c r="Z47">
        <v>435</v>
      </c>
      <c r="AA47">
        <v>812</v>
      </c>
      <c r="AB47">
        <v>682</v>
      </c>
      <c r="AC47">
        <v>60</v>
      </c>
      <c r="AD47">
        <v>250</v>
      </c>
      <c r="AE47">
        <v>401</v>
      </c>
      <c r="AF47">
        <v>182</v>
      </c>
      <c r="AG47">
        <v>234</v>
      </c>
      <c r="AH47">
        <v>179</v>
      </c>
      <c r="AI47">
        <v>72</v>
      </c>
      <c r="AJ47">
        <v>345</v>
      </c>
      <c r="AK47">
        <v>123</v>
      </c>
      <c r="AL47">
        <v>1257</v>
      </c>
      <c r="AM47">
        <v>173</v>
      </c>
      <c r="AN47">
        <v>318</v>
      </c>
      <c r="AO47">
        <v>93</v>
      </c>
      <c r="AP47">
        <v>187</v>
      </c>
      <c r="AQ47">
        <v>35</v>
      </c>
      <c r="AR47">
        <v>49</v>
      </c>
      <c r="AS47">
        <v>517</v>
      </c>
      <c r="AT47">
        <v>10</v>
      </c>
      <c r="AU47">
        <v>67</v>
      </c>
    </row>
    <row r="48" spans="1:47" x14ac:dyDescent="0.25">
      <c r="A48" s="2">
        <v>44371</v>
      </c>
      <c r="B48">
        <v>784</v>
      </c>
      <c r="C48">
        <v>697</v>
      </c>
      <c r="D48">
        <v>623</v>
      </c>
      <c r="E48">
        <v>258</v>
      </c>
      <c r="F48">
        <v>164</v>
      </c>
      <c r="G48">
        <v>480</v>
      </c>
      <c r="H48">
        <v>1273</v>
      </c>
      <c r="I48">
        <v>1295</v>
      </c>
      <c r="J48">
        <v>1127</v>
      </c>
      <c r="K48">
        <v>9</v>
      </c>
      <c r="L48">
        <v>23</v>
      </c>
      <c r="M48">
        <v>1120</v>
      </c>
      <c r="N48">
        <v>153</v>
      </c>
      <c r="O48">
        <v>308</v>
      </c>
      <c r="P48">
        <v>400</v>
      </c>
      <c r="Q48">
        <v>755</v>
      </c>
      <c r="R48">
        <v>270</v>
      </c>
      <c r="S48">
        <v>1702</v>
      </c>
      <c r="T48">
        <v>340</v>
      </c>
      <c r="U48">
        <v>23</v>
      </c>
      <c r="V48">
        <v>791</v>
      </c>
      <c r="W48">
        <v>349</v>
      </c>
      <c r="X48">
        <v>21</v>
      </c>
      <c r="Y48">
        <v>97</v>
      </c>
      <c r="Z48">
        <v>258</v>
      </c>
      <c r="AA48">
        <v>1230</v>
      </c>
      <c r="AB48">
        <v>550</v>
      </c>
      <c r="AC48">
        <v>142</v>
      </c>
      <c r="AD48">
        <v>228</v>
      </c>
      <c r="AE48">
        <v>181</v>
      </c>
      <c r="AF48">
        <v>289</v>
      </c>
      <c r="AG48">
        <v>391</v>
      </c>
      <c r="AH48">
        <v>164</v>
      </c>
      <c r="AI48">
        <v>135</v>
      </c>
      <c r="AJ48">
        <v>421</v>
      </c>
      <c r="AK48">
        <v>213</v>
      </c>
      <c r="AL48">
        <v>1043</v>
      </c>
      <c r="AM48">
        <v>313</v>
      </c>
      <c r="AN48">
        <v>1310</v>
      </c>
      <c r="AO48">
        <v>147</v>
      </c>
      <c r="AP48">
        <v>190</v>
      </c>
      <c r="AQ48">
        <v>116</v>
      </c>
      <c r="AR48">
        <v>252</v>
      </c>
      <c r="AS48">
        <v>381</v>
      </c>
      <c r="AT48">
        <v>22</v>
      </c>
      <c r="AU48">
        <v>0</v>
      </c>
    </row>
    <row r="49" spans="1:47" x14ac:dyDescent="0.25">
      <c r="A49" s="2">
        <v>44372</v>
      </c>
      <c r="B49">
        <v>0</v>
      </c>
      <c r="C49">
        <v>293</v>
      </c>
      <c r="D49">
        <v>56</v>
      </c>
      <c r="E49">
        <v>25</v>
      </c>
      <c r="F49">
        <v>143</v>
      </c>
      <c r="G49">
        <v>145</v>
      </c>
      <c r="H49">
        <v>2247</v>
      </c>
      <c r="I49">
        <v>748</v>
      </c>
      <c r="J49">
        <v>1649</v>
      </c>
      <c r="K49">
        <v>17</v>
      </c>
      <c r="L49">
        <v>37</v>
      </c>
      <c r="M49">
        <v>384</v>
      </c>
      <c r="N49">
        <v>121</v>
      </c>
      <c r="O49">
        <v>354</v>
      </c>
      <c r="P49">
        <v>2325</v>
      </c>
      <c r="Q49">
        <v>485</v>
      </c>
      <c r="R49">
        <v>435</v>
      </c>
      <c r="S49">
        <v>1005</v>
      </c>
      <c r="T49">
        <v>192</v>
      </c>
      <c r="U49">
        <v>7</v>
      </c>
      <c r="V49">
        <v>133</v>
      </c>
      <c r="W49">
        <v>154</v>
      </c>
      <c r="X49">
        <v>14</v>
      </c>
      <c r="Y49">
        <v>93</v>
      </c>
      <c r="Z49">
        <v>472</v>
      </c>
      <c r="AA49">
        <v>172</v>
      </c>
      <c r="AB49">
        <v>933</v>
      </c>
      <c r="AC49">
        <v>164</v>
      </c>
      <c r="AD49">
        <v>206</v>
      </c>
      <c r="AE49">
        <v>228</v>
      </c>
      <c r="AF49">
        <v>514</v>
      </c>
      <c r="AG49">
        <v>481</v>
      </c>
      <c r="AH49">
        <v>36</v>
      </c>
      <c r="AI49">
        <v>80</v>
      </c>
      <c r="AJ49">
        <v>78</v>
      </c>
      <c r="AK49">
        <v>359</v>
      </c>
      <c r="AL49">
        <v>828</v>
      </c>
      <c r="AM49">
        <v>151</v>
      </c>
      <c r="AN49">
        <v>240</v>
      </c>
      <c r="AO49">
        <v>216</v>
      </c>
      <c r="AP49">
        <v>191</v>
      </c>
      <c r="AQ49">
        <v>46</v>
      </c>
      <c r="AR49">
        <v>54</v>
      </c>
      <c r="AS49">
        <v>245</v>
      </c>
      <c r="AT49">
        <v>175</v>
      </c>
      <c r="AU49">
        <v>51</v>
      </c>
    </row>
    <row r="50" spans="1:47" x14ac:dyDescent="0.25">
      <c r="A50" s="2">
        <v>44373</v>
      </c>
      <c r="B50">
        <v>15</v>
      </c>
      <c r="C50">
        <v>4</v>
      </c>
      <c r="D50">
        <v>14</v>
      </c>
      <c r="E50">
        <v>45</v>
      </c>
      <c r="F50">
        <v>607</v>
      </c>
      <c r="G50">
        <v>167</v>
      </c>
      <c r="H50">
        <v>1535</v>
      </c>
      <c r="I50">
        <v>684</v>
      </c>
      <c r="J50">
        <v>2163</v>
      </c>
      <c r="K50">
        <v>16</v>
      </c>
      <c r="L50">
        <v>71</v>
      </c>
      <c r="M50">
        <v>654</v>
      </c>
      <c r="N50">
        <v>112</v>
      </c>
      <c r="O50">
        <v>810</v>
      </c>
      <c r="P50">
        <v>3304</v>
      </c>
      <c r="Q50">
        <v>129</v>
      </c>
      <c r="R50">
        <v>432</v>
      </c>
      <c r="S50">
        <v>554</v>
      </c>
      <c r="T50">
        <v>136</v>
      </c>
      <c r="U50">
        <v>15</v>
      </c>
      <c r="V50">
        <v>50</v>
      </c>
      <c r="W50">
        <v>146</v>
      </c>
      <c r="X50">
        <v>203</v>
      </c>
      <c r="Y50">
        <v>159</v>
      </c>
      <c r="Z50">
        <v>399</v>
      </c>
      <c r="AA50">
        <v>1116</v>
      </c>
      <c r="AB50">
        <v>109</v>
      </c>
      <c r="AC50">
        <v>192</v>
      </c>
      <c r="AD50">
        <v>185</v>
      </c>
      <c r="AE50">
        <v>301</v>
      </c>
      <c r="AF50">
        <v>1524</v>
      </c>
      <c r="AG50">
        <v>632</v>
      </c>
      <c r="AH50">
        <v>124</v>
      </c>
      <c r="AI50">
        <v>110</v>
      </c>
      <c r="AJ50">
        <v>231</v>
      </c>
      <c r="AK50">
        <v>97</v>
      </c>
      <c r="AL50">
        <v>614</v>
      </c>
      <c r="AM50">
        <v>29</v>
      </c>
      <c r="AN50">
        <v>733</v>
      </c>
      <c r="AO50">
        <v>79</v>
      </c>
      <c r="AP50">
        <v>450</v>
      </c>
      <c r="AQ50">
        <v>462</v>
      </c>
      <c r="AR50">
        <v>58</v>
      </c>
      <c r="AS50">
        <v>617</v>
      </c>
      <c r="AT50">
        <v>185</v>
      </c>
      <c r="AU50">
        <v>53</v>
      </c>
    </row>
    <row r="51" spans="1:47" x14ac:dyDescent="0.25">
      <c r="A51" s="2">
        <v>44374</v>
      </c>
      <c r="B51">
        <v>3</v>
      </c>
      <c r="C51" s="8">
        <v>0</v>
      </c>
      <c r="D51">
        <v>6</v>
      </c>
      <c r="E51">
        <v>35</v>
      </c>
      <c r="F51">
        <v>170</v>
      </c>
      <c r="G51">
        <v>5</v>
      </c>
      <c r="H51">
        <v>872</v>
      </c>
      <c r="I51">
        <v>703</v>
      </c>
      <c r="J51">
        <v>1103</v>
      </c>
      <c r="K51">
        <v>1</v>
      </c>
      <c r="L51">
        <v>49</v>
      </c>
      <c r="M51">
        <v>698</v>
      </c>
      <c r="N51">
        <v>256</v>
      </c>
      <c r="O51">
        <v>384</v>
      </c>
      <c r="P51">
        <v>2438</v>
      </c>
      <c r="Q51">
        <v>302</v>
      </c>
      <c r="R51">
        <v>773</v>
      </c>
      <c r="S51">
        <v>639</v>
      </c>
      <c r="T51">
        <v>455</v>
      </c>
      <c r="U51">
        <v>12</v>
      </c>
      <c r="V51">
        <v>153</v>
      </c>
      <c r="W51">
        <v>235</v>
      </c>
      <c r="X51">
        <v>186</v>
      </c>
      <c r="Y51">
        <v>269</v>
      </c>
      <c r="Z51">
        <v>362</v>
      </c>
      <c r="AA51">
        <v>631</v>
      </c>
      <c r="AB51">
        <v>351</v>
      </c>
      <c r="AC51">
        <v>268</v>
      </c>
      <c r="AD51">
        <v>163</v>
      </c>
      <c r="AE51">
        <v>1052</v>
      </c>
      <c r="AF51">
        <v>705</v>
      </c>
      <c r="AG51">
        <v>476</v>
      </c>
      <c r="AH51">
        <v>20</v>
      </c>
      <c r="AI51">
        <v>254</v>
      </c>
      <c r="AJ51">
        <v>83</v>
      </c>
      <c r="AK51">
        <v>362</v>
      </c>
      <c r="AL51">
        <v>399</v>
      </c>
      <c r="AM51">
        <v>83</v>
      </c>
      <c r="AN51">
        <v>146</v>
      </c>
      <c r="AO51">
        <v>230</v>
      </c>
      <c r="AP51">
        <v>1022</v>
      </c>
      <c r="AQ51">
        <v>117</v>
      </c>
      <c r="AR51">
        <v>435</v>
      </c>
      <c r="AS51">
        <v>506</v>
      </c>
      <c r="AT51">
        <v>50</v>
      </c>
      <c r="AU51">
        <v>54</v>
      </c>
    </row>
    <row r="52" spans="1:47" x14ac:dyDescent="0.25">
      <c r="A52" s="2">
        <v>44375</v>
      </c>
      <c r="B52">
        <v>54</v>
      </c>
      <c r="C52">
        <v>1603</v>
      </c>
      <c r="D52">
        <v>171</v>
      </c>
      <c r="E52">
        <v>51</v>
      </c>
      <c r="F52">
        <v>45</v>
      </c>
      <c r="G52">
        <v>108</v>
      </c>
      <c r="H52">
        <v>473</v>
      </c>
      <c r="I52">
        <v>561</v>
      </c>
      <c r="J52">
        <v>112</v>
      </c>
      <c r="K52">
        <v>101</v>
      </c>
      <c r="L52">
        <v>28</v>
      </c>
      <c r="M52">
        <v>926</v>
      </c>
      <c r="N52">
        <v>2117</v>
      </c>
      <c r="O52">
        <v>162</v>
      </c>
      <c r="P52">
        <v>1063</v>
      </c>
      <c r="Q52">
        <v>175</v>
      </c>
      <c r="R52">
        <v>5244</v>
      </c>
      <c r="S52">
        <v>660</v>
      </c>
      <c r="T52">
        <v>373</v>
      </c>
      <c r="U52">
        <v>28</v>
      </c>
      <c r="V52">
        <v>71</v>
      </c>
      <c r="W52">
        <v>1417</v>
      </c>
      <c r="X52">
        <v>315</v>
      </c>
      <c r="Y52">
        <v>605</v>
      </c>
      <c r="Z52">
        <v>432</v>
      </c>
      <c r="AA52">
        <v>245</v>
      </c>
      <c r="AB52">
        <v>275</v>
      </c>
      <c r="AC52">
        <v>319</v>
      </c>
      <c r="AD52">
        <v>114</v>
      </c>
      <c r="AE52">
        <v>313</v>
      </c>
      <c r="AF52">
        <v>440</v>
      </c>
      <c r="AG52">
        <v>521</v>
      </c>
      <c r="AH52">
        <v>22</v>
      </c>
      <c r="AI52">
        <v>219</v>
      </c>
      <c r="AJ52">
        <v>116</v>
      </c>
      <c r="AK52">
        <v>176</v>
      </c>
      <c r="AL52">
        <v>200</v>
      </c>
      <c r="AM52">
        <v>64</v>
      </c>
      <c r="AN52">
        <v>286</v>
      </c>
      <c r="AO52">
        <v>168</v>
      </c>
      <c r="AP52">
        <v>212</v>
      </c>
      <c r="AQ52">
        <v>48</v>
      </c>
      <c r="AR52">
        <v>319</v>
      </c>
      <c r="AS52">
        <v>544</v>
      </c>
      <c r="AT52">
        <v>64</v>
      </c>
      <c r="AU52">
        <v>56</v>
      </c>
    </row>
    <row r="53" spans="1:47" x14ac:dyDescent="0.25">
      <c r="A53" s="2">
        <v>44376</v>
      </c>
      <c r="B53">
        <v>444</v>
      </c>
      <c r="C53">
        <v>600</v>
      </c>
      <c r="D53">
        <v>3</v>
      </c>
      <c r="E53">
        <v>30</v>
      </c>
      <c r="F53">
        <v>204</v>
      </c>
      <c r="G53">
        <v>0</v>
      </c>
      <c r="H53">
        <v>583</v>
      </c>
      <c r="I53">
        <v>700</v>
      </c>
      <c r="J53">
        <v>579</v>
      </c>
      <c r="K53">
        <v>4512</v>
      </c>
      <c r="L53">
        <v>83</v>
      </c>
      <c r="M53">
        <v>2350</v>
      </c>
      <c r="N53">
        <v>6446</v>
      </c>
      <c r="O53">
        <v>513</v>
      </c>
      <c r="P53">
        <v>901</v>
      </c>
      <c r="Q53">
        <v>377</v>
      </c>
      <c r="R53">
        <v>1706</v>
      </c>
      <c r="S53">
        <v>49</v>
      </c>
      <c r="T53">
        <v>442</v>
      </c>
      <c r="U53">
        <v>27</v>
      </c>
      <c r="V53">
        <v>68</v>
      </c>
      <c r="W53">
        <v>75</v>
      </c>
      <c r="X53">
        <v>139</v>
      </c>
      <c r="Y53">
        <v>176</v>
      </c>
      <c r="Z53">
        <v>37</v>
      </c>
      <c r="AA53">
        <v>570</v>
      </c>
      <c r="AB53">
        <v>295</v>
      </c>
      <c r="AC53">
        <v>469</v>
      </c>
      <c r="AD53">
        <v>167</v>
      </c>
      <c r="AE53">
        <v>58</v>
      </c>
      <c r="AF53">
        <v>189</v>
      </c>
      <c r="AG53">
        <v>115</v>
      </c>
      <c r="AH53">
        <v>71</v>
      </c>
      <c r="AI53">
        <v>71</v>
      </c>
      <c r="AJ53">
        <v>107</v>
      </c>
      <c r="AK53">
        <v>18</v>
      </c>
      <c r="AL53">
        <v>170</v>
      </c>
      <c r="AM53">
        <v>76</v>
      </c>
      <c r="AN53">
        <v>488</v>
      </c>
      <c r="AO53">
        <v>99</v>
      </c>
      <c r="AP53">
        <v>321</v>
      </c>
      <c r="AQ53">
        <v>84</v>
      </c>
      <c r="AR53">
        <v>179</v>
      </c>
      <c r="AS53">
        <v>513</v>
      </c>
      <c r="AT53">
        <v>117</v>
      </c>
      <c r="AU53">
        <v>58</v>
      </c>
    </row>
    <row r="54" spans="1:47" x14ac:dyDescent="0.25">
      <c r="A54" s="2">
        <v>44377</v>
      </c>
      <c r="B54">
        <v>224</v>
      </c>
      <c r="C54">
        <v>714</v>
      </c>
      <c r="D54">
        <v>7</v>
      </c>
      <c r="E54">
        <v>25</v>
      </c>
      <c r="F54">
        <v>88</v>
      </c>
      <c r="G54">
        <v>20</v>
      </c>
      <c r="H54">
        <v>149</v>
      </c>
      <c r="I54">
        <v>256</v>
      </c>
      <c r="J54">
        <v>711</v>
      </c>
      <c r="K54">
        <v>457</v>
      </c>
      <c r="L54">
        <v>223</v>
      </c>
      <c r="M54">
        <v>1048</v>
      </c>
      <c r="N54">
        <v>10000</v>
      </c>
      <c r="O54">
        <v>36</v>
      </c>
      <c r="P54">
        <v>1759</v>
      </c>
      <c r="Q54">
        <v>186</v>
      </c>
      <c r="R54">
        <v>3057</v>
      </c>
      <c r="S54">
        <v>191</v>
      </c>
      <c r="T54">
        <v>857</v>
      </c>
      <c r="U54">
        <v>66</v>
      </c>
      <c r="V54">
        <v>361</v>
      </c>
      <c r="W54">
        <v>229</v>
      </c>
      <c r="X54">
        <v>268</v>
      </c>
      <c r="Y54">
        <v>210</v>
      </c>
      <c r="Z54">
        <v>204</v>
      </c>
      <c r="AA54">
        <v>207</v>
      </c>
      <c r="AB54">
        <v>674</v>
      </c>
      <c r="AC54">
        <v>562</v>
      </c>
      <c r="AD54">
        <v>282</v>
      </c>
      <c r="AE54">
        <v>54</v>
      </c>
      <c r="AF54">
        <v>170</v>
      </c>
      <c r="AG54">
        <v>243</v>
      </c>
      <c r="AH54">
        <v>52</v>
      </c>
      <c r="AI54">
        <v>383</v>
      </c>
      <c r="AJ54">
        <v>41</v>
      </c>
      <c r="AK54">
        <v>66</v>
      </c>
      <c r="AL54">
        <v>123</v>
      </c>
      <c r="AM54">
        <v>46</v>
      </c>
      <c r="AN54">
        <v>689</v>
      </c>
      <c r="AO54">
        <v>156</v>
      </c>
      <c r="AP54">
        <v>724</v>
      </c>
      <c r="AQ54">
        <v>212</v>
      </c>
      <c r="AR54">
        <v>221</v>
      </c>
      <c r="AS54">
        <v>195</v>
      </c>
      <c r="AT54">
        <v>106</v>
      </c>
      <c r="AU54">
        <v>59</v>
      </c>
    </row>
    <row r="55" spans="1:47" x14ac:dyDescent="0.25">
      <c r="A55" s="2">
        <v>44378</v>
      </c>
      <c r="B55">
        <v>0</v>
      </c>
      <c r="C55">
        <v>239</v>
      </c>
      <c r="D55">
        <v>17</v>
      </c>
      <c r="E55">
        <v>55</v>
      </c>
      <c r="F55">
        <v>99</v>
      </c>
      <c r="G55">
        <v>114</v>
      </c>
      <c r="H55">
        <v>92</v>
      </c>
      <c r="I55">
        <v>583</v>
      </c>
      <c r="J55">
        <v>1175</v>
      </c>
      <c r="K55">
        <v>0</v>
      </c>
      <c r="L55">
        <v>132</v>
      </c>
      <c r="M55">
        <v>933</v>
      </c>
      <c r="N55">
        <v>2402</v>
      </c>
      <c r="O55">
        <v>207</v>
      </c>
      <c r="P55">
        <v>366</v>
      </c>
      <c r="Q55">
        <v>378</v>
      </c>
      <c r="R55">
        <v>2640</v>
      </c>
      <c r="S55">
        <v>156</v>
      </c>
      <c r="T55">
        <v>2401</v>
      </c>
      <c r="U55">
        <v>187</v>
      </c>
      <c r="V55">
        <v>607</v>
      </c>
      <c r="W55">
        <v>50</v>
      </c>
      <c r="X55">
        <v>12</v>
      </c>
      <c r="Y55">
        <v>226</v>
      </c>
      <c r="Z55">
        <v>302</v>
      </c>
      <c r="AA55">
        <v>877</v>
      </c>
      <c r="AB55">
        <v>129</v>
      </c>
      <c r="AC55">
        <v>136</v>
      </c>
      <c r="AD55">
        <v>254</v>
      </c>
      <c r="AE55">
        <v>61</v>
      </c>
      <c r="AF55">
        <v>259</v>
      </c>
      <c r="AG55">
        <v>167</v>
      </c>
      <c r="AH55">
        <v>143</v>
      </c>
      <c r="AI55">
        <v>414</v>
      </c>
      <c r="AJ55">
        <v>366</v>
      </c>
      <c r="AK55">
        <v>266</v>
      </c>
      <c r="AL55">
        <v>76</v>
      </c>
      <c r="AM55">
        <v>62</v>
      </c>
      <c r="AN55">
        <v>1124</v>
      </c>
      <c r="AO55">
        <v>163</v>
      </c>
      <c r="AP55">
        <v>1455</v>
      </c>
      <c r="AQ55">
        <v>122</v>
      </c>
      <c r="AR55">
        <v>209</v>
      </c>
      <c r="AS55">
        <v>564</v>
      </c>
      <c r="AT55">
        <v>66</v>
      </c>
      <c r="AU55">
        <v>61</v>
      </c>
    </row>
    <row r="56" spans="1:47" x14ac:dyDescent="0.25">
      <c r="A56" s="2">
        <v>44379</v>
      </c>
      <c r="B56">
        <v>0</v>
      </c>
      <c r="C56">
        <v>201</v>
      </c>
      <c r="D56">
        <v>142</v>
      </c>
      <c r="E56">
        <v>29</v>
      </c>
      <c r="F56">
        <v>121</v>
      </c>
      <c r="G56">
        <v>16</v>
      </c>
      <c r="H56">
        <v>219</v>
      </c>
      <c r="I56">
        <v>575</v>
      </c>
      <c r="J56">
        <v>403</v>
      </c>
      <c r="K56">
        <v>10</v>
      </c>
      <c r="L56">
        <v>74</v>
      </c>
      <c r="M56">
        <v>224</v>
      </c>
      <c r="N56">
        <v>1513</v>
      </c>
      <c r="O56">
        <v>334</v>
      </c>
      <c r="P56">
        <v>301</v>
      </c>
      <c r="Q56">
        <v>466</v>
      </c>
      <c r="R56">
        <v>2222</v>
      </c>
      <c r="S56">
        <v>242</v>
      </c>
      <c r="T56">
        <v>470</v>
      </c>
      <c r="U56">
        <v>111</v>
      </c>
      <c r="V56">
        <v>555</v>
      </c>
      <c r="W56">
        <v>272</v>
      </c>
      <c r="X56">
        <v>60</v>
      </c>
      <c r="Y56">
        <v>225</v>
      </c>
      <c r="Z56">
        <v>142</v>
      </c>
      <c r="AA56">
        <v>89</v>
      </c>
      <c r="AB56">
        <v>217</v>
      </c>
      <c r="AC56">
        <v>243</v>
      </c>
      <c r="AD56">
        <v>210</v>
      </c>
      <c r="AE56">
        <v>47</v>
      </c>
      <c r="AF56">
        <v>219</v>
      </c>
      <c r="AG56">
        <v>534</v>
      </c>
      <c r="AH56">
        <v>211</v>
      </c>
      <c r="AI56">
        <v>191</v>
      </c>
      <c r="AJ56">
        <v>136</v>
      </c>
      <c r="AK56">
        <v>202</v>
      </c>
      <c r="AL56">
        <v>224</v>
      </c>
      <c r="AM56">
        <v>2</v>
      </c>
      <c r="AN56">
        <v>2047</v>
      </c>
      <c r="AO56">
        <v>300</v>
      </c>
      <c r="AP56">
        <v>1226</v>
      </c>
      <c r="AQ56">
        <v>300</v>
      </c>
      <c r="AR56">
        <v>245</v>
      </c>
      <c r="AS56">
        <v>656</v>
      </c>
      <c r="AT56">
        <v>115</v>
      </c>
      <c r="AU56">
        <v>62</v>
      </c>
    </row>
    <row r="57" spans="1:47" x14ac:dyDescent="0.25">
      <c r="A57" s="2">
        <v>44380</v>
      </c>
      <c r="B57">
        <v>10</v>
      </c>
      <c r="C57">
        <v>156</v>
      </c>
      <c r="D57">
        <v>2</v>
      </c>
      <c r="E57">
        <v>209</v>
      </c>
      <c r="F57">
        <v>240</v>
      </c>
      <c r="G57">
        <v>58</v>
      </c>
      <c r="H57">
        <v>235</v>
      </c>
      <c r="I57">
        <v>341</v>
      </c>
      <c r="J57">
        <v>889</v>
      </c>
      <c r="K57">
        <v>48</v>
      </c>
      <c r="L57">
        <v>71</v>
      </c>
      <c r="M57">
        <v>977</v>
      </c>
      <c r="N57">
        <v>1689</v>
      </c>
      <c r="O57">
        <v>124</v>
      </c>
      <c r="P57">
        <v>83</v>
      </c>
      <c r="Q57">
        <v>213</v>
      </c>
      <c r="R57">
        <v>1804</v>
      </c>
      <c r="S57">
        <v>369</v>
      </c>
      <c r="T57">
        <v>621</v>
      </c>
      <c r="U57">
        <v>67</v>
      </c>
      <c r="V57">
        <v>2022</v>
      </c>
      <c r="W57">
        <v>226</v>
      </c>
      <c r="X57">
        <v>42</v>
      </c>
      <c r="Y57">
        <v>269</v>
      </c>
      <c r="Z57">
        <v>101</v>
      </c>
      <c r="AA57">
        <v>616</v>
      </c>
      <c r="AB57">
        <v>229</v>
      </c>
      <c r="AC57">
        <v>194</v>
      </c>
      <c r="AD57">
        <v>102</v>
      </c>
      <c r="AE57">
        <v>291</v>
      </c>
      <c r="AF57">
        <v>1247</v>
      </c>
      <c r="AG57">
        <v>392</v>
      </c>
      <c r="AH57">
        <v>529</v>
      </c>
      <c r="AI57">
        <v>2398</v>
      </c>
      <c r="AJ57">
        <v>49</v>
      </c>
      <c r="AK57">
        <v>222</v>
      </c>
      <c r="AL57">
        <v>301</v>
      </c>
      <c r="AM57">
        <v>284</v>
      </c>
      <c r="AN57">
        <v>1455</v>
      </c>
      <c r="AO57">
        <v>358</v>
      </c>
      <c r="AP57">
        <v>849</v>
      </c>
      <c r="AQ57">
        <v>271</v>
      </c>
      <c r="AR57">
        <v>593</v>
      </c>
      <c r="AS57">
        <v>797</v>
      </c>
      <c r="AT57">
        <v>351</v>
      </c>
      <c r="AU57">
        <v>64</v>
      </c>
    </row>
    <row r="58" spans="1:47" x14ac:dyDescent="0.25">
      <c r="A58" s="2">
        <v>44381</v>
      </c>
      <c r="B58">
        <v>22</v>
      </c>
      <c r="C58">
        <v>418</v>
      </c>
      <c r="D58">
        <v>139</v>
      </c>
      <c r="E58">
        <v>4</v>
      </c>
      <c r="F58">
        <v>875</v>
      </c>
      <c r="G58">
        <v>16</v>
      </c>
      <c r="H58">
        <v>203</v>
      </c>
      <c r="I58">
        <v>316</v>
      </c>
      <c r="J58">
        <v>516</v>
      </c>
      <c r="K58">
        <v>86</v>
      </c>
      <c r="L58">
        <v>42</v>
      </c>
      <c r="M58">
        <v>421</v>
      </c>
      <c r="N58">
        <v>1814</v>
      </c>
      <c r="O58">
        <v>224</v>
      </c>
      <c r="P58">
        <v>494</v>
      </c>
      <c r="Q58">
        <v>209</v>
      </c>
      <c r="R58">
        <v>1387</v>
      </c>
      <c r="S58">
        <v>1630</v>
      </c>
      <c r="T58">
        <v>707</v>
      </c>
      <c r="U58">
        <v>109</v>
      </c>
      <c r="V58">
        <v>159</v>
      </c>
      <c r="W58">
        <v>370</v>
      </c>
      <c r="X58">
        <v>21</v>
      </c>
      <c r="Y58">
        <v>92</v>
      </c>
      <c r="Z58">
        <v>565</v>
      </c>
      <c r="AA58">
        <v>331</v>
      </c>
      <c r="AB58">
        <v>71</v>
      </c>
      <c r="AC58">
        <v>561</v>
      </c>
      <c r="AD58">
        <v>128</v>
      </c>
      <c r="AE58">
        <v>212</v>
      </c>
      <c r="AF58">
        <v>1001</v>
      </c>
      <c r="AG58">
        <v>454</v>
      </c>
      <c r="AH58">
        <v>295</v>
      </c>
      <c r="AI58">
        <v>491</v>
      </c>
      <c r="AJ58">
        <v>75</v>
      </c>
      <c r="AK58">
        <v>530</v>
      </c>
      <c r="AL58">
        <v>259</v>
      </c>
      <c r="AM58">
        <v>108</v>
      </c>
      <c r="AN58">
        <v>283</v>
      </c>
      <c r="AO58">
        <v>334</v>
      </c>
      <c r="AP58">
        <v>841</v>
      </c>
      <c r="AQ58">
        <v>213</v>
      </c>
      <c r="AR58">
        <v>330</v>
      </c>
      <c r="AS58">
        <v>467</v>
      </c>
      <c r="AT58">
        <v>339</v>
      </c>
      <c r="AU58">
        <v>37</v>
      </c>
    </row>
    <row r="59" spans="1:47" x14ac:dyDescent="0.25">
      <c r="A59" s="2">
        <v>44382</v>
      </c>
      <c r="B59">
        <v>69</v>
      </c>
      <c r="C59">
        <v>1439</v>
      </c>
      <c r="D59">
        <v>3227</v>
      </c>
      <c r="E59">
        <v>1</v>
      </c>
      <c r="F59">
        <v>197</v>
      </c>
      <c r="G59">
        <v>252</v>
      </c>
      <c r="H59">
        <v>335</v>
      </c>
      <c r="I59">
        <v>304</v>
      </c>
      <c r="J59">
        <v>805</v>
      </c>
      <c r="K59">
        <v>182</v>
      </c>
      <c r="L59">
        <v>232</v>
      </c>
      <c r="M59">
        <v>1012</v>
      </c>
      <c r="N59">
        <v>493</v>
      </c>
      <c r="O59">
        <v>159</v>
      </c>
      <c r="P59">
        <v>145</v>
      </c>
      <c r="Q59">
        <v>47</v>
      </c>
      <c r="R59">
        <v>969</v>
      </c>
      <c r="S59">
        <v>1025</v>
      </c>
      <c r="T59">
        <v>102</v>
      </c>
      <c r="U59">
        <v>6</v>
      </c>
      <c r="V59">
        <v>422</v>
      </c>
      <c r="W59">
        <v>185</v>
      </c>
      <c r="X59">
        <v>46</v>
      </c>
      <c r="Y59">
        <v>90</v>
      </c>
      <c r="Z59">
        <v>316</v>
      </c>
      <c r="AA59">
        <v>209</v>
      </c>
      <c r="AB59">
        <v>352</v>
      </c>
      <c r="AC59">
        <v>640</v>
      </c>
      <c r="AD59">
        <v>400</v>
      </c>
      <c r="AE59">
        <v>396</v>
      </c>
      <c r="AF59">
        <v>1100</v>
      </c>
      <c r="AG59">
        <v>157</v>
      </c>
      <c r="AH59">
        <v>74</v>
      </c>
      <c r="AI59">
        <v>361</v>
      </c>
      <c r="AJ59">
        <v>270</v>
      </c>
      <c r="AK59">
        <v>389</v>
      </c>
      <c r="AL59">
        <v>1456</v>
      </c>
      <c r="AM59">
        <v>220</v>
      </c>
      <c r="AN59">
        <v>655</v>
      </c>
      <c r="AO59">
        <v>274</v>
      </c>
      <c r="AP59">
        <v>1150</v>
      </c>
      <c r="AQ59">
        <v>318</v>
      </c>
      <c r="AR59">
        <v>339</v>
      </c>
      <c r="AS59">
        <v>727</v>
      </c>
      <c r="AT59">
        <v>515</v>
      </c>
      <c r="AU59">
        <v>94</v>
      </c>
    </row>
    <row r="60" spans="1:47" x14ac:dyDescent="0.25">
      <c r="A60" s="2">
        <v>44383</v>
      </c>
      <c r="B60">
        <v>6</v>
      </c>
      <c r="C60">
        <v>933</v>
      </c>
      <c r="D60">
        <v>1612</v>
      </c>
      <c r="E60">
        <v>69</v>
      </c>
      <c r="F60">
        <v>16</v>
      </c>
      <c r="G60">
        <v>171</v>
      </c>
      <c r="H60">
        <v>484</v>
      </c>
      <c r="I60">
        <v>366</v>
      </c>
      <c r="J60">
        <v>242</v>
      </c>
      <c r="K60">
        <v>115</v>
      </c>
      <c r="L60">
        <v>357</v>
      </c>
      <c r="M60">
        <v>630</v>
      </c>
      <c r="N60">
        <v>478</v>
      </c>
      <c r="O60">
        <v>43</v>
      </c>
      <c r="P60">
        <v>90</v>
      </c>
      <c r="Q60">
        <v>598</v>
      </c>
      <c r="R60">
        <v>551</v>
      </c>
      <c r="S60">
        <v>850</v>
      </c>
      <c r="T60">
        <v>819</v>
      </c>
      <c r="U60">
        <v>4</v>
      </c>
      <c r="V60">
        <v>267</v>
      </c>
      <c r="W60">
        <v>128</v>
      </c>
      <c r="X60">
        <v>20</v>
      </c>
      <c r="Y60">
        <v>44</v>
      </c>
      <c r="Z60">
        <v>1042</v>
      </c>
      <c r="AA60">
        <v>880</v>
      </c>
      <c r="AB60">
        <v>197</v>
      </c>
      <c r="AC60">
        <v>277</v>
      </c>
      <c r="AD60">
        <v>453</v>
      </c>
      <c r="AE60">
        <v>597</v>
      </c>
      <c r="AF60">
        <v>833</v>
      </c>
      <c r="AG60">
        <v>145</v>
      </c>
      <c r="AH60">
        <v>75</v>
      </c>
      <c r="AI60">
        <v>139</v>
      </c>
      <c r="AJ60">
        <v>123</v>
      </c>
      <c r="AK60">
        <v>80</v>
      </c>
      <c r="AL60">
        <v>1920</v>
      </c>
      <c r="AM60">
        <v>202</v>
      </c>
      <c r="AN60">
        <v>241</v>
      </c>
      <c r="AO60">
        <v>295</v>
      </c>
      <c r="AP60">
        <v>601</v>
      </c>
      <c r="AQ60">
        <v>343</v>
      </c>
      <c r="AR60">
        <v>270</v>
      </c>
      <c r="AS60">
        <v>1103</v>
      </c>
      <c r="AT60">
        <v>570</v>
      </c>
      <c r="AU60">
        <v>324</v>
      </c>
    </row>
    <row r="61" spans="1:47" x14ac:dyDescent="0.25">
      <c r="A61" s="2">
        <v>44384</v>
      </c>
      <c r="B61">
        <v>7</v>
      </c>
      <c r="C61">
        <v>662</v>
      </c>
      <c r="D61">
        <v>378</v>
      </c>
      <c r="E61">
        <v>40</v>
      </c>
      <c r="F61">
        <v>191</v>
      </c>
      <c r="G61">
        <v>63</v>
      </c>
      <c r="H61">
        <v>224</v>
      </c>
      <c r="I61">
        <v>1264</v>
      </c>
      <c r="J61">
        <v>377</v>
      </c>
      <c r="K61">
        <v>47</v>
      </c>
      <c r="L61">
        <v>1082</v>
      </c>
      <c r="M61">
        <v>425</v>
      </c>
      <c r="N61">
        <v>131</v>
      </c>
      <c r="O61">
        <v>45</v>
      </c>
      <c r="P61">
        <v>414</v>
      </c>
      <c r="Q61">
        <v>189</v>
      </c>
      <c r="R61">
        <v>43</v>
      </c>
      <c r="S61">
        <v>234</v>
      </c>
      <c r="T61">
        <v>823</v>
      </c>
      <c r="U61">
        <v>12</v>
      </c>
      <c r="V61">
        <v>1292</v>
      </c>
      <c r="W61">
        <v>315</v>
      </c>
      <c r="X61">
        <v>59</v>
      </c>
      <c r="Y61">
        <v>125</v>
      </c>
      <c r="Z61">
        <v>330</v>
      </c>
      <c r="AA61">
        <v>123</v>
      </c>
      <c r="AB61">
        <v>124</v>
      </c>
      <c r="AC61">
        <v>231</v>
      </c>
      <c r="AD61">
        <v>628</v>
      </c>
      <c r="AE61">
        <v>359</v>
      </c>
      <c r="AF61">
        <v>986</v>
      </c>
      <c r="AG61">
        <v>197</v>
      </c>
      <c r="AH61">
        <v>29</v>
      </c>
      <c r="AI61">
        <v>75</v>
      </c>
      <c r="AJ61">
        <v>100</v>
      </c>
      <c r="AK61">
        <v>165</v>
      </c>
      <c r="AL61">
        <v>2468</v>
      </c>
      <c r="AM61">
        <v>172</v>
      </c>
      <c r="AN61">
        <v>651</v>
      </c>
      <c r="AO61">
        <v>211</v>
      </c>
      <c r="AP61">
        <v>342</v>
      </c>
      <c r="AQ61">
        <v>352</v>
      </c>
      <c r="AR61">
        <v>373</v>
      </c>
      <c r="AS61">
        <v>764</v>
      </c>
      <c r="AT61">
        <v>273</v>
      </c>
      <c r="AU61">
        <v>1143</v>
      </c>
    </row>
    <row r="62" spans="1:47" x14ac:dyDescent="0.25">
      <c r="A62" s="2">
        <v>44385</v>
      </c>
      <c r="B62">
        <v>43</v>
      </c>
      <c r="C62">
        <v>1302</v>
      </c>
      <c r="D62">
        <v>1177</v>
      </c>
      <c r="E62">
        <v>21</v>
      </c>
      <c r="F62">
        <v>196</v>
      </c>
      <c r="G62">
        <v>30</v>
      </c>
      <c r="H62">
        <v>313</v>
      </c>
      <c r="I62">
        <v>405</v>
      </c>
      <c r="J62">
        <v>93</v>
      </c>
      <c r="K62">
        <v>75</v>
      </c>
      <c r="L62">
        <v>667</v>
      </c>
      <c r="M62">
        <v>336</v>
      </c>
      <c r="N62">
        <v>817</v>
      </c>
      <c r="O62">
        <v>80</v>
      </c>
      <c r="P62">
        <v>586</v>
      </c>
      <c r="Q62">
        <v>124</v>
      </c>
      <c r="R62">
        <v>224</v>
      </c>
      <c r="S62">
        <v>367</v>
      </c>
      <c r="T62">
        <v>628</v>
      </c>
      <c r="U62">
        <v>10</v>
      </c>
      <c r="V62">
        <v>278</v>
      </c>
      <c r="W62">
        <v>194</v>
      </c>
      <c r="X62">
        <v>132</v>
      </c>
      <c r="Y62">
        <v>45</v>
      </c>
      <c r="Z62">
        <v>62</v>
      </c>
      <c r="AA62">
        <v>294</v>
      </c>
      <c r="AB62">
        <v>369</v>
      </c>
      <c r="AC62">
        <v>726</v>
      </c>
      <c r="AD62">
        <v>753</v>
      </c>
      <c r="AE62">
        <v>400</v>
      </c>
      <c r="AF62">
        <v>1014</v>
      </c>
      <c r="AG62">
        <v>303</v>
      </c>
      <c r="AH62">
        <v>125</v>
      </c>
      <c r="AI62">
        <v>70</v>
      </c>
      <c r="AJ62">
        <v>892</v>
      </c>
      <c r="AK62">
        <v>127</v>
      </c>
      <c r="AL62">
        <v>455</v>
      </c>
      <c r="AM62">
        <v>133</v>
      </c>
      <c r="AN62">
        <v>947</v>
      </c>
      <c r="AO62">
        <v>706</v>
      </c>
      <c r="AP62">
        <v>1178</v>
      </c>
      <c r="AQ62">
        <v>606</v>
      </c>
      <c r="AR62">
        <v>178</v>
      </c>
      <c r="AS62">
        <v>928</v>
      </c>
      <c r="AT62">
        <v>222</v>
      </c>
      <c r="AU62">
        <v>338</v>
      </c>
    </row>
    <row r="63" spans="1:47" x14ac:dyDescent="0.25">
      <c r="A63" s="2">
        <v>44386</v>
      </c>
      <c r="B63">
        <v>0</v>
      </c>
      <c r="C63">
        <v>2060</v>
      </c>
      <c r="D63">
        <v>176</v>
      </c>
      <c r="E63">
        <v>3</v>
      </c>
      <c r="F63">
        <v>248</v>
      </c>
      <c r="G63">
        <v>19</v>
      </c>
      <c r="H63">
        <v>152</v>
      </c>
      <c r="I63">
        <v>308</v>
      </c>
      <c r="J63">
        <v>2017</v>
      </c>
      <c r="K63">
        <v>63</v>
      </c>
      <c r="L63">
        <v>525</v>
      </c>
      <c r="M63">
        <v>263</v>
      </c>
      <c r="N63">
        <v>450</v>
      </c>
      <c r="O63">
        <v>175</v>
      </c>
      <c r="P63">
        <v>380</v>
      </c>
      <c r="Q63">
        <v>132</v>
      </c>
      <c r="R63">
        <v>59</v>
      </c>
      <c r="S63">
        <v>464</v>
      </c>
      <c r="T63">
        <v>905</v>
      </c>
      <c r="U63">
        <v>7</v>
      </c>
      <c r="V63">
        <v>139</v>
      </c>
      <c r="W63">
        <v>1246</v>
      </c>
      <c r="X63">
        <v>100</v>
      </c>
      <c r="Y63">
        <v>354</v>
      </c>
      <c r="Z63">
        <v>284</v>
      </c>
      <c r="AA63">
        <v>575</v>
      </c>
      <c r="AB63">
        <v>100</v>
      </c>
      <c r="AC63">
        <v>451</v>
      </c>
      <c r="AD63">
        <v>450</v>
      </c>
      <c r="AE63">
        <v>708</v>
      </c>
      <c r="AF63">
        <v>469</v>
      </c>
      <c r="AG63">
        <v>376</v>
      </c>
      <c r="AH63">
        <v>85</v>
      </c>
      <c r="AI63">
        <v>303</v>
      </c>
      <c r="AJ63">
        <v>760</v>
      </c>
      <c r="AK63">
        <v>172</v>
      </c>
      <c r="AL63">
        <v>923</v>
      </c>
      <c r="AM63">
        <v>92</v>
      </c>
      <c r="AN63">
        <v>1344</v>
      </c>
      <c r="AO63">
        <v>1067</v>
      </c>
      <c r="AP63">
        <v>902</v>
      </c>
      <c r="AQ63">
        <v>285</v>
      </c>
      <c r="AR63">
        <v>541</v>
      </c>
      <c r="AS63">
        <v>860</v>
      </c>
      <c r="AT63">
        <v>256</v>
      </c>
      <c r="AU63">
        <v>237</v>
      </c>
    </row>
    <row r="64" spans="1:47" x14ac:dyDescent="0.25">
      <c r="A64" s="2">
        <v>44387</v>
      </c>
      <c r="B64">
        <v>250</v>
      </c>
      <c r="C64">
        <v>1148</v>
      </c>
      <c r="D64">
        <v>235</v>
      </c>
      <c r="E64">
        <v>20</v>
      </c>
      <c r="F64">
        <v>364</v>
      </c>
      <c r="G64">
        <v>6</v>
      </c>
      <c r="H64">
        <v>270</v>
      </c>
      <c r="I64">
        <v>326</v>
      </c>
      <c r="J64">
        <v>1108</v>
      </c>
      <c r="K64">
        <v>74</v>
      </c>
      <c r="L64">
        <v>563</v>
      </c>
      <c r="M64">
        <v>515</v>
      </c>
      <c r="N64">
        <v>1017</v>
      </c>
      <c r="O64">
        <v>134</v>
      </c>
      <c r="P64">
        <v>170</v>
      </c>
      <c r="Q64">
        <v>245</v>
      </c>
      <c r="R64">
        <v>28</v>
      </c>
      <c r="S64">
        <v>1313</v>
      </c>
      <c r="T64">
        <v>547</v>
      </c>
      <c r="U64">
        <v>45</v>
      </c>
      <c r="V64">
        <v>70</v>
      </c>
      <c r="W64">
        <v>327</v>
      </c>
      <c r="X64">
        <v>172</v>
      </c>
      <c r="Y64">
        <v>134</v>
      </c>
      <c r="Z64">
        <v>100</v>
      </c>
      <c r="AA64">
        <v>462</v>
      </c>
      <c r="AB64">
        <v>850</v>
      </c>
      <c r="AC64">
        <v>834</v>
      </c>
      <c r="AD64">
        <v>476</v>
      </c>
      <c r="AE64">
        <v>1133</v>
      </c>
      <c r="AF64">
        <v>707</v>
      </c>
      <c r="AG64">
        <v>660</v>
      </c>
      <c r="AH64">
        <v>125</v>
      </c>
      <c r="AI64">
        <v>259</v>
      </c>
      <c r="AJ64">
        <v>742</v>
      </c>
      <c r="AK64">
        <v>434</v>
      </c>
      <c r="AL64">
        <v>626</v>
      </c>
      <c r="AM64">
        <v>704</v>
      </c>
      <c r="AN64">
        <v>1758</v>
      </c>
      <c r="AO64">
        <v>1059</v>
      </c>
      <c r="AP64">
        <v>544</v>
      </c>
      <c r="AQ64">
        <v>404</v>
      </c>
      <c r="AR64">
        <v>1532</v>
      </c>
      <c r="AS64">
        <v>817</v>
      </c>
      <c r="AT64">
        <v>377</v>
      </c>
      <c r="AU64">
        <v>171</v>
      </c>
    </row>
    <row r="65" spans="1:47" x14ac:dyDescent="0.25">
      <c r="A65" s="2">
        <v>44388</v>
      </c>
      <c r="B65">
        <v>11</v>
      </c>
      <c r="C65">
        <v>571</v>
      </c>
      <c r="D65">
        <v>172</v>
      </c>
      <c r="E65">
        <v>47</v>
      </c>
      <c r="F65">
        <v>211</v>
      </c>
      <c r="G65">
        <v>48</v>
      </c>
      <c r="H65">
        <v>200</v>
      </c>
      <c r="I65">
        <v>348</v>
      </c>
      <c r="J65">
        <v>1670</v>
      </c>
      <c r="K65">
        <v>135</v>
      </c>
      <c r="L65">
        <v>244</v>
      </c>
      <c r="M65">
        <v>184</v>
      </c>
      <c r="N65">
        <v>1409</v>
      </c>
      <c r="O65">
        <v>42</v>
      </c>
      <c r="P65">
        <v>163</v>
      </c>
      <c r="Q65">
        <v>863</v>
      </c>
      <c r="R65">
        <v>21</v>
      </c>
      <c r="S65">
        <v>611</v>
      </c>
      <c r="T65">
        <v>938</v>
      </c>
      <c r="U65">
        <v>33</v>
      </c>
      <c r="V65">
        <v>287</v>
      </c>
      <c r="W65">
        <v>653</v>
      </c>
      <c r="X65">
        <v>147</v>
      </c>
      <c r="Y65">
        <v>116</v>
      </c>
      <c r="Z65">
        <v>321</v>
      </c>
      <c r="AA65">
        <v>190</v>
      </c>
      <c r="AB65">
        <v>960</v>
      </c>
      <c r="AC65">
        <v>972</v>
      </c>
      <c r="AD65">
        <v>420</v>
      </c>
      <c r="AE65">
        <v>490</v>
      </c>
      <c r="AF65">
        <v>586</v>
      </c>
      <c r="AG65">
        <v>879</v>
      </c>
      <c r="AH65">
        <v>324</v>
      </c>
      <c r="AI65">
        <v>554</v>
      </c>
      <c r="AJ65">
        <v>175</v>
      </c>
      <c r="AK65">
        <v>426</v>
      </c>
      <c r="AL65">
        <v>801</v>
      </c>
      <c r="AM65">
        <v>102</v>
      </c>
      <c r="AN65">
        <v>1774</v>
      </c>
      <c r="AO65">
        <v>1145</v>
      </c>
      <c r="AP65">
        <v>671</v>
      </c>
      <c r="AQ65">
        <v>555</v>
      </c>
      <c r="AR65">
        <v>991</v>
      </c>
      <c r="AS65">
        <v>1417</v>
      </c>
      <c r="AT65">
        <v>455</v>
      </c>
      <c r="AU65">
        <v>94</v>
      </c>
    </row>
    <row r="66" spans="1:47" x14ac:dyDescent="0.25">
      <c r="A66" s="2">
        <v>44389</v>
      </c>
      <c r="B66">
        <v>764</v>
      </c>
      <c r="C66">
        <v>71</v>
      </c>
      <c r="D66">
        <v>98</v>
      </c>
      <c r="E66">
        <v>99</v>
      </c>
      <c r="F66">
        <v>1015</v>
      </c>
      <c r="G66">
        <v>1175</v>
      </c>
      <c r="H66">
        <v>253</v>
      </c>
      <c r="I66">
        <v>355</v>
      </c>
      <c r="J66">
        <v>2505</v>
      </c>
      <c r="K66">
        <v>58</v>
      </c>
      <c r="L66">
        <v>212</v>
      </c>
      <c r="M66">
        <v>708</v>
      </c>
      <c r="N66">
        <v>814</v>
      </c>
      <c r="O66">
        <v>19</v>
      </c>
      <c r="P66">
        <v>93</v>
      </c>
      <c r="Q66">
        <v>603</v>
      </c>
      <c r="R66">
        <v>26</v>
      </c>
      <c r="S66">
        <v>310</v>
      </c>
      <c r="T66">
        <v>738</v>
      </c>
      <c r="U66">
        <v>46</v>
      </c>
      <c r="V66">
        <v>285</v>
      </c>
      <c r="W66">
        <v>280</v>
      </c>
      <c r="X66">
        <v>131</v>
      </c>
      <c r="Y66">
        <v>151</v>
      </c>
      <c r="Z66">
        <v>158</v>
      </c>
      <c r="AA66">
        <v>349</v>
      </c>
      <c r="AB66">
        <v>1104</v>
      </c>
      <c r="AC66">
        <v>583</v>
      </c>
      <c r="AD66">
        <v>757</v>
      </c>
      <c r="AE66">
        <v>400</v>
      </c>
      <c r="AF66">
        <v>974</v>
      </c>
      <c r="AG66">
        <v>393</v>
      </c>
      <c r="AH66">
        <v>125</v>
      </c>
      <c r="AI66">
        <v>450</v>
      </c>
      <c r="AJ66">
        <v>643</v>
      </c>
      <c r="AK66">
        <v>844</v>
      </c>
      <c r="AL66">
        <v>667</v>
      </c>
      <c r="AM66">
        <v>92</v>
      </c>
      <c r="AN66">
        <v>951</v>
      </c>
      <c r="AO66">
        <v>497</v>
      </c>
      <c r="AP66">
        <v>1518</v>
      </c>
      <c r="AQ66">
        <v>572</v>
      </c>
      <c r="AR66">
        <v>579</v>
      </c>
      <c r="AS66">
        <v>2571</v>
      </c>
      <c r="AT66">
        <v>398</v>
      </c>
      <c r="AU66">
        <v>162</v>
      </c>
    </row>
    <row r="67" spans="1:47" x14ac:dyDescent="0.25">
      <c r="A67" s="2">
        <v>44390</v>
      </c>
      <c r="B67">
        <v>74</v>
      </c>
      <c r="C67">
        <v>27</v>
      </c>
      <c r="D67">
        <v>300</v>
      </c>
      <c r="E67">
        <v>32</v>
      </c>
      <c r="F67">
        <v>727</v>
      </c>
      <c r="G67">
        <v>2464</v>
      </c>
      <c r="H67">
        <v>462</v>
      </c>
      <c r="I67">
        <v>618</v>
      </c>
      <c r="J67">
        <v>1177</v>
      </c>
      <c r="K67">
        <v>11</v>
      </c>
      <c r="L67">
        <v>195</v>
      </c>
      <c r="M67">
        <v>1269</v>
      </c>
      <c r="N67">
        <v>257</v>
      </c>
      <c r="O67">
        <v>13</v>
      </c>
      <c r="P67">
        <v>220</v>
      </c>
      <c r="Q67">
        <v>372</v>
      </c>
      <c r="R67">
        <v>154</v>
      </c>
      <c r="S67">
        <v>164</v>
      </c>
      <c r="T67">
        <v>266</v>
      </c>
      <c r="U67">
        <v>88</v>
      </c>
      <c r="V67">
        <v>131</v>
      </c>
      <c r="W67">
        <v>211</v>
      </c>
      <c r="X67">
        <v>105</v>
      </c>
      <c r="Y67">
        <v>91</v>
      </c>
      <c r="Z67">
        <v>793</v>
      </c>
      <c r="AA67">
        <v>731</v>
      </c>
      <c r="AB67">
        <v>631</v>
      </c>
      <c r="AC67">
        <v>761</v>
      </c>
      <c r="AD67">
        <v>813</v>
      </c>
      <c r="AE67">
        <v>286</v>
      </c>
      <c r="AF67">
        <v>672</v>
      </c>
      <c r="AG67">
        <v>158</v>
      </c>
      <c r="AH67">
        <v>152</v>
      </c>
      <c r="AI67">
        <v>210</v>
      </c>
      <c r="AJ67">
        <v>538</v>
      </c>
      <c r="AK67">
        <v>1266</v>
      </c>
      <c r="AL67">
        <v>2512</v>
      </c>
      <c r="AM67">
        <v>107</v>
      </c>
      <c r="AN67">
        <v>855</v>
      </c>
      <c r="AO67">
        <v>257</v>
      </c>
      <c r="AP67">
        <v>910</v>
      </c>
      <c r="AQ67">
        <v>533</v>
      </c>
      <c r="AR67">
        <v>518</v>
      </c>
      <c r="AS67">
        <v>2361</v>
      </c>
      <c r="AT67">
        <v>563</v>
      </c>
      <c r="AU67">
        <v>587</v>
      </c>
    </row>
    <row r="68" spans="1:47" x14ac:dyDescent="0.25">
      <c r="A68" s="2">
        <v>44391</v>
      </c>
      <c r="B68">
        <v>64</v>
      </c>
      <c r="C68">
        <v>3</v>
      </c>
      <c r="D68">
        <v>221</v>
      </c>
      <c r="E68">
        <v>87</v>
      </c>
      <c r="F68">
        <v>1045</v>
      </c>
      <c r="G68">
        <v>2573</v>
      </c>
      <c r="H68">
        <v>728</v>
      </c>
      <c r="I68">
        <v>1208</v>
      </c>
      <c r="J68">
        <v>1423</v>
      </c>
      <c r="K68">
        <v>66</v>
      </c>
      <c r="L68">
        <v>236</v>
      </c>
      <c r="M68">
        <v>1326</v>
      </c>
      <c r="N68">
        <v>219</v>
      </c>
      <c r="O68">
        <v>106</v>
      </c>
      <c r="P68">
        <v>368</v>
      </c>
      <c r="Q68">
        <v>507</v>
      </c>
      <c r="R68">
        <v>131</v>
      </c>
      <c r="S68">
        <v>427</v>
      </c>
      <c r="T68">
        <v>282</v>
      </c>
      <c r="U68">
        <v>28</v>
      </c>
      <c r="V68">
        <v>2543</v>
      </c>
      <c r="W68">
        <v>86</v>
      </c>
      <c r="X68">
        <v>90</v>
      </c>
      <c r="Y68">
        <v>61</v>
      </c>
      <c r="Z68">
        <v>800</v>
      </c>
      <c r="AA68">
        <v>482</v>
      </c>
      <c r="AB68">
        <v>686</v>
      </c>
      <c r="AC68">
        <v>689</v>
      </c>
      <c r="AD68">
        <v>968</v>
      </c>
      <c r="AE68">
        <v>1255</v>
      </c>
      <c r="AF68">
        <v>1802</v>
      </c>
      <c r="AG68">
        <v>87</v>
      </c>
      <c r="AH68">
        <v>122</v>
      </c>
      <c r="AI68">
        <v>211</v>
      </c>
      <c r="AJ68">
        <v>443</v>
      </c>
      <c r="AK68">
        <v>1376</v>
      </c>
      <c r="AL68">
        <v>1629</v>
      </c>
      <c r="AM68">
        <v>186</v>
      </c>
      <c r="AN68">
        <v>1613</v>
      </c>
      <c r="AO68">
        <v>1029</v>
      </c>
      <c r="AP68">
        <v>1215</v>
      </c>
      <c r="AQ68">
        <v>297</v>
      </c>
      <c r="AR68">
        <v>1082</v>
      </c>
      <c r="AS68">
        <v>1905</v>
      </c>
      <c r="AT68">
        <v>566</v>
      </c>
      <c r="AU68">
        <v>813</v>
      </c>
    </row>
    <row r="69" spans="1:47" x14ac:dyDescent="0.25">
      <c r="A69" s="2">
        <v>44392</v>
      </c>
      <c r="B69">
        <v>31</v>
      </c>
      <c r="C69">
        <v>8</v>
      </c>
      <c r="D69">
        <v>109</v>
      </c>
      <c r="E69">
        <v>29</v>
      </c>
      <c r="F69">
        <v>776</v>
      </c>
      <c r="G69">
        <v>1061</v>
      </c>
      <c r="H69">
        <v>1102</v>
      </c>
      <c r="I69">
        <v>531</v>
      </c>
      <c r="J69">
        <v>908</v>
      </c>
      <c r="K69">
        <v>49</v>
      </c>
      <c r="L69">
        <v>237</v>
      </c>
      <c r="M69">
        <v>1025</v>
      </c>
      <c r="N69">
        <v>113</v>
      </c>
      <c r="O69">
        <v>424</v>
      </c>
      <c r="P69">
        <v>281</v>
      </c>
      <c r="Q69">
        <v>108</v>
      </c>
      <c r="R69">
        <v>83</v>
      </c>
      <c r="S69">
        <v>464</v>
      </c>
      <c r="T69">
        <v>565</v>
      </c>
      <c r="U69">
        <v>51</v>
      </c>
      <c r="V69">
        <v>30</v>
      </c>
      <c r="W69">
        <v>118</v>
      </c>
      <c r="X69">
        <v>106</v>
      </c>
      <c r="Y69">
        <v>94</v>
      </c>
      <c r="Z69">
        <v>929</v>
      </c>
      <c r="AA69">
        <v>515</v>
      </c>
      <c r="AB69">
        <v>269</v>
      </c>
      <c r="AC69">
        <v>914</v>
      </c>
      <c r="AD69">
        <v>560</v>
      </c>
      <c r="AE69">
        <v>449</v>
      </c>
      <c r="AF69">
        <v>1440</v>
      </c>
      <c r="AG69">
        <v>210</v>
      </c>
      <c r="AH69">
        <v>174</v>
      </c>
      <c r="AI69">
        <v>478</v>
      </c>
      <c r="AJ69">
        <v>553</v>
      </c>
      <c r="AK69">
        <v>1020</v>
      </c>
      <c r="AL69">
        <v>1901</v>
      </c>
      <c r="AM69">
        <v>302</v>
      </c>
      <c r="AN69">
        <v>2829</v>
      </c>
      <c r="AO69">
        <v>1509</v>
      </c>
      <c r="AP69">
        <v>1218</v>
      </c>
      <c r="AQ69">
        <v>71</v>
      </c>
      <c r="AR69">
        <v>540</v>
      </c>
      <c r="AS69">
        <v>1457</v>
      </c>
      <c r="AT69">
        <v>501</v>
      </c>
      <c r="AU69">
        <v>373</v>
      </c>
    </row>
    <row r="70" spans="1:47" x14ac:dyDescent="0.25">
      <c r="A70" s="2">
        <v>44393</v>
      </c>
      <c r="B70">
        <v>85</v>
      </c>
      <c r="C70">
        <v>16</v>
      </c>
      <c r="D70">
        <v>97</v>
      </c>
      <c r="E70">
        <v>35</v>
      </c>
      <c r="F70">
        <v>646</v>
      </c>
      <c r="G70">
        <v>1156</v>
      </c>
      <c r="H70">
        <v>847</v>
      </c>
      <c r="I70">
        <v>704</v>
      </c>
      <c r="J70">
        <v>524</v>
      </c>
      <c r="K70">
        <v>126</v>
      </c>
      <c r="L70">
        <v>581</v>
      </c>
      <c r="M70">
        <v>918</v>
      </c>
      <c r="N70">
        <v>560</v>
      </c>
      <c r="O70">
        <v>565</v>
      </c>
      <c r="P70">
        <v>678</v>
      </c>
      <c r="Q70">
        <v>307</v>
      </c>
      <c r="R70">
        <v>140</v>
      </c>
      <c r="S70">
        <v>629</v>
      </c>
      <c r="T70">
        <v>546</v>
      </c>
      <c r="U70">
        <v>16</v>
      </c>
      <c r="V70">
        <v>1800</v>
      </c>
      <c r="W70">
        <v>376</v>
      </c>
      <c r="X70">
        <v>106</v>
      </c>
      <c r="Y70">
        <v>41</v>
      </c>
      <c r="Z70">
        <v>364</v>
      </c>
      <c r="AA70">
        <v>1414</v>
      </c>
      <c r="AB70">
        <v>1022</v>
      </c>
      <c r="AC70">
        <v>688</v>
      </c>
      <c r="AD70">
        <v>602</v>
      </c>
      <c r="AE70">
        <v>439</v>
      </c>
      <c r="AF70">
        <v>1716</v>
      </c>
      <c r="AG70">
        <v>184</v>
      </c>
      <c r="AH70">
        <v>1309</v>
      </c>
      <c r="AI70">
        <v>1088</v>
      </c>
      <c r="AJ70">
        <v>466</v>
      </c>
      <c r="AK70">
        <v>1073</v>
      </c>
      <c r="AL70">
        <v>4412</v>
      </c>
      <c r="AM70">
        <v>2160</v>
      </c>
      <c r="AN70">
        <v>6099</v>
      </c>
      <c r="AO70">
        <v>1648</v>
      </c>
      <c r="AP70">
        <v>1091</v>
      </c>
      <c r="AQ70">
        <v>386</v>
      </c>
      <c r="AR70">
        <v>229</v>
      </c>
      <c r="AS70">
        <v>2144</v>
      </c>
      <c r="AT70">
        <v>472</v>
      </c>
      <c r="AU70">
        <v>1667</v>
      </c>
    </row>
    <row r="71" spans="1:47" x14ac:dyDescent="0.25">
      <c r="A71" s="2">
        <v>44394</v>
      </c>
      <c r="B71">
        <v>723</v>
      </c>
      <c r="C71">
        <v>1</v>
      </c>
      <c r="D71">
        <v>174</v>
      </c>
      <c r="E71">
        <v>41</v>
      </c>
      <c r="F71">
        <v>517</v>
      </c>
      <c r="G71">
        <v>5286</v>
      </c>
      <c r="H71">
        <v>1503</v>
      </c>
      <c r="I71">
        <v>4047</v>
      </c>
      <c r="J71">
        <v>565</v>
      </c>
      <c r="K71">
        <v>98</v>
      </c>
      <c r="L71">
        <v>613</v>
      </c>
      <c r="M71">
        <v>756</v>
      </c>
      <c r="N71">
        <v>378</v>
      </c>
      <c r="O71">
        <v>240</v>
      </c>
      <c r="P71">
        <v>312</v>
      </c>
      <c r="Q71">
        <v>689</v>
      </c>
      <c r="R71">
        <v>122</v>
      </c>
      <c r="S71">
        <v>883</v>
      </c>
      <c r="T71">
        <v>908</v>
      </c>
      <c r="U71">
        <v>34</v>
      </c>
      <c r="V71">
        <v>335</v>
      </c>
      <c r="W71">
        <v>529</v>
      </c>
      <c r="X71">
        <v>142</v>
      </c>
      <c r="Y71">
        <v>114</v>
      </c>
      <c r="Z71">
        <v>721</v>
      </c>
      <c r="AA71">
        <v>818</v>
      </c>
      <c r="AB71">
        <v>944</v>
      </c>
      <c r="AC71">
        <v>1002</v>
      </c>
      <c r="AD71">
        <v>1223</v>
      </c>
      <c r="AE71">
        <v>403</v>
      </c>
      <c r="AF71">
        <v>1502</v>
      </c>
      <c r="AG71">
        <v>117</v>
      </c>
      <c r="AH71">
        <v>678</v>
      </c>
      <c r="AI71">
        <v>557</v>
      </c>
      <c r="AJ71">
        <v>513</v>
      </c>
      <c r="AK71">
        <v>1048</v>
      </c>
      <c r="AL71">
        <v>2000</v>
      </c>
      <c r="AM71">
        <v>3062</v>
      </c>
      <c r="AN71">
        <v>3963</v>
      </c>
      <c r="AO71">
        <v>2193</v>
      </c>
      <c r="AP71">
        <v>524</v>
      </c>
      <c r="AQ71">
        <v>576</v>
      </c>
      <c r="AR71">
        <v>257</v>
      </c>
      <c r="AS71">
        <v>1041</v>
      </c>
      <c r="AT71">
        <v>1298</v>
      </c>
      <c r="AU71">
        <v>4180</v>
      </c>
    </row>
    <row r="72" spans="1:47" x14ac:dyDescent="0.25">
      <c r="A72" s="2">
        <v>44395</v>
      </c>
      <c r="B72">
        <v>250</v>
      </c>
      <c r="C72">
        <v>6</v>
      </c>
      <c r="D72">
        <v>126</v>
      </c>
      <c r="E72">
        <v>40</v>
      </c>
      <c r="F72">
        <v>736</v>
      </c>
      <c r="G72">
        <v>2858</v>
      </c>
      <c r="H72">
        <v>1452</v>
      </c>
      <c r="I72">
        <v>3838</v>
      </c>
      <c r="J72">
        <v>1224</v>
      </c>
      <c r="K72">
        <v>167</v>
      </c>
      <c r="L72">
        <v>310</v>
      </c>
      <c r="M72">
        <v>998</v>
      </c>
      <c r="N72">
        <v>479</v>
      </c>
      <c r="O72">
        <v>263</v>
      </c>
      <c r="P72">
        <v>67</v>
      </c>
      <c r="Q72">
        <v>1375</v>
      </c>
      <c r="R72">
        <v>566</v>
      </c>
      <c r="S72">
        <v>1025</v>
      </c>
      <c r="T72">
        <v>167</v>
      </c>
      <c r="U72">
        <v>20</v>
      </c>
      <c r="V72">
        <v>2173</v>
      </c>
      <c r="W72">
        <v>248</v>
      </c>
      <c r="X72">
        <v>111</v>
      </c>
      <c r="Y72">
        <v>101</v>
      </c>
      <c r="Z72">
        <v>602</v>
      </c>
      <c r="AA72">
        <v>1455</v>
      </c>
      <c r="AB72">
        <v>909</v>
      </c>
      <c r="AC72">
        <v>1114</v>
      </c>
      <c r="AD72">
        <v>1834</v>
      </c>
      <c r="AE72">
        <v>799</v>
      </c>
      <c r="AF72">
        <v>1023</v>
      </c>
      <c r="AG72">
        <v>23</v>
      </c>
      <c r="AH72">
        <v>184</v>
      </c>
      <c r="AI72">
        <v>813</v>
      </c>
      <c r="AJ72">
        <v>732</v>
      </c>
      <c r="AK72">
        <v>1412</v>
      </c>
      <c r="AL72">
        <v>3275</v>
      </c>
      <c r="AM72">
        <v>9967</v>
      </c>
      <c r="AN72">
        <v>3072</v>
      </c>
      <c r="AO72">
        <v>2408</v>
      </c>
      <c r="AP72">
        <v>769</v>
      </c>
      <c r="AQ72">
        <v>700</v>
      </c>
      <c r="AR72">
        <v>696</v>
      </c>
      <c r="AS72">
        <v>2859</v>
      </c>
      <c r="AT72">
        <v>851</v>
      </c>
      <c r="AU72">
        <v>2518</v>
      </c>
    </row>
    <row r="73" spans="1:47" x14ac:dyDescent="0.25">
      <c r="A73" s="2">
        <v>44396</v>
      </c>
      <c r="B73">
        <v>383</v>
      </c>
      <c r="C73">
        <v>267</v>
      </c>
      <c r="D73">
        <v>502</v>
      </c>
      <c r="E73">
        <v>42</v>
      </c>
      <c r="F73">
        <v>1447</v>
      </c>
      <c r="G73">
        <v>1344</v>
      </c>
      <c r="H73">
        <v>3509</v>
      </c>
      <c r="I73">
        <v>3057</v>
      </c>
      <c r="J73">
        <v>1488</v>
      </c>
      <c r="K73">
        <v>126</v>
      </c>
      <c r="L73">
        <v>156</v>
      </c>
      <c r="M73">
        <v>4325</v>
      </c>
      <c r="N73">
        <v>355</v>
      </c>
      <c r="O73">
        <v>538</v>
      </c>
      <c r="P73">
        <v>224</v>
      </c>
      <c r="Q73">
        <v>1267</v>
      </c>
      <c r="R73">
        <v>451</v>
      </c>
      <c r="S73">
        <v>1122</v>
      </c>
      <c r="T73">
        <v>694</v>
      </c>
      <c r="U73">
        <v>14</v>
      </c>
      <c r="V73">
        <v>552</v>
      </c>
      <c r="W73">
        <v>872</v>
      </c>
      <c r="X73">
        <v>118</v>
      </c>
      <c r="Y73">
        <v>160</v>
      </c>
      <c r="Z73">
        <v>1174</v>
      </c>
      <c r="AA73">
        <v>1307</v>
      </c>
      <c r="AB73">
        <v>1449</v>
      </c>
      <c r="AC73">
        <v>2039</v>
      </c>
      <c r="AD73">
        <v>1316</v>
      </c>
      <c r="AE73">
        <v>916</v>
      </c>
      <c r="AF73">
        <v>1128</v>
      </c>
      <c r="AG73">
        <v>51</v>
      </c>
      <c r="AH73">
        <v>129</v>
      </c>
      <c r="AI73">
        <v>554</v>
      </c>
      <c r="AJ73">
        <v>1064</v>
      </c>
      <c r="AK73">
        <v>882</v>
      </c>
      <c r="AL73">
        <v>4016</v>
      </c>
      <c r="AM73">
        <v>4969</v>
      </c>
      <c r="AN73">
        <v>2326</v>
      </c>
      <c r="AO73">
        <v>1002</v>
      </c>
      <c r="AP73">
        <v>959</v>
      </c>
      <c r="AQ73">
        <v>920</v>
      </c>
      <c r="AR73">
        <v>282</v>
      </c>
      <c r="AS73">
        <v>1128</v>
      </c>
      <c r="AT73">
        <v>812</v>
      </c>
      <c r="AU73">
        <v>811</v>
      </c>
    </row>
    <row r="74" spans="1:47" x14ac:dyDescent="0.25">
      <c r="A74" s="2">
        <v>44397</v>
      </c>
      <c r="B74">
        <v>839</v>
      </c>
      <c r="C74">
        <v>207</v>
      </c>
      <c r="D74">
        <v>559</v>
      </c>
      <c r="E74">
        <v>45</v>
      </c>
      <c r="F74">
        <v>2372</v>
      </c>
      <c r="G74">
        <v>1035</v>
      </c>
      <c r="H74">
        <v>2419</v>
      </c>
      <c r="I74">
        <v>4183</v>
      </c>
      <c r="J74">
        <v>1197</v>
      </c>
      <c r="K74">
        <v>178</v>
      </c>
      <c r="L74">
        <v>340</v>
      </c>
      <c r="M74">
        <v>908</v>
      </c>
      <c r="N74">
        <v>856</v>
      </c>
      <c r="O74">
        <v>215</v>
      </c>
      <c r="P74">
        <v>225</v>
      </c>
      <c r="Q74">
        <v>1183</v>
      </c>
      <c r="R74">
        <v>363</v>
      </c>
      <c r="S74">
        <v>1241</v>
      </c>
      <c r="T74">
        <v>182</v>
      </c>
      <c r="U74">
        <v>30</v>
      </c>
      <c r="V74">
        <v>4607</v>
      </c>
      <c r="W74">
        <v>383</v>
      </c>
      <c r="X74">
        <v>320</v>
      </c>
      <c r="Y74">
        <v>206</v>
      </c>
      <c r="Z74">
        <v>513</v>
      </c>
      <c r="AA74">
        <v>885</v>
      </c>
      <c r="AB74">
        <v>914</v>
      </c>
      <c r="AC74">
        <v>2808</v>
      </c>
      <c r="AD74">
        <v>2007</v>
      </c>
      <c r="AE74">
        <v>1485</v>
      </c>
      <c r="AF74">
        <v>1158</v>
      </c>
      <c r="AG74">
        <v>208</v>
      </c>
      <c r="AH74">
        <v>85</v>
      </c>
      <c r="AI74">
        <v>966</v>
      </c>
      <c r="AJ74">
        <v>490</v>
      </c>
      <c r="AK74">
        <v>1217</v>
      </c>
      <c r="AL74">
        <v>12250</v>
      </c>
      <c r="AM74">
        <v>1128</v>
      </c>
      <c r="AN74">
        <v>3339</v>
      </c>
      <c r="AO74">
        <v>2159</v>
      </c>
      <c r="AP74">
        <v>1813</v>
      </c>
      <c r="AQ74">
        <v>1107</v>
      </c>
      <c r="AR74">
        <v>389</v>
      </c>
      <c r="AS74">
        <v>1538</v>
      </c>
      <c r="AT74">
        <v>1750</v>
      </c>
      <c r="AU74">
        <v>725</v>
      </c>
    </row>
    <row r="75" spans="1:47" x14ac:dyDescent="0.25">
      <c r="A75" s="2">
        <v>44398</v>
      </c>
      <c r="B75">
        <v>217</v>
      </c>
      <c r="C75">
        <v>112</v>
      </c>
      <c r="D75">
        <v>523</v>
      </c>
      <c r="E75">
        <v>47</v>
      </c>
      <c r="F75">
        <v>3305</v>
      </c>
      <c r="G75">
        <v>3734</v>
      </c>
      <c r="H75">
        <v>1112</v>
      </c>
      <c r="I75">
        <v>2613</v>
      </c>
      <c r="J75">
        <v>832</v>
      </c>
      <c r="K75">
        <v>156</v>
      </c>
      <c r="L75">
        <v>530</v>
      </c>
      <c r="M75">
        <v>638</v>
      </c>
      <c r="N75">
        <v>286</v>
      </c>
      <c r="O75">
        <v>115</v>
      </c>
      <c r="P75">
        <v>988</v>
      </c>
      <c r="Q75">
        <v>788</v>
      </c>
      <c r="R75">
        <v>603</v>
      </c>
      <c r="S75">
        <v>543</v>
      </c>
      <c r="T75">
        <v>476</v>
      </c>
      <c r="U75">
        <v>72</v>
      </c>
      <c r="V75">
        <v>535</v>
      </c>
      <c r="W75">
        <v>748</v>
      </c>
      <c r="X75">
        <v>196</v>
      </c>
      <c r="Y75">
        <v>87</v>
      </c>
      <c r="Z75">
        <v>877</v>
      </c>
      <c r="AA75">
        <v>1559</v>
      </c>
      <c r="AB75">
        <v>2480</v>
      </c>
      <c r="AC75">
        <v>743</v>
      </c>
      <c r="AD75">
        <v>1774</v>
      </c>
      <c r="AE75">
        <v>618</v>
      </c>
      <c r="AF75">
        <v>1058</v>
      </c>
      <c r="AG75">
        <v>280</v>
      </c>
      <c r="AH75">
        <v>61</v>
      </c>
      <c r="AI75">
        <v>736</v>
      </c>
      <c r="AJ75">
        <v>1287</v>
      </c>
      <c r="AK75">
        <v>1020</v>
      </c>
      <c r="AL75">
        <v>7500</v>
      </c>
      <c r="AM75">
        <v>2832</v>
      </c>
      <c r="AN75">
        <v>1884</v>
      </c>
      <c r="AO75">
        <v>1853</v>
      </c>
      <c r="AP75">
        <v>1420</v>
      </c>
      <c r="AQ75">
        <v>1348</v>
      </c>
      <c r="AR75">
        <v>8715</v>
      </c>
      <c r="AS75">
        <v>1323</v>
      </c>
      <c r="AT75">
        <v>1187</v>
      </c>
      <c r="AU75">
        <v>1821</v>
      </c>
    </row>
    <row r="76" spans="1:47" x14ac:dyDescent="0.25">
      <c r="A76" s="2">
        <v>44399</v>
      </c>
      <c r="B76">
        <v>571</v>
      </c>
      <c r="C76">
        <v>729</v>
      </c>
      <c r="D76">
        <v>545</v>
      </c>
      <c r="E76">
        <v>46</v>
      </c>
      <c r="F76">
        <v>2066</v>
      </c>
      <c r="G76">
        <v>538</v>
      </c>
      <c r="H76">
        <v>1848</v>
      </c>
      <c r="I76">
        <v>2222</v>
      </c>
      <c r="J76">
        <v>1177</v>
      </c>
      <c r="K76">
        <v>432</v>
      </c>
      <c r="L76">
        <v>824</v>
      </c>
      <c r="M76">
        <v>424</v>
      </c>
      <c r="N76">
        <v>99</v>
      </c>
      <c r="O76">
        <v>186</v>
      </c>
      <c r="P76">
        <v>1805</v>
      </c>
      <c r="Q76">
        <v>905</v>
      </c>
      <c r="R76">
        <v>313</v>
      </c>
      <c r="S76">
        <v>375</v>
      </c>
      <c r="T76">
        <v>541</v>
      </c>
      <c r="U76">
        <v>139</v>
      </c>
      <c r="V76">
        <v>2695</v>
      </c>
      <c r="W76">
        <v>502</v>
      </c>
      <c r="X76">
        <v>243</v>
      </c>
      <c r="Y76">
        <v>341</v>
      </c>
      <c r="Z76">
        <v>903</v>
      </c>
      <c r="AA76">
        <v>1032</v>
      </c>
      <c r="AB76">
        <v>2867</v>
      </c>
      <c r="AC76">
        <v>503</v>
      </c>
      <c r="AD76">
        <v>1307</v>
      </c>
      <c r="AE76">
        <v>845</v>
      </c>
      <c r="AF76">
        <v>1220</v>
      </c>
      <c r="AG76">
        <v>476</v>
      </c>
      <c r="AH76">
        <v>58</v>
      </c>
      <c r="AI76">
        <v>145</v>
      </c>
      <c r="AJ76">
        <v>1866</v>
      </c>
      <c r="AK76">
        <v>1446</v>
      </c>
      <c r="AL76">
        <v>3447</v>
      </c>
      <c r="AM76">
        <v>1968</v>
      </c>
      <c r="AN76">
        <v>3848</v>
      </c>
      <c r="AO76">
        <v>1833</v>
      </c>
      <c r="AP76">
        <v>2003</v>
      </c>
      <c r="AQ76">
        <v>1256</v>
      </c>
      <c r="AR76">
        <v>13041</v>
      </c>
      <c r="AS76">
        <v>1408</v>
      </c>
      <c r="AT76">
        <v>1146</v>
      </c>
      <c r="AU76">
        <v>3899</v>
      </c>
    </row>
    <row r="77" spans="1:47" x14ac:dyDescent="0.25">
      <c r="A77" s="2">
        <v>44400</v>
      </c>
      <c r="B77">
        <v>774</v>
      </c>
      <c r="C77">
        <v>851</v>
      </c>
      <c r="D77">
        <v>506</v>
      </c>
      <c r="E77">
        <v>52</v>
      </c>
      <c r="F77">
        <v>1056</v>
      </c>
      <c r="G77">
        <v>1089</v>
      </c>
      <c r="H77">
        <v>3949</v>
      </c>
      <c r="I77">
        <v>1588</v>
      </c>
      <c r="J77">
        <v>4220</v>
      </c>
      <c r="K77">
        <v>773</v>
      </c>
      <c r="L77">
        <v>516</v>
      </c>
      <c r="M77">
        <v>209</v>
      </c>
      <c r="N77">
        <v>101</v>
      </c>
      <c r="O77">
        <v>178</v>
      </c>
      <c r="P77">
        <v>1553</v>
      </c>
      <c r="Q77">
        <v>1001</v>
      </c>
      <c r="R77">
        <v>421</v>
      </c>
      <c r="S77">
        <v>411</v>
      </c>
      <c r="T77">
        <v>444</v>
      </c>
      <c r="U77">
        <v>175</v>
      </c>
      <c r="V77">
        <v>209</v>
      </c>
      <c r="W77">
        <v>505</v>
      </c>
      <c r="X77">
        <v>219</v>
      </c>
      <c r="Y77">
        <v>323</v>
      </c>
      <c r="Z77">
        <v>286</v>
      </c>
      <c r="AA77">
        <v>863</v>
      </c>
      <c r="AB77">
        <v>2141</v>
      </c>
      <c r="AC77">
        <v>801</v>
      </c>
      <c r="AD77">
        <v>1372</v>
      </c>
      <c r="AE77">
        <v>1273</v>
      </c>
      <c r="AF77">
        <v>1108</v>
      </c>
      <c r="AG77">
        <v>1242</v>
      </c>
      <c r="AH77">
        <v>25</v>
      </c>
      <c r="AI77">
        <v>516</v>
      </c>
      <c r="AJ77">
        <v>5676</v>
      </c>
      <c r="AK77">
        <v>1430</v>
      </c>
      <c r="AL77">
        <v>7069</v>
      </c>
      <c r="AM77">
        <v>3263</v>
      </c>
      <c r="AN77">
        <v>10017</v>
      </c>
      <c r="AO77">
        <v>1162</v>
      </c>
      <c r="AP77">
        <v>941</v>
      </c>
      <c r="AQ77">
        <v>1016</v>
      </c>
      <c r="AR77">
        <v>1583</v>
      </c>
      <c r="AS77">
        <v>5568</v>
      </c>
      <c r="AT77">
        <v>1021</v>
      </c>
      <c r="AU77">
        <v>2673</v>
      </c>
    </row>
    <row r="78" spans="1:47" x14ac:dyDescent="0.25">
      <c r="A78" s="2">
        <v>44401</v>
      </c>
      <c r="B78">
        <v>1057</v>
      </c>
      <c r="C78">
        <v>1001</v>
      </c>
      <c r="D78">
        <v>503</v>
      </c>
      <c r="E78">
        <v>23</v>
      </c>
      <c r="F78">
        <v>1369</v>
      </c>
      <c r="G78">
        <v>2735</v>
      </c>
      <c r="H78">
        <v>3285</v>
      </c>
      <c r="I78">
        <v>1322</v>
      </c>
      <c r="J78">
        <v>1465</v>
      </c>
      <c r="K78">
        <v>176</v>
      </c>
      <c r="L78">
        <v>1754</v>
      </c>
      <c r="M78">
        <v>467</v>
      </c>
      <c r="N78">
        <v>820</v>
      </c>
      <c r="O78">
        <v>903</v>
      </c>
      <c r="P78">
        <v>531</v>
      </c>
      <c r="Q78">
        <v>6823</v>
      </c>
      <c r="R78">
        <v>311</v>
      </c>
      <c r="S78">
        <v>302</v>
      </c>
      <c r="T78">
        <v>680</v>
      </c>
      <c r="U78">
        <v>680</v>
      </c>
      <c r="V78">
        <v>318</v>
      </c>
      <c r="W78">
        <v>1036</v>
      </c>
      <c r="X78">
        <v>226</v>
      </c>
      <c r="Y78">
        <v>516</v>
      </c>
      <c r="Z78">
        <v>326</v>
      </c>
      <c r="AA78">
        <v>1434</v>
      </c>
      <c r="AB78">
        <v>1037</v>
      </c>
      <c r="AC78">
        <v>1725</v>
      </c>
      <c r="AD78">
        <v>1114</v>
      </c>
      <c r="AE78">
        <v>679</v>
      </c>
      <c r="AF78">
        <v>975</v>
      </c>
      <c r="AG78">
        <v>2375</v>
      </c>
      <c r="AH78">
        <v>22</v>
      </c>
      <c r="AI78">
        <v>684</v>
      </c>
      <c r="AJ78">
        <v>1840</v>
      </c>
      <c r="AK78">
        <v>1582</v>
      </c>
      <c r="AL78">
        <v>5640</v>
      </c>
      <c r="AM78">
        <v>915</v>
      </c>
      <c r="AN78">
        <v>2402</v>
      </c>
      <c r="AO78">
        <v>2178</v>
      </c>
      <c r="AP78">
        <v>448</v>
      </c>
      <c r="AQ78">
        <v>1139</v>
      </c>
      <c r="AR78">
        <v>2424</v>
      </c>
      <c r="AS78">
        <v>8762</v>
      </c>
      <c r="AT78">
        <v>3658</v>
      </c>
      <c r="AU78">
        <v>3838</v>
      </c>
    </row>
    <row r="79" spans="1:47" x14ac:dyDescent="0.25">
      <c r="A79" s="2">
        <v>44402</v>
      </c>
      <c r="B79">
        <v>4087</v>
      </c>
      <c r="C79">
        <v>318</v>
      </c>
      <c r="D79">
        <v>142</v>
      </c>
      <c r="E79">
        <v>55</v>
      </c>
      <c r="F79">
        <v>791</v>
      </c>
      <c r="G79">
        <v>1740</v>
      </c>
      <c r="H79">
        <v>2956</v>
      </c>
      <c r="I79">
        <v>1194</v>
      </c>
      <c r="J79">
        <v>964</v>
      </c>
      <c r="K79">
        <v>291</v>
      </c>
      <c r="L79">
        <v>1005</v>
      </c>
      <c r="M79">
        <v>1162</v>
      </c>
      <c r="N79">
        <v>1422</v>
      </c>
      <c r="O79">
        <v>537</v>
      </c>
      <c r="P79">
        <v>145</v>
      </c>
      <c r="Q79">
        <v>5207</v>
      </c>
      <c r="R79">
        <v>440</v>
      </c>
      <c r="S79">
        <v>603</v>
      </c>
      <c r="T79">
        <v>232</v>
      </c>
      <c r="U79">
        <v>106</v>
      </c>
      <c r="V79">
        <v>300</v>
      </c>
      <c r="W79">
        <v>918</v>
      </c>
      <c r="X79">
        <v>212</v>
      </c>
      <c r="Y79">
        <v>416</v>
      </c>
      <c r="Z79">
        <v>546</v>
      </c>
      <c r="AA79">
        <v>2164</v>
      </c>
      <c r="AB79">
        <v>728</v>
      </c>
      <c r="AC79">
        <v>1663</v>
      </c>
      <c r="AD79">
        <v>1052</v>
      </c>
      <c r="AE79">
        <v>1081</v>
      </c>
      <c r="AF79">
        <v>759</v>
      </c>
      <c r="AG79">
        <v>1951</v>
      </c>
      <c r="AH79">
        <v>75</v>
      </c>
      <c r="AI79">
        <v>943</v>
      </c>
      <c r="AJ79">
        <v>3398</v>
      </c>
      <c r="AK79">
        <v>1731</v>
      </c>
      <c r="AL79">
        <v>3188</v>
      </c>
      <c r="AM79">
        <v>818</v>
      </c>
      <c r="AN79">
        <v>1299</v>
      </c>
      <c r="AO79">
        <v>1347</v>
      </c>
      <c r="AP79">
        <v>124</v>
      </c>
      <c r="AQ79">
        <v>371</v>
      </c>
      <c r="AR79">
        <v>4740</v>
      </c>
      <c r="AS79">
        <v>13069</v>
      </c>
      <c r="AT79">
        <v>2491</v>
      </c>
      <c r="AU79">
        <v>2914</v>
      </c>
    </row>
    <row r="80" spans="1:47" x14ac:dyDescent="0.25">
      <c r="A80" s="2">
        <v>44403</v>
      </c>
      <c r="B80">
        <v>1012</v>
      </c>
      <c r="C80">
        <v>961</v>
      </c>
      <c r="D80">
        <v>258</v>
      </c>
      <c r="E80">
        <v>45</v>
      </c>
      <c r="F80">
        <v>440</v>
      </c>
      <c r="G80">
        <v>1204</v>
      </c>
      <c r="H80">
        <v>3522</v>
      </c>
      <c r="I80">
        <v>4887</v>
      </c>
      <c r="J80">
        <v>1109</v>
      </c>
      <c r="K80">
        <v>1231</v>
      </c>
      <c r="L80">
        <v>498</v>
      </c>
      <c r="M80">
        <v>987</v>
      </c>
      <c r="N80">
        <v>1352</v>
      </c>
      <c r="O80">
        <v>204</v>
      </c>
      <c r="P80">
        <v>202</v>
      </c>
      <c r="Q80">
        <v>4819</v>
      </c>
      <c r="R80">
        <v>1111</v>
      </c>
      <c r="S80">
        <v>1768</v>
      </c>
      <c r="T80">
        <v>501</v>
      </c>
      <c r="U80">
        <v>238</v>
      </c>
      <c r="V80">
        <v>3220</v>
      </c>
      <c r="W80">
        <v>713</v>
      </c>
      <c r="X80">
        <v>258</v>
      </c>
      <c r="Y80">
        <v>870</v>
      </c>
      <c r="Z80">
        <v>244</v>
      </c>
      <c r="AA80">
        <v>1736</v>
      </c>
      <c r="AB80">
        <v>378</v>
      </c>
      <c r="AC80">
        <v>3194</v>
      </c>
      <c r="AD80">
        <v>1327</v>
      </c>
      <c r="AE80">
        <v>909</v>
      </c>
      <c r="AF80">
        <v>740</v>
      </c>
      <c r="AG80">
        <v>1194</v>
      </c>
      <c r="AH80">
        <v>2159</v>
      </c>
      <c r="AI80">
        <v>1005</v>
      </c>
      <c r="AJ80">
        <v>2652</v>
      </c>
      <c r="AK80">
        <v>1528</v>
      </c>
      <c r="AL80">
        <v>1733</v>
      </c>
      <c r="AM80">
        <v>1002</v>
      </c>
      <c r="AN80">
        <v>2813</v>
      </c>
      <c r="AO80">
        <v>1091</v>
      </c>
      <c r="AP80">
        <v>287</v>
      </c>
      <c r="AQ80">
        <v>1077</v>
      </c>
      <c r="AR80">
        <v>4938</v>
      </c>
      <c r="AS80">
        <v>11225</v>
      </c>
      <c r="AT80">
        <v>830</v>
      </c>
      <c r="AU80">
        <v>3415</v>
      </c>
    </row>
    <row r="81" spans="1:47" x14ac:dyDescent="0.25">
      <c r="A81" s="2">
        <v>44404</v>
      </c>
      <c r="B81">
        <v>667</v>
      </c>
      <c r="C81">
        <v>517</v>
      </c>
      <c r="D81">
        <v>771</v>
      </c>
      <c r="E81">
        <v>210</v>
      </c>
      <c r="F81">
        <v>373</v>
      </c>
      <c r="G81">
        <v>525</v>
      </c>
      <c r="H81">
        <v>4414</v>
      </c>
      <c r="I81">
        <v>3250</v>
      </c>
      <c r="J81">
        <v>1836</v>
      </c>
      <c r="K81">
        <v>542</v>
      </c>
      <c r="L81">
        <v>1326</v>
      </c>
      <c r="M81">
        <v>2917</v>
      </c>
      <c r="N81">
        <v>427</v>
      </c>
      <c r="O81">
        <v>234</v>
      </c>
      <c r="P81">
        <v>402</v>
      </c>
      <c r="Q81">
        <v>2447</v>
      </c>
      <c r="R81">
        <v>950</v>
      </c>
      <c r="S81">
        <v>1616</v>
      </c>
      <c r="T81">
        <v>482</v>
      </c>
      <c r="U81">
        <v>96</v>
      </c>
      <c r="V81">
        <v>1886</v>
      </c>
      <c r="W81">
        <v>294</v>
      </c>
      <c r="X81">
        <v>234</v>
      </c>
      <c r="Y81">
        <v>709</v>
      </c>
      <c r="Z81">
        <v>1300</v>
      </c>
      <c r="AA81">
        <v>1673</v>
      </c>
      <c r="AB81">
        <v>802</v>
      </c>
      <c r="AC81">
        <v>1237</v>
      </c>
      <c r="AD81">
        <v>1650</v>
      </c>
      <c r="AE81">
        <v>433</v>
      </c>
      <c r="AF81">
        <v>1120</v>
      </c>
      <c r="AG81">
        <v>1189</v>
      </c>
      <c r="AH81">
        <v>2067</v>
      </c>
      <c r="AI81">
        <v>3274</v>
      </c>
      <c r="AJ81">
        <v>5346</v>
      </c>
      <c r="AK81">
        <v>1090</v>
      </c>
      <c r="AL81">
        <v>2244</v>
      </c>
      <c r="AM81">
        <v>1086</v>
      </c>
      <c r="AN81">
        <v>8376</v>
      </c>
      <c r="AO81">
        <v>1446</v>
      </c>
      <c r="AP81">
        <v>802</v>
      </c>
      <c r="AQ81">
        <v>1270</v>
      </c>
      <c r="AR81">
        <v>4770</v>
      </c>
      <c r="AS81">
        <v>14723</v>
      </c>
      <c r="AT81">
        <v>602</v>
      </c>
      <c r="AU81">
        <v>2407</v>
      </c>
    </row>
    <row r="82" spans="1:47" x14ac:dyDescent="0.25">
      <c r="A82" s="2">
        <v>44405</v>
      </c>
      <c r="B82">
        <v>790</v>
      </c>
      <c r="C82">
        <v>1253</v>
      </c>
      <c r="D82">
        <v>3719</v>
      </c>
      <c r="E82">
        <v>2430</v>
      </c>
      <c r="F82">
        <v>1827</v>
      </c>
      <c r="G82">
        <v>1127</v>
      </c>
      <c r="H82">
        <v>4074</v>
      </c>
      <c r="I82">
        <v>324</v>
      </c>
      <c r="J82">
        <v>1046</v>
      </c>
      <c r="K82">
        <v>1325</v>
      </c>
      <c r="L82">
        <v>964</v>
      </c>
      <c r="M82">
        <v>958</v>
      </c>
      <c r="N82">
        <v>763</v>
      </c>
      <c r="O82">
        <v>304</v>
      </c>
      <c r="P82">
        <v>352</v>
      </c>
      <c r="Q82">
        <v>1911</v>
      </c>
      <c r="R82">
        <v>335</v>
      </c>
      <c r="S82">
        <v>287</v>
      </c>
      <c r="T82">
        <v>385</v>
      </c>
      <c r="U82">
        <v>39</v>
      </c>
      <c r="V82">
        <v>1532</v>
      </c>
      <c r="W82">
        <v>168</v>
      </c>
      <c r="X82">
        <v>212</v>
      </c>
      <c r="Y82">
        <v>208</v>
      </c>
      <c r="Z82">
        <v>520</v>
      </c>
      <c r="AA82">
        <v>2266</v>
      </c>
      <c r="AB82">
        <v>875</v>
      </c>
      <c r="AC82">
        <v>3601</v>
      </c>
      <c r="AD82">
        <v>2691</v>
      </c>
      <c r="AE82">
        <v>110</v>
      </c>
      <c r="AF82">
        <v>1145</v>
      </c>
      <c r="AG82">
        <v>1082</v>
      </c>
      <c r="AH82">
        <v>2348</v>
      </c>
      <c r="AI82">
        <v>1745</v>
      </c>
      <c r="AJ82">
        <v>7262</v>
      </c>
      <c r="AK82">
        <v>1030</v>
      </c>
      <c r="AL82">
        <v>988</v>
      </c>
      <c r="AM82">
        <v>1446</v>
      </c>
      <c r="AN82">
        <v>4269</v>
      </c>
      <c r="AO82">
        <v>622</v>
      </c>
      <c r="AP82">
        <v>765</v>
      </c>
      <c r="AQ82">
        <v>1176</v>
      </c>
      <c r="AR82">
        <v>6472</v>
      </c>
      <c r="AS82">
        <v>12047</v>
      </c>
      <c r="AT82">
        <v>882</v>
      </c>
      <c r="AU82">
        <v>1351</v>
      </c>
    </row>
    <row r="83" spans="1:47" x14ac:dyDescent="0.25">
      <c r="A83" s="2">
        <v>44406</v>
      </c>
      <c r="B83">
        <v>11025</v>
      </c>
      <c r="C83">
        <v>3454</v>
      </c>
      <c r="D83">
        <v>1751</v>
      </c>
      <c r="E83">
        <v>3759</v>
      </c>
      <c r="F83">
        <v>2124</v>
      </c>
      <c r="G83">
        <v>586</v>
      </c>
      <c r="H83">
        <v>3377</v>
      </c>
      <c r="I83">
        <v>652</v>
      </c>
      <c r="J83">
        <v>1674</v>
      </c>
      <c r="K83">
        <v>3120</v>
      </c>
      <c r="L83">
        <v>1768</v>
      </c>
      <c r="M83">
        <v>830</v>
      </c>
      <c r="N83">
        <v>280</v>
      </c>
      <c r="O83">
        <v>582</v>
      </c>
      <c r="P83">
        <v>349</v>
      </c>
      <c r="Q83">
        <v>2500</v>
      </c>
      <c r="R83">
        <v>580</v>
      </c>
      <c r="S83">
        <v>811</v>
      </c>
      <c r="T83">
        <v>175</v>
      </c>
      <c r="U83">
        <v>183</v>
      </c>
      <c r="V83">
        <v>323</v>
      </c>
      <c r="W83">
        <v>386</v>
      </c>
      <c r="X83">
        <v>103</v>
      </c>
      <c r="Y83">
        <v>89</v>
      </c>
      <c r="Z83">
        <v>1534</v>
      </c>
      <c r="AA83">
        <v>1592</v>
      </c>
      <c r="AB83">
        <v>759</v>
      </c>
      <c r="AC83">
        <v>4234</v>
      </c>
      <c r="AD83">
        <v>2092</v>
      </c>
      <c r="AE83">
        <v>164</v>
      </c>
      <c r="AF83">
        <v>963</v>
      </c>
      <c r="AG83">
        <v>1755</v>
      </c>
      <c r="AH83">
        <v>7004</v>
      </c>
      <c r="AI83">
        <v>871</v>
      </c>
      <c r="AJ83">
        <v>2483</v>
      </c>
      <c r="AK83">
        <v>529</v>
      </c>
      <c r="AL83">
        <v>1667</v>
      </c>
      <c r="AM83">
        <v>970</v>
      </c>
      <c r="AN83">
        <v>1099</v>
      </c>
      <c r="AO83">
        <v>669</v>
      </c>
      <c r="AP83">
        <v>984</v>
      </c>
      <c r="AQ83">
        <v>490</v>
      </c>
      <c r="AR83">
        <v>5002</v>
      </c>
      <c r="AS83">
        <v>2582</v>
      </c>
      <c r="AT83">
        <v>2374</v>
      </c>
      <c r="AU83">
        <v>1251</v>
      </c>
    </row>
    <row r="84" spans="1:47" x14ac:dyDescent="0.25">
      <c r="A84" s="2">
        <v>44407</v>
      </c>
      <c r="B84">
        <v>10149</v>
      </c>
      <c r="C84">
        <v>1512</v>
      </c>
      <c r="D84">
        <v>540</v>
      </c>
      <c r="E84">
        <v>2059</v>
      </c>
      <c r="F84">
        <v>2113</v>
      </c>
      <c r="G84">
        <v>789</v>
      </c>
      <c r="H84">
        <v>1040</v>
      </c>
      <c r="I84">
        <v>1021</v>
      </c>
      <c r="J84">
        <v>2619</v>
      </c>
      <c r="K84">
        <v>3817</v>
      </c>
      <c r="L84">
        <v>1689</v>
      </c>
      <c r="M84">
        <v>616</v>
      </c>
      <c r="N84">
        <v>352</v>
      </c>
      <c r="O84">
        <v>679</v>
      </c>
      <c r="P84">
        <v>382</v>
      </c>
      <c r="Q84">
        <v>6763</v>
      </c>
      <c r="R84">
        <v>1675</v>
      </c>
      <c r="S84">
        <v>400</v>
      </c>
      <c r="T84">
        <v>115</v>
      </c>
      <c r="U84">
        <v>67</v>
      </c>
      <c r="V84">
        <v>300</v>
      </c>
      <c r="W84">
        <v>411</v>
      </c>
      <c r="X84">
        <v>526</v>
      </c>
      <c r="Y84">
        <v>213</v>
      </c>
      <c r="Z84">
        <v>803</v>
      </c>
      <c r="AA84">
        <v>1914</v>
      </c>
      <c r="AB84">
        <v>1057</v>
      </c>
      <c r="AC84">
        <v>3700</v>
      </c>
      <c r="AD84">
        <v>2065</v>
      </c>
      <c r="AE84">
        <v>212</v>
      </c>
      <c r="AF84">
        <v>1301</v>
      </c>
      <c r="AG84">
        <v>1758</v>
      </c>
      <c r="AH84">
        <v>3782</v>
      </c>
      <c r="AI84">
        <v>505</v>
      </c>
      <c r="AJ84">
        <v>2108</v>
      </c>
      <c r="AK84">
        <v>1298</v>
      </c>
      <c r="AL84">
        <v>1895</v>
      </c>
      <c r="AM84">
        <v>662</v>
      </c>
      <c r="AN84">
        <v>705</v>
      </c>
      <c r="AO84">
        <v>2119</v>
      </c>
      <c r="AP84">
        <v>1142</v>
      </c>
      <c r="AQ84">
        <v>2217</v>
      </c>
      <c r="AR84">
        <v>3244</v>
      </c>
      <c r="AS84">
        <v>1401</v>
      </c>
      <c r="AT84">
        <v>1227</v>
      </c>
      <c r="AU84">
        <v>6417</v>
      </c>
    </row>
    <row r="85" spans="1:47" x14ac:dyDescent="0.25">
      <c r="A85" s="2">
        <v>44408</v>
      </c>
      <c r="B85">
        <v>331</v>
      </c>
      <c r="C85">
        <v>1473</v>
      </c>
      <c r="D85">
        <v>667</v>
      </c>
      <c r="E85">
        <v>6036</v>
      </c>
      <c r="F85">
        <v>782</v>
      </c>
      <c r="G85">
        <v>700</v>
      </c>
      <c r="H85">
        <v>1423</v>
      </c>
      <c r="I85">
        <v>1448</v>
      </c>
      <c r="J85">
        <v>1890</v>
      </c>
      <c r="K85">
        <v>3552</v>
      </c>
      <c r="L85">
        <v>1598</v>
      </c>
      <c r="M85">
        <v>748</v>
      </c>
      <c r="N85">
        <v>402</v>
      </c>
      <c r="O85">
        <v>662</v>
      </c>
      <c r="P85">
        <v>291</v>
      </c>
      <c r="Q85">
        <v>4255</v>
      </c>
      <c r="R85">
        <v>2930</v>
      </c>
      <c r="S85">
        <v>379</v>
      </c>
      <c r="T85">
        <v>43</v>
      </c>
      <c r="U85">
        <v>209</v>
      </c>
      <c r="V85">
        <v>2560</v>
      </c>
      <c r="W85">
        <v>802</v>
      </c>
      <c r="X85">
        <v>196</v>
      </c>
      <c r="Y85">
        <v>201</v>
      </c>
      <c r="Z85">
        <v>1009</v>
      </c>
      <c r="AA85">
        <v>2413</v>
      </c>
      <c r="AB85">
        <v>1414</v>
      </c>
      <c r="AC85">
        <v>3896</v>
      </c>
      <c r="AD85">
        <v>1778</v>
      </c>
      <c r="AE85">
        <v>503</v>
      </c>
      <c r="AF85">
        <v>2404</v>
      </c>
      <c r="AG85">
        <v>1298</v>
      </c>
      <c r="AH85">
        <v>1083</v>
      </c>
      <c r="AI85">
        <v>491</v>
      </c>
      <c r="AJ85">
        <v>3441</v>
      </c>
      <c r="AK85">
        <v>1932</v>
      </c>
      <c r="AL85">
        <v>3001</v>
      </c>
      <c r="AM85">
        <v>324</v>
      </c>
      <c r="AN85">
        <v>688</v>
      </c>
      <c r="AO85">
        <v>2237</v>
      </c>
      <c r="AP85">
        <v>1265</v>
      </c>
      <c r="AQ85">
        <v>1370</v>
      </c>
      <c r="AR85">
        <v>1533</v>
      </c>
      <c r="AS85">
        <v>4267</v>
      </c>
      <c r="AT85">
        <v>3000</v>
      </c>
      <c r="AU85">
        <v>4218</v>
      </c>
    </row>
    <row r="86" spans="1:47" x14ac:dyDescent="0.25">
      <c r="A86" s="2">
        <v>44409</v>
      </c>
      <c r="B86">
        <v>500</v>
      </c>
      <c r="C86">
        <v>1946</v>
      </c>
      <c r="D86">
        <v>144</v>
      </c>
      <c r="E86">
        <v>4432</v>
      </c>
      <c r="F86">
        <v>556</v>
      </c>
      <c r="G86">
        <v>700</v>
      </c>
      <c r="H86">
        <v>1853</v>
      </c>
      <c r="I86">
        <v>884</v>
      </c>
      <c r="J86">
        <v>412</v>
      </c>
      <c r="K86">
        <v>3120</v>
      </c>
      <c r="L86">
        <v>2026</v>
      </c>
      <c r="M86">
        <v>942</v>
      </c>
      <c r="N86">
        <v>1338</v>
      </c>
      <c r="O86">
        <v>1123</v>
      </c>
      <c r="P86">
        <v>184</v>
      </c>
      <c r="Q86">
        <v>1563</v>
      </c>
      <c r="R86">
        <v>1907</v>
      </c>
      <c r="S86">
        <v>1010</v>
      </c>
      <c r="T86">
        <v>67</v>
      </c>
      <c r="U86">
        <v>1128</v>
      </c>
      <c r="V86">
        <v>1078</v>
      </c>
      <c r="W86">
        <v>851</v>
      </c>
      <c r="X86">
        <v>158</v>
      </c>
      <c r="Y86">
        <v>475</v>
      </c>
      <c r="Z86">
        <v>764</v>
      </c>
      <c r="AA86">
        <v>4841</v>
      </c>
      <c r="AB86">
        <v>2018</v>
      </c>
      <c r="AC86">
        <v>3062</v>
      </c>
      <c r="AD86">
        <v>1550</v>
      </c>
      <c r="AE86">
        <v>724</v>
      </c>
      <c r="AF86">
        <v>1813</v>
      </c>
      <c r="AG86">
        <v>1457</v>
      </c>
      <c r="AH86">
        <v>800</v>
      </c>
      <c r="AI86">
        <v>186</v>
      </c>
      <c r="AJ86">
        <v>1913</v>
      </c>
      <c r="AK86">
        <v>915</v>
      </c>
      <c r="AL86">
        <v>2538</v>
      </c>
      <c r="AM86">
        <v>111</v>
      </c>
      <c r="AN86">
        <v>749</v>
      </c>
      <c r="AO86">
        <v>1311</v>
      </c>
      <c r="AP86">
        <v>3057</v>
      </c>
      <c r="AQ86">
        <v>1049</v>
      </c>
      <c r="AR86">
        <v>679</v>
      </c>
      <c r="AS86">
        <v>3518</v>
      </c>
      <c r="AT86">
        <v>4966</v>
      </c>
      <c r="AU86">
        <v>3090</v>
      </c>
    </row>
    <row r="87" spans="1:47" x14ac:dyDescent="0.25">
      <c r="A87" s="2">
        <v>44410</v>
      </c>
      <c r="B87">
        <v>2210</v>
      </c>
      <c r="C87">
        <v>512</v>
      </c>
      <c r="D87">
        <v>49</v>
      </c>
      <c r="E87">
        <v>1516</v>
      </c>
      <c r="F87">
        <v>519</v>
      </c>
      <c r="G87">
        <v>574</v>
      </c>
      <c r="H87">
        <v>3312</v>
      </c>
      <c r="I87">
        <v>343</v>
      </c>
      <c r="J87">
        <v>549</v>
      </c>
      <c r="K87">
        <v>1202</v>
      </c>
      <c r="L87">
        <v>2067</v>
      </c>
      <c r="M87">
        <v>1606</v>
      </c>
      <c r="N87">
        <v>804</v>
      </c>
      <c r="O87">
        <v>118</v>
      </c>
      <c r="P87">
        <v>128</v>
      </c>
      <c r="Q87">
        <v>572</v>
      </c>
      <c r="R87">
        <v>3027</v>
      </c>
      <c r="S87">
        <v>2362</v>
      </c>
      <c r="T87">
        <v>356</v>
      </c>
      <c r="U87">
        <v>73</v>
      </c>
      <c r="V87">
        <v>591</v>
      </c>
      <c r="W87">
        <v>1007</v>
      </c>
      <c r="X87">
        <v>338</v>
      </c>
      <c r="Y87">
        <v>219</v>
      </c>
      <c r="Z87">
        <v>479</v>
      </c>
      <c r="AA87">
        <v>4186</v>
      </c>
      <c r="AB87">
        <v>792</v>
      </c>
      <c r="AC87">
        <v>1311</v>
      </c>
      <c r="AD87">
        <v>1416</v>
      </c>
      <c r="AE87">
        <v>935</v>
      </c>
      <c r="AF87">
        <v>1517</v>
      </c>
      <c r="AG87">
        <v>1315</v>
      </c>
      <c r="AH87">
        <v>1053</v>
      </c>
      <c r="AI87">
        <v>900</v>
      </c>
      <c r="AJ87">
        <v>2034</v>
      </c>
      <c r="AK87">
        <v>2841</v>
      </c>
      <c r="AL87">
        <v>602</v>
      </c>
      <c r="AM87">
        <v>204</v>
      </c>
      <c r="AN87">
        <v>2668</v>
      </c>
      <c r="AO87">
        <v>843</v>
      </c>
      <c r="AP87">
        <v>5058</v>
      </c>
      <c r="AQ87">
        <v>2385</v>
      </c>
      <c r="AR87">
        <v>425</v>
      </c>
      <c r="AS87">
        <v>1508</v>
      </c>
      <c r="AT87">
        <v>2007</v>
      </c>
      <c r="AU87">
        <v>2622</v>
      </c>
    </row>
    <row r="88" spans="1:47" x14ac:dyDescent="0.25">
      <c r="A88" s="2">
        <v>44411</v>
      </c>
      <c r="B88">
        <v>4792</v>
      </c>
      <c r="C88">
        <v>623</v>
      </c>
      <c r="D88">
        <v>451</v>
      </c>
      <c r="E88">
        <v>1743</v>
      </c>
      <c r="F88">
        <v>1371</v>
      </c>
      <c r="G88">
        <v>1523</v>
      </c>
      <c r="H88">
        <v>2229</v>
      </c>
      <c r="I88">
        <v>406</v>
      </c>
      <c r="J88">
        <v>850</v>
      </c>
      <c r="K88">
        <v>3642</v>
      </c>
      <c r="L88">
        <v>1453</v>
      </c>
      <c r="M88">
        <v>1416</v>
      </c>
      <c r="N88">
        <v>1361</v>
      </c>
      <c r="O88">
        <v>186</v>
      </c>
      <c r="P88">
        <v>377</v>
      </c>
      <c r="Q88">
        <v>306</v>
      </c>
      <c r="R88">
        <v>802</v>
      </c>
      <c r="S88">
        <v>845</v>
      </c>
      <c r="T88">
        <v>140</v>
      </c>
      <c r="U88">
        <v>74</v>
      </c>
      <c r="V88">
        <v>359</v>
      </c>
      <c r="W88">
        <v>461</v>
      </c>
      <c r="X88">
        <v>262</v>
      </c>
      <c r="Y88">
        <v>336</v>
      </c>
      <c r="Z88">
        <v>907</v>
      </c>
      <c r="AA88">
        <v>2830</v>
      </c>
      <c r="AB88">
        <v>684</v>
      </c>
      <c r="AC88">
        <v>1484</v>
      </c>
      <c r="AD88">
        <v>860</v>
      </c>
      <c r="AE88">
        <v>777</v>
      </c>
      <c r="AF88">
        <v>2450</v>
      </c>
      <c r="AG88">
        <v>575</v>
      </c>
      <c r="AH88">
        <v>291</v>
      </c>
      <c r="AI88">
        <v>1387</v>
      </c>
      <c r="AJ88">
        <v>1716</v>
      </c>
      <c r="AK88">
        <v>1738</v>
      </c>
      <c r="AL88">
        <v>454</v>
      </c>
      <c r="AM88">
        <v>328</v>
      </c>
      <c r="AN88">
        <v>4448</v>
      </c>
      <c r="AO88">
        <v>507</v>
      </c>
      <c r="AP88">
        <v>4442</v>
      </c>
      <c r="AQ88">
        <v>1245</v>
      </c>
      <c r="AR88">
        <v>739</v>
      </c>
      <c r="AS88">
        <v>2123</v>
      </c>
      <c r="AT88">
        <v>2153</v>
      </c>
      <c r="AU88">
        <v>1129</v>
      </c>
    </row>
    <row r="89" spans="1:47" x14ac:dyDescent="0.25">
      <c r="A89" s="2">
        <v>44412</v>
      </c>
      <c r="B89">
        <v>2548</v>
      </c>
      <c r="C89">
        <v>1340</v>
      </c>
      <c r="D89">
        <v>1358</v>
      </c>
      <c r="E89">
        <v>3220</v>
      </c>
      <c r="F89">
        <v>1623</v>
      </c>
      <c r="G89">
        <v>2526</v>
      </c>
      <c r="H89">
        <v>1068</v>
      </c>
      <c r="I89">
        <v>207</v>
      </c>
      <c r="J89">
        <v>1616</v>
      </c>
      <c r="K89">
        <v>1158</v>
      </c>
      <c r="L89">
        <v>2216</v>
      </c>
      <c r="M89">
        <v>1364</v>
      </c>
      <c r="N89">
        <v>493</v>
      </c>
      <c r="O89">
        <v>350</v>
      </c>
      <c r="P89">
        <v>142</v>
      </c>
      <c r="Q89">
        <v>42</v>
      </c>
      <c r="R89">
        <v>2415</v>
      </c>
      <c r="S89">
        <v>354</v>
      </c>
      <c r="T89">
        <v>185</v>
      </c>
      <c r="U89">
        <v>45</v>
      </c>
      <c r="V89">
        <v>777</v>
      </c>
      <c r="W89">
        <v>155</v>
      </c>
      <c r="X89">
        <v>226</v>
      </c>
      <c r="Y89">
        <v>203</v>
      </c>
      <c r="Z89">
        <v>1414</v>
      </c>
      <c r="AA89">
        <v>3704</v>
      </c>
      <c r="AB89">
        <v>715</v>
      </c>
      <c r="AC89">
        <v>2001</v>
      </c>
      <c r="AD89">
        <v>769</v>
      </c>
      <c r="AE89">
        <v>138</v>
      </c>
      <c r="AF89">
        <v>1300</v>
      </c>
      <c r="AG89">
        <v>638</v>
      </c>
      <c r="AH89">
        <v>168</v>
      </c>
      <c r="AI89">
        <v>660</v>
      </c>
      <c r="AJ89">
        <v>1252</v>
      </c>
      <c r="AK89">
        <v>2206</v>
      </c>
      <c r="AL89">
        <v>1411</v>
      </c>
      <c r="AM89">
        <v>206</v>
      </c>
      <c r="AN89">
        <v>1881</v>
      </c>
      <c r="AO89">
        <v>1489</v>
      </c>
      <c r="AP89">
        <v>13701</v>
      </c>
      <c r="AQ89">
        <v>859</v>
      </c>
      <c r="AR89">
        <v>1640</v>
      </c>
      <c r="AS89">
        <v>1854</v>
      </c>
      <c r="AT89">
        <v>1753</v>
      </c>
      <c r="AU89">
        <v>1905</v>
      </c>
    </row>
    <row r="90" spans="1:47" x14ac:dyDescent="0.25">
      <c r="A90" s="2">
        <v>44413</v>
      </c>
      <c r="B90">
        <v>2001</v>
      </c>
      <c r="C90">
        <v>2427</v>
      </c>
      <c r="D90">
        <v>256</v>
      </c>
      <c r="E90">
        <v>6631</v>
      </c>
      <c r="F90">
        <v>4263</v>
      </c>
      <c r="G90">
        <v>3151</v>
      </c>
      <c r="H90">
        <v>1553</v>
      </c>
      <c r="I90">
        <v>387</v>
      </c>
      <c r="J90">
        <v>1927</v>
      </c>
      <c r="K90">
        <v>1403</v>
      </c>
      <c r="L90">
        <v>1630</v>
      </c>
      <c r="M90">
        <v>1322</v>
      </c>
      <c r="N90">
        <v>830</v>
      </c>
      <c r="O90">
        <v>496</v>
      </c>
      <c r="P90">
        <v>228</v>
      </c>
      <c r="Q90">
        <v>513</v>
      </c>
      <c r="R90">
        <v>268</v>
      </c>
      <c r="S90">
        <v>732</v>
      </c>
      <c r="T90">
        <v>538</v>
      </c>
      <c r="U90">
        <v>135</v>
      </c>
      <c r="V90">
        <v>660</v>
      </c>
      <c r="W90">
        <v>464</v>
      </c>
      <c r="X90">
        <v>402</v>
      </c>
      <c r="Y90">
        <v>325</v>
      </c>
      <c r="Z90">
        <v>983</v>
      </c>
      <c r="AA90">
        <v>2585</v>
      </c>
      <c r="AB90">
        <v>683</v>
      </c>
      <c r="AC90">
        <v>2137</v>
      </c>
      <c r="AD90">
        <v>845</v>
      </c>
      <c r="AE90">
        <v>180</v>
      </c>
      <c r="AF90">
        <v>718</v>
      </c>
      <c r="AG90">
        <v>1614</v>
      </c>
      <c r="AH90">
        <v>159</v>
      </c>
      <c r="AI90">
        <v>314</v>
      </c>
      <c r="AJ90">
        <v>722</v>
      </c>
      <c r="AK90">
        <v>1212</v>
      </c>
      <c r="AL90">
        <v>1237</v>
      </c>
      <c r="AM90">
        <v>275</v>
      </c>
      <c r="AN90">
        <v>1223</v>
      </c>
      <c r="AO90">
        <v>1791</v>
      </c>
      <c r="AP90">
        <v>8488</v>
      </c>
      <c r="AQ90">
        <v>1044</v>
      </c>
      <c r="AR90">
        <v>944</v>
      </c>
      <c r="AS90">
        <v>1194</v>
      </c>
      <c r="AT90">
        <v>1462</v>
      </c>
      <c r="AU90">
        <v>1683</v>
      </c>
    </row>
    <row r="91" spans="1:47" x14ac:dyDescent="0.25">
      <c r="A91" s="2">
        <v>44414</v>
      </c>
      <c r="B91">
        <v>407</v>
      </c>
      <c r="C91">
        <v>1240</v>
      </c>
      <c r="D91">
        <v>335</v>
      </c>
      <c r="E91">
        <v>9112</v>
      </c>
      <c r="F91">
        <v>1685</v>
      </c>
      <c r="G91">
        <v>1852</v>
      </c>
      <c r="H91">
        <v>1460</v>
      </c>
      <c r="I91">
        <v>832</v>
      </c>
      <c r="J91">
        <v>1965</v>
      </c>
      <c r="K91">
        <v>1622</v>
      </c>
      <c r="L91">
        <v>2333</v>
      </c>
      <c r="M91">
        <v>1003</v>
      </c>
      <c r="N91">
        <v>596</v>
      </c>
      <c r="O91">
        <v>521</v>
      </c>
      <c r="P91">
        <v>115</v>
      </c>
      <c r="Q91">
        <v>359</v>
      </c>
      <c r="R91">
        <v>131</v>
      </c>
      <c r="S91">
        <v>698</v>
      </c>
      <c r="T91">
        <v>135</v>
      </c>
      <c r="U91">
        <v>67</v>
      </c>
      <c r="V91">
        <v>105</v>
      </c>
      <c r="W91">
        <v>571</v>
      </c>
      <c r="X91">
        <v>183</v>
      </c>
      <c r="Y91">
        <v>249</v>
      </c>
      <c r="Z91">
        <v>613</v>
      </c>
      <c r="AA91">
        <v>2918</v>
      </c>
      <c r="AB91">
        <v>590</v>
      </c>
      <c r="AC91">
        <v>1968</v>
      </c>
      <c r="AD91">
        <v>2240</v>
      </c>
      <c r="AE91">
        <v>125</v>
      </c>
      <c r="AF91">
        <v>1686</v>
      </c>
      <c r="AG91">
        <v>1678</v>
      </c>
      <c r="AH91">
        <v>352</v>
      </c>
      <c r="AI91">
        <v>551</v>
      </c>
      <c r="AJ91">
        <v>347</v>
      </c>
      <c r="AK91">
        <v>4733</v>
      </c>
      <c r="AL91">
        <v>675</v>
      </c>
      <c r="AM91">
        <v>290</v>
      </c>
      <c r="AN91">
        <v>1540</v>
      </c>
      <c r="AO91">
        <v>664</v>
      </c>
      <c r="AP91">
        <v>4043</v>
      </c>
      <c r="AQ91">
        <v>947</v>
      </c>
      <c r="AR91">
        <v>1073</v>
      </c>
      <c r="AS91">
        <v>1452</v>
      </c>
      <c r="AT91">
        <v>537</v>
      </c>
      <c r="AU91">
        <v>713</v>
      </c>
    </row>
    <row r="92" spans="1:47" x14ac:dyDescent="0.25">
      <c r="A92" s="2">
        <v>44415</v>
      </c>
      <c r="B92">
        <v>1129</v>
      </c>
      <c r="C92">
        <v>1454</v>
      </c>
      <c r="D92">
        <v>249</v>
      </c>
      <c r="E92">
        <v>2630</v>
      </c>
      <c r="F92">
        <v>1773</v>
      </c>
      <c r="G92">
        <v>3322</v>
      </c>
      <c r="H92">
        <v>1883</v>
      </c>
      <c r="I92">
        <v>1026</v>
      </c>
      <c r="J92">
        <v>2113</v>
      </c>
      <c r="K92">
        <v>946</v>
      </c>
      <c r="L92">
        <v>4317</v>
      </c>
      <c r="M92">
        <v>1526</v>
      </c>
      <c r="N92">
        <v>377</v>
      </c>
      <c r="O92">
        <v>116</v>
      </c>
      <c r="P92">
        <v>255</v>
      </c>
      <c r="Q92">
        <v>567</v>
      </c>
      <c r="R92">
        <v>137</v>
      </c>
      <c r="S92">
        <v>806</v>
      </c>
      <c r="T92">
        <v>212</v>
      </c>
      <c r="U92">
        <v>40</v>
      </c>
      <c r="V92">
        <v>1130</v>
      </c>
      <c r="W92">
        <v>581</v>
      </c>
      <c r="X92">
        <v>260</v>
      </c>
      <c r="Y92">
        <v>57</v>
      </c>
      <c r="Z92">
        <v>448</v>
      </c>
      <c r="AA92">
        <v>1919</v>
      </c>
      <c r="AB92">
        <v>667</v>
      </c>
      <c r="AC92">
        <v>1079</v>
      </c>
      <c r="AD92">
        <v>1070</v>
      </c>
      <c r="AE92">
        <v>226</v>
      </c>
      <c r="AF92">
        <v>3040</v>
      </c>
      <c r="AG92">
        <v>1561</v>
      </c>
      <c r="AH92">
        <v>104</v>
      </c>
      <c r="AI92">
        <v>373</v>
      </c>
      <c r="AJ92">
        <v>664</v>
      </c>
      <c r="AK92">
        <v>2541</v>
      </c>
      <c r="AL92">
        <v>461</v>
      </c>
      <c r="AM92">
        <v>367</v>
      </c>
      <c r="AN92">
        <v>1721</v>
      </c>
      <c r="AO92">
        <v>1017</v>
      </c>
      <c r="AP92">
        <v>4354</v>
      </c>
      <c r="AQ92">
        <v>1144</v>
      </c>
      <c r="AR92">
        <v>642</v>
      </c>
      <c r="AS92">
        <v>907</v>
      </c>
      <c r="AT92">
        <v>911</v>
      </c>
      <c r="AU92">
        <v>300</v>
      </c>
    </row>
    <row r="93" spans="1:47" x14ac:dyDescent="0.25">
      <c r="A93" s="2">
        <v>44416</v>
      </c>
      <c r="B93">
        <v>1230</v>
      </c>
      <c r="C93">
        <v>2012</v>
      </c>
      <c r="D93">
        <v>2678</v>
      </c>
      <c r="E93">
        <v>1956</v>
      </c>
      <c r="F93">
        <v>4566</v>
      </c>
      <c r="G93">
        <v>3007</v>
      </c>
      <c r="H93">
        <v>1236</v>
      </c>
      <c r="I93">
        <v>1030</v>
      </c>
      <c r="J93">
        <v>778</v>
      </c>
      <c r="K93">
        <v>1256</v>
      </c>
      <c r="L93">
        <v>4654</v>
      </c>
      <c r="M93">
        <v>1707</v>
      </c>
      <c r="N93">
        <v>595</v>
      </c>
      <c r="O93">
        <v>631</v>
      </c>
      <c r="P93">
        <v>444</v>
      </c>
      <c r="Q93">
        <v>1809</v>
      </c>
      <c r="R93">
        <v>393</v>
      </c>
      <c r="S93">
        <v>1830</v>
      </c>
      <c r="T93">
        <v>204</v>
      </c>
      <c r="U93">
        <v>22</v>
      </c>
      <c r="V93">
        <v>352</v>
      </c>
      <c r="W93">
        <v>706</v>
      </c>
      <c r="X93">
        <v>253</v>
      </c>
      <c r="Y93">
        <v>48</v>
      </c>
      <c r="Z93">
        <v>2207</v>
      </c>
      <c r="AA93">
        <v>1253</v>
      </c>
      <c r="AB93">
        <v>792</v>
      </c>
      <c r="AC93">
        <v>3876</v>
      </c>
      <c r="AD93">
        <v>1552</v>
      </c>
      <c r="AE93">
        <v>664</v>
      </c>
      <c r="AF93">
        <v>3212</v>
      </c>
      <c r="AG93">
        <v>1338</v>
      </c>
      <c r="AH93">
        <v>505</v>
      </c>
      <c r="AI93">
        <v>654</v>
      </c>
      <c r="AJ93">
        <v>864</v>
      </c>
      <c r="AK93">
        <v>1914</v>
      </c>
      <c r="AL93">
        <v>155</v>
      </c>
      <c r="AM93">
        <v>73</v>
      </c>
      <c r="AN93">
        <v>579</v>
      </c>
      <c r="AO93">
        <v>1998</v>
      </c>
      <c r="AP93">
        <v>1607</v>
      </c>
      <c r="AQ93">
        <v>395</v>
      </c>
      <c r="AR93">
        <v>665</v>
      </c>
      <c r="AS93">
        <v>529</v>
      </c>
      <c r="AT93">
        <v>673</v>
      </c>
      <c r="AU93">
        <v>271</v>
      </c>
    </row>
    <row r="94" spans="1:47" x14ac:dyDescent="0.25">
      <c r="A94" s="2">
        <v>44417</v>
      </c>
      <c r="B94">
        <v>2209</v>
      </c>
      <c r="C94">
        <v>305</v>
      </c>
      <c r="D94">
        <v>674</v>
      </c>
      <c r="E94">
        <v>2344</v>
      </c>
      <c r="F94">
        <v>5579</v>
      </c>
      <c r="G94">
        <v>2006</v>
      </c>
      <c r="H94">
        <v>2680</v>
      </c>
      <c r="I94">
        <v>531</v>
      </c>
      <c r="J94">
        <v>1013</v>
      </c>
      <c r="K94">
        <v>1815</v>
      </c>
      <c r="L94">
        <v>4960</v>
      </c>
      <c r="M94">
        <v>849</v>
      </c>
      <c r="N94">
        <v>901</v>
      </c>
      <c r="O94">
        <v>946</v>
      </c>
      <c r="P94">
        <v>490</v>
      </c>
      <c r="Q94">
        <v>1970</v>
      </c>
      <c r="R94">
        <v>1310</v>
      </c>
      <c r="S94">
        <v>797</v>
      </c>
      <c r="T94">
        <v>121</v>
      </c>
      <c r="U94">
        <v>48</v>
      </c>
      <c r="V94">
        <v>327</v>
      </c>
      <c r="W94">
        <v>586</v>
      </c>
      <c r="X94">
        <v>241</v>
      </c>
      <c r="Y94">
        <v>110</v>
      </c>
      <c r="Z94">
        <v>1193</v>
      </c>
      <c r="AA94">
        <v>806</v>
      </c>
      <c r="AB94">
        <v>616</v>
      </c>
      <c r="AC94">
        <v>1558</v>
      </c>
      <c r="AD94">
        <v>1844</v>
      </c>
      <c r="AE94">
        <v>552</v>
      </c>
      <c r="AF94">
        <v>2242</v>
      </c>
      <c r="AG94">
        <v>1140</v>
      </c>
      <c r="AH94">
        <v>449</v>
      </c>
      <c r="AI94">
        <v>421</v>
      </c>
      <c r="AJ94">
        <v>898</v>
      </c>
      <c r="AK94">
        <v>2410</v>
      </c>
      <c r="AL94">
        <v>178</v>
      </c>
      <c r="AM94">
        <v>158</v>
      </c>
      <c r="AN94">
        <v>491</v>
      </c>
      <c r="AO94">
        <v>2499</v>
      </c>
      <c r="AP94">
        <v>343</v>
      </c>
      <c r="AQ94">
        <v>217</v>
      </c>
      <c r="AR94">
        <v>517</v>
      </c>
      <c r="AS94">
        <v>806</v>
      </c>
      <c r="AT94">
        <v>857</v>
      </c>
      <c r="AU94">
        <v>748</v>
      </c>
    </row>
    <row r="95" spans="1:47" x14ac:dyDescent="0.25">
      <c r="A95" s="2">
        <v>44418</v>
      </c>
      <c r="B95">
        <v>605</v>
      </c>
      <c r="C95">
        <v>1041</v>
      </c>
      <c r="D95">
        <v>428</v>
      </c>
      <c r="E95">
        <v>2109</v>
      </c>
      <c r="F95">
        <v>7767</v>
      </c>
      <c r="G95">
        <v>1552</v>
      </c>
      <c r="H95">
        <v>1412</v>
      </c>
      <c r="I95">
        <v>369</v>
      </c>
      <c r="J95">
        <v>105</v>
      </c>
      <c r="K95">
        <v>1632</v>
      </c>
      <c r="L95">
        <v>1809</v>
      </c>
      <c r="M95">
        <v>326</v>
      </c>
      <c r="N95">
        <v>820</v>
      </c>
      <c r="O95">
        <v>1301</v>
      </c>
      <c r="P95">
        <v>239</v>
      </c>
      <c r="Q95">
        <v>2057</v>
      </c>
      <c r="R95">
        <v>2280</v>
      </c>
      <c r="S95">
        <v>356</v>
      </c>
      <c r="T95">
        <v>106</v>
      </c>
      <c r="U95">
        <v>95</v>
      </c>
      <c r="V95">
        <v>516</v>
      </c>
      <c r="W95">
        <v>546</v>
      </c>
      <c r="X95">
        <v>188</v>
      </c>
      <c r="Y95">
        <v>153</v>
      </c>
      <c r="Z95">
        <v>1082</v>
      </c>
      <c r="AA95">
        <v>982</v>
      </c>
      <c r="AB95">
        <v>712</v>
      </c>
      <c r="AC95">
        <v>1084</v>
      </c>
      <c r="AD95">
        <v>1795</v>
      </c>
      <c r="AE95">
        <v>430</v>
      </c>
      <c r="AF95">
        <v>616</v>
      </c>
      <c r="AG95">
        <v>622</v>
      </c>
      <c r="AH95">
        <v>194</v>
      </c>
      <c r="AI95">
        <v>332</v>
      </c>
      <c r="AJ95">
        <v>1087</v>
      </c>
      <c r="AK95">
        <v>1585</v>
      </c>
      <c r="AL95">
        <v>357</v>
      </c>
      <c r="AM95">
        <v>148</v>
      </c>
      <c r="AN95">
        <v>1595</v>
      </c>
      <c r="AO95">
        <v>1287</v>
      </c>
      <c r="AP95">
        <v>468</v>
      </c>
      <c r="AQ95">
        <v>380</v>
      </c>
      <c r="AR95">
        <v>380</v>
      </c>
      <c r="AS95">
        <v>408</v>
      </c>
      <c r="AT95">
        <v>813</v>
      </c>
      <c r="AU95">
        <v>817</v>
      </c>
    </row>
    <row r="96" spans="1:47" x14ac:dyDescent="0.25">
      <c r="A96" s="2">
        <v>44419</v>
      </c>
      <c r="B96">
        <v>2626</v>
      </c>
      <c r="C96">
        <v>524</v>
      </c>
      <c r="D96">
        <v>419</v>
      </c>
      <c r="E96">
        <v>6218</v>
      </c>
      <c r="F96">
        <v>5311</v>
      </c>
      <c r="G96">
        <v>1238</v>
      </c>
      <c r="H96">
        <v>945</v>
      </c>
      <c r="I96">
        <v>230</v>
      </c>
      <c r="J96">
        <v>119</v>
      </c>
      <c r="K96">
        <v>2422</v>
      </c>
      <c r="L96">
        <v>1486</v>
      </c>
      <c r="M96">
        <v>729</v>
      </c>
      <c r="N96">
        <v>779</v>
      </c>
      <c r="O96">
        <v>511</v>
      </c>
      <c r="P96">
        <v>224</v>
      </c>
      <c r="Q96">
        <v>1106</v>
      </c>
      <c r="R96">
        <v>4526</v>
      </c>
      <c r="S96">
        <v>398</v>
      </c>
      <c r="T96">
        <v>164</v>
      </c>
      <c r="U96">
        <v>27</v>
      </c>
      <c r="V96">
        <v>62</v>
      </c>
      <c r="W96">
        <v>311</v>
      </c>
      <c r="X96">
        <v>235</v>
      </c>
      <c r="Y96">
        <v>150</v>
      </c>
      <c r="Z96">
        <v>274</v>
      </c>
      <c r="AA96">
        <v>768</v>
      </c>
      <c r="AB96">
        <v>505</v>
      </c>
      <c r="AC96">
        <v>1004</v>
      </c>
      <c r="AD96">
        <v>1144</v>
      </c>
      <c r="AE96">
        <v>230</v>
      </c>
      <c r="AF96">
        <v>1360</v>
      </c>
      <c r="AG96">
        <v>825</v>
      </c>
      <c r="AH96">
        <v>603</v>
      </c>
      <c r="AI96">
        <v>600</v>
      </c>
      <c r="AJ96">
        <v>894</v>
      </c>
      <c r="AK96">
        <v>793</v>
      </c>
      <c r="AL96">
        <v>806</v>
      </c>
      <c r="AM96">
        <v>117</v>
      </c>
      <c r="AN96">
        <v>389</v>
      </c>
      <c r="AO96">
        <v>665</v>
      </c>
      <c r="AP96">
        <v>282</v>
      </c>
      <c r="AQ96">
        <v>243</v>
      </c>
      <c r="AR96">
        <v>83</v>
      </c>
      <c r="AS96">
        <v>1696</v>
      </c>
      <c r="AT96">
        <v>415</v>
      </c>
      <c r="AU96">
        <v>948</v>
      </c>
    </row>
    <row r="97" spans="1:47" x14ac:dyDescent="0.25">
      <c r="A97" s="2">
        <v>44420</v>
      </c>
      <c r="B97">
        <v>3261</v>
      </c>
      <c r="C97">
        <v>205</v>
      </c>
      <c r="D97">
        <v>374</v>
      </c>
      <c r="E97">
        <v>3615</v>
      </c>
      <c r="F97">
        <v>3566</v>
      </c>
      <c r="G97">
        <v>2654</v>
      </c>
      <c r="H97">
        <v>802</v>
      </c>
      <c r="I97">
        <v>148</v>
      </c>
      <c r="J97">
        <v>226</v>
      </c>
      <c r="K97">
        <v>1559</v>
      </c>
      <c r="L97">
        <v>1736</v>
      </c>
      <c r="M97">
        <v>1238</v>
      </c>
      <c r="N97">
        <v>397</v>
      </c>
      <c r="O97">
        <v>287</v>
      </c>
      <c r="P97">
        <v>64</v>
      </c>
      <c r="Q97">
        <v>1409</v>
      </c>
      <c r="R97">
        <v>891</v>
      </c>
      <c r="S97">
        <v>271</v>
      </c>
      <c r="T97">
        <v>400</v>
      </c>
      <c r="U97">
        <v>120</v>
      </c>
      <c r="V97">
        <v>1144</v>
      </c>
      <c r="W97">
        <v>114</v>
      </c>
      <c r="X97">
        <v>336</v>
      </c>
      <c r="Y97">
        <v>154</v>
      </c>
      <c r="Z97">
        <v>527</v>
      </c>
      <c r="AA97">
        <v>523</v>
      </c>
      <c r="AB97">
        <v>550</v>
      </c>
      <c r="AC97">
        <v>1431</v>
      </c>
      <c r="AD97">
        <v>896</v>
      </c>
      <c r="AE97">
        <v>250</v>
      </c>
      <c r="AF97">
        <v>816</v>
      </c>
      <c r="AG97">
        <v>1206</v>
      </c>
      <c r="AH97">
        <v>194</v>
      </c>
      <c r="AI97">
        <v>207</v>
      </c>
      <c r="AJ97">
        <v>980</v>
      </c>
      <c r="AK97">
        <v>2871</v>
      </c>
      <c r="AL97">
        <v>792</v>
      </c>
      <c r="AM97">
        <v>180</v>
      </c>
      <c r="AN97">
        <v>18</v>
      </c>
      <c r="AO97">
        <v>586</v>
      </c>
      <c r="AP97">
        <v>338</v>
      </c>
      <c r="AQ97">
        <v>713</v>
      </c>
      <c r="AR97">
        <v>402</v>
      </c>
      <c r="AS97">
        <v>2135</v>
      </c>
      <c r="AT97">
        <v>912</v>
      </c>
      <c r="AU97">
        <v>1526</v>
      </c>
    </row>
    <row r="98" spans="1:47" x14ac:dyDescent="0.25">
      <c r="A98" s="2">
        <v>44421</v>
      </c>
      <c r="B98">
        <v>1329</v>
      </c>
      <c r="C98">
        <v>516</v>
      </c>
      <c r="D98">
        <v>319</v>
      </c>
      <c r="E98">
        <v>3265</v>
      </c>
      <c r="F98">
        <v>650</v>
      </c>
      <c r="G98">
        <v>790</v>
      </c>
      <c r="H98">
        <v>800</v>
      </c>
      <c r="I98">
        <v>280</v>
      </c>
      <c r="J98">
        <v>453</v>
      </c>
      <c r="K98">
        <v>1623</v>
      </c>
      <c r="L98">
        <v>1486</v>
      </c>
      <c r="M98">
        <v>616</v>
      </c>
      <c r="N98">
        <v>1814</v>
      </c>
      <c r="O98">
        <v>306</v>
      </c>
      <c r="P98">
        <v>67</v>
      </c>
      <c r="Q98">
        <v>4162</v>
      </c>
      <c r="R98">
        <v>303</v>
      </c>
      <c r="S98">
        <v>227</v>
      </c>
      <c r="T98">
        <v>156</v>
      </c>
      <c r="U98">
        <v>145</v>
      </c>
      <c r="V98">
        <v>455</v>
      </c>
      <c r="W98">
        <v>470</v>
      </c>
      <c r="X98">
        <v>107</v>
      </c>
      <c r="Y98">
        <v>184</v>
      </c>
      <c r="Z98">
        <v>810</v>
      </c>
      <c r="AA98">
        <v>909</v>
      </c>
      <c r="AB98">
        <v>683</v>
      </c>
      <c r="AC98">
        <v>1060</v>
      </c>
      <c r="AD98">
        <v>787</v>
      </c>
      <c r="AE98">
        <v>358</v>
      </c>
      <c r="AF98">
        <v>1209</v>
      </c>
      <c r="AG98">
        <v>1812</v>
      </c>
      <c r="AH98">
        <v>133</v>
      </c>
      <c r="AI98">
        <v>204</v>
      </c>
      <c r="AJ98">
        <v>496</v>
      </c>
      <c r="AK98">
        <v>1052</v>
      </c>
      <c r="AL98">
        <v>537</v>
      </c>
      <c r="AM98">
        <v>106</v>
      </c>
      <c r="AN98">
        <v>93</v>
      </c>
      <c r="AO98">
        <v>1266</v>
      </c>
      <c r="AP98">
        <v>331</v>
      </c>
      <c r="AQ98">
        <v>305</v>
      </c>
      <c r="AR98">
        <v>402</v>
      </c>
      <c r="AS98">
        <v>1454</v>
      </c>
      <c r="AT98">
        <v>216</v>
      </c>
      <c r="AU98">
        <v>987</v>
      </c>
    </row>
    <row r="99" spans="1:47" x14ac:dyDescent="0.25">
      <c r="A99" s="2">
        <v>44422</v>
      </c>
      <c r="B99">
        <v>567</v>
      </c>
      <c r="C99">
        <v>387</v>
      </c>
      <c r="D99">
        <v>219</v>
      </c>
      <c r="E99">
        <v>2044</v>
      </c>
      <c r="F99">
        <v>1587</v>
      </c>
      <c r="G99">
        <v>2855</v>
      </c>
      <c r="H99">
        <v>412</v>
      </c>
      <c r="I99">
        <v>458</v>
      </c>
      <c r="J99">
        <v>340</v>
      </c>
      <c r="K99">
        <v>1905</v>
      </c>
      <c r="L99">
        <v>2208</v>
      </c>
      <c r="M99">
        <v>673</v>
      </c>
      <c r="N99">
        <v>915</v>
      </c>
      <c r="O99">
        <v>534</v>
      </c>
      <c r="P99">
        <v>324</v>
      </c>
      <c r="Q99">
        <v>601</v>
      </c>
      <c r="R99">
        <v>412</v>
      </c>
      <c r="S99">
        <v>419</v>
      </c>
      <c r="T99">
        <v>134</v>
      </c>
      <c r="U99">
        <v>234</v>
      </c>
      <c r="V99">
        <v>293</v>
      </c>
      <c r="W99">
        <v>462</v>
      </c>
      <c r="X99">
        <v>132</v>
      </c>
      <c r="Y99">
        <v>242</v>
      </c>
      <c r="Z99">
        <v>231</v>
      </c>
      <c r="AA99">
        <v>689</v>
      </c>
      <c r="AB99">
        <v>367</v>
      </c>
      <c r="AC99">
        <v>794</v>
      </c>
      <c r="AD99">
        <v>1439</v>
      </c>
      <c r="AE99">
        <v>1072</v>
      </c>
      <c r="AF99">
        <v>691</v>
      </c>
      <c r="AG99">
        <v>2688</v>
      </c>
      <c r="AH99">
        <v>160</v>
      </c>
      <c r="AI99">
        <v>184</v>
      </c>
      <c r="AJ99">
        <v>699</v>
      </c>
      <c r="AK99">
        <v>555</v>
      </c>
      <c r="AL99">
        <v>560</v>
      </c>
      <c r="AM99">
        <v>62</v>
      </c>
      <c r="AN99">
        <v>195</v>
      </c>
      <c r="AO99">
        <v>884</v>
      </c>
      <c r="AP99">
        <v>392</v>
      </c>
      <c r="AQ99">
        <v>634</v>
      </c>
      <c r="AR99">
        <v>584</v>
      </c>
      <c r="AS99">
        <v>1041</v>
      </c>
      <c r="AT99">
        <v>370</v>
      </c>
      <c r="AU99">
        <v>738</v>
      </c>
    </row>
    <row r="100" spans="1:47" x14ac:dyDescent="0.25">
      <c r="A100" s="2">
        <v>44423</v>
      </c>
      <c r="B100">
        <v>2200</v>
      </c>
      <c r="C100">
        <v>172</v>
      </c>
      <c r="D100">
        <v>515</v>
      </c>
      <c r="E100">
        <v>4562</v>
      </c>
      <c r="F100">
        <v>1596</v>
      </c>
      <c r="G100">
        <v>1396</v>
      </c>
      <c r="H100">
        <v>830</v>
      </c>
      <c r="I100">
        <v>963</v>
      </c>
      <c r="J100">
        <v>583</v>
      </c>
      <c r="K100">
        <v>1504</v>
      </c>
      <c r="L100">
        <v>1623</v>
      </c>
      <c r="M100">
        <v>1468</v>
      </c>
      <c r="N100">
        <v>904</v>
      </c>
      <c r="O100">
        <v>462</v>
      </c>
      <c r="P100">
        <v>433</v>
      </c>
      <c r="Q100">
        <v>328</v>
      </c>
      <c r="R100">
        <v>850</v>
      </c>
      <c r="S100">
        <v>1020</v>
      </c>
      <c r="T100">
        <v>290</v>
      </c>
      <c r="U100">
        <v>58</v>
      </c>
      <c r="V100">
        <v>191</v>
      </c>
      <c r="W100">
        <v>336</v>
      </c>
      <c r="X100">
        <v>113</v>
      </c>
      <c r="Y100">
        <v>244</v>
      </c>
      <c r="Z100">
        <v>935</v>
      </c>
      <c r="AA100">
        <v>1212</v>
      </c>
      <c r="AB100">
        <v>187</v>
      </c>
      <c r="AC100">
        <v>304</v>
      </c>
      <c r="AD100">
        <v>696</v>
      </c>
      <c r="AE100">
        <v>1074</v>
      </c>
      <c r="AF100">
        <v>546</v>
      </c>
      <c r="AG100">
        <v>2317</v>
      </c>
      <c r="AH100">
        <v>100</v>
      </c>
      <c r="AI100">
        <v>204</v>
      </c>
      <c r="AJ100">
        <v>891</v>
      </c>
      <c r="AK100">
        <v>1562</v>
      </c>
      <c r="AL100">
        <v>610</v>
      </c>
      <c r="AM100">
        <v>212</v>
      </c>
      <c r="AN100">
        <v>103</v>
      </c>
      <c r="AO100">
        <v>942</v>
      </c>
      <c r="AP100">
        <v>175</v>
      </c>
      <c r="AQ100">
        <v>48</v>
      </c>
      <c r="AR100">
        <v>500</v>
      </c>
      <c r="AS100">
        <v>1110</v>
      </c>
      <c r="AT100">
        <v>751</v>
      </c>
      <c r="AU100">
        <v>488</v>
      </c>
    </row>
    <row r="101" spans="1:47" x14ac:dyDescent="0.25">
      <c r="A101" s="2">
        <v>44424</v>
      </c>
      <c r="B101">
        <v>330</v>
      </c>
      <c r="C101">
        <v>213</v>
      </c>
      <c r="D101">
        <v>413</v>
      </c>
      <c r="E101">
        <v>860</v>
      </c>
      <c r="F101">
        <v>856</v>
      </c>
      <c r="G101">
        <v>955</v>
      </c>
      <c r="H101">
        <v>422</v>
      </c>
      <c r="I101">
        <v>320</v>
      </c>
      <c r="J101">
        <v>635</v>
      </c>
      <c r="K101">
        <v>2411</v>
      </c>
      <c r="L101">
        <v>1928</v>
      </c>
      <c r="M101">
        <v>2341</v>
      </c>
      <c r="N101">
        <v>1475</v>
      </c>
      <c r="O101">
        <v>368</v>
      </c>
      <c r="P101">
        <v>1187</v>
      </c>
      <c r="Q101">
        <v>370</v>
      </c>
      <c r="R101">
        <v>926</v>
      </c>
      <c r="S101">
        <v>1051</v>
      </c>
      <c r="T101">
        <v>415</v>
      </c>
      <c r="U101">
        <v>55</v>
      </c>
      <c r="V101">
        <v>211</v>
      </c>
      <c r="W101">
        <v>367</v>
      </c>
      <c r="X101">
        <v>119</v>
      </c>
      <c r="Y101">
        <v>129</v>
      </c>
      <c r="Z101">
        <v>111</v>
      </c>
      <c r="AA101">
        <v>539</v>
      </c>
      <c r="AB101">
        <v>252</v>
      </c>
      <c r="AC101">
        <v>385</v>
      </c>
      <c r="AD101">
        <v>511</v>
      </c>
      <c r="AE101">
        <v>824</v>
      </c>
      <c r="AF101">
        <v>1293</v>
      </c>
      <c r="AG101">
        <v>1908</v>
      </c>
      <c r="AH101">
        <v>212</v>
      </c>
      <c r="AI101">
        <v>659</v>
      </c>
      <c r="AJ101">
        <v>400</v>
      </c>
      <c r="AK101">
        <v>649</v>
      </c>
      <c r="AL101">
        <v>849</v>
      </c>
      <c r="AM101">
        <v>121</v>
      </c>
      <c r="AN101">
        <v>69</v>
      </c>
      <c r="AO101">
        <v>1761</v>
      </c>
      <c r="AP101">
        <v>402</v>
      </c>
      <c r="AQ101">
        <v>541</v>
      </c>
      <c r="AR101">
        <v>266</v>
      </c>
      <c r="AS101">
        <v>1088</v>
      </c>
      <c r="AT101">
        <v>676</v>
      </c>
      <c r="AU101">
        <v>277</v>
      </c>
    </row>
    <row r="102" spans="1:47" x14ac:dyDescent="0.25">
      <c r="A102" s="2">
        <v>44425</v>
      </c>
      <c r="B102">
        <v>594</v>
      </c>
      <c r="C102">
        <v>189</v>
      </c>
      <c r="D102">
        <v>437</v>
      </c>
      <c r="E102">
        <v>806</v>
      </c>
      <c r="F102">
        <v>1551</v>
      </c>
      <c r="G102">
        <v>2083</v>
      </c>
      <c r="H102">
        <v>921</v>
      </c>
      <c r="I102">
        <v>310</v>
      </c>
      <c r="J102">
        <v>1397</v>
      </c>
      <c r="K102">
        <v>1077</v>
      </c>
      <c r="L102">
        <v>1203</v>
      </c>
      <c r="M102">
        <v>4762</v>
      </c>
      <c r="N102">
        <v>2029</v>
      </c>
      <c r="O102">
        <v>175</v>
      </c>
      <c r="P102">
        <v>688</v>
      </c>
      <c r="Q102">
        <v>253</v>
      </c>
      <c r="R102">
        <v>70</v>
      </c>
      <c r="S102">
        <v>500</v>
      </c>
      <c r="T102">
        <v>205</v>
      </c>
      <c r="U102">
        <v>33</v>
      </c>
      <c r="V102">
        <v>299</v>
      </c>
      <c r="W102">
        <v>244</v>
      </c>
      <c r="X102">
        <v>167</v>
      </c>
      <c r="Y102">
        <v>116</v>
      </c>
      <c r="Z102">
        <v>239</v>
      </c>
      <c r="AA102">
        <v>619</v>
      </c>
      <c r="AB102">
        <v>450</v>
      </c>
      <c r="AC102">
        <v>221</v>
      </c>
      <c r="AD102">
        <v>411</v>
      </c>
      <c r="AE102">
        <v>472</v>
      </c>
      <c r="AF102">
        <v>1009</v>
      </c>
      <c r="AG102">
        <v>536</v>
      </c>
      <c r="AH102">
        <v>210</v>
      </c>
      <c r="AI102">
        <v>235</v>
      </c>
      <c r="AJ102">
        <v>240</v>
      </c>
      <c r="AK102">
        <v>551</v>
      </c>
      <c r="AL102">
        <v>460</v>
      </c>
      <c r="AM102">
        <v>161</v>
      </c>
      <c r="AN102">
        <v>165</v>
      </c>
      <c r="AO102">
        <v>918</v>
      </c>
      <c r="AP102">
        <v>198</v>
      </c>
      <c r="AQ102">
        <v>628</v>
      </c>
      <c r="AR102">
        <v>922</v>
      </c>
      <c r="AS102">
        <v>658</v>
      </c>
      <c r="AT102">
        <v>742</v>
      </c>
      <c r="AU102">
        <v>200</v>
      </c>
    </row>
    <row r="103" spans="1:47" x14ac:dyDescent="0.25">
      <c r="A103" s="2">
        <v>44426</v>
      </c>
      <c r="B103">
        <v>681</v>
      </c>
      <c r="C103">
        <v>17</v>
      </c>
      <c r="D103">
        <v>305</v>
      </c>
      <c r="E103">
        <v>939</v>
      </c>
      <c r="F103">
        <v>2004</v>
      </c>
      <c r="G103">
        <v>1060</v>
      </c>
      <c r="H103">
        <v>1483</v>
      </c>
      <c r="I103">
        <v>289</v>
      </c>
      <c r="J103">
        <v>1888</v>
      </c>
      <c r="K103">
        <v>807</v>
      </c>
      <c r="L103">
        <v>2845</v>
      </c>
      <c r="M103">
        <v>2168</v>
      </c>
      <c r="N103">
        <v>2280</v>
      </c>
      <c r="O103">
        <v>281</v>
      </c>
      <c r="P103">
        <v>1491</v>
      </c>
      <c r="Q103">
        <v>1442</v>
      </c>
      <c r="R103">
        <v>127</v>
      </c>
      <c r="S103">
        <v>941</v>
      </c>
      <c r="T103">
        <v>440</v>
      </c>
      <c r="U103">
        <v>12</v>
      </c>
      <c r="V103">
        <v>184</v>
      </c>
      <c r="W103">
        <v>219</v>
      </c>
      <c r="X103">
        <v>209</v>
      </c>
      <c r="Y103">
        <v>148</v>
      </c>
      <c r="Z103">
        <v>85</v>
      </c>
      <c r="AA103">
        <v>603</v>
      </c>
      <c r="AB103">
        <v>678</v>
      </c>
      <c r="AC103">
        <v>41</v>
      </c>
      <c r="AD103">
        <v>591</v>
      </c>
      <c r="AE103">
        <v>605</v>
      </c>
      <c r="AF103">
        <v>933</v>
      </c>
      <c r="AG103">
        <v>918</v>
      </c>
      <c r="AH103">
        <v>273</v>
      </c>
      <c r="AI103">
        <v>106</v>
      </c>
      <c r="AJ103">
        <v>391</v>
      </c>
      <c r="AK103">
        <v>440</v>
      </c>
      <c r="AL103">
        <v>511</v>
      </c>
      <c r="AM103">
        <v>83</v>
      </c>
      <c r="AN103">
        <v>212</v>
      </c>
      <c r="AO103">
        <v>858</v>
      </c>
      <c r="AP103">
        <v>112</v>
      </c>
      <c r="AQ103">
        <v>928</v>
      </c>
      <c r="AR103">
        <v>616</v>
      </c>
      <c r="AS103">
        <v>491</v>
      </c>
      <c r="AT103">
        <v>1020</v>
      </c>
      <c r="AU103">
        <v>1074</v>
      </c>
    </row>
    <row r="104" spans="1:47" x14ac:dyDescent="0.25">
      <c r="A104" s="2">
        <v>44427</v>
      </c>
      <c r="B104">
        <v>628</v>
      </c>
      <c r="C104">
        <v>26</v>
      </c>
      <c r="D104">
        <v>108</v>
      </c>
      <c r="E104">
        <v>214</v>
      </c>
      <c r="F104">
        <v>4130</v>
      </c>
      <c r="G104">
        <v>1520</v>
      </c>
      <c r="H104">
        <v>908</v>
      </c>
      <c r="I104">
        <v>195</v>
      </c>
      <c r="J104">
        <v>4427</v>
      </c>
      <c r="K104">
        <v>3207</v>
      </c>
      <c r="L104">
        <v>2729</v>
      </c>
      <c r="M104">
        <v>2908</v>
      </c>
      <c r="N104">
        <v>2181</v>
      </c>
      <c r="O104">
        <v>31</v>
      </c>
      <c r="P104">
        <v>503</v>
      </c>
      <c r="Q104">
        <v>1122</v>
      </c>
      <c r="R104">
        <v>206</v>
      </c>
      <c r="S104">
        <v>442</v>
      </c>
      <c r="T104">
        <v>500</v>
      </c>
      <c r="U104">
        <v>8</v>
      </c>
      <c r="V104">
        <v>228</v>
      </c>
      <c r="W104">
        <v>742</v>
      </c>
      <c r="X104">
        <v>132</v>
      </c>
      <c r="Y104">
        <v>119</v>
      </c>
      <c r="Z104">
        <v>288</v>
      </c>
      <c r="AA104">
        <v>192</v>
      </c>
      <c r="AB104">
        <v>840</v>
      </c>
      <c r="AC104">
        <v>73</v>
      </c>
      <c r="AD104">
        <v>201</v>
      </c>
      <c r="AE104">
        <v>208</v>
      </c>
      <c r="AF104">
        <v>1151</v>
      </c>
      <c r="AG104">
        <v>598</v>
      </c>
      <c r="AH104">
        <v>401</v>
      </c>
      <c r="AI104">
        <v>129</v>
      </c>
      <c r="AJ104">
        <v>488</v>
      </c>
      <c r="AK104">
        <v>197</v>
      </c>
      <c r="AL104">
        <v>752</v>
      </c>
      <c r="AM104">
        <v>70</v>
      </c>
      <c r="AN104">
        <v>565</v>
      </c>
      <c r="AO104">
        <v>512</v>
      </c>
      <c r="AP104">
        <v>209</v>
      </c>
      <c r="AQ104">
        <v>769</v>
      </c>
      <c r="AR104">
        <v>1193</v>
      </c>
      <c r="AS104">
        <v>1328</v>
      </c>
      <c r="AT104">
        <v>680</v>
      </c>
      <c r="AU104">
        <v>1435</v>
      </c>
    </row>
    <row r="105" spans="1:47" x14ac:dyDescent="0.25">
      <c r="A105" s="2">
        <v>44428</v>
      </c>
      <c r="B105">
        <v>520</v>
      </c>
      <c r="C105">
        <v>15</v>
      </c>
      <c r="D105">
        <v>17</v>
      </c>
      <c r="E105">
        <v>580</v>
      </c>
      <c r="F105">
        <v>1272</v>
      </c>
      <c r="G105">
        <v>570</v>
      </c>
      <c r="H105">
        <v>216</v>
      </c>
      <c r="I105">
        <v>185</v>
      </c>
      <c r="J105">
        <v>4041</v>
      </c>
      <c r="K105">
        <v>1055</v>
      </c>
      <c r="L105">
        <v>882</v>
      </c>
      <c r="M105">
        <v>1682</v>
      </c>
      <c r="N105">
        <v>1067</v>
      </c>
      <c r="O105">
        <v>95</v>
      </c>
      <c r="P105">
        <v>634</v>
      </c>
      <c r="Q105">
        <v>375</v>
      </c>
      <c r="R105">
        <v>163</v>
      </c>
      <c r="S105">
        <v>437</v>
      </c>
      <c r="T105">
        <v>661</v>
      </c>
      <c r="U105">
        <v>33</v>
      </c>
      <c r="V105">
        <v>71</v>
      </c>
      <c r="W105">
        <v>1051</v>
      </c>
      <c r="X105">
        <v>159</v>
      </c>
      <c r="Y105">
        <v>217</v>
      </c>
      <c r="Z105">
        <v>700</v>
      </c>
      <c r="AA105">
        <v>709</v>
      </c>
      <c r="AB105">
        <v>670</v>
      </c>
      <c r="AC105">
        <v>213</v>
      </c>
      <c r="AD105">
        <v>317</v>
      </c>
      <c r="AE105">
        <v>500</v>
      </c>
      <c r="AF105">
        <v>1041</v>
      </c>
      <c r="AG105">
        <v>861</v>
      </c>
      <c r="AH105">
        <v>288</v>
      </c>
      <c r="AI105">
        <v>170</v>
      </c>
      <c r="AJ105">
        <v>289</v>
      </c>
      <c r="AK105">
        <v>560</v>
      </c>
      <c r="AL105">
        <v>701</v>
      </c>
      <c r="AM105">
        <v>105</v>
      </c>
      <c r="AN105">
        <v>559</v>
      </c>
      <c r="AO105">
        <v>772</v>
      </c>
      <c r="AP105">
        <v>328</v>
      </c>
      <c r="AQ105">
        <v>502</v>
      </c>
      <c r="AR105">
        <v>562</v>
      </c>
      <c r="AS105">
        <v>561</v>
      </c>
      <c r="AT105">
        <v>1267</v>
      </c>
      <c r="AU105">
        <v>756</v>
      </c>
    </row>
    <row r="106" spans="1:47" x14ac:dyDescent="0.25">
      <c r="A106" s="2">
        <v>44429</v>
      </c>
      <c r="B106">
        <v>252</v>
      </c>
      <c r="C106">
        <v>11</v>
      </c>
      <c r="D106">
        <v>208</v>
      </c>
      <c r="E106">
        <v>430</v>
      </c>
      <c r="F106">
        <v>416</v>
      </c>
      <c r="G106">
        <v>764</v>
      </c>
      <c r="H106">
        <v>158</v>
      </c>
      <c r="I106">
        <v>307</v>
      </c>
      <c r="J106">
        <v>1141</v>
      </c>
      <c r="K106">
        <v>649</v>
      </c>
      <c r="L106">
        <v>902</v>
      </c>
      <c r="M106">
        <v>772</v>
      </c>
      <c r="N106">
        <v>1808</v>
      </c>
      <c r="O106">
        <v>1235</v>
      </c>
      <c r="P106">
        <v>607</v>
      </c>
      <c r="Q106">
        <v>180</v>
      </c>
      <c r="R106">
        <v>228</v>
      </c>
      <c r="S106">
        <v>466</v>
      </c>
      <c r="T106">
        <v>411</v>
      </c>
      <c r="U106">
        <v>43</v>
      </c>
      <c r="V106">
        <v>2261</v>
      </c>
      <c r="W106">
        <v>660</v>
      </c>
      <c r="X106">
        <v>122</v>
      </c>
      <c r="Y106">
        <v>135</v>
      </c>
      <c r="Z106">
        <v>312</v>
      </c>
      <c r="AA106">
        <v>581</v>
      </c>
      <c r="AB106">
        <v>728</v>
      </c>
      <c r="AC106">
        <v>216</v>
      </c>
      <c r="AD106">
        <v>856</v>
      </c>
      <c r="AE106">
        <v>588</v>
      </c>
      <c r="AF106">
        <v>2601</v>
      </c>
      <c r="AG106">
        <v>854</v>
      </c>
      <c r="AH106">
        <v>119</v>
      </c>
      <c r="AI106">
        <v>115</v>
      </c>
      <c r="AJ106">
        <v>451</v>
      </c>
      <c r="AK106">
        <v>79</v>
      </c>
      <c r="AL106">
        <v>339</v>
      </c>
      <c r="AM106">
        <v>216</v>
      </c>
      <c r="AN106">
        <v>600</v>
      </c>
      <c r="AO106">
        <v>1156</v>
      </c>
      <c r="AP106">
        <v>319</v>
      </c>
      <c r="AQ106">
        <v>607</v>
      </c>
      <c r="AR106">
        <v>343</v>
      </c>
      <c r="AS106">
        <v>692</v>
      </c>
      <c r="AT106">
        <v>835</v>
      </c>
      <c r="AU106">
        <v>811</v>
      </c>
    </row>
    <row r="107" spans="1:47" x14ac:dyDescent="0.25">
      <c r="A107" s="2">
        <v>44430</v>
      </c>
      <c r="B107">
        <v>65</v>
      </c>
      <c r="C107">
        <v>24</v>
      </c>
      <c r="D107">
        <v>215</v>
      </c>
      <c r="E107">
        <v>1350</v>
      </c>
      <c r="F107">
        <v>1459</v>
      </c>
      <c r="G107">
        <v>764</v>
      </c>
      <c r="H107">
        <v>168</v>
      </c>
      <c r="I107">
        <v>1348</v>
      </c>
      <c r="J107">
        <v>277</v>
      </c>
      <c r="K107">
        <v>439</v>
      </c>
      <c r="L107">
        <v>532</v>
      </c>
      <c r="M107">
        <v>2345</v>
      </c>
      <c r="N107">
        <v>1509</v>
      </c>
      <c r="O107">
        <v>356</v>
      </c>
      <c r="P107">
        <v>3567</v>
      </c>
      <c r="Q107">
        <v>252</v>
      </c>
      <c r="R107">
        <v>810</v>
      </c>
      <c r="S107">
        <v>815</v>
      </c>
      <c r="T107">
        <v>294</v>
      </c>
      <c r="U107">
        <v>33</v>
      </c>
      <c r="V107">
        <v>59</v>
      </c>
      <c r="W107">
        <v>949</v>
      </c>
      <c r="X107">
        <v>309</v>
      </c>
      <c r="Y107">
        <v>399</v>
      </c>
      <c r="Z107">
        <v>704</v>
      </c>
      <c r="AA107">
        <v>305</v>
      </c>
      <c r="AB107">
        <v>948</v>
      </c>
      <c r="AC107">
        <v>269</v>
      </c>
      <c r="AD107">
        <v>837</v>
      </c>
      <c r="AE107">
        <v>1604</v>
      </c>
      <c r="AF107">
        <v>2176</v>
      </c>
      <c r="AG107">
        <v>850</v>
      </c>
      <c r="AH107">
        <v>117</v>
      </c>
      <c r="AI107">
        <v>182</v>
      </c>
      <c r="AJ107">
        <v>379</v>
      </c>
      <c r="AK107">
        <v>33</v>
      </c>
      <c r="AL107">
        <v>208</v>
      </c>
      <c r="AM107">
        <v>226</v>
      </c>
      <c r="AN107">
        <v>557</v>
      </c>
      <c r="AO107">
        <v>733</v>
      </c>
      <c r="AP107">
        <v>447</v>
      </c>
      <c r="AQ107">
        <v>233</v>
      </c>
      <c r="AR107">
        <v>176</v>
      </c>
      <c r="AS107">
        <v>376</v>
      </c>
      <c r="AT107">
        <v>575</v>
      </c>
      <c r="AU107">
        <v>1723</v>
      </c>
    </row>
    <row r="108" spans="1:47" x14ac:dyDescent="0.25">
      <c r="A108" s="2">
        <v>44431</v>
      </c>
      <c r="B108">
        <v>71</v>
      </c>
      <c r="C108">
        <v>90</v>
      </c>
      <c r="D108">
        <v>851</v>
      </c>
      <c r="E108">
        <v>783</v>
      </c>
      <c r="F108">
        <v>2136</v>
      </c>
      <c r="G108">
        <v>959</v>
      </c>
      <c r="H108">
        <v>719</v>
      </c>
      <c r="I108">
        <v>412</v>
      </c>
      <c r="J108">
        <v>356</v>
      </c>
      <c r="K108">
        <v>468</v>
      </c>
      <c r="L108">
        <v>2746</v>
      </c>
      <c r="M108">
        <v>1586</v>
      </c>
      <c r="N108">
        <v>1120</v>
      </c>
      <c r="O108">
        <v>164</v>
      </c>
      <c r="P108">
        <v>3443</v>
      </c>
      <c r="Q108">
        <v>178</v>
      </c>
      <c r="R108">
        <v>985</v>
      </c>
      <c r="S108">
        <v>979</v>
      </c>
      <c r="T108">
        <v>401</v>
      </c>
      <c r="U108">
        <v>27</v>
      </c>
      <c r="V108">
        <v>44</v>
      </c>
      <c r="W108">
        <v>381</v>
      </c>
      <c r="X108">
        <v>227</v>
      </c>
      <c r="Y108">
        <v>596</v>
      </c>
      <c r="Z108">
        <v>276</v>
      </c>
      <c r="AA108">
        <v>141</v>
      </c>
      <c r="AB108">
        <v>574</v>
      </c>
      <c r="AC108">
        <v>439</v>
      </c>
      <c r="AD108">
        <v>554</v>
      </c>
      <c r="AE108">
        <v>901</v>
      </c>
      <c r="AF108">
        <v>1432</v>
      </c>
      <c r="AG108">
        <v>1097</v>
      </c>
      <c r="AH108">
        <v>215</v>
      </c>
      <c r="AI108">
        <v>197</v>
      </c>
      <c r="AJ108">
        <v>123</v>
      </c>
      <c r="AK108">
        <v>22</v>
      </c>
      <c r="AL108">
        <v>200</v>
      </c>
      <c r="AM108">
        <v>155</v>
      </c>
      <c r="AN108">
        <v>379</v>
      </c>
      <c r="AO108">
        <v>275</v>
      </c>
      <c r="AP108">
        <v>447</v>
      </c>
      <c r="AQ108">
        <v>63</v>
      </c>
      <c r="AR108">
        <v>258</v>
      </c>
      <c r="AS108">
        <v>424</v>
      </c>
      <c r="AT108">
        <v>304</v>
      </c>
      <c r="AU108">
        <v>3524</v>
      </c>
    </row>
    <row r="109" spans="1:47" x14ac:dyDescent="0.25">
      <c r="A109" s="2">
        <v>44432</v>
      </c>
      <c r="B109">
        <v>104</v>
      </c>
      <c r="C109">
        <v>82</v>
      </c>
      <c r="D109">
        <v>67</v>
      </c>
      <c r="E109">
        <v>692</v>
      </c>
      <c r="F109">
        <v>2269</v>
      </c>
      <c r="G109">
        <v>808</v>
      </c>
      <c r="H109">
        <v>736</v>
      </c>
      <c r="I109">
        <v>399</v>
      </c>
      <c r="J109">
        <v>371</v>
      </c>
      <c r="K109">
        <v>388</v>
      </c>
      <c r="L109">
        <v>334</v>
      </c>
      <c r="M109">
        <v>1482</v>
      </c>
      <c r="N109">
        <v>131</v>
      </c>
      <c r="O109">
        <v>186</v>
      </c>
      <c r="P109">
        <v>3587</v>
      </c>
      <c r="Q109">
        <v>566</v>
      </c>
      <c r="R109">
        <v>945</v>
      </c>
      <c r="S109">
        <v>212</v>
      </c>
      <c r="T109">
        <v>472</v>
      </c>
      <c r="U109">
        <v>21</v>
      </c>
      <c r="V109">
        <v>72</v>
      </c>
      <c r="W109">
        <v>308</v>
      </c>
      <c r="X109">
        <v>145</v>
      </c>
      <c r="Y109">
        <v>521</v>
      </c>
      <c r="Z109">
        <v>508</v>
      </c>
      <c r="AA109">
        <v>158</v>
      </c>
      <c r="AB109">
        <v>326</v>
      </c>
      <c r="AC109">
        <v>550</v>
      </c>
      <c r="AD109">
        <v>1922</v>
      </c>
      <c r="AE109">
        <v>1554</v>
      </c>
      <c r="AF109">
        <v>1835</v>
      </c>
      <c r="AG109">
        <v>903</v>
      </c>
      <c r="AH109">
        <v>46</v>
      </c>
      <c r="AI109">
        <v>168</v>
      </c>
      <c r="AJ109">
        <v>490</v>
      </c>
      <c r="AK109">
        <v>53</v>
      </c>
      <c r="AL109">
        <v>239</v>
      </c>
      <c r="AM109">
        <v>172</v>
      </c>
      <c r="AN109">
        <v>551</v>
      </c>
      <c r="AO109">
        <v>78</v>
      </c>
      <c r="AP109">
        <v>124</v>
      </c>
      <c r="AQ109">
        <v>139</v>
      </c>
      <c r="AR109">
        <v>1002</v>
      </c>
      <c r="AS109">
        <v>728</v>
      </c>
      <c r="AT109">
        <v>433</v>
      </c>
      <c r="AU109">
        <v>1405</v>
      </c>
    </row>
    <row r="110" spans="1:47" x14ac:dyDescent="0.25">
      <c r="A110" s="2">
        <v>44433</v>
      </c>
      <c r="B110">
        <v>2</v>
      </c>
      <c r="C110">
        <v>31</v>
      </c>
      <c r="D110">
        <v>100</v>
      </c>
      <c r="E110">
        <v>1089</v>
      </c>
      <c r="F110">
        <v>4294</v>
      </c>
      <c r="G110">
        <v>877</v>
      </c>
      <c r="H110">
        <v>299</v>
      </c>
      <c r="I110">
        <v>273</v>
      </c>
      <c r="J110">
        <v>572</v>
      </c>
      <c r="K110">
        <v>254</v>
      </c>
      <c r="L110">
        <v>1729</v>
      </c>
      <c r="M110">
        <v>721</v>
      </c>
      <c r="N110">
        <v>702</v>
      </c>
      <c r="O110">
        <v>251</v>
      </c>
      <c r="P110">
        <v>1212</v>
      </c>
      <c r="Q110">
        <v>734</v>
      </c>
      <c r="R110">
        <v>243</v>
      </c>
      <c r="S110">
        <v>66</v>
      </c>
      <c r="T110">
        <v>643</v>
      </c>
      <c r="U110">
        <v>5</v>
      </c>
      <c r="V110">
        <v>73</v>
      </c>
      <c r="W110">
        <v>199</v>
      </c>
      <c r="X110">
        <v>83</v>
      </c>
      <c r="Y110">
        <v>380</v>
      </c>
      <c r="Z110">
        <v>237</v>
      </c>
      <c r="AA110">
        <v>234</v>
      </c>
      <c r="AB110">
        <v>423</v>
      </c>
      <c r="AC110">
        <v>684</v>
      </c>
      <c r="AD110">
        <v>1502</v>
      </c>
      <c r="AE110">
        <v>1188</v>
      </c>
      <c r="AF110">
        <v>943</v>
      </c>
      <c r="AG110">
        <v>507</v>
      </c>
      <c r="AH110">
        <v>50</v>
      </c>
      <c r="AI110">
        <v>211</v>
      </c>
      <c r="AJ110">
        <v>400</v>
      </c>
      <c r="AK110">
        <v>347</v>
      </c>
      <c r="AL110">
        <v>265</v>
      </c>
      <c r="AM110">
        <v>51</v>
      </c>
      <c r="AN110">
        <v>477</v>
      </c>
      <c r="AO110">
        <v>308</v>
      </c>
      <c r="AP110">
        <v>102</v>
      </c>
      <c r="AQ110">
        <v>405</v>
      </c>
      <c r="AR110">
        <v>198</v>
      </c>
      <c r="AS110">
        <v>530</v>
      </c>
      <c r="AT110">
        <v>423</v>
      </c>
      <c r="AU110">
        <v>1109</v>
      </c>
    </row>
    <row r="111" spans="1:47" x14ac:dyDescent="0.25">
      <c r="A111" s="2">
        <v>44434</v>
      </c>
      <c r="B111">
        <v>43</v>
      </c>
      <c r="C111">
        <v>108</v>
      </c>
      <c r="D111">
        <v>11</v>
      </c>
      <c r="E111">
        <v>1215</v>
      </c>
      <c r="F111">
        <v>1645</v>
      </c>
      <c r="G111">
        <v>912</v>
      </c>
      <c r="H111">
        <v>371</v>
      </c>
      <c r="I111">
        <v>159</v>
      </c>
      <c r="J111">
        <v>544</v>
      </c>
      <c r="K111">
        <v>702</v>
      </c>
      <c r="L111">
        <v>1372</v>
      </c>
      <c r="M111">
        <v>224</v>
      </c>
      <c r="N111">
        <v>628</v>
      </c>
      <c r="O111">
        <v>506</v>
      </c>
      <c r="P111">
        <v>1216</v>
      </c>
      <c r="Q111">
        <v>391</v>
      </c>
      <c r="R111">
        <v>152</v>
      </c>
      <c r="S111">
        <v>38</v>
      </c>
      <c r="T111">
        <v>338</v>
      </c>
      <c r="U111">
        <v>75</v>
      </c>
      <c r="V111">
        <v>145</v>
      </c>
      <c r="W111">
        <v>376</v>
      </c>
      <c r="X111">
        <v>102</v>
      </c>
      <c r="Y111">
        <v>530</v>
      </c>
      <c r="Z111">
        <v>330</v>
      </c>
      <c r="AA111">
        <v>176</v>
      </c>
      <c r="AB111">
        <v>707</v>
      </c>
      <c r="AC111">
        <v>435</v>
      </c>
      <c r="AD111">
        <v>976</v>
      </c>
      <c r="AE111">
        <v>521</v>
      </c>
      <c r="AF111">
        <v>1858</v>
      </c>
      <c r="AG111">
        <v>547</v>
      </c>
      <c r="AH111">
        <v>106</v>
      </c>
      <c r="AI111">
        <v>176</v>
      </c>
      <c r="AJ111">
        <v>236</v>
      </c>
      <c r="AK111">
        <v>390</v>
      </c>
      <c r="AL111">
        <v>203</v>
      </c>
      <c r="AM111">
        <v>109</v>
      </c>
      <c r="AN111">
        <v>273</v>
      </c>
      <c r="AO111">
        <v>1324</v>
      </c>
      <c r="AP111">
        <v>112</v>
      </c>
      <c r="AQ111">
        <v>46</v>
      </c>
      <c r="AR111">
        <v>174</v>
      </c>
      <c r="AS111">
        <v>506</v>
      </c>
      <c r="AT111">
        <v>608</v>
      </c>
      <c r="AU111">
        <v>4125</v>
      </c>
    </row>
    <row r="112" spans="1:47" x14ac:dyDescent="0.25">
      <c r="A112" s="2">
        <v>44435</v>
      </c>
      <c r="B112">
        <v>33</v>
      </c>
      <c r="C112">
        <v>26</v>
      </c>
      <c r="D112">
        <v>63</v>
      </c>
      <c r="E112">
        <v>538</v>
      </c>
      <c r="F112">
        <v>767</v>
      </c>
      <c r="G112">
        <v>1399</v>
      </c>
      <c r="H112">
        <v>260</v>
      </c>
      <c r="I112">
        <v>118</v>
      </c>
      <c r="J112">
        <v>614</v>
      </c>
      <c r="K112">
        <v>580</v>
      </c>
      <c r="L112">
        <v>337</v>
      </c>
      <c r="M112">
        <v>309</v>
      </c>
      <c r="N112">
        <v>752</v>
      </c>
      <c r="O112">
        <v>240</v>
      </c>
      <c r="P112">
        <v>2069</v>
      </c>
      <c r="Q112">
        <v>169</v>
      </c>
      <c r="R112">
        <v>252</v>
      </c>
      <c r="S112">
        <v>49</v>
      </c>
      <c r="T112">
        <v>284</v>
      </c>
      <c r="U112">
        <v>13</v>
      </c>
      <c r="V112">
        <v>163</v>
      </c>
      <c r="W112">
        <v>315</v>
      </c>
      <c r="X112">
        <v>71</v>
      </c>
      <c r="Y112">
        <v>410</v>
      </c>
      <c r="Z112">
        <v>146</v>
      </c>
      <c r="AA112">
        <v>528</v>
      </c>
      <c r="AB112">
        <v>619</v>
      </c>
      <c r="AC112">
        <v>640</v>
      </c>
      <c r="AD112">
        <v>760</v>
      </c>
      <c r="AE112">
        <v>916</v>
      </c>
      <c r="AF112">
        <v>2210</v>
      </c>
      <c r="AG112">
        <v>504</v>
      </c>
      <c r="AH112">
        <v>190</v>
      </c>
      <c r="AI112">
        <v>160</v>
      </c>
      <c r="AJ112">
        <v>157</v>
      </c>
      <c r="AK112">
        <v>436</v>
      </c>
      <c r="AL112">
        <v>188</v>
      </c>
      <c r="AM112">
        <v>84</v>
      </c>
      <c r="AN112">
        <v>197</v>
      </c>
      <c r="AO112">
        <v>857</v>
      </c>
      <c r="AP112">
        <v>82</v>
      </c>
      <c r="AQ112">
        <v>167</v>
      </c>
      <c r="AR112">
        <v>802</v>
      </c>
      <c r="AS112">
        <v>716</v>
      </c>
      <c r="AT112">
        <v>184</v>
      </c>
      <c r="AU112">
        <v>1370</v>
      </c>
    </row>
    <row r="113" spans="1:47" x14ac:dyDescent="0.25">
      <c r="A113" s="2">
        <v>44436</v>
      </c>
      <c r="B113">
        <v>23</v>
      </c>
      <c r="C113">
        <v>7</v>
      </c>
      <c r="D113">
        <v>14</v>
      </c>
      <c r="E113">
        <v>550</v>
      </c>
      <c r="F113">
        <v>364</v>
      </c>
      <c r="G113">
        <v>817</v>
      </c>
      <c r="H113">
        <v>102</v>
      </c>
      <c r="I113">
        <v>156</v>
      </c>
      <c r="J113">
        <v>446</v>
      </c>
      <c r="K113">
        <v>1003</v>
      </c>
      <c r="L113">
        <v>68</v>
      </c>
      <c r="M113">
        <v>665</v>
      </c>
      <c r="N113">
        <v>806</v>
      </c>
      <c r="O113">
        <v>709</v>
      </c>
      <c r="P113">
        <v>3184</v>
      </c>
      <c r="Q113">
        <v>1361</v>
      </c>
      <c r="R113">
        <v>251</v>
      </c>
      <c r="S113">
        <v>63</v>
      </c>
      <c r="T113">
        <v>351</v>
      </c>
      <c r="U113">
        <v>10</v>
      </c>
      <c r="V113">
        <v>351</v>
      </c>
      <c r="W113">
        <v>488</v>
      </c>
      <c r="X113">
        <v>36</v>
      </c>
      <c r="Y113">
        <v>222</v>
      </c>
      <c r="Z113">
        <v>1025</v>
      </c>
      <c r="AA113">
        <v>223</v>
      </c>
      <c r="AB113">
        <v>437</v>
      </c>
      <c r="AC113">
        <v>410</v>
      </c>
      <c r="AD113">
        <v>756</v>
      </c>
      <c r="AE113">
        <v>1019</v>
      </c>
      <c r="AF113">
        <v>1556</v>
      </c>
      <c r="AG113">
        <v>749</v>
      </c>
      <c r="AH113">
        <v>148</v>
      </c>
      <c r="AI113">
        <v>16</v>
      </c>
      <c r="AJ113">
        <v>186</v>
      </c>
      <c r="AK113">
        <v>475</v>
      </c>
      <c r="AL113">
        <v>190</v>
      </c>
      <c r="AM113">
        <v>112</v>
      </c>
      <c r="AN113">
        <v>346</v>
      </c>
      <c r="AO113">
        <v>82</v>
      </c>
      <c r="AP113">
        <v>304</v>
      </c>
      <c r="AQ113">
        <v>677</v>
      </c>
      <c r="AR113">
        <v>120</v>
      </c>
      <c r="AS113">
        <v>325</v>
      </c>
      <c r="AT113">
        <v>545</v>
      </c>
      <c r="AU113">
        <v>1285</v>
      </c>
    </row>
    <row r="114" spans="1:47" x14ac:dyDescent="0.25">
      <c r="A114" s="2">
        <v>44437</v>
      </c>
      <c r="B114">
        <v>18</v>
      </c>
      <c r="C114">
        <v>222</v>
      </c>
      <c r="D114">
        <v>10</v>
      </c>
      <c r="E114">
        <v>680</v>
      </c>
      <c r="F114">
        <v>769</v>
      </c>
      <c r="G114">
        <v>658</v>
      </c>
      <c r="H114">
        <v>112</v>
      </c>
      <c r="I114">
        <v>268</v>
      </c>
      <c r="J114">
        <v>621</v>
      </c>
      <c r="K114">
        <v>881</v>
      </c>
      <c r="L114">
        <v>1043</v>
      </c>
      <c r="M114">
        <v>1033</v>
      </c>
      <c r="N114">
        <v>760</v>
      </c>
      <c r="O114">
        <v>716</v>
      </c>
      <c r="P114">
        <v>3869</v>
      </c>
      <c r="Q114">
        <v>1150</v>
      </c>
      <c r="R114">
        <v>703</v>
      </c>
      <c r="S114">
        <v>70</v>
      </c>
      <c r="T114">
        <v>707</v>
      </c>
      <c r="U114">
        <v>17</v>
      </c>
      <c r="V114">
        <v>120</v>
      </c>
      <c r="W114">
        <v>487</v>
      </c>
      <c r="X114">
        <v>14</v>
      </c>
      <c r="Y114">
        <v>360</v>
      </c>
      <c r="Z114">
        <v>501</v>
      </c>
      <c r="AA114">
        <v>418</v>
      </c>
      <c r="AB114">
        <v>240</v>
      </c>
      <c r="AC114">
        <v>542</v>
      </c>
      <c r="AD114">
        <v>1134</v>
      </c>
      <c r="AE114">
        <v>1115</v>
      </c>
      <c r="AF114">
        <v>1426</v>
      </c>
      <c r="AG114">
        <v>1888</v>
      </c>
      <c r="AH114">
        <v>128</v>
      </c>
      <c r="AI114">
        <v>71</v>
      </c>
      <c r="AJ114">
        <v>209</v>
      </c>
      <c r="AK114">
        <v>333</v>
      </c>
      <c r="AL114">
        <v>272</v>
      </c>
      <c r="AM114">
        <v>101</v>
      </c>
      <c r="AN114">
        <v>133</v>
      </c>
      <c r="AO114">
        <v>554</v>
      </c>
      <c r="AP114">
        <v>272</v>
      </c>
      <c r="AQ114">
        <v>706</v>
      </c>
      <c r="AR114">
        <v>89</v>
      </c>
      <c r="AS114">
        <v>257</v>
      </c>
      <c r="AT114">
        <v>516</v>
      </c>
      <c r="AU114">
        <v>2719</v>
      </c>
    </row>
    <row r="115" spans="1:47" x14ac:dyDescent="0.25">
      <c r="A115" s="2">
        <v>44438</v>
      </c>
      <c r="B115">
        <v>7</v>
      </c>
      <c r="C115">
        <v>126</v>
      </c>
      <c r="D115">
        <v>14</v>
      </c>
      <c r="E115">
        <v>321</v>
      </c>
      <c r="F115">
        <v>561</v>
      </c>
      <c r="G115">
        <v>459</v>
      </c>
      <c r="H115">
        <v>65</v>
      </c>
      <c r="I115">
        <v>1428</v>
      </c>
      <c r="J115">
        <v>531</v>
      </c>
      <c r="K115">
        <v>611</v>
      </c>
      <c r="L115">
        <v>1465</v>
      </c>
      <c r="M115">
        <v>658</v>
      </c>
      <c r="N115">
        <v>514</v>
      </c>
      <c r="O115">
        <v>423</v>
      </c>
      <c r="P115">
        <v>1806</v>
      </c>
      <c r="Q115">
        <v>825</v>
      </c>
      <c r="R115">
        <v>655</v>
      </c>
      <c r="S115">
        <v>116</v>
      </c>
      <c r="T115">
        <v>652</v>
      </c>
      <c r="U115">
        <v>7</v>
      </c>
      <c r="V115">
        <v>90</v>
      </c>
      <c r="W115">
        <v>707</v>
      </c>
      <c r="X115">
        <v>36</v>
      </c>
      <c r="Y115">
        <v>183</v>
      </c>
      <c r="Z115">
        <v>288</v>
      </c>
      <c r="AA115">
        <v>279</v>
      </c>
      <c r="AB115">
        <v>457</v>
      </c>
      <c r="AC115">
        <v>303</v>
      </c>
      <c r="AD115">
        <v>943</v>
      </c>
      <c r="AE115">
        <v>1214</v>
      </c>
      <c r="AF115">
        <v>1233</v>
      </c>
      <c r="AG115">
        <v>1706</v>
      </c>
      <c r="AH115">
        <v>114</v>
      </c>
      <c r="AI115">
        <v>53</v>
      </c>
      <c r="AJ115">
        <v>301</v>
      </c>
      <c r="AK115">
        <v>226</v>
      </c>
      <c r="AL115">
        <v>181</v>
      </c>
      <c r="AM115">
        <v>55</v>
      </c>
      <c r="AN115">
        <v>83</v>
      </c>
      <c r="AO115">
        <v>1219</v>
      </c>
      <c r="AP115">
        <v>360</v>
      </c>
      <c r="AQ115">
        <v>176</v>
      </c>
      <c r="AR115">
        <v>18</v>
      </c>
      <c r="AS115">
        <v>417</v>
      </c>
      <c r="AT115">
        <v>369</v>
      </c>
      <c r="AU115">
        <v>1059</v>
      </c>
    </row>
    <row r="116" spans="1:47" x14ac:dyDescent="0.25">
      <c r="A116" s="2">
        <v>44439</v>
      </c>
      <c r="B116">
        <v>11</v>
      </c>
      <c r="C116">
        <v>34</v>
      </c>
      <c r="D116">
        <v>8</v>
      </c>
      <c r="E116">
        <v>352</v>
      </c>
      <c r="F116">
        <v>160</v>
      </c>
      <c r="G116">
        <v>629</v>
      </c>
      <c r="H116">
        <v>141</v>
      </c>
      <c r="I116">
        <v>1011</v>
      </c>
      <c r="J116">
        <v>291</v>
      </c>
      <c r="K116">
        <v>401</v>
      </c>
      <c r="L116">
        <v>1038</v>
      </c>
      <c r="M116">
        <v>1107</v>
      </c>
      <c r="N116">
        <v>344</v>
      </c>
      <c r="O116">
        <v>297</v>
      </c>
      <c r="P116">
        <v>640</v>
      </c>
      <c r="Q116">
        <v>447</v>
      </c>
      <c r="R116">
        <v>364</v>
      </c>
      <c r="S116">
        <v>319</v>
      </c>
      <c r="T116">
        <v>243</v>
      </c>
      <c r="U116">
        <v>77</v>
      </c>
      <c r="V116">
        <v>139</v>
      </c>
      <c r="W116">
        <v>376</v>
      </c>
      <c r="X116">
        <v>47</v>
      </c>
      <c r="Y116">
        <v>235</v>
      </c>
      <c r="Z116">
        <v>832</v>
      </c>
      <c r="AA116">
        <v>245</v>
      </c>
      <c r="AB116">
        <v>439</v>
      </c>
      <c r="AC116">
        <v>234</v>
      </c>
      <c r="AD116">
        <v>1236</v>
      </c>
      <c r="AE116">
        <v>1050</v>
      </c>
      <c r="AF116">
        <v>2014</v>
      </c>
      <c r="AG116">
        <v>1550</v>
      </c>
      <c r="AH116">
        <v>80</v>
      </c>
      <c r="AI116">
        <v>36</v>
      </c>
      <c r="AJ116">
        <v>359</v>
      </c>
      <c r="AK116">
        <v>133</v>
      </c>
      <c r="AL116">
        <v>212</v>
      </c>
      <c r="AM116">
        <v>94</v>
      </c>
      <c r="AN116">
        <v>397</v>
      </c>
      <c r="AO116">
        <v>764</v>
      </c>
      <c r="AP116">
        <v>59</v>
      </c>
      <c r="AQ116">
        <v>235</v>
      </c>
      <c r="AR116">
        <v>34</v>
      </c>
      <c r="AS116">
        <v>707</v>
      </c>
      <c r="AT116">
        <v>226</v>
      </c>
      <c r="AU116">
        <v>605</v>
      </c>
    </row>
    <row r="117" spans="1:47" x14ac:dyDescent="0.25">
      <c r="A117" s="2">
        <v>44440</v>
      </c>
      <c r="B117">
        <v>3</v>
      </c>
      <c r="C117">
        <v>14</v>
      </c>
      <c r="D117">
        <v>9</v>
      </c>
      <c r="E117">
        <v>226</v>
      </c>
      <c r="F117">
        <v>368</v>
      </c>
      <c r="G117">
        <v>281</v>
      </c>
      <c r="H117">
        <v>216</v>
      </c>
      <c r="I117">
        <v>453</v>
      </c>
      <c r="J117">
        <v>388</v>
      </c>
      <c r="K117">
        <v>312</v>
      </c>
      <c r="L117">
        <v>1526</v>
      </c>
      <c r="M117">
        <v>848</v>
      </c>
      <c r="N117">
        <v>251</v>
      </c>
      <c r="O117">
        <v>452</v>
      </c>
      <c r="P117">
        <v>950</v>
      </c>
      <c r="Q117">
        <v>1448</v>
      </c>
      <c r="R117">
        <v>433</v>
      </c>
      <c r="S117">
        <v>57</v>
      </c>
      <c r="T117">
        <v>326</v>
      </c>
      <c r="U117">
        <v>36</v>
      </c>
      <c r="V117">
        <v>85</v>
      </c>
      <c r="W117">
        <v>293</v>
      </c>
      <c r="X117">
        <v>5</v>
      </c>
      <c r="Y117">
        <v>334</v>
      </c>
      <c r="Z117">
        <v>278</v>
      </c>
      <c r="AA117">
        <v>195</v>
      </c>
      <c r="AB117">
        <v>480</v>
      </c>
      <c r="AC117">
        <v>109</v>
      </c>
      <c r="AD117">
        <v>983</v>
      </c>
      <c r="AE117">
        <v>844</v>
      </c>
      <c r="AF117">
        <v>426</v>
      </c>
      <c r="AG117">
        <v>1065</v>
      </c>
      <c r="AH117">
        <v>81</v>
      </c>
      <c r="AI117">
        <v>9</v>
      </c>
      <c r="AJ117">
        <v>87</v>
      </c>
      <c r="AK117">
        <v>152</v>
      </c>
      <c r="AL117">
        <v>222</v>
      </c>
      <c r="AM117">
        <v>64</v>
      </c>
      <c r="AN117">
        <v>523</v>
      </c>
      <c r="AO117">
        <v>825</v>
      </c>
      <c r="AP117">
        <v>103</v>
      </c>
      <c r="AQ117">
        <v>223</v>
      </c>
      <c r="AR117">
        <v>38</v>
      </c>
      <c r="AS117">
        <v>375</v>
      </c>
      <c r="AT117">
        <v>580</v>
      </c>
      <c r="AU117">
        <v>995</v>
      </c>
    </row>
    <row r="118" spans="1:47" x14ac:dyDescent="0.25">
      <c r="A118" s="2">
        <v>44441</v>
      </c>
      <c r="B118">
        <v>5</v>
      </c>
      <c r="C118">
        <v>20</v>
      </c>
      <c r="D118">
        <v>37</v>
      </c>
      <c r="E118">
        <v>108</v>
      </c>
      <c r="F118">
        <v>83</v>
      </c>
      <c r="G118">
        <v>276</v>
      </c>
      <c r="H118">
        <v>145</v>
      </c>
      <c r="I118">
        <v>224</v>
      </c>
      <c r="J118">
        <v>447</v>
      </c>
      <c r="K118">
        <v>676</v>
      </c>
      <c r="L118">
        <v>1159</v>
      </c>
      <c r="M118">
        <v>316</v>
      </c>
      <c r="N118">
        <v>907</v>
      </c>
      <c r="O118">
        <v>230</v>
      </c>
      <c r="P118">
        <v>1168</v>
      </c>
      <c r="Q118">
        <v>268</v>
      </c>
      <c r="R118">
        <v>130</v>
      </c>
      <c r="S118">
        <v>176</v>
      </c>
      <c r="T118">
        <v>173</v>
      </c>
      <c r="U118">
        <v>74</v>
      </c>
      <c r="V118">
        <v>293</v>
      </c>
      <c r="W118">
        <v>330</v>
      </c>
      <c r="X118">
        <v>9</v>
      </c>
      <c r="Y118">
        <v>297</v>
      </c>
      <c r="Z118">
        <v>176</v>
      </c>
      <c r="AA118">
        <v>204</v>
      </c>
      <c r="AB118">
        <v>623</v>
      </c>
      <c r="AC118">
        <v>45</v>
      </c>
      <c r="AD118">
        <v>794</v>
      </c>
      <c r="AE118">
        <v>686</v>
      </c>
      <c r="AF118">
        <v>918</v>
      </c>
      <c r="AG118">
        <v>730</v>
      </c>
      <c r="AH118">
        <v>78</v>
      </c>
      <c r="AI118">
        <v>28</v>
      </c>
      <c r="AJ118">
        <v>330</v>
      </c>
      <c r="AK118">
        <v>175</v>
      </c>
      <c r="AL118">
        <v>214</v>
      </c>
      <c r="AM118">
        <v>67</v>
      </c>
      <c r="AN118">
        <v>200</v>
      </c>
      <c r="AO118">
        <v>353</v>
      </c>
      <c r="AP118">
        <v>147</v>
      </c>
      <c r="AQ118">
        <v>245</v>
      </c>
      <c r="AR118">
        <v>106</v>
      </c>
      <c r="AS118">
        <v>339</v>
      </c>
      <c r="AT118">
        <v>421</v>
      </c>
      <c r="AU118">
        <v>537</v>
      </c>
    </row>
    <row r="119" spans="1:47" x14ac:dyDescent="0.25">
      <c r="A119" s="2">
        <v>44442</v>
      </c>
      <c r="B119">
        <v>1</v>
      </c>
      <c r="C119">
        <v>20</v>
      </c>
      <c r="D119">
        <v>18</v>
      </c>
      <c r="E119">
        <v>94</v>
      </c>
      <c r="F119">
        <v>17</v>
      </c>
      <c r="G119">
        <v>370</v>
      </c>
      <c r="H119">
        <v>648</v>
      </c>
      <c r="I119">
        <v>726</v>
      </c>
      <c r="J119">
        <v>1501</v>
      </c>
      <c r="K119">
        <v>658</v>
      </c>
      <c r="L119">
        <v>754</v>
      </c>
      <c r="M119">
        <v>304</v>
      </c>
      <c r="N119">
        <v>962</v>
      </c>
      <c r="O119">
        <v>502</v>
      </c>
      <c r="P119">
        <v>2002</v>
      </c>
      <c r="Q119">
        <v>932</v>
      </c>
      <c r="R119">
        <v>257</v>
      </c>
      <c r="S119">
        <v>110</v>
      </c>
      <c r="T119">
        <v>112</v>
      </c>
      <c r="U119">
        <v>66</v>
      </c>
      <c r="V119">
        <v>90</v>
      </c>
      <c r="W119">
        <v>181</v>
      </c>
      <c r="X119">
        <v>53</v>
      </c>
      <c r="Y119">
        <v>424</v>
      </c>
      <c r="Z119">
        <v>134</v>
      </c>
      <c r="AA119">
        <v>248</v>
      </c>
      <c r="AB119">
        <v>901</v>
      </c>
      <c r="AC119">
        <v>79</v>
      </c>
      <c r="AD119">
        <v>1274</v>
      </c>
      <c r="AE119">
        <v>408</v>
      </c>
      <c r="AF119">
        <v>804</v>
      </c>
      <c r="AG119">
        <v>809</v>
      </c>
      <c r="AH119">
        <v>44</v>
      </c>
      <c r="AI119">
        <v>55</v>
      </c>
      <c r="AJ119">
        <v>324</v>
      </c>
      <c r="AK119">
        <v>164</v>
      </c>
      <c r="AL119">
        <v>265</v>
      </c>
      <c r="AM119">
        <v>117</v>
      </c>
      <c r="AN119">
        <v>239</v>
      </c>
      <c r="AO119">
        <v>684</v>
      </c>
      <c r="AP119">
        <v>210</v>
      </c>
      <c r="AQ119">
        <v>448</v>
      </c>
      <c r="AR119">
        <v>46</v>
      </c>
      <c r="AS119">
        <v>246</v>
      </c>
      <c r="AT119">
        <v>345</v>
      </c>
      <c r="AU119">
        <v>901</v>
      </c>
    </row>
    <row r="120" spans="1:47" x14ac:dyDescent="0.25">
      <c r="A120" s="2">
        <v>44443</v>
      </c>
      <c r="B120">
        <v>4</v>
      </c>
      <c r="C120">
        <v>9</v>
      </c>
      <c r="D120">
        <v>6</v>
      </c>
      <c r="E120">
        <v>132</v>
      </c>
      <c r="F120">
        <v>121</v>
      </c>
      <c r="G120">
        <v>242</v>
      </c>
      <c r="H120">
        <v>256</v>
      </c>
      <c r="I120">
        <v>858</v>
      </c>
      <c r="J120">
        <v>753</v>
      </c>
      <c r="K120">
        <v>574</v>
      </c>
      <c r="L120">
        <v>420</v>
      </c>
      <c r="M120">
        <v>174</v>
      </c>
      <c r="N120">
        <v>665</v>
      </c>
      <c r="O120">
        <v>571</v>
      </c>
      <c r="P120">
        <v>2082</v>
      </c>
      <c r="Q120">
        <v>503</v>
      </c>
      <c r="R120">
        <v>234</v>
      </c>
      <c r="S120">
        <v>51</v>
      </c>
      <c r="T120">
        <v>448</v>
      </c>
      <c r="U120">
        <v>46</v>
      </c>
      <c r="V120">
        <v>149</v>
      </c>
      <c r="W120">
        <v>161</v>
      </c>
      <c r="X120">
        <v>63</v>
      </c>
      <c r="Y120">
        <v>429</v>
      </c>
      <c r="Z120">
        <v>114</v>
      </c>
      <c r="AA120">
        <v>158</v>
      </c>
      <c r="AB120">
        <v>493</v>
      </c>
      <c r="AC120">
        <v>107</v>
      </c>
      <c r="AD120">
        <v>969</v>
      </c>
      <c r="AE120">
        <v>602</v>
      </c>
      <c r="AF120">
        <v>313</v>
      </c>
      <c r="AG120">
        <v>639</v>
      </c>
      <c r="AH120">
        <v>66</v>
      </c>
      <c r="AI120">
        <v>89</v>
      </c>
      <c r="AJ120">
        <v>112</v>
      </c>
      <c r="AK120">
        <v>106</v>
      </c>
      <c r="AL120">
        <v>149</v>
      </c>
      <c r="AM120">
        <v>68</v>
      </c>
      <c r="AN120">
        <v>104</v>
      </c>
      <c r="AO120">
        <v>599</v>
      </c>
      <c r="AP120">
        <v>143</v>
      </c>
      <c r="AQ120">
        <v>276</v>
      </c>
      <c r="AR120">
        <v>33</v>
      </c>
      <c r="AS120">
        <v>311</v>
      </c>
      <c r="AT120">
        <v>241</v>
      </c>
      <c r="AU120">
        <v>735</v>
      </c>
    </row>
    <row r="121" spans="1:47" x14ac:dyDescent="0.25">
      <c r="A121" s="2">
        <v>44444</v>
      </c>
      <c r="B121">
        <v>8</v>
      </c>
      <c r="C121">
        <v>12</v>
      </c>
      <c r="D121">
        <v>5</v>
      </c>
      <c r="E121">
        <v>218</v>
      </c>
      <c r="F121">
        <v>250</v>
      </c>
      <c r="G121">
        <v>148</v>
      </c>
      <c r="H121">
        <v>373</v>
      </c>
      <c r="I121">
        <v>484</v>
      </c>
      <c r="J121">
        <v>684</v>
      </c>
      <c r="K121">
        <v>238</v>
      </c>
      <c r="L121">
        <v>148</v>
      </c>
      <c r="M121">
        <v>511</v>
      </c>
      <c r="N121">
        <v>809</v>
      </c>
      <c r="O121">
        <v>207</v>
      </c>
      <c r="P121">
        <v>1474</v>
      </c>
      <c r="Q121">
        <v>326</v>
      </c>
      <c r="R121">
        <v>476</v>
      </c>
      <c r="S121">
        <v>67</v>
      </c>
      <c r="T121">
        <v>243</v>
      </c>
      <c r="U121">
        <v>54</v>
      </c>
      <c r="V121">
        <v>105</v>
      </c>
      <c r="W121">
        <v>58</v>
      </c>
      <c r="X121">
        <v>48</v>
      </c>
      <c r="Y121">
        <v>202</v>
      </c>
      <c r="Z121">
        <v>147</v>
      </c>
      <c r="AA121">
        <v>65</v>
      </c>
      <c r="AB121">
        <v>471</v>
      </c>
      <c r="AC121">
        <v>112</v>
      </c>
      <c r="AD121">
        <v>641</v>
      </c>
      <c r="AE121">
        <v>446</v>
      </c>
      <c r="AF121">
        <v>840</v>
      </c>
      <c r="AG121">
        <v>444</v>
      </c>
      <c r="AH121">
        <v>54</v>
      </c>
      <c r="AI121">
        <v>63</v>
      </c>
      <c r="AJ121">
        <v>75</v>
      </c>
      <c r="AK121">
        <v>65</v>
      </c>
      <c r="AL121">
        <v>90</v>
      </c>
      <c r="AM121">
        <v>54</v>
      </c>
      <c r="AN121">
        <v>6</v>
      </c>
      <c r="AO121">
        <v>336</v>
      </c>
      <c r="AP121">
        <v>206</v>
      </c>
      <c r="AQ121">
        <v>101</v>
      </c>
      <c r="AR121">
        <v>5</v>
      </c>
      <c r="AS121">
        <v>173</v>
      </c>
      <c r="AT121">
        <v>134</v>
      </c>
      <c r="AU121">
        <v>1547</v>
      </c>
    </row>
    <row r="122" spans="1:47" x14ac:dyDescent="0.25">
      <c r="A122" s="2">
        <v>44445</v>
      </c>
      <c r="B122">
        <v>4</v>
      </c>
      <c r="C122">
        <v>24</v>
      </c>
      <c r="D122">
        <v>5</v>
      </c>
      <c r="E122">
        <v>121</v>
      </c>
      <c r="F122">
        <v>78</v>
      </c>
      <c r="G122">
        <v>34</v>
      </c>
      <c r="H122">
        <v>313</v>
      </c>
      <c r="I122">
        <v>345</v>
      </c>
      <c r="J122">
        <v>461</v>
      </c>
      <c r="K122">
        <v>186</v>
      </c>
      <c r="L122">
        <v>371</v>
      </c>
      <c r="M122">
        <v>286</v>
      </c>
      <c r="N122">
        <v>502</v>
      </c>
      <c r="O122">
        <v>201</v>
      </c>
      <c r="P122">
        <v>852</v>
      </c>
      <c r="Q122">
        <v>135</v>
      </c>
      <c r="R122">
        <v>241</v>
      </c>
      <c r="S122">
        <v>413</v>
      </c>
      <c r="T122">
        <v>279</v>
      </c>
      <c r="U122">
        <v>61</v>
      </c>
      <c r="V122">
        <v>183</v>
      </c>
      <c r="W122">
        <v>141</v>
      </c>
      <c r="X122">
        <v>60</v>
      </c>
      <c r="Y122">
        <v>144</v>
      </c>
      <c r="Z122">
        <v>20</v>
      </c>
      <c r="AA122">
        <v>285</v>
      </c>
      <c r="AB122">
        <v>326</v>
      </c>
      <c r="AC122">
        <v>216</v>
      </c>
      <c r="AD122">
        <v>791</v>
      </c>
      <c r="AE122">
        <v>358</v>
      </c>
      <c r="AF122">
        <v>1296</v>
      </c>
      <c r="AG122">
        <v>634</v>
      </c>
      <c r="AH122">
        <v>52</v>
      </c>
      <c r="AI122">
        <v>66</v>
      </c>
      <c r="AJ122">
        <v>215</v>
      </c>
      <c r="AK122" s="7">
        <v>252.08866403683555</v>
      </c>
      <c r="AL122">
        <v>78</v>
      </c>
      <c r="AM122">
        <v>48</v>
      </c>
      <c r="AN122">
        <v>31</v>
      </c>
      <c r="AO122">
        <v>358</v>
      </c>
      <c r="AP122">
        <v>23</v>
      </c>
      <c r="AQ122">
        <v>135</v>
      </c>
      <c r="AR122">
        <v>76</v>
      </c>
      <c r="AS122">
        <v>112</v>
      </c>
      <c r="AT122">
        <v>90</v>
      </c>
      <c r="AU122">
        <v>1230</v>
      </c>
    </row>
    <row r="123" spans="1:47" x14ac:dyDescent="0.25">
      <c r="A123" s="2">
        <v>44446</v>
      </c>
      <c r="B123">
        <v>18</v>
      </c>
      <c r="C123">
        <v>6</v>
      </c>
      <c r="D123">
        <v>8</v>
      </c>
      <c r="E123">
        <v>150</v>
      </c>
      <c r="F123">
        <v>137</v>
      </c>
      <c r="G123" s="8">
        <v>0</v>
      </c>
      <c r="H123">
        <v>125</v>
      </c>
      <c r="I123">
        <v>194</v>
      </c>
      <c r="J123">
        <v>484</v>
      </c>
      <c r="K123">
        <v>173</v>
      </c>
      <c r="L123">
        <v>2115</v>
      </c>
      <c r="M123">
        <v>104</v>
      </c>
      <c r="N123">
        <v>380</v>
      </c>
      <c r="O123">
        <v>101</v>
      </c>
      <c r="P123">
        <v>768</v>
      </c>
      <c r="Q123">
        <v>376</v>
      </c>
      <c r="R123">
        <v>242</v>
      </c>
      <c r="S123">
        <v>466</v>
      </c>
      <c r="T123">
        <v>264</v>
      </c>
      <c r="U123">
        <v>135</v>
      </c>
      <c r="V123">
        <v>64</v>
      </c>
      <c r="W123">
        <v>158</v>
      </c>
      <c r="X123">
        <v>8</v>
      </c>
      <c r="Y123">
        <v>102</v>
      </c>
      <c r="Z123">
        <v>40</v>
      </c>
      <c r="AA123">
        <v>70</v>
      </c>
      <c r="AB123">
        <v>422</v>
      </c>
      <c r="AC123">
        <v>185</v>
      </c>
      <c r="AD123">
        <v>853</v>
      </c>
      <c r="AE123">
        <v>251</v>
      </c>
      <c r="AF123">
        <v>877</v>
      </c>
      <c r="AG123">
        <v>430</v>
      </c>
      <c r="AH123">
        <v>46</v>
      </c>
      <c r="AI123">
        <v>87</v>
      </c>
      <c r="AJ123">
        <v>102</v>
      </c>
      <c r="AK123" s="7">
        <v>244.94854349140527</v>
      </c>
      <c r="AL123">
        <v>61</v>
      </c>
      <c r="AM123">
        <v>43</v>
      </c>
      <c r="AN123">
        <v>46</v>
      </c>
      <c r="AO123">
        <v>380</v>
      </c>
      <c r="AP123">
        <v>94</v>
      </c>
      <c r="AQ123" s="7">
        <v>159.51270730957413</v>
      </c>
      <c r="AR123">
        <v>46</v>
      </c>
      <c r="AS123">
        <v>138</v>
      </c>
      <c r="AT123">
        <v>83</v>
      </c>
      <c r="AU123">
        <v>552</v>
      </c>
    </row>
    <row r="124" spans="1:47" x14ac:dyDescent="0.25">
      <c r="A124" s="2">
        <v>44447</v>
      </c>
      <c r="B124">
        <v>6</v>
      </c>
      <c r="C124">
        <v>1</v>
      </c>
      <c r="D124">
        <v>8</v>
      </c>
      <c r="E124">
        <v>110</v>
      </c>
      <c r="F124">
        <v>38</v>
      </c>
      <c r="G124" s="8">
        <v>0</v>
      </c>
      <c r="H124">
        <v>123</v>
      </c>
      <c r="I124">
        <v>216</v>
      </c>
      <c r="J124">
        <v>144</v>
      </c>
      <c r="K124">
        <v>316</v>
      </c>
      <c r="L124">
        <v>1290</v>
      </c>
      <c r="M124">
        <v>145</v>
      </c>
      <c r="N124">
        <v>150</v>
      </c>
      <c r="O124">
        <v>122</v>
      </c>
      <c r="P124">
        <v>801</v>
      </c>
      <c r="Q124">
        <v>902</v>
      </c>
      <c r="R124">
        <v>100</v>
      </c>
      <c r="S124">
        <v>267</v>
      </c>
      <c r="T124">
        <v>121</v>
      </c>
      <c r="U124">
        <v>63</v>
      </c>
      <c r="V124">
        <v>146</v>
      </c>
      <c r="W124">
        <v>133</v>
      </c>
      <c r="X124">
        <v>7</v>
      </c>
      <c r="Y124">
        <v>140</v>
      </c>
      <c r="Z124">
        <v>54</v>
      </c>
      <c r="AA124">
        <v>152</v>
      </c>
      <c r="AB124">
        <v>542</v>
      </c>
      <c r="AC124">
        <v>142</v>
      </c>
      <c r="AD124">
        <v>422</v>
      </c>
      <c r="AE124">
        <v>183</v>
      </c>
      <c r="AF124">
        <v>590</v>
      </c>
      <c r="AG124">
        <v>500</v>
      </c>
      <c r="AH124">
        <v>42</v>
      </c>
      <c r="AI124">
        <v>49</v>
      </c>
      <c r="AJ124">
        <v>47</v>
      </c>
      <c r="AK124" s="7">
        <v>210.27730627146636</v>
      </c>
      <c r="AL124">
        <v>74</v>
      </c>
      <c r="AM124" s="7">
        <v>146.65192302883275</v>
      </c>
      <c r="AN124">
        <v>103</v>
      </c>
      <c r="AO124">
        <v>462</v>
      </c>
      <c r="AP124">
        <v>55</v>
      </c>
      <c r="AQ124" s="7">
        <v>136.93448399828233</v>
      </c>
      <c r="AR124">
        <v>152</v>
      </c>
      <c r="AS124">
        <v>205</v>
      </c>
      <c r="AT124">
        <v>139</v>
      </c>
      <c r="AU124">
        <v>364</v>
      </c>
    </row>
    <row r="125" spans="1:47" x14ac:dyDescent="0.25">
      <c r="A125" s="2">
        <v>44448</v>
      </c>
      <c r="B125">
        <v>39</v>
      </c>
      <c r="C125">
        <v>4</v>
      </c>
      <c r="D125">
        <v>6</v>
      </c>
      <c r="E125">
        <v>69</v>
      </c>
      <c r="F125">
        <v>143</v>
      </c>
      <c r="G125" s="8">
        <v>0</v>
      </c>
      <c r="H125">
        <v>205</v>
      </c>
      <c r="I125">
        <v>193</v>
      </c>
      <c r="J125">
        <v>921</v>
      </c>
      <c r="K125">
        <v>356</v>
      </c>
      <c r="L125">
        <v>202</v>
      </c>
      <c r="M125">
        <v>201</v>
      </c>
      <c r="N125">
        <v>92</v>
      </c>
      <c r="O125">
        <v>136</v>
      </c>
      <c r="P125">
        <v>783</v>
      </c>
      <c r="Q125">
        <v>216</v>
      </c>
      <c r="R125">
        <v>88</v>
      </c>
      <c r="S125">
        <v>77</v>
      </c>
      <c r="T125">
        <v>189</v>
      </c>
      <c r="U125">
        <v>47</v>
      </c>
      <c r="V125">
        <v>24</v>
      </c>
      <c r="W125">
        <v>153</v>
      </c>
      <c r="X125">
        <v>42</v>
      </c>
      <c r="Y125">
        <v>166</v>
      </c>
      <c r="Z125">
        <v>50</v>
      </c>
      <c r="AA125">
        <v>79</v>
      </c>
      <c r="AB125">
        <v>157</v>
      </c>
      <c r="AC125">
        <v>101</v>
      </c>
      <c r="AD125">
        <v>365</v>
      </c>
      <c r="AE125">
        <v>193</v>
      </c>
      <c r="AF125">
        <v>781</v>
      </c>
      <c r="AG125">
        <v>437</v>
      </c>
      <c r="AH125">
        <v>54</v>
      </c>
      <c r="AI125">
        <v>46</v>
      </c>
      <c r="AJ125">
        <v>49</v>
      </c>
      <c r="AK125" s="7">
        <v>183.08668145244729</v>
      </c>
      <c r="AL125">
        <v>92</v>
      </c>
      <c r="AM125" s="7">
        <v>127.68859556011988</v>
      </c>
      <c r="AN125">
        <v>223</v>
      </c>
      <c r="AO125" s="7">
        <v>196.4898677769732</v>
      </c>
      <c r="AP125">
        <v>3</v>
      </c>
      <c r="AQ125" s="7">
        <v>119.22770315158448</v>
      </c>
      <c r="AR125" s="7">
        <v>234.81246689307503</v>
      </c>
      <c r="AS125" s="7">
        <v>386.67843682226271</v>
      </c>
      <c r="AT125" s="7">
        <v>166.29644244588528</v>
      </c>
      <c r="AU125">
        <v>415</v>
      </c>
    </row>
    <row r="126" spans="1:47" x14ac:dyDescent="0.25">
      <c r="A126" s="2">
        <v>44449</v>
      </c>
      <c r="B126">
        <v>43</v>
      </c>
      <c r="C126">
        <v>7</v>
      </c>
      <c r="D126">
        <v>11</v>
      </c>
      <c r="E126">
        <v>139</v>
      </c>
      <c r="F126">
        <v>78</v>
      </c>
      <c r="G126" s="8">
        <v>0</v>
      </c>
      <c r="H126">
        <v>118</v>
      </c>
      <c r="I126">
        <v>314</v>
      </c>
      <c r="J126">
        <v>1116</v>
      </c>
      <c r="K126">
        <v>263</v>
      </c>
      <c r="L126">
        <v>1108</v>
      </c>
      <c r="M126">
        <v>0</v>
      </c>
      <c r="N126">
        <v>48</v>
      </c>
      <c r="O126">
        <v>92</v>
      </c>
      <c r="P126">
        <v>329</v>
      </c>
      <c r="Q126">
        <v>118</v>
      </c>
      <c r="R126">
        <v>163</v>
      </c>
      <c r="S126">
        <v>57</v>
      </c>
      <c r="T126">
        <v>75</v>
      </c>
      <c r="U126">
        <v>15</v>
      </c>
      <c r="V126">
        <v>129</v>
      </c>
      <c r="W126" s="7">
        <v>128.73412700762594</v>
      </c>
      <c r="X126">
        <v>66</v>
      </c>
      <c r="Y126">
        <v>106</v>
      </c>
      <c r="Z126">
        <v>58</v>
      </c>
      <c r="AA126">
        <v>90</v>
      </c>
      <c r="AB126">
        <v>71</v>
      </c>
      <c r="AC126" s="7">
        <v>218.58517161348746</v>
      </c>
      <c r="AD126">
        <v>486</v>
      </c>
      <c r="AE126">
        <v>226</v>
      </c>
      <c r="AF126">
        <v>1060</v>
      </c>
      <c r="AG126">
        <v>225</v>
      </c>
      <c r="AH126">
        <v>18</v>
      </c>
      <c r="AI126">
        <v>8</v>
      </c>
      <c r="AJ126">
        <v>71</v>
      </c>
      <c r="AK126" s="7">
        <v>194.37467384953231</v>
      </c>
      <c r="AL126">
        <v>60</v>
      </c>
      <c r="AM126" s="7">
        <v>135.56108461526136</v>
      </c>
      <c r="AN126" s="7">
        <v>307.46803178558736</v>
      </c>
      <c r="AO126" s="7">
        <v>208.60421774461935</v>
      </c>
      <c r="AP126" s="7">
        <v>252.26593953634375</v>
      </c>
      <c r="AQ126" s="7">
        <v>126.57854591084356</v>
      </c>
      <c r="AR126" s="7">
        <v>249.28955129894706</v>
      </c>
      <c r="AS126" s="7">
        <v>410.51863765091144</v>
      </c>
      <c r="AT126" s="7">
        <v>176.54925255233672</v>
      </c>
      <c r="AU126">
        <v>178</v>
      </c>
    </row>
    <row r="127" spans="1:47" x14ac:dyDescent="0.25">
      <c r="A127" s="2">
        <v>44450</v>
      </c>
      <c r="B127">
        <v>0</v>
      </c>
      <c r="C127">
        <v>2</v>
      </c>
      <c r="D127">
        <v>13</v>
      </c>
      <c r="E127">
        <v>128</v>
      </c>
      <c r="F127">
        <v>45</v>
      </c>
      <c r="G127" s="8">
        <v>0</v>
      </c>
      <c r="H127">
        <v>147</v>
      </c>
      <c r="I127">
        <v>122</v>
      </c>
      <c r="J127">
        <v>477</v>
      </c>
      <c r="K127">
        <v>320</v>
      </c>
      <c r="L127">
        <v>113</v>
      </c>
      <c r="M127">
        <v>0</v>
      </c>
      <c r="N127">
        <v>99</v>
      </c>
      <c r="O127">
        <v>123</v>
      </c>
      <c r="P127">
        <v>336</v>
      </c>
      <c r="Q127">
        <v>254</v>
      </c>
      <c r="R127">
        <v>225</v>
      </c>
      <c r="S127">
        <v>80</v>
      </c>
      <c r="T127">
        <v>102</v>
      </c>
      <c r="U127">
        <v>0</v>
      </c>
      <c r="V127">
        <v>166</v>
      </c>
      <c r="W127" s="7">
        <v>96.7930310547913</v>
      </c>
      <c r="X127">
        <v>21</v>
      </c>
      <c r="Y127">
        <v>130</v>
      </c>
      <c r="Z127">
        <v>37</v>
      </c>
      <c r="AA127">
        <v>50</v>
      </c>
      <c r="AB127">
        <v>35</v>
      </c>
      <c r="AC127" s="7">
        <v>164.35052457261639</v>
      </c>
      <c r="AD127">
        <v>350</v>
      </c>
      <c r="AE127">
        <v>337</v>
      </c>
      <c r="AF127">
        <v>747</v>
      </c>
      <c r="AG127">
        <v>385</v>
      </c>
      <c r="AH127">
        <v>65</v>
      </c>
      <c r="AI127" s="7">
        <v>73.580906357104112</v>
      </c>
      <c r="AJ127">
        <v>41</v>
      </c>
      <c r="AK127" s="7">
        <v>146.14705734609234</v>
      </c>
      <c r="AL127">
        <v>39</v>
      </c>
      <c r="AM127" s="7">
        <v>101.92610598282803</v>
      </c>
      <c r="AN127" s="7">
        <v>231.18005645241874</v>
      </c>
      <c r="AO127" s="7">
        <v>156.84601275246305</v>
      </c>
      <c r="AP127" s="7">
        <v>189.67452910261204</v>
      </c>
      <c r="AQ127" s="7">
        <v>95.172285780077274</v>
      </c>
      <c r="AR127" s="7">
        <v>187.4366327048962</v>
      </c>
      <c r="AS127" s="7">
        <v>308.66207870707984</v>
      </c>
      <c r="AT127" s="7">
        <v>132.74442202871438</v>
      </c>
      <c r="AU127">
        <v>160</v>
      </c>
    </row>
    <row r="128" spans="1:47" x14ac:dyDescent="0.25">
      <c r="A128" s="2">
        <v>44451</v>
      </c>
      <c r="B128">
        <v>14</v>
      </c>
      <c r="C128" s="8">
        <v>0</v>
      </c>
      <c r="D128">
        <v>12</v>
      </c>
      <c r="E128">
        <v>91</v>
      </c>
      <c r="F128">
        <v>17</v>
      </c>
      <c r="G128" s="8">
        <v>0</v>
      </c>
      <c r="H128">
        <v>204</v>
      </c>
      <c r="I128">
        <v>241</v>
      </c>
      <c r="J128">
        <v>377</v>
      </c>
      <c r="K128">
        <v>129</v>
      </c>
      <c r="L128">
        <v>86</v>
      </c>
      <c r="M128">
        <v>2</v>
      </c>
      <c r="N128">
        <v>68</v>
      </c>
      <c r="O128">
        <v>133</v>
      </c>
      <c r="P128">
        <v>327</v>
      </c>
      <c r="Q128">
        <v>166</v>
      </c>
      <c r="R128">
        <v>141</v>
      </c>
      <c r="S128">
        <v>9</v>
      </c>
      <c r="T128">
        <v>236</v>
      </c>
      <c r="U128" s="7">
        <v>12.519601606446592</v>
      </c>
      <c r="V128" s="7">
        <v>88.512903039297072</v>
      </c>
      <c r="W128" s="7">
        <v>77.511817425652566</v>
      </c>
      <c r="X128">
        <v>12</v>
      </c>
      <c r="Y128">
        <v>131</v>
      </c>
      <c r="Z128">
        <v>44</v>
      </c>
      <c r="AA128">
        <v>28</v>
      </c>
      <c r="AB128" s="7">
        <v>102.21626514324734</v>
      </c>
      <c r="AC128" s="7">
        <v>131.61182903004445</v>
      </c>
      <c r="AD128">
        <v>156</v>
      </c>
      <c r="AE128">
        <v>114</v>
      </c>
      <c r="AF128">
        <v>661</v>
      </c>
      <c r="AG128">
        <v>281</v>
      </c>
      <c r="AH128">
        <v>21</v>
      </c>
      <c r="AI128" s="7">
        <v>58.923558002201979</v>
      </c>
      <c r="AJ128">
        <v>38</v>
      </c>
      <c r="AK128" s="7">
        <v>117.0345003442891</v>
      </c>
      <c r="AL128">
        <v>9</v>
      </c>
      <c r="AM128" s="7">
        <v>81.622381609028537</v>
      </c>
      <c r="AN128" s="7">
        <v>185.12888926938993</v>
      </c>
      <c r="AO128" s="7">
        <v>125.60221920861879</v>
      </c>
      <c r="AP128" s="7">
        <v>151.89128091025501</v>
      </c>
      <c r="AQ128" s="7">
        <v>76.213925310299913</v>
      </c>
      <c r="AR128" s="7">
        <v>150.09917444239261</v>
      </c>
      <c r="AS128" s="7">
        <v>247.17645919593619</v>
      </c>
      <c r="AT128" s="7">
        <v>106.3016757760079</v>
      </c>
      <c r="AU128" s="7">
        <v>172.0682043301947</v>
      </c>
    </row>
    <row r="129" spans="1:47" x14ac:dyDescent="0.25">
      <c r="A129" s="2">
        <v>44452</v>
      </c>
      <c r="B129">
        <v>9</v>
      </c>
      <c r="C129" s="8">
        <v>0</v>
      </c>
      <c r="D129">
        <v>34</v>
      </c>
      <c r="E129">
        <v>0</v>
      </c>
      <c r="F129">
        <v>21</v>
      </c>
      <c r="G129" s="8">
        <v>0</v>
      </c>
      <c r="H129">
        <v>234</v>
      </c>
      <c r="I129">
        <v>253</v>
      </c>
      <c r="J129">
        <v>138</v>
      </c>
      <c r="K129">
        <v>103</v>
      </c>
      <c r="L129">
        <v>157</v>
      </c>
      <c r="M129">
        <v>60</v>
      </c>
      <c r="N129">
        <v>160</v>
      </c>
      <c r="O129">
        <v>151</v>
      </c>
      <c r="P129">
        <v>172</v>
      </c>
      <c r="Q129">
        <v>101</v>
      </c>
      <c r="R129">
        <v>92</v>
      </c>
      <c r="S129">
        <v>259</v>
      </c>
      <c r="T129">
        <v>130</v>
      </c>
      <c r="U129" s="7">
        <v>12.098630244414187</v>
      </c>
      <c r="V129" s="7">
        <v>85.536658385417056</v>
      </c>
      <c r="W129" s="7">
        <v>74.9054840628975</v>
      </c>
      <c r="X129">
        <v>34</v>
      </c>
      <c r="Y129">
        <v>134</v>
      </c>
      <c r="Z129" s="7">
        <v>73.219903245254386</v>
      </c>
      <c r="AA129" s="7">
        <v>128.5628837791414</v>
      </c>
      <c r="AB129" s="7">
        <v>98.779245203489026</v>
      </c>
      <c r="AC129" s="7">
        <v>127.1863838227637</v>
      </c>
      <c r="AD129" s="7">
        <v>130.55535165937991</v>
      </c>
      <c r="AE129" s="7">
        <v>86.123097642492581</v>
      </c>
      <c r="AF129">
        <v>543</v>
      </c>
      <c r="AG129" s="7">
        <v>122.18003924698071</v>
      </c>
      <c r="AH129" s="7">
        <v>55.684539162404981</v>
      </c>
      <c r="AI129" s="7">
        <v>56.942254503280431</v>
      </c>
      <c r="AJ129">
        <v>42</v>
      </c>
      <c r="AK129" s="7">
        <v>113.09921753231079</v>
      </c>
      <c r="AL129" s="7">
        <v>198.64775770745459</v>
      </c>
      <c r="AM129" s="7">
        <v>78.877830605059856</v>
      </c>
      <c r="AN129" s="7">
        <v>178.90393394595407</v>
      </c>
      <c r="AO129" s="7">
        <v>121.37884701542667</v>
      </c>
      <c r="AP129" s="7">
        <v>146.78393952547259</v>
      </c>
      <c r="AQ129" s="7">
        <v>73.651233544839073</v>
      </c>
      <c r="AR129" s="7">
        <v>145.05209260295354</v>
      </c>
      <c r="AS129" s="7">
        <v>238.86515553301413</v>
      </c>
      <c r="AT129" s="7">
        <v>102.72728398268782</v>
      </c>
      <c r="AU129" s="7">
        <v>166.28241428540622</v>
      </c>
    </row>
    <row r="130" spans="1:47" x14ac:dyDescent="0.25">
      <c r="A130" s="2">
        <v>44453</v>
      </c>
      <c r="B130">
        <v>8</v>
      </c>
      <c r="C130" s="8">
        <v>0</v>
      </c>
      <c r="D130">
        <v>0</v>
      </c>
      <c r="E130" s="8">
        <v>0</v>
      </c>
      <c r="F130">
        <v>8</v>
      </c>
      <c r="G130" s="8">
        <v>0</v>
      </c>
      <c r="H130">
        <v>84</v>
      </c>
      <c r="I130">
        <v>57</v>
      </c>
      <c r="J130">
        <v>325</v>
      </c>
      <c r="K130">
        <v>59</v>
      </c>
      <c r="L130">
        <v>193</v>
      </c>
      <c r="M130">
        <v>39</v>
      </c>
      <c r="N130">
        <v>75</v>
      </c>
      <c r="O130">
        <v>157</v>
      </c>
      <c r="P130">
        <v>139</v>
      </c>
      <c r="Q130">
        <v>122</v>
      </c>
      <c r="R130">
        <v>96</v>
      </c>
      <c r="S130">
        <v>63</v>
      </c>
      <c r="T130">
        <v>81</v>
      </c>
      <c r="U130" s="7">
        <v>7.0346319777220865</v>
      </c>
      <c r="V130" s="7">
        <v>49.734465818835368</v>
      </c>
      <c r="W130" s="7">
        <v>43.5530719470405</v>
      </c>
      <c r="X130" s="7">
        <v>12.03683032348478</v>
      </c>
      <c r="Y130" s="7">
        <v>18.81756150785802</v>
      </c>
      <c r="Z130" s="7">
        <v>42.573007222250901</v>
      </c>
      <c r="AA130" s="7">
        <v>74.751649989342695</v>
      </c>
      <c r="AB130" s="7">
        <v>57.434240323572084</v>
      </c>
      <c r="AC130" s="7">
        <v>73.951297353147595</v>
      </c>
      <c r="AD130" s="7">
        <v>75.910151239629499</v>
      </c>
      <c r="AE130" s="7">
        <v>50.075445274152344</v>
      </c>
      <c r="AF130" s="7">
        <v>93.877518250172784</v>
      </c>
      <c r="AG130" s="7">
        <v>71.040406538829671</v>
      </c>
      <c r="AH130" s="7">
        <v>32.377238740512105</v>
      </c>
      <c r="AI130" s="7">
        <v>33.1085252065878</v>
      </c>
      <c r="AJ130">
        <v>13</v>
      </c>
      <c r="AK130" s="7">
        <v>65.760450252248916</v>
      </c>
      <c r="AL130" s="7">
        <v>115.5018246232333</v>
      </c>
      <c r="AM130" s="7">
        <v>45.862754567930587</v>
      </c>
      <c r="AN130" s="7">
        <v>104.02196854123397</v>
      </c>
      <c r="AO130" s="7">
        <v>70.574561035782537</v>
      </c>
      <c r="AP130" s="7">
        <v>85.346107281744722</v>
      </c>
      <c r="AQ130" s="7">
        <v>42.823800068806854</v>
      </c>
      <c r="AR130" s="7">
        <v>84.339141576077665</v>
      </c>
      <c r="AS130" s="7">
        <v>138.88584306904721</v>
      </c>
      <c r="AT130" s="7">
        <v>59.729789429907477</v>
      </c>
      <c r="AU130" s="7">
        <v>96.683307550871888</v>
      </c>
    </row>
    <row r="131" spans="1:47" x14ac:dyDescent="0.25">
      <c r="A131" s="2">
        <v>44454</v>
      </c>
      <c r="B131">
        <v>360</v>
      </c>
      <c r="C131" s="8">
        <v>0</v>
      </c>
      <c r="D131">
        <v>15</v>
      </c>
      <c r="E131" s="8">
        <v>0</v>
      </c>
      <c r="F131">
        <v>9</v>
      </c>
      <c r="G131" s="8">
        <v>0</v>
      </c>
      <c r="H131">
        <v>0</v>
      </c>
      <c r="I131">
        <v>140</v>
      </c>
      <c r="J131" s="7">
        <v>89.777998920703368</v>
      </c>
      <c r="K131">
        <v>127</v>
      </c>
      <c r="L131">
        <v>161</v>
      </c>
      <c r="M131">
        <v>17</v>
      </c>
      <c r="N131">
        <v>118</v>
      </c>
      <c r="O131">
        <v>133</v>
      </c>
      <c r="P131">
        <v>42</v>
      </c>
      <c r="Q131">
        <v>55</v>
      </c>
      <c r="R131">
        <v>33</v>
      </c>
      <c r="S131">
        <v>24</v>
      </c>
      <c r="T131">
        <v>0</v>
      </c>
      <c r="U131" s="7">
        <v>6.4282001191194658</v>
      </c>
      <c r="V131" s="7">
        <v>45.447025532173711</v>
      </c>
      <c r="W131" s="7">
        <v>39.798508744254619</v>
      </c>
      <c r="X131" s="7">
        <v>10.999175843780417</v>
      </c>
      <c r="Y131" s="7">
        <v>17.195363099225133</v>
      </c>
      <c r="Z131" s="7">
        <v>38.902932088562061</v>
      </c>
      <c r="AA131" s="7">
        <v>68.307562767693454</v>
      </c>
      <c r="AB131" s="7">
        <v>52.483028488020388</v>
      </c>
      <c r="AC131" s="7">
        <v>67.576205828536274</v>
      </c>
      <c r="AD131" s="7">
        <v>69.366193538810194</v>
      </c>
      <c r="AE131" s="7">
        <v>45.758610300536034</v>
      </c>
      <c r="AF131" s="7">
        <v>85.784654536231685</v>
      </c>
      <c r="AG131" s="7">
        <v>64.916253077831698</v>
      </c>
      <c r="AH131" s="7">
        <v>29.586106364574992</v>
      </c>
      <c r="AI131" s="7">
        <v>30.254351094821846</v>
      </c>
      <c r="AJ131" s="7">
        <v>64.274142522736199</v>
      </c>
      <c r="AK131" s="7">
        <v>60.091463986116807</v>
      </c>
      <c r="AL131" s="7">
        <v>105.54480250749926</v>
      </c>
      <c r="AM131" s="7">
        <v>41.909081428904692</v>
      </c>
      <c r="AN131" s="7">
        <v>95.05458603739828</v>
      </c>
      <c r="AO131" s="7">
        <v>64.490566541897451</v>
      </c>
      <c r="AP131" s="7">
        <v>77.988707686820234</v>
      </c>
      <c r="AQ131" s="7">
        <v>39.132104931039841</v>
      </c>
      <c r="AR131" s="7">
        <v>77.068549092935783</v>
      </c>
      <c r="AS131" s="7">
        <v>126.91296371834031</v>
      </c>
      <c r="AT131" s="7">
        <v>54.58068606066157</v>
      </c>
      <c r="AU131" s="7">
        <v>88.348566219760855</v>
      </c>
    </row>
    <row r="132" spans="1:47" x14ac:dyDescent="0.25">
      <c r="A132" s="2">
        <v>44455</v>
      </c>
      <c r="B132">
        <v>4</v>
      </c>
      <c r="C132" s="8">
        <v>0</v>
      </c>
      <c r="D132">
        <v>21</v>
      </c>
      <c r="E132" s="8">
        <v>0</v>
      </c>
      <c r="F132">
        <v>12</v>
      </c>
      <c r="G132">
        <v>3</v>
      </c>
      <c r="H132">
        <v>300</v>
      </c>
      <c r="I132">
        <v>130</v>
      </c>
      <c r="J132" s="7">
        <v>85.26727288092745</v>
      </c>
      <c r="K132">
        <v>117</v>
      </c>
      <c r="L132">
        <v>127</v>
      </c>
      <c r="M132">
        <v>14</v>
      </c>
      <c r="N132">
        <v>165</v>
      </c>
      <c r="O132">
        <v>87</v>
      </c>
      <c r="P132">
        <v>54</v>
      </c>
      <c r="Q132">
        <v>91</v>
      </c>
      <c r="R132">
        <v>26</v>
      </c>
      <c r="S132">
        <v>21</v>
      </c>
      <c r="T132" s="8">
        <v>0</v>
      </c>
      <c r="U132" s="7">
        <v>6.1052273416596545</v>
      </c>
      <c r="V132" s="7">
        <v>43.163625545954289</v>
      </c>
      <c r="W132" s="7">
        <v>37.798907818692399</v>
      </c>
      <c r="X132" s="7">
        <v>10.446543021807658</v>
      </c>
      <c r="Y132" s="7">
        <v>16.331414548048503</v>
      </c>
      <c r="Z132" s="7">
        <v>36.948327721065411</v>
      </c>
      <c r="AA132" s="7">
        <v>64.87557825262293</v>
      </c>
      <c r="AB132" s="7">
        <v>49.846117818443979</v>
      </c>
      <c r="AC132" s="7">
        <v>64.180966961948528</v>
      </c>
      <c r="AD132" s="7">
        <v>65.88102011951824</v>
      </c>
      <c r="AE132" s="7">
        <v>43.459555325954788</v>
      </c>
      <c r="AF132" s="7">
        <v>81.474566544946086</v>
      </c>
      <c r="AG132" s="7">
        <v>61.654658514763916</v>
      </c>
      <c r="AH132" s="7">
        <v>28.099608313842673</v>
      </c>
      <c r="AI132" s="7">
        <v>28.734278349376968</v>
      </c>
      <c r="AJ132" s="7">
        <v>61.044809592096243</v>
      </c>
      <c r="AK132" s="7">
        <v>57.07228184094717</v>
      </c>
      <c r="AL132" s="7">
        <v>100.24190319188732</v>
      </c>
      <c r="AM132" s="7">
        <v>39.803438763919132</v>
      </c>
      <c r="AN132" s="7">
        <v>90.278747841027382</v>
      </c>
      <c r="AO132" s="7">
        <v>61.25035979505973</v>
      </c>
      <c r="AP132" s="7">
        <v>74.070312324921545</v>
      </c>
      <c r="AQ132" s="7">
        <v>37.16598620678981</v>
      </c>
      <c r="AR132" s="7">
        <v>73.196385362172279</v>
      </c>
      <c r="AS132" s="7">
        <v>120.53646148937975</v>
      </c>
      <c r="AT132" s="7">
        <v>51.83838254707878</v>
      </c>
      <c r="AU132" s="7">
        <v>83.90965932703358</v>
      </c>
    </row>
    <row r="133" spans="1:47" x14ac:dyDescent="0.25">
      <c r="A133" s="2">
        <v>44456</v>
      </c>
      <c r="B133">
        <v>14</v>
      </c>
      <c r="C133" s="7">
        <v>65.845600317689374</v>
      </c>
      <c r="D133">
        <v>12</v>
      </c>
      <c r="E133" s="8">
        <v>0</v>
      </c>
      <c r="F133">
        <v>3</v>
      </c>
      <c r="G133">
        <v>12</v>
      </c>
      <c r="H133" s="7">
        <v>69.690023972992478</v>
      </c>
      <c r="I133">
        <v>127</v>
      </c>
      <c r="J133" s="7">
        <v>68.281888383151241</v>
      </c>
      <c r="K133">
        <v>105</v>
      </c>
      <c r="L133">
        <v>104</v>
      </c>
      <c r="M133">
        <v>28</v>
      </c>
      <c r="N133">
        <v>74</v>
      </c>
      <c r="O133">
        <v>59</v>
      </c>
      <c r="P133">
        <v>98</v>
      </c>
      <c r="Q133">
        <v>37</v>
      </c>
      <c r="R133">
        <v>18</v>
      </c>
      <c r="S133">
        <v>112</v>
      </c>
      <c r="T133" s="8">
        <v>0</v>
      </c>
      <c r="U133" s="7">
        <v>4.8890557632717675</v>
      </c>
      <c r="V133" s="7">
        <v>34.56535857381796</v>
      </c>
      <c r="W133" s="7">
        <v>30.269301661435776</v>
      </c>
      <c r="X133" s="7">
        <v>8.3655740415305573</v>
      </c>
      <c r="Y133" s="7">
        <v>13.078169239280655</v>
      </c>
      <c r="Z133" s="7">
        <v>29.588158553125588</v>
      </c>
      <c r="AA133" s="7">
        <v>51.952253700234358</v>
      </c>
      <c r="AB133" s="7">
        <v>39.916687120561434</v>
      </c>
      <c r="AC133" s="7">
        <v>51.396010149602553</v>
      </c>
      <c r="AD133" s="7">
        <v>52.757409852304221</v>
      </c>
      <c r="AE133" s="7">
        <v>34.80233864276353</v>
      </c>
      <c r="AF133" s="7">
        <v>65.244695542845406</v>
      </c>
      <c r="AG133" s="7">
        <v>49.372946603827764</v>
      </c>
      <c r="AH133" s="7">
        <v>22.502118968602723</v>
      </c>
      <c r="AI133" s="7">
        <v>23.010361663158257</v>
      </c>
      <c r="AJ133" s="7">
        <v>48.884580614607366</v>
      </c>
      <c r="AK133" s="7">
        <v>45.703387088203016</v>
      </c>
      <c r="AL133" s="7">
        <v>80.273547092515116</v>
      </c>
      <c r="AM133" s="7">
        <v>31.874526663196605</v>
      </c>
      <c r="AN133" s="7">
        <v>72.295069083000882</v>
      </c>
      <c r="AO133" s="7">
        <v>49.049184870616699</v>
      </c>
      <c r="AP133" s="7">
        <v>59.315381245191993</v>
      </c>
      <c r="AQ133" s="7">
        <v>29.762459101545893</v>
      </c>
      <c r="AR133" s="7">
        <v>58.615542006645576</v>
      </c>
      <c r="AS133" s="7">
        <v>96.5253951653972</v>
      </c>
      <c r="AT133" s="7">
        <v>41.512089356733298</v>
      </c>
      <c r="AU133" s="7">
        <v>67.194713737705015</v>
      </c>
    </row>
    <row r="134" spans="1:47" x14ac:dyDescent="0.25">
      <c r="A134" s="2">
        <v>44457</v>
      </c>
      <c r="B134">
        <v>1</v>
      </c>
      <c r="C134" s="7">
        <v>46.985714797055259</v>
      </c>
      <c r="D134">
        <v>23</v>
      </c>
      <c r="E134" s="8">
        <v>0</v>
      </c>
      <c r="F134">
        <v>12</v>
      </c>
      <c r="G134">
        <v>5</v>
      </c>
      <c r="H134" s="7">
        <v>49.728995935896208</v>
      </c>
      <c r="I134">
        <v>130</v>
      </c>
      <c r="J134" s="7">
        <v>48.724186853730522</v>
      </c>
      <c r="K134">
        <v>37</v>
      </c>
      <c r="L134">
        <v>64</v>
      </c>
      <c r="M134">
        <v>35</v>
      </c>
      <c r="N134">
        <v>23</v>
      </c>
      <c r="O134">
        <v>31</v>
      </c>
      <c r="P134">
        <v>88</v>
      </c>
      <c r="Q134">
        <v>63</v>
      </c>
      <c r="R134">
        <v>37</v>
      </c>
      <c r="S134">
        <v>24</v>
      </c>
      <c r="T134" s="8">
        <v>0</v>
      </c>
      <c r="U134" s="7">
        <v>3.4887035521229377</v>
      </c>
      <c r="V134" s="7">
        <v>24.664944536485255</v>
      </c>
      <c r="W134" s="7">
        <v>21.599389603988389</v>
      </c>
      <c r="X134" s="7">
        <v>5.9694569437073506</v>
      </c>
      <c r="Y134" s="7">
        <v>9.3322428071081038</v>
      </c>
      <c r="Z134" s="7">
        <v>21.113343525455711</v>
      </c>
      <c r="AA134" s="7">
        <v>37.071782528311644</v>
      </c>
      <c r="AB134" s="7">
        <v>28.48351397270444</v>
      </c>
      <c r="AC134" s="7">
        <v>36.674861538881956</v>
      </c>
      <c r="AD134" s="7">
        <v>37.646321102578163</v>
      </c>
      <c r="AE134" s="7">
        <v>24.834047375222259</v>
      </c>
      <c r="AF134" s="7">
        <v>46.556924714882129</v>
      </c>
      <c r="AG134" s="7">
        <v>35.231255795757498</v>
      </c>
      <c r="AH134" s="7">
        <v>16.056929226661687</v>
      </c>
      <c r="AI134" s="7">
        <v>16.419598048554985</v>
      </c>
      <c r="AJ134" s="7">
        <v>34.882770475927735</v>
      </c>
      <c r="AK134" s="7">
        <v>32.612753177509688</v>
      </c>
      <c r="AL134" s="7">
        <v>57.281123890424766</v>
      </c>
      <c r="AM134" s="7">
        <v>22.744836585319579</v>
      </c>
      <c r="AN134" s="7">
        <v>51.587888648267509</v>
      </c>
      <c r="AO134" s="7">
        <v>35.000227809294309</v>
      </c>
      <c r="AP134" s="7">
        <v>42.325919618300063</v>
      </c>
      <c r="AQ134" s="7">
        <v>21.237719881924995</v>
      </c>
      <c r="AR134" s="7">
        <v>41.826532465514141</v>
      </c>
      <c r="AS134" s="7">
        <v>68.87802170581881</v>
      </c>
      <c r="AT134" s="7">
        <v>29.621951682949106</v>
      </c>
      <c r="AU134" s="7">
        <v>47.948407187677326</v>
      </c>
    </row>
    <row r="135" spans="1:47" x14ac:dyDescent="0.25">
      <c r="A135" s="2">
        <v>44458</v>
      </c>
      <c r="B135">
        <v>30</v>
      </c>
      <c r="C135" s="7">
        <v>45.509723756309221</v>
      </c>
      <c r="D135">
        <v>10</v>
      </c>
      <c r="E135" s="8">
        <v>0</v>
      </c>
      <c r="F135" s="8">
        <v>0</v>
      </c>
      <c r="G135" s="8">
        <v>0</v>
      </c>
      <c r="H135" s="7">
        <v>48.166828524297202</v>
      </c>
      <c r="I135">
        <v>156</v>
      </c>
      <c r="J135" s="7">
        <v>47.193584125340912</v>
      </c>
      <c r="K135">
        <v>20</v>
      </c>
      <c r="L135">
        <v>61</v>
      </c>
      <c r="M135">
        <v>49</v>
      </c>
      <c r="N135">
        <v>30</v>
      </c>
      <c r="O135">
        <v>15</v>
      </c>
      <c r="P135">
        <v>69</v>
      </c>
      <c r="Q135">
        <v>54</v>
      </c>
      <c r="R135">
        <v>44</v>
      </c>
      <c r="S135">
        <v>17</v>
      </c>
      <c r="T135" s="8">
        <v>0</v>
      </c>
      <c r="U135" s="7">
        <v>3.3791107703808416</v>
      </c>
      <c r="V135" s="7">
        <v>23.89012952486781</v>
      </c>
      <c r="W135" s="7">
        <v>20.9208747473185</v>
      </c>
      <c r="X135" s="7">
        <v>5.7819347360515962</v>
      </c>
      <c r="Y135" s="7">
        <v>9.0390833471989058</v>
      </c>
      <c r="Z135" s="7">
        <v>20.450097131985807</v>
      </c>
      <c r="AA135" s="7">
        <v>35.907223914856658</v>
      </c>
      <c r="AB135" s="7">
        <v>27.588743900263335</v>
      </c>
      <c r="AC135" s="7">
        <v>35.522771647608018</v>
      </c>
      <c r="AD135" s="7">
        <v>36.463714156947269</v>
      </c>
      <c r="AE135" s="7">
        <v>24.053920232545011</v>
      </c>
      <c r="AF135" s="7">
        <v>45.094403519650015</v>
      </c>
      <c r="AG135" s="7">
        <v>34.124514775995316</v>
      </c>
      <c r="AH135" s="7">
        <v>15.55252307294449</v>
      </c>
      <c r="AI135" s="7">
        <v>15.903799156977268</v>
      </c>
      <c r="AJ135" s="7">
        <v>33.786976638987426</v>
      </c>
      <c r="AK135" s="7">
        <v>31.588268784498755</v>
      </c>
      <c r="AL135" s="7">
        <v>55.481716857217428</v>
      </c>
      <c r="AM135" s="7">
        <v>22.030339100963879</v>
      </c>
      <c r="AN135" s="7">
        <v>49.967326701200562</v>
      </c>
      <c r="AO135" s="7">
        <v>33.900744213190656</v>
      </c>
      <c r="AP135" s="7">
        <v>40.996309577934419</v>
      </c>
      <c r="AQ135" s="7">
        <v>20.570566377780647</v>
      </c>
      <c r="AR135" s="7">
        <v>40.512609979686268</v>
      </c>
      <c r="AS135" s="7">
        <v>66.71431421767754</v>
      </c>
      <c r="AT135" s="7">
        <v>28.691419169348464</v>
      </c>
      <c r="AU135" s="7">
        <v>46.442174501153183</v>
      </c>
    </row>
    <row r="136" spans="1:47" x14ac:dyDescent="0.25">
      <c r="A136" s="2">
        <v>44459</v>
      </c>
      <c r="B136">
        <v>22</v>
      </c>
      <c r="C136" s="7">
        <v>39.031763077482921</v>
      </c>
      <c r="D136">
        <v>8</v>
      </c>
      <c r="E136" s="8">
        <v>0</v>
      </c>
      <c r="F136">
        <v>2</v>
      </c>
      <c r="G136" s="8">
        <v>0</v>
      </c>
      <c r="H136" s="7">
        <v>41.310649328947036</v>
      </c>
      <c r="I136">
        <v>57</v>
      </c>
      <c r="J136" s="7">
        <v>40.475938817409734</v>
      </c>
      <c r="K136">
        <v>56</v>
      </c>
      <c r="L136">
        <v>52</v>
      </c>
      <c r="M136">
        <v>29</v>
      </c>
      <c r="N136">
        <v>84</v>
      </c>
      <c r="O136">
        <v>23</v>
      </c>
      <c r="P136">
        <v>56</v>
      </c>
      <c r="Q136">
        <v>23</v>
      </c>
      <c r="R136">
        <v>59</v>
      </c>
      <c r="S136">
        <v>5</v>
      </c>
      <c r="T136" s="8">
        <v>0</v>
      </c>
      <c r="U136" s="7">
        <v>2.8981202282906109</v>
      </c>
      <c r="V136" s="7">
        <v>20.489552529436278</v>
      </c>
      <c r="W136" s="7">
        <v>17.942948431934514</v>
      </c>
      <c r="X136" s="7">
        <v>4.9589206024514851</v>
      </c>
      <c r="Y136" s="7">
        <v>7.7524390509309962</v>
      </c>
      <c r="Z136" s="7">
        <v>17.539182405090624</v>
      </c>
      <c r="AA136" s="7">
        <v>30.796105555805148</v>
      </c>
      <c r="AB136" s="7">
        <v>23.661697471216968</v>
      </c>
      <c r="AC136" s="7">
        <v>30.466377124795503</v>
      </c>
      <c r="AD136" s="7">
        <v>31.273383673345926</v>
      </c>
      <c r="AE136" s="7">
        <v>20.630028884128798</v>
      </c>
      <c r="AF136" s="7">
        <v>38.675560496132448</v>
      </c>
      <c r="AG136" s="7">
        <v>29.267151411484416</v>
      </c>
      <c r="AH136" s="7">
        <v>13.338740509408312</v>
      </c>
      <c r="AI136" s="7">
        <v>13.640015132831023</v>
      </c>
      <c r="AJ136" s="7">
        <v>28.977659243528091</v>
      </c>
      <c r="AK136" s="7">
        <v>27.091920615173834</v>
      </c>
      <c r="AL136" s="7">
        <v>47.584319322586687</v>
      </c>
      <c r="AM136" s="7">
        <v>18.894489030736676</v>
      </c>
      <c r="AN136" s="7">
        <v>42.854860377966268</v>
      </c>
      <c r="AO136" s="7">
        <v>29.075232874736617</v>
      </c>
      <c r="AP136" s="7">
        <v>35.160798845219581</v>
      </c>
      <c r="AQ136" s="7">
        <v>17.642503776258796</v>
      </c>
      <c r="AR136" s="7">
        <v>34.745950180776127</v>
      </c>
      <c r="AS136" s="7">
        <v>57.218042464170537</v>
      </c>
      <c r="AT136" s="7">
        <v>24.607415359657534</v>
      </c>
      <c r="AU136" s="7">
        <v>39.831486599187421</v>
      </c>
    </row>
    <row r="137" spans="1:47" x14ac:dyDescent="0.25">
      <c r="A137" s="2">
        <v>44460</v>
      </c>
      <c r="B137">
        <v>5</v>
      </c>
      <c r="C137" s="7">
        <v>30.585814344329684</v>
      </c>
      <c r="D137" s="8">
        <v>0</v>
      </c>
      <c r="E137">
        <v>3</v>
      </c>
      <c r="F137">
        <v>3</v>
      </c>
      <c r="G137" s="8">
        <v>0</v>
      </c>
      <c r="H137" s="7">
        <v>32.371580251464685</v>
      </c>
      <c r="I137">
        <v>82</v>
      </c>
      <c r="J137" s="7">
        <v>31.717489871625588</v>
      </c>
      <c r="K137">
        <v>18</v>
      </c>
      <c r="L137">
        <v>38</v>
      </c>
      <c r="M137">
        <v>26</v>
      </c>
      <c r="N137">
        <v>26</v>
      </c>
      <c r="O137">
        <v>19</v>
      </c>
      <c r="P137">
        <v>20</v>
      </c>
      <c r="Q137">
        <v>93</v>
      </c>
      <c r="R137">
        <v>33</v>
      </c>
      <c r="S137">
        <v>5</v>
      </c>
      <c r="T137">
        <v>2</v>
      </c>
      <c r="U137" s="7">
        <v>2.271005977210911</v>
      </c>
      <c r="V137" s="7">
        <v>16.055888851848117</v>
      </c>
      <c r="W137" s="7">
        <v>14.060335640990658</v>
      </c>
      <c r="X137" s="7">
        <v>3.8858768586436923</v>
      </c>
      <c r="Y137" s="7">
        <v>6.0749154747841398</v>
      </c>
      <c r="Z137" s="7">
        <v>13.74393915356886</v>
      </c>
      <c r="AA137" s="7">
        <v>24.132242378813611</v>
      </c>
      <c r="AB137" s="7">
        <v>18.541624278915748</v>
      </c>
      <c r="AC137" s="7">
        <v>23.873862746951009</v>
      </c>
      <c r="AD137" s="7">
        <v>24.506243928903324</v>
      </c>
      <c r="AE137" s="7">
        <v>16.16596801214288</v>
      </c>
      <c r="AF137" s="7">
        <v>30.306689212305354</v>
      </c>
      <c r="AG137" s="7">
        <v>22.934133353957243</v>
      </c>
      <c r="AH137" s="7">
        <v>10.452416407582527</v>
      </c>
      <c r="AI137" s="7">
        <v>10.6884992532478</v>
      </c>
      <c r="AJ137" s="7">
        <v>22.70728339881499</v>
      </c>
      <c r="AK137" s="7">
        <v>21.229593255167654</v>
      </c>
      <c r="AL137" s="7">
        <v>37.28771241034616</v>
      </c>
      <c r="AM137" s="7">
        <v>14.805975648035197</v>
      </c>
      <c r="AN137" s="7">
        <v>33.581644791977325</v>
      </c>
      <c r="AO137" s="7">
        <v>22.783743408144367</v>
      </c>
      <c r="AP137" s="7">
        <v>27.552474725350535</v>
      </c>
      <c r="AQ137" s="7">
        <v>13.824903169211145</v>
      </c>
      <c r="AR137" s="7">
        <v>27.227393734095468</v>
      </c>
      <c r="AS137" s="7">
        <v>44.83682739314186</v>
      </c>
      <c r="AT137" s="7">
        <v>19.282701531832394</v>
      </c>
      <c r="AU137" s="7">
        <v>31.212488448522777</v>
      </c>
    </row>
    <row r="138" spans="1:47" x14ac:dyDescent="0.25">
      <c r="A138" s="2">
        <v>44461</v>
      </c>
      <c r="B138">
        <v>7</v>
      </c>
      <c r="C138" s="7">
        <v>41.983745158971878</v>
      </c>
      <c r="D138">
        <v>16</v>
      </c>
      <c r="E138">
        <v>5</v>
      </c>
      <c r="F138">
        <v>2</v>
      </c>
      <c r="G138" s="8">
        <v>0</v>
      </c>
      <c r="H138" s="7">
        <v>44.434984152144359</v>
      </c>
      <c r="I138">
        <v>34</v>
      </c>
      <c r="J138" s="7">
        <v>43.537144274188293</v>
      </c>
      <c r="K138">
        <v>21</v>
      </c>
      <c r="L138">
        <v>89</v>
      </c>
      <c r="M138">
        <v>27</v>
      </c>
      <c r="N138">
        <v>37</v>
      </c>
      <c r="O138">
        <v>75</v>
      </c>
      <c r="P138">
        <v>0</v>
      </c>
      <c r="Q138">
        <v>132</v>
      </c>
      <c r="R138">
        <v>25</v>
      </c>
      <c r="S138">
        <v>28</v>
      </c>
      <c r="T138">
        <v>14</v>
      </c>
      <c r="U138" s="7">
        <v>3.1173057917747475</v>
      </c>
      <c r="V138" s="7">
        <v>22.03918255267077</v>
      </c>
      <c r="W138" s="7">
        <v>19.299978145273943</v>
      </c>
      <c r="X138" s="7">
        <v>5.333965017762897</v>
      </c>
      <c r="Y138" s="7">
        <v>8.338757970749235</v>
      </c>
      <c r="Z138" s="7">
        <v>18.865675192030089</v>
      </c>
      <c r="AA138" s="7">
        <v>33.125222782714502</v>
      </c>
      <c r="AB138" s="7">
        <v>25.451237616098695</v>
      </c>
      <c r="AC138" s="7">
        <v>32.770556907342787</v>
      </c>
      <c r="AD138" s="7">
        <v>33.638597564607075</v>
      </c>
      <c r="AE138" s="7">
        <v>22.190283169482889</v>
      </c>
      <c r="AF138" s="7">
        <v>41.600602886595887</v>
      </c>
      <c r="AG138" s="7">
        <v>31.480633451008178</v>
      </c>
      <c r="AH138" s="7">
        <v>14.34755281684243</v>
      </c>
      <c r="AI138" s="7">
        <v>14.671612915986181</v>
      </c>
      <c r="AJ138" s="7">
        <v>31.169246917408078</v>
      </c>
      <c r="AK138" s="7">
        <v>29.140889401195121</v>
      </c>
      <c r="AL138" s="7">
        <v>51.183133389000332</v>
      </c>
      <c r="AM138" s="7">
        <v>20.323483999447674</v>
      </c>
      <c r="AN138" s="7">
        <v>46.095984272096729</v>
      </c>
      <c r="AO138" s="7">
        <v>31.274200066943312</v>
      </c>
      <c r="AP138" s="7">
        <v>37.820018925950144</v>
      </c>
      <c r="AQ138" s="7">
        <v>18.976810784547109</v>
      </c>
      <c r="AR138" s="7">
        <v>37.373795152431128</v>
      </c>
      <c r="AS138" s="7">
        <v>61.545457440451784</v>
      </c>
      <c r="AT138" s="7">
        <v>26.468480386858275</v>
      </c>
      <c r="AU138" s="7">
        <v>42.843951972234798</v>
      </c>
    </row>
    <row r="139" spans="1:47" x14ac:dyDescent="0.25">
      <c r="A139" s="2">
        <v>44462</v>
      </c>
      <c r="B139">
        <v>2</v>
      </c>
      <c r="C139" s="7">
        <v>39.44176058879944</v>
      </c>
      <c r="D139">
        <v>12</v>
      </c>
      <c r="E139">
        <v>10</v>
      </c>
      <c r="F139">
        <v>8</v>
      </c>
      <c r="G139" s="8">
        <v>0</v>
      </c>
      <c r="H139" s="7">
        <v>41.744584721057727</v>
      </c>
      <c r="I139">
        <v>36</v>
      </c>
      <c r="J139" s="7">
        <v>40.901106241962253</v>
      </c>
      <c r="K139">
        <v>17</v>
      </c>
      <c r="L139">
        <v>169</v>
      </c>
      <c r="M139">
        <v>13</v>
      </c>
      <c r="N139">
        <v>93</v>
      </c>
      <c r="O139">
        <v>10</v>
      </c>
      <c r="P139">
        <v>0</v>
      </c>
      <c r="Q139">
        <v>26</v>
      </c>
      <c r="R139">
        <v>32</v>
      </c>
      <c r="S139">
        <v>40</v>
      </c>
      <c r="T139">
        <v>13</v>
      </c>
      <c r="U139" s="7">
        <v>2.9285626676634005</v>
      </c>
      <c r="V139" s="7">
        <v>20.704778921552126</v>
      </c>
      <c r="W139" s="7">
        <v>18.1314247810094</v>
      </c>
      <c r="X139" s="7">
        <v>5.0110101045780571</v>
      </c>
      <c r="Y139" s="7">
        <v>7.8338722342390614</v>
      </c>
      <c r="Z139" s="7">
        <v>17.72341751438772</v>
      </c>
      <c r="AA139" s="7">
        <v>31.119594059542475</v>
      </c>
      <c r="AB139" s="7">
        <v>23.910244713561582</v>
      </c>
      <c r="AC139" s="7">
        <v>30.786402094593644</v>
      </c>
      <c r="AD139" s="7">
        <v>31.601885602687645</v>
      </c>
      <c r="AE139" s="7">
        <v>20.846730868205686</v>
      </c>
      <c r="AF139" s="7">
        <v>39.08181638369669</v>
      </c>
      <c r="AG139" s="7">
        <v>29.574579472529287</v>
      </c>
      <c r="AH139" s="7">
        <v>13.478853329885228</v>
      </c>
      <c r="AI139" s="7">
        <v>13.783292602713633</v>
      </c>
      <c r="AJ139" s="7">
        <v>29.282046420455757</v>
      </c>
      <c r="AK139" s="7">
        <v>27.376499613232237</v>
      </c>
      <c r="AL139" s="7">
        <v>48.084154609588388</v>
      </c>
      <c r="AM139" s="7">
        <v>19.09296055416868</v>
      </c>
      <c r="AN139" s="7">
        <v>43.305016474371754</v>
      </c>
      <c r="AO139" s="7">
        <v>29.380644984765212</v>
      </c>
      <c r="AP139" s="7">
        <v>35.530134967543141</v>
      </c>
      <c r="AQ139" s="7">
        <v>17.827824194076545</v>
      </c>
      <c r="AR139" s="7">
        <v>35.110928649061407</v>
      </c>
      <c r="AS139" s="7">
        <v>57.81907232198715</v>
      </c>
      <c r="AT139" s="7">
        <v>24.8658966134353</v>
      </c>
      <c r="AU139" s="7">
        <v>40.24988456766603</v>
      </c>
    </row>
    <row r="140" spans="1:47" x14ac:dyDescent="0.25">
      <c r="A140" s="2">
        <v>44463</v>
      </c>
      <c r="B140">
        <v>1</v>
      </c>
      <c r="C140" s="7">
        <v>28.617826290001787</v>
      </c>
      <c r="D140">
        <v>2</v>
      </c>
      <c r="E140">
        <v>7</v>
      </c>
      <c r="F140">
        <v>5</v>
      </c>
      <c r="G140" s="8">
        <v>0</v>
      </c>
      <c r="H140" s="7">
        <v>30.288690369332912</v>
      </c>
      <c r="I140">
        <v>7</v>
      </c>
      <c r="J140" s="7">
        <v>29.676686233772994</v>
      </c>
      <c r="K140">
        <v>34</v>
      </c>
      <c r="L140">
        <v>65</v>
      </c>
      <c r="M140">
        <v>4</v>
      </c>
      <c r="N140">
        <v>88</v>
      </c>
      <c r="O140">
        <v>25</v>
      </c>
      <c r="P140">
        <v>0</v>
      </c>
      <c r="Q140">
        <v>42</v>
      </c>
      <c r="R140">
        <v>51</v>
      </c>
      <c r="S140">
        <v>5</v>
      </c>
      <c r="T140">
        <v>13</v>
      </c>
      <c r="U140" s="7">
        <v>2.1248822682214663</v>
      </c>
      <c r="V140" s="7">
        <v>15.022802169691643</v>
      </c>
      <c r="W140" s="7">
        <v>13.155649165430912</v>
      </c>
      <c r="X140" s="7">
        <v>3.6358472484360473</v>
      </c>
      <c r="Y140" s="7">
        <v>5.6840361949052554</v>
      </c>
      <c r="Z140" s="7">
        <v>12.85961062894242</v>
      </c>
      <c r="AA140" s="7">
        <v>22.579497560873815</v>
      </c>
      <c r="AB140" s="7">
        <v>17.348597515661073</v>
      </c>
      <c r="AC140" s="7">
        <v>22.337742891919262</v>
      </c>
      <c r="AD140" s="7">
        <v>22.929434668062303</v>
      </c>
      <c r="AE140" s="7">
        <v>15.125798488573329</v>
      </c>
      <c r="AF140" s="7">
        <v>28.356660951996087</v>
      </c>
      <c r="AG140" s="7">
        <v>21.458478660941161</v>
      </c>
      <c r="AH140" s="7">
        <v>9.7798748692930051</v>
      </c>
      <c r="AI140" s="7">
        <v>10.000767397810913</v>
      </c>
      <c r="AJ140" s="7">
        <v>21.246224949561416</v>
      </c>
      <c r="AK140" s="7">
        <v>19.863614064486558</v>
      </c>
      <c r="AL140" s="7">
        <v>34.888503032736622</v>
      </c>
      <c r="AM140" s="7">
        <v>13.85331233556103</v>
      </c>
      <c r="AN140" s="7">
        <v>31.420895529221557</v>
      </c>
      <c r="AO140" s="7">
        <v>21.317765280006309</v>
      </c>
      <c r="AP140" s="7">
        <v>25.779661338196515</v>
      </c>
      <c r="AQ140" s="7">
        <v>12.935365163685445</v>
      </c>
      <c r="AR140" s="7">
        <v>25.475497086325152</v>
      </c>
      <c r="AS140" s="7">
        <v>41.951884075620484</v>
      </c>
      <c r="AT140" s="7">
        <v>18.041991513698324</v>
      </c>
      <c r="AU140" s="7">
        <v>29.204178199824117</v>
      </c>
    </row>
    <row r="141" spans="1:47" x14ac:dyDescent="0.25">
      <c r="A141" s="2">
        <v>44464</v>
      </c>
      <c r="B141">
        <v>75</v>
      </c>
      <c r="C141" s="7">
        <v>31.904871160879527</v>
      </c>
      <c r="D141">
        <v>4</v>
      </c>
      <c r="E141">
        <v>21</v>
      </c>
      <c r="F141">
        <v>7</v>
      </c>
      <c r="G141">
        <v>14</v>
      </c>
      <c r="H141" s="7">
        <v>33.767650766786709</v>
      </c>
      <c r="I141">
        <v>12</v>
      </c>
      <c r="J141" s="7">
        <v>33.085351807491236</v>
      </c>
      <c r="K141">
        <v>20</v>
      </c>
      <c r="L141">
        <v>35</v>
      </c>
      <c r="M141">
        <v>9</v>
      </c>
      <c r="N141">
        <v>37</v>
      </c>
      <c r="O141">
        <v>29</v>
      </c>
      <c r="P141">
        <v>0</v>
      </c>
      <c r="Q141">
        <v>41</v>
      </c>
      <c r="R141">
        <v>67</v>
      </c>
      <c r="S141">
        <v>6</v>
      </c>
      <c r="T141" s="7">
        <v>12.086156380655787</v>
      </c>
      <c r="U141" s="7">
        <v>2.3689463452829678</v>
      </c>
      <c r="V141" s="7">
        <v>16.748321932013429</v>
      </c>
      <c r="W141" s="7">
        <v>14.666707646046509</v>
      </c>
      <c r="X141" s="7">
        <v>4.053460834043717</v>
      </c>
      <c r="Y141" s="7">
        <v>6.3369048590382731</v>
      </c>
      <c r="Z141" s="7">
        <v>14.336666109362046</v>
      </c>
      <c r="AA141" s="7">
        <v>25.17297971050813</v>
      </c>
      <c r="AB141" s="7">
        <v>19.341258240584466</v>
      </c>
      <c r="AC141" s="7">
        <v>24.903457088930388</v>
      </c>
      <c r="AD141" s="7">
        <v>25.563110610252849</v>
      </c>
      <c r="AE141" s="7">
        <v>16.863148412915962</v>
      </c>
      <c r="AF141" s="7">
        <v>31.613708359891696</v>
      </c>
      <c r="AG141" s="7">
        <v>23.923200527112822</v>
      </c>
      <c r="AH141" s="7">
        <v>10.903191755808567</v>
      </c>
      <c r="AI141" s="7">
        <v>11.149456010519854</v>
      </c>
      <c r="AJ141" s="7">
        <v>23.686567344481588</v>
      </c>
      <c r="AK141" s="7">
        <v>22.145149708252738</v>
      </c>
      <c r="AL141" s="7">
        <v>38.895798128604618</v>
      </c>
      <c r="AM141" s="7">
        <v>15.444504440643051</v>
      </c>
      <c r="AN141" s="7">
        <v>35.029901064479631</v>
      </c>
      <c r="AO141" s="7">
        <v>23.766324800639044</v>
      </c>
      <c r="AP141" s="7">
        <v>28.740714449496608</v>
      </c>
      <c r="AQ141" s="7">
        <v>14.421121813520971</v>
      </c>
      <c r="AR141" s="7">
        <v>28.401613877378978</v>
      </c>
      <c r="AS141" s="7">
        <v>46.770479449600742</v>
      </c>
      <c r="AT141" s="7">
        <v>20.114295505780976</v>
      </c>
      <c r="AU141" s="7">
        <v>32.558571478583737</v>
      </c>
    </row>
    <row r="142" spans="1:47" x14ac:dyDescent="0.25">
      <c r="A142" s="2">
        <v>44465</v>
      </c>
      <c r="B142">
        <v>0</v>
      </c>
      <c r="C142" s="7">
        <v>14.30218362384241</v>
      </c>
      <c r="D142">
        <v>3</v>
      </c>
      <c r="E142">
        <v>21</v>
      </c>
      <c r="F142">
        <v>4</v>
      </c>
      <c r="G142">
        <v>6</v>
      </c>
      <c r="H142" s="7">
        <v>15.137222757525002</v>
      </c>
      <c r="I142">
        <v>13</v>
      </c>
      <c r="J142" s="7">
        <v>14.831364603358066</v>
      </c>
      <c r="K142">
        <v>27</v>
      </c>
      <c r="L142">
        <v>7</v>
      </c>
      <c r="M142">
        <v>4</v>
      </c>
      <c r="N142">
        <v>27</v>
      </c>
      <c r="O142">
        <v>24</v>
      </c>
      <c r="P142">
        <v>0</v>
      </c>
      <c r="Q142">
        <v>21</v>
      </c>
      <c r="R142">
        <v>6</v>
      </c>
      <c r="S142">
        <v>6</v>
      </c>
      <c r="T142" s="7">
        <v>5.4179321706387737</v>
      </c>
      <c r="U142" s="7">
        <v>1.0619414651268422</v>
      </c>
      <c r="V142" s="7">
        <v>7.5078684522818406</v>
      </c>
      <c r="W142" s="7">
        <v>6.5747310137449526</v>
      </c>
      <c r="X142" s="7">
        <v>1.8170686497437258</v>
      </c>
      <c r="Y142" s="7">
        <v>2.8406814885343841</v>
      </c>
      <c r="Z142" s="7">
        <v>6.4267813593691594</v>
      </c>
      <c r="AA142" s="7">
        <v>11.28443918057255</v>
      </c>
      <c r="AB142" s="7">
        <v>8.6702192112964376</v>
      </c>
      <c r="AC142" s="7">
        <v>11.163618695037702</v>
      </c>
      <c r="AD142" s="7">
        <v>11.45932544597536</v>
      </c>
      <c r="AE142" s="7">
        <v>7.5593423919967728</v>
      </c>
      <c r="AF142" s="7">
        <v>14.171662368227242</v>
      </c>
      <c r="AG142" s="7">
        <v>10.724193339740181</v>
      </c>
      <c r="AH142" s="7">
        <v>4.8876376836382995</v>
      </c>
      <c r="AI142" s="7">
        <v>4.9980320047157729</v>
      </c>
      <c r="AJ142" s="7">
        <v>10.618116395802039</v>
      </c>
      <c r="AK142" s="7">
        <v>9.9271360761132463</v>
      </c>
      <c r="AL142" s="7">
        <v>17.4360474369606</v>
      </c>
      <c r="AM142" s="7">
        <v>6.9233985423571962</v>
      </c>
      <c r="AN142" s="7">
        <v>15.703059097870032</v>
      </c>
      <c r="AO142" s="7">
        <v>10.653869738217447</v>
      </c>
      <c r="AP142" s="7">
        <v>12.883768546325992</v>
      </c>
      <c r="AQ142" s="7">
        <v>6.4646408129576418</v>
      </c>
      <c r="AR142" s="7">
        <v>12.731757945031882</v>
      </c>
      <c r="AS142" s="7">
        <v>20.966076994648482</v>
      </c>
      <c r="AT142" s="7">
        <v>9.0167531577638318</v>
      </c>
      <c r="AU142" s="7">
        <v>14.59522169729607</v>
      </c>
    </row>
    <row r="143" spans="1:47" x14ac:dyDescent="0.25">
      <c r="A143" s="2">
        <v>44466</v>
      </c>
      <c r="B143">
        <v>7</v>
      </c>
      <c r="C143" s="7">
        <v>12.247774944536028</v>
      </c>
      <c r="D143" s="8">
        <v>0</v>
      </c>
      <c r="E143">
        <v>5</v>
      </c>
      <c r="F143">
        <v>7</v>
      </c>
      <c r="G143">
        <v>4</v>
      </c>
      <c r="H143" s="7">
        <v>12.962866545106392</v>
      </c>
      <c r="I143">
        <v>8</v>
      </c>
      <c r="J143" s="7">
        <v>12.700942776281074</v>
      </c>
      <c r="K143">
        <v>13</v>
      </c>
      <c r="L143">
        <v>6</v>
      </c>
      <c r="M143">
        <v>5</v>
      </c>
      <c r="N143">
        <v>16</v>
      </c>
      <c r="O143">
        <v>28</v>
      </c>
      <c r="P143" s="8">
        <v>0</v>
      </c>
      <c r="Q143">
        <v>32</v>
      </c>
      <c r="R143" s="7">
        <v>9.7243316171394749</v>
      </c>
      <c r="S143">
        <v>4</v>
      </c>
      <c r="T143" s="7">
        <v>4.6396840955195904</v>
      </c>
      <c r="U143" s="7">
        <v>0.90940099856231305</v>
      </c>
      <c r="V143" s="7">
        <v>6.4294156427577294</v>
      </c>
      <c r="W143" s="7">
        <v>5.6303168729399626</v>
      </c>
      <c r="X143" s="7">
        <v>1.5560594428204546</v>
      </c>
      <c r="Y143" s="7">
        <v>2.43263745423301</v>
      </c>
      <c r="Z143" s="7">
        <v>5.5036191519782527</v>
      </c>
      <c r="AA143" s="7">
        <v>9.6635083910227841</v>
      </c>
      <c r="AB143" s="7">
        <v>7.4248028421842056</v>
      </c>
      <c r="AC143" s="7">
        <v>9.5600429234801805</v>
      </c>
      <c r="AD143" s="7">
        <v>9.81327346717325</v>
      </c>
      <c r="AE143" s="7">
        <v>6.473495710928888</v>
      </c>
      <c r="AF143" s="7">
        <v>12.136002154708354</v>
      </c>
      <c r="AG143" s="7">
        <v>9.1837379480891475</v>
      </c>
      <c r="AH143" s="7">
        <v>4.185562703854333</v>
      </c>
      <c r="AI143" s="7">
        <v>4.2800996525659674</v>
      </c>
      <c r="AJ143" s="7">
        <v>9.0928982154770388</v>
      </c>
      <c r="AK143" s="7">
        <v>8.5011723875032352</v>
      </c>
      <c r="AL143" s="7">
        <v>14.931481132302594</v>
      </c>
      <c r="AM143" s="7">
        <v>5.9289007488865755</v>
      </c>
      <c r="AN143" s="7">
        <v>13.447424451384078</v>
      </c>
      <c r="AO143" s="7">
        <v>9.1235158402351786</v>
      </c>
      <c r="AP143" s="7">
        <v>11.033105275604365</v>
      </c>
      <c r="AQ143" s="7">
        <v>5.5360403597648906</v>
      </c>
      <c r="AR143" s="7">
        <v>10.902929934355724</v>
      </c>
      <c r="AS143" s="7">
        <v>17.95444662535062</v>
      </c>
      <c r="AT143" s="7">
        <v>7.7215596101432853</v>
      </c>
      <c r="AU143" s="7">
        <v>12.498720147605448</v>
      </c>
    </row>
    <row r="144" spans="1:47" x14ac:dyDescent="0.25">
      <c r="A144" s="2">
        <v>44467</v>
      </c>
      <c r="B144" s="8">
        <v>0</v>
      </c>
      <c r="C144" s="7">
        <v>14.425157156897797</v>
      </c>
      <c r="D144">
        <v>2</v>
      </c>
      <c r="E144">
        <v>5</v>
      </c>
      <c r="F144">
        <v>3</v>
      </c>
      <c r="G144" s="8">
        <v>0</v>
      </c>
      <c r="H144" s="7">
        <v>15.267376153125173</v>
      </c>
      <c r="I144">
        <v>7</v>
      </c>
      <c r="J144" s="7">
        <v>14.958888158730913</v>
      </c>
      <c r="K144">
        <v>13</v>
      </c>
      <c r="L144">
        <v>10</v>
      </c>
      <c r="M144">
        <v>5</v>
      </c>
      <c r="N144">
        <v>8</v>
      </c>
      <c r="O144">
        <v>40</v>
      </c>
      <c r="P144">
        <v>2</v>
      </c>
      <c r="Q144">
        <v>54</v>
      </c>
      <c r="R144" s="7">
        <v>11.453101682408613</v>
      </c>
      <c r="S144">
        <v>10</v>
      </c>
      <c r="T144" s="7">
        <v>5.4645168236119135</v>
      </c>
      <c r="U144" s="7">
        <v>1.0710722871956033</v>
      </c>
      <c r="V144" s="7">
        <v>7.5724228681368135</v>
      </c>
      <c r="W144" s="7">
        <v>6.6312620947958987</v>
      </c>
      <c r="X144" s="7">
        <v>1.8326922326551862</v>
      </c>
      <c r="Y144" s="7">
        <v>2.8651063349855197</v>
      </c>
      <c r="Z144" s="7">
        <v>6.4820403345521056</v>
      </c>
      <c r="AA144" s="7">
        <v>11.381465438315619</v>
      </c>
      <c r="AB144" s="7">
        <v>8.7447677919057618</v>
      </c>
      <c r="AC144" s="7">
        <v>11.25960610987655</v>
      </c>
      <c r="AD144" s="7">
        <v>11.55785541689283</v>
      </c>
      <c r="AE144" s="7">
        <v>7.6243393928717307</v>
      </c>
      <c r="AF144" s="7">
        <v>14.293513648878598</v>
      </c>
      <c r="AG144" s="7">
        <v>10.816402472193786</v>
      </c>
      <c r="AH144" s="7">
        <v>4.9296627400950577</v>
      </c>
      <c r="AI144" s="7">
        <v>5.0410062574665373</v>
      </c>
      <c r="AJ144" s="7">
        <v>10.709413453783968</v>
      </c>
      <c r="AK144" s="7">
        <v>10.012491923059274</v>
      </c>
      <c r="AL144" s="7">
        <v>17.585966666933999</v>
      </c>
      <c r="AM144" s="7">
        <v>6.9829275486885667</v>
      </c>
      <c r="AN144" s="7">
        <v>15.838077687185475</v>
      </c>
      <c r="AO144" s="7">
        <v>10.745474211832446</v>
      </c>
      <c r="AP144" s="7">
        <v>12.994546213489464</v>
      </c>
      <c r="AQ144" s="7">
        <v>6.5202253126119203</v>
      </c>
      <c r="AR144" s="7">
        <v>12.84122858935217</v>
      </c>
      <c r="AS144" s="7">
        <v>21.146348247634961</v>
      </c>
      <c r="AT144" s="7">
        <v>9.0942813186131115</v>
      </c>
      <c r="AU144" s="7">
        <v>14.720714840512937</v>
      </c>
    </row>
    <row r="145" spans="1:47" x14ac:dyDescent="0.25">
      <c r="A145" s="2">
        <v>44468</v>
      </c>
      <c r="B145">
        <v>0</v>
      </c>
      <c r="C145" s="7">
        <v>20.412958240893005</v>
      </c>
      <c r="D145">
        <v>0</v>
      </c>
      <c r="E145">
        <v>1</v>
      </c>
      <c r="F145">
        <v>2</v>
      </c>
      <c r="G145">
        <v>3</v>
      </c>
      <c r="H145" s="7">
        <v>21.604777575177177</v>
      </c>
      <c r="I145">
        <v>13</v>
      </c>
      <c r="J145" s="7">
        <v>21.168237960468307</v>
      </c>
      <c r="K145">
        <v>2</v>
      </c>
      <c r="L145">
        <v>9</v>
      </c>
      <c r="M145">
        <v>3</v>
      </c>
      <c r="N145">
        <v>15</v>
      </c>
      <c r="O145">
        <v>56</v>
      </c>
      <c r="P145">
        <v>3</v>
      </c>
      <c r="Q145">
        <v>84</v>
      </c>
      <c r="R145" s="7">
        <v>16.207219361899011</v>
      </c>
      <c r="S145">
        <v>34</v>
      </c>
      <c r="T145" s="7">
        <v>7.7328068258659295</v>
      </c>
      <c r="U145" s="7">
        <v>1.5156683309371775</v>
      </c>
      <c r="V145" s="7">
        <v>10.715692737929471</v>
      </c>
      <c r="W145" s="7">
        <v>9.3838614548998702</v>
      </c>
      <c r="X145" s="7">
        <v>2.5934324047007395</v>
      </c>
      <c r="Y145" s="7">
        <v>4.0543957570549871</v>
      </c>
      <c r="Z145" s="7">
        <v>9.1726985866303519</v>
      </c>
      <c r="AA145" s="7">
        <v>16.105847318371183</v>
      </c>
      <c r="AB145" s="7">
        <v>12.374671403640246</v>
      </c>
      <c r="AC145" s="7">
        <v>15.933404872466843</v>
      </c>
      <c r="AD145" s="7">
        <v>16.355455778621959</v>
      </c>
      <c r="AE145" s="7">
        <v>10.789159518214733</v>
      </c>
      <c r="AF145" s="7">
        <v>20.226670257847115</v>
      </c>
      <c r="AG145" s="7">
        <v>15.306229913481799</v>
      </c>
      <c r="AH145" s="7">
        <v>6.9759378397571723</v>
      </c>
      <c r="AI145" s="7">
        <v>7.1334994209432274</v>
      </c>
      <c r="AJ145" s="7">
        <v>15.15483035912829</v>
      </c>
      <c r="AK145" s="7">
        <v>14.168620645838626</v>
      </c>
      <c r="AL145" s="7">
        <v>24.885801887170814</v>
      </c>
      <c r="AM145" s="7">
        <v>9.8815012481442217</v>
      </c>
      <c r="AN145" s="7">
        <v>22.412374085639737</v>
      </c>
      <c r="AO145" s="7">
        <v>15.205859733725191</v>
      </c>
      <c r="AP145" s="7">
        <v>18.388508792673811</v>
      </c>
      <c r="AQ145" s="7">
        <v>9.226733932941416</v>
      </c>
      <c r="AR145" s="7">
        <v>18.17154989059274</v>
      </c>
      <c r="AS145" s="7">
        <v>29.924077708917473</v>
      </c>
      <c r="AT145" s="7">
        <v>12.869266016905383</v>
      </c>
      <c r="AU145" s="7">
        <v>20.83120024600893</v>
      </c>
    </row>
    <row r="146" spans="1:47" x14ac:dyDescent="0.25">
      <c r="A146" s="2">
        <v>44469</v>
      </c>
      <c r="B146" s="8">
        <v>0</v>
      </c>
      <c r="C146" s="7">
        <v>5.8063525662984583</v>
      </c>
      <c r="D146">
        <v>3</v>
      </c>
      <c r="E146" s="8">
        <v>0</v>
      </c>
      <c r="F146" s="8">
        <v>0</v>
      </c>
      <c r="G146">
        <v>2</v>
      </c>
      <c r="H146" s="7">
        <v>6.1453589547170786</v>
      </c>
      <c r="I146">
        <v>6</v>
      </c>
      <c r="J146" s="7">
        <v>6.0211876865332226</v>
      </c>
      <c r="K146">
        <v>6</v>
      </c>
      <c r="L146">
        <v>9</v>
      </c>
      <c r="M146">
        <v>2</v>
      </c>
      <c r="N146">
        <v>9</v>
      </c>
      <c r="O146">
        <v>14</v>
      </c>
      <c r="P146">
        <v>6</v>
      </c>
      <c r="Q146">
        <v>7</v>
      </c>
      <c r="R146" s="7">
        <v>4.6100535073846158</v>
      </c>
      <c r="S146">
        <v>0</v>
      </c>
      <c r="T146" s="7">
        <v>2.1995539415796466</v>
      </c>
      <c r="U146" s="7">
        <v>0.43112343635546457</v>
      </c>
      <c r="V146" s="7">
        <v>3.0480192676777227</v>
      </c>
      <c r="W146" s="7">
        <v>2.6691872582826353</v>
      </c>
      <c r="X146" s="7">
        <v>0.73768743955932281</v>
      </c>
      <c r="Y146" s="7">
        <v>1.1532503486734211</v>
      </c>
      <c r="Z146" s="7">
        <v>2.6091231535304171</v>
      </c>
      <c r="AA146" s="7">
        <v>4.5812187927811454</v>
      </c>
      <c r="AB146" s="7">
        <v>3.5199065325910119</v>
      </c>
      <c r="AC146" s="7">
        <v>4.5321684970572456</v>
      </c>
      <c r="AD146" s="7">
        <v>4.6522185325858123</v>
      </c>
      <c r="AE146" s="7">
        <v>3.0689164851810866</v>
      </c>
      <c r="AF146" s="7">
        <v>5.7533639844543014</v>
      </c>
      <c r="AG146" s="7">
        <v>4.3537720642792754</v>
      </c>
      <c r="AH146" s="7">
        <v>1.9842667633087103</v>
      </c>
      <c r="AI146" s="7">
        <v>2.0290842797349664</v>
      </c>
      <c r="AJ146" s="7">
        <v>4.3107073021520543</v>
      </c>
      <c r="AK146" s="7">
        <v>4.030185428149661</v>
      </c>
      <c r="AL146" s="7">
        <v>7.0786280923508196</v>
      </c>
      <c r="AM146" s="7">
        <v>2.8107381328054717</v>
      </c>
      <c r="AN146" s="7">
        <v>6.3750752954708574</v>
      </c>
      <c r="AO146" s="7">
        <v>4.3252223242596175</v>
      </c>
      <c r="AP146" s="7">
        <v>5.2305091676938922</v>
      </c>
      <c r="AQ146" s="7">
        <v>2.6244932075922298</v>
      </c>
      <c r="AR146" s="7">
        <v>5.1687964133241637</v>
      </c>
      <c r="AS146" s="7">
        <v>8.5117376594254264</v>
      </c>
      <c r="AT146" s="7">
        <v>3.6605912225864241</v>
      </c>
      <c r="AU146" s="7">
        <v>5.9253191810869899</v>
      </c>
    </row>
    <row r="147" spans="1:47" x14ac:dyDescent="0.25">
      <c r="A147" s="2">
        <v>44470</v>
      </c>
      <c r="B147">
        <v>1</v>
      </c>
      <c r="C147" s="7">
        <v>12.488267029781442</v>
      </c>
      <c r="D147">
        <v>1</v>
      </c>
      <c r="E147">
        <v>3</v>
      </c>
      <c r="F147" s="8">
        <v>0</v>
      </c>
      <c r="G147" s="8">
        <v>0</v>
      </c>
      <c r="H147" s="7">
        <v>13.217399864040679</v>
      </c>
      <c r="I147">
        <v>8</v>
      </c>
      <c r="J147" s="7">
        <v>12.950333071798777</v>
      </c>
      <c r="K147">
        <v>6</v>
      </c>
      <c r="L147" s="8">
        <v>0</v>
      </c>
      <c r="M147" s="8">
        <v>0</v>
      </c>
      <c r="N147">
        <v>13</v>
      </c>
      <c r="O147">
        <v>26</v>
      </c>
      <c r="P147">
        <v>20</v>
      </c>
      <c r="Q147">
        <v>53</v>
      </c>
      <c r="R147" s="7">
        <v>9.9152744454340116</v>
      </c>
      <c r="S147" s="7">
        <v>6.650802423698015</v>
      </c>
      <c r="T147" s="7">
        <v>4.7307869536357092</v>
      </c>
      <c r="U147" s="7">
        <v>0.92725760871874208</v>
      </c>
      <c r="V147" s="7">
        <v>6.5556609062310089</v>
      </c>
      <c r="W147" s="7">
        <v>5.7408713737775265</v>
      </c>
      <c r="X147" s="7">
        <v>1.5866135623943252</v>
      </c>
      <c r="Y147" s="7">
        <v>2.4804036857863414</v>
      </c>
      <c r="Z147" s="7">
        <v>5.6116858704024359</v>
      </c>
      <c r="AA147" s="7">
        <v>9.8532569203894749</v>
      </c>
      <c r="AB147" s="7">
        <v>7.5705931041816754</v>
      </c>
      <c r="AC147" s="7">
        <v>9.7477598490532529</v>
      </c>
      <c r="AD147" s="7">
        <v>10.005962719701708</v>
      </c>
      <c r="AE147" s="7">
        <v>6.6006065118209252</v>
      </c>
      <c r="AF147" s="7">
        <v>12.374299517122282</v>
      </c>
      <c r="AG147" s="7">
        <v>9.3640659096560448</v>
      </c>
      <c r="AH147" s="7">
        <v>4.2677486280022991</v>
      </c>
      <c r="AI147" s="7">
        <v>4.364141863919671</v>
      </c>
      <c r="AJ147" s="7">
        <v>9.2714424867966567</v>
      </c>
      <c r="AK147" s="7">
        <v>8.6680977828304968</v>
      </c>
      <c r="AL147" s="7">
        <v>15.22466932767369</v>
      </c>
      <c r="AM147" s="7">
        <v>6.0453181153687057</v>
      </c>
      <c r="AN147" s="7">
        <v>13.711472342705239</v>
      </c>
      <c r="AO147" s="7">
        <v>9.3026613061762884</v>
      </c>
      <c r="AP147" s="7">
        <v>11.24974662527557</v>
      </c>
      <c r="AQ147" s="7">
        <v>5.6447436871976064</v>
      </c>
      <c r="AR147" s="7">
        <v>11.117015216544742</v>
      </c>
      <c r="AS147" s="7">
        <v>18.306992481875206</v>
      </c>
      <c r="AT147" s="7">
        <v>7.8731768614719773</v>
      </c>
      <c r="AU147" s="7">
        <v>12.744139685831483</v>
      </c>
    </row>
    <row r="148" spans="1:47" x14ac:dyDescent="0.25">
      <c r="A148" s="2">
        <v>44471</v>
      </c>
      <c r="B148">
        <v>2</v>
      </c>
      <c r="C148" s="7">
        <v>9.0563768536582643</v>
      </c>
      <c r="D148">
        <v>4</v>
      </c>
      <c r="E148" s="8">
        <v>0</v>
      </c>
      <c r="F148" s="8">
        <v>0</v>
      </c>
      <c r="G148" s="8">
        <v>0</v>
      </c>
      <c r="H148" s="7">
        <v>9.5851373059836931</v>
      </c>
      <c r="I148">
        <v>3</v>
      </c>
      <c r="J148" s="7">
        <v>9.3914629146632294</v>
      </c>
      <c r="K148">
        <v>5</v>
      </c>
      <c r="L148">
        <v>15</v>
      </c>
      <c r="M148">
        <v>0</v>
      </c>
      <c r="N148">
        <v>15</v>
      </c>
      <c r="O148">
        <v>8</v>
      </c>
      <c r="P148">
        <v>7</v>
      </c>
      <c r="Q148">
        <v>36</v>
      </c>
      <c r="R148" s="7">
        <v>7.1904662008872542</v>
      </c>
      <c r="S148" s="7">
        <v>4.8231009942848173</v>
      </c>
      <c r="T148" s="7">
        <v>3.4307233633236036</v>
      </c>
      <c r="U148" s="7">
        <v>0.67243872388000336</v>
      </c>
      <c r="V148" s="7">
        <v>4.7541052373430954</v>
      </c>
      <c r="W148" s="7">
        <v>4.1632273321287379</v>
      </c>
      <c r="X148" s="7">
        <v>1.1505976215836704</v>
      </c>
      <c r="Y148" s="7">
        <v>1.7987660316771168</v>
      </c>
      <c r="Z148" s="7">
        <v>4.0695431884597797</v>
      </c>
      <c r="AA148" s="7">
        <v>7.1454916598244251</v>
      </c>
      <c r="AB148" s="7">
        <v>5.490124770208082</v>
      </c>
      <c r="AC148" s="7">
        <v>7.0689861500767854</v>
      </c>
      <c r="AD148" s="7">
        <v>7.256232506653908</v>
      </c>
      <c r="AE148" s="7">
        <v>4.7866993788014325</v>
      </c>
      <c r="AF148" s="7">
        <v>8.9737286574550872</v>
      </c>
      <c r="AG148" s="7">
        <v>6.7907348199795718</v>
      </c>
      <c r="AH148" s="7">
        <v>3.0949322111467041</v>
      </c>
      <c r="AI148" s="7">
        <v>3.1648357028425078</v>
      </c>
      <c r="AJ148" s="7">
        <v>6.7235651621807788</v>
      </c>
      <c r="AK148" s="7">
        <v>6.2860251096862356</v>
      </c>
      <c r="AL148" s="7">
        <v>11.040790733809157</v>
      </c>
      <c r="AM148" s="7">
        <v>4.3840093203055472</v>
      </c>
      <c r="AN148" s="7">
        <v>9.943434141656434</v>
      </c>
      <c r="AO148" s="7">
        <v>6.7462047640209679</v>
      </c>
      <c r="AP148" s="7">
        <v>8.1582132015357143</v>
      </c>
      <c r="AQ148" s="7">
        <v>4.0935164143799403</v>
      </c>
      <c r="AR148" s="7">
        <v>8.0619575997843498</v>
      </c>
      <c r="AS148" s="7">
        <v>13.276063250214836</v>
      </c>
      <c r="AT148" s="7">
        <v>5.7095557392354008</v>
      </c>
      <c r="AU148" s="7">
        <v>9.2419333599541247</v>
      </c>
    </row>
    <row r="149" spans="1:47" x14ac:dyDescent="0.25">
      <c r="A149" s="2">
        <v>44472</v>
      </c>
      <c r="B149" s="8">
        <v>0</v>
      </c>
      <c r="C149" s="7">
        <v>10.962982507059996</v>
      </c>
      <c r="D149">
        <v>2</v>
      </c>
      <c r="E149" s="8">
        <v>0</v>
      </c>
      <c r="F149">
        <v>0</v>
      </c>
      <c r="G149" s="8">
        <v>0</v>
      </c>
      <c r="H149" s="7">
        <v>11.60306094934872</v>
      </c>
      <c r="I149">
        <v>3</v>
      </c>
      <c r="J149" s="7">
        <v>11.368613001960792</v>
      </c>
      <c r="K149">
        <v>1</v>
      </c>
      <c r="L149">
        <v>11</v>
      </c>
      <c r="M149">
        <v>0</v>
      </c>
      <c r="N149">
        <v>13</v>
      </c>
      <c r="O149">
        <v>23</v>
      </c>
      <c r="P149">
        <v>17</v>
      </c>
      <c r="Q149">
        <v>45</v>
      </c>
      <c r="R149" s="7">
        <v>8.7042485589688141</v>
      </c>
      <c r="S149" s="7">
        <v>5.8384906772921665</v>
      </c>
      <c r="T149" s="7">
        <v>4.152980913497009</v>
      </c>
      <c r="U149" s="7">
        <v>0.81400477101263846</v>
      </c>
      <c r="V149" s="7">
        <v>5.7549694978363988</v>
      </c>
      <c r="W149" s="7">
        <v>5.0396962441558584</v>
      </c>
      <c r="X149" s="7">
        <v>1.3928286998118162</v>
      </c>
      <c r="Y149" s="7">
        <v>2.1774536172933598</v>
      </c>
      <c r="Z149" s="7">
        <v>4.9262891228723813</v>
      </c>
      <c r="AA149" s="7">
        <v>8.649805693471702</v>
      </c>
      <c r="AB149" s="7">
        <v>6.6459405113045422</v>
      </c>
      <c r="AC149" s="7">
        <v>8.5571937606192936</v>
      </c>
      <c r="AD149" s="7">
        <v>8.7838604027916034</v>
      </c>
      <c r="AE149" s="7">
        <v>5.7944255638122808</v>
      </c>
      <c r="AF149" s="7">
        <v>10.862934690603563</v>
      </c>
      <c r="AG149" s="7">
        <v>8.2203632031331928</v>
      </c>
      <c r="AH149" s="7">
        <v>3.7464968871776017</v>
      </c>
      <c r="AI149" s="7">
        <v>3.8311169034409436</v>
      </c>
      <c r="AJ149" s="7">
        <v>8.1390525647451799</v>
      </c>
      <c r="AK149" s="7">
        <v>7.6093988169886257</v>
      </c>
      <c r="AL149" s="7">
        <v>13.365167730400602</v>
      </c>
      <c r="AM149" s="7">
        <v>5.306958650896207</v>
      </c>
      <c r="AN149" s="7">
        <v>12.036788697794634</v>
      </c>
      <c r="AO149" s="7">
        <v>8.1664583985517254</v>
      </c>
      <c r="AP149" s="7">
        <v>9.8757317702801082</v>
      </c>
      <c r="AQ149" s="7">
        <v>4.9553093437231022</v>
      </c>
      <c r="AR149" s="7">
        <v>9.7592118313179288</v>
      </c>
      <c r="AS149" s="7">
        <v>16.071023934470642</v>
      </c>
      <c r="AT149" s="7">
        <v>6.9115674738112949</v>
      </c>
      <c r="AU149" s="7">
        <v>11.187603540997134</v>
      </c>
    </row>
    <row r="150" spans="1:47" x14ac:dyDescent="0.25">
      <c r="A150" s="2">
        <v>44473</v>
      </c>
      <c r="B150" s="8">
        <v>0</v>
      </c>
      <c r="C150" s="7">
        <v>5.9104775255453319</v>
      </c>
      <c r="D150">
        <v>5</v>
      </c>
      <c r="E150" s="8">
        <v>0</v>
      </c>
      <c r="F150" s="8">
        <v>0</v>
      </c>
      <c r="G150" s="8">
        <v>0</v>
      </c>
      <c r="H150" s="7">
        <v>6.2555632944314326</v>
      </c>
      <c r="I150">
        <v>4</v>
      </c>
      <c r="J150" s="7">
        <v>6.1291652706222886</v>
      </c>
      <c r="K150">
        <v>5</v>
      </c>
      <c r="L150">
        <v>2</v>
      </c>
      <c r="M150">
        <v>0</v>
      </c>
      <c r="N150">
        <v>15</v>
      </c>
      <c r="O150">
        <v>12</v>
      </c>
      <c r="P150">
        <v>3</v>
      </c>
      <c r="Q150">
        <v>16</v>
      </c>
      <c r="R150" s="7">
        <v>4.6927253100527118</v>
      </c>
      <c r="S150" s="7">
        <v>3.1477080173227061</v>
      </c>
      <c r="T150" s="7">
        <v>2.2389984055374983</v>
      </c>
      <c r="U150" s="7">
        <v>0.43885474611115793</v>
      </c>
      <c r="V150" s="7">
        <v>3.1026792075291625</v>
      </c>
      <c r="W150" s="7">
        <v>2.7170536272840047</v>
      </c>
      <c r="X150" s="7">
        <v>0.75091634250723371</v>
      </c>
      <c r="Y150" s="7">
        <v>1.1739315154103231</v>
      </c>
      <c r="Z150" s="7">
        <v>2.6559123966790006</v>
      </c>
      <c r="AA150" s="7">
        <v>4.6633735043064428</v>
      </c>
      <c r="AB150" s="7">
        <v>3.5830287973989403</v>
      </c>
      <c r="AC150" s="7">
        <v>4.6134435926816675</v>
      </c>
      <c r="AD150" s="7">
        <v>4.7356464780267391</v>
      </c>
      <c r="AE150" s="7">
        <v>3.1239511735335523</v>
      </c>
      <c r="AF150" s="7">
        <v>5.8565387027601341</v>
      </c>
      <c r="AG150" s="7">
        <v>4.4318479877761208</v>
      </c>
      <c r="AH150" s="7">
        <v>2.0198504956957342</v>
      </c>
      <c r="AI150" s="7">
        <v>2.0654717218550998</v>
      </c>
      <c r="AJ150" s="7">
        <v>4.3880109479495379</v>
      </c>
      <c r="AK150" s="7">
        <v>4.1024584926373118</v>
      </c>
      <c r="AL150" s="7">
        <v>7.2055686894333055</v>
      </c>
      <c r="AM150" s="7">
        <v>2.8611429248309728</v>
      </c>
      <c r="AN150" s="7">
        <v>6.489399124028342</v>
      </c>
      <c r="AO150" s="7">
        <v>4.40278626704524</v>
      </c>
      <c r="AP150" s="7">
        <v>5.3243075631074905</v>
      </c>
      <c r="AQ150" s="7">
        <v>2.6715580809637354</v>
      </c>
      <c r="AR150" s="7">
        <v>5.2614881177539674</v>
      </c>
      <c r="AS150" s="7">
        <v>8.6643781211927902</v>
      </c>
      <c r="AT150" s="7">
        <v>3.7262363771851876</v>
      </c>
      <c r="AU150" s="7">
        <v>6.0315775612331848</v>
      </c>
    </row>
    <row r="151" spans="1:47" x14ac:dyDescent="0.25">
      <c r="A151" s="2">
        <v>44474</v>
      </c>
      <c r="B151" s="8">
        <v>0</v>
      </c>
      <c r="C151" s="7">
        <v>6.7684500695760885</v>
      </c>
      <c r="D151">
        <v>1</v>
      </c>
      <c r="E151" s="8">
        <v>0</v>
      </c>
      <c r="F151" s="8">
        <v>0</v>
      </c>
      <c r="G151" s="8">
        <v>0</v>
      </c>
      <c r="H151" s="7">
        <v>7.163628933945672</v>
      </c>
      <c r="I151">
        <v>5</v>
      </c>
      <c r="J151" s="7">
        <v>7.0188828099061693</v>
      </c>
      <c r="K151">
        <v>1</v>
      </c>
      <c r="L151">
        <v>18</v>
      </c>
      <c r="M151">
        <v>0</v>
      </c>
      <c r="N151" s="8">
        <v>0</v>
      </c>
      <c r="O151">
        <v>10</v>
      </c>
      <c r="P151">
        <v>7</v>
      </c>
      <c r="Q151">
        <v>29</v>
      </c>
      <c r="R151" s="7">
        <v>5.373927371189394</v>
      </c>
      <c r="S151" s="7">
        <v>3.6046333746760015</v>
      </c>
      <c r="T151" s="7">
        <v>2.5640143031155218</v>
      </c>
      <c r="U151" s="7">
        <v>0.502559467320842</v>
      </c>
      <c r="V151" s="7">
        <v>3.5530681247511371</v>
      </c>
      <c r="W151" s="7">
        <v>3.1114646376961983</v>
      </c>
      <c r="X151" s="7">
        <v>0.85992032770989646</v>
      </c>
      <c r="Y151" s="7">
        <v>1.3443409289376278</v>
      </c>
      <c r="Z151" s="7">
        <v>3.0414480671646622</v>
      </c>
      <c r="AA151" s="7">
        <v>5.3403148194476984</v>
      </c>
      <c r="AB151" s="7">
        <v>4.1031458808923347</v>
      </c>
      <c r="AC151" s="7">
        <v>5.283137017425779</v>
      </c>
      <c r="AD151" s="7">
        <v>5.4230790312886823</v>
      </c>
      <c r="AE151" s="7">
        <v>3.5774279567884206</v>
      </c>
      <c r="AF151" s="7">
        <v>6.7066814176769247</v>
      </c>
      <c r="AG151" s="7">
        <v>5.0751807601952317</v>
      </c>
      <c r="AH151" s="7">
        <v>2.3130545999096301</v>
      </c>
      <c r="AI151" s="7">
        <v>2.3652982621243877</v>
      </c>
      <c r="AJ151" s="7">
        <v>5.0249802791035014</v>
      </c>
      <c r="AK151" s="7">
        <v>4.6979766609233717</v>
      </c>
      <c r="AL151" s="7">
        <v>8.2515383378994294</v>
      </c>
      <c r="AM151" s="7">
        <v>3.2764701235967597</v>
      </c>
      <c r="AN151" s="7">
        <v>7.4314086742905054</v>
      </c>
      <c r="AO151" s="7">
        <v>5.0419004025840639</v>
      </c>
      <c r="AP151" s="7">
        <v>6.0971909190424505</v>
      </c>
      <c r="AQ151" s="7">
        <v>3.0593648991681488</v>
      </c>
      <c r="AR151" s="7">
        <v>6.0252525219440587</v>
      </c>
      <c r="AS151" s="7">
        <v>9.922110429107871</v>
      </c>
      <c r="AT151" s="7">
        <v>4.2671416577443271</v>
      </c>
      <c r="AU151" s="7">
        <v>6.9071291427025168</v>
      </c>
    </row>
    <row r="152" spans="1:47" x14ac:dyDescent="0.25">
      <c r="A152" s="2">
        <v>44475</v>
      </c>
      <c r="B152" s="8">
        <v>0</v>
      </c>
      <c r="C152" s="7">
        <v>4.97066053897567</v>
      </c>
      <c r="D152">
        <v>6</v>
      </c>
      <c r="E152">
        <v>2</v>
      </c>
      <c r="F152" s="7">
        <v>5.1414643883696742</v>
      </c>
      <c r="G152" s="8">
        <v>0</v>
      </c>
      <c r="H152" s="7">
        <v>5.2608746894483742</v>
      </c>
      <c r="I152">
        <v>3</v>
      </c>
      <c r="J152" s="7">
        <v>5.15457504336442</v>
      </c>
      <c r="K152" s="8">
        <v>0</v>
      </c>
      <c r="L152">
        <v>9</v>
      </c>
      <c r="M152">
        <v>0</v>
      </c>
      <c r="N152" s="8">
        <v>0</v>
      </c>
      <c r="O152">
        <v>4</v>
      </c>
      <c r="P152">
        <v>2</v>
      </c>
      <c r="Q152">
        <v>21</v>
      </c>
      <c r="R152" s="7">
        <v>3.9465414457826102</v>
      </c>
      <c r="S152" s="7">
        <v>2.6471952498422975</v>
      </c>
      <c r="T152" s="7">
        <v>1.8829783165798935</v>
      </c>
      <c r="U152" s="7">
        <v>0.36907305025842935</v>
      </c>
      <c r="V152" s="7">
        <v>2.6093264098051865</v>
      </c>
      <c r="W152" s="7">
        <v>2.2850186281987686</v>
      </c>
      <c r="X152" s="7">
        <v>0.63151415695946522</v>
      </c>
      <c r="Y152" s="7">
        <v>0.98726626298635412</v>
      </c>
      <c r="Z152" s="7">
        <v>2.2335993814527675</v>
      </c>
      <c r="AA152" s="7">
        <v>3.9218568307172221</v>
      </c>
      <c r="AB152" s="7">
        <v>3.0132962651949193</v>
      </c>
      <c r="AC152" s="7">
        <v>3.8798662063801577</v>
      </c>
      <c r="AD152" s="7">
        <v>3.9826377772571919</v>
      </c>
      <c r="AE152" s="7">
        <v>2.6272159494485403</v>
      </c>
      <c r="AF152" s="7">
        <v>4.9252984549852235</v>
      </c>
      <c r="AG152" s="7">
        <v>3.7271458714403538</v>
      </c>
      <c r="AH152" s="7">
        <v>1.6986768175992335</v>
      </c>
      <c r="AI152" s="7">
        <v>1.7370438746821752</v>
      </c>
      <c r="AJ152" s="7">
        <v>3.690279299649879</v>
      </c>
      <c r="AK152" s="7">
        <v>3.4501321515906147</v>
      </c>
      <c r="AL152" s="7">
        <v>6.0598210196459137</v>
      </c>
      <c r="AM152" s="7">
        <v>2.4061964826631193</v>
      </c>
      <c r="AN152" s="7">
        <v>5.4575286020556009</v>
      </c>
      <c r="AO152" s="7">
        <v>3.7027052153668918</v>
      </c>
      <c r="AP152" s="7">
        <v>4.477696664427457</v>
      </c>
      <c r="AQ152" s="7">
        <v>2.2467572667747535</v>
      </c>
      <c r="AR152" s="7">
        <v>4.4248660535758733</v>
      </c>
      <c r="AS152" s="7">
        <v>7.2866671492508361</v>
      </c>
      <c r="AT152" s="7">
        <v>3.1337326026395607</v>
      </c>
      <c r="AU152" s="7">
        <v>5.0725046228183119</v>
      </c>
    </row>
    <row r="153" spans="1:47" x14ac:dyDescent="0.25">
      <c r="A153" s="2">
        <v>44476</v>
      </c>
      <c r="B153" s="8">
        <v>0</v>
      </c>
      <c r="C153" s="7">
        <v>5.8167304179502679</v>
      </c>
      <c r="D153">
        <v>7</v>
      </c>
      <c r="E153">
        <v>1</v>
      </c>
      <c r="F153" s="7">
        <v>6.0166072629858158</v>
      </c>
      <c r="G153" s="8">
        <v>0</v>
      </c>
      <c r="H153" s="7">
        <v>6.1563427216949345</v>
      </c>
      <c r="I153" s="8">
        <v>0</v>
      </c>
      <c r="J153" s="7">
        <v>6.0319495188307313</v>
      </c>
      <c r="K153" s="8">
        <v>0</v>
      </c>
      <c r="L153" s="8">
        <v>0</v>
      </c>
      <c r="M153" s="8">
        <v>0</v>
      </c>
      <c r="N153" s="8">
        <v>0</v>
      </c>
      <c r="O153">
        <v>37</v>
      </c>
      <c r="P153" s="8">
        <v>0</v>
      </c>
      <c r="Q153">
        <v>10</v>
      </c>
      <c r="R153" s="7">
        <v>4.6182931812349901</v>
      </c>
      <c r="S153" s="7">
        <v>3.0977816753473846</v>
      </c>
      <c r="T153" s="7">
        <v>2.2034852640828642</v>
      </c>
      <c r="U153" s="7">
        <v>0.43189399498327052</v>
      </c>
      <c r="V153" s="7">
        <v>3.0534670753039563</v>
      </c>
      <c r="W153" s="7">
        <v>2.6739579691687849</v>
      </c>
      <c r="X153" s="7">
        <v>0.73900592835682455</v>
      </c>
      <c r="Y153" s="7">
        <v>1.1553115843457389</v>
      </c>
      <c r="Z153" s="7">
        <v>2.6137865102106979</v>
      </c>
      <c r="AA153" s="7">
        <v>4.5894069295627276</v>
      </c>
      <c r="AB153" s="7">
        <v>3.5261977571430068</v>
      </c>
      <c r="AC153" s="7">
        <v>4.5402689649129711</v>
      </c>
      <c r="AD153" s="7">
        <v>4.6605335691307772</v>
      </c>
      <c r="AE153" s="7">
        <v>3.07440164297171</v>
      </c>
      <c r="AF153" s="7">
        <v>5.7636471281742248</v>
      </c>
      <c r="AG153" s="7">
        <v>4.361553679345116</v>
      </c>
      <c r="AH153" s="7">
        <v>1.987813297190602</v>
      </c>
      <c r="AI153" s="7">
        <v>2.0327109171812787</v>
      </c>
      <c r="AJ153" s="7">
        <v>4.3184119463988155</v>
      </c>
      <c r="AK153" s="7">
        <v>4.0373886880315881</v>
      </c>
      <c r="AL153" s="7">
        <v>7.0912799166069558</v>
      </c>
      <c r="AM153" s="7">
        <v>2.8157618414143006</v>
      </c>
      <c r="AN153" s="7">
        <v>6.3864696407033819</v>
      </c>
      <c r="AO153" s="7">
        <v>4.3329529115995751</v>
      </c>
      <c r="AP153" s="7">
        <v>5.239857798798111</v>
      </c>
      <c r="AQ153" s="7">
        <v>2.6291840355874898</v>
      </c>
      <c r="AR153" s="7">
        <v>5.1780347435462577</v>
      </c>
      <c r="AS153" s="7">
        <v>8.526950919336123</v>
      </c>
      <c r="AT153" s="7">
        <v>3.6671338967058849</v>
      </c>
      <c r="AU153" s="7">
        <v>5.9359096650001781</v>
      </c>
    </row>
    <row r="154" spans="1:47" x14ac:dyDescent="0.25">
      <c r="A154" s="2">
        <v>44477</v>
      </c>
      <c r="B154" s="8">
        <v>0</v>
      </c>
      <c r="C154" s="7">
        <v>0.84606987897458374</v>
      </c>
      <c r="D154">
        <v>1</v>
      </c>
      <c r="E154" s="8">
        <v>0</v>
      </c>
      <c r="F154" s="7">
        <v>0.87514287461611817</v>
      </c>
      <c r="G154" s="8">
        <v>0</v>
      </c>
      <c r="H154" s="7">
        <v>0.89546803224653504</v>
      </c>
      <c r="I154">
        <v>2</v>
      </c>
      <c r="J154" s="7">
        <v>0.87737447546628755</v>
      </c>
      <c r="K154" s="8">
        <v>0</v>
      </c>
      <c r="L154">
        <v>1</v>
      </c>
      <c r="M154">
        <v>1</v>
      </c>
      <c r="N154">
        <v>0</v>
      </c>
      <c r="O154">
        <v>3</v>
      </c>
      <c r="P154" s="8">
        <v>0</v>
      </c>
      <c r="Q154" s="8">
        <v>0</v>
      </c>
      <c r="R154" s="7">
        <v>0.67175173545236166</v>
      </c>
      <c r="S154" s="7">
        <v>0.45058642550507361</v>
      </c>
      <c r="T154" s="7">
        <v>0.32050694750296177</v>
      </c>
      <c r="U154" s="7">
        <v>6.2820944724839289E-2</v>
      </c>
      <c r="V154" s="7">
        <v>0.4441406654987568</v>
      </c>
      <c r="W154" s="7">
        <v>0.38893934097000471</v>
      </c>
      <c r="X154" s="7">
        <v>0.10749177139735619</v>
      </c>
      <c r="Y154" s="7">
        <v>0.16804532135938005</v>
      </c>
      <c r="Z154" s="7">
        <v>0.38018712875791938</v>
      </c>
      <c r="AA154" s="7">
        <v>0.66755009884548711</v>
      </c>
      <c r="AB154" s="7">
        <v>0.51290149194807322</v>
      </c>
      <c r="AC154" s="7">
        <v>0.6604027585327954</v>
      </c>
      <c r="AD154" s="7">
        <v>0.67789579187356708</v>
      </c>
      <c r="AE154" s="7">
        <v>0.44718569352315751</v>
      </c>
      <c r="AF154" s="7">
        <v>0.83834867318897743</v>
      </c>
      <c r="AG154" s="7">
        <v>0.63440780790474349</v>
      </c>
      <c r="AH154" s="7">
        <v>0.28913647959136002</v>
      </c>
      <c r="AI154" s="7">
        <v>0.29566704249909487</v>
      </c>
      <c r="AJ154" s="7">
        <v>0.62813264674891789</v>
      </c>
      <c r="AK154" s="7">
        <v>0.58725653644095777</v>
      </c>
      <c r="AL154" s="7">
        <v>1.0314588969610106</v>
      </c>
      <c r="AM154" s="7">
        <v>0.40956535875117062</v>
      </c>
      <c r="AN154" s="7">
        <v>0.92894103864776312</v>
      </c>
      <c r="AO154" s="7">
        <v>0.63024769623266486</v>
      </c>
      <c r="AP154" s="7">
        <v>0.76216113437063371</v>
      </c>
      <c r="AQ154" s="7">
        <v>0.3824267688127253</v>
      </c>
      <c r="AR154" s="7">
        <v>0.75316868997036401</v>
      </c>
      <c r="AS154" s="7">
        <v>1.2402837700852529</v>
      </c>
      <c r="AT154" s="7">
        <v>0.53340129406630998</v>
      </c>
      <c r="AU154" s="7">
        <v>0.86340504218184322</v>
      </c>
    </row>
    <row r="155" spans="1:47" x14ac:dyDescent="0.25">
      <c r="A155" s="2">
        <v>44478</v>
      </c>
      <c r="B155" s="8">
        <v>0</v>
      </c>
      <c r="C155" s="7">
        <v>3.6431791946873484</v>
      </c>
      <c r="D155" s="8">
        <v>0</v>
      </c>
      <c r="E155" s="8">
        <v>0</v>
      </c>
      <c r="F155" s="7">
        <v>3.7683675928097649</v>
      </c>
      <c r="G155" s="8">
        <v>0</v>
      </c>
      <c r="H155" s="7">
        <v>3.8558877767189186</v>
      </c>
      <c r="I155">
        <v>1</v>
      </c>
      <c r="J155" s="7">
        <v>3.7779768721260192</v>
      </c>
      <c r="K155" s="8">
        <v>0</v>
      </c>
      <c r="L155">
        <v>1</v>
      </c>
      <c r="M155" s="8">
        <v>0</v>
      </c>
      <c r="N155" s="8">
        <v>0</v>
      </c>
      <c r="O155">
        <v>26</v>
      </c>
      <c r="P155">
        <v>3</v>
      </c>
      <c r="Q155" s="7">
        <v>3.4480217081006286</v>
      </c>
      <c r="R155" s="7">
        <v>2.8925647956656415</v>
      </c>
      <c r="S155" s="7">
        <v>1.9402263708974365</v>
      </c>
      <c r="T155" s="7">
        <v>1.3801037856478497</v>
      </c>
      <c r="U155" s="7">
        <v>0.27050715845067225</v>
      </c>
      <c r="V155" s="7">
        <v>1.9124709108195628</v>
      </c>
      <c r="W155" s="7">
        <v>1.6747738576091835</v>
      </c>
      <c r="X155" s="7">
        <v>0.46285985931744095</v>
      </c>
      <c r="Y155" s="7">
        <v>0.72360360976681948</v>
      </c>
      <c r="Z155" s="7">
        <v>1.6370868080746854</v>
      </c>
      <c r="AA155" s="7">
        <v>2.8744725370351696</v>
      </c>
      <c r="AB155" s="7">
        <v>2.2085552160937456</v>
      </c>
      <c r="AC155" s="7">
        <v>2.8436960702542846</v>
      </c>
      <c r="AD155" s="7">
        <v>2.9190211192872209</v>
      </c>
      <c r="AE155" s="7">
        <v>1.9255828097552954</v>
      </c>
      <c r="AF155" s="7">
        <v>3.6099316616224608</v>
      </c>
      <c r="AG155" s="7">
        <v>2.7317617423121754</v>
      </c>
      <c r="AH155" s="7">
        <v>1.245022465696225</v>
      </c>
      <c r="AI155" s="7">
        <v>1.2731430872977005</v>
      </c>
      <c r="AJ155" s="7">
        <v>2.7047408813474281</v>
      </c>
      <c r="AK155" s="7">
        <v>2.5287282394434518</v>
      </c>
      <c r="AL155" s="7">
        <v>4.4414648091919791</v>
      </c>
      <c r="AM155" s="7">
        <v>1.7635895461437545</v>
      </c>
      <c r="AN155" s="7">
        <v>4.000022633111473</v>
      </c>
      <c r="AO155" s="7">
        <v>2.7138482901635825</v>
      </c>
      <c r="AP155" s="7">
        <v>3.2818679127345716</v>
      </c>
      <c r="AQ155" s="7">
        <v>1.646730704227839</v>
      </c>
      <c r="AR155" s="7">
        <v>3.2431464227458635</v>
      </c>
      <c r="AS155" s="7">
        <v>5.3406652795139147</v>
      </c>
      <c r="AT155" s="7">
        <v>2.2968274196411604</v>
      </c>
      <c r="AU155" s="7">
        <v>3.7178244544962591</v>
      </c>
    </row>
    <row r="156" spans="1:47" x14ac:dyDescent="0.25">
      <c r="A156" s="2">
        <v>44479</v>
      </c>
      <c r="B156" s="8">
        <v>0</v>
      </c>
      <c r="C156" s="7">
        <v>0.94017527604835149</v>
      </c>
      <c r="D156" s="8">
        <v>0</v>
      </c>
      <c r="E156" s="8">
        <v>0</v>
      </c>
      <c r="F156" s="7">
        <v>0.97248195943478177</v>
      </c>
      <c r="G156" s="8">
        <v>0</v>
      </c>
      <c r="H156" s="7">
        <v>0.99506781334682148</v>
      </c>
      <c r="I156" s="8">
        <v>0</v>
      </c>
      <c r="J156" s="7">
        <v>0.97496177345187962</v>
      </c>
      <c r="K156" s="8">
        <v>0</v>
      </c>
      <c r="L156" s="8">
        <v>0</v>
      </c>
      <c r="M156" s="8">
        <v>0</v>
      </c>
      <c r="N156" s="8">
        <v>0</v>
      </c>
      <c r="O156">
        <v>7</v>
      </c>
      <c r="P156">
        <v>1</v>
      </c>
      <c r="Q156" s="7">
        <v>0.88981205370339156</v>
      </c>
      <c r="R156" s="7">
        <v>0.74646833436532967</v>
      </c>
      <c r="S156" s="7">
        <v>0.50070357958643719</v>
      </c>
      <c r="T156" s="7">
        <v>0.35615581565105942</v>
      </c>
      <c r="U156" s="7">
        <v>6.9808298955012477E-2</v>
      </c>
      <c r="V156" s="7">
        <v>0.49354088021150205</v>
      </c>
      <c r="W156" s="7">
        <v>0.43219970518946838</v>
      </c>
      <c r="X156" s="7">
        <v>0.11944770563030779</v>
      </c>
      <c r="Y156" s="7">
        <v>0.18673641542369609</v>
      </c>
      <c r="Z156" s="7">
        <v>0.42247401498701725</v>
      </c>
      <c r="AA156" s="7">
        <v>0.74179936439617555</v>
      </c>
      <c r="AB156" s="7">
        <v>0.56994973318548481</v>
      </c>
      <c r="AC156" s="7">
        <v>0.73385705038820526</v>
      </c>
      <c r="AD156" s="7">
        <v>0.75329577271928583</v>
      </c>
      <c r="AE156" s="7">
        <v>0.49692459606588468</v>
      </c>
      <c r="AF156" s="7">
        <v>0.9315952675154775</v>
      </c>
      <c r="AG156" s="7">
        <v>0.70497077220959659</v>
      </c>
      <c r="AH156" s="7">
        <v>0.3212961201796723</v>
      </c>
      <c r="AI156" s="7">
        <v>0.32855305478650476</v>
      </c>
      <c r="AJ156" s="7">
        <v>0.69799764679933929</v>
      </c>
      <c r="AK156" s="7">
        <v>0.65257502953379665</v>
      </c>
      <c r="AL156" s="7">
        <v>1.1461844668882573</v>
      </c>
      <c r="AM156" s="7">
        <v>0.45511988287580946</v>
      </c>
      <c r="AN156" s="7">
        <v>1.0322639053190941</v>
      </c>
      <c r="AO156" s="7">
        <v>0.70034794584866922</v>
      </c>
      <c r="AP156" s="7">
        <v>0.84693365489924788</v>
      </c>
      <c r="AQ156" s="7">
        <v>0.42496276238137953</v>
      </c>
      <c r="AR156" s="7">
        <v>0.83694101232151641</v>
      </c>
      <c r="AS156" s="7">
        <v>1.3782362011648865</v>
      </c>
      <c r="AT156" s="7">
        <v>0.59272965668159228</v>
      </c>
      <c r="AU156" s="7">
        <v>0.9594385689022642</v>
      </c>
    </row>
    <row r="157" spans="1:47" x14ac:dyDescent="0.25">
      <c r="A157" s="2">
        <v>44480</v>
      </c>
      <c r="B157" s="8">
        <v>0</v>
      </c>
      <c r="C157" s="7">
        <v>3.8782230136994764</v>
      </c>
      <c r="D157" s="8">
        <v>0</v>
      </c>
      <c r="E157">
        <v>2</v>
      </c>
      <c r="F157" s="7">
        <v>4.0114880826685066</v>
      </c>
      <c r="G157" s="8">
        <v>0</v>
      </c>
      <c r="H157" s="7">
        <v>4.1046547300556719</v>
      </c>
      <c r="I157">
        <v>1</v>
      </c>
      <c r="J157" s="7">
        <v>4.0217173154890355</v>
      </c>
      <c r="K157" s="8">
        <v>0</v>
      </c>
      <c r="L157">
        <v>1</v>
      </c>
      <c r="M157" s="8">
        <v>0</v>
      </c>
      <c r="N157" s="8">
        <v>0</v>
      </c>
      <c r="O157">
        <v>27</v>
      </c>
      <c r="P157">
        <v>2</v>
      </c>
      <c r="Q157" s="7">
        <v>3.670474721526519</v>
      </c>
      <c r="R157" s="7">
        <v>3.0791818792570091</v>
      </c>
      <c r="S157" s="7">
        <v>2.0654022657940696</v>
      </c>
      <c r="T157" s="7">
        <v>1.4691427395606313</v>
      </c>
      <c r="U157" s="7">
        <v>0.28795923318942862</v>
      </c>
      <c r="V157" s="7">
        <v>2.0358561308724621</v>
      </c>
      <c r="W157" s="7">
        <v>1.782823783906571</v>
      </c>
      <c r="X157" s="7">
        <v>0.49272178572502356</v>
      </c>
      <c r="Y157" s="7">
        <v>0.77028771362275239</v>
      </c>
      <c r="Z157" s="7">
        <v>1.7427053118214602</v>
      </c>
      <c r="AA157" s="7">
        <v>3.0599223781342473</v>
      </c>
      <c r="AB157" s="7">
        <v>2.3510426493901435</v>
      </c>
      <c r="AC157" s="7">
        <v>3.0271603328513699</v>
      </c>
      <c r="AD157" s="7">
        <v>3.1073450624670773</v>
      </c>
      <c r="AE157" s="7">
        <v>2.0498139587717898</v>
      </c>
      <c r="AF157" s="7">
        <v>3.8428304785013729</v>
      </c>
      <c r="AG157" s="7">
        <v>2.9080044353646075</v>
      </c>
      <c r="AH157" s="7">
        <v>1.325346495741158</v>
      </c>
      <c r="AI157" s="7">
        <v>1.3552813509943424</v>
      </c>
      <c r="AJ157" s="7">
        <v>2.8792402930472969</v>
      </c>
      <c r="AK157" s="7">
        <v>2.6918719968269316</v>
      </c>
      <c r="AL157" s="7">
        <v>4.7280109259140959</v>
      </c>
      <c r="AM157" s="7">
        <v>1.8773695168627278</v>
      </c>
      <c r="AN157" s="7">
        <v>4.2580886094412884</v>
      </c>
      <c r="AO157" s="7">
        <v>2.888935276625781</v>
      </c>
      <c r="AP157" s="7">
        <v>3.4936013264594221</v>
      </c>
      <c r="AQ157" s="7">
        <v>1.7529713948232022</v>
      </c>
      <c r="AR157" s="7">
        <v>3.452381675826278</v>
      </c>
      <c r="AS157" s="7">
        <v>5.6852243298051963</v>
      </c>
      <c r="AT157" s="7">
        <v>2.4450098338115853</v>
      </c>
      <c r="AU157" s="7">
        <v>3.9576840967218669</v>
      </c>
    </row>
    <row r="158" spans="1:47" x14ac:dyDescent="0.25">
      <c r="A158" s="2">
        <v>44481</v>
      </c>
      <c r="B158" s="8">
        <v>0</v>
      </c>
      <c r="C158" s="7">
        <v>1.4102629140725194</v>
      </c>
      <c r="D158" s="8">
        <v>0</v>
      </c>
      <c r="E158" s="8">
        <v>0</v>
      </c>
      <c r="F158" s="7">
        <v>1.4587229391521672</v>
      </c>
      <c r="G158">
        <v>0</v>
      </c>
      <c r="H158" s="7">
        <v>1.4926017200202262</v>
      </c>
      <c r="I158">
        <v>4</v>
      </c>
      <c r="J158" s="7">
        <v>1.4624426601778135</v>
      </c>
      <c r="K158" s="8">
        <v>0</v>
      </c>
      <c r="L158" s="8">
        <v>0</v>
      </c>
      <c r="M158" s="8">
        <v>0</v>
      </c>
      <c r="N158">
        <v>1</v>
      </c>
      <c r="O158">
        <v>7</v>
      </c>
      <c r="P158" s="8">
        <v>0</v>
      </c>
      <c r="Q158" s="7">
        <v>1.334718080555082</v>
      </c>
      <c r="R158" s="7">
        <v>1.1197025015479902</v>
      </c>
      <c r="S158" s="7">
        <v>0.751055369379653</v>
      </c>
      <c r="T158" s="7">
        <v>0.53423372347658704</v>
      </c>
      <c r="U158" s="7">
        <v>0.10471244843251828</v>
      </c>
      <c r="V158" s="7">
        <v>0.74031132031725022</v>
      </c>
      <c r="W158" s="7">
        <v>0.64829955778420001</v>
      </c>
      <c r="X158" s="7">
        <v>0.17917155844546101</v>
      </c>
      <c r="Y158" s="7">
        <v>0.28010462313554296</v>
      </c>
      <c r="Z158" s="7">
        <v>0.63371102248052336</v>
      </c>
      <c r="AA158" s="7">
        <v>1.1126990465942586</v>
      </c>
      <c r="AB158" s="7">
        <v>0.85492459977822377</v>
      </c>
      <c r="AC158" s="7">
        <v>1.1007855755823035</v>
      </c>
      <c r="AD158" s="7">
        <v>1.129943659078924</v>
      </c>
      <c r="AE158" s="7">
        <v>0.74538689409882386</v>
      </c>
      <c r="AF158" s="7">
        <v>1.3973929012732103</v>
      </c>
      <c r="AG158" s="7">
        <v>1.05745615831439</v>
      </c>
      <c r="AH158" s="7">
        <v>0.48194418026950625</v>
      </c>
      <c r="AI158" s="7">
        <v>0.49282958217975498</v>
      </c>
      <c r="AJ158" s="7">
        <v>1.0469964701990042</v>
      </c>
      <c r="AK158" s="7">
        <v>0.97886254430069053</v>
      </c>
      <c r="AL158" s="7">
        <v>1.7192767003323779</v>
      </c>
      <c r="AM158" s="7">
        <v>0.68267982431371121</v>
      </c>
      <c r="AN158" s="7">
        <v>1.5483958579786314</v>
      </c>
      <c r="AO158" s="7">
        <v>1.0505219187729993</v>
      </c>
      <c r="AP158" s="7">
        <v>1.2704004823488664</v>
      </c>
      <c r="AQ158" s="7">
        <v>0.63744414357206647</v>
      </c>
      <c r="AR158" s="7">
        <v>1.2554115184822694</v>
      </c>
      <c r="AS158" s="7">
        <v>2.0673543017473208</v>
      </c>
      <c r="AT158" s="7">
        <v>0.88909448502238464</v>
      </c>
      <c r="AU158" s="7">
        <v>1.4391578533533902</v>
      </c>
    </row>
    <row r="159" spans="1:47" x14ac:dyDescent="0.25">
      <c r="A159" s="2">
        <v>44482</v>
      </c>
      <c r="B159" s="8">
        <v>0</v>
      </c>
      <c r="C159" s="7">
        <v>1.3082767203004289</v>
      </c>
      <c r="D159" s="8">
        <v>0</v>
      </c>
      <c r="E159">
        <v>1</v>
      </c>
      <c r="F159" s="7">
        <v>1.3532322545091469</v>
      </c>
      <c r="G159" s="7">
        <v>1.132194207863163</v>
      </c>
      <c r="H159" s="7">
        <v>1.3846610185215282</v>
      </c>
      <c r="I159">
        <v>4</v>
      </c>
      <c r="J159" s="7">
        <v>1.3566829759138281</v>
      </c>
      <c r="K159" s="8">
        <v>0</v>
      </c>
      <c r="L159" s="8">
        <v>0</v>
      </c>
      <c r="M159" s="8">
        <v>0</v>
      </c>
      <c r="N159">
        <v>1</v>
      </c>
      <c r="O159">
        <v>3</v>
      </c>
      <c r="P159">
        <v>1</v>
      </c>
      <c r="Q159" s="7">
        <v>1.238195073790646</v>
      </c>
      <c r="R159" s="7">
        <v>1.0387288085220228</v>
      </c>
      <c r="S159" s="7">
        <v>0.69674118606616031</v>
      </c>
      <c r="T159" s="7">
        <v>0.49559946351100809</v>
      </c>
      <c r="U159" s="7">
        <v>9.7139942660984954E-2</v>
      </c>
      <c r="V159" s="7">
        <v>0.68677411600436733</v>
      </c>
      <c r="W159" s="7">
        <v>0.60141638184387913</v>
      </c>
      <c r="X159" s="7">
        <v>0.16621438209505507</v>
      </c>
      <c r="Y159" s="7">
        <v>0.25984825527213568</v>
      </c>
      <c r="Z159" s="7">
        <v>0.58788284782647615</v>
      </c>
      <c r="AA159" s="7">
        <v>1.0322318234660985</v>
      </c>
      <c r="AB159" s="7">
        <v>0.79309888981768129</v>
      </c>
      <c r="AC159" s="7">
        <v>1.0211799007165239</v>
      </c>
      <c r="AD159" s="7">
        <v>1.048229354734314</v>
      </c>
      <c r="AE159" s="7">
        <v>0.69148263875876048</v>
      </c>
      <c r="AF159" s="7">
        <v>1.2963374301387272</v>
      </c>
      <c r="AG159" s="7">
        <v>0.98098394338818129</v>
      </c>
      <c r="AH159" s="7">
        <v>0.44709135100918601</v>
      </c>
      <c r="AI159" s="7">
        <v>0.45718955168381464</v>
      </c>
      <c r="AJ159" s="7">
        <v>0.97128067010033026</v>
      </c>
      <c r="AK159" s="7">
        <v>0.90807399549663859</v>
      </c>
      <c r="AL159" s="7">
        <v>1.5949435104297029</v>
      </c>
      <c r="AM159" s="7">
        <v>0.63331036550425157</v>
      </c>
      <c r="AN159" s="7">
        <v>1.4364202834725812</v>
      </c>
      <c r="AO159" s="7">
        <v>0.97455116828328148</v>
      </c>
      <c r="AP159" s="7">
        <v>1.1785287409393461</v>
      </c>
      <c r="AQ159" s="7">
        <v>0.59134600024250128</v>
      </c>
      <c r="AR159" s="7">
        <v>1.1646237362112071</v>
      </c>
      <c r="AS159" s="7">
        <v>1.9178491319595707</v>
      </c>
      <c r="AT159" s="7">
        <v>0.82479770636752126</v>
      </c>
      <c r="AU159" s="7">
        <v>1.3350820599419122</v>
      </c>
    </row>
    <row r="160" spans="1:47" x14ac:dyDescent="0.25">
      <c r="A160" s="2">
        <v>44483</v>
      </c>
      <c r="B160" s="8">
        <v>0</v>
      </c>
      <c r="C160" s="7">
        <v>1.0466213762403516</v>
      </c>
      <c r="D160" s="8">
        <v>0</v>
      </c>
      <c r="E160">
        <v>1</v>
      </c>
      <c r="F160" s="7">
        <v>1.0825858036073266</v>
      </c>
      <c r="G160" s="7">
        <v>0.90575536629053832</v>
      </c>
      <c r="H160" s="7">
        <v>1.1077288148172322</v>
      </c>
      <c r="I160" s="8">
        <v>0</v>
      </c>
      <c r="J160" s="7">
        <v>1.0853463807310715</v>
      </c>
      <c r="K160" s="8">
        <v>0</v>
      </c>
      <c r="L160" s="8">
        <v>0</v>
      </c>
      <c r="M160">
        <v>1</v>
      </c>
      <c r="N160">
        <v>1</v>
      </c>
      <c r="O160">
        <v>3</v>
      </c>
      <c r="P160">
        <v>2</v>
      </c>
      <c r="Q160" s="7">
        <v>0.99055605903252508</v>
      </c>
      <c r="R160" s="7">
        <v>0.83098304681762514</v>
      </c>
      <c r="S160" s="7">
        <v>0.557392948852933</v>
      </c>
      <c r="T160" s="7">
        <v>0.3964795708088098</v>
      </c>
      <c r="U160" s="7">
        <v>7.7711954128788605E-2</v>
      </c>
      <c r="V160" s="7">
        <v>0.54941929280349844</v>
      </c>
      <c r="W160" s="7">
        <v>0.48113310547510724</v>
      </c>
      <c r="X160" s="7">
        <v>0.13297150567604515</v>
      </c>
      <c r="Y160" s="7">
        <v>0.20787860421771029</v>
      </c>
      <c r="Z160" s="7">
        <v>0.47030627826118482</v>
      </c>
      <c r="AA160" s="7">
        <v>0.82578545877288589</v>
      </c>
      <c r="AB160" s="7">
        <v>0.63447911185415018</v>
      </c>
      <c r="AC160" s="7">
        <v>0.81694392057322573</v>
      </c>
      <c r="AD160" s="7">
        <v>0.83858348378745839</v>
      </c>
      <c r="AE160" s="7">
        <v>0.55318611100701298</v>
      </c>
      <c r="AF160" s="7">
        <v>1.0370699441109901</v>
      </c>
      <c r="AG160" s="7">
        <v>0.78478715471055138</v>
      </c>
      <c r="AH160" s="7">
        <v>0.35767308080735172</v>
      </c>
      <c r="AI160" s="7">
        <v>0.36575164134705468</v>
      </c>
      <c r="AJ160" s="7">
        <v>0.77702453608027044</v>
      </c>
      <c r="AK160" s="7">
        <v>0.72645919639731682</v>
      </c>
      <c r="AL160" s="7">
        <v>1.2759548083437726</v>
      </c>
      <c r="AM160" s="7">
        <v>0.50664829240340536</v>
      </c>
      <c r="AN160" s="7">
        <v>1.149136226778074</v>
      </c>
      <c r="AO160" s="7">
        <v>0.77964093462663164</v>
      </c>
      <c r="AP160" s="7">
        <v>0.94282299275148462</v>
      </c>
      <c r="AQ160" s="7">
        <v>0.47307680019400489</v>
      </c>
      <c r="AR160" s="7">
        <v>0.9316989889689733</v>
      </c>
      <c r="AS160" s="7">
        <v>1.5342793055676696</v>
      </c>
      <c r="AT160" s="7">
        <v>0.65983816509402271</v>
      </c>
      <c r="AU160" s="7">
        <v>1.0680656479535389</v>
      </c>
    </row>
    <row r="161" spans="1:47" x14ac:dyDescent="0.25">
      <c r="A161" s="2">
        <v>44484</v>
      </c>
      <c r="B161" s="8">
        <v>0</v>
      </c>
      <c r="C161" s="7">
        <v>0.39248301609012931</v>
      </c>
      <c r="D161">
        <v>1</v>
      </c>
      <c r="E161">
        <v>1</v>
      </c>
      <c r="F161" s="7">
        <v>0.40596967635274483</v>
      </c>
      <c r="G161" s="7">
        <v>0.33965826235894969</v>
      </c>
      <c r="H161" s="7">
        <v>0.41539830555645935</v>
      </c>
      <c r="I161" s="8">
        <v>0</v>
      </c>
      <c r="J161" s="7">
        <v>0.40700489277414925</v>
      </c>
      <c r="K161" s="8">
        <v>0</v>
      </c>
      <c r="L161" s="8">
        <v>0</v>
      </c>
      <c r="M161" s="8">
        <v>0</v>
      </c>
      <c r="N161" s="8">
        <v>0</v>
      </c>
      <c r="O161">
        <v>1</v>
      </c>
      <c r="P161" s="8">
        <v>0</v>
      </c>
      <c r="Q161" s="7">
        <v>0.37145852213719455</v>
      </c>
      <c r="R161" s="7">
        <v>0.31161864255660748</v>
      </c>
      <c r="S161" s="7">
        <v>0.20902235581984854</v>
      </c>
      <c r="T161" s="7">
        <v>0.14867983905330273</v>
      </c>
      <c r="U161" s="7">
        <v>2.9141982798295545E-2</v>
      </c>
      <c r="V161" s="7">
        <v>0.20603223480131058</v>
      </c>
      <c r="W161" s="7">
        <v>0.18042491455316409</v>
      </c>
      <c r="X161" s="7">
        <v>4.9864314628516627E-2</v>
      </c>
      <c r="Y161" s="7">
        <v>7.7954476581640841E-2</v>
      </c>
      <c r="Z161" s="7">
        <v>0.17636485434794319</v>
      </c>
      <c r="AA161" s="7">
        <v>0.30966954703983013</v>
      </c>
      <c r="AB161" s="7">
        <v>0.23792966694530485</v>
      </c>
      <c r="AC161" s="7">
        <v>0.30635397021495764</v>
      </c>
      <c r="AD161" s="7">
        <v>0.3144688064202949</v>
      </c>
      <c r="AE161" s="7">
        <v>0.20744479162762858</v>
      </c>
      <c r="AF161" s="7">
        <v>0.38890122904161895</v>
      </c>
      <c r="AG161" s="7">
        <v>0.29429518301645496</v>
      </c>
      <c r="AH161" s="7">
        <v>0.13412740530275602</v>
      </c>
      <c r="AI161" s="7">
        <v>0.13715686550514464</v>
      </c>
      <c r="AJ161" s="7">
        <v>0.2913842010300996</v>
      </c>
      <c r="AK161" s="7">
        <v>0.27242219864899214</v>
      </c>
      <c r="AL161" s="7">
        <v>0.47848305312891198</v>
      </c>
      <c r="AM161" s="7">
        <v>0.18999310965127594</v>
      </c>
      <c r="AN161" s="7">
        <v>0.43092608504177521</v>
      </c>
      <c r="AO161" s="7">
        <v>0.29236535048498524</v>
      </c>
      <c r="AP161" s="7">
        <v>0.35355862228180468</v>
      </c>
      <c r="AQ161" s="7">
        <v>0.17740380007275081</v>
      </c>
      <c r="AR161" s="7">
        <v>0.34938712086336277</v>
      </c>
      <c r="AS161" s="7">
        <v>0.57535473958787242</v>
      </c>
      <c r="AT161" s="7">
        <v>0.24743931191025695</v>
      </c>
      <c r="AU161" s="7">
        <v>0.40052461798257455</v>
      </c>
    </row>
    <row r="162" spans="1:47" x14ac:dyDescent="0.25">
      <c r="A162" s="2">
        <v>44485</v>
      </c>
      <c r="B162" s="8">
        <v>0</v>
      </c>
      <c r="C162" s="7">
        <v>0.26165534406008573</v>
      </c>
      <c r="D162" s="8">
        <v>0</v>
      </c>
      <c r="E162">
        <v>1</v>
      </c>
      <c r="F162" s="7">
        <v>0.27064645090182954</v>
      </c>
      <c r="G162" s="7">
        <v>0.22643884157263269</v>
      </c>
      <c r="H162" s="7">
        <v>0.27693220370430582</v>
      </c>
      <c r="I162" s="8">
        <v>0</v>
      </c>
      <c r="J162" s="7">
        <v>0.27133659518276576</v>
      </c>
      <c r="K162" s="8">
        <v>0</v>
      </c>
      <c r="L162" s="8">
        <v>0</v>
      </c>
      <c r="M162" s="8">
        <v>0</v>
      </c>
      <c r="N162" s="8">
        <v>0</v>
      </c>
      <c r="O162">
        <v>1</v>
      </c>
      <c r="P162">
        <v>0</v>
      </c>
      <c r="Q162" s="7">
        <v>0.24763901475812919</v>
      </c>
      <c r="R162" s="7">
        <v>0.20774576170440459</v>
      </c>
      <c r="S162" s="7">
        <v>0.13934823721323206</v>
      </c>
      <c r="T162" s="7">
        <v>9.9119892702201617E-2</v>
      </c>
      <c r="U162" s="7">
        <v>1.9427988532196988E-2</v>
      </c>
      <c r="V162" s="7">
        <v>0.13735482320087344</v>
      </c>
      <c r="W162" s="7">
        <v>0.12028327636877581</v>
      </c>
      <c r="X162" s="7">
        <v>3.3242876419011011E-2</v>
      </c>
      <c r="Y162" s="7">
        <v>5.1969651054427128E-2</v>
      </c>
      <c r="Z162" s="7">
        <v>0.11757656956529523</v>
      </c>
      <c r="AA162" s="7">
        <v>0.20644636469321972</v>
      </c>
      <c r="AB162" s="7">
        <v>0.15861977796353624</v>
      </c>
      <c r="AC162" s="7">
        <v>0.20423598014330474</v>
      </c>
      <c r="AD162" s="7">
        <v>0.20964587094686288</v>
      </c>
      <c r="AE162" s="7">
        <v>0.13829652775175214</v>
      </c>
      <c r="AF162" s="7">
        <v>0.25926748602774541</v>
      </c>
      <c r="AG162" s="7">
        <v>0.19619678867763629</v>
      </c>
      <c r="AH162" s="7">
        <v>8.941827020183718E-2</v>
      </c>
      <c r="AI162" s="7">
        <v>9.1437910336762934E-2</v>
      </c>
      <c r="AJ162" s="7">
        <v>0.19425613402006606</v>
      </c>
      <c r="AK162" s="7">
        <v>0.18161479909932773</v>
      </c>
      <c r="AL162" s="7">
        <v>0.31898870208594066</v>
      </c>
      <c r="AM162" s="7">
        <v>0.12666207310085034</v>
      </c>
      <c r="AN162" s="7">
        <v>0.28728405669451629</v>
      </c>
      <c r="AO162" s="7">
        <v>0.19491023365665638</v>
      </c>
      <c r="AP162" s="7">
        <v>0.23570574818786935</v>
      </c>
      <c r="AQ162" s="7">
        <v>0.11826920004850031</v>
      </c>
      <c r="AR162" s="7">
        <v>0.23292474724224146</v>
      </c>
      <c r="AS162" s="7">
        <v>0.38356982639191428</v>
      </c>
      <c r="AT162" s="7">
        <v>0.16495954127350435</v>
      </c>
      <c r="AU162" s="7">
        <v>0.26701641198838266</v>
      </c>
    </row>
    <row r="163" spans="1:47" x14ac:dyDescent="0.25">
      <c r="A163" s="2">
        <v>44486</v>
      </c>
      <c r="B163" s="8">
        <v>0</v>
      </c>
      <c r="C163" s="7">
        <v>0.65413836015021498</v>
      </c>
      <c r="D163" s="8">
        <v>0</v>
      </c>
      <c r="E163" s="8">
        <v>0</v>
      </c>
      <c r="F163" s="7">
        <v>0.67661612725457454</v>
      </c>
      <c r="G163" s="7">
        <v>0.56609710393158252</v>
      </c>
      <c r="H163" s="7">
        <v>0.69233050926076534</v>
      </c>
      <c r="I163" s="8">
        <v>0</v>
      </c>
      <c r="J163" s="7">
        <v>0.67834148795691518</v>
      </c>
      <c r="K163" s="8">
        <v>0</v>
      </c>
      <c r="L163" s="8">
        <v>0</v>
      </c>
      <c r="M163">
        <v>0</v>
      </c>
      <c r="N163" s="8">
        <v>0</v>
      </c>
      <c r="O163">
        <v>5</v>
      </c>
      <c r="P163">
        <v>0</v>
      </c>
      <c r="Q163" s="7">
        <v>0.61909753689532399</v>
      </c>
      <c r="R163" s="7">
        <v>0.51936440426101227</v>
      </c>
      <c r="S163" s="7">
        <v>0.34837059303308077</v>
      </c>
      <c r="T163" s="7">
        <v>0.24779973175550446</v>
      </c>
      <c r="U163" s="7">
        <v>4.856997133049256E-2</v>
      </c>
      <c r="V163" s="7">
        <v>0.34338705800218428</v>
      </c>
      <c r="W163" s="7">
        <v>0.30070819092194007</v>
      </c>
      <c r="X163" s="7">
        <v>8.3107191047527701E-2</v>
      </c>
      <c r="Y163" s="7">
        <v>0.12992412763606806</v>
      </c>
      <c r="Z163" s="7">
        <v>0.29394142391323869</v>
      </c>
      <c r="AA163" s="7">
        <v>0.51611591173305027</v>
      </c>
      <c r="AB163" s="7">
        <v>0.39654944490884136</v>
      </c>
      <c r="AC163" s="7">
        <v>0.51058995035826282</v>
      </c>
      <c r="AD163" s="7">
        <v>0.52411467736715822</v>
      </c>
      <c r="AE163" s="7">
        <v>0.34574131937938096</v>
      </c>
      <c r="AF163" s="7">
        <v>0.64816871506936469</v>
      </c>
      <c r="AG163" s="7">
        <v>0.49049197169409153</v>
      </c>
      <c r="AH163" s="7">
        <v>0.22354567550459339</v>
      </c>
      <c r="AI163" s="7">
        <v>0.22859477584190774</v>
      </c>
      <c r="AJ163" s="7">
        <v>0.48564033505016602</v>
      </c>
      <c r="AK163" s="7">
        <v>0.45403699774832024</v>
      </c>
      <c r="AL163" s="7">
        <v>0.79747175521485336</v>
      </c>
      <c r="AM163" s="7">
        <v>0.31665518275212662</v>
      </c>
      <c r="AN163" s="7">
        <v>0.71821014173629205</v>
      </c>
      <c r="AO163" s="7">
        <v>0.48727558414164196</v>
      </c>
      <c r="AP163" s="7">
        <v>0.5892643704696745</v>
      </c>
      <c r="AQ163" s="7">
        <v>0.29567300012125136</v>
      </c>
      <c r="AR163" s="7">
        <v>0.58231186810560465</v>
      </c>
      <c r="AS163" s="7">
        <v>0.9589245659797877</v>
      </c>
      <c r="AT163" s="7">
        <v>0.41239885318376168</v>
      </c>
      <c r="AU163" s="7">
        <v>0.6675410299709581</v>
      </c>
    </row>
    <row r="164" spans="1:47" x14ac:dyDescent="0.25">
      <c r="A164" s="2">
        <v>44487</v>
      </c>
      <c r="B164" s="8">
        <v>0</v>
      </c>
      <c r="C164" s="7">
        <v>0.261655344060087</v>
      </c>
      <c r="D164" s="8">
        <v>0</v>
      </c>
      <c r="E164" s="8">
        <v>0</v>
      </c>
      <c r="F164" s="7">
        <v>0.27064645090183093</v>
      </c>
      <c r="G164" s="7">
        <v>0.22643884157263394</v>
      </c>
      <c r="H164" s="7">
        <v>0.27693220370430732</v>
      </c>
      <c r="I164" s="8">
        <v>0</v>
      </c>
      <c r="J164" s="7">
        <v>0.2713365951827672</v>
      </c>
      <c r="K164" s="8">
        <v>0</v>
      </c>
      <c r="L164">
        <v>0</v>
      </c>
      <c r="M164">
        <v>1</v>
      </c>
      <c r="N164">
        <v>1</v>
      </c>
      <c r="O164" s="8">
        <v>0</v>
      </c>
      <c r="P164">
        <v>0</v>
      </c>
      <c r="Q164" s="7">
        <v>0.24763901475813055</v>
      </c>
      <c r="R164" s="7">
        <v>0.20774576170440576</v>
      </c>
      <c r="S164" s="7">
        <v>0.13934823721323283</v>
      </c>
      <c r="T164" s="7">
        <v>9.9119892702202159E-2</v>
      </c>
      <c r="U164" s="7">
        <v>1.9427988532197096E-2</v>
      </c>
      <c r="V164" s="7">
        <v>0.13735482320087422</v>
      </c>
      <c r="W164" s="7">
        <v>0.12028327636877649</v>
      </c>
      <c r="X164" s="7">
        <v>3.3242876419011198E-2</v>
      </c>
      <c r="Y164" s="7">
        <v>5.1969651054427433E-2</v>
      </c>
      <c r="Z164" s="7">
        <v>0.11757656956529589</v>
      </c>
      <c r="AA164" s="7">
        <v>0.20644636469322086</v>
      </c>
      <c r="AB164" s="7">
        <v>0.15861977796353718</v>
      </c>
      <c r="AC164" s="7">
        <v>0.20423598014330591</v>
      </c>
      <c r="AD164" s="7">
        <v>0.20964587094686407</v>
      </c>
      <c r="AE164" s="7">
        <v>0.13829652775175294</v>
      </c>
      <c r="AF164" s="7">
        <v>0.25926748602774691</v>
      </c>
      <c r="AG164" s="7">
        <v>0.1961967886776374</v>
      </c>
      <c r="AH164" s="7">
        <v>8.9418270201837707E-2</v>
      </c>
      <c r="AI164" s="7">
        <v>9.1437910336763462E-2</v>
      </c>
      <c r="AJ164" s="7">
        <v>0.19425613402006717</v>
      </c>
      <c r="AK164" s="7">
        <v>0.18161479909932879</v>
      </c>
      <c r="AL164" s="7">
        <v>0.31898870208594254</v>
      </c>
      <c r="AM164" s="7">
        <v>0.12666207310085106</v>
      </c>
      <c r="AN164" s="7">
        <v>0.2872840566945179</v>
      </c>
      <c r="AO164" s="7">
        <v>0.19491023365665752</v>
      </c>
      <c r="AP164" s="7">
        <v>0.23570574818787071</v>
      </c>
      <c r="AQ164" s="7">
        <v>0.11826920004850097</v>
      </c>
      <c r="AR164" s="7">
        <v>0.23292474724224269</v>
      </c>
      <c r="AS164" s="7">
        <v>0.38356982639191622</v>
      </c>
      <c r="AT164" s="7">
        <v>0.16495954127350518</v>
      </c>
      <c r="AU164" s="7">
        <v>0.26701641198838394</v>
      </c>
    </row>
    <row r="165" spans="1:47" x14ac:dyDescent="0.25">
      <c r="A165" s="2">
        <v>44488</v>
      </c>
      <c r="B165" s="8">
        <v>0</v>
      </c>
      <c r="C165" s="7">
        <v>0</v>
      </c>
      <c r="D165">
        <v>0</v>
      </c>
      <c r="E165" s="8">
        <v>0</v>
      </c>
      <c r="F165" s="7">
        <v>0</v>
      </c>
      <c r="G165" s="7">
        <v>0</v>
      </c>
      <c r="H165" s="7">
        <v>0</v>
      </c>
      <c r="I165" s="8">
        <v>0</v>
      </c>
      <c r="J165" s="7">
        <v>0</v>
      </c>
      <c r="K165" s="8">
        <v>0</v>
      </c>
      <c r="L165">
        <v>0</v>
      </c>
      <c r="M165" s="8">
        <v>0</v>
      </c>
      <c r="N165" s="8">
        <v>0</v>
      </c>
      <c r="O165" s="8">
        <v>0</v>
      </c>
      <c r="P165">
        <v>0</v>
      </c>
      <c r="Q165" s="7">
        <v>0</v>
      </c>
      <c r="R165" s="7">
        <v>0</v>
      </c>
      <c r="S165" s="7">
        <v>0</v>
      </c>
      <c r="T165" s="7">
        <v>0</v>
      </c>
      <c r="U165" s="7">
        <v>0</v>
      </c>
      <c r="V165" s="7">
        <v>0</v>
      </c>
      <c r="W165" s="7">
        <v>0</v>
      </c>
      <c r="X165" s="7">
        <v>0</v>
      </c>
      <c r="Y165" s="7">
        <v>0</v>
      </c>
      <c r="Z165" s="7">
        <v>0</v>
      </c>
      <c r="AA165" s="7">
        <v>0</v>
      </c>
      <c r="AB165" s="7">
        <v>0</v>
      </c>
      <c r="AC165" s="7">
        <v>0</v>
      </c>
      <c r="AD165" s="7">
        <v>0</v>
      </c>
      <c r="AE165" s="7">
        <v>0</v>
      </c>
      <c r="AF165" s="7">
        <v>0</v>
      </c>
      <c r="AG165" s="7">
        <v>0</v>
      </c>
      <c r="AH165" s="7">
        <v>0</v>
      </c>
      <c r="AI165" s="7">
        <v>0</v>
      </c>
      <c r="AJ165" s="7">
        <v>0</v>
      </c>
      <c r="AK165" s="7">
        <v>0</v>
      </c>
      <c r="AL165" s="7">
        <v>0</v>
      </c>
      <c r="AM165" s="7">
        <v>0</v>
      </c>
      <c r="AN165" s="7">
        <v>0</v>
      </c>
      <c r="AO165" s="7">
        <v>0</v>
      </c>
      <c r="AP165" s="7">
        <v>0</v>
      </c>
      <c r="AQ165" s="7">
        <v>0</v>
      </c>
      <c r="AR165" s="7">
        <v>0</v>
      </c>
      <c r="AS165" s="7">
        <v>0</v>
      </c>
      <c r="AT165" s="7">
        <v>0</v>
      </c>
      <c r="AU165" s="7">
        <v>0</v>
      </c>
    </row>
    <row r="166" spans="1:47" x14ac:dyDescent="0.25">
      <c r="A166" s="2">
        <v>44489</v>
      </c>
      <c r="B166" s="8">
        <v>0</v>
      </c>
      <c r="C166" s="7">
        <v>0</v>
      </c>
      <c r="D166" s="8">
        <v>0</v>
      </c>
      <c r="E166" s="8">
        <v>0</v>
      </c>
      <c r="F166" s="7">
        <v>0</v>
      </c>
      <c r="G166" s="7">
        <v>0</v>
      </c>
      <c r="H166" s="7">
        <v>0</v>
      </c>
      <c r="I166" s="8">
        <v>0</v>
      </c>
      <c r="J166" s="7">
        <v>0</v>
      </c>
      <c r="K166" s="8">
        <v>0</v>
      </c>
      <c r="L166" s="8">
        <v>0</v>
      </c>
      <c r="M166" s="8">
        <v>0</v>
      </c>
      <c r="N166" s="8">
        <v>0</v>
      </c>
      <c r="O166" s="8">
        <v>0</v>
      </c>
      <c r="P166">
        <v>0</v>
      </c>
      <c r="Q166" s="7">
        <v>0</v>
      </c>
      <c r="R166" s="7">
        <v>0</v>
      </c>
      <c r="S166" s="7">
        <v>0</v>
      </c>
      <c r="T166" s="7">
        <v>0</v>
      </c>
      <c r="U166" s="7">
        <v>0</v>
      </c>
      <c r="V166" s="7">
        <v>0</v>
      </c>
      <c r="W166" s="7">
        <v>0</v>
      </c>
      <c r="X166" s="7">
        <v>0</v>
      </c>
      <c r="Y166" s="7">
        <v>0</v>
      </c>
      <c r="Z166" s="7">
        <v>0</v>
      </c>
      <c r="AA166" s="7">
        <v>0</v>
      </c>
      <c r="AB166" s="7">
        <v>0</v>
      </c>
      <c r="AC166" s="7">
        <v>0</v>
      </c>
      <c r="AD166" s="7">
        <v>0</v>
      </c>
      <c r="AE166" s="7">
        <v>0</v>
      </c>
      <c r="AF166" s="7">
        <v>0</v>
      </c>
      <c r="AG166" s="7">
        <v>0</v>
      </c>
      <c r="AH166" s="7">
        <v>0</v>
      </c>
      <c r="AI166" s="7">
        <v>0</v>
      </c>
      <c r="AJ166" s="7">
        <v>0</v>
      </c>
      <c r="AK166" s="7">
        <v>0</v>
      </c>
      <c r="AL166" s="7">
        <v>0</v>
      </c>
      <c r="AM166" s="7">
        <v>0</v>
      </c>
      <c r="AN166" s="7">
        <v>0</v>
      </c>
      <c r="AO166" s="7">
        <v>0</v>
      </c>
      <c r="AP166" s="7">
        <v>0</v>
      </c>
      <c r="AQ166" s="7">
        <v>0</v>
      </c>
      <c r="AR166" s="7">
        <v>0</v>
      </c>
      <c r="AS166" s="7">
        <v>0</v>
      </c>
      <c r="AT166" s="7">
        <v>0</v>
      </c>
      <c r="AU166" s="7">
        <v>0</v>
      </c>
    </row>
    <row r="167" spans="1:47" x14ac:dyDescent="0.25">
      <c r="A167" s="2">
        <v>44490</v>
      </c>
      <c r="B167" s="8">
        <v>0</v>
      </c>
      <c r="C167" s="7">
        <v>0.13082767203004231</v>
      </c>
      <c r="D167" s="8">
        <v>0</v>
      </c>
      <c r="E167" s="8">
        <v>0</v>
      </c>
      <c r="F167" s="7">
        <v>0.13532322545091427</v>
      </c>
      <c r="G167" s="7">
        <v>0.11321942078631599</v>
      </c>
      <c r="H167" s="7">
        <v>0.13846610185215244</v>
      </c>
      <c r="I167" s="8">
        <v>0</v>
      </c>
      <c r="J167" s="7">
        <v>0.13566829759138241</v>
      </c>
      <c r="K167" s="8">
        <v>0</v>
      </c>
      <c r="L167">
        <v>1</v>
      </c>
      <c r="M167" s="8">
        <v>0</v>
      </c>
      <c r="N167" s="8">
        <v>0</v>
      </c>
      <c r="O167">
        <v>0</v>
      </c>
      <c r="P167">
        <v>0</v>
      </c>
      <c r="Q167" s="7">
        <v>0.12381950737906423</v>
      </c>
      <c r="R167" s="7">
        <v>0.10387288085220198</v>
      </c>
      <c r="S167" s="7">
        <v>6.9674118606615848E-2</v>
      </c>
      <c r="T167" s="7">
        <v>4.9559946351100677E-2</v>
      </c>
      <c r="U167" s="7">
        <v>9.713994266098468E-3</v>
      </c>
      <c r="V167" s="7">
        <v>6.8677411600436541E-2</v>
      </c>
      <c r="W167" s="7">
        <v>6.0141638184387738E-2</v>
      </c>
      <c r="X167" s="7">
        <v>1.662143820950546E-2</v>
      </c>
      <c r="Y167" s="7">
        <v>2.5984825527213498E-2</v>
      </c>
      <c r="Z167" s="7">
        <v>5.8788284782647471E-2</v>
      </c>
      <c r="AA167" s="7">
        <v>0.10322318234660956</v>
      </c>
      <c r="AB167" s="7">
        <v>7.9309888981767898E-2</v>
      </c>
      <c r="AC167" s="7">
        <v>0.10211799007165206</v>
      </c>
      <c r="AD167" s="7">
        <v>0.10482293547343112</v>
      </c>
      <c r="AE167" s="7">
        <v>6.9148263875875846E-2</v>
      </c>
      <c r="AF167" s="7">
        <v>0.12963374301387229</v>
      </c>
      <c r="AG167" s="7">
        <v>9.8098394338817813E-2</v>
      </c>
      <c r="AH167" s="7">
        <v>4.4709135100918458E-2</v>
      </c>
      <c r="AI167" s="7">
        <v>4.5718955168381321E-2</v>
      </c>
      <c r="AJ167" s="7">
        <v>9.7128067010032737E-2</v>
      </c>
      <c r="AK167" s="7">
        <v>9.0807399549663576E-2</v>
      </c>
      <c r="AL167" s="7">
        <v>0.15949435104296983</v>
      </c>
      <c r="AM167" s="7">
        <v>6.3331036550424991E-2</v>
      </c>
      <c r="AN167" s="7">
        <v>0.14364202834725767</v>
      </c>
      <c r="AO167" s="7">
        <v>9.7455116828327887E-2</v>
      </c>
      <c r="AP167" s="7">
        <v>0.11785287409393429</v>
      </c>
      <c r="AQ167" s="7">
        <v>5.9134600024249959E-2</v>
      </c>
      <c r="AR167" s="7">
        <v>0.11646237362112032</v>
      </c>
      <c r="AS167" s="7">
        <v>0.19178491319595653</v>
      </c>
      <c r="AT167" s="7">
        <v>8.2479770636751881E-2</v>
      </c>
      <c r="AU167" s="7">
        <v>0.13350820599419083</v>
      </c>
    </row>
    <row r="168" spans="1:47" x14ac:dyDescent="0.25">
      <c r="A168" s="2">
        <v>44491</v>
      </c>
      <c r="B168">
        <v>0</v>
      </c>
      <c r="C168" s="7">
        <v>0</v>
      </c>
      <c r="D168" s="8">
        <v>0</v>
      </c>
      <c r="E168" s="8">
        <v>0</v>
      </c>
      <c r="F168" s="7">
        <v>0</v>
      </c>
      <c r="G168" s="7">
        <v>0</v>
      </c>
      <c r="H168" s="7">
        <v>0</v>
      </c>
      <c r="I168" s="8">
        <v>0</v>
      </c>
      <c r="J168" s="7">
        <v>0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>
        <v>0</v>
      </c>
      <c r="Q168" s="7">
        <v>0</v>
      </c>
      <c r="R168" s="7">
        <v>0</v>
      </c>
      <c r="S168" s="7">
        <v>0</v>
      </c>
      <c r="T168" s="7">
        <v>0</v>
      </c>
      <c r="U168" s="7">
        <v>0</v>
      </c>
      <c r="V168" s="7">
        <v>0</v>
      </c>
      <c r="W168" s="7">
        <v>0</v>
      </c>
      <c r="X168" s="7">
        <v>0</v>
      </c>
      <c r="Y168" s="7">
        <v>0</v>
      </c>
      <c r="Z168" s="7">
        <v>0</v>
      </c>
      <c r="AA168" s="7">
        <v>0</v>
      </c>
      <c r="AB168" s="7">
        <v>0</v>
      </c>
      <c r="AC168" s="7">
        <v>0</v>
      </c>
      <c r="AD168" s="7">
        <v>0</v>
      </c>
      <c r="AE168" s="7">
        <v>0</v>
      </c>
      <c r="AF168" s="7">
        <v>0</v>
      </c>
      <c r="AG168" s="7">
        <v>0</v>
      </c>
      <c r="AH168" s="7">
        <v>0</v>
      </c>
      <c r="AI168" s="7">
        <v>0</v>
      </c>
      <c r="AJ168" s="7">
        <v>0</v>
      </c>
      <c r="AK168" s="7">
        <v>0</v>
      </c>
      <c r="AL168" s="7">
        <v>0</v>
      </c>
      <c r="AM168" s="7">
        <v>0</v>
      </c>
      <c r="AN168" s="7">
        <v>0</v>
      </c>
      <c r="AO168" s="7">
        <v>0</v>
      </c>
      <c r="AP168" s="7">
        <v>0</v>
      </c>
      <c r="AQ168" s="7">
        <v>0</v>
      </c>
      <c r="AR168" s="7">
        <v>0</v>
      </c>
      <c r="AS168" s="7">
        <v>0</v>
      </c>
      <c r="AT168" s="7">
        <v>0</v>
      </c>
      <c r="AU168" s="7">
        <v>0</v>
      </c>
    </row>
    <row r="169" spans="1:47" x14ac:dyDescent="0.25">
      <c r="A169" s="2">
        <v>44492</v>
      </c>
      <c r="B169" s="8">
        <v>0</v>
      </c>
      <c r="C169" s="7">
        <v>0.26165534406008695</v>
      </c>
      <c r="D169">
        <v>0</v>
      </c>
      <c r="E169" s="8">
        <v>0</v>
      </c>
      <c r="F169" s="7">
        <v>0.27064645090183093</v>
      </c>
      <c r="G169" s="7">
        <v>0.22643884157263394</v>
      </c>
      <c r="H169" s="7">
        <v>0.27693220370430732</v>
      </c>
      <c r="I169" s="8">
        <v>0</v>
      </c>
      <c r="J169" s="7">
        <v>0.2713365951827672</v>
      </c>
      <c r="K169" s="8">
        <v>0</v>
      </c>
      <c r="L169" s="8">
        <v>0</v>
      </c>
      <c r="M169" s="8">
        <v>0</v>
      </c>
      <c r="N169">
        <v>2</v>
      </c>
      <c r="O169">
        <v>0</v>
      </c>
      <c r="P169">
        <v>0</v>
      </c>
      <c r="Q169" s="7">
        <v>0.24763901475813055</v>
      </c>
      <c r="R169" s="7">
        <v>0.20774576170440576</v>
      </c>
      <c r="S169" s="7">
        <v>0.13934823721323283</v>
      </c>
      <c r="T169" s="7">
        <v>9.9119892702202159E-2</v>
      </c>
      <c r="U169" s="7">
        <v>1.9427988532197096E-2</v>
      </c>
      <c r="V169" s="7">
        <v>0.13735482320087422</v>
      </c>
      <c r="W169" s="7">
        <v>0.12028327636877649</v>
      </c>
      <c r="X169" s="7">
        <v>3.3242876419011198E-2</v>
      </c>
      <c r="Y169" s="7">
        <v>5.1969651054427433E-2</v>
      </c>
      <c r="Z169" s="7">
        <v>0.11757656956529589</v>
      </c>
      <c r="AA169" s="7">
        <v>0.20644636469322086</v>
      </c>
      <c r="AB169" s="7">
        <v>0.15861977796353718</v>
      </c>
      <c r="AC169" s="7">
        <v>0.20423598014330591</v>
      </c>
      <c r="AD169" s="7">
        <v>0.20964587094686407</v>
      </c>
      <c r="AE169" s="7">
        <v>0.13829652775175294</v>
      </c>
      <c r="AF169" s="7">
        <v>0.2592674860277468</v>
      </c>
      <c r="AG169" s="7">
        <v>0.1961967886776374</v>
      </c>
      <c r="AH169" s="7">
        <v>8.9418270201837707E-2</v>
      </c>
      <c r="AI169" s="7">
        <v>9.1437910336763462E-2</v>
      </c>
      <c r="AJ169" s="7">
        <v>0.19425613402006717</v>
      </c>
      <c r="AK169" s="7">
        <v>0.18161479909932879</v>
      </c>
      <c r="AL169" s="7">
        <v>0.31898870208594254</v>
      </c>
      <c r="AM169" s="7">
        <v>0.12666207310085106</v>
      </c>
      <c r="AN169" s="7">
        <v>0.28728405669451784</v>
      </c>
      <c r="AO169" s="7">
        <v>0.19491023365665752</v>
      </c>
      <c r="AP169" s="7">
        <v>0.23570574818787071</v>
      </c>
      <c r="AQ169" s="7">
        <v>0.11826920004850097</v>
      </c>
      <c r="AR169" s="7">
        <v>0.23292474724224269</v>
      </c>
      <c r="AS169" s="7">
        <v>0.38356982639191622</v>
      </c>
      <c r="AT169" s="7">
        <v>0.16495954127350518</v>
      </c>
      <c r="AU169" s="7">
        <v>0.26701641198838394</v>
      </c>
    </row>
    <row r="170" spans="1:47" x14ac:dyDescent="0.25">
      <c r="A170" s="2">
        <v>44493</v>
      </c>
      <c r="B170">
        <v>0</v>
      </c>
      <c r="C170" s="7">
        <v>0.13082767203004261</v>
      </c>
      <c r="D170">
        <v>0</v>
      </c>
      <c r="E170">
        <v>0</v>
      </c>
      <c r="F170" s="7">
        <v>0.13532322545091457</v>
      </c>
      <c r="G170" s="7">
        <v>0.11321942078631624</v>
      </c>
      <c r="H170" s="7">
        <v>0.13846610185215275</v>
      </c>
      <c r="I170" s="8">
        <v>0</v>
      </c>
      <c r="J170" s="7">
        <v>0.13566829759138271</v>
      </c>
      <c r="K170" s="8">
        <v>0</v>
      </c>
      <c r="L170" s="8">
        <v>0</v>
      </c>
      <c r="M170" s="8">
        <v>0</v>
      </c>
      <c r="N170">
        <v>1</v>
      </c>
      <c r="O170">
        <v>0</v>
      </c>
      <c r="P170">
        <v>0</v>
      </c>
      <c r="Q170" s="7">
        <v>0.1238195073790645</v>
      </c>
      <c r="R170" s="7">
        <v>0.10387288085220218</v>
      </c>
      <c r="S170" s="7">
        <v>6.9674118606615959E-2</v>
      </c>
      <c r="T170" s="7">
        <v>4.9559946351100753E-2</v>
      </c>
      <c r="U170" s="7">
        <v>9.7139942660984836E-3</v>
      </c>
      <c r="V170" s="7">
        <v>6.8677411600436652E-2</v>
      </c>
      <c r="W170" s="7">
        <v>6.0141638184387836E-2</v>
      </c>
      <c r="X170" s="7">
        <v>1.6621438209505488E-2</v>
      </c>
      <c r="Y170" s="7">
        <v>2.5984825527213536E-2</v>
      </c>
      <c r="Z170" s="7">
        <v>5.8788284782647568E-2</v>
      </c>
      <c r="AA170" s="7">
        <v>0.10322318234660975</v>
      </c>
      <c r="AB170" s="7">
        <v>7.9309888981768051E-2</v>
      </c>
      <c r="AC170" s="7">
        <v>0.10211799007165227</v>
      </c>
      <c r="AD170" s="7">
        <v>0.10482293547343134</v>
      </c>
      <c r="AE170" s="7">
        <v>6.9148263875875998E-2</v>
      </c>
      <c r="AF170" s="7">
        <v>0.12963374301387257</v>
      </c>
      <c r="AG170" s="7">
        <v>9.8098394338818021E-2</v>
      </c>
      <c r="AH170" s="7">
        <v>4.4709135100918548E-2</v>
      </c>
      <c r="AI170" s="7">
        <v>4.5718955168381412E-2</v>
      </c>
      <c r="AJ170" s="7">
        <v>9.7128067010032931E-2</v>
      </c>
      <c r="AK170" s="7">
        <v>9.080739954966377E-2</v>
      </c>
      <c r="AL170" s="7">
        <v>0.15949435104297016</v>
      </c>
      <c r="AM170" s="7">
        <v>6.3331036550425115E-2</v>
      </c>
      <c r="AN170" s="7">
        <v>0.14364202834725792</v>
      </c>
      <c r="AO170" s="7">
        <v>9.7455116828328039E-2</v>
      </c>
      <c r="AP170" s="7">
        <v>0.11785287409393451</v>
      </c>
      <c r="AQ170" s="7">
        <v>5.9134600024250077E-2</v>
      </c>
      <c r="AR170" s="7">
        <v>0.11646237362112052</v>
      </c>
      <c r="AS170" s="7">
        <v>0.19178491319595684</v>
      </c>
      <c r="AT170" s="7">
        <v>8.247977063675202E-2</v>
      </c>
      <c r="AU170" s="7">
        <v>0.13350820599419108</v>
      </c>
    </row>
    <row r="171" spans="1:47" x14ac:dyDescent="0.25">
      <c r="A171" s="2">
        <v>44494</v>
      </c>
      <c r="B171" s="8">
        <v>0</v>
      </c>
      <c r="C171" s="7">
        <v>0.13082767203004264</v>
      </c>
      <c r="D171">
        <v>0</v>
      </c>
      <c r="E171" s="8">
        <v>0</v>
      </c>
      <c r="F171" s="7">
        <v>0.13532322545091463</v>
      </c>
      <c r="G171" s="7">
        <v>0.11321942078631626</v>
      </c>
      <c r="H171" s="7">
        <v>0.13846610185215277</v>
      </c>
      <c r="I171" s="8">
        <v>0</v>
      </c>
      <c r="J171" s="7">
        <v>0.13566829759138274</v>
      </c>
      <c r="K171" s="8">
        <v>0</v>
      </c>
      <c r="L171" s="8">
        <v>0</v>
      </c>
      <c r="M171" s="8">
        <v>0</v>
      </c>
      <c r="N171">
        <v>1</v>
      </c>
      <c r="O171">
        <v>0</v>
      </c>
      <c r="P171">
        <v>0</v>
      </c>
      <c r="Q171" s="7">
        <v>0.12381950737906451</v>
      </c>
      <c r="R171" s="7">
        <v>0.1038728808522022</v>
      </c>
      <c r="S171" s="7">
        <v>6.9674118606615973E-2</v>
      </c>
      <c r="T171" s="7">
        <v>4.9559946351100753E-2</v>
      </c>
      <c r="U171" s="7">
        <v>9.7139942660984836E-3</v>
      </c>
      <c r="V171" s="7">
        <v>6.8677411600436652E-2</v>
      </c>
      <c r="W171" s="7">
        <v>6.0141638184387836E-2</v>
      </c>
      <c r="X171" s="7">
        <v>1.6621438209505488E-2</v>
      </c>
      <c r="Y171" s="7">
        <v>2.5984825527213536E-2</v>
      </c>
      <c r="Z171" s="7">
        <v>5.8788284782647568E-2</v>
      </c>
      <c r="AA171" s="7">
        <v>0.10322318234660975</v>
      </c>
      <c r="AB171" s="7">
        <v>7.9309888981768051E-2</v>
      </c>
      <c r="AC171" s="7">
        <v>0.10211799007165227</v>
      </c>
      <c r="AD171" s="7">
        <v>0.10482293547343134</v>
      </c>
      <c r="AE171" s="7">
        <v>6.9148263875875998E-2</v>
      </c>
      <c r="AF171" s="7">
        <v>0.12963374301387257</v>
      </c>
      <c r="AG171" s="7">
        <v>9.8098394338818021E-2</v>
      </c>
      <c r="AH171" s="7">
        <v>4.4709135100918548E-2</v>
      </c>
      <c r="AI171" s="7">
        <v>4.5718955168381412E-2</v>
      </c>
      <c r="AJ171" s="7">
        <v>9.7128067010032931E-2</v>
      </c>
      <c r="AK171" s="7">
        <v>9.080739954966377E-2</v>
      </c>
      <c r="AL171" s="7">
        <v>0.15949435104297016</v>
      </c>
      <c r="AM171" s="7">
        <v>6.3331036550425115E-2</v>
      </c>
      <c r="AN171" s="7">
        <v>0.14364202834725789</v>
      </c>
      <c r="AO171" s="7">
        <v>9.7455116828328039E-2</v>
      </c>
      <c r="AP171" s="7">
        <v>0.11785287409393451</v>
      </c>
      <c r="AQ171" s="7">
        <v>5.9134600024250077E-2</v>
      </c>
      <c r="AR171" s="7">
        <v>0.11646237362112052</v>
      </c>
      <c r="AS171" s="7">
        <v>0.19178491319595684</v>
      </c>
      <c r="AT171" s="7">
        <v>8.247977063675202E-2</v>
      </c>
      <c r="AU171" s="7">
        <v>0.13350820599419108</v>
      </c>
    </row>
    <row r="172" spans="1:47" x14ac:dyDescent="0.25">
      <c r="A172" s="2">
        <v>44495</v>
      </c>
      <c r="B172" s="8">
        <v>0</v>
      </c>
      <c r="C172" s="7">
        <v>0</v>
      </c>
      <c r="D172" s="8">
        <v>0</v>
      </c>
      <c r="E172">
        <v>0</v>
      </c>
      <c r="F172" s="7">
        <v>0</v>
      </c>
      <c r="G172" s="7">
        <v>0</v>
      </c>
      <c r="H172" s="7">
        <v>0</v>
      </c>
      <c r="I172" s="8">
        <v>0</v>
      </c>
      <c r="J172" s="7">
        <v>0</v>
      </c>
      <c r="K172" s="8">
        <v>0</v>
      </c>
      <c r="L172" s="8">
        <v>0</v>
      </c>
      <c r="M172" s="8">
        <v>0</v>
      </c>
      <c r="N172" s="8">
        <v>0</v>
      </c>
      <c r="O172" s="8">
        <v>0</v>
      </c>
      <c r="P172">
        <v>0</v>
      </c>
      <c r="Q172" s="7">
        <v>0</v>
      </c>
      <c r="R172" s="7">
        <v>0</v>
      </c>
      <c r="S172" s="7">
        <v>0</v>
      </c>
      <c r="T172" s="7">
        <v>0</v>
      </c>
      <c r="U172" s="7">
        <v>0</v>
      </c>
      <c r="V172" s="7">
        <v>0</v>
      </c>
      <c r="W172" s="7">
        <v>0</v>
      </c>
      <c r="X172" s="7">
        <v>0</v>
      </c>
      <c r="Y172" s="7">
        <v>0</v>
      </c>
      <c r="Z172" s="7">
        <v>0</v>
      </c>
      <c r="AA172" s="7">
        <v>0</v>
      </c>
      <c r="AB172" s="7">
        <v>0</v>
      </c>
      <c r="AC172" s="7">
        <v>0</v>
      </c>
      <c r="AD172" s="7">
        <v>0</v>
      </c>
      <c r="AE172" s="7">
        <v>0</v>
      </c>
      <c r="AF172" s="7">
        <v>0</v>
      </c>
      <c r="AG172" s="7">
        <v>0</v>
      </c>
      <c r="AH172" s="7">
        <v>0</v>
      </c>
      <c r="AI172" s="7">
        <v>0</v>
      </c>
      <c r="AJ172" s="7">
        <v>0</v>
      </c>
      <c r="AK172" s="7">
        <v>0</v>
      </c>
      <c r="AL172" s="7">
        <v>0</v>
      </c>
      <c r="AM172" s="7">
        <v>0</v>
      </c>
      <c r="AN172" s="7">
        <v>0</v>
      </c>
      <c r="AO172" s="7">
        <v>0</v>
      </c>
      <c r="AP172" s="7">
        <v>0</v>
      </c>
      <c r="AQ172" s="7">
        <v>0</v>
      </c>
      <c r="AR172" s="7">
        <v>0</v>
      </c>
      <c r="AS172" s="7">
        <v>0</v>
      </c>
      <c r="AT172" s="7">
        <v>0</v>
      </c>
      <c r="AU172" s="7">
        <v>0</v>
      </c>
    </row>
    <row r="173" spans="1:47" x14ac:dyDescent="0.25">
      <c r="A173" s="2">
        <v>44496</v>
      </c>
      <c r="B173" s="8">
        <v>0</v>
      </c>
      <c r="C173" s="7">
        <v>0</v>
      </c>
      <c r="D173" s="8">
        <v>0</v>
      </c>
      <c r="E173">
        <v>0</v>
      </c>
      <c r="F173" s="7">
        <v>0</v>
      </c>
      <c r="G173" s="7">
        <v>0</v>
      </c>
      <c r="H173" s="7">
        <v>0</v>
      </c>
      <c r="I173" s="8">
        <v>0</v>
      </c>
      <c r="J173" s="7">
        <v>0</v>
      </c>
      <c r="K173" s="8">
        <v>0</v>
      </c>
      <c r="L173" s="8">
        <v>0</v>
      </c>
      <c r="M173" s="8">
        <v>0</v>
      </c>
      <c r="N173" s="8">
        <v>0</v>
      </c>
      <c r="O173">
        <v>0</v>
      </c>
      <c r="P173">
        <v>0</v>
      </c>
      <c r="Q173" s="7">
        <v>0</v>
      </c>
      <c r="R173" s="7">
        <v>0</v>
      </c>
      <c r="S173" s="7">
        <v>0</v>
      </c>
      <c r="T173" s="7">
        <v>0</v>
      </c>
      <c r="U173" s="7">
        <v>0</v>
      </c>
      <c r="V173" s="7">
        <v>0</v>
      </c>
      <c r="W173" s="7">
        <v>0</v>
      </c>
      <c r="X173" s="7">
        <v>0</v>
      </c>
      <c r="Y173" s="7">
        <v>0</v>
      </c>
      <c r="Z173" s="7">
        <v>0</v>
      </c>
      <c r="AA173" s="7">
        <v>0</v>
      </c>
      <c r="AB173" s="7">
        <v>0</v>
      </c>
      <c r="AC173" s="7">
        <v>0</v>
      </c>
      <c r="AD173" s="7">
        <v>0</v>
      </c>
      <c r="AE173" s="7">
        <v>0</v>
      </c>
      <c r="AF173" s="7">
        <v>0</v>
      </c>
      <c r="AG173" s="7">
        <v>0</v>
      </c>
      <c r="AH173" s="7">
        <v>0</v>
      </c>
      <c r="AI173" s="7">
        <v>0</v>
      </c>
      <c r="AJ173" s="7">
        <v>0</v>
      </c>
      <c r="AK173" s="7">
        <v>0</v>
      </c>
      <c r="AL173" s="7">
        <v>0</v>
      </c>
      <c r="AM173" s="7">
        <v>0</v>
      </c>
      <c r="AN173" s="7">
        <v>0</v>
      </c>
      <c r="AO173" s="7">
        <v>0</v>
      </c>
      <c r="AP173" s="7">
        <v>0</v>
      </c>
      <c r="AQ173" s="7">
        <v>0</v>
      </c>
      <c r="AR173" s="7">
        <v>0</v>
      </c>
      <c r="AS173" s="7">
        <v>0</v>
      </c>
      <c r="AT173" s="7">
        <v>0</v>
      </c>
      <c r="AU173" s="7">
        <v>0</v>
      </c>
    </row>
    <row r="174" spans="1:47" x14ac:dyDescent="0.25">
      <c r="A174" s="2">
        <v>44497</v>
      </c>
      <c r="B174" s="8">
        <v>0</v>
      </c>
      <c r="C174" s="7">
        <v>0</v>
      </c>
      <c r="D174" s="8">
        <v>0</v>
      </c>
      <c r="E174">
        <v>0</v>
      </c>
      <c r="F174" s="7">
        <v>0</v>
      </c>
      <c r="G174" s="7">
        <v>0</v>
      </c>
      <c r="H174" s="7">
        <v>0</v>
      </c>
      <c r="I174" s="8">
        <v>0</v>
      </c>
      <c r="J174" s="7">
        <v>0</v>
      </c>
      <c r="K174" s="8">
        <v>0</v>
      </c>
      <c r="L174">
        <v>0</v>
      </c>
      <c r="M174" s="8">
        <v>0</v>
      </c>
      <c r="N174" s="8">
        <v>0</v>
      </c>
      <c r="O174">
        <v>0</v>
      </c>
      <c r="P174">
        <v>0</v>
      </c>
      <c r="Q174" s="7">
        <v>0</v>
      </c>
      <c r="R174" s="7">
        <v>0</v>
      </c>
      <c r="S174" s="7">
        <v>0</v>
      </c>
      <c r="T174" s="7">
        <v>0</v>
      </c>
      <c r="U174" s="7">
        <v>0</v>
      </c>
      <c r="V174" s="7">
        <v>0</v>
      </c>
      <c r="W174" s="7">
        <v>0</v>
      </c>
      <c r="X174" s="7">
        <v>0</v>
      </c>
      <c r="Y174" s="7">
        <v>0</v>
      </c>
      <c r="Z174" s="7">
        <v>0</v>
      </c>
      <c r="AA174" s="7">
        <v>0</v>
      </c>
      <c r="AB174" s="7">
        <v>0</v>
      </c>
      <c r="AC174" s="7">
        <v>0</v>
      </c>
      <c r="AD174" s="7">
        <v>0</v>
      </c>
      <c r="AE174" s="7">
        <v>0</v>
      </c>
      <c r="AF174" s="7">
        <v>0</v>
      </c>
      <c r="AG174" s="7">
        <v>0</v>
      </c>
      <c r="AH174" s="7">
        <v>0</v>
      </c>
      <c r="AI174" s="7">
        <v>0</v>
      </c>
      <c r="AJ174" s="7">
        <v>0</v>
      </c>
      <c r="AK174" s="7">
        <v>0</v>
      </c>
      <c r="AL174" s="7">
        <v>0</v>
      </c>
      <c r="AM174" s="7">
        <v>0</v>
      </c>
      <c r="AN174" s="7">
        <v>0</v>
      </c>
      <c r="AO174" s="7">
        <v>0</v>
      </c>
      <c r="AP174" s="7">
        <v>0</v>
      </c>
      <c r="AQ174" s="7">
        <v>0</v>
      </c>
      <c r="AR174" s="7">
        <v>0</v>
      </c>
      <c r="AS174" s="7">
        <v>0</v>
      </c>
      <c r="AT174" s="7">
        <v>0</v>
      </c>
      <c r="AU174" s="7">
        <v>0</v>
      </c>
    </row>
    <row r="175" spans="1:47" x14ac:dyDescent="0.25">
      <c r="A175" s="2">
        <v>44498</v>
      </c>
      <c r="B175" s="8">
        <v>0</v>
      </c>
      <c r="C175" s="7">
        <v>0</v>
      </c>
      <c r="D175" s="8">
        <v>0</v>
      </c>
      <c r="E175">
        <v>0</v>
      </c>
      <c r="F175" s="7">
        <v>0</v>
      </c>
      <c r="G175" s="7">
        <v>0</v>
      </c>
      <c r="H175" s="7">
        <v>0</v>
      </c>
      <c r="I175" s="8">
        <v>0</v>
      </c>
      <c r="J175" s="7">
        <v>0</v>
      </c>
      <c r="K175" s="8">
        <v>0</v>
      </c>
      <c r="L175">
        <v>0</v>
      </c>
      <c r="M175" s="8">
        <v>0</v>
      </c>
      <c r="N175" s="8">
        <v>0</v>
      </c>
      <c r="O175">
        <v>0</v>
      </c>
      <c r="P175">
        <v>0</v>
      </c>
      <c r="Q175" s="7">
        <v>0</v>
      </c>
      <c r="R175" s="7">
        <v>0</v>
      </c>
      <c r="S175" s="7">
        <v>0</v>
      </c>
      <c r="T175" s="7">
        <v>0</v>
      </c>
      <c r="U175" s="7">
        <v>0</v>
      </c>
      <c r="V175" s="7">
        <v>0</v>
      </c>
      <c r="W175" s="7">
        <v>0</v>
      </c>
      <c r="X175" s="7">
        <v>0</v>
      </c>
      <c r="Y175" s="7">
        <v>0</v>
      </c>
      <c r="Z175" s="7">
        <v>0</v>
      </c>
      <c r="AA175" s="7">
        <v>0</v>
      </c>
      <c r="AB175" s="7">
        <v>0</v>
      </c>
      <c r="AC175" s="7">
        <v>0</v>
      </c>
      <c r="AD175" s="7">
        <v>0</v>
      </c>
      <c r="AE175" s="7">
        <v>0</v>
      </c>
      <c r="AF175" s="7">
        <v>0</v>
      </c>
      <c r="AG175" s="7">
        <v>0</v>
      </c>
      <c r="AH175" s="7">
        <v>0</v>
      </c>
      <c r="AI175" s="7">
        <v>0</v>
      </c>
      <c r="AJ175" s="7">
        <v>0</v>
      </c>
      <c r="AK175" s="7">
        <v>0</v>
      </c>
      <c r="AL175" s="7">
        <v>0</v>
      </c>
      <c r="AM175" s="7">
        <v>0</v>
      </c>
      <c r="AN175" s="7">
        <v>0</v>
      </c>
      <c r="AO175" s="7">
        <v>0</v>
      </c>
      <c r="AP175" s="7">
        <v>0</v>
      </c>
      <c r="AQ175" s="7">
        <v>0</v>
      </c>
      <c r="AR175" s="7">
        <v>0</v>
      </c>
      <c r="AS175" s="7">
        <v>0</v>
      </c>
      <c r="AT175" s="7">
        <v>0</v>
      </c>
      <c r="AU175" s="7">
        <v>0</v>
      </c>
    </row>
    <row r="176" spans="1:47" x14ac:dyDescent="0.25">
      <c r="A176" s="2">
        <v>44499</v>
      </c>
      <c r="B176" s="8">
        <v>0</v>
      </c>
      <c r="C176" s="7">
        <v>0</v>
      </c>
      <c r="D176" s="8">
        <v>0</v>
      </c>
      <c r="E176">
        <v>0</v>
      </c>
      <c r="F176" s="7">
        <v>0</v>
      </c>
      <c r="G176" s="7">
        <v>0</v>
      </c>
      <c r="H176" s="7">
        <v>0</v>
      </c>
      <c r="I176" s="8">
        <v>0</v>
      </c>
      <c r="J176" s="7">
        <v>0</v>
      </c>
      <c r="K176" s="8">
        <v>0</v>
      </c>
      <c r="L176" s="7">
        <v>0</v>
      </c>
      <c r="M176" s="8">
        <v>0</v>
      </c>
      <c r="N176" s="8">
        <v>0</v>
      </c>
      <c r="O176">
        <v>0</v>
      </c>
      <c r="P176">
        <v>0</v>
      </c>
      <c r="Q176" s="7">
        <v>0</v>
      </c>
      <c r="R176" s="7">
        <v>0</v>
      </c>
      <c r="S176" s="7">
        <v>0</v>
      </c>
      <c r="T176" s="7">
        <v>0</v>
      </c>
      <c r="U176" s="7">
        <v>0</v>
      </c>
      <c r="V176" s="7">
        <v>0</v>
      </c>
      <c r="W176" s="7">
        <v>0</v>
      </c>
      <c r="X176" s="7">
        <v>0</v>
      </c>
      <c r="Y176" s="7">
        <v>0</v>
      </c>
      <c r="Z176" s="7">
        <v>0</v>
      </c>
      <c r="AA176" s="7">
        <v>0</v>
      </c>
      <c r="AB176" s="7">
        <v>0</v>
      </c>
      <c r="AC176" s="7">
        <v>0</v>
      </c>
      <c r="AD176" s="7">
        <v>0</v>
      </c>
      <c r="AE176" s="7">
        <v>0</v>
      </c>
      <c r="AF176" s="7">
        <v>0</v>
      </c>
      <c r="AG176" s="7">
        <v>0</v>
      </c>
      <c r="AH176" s="7">
        <v>0</v>
      </c>
      <c r="AI176" s="7">
        <v>0</v>
      </c>
      <c r="AJ176" s="7">
        <v>0</v>
      </c>
      <c r="AK176" s="7">
        <v>0</v>
      </c>
      <c r="AL176" s="7">
        <v>0</v>
      </c>
      <c r="AM176" s="7">
        <v>0</v>
      </c>
      <c r="AN176" s="7">
        <v>0</v>
      </c>
      <c r="AO176" s="7">
        <v>0</v>
      </c>
      <c r="AP176" s="7">
        <v>0</v>
      </c>
      <c r="AQ176" s="7">
        <v>0</v>
      </c>
      <c r="AR176" s="7">
        <v>0</v>
      </c>
      <c r="AS176" s="7">
        <v>0</v>
      </c>
      <c r="AT176" s="7">
        <v>0</v>
      </c>
      <c r="AU176" s="7">
        <v>0</v>
      </c>
    </row>
    <row r="177" spans="1:47" x14ac:dyDescent="0.25">
      <c r="A177" s="2">
        <v>44500</v>
      </c>
      <c r="B177">
        <v>0</v>
      </c>
      <c r="C177" s="7">
        <v>0</v>
      </c>
      <c r="D177" s="8">
        <v>0</v>
      </c>
      <c r="E177">
        <v>0</v>
      </c>
      <c r="F177" s="7">
        <v>0</v>
      </c>
      <c r="G177" s="7">
        <v>0</v>
      </c>
      <c r="H177" s="7">
        <v>0</v>
      </c>
      <c r="I177" s="8">
        <v>0</v>
      </c>
      <c r="J177" s="7">
        <v>0</v>
      </c>
      <c r="K177" s="8">
        <v>0</v>
      </c>
      <c r="L177" s="7">
        <v>0</v>
      </c>
      <c r="M177" s="8">
        <v>0</v>
      </c>
      <c r="N177" s="8">
        <v>0</v>
      </c>
      <c r="O177" s="7">
        <v>0</v>
      </c>
      <c r="P177" s="7">
        <v>0</v>
      </c>
      <c r="Q177" s="7">
        <v>0</v>
      </c>
      <c r="R177" s="7">
        <v>0</v>
      </c>
      <c r="S177" s="7">
        <v>0</v>
      </c>
      <c r="T177" s="7">
        <v>0</v>
      </c>
      <c r="U177" s="7">
        <v>0</v>
      </c>
      <c r="V177" s="7">
        <v>0</v>
      </c>
      <c r="W177" s="7">
        <v>0</v>
      </c>
      <c r="X177" s="7">
        <v>0</v>
      </c>
      <c r="Y177" s="7">
        <v>0</v>
      </c>
      <c r="Z177" s="7">
        <v>0</v>
      </c>
      <c r="AA177" s="7">
        <v>0</v>
      </c>
      <c r="AB177" s="7">
        <v>0</v>
      </c>
      <c r="AC177" s="7">
        <v>0</v>
      </c>
      <c r="AD177" s="7">
        <v>0</v>
      </c>
      <c r="AE177" s="7">
        <v>0</v>
      </c>
      <c r="AF177" s="7">
        <v>0</v>
      </c>
      <c r="AG177" s="7">
        <v>0</v>
      </c>
      <c r="AH177" s="7">
        <v>0</v>
      </c>
      <c r="AI177" s="7">
        <v>0</v>
      </c>
      <c r="AJ177" s="7">
        <v>0</v>
      </c>
      <c r="AK177" s="7">
        <v>0</v>
      </c>
      <c r="AL177" s="7">
        <v>0</v>
      </c>
      <c r="AM177" s="7">
        <v>0</v>
      </c>
      <c r="AN177" s="7">
        <v>0</v>
      </c>
      <c r="AO177" s="7">
        <v>0</v>
      </c>
      <c r="AP177" s="7">
        <v>0</v>
      </c>
      <c r="AQ177" s="7">
        <v>0</v>
      </c>
      <c r="AR177" s="7">
        <v>0</v>
      </c>
      <c r="AS177" s="7">
        <v>0</v>
      </c>
      <c r="AT177" s="7">
        <v>0</v>
      </c>
      <c r="AU177" s="7">
        <v>0</v>
      </c>
    </row>
    <row r="178" spans="1:47" x14ac:dyDescent="0.25">
      <c r="A178" s="2">
        <v>44501</v>
      </c>
      <c r="B178" s="8">
        <v>0</v>
      </c>
      <c r="C178" s="7">
        <v>0</v>
      </c>
      <c r="D178" s="8">
        <v>0</v>
      </c>
      <c r="E178">
        <v>0</v>
      </c>
      <c r="F178" s="7">
        <v>0</v>
      </c>
      <c r="G178" s="7">
        <v>0</v>
      </c>
      <c r="H178" s="7">
        <v>0</v>
      </c>
      <c r="I178" s="8">
        <v>0</v>
      </c>
      <c r="J178" s="7">
        <v>0</v>
      </c>
      <c r="K178" s="7">
        <v>0</v>
      </c>
      <c r="L178" s="7">
        <v>0</v>
      </c>
      <c r="M178" s="8">
        <v>0</v>
      </c>
      <c r="N178" s="8">
        <v>0</v>
      </c>
      <c r="O178" s="7">
        <v>0</v>
      </c>
      <c r="P178" s="7">
        <v>0</v>
      </c>
      <c r="Q178" s="7">
        <v>0</v>
      </c>
      <c r="R178" s="7">
        <v>0</v>
      </c>
      <c r="S178" s="7">
        <v>0</v>
      </c>
      <c r="T178" s="7">
        <v>0</v>
      </c>
      <c r="U178" s="7">
        <v>0</v>
      </c>
      <c r="V178" s="7">
        <v>0</v>
      </c>
      <c r="W178" s="7">
        <v>0</v>
      </c>
      <c r="X178" s="7">
        <v>0</v>
      </c>
      <c r="Y178" s="7">
        <v>0</v>
      </c>
      <c r="Z178" s="7">
        <v>0</v>
      </c>
      <c r="AA178" s="7">
        <v>0</v>
      </c>
      <c r="AB178" s="7">
        <v>0</v>
      </c>
      <c r="AC178" s="7">
        <v>0</v>
      </c>
      <c r="AD178" s="7">
        <v>0</v>
      </c>
      <c r="AE178" s="7">
        <v>0</v>
      </c>
      <c r="AF178" s="7">
        <v>0</v>
      </c>
      <c r="AG178" s="7">
        <v>0</v>
      </c>
      <c r="AH178" s="7">
        <v>0</v>
      </c>
      <c r="AI178" s="7">
        <v>0</v>
      </c>
      <c r="AJ178" s="7">
        <v>0</v>
      </c>
      <c r="AK178" s="7">
        <v>0</v>
      </c>
      <c r="AL178" s="7">
        <v>0</v>
      </c>
      <c r="AM178" s="7">
        <v>0</v>
      </c>
      <c r="AN178" s="7">
        <v>0</v>
      </c>
      <c r="AO178" s="7">
        <v>0</v>
      </c>
      <c r="AP178" s="7">
        <v>0</v>
      </c>
      <c r="AQ178" s="7">
        <v>0</v>
      </c>
      <c r="AR178" s="7">
        <v>0</v>
      </c>
      <c r="AS178" s="7">
        <v>0</v>
      </c>
      <c r="AT178" s="7">
        <v>0</v>
      </c>
      <c r="AU178" s="7">
        <v>0</v>
      </c>
    </row>
    <row r="179" spans="1:47" x14ac:dyDescent="0.25">
      <c r="A179" s="2">
        <v>44502</v>
      </c>
      <c r="B179">
        <v>0</v>
      </c>
      <c r="C179" s="7">
        <v>0</v>
      </c>
      <c r="D179" s="8">
        <v>0</v>
      </c>
      <c r="E179">
        <v>0</v>
      </c>
      <c r="F179" s="7">
        <v>0</v>
      </c>
      <c r="G179" s="7">
        <v>0</v>
      </c>
      <c r="H179" s="7">
        <v>0</v>
      </c>
      <c r="I179" s="8">
        <v>0</v>
      </c>
      <c r="J179" s="7">
        <v>0</v>
      </c>
      <c r="K179" s="7">
        <v>0</v>
      </c>
      <c r="L179" s="7">
        <v>0</v>
      </c>
      <c r="M179" s="8">
        <v>0</v>
      </c>
      <c r="N179" s="8">
        <v>0</v>
      </c>
      <c r="O179" s="7">
        <v>0</v>
      </c>
      <c r="P179" s="7">
        <v>0</v>
      </c>
      <c r="Q179" s="7">
        <v>0</v>
      </c>
      <c r="R179" s="7">
        <v>0</v>
      </c>
      <c r="S179" s="7">
        <v>0</v>
      </c>
      <c r="T179" s="7">
        <v>0</v>
      </c>
      <c r="U179" s="7">
        <v>0</v>
      </c>
      <c r="V179" s="7">
        <v>0</v>
      </c>
      <c r="W179" s="7">
        <v>0</v>
      </c>
      <c r="X179" s="7">
        <v>0</v>
      </c>
      <c r="Y179" s="7">
        <v>0</v>
      </c>
      <c r="Z179" s="7">
        <v>0</v>
      </c>
      <c r="AA179" s="7">
        <v>0</v>
      </c>
      <c r="AB179" s="7">
        <v>0</v>
      </c>
      <c r="AC179" s="7">
        <v>0</v>
      </c>
      <c r="AD179" s="7">
        <v>0</v>
      </c>
      <c r="AE179" s="7">
        <v>0</v>
      </c>
      <c r="AF179" s="7">
        <v>0</v>
      </c>
      <c r="AG179" s="7">
        <v>0</v>
      </c>
      <c r="AH179" s="7">
        <v>0</v>
      </c>
      <c r="AI179" s="7">
        <v>0</v>
      </c>
      <c r="AJ179" s="7">
        <v>0</v>
      </c>
      <c r="AK179" s="7">
        <v>0</v>
      </c>
      <c r="AL179" s="7">
        <v>0</v>
      </c>
      <c r="AM179" s="7">
        <v>0</v>
      </c>
      <c r="AN179" s="7">
        <v>0</v>
      </c>
      <c r="AO179" s="7">
        <v>0</v>
      </c>
      <c r="AP179" s="7">
        <v>0</v>
      </c>
      <c r="AQ179" s="7">
        <v>0</v>
      </c>
      <c r="AR179" s="7">
        <v>0</v>
      </c>
      <c r="AS179" s="7">
        <v>0</v>
      </c>
      <c r="AT179" s="7">
        <v>0</v>
      </c>
      <c r="AU179" s="7">
        <v>0</v>
      </c>
    </row>
    <row r="180" spans="1:47" x14ac:dyDescent="0.25">
      <c r="A180" s="2">
        <v>44503</v>
      </c>
      <c r="B180" s="8">
        <v>0</v>
      </c>
      <c r="C180" s="7">
        <v>0</v>
      </c>
      <c r="D180" s="8">
        <v>0</v>
      </c>
      <c r="E180">
        <v>0</v>
      </c>
      <c r="F180" s="7">
        <v>0</v>
      </c>
      <c r="G180" s="7">
        <v>0</v>
      </c>
      <c r="H180" s="7">
        <v>0</v>
      </c>
      <c r="I180" s="8">
        <v>0</v>
      </c>
      <c r="J180" s="7">
        <v>0</v>
      </c>
      <c r="K180" s="7">
        <v>0</v>
      </c>
      <c r="L180" s="7">
        <v>0</v>
      </c>
      <c r="M180" s="7">
        <v>0</v>
      </c>
      <c r="N180" s="8">
        <v>0</v>
      </c>
      <c r="O180" s="7">
        <v>0</v>
      </c>
      <c r="P180" s="7">
        <v>0</v>
      </c>
      <c r="Q180" s="7">
        <v>0</v>
      </c>
      <c r="R180" s="7">
        <v>0</v>
      </c>
      <c r="S180" s="7">
        <v>0</v>
      </c>
      <c r="T180" s="7">
        <v>0</v>
      </c>
      <c r="U180" s="7">
        <v>0</v>
      </c>
      <c r="V180" s="7">
        <v>0</v>
      </c>
      <c r="W180" s="7">
        <v>0</v>
      </c>
      <c r="X180" s="7">
        <v>0</v>
      </c>
      <c r="Y180" s="7">
        <v>0</v>
      </c>
      <c r="Z180" s="7">
        <v>0</v>
      </c>
      <c r="AA180" s="7">
        <v>0</v>
      </c>
      <c r="AB180" s="7">
        <v>0</v>
      </c>
      <c r="AC180" s="7">
        <v>0</v>
      </c>
      <c r="AD180" s="7">
        <v>0</v>
      </c>
      <c r="AE180" s="7">
        <v>0</v>
      </c>
      <c r="AF180" s="7">
        <v>0</v>
      </c>
      <c r="AG180" s="7">
        <v>0</v>
      </c>
      <c r="AH180" s="7">
        <v>0</v>
      </c>
      <c r="AI180" s="7">
        <v>0</v>
      </c>
      <c r="AJ180" s="7">
        <v>0</v>
      </c>
      <c r="AK180" s="7">
        <v>0</v>
      </c>
      <c r="AL180" s="7">
        <v>0</v>
      </c>
      <c r="AM180" s="7">
        <v>0</v>
      </c>
      <c r="AN180" s="7">
        <v>0</v>
      </c>
      <c r="AO180" s="7">
        <v>0</v>
      </c>
      <c r="AP180" s="7">
        <v>0</v>
      </c>
      <c r="AQ180" s="7">
        <v>0</v>
      </c>
      <c r="AR180" s="7">
        <v>0</v>
      </c>
      <c r="AS180" s="7">
        <v>0</v>
      </c>
      <c r="AT180" s="7">
        <v>0</v>
      </c>
      <c r="AU180" s="7">
        <v>0</v>
      </c>
    </row>
    <row r="181" spans="1:47" x14ac:dyDescent="0.25">
      <c r="A181" s="2">
        <v>44504</v>
      </c>
      <c r="B181" s="8">
        <v>0</v>
      </c>
      <c r="C181" s="7">
        <v>0</v>
      </c>
      <c r="D181" s="8">
        <v>0</v>
      </c>
      <c r="E181" s="8">
        <v>0</v>
      </c>
      <c r="F181" s="7">
        <v>0</v>
      </c>
      <c r="G181" s="7">
        <v>0</v>
      </c>
      <c r="H181" s="7">
        <v>0</v>
      </c>
      <c r="I181" s="8">
        <v>0</v>
      </c>
      <c r="J181" s="7">
        <v>0</v>
      </c>
      <c r="K181" s="7">
        <v>0</v>
      </c>
      <c r="L181" s="7">
        <v>0</v>
      </c>
      <c r="M181" s="7">
        <v>0</v>
      </c>
      <c r="N181" s="8">
        <v>0</v>
      </c>
      <c r="O181" s="7">
        <v>0</v>
      </c>
      <c r="P181" s="7">
        <v>0</v>
      </c>
      <c r="Q181" s="7">
        <v>0</v>
      </c>
      <c r="R181" s="7">
        <v>0</v>
      </c>
      <c r="S181" s="7">
        <v>0</v>
      </c>
      <c r="T181" s="7">
        <v>0</v>
      </c>
      <c r="U181" s="7">
        <v>0</v>
      </c>
      <c r="V181" s="7">
        <v>0</v>
      </c>
      <c r="W181" s="7">
        <v>0</v>
      </c>
      <c r="X181" s="7">
        <v>0</v>
      </c>
      <c r="Y181" s="7">
        <v>0</v>
      </c>
      <c r="Z181" s="7">
        <v>0</v>
      </c>
      <c r="AA181" s="7">
        <v>0</v>
      </c>
      <c r="AB181" s="7">
        <v>0</v>
      </c>
      <c r="AC181" s="7">
        <v>0</v>
      </c>
      <c r="AD181" s="7">
        <v>0</v>
      </c>
      <c r="AE181" s="7">
        <v>0</v>
      </c>
      <c r="AF181" s="7">
        <v>0</v>
      </c>
      <c r="AG181" s="7">
        <v>0</v>
      </c>
      <c r="AH181" s="7">
        <v>0</v>
      </c>
      <c r="AI181" s="7">
        <v>0</v>
      </c>
      <c r="AJ181" s="7">
        <v>0</v>
      </c>
      <c r="AK181" s="7">
        <v>0</v>
      </c>
      <c r="AL181" s="7">
        <v>0</v>
      </c>
      <c r="AM181" s="7">
        <v>0</v>
      </c>
      <c r="AN181" s="7">
        <v>0</v>
      </c>
      <c r="AO181" s="7">
        <v>0</v>
      </c>
      <c r="AP181" s="7">
        <v>0</v>
      </c>
      <c r="AQ181" s="7">
        <v>0</v>
      </c>
      <c r="AR181" s="7">
        <v>0</v>
      </c>
      <c r="AS181" s="7">
        <v>0</v>
      </c>
      <c r="AT181" s="7">
        <v>0</v>
      </c>
      <c r="AU181" s="7">
        <v>0</v>
      </c>
    </row>
    <row r="182" spans="1:47" x14ac:dyDescent="0.25">
      <c r="A182" s="2">
        <v>44505</v>
      </c>
      <c r="B182" s="7">
        <v>0</v>
      </c>
      <c r="C182" s="7">
        <v>0</v>
      </c>
      <c r="D182" s="8">
        <v>0</v>
      </c>
      <c r="E182">
        <v>0</v>
      </c>
      <c r="F182" s="7">
        <v>0</v>
      </c>
      <c r="G182" s="7">
        <v>0</v>
      </c>
      <c r="H182" s="7">
        <v>0</v>
      </c>
      <c r="I182" s="8">
        <v>0</v>
      </c>
      <c r="J182" s="7">
        <v>0</v>
      </c>
      <c r="K182" s="7">
        <v>0</v>
      </c>
      <c r="L182" s="7">
        <v>0</v>
      </c>
      <c r="M182" s="7">
        <v>0</v>
      </c>
      <c r="N182" s="8">
        <v>0</v>
      </c>
      <c r="O182" s="7">
        <v>0</v>
      </c>
      <c r="P182" s="7">
        <v>0</v>
      </c>
      <c r="Q182" s="7">
        <v>0</v>
      </c>
      <c r="R182" s="7">
        <v>0</v>
      </c>
      <c r="S182" s="7">
        <v>0</v>
      </c>
      <c r="T182" s="7">
        <v>0</v>
      </c>
      <c r="U182" s="7">
        <v>0</v>
      </c>
      <c r="V182" s="7">
        <v>0</v>
      </c>
      <c r="W182" s="7">
        <v>0</v>
      </c>
      <c r="X182" s="7">
        <v>0</v>
      </c>
      <c r="Y182" s="7">
        <v>0</v>
      </c>
      <c r="Z182" s="7">
        <v>0</v>
      </c>
      <c r="AA182" s="7">
        <v>0</v>
      </c>
      <c r="AB182" s="7">
        <v>0</v>
      </c>
      <c r="AC182" s="7">
        <v>0</v>
      </c>
      <c r="AD182" s="7">
        <v>0</v>
      </c>
      <c r="AE182" s="7">
        <v>0</v>
      </c>
      <c r="AF182" s="7">
        <v>0</v>
      </c>
      <c r="AG182" s="7">
        <v>0</v>
      </c>
      <c r="AH182" s="7">
        <v>0</v>
      </c>
      <c r="AI182" s="7">
        <v>0</v>
      </c>
      <c r="AJ182" s="7">
        <v>0</v>
      </c>
      <c r="AK182" s="7">
        <v>0</v>
      </c>
      <c r="AL182" s="7">
        <v>0</v>
      </c>
      <c r="AM182" s="7">
        <v>0</v>
      </c>
      <c r="AN182" s="7">
        <v>0</v>
      </c>
      <c r="AO182" s="7">
        <v>0</v>
      </c>
      <c r="AP182" s="7">
        <v>0</v>
      </c>
      <c r="AQ182" s="7">
        <v>0</v>
      </c>
      <c r="AR182" s="7">
        <v>0</v>
      </c>
      <c r="AS182" s="7">
        <v>0</v>
      </c>
      <c r="AT182" s="7">
        <v>0</v>
      </c>
      <c r="AU182" s="7">
        <v>0</v>
      </c>
    </row>
    <row r="183" spans="1:47" x14ac:dyDescent="0.25">
      <c r="A183" s="2">
        <v>44506</v>
      </c>
      <c r="B183" s="7">
        <v>0</v>
      </c>
      <c r="C183" s="7">
        <v>0</v>
      </c>
      <c r="D183" s="8">
        <v>0</v>
      </c>
      <c r="E183" s="7">
        <v>0</v>
      </c>
      <c r="F183" s="7">
        <v>0</v>
      </c>
      <c r="G183" s="7">
        <v>0</v>
      </c>
      <c r="H183" s="7">
        <v>0</v>
      </c>
      <c r="I183" s="8">
        <v>0</v>
      </c>
      <c r="J183" s="7">
        <v>0</v>
      </c>
      <c r="K183" s="7">
        <v>0</v>
      </c>
      <c r="L183" s="7">
        <v>0</v>
      </c>
      <c r="M183" s="7">
        <v>0</v>
      </c>
      <c r="N183" s="8">
        <v>0</v>
      </c>
      <c r="O183" s="7">
        <v>0</v>
      </c>
      <c r="P183" s="7">
        <v>0</v>
      </c>
      <c r="Q183" s="7">
        <v>0</v>
      </c>
      <c r="R183" s="7">
        <v>0</v>
      </c>
      <c r="S183" s="7">
        <v>0</v>
      </c>
      <c r="T183" s="7">
        <v>0</v>
      </c>
      <c r="U183" s="7">
        <v>0</v>
      </c>
      <c r="V183" s="7">
        <v>0</v>
      </c>
      <c r="W183" s="7">
        <v>0</v>
      </c>
      <c r="X183" s="7">
        <v>0</v>
      </c>
      <c r="Y183" s="7">
        <v>0</v>
      </c>
      <c r="Z183" s="7">
        <v>0</v>
      </c>
      <c r="AA183" s="7">
        <v>0</v>
      </c>
      <c r="AB183" s="7">
        <v>0</v>
      </c>
      <c r="AC183" s="7">
        <v>0</v>
      </c>
      <c r="AD183" s="7">
        <v>0</v>
      </c>
      <c r="AE183" s="7">
        <v>0</v>
      </c>
      <c r="AF183" s="7">
        <v>0</v>
      </c>
      <c r="AG183" s="7">
        <v>0</v>
      </c>
      <c r="AH183" s="7">
        <v>0</v>
      </c>
      <c r="AI183" s="7">
        <v>0</v>
      </c>
      <c r="AJ183" s="7">
        <v>0</v>
      </c>
      <c r="AK183" s="7">
        <v>0</v>
      </c>
      <c r="AL183" s="7">
        <v>0</v>
      </c>
      <c r="AM183" s="7">
        <v>0</v>
      </c>
      <c r="AN183" s="7">
        <v>0</v>
      </c>
      <c r="AO183" s="7">
        <v>0</v>
      </c>
      <c r="AP183" s="7">
        <v>0</v>
      </c>
      <c r="AQ183" s="7">
        <v>0</v>
      </c>
      <c r="AR183" s="7">
        <v>0</v>
      </c>
      <c r="AS183" s="7">
        <v>0</v>
      </c>
      <c r="AT183" s="7">
        <v>0</v>
      </c>
      <c r="AU183" s="7">
        <v>0</v>
      </c>
    </row>
    <row r="184" spans="1:47" x14ac:dyDescent="0.25">
      <c r="A184" s="2">
        <v>44507</v>
      </c>
      <c r="B184" s="7">
        <v>0</v>
      </c>
      <c r="C184" s="7">
        <v>0</v>
      </c>
      <c r="D184" s="8">
        <v>0</v>
      </c>
      <c r="E184" s="7">
        <v>0</v>
      </c>
      <c r="F184" s="7">
        <v>0</v>
      </c>
      <c r="G184" s="7">
        <v>0</v>
      </c>
      <c r="H184" s="7">
        <v>0</v>
      </c>
      <c r="I184" s="8">
        <v>0</v>
      </c>
      <c r="J184" s="7">
        <v>0</v>
      </c>
      <c r="K184" s="7">
        <v>0</v>
      </c>
      <c r="L184" s="7">
        <v>0</v>
      </c>
      <c r="M184" s="7">
        <v>0</v>
      </c>
      <c r="N184" s="8">
        <v>0</v>
      </c>
      <c r="O184" s="7">
        <v>0</v>
      </c>
      <c r="P184" s="7">
        <v>0</v>
      </c>
      <c r="Q184" s="7">
        <v>0</v>
      </c>
      <c r="R184" s="7">
        <v>0</v>
      </c>
      <c r="S184" s="7">
        <v>0</v>
      </c>
      <c r="T184" s="7">
        <v>0</v>
      </c>
      <c r="U184" s="7">
        <v>0</v>
      </c>
      <c r="V184" s="7">
        <v>0</v>
      </c>
      <c r="W184" s="7">
        <v>0</v>
      </c>
      <c r="X184" s="7">
        <v>0</v>
      </c>
      <c r="Y184" s="7">
        <v>0</v>
      </c>
      <c r="Z184" s="7">
        <v>0</v>
      </c>
      <c r="AA184" s="7">
        <v>0</v>
      </c>
      <c r="AB184" s="7">
        <v>0</v>
      </c>
      <c r="AC184" s="7">
        <v>0</v>
      </c>
      <c r="AD184" s="7">
        <v>0</v>
      </c>
      <c r="AE184" s="7">
        <v>0</v>
      </c>
      <c r="AF184" s="7">
        <v>0</v>
      </c>
      <c r="AG184" s="7">
        <v>0</v>
      </c>
      <c r="AH184" s="7">
        <v>0</v>
      </c>
      <c r="AI184" s="7">
        <v>0</v>
      </c>
      <c r="AJ184" s="7">
        <v>0</v>
      </c>
      <c r="AK184" s="7">
        <v>0</v>
      </c>
      <c r="AL184" s="7">
        <v>0</v>
      </c>
      <c r="AM184" s="7">
        <v>0</v>
      </c>
      <c r="AN184" s="7">
        <v>0</v>
      </c>
      <c r="AO184" s="7">
        <v>0</v>
      </c>
      <c r="AP184" s="7">
        <v>0</v>
      </c>
      <c r="AQ184" s="7">
        <v>0</v>
      </c>
      <c r="AR184" s="7">
        <v>0</v>
      </c>
      <c r="AS184" s="7">
        <v>0</v>
      </c>
      <c r="AT184" s="7">
        <v>0</v>
      </c>
      <c r="AU184" s="7">
        <v>0</v>
      </c>
    </row>
    <row r="185" spans="1:47" x14ac:dyDescent="0.25">
      <c r="A185" s="2">
        <v>44508</v>
      </c>
      <c r="B185" s="7">
        <v>0</v>
      </c>
      <c r="C185" s="7">
        <v>0</v>
      </c>
      <c r="D185" s="8">
        <v>0</v>
      </c>
      <c r="E185" s="7">
        <v>0</v>
      </c>
      <c r="F185" s="7">
        <v>0</v>
      </c>
      <c r="G185" s="7">
        <v>0</v>
      </c>
      <c r="H185" s="7">
        <v>0</v>
      </c>
      <c r="I185">
        <v>0</v>
      </c>
      <c r="J185" s="7">
        <v>0</v>
      </c>
      <c r="K185" s="7">
        <v>0</v>
      </c>
      <c r="L185" s="7">
        <v>0</v>
      </c>
      <c r="M185" s="7">
        <v>0</v>
      </c>
      <c r="N185" s="8">
        <v>0</v>
      </c>
      <c r="O185" s="7">
        <v>0</v>
      </c>
      <c r="P185" s="7">
        <v>0</v>
      </c>
      <c r="Q185" s="7">
        <v>0</v>
      </c>
      <c r="R185" s="7">
        <v>0</v>
      </c>
      <c r="S185" s="7">
        <v>0</v>
      </c>
      <c r="T185" s="7">
        <v>0</v>
      </c>
      <c r="U185" s="7">
        <v>0</v>
      </c>
      <c r="V185" s="7">
        <v>0</v>
      </c>
      <c r="W185" s="7">
        <v>0</v>
      </c>
      <c r="X185" s="7">
        <v>0</v>
      </c>
      <c r="Y185" s="7">
        <v>0</v>
      </c>
      <c r="Z185" s="7">
        <v>0</v>
      </c>
      <c r="AA185" s="7">
        <v>0</v>
      </c>
      <c r="AB185" s="7">
        <v>0</v>
      </c>
      <c r="AC185" s="7">
        <v>0</v>
      </c>
      <c r="AD185" s="7">
        <v>0</v>
      </c>
      <c r="AE185" s="7">
        <v>0</v>
      </c>
      <c r="AF185" s="7">
        <v>0</v>
      </c>
      <c r="AG185" s="7">
        <v>0</v>
      </c>
      <c r="AH185" s="7">
        <v>0</v>
      </c>
      <c r="AI185" s="7">
        <v>0</v>
      </c>
      <c r="AJ185" s="7">
        <v>0</v>
      </c>
      <c r="AK185" s="7">
        <v>0</v>
      </c>
      <c r="AL185" s="7">
        <v>0</v>
      </c>
      <c r="AM185" s="7">
        <v>0</v>
      </c>
      <c r="AN185" s="7">
        <v>0</v>
      </c>
      <c r="AO185" s="7">
        <v>0</v>
      </c>
      <c r="AP185" s="7">
        <v>0</v>
      </c>
      <c r="AQ185" s="7">
        <v>0</v>
      </c>
      <c r="AR185" s="7">
        <v>0</v>
      </c>
      <c r="AS185" s="7">
        <v>0</v>
      </c>
      <c r="AT185" s="7">
        <v>0</v>
      </c>
      <c r="AU185" s="7">
        <v>0</v>
      </c>
    </row>
    <row r="186" spans="1:47" x14ac:dyDescent="0.25">
      <c r="A186" s="2">
        <v>44509</v>
      </c>
      <c r="B186" s="7">
        <v>0</v>
      </c>
      <c r="C186" s="7">
        <v>0</v>
      </c>
      <c r="D186" s="7">
        <v>0</v>
      </c>
      <c r="E186" s="7">
        <v>0</v>
      </c>
      <c r="F186" s="7">
        <v>0</v>
      </c>
      <c r="G186" s="7">
        <v>0</v>
      </c>
      <c r="H186" s="7">
        <v>0</v>
      </c>
      <c r="I186">
        <v>0</v>
      </c>
      <c r="J186" s="7">
        <v>0</v>
      </c>
      <c r="K186" s="7">
        <v>0</v>
      </c>
      <c r="L186" s="7">
        <v>0</v>
      </c>
      <c r="M186" s="7">
        <v>0</v>
      </c>
      <c r="N186" s="8">
        <v>0</v>
      </c>
      <c r="O186" s="7">
        <v>0</v>
      </c>
      <c r="P186" s="7">
        <v>0</v>
      </c>
      <c r="Q186" s="7">
        <v>0</v>
      </c>
      <c r="R186" s="7">
        <v>0</v>
      </c>
      <c r="S186" s="7">
        <v>0</v>
      </c>
      <c r="T186" s="7">
        <v>0</v>
      </c>
      <c r="U186" s="7">
        <v>0</v>
      </c>
      <c r="V186" s="7">
        <v>0</v>
      </c>
      <c r="W186" s="7">
        <v>0</v>
      </c>
      <c r="X186" s="7">
        <v>0</v>
      </c>
      <c r="Y186" s="7">
        <v>0</v>
      </c>
      <c r="Z186" s="7">
        <v>0</v>
      </c>
      <c r="AA186" s="7">
        <v>0</v>
      </c>
      <c r="AB186" s="7">
        <v>0</v>
      </c>
      <c r="AC186" s="7">
        <v>0</v>
      </c>
      <c r="AD186" s="7">
        <v>0</v>
      </c>
      <c r="AE186" s="7">
        <v>0</v>
      </c>
      <c r="AF186" s="7">
        <v>0</v>
      </c>
      <c r="AG186" s="7">
        <v>0</v>
      </c>
      <c r="AH186" s="7">
        <v>0</v>
      </c>
      <c r="AI186" s="7">
        <v>0</v>
      </c>
      <c r="AJ186" s="7">
        <v>0</v>
      </c>
      <c r="AK186" s="7">
        <v>0</v>
      </c>
      <c r="AL186" s="7">
        <v>0</v>
      </c>
      <c r="AM186" s="7">
        <v>0</v>
      </c>
      <c r="AN186" s="7">
        <v>0</v>
      </c>
      <c r="AO186" s="7">
        <v>0</v>
      </c>
      <c r="AP186" s="7">
        <v>0</v>
      </c>
      <c r="AQ186" s="7">
        <v>0</v>
      </c>
      <c r="AR186" s="7">
        <v>0</v>
      </c>
      <c r="AS186" s="7">
        <v>0</v>
      </c>
      <c r="AT186" s="7">
        <v>0</v>
      </c>
      <c r="AU186" s="7">
        <v>0</v>
      </c>
    </row>
    <row r="187" spans="1:47" x14ac:dyDescent="0.25">
      <c r="A187" s="2">
        <v>44510</v>
      </c>
      <c r="B187" s="7">
        <v>0</v>
      </c>
      <c r="C187" s="7">
        <v>0</v>
      </c>
      <c r="D187" s="7">
        <v>0</v>
      </c>
      <c r="E187" s="7">
        <v>0</v>
      </c>
      <c r="F187" s="7">
        <v>0</v>
      </c>
      <c r="G187" s="7">
        <v>0</v>
      </c>
      <c r="H187" s="7">
        <v>0</v>
      </c>
      <c r="I187">
        <v>0</v>
      </c>
      <c r="J187" s="7">
        <v>0</v>
      </c>
      <c r="K187" s="7">
        <v>0</v>
      </c>
      <c r="L187" s="7">
        <v>0</v>
      </c>
      <c r="M187" s="7">
        <v>0</v>
      </c>
      <c r="N187" s="8">
        <v>0</v>
      </c>
      <c r="O187" s="7">
        <v>0</v>
      </c>
      <c r="P187" s="7">
        <v>0</v>
      </c>
      <c r="Q187" s="7">
        <v>0</v>
      </c>
      <c r="R187" s="7">
        <v>0</v>
      </c>
      <c r="S187" s="7">
        <v>0</v>
      </c>
      <c r="T187" s="7">
        <v>0</v>
      </c>
      <c r="U187" s="7">
        <v>0</v>
      </c>
      <c r="V187" s="7">
        <v>0</v>
      </c>
      <c r="W187" s="7">
        <v>0</v>
      </c>
      <c r="X187" s="7">
        <v>0</v>
      </c>
      <c r="Y187" s="7">
        <v>0</v>
      </c>
      <c r="Z187" s="7">
        <v>0</v>
      </c>
      <c r="AA187" s="7">
        <v>0</v>
      </c>
      <c r="AB187" s="7">
        <v>0</v>
      </c>
      <c r="AC187" s="7">
        <v>0</v>
      </c>
      <c r="AD187" s="7">
        <v>0</v>
      </c>
      <c r="AE187" s="7">
        <v>0</v>
      </c>
      <c r="AF187" s="7">
        <v>0</v>
      </c>
      <c r="AG187" s="7">
        <v>0</v>
      </c>
      <c r="AH187" s="7">
        <v>0</v>
      </c>
      <c r="AI187" s="7">
        <v>0</v>
      </c>
      <c r="AJ187" s="7">
        <v>0</v>
      </c>
      <c r="AK187" s="7">
        <v>0</v>
      </c>
      <c r="AL187" s="7">
        <v>0</v>
      </c>
      <c r="AM187" s="7">
        <v>0</v>
      </c>
      <c r="AN187" s="7">
        <v>0</v>
      </c>
      <c r="AO187" s="7">
        <v>0</v>
      </c>
      <c r="AP187" s="7">
        <v>0</v>
      </c>
      <c r="AQ187" s="7">
        <v>0</v>
      </c>
      <c r="AR187" s="7">
        <v>0</v>
      </c>
      <c r="AS187" s="7">
        <v>0</v>
      </c>
      <c r="AT187" s="7">
        <v>0</v>
      </c>
      <c r="AU187" s="7">
        <v>0</v>
      </c>
    </row>
    <row r="188" spans="1:47" x14ac:dyDescent="0.25">
      <c r="A188" s="2">
        <v>44511</v>
      </c>
      <c r="B188" s="7">
        <v>0</v>
      </c>
      <c r="C188" s="7">
        <v>0</v>
      </c>
      <c r="D188" s="7">
        <v>0</v>
      </c>
      <c r="E188" s="7">
        <v>0</v>
      </c>
      <c r="F188" s="7">
        <v>0</v>
      </c>
      <c r="G188" s="7">
        <v>0</v>
      </c>
      <c r="H188" s="7">
        <v>0</v>
      </c>
      <c r="I188">
        <v>0</v>
      </c>
      <c r="J188" s="7">
        <v>0</v>
      </c>
      <c r="K188" s="7">
        <v>0</v>
      </c>
      <c r="L188" s="7">
        <v>0</v>
      </c>
      <c r="M188" s="7">
        <v>0</v>
      </c>
      <c r="N188" s="8">
        <v>0</v>
      </c>
      <c r="O188" s="7">
        <v>0</v>
      </c>
      <c r="P188" s="7">
        <v>0</v>
      </c>
      <c r="Q188" s="7">
        <v>0</v>
      </c>
      <c r="R188" s="7">
        <v>0</v>
      </c>
      <c r="S188" s="7">
        <v>0</v>
      </c>
      <c r="T188" s="7">
        <v>0</v>
      </c>
      <c r="U188" s="7">
        <v>0</v>
      </c>
      <c r="V188" s="7">
        <v>0</v>
      </c>
      <c r="W188" s="7">
        <v>0</v>
      </c>
      <c r="X188" s="7">
        <v>0</v>
      </c>
      <c r="Y188" s="7">
        <v>0</v>
      </c>
      <c r="Z188" s="7">
        <v>0</v>
      </c>
      <c r="AA188" s="7">
        <v>0</v>
      </c>
      <c r="AB188" s="7">
        <v>0</v>
      </c>
      <c r="AC188" s="7">
        <v>0</v>
      </c>
      <c r="AD188" s="7">
        <v>0</v>
      </c>
      <c r="AE188" s="7">
        <v>0</v>
      </c>
      <c r="AF188" s="7">
        <v>0</v>
      </c>
      <c r="AG188" s="7">
        <v>0</v>
      </c>
      <c r="AH188" s="7">
        <v>0</v>
      </c>
      <c r="AI188" s="7">
        <v>0</v>
      </c>
      <c r="AJ188" s="7">
        <v>0</v>
      </c>
      <c r="AK188" s="7">
        <v>0</v>
      </c>
      <c r="AL188" s="7">
        <v>0</v>
      </c>
      <c r="AM188" s="7">
        <v>0</v>
      </c>
      <c r="AN188" s="7">
        <v>0</v>
      </c>
      <c r="AO188" s="7">
        <v>0</v>
      </c>
      <c r="AP188" s="7">
        <v>0</v>
      </c>
      <c r="AQ188" s="7">
        <v>0</v>
      </c>
      <c r="AR188" s="7">
        <v>0</v>
      </c>
      <c r="AS188" s="7">
        <v>0</v>
      </c>
      <c r="AT188" s="7">
        <v>0</v>
      </c>
      <c r="AU188" s="7">
        <v>0</v>
      </c>
    </row>
    <row r="189" spans="1:47" x14ac:dyDescent="0.25">
      <c r="A189" s="2">
        <v>44512</v>
      </c>
      <c r="B189" s="7">
        <v>0</v>
      </c>
      <c r="C189" s="7">
        <v>0</v>
      </c>
      <c r="D189" s="7">
        <v>0</v>
      </c>
      <c r="E189" s="7">
        <v>0</v>
      </c>
      <c r="F189" s="7">
        <v>0</v>
      </c>
      <c r="G189" s="7">
        <v>0</v>
      </c>
      <c r="H189" s="7">
        <v>0</v>
      </c>
      <c r="I189">
        <v>0</v>
      </c>
      <c r="J189" s="7">
        <v>0</v>
      </c>
      <c r="K189" s="7">
        <v>0</v>
      </c>
      <c r="L189" s="7">
        <v>0</v>
      </c>
      <c r="M189" s="7">
        <v>0</v>
      </c>
      <c r="N189" s="8">
        <v>0</v>
      </c>
      <c r="O189" s="7">
        <v>0</v>
      </c>
      <c r="P189" s="7">
        <v>0</v>
      </c>
      <c r="Q189" s="7">
        <v>0</v>
      </c>
      <c r="R189" s="7">
        <v>0</v>
      </c>
      <c r="S189" s="7">
        <v>0</v>
      </c>
      <c r="T189" s="7">
        <v>0</v>
      </c>
      <c r="U189" s="7">
        <v>0</v>
      </c>
      <c r="V189" s="7">
        <v>0</v>
      </c>
      <c r="W189" s="7">
        <v>0</v>
      </c>
      <c r="X189" s="7">
        <v>0</v>
      </c>
      <c r="Y189" s="7">
        <v>0</v>
      </c>
      <c r="Z189" s="7">
        <v>0</v>
      </c>
      <c r="AA189" s="7">
        <v>0</v>
      </c>
      <c r="AB189" s="7">
        <v>0</v>
      </c>
      <c r="AC189" s="7">
        <v>0</v>
      </c>
      <c r="AD189" s="7">
        <v>0</v>
      </c>
      <c r="AE189" s="7">
        <v>0</v>
      </c>
      <c r="AF189" s="7">
        <v>0</v>
      </c>
      <c r="AG189" s="7">
        <v>0</v>
      </c>
      <c r="AH189" s="7">
        <v>0</v>
      </c>
      <c r="AI189" s="7">
        <v>0</v>
      </c>
      <c r="AJ189" s="7">
        <v>0</v>
      </c>
      <c r="AK189" s="7">
        <v>0</v>
      </c>
      <c r="AL189" s="7">
        <v>0</v>
      </c>
      <c r="AM189" s="7">
        <v>0</v>
      </c>
      <c r="AN189" s="7">
        <v>0</v>
      </c>
      <c r="AO189" s="7">
        <v>0</v>
      </c>
      <c r="AP189" s="7">
        <v>0</v>
      </c>
      <c r="AQ189" s="7">
        <v>0</v>
      </c>
      <c r="AR189" s="7">
        <v>0</v>
      </c>
      <c r="AS189" s="7">
        <v>0</v>
      </c>
      <c r="AT189" s="7">
        <v>0</v>
      </c>
      <c r="AU189" s="7">
        <v>0</v>
      </c>
    </row>
    <row r="190" spans="1:47" x14ac:dyDescent="0.25">
      <c r="A190" s="2">
        <v>44513</v>
      </c>
      <c r="B190" s="7">
        <v>0</v>
      </c>
      <c r="C190" s="7">
        <v>0</v>
      </c>
      <c r="D190" s="7">
        <v>0</v>
      </c>
      <c r="E190" s="7">
        <v>0</v>
      </c>
      <c r="F190" s="7">
        <v>0</v>
      </c>
      <c r="G190" s="7">
        <v>0</v>
      </c>
      <c r="H190" s="7">
        <v>0</v>
      </c>
      <c r="I190" s="8">
        <v>0</v>
      </c>
      <c r="J190" s="7">
        <v>0</v>
      </c>
      <c r="K190" s="7">
        <v>0</v>
      </c>
      <c r="L190" s="7">
        <v>0</v>
      </c>
      <c r="M190" s="7">
        <v>0</v>
      </c>
      <c r="N190" s="8">
        <v>0</v>
      </c>
      <c r="O190" s="7">
        <v>0</v>
      </c>
      <c r="P190" s="7">
        <v>0</v>
      </c>
      <c r="Q190" s="7">
        <v>0</v>
      </c>
      <c r="R190" s="7">
        <v>0</v>
      </c>
      <c r="S190" s="7">
        <v>0</v>
      </c>
      <c r="T190" s="7">
        <v>0</v>
      </c>
      <c r="U190" s="7">
        <v>0</v>
      </c>
      <c r="V190" s="7">
        <v>0</v>
      </c>
      <c r="W190" s="7">
        <v>0</v>
      </c>
      <c r="X190" s="7">
        <v>0</v>
      </c>
      <c r="Y190" s="7">
        <v>0</v>
      </c>
      <c r="Z190" s="7">
        <v>0</v>
      </c>
      <c r="AA190" s="7">
        <v>0</v>
      </c>
      <c r="AB190" s="7">
        <v>0</v>
      </c>
      <c r="AC190" s="7">
        <v>0</v>
      </c>
      <c r="AD190" s="7">
        <v>0</v>
      </c>
      <c r="AE190" s="7">
        <v>0</v>
      </c>
      <c r="AF190" s="7">
        <v>0</v>
      </c>
      <c r="AG190" s="7">
        <v>0</v>
      </c>
      <c r="AH190" s="7">
        <v>0</v>
      </c>
      <c r="AI190" s="7">
        <v>0</v>
      </c>
      <c r="AJ190" s="7">
        <v>0</v>
      </c>
      <c r="AK190" s="7">
        <v>0</v>
      </c>
      <c r="AL190" s="7">
        <v>0</v>
      </c>
      <c r="AM190" s="7">
        <v>0</v>
      </c>
      <c r="AN190" s="7">
        <v>0</v>
      </c>
      <c r="AO190" s="7">
        <v>0</v>
      </c>
      <c r="AP190" s="7">
        <v>0</v>
      </c>
      <c r="AQ190" s="7">
        <v>0</v>
      </c>
      <c r="AR190" s="7">
        <v>0</v>
      </c>
      <c r="AS190" s="7">
        <v>0</v>
      </c>
      <c r="AT190" s="7">
        <v>0</v>
      </c>
      <c r="AU190" s="7">
        <v>0</v>
      </c>
    </row>
    <row r="191" spans="1:47" x14ac:dyDescent="0.25">
      <c r="A191" s="2">
        <v>44514</v>
      </c>
      <c r="B191" s="7">
        <v>0</v>
      </c>
      <c r="C191" s="7">
        <v>0</v>
      </c>
      <c r="D191" s="7">
        <v>0</v>
      </c>
      <c r="E191" s="7">
        <v>0</v>
      </c>
      <c r="F191" s="7">
        <v>0</v>
      </c>
      <c r="G191" s="7">
        <v>0</v>
      </c>
      <c r="H191" s="7">
        <v>0</v>
      </c>
      <c r="I191" s="7">
        <v>0</v>
      </c>
      <c r="J191" s="7">
        <v>0</v>
      </c>
      <c r="K191" s="7">
        <v>0</v>
      </c>
      <c r="L191" s="7">
        <v>0</v>
      </c>
      <c r="M191" s="7">
        <v>0</v>
      </c>
      <c r="N191" s="8">
        <v>0</v>
      </c>
      <c r="O191" s="7">
        <v>0</v>
      </c>
      <c r="P191" s="7">
        <v>0</v>
      </c>
      <c r="Q191" s="7">
        <v>0</v>
      </c>
      <c r="R191" s="7">
        <v>0</v>
      </c>
      <c r="S191" s="7">
        <v>0</v>
      </c>
      <c r="T191" s="7">
        <v>0</v>
      </c>
      <c r="U191" s="7">
        <v>0</v>
      </c>
      <c r="V191" s="7">
        <v>0</v>
      </c>
      <c r="W191" s="7">
        <v>0</v>
      </c>
      <c r="X191" s="7">
        <v>0</v>
      </c>
      <c r="Y191" s="7">
        <v>0</v>
      </c>
      <c r="Z191" s="7">
        <v>0</v>
      </c>
      <c r="AA191" s="7">
        <v>0</v>
      </c>
      <c r="AB191" s="7">
        <v>0</v>
      </c>
      <c r="AC191" s="7">
        <v>0</v>
      </c>
      <c r="AD191" s="7">
        <v>0</v>
      </c>
      <c r="AE191" s="7">
        <v>0</v>
      </c>
      <c r="AF191" s="7">
        <v>0</v>
      </c>
      <c r="AG191" s="7">
        <v>0</v>
      </c>
      <c r="AH191" s="7">
        <v>0</v>
      </c>
      <c r="AI191" s="7">
        <v>0</v>
      </c>
      <c r="AJ191" s="7">
        <v>0</v>
      </c>
      <c r="AK191" s="7">
        <v>0</v>
      </c>
      <c r="AL191" s="7">
        <v>0</v>
      </c>
      <c r="AM191" s="7">
        <v>0</v>
      </c>
      <c r="AN191" s="7">
        <v>0</v>
      </c>
      <c r="AO191" s="7">
        <v>0</v>
      </c>
      <c r="AP191" s="7">
        <v>0</v>
      </c>
      <c r="AQ191" s="7">
        <v>0</v>
      </c>
      <c r="AR191" s="7">
        <v>0</v>
      </c>
      <c r="AS191" s="7">
        <v>0</v>
      </c>
      <c r="AT191" s="7">
        <v>0</v>
      </c>
      <c r="AU191" s="7">
        <v>0</v>
      </c>
    </row>
    <row r="193" spans="1:47" x14ac:dyDescent="0.25">
      <c r="A193" t="s">
        <v>932</v>
      </c>
      <c r="B193">
        <v>71291</v>
      </c>
      <c r="C193">
        <v>97368</v>
      </c>
      <c r="D193">
        <v>35454</v>
      </c>
      <c r="E193">
        <v>96122</v>
      </c>
      <c r="F193">
        <v>98673</v>
      </c>
      <c r="G193">
        <v>84047</v>
      </c>
      <c r="H193">
        <v>103038</v>
      </c>
      <c r="I193">
        <v>80141</v>
      </c>
      <c r="J193">
        <v>100781</v>
      </c>
      <c r="K193">
        <v>69141</v>
      </c>
      <c r="L193">
        <v>88024</v>
      </c>
      <c r="M193">
        <v>94208</v>
      </c>
      <c r="N193">
        <v>81274</v>
      </c>
      <c r="O193">
        <v>54900</v>
      </c>
      <c r="P193">
        <v>76119</v>
      </c>
      <c r="Q193">
        <v>92375</v>
      </c>
      <c r="R193">
        <v>77601</v>
      </c>
      <c r="S193">
        <v>52080</v>
      </c>
      <c r="T193">
        <v>37007</v>
      </c>
      <c r="U193">
        <v>7177</v>
      </c>
      <c r="V193">
        <v>50741</v>
      </c>
      <c r="W193">
        <v>44254</v>
      </c>
      <c r="X193">
        <v>12335</v>
      </c>
      <c r="Y193">
        <v>19284</v>
      </c>
      <c r="Z193">
        <v>43555</v>
      </c>
      <c r="AA193">
        <v>76283</v>
      </c>
      <c r="AB193">
        <v>58361</v>
      </c>
      <c r="AC193">
        <v>75065</v>
      </c>
      <c r="AD193">
        <v>77660</v>
      </c>
      <c r="AE193">
        <v>51178</v>
      </c>
      <c r="AF193">
        <v>96203</v>
      </c>
      <c r="AG193">
        <v>72678</v>
      </c>
      <c r="AH193">
        <v>33117</v>
      </c>
      <c r="AI193">
        <v>33705</v>
      </c>
      <c r="AJ193">
        <v>71657</v>
      </c>
      <c r="AK193">
        <v>65915</v>
      </c>
      <c r="AL193">
        <v>118166</v>
      </c>
      <c r="AM193">
        <v>46329</v>
      </c>
      <c r="AN193">
        <v>105713</v>
      </c>
      <c r="AO193">
        <v>71515</v>
      </c>
      <c r="AP193">
        <v>86721</v>
      </c>
      <c r="AQ193">
        <v>43098</v>
      </c>
      <c r="AR193">
        <v>85463</v>
      </c>
      <c r="AS193">
        <v>140378</v>
      </c>
      <c r="AT193">
        <v>60218</v>
      </c>
      <c r="AU193">
        <v>98640</v>
      </c>
    </row>
    <row r="194" spans="1:47" x14ac:dyDescent="0.25">
      <c r="A194" t="s">
        <v>931</v>
      </c>
      <c r="B194" s="9">
        <f t="shared" ref="B194:AU194" si="4">SUM(B20:B191)</f>
        <v>71293.083160026436</v>
      </c>
      <c r="C194" s="9">
        <f t="shared" si="4"/>
        <v>97876.372069765028</v>
      </c>
      <c r="D194" s="9">
        <f t="shared" si="4"/>
        <v>35495.11116544385</v>
      </c>
      <c r="E194" s="9">
        <f t="shared" si="4"/>
        <v>96794.53338141962</v>
      </c>
      <c r="F194" s="9">
        <f t="shared" si="4"/>
        <v>101239.63958384219</v>
      </c>
      <c r="G194" s="9">
        <f t="shared" si="4"/>
        <v>84703.075293279457</v>
      </c>
      <c r="H194" s="9">
        <f t="shared" si="4"/>
        <v>103590.92609107961</v>
      </c>
      <c r="I194" s="9">
        <f t="shared" si="4"/>
        <v>80153.633502181823</v>
      </c>
      <c r="J194" s="9">
        <f t="shared" si="4"/>
        <v>101497.79910535937</v>
      </c>
      <c r="K194" s="9">
        <f t="shared" si="4"/>
        <v>69165.518639571659</v>
      </c>
      <c r="L194" s="9">
        <f t="shared" si="4"/>
        <v>88126.069420936212</v>
      </c>
      <c r="M194" s="9">
        <f t="shared" si="4"/>
        <v>94222.851037547065</v>
      </c>
      <c r="N194" s="9">
        <f t="shared" si="4"/>
        <v>81842.646908151175</v>
      </c>
      <c r="O194" s="9">
        <f t="shared" si="4"/>
        <v>54908.654487605061</v>
      </c>
      <c r="P194" s="9">
        <f t="shared" si="4"/>
        <v>76129.929938089306</v>
      </c>
      <c r="Q194" s="9">
        <f t="shared" si="4"/>
        <v>92633.339611418429</v>
      </c>
      <c r="R194" s="9">
        <f t="shared" si="4"/>
        <v>77710.629383636406</v>
      </c>
      <c r="S194" s="9">
        <f t="shared" si="4"/>
        <v>52125.43990547899</v>
      </c>
      <c r="T194" s="9">
        <f t="shared" si="4"/>
        <v>37077.38335132417</v>
      </c>
      <c r="U194" s="9">
        <f t="shared" si="4"/>
        <v>7267.3502655779339</v>
      </c>
      <c r="V194" s="9">
        <f t="shared" si="4"/>
        <v>51379.771468005485</v>
      </c>
      <c r="W194" s="9">
        <f t="shared" si="4"/>
        <v>44993.88596069003</v>
      </c>
      <c r="X194" s="9">
        <f t="shared" si="4"/>
        <v>12435.030336358386</v>
      </c>
      <c r="Y194" s="9">
        <f t="shared" si="4"/>
        <v>19440.080313332757</v>
      </c>
      <c r="Z194" s="9">
        <f t="shared" si="4"/>
        <v>43981.398930729541</v>
      </c>
      <c r="AA194" s="9">
        <f t="shared" si="4"/>
        <v>77224.569120716769</v>
      </c>
      <c r="AB194" s="9">
        <f t="shared" si="4"/>
        <v>59334.268372615843</v>
      </c>
      <c r="AC194" s="9">
        <f t="shared" si="4"/>
        <v>76397.739378714672</v>
      </c>
      <c r="AD194" s="9">
        <f t="shared" si="4"/>
        <v>78421.395677612687</v>
      </c>
      <c r="AE194" s="9">
        <f t="shared" si="4"/>
        <v>51732.031137448314</v>
      </c>
      <c r="AF194" s="9">
        <f t="shared" si="4"/>
        <v>96983.155529344192</v>
      </c>
      <c r="AG194" s="9">
        <f t="shared" si="4"/>
        <v>73390.551056780503</v>
      </c>
      <c r="AH194" s="9">
        <f t="shared" si="4"/>
        <v>33448.336075671796</v>
      </c>
      <c r="AI194" s="9">
        <f t="shared" si="4"/>
        <v>34203.814814329184</v>
      </c>
      <c r="AJ194" s="9">
        <f t="shared" si="4"/>
        <v>72664.61810095585</v>
      </c>
      <c r="AK194" s="9">
        <f t="shared" si="4"/>
        <v>67935.924312547955</v>
      </c>
      <c r="AL194" s="9">
        <f t="shared" si="4"/>
        <v>119322.83288003983</v>
      </c>
      <c r="AM194" s="9">
        <f t="shared" si="4"/>
        <v>47379.9770400052</v>
      </c>
      <c r="AN194" s="9">
        <f t="shared" si="4"/>
        <v>107463.20249569303</v>
      </c>
      <c r="AO194" s="9">
        <f t="shared" si="4"/>
        <v>72909.294546067758</v>
      </c>
      <c r="AP194" s="9">
        <f t="shared" si="4"/>
        <v>88169.510130005394</v>
      </c>
      <c r="AQ194" s="9">
        <f t="shared" si="4"/>
        <v>44240.488456110754</v>
      </c>
      <c r="AR194" s="9">
        <f t="shared" si="4"/>
        <v>87129.232186301364</v>
      </c>
      <c r="AS194" s="9">
        <f t="shared" si="4"/>
        <v>143480.43674641894</v>
      </c>
      <c r="AT194" s="9">
        <f t="shared" si="4"/>
        <v>61705.758375346493</v>
      </c>
      <c r="AU194" s="9">
        <f t="shared" si="4"/>
        <v>99881.765390527129</v>
      </c>
    </row>
    <row r="195" spans="1:47" x14ac:dyDescent="0.25">
      <c r="A195" t="s">
        <v>935</v>
      </c>
      <c r="B195" s="9">
        <f t="shared" ref="B195:AU195" si="5">B194-B193</f>
        <v>2.0831600264355075</v>
      </c>
      <c r="C195" s="9">
        <f t="shared" si="5"/>
        <v>508.37206976502785</v>
      </c>
      <c r="D195" s="9">
        <f t="shared" si="5"/>
        <v>41.111165443850041</v>
      </c>
      <c r="E195" s="9">
        <f t="shared" si="5"/>
        <v>672.53338141962013</v>
      </c>
      <c r="F195" s="9">
        <f t="shared" si="5"/>
        <v>2566.6395838421886</v>
      </c>
      <c r="G195" s="9">
        <f t="shared" si="5"/>
        <v>656.07529327945667</v>
      </c>
      <c r="H195" s="9">
        <f t="shared" si="5"/>
        <v>552.92609107961471</v>
      </c>
      <c r="I195" s="9">
        <f t="shared" si="5"/>
        <v>12.633502181823133</v>
      </c>
      <c r="J195" s="9">
        <f t="shared" si="5"/>
        <v>716.79910535937233</v>
      </c>
      <c r="K195" s="9">
        <f t="shared" si="5"/>
        <v>24.518639571659151</v>
      </c>
      <c r="L195" s="9">
        <f t="shared" si="5"/>
        <v>102.06942093621183</v>
      </c>
      <c r="M195" s="9">
        <f t="shared" si="5"/>
        <v>14.851037547065062</v>
      </c>
      <c r="N195" s="9">
        <f t="shared" si="5"/>
        <v>568.64690815117501</v>
      </c>
      <c r="O195" s="9">
        <f t="shared" si="5"/>
        <v>8.6544876050611492</v>
      </c>
      <c r="P195" s="9">
        <f t="shared" si="5"/>
        <v>10.929938089306233</v>
      </c>
      <c r="Q195" s="9">
        <f t="shared" si="5"/>
        <v>258.33961141842883</v>
      </c>
      <c r="R195" s="9">
        <f t="shared" si="5"/>
        <v>109.62938363640569</v>
      </c>
      <c r="S195" s="9">
        <f t="shared" si="5"/>
        <v>45.439905478990113</v>
      </c>
      <c r="T195" s="9">
        <f t="shared" si="5"/>
        <v>70.38335132416978</v>
      </c>
      <c r="U195" s="9">
        <f t="shared" si="5"/>
        <v>90.350265577933897</v>
      </c>
      <c r="V195" s="9">
        <f t="shared" si="5"/>
        <v>638.77146800548508</v>
      </c>
      <c r="W195" s="9">
        <f t="shared" si="5"/>
        <v>739.88596069002961</v>
      </c>
      <c r="X195" s="9">
        <f t="shared" si="5"/>
        <v>100.03033635838619</v>
      </c>
      <c r="Y195" s="9">
        <f t="shared" si="5"/>
        <v>156.08031333275721</v>
      </c>
      <c r="Z195" s="9">
        <f t="shared" si="5"/>
        <v>426.39893072954146</v>
      </c>
      <c r="AA195" s="9">
        <f t="shared" si="5"/>
        <v>941.56912071676925</v>
      </c>
      <c r="AB195" s="9">
        <f t="shared" si="5"/>
        <v>973.26837261584296</v>
      </c>
      <c r="AC195" s="9">
        <f t="shared" si="5"/>
        <v>1332.7393787146721</v>
      </c>
      <c r="AD195" s="9">
        <f t="shared" si="5"/>
        <v>761.395677612687</v>
      </c>
      <c r="AE195" s="9">
        <f t="shared" si="5"/>
        <v>554.03113744831353</v>
      </c>
      <c r="AF195" s="9">
        <f t="shared" si="5"/>
        <v>780.15552934419247</v>
      </c>
      <c r="AG195" s="9">
        <f t="shared" si="5"/>
        <v>712.55105678050313</v>
      </c>
      <c r="AH195" s="9">
        <f t="shared" si="5"/>
        <v>331.3360756717957</v>
      </c>
      <c r="AI195" s="9">
        <f t="shared" si="5"/>
        <v>498.81481432918372</v>
      </c>
      <c r="AJ195" s="9">
        <f t="shared" si="5"/>
        <v>1007.6181009558495</v>
      </c>
      <c r="AK195" s="9">
        <f t="shared" si="5"/>
        <v>2020.9243125479552</v>
      </c>
      <c r="AL195" s="9">
        <f t="shared" si="5"/>
        <v>1156.8328800398303</v>
      </c>
      <c r="AM195" s="9">
        <f t="shared" si="5"/>
        <v>1050.9770400052003</v>
      </c>
      <c r="AN195" s="9">
        <f t="shared" si="5"/>
        <v>1750.2024956930254</v>
      </c>
      <c r="AO195" s="9">
        <f t="shared" si="5"/>
        <v>1394.2945460677583</v>
      </c>
      <c r="AP195" s="9">
        <f t="shared" si="5"/>
        <v>1448.5101300053939</v>
      </c>
      <c r="AQ195" s="9">
        <f t="shared" si="5"/>
        <v>1142.4884561107538</v>
      </c>
      <c r="AR195" s="9">
        <f t="shared" si="5"/>
        <v>1666.232186301364</v>
      </c>
      <c r="AS195" s="9">
        <f t="shared" si="5"/>
        <v>3102.4367464189418</v>
      </c>
      <c r="AT195" s="9">
        <f t="shared" si="5"/>
        <v>1487.7583753464933</v>
      </c>
      <c r="AU195" s="9">
        <f t="shared" si="5"/>
        <v>1241.7653905271291</v>
      </c>
    </row>
    <row r="196" spans="1:47" x14ac:dyDescent="0.25">
      <c r="A196" t="s">
        <v>936</v>
      </c>
      <c r="B196" s="10">
        <f t="shared" ref="B196:AU196" si="6">B195/B194</f>
        <v>2.9219665276077184E-5</v>
      </c>
      <c r="C196" s="10">
        <f t="shared" si="6"/>
        <v>5.1940224082137696E-3</v>
      </c>
      <c r="D196" s="10">
        <f t="shared" si="6"/>
        <v>1.1582205011904198E-3</v>
      </c>
      <c r="E196" s="10">
        <f t="shared" si="6"/>
        <v>6.9480512785726964E-3</v>
      </c>
      <c r="F196" s="10">
        <f t="shared" si="6"/>
        <v>2.5352120912250101E-2</v>
      </c>
      <c r="G196" s="10">
        <f t="shared" si="6"/>
        <v>7.7455900037611885E-3</v>
      </c>
      <c r="H196" s="10">
        <f t="shared" si="6"/>
        <v>5.33759192956214E-3</v>
      </c>
      <c r="I196" s="10">
        <f t="shared" si="6"/>
        <v>1.5761608837706954E-4</v>
      </c>
      <c r="J196" s="10">
        <f t="shared" si="6"/>
        <v>7.0622132861748264E-3</v>
      </c>
      <c r="K196" s="10">
        <f t="shared" si="6"/>
        <v>3.5449223910874147E-4</v>
      </c>
      <c r="L196" s="10">
        <f t="shared" si="6"/>
        <v>1.1582205084930642E-3</v>
      </c>
      <c r="M196" s="10">
        <f t="shared" si="6"/>
        <v>1.5761609188780587E-4</v>
      </c>
      <c r="N196" s="10">
        <f t="shared" si="6"/>
        <v>6.9480512866274399E-3</v>
      </c>
      <c r="O196" s="10">
        <f t="shared" si="6"/>
        <v>1.5761609323380508E-4</v>
      </c>
      <c r="P196" s="10">
        <f t="shared" si="6"/>
        <v>1.4356952775596566E-4</v>
      </c>
      <c r="Q196" s="10">
        <f t="shared" si="6"/>
        <v>2.7888405243956535E-3</v>
      </c>
      <c r="R196" s="10">
        <f t="shared" si="6"/>
        <v>1.4107385888640152E-3</v>
      </c>
      <c r="S196" s="10">
        <f t="shared" si="6"/>
        <v>8.7174142916372494E-4</v>
      </c>
      <c r="T196" s="10">
        <f t="shared" si="6"/>
        <v>1.8982825906903198E-3</v>
      </c>
      <c r="U196" s="10">
        <f t="shared" si="6"/>
        <v>1.2432353234146589E-2</v>
      </c>
      <c r="V196" s="10">
        <f t="shared" si="6"/>
        <v>1.2432353234643175E-2</v>
      </c>
      <c r="W196" s="10">
        <f t="shared" si="6"/>
        <v>1.644414446301545E-2</v>
      </c>
      <c r="X196" s="10">
        <f t="shared" si="6"/>
        <v>8.044237420628618E-3</v>
      </c>
      <c r="Y196" s="10">
        <f t="shared" si="6"/>
        <v>8.028789532608634E-3</v>
      </c>
      <c r="Z196" s="10">
        <f t="shared" si="6"/>
        <v>9.6949833587857762E-3</v>
      </c>
      <c r="AA196" s="10">
        <f t="shared" si="6"/>
        <v>1.2192610867726781E-2</v>
      </c>
      <c r="AB196" s="10">
        <f t="shared" si="6"/>
        <v>1.6403141039909225E-2</v>
      </c>
      <c r="AC196" s="10">
        <f t="shared" si="6"/>
        <v>1.7444748883315639E-2</v>
      </c>
      <c r="AD196" s="10">
        <f t="shared" si="6"/>
        <v>9.7090299277859705E-3</v>
      </c>
      <c r="AE196" s="10">
        <f t="shared" si="6"/>
        <v>1.0709634345813571E-2</v>
      </c>
      <c r="AF196" s="10">
        <f t="shared" si="6"/>
        <v>8.0442374254170446E-3</v>
      </c>
      <c r="AG196" s="10">
        <f t="shared" si="6"/>
        <v>9.7090299298777504E-3</v>
      </c>
      <c r="AH196" s="10">
        <f t="shared" si="6"/>
        <v>9.9059060792201434E-3</v>
      </c>
      <c r="AI196" s="10">
        <f t="shared" si="6"/>
        <v>1.4583601771817938E-2</v>
      </c>
      <c r="AJ196" s="10">
        <f t="shared" si="6"/>
        <v>1.3866695061356071E-2</v>
      </c>
      <c r="AK196" s="10">
        <f t="shared" si="6"/>
        <v>2.9747505947669645E-2</v>
      </c>
      <c r="AL196" s="10">
        <f t="shared" si="6"/>
        <v>9.6949833667026846E-3</v>
      </c>
      <c r="AM196" s="10">
        <f t="shared" si="6"/>
        <v>2.2181881580858716E-2</v>
      </c>
      <c r="AN196" s="10">
        <f t="shared" si="6"/>
        <v>1.6286528365494886E-2</v>
      </c>
      <c r="AO196" s="10">
        <f t="shared" si="6"/>
        <v>1.9123687243836559E-2</v>
      </c>
      <c r="AP196" s="10">
        <f t="shared" si="6"/>
        <v>1.6428696585356714E-2</v>
      </c>
      <c r="AQ196" s="10">
        <f t="shared" si="6"/>
        <v>2.5824499140514046E-2</v>
      </c>
      <c r="AR196" s="10">
        <f t="shared" si="6"/>
        <v>1.9123687245844137E-2</v>
      </c>
      <c r="AS196" s="10">
        <f t="shared" si="6"/>
        <v>2.1622716077328737E-2</v>
      </c>
      <c r="AT196" s="10">
        <f t="shared" si="6"/>
        <v>2.4110527356242691E-2</v>
      </c>
      <c r="AU196" s="10">
        <f t="shared" si="6"/>
        <v>1.2432353249584225E-2</v>
      </c>
    </row>
  </sheetData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D0CD47-4BF7-4C8B-BBAB-4BC32A8D787E}">
  <dimension ref="A1:AU195"/>
  <sheetViews>
    <sheetView zoomScale="85" zoomScaleNormal="85" workbookViewId="0">
      <pane xSplit="1" ySplit="18" topLeftCell="B19" activePane="bottomRight" state="frozen"/>
      <selection pane="topRight" activeCell="B1" sqref="B1"/>
      <selection pane="bottomLeft" activeCell="A6" sqref="A6"/>
      <selection pane="bottomRight" activeCell="B19" sqref="B19"/>
    </sheetView>
  </sheetViews>
  <sheetFormatPr defaultRowHeight="15" x14ac:dyDescent="0.25"/>
  <cols>
    <col min="1" max="1" width="10.7109375" customWidth="1"/>
    <col min="2" max="2" width="9.140625" customWidth="1"/>
  </cols>
  <sheetData>
    <row r="1" spans="1:47" ht="18.75" x14ac:dyDescent="0.3">
      <c r="A1" s="22" t="s">
        <v>960</v>
      </c>
      <c r="B1" s="15"/>
      <c r="C1" s="15"/>
      <c r="D1" s="15"/>
      <c r="E1" s="15"/>
      <c r="F1" s="15"/>
      <c r="G1" s="15"/>
      <c r="H1" s="15"/>
    </row>
    <row r="2" spans="1:47" x14ac:dyDescent="0.25">
      <c r="A2" s="14" t="s">
        <v>933</v>
      </c>
    </row>
    <row r="3" spans="1:47" x14ac:dyDescent="0.25">
      <c r="A3" s="8" t="s">
        <v>934</v>
      </c>
    </row>
    <row r="4" spans="1:47" x14ac:dyDescent="0.25">
      <c r="A4" s="13" t="s">
        <v>937</v>
      </c>
      <c r="B4" s="13"/>
      <c r="C4" s="13"/>
      <c r="D4" s="13"/>
      <c r="E4" s="13"/>
      <c r="F4" s="13"/>
    </row>
    <row r="5" spans="1:47" x14ac:dyDescent="0.25">
      <c r="A5" s="15"/>
      <c r="B5" s="15"/>
      <c r="C5" s="15"/>
      <c r="D5" s="15"/>
      <c r="E5" s="15"/>
      <c r="F5" s="15"/>
      <c r="G5" s="15"/>
      <c r="H5" s="15"/>
    </row>
    <row r="6" spans="1:47" x14ac:dyDescent="0.25">
      <c r="A6" s="15" t="s">
        <v>943</v>
      </c>
      <c r="B6" s="15"/>
      <c r="C6" s="15"/>
      <c r="D6" s="15"/>
      <c r="E6" s="15"/>
      <c r="F6" s="15"/>
      <c r="G6" s="15"/>
      <c r="H6" s="15"/>
    </row>
    <row r="7" spans="1:47" x14ac:dyDescent="0.25">
      <c r="A7" s="15"/>
      <c r="B7" s="15">
        <v>1976</v>
      </c>
      <c r="C7" s="15">
        <v>1977</v>
      </c>
      <c r="D7" s="15">
        <v>1978</v>
      </c>
      <c r="E7" s="15">
        <v>1979</v>
      </c>
      <c r="F7" s="15">
        <v>1980</v>
      </c>
      <c r="G7" s="15">
        <v>1981</v>
      </c>
      <c r="H7" s="15">
        <v>1982</v>
      </c>
      <c r="I7" s="15">
        <v>1983</v>
      </c>
      <c r="J7" s="15">
        <v>1984</v>
      </c>
      <c r="K7" s="15">
        <v>1985</v>
      </c>
      <c r="L7" s="15">
        <v>1986</v>
      </c>
      <c r="M7" s="15">
        <v>1987</v>
      </c>
      <c r="N7" s="15">
        <v>1988</v>
      </c>
      <c r="O7" s="15">
        <v>1989</v>
      </c>
      <c r="P7" s="15">
        <v>1990</v>
      </c>
      <c r="Q7" s="15">
        <v>1991</v>
      </c>
      <c r="R7" s="15">
        <v>1992</v>
      </c>
      <c r="S7" s="15">
        <v>1993</v>
      </c>
      <c r="T7" s="15">
        <v>1994</v>
      </c>
      <c r="U7" s="15">
        <v>1995</v>
      </c>
      <c r="V7" s="15">
        <v>1996</v>
      </c>
      <c r="W7" s="15">
        <v>1997</v>
      </c>
      <c r="X7" s="15">
        <v>1998</v>
      </c>
      <c r="Y7" s="15">
        <v>1999</v>
      </c>
      <c r="Z7" s="15">
        <v>2000</v>
      </c>
      <c r="AA7" s="15">
        <v>2001</v>
      </c>
      <c r="AB7" s="15">
        <v>2002</v>
      </c>
      <c r="AC7" s="15">
        <v>2003</v>
      </c>
      <c r="AD7" s="15">
        <v>2004</v>
      </c>
      <c r="AE7" s="15">
        <v>2005</v>
      </c>
      <c r="AF7" s="15">
        <v>2006</v>
      </c>
      <c r="AG7" s="15">
        <v>2007</v>
      </c>
      <c r="AH7" s="15">
        <v>2008</v>
      </c>
      <c r="AI7" s="15">
        <v>2009</v>
      </c>
      <c r="AJ7" s="15">
        <v>2010</v>
      </c>
      <c r="AK7" s="15">
        <v>2011</v>
      </c>
      <c r="AL7" s="15">
        <v>2012</v>
      </c>
      <c r="AM7" s="15">
        <v>2013</v>
      </c>
      <c r="AN7" s="15">
        <v>2014</v>
      </c>
      <c r="AO7" s="15">
        <v>2015</v>
      </c>
      <c r="AP7" s="15">
        <v>2016</v>
      </c>
      <c r="AQ7" s="15">
        <v>2017</v>
      </c>
      <c r="AR7" s="15">
        <v>2018</v>
      </c>
      <c r="AS7" s="15">
        <v>2019</v>
      </c>
      <c r="AT7" s="15">
        <v>2020</v>
      </c>
      <c r="AU7" s="15">
        <v>2021</v>
      </c>
    </row>
    <row r="8" spans="1:47" x14ac:dyDescent="0.25">
      <c r="A8" s="18">
        <v>44445</v>
      </c>
      <c r="B8" s="19">
        <f>B121/SUM(B$19:B120)</f>
        <v>5.6640309395086069E-5</v>
      </c>
      <c r="C8" s="19">
        <f>C121/SUM(C$19:C120)</f>
        <v>2.4659898894414532E-4</v>
      </c>
      <c r="D8" s="19">
        <f>D121/SUM(D$19:D120)</f>
        <v>1.4188780121398453E-4</v>
      </c>
      <c r="E8" s="19">
        <f>E121/SUM(E$19:E120)</f>
        <v>1.2617765807939444E-3</v>
      </c>
      <c r="F8" s="19">
        <f>F121/SUM(F$19:F120)</f>
        <v>7.7558954030815534E-4</v>
      </c>
      <c r="G8" s="19">
        <f>G121/SUM(G$19:G120)</f>
        <v>4.018147247591074E-4</v>
      </c>
      <c r="H8" s="19">
        <f>H121/SUM(H$19:H120)</f>
        <v>3.0928892721777432E-3</v>
      </c>
      <c r="I8" s="19">
        <f>I121/SUM(I$19:I120)</f>
        <v>4.4676021051555112E-3</v>
      </c>
      <c r="J8" s="19">
        <f>J121/SUM(J$19:J120)</f>
        <v>4.7845116168240727E-3</v>
      </c>
      <c r="K8" s="19">
        <f>K121/SUM(K$19:K120)</f>
        <v>2.7923936968597212E-3</v>
      </c>
      <c r="L8" s="19">
        <f>L121/SUM(L$19:L120)</f>
        <v>4.5562803490132456E-3</v>
      </c>
      <c r="M8" s="19">
        <f>M121/SUM(M$19:M120)</f>
        <v>3.0715416487963904E-3</v>
      </c>
      <c r="N8" s="19">
        <f>N121/SUM(N$19:N120)</f>
        <v>6.3260315502510966E-3</v>
      </c>
      <c r="O8" s="19">
        <f>O121/SUM(O$19:O120)</f>
        <v>3.8052575586621567E-3</v>
      </c>
      <c r="P8" s="19">
        <f>P121/SUM(P$19:P120)</f>
        <v>1.1979764332468768E-2</v>
      </c>
      <c r="Q8" s="19">
        <f>Q121/SUM(Q$19:Q120)</f>
        <v>1.5140527155722153E-3</v>
      </c>
      <c r="R8" s="19">
        <f>R121/SUM(R$19:R120)</f>
        <v>3.1797111532023701E-3</v>
      </c>
      <c r="S8" s="19">
        <f>S121/SUM(S$19:S120)</f>
        <v>8.2508442650331276E-3</v>
      </c>
      <c r="T8" s="19">
        <f>T121/SUM(T$19:T120)</f>
        <v>7.8605180115032119E-3</v>
      </c>
      <c r="U8" s="19">
        <f>U121/SUM(U$19:U120)</f>
        <v>8.8864062708614647E-3</v>
      </c>
      <c r="V8" s="19">
        <f>V121/SUM(V$19:V120)</f>
        <v>3.6535325819960023E-3</v>
      </c>
      <c r="W8" s="19">
        <f>W121/SUM(W$19:W120)</f>
        <v>3.228310829011006E-3</v>
      </c>
      <c r="X8" s="19">
        <f>X121/SUM(X$19:X120)</f>
        <v>4.9640273645166532E-3</v>
      </c>
      <c r="Y8" s="19">
        <f>Y121/SUM(Y$19:Y120)</f>
        <v>7.8974369682654651E-3</v>
      </c>
      <c r="Z8" s="19">
        <f>Z121/SUM(Z$19:Z120)</f>
        <v>4.6233886554649712E-4</v>
      </c>
      <c r="AA8" s="19">
        <f>AA121/SUM(AA$19:AA120)</f>
        <v>3.7632225129182336E-3</v>
      </c>
      <c r="AB8" s="19">
        <f>AB121/SUM(AB$19:AB120)</f>
        <v>5.708049786842394E-3</v>
      </c>
      <c r="AC8" s="19">
        <f>AC121/SUM(AC$19:AC120)</f>
        <v>2.898959760030362E-3</v>
      </c>
      <c r="AD8" s="19">
        <f>AD121/SUM(AD$19:AD120)</f>
        <v>1.0653290411442038E-2</v>
      </c>
      <c r="AE8" s="19">
        <f>AE121/SUM(AE$19:AE120)</f>
        <v>7.2212481572090891E-3</v>
      </c>
      <c r="AF8" s="19">
        <f>AF121/SUM(AF$19:AF120)</f>
        <v>1.4454076537567265E-2</v>
      </c>
      <c r="AG8" s="19">
        <f>AG121/SUM(AG$19:AG120)</f>
        <v>9.0834111045963797E-3</v>
      </c>
      <c r="AH8" s="19">
        <f>AH121/SUM(AH$19:AH120)</f>
        <v>1.583875794690469E-3</v>
      </c>
      <c r="AI8" s="19">
        <f>AI121/SUM(AI$19:AI120)</f>
        <v>1.9708190050827762E-3</v>
      </c>
      <c r="AJ8" s="19">
        <f>AJ121/SUM(AJ$19:AJ120)</f>
        <v>3.0051488335617327E-3</v>
      </c>
      <c r="AK8" s="19">
        <f>AK121/SUM(AK$19:AK120)</f>
        <v>3.8230538474187128E-3</v>
      </c>
      <c r="AL8" s="19">
        <f>AL121/SUM(AL$19:AL120)</f>
        <v>6.6230715084904116E-4</v>
      </c>
      <c r="AM8" s="19">
        <f>AM121/SUM(AM$19:AM120)</f>
        <v>1.0379953621871974E-3</v>
      </c>
      <c r="AN8" s="19">
        <f>AN121/SUM(AN$19:AN120)</f>
        <v>2.9436900579242237E-4</v>
      </c>
      <c r="AO8" s="19">
        <f>AO121/SUM(AO$19:AO120)</f>
        <v>5.0906241018778666E-3</v>
      </c>
      <c r="AP8" s="19">
        <f>AP121/SUM(AP$19:AP120)</f>
        <v>2.6571614256133181E-4</v>
      </c>
      <c r="AQ8" s="19">
        <f>AQ121/SUM(AQ$19:AQ120)</f>
        <v>3.141778728096096E-3</v>
      </c>
      <c r="AR8" s="19">
        <f>AR121/SUM(AR$19:AR120)</f>
        <v>8.9200425801653908E-4</v>
      </c>
      <c r="AS8" s="19">
        <f>AS121/SUM(AS$19:AS120)</f>
        <v>7.9827822729544736E-4</v>
      </c>
      <c r="AT8" s="19">
        <f>AT121/SUM(AT$19:AT120)</f>
        <v>1.4944583157086562E-3</v>
      </c>
      <c r="AU8" s="19">
        <f>AU121/SUM(AU$19:AU120)</f>
        <v>1.2831655909789267E-2</v>
      </c>
    </row>
    <row r="9" spans="1:47" x14ac:dyDescent="0.25">
      <c r="A9" s="2">
        <v>44446</v>
      </c>
      <c r="B9" s="10"/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  <c r="AR9" s="10"/>
      <c r="AS9" s="10"/>
      <c r="AT9" s="10"/>
      <c r="AU9" s="10"/>
    </row>
    <row r="10" spans="1:47" x14ac:dyDescent="0.25">
      <c r="A10" s="2">
        <v>44447</v>
      </c>
      <c r="B10" s="10"/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</row>
    <row r="11" spans="1:47" x14ac:dyDescent="0.25">
      <c r="A11" s="2">
        <v>44448</v>
      </c>
      <c r="B11" s="10"/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  <c r="AR11" s="10"/>
      <c r="AS11" s="10"/>
      <c r="AT11" s="10"/>
      <c r="AU11" s="10"/>
    </row>
    <row r="12" spans="1:47" x14ac:dyDescent="0.25">
      <c r="A12" s="2">
        <v>44449</v>
      </c>
      <c r="B12" s="10"/>
      <c r="C12" s="10"/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  <c r="AR12" s="10"/>
      <c r="AS12" s="10"/>
      <c r="AT12" s="10"/>
      <c r="AU12" s="10"/>
    </row>
    <row r="13" spans="1:47" x14ac:dyDescent="0.25">
      <c r="A13" s="2"/>
      <c r="B13" s="10"/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</row>
    <row r="14" spans="1:47" x14ac:dyDescent="0.25">
      <c r="A14" s="2" t="s">
        <v>950</v>
      </c>
      <c r="B14" s="10"/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  <c r="AR14" s="10"/>
      <c r="AS14" s="10"/>
      <c r="AT14" s="10"/>
      <c r="AU14" s="10"/>
    </row>
    <row r="15" spans="1:47" x14ac:dyDescent="0.25">
      <c r="A15" s="2"/>
      <c r="B15" s="10">
        <f>SUM(B122:B190)/B192</f>
        <v>9.3700467099633901E-3</v>
      </c>
      <c r="C15" s="10">
        <f>SUM(C122:C190)/C192</f>
        <v>5.4265474259003734E-3</v>
      </c>
      <c r="D15" s="10">
        <f>SUM(D122:D190)/D192</f>
        <v>7.0795960963502E-3</v>
      </c>
      <c r="E15" s="10">
        <f>SUM(E122:E190)/E192</f>
        <v>8.0834772476644258E-3</v>
      </c>
      <c r="F15" s="10">
        <f>SUM(F122:F190)/F193</f>
        <v>5.857197738241041E-3</v>
      </c>
      <c r="G15" s="10">
        <f t="shared" ref="G15:P15" si="0">SUM(G122:G190)/G193</f>
        <v>6.2527457880532549E-4</v>
      </c>
      <c r="H15" s="10">
        <f t="shared" si="0"/>
        <v>2.006018934107804E-2</v>
      </c>
      <c r="I15" s="10">
        <f t="shared" si="0"/>
        <v>3.2263041449388664E-2</v>
      </c>
      <c r="J15" s="10">
        <f t="shared" si="0"/>
        <v>4.6151021559361953E-2</v>
      </c>
      <c r="K15" s="10">
        <f t="shared" si="0"/>
        <v>3.4265628981260211E-2</v>
      </c>
      <c r="L15" s="10">
        <f t="shared" si="0"/>
        <v>7.1817568190513353E-2</v>
      </c>
      <c r="M15" s="10">
        <f t="shared" si="0"/>
        <v>8.7452246554462938E-3</v>
      </c>
      <c r="N15" s="10">
        <f t="shared" si="0"/>
        <v>2.4266077345088934E-2</v>
      </c>
      <c r="O15" s="10">
        <f t="shared" si="0"/>
        <v>3.4347955119274333E-2</v>
      </c>
      <c r="P15" s="10">
        <f t="shared" si="0"/>
        <v>5.4617152588756955E-2</v>
      </c>
      <c r="Q15" s="10">
        <f t="shared" ref="Q15:AB15" si="1">SUM(Q122:Q190)/Q193</f>
        <v>3.5987871357184974E-2</v>
      </c>
      <c r="R15" s="10">
        <f t="shared" si="1"/>
        <v>2.1574672809322744E-2</v>
      </c>
      <c r="S15" s="10">
        <f t="shared" si="1"/>
        <v>3.1787861811420258E-2</v>
      </c>
      <c r="T15" s="10">
        <f t="shared" si="1"/>
        <v>3.5184234726887274E-2</v>
      </c>
      <c r="U15" s="10">
        <f t="shared" si="1"/>
        <v>4.705058362697729E-2</v>
      </c>
      <c r="V15" s="10">
        <f t="shared" si="1"/>
        <v>2.1570013470096912E-2</v>
      </c>
      <c r="W15" s="10">
        <f t="shared" si="1"/>
        <v>2.6154535774071706E-2</v>
      </c>
      <c r="X15" s="10">
        <f t="shared" si="1"/>
        <v>2.3166037203837735E-2</v>
      </c>
      <c r="Y15" s="10">
        <f t="shared" si="1"/>
        <v>5.4645687404463412E-2</v>
      </c>
      <c r="Z15" s="10">
        <f t="shared" si="1"/>
        <v>1.5985952219829389E-2</v>
      </c>
      <c r="AA15" s="10">
        <f t="shared" si="1"/>
        <v>1.5624610548234058E-2</v>
      </c>
      <c r="AB15" s="10">
        <f t="shared" si="1"/>
        <v>3.1953582111649684E-2</v>
      </c>
      <c r="AC15" s="10">
        <f>SUM(AC122:AC190)/AC193</f>
        <v>2.1888788373210229E-2</v>
      </c>
      <c r="AD15" s="10">
        <f>SUM(AD122:AD190)/AD193</f>
        <v>4.3113683118946602E-2</v>
      </c>
      <c r="AE15" s="10">
        <f t="shared" ref="AE15:AU15" si="2">SUM(AE122:AE190)/AE193</f>
        <v>3.4758233882522332E-2</v>
      </c>
      <c r="AF15" s="10">
        <f t="shared" si="2"/>
        <v>6.2112532733039238E-2</v>
      </c>
      <c r="AG15" s="10">
        <f t="shared" si="2"/>
        <v>4.0318317297127246E-2</v>
      </c>
      <c r="AH15" s="10">
        <f t="shared" si="2"/>
        <v>1.6906039762230284E-2</v>
      </c>
      <c r="AI15" s="10">
        <f t="shared" si="2"/>
        <v>1.8980317184775653E-2</v>
      </c>
      <c r="AJ15" s="10">
        <f t="shared" si="2"/>
        <v>1.2464671672214451E-2</v>
      </c>
      <c r="AK15" s="10">
        <f t="shared" si="2"/>
        <v>2.5682330920261759E-2</v>
      </c>
      <c r="AL15" s="10">
        <f t="shared" si="2"/>
        <v>1.2358923436746199E-2</v>
      </c>
      <c r="AM15" s="10">
        <f t="shared" si="2"/>
        <v>2.2984305325615392E-2</v>
      </c>
      <c r="AN15" s="10">
        <f t="shared" si="2"/>
        <v>1.9748178412774209E-2</v>
      </c>
      <c r="AO15" s="10">
        <f t="shared" si="2"/>
        <v>3.0530115198179188E-2</v>
      </c>
      <c r="AP15" s="10">
        <f t="shared" si="2"/>
        <v>1.8010480327748761E-2</v>
      </c>
      <c r="AQ15" s="10">
        <f t="shared" si="2"/>
        <v>2.5682330920242795E-2</v>
      </c>
      <c r="AR15" s="10">
        <f t="shared" si="2"/>
        <v>2.1254005480031365E-2</v>
      </c>
      <c r="AS15" s="10">
        <f t="shared" si="2"/>
        <v>2.1372088831908109E-2</v>
      </c>
      <c r="AT15" s="10">
        <f t="shared" si="2"/>
        <v>2.2579238359973657E-2</v>
      </c>
      <c r="AU15" s="10">
        <f t="shared" si="2"/>
        <v>2.7983889435612742E-2</v>
      </c>
    </row>
    <row r="16" spans="1:47" x14ac:dyDescent="0.25">
      <c r="A16" s="2"/>
      <c r="B16" s="10"/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</row>
    <row r="17" spans="1:47" x14ac:dyDescent="0.25">
      <c r="A17" t="s">
        <v>944</v>
      </c>
    </row>
    <row r="18" spans="1:47" x14ac:dyDescent="0.25">
      <c r="A18" t="s">
        <v>3</v>
      </c>
      <c r="B18">
        <v>1976</v>
      </c>
      <c r="C18">
        <v>1977</v>
      </c>
      <c r="D18">
        <v>1978</v>
      </c>
      <c r="E18">
        <v>1979</v>
      </c>
      <c r="F18">
        <v>1980</v>
      </c>
      <c r="G18">
        <v>1981</v>
      </c>
      <c r="H18">
        <v>1982</v>
      </c>
      <c r="I18">
        <v>1983</v>
      </c>
      <c r="J18">
        <v>1984</v>
      </c>
      <c r="K18">
        <v>1985</v>
      </c>
      <c r="L18">
        <v>1986</v>
      </c>
      <c r="M18">
        <v>1987</v>
      </c>
      <c r="N18">
        <v>1988</v>
      </c>
      <c r="O18">
        <v>1989</v>
      </c>
      <c r="P18">
        <v>1990</v>
      </c>
      <c r="Q18">
        <v>1991</v>
      </c>
      <c r="R18">
        <v>1992</v>
      </c>
      <c r="S18">
        <v>1993</v>
      </c>
      <c r="T18">
        <v>1994</v>
      </c>
      <c r="U18">
        <v>1995</v>
      </c>
      <c r="V18">
        <v>1996</v>
      </c>
      <c r="W18">
        <v>1997</v>
      </c>
      <c r="X18">
        <v>1998</v>
      </c>
      <c r="Y18">
        <v>1999</v>
      </c>
      <c r="Z18">
        <v>2000</v>
      </c>
      <c r="AA18">
        <v>2001</v>
      </c>
      <c r="AB18">
        <v>2002</v>
      </c>
      <c r="AC18">
        <v>2003</v>
      </c>
      <c r="AD18">
        <v>2004</v>
      </c>
      <c r="AE18">
        <v>2005</v>
      </c>
      <c r="AF18">
        <v>2006</v>
      </c>
      <c r="AG18">
        <v>2007</v>
      </c>
      <c r="AH18">
        <v>2008</v>
      </c>
      <c r="AI18">
        <v>2009</v>
      </c>
      <c r="AJ18">
        <v>2010</v>
      </c>
      <c r="AK18">
        <v>2011</v>
      </c>
      <c r="AL18">
        <v>2012</v>
      </c>
      <c r="AM18">
        <v>2013</v>
      </c>
      <c r="AN18">
        <v>2014</v>
      </c>
      <c r="AO18">
        <v>2015</v>
      </c>
      <c r="AP18">
        <v>2016</v>
      </c>
      <c r="AQ18">
        <v>2017</v>
      </c>
      <c r="AR18">
        <v>2018</v>
      </c>
      <c r="AS18">
        <v>2019</v>
      </c>
      <c r="AT18">
        <v>2020</v>
      </c>
      <c r="AU18">
        <v>2021</v>
      </c>
    </row>
    <row r="19" spans="1:47" x14ac:dyDescent="0.25">
      <c r="A19" s="2">
        <v>44343</v>
      </c>
      <c r="B19" s="7">
        <v>0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  <c r="S19" s="7">
        <v>0</v>
      </c>
      <c r="T19" s="7">
        <v>0</v>
      </c>
      <c r="U19" s="7">
        <v>0</v>
      </c>
      <c r="V19" s="7">
        <v>0</v>
      </c>
      <c r="W19" s="7">
        <v>0</v>
      </c>
      <c r="X19" s="7">
        <v>0</v>
      </c>
      <c r="Y19" s="7">
        <v>0</v>
      </c>
      <c r="Z19" s="7">
        <v>0</v>
      </c>
      <c r="AA19" s="7">
        <v>0</v>
      </c>
      <c r="AB19" s="7">
        <v>0</v>
      </c>
      <c r="AC19" s="7">
        <v>0</v>
      </c>
      <c r="AD19" s="7">
        <v>0</v>
      </c>
      <c r="AE19" s="7">
        <v>0</v>
      </c>
      <c r="AF19" s="7">
        <v>0</v>
      </c>
      <c r="AG19" s="7">
        <v>0</v>
      </c>
      <c r="AH19" s="7">
        <v>0</v>
      </c>
      <c r="AI19" s="7">
        <v>0</v>
      </c>
      <c r="AJ19" s="7">
        <v>0</v>
      </c>
      <c r="AK19" s="7">
        <v>0</v>
      </c>
      <c r="AL19" s="7">
        <v>0</v>
      </c>
      <c r="AM19" s="7">
        <v>0</v>
      </c>
      <c r="AN19">
        <v>0</v>
      </c>
      <c r="AO19" s="7">
        <v>0</v>
      </c>
      <c r="AP19" s="7">
        <v>0</v>
      </c>
      <c r="AQ19" s="7">
        <v>0</v>
      </c>
      <c r="AR19" s="7">
        <v>0</v>
      </c>
      <c r="AS19" s="7">
        <v>0</v>
      </c>
      <c r="AT19" s="7">
        <v>0</v>
      </c>
      <c r="AU19" s="7">
        <v>0</v>
      </c>
    </row>
    <row r="20" spans="1:47" x14ac:dyDescent="0.25">
      <c r="A20" s="2">
        <v>44344</v>
      </c>
      <c r="B20" s="7">
        <v>2.0831600264451309</v>
      </c>
      <c r="C20">
        <v>6</v>
      </c>
      <c r="D20" s="7">
        <v>1.0371552794294514</v>
      </c>
      <c r="E20" s="7">
        <v>2.8283039899395161</v>
      </c>
      <c r="F20" s="7">
        <v>2.9581886096744707</v>
      </c>
      <c r="G20" s="7">
        <v>2.4749957678187875</v>
      </c>
      <c r="H20" s="7">
        <v>3.0268926063633605</v>
      </c>
      <c r="I20" s="7">
        <v>2.3420627279877522</v>
      </c>
      <c r="J20" s="7">
        <v>2.9657323030316003</v>
      </c>
      <c r="K20" s="7">
        <v>2.0209937484480656</v>
      </c>
      <c r="L20" s="7">
        <v>2.5750148908642041</v>
      </c>
      <c r="M20" s="7">
        <v>2.7531609364900334</v>
      </c>
      <c r="N20" s="7">
        <v>2.3914154774690504</v>
      </c>
      <c r="O20" s="7">
        <v>1.6044130224154742</v>
      </c>
      <c r="P20" s="7">
        <v>2.2244918416657846</v>
      </c>
      <c r="Q20" s="7">
        <v>2.7067161948505158</v>
      </c>
      <c r="R20" s="7">
        <v>2.2706794886783079</v>
      </c>
      <c r="S20" s="7">
        <v>1.5230885415963868</v>
      </c>
      <c r="T20" s="7">
        <v>1.0833891952847832</v>
      </c>
      <c r="U20" s="7">
        <v>0.21234963372298638</v>
      </c>
      <c r="V20" s="7">
        <v>1.5013003954791888</v>
      </c>
      <c r="W20" s="7">
        <v>1.3147068935538322</v>
      </c>
      <c r="X20" s="7">
        <v>0.36334759310719827</v>
      </c>
      <c r="Y20" s="7">
        <v>0.56803290732044842</v>
      </c>
      <c r="Z20" s="7">
        <v>1.2851223782391998</v>
      </c>
      <c r="AA20" s="7">
        <v>2.2564772090637799</v>
      </c>
      <c r="AB20" s="7">
        <v>1.7337283754059289</v>
      </c>
      <c r="AC20" s="7">
        <v>2.2323176022671571</v>
      </c>
      <c r="AD20" s="7">
        <v>2.2914482498921878</v>
      </c>
      <c r="AE20" s="7">
        <v>1.5115935271758436</v>
      </c>
      <c r="AF20" s="7">
        <v>2.8338171007838633</v>
      </c>
      <c r="AG20" s="7">
        <v>2.1444487152769591</v>
      </c>
      <c r="AH20" s="7">
        <v>0.9773498226114925</v>
      </c>
      <c r="AI20" s="7">
        <v>0.99942468329952294</v>
      </c>
      <c r="AJ20" s="7">
        <v>2.1232372741902727</v>
      </c>
      <c r="AK20" s="7">
        <v>1.9850663705442309</v>
      </c>
      <c r="AL20" s="7">
        <v>3.4865758240460094</v>
      </c>
      <c r="AM20" s="7">
        <v>1.3844281170214057</v>
      </c>
      <c r="AN20">
        <v>0</v>
      </c>
      <c r="AO20" s="7">
        <v>2.1303868399818788</v>
      </c>
      <c r="AP20" s="7">
        <v>2.5762856461130745</v>
      </c>
      <c r="AQ20" s="7">
        <v>1.2926933212994165</v>
      </c>
      <c r="AR20" s="7">
        <v>2.5458891476491239</v>
      </c>
      <c r="AS20" s="7">
        <v>4.1924540489158391</v>
      </c>
      <c r="AT20" s="7">
        <v>1.8030232350858526</v>
      </c>
      <c r="AU20" s="7">
        <v>2.9185144752512264</v>
      </c>
    </row>
    <row r="21" spans="1:47" x14ac:dyDescent="0.25">
      <c r="A21" s="2">
        <v>44345</v>
      </c>
      <c r="B21" s="7">
        <v>0</v>
      </c>
      <c r="C21">
        <v>0</v>
      </c>
      <c r="D21" s="7">
        <v>0</v>
      </c>
      <c r="E21" s="7">
        <v>0</v>
      </c>
      <c r="F21" s="7">
        <v>0</v>
      </c>
      <c r="G21" s="7">
        <v>0</v>
      </c>
      <c r="H21" s="7">
        <v>0</v>
      </c>
      <c r="I21" s="7">
        <v>0</v>
      </c>
      <c r="J21" s="7">
        <v>0</v>
      </c>
      <c r="K21" s="7">
        <v>0</v>
      </c>
      <c r="L21" s="7">
        <v>0</v>
      </c>
      <c r="M21" s="7">
        <v>0</v>
      </c>
      <c r="N21" s="7">
        <v>0</v>
      </c>
      <c r="O21" s="7">
        <v>0</v>
      </c>
      <c r="P21" s="7">
        <v>0</v>
      </c>
      <c r="Q21" s="7">
        <v>0</v>
      </c>
      <c r="R21" s="7">
        <v>0</v>
      </c>
      <c r="S21" s="7">
        <v>0</v>
      </c>
      <c r="T21" s="7">
        <v>0</v>
      </c>
      <c r="U21" s="7">
        <v>0</v>
      </c>
      <c r="V21" s="7">
        <v>0</v>
      </c>
      <c r="W21" s="7">
        <v>0</v>
      </c>
      <c r="X21" s="7">
        <v>0</v>
      </c>
      <c r="Y21" s="7">
        <v>0</v>
      </c>
      <c r="Z21" s="7">
        <v>0</v>
      </c>
      <c r="AA21" s="7">
        <v>0</v>
      </c>
      <c r="AB21" s="7">
        <v>0</v>
      </c>
      <c r="AC21" s="7">
        <v>0</v>
      </c>
      <c r="AD21" s="7">
        <v>0</v>
      </c>
      <c r="AE21" s="7">
        <v>0</v>
      </c>
      <c r="AF21" s="7">
        <v>0</v>
      </c>
      <c r="AG21" s="7">
        <v>0</v>
      </c>
      <c r="AH21" s="7">
        <v>0</v>
      </c>
      <c r="AI21" s="7">
        <v>0</v>
      </c>
      <c r="AJ21" s="7">
        <v>0</v>
      </c>
      <c r="AK21" s="7">
        <v>0</v>
      </c>
      <c r="AL21" s="7">
        <v>0</v>
      </c>
      <c r="AM21" s="7">
        <v>0</v>
      </c>
      <c r="AN21">
        <v>0</v>
      </c>
      <c r="AO21" s="7">
        <v>0</v>
      </c>
      <c r="AP21" s="7">
        <v>0</v>
      </c>
      <c r="AQ21" s="7">
        <v>0</v>
      </c>
      <c r="AR21" s="7">
        <v>0</v>
      </c>
      <c r="AS21" s="7">
        <v>0</v>
      </c>
      <c r="AT21" s="7">
        <v>0</v>
      </c>
      <c r="AU21" s="7">
        <v>0</v>
      </c>
    </row>
    <row r="22" spans="1:47" x14ac:dyDescent="0.25">
      <c r="A22" s="2">
        <v>44346</v>
      </c>
      <c r="B22">
        <v>8</v>
      </c>
      <c r="C22">
        <v>0</v>
      </c>
      <c r="D22" s="7">
        <v>1.0264907230401545</v>
      </c>
      <c r="E22" s="7">
        <v>2.7992218466221646</v>
      </c>
      <c r="F22" s="7">
        <v>2.9277708271492653</v>
      </c>
      <c r="G22" s="7">
        <v>2.4495463829635518</v>
      </c>
      <c r="H22" s="7">
        <v>2.9957681891926007</v>
      </c>
      <c r="I22" s="7">
        <v>2.3179801038873338</v>
      </c>
      <c r="J22" s="7">
        <v>2.9352366049188636</v>
      </c>
      <c r="K22" s="7">
        <v>2.0002124577205427</v>
      </c>
      <c r="L22" s="7">
        <v>2.5485366910391538</v>
      </c>
      <c r="M22" s="7">
        <v>2.724850827105981</v>
      </c>
      <c r="N22" s="7">
        <v>2.3668250512811873</v>
      </c>
      <c r="O22" s="7">
        <v>1.5879151509538898</v>
      </c>
      <c r="P22" s="7">
        <v>2.2016177664009065</v>
      </c>
      <c r="Q22" s="7">
        <v>2.6788834107231567</v>
      </c>
      <c r="R22" s="7">
        <v>2.2473303550232329</v>
      </c>
      <c r="S22" s="7">
        <v>1.5074267746444603</v>
      </c>
      <c r="T22" s="7">
        <v>1.0722488004330832</v>
      </c>
      <c r="U22" s="7">
        <v>0.21016606083325315</v>
      </c>
      <c r="V22" s="7">
        <v>1.4858626300976876</v>
      </c>
      <c r="W22" s="7">
        <v>1.301187837950434</v>
      </c>
      <c r="X22" s="7">
        <v>0.35961130927030627</v>
      </c>
      <c r="Y22" s="7">
        <v>0.56219185201444699</v>
      </c>
      <c r="Z22" s="7">
        <v>1.2719075089892438</v>
      </c>
      <c r="AA22" s="7">
        <v>2.2332738789234443</v>
      </c>
      <c r="AB22" s="7">
        <v>1.7159004347881512</v>
      </c>
      <c r="AC22" s="7">
        <v>2.2093626141240916</v>
      </c>
      <c r="AD22" s="7">
        <v>2.2678851658491852</v>
      </c>
      <c r="AE22" s="7">
        <v>1.4960497073466048</v>
      </c>
      <c r="AF22" s="7">
        <v>2.8046766837318722</v>
      </c>
      <c r="AG22" s="7">
        <v>2.1223970938427308</v>
      </c>
      <c r="AH22" s="7">
        <v>0.96729960837039908</v>
      </c>
      <c r="AI22" s="7">
        <v>0.98914746033067225</v>
      </c>
      <c r="AJ22" s="7">
        <v>2.1014036847107902</v>
      </c>
      <c r="AK22" s="7">
        <v>1.9646535750674026</v>
      </c>
      <c r="AL22" s="7">
        <v>3.4507226146429377</v>
      </c>
      <c r="AM22" s="7">
        <v>1.3701917257002405</v>
      </c>
      <c r="AN22">
        <v>0</v>
      </c>
      <c r="AO22" s="7">
        <v>2.1084795392047182</v>
      </c>
      <c r="AP22" s="7">
        <v>2.5497929906593946</v>
      </c>
      <c r="AQ22" s="7">
        <v>1.2794001830311059</v>
      </c>
      <c r="AR22" s="7">
        <v>2.5197089714308452</v>
      </c>
      <c r="AS22" s="7">
        <v>4.1493415576378441</v>
      </c>
      <c r="AT22" s="7">
        <v>1.7844820762304543</v>
      </c>
      <c r="AU22" s="7">
        <v>2.8885022221062093</v>
      </c>
    </row>
    <row r="23" spans="1:47" x14ac:dyDescent="0.25">
      <c r="A23" s="2">
        <v>44347</v>
      </c>
      <c r="B23">
        <v>13</v>
      </c>
      <c r="C23">
        <v>0</v>
      </c>
      <c r="D23" s="7">
        <v>1.6680474250121911</v>
      </c>
      <c r="E23" s="7">
        <v>4.5487355009560639</v>
      </c>
      <c r="F23" s="7">
        <v>4.757627594320331</v>
      </c>
      <c r="G23" s="7">
        <v>3.9805128724845678</v>
      </c>
      <c r="H23" s="7">
        <v>4.8681233076431401</v>
      </c>
      <c r="I23" s="7">
        <v>3.7667176689749042</v>
      </c>
      <c r="J23" s="7">
        <v>4.7697594831919981</v>
      </c>
      <c r="K23" s="7">
        <v>3.2503452439308247</v>
      </c>
      <c r="L23" s="7">
        <v>4.1413721231096572</v>
      </c>
      <c r="M23" s="7">
        <v>4.4278825942290556</v>
      </c>
      <c r="N23" s="7">
        <v>3.846090708489101</v>
      </c>
      <c r="O23" s="7">
        <v>2.580362120405173</v>
      </c>
      <c r="P23" s="7">
        <v>3.5776288705465333</v>
      </c>
      <c r="Q23" s="7">
        <v>4.3531855426006603</v>
      </c>
      <c r="R23" s="7">
        <v>3.6519118270593238</v>
      </c>
      <c r="S23" s="7">
        <v>2.4495685088952559</v>
      </c>
      <c r="T23" s="7">
        <v>1.7424043007733194</v>
      </c>
      <c r="U23" s="7">
        <v>0.34151984886766434</v>
      </c>
      <c r="V23" s="7">
        <v>2.4145267740047958</v>
      </c>
      <c r="W23" s="7">
        <v>2.1144302367533436</v>
      </c>
      <c r="X23" s="7">
        <v>0.58436837758741489</v>
      </c>
      <c r="Y23" s="7">
        <v>0.91356175955965235</v>
      </c>
      <c r="Z23" s="7">
        <v>2.0668497021891512</v>
      </c>
      <c r="AA23" s="7">
        <v>3.6290700533932658</v>
      </c>
      <c r="AB23" s="7">
        <v>2.7883382066399749</v>
      </c>
      <c r="AC23" s="7">
        <v>3.5902142480916499</v>
      </c>
      <c r="AD23" s="7">
        <v>3.6853133946479617</v>
      </c>
      <c r="AE23" s="7">
        <v>2.4310807745322975</v>
      </c>
      <c r="AF23" s="7">
        <v>4.5575996112396169</v>
      </c>
      <c r="AG23" s="7">
        <v>3.4488952776265305</v>
      </c>
      <c r="AH23" s="7">
        <v>1.5718618636619801</v>
      </c>
      <c r="AI23" s="7">
        <v>1.607364623098656</v>
      </c>
      <c r="AJ23" s="7">
        <v>3.4147809877847273</v>
      </c>
      <c r="AK23" s="7">
        <v>3.1925620596052893</v>
      </c>
      <c r="AL23" s="7">
        <v>5.607424249005371</v>
      </c>
      <c r="AM23" s="7">
        <v>2.2265615543462758</v>
      </c>
      <c r="AN23">
        <v>0</v>
      </c>
      <c r="AO23" s="7">
        <v>3.426279251335425</v>
      </c>
      <c r="AP23" s="7">
        <v>4.1434136099752008</v>
      </c>
      <c r="AQ23" s="7">
        <v>2.0790252975024575</v>
      </c>
      <c r="AR23" s="7">
        <v>4.0945270787258057</v>
      </c>
      <c r="AS23" s="7">
        <v>6.7426800314075175</v>
      </c>
      <c r="AT23" s="7">
        <v>2.8997833739799033</v>
      </c>
      <c r="AU23" s="7">
        <v>4.6938161110922101</v>
      </c>
    </row>
    <row r="24" spans="1:47" x14ac:dyDescent="0.25">
      <c r="A24" s="2">
        <v>44348</v>
      </c>
      <c r="B24">
        <v>11</v>
      </c>
      <c r="C24">
        <v>0</v>
      </c>
      <c r="D24" s="7">
        <v>1.3145824741399295</v>
      </c>
      <c r="E24" s="7">
        <v>3.5848428981867029</v>
      </c>
      <c r="F24" s="7">
        <v>3.7494700404703374</v>
      </c>
      <c r="G24" s="7">
        <v>3.1370285835307543</v>
      </c>
      <c r="H24" s="7">
        <v>3.8365513298436964</v>
      </c>
      <c r="I24" s="7">
        <v>2.9685373113275397</v>
      </c>
      <c r="J24" s="7">
        <v>3.759031131984182</v>
      </c>
      <c r="K24" s="7">
        <v>2.5615859666529235</v>
      </c>
      <c r="L24" s="7">
        <v>3.2638011999970988</v>
      </c>
      <c r="M24" s="7">
        <v>3.4895991199614134</v>
      </c>
      <c r="N24" s="7">
        <v>3.0310909242491255</v>
      </c>
      <c r="O24" s="7">
        <v>2.0335745552205884</v>
      </c>
      <c r="P24" s="7">
        <v>2.8195170663518123</v>
      </c>
      <c r="Q24" s="7">
        <v>3.430730622909433</v>
      </c>
      <c r="R24" s="7">
        <v>2.8780592071897231</v>
      </c>
      <c r="S24" s="7">
        <v>1.9304965542318671</v>
      </c>
      <c r="T24" s="7">
        <v>1.3731828629293499</v>
      </c>
      <c r="U24" s="7">
        <v>0.26915062341562956</v>
      </c>
      <c r="V24" s="7">
        <v>1.9028802818800594</v>
      </c>
      <c r="W24" s="7">
        <v>1.6663752281340805</v>
      </c>
      <c r="X24" s="7">
        <v>0.46053871701195348</v>
      </c>
      <c r="Y24" s="7">
        <v>0.71997489382972368</v>
      </c>
      <c r="Z24" s="7">
        <v>1.6288771710749992</v>
      </c>
      <c r="AA24" s="7">
        <v>2.8600576777750808</v>
      </c>
      <c r="AB24" s="7">
        <v>2.1974797885037667</v>
      </c>
      <c r="AC24" s="7">
        <v>2.8294355484997942</v>
      </c>
      <c r="AD24" s="7">
        <v>2.9043828587758473</v>
      </c>
      <c r="AE24" s="7">
        <v>1.9159264278628259</v>
      </c>
      <c r="AF24" s="7">
        <v>3.5918286341832264</v>
      </c>
      <c r="AG24" s="7">
        <v>2.7180625473950442</v>
      </c>
      <c r="AH24" s="7">
        <v>1.2387789470462489</v>
      </c>
      <c r="AI24" s="7">
        <v>1.2667585498249616</v>
      </c>
      <c r="AJ24" s="7">
        <v>2.691177190370547</v>
      </c>
      <c r="AK24" s="7">
        <v>2.5160472138983709</v>
      </c>
      <c r="AL24" s="7">
        <v>4.4191918234016629</v>
      </c>
      <c r="AM24">
        <v>0</v>
      </c>
      <c r="AN24">
        <v>1</v>
      </c>
      <c r="AO24" s="7">
        <v>2.7002389277971952</v>
      </c>
      <c r="AP24" s="7">
        <v>3.2654100549016203</v>
      </c>
      <c r="AQ24" s="7">
        <v>1.6384727059043598</v>
      </c>
      <c r="AR24" s="7">
        <v>3.2268827449852866</v>
      </c>
      <c r="AS24" s="7">
        <v>5.3138829987262008</v>
      </c>
      <c r="AT24" s="7">
        <v>2.2853093271657854</v>
      </c>
      <c r="AU24" s="7">
        <v>3.6991803695435039</v>
      </c>
    </row>
    <row r="25" spans="1:47" x14ac:dyDescent="0.25">
      <c r="A25" s="2">
        <v>44349</v>
      </c>
      <c r="B25">
        <v>0</v>
      </c>
      <c r="C25">
        <v>0</v>
      </c>
      <c r="D25" s="7">
        <v>4.9740079541286536E-2</v>
      </c>
      <c r="E25" s="7">
        <v>0.13564030739655253</v>
      </c>
      <c r="F25" s="7">
        <v>0.14186933243184632</v>
      </c>
      <c r="G25" s="7">
        <v>0.11869628137934823</v>
      </c>
      <c r="H25" s="7">
        <v>0.14516424190133101</v>
      </c>
      <c r="I25" s="7">
        <v>0.11232104859025352</v>
      </c>
      <c r="J25" s="7">
        <v>0.14223109704454817</v>
      </c>
      <c r="K25" s="7">
        <v>9.6923161688980422E-2</v>
      </c>
      <c r="L25" s="7">
        <v>0.12349299829606304</v>
      </c>
      <c r="M25" s="7">
        <v>0.13203655239695042</v>
      </c>
      <c r="N25" s="7">
        <v>0.11468790020470186</v>
      </c>
      <c r="O25" s="7">
        <v>7.6944704553822449E-2</v>
      </c>
      <c r="P25" s="7">
        <v>0.10668254433576864</v>
      </c>
      <c r="Q25" s="7">
        <v>0.12980913509451117</v>
      </c>
      <c r="R25">
        <v>0</v>
      </c>
      <c r="S25" s="7">
        <v>7.3044524778404674E-2</v>
      </c>
      <c r="T25" s="7">
        <v>5.1957352337662278E-2</v>
      </c>
      <c r="U25" s="7">
        <v>1.0183897680480735E-2</v>
      </c>
      <c r="V25" s="7">
        <v>7.1999603205467236E-2</v>
      </c>
      <c r="W25" s="7">
        <v>6.3050921467402432E-2</v>
      </c>
      <c r="X25" s="7">
        <v>1.7425481361346262E-2</v>
      </c>
      <c r="Y25">
        <v>0</v>
      </c>
      <c r="Z25" s="7">
        <v>6.1632101135503388E-2</v>
      </c>
      <c r="AA25" s="7">
        <v>0.10821648628528796</v>
      </c>
      <c r="AB25" s="7">
        <v>8.3146414576389785E-2</v>
      </c>
      <c r="AC25" s="7">
        <v>0.10705783159222636</v>
      </c>
      <c r="AD25" s="7">
        <v>0.10989362564859917</v>
      </c>
      <c r="AE25" s="7">
        <v>7.2493232423870457E-2</v>
      </c>
      <c r="AF25" s="7">
        <v>0.13590462775976794</v>
      </c>
      <c r="AG25" s="7">
        <v>0.10284379249178748</v>
      </c>
      <c r="AH25" s="7">
        <v>4.6871888615483435E-2</v>
      </c>
      <c r="AI25" s="7">
        <v>4.7930557579159094E-2</v>
      </c>
      <c r="AJ25" s="7">
        <v>0.10182652668313583</v>
      </c>
      <c r="AK25" s="7">
        <v>9.5200104129712568E-2</v>
      </c>
      <c r="AL25" s="7">
        <v>0.16720970870986912</v>
      </c>
      <c r="AM25">
        <v>0</v>
      </c>
      <c r="AN25">
        <v>0</v>
      </c>
      <c r="AO25">
        <v>0</v>
      </c>
      <c r="AP25">
        <v>0</v>
      </c>
      <c r="AQ25">
        <v>1</v>
      </c>
      <c r="AR25">
        <v>0</v>
      </c>
      <c r="AS25" s="7">
        <v>0.20106229004857848</v>
      </c>
      <c r="AT25" s="7">
        <v>8.6469635648383711E-2</v>
      </c>
      <c r="AU25" s="7">
        <v>0.13996651347679673</v>
      </c>
    </row>
    <row r="26" spans="1:47" x14ac:dyDescent="0.25">
      <c r="A26" s="2">
        <v>44350</v>
      </c>
      <c r="B26">
        <v>0</v>
      </c>
      <c r="C26">
        <v>0</v>
      </c>
      <c r="D26" s="7">
        <v>0.49858442960266797</v>
      </c>
      <c r="E26" s="7">
        <v>1.3596308232336511</v>
      </c>
      <c r="F26" s="7">
        <v>1.4220693018775983</v>
      </c>
      <c r="G26" s="7">
        <v>1.1897873564581327</v>
      </c>
      <c r="H26">
        <v>0</v>
      </c>
      <c r="I26" s="7">
        <v>1.1258833210588644</v>
      </c>
      <c r="J26">
        <v>0</v>
      </c>
      <c r="K26" s="7">
        <v>0.97153803796770355</v>
      </c>
      <c r="L26" s="7">
        <v>1.2378686701563211</v>
      </c>
      <c r="M26" s="7">
        <v>1.3235075168858181</v>
      </c>
      <c r="N26" s="7">
        <v>1.1496081597193681</v>
      </c>
      <c r="O26" s="7">
        <v>0.7712780515152724</v>
      </c>
      <c r="P26">
        <v>0</v>
      </c>
      <c r="Q26" s="7">
        <v>1.3011803393759798</v>
      </c>
      <c r="R26">
        <v>3</v>
      </c>
      <c r="S26">
        <v>1</v>
      </c>
      <c r="T26" s="7">
        <v>0.52080992064661114</v>
      </c>
      <c r="U26" s="7">
        <v>0.10208131677640715</v>
      </c>
      <c r="V26" s="7">
        <v>0.72170936248499484</v>
      </c>
      <c r="W26" s="7">
        <v>0.63200959880944274</v>
      </c>
      <c r="X26" s="7">
        <v>0.17466947711365957</v>
      </c>
      <c r="Y26">
        <v>0</v>
      </c>
      <c r="Z26">
        <v>0</v>
      </c>
      <c r="AA26" s="7">
        <v>1.0847400242527538</v>
      </c>
      <c r="AB26" s="7">
        <v>0.83344273003228797</v>
      </c>
      <c r="AC26" s="7">
        <v>1.0731259055262432</v>
      </c>
      <c r="AD26" s="7">
        <v>1.1015513277429381</v>
      </c>
      <c r="AE26" s="7">
        <v>0.72665740126030509</v>
      </c>
      <c r="AF26" s="7">
        <v>1.3622803167296103</v>
      </c>
      <c r="AG26" s="7">
        <v>1.0308852356155109</v>
      </c>
      <c r="AH26" s="7">
        <v>0.46983426776071119</v>
      </c>
      <c r="AI26" s="7">
        <v>0.48044614989391254</v>
      </c>
      <c r="AJ26" s="7">
        <v>1.0206883702777454</v>
      </c>
      <c r="AK26" s="7">
        <v>0.95426645982719371</v>
      </c>
      <c r="AL26">
        <v>3</v>
      </c>
      <c r="AM26">
        <v>1</v>
      </c>
      <c r="AN26">
        <v>0</v>
      </c>
      <c r="AO26">
        <v>1</v>
      </c>
      <c r="AP26">
        <v>0</v>
      </c>
      <c r="AQ26">
        <v>8</v>
      </c>
      <c r="AR26">
        <v>0</v>
      </c>
      <c r="AS26" s="7">
        <v>2.0154074565701317</v>
      </c>
      <c r="AT26" s="7">
        <v>0.86675402140565083</v>
      </c>
      <c r="AU26" s="7">
        <v>1.402995832102673</v>
      </c>
    </row>
    <row r="27" spans="1:47" x14ac:dyDescent="0.25">
      <c r="A27" s="2">
        <v>44351</v>
      </c>
      <c r="B27">
        <v>0</v>
      </c>
      <c r="C27">
        <v>8</v>
      </c>
      <c r="D27" s="7">
        <v>6.9881407955540924</v>
      </c>
      <c r="E27" s="7">
        <v>19.056534979046464</v>
      </c>
      <c r="F27" s="7">
        <v>19.931670370199829</v>
      </c>
      <c r="G27" s="7">
        <v>16.676015274531675</v>
      </c>
      <c r="H27">
        <v>0</v>
      </c>
      <c r="I27">
        <v>0</v>
      </c>
      <c r="J27">
        <v>18</v>
      </c>
      <c r="K27" s="7">
        <v>13.617040955254188</v>
      </c>
      <c r="L27" s="7">
        <v>17.349921176533389</v>
      </c>
      <c r="M27">
        <v>0</v>
      </c>
      <c r="N27" s="7">
        <v>16.112865149504518</v>
      </c>
      <c r="O27">
        <v>170</v>
      </c>
      <c r="P27">
        <v>12</v>
      </c>
      <c r="Q27" s="7">
        <v>18.237295174266833</v>
      </c>
      <c r="R27">
        <v>9</v>
      </c>
      <c r="S27">
        <v>36</v>
      </c>
      <c r="T27">
        <v>0</v>
      </c>
      <c r="U27" s="7">
        <v>1.4307679339220996</v>
      </c>
      <c r="V27" s="7">
        <v>10.115451544542635</v>
      </c>
      <c r="W27">
        <v>7</v>
      </c>
      <c r="X27">
        <v>0</v>
      </c>
      <c r="Y27">
        <v>0</v>
      </c>
      <c r="Z27">
        <v>0</v>
      </c>
      <c r="AA27" s="7">
        <v>15.20367577880916</v>
      </c>
      <c r="AB27" s="7">
        <v>11.681502262576606</v>
      </c>
      <c r="AC27" s="7">
        <v>15.040892723304534</v>
      </c>
      <c r="AD27">
        <v>19</v>
      </c>
      <c r="AE27" s="7">
        <v>10.184803071723371</v>
      </c>
      <c r="AF27">
        <v>0</v>
      </c>
      <c r="AG27">
        <v>16</v>
      </c>
      <c r="AH27" s="7">
        <v>6.5851795979637542</v>
      </c>
      <c r="AI27" s="7">
        <v>6.7339153427031544</v>
      </c>
      <c r="AJ27" s="7">
        <v>14.305930182288538</v>
      </c>
      <c r="AK27" s="7">
        <v>13.374963159296138</v>
      </c>
      <c r="AL27">
        <v>41</v>
      </c>
      <c r="AM27">
        <v>0</v>
      </c>
      <c r="AN27">
        <v>1</v>
      </c>
      <c r="AO27">
        <v>0</v>
      </c>
      <c r="AP27">
        <v>0</v>
      </c>
      <c r="AQ27">
        <v>14</v>
      </c>
      <c r="AR27">
        <v>0</v>
      </c>
      <c r="AS27" s="7">
        <v>28.247875847459884</v>
      </c>
      <c r="AT27" s="7">
        <v>12.148392081777736</v>
      </c>
      <c r="AU27" s="7">
        <v>19.664337328185621</v>
      </c>
    </row>
    <row r="28" spans="1:47" x14ac:dyDescent="0.25">
      <c r="A28" s="2">
        <v>44352</v>
      </c>
      <c r="B28">
        <v>91</v>
      </c>
      <c r="C28">
        <v>910</v>
      </c>
      <c r="D28" s="7">
        <v>28.528424237529709</v>
      </c>
      <c r="E28" s="7">
        <v>77.79650271577691</v>
      </c>
      <c r="F28" s="7">
        <v>81.369160227196261</v>
      </c>
      <c r="G28" s="7">
        <v>68.078256042868787</v>
      </c>
      <c r="H28">
        <v>0</v>
      </c>
      <c r="I28">
        <v>0</v>
      </c>
      <c r="J28">
        <v>22</v>
      </c>
      <c r="K28">
        <v>0</v>
      </c>
      <c r="L28" s="7">
        <v>70.829413186218261</v>
      </c>
      <c r="M28">
        <v>1</v>
      </c>
      <c r="N28" s="7">
        <v>65.77924888971117</v>
      </c>
      <c r="O28">
        <v>114</v>
      </c>
      <c r="P28">
        <v>41</v>
      </c>
      <c r="Q28" s="7">
        <v>74.452033652134361</v>
      </c>
      <c r="R28">
        <v>4</v>
      </c>
      <c r="S28">
        <v>28</v>
      </c>
      <c r="T28">
        <v>0</v>
      </c>
      <c r="U28" s="7">
        <v>5.8409748456048236</v>
      </c>
      <c r="V28" s="7">
        <v>41.295374758395006</v>
      </c>
      <c r="W28">
        <v>32</v>
      </c>
      <c r="X28">
        <v>0</v>
      </c>
      <c r="Y28">
        <v>1</v>
      </c>
      <c r="Z28">
        <v>16</v>
      </c>
      <c r="AA28" s="7">
        <v>62.067569225792688</v>
      </c>
      <c r="AB28" s="7">
        <v>47.688628782408294</v>
      </c>
      <c r="AC28" s="7">
        <v>61.403022788909531</v>
      </c>
      <c r="AD28">
        <v>22</v>
      </c>
      <c r="AE28" s="7">
        <v>41.578495812593268</v>
      </c>
      <c r="AF28">
        <v>7</v>
      </c>
      <c r="AG28">
        <v>10</v>
      </c>
      <c r="AH28">
        <v>1</v>
      </c>
      <c r="AI28" s="7">
        <v>27.490572857149427</v>
      </c>
      <c r="AJ28" s="7">
        <v>58.402607688207389</v>
      </c>
      <c r="AK28">
        <v>39</v>
      </c>
      <c r="AL28">
        <v>209</v>
      </c>
      <c r="AM28">
        <v>1</v>
      </c>
      <c r="AN28">
        <v>1</v>
      </c>
      <c r="AO28">
        <v>2</v>
      </c>
      <c r="AP28">
        <v>1</v>
      </c>
      <c r="AQ28">
        <v>16</v>
      </c>
      <c r="AR28">
        <v>1</v>
      </c>
      <c r="AS28" s="7">
        <v>115.31928299124067</v>
      </c>
      <c r="AT28" s="7">
        <v>49.594662336107682</v>
      </c>
      <c r="AU28" s="7">
        <v>80.277798353044318</v>
      </c>
    </row>
    <row r="29" spans="1:47" x14ac:dyDescent="0.25">
      <c r="A29" s="2">
        <v>44353</v>
      </c>
      <c r="B29">
        <v>382</v>
      </c>
      <c r="C29">
        <v>1042</v>
      </c>
      <c r="D29">
        <v>68</v>
      </c>
      <c r="E29" s="7">
        <v>143.54402069880251</v>
      </c>
      <c r="F29" s="7">
        <v>150.13600884565079</v>
      </c>
      <c r="G29" s="7">
        <v>125.61267220786979</v>
      </c>
      <c r="H29">
        <v>13</v>
      </c>
      <c r="I29">
        <v>5</v>
      </c>
      <c r="J29">
        <v>60</v>
      </c>
      <c r="K29">
        <v>0</v>
      </c>
      <c r="L29">
        <v>7</v>
      </c>
      <c r="M29">
        <v>10</v>
      </c>
      <c r="N29" s="7">
        <v>121.37072406289278</v>
      </c>
      <c r="O29">
        <v>51</v>
      </c>
      <c r="P29">
        <v>45</v>
      </c>
      <c r="Q29" s="7">
        <v>137.37306802430876</v>
      </c>
      <c r="R29">
        <v>15</v>
      </c>
      <c r="S29">
        <v>18</v>
      </c>
      <c r="T29">
        <v>5</v>
      </c>
      <c r="U29">
        <v>14</v>
      </c>
      <c r="V29">
        <v>48</v>
      </c>
      <c r="W29">
        <v>241</v>
      </c>
      <c r="X29">
        <v>0</v>
      </c>
      <c r="Y29">
        <v>3</v>
      </c>
      <c r="Z29">
        <v>10</v>
      </c>
      <c r="AA29" s="7">
        <v>114.5222231161065</v>
      </c>
      <c r="AB29" s="7">
        <v>87.991327091484393</v>
      </c>
      <c r="AC29">
        <v>2</v>
      </c>
      <c r="AD29">
        <v>29</v>
      </c>
      <c r="AE29">
        <v>9</v>
      </c>
      <c r="AF29">
        <v>31</v>
      </c>
      <c r="AG29">
        <v>23</v>
      </c>
      <c r="AH29" s="8">
        <v>0</v>
      </c>
      <c r="AI29">
        <v>1</v>
      </c>
      <c r="AJ29" s="7">
        <v>107.75992280120931</v>
      </c>
      <c r="AK29">
        <v>15</v>
      </c>
      <c r="AL29">
        <v>1396</v>
      </c>
      <c r="AM29">
        <v>2</v>
      </c>
      <c r="AN29">
        <v>1</v>
      </c>
      <c r="AO29">
        <v>2</v>
      </c>
      <c r="AP29">
        <v>2</v>
      </c>
      <c r="AQ29">
        <v>4</v>
      </c>
      <c r="AR29">
        <v>2</v>
      </c>
      <c r="AS29" s="7">
        <v>212.77811941153695</v>
      </c>
      <c r="AT29" s="7">
        <v>91.508191093493025</v>
      </c>
      <c r="AU29">
        <v>0</v>
      </c>
    </row>
    <row r="30" spans="1:47" x14ac:dyDescent="0.25">
      <c r="A30" s="2">
        <v>44354</v>
      </c>
      <c r="B30">
        <v>9</v>
      </c>
      <c r="C30">
        <v>4123</v>
      </c>
      <c r="D30">
        <v>259</v>
      </c>
      <c r="E30" s="7">
        <v>240.8065318294008</v>
      </c>
      <c r="F30" s="7">
        <v>251.86511717329012</v>
      </c>
      <c r="G30" s="7">
        <v>210.72526602602207</v>
      </c>
      <c r="H30">
        <v>46</v>
      </c>
      <c r="I30">
        <v>93</v>
      </c>
      <c r="J30">
        <v>66</v>
      </c>
      <c r="K30">
        <v>4</v>
      </c>
      <c r="L30">
        <v>18</v>
      </c>
      <c r="M30">
        <v>31</v>
      </c>
      <c r="N30" s="7">
        <v>203.60906002858988</v>
      </c>
      <c r="O30">
        <v>58</v>
      </c>
      <c r="P30">
        <v>33</v>
      </c>
      <c r="Q30">
        <v>0</v>
      </c>
      <c r="R30">
        <v>18</v>
      </c>
      <c r="S30">
        <v>23</v>
      </c>
      <c r="T30">
        <v>108</v>
      </c>
      <c r="U30">
        <v>14</v>
      </c>
      <c r="V30">
        <v>58</v>
      </c>
      <c r="W30">
        <v>593</v>
      </c>
      <c r="X30">
        <v>17</v>
      </c>
      <c r="Y30">
        <v>0</v>
      </c>
      <c r="Z30">
        <v>17</v>
      </c>
      <c r="AA30">
        <v>17</v>
      </c>
      <c r="AB30" s="7">
        <v>147.61246205039185</v>
      </c>
      <c r="AC30">
        <v>13</v>
      </c>
      <c r="AD30">
        <v>33</v>
      </c>
      <c r="AE30">
        <v>22</v>
      </c>
      <c r="AF30">
        <v>27</v>
      </c>
      <c r="AG30">
        <v>67</v>
      </c>
      <c r="AH30">
        <v>4</v>
      </c>
      <c r="AI30" s="8">
        <v>0</v>
      </c>
      <c r="AJ30" s="7">
        <v>180.7758564489927</v>
      </c>
      <c r="AK30">
        <v>27</v>
      </c>
      <c r="AL30">
        <v>909</v>
      </c>
      <c r="AM30">
        <v>1</v>
      </c>
      <c r="AN30">
        <v>0</v>
      </c>
      <c r="AO30">
        <v>3</v>
      </c>
      <c r="AP30">
        <v>26</v>
      </c>
      <c r="AQ30">
        <v>6</v>
      </c>
      <c r="AR30">
        <v>0</v>
      </c>
      <c r="AS30">
        <v>2</v>
      </c>
      <c r="AT30" s="7">
        <v>153.51228162570442</v>
      </c>
      <c r="AU30">
        <v>0</v>
      </c>
    </row>
    <row r="31" spans="1:47" x14ac:dyDescent="0.25">
      <c r="A31" s="2">
        <v>44355</v>
      </c>
      <c r="B31">
        <v>173</v>
      </c>
      <c r="C31">
        <v>2950</v>
      </c>
      <c r="D31">
        <v>517</v>
      </c>
      <c r="E31" s="7">
        <v>176.07341583026104</v>
      </c>
      <c r="F31" s="7">
        <v>184.15925503469091</v>
      </c>
      <c r="G31" s="7">
        <v>154.07853395450113</v>
      </c>
      <c r="H31">
        <v>10</v>
      </c>
      <c r="I31">
        <v>39</v>
      </c>
      <c r="J31">
        <v>34</v>
      </c>
      <c r="K31">
        <v>4</v>
      </c>
      <c r="L31">
        <v>4</v>
      </c>
      <c r="M31">
        <v>6</v>
      </c>
      <c r="N31" s="7">
        <v>148.87529179906218</v>
      </c>
      <c r="O31">
        <v>63</v>
      </c>
      <c r="P31">
        <v>92</v>
      </c>
      <c r="Q31">
        <v>1</v>
      </c>
      <c r="R31">
        <v>3</v>
      </c>
      <c r="S31">
        <v>56</v>
      </c>
      <c r="T31">
        <v>36</v>
      </c>
      <c r="U31">
        <v>18</v>
      </c>
      <c r="V31">
        <v>23</v>
      </c>
      <c r="W31">
        <v>404</v>
      </c>
      <c r="X31">
        <v>13</v>
      </c>
      <c r="Y31">
        <v>2</v>
      </c>
      <c r="Z31">
        <v>42</v>
      </c>
      <c r="AA31">
        <v>51</v>
      </c>
      <c r="AB31">
        <v>102</v>
      </c>
      <c r="AC31">
        <v>16</v>
      </c>
      <c r="AD31">
        <v>15</v>
      </c>
      <c r="AE31">
        <v>47</v>
      </c>
      <c r="AF31">
        <v>40</v>
      </c>
      <c r="AG31">
        <v>152</v>
      </c>
      <c r="AH31">
        <v>4</v>
      </c>
      <c r="AI31" s="8">
        <v>0</v>
      </c>
      <c r="AJ31" s="7">
        <v>132.18006298584581</v>
      </c>
      <c r="AK31">
        <v>10</v>
      </c>
      <c r="AL31">
        <v>161</v>
      </c>
      <c r="AM31">
        <v>3</v>
      </c>
      <c r="AN31">
        <v>2</v>
      </c>
      <c r="AO31">
        <v>2</v>
      </c>
      <c r="AP31">
        <v>8</v>
      </c>
      <c r="AQ31">
        <v>45</v>
      </c>
      <c r="AR31">
        <v>1</v>
      </c>
      <c r="AS31">
        <v>0</v>
      </c>
      <c r="AT31">
        <v>1</v>
      </c>
      <c r="AU31">
        <v>2</v>
      </c>
    </row>
    <row r="32" spans="1:47" x14ac:dyDescent="0.25">
      <c r="A32" s="2">
        <v>44356</v>
      </c>
      <c r="B32">
        <v>26</v>
      </c>
      <c r="C32">
        <v>310</v>
      </c>
      <c r="D32">
        <v>0</v>
      </c>
      <c r="E32">
        <v>3</v>
      </c>
      <c r="F32" s="7">
        <v>76.006220010280018</v>
      </c>
      <c r="G32" s="7">
        <v>63.591302801486066</v>
      </c>
      <c r="H32">
        <v>33</v>
      </c>
      <c r="I32">
        <v>85</v>
      </c>
      <c r="J32">
        <v>133</v>
      </c>
      <c r="K32">
        <v>3</v>
      </c>
      <c r="L32">
        <v>12</v>
      </c>
      <c r="M32">
        <v>22</v>
      </c>
      <c r="N32">
        <v>3</v>
      </c>
      <c r="O32">
        <v>43</v>
      </c>
      <c r="P32">
        <v>105</v>
      </c>
      <c r="Q32">
        <v>7</v>
      </c>
      <c r="R32">
        <v>11</v>
      </c>
      <c r="S32">
        <v>59</v>
      </c>
      <c r="T32">
        <v>27</v>
      </c>
      <c r="U32">
        <v>54</v>
      </c>
      <c r="V32">
        <v>18</v>
      </c>
      <c r="W32">
        <v>159</v>
      </c>
      <c r="X32">
        <v>3</v>
      </c>
      <c r="Y32">
        <v>10</v>
      </c>
      <c r="Z32">
        <v>21</v>
      </c>
      <c r="AA32">
        <v>21</v>
      </c>
      <c r="AB32">
        <v>158</v>
      </c>
      <c r="AC32">
        <v>13</v>
      </c>
      <c r="AD32">
        <v>37</v>
      </c>
      <c r="AE32">
        <v>131</v>
      </c>
      <c r="AF32">
        <v>37</v>
      </c>
      <c r="AG32">
        <v>150</v>
      </c>
      <c r="AH32" s="8">
        <v>0</v>
      </c>
      <c r="AI32" s="8">
        <v>0</v>
      </c>
      <c r="AJ32">
        <v>3</v>
      </c>
      <c r="AK32">
        <v>22</v>
      </c>
      <c r="AL32">
        <v>294</v>
      </c>
      <c r="AM32">
        <v>3</v>
      </c>
      <c r="AN32">
        <v>253</v>
      </c>
      <c r="AO32">
        <v>0</v>
      </c>
      <c r="AP32">
        <v>6</v>
      </c>
      <c r="AQ32">
        <v>23</v>
      </c>
      <c r="AR32">
        <v>0</v>
      </c>
      <c r="AS32">
        <v>2</v>
      </c>
      <c r="AT32">
        <v>5</v>
      </c>
      <c r="AU32">
        <v>10</v>
      </c>
    </row>
    <row r="33" spans="1:47" x14ac:dyDescent="0.25">
      <c r="A33" s="2">
        <v>44357</v>
      </c>
      <c r="B33">
        <v>32</v>
      </c>
      <c r="C33">
        <v>121</v>
      </c>
      <c r="D33">
        <v>0</v>
      </c>
      <c r="E33">
        <v>8</v>
      </c>
      <c r="F33" s="7">
        <v>108.67657421875499</v>
      </c>
      <c r="G33">
        <v>25</v>
      </c>
      <c r="H33">
        <v>60</v>
      </c>
      <c r="I33">
        <v>220</v>
      </c>
      <c r="J33">
        <v>231</v>
      </c>
      <c r="K33">
        <v>0</v>
      </c>
      <c r="L33">
        <v>14</v>
      </c>
      <c r="M33">
        <v>36</v>
      </c>
      <c r="N33">
        <v>50</v>
      </c>
      <c r="O33">
        <v>72</v>
      </c>
      <c r="P33">
        <v>388</v>
      </c>
      <c r="Q33">
        <v>53</v>
      </c>
      <c r="R33">
        <v>137</v>
      </c>
      <c r="S33">
        <v>24</v>
      </c>
      <c r="T33">
        <v>133</v>
      </c>
      <c r="U33">
        <v>85</v>
      </c>
      <c r="V33">
        <v>20</v>
      </c>
      <c r="W33">
        <v>33</v>
      </c>
      <c r="X33">
        <v>11</v>
      </c>
      <c r="Y33">
        <v>20</v>
      </c>
      <c r="Z33">
        <v>68</v>
      </c>
      <c r="AA33">
        <v>6</v>
      </c>
      <c r="AB33">
        <v>392</v>
      </c>
      <c r="AC33">
        <v>36</v>
      </c>
      <c r="AD33">
        <v>45</v>
      </c>
      <c r="AE33">
        <v>96</v>
      </c>
      <c r="AF33">
        <v>105</v>
      </c>
      <c r="AG33">
        <v>103</v>
      </c>
      <c r="AH33" s="8">
        <v>0</v>
      </c>
      <c r="AI33" s="8">
        <v>0</v>
      </c>
      <c r="AJ33">
        <v>8</v>
      </c>
      <c r="AK33">
        <v>73</v>
      </c>
      <c r="AL33">
        <v>496</v>
      </c>
      <c r="AM33">
        <v>4</v>
      </c>
      <c r="AN33">
        <v>145</v>
      </c>
      <c r="AO33">
        <v>3</v>
      </c>
      <c r="AP33">
        <v>16</v>
      </c>
      <c r="AQ33">
        <v>20</v>
      </c>
      <c r="AR33">
        <v>0</v>
      </c>
      <c r="AS33">
        <v>0</v>
      </c>
      <c r="AT33">
        <v>0</v>
      </c>
      <c r="AU33">
        <v>12</v>
      </c>
    </row>
    <row r="34" spans="1:47" x14ac:dyDescent="0.25">
      <c r="A34" s="2">
        <v>44358</v>
      </c>
      <c r="B34">
        <v>1</v>
      </c>
      <c r="C34">
        <v>116</v>
      </c>
      <c r="D34">
        <v>0</v>
      </c>
      <c r="E34">
        <v>11</v>
      </c>
      <c r="F34" s="7">
        <v>174.47047786956969</v>
      </c>
      <c r="G34">
        <v>21</v>
      </c>
      <c r="H34">
        <v>71</v>
      </c>
      <c r="I34">
        <v>25</v>
      </c>
      <c r="J34">
        <v>808</v>
      </c>
      <c r="K34">
        <v>0</v>
      </c>
      <c r="L34">
        <v>8</v>
      </c>
      <c r="M34">
        <v>27</v>
      </c>
      <c r="N34">
        <v>42</v>
      </c>
      <c r="O34">
        <v>36</v>
      </c>
      <c r="P34">
        <v>118</v>
      </c>
      <c r="Q34">
        <v>23</v>
      </c>
      <c r="R34">
        <v>1860</v>
      </c>
      <c r="S34">
        <v>48</v>
      </c>
      <c r="T34">
        <v>521</v>
      </c>
      <c r="U34">
        <v>12</v>
      </c>
      <c r="V34">
        <v>37</v>
      </c>
      <c r="W34">
        <v>59</v>
      </c>
      <c r="X34">
        <v>20</v>
      </c>
      <c r="Y34">
        <v>3</v>
      </c>
      <c r="Z34">
        <v>25</v>
      </c>
      <c r="AA34">
        <v>68</v>
      </c>
      <c r="AB34">
        <v>453</v>
      </c>
      <c r="AC34">
        <v>20</v>
      </c>
      <c r="AD34">
        <v>54</v>
      </c>
      <c r="AE34">
        <v>112</v>
      </c>
      <c r="AF34">
        <v>84</v>
      </c>
      <c r="AG34">
        <v>302</v>
      </c>
      <c r="AH34" s="8">
        <v>0</v>
      </c>
      <c r="AI34" s="8">
        <v>0</v>
      </c>
      <c r="AJ34">
        <v>8</v>
      </c>
      <c r="AK34">
        <v>30</v>
      </c>
      <c r="AL34">
        <v>242</v>
      </c>
      <c r="AM34">
        <v>46</v>
      </c>
      <c r="AN34">
        <v>88</v>
      </c>
      <c r="AO34">
        <v>10</v>
      </c>
      <c r="AP34">
        <v>14</v>
      </c>
      <c r="AQ34">
        <v>17</v>
      </c>
      <c r="AR34">
        <v>0</v>
      </c>
      <c r="AS34">
        <v>0</v>
      </c>
      <c r="AT34">
        <v>7</v>
      </c>
      <c r="AU34">
        <v>13</v>
      </c>
    </row>
    <row r="35" spans="1:47" x14ac:dyDescent="0.25">
      <c r="A35" s="2">
        <v>44359</v>
      </c>
      <c r="B35">
        <v>0</v>
      </c>
      <c r="C35">
        <v>4648</v>
      </c>
      <c r="D35">
        <v>1586</v>
      </c>
      <c r="E35">
        <v>124</v>
      </c>
      <c r="F35" s="7">
        <v>393.83674720558247</v>
      </c>
      <c r="G35">
        <v>77</v>
      </c>
      <c r="H35">
        <v>19</v>
      </c>
      <c r="I35">
        <v>100</v>
      </c>
      <c r="J35">
        <v>217</v>
      </c>
      <c r="K35">
        <v>0</v>
      </c>
      <c r="L35">
        <v>26</v>
      </c>
      <c r="M35">
        <v>43</v>
      </c>
      <c r="N35">
        <v>252</v>
      </c>
      <c r="O35">
        <v>127</v>
      </c>
      <c r="P35">
        <v>103</v>
      </c>
      <c r="Q35">
        <v>58</v>
      </c>
      <c r="R35">
        <v>2064</v>
      </c>
      <c r="S35">
        <v>22</v>
      </c>
      <c r="T35">
        <v>665</v>
      </c>
      <c r="U35">
        <v>78</v>
      </c>
      <c r="V35">
        <v>50</v>
      </c>
      <c r="W35">
        <v>691</v>
      </c>
      <c r="X35">
        <v>27</v>
      </c>
      <c r="Y35">
        <v>21</v>
      </c>
      <c r="Z35">
        <v>60</v>
      </c>
      <c r="AA35">
        <v>14</v>
      </c>
      <c r="AB35">
        <v>133</v>
      </c>
      <c r="AC35">
        <v>81</v>
      </c>
      <c r="AD35">
        <v>51</v>
      </c>
      <c r="AE35">
        <v>78</v>
      </c>
      <c r="AF35">
        <v>133</v>
      </c>
      <c r="AG35">
        <v>383</v>
      </c>
      <c r="AH35">
        <v>4</v>
      </c>
      <c r="AI35">
        <v>2</v>
      </c>
      <c r="AJ35">
        <v>16</v>
      </c>
      <c r="AK35">
        <v>49</v>
      </c>
      <c r="AL35">
        <v>167</v>
      </c>
      <c r="AM35">
        <v>6</v>
      </c>
      <c r="AN35">
        <v>22</v>
      </c>
      <c r="AO35">
        <v>1</v>
      </c>
      <c r="AP35">
        <v>73</v>
      </c>
      <c r="AQ35">
        <v>13</v>
      </c>
      <c r="AR35">
        <v>0</v>
      </c>
      <c r="AS35">
        <v>12</v>
      </c>
      <c r="AT35">
        <v>0</v>
      </c>
      <c r="AU35">
        <v>29</v>
      </c>
    </row>
    <row r="36" spans="1:47" x14ac:dyDescent="0.25">
      <c r="A36" s="2">
        <v>44360</v>
      </c>
      <c r="B36">
        <v>0</v>
      </c>
      <c r="C36">
        <v>6221</v>
      </c>
      <c r="D36">
        <v>119</v>
      </c>
      <c r="E36">
        <v>3415</v>
      </c>
      <c r="F36" s="7">
        <v>507.78578092040863</v>
      </c>
      <c r="G36">
        <v>83</v>
      </c>
      <c r="H36">
        <v>377</v>
      </c>
      <c r="I36">
        <v>68</v>
      </c>
      <c r="J36">
        <v>229</v>
      </c>
      <c r="K36">
        <v>1</v>
      </c>
      <c r="L36">
        <v>6</v>
      </c>
      <c r="M36">
        <v>11</v>
      </c>
      <c r="N36">
        <v>73</v>
      </c>
      <c r="O36">
        <v>1328</v>
      </c>
      <c r="P36">
        <v>654</v>
      </c>
      <c r="Q36">
        <v>91</v>
      </c>
      <c r="R36">
        <v>651</v>
      </c>
      <c r="S36">
        <v>38</v>
      </c>
      <c r="T36">
        <v>310</v>
      </c>
      <c r="U36">
        <v>105</v>
      </c>
      <c r="V36">
        <v>42</v>
      </c>
      <c r="W36">
        <v>750</v>
      </c>
      <c r="X36">
        <v>26</v>
      </c>
      <c r="Y36">
        <v>39</v>
      </c>
      <c r="Z36">
        <v>12</v>
      </c>
      <c r="AA36">
        <v>12</v>
      </c>
      <c r="AB36">
        <v>138</v>
      </c>
      <c r="AC36">
        <v>77</v>
      </c>
      <c r="AD36">
        <v>131</v>
      </c>
      <c r="AE36">
        <v>41</v>
      </c>
      <c r="AF36">
        <v>107</v>
      </c>
      <c r="AG36">
        <v>462</v>
      </c>
      <c r="AH36" s="8">
        <v>0</v>
      </c>
      <c r="AI36">
        <v>23</v>
      </c>
      <c r="AJ36">
        <v>19</v>
      </c>
      <c r="AK36">
        <v>44</v>
      </c>
      <c r="AL36">
        <v>23</v>
      </c>
      <c r="AM36">
        <v>52</v>
      </c>
      <c r="AN36">
        <v>7</v>
      </c>
      <c r="AO36">
        <v>2</v>
      </c>
      <c r="AP36">
        <v>61</v>
      </c>
      <c r="AQ36">
        <v>14</v>
      </c>
      <c r="AR36">
        <v>1</v>
      </c>
      <c r="AS36">
        <v>0</v>
      </c>
      <c r="AT36">
        <v>6</v>
      </c>
      <c r="AU36">
        <v>22</v>
      </c>
    </row>
    <row r="37" spans="1:47" x14ac:dyDescent="0.25">
      <c r="A37" s="2">
        <v>44361</v>
      </c>
      <c r="B37">
        <v>97</v>
      </c>
      <c r="C37">
        <v>6711</v>
      </c>
      <c r="D37">
        <v>31</v>
      </c>
      <c r="E37">
        <v>3857</v>
      </c>
      <c r="F37" s="7">
        <v>575.46498826982906</v>
      </c>
      <c r="G37">
        <v>322</v>
      </c>
      <c r="H37">
        <v>55</v>
      </c>
      <c r="I37">
        <v>488</v>
      </c>
      <c r="J37">
        <v>250</v>
      </c>
      <c r="K37">
        <v>1</v>
      </c>
      <c r="L37">
        <v>31</v>
      </c>
      <c r="M37">
        <v>10</v>
      </c>
      <c r="N37">
        <v>337</v>
      </c>
      <c r="O37">
        <v>1065</v>
      </c>
      <c r="P37">
        <v>124</v>
      </c>
      <c r="Q37">
        <v>90</v>
      </c>
      <c r="R37">
        <v>1310</v>
      </c>
      <c r="S37">
        <v>192</v>
      </c>
      <c r="T37">
        <v>363</v>
      </c>
      <c r="U37">
        <v>38</v>
      </c>
      <c r="V37">
        <v>65</v>
      </c>
      <c r="W37">
        <v>221</v>
      </c>
      <c r="X37">
        <v>12</v>
      </c>
      <c r="Y37">
        <v>20</v>
      </c>
      <c r="Z37">
        <v>59</v>
      </c>
      <c r="AA37">
        <v>53</v>
      </c>
      <c r="AB37">
        <v>427</v>
      </c>
      <c r="AC37">
        <v>99</v>
      </c>
      <c r="AD37">
        <v>142</v>
      </c>
      <c r="AE37">
        <v>62</v>
      </c>
      <c r="AF37">
        <v>86</v>
      </c>
      <c r="AG37">
        <v>518</v>
      </c>
      <c r="AH37">
        <v>4</v>
      </c>
      <c r="AI37">
        <v>13</v>
      </c>
      <c r="AJ37">
        <v>10</v>
      </c>
      <c r="AK37">
        <v>145</v>
      </c>
      <c r="AL37">
        <v>17</v>
      </c>
      <c r="AM37">
        <v>53</v>
      </c>
      <c r="AN37">
        <v>484</v>
      </c>
      <c r="AO37">
        <v>8</v>
      </c>
      <c r="AP37">
        <v>59</v>
      </c>
      <c r="AQ37">
        <v>17</v>
      </c>
      <c r="AR37">
        <v>23</v>
      </c>
      <c r="AS37">
        <v>3</v>
      </c>
      <c r="AT37">
        <v>2</v>
      </c>
      <c r="AU37">
        <v>35</v>
      </c>
    </row>
    <row r="38" spans="1:47" x14ac:dyDescent="0.25">
      <c r="A38" s="2">
        <v>44362</v>
      </c>
      <c r="B38">
        <v>0</v>
      </c>
      <c r="C38">
        <v>4219</v>
      </c>
      <c r="D38">
        <v>45</v>
      </c>
      <c r="E38">
        <v>495</v>
      </c>
      <c r="F38">
        <v>300</v>
      </c>
      <c r="G38">
        <v>19</v>
      </c>
      <c r="H38">
        <v>1008</v>
      </c>
      <c r="I38">
        <v>716</v>
      </c>
      <c r="J38">
        <v>613</v>
      </c>
      <c r="K38">
        <v>1</v>
      </c>
      <c r="L38">
        <v>23</v>
      </c>
      <c r="M38">
        <v>6</v>
      </c>
      <c r="N38">
        <v>177</v>
      </c>
      <c r="O38">
        <v>1036</v>
      </c>
      <c r="P38">
        <v>405</v>
      </c>
      <c r="Q38">
        <v>149</v>
      </c>
      <c r="R38">
        <v>1952</v>
      </c>
      <c r="S38">
        <v>1035</v>
      </c>
      <c r="T38">
        <v>279</v>
      </c>
      <c r="U38">
        <v>41</v>
      </c>
      <c r="V38">
        <v>229</v>
      </c>
      <c r="W38">
        <v>193</v>
      </c>
      <c r="X38">
        <v>24</v>
      </c>
      <c r="Y38">
        <v>41</v>
      </c>
      <c r="Z38">
        <v>47</v>
      </c>
      <c r="AA38">
        <v>26</v>
      </c>
      <c r="AB38">
        <v>304</v>
      </c>
      <c r="AC38">
        <v>50</v>
      </c>
      <c r="AD38">
        <v>180</v>
      </c>
      <c r="AE38">
        <v>185</v>
      </c>
      <c r="AF38">
        <v>138</v>
      </c>
      <c r="AG38">
        <v>871</v>
      </c>
      <c r="AH38">
        <v>4</v>
      </c>
      <c r="AI38">
        <v>9</v>
      </c>
      <c r="AJ38">
        <v>9</v>
      </c>
      <c r="AK38">
        <v>96</v>
      </c>
      <c r="AL38">
        <v>2</v>
      </c>
      <c r="AM38">
        <v>222</v>
      </c>
      <c r="AN38">
        <v>46</v>
      </c>
      <c r="AO38">
        <v>156</v>
      </c>
      <c r="AP38">
        <v>177</v>
      </c>
      <c r="AQ38">
        <v>9</v>
      </c>
      <c r="AR38">
        <v>2</v>
      </c>
      <c r="AS38">
        <v>0</v>
      </c>
      <c r="AT38">
        <v>8</v>
      </c>
      <c r="AU38">
        <v>13</v>
      </c>
    </row>
    <row r="39" spans="1:47" x14ac:dyDescent="0.25">
      <c r="A39" s="2">
        <v>44363</v>
      </c>
      <c r="B39">
        <v>22</v>
      </c>
      <c r="C39">
        <v>5193</v>
      </c>
      <c r="D39">
        <v>2</v>
      </c>
      <c r="E39">
        <v>828</v>
      </c>
      <c r="F39">
        <v>0</v>
      </c>
      <c r="G39">
        <v>243</v>
      </c>
      <c r="H39">
        <v>1100</v>
      </c>
      <c r="I39">
        <v>1006</v>
      </c>
      <c r="J39">
        <v>1001</v>
      </c>
      <c r="K39">
        <v>53</v>
      </c>
      <c r="L39">
        <v>16</v>
      </c>
      <c r="M39">
        <v>8</v>
      </c>
      <c r="N39">
        <v>160</v>
      </c>
      <c r="O39">
        <v>488</v>
      </c>
      <c r="P39">
        <v>268</v>
      </c>
      <c r="Q39">
        <v>170</v>
      </c>
      <c r="R39">
        <v>720</v>
      </c>
      <c r="S39">
        <v>1110</v>
      </c>
      <c r="T39">
        <v>165</v>
      </c>
      <c r="U39">
        <v>18</v>
      </c>
      <c r="V39">
        <v>375</v>
      </c>
      <c r="W39">
        <v>471</v>
      </c>
      <c r="X39">
        <v>0</v>
      </c>
      <c r="Y39">
        <v>1</v>
      </c>
      <c r="Z39">
        <v>62</v>
      </c>
      <c r="AA39">
        <v>86</v>
      </c>
      <c r="AB39">
        <v>232</v>
      </c>
      <c r="AC39">
        <v>22</v>
      </c>
      <c r="AD39">
        <v>297</v>
      </c>
      <c r="AE39">
        <v>617</v>
      </c>
      <c r="AF39">
        <v>44</v>
      </c>
      <c r="AG39">
        <v>266</v>
      </c>
      <c r="AH39">
        <v>4</v>
      </c>
      <c r="AI39">
        <v>22</v>
      </c>
      <c r="AJ39">
        <v>15</v>
      </c>
      <c r="AK39">
        <v>184</v>
      </c>
      <c r="AL39">
        <v>85</v>
      </c>
      <c r="AM39">
        <v>66</v>
      </c>
      <c r="AN39">
        <v>137</v>
      </c>
      <c r="AO39">
        <v>156</v>
      </c>
      <c r="AP39">
        <v>186</v>
      </c>
      <c r="AQ39">
        <v>2</v>
      </c>
      <c r="AR39">
        <v>0</v>
      </c>
      <c r="AS39">
        <v>5</v>
      </c>
      <c r="AT39">
        <v>0</v>
      </c>
      <c r="AU39">
        <v>46</v>
      </c>
    </row>
    <row r="40" spans="1:47" x14ac:dyDescent="0.25">
      <c r="A40" s="2">
        <v>44364</v>
      </c>
      <c r="B40">
        <v>0</v>
      </c>
      <c r="C40">
        <v>4213</v>
      </c>
      <c r="D40">
        <v>174</v>
      </c>
      <c r="E40">
        <v>204</v>
      </c>
      <c r="F40">
        <v>13</v>
      </c>
      <c r="G40">
        <v>343</v>
      </c>
      <c r="H40">
        <v>1592</v>
      </c>
      <c r="I40">
        <v>126</v>
      </c>
      <c r="J40">
        <v>1605</v>
      </c>
      <c r="K40">
        <v>11</v>
      </c>
      <c r="L40">
        <v>17</v>
      </c>
      <c r="M40">
        <v>7</v>
      </c>
      <c r="N40">
        <v>68</v>
      </c>
      <c r="O40">
        <v>186</v>
      </c>
      <c r="P40">
        <v>112</v>
      </c>
      <c r="Q40">
        <v>81</v>
      </c>
      <c r="R40">
        <v>644</v>
      </c>
      <c r="S40">
        <v>112</v>
      </c>
      <c r="T40">
        <v>394</v>
      </c>
      <c r="U40">
        <v>3</v>
      </c>
      <c r="V40">
        <v>377</v>
      </c>
      <c r="W40">
        <v>472</v>
      </c>
      <c r="X40">
        <v>3</v>
      </c>
      <c r="Y40">
        <v>7</v>
      </c>
      <c r="Z40">
        <v>148</v>
      </c>
      <c r="AA40">
        <v>244</v>
      </c>
      <c r="AB40">
        <v>452</v>
      </c>
      <c r="AC40">
        <v>48</v>
      </c>
      <c r="AD40">
        <v>179</v>
      </c>
      <c r="AE40">
        <v>186</v>
      </c>
      <c r="AF40">
        <v>52</v>
      </c>
      <c r="AG40">
        <v>373</v>
      </c>
      <c r="AH40">
        <v>2</v>
      </c>
      <c r="AI40">
        <v>38</v>
      </c>
      <c r="AJ40">
        <v>18</v>
      </c>
      <c r="AK40">
        <v>276</v>
      </c>
      <c r="AL40">
        <v>120</v>
      </c>
      <c r="AM40">
        <v>111</v>
      </c>
      <c r="AN40">
        <v>71</v>
      </c>
      <c r="AO40">
        <v>60</v>
      </c>
      <c r="AP40">
        <v>261</v>
      </c>
      <c r="AQ40">
        <v>10</v>
      </c>
      <c r="AR40">
        <v>38</v>
      </c>
      <c r="AS40">
        <v>66</v>
      </c>
      <c r="AT40">
        <v>17</v>
      </c>
      <c r="AU40">
        <v>84</v>
      </c>
    </row>
    <row r="41" spans="1:47" x14ac:dyDescent="0.25">
      <c r="A41" s="2">
        <v>44365</v>
      </c>
      <c r="B41">
        <v>121</v>
      </c>
      <c r="C41">
        <v>4546</v>
      </c>
      <c r="D41">
        <v>50</v>
      </c>
      <c r="E41">
        <v>39</v>
      </c>
      <c r="F41">
        <v>15</v>
      </c>
      <c r="G41">
        <v>1032</v>
      </c>
      <c r="H41">
        <v>5256</v>
      </c>
      <c r="I41">
        <v>260</v>
      </c>
      <c r="J41">
        <v>1093</v>
      </c>
      <c r="K41">
        <v>7</v>
      </c>
      <c r="L41">
        <v>10</v>
      </c>
      <c r="M41">
        <v>14</v>
      </c>
      <c r="N41">
        <v>15</v>
      </c>
      <c r="O41">
        <v>28</v>
      </c>
      <c r="P41">
        <v>658</v>
      </c>
      <c r="Q41">
        <v>291</v>
      </c>
      <c r="R41">
        <v>971</v>
      </c>
      <c r="S41">
        <v>45</v>
      </c>
      <c r="T41">
        <v>76</v>
      </c>
      <c r="U41">
        <v>18</v>
      </c>
      <c r="V41">
        <v>121</v>
      </c>
      <c r="W41">
        <v>1494</v>
      </c>
      <c r="X41">
        <v>5</v>
      </c>
      <c r="Y41">
        <v>5</v>
      </c>
      <c r="Z41">
        <v>76</v>
      </c>
      <c r="AA41">
        <v>227</v>
      </c>
      <c r="AB41">
        <v>32</v>
      </c>
      <c r="AC41">
        <v>60</v>
      </c>
      <c r="AD41">
        <v>541</v>
      </c>
      <c r="AE41">
        <v>101</v>
      </c>
      <c r="AF41">
        <v>75</v>
      </c>
      <c r="AG41">
        <v>260</v>
      </c>
      <c r="AH41">
        <v>1</v>
      </c>
      <c r="AI41">
        <v>10</v>
      </c>
      <c r="AJ41">
        <v>36</v>
      </c>
      <c r="AK41">
        <v>197</v>
      </c>
      <c r="AL41">
        <v>202</v>
      </c>
      <c r="AM41">
        <v>78</v>
      </c>
      <c r="AN41">
        <v>65</v>
      </c>
      <c r="AO41">
        <v>230</v>
      </c>
      <c r="AP41">
        <v>250</v>
      </c>
      <c r="AQ41">
        <v>8</v>
      </c>
      <c r="AR41">
        <v>19</v>
      </c>
      <c r="AS41">
        <v>20</v>
      </c>
      <c r="AT41">
        <v>7</v>
      </c>
      <c r="AU41">
        <v>59</v>
      </c>
    </row>
    <row r="42" spans="1:47" x14ac:dyDescent="0.25">
      <c r="A42" s="2">
        <v>44366</v>
      </c>
      <c r="B42">
        <v>1</v>
      </c>
      <c r="C42">
        <v>2526</v>
      </c>
      <c r="D42">
        <v>0</v>
      </c>
      <c r="E42">
        <v>194</v>
      </c>
      <c r="F42">
        <v>3</v>
      </c>
      <c r="G42">
        <v>181</v>
      </c>
      <c r="H42">
        <v>2832</v>
      </c>
      <c r="I42">
        <v>320</v>
      </c>
      <c r="J42">
        <v>2706</v>
      </c>
      <c r="K42">
        <v>6</v>
      </c>
      <c r="L42">
        <v>14</v>
      </c>
      <c r="M42">
        <v>40</v>
      </c>
      <c r="N42">
        <v>73</v>
      </c>
      <c r="O42">
        <v>1011</v>
      </c>
      <c r="P42">
        <v>341</v>
      </c>
      <c r="Q42">
        <v>1803</v>
      </c>
      <c r="R42">
        <v>1805</v>
      </c>
      <c r="S42">
        <v>60</v>
      </c>
      <c r="T42">
        <v>143</v>
      </c>
      <c r="U42">
        <v>28</v>
      </c>
      <c r="V42">
        <v>144</v>
      </c>
      <c r="W42">
        <v>1103</v>
      </c>
      <c r="X42">
        <v>89</v>
      </c>
      <c r="Y42">
        <v>30</v>
      </c>
      <c r="Z42">
        <v>265</v>
      </c>
      <c r="AA42">
        <v>158</v>
      </c>
      <c r="AB42">
        <v>148</v>
      </c>
      <c r="AC42">
        <v>53</v>
      </c>
      <c r="AD42">
        <v>338</v>
      </c>
      <c r="AE42">
        <v>263</v>
      </c>
      <c r="AF42">
        <v>50</v>
      </c>
      <c r="AG42">
        <v>647</v>
      </c>
      <c r="AH42">
        <v>63</v>
      </c>
      <c r="AI42">
        <v>54</v>
      </c>
      <c r="AJ42">
        <v>11</v>
      </c>
      <c r="AK42">
        <v>203</v>
      </c>
      <c r="AL42">
        <v>4571</v>
      </c>
      <c r="AM42">
        <v>45</v>
      </c>
      <c r="AN42">
        <v>194</v>
      </c>
      <c r="AO42">
        <v>332</v>
      </c>
      <c r="AP42">
        <v>176</v>
      </c>
      <c r="AQ42">
        <v>6</v>
      </c>
      <c r="AR42">
        <v>53</v>
      </c>
      <c r="AS42">
        <v>153</v>
      </c>
      <c r="AT42">
        <v>22</v>
      </c>
      <c r="AU42">
        <v>30</v>
      </c>
    </row>
    <row r="43" spans="1:47" x14ac:dyDescent="0.25">
      <c r="A43" s="2">
        <v>44367</v>
      </c>
      <c r="B43">
        <v>0</v>
      </c>
      <c r="C43">
        <v>4464</v>
      </c>
      <c r="D43">
        <v>221</v>
      </c>
      <c r="E43">
        <v>364</v>
      </c>
      <c r="F43">
        <v>54</v>
      </c>
      <c r="G43">
        <v>166</v>
      </c>
      <c r="H43">
        <v>943</v>
      </c>
      <c r="I43">
        <v>219</v>
      </c>
      <c r="J43">
        <v>1803</v>
      </c>
      <c r="K43">
        <v>11</v>
      </c>
      <c r="L43">
        <v>64</v>
      </c>
      <c r="M43">
        <v>109</v>
      </c>
      <c r="N43">
        <v>218</v>
      </c>
      <c r="O43">
        <v>180</v>
      </c>
      <c r="P43">
        <v>108</v>
      </c>
      <c r="Q43">
        <v>1863</v>
      </c>
      <c r="R43">
        <v>1373</v>
      </c>
      <c r="S43">
        <v>126</v>
      </c>
      <c r="T43">
        <v>61</v>
      </c>
      <c r="U43">
        <v>25</v>
      </c>
      <c r="V43">
        <v>112</v>
      </c>
      <c r="W43">
        <v>1610</v>
      </c>
      <c r="X43">
        <v>194</v>
      </c>
      <c r="Y43">
        <v>24</v>
      </c>
      <c r="Z43">
        <v>382</v>
      </c>
      <c r="AA43">
        <v>572</v>
      </c>
      <c r="AB43">
        <v>484</v>
      </c>
      <c r="AC43">
        <v>172</v>
      </c>
      <c r="AD43">
        <v>316</v>
      </c>
      <c r="AE43">
        <v>588</v>
      </c>
      <c r="AF43">
        <v>371</v>
      </c>
      <c r="AG43">
        <v>570</v>
      </c>
      <c r="AH43">
        <v>24</v>
      </c>
      <c r="AI43">
        <v>33</v>
      </c>
      <c r="AJ43">
        <v>12</v>
      </c>
      <c r="AK43">
        <v>260</v>
      </c>
      <c r="AL43">
        <v>2612</v>
      </c>
      <c r="AM43">
        <v>45</v>
      </c>
      <c r="AN43">
        <v>87</v>
      </c>
      <c r="AO43">
        <v>160</v>
      </c>
      <c r="AP43">
        <v>123</v>
      </c>
      <c r="AQ43">
        <v>179</v>
      </c>
      <c r="AR43">
        <v>104</v>
      </c>
      <c r="AS43">
        <v>147</v>
      </c>
      <c r="AT43">
        <v>4</v>
      </c>
      <c r="AU43">
        <v>79</v>
      </c>
    </row>
    <row r="44" spans="1:47" x14ac:dyDescent="0.25">
      <c r="A44" s="2">
        <v>44368</v>
      </c>
      <c r="B44">
        <v>248</v>
      </c>
      <c r="C44">
        <v>2198</v>
      </c>
      <c r="D44">
        <v>235</v>
      </c>
      <c r="E44">
        <v>202</v>
      </c>
      <c r="F44">
        <v>6</v>
      </c>
      <c r="G44">
        <v>135</v>
      </c>
      <c r="H44">
        <v>1693</v>
      </c>
      <c r="I44">
        <v>427</v>
      </c>
      <c r="J44">
        <v>903</v>
      </c>
      <c r="K44">
        <v>6</v>
      </c>
      <c r="L44">
        <v>19</v>
      </c>
      <c r="M44">
        <v>8083</v>
      </c>
      <c r="N44">
        <v>237</v>
      </c>
      <c r="O44">
        <v>6031</v>
      </c>
      <c r="P44">
        <v>549</v>
      </c>
      <c r="Q44">
        <v>1563</v>
      </c>
      <c r="R44">
        <v>55</v>
      </c>
      <c r="S44">
        <v>204</v>
      </c>
      <c r="T44">
        <v>211</v>
      </c>
      <c r="U44">
        <v>40</v>
      </c>
      <c r="V44">
        <v>183</v>
      </c>
      <c r="W44">
        <v>1334</v>
      </c>
      <c r="X44">
        <v>56</v>
      </c>
      <c r="Y44">
        <v>32</v>
      </c>
      <c r="Z44">
        <v>379</v>
      </c>
      <c r="AA44">
        <v>205</v>
      </c>
      <c r="AB44">
        <v>710</v>
      </c>
      <c r="AC44">
        <v>43</v>
      </c>
      <c r="AD44">
        <v>294</v>
      </c>
      <c r="AE44">
        <v>960</v>
      </c>
      <c r="AF44">
        <v>278</v>
      </c>
      <c r="AG44">
        <v>490</v>
      </c>
      <c r="AH44">
        <v>49</v>
      </c>
      <c r="AI44">
        <v>235</v>
      </c>
      <c r="AJ44">
        <v>971</v>
      </c>
      <c r="AK44">
        <v>204</v>
      </c>
      <c r="AL44">
        <v>1188</v>
      </c>
      <c r="AM44">
        <v>31</v>
      </c>
      <c r="AN44">
        <v>207</v>
      </c>
      <c r="AO44">
        <v>19</v>
      </c>
      <c r="AP44">
        <v>64</v>
      </c>
      <c r="AQ44">
        <v>11</v>
      </c>
      <c r="AR44">
        <v>40</v>
      </c>
      <c r="AS44">
        <v>126</v>
      </c>
      <c r="AT44">
        <v>2</v>
      </c>
      <c r="AU44">
        <v>23</v>
      </c>
    </row>
    <row r="45" spans="1:47" x14ac:dyDescent="0.25">
      <c r="A45" s="2">
        <v>44369</v>
      </c>
      <c r="B45">
        <v>488</v>
      </c>
      <c r="C45">
        <v>216</v>
      </c>
      <c r="D45">
        <v>209</v>
      </c>
      <c r="E45">
        <v>226</v>
      </c>
      <c r="F45">
        <v>4</v>
      </c>
      <c r="G45">
        <v>105</v>
      </c>
      <c r="H45">
        <v>647</v>
      </c>
      <c r="I45">
        <v>2526</v>
      </c>
      <c r="J45">
        <v>279</v>
      </c>
      <c r="K45">
        <v>10</v>
      </c>
      <c r="L45">
        <v>15</v>
      </c>
      <c r="M45">
        <v>2927</v>
      </c>
      <c r="N45">
        <v>334</v>
      </c>
      <c r="O45">
        <v>12106</v>
      </c>
      <c r="P45">
        <v>707</v>
      </c>
      <c r="Q45">
        <v>1294</v>
      </c>
      <c r="R45">
        <v>60</v>
      </c>
      <c r="S45">
        <v>224</v>
      </c>
      <c r="T45">
        <v>101</v>
      </c>
      <c r="U45">
        <v>84</v>
      </c>
      <c r="V45">
        <v>106</v>
      </c>
      <c r="W45">
        <v>664</v>
      </c>
      <c r="X45">
        <v>125</v>
      </c>
      <c r="Y45">
        <v>59</v>
      </c>
      <c r="Z45">
        <v>699</v>
      </c>
      <c r="AA45">
        <v>593</v>
      </c>
      <c r="AB45">
        <v>393</v>
      </c>
      <c r="AC45">
        <v>20</v>
      </c>
      <c r="AD45">
        <v>272</v>
      </c>
      <c r="AE45">
        <v>477</v>
      </c>
      <c r="AF45">
        <v>113</v>
      </c>
      <c r="AG45">
        <v>286</v>
      </c>
      <c r="AH45">
        <v>45</v>
      </c>
      <c r="AI45">
        <v>83</v>
      </c>
      <c r="AJ45">
        <v>508</v>
      </c>
      <c r="AK45">
        <v>346</v>
      </c>
      <c r="AL45">
        <v>1755</v>
      </c>
      <c r="AM45">
        <v>71</v>
      </c>
      <c r="AN45">
        <v>234</v>
      </c>
      <c r="AO45">
        <v>92</v>
      </c>
      <c r="AP45">
        <v>24</v>
      </c>
      <c r="AQ45">
        <v>36</v>
      </c>
      <c r="AR45">
        <v>27</v>
      </c>
      <c r="AS45">
        <v>407</v>
      </c>
      <c r="AT45">
        <v>8</v>
      </c>
      <c r="AU45">
        <v>64</v>
      </c>
    </row>
    <row r="46" spans="1:47" x14ac:dyDescent="0.25">
      <c r="A46" s="2">
        <v>44370</v>
      </c>
      <c r="B46">
        <v>2044</v>
      </c>
      <c r="C46">
        <v>756</v>
      </c>
      <c r="D46">
        <v>30</v>
      </c>
      <c r="E46">
        <v>1501</v>
      </c>
      <c r="F46">
        <v>24</v>
      </c>
      <c r="G46">
        <v>78</v>
      </c>
      <c r="H46">
        <v>1102</v>
      </c>
      <c r="I46">
        <v>3325</v>
      </c>
      <c r="J46">
        <v>2711</v>
      </c>
      <c r="K46">
        <v>25</v>
      </c>
      <c r="L46">
        <v>1</v>
      </c>
      <c r="M46">
        <v>2717</v>
      </c>
      <c r="N46">
        <v>370</v>
      </c>
      <c r="O46">
        <v>1636</v>
      </c>
      <c r="P46">
        <v>303</v>
      </c>
      <c r="Q46">
        <v>1024</v>
      </c>
      <c r="R46">
        <v>285</v>
      </c>
      <c r="S46">
        <v>1616</v>
      </c>
      <c r="T46">
        <v>185</v>
      </c>
      <c r="U46">
        <v>25</v>
      </c>
      <c r="V46">
        <v>690</v>
      </c>
      <c r="W46">
        <v>468</v>
      </c>
      <c r="X46">
        <v>59</v>
      </c>
      <c r="Y46">
        <v>57</v>
      </c>
      <c r="Z46">
        <v>435</v>
      </c>
      <c r="AA46">
        <v>812</v>
      </c>
      <c r="AB46">
        <v>682</v>
      </c>
      <c r="AC46">
        <v>60</v>
      </c>
      <c r="AD46">
        <v>250</v>
      </c>
      <c r="AE46">
        <v>401</v>
      </c>
      <c r="AF46">
        <v>182</v>
      </c>
      <c r="AG46">
        <v>234</v>
      </c>
      <c r="AH46">
        <v>179</v>
      </c>
      <c r="AI46">
        <v>72</v>
      </c>
      <c r="AJ46">
        <v>345</v>
      </c>
      <c r="AK46">
        <v>123</v>
      </c>
      <c r="AL46">
        <v>1257</v>
      </c>
      <c r="AM46">
        <v>173</v>
      </c>
      <c r="AN46">
        <v>318</v>
      </c>
      <c r="AO46">
        <v>93</v>
      </c>
      <c r="AP46">
        <v>187</v>
      </c>
      <c r="AQ46">
        <v>35</v>
      </c>
      <c r="AR46">
        <v>49</v>
      </c>
      <c r="AS46">
        <v>517</v>
      </c>
      <c r="AT46">
        <v>10</v>
      </c>
      <c r="AU46">
        <v>67</v>
      </c>
    </row>
    <row r="47" spans="1:47" x14ac:dyDescent="0.25">
      <c r="A47" s="2">
        <v>44371</v>
      </c>
      <c r="B47">
        <v>784</v>
      </c>
      <c r="C47">
        <v>697</v>
      </c>
      <c r="D47">
        <v>623</v>
      </c>
      <c r="E47">
        <v>258</v>
      </c>
      <c r="F47">
        <v>164</v>
      </c>
      <c r="G47">
        <v>480</v>
      </c>
      <c r="H47">
        <v>1273</v>
      </c>
      <c r="I47">
        <v>1295</v>
      </c>
      <c r="J47">
        <v>1127</v>
      </c>
      <c r="K47">
        <v>9</v>
      </c>
      <c r="L47">
        <v>23</v>
      </c>
      <c r="M47">
        <v>1120</v>
      </c>
      <c r="N47">
        <v>153</v>
      </c>
      <c r="O47">
        <v>308</v>
      </c>
      <c r="P47">
        <v>400</v>
      </c>
      <c r="Q47">
        <v>755</v>
      </c>
      <c r="R47">
        <v>270</v>
      </c>
      <c r="S47">
        <v>1702</v>
      </c>
      <c r="T47">
        <v>340</v>
      </c>
      <c r="U47">
        <v>23</v>
      </c>
      <c r="V47">
        <v>791</v>
      </c>
      <c r="W47">
        <v>349</v>
      </c>
      <c r="X47">
        <v>21</v>
      </c>
      <c r="Y47">
        <v>97</v>
      </c>
      <c r="Z47">
        <v>258</v>
      </c>
      <c r="AA47">
        <v>1230</v>
      </c>
      <c r="AB47">
        <v>550</v>
      </c>
      <c r="AC47">
        <v>142</v>
      </c>
      <c r="AD47">
        <v>228</v>
      </c>
      <c r="AE47">
        <v>181</v>
      </c>
      <c r="AF47">
        <v>289</v>
      </c>
      <c r="AG47">
        <v>391</v>
      </c>
      <c r="AH47">
        <v>164</v>
      </c>
      <c r="AI47">
        <v>135</v>
      </c>
      <c r="AJ47">
        <v>421</v>
      </c>
      <c r="AK47">
        <v>213</v>
      </c>
      <c r="AL47">
        <v>1043</v>
      </c>
      <c r="AM47">
        <v>313</v>
      </c>
      <c r="AN47">
        <v>1310</v>
      </c>
      <c r="AO47">
        <v>147</v>
      </c>
      <c r="AP47">
        <v>190</v>
      </c>
      <c r="AQ47">
        <v>116</v>
      </c>
      <c r="AR47">
        <v>252</v>
      </c>
      <c r="AS47">
        <v>381</v>
      </c>
      <c r="AT47">
        <v>22</v>
      </c>
      <c r="AU47">
        <v>0</v>
      </c>
    </row>
    <row r="48" spans="1:47" x14ac:dyDescent="0.25">
      <c r="A48" s="2">
        <v>44372</v>
      </c>
      <c r="B48">
        <v>0</v>
      </c>
      <c r="C48">
        <v>293</v>
      </c>
      <c r="D48">
        <v>56</v>
      </c>
      <c r="E48">
        <v>25</v>
      </c>
      <c r="F48">
        <v>143</v>
      </c>
      <c r="G48">
        <v>145</v>
      </c>
      <c r="H48">
        <v>2247</v>
      </c>
      <c r="I48">
        <v>748</v>
      </c>
      <c r="J48">
        <v>1649</v>
      </c>
      <c r="K48">
        <v>17</v>
      </c>
      <c r="L48">
        <v>37</v>
      </c>
      <c r="M48">
        <v>384</v>
      </c>
      <c r="N48">
        <v>121</v>
      </c>
      <c r="O48">
        <v>354</v>
      </c>
      <c r="P48">
        <v>2325</v>
      </c>
      <c r="Q48">
        <v>485</v>
      </c>
      <c r="R48">
        <v>435</v>
      </c>
      <c r="S48">
        <v>1005</v>
      </c>
      <c r="T48">
        <v>192</v>
      </c>
      <c r="U48">
        <v>7</v>
      </c>
      <c r="V48">
        <v>133</v>
      </c>
      <c r="W48">
        <v>154</v>
      </c>
      <c r="X48">
        <v>14</v>
      </c>
      <c r="Y48">
        <v>93</v>
      </c>
      <c r="Z48">
        <v>472</v>
      </c>
      <c r="AA48">
        <v>172</v>
      </c>
      <c r="AB48">
        <v>933</v>
      </c>
      <c r="AC48">
        <v>164</v>
      </c>
      <c r="AD48">
        <v>206</v>
      </c>
      <c r="AE48">
        <v>228</v>
      </c>
      <c r="AF48">
        <v>514</v>
      </c>
      <c r="AG48">
        <v>481</v>
      </c>
      <c r="AH48">
        <v>36</v>
      </c>
      <c r="AI48">
        <v>80</v>
      </c>
      <c r="AJ48">
        <v>78</v>
      </c>
      <c r="AK48">
        <v>359</v>
      </c>
      <c r="AL48">
        <v>828</v>
      </c>
      <c r="AM48">
        <v>151</v>
      </c>
      <c r="AN48">
        <v>240</v>
      </c>
      <c r="AO48">
        <v>216</v>
      </c>
      <c r="AP48">
        <v>191</v>
      </c>
      <c r="AQ48">
        <v>46</v>
      </c>
      <c r="AR48">
        <v>54</v>
      </c>
      <c r="AS48">
        <v>245</v>
      </c>
      <c r="AT48">
        <v>175</v>
      </c>
      <c r="AU48">
        <v>51</v>
      </c>
    </row>
    <row r="49" spans="1:47" x14ac:dyDescent="0.25">
      <c r="A49" s="2">
        <v>44373</v>
      </c>
      <c r="B49">
        <v>15</v>
      </c>
      <c r="C49">
        <v>4</v>
      </c>
      <c r="D49">
        <v>14</v>
      </c>
      <c r="E49">
        <v>45</v>
      </c>
      <c r="F49">
        <v>607</v>
      </c>
      <c r="G49">
        <v>167</v>
      </c>
      <c r="H49">
        <v>1535</v>
      </c>
      <c r="I49">
        <v>684</v>
      </c>
      <c r="J49">
        <v>2163</v>
      </c>
      <c r="K49">
        <v>16</v>
      </c>
      <c r="L49">
        <v>71</v>
      </c>
      <c r="M49">
        <v>654</v>
      </c>
      <c r="N49">
        <v>112</v>
      </c>
      <c r="O49">
        <v>810</v>
      </c>
      <c r="P49">
        <v>3304</v>
      </c>
      <c r="Q49">
        <v>129</v>
      </c>
      <c r="R49">
        <v>432</v>
      </c>
      <c r="S49">
        <v>554</v>
      </c>
      <c r="T49">
        <v>136</v>
      </c>
      <c r="U49">
        <v>15</v>
      </c>
      <c r="V49">
        <v>50</v>
      </c>
      <c r="W49">
        <v>146</v>
      </c>
      <c r="X49">
        <v>203</v>
      </c>
      <c r="Y49">
        <v>159</v>
      </c>
      <c r="Z49">
        <v>399</v>
      </c>
      <c r="AA49">
        <v>1116</v>
      </c>
      <c r="AB49">
        <v>109</v>
      </c>
      <c r="AC49">
        <v>192</v>
      </c>
      <c r="AD49">
        <v>185</v>
      </c>
      <c r="AE49">
        <v>301</v>
      </c>
      <c r="AF49">
        <v>1524</v>
      </c>
      <c r="AG49">
        <v>632</v>
      </c>
      <c r="AH49">
        <v>124</v>
      </c>
      <c r="AI49">
        <v>110</v>
      </c>
      <c r="AJ49">
        <v>231</v>
      </c>
      <c r="AK49">
        <v>97</v>
      </c>
      <c r="AL49">
        <v>614</v>
      </c>
      <c r="AM49">
        <v>29</v>
      </c>
      <c r="AN49">
        <v>733</v>
      </c>
      <c r="AO49">
        <v>79</v>
      </c>
      <c r="AP49">
        <v>450</v>
      </c>
      <c r="AQ49">
        <v>462</v>
      </c>
      <c r="AR49">
        <v>58</v>
      </c>
      <c r="AS49">
        <v>617</v>
      </c>
      <c r="AT49">
        <v>185</v>
      </c>
      <c r="AU49">
        <v>53</v>
      </c>
    </row>
    <row r="50" spans="1:47" x14ac:dyDescent="0.25">
      <c r="A50" s="2">
        <v>44374</v>
      </c>
      <c r="B50">
        <v>3</v>
      </c>
      <c r="C50" s="8">
        <v>0</v>
      </c>
      <c r="D50">
        <v>6</v>
      </c>
      <c r="E50">
        <v>35</v>
      </c>
      <c r="F50">
        <v>170</v>
      </c>
      <c r="G50">
        <v>5</v>
      </c>
      <c r="H50">
        <v>872</v>
      </c>
      <c r="I50">
        <v>703</v>
      </c>
      <c r="J50">
        <v>1103</v>
      </c>
      <c r="K50">
        <v>1</v>
      </c>
      <c r="L50">
        <v>49</v>
      </c>
      <c r="M50">
        <v>698</v>
      </c>
      <c r="N50">
        <v>256</v>
      </c>
      <c r="O50">
        <v>384</v>
      </c>
      <c r="P50">
        <v>2438</v>
      </c>
      <c r="Q50">
        <v>302</v>
      </c>
      <c r="R50">
        <v>773</v>
      </c>
      <c r="S50">
        <v>639</v>
      </c>
      <c r="T50">
        <v>455</v>
      </c>
      <c r="U50">
        <v>12</v>
      </c>
      <c r="V50">
        <v>153</v>
      </c>
      <c r="W50">
        <v>235</v>
      </c>
      <c r="X50">
        <v>186</v>
      </c>
      <c r="Y50">
        <v>269</v>
      </c>
      <c r="Z50">
        <v>362</v>
      </c>
      <c r="AA50">
        <v>631</v>
      </c>
      <c r="AB50">
        <v>351</v>
      </c>
      <c r="AC50">
        <v>268</v>
      </c>
      <c r="AD50">
        <v>163</v>
      </c>
      <c r="AE50">
        <v>1052</v>
      </c>
      <c r="AF50">
        <v>705</v>
      </c>
      <c r="AG50">
        <v>476</v>
      </c>
      <c r="AH50">
        <v>20</v>
      </c>
      <c r="AI50">
        <v>254</v>
      </c>
      <c r="AJ50">
        <v>83</v>
      </c>
      <c r="AK50">
        <v>362</v>
      </c>
      <c r="AL50">
        <v>399</v>
      </c>
      <c r="AM50">
        <v>83</v>
      </c>
      <c r="AN50">
        <v>146</v>
      </c>
      <c r="AO50">
        <v>230</v>
      </c>
      <c r="AP50">
        <v>1022</v>
      </c>
      <c r="AQ50">
        <v>117</v>
      </c>
      <c r="AR50">
        <v>435</v>
      </c>
      <c r="AS50">
        <v>506</v>
      </c>
      <c r="AT50">
        <v>50</v>
      </c>
      <c r="AU50">
        <v>54</v>
      </c>
    </row>
    <row r="51" spans="1:47" x14ac:dyDescent="0.25">
      <c r="A51" s="2">
        <v>44375</v>
      </c>
      <c r="B51">
        <v>54</v>
      </c>
      <c r="C51">
        <v>1603</v>
      </c>
      <c r="D51">
        <v>171</v>
      </c>
      <c r="E51">
        <v>51</v>
      </c>
      <c r="F51">
        <v>45</v>
      </c>
      <c r="G51">
        <v>108</v>
      </c>
      <c r="H51">
        <v>473</v>
      </c>
      <c r="I51">
        <v>561</v>
      </c>
      <c r="J51">
        <v>112</v>
      </c>
      <c r="K51">
        <v>101</v>
      </c>
      <c r="L51">
        <v>28</v>
      </c>
      <c r="M51">
        <v>926</v>
      </c>
      <c r="N51">
        <v>2117</v>
      </c>
      <c r="O51">
        <v>162</v>
      </c>
      <c r="P51">
        <v>1063</v>
      </c>
      <c r="Q51">
        <v>175</v>
      </c>
      <c r="R51">
        <v>5244</v>
      </c>
      <c r="S51">
        <v>660</v>
      </c>
      <c r="T51">
        <v>373</v>
      </c>
      <c r="U51">
        <v>28</v>
      </c>
      <c r="V51">
        <v>71</v>
      </c>
      <c r="W51">
        <v>1417</v>
      </c>
      <c r="X51">
        <v>315</v>
      </c>
      <c r="Y51">
        <v>605</v>
      </c>
      <c r="Z51">
        <v>432</v>
      </c>
      <c r="AA51">
        <v>245</v>
      </c>
      <c r="AB51">
        <v>275</v>
      </c>
      <c r="AC51">
        <v>319</v>
      </c>
      <c r="AD51">
        <v>114</v>
      </c>
      <c r="AE51">
        <v>313</v>
      </c>
      <c r="AF51">
        <v>440</v>
      </c>
      <c r="AG51">
        <v>521</v>
      </c>
      <c r="AH51">
        <v>22</v>
      </c>
      <c r="AI51">
        <v>219</v>
      </c>
      <c r="AJ51">
        <v>116</v>
      </c>
      <c r="AK51">
        <v>176</v>
      </c>
      <c r="AL51">
        <v>200</v>
      </c>
      <c r="AM51">
        <v>64</v>
      </c>
      <c r="AN51">
        <v>286</v>
      </c>
      <c r="AO51">
        <v>168</v>
      </c>
      <c r="AP51">
        <v>212</v>
      </c>
      <c r="AQ51">
        <v>48</v>
      </c>
      <c r="AR51">
        <v>319</v>
      </c>
      <c r="AS51">
        <v>544</v>
      </c>
      <c r="AT51">
        <v>64</v>
      </c>
      <c r="AU51">
        <v>56</v>
      </c>
    </row>
    <row r="52" spans="1:47" x14ac:dyDescent="0.25">
      <c r="A52" s="2">
        <v>44376</v>
      </c>
      <c r="B52">
        <v>444</v>
      </c>
      <c r="C52">
        <v>600</v>
      </c>
      <c r="D52">
        <v>3</v>
      </c>
      <c r="E52">
        <v>30</v>
      </c>
      <c r="F52">
        <v>204</v>
      </c>
      <c r="G52">
        <v>0</v>
      </c>
      <c r="H52">
        <v>583</v>
      </c>
      <c r="I52">
        <v>700</v>
      </c>
      <c r="J52">
        <v>579</v>
      </c>
      <c r="K52">
        <v>4512</v>
      </c>
      <c r="L52">
        <v>83</v>
      </c>
      <c r="M52">
        <v>2350</v>
      </c>
      <c r="N52">
        <v>6446</v>
      </c>
      <c r="O52">
        <v>513</v>
      </c>
      <c r="P52">
        <v>901</v>
      </c>
      <c r="Q52">
        <v>377</v>
      </c>
      <c r="R52">
        <v>1706</v>
      </c>
      <c r="S52">
        <v>49</v>
      </c>
      <c r="T52">
        <v>442</v>
      </c>
      <c r="U52">
        <v>27</v>
      </c>
      <c r="V52">
        <v>68</v>
      </c>
      <c r="W52">
        <v>75</v>
      </c>
      <c r="X52">
        <v>139</v>
      </c>
      <c r="Y52">
        <v>176</v>
      </c>
      <c r="Z52">
        <v>37</v>
      </c>
      <c r="AA52">
        <v>570</v>
      </c>
      <c r="AB52">
        <v>295</v>
      </c>
      <c r="AC52">
        <v>469</v>
      </c>
      <c r="AD52">
        <v>167</v>
      </c>
      <c r="AE52">
        <v>58</v>
      </c>
      <c r="AF52">
        <v>189</v>
      </c>
      <c r="AG52">
        <v>115</v>
      </c>
      <c r="AH52">
        <v>71</v>
      </c>
      <c r="AI52">
        <v>71</v>
      </c>
      <c r="AJ52">
        <v>107</v>
      </c>
      <c r="AK52">
        <v>18</v>
      </c>
      <c r="AL52">
        <v>170</v>
      </c>
      <c r="AM52">
        <v>76</v>
      </c>
      <c r="AN52">
        <v>488</v>
      </c>
      <c r="AO52">
        <v>99</v>
      </c>
      <c r="AP52">
        <v>321</v>
      </c>
      <c r="AQ52">
        <v>84</v>
      </c>
      <c r="AR52">
        <v>179</v>
      </c>
      <c r="AS52">
        <v>513</v>
      </c>
      <c r="AT52">
        <v>117</v>
      </c>
      <c r="AU52">
        <v>58</v>
      </c>
    </row>
    <row r="53" spans="1:47" x14ac:dyDescent="0.25">
      <c r="A53" s="2">
        <v>44377</v>
      </c>
      <c r="B53">
        <v>224</v>
      </c>
      <c r="C53">
        <v>714</v>
      </c>
      <c r="D53">
        <v>7</v>
      </c>
      <c r="E53">
        <v>25</v>
      </c>
      <c r="F53">
        <v>88</v>
      </c>
      <c r="G53">
        <v>20</v>
      </c>
      <c r="H53">
        <v>149</v>
      </c>
      <c r="I53">
        <v>256</v>
      </c>
      <c r="J53">
        <v>711</v>
      </c>
      <c r="K53">
        <v>457</v>
      </c>
      <c r="L53">
        <v>223</v>
      </c>
      <c r="M53">
        <v>1048</v>
      </c>
      <c r="N53">
        <v>10000</v>
      </c>
      <c r="O53">
        <v>36</v>
      </c>
      <c r="P53">
        <v>1759</v>
      </c>
      <c r="Q53">
        <v>186</v>
      </c>
      <c r="R53">
        <v>3057</v>
      </c>
      <c r="S53">
        <v>191</v>
      </c>
      <c r="T53">
        <v>857</v>
      </c>
      <c r="U53">
        <v>66</v>
      </c>
      <c r="V53">
        <v>361</v>
      </c>
      <c r="W53">
        <v>229</v>
      </c>
      <c r="X53">
        <v>268</v>
      </c>
      <c r="Y53">
        <v>210</v>
      </c>
      <c r="Z53">
        <v>204</v>
      </c>
      <c r="AA53">
        <v>207</v>
      </c>
      <c r="AB53">
        <v>674</v>
      </c>
      <c r="AC53">
        <v>562</v>
      </c>
      <c r="AD53">
        <v>282</v>
      </c>
      <c r="AE53">
        <v>54</v>
      </c>
      <c r="AF53">
        <v>170</v>
      </c>
      <c r="AG53">
        <v>243</v>
      </c>
      <c r="AH53">
        <v>52</v>
      </c>
      <c r="AI53">
        <v>383</v>
      </c>
      <c r="AJ53">
        <v>41</v>
      </c>
      <c r="AK53">
        <v>66</v>
      </c>
      <c r="AL53">
        <v>123</v>
      </c>
      <c r="AM53">
        <v>46</v>
      </c>
      <c r="AN53">
        <v>689</v>
      </c>
      <c r="AO53">
        <v>156</v>
      </c>
      <c r="AP53">
        <v>724</v>
      </c>
      <c r="AQ53">
        <v>212</v>
      </c>
      <c r="AR53">
        <v>221</v>
      </c>
      <c r="AS53">
        <v>195</v>
      </c>
      <c r="AT53">
        <v>106</v>
      </c>
      <c r="AU53">
        <v>59</v>
      </c>
    </row>
    <row r="54" spans="1:47" x14ac:dyDescent="0.25">
      <c r="A54" s="2">
        <v>44378</v>
      </c>
      <c r="B54">
        <v>0</v>
      </c>
      <c r="C54">
        <v>239</v>
      </c>
      <c r="D54">
        <v>17</v>
      </c>
      <c r="E54">
        <v>55</v>
      </c>
      <c r="F54">
        <v>99</v>
      </c>
      <c r="G54">
        <v>114</v>
      </c>
      <c r="H54">
        <v>92</v>
      </c>
      <c r="I54">
        <v>583</v>
      </c>
      <c r="J54">
        <v>1175</v>
      </c>
      <c r="K54">
        <v>0</v>
      </c>
      <c r="L54">
        <v>132</v>
      </c>
      <c r="M54">
        <v>933</v>
      </c>
      <c r="N54">
        <v>2402</v>
      </c>
      <c r="O54">
        <v>207</v>
      </c>
      <c r="P54">
        <v>366</v>
      </c>
      <c r="Q54">
        <v>378</v>
      </c>
      <c r="R54">
        <v>2640</v>
      </c>
      <c r="S54">
        <v>156</v>
      </c>
      <c r="T54">
        <v>2401</v>
      </c>
      <c r="U54">
        <v>187</v>
      </c>
      <c r="V54">
        <v>607</v>
      </c>
      <c r="W54">
        <v>50</v>
      </c>
      <c r="X54">
        <v>12</v>
      </c>
      <c r="Y54">
        <v>226</v>
      </c>
      <c r="Z54">
        <v>302</v>
      </c>
      <c r="AA54">
        <v>877</v>
      </c>
      <c r="AB54">
        <v>129</v>
      </c>
      <c r="AC54">
        <v>136</v>
      </c>
      <c r="AD54">
        <v>254</v>
      </c>
      <c r="AE54">
        <v>61</v>
      </c>
      <c r="AF54">
        <v>259</v>
      </c>
      <c r="AG54">
        <v>167</v>
      </c>
      <c r="AH54">
        <v>143</v>
      </c>
      <c r="AI54">
        <v>414</v>
      </c>
      <c r="AJ54">
        <v>366</v>
      </c>
      <c r="AK54">
        <v>266</v>
      </c>
      <c r="AL54">
        <v>76</v>
      </c>
      <c r="AM54">
        <v>62</v>
      </c>
      <c r="AN54">
        <v>1124</v>
      </c>
      <c r="AO54">
        <v>163</v>
      </c>
      <c r="AP54">
        <v>1455</v>
      </c>
      <c r="AQ54">
        <v>122</v>
      </c>
      <c r="AR54">
        <v>209</v>
      </c>
      <c r="AS54">
        <v>564</v>
      </c>
      <c r="AT54">
        <v>66</v>
      </c>
      <c r="AU54">
        <v>61</v>
      </c>
    </row>
    <row r="55" spans="1:47" x14ac:dyDescent="0.25">
      <c r="A55" s="2">
        <v>44379</v>
      </c>
      <c r="B55">
        <v>0</v>
      </c>
      <c r="C55">
        <v>201</v>
      </c>
      <c r="D55">
        <v>142</v>
      </c>
      <c r="E55">
        <v>29</v>
      </c>
      <c r="F55">
        <v>121</v>
      </c>
      <c r="G55">
        <v>16</v>
      </c>
      <c r="H55">
        <v>219</v>
      </c>
      <c r="I55">
        <v>575</v>
      </c>
      <c r="J55">
        <v>403</v>
      </c>
      <c r="K55">
        <v>10</v>
      </c>
      <c r="L55">
        <v>74</v>
      </c>
      <c r="M55">
        <v>224</v>
      </c>
      <c r="N55">
        <v>1513</v>
      </c>
      <c r="O55">
        <v>334</v>
      </c>
      <c r="P55">
        <v>301</v>
      </c>
      <c r="Q55">
        <v>466</v>
      </c>
      <c r="R55">
        <v>2222</v>
      </c>
      <c r="S55">
        <v>242</v>
      </c>
      <c r="T55">
        <v>470</v>
      </c>
      <c r="U55">
        <v>111</v>
      </c>
      <c r="V55">
        <v>555</v>
      </c>
      <c r="W55">
        <v>272</v>
      </c>
      <c r="X55">
        <v>60</v>
      </c>
      <c r="Y55">
        <v>225</v>
      </c>
      <c r="Z55">
        <v>142</v>
      </c>
      <c r="AA55">
        <v>89</v>
      </c>
      <c r="AB55">
        <v>217</v>
      </c>
      <c r="AC55">
        <v>243</v>
      </c>
      <c r="AD55">
        <v>210</v>
      </c>
      <c r="AE55">
        <v>47</v>
      </c>
      <c r="AF55">
        <v>219</v>
      </c>
      <c r="AG55">
        <v>534</v>
      </c>
      <c r="AH55">
        <v>211</v>
      </c>
      <c r="AI55">
        <v>191</v>
      </c>
      <c r="AJ55">
        <v>136</v>
      </c>
      <c r="AK55">
        <v>202</v>
      </c>
      <c r="AL55">
        <v>224</v>
      </c>
      <c r="AM55">
        <v>2</v>
      </c>
      <c r="AN55">
        <v>2047</v>
      </c>
      <c r="AO55">
        <v>300</v>
      </c>
      <c r="AP55">
        <v>1226</v>
      </c>
      <c r="AQ55">
        <v>300</v>
      </c>
      <c r="AR55">
        <v>245</v>
      </c>
      <c r="AS55">
        <v>656</v>
      </c>
      <c r="AT55">
        <v>115</v>
      </c>
      <c r="AU55">
        <v>62</v>
      </c>
    </row>
    <row r="56" spans="1:47" x14ac:dyDescent="0.25">
      <c r="A56" s="2">
        <v>44380</v>
      </c>
      <c r="B56">
        <v>10</v>
      </c>
      <c r="C56">
        <v>156</v>
      </c>
      <c r="D56">
        <v>2</v>
      </c>
      <c r="E56">
        <v>209</v>
      </c>
      <c r="F56">
        <v>240</v>
      </c>
      <c r="G56">
        <v>58</v>
      </c>
      <c r="H56">
        <v>235</v>
      </c>
      <c r="I56">
        <v>341</v>
      </c>
      <c r="J56">
        <v>889</v>
      </c>
      <c r="K56">
        <v>48</v>
      </c>
      <c r="L56">
        <v>71</v>
      </c>
      <c r="M56">
        <v>977</v>
      </c>
      <c r="N56">
        <v>1689</v>
      </c>
      <c r="O56">
        <v>124</v>
      </c>
      <c r="P56">
        <v>83</v>
      </c>
      <c r="Q56">
        <v>213</v>
      </c>
      <c r="R56">
        <v>1804</v>
      </c>
      <c r="S56">
        <v>369</v>
      </c>
      <c r="T56">
        <v>621</v>
      </c>
      <c r="U56">
        <v>67</v>
      </c>
      <c r="V56">
        <v>2022</v>
      </c>
      <c r="W56">
        <v>226</v>
      </c>
      <c r="X56">
        <v>42</v>
      </c>
      <c r="Y56">
        <v>269</v>
      </c>
      <c r="Z56">
        <v>101</v>
      </c>
      <c r="AA56">
        <v>616</v>
      </c>
      <c r="AB56">
        <v>229</v>
      </c>
      <c r="AC56">
        <v>194</v>
      </c>
      <c r="AD56">
        <v>102</v>
      </c>
      <c r="AE56">
        <v>291</v>
      </c>
      <c r="AF56">
        <v>1247</v>
      </c>
      <c r="AG56">
        <v>392</v>
      </c>
      <c r="AH56">
        <v>529</v>
      </c>
      <c r="AI56">
        <v>2398</v>
      </c>
      <c r="AJ56">
        <v>49</v>
      </c>
      <c r="AK56">
        <v>222</v>
      </c>
      <c r="AL56">
        <v>301</v>
      </c>
      <c r="AM56">
        <v>284</v>
      </c>
      <c r="AN56">
        <v>1455</v>
      </c>
      <c r="AO56">
        <v>358</v>
      </c>
      <c r="AP56">
        <v>849</v>
      </c>
      <c r="AQ56">
        <v>271</v>
      </c>
      <c r="AR56">
        <v>593</v>
      </c>
      <c r="AS56">
        <v>797</v>
      </c>
      <c r="AT56">
        <v>351</v>
      </c>
      <c r="AU56">
        <v>64</v>
      </c>
    </row>
    <row r="57" spans="1:47" x14ac:dyDescent="0.25">
      <c r="A57" s="2">
        <v>44381</v>
      </c>
      <c r="B57">
        <v>22</v>
      </c>
      <c r="C57">
        <v>418</v>
      </c>
      <c r="D57">
        <v>139</v>
      </c>
      <c r="E57">
        <v>4</v>
      </c>
      <c r="F57">
        <v>875</v>
      </c>
      <c r="G57">
        <v>16</v>
      </c>
      <c r="H57">
        <v>203</v>
      </c>
      <c r="I57">
        <v>316</v>
      </c>
      <c r="J57">
        <v>516</v>
      </c>
      <c r="K57">
        <v>86</v>
      </c>
      <c r="L57">
        <v>42</v>
      </c>
      <c r="M57">
        <v>421</v>
      </c>
      <c r="N57">
        <v>1814</v>
      </c>
      <c r="O57">
        <v>224</v>
      </c>
      <c r="P57">
        <v>494</v>
      </c>
      <c r="Q57">
        <v>209</v>
      </c>
      <c r="R57">
        <v>1387</v>
      </c>
      <c r="S57">
        <v>1630</v>
      </c>
      <c r="T57">
        <v>707</v>
      </c>
      <c r="U57">
        <v>109</v>
      </c>
      <c r="V57">
        <v>159</v>
      </c>
      <c r="W57">
        <v>370</v>
      </c>
      <c r="X57">
        <v>21</v>
      </c>
      <c r="Y57">
        <v>92</v>
      </c>
      <c r="Z57">
        <v>565</v>
      </c>
      <c r="AA57">
        <v>331</v>
      </c>
      <c r="AB57">
        <v>71</v>
      </c>
      <c r="AC57">
        <v>561</v>
      </c>
      <c r="AD57">
        <v>128</v>
      </c>
      <c r="AE57">
        <v>212</v>
      </c>
      <c r="AF57">
        <v>1001</v>
      </c>
      <c r="AG57">
        <v>454</v>
      </c>
      <c r="AH57">
        <v>295</v>
      </c>
      <c r="AI57">
        <v>491</v>
      </c>
      <c r="AJ57">
        <v>75</v>
      </c>
      <c r="AK57">
        <v>530</v>
      </c>
      <c r="AL57">
        <v>259</v>
      </c>
      <c r="AM57">
        <v>108</v>
      </c>
      <c r="AN57">
        <v>283</v>
      </c>
      <c r="AO57">
        <v>334</v>
      </c>
      <c r="AP57">
        <v>841</v>
      </c>
      <c r="AQ57">
        <v>213</v>
      </c>
      <c r="AR57">
        <v>330</v>
      </c>
      <c r="AS57">
        <v>467</v>
      </c>
      <c r="AT57">
        <v>339</v>
      </c>
      <c r="AU57">
        <v>37</v>
      </c>
    </row>
    <row r="58" spans="1:47" x14ac:dyDescent="0.25">
      <c r="A58" s="2">
        <v>44382</v>
      </c>
      <c r="B58">
        <v>69</v>
      </c>
      <c r="C58">
        <v>1439</v>
      </c>
      <c r="D58">
        <v>3227</v>
      </c>
      <c r="E58">
        <v>1</v>
      </c>
      <c r="F58">
        <v>197</v>
      </c>
      <c r="G58">
        <v>252</v>
      </c>
      <c r="H58">
        <v>335</v>
      </c>
      <c r="I58">
        <v>304</v>
      </c>
      <c r="J58">
        <v>805</v>
      </c>
      <c r="K58">
        <v>182</v>
      </c>
      <c r="L58">
        <v>232</v>
      </c>
      <c r="M58">
        <v>1012</v>
      </c>
      <c r="N58">
        <v>493</v>
      </c>
      <c r="O58">
        <v>159</v>
      </c>
      <c r="P58">
        <v>145</v>
      </c>
      <c r="Q58">
        <v>47</v>
      </c>
      <c r="R58">
        <v>969</v>
      </c>
      <c r="S58">
        <v>1025</v>
      </c>
      <c r="T58">
        <v>102</v>
      </c>
      <c r="U58">
        <v>6</v>
      </c>
      <c r="V58">
        <v>422</v>
      </c>
      <c r="W58">
        <v>185</v>
      </c>
      <c r="X58">
        <v>46</v>
      </c>
      <c r="Y58">
        <v>90</v>
      </c>
      <c r="Z58">
        <v>316</v>
      </c>
      <c r="AA58">
        <v>209</v>
      </c>
      <c r="AB58">
        <v>352</v>
      </c>
      <c r="AC58">
        <v>640</v>
      </c>
      <c r="AD58">
        <v>400</v>
      </c>
      <c r="AE58">
        <v>396</v>
      </c>
      <c r="AF58">
        <v>1100</v>
      </c>
      <c r="AG58">
        <v>157</v>
      </c>
      <c r="AH58">
        <v>74</v>
      </c>
      <c r="AI58">
        <v>361</v>
      </c>
      <c r="AJ58">
        <v>270</v>
      </c>
      <c r="AK58">
        <v>389</v>
      </c>
      <c r="AL58">
        <v>1456</v>
      </c>
      <c r="AM58">
        <v>220</v>
      </c>
      <c r="AN58">
        <v>655</v>
      </c>
      <c r="AO58">
        <v>274</v>
      </c>
      <c r="AP58">
        <v>1150</v>
      </c>
      <c r="AQ58">
        <v>318</v>
      </c>
      <c r="AR58">
        <v>339</v>
      </c>
      <c r="AS58">
        <v>727</v>
      </c>
      <c r="AT58">
        <v>515</v>
      </c>
      <c r="AU58">
        <v>94</v>
      </c>
    </row>
    <row r="59" spans="1:47" x14ac:dyDescent="0.25">
      <c r="A59" s="2">
        <v>44383</v>
      </c>
      <c r="B59">
        <v>6</v>
      </c>
      <c r="C59">
        <v>933</v>
      </c>
      <c r="D59">
        <v>1612</v>
      </c>
      <c r="E59">
        <v>69</v>
      </c>
      <c r="F59">
        <v>16</v>
      </c>
      <c r="G59">
        <v>171</v>
      </c>
      <c r="H59">
        <v>484</v>
      </c>
      <c r="I59">
        <v>366</v>
      </c>
      <c r="J59">
        <v>242</v>
      </c>
      <c r="K59">
        <v>115</v>
      </c>
      <c r="L59">
        <v>357</v>
      </c>
      <c r="M59">
        <v>630</v>
      </c>
      <c r="N59">
        <v>478</v>
      </c>
      <c r="O59">
        <v>43</v>
      </c>
      <c r="P59">
        <v>90</v>
      </c>
      <c r="Q59">
        <v>598</v>
      </c>
      <c r="R59">
        <v>551</v>
      </c>
      <c r="S59">
        <v>850</v>
      </c>
      <c r="T59">
        <v>819</v>
      </c>
      <c r="U59">
        <v>4</v>
      </c>
      <c r="V59">
        <v>267</v>
      </c>
      <c r="W59">
        <v>128</v>
      </c>
      <c r="X59">
        <v>20</v>
      </c>
      <c r="Y59">
        <v>44</v>
      </c>
      <c r="Z59">
        <v>1042</v>
      </c>
      <c r="AA59">
        <v>880</v>
      </c>
      <c r="AB59">
        <v>197</v>
      </c>
      <c r="AC59">
        <v>277</v>
      </c>
      <c r="AD59">
        <v>453</v>
      </c>
      <c r="AE59">
        <v>597</v>
      </c>
      <c r="AF59">
        <v>833</v>
      </c>
      <c r="AG59">
        <v>145</v>
      </c>
      <c r="AH59">
        <v>75</v>
      </c>
      <c r="AI59">
        <v>139</v>
      </c>
      <c r="AJ59">
        <v>123</v>
      </c>
      <c r="AK59">
        <v>80</v>
      </c>
      <c r="AL59">
        <v>1920</v>
      </c>
      <c r="AM59">
        <v>202</v>
      </c>
      <c r="AN59">
        <v>241</v>
      </c>
      <c r="AO59">
        <v>295</v>
      </c>
      <c r="AP59">
        <v>601</v>
      </c>
      <c r="AQ59">
        <v>343</v>
      </c>
      <c r="AR59">
        <v>270</v>
      </c>
      <c r="AS59">
        <v>1103</v>
      </c>
      <c r="AT59">
        <v>570</v>
      </c>
      <c r="AU59">
        <v>324</v>
      </c>
    </row>
    <row r="60" spans="1:47" x14ac:dyDescent="0.25">
      <c r="A60" s="2">
        <v>44384</v>
      </c>
      <c r="B60">
        <v>7</v>
      </c>
      <c r="C60">
        <v>662</v>
      </c>
      <c r="D60">
        <v>378</v>
      </c>
      <c r="E60">
        <v>40</v>
      </c>
      <c r="F60">
        <v>191</v>
      </c>
      <c r="G60">
        <v>63</v>
      </c>
      <c r="H60">
        <v>224</v>
      </c>
      <c r="I60">
        <v>1264</v>
      </c>
      <c r="J60">
        <v>377</v>
      </c>
      <c r="K60">
        <v>47</v>
      </c>
      <c r="L60">
        <v>1082</v>
      </c>
      <c r="M60">
        <v>425</v>
      </c>
      <c r="N60">
        <v>131</v>
      </c>
      <c r="O60">
        <v>45</v>
      </c>
      <c r="P60">
        <v>414</v>
      </c>
      <c r="Q60">
        <v>189</v>
      </c>
      <c r="R60">
        <v>43</v>
      </c>
      <c r="S60">
        <v>234</v>
      </c>
      <c r="T60">
        <v>823</v>
      </c>
      <c r="U60">
        <v>12</v>
      </c>
      <c r="V60">
        <v>1292</v>
      </c>
      <c r="W60">
        <v>315</v>
      </c>
      <c r="X60">
        <v>59</v>
      </c>
      <c r="Y60">
        <v>125</v>
      </c>
      <c r="Z60">
        <v>330</v>
      </c>
      <c r="AA60">
        <v>123</v>
      </c>
      <c r="AB60">
        <v>124</v>
      </c>
      <c r="AC60">
        <v>231</v>
      </c>
      <c r="AD60">
        <v>628</v>
      </c>
      <c r="AE60">
        <v>359</v>
      </c>
      <c r="AF60">
        <v>986</v>
      </c>
      <c r="AG60">
        <v>197</v>
      </c>
      <c r="AH60">
        <v>29</v>
      </c>
      <c r="AI60">
        <v>75</v>
      </c>
      <c r="AJ60">
        <v>100</v>
      </c>
      <c r="AK60">
        <v>165</v>
      </c>
      <c r="AL60">
        <v>2468</v>
      </c>
      <c r="AM60">
        <v>172</v>
      </c>
      <c r="AN60">
        <v>651</v>
      </c>
      <c r="AO60">
        <v>211</v>
      </c>
      <c r="AP60">
        <v>342</v>
      </c>
      <c r="AQ60">
        <v>352</v>
      </c>
      <c r="AR60">
        <v>373</v>
      </c>
      <c r="AS60">
        <v>764</v>
      </c>
      <c r="AT60">
        <v>273</v>
      </c>
      <c r="AU60">
        <v>1143</v>
      </c>
    </row>
    <row r="61" spans="1:47" x14ac:dyDescent="0.25">
      <c r="A61" s="2">
        <v>44385</v>
      </c>
      <c r="B61">
        <v>43</v>
      </c>
      <c r="C61">
        <v>1302</v>
      </c>
      <c r="D61">
        <v>1177</v>
      </c>
      <c r="E61">
        <v>21</v>
      </c>
      <c r="F61">
        <v>196</v>
      </c>
      <c r="G61">
        <v>30</v>
      </c>
      <c r="H61">
        <v>313</v>
      </c>
      <c r="I61">
        <v>405</v>
      </c>
      <c r="J61">
        <v>93</v>
      </c>
      <c r="K61">
        <v>75</v>
      </c>
      <c r="L61">
        <v>667</v>
      </c>
      <c r="M61">
        <v>336</v>
      </c>
      <c r="N61">
        <v>817</v>
      </c>
      <c r="O61">
        <v>80</v>
      </c>
      <c r="P61">
        <v>586</v>
      </c>
      <c r="Q61">
        <v>124</v>
      </c>
      <c r="R61">
        <v>224</v>
      </c>
      <c r="S61">
        <v>367</v>
      </c>
      <c r="T61">
        <v>628</v>
      </c>
      <c r="U61">
        <v>10</v>
      </c>
      <c r="V61">
        <v>278</v>
      </c>
      <c r="W61">
        <v>194</v>
      </c>
      <c r="X61">
        <v>132</v>
      </c>
      <c r="Y61">
        <v>45</v>
      </c>
      <c r="Z61">
        <v>62</v>
      </c>
      <c r="AA61">
        <v>294</v>
      </c>
      <c r="AB61">
        <v>369</v>
      </c>
      <c r="AC61">
        <v>726</v>
      </c>
      <c r="AD61">
        <v>753</v>
      </c>
      <c r="AE61">
        <v>400</v>
      </c>
      <c r="AF61">
        <v>1014</v>
      </c>
      <c r="AG61">
        <v>303</v>
      </c>
      <c r="AH61">
        <v>125</v>
      </c>
      <c r="AI61">
        <v>70</v>
      </c>
      <c r="AJ61">
        <v>892</v>
      </c>
      <c r="AK61">
        <v>127</v>
      </c>
      <c r="AL61">
        <v>455</v>
      </c>
      <c r="AM61">
        <v>133</v>
      </c>
      <c r="AN61">
        <v>947</v>
      </c>
      <c r="AO61">
        <v>706</v>
      </c>
      <c r="AP61">
        <v>1178</v>
      </c>
      <c r="AQ61">
        <v>606</v>
      </c>
      <c r="AR61">
        <v>178</v>
      </c>
      <c r="AS61">
        <v>928</v>
      </c>
      <c r="AT61">
        <v>222</v>
      </c>
      <c r="AU61">
        <v>338</v>
      </c>
    </row>
    <row r="62" spans="1:47" x14ac:dyDescent="0.25">
      <c r="A62" s="2">
        <v>44386</v>
      </c>
      <c r="B62">
        <v>0</v>
      </c>
      <c r="C62">
        <v>2060</v>
      </c>
      <c r="D62">
        <v>176</v>
      </c>
      <c r="E62">
        <v>3</v>
      </c>
      <c r="F62">
        <v>248</v>
      </c>
      <c r="G62">
        <v>19</v>
      </c>
      <c r="H62">
        <v>152</v>
      </c>
      <c r="I62">
        <v>308</v>
      </c>
      <c r="J62">
        <v>2017</v>
      </c>
      <c r="K62">
        <v>63</v>
      </c>
      <c r="L62">
        <v>525</v>
      </c>
      <c r="M62">
        <v>263</v>
      </c>
      <c r="N62">
        <v>450</v>
      </c>
      <c r="O62">
        <v>175</v>
      </c>
      <c r="P62">
        <v>380</v>
      </c>
      <c r="Q62">
        <v>132</v>
      </c>
      <c r="R62">
        <v>59</v>
      </c>
      <c r="S62">
        <v>464</v>
      </c>
      <c r="T62">
        <v>905</v>
      </c>
      <c r="U62">
        <v>7</v>
      </c>
      <c r="V62">
        <v>139</v>
      </c>
      <c r="W62">
        <v>1246</v>
      </c>
      <c r="X62">
        <v>100</v>
      </c>
      <c r="Y62">
        <v>354</v>
      </c>
      <c r="Z62">
        <v>284</v>
      </c>
      <c r="AA62">
        <v>575</v>
      </c>
      <c r="AB62">
        <v>100</v>
      </c>
      <c r="AC62">
        <v>451</v>
      </c>
      <c r="AD62">
        <v>450</v>
      </c>
      <c r="AE62">
        <v>708</v>
      </c>
      <c r="AF62">
        <v>469</v>
      </c>
      <c r="AG62">
        <v>376</v>
      </c>
      <c r="AH62">
        <v>85</v>
      </c>
      <c r="AI62">
        <v>303</v>
      </c>
      <c r="AJ62">
        <v>760</v>
      </c>
      <c r="AK62">
        <v>172</v>
      </c>
      <c r="AL62">
        <v>923</v>
      </c>
      <c r="AM62">
        <v>92</v>
      </c>
      <c r="AN62">
        <v>1344</v>
      </c>
      <c r="AO62">
        <v>1067</v>
      </c>
      <c r="AP62">
        <v>902</v>
      </c>
      <c r="AQ62">
        <v>285</v>
      </c>
      <c r="AR62">
        <v>541</v>
      </c>
      <c r="AS62">
        <v>860</v>
      </c>
      <c r="AT62">
        <v>256</v>
      </c>
      <c r="AU62">
        <v>237</v>
      </c>
    </row>
    <row r="63" spans="1:47" x14ac:dyDescent="0.25">
      <c r="A63" s="2">
        <v>44387</v>
      </c>
      <c r="B63">
        <v>250</v>
      </c>
      <c r="C63">
        <v>1148</v>
      </c>
      <c r="D63">
        <v>235</v>
      </c>
      <c r="E63">
        <v>20</v>
      </c>
      <c r="F63">
        <v>364</v>
      </c>
      <c r="G63">
        <v>6</v>
      </c>
      <c r="H63">
        <v>270</v>
      </c>
      <c r="I63">
        <v>326</v>
      </c>
      <c r="J63">
        <v>1108</v>
      </c>
      <c r="K63">
        <v>74</v>
      </c>
      <c r="L63">
        <v>563</v>
      </c>
      <c r="M63">
        <v>515</v>
      </c>
      <c r="N63">
        <v>1017</v>
      </c>
      <c r="O63">
        <v>134</v>
      </c>
      <c r="P63">
        <v>170</v>
      </c>
      <c r="Q63">
        <v>245</v>
      </c>
      <c r="R63">
        <v>28</v>
      </c>
      <c r="S63">
        <v>1313</v>
      </c>
      <c r="T63">
        <v>547</v>
      </c>
      <c r="U63">
        <v>45</v>
      </c>
      <c r="V63">
        <v>70</v>
      </c>
      <c r="W63">
        <v>327</v>
      </c>
      <c r="X63">
        <v>172</v>
      </c>
      <c r="Y63">
        <v>134</v>
      </c>
      <c r="Z63">
        <v>100</v>
      </c>
      <c r="AA63">
        <v>462</v>
      </c>
      <c r="AB63">
        <v>850</v>
      </c>
      <c r="AC63">
        <v>834</v>
      </c>
      <c r="AD63">
        <v>476</v>
      </c>
      <c r="AE63">
        <v>1133</v>
      </c>
      <c r="AF63">
        <v>707</v>
      </c>
      <c r="AG63">
        <v>660</v>
      </c>
      <c r="AH63">
        <v>125</v>
      </c>
      <c r="AI63">
        <v>259</v>
      </c>
      <c r="AJ63">
        <v>742</v>
      </c>
      <c r="AK63">
        <v>434</v>
      </c>
      <c r="AL63">
        <v>626</v>
      </c>
      <c r="AM63">
        <v>704</v>
      </c>
      <c r="AN63">
        <v>1758</v>
      </c>
      <c r="AO63">
        <v>1059</v>
      </c>
      <c r="AP63">
        <v>544</v>
      </c>
      <c r="AQ63">
        <v>404</v>
      </c>
      <c r="AR63">
        <v>1532</v>
      </c>
      <c r="AS63">
        <v>817</v>
      </c>
      <c r="AT63">
        <v>377</v>
      </c>
      <c r="AU63">
        <v>171</v>
      </c>
    </row>
    <row r="64" spans="1:47" x14ac:dyDescent="0.25">
      <c r="A64" s="2">
        <v>44388</v>
      </c>
      <c r="B64">
        <v>11</v>
      </c>
      <c r="C64">
        <v>571</v>
      </c>
      <c r="D64">
        <v>172</v>
      </c>
      <c r="E64">
        <v>47</v>
      </c>
      <c r="F64">
        <v>211</v>
      </c>
      <c r="G64">
        <v>48</v>
      </c>
      <c r="H64">
        <v>200</v>
      </c>
      <c r="I64">
        <v>348</v>
      </c>
      <c r="J64">
        <v>1670</v>
      </c>
      <c r="K64">
        <v>135</v>
      </c>
      <c r="L64">
        <v>244</v>
      </c>
      <c r="M64">
        <v>184</v>
      </c>
      <c r="N64">
        <v>1409</v>
      </c>
      <c r="O64">
        <v>42</v>
      </c>
      <c r="P64">
        <v>163</v>
      </c>
      <c r="Q64">
        <v>863</v>
      </c>
      <c r="R64">
        <v>21</v>
      </c>
      <c r="S64">
        <v>611</v>
      </c>
      <c r="T64">
        <v>938</v>
      </c>
      <c r="U64">
        <v>33</v>
      </c>
      <c r="V64">
        <v>287</v>
      </c>
      <c r="W64">
        <v>653</v>
      </c>
      <c r="X64">
        <v>147</v>
      </c>
      <c r="Y64">
        <v>116</v>
      </c>
      <c r="Z64">
        <v>321</v>
      </c>
      <c r="AA64">
        <v>190</v>
      </c>
      <c r="AB64">
        <v>960</v>
      </c>
      <c r="AC64">
        <v>972</v>
      </c>
      <c r="AD64">
        <v>420</v>
      </c>
      <c r="AE64">
        <v>490</v>
      </c>
      <c r="AF64">
        <v>586</v>
      </c>
      <c r="AG64">
        <v>879</v>
      </c>
      <c r="AH64">
        <v>324</v>
      </c>
      <c r="AI64">
        <v>554</v>
      </c>
      <c r="AJ64">
        <v>175</v>
      </c>
      <c r="AK64">
        <v>426</v>
      </c>
      <c r="AL64">
        <v>801</v>
      </c>
      <c r="AM64">
        <v>102</v>
      </c>
      <c r="AN64">
        <v>1774</v>
      </c>
      <c r="AO64">
        <v>1145</v>
      </c>
      <c r="AP64">
        <v>671</v>
      </c>
      <c r="AQ64">
        <v>555</v>
      </c>
      <c r="AR64">
        <v>991</v>
      </c>
      <c r="AS64">
        <v>1417</v>
      </c>
      <c r="AT64">
        <v>455</v>
      </c>
      <c r="AU64">
        <v>94</v>
      </c>
    </row>
    <row r="65" spans="1:47" x14ac:dyDescent="0.25">
      <c r="A65" s="2">
        <v>44389</v>
      </c>
      <c r="B65">
        <v>764</v>
      </c>
      <c r="C65">
        <v>71</v>
      </c>
      <c r="D65">
        <v>98</v>
      </c>
      <c r="E65">
        <v>99</v>
      </c>
      <c r="F65">
        <v>1015</v>
      </c>
      <c r="G65">
        <v>1175</v>
      </c>
      <c r="H65">
        <v>253</v>
      </c>
      <c r="I65">
        <v>355</v>
      </c>
      <c r="J65">
        <v>2505</v>
      </c>
      <c r="K65">
        <v>58</v>
      </c>
      <c r="L65">
        <v>212</v>
      </c>
      <c r="M65">
        <v>708</v>
      </c>
      <c r="N65">
        <v>814</v>
      </c>
      <c r="O65">
        <v>19</v>
      </c>
      <c r="P65">
        <v>93</v>
      </c>
      <c r="Q65">
        <v>603</v>
      </c>
      <c r="R65">
        <v>26</v>
      </c>
      <c r="S65">
        <v>310</v>
      </c>
      <c r="T65">
        <v>738</v>
      </c>
      <c r="U65">
        <v>46</v>
      </c>
      <c r="V65">
        <v>285</v>
      </c>
      <c r="W65">
        <v>280</v>
      </c>
      <c r="X65">
        <v>131</v>
      </c>
      <c r="Y65">
        <v>151</v>
      </c>
      <c r="Z65">
        <v>158</v>
      </c>
      <c r="AA65">
        <v>349</v>
      </c>
      <c r="AB65">
        <v>1104</v>
      </c>
      <c r="AC65">
        <v>583</v>
      </c>
      <c r="AD65">
        <v>757</v>
      </c>
      <c r="AE65">
        <v>400</v>
      </c>
      <c r="AF65">
        <v>974</v>
      </c>
      <c r="AG65">
        <v>393</v>
      </c>
      <c r="AH65">
        <v>125</v>
      </c>
      <c r="AI65">
        <v>450</v>
      </c>
      <c r="AJ65">
        <v>643</v>
      </c>
      <c r="AK65">
        <v>844</v>
      </c>
      <c r="AL65">
        <v>667</v>
      </c>
      <c r="AM65">
        <v>92</v>
      </c>
      <c r="AN65">
        <v>951</v>
      </c>
      <c r="AO65">
        <v>497</v>
      </c>
      <c r="AP65">
        <v>1518</v>
      </c>
      <c r="AQ65">
        <v>572</v>
      </c>
      <c r="AR65">
        <v>579</v>
      </c>
      <c r="AS65">
        <v>2571</v>
      </c>
      <c r="AT65">
        <v>398</v>
      </c>
      <c r="AU65">
        <v>162</v>
      </c>
    </row>
    <row r="66" spans="1:47" x14ac:dyDescent="0.25">
      <c r="A66" s="2">
        <v>44390</v>
      </c>
      <c r="B66">
        <v>74</v>
      </c>
      <c r="C66">
        <v>27</v>
      </c>
      <c r="D66">
        <v>300</v>
      </c>
      <c r="E66">
        <v>32</v>
      </c>
      <c r="F66">
        <v>727</v>
      </c>
      <c r="G66">
        <v>2464</v>
      </c>
      <c r="H66">
        <v>462</v>
      </c>
      <c r="I66">
        <v>618</v>
      </c>
      <c r="J66">
        <v>1177</v>
      </c>
      <c r="K66">
        <v>11</v>
      </c>
      <c r="L66">
        <v>195</v>
      </c>
      <c r="M66">
        <v>1269</v>
      </c>
      <c r="N66">
        <v>257</v>
      </c>
      <c r="O66">
        <v>13</v>
      </c>
      <c r="P66">
        <v>220</v>
      </c>
      <c r="Q66">
        <v>372</v>
      </c>
      <c r="R66">
        <v>154</v>
      </c>
      <c r="S66">
        <v>164</v>
      </c>
      <c r="T66">
        <v>266</v>
      </c>
      <c r="U66">
        <v>88</v>
      </c>
      <c r="V66">
        <v>131</v>
      </c>
      <c r="W66">
        <v>211</v>
      </c>
      <c r="X66">
        <v>105</v>
      </c>
      <c r="Y66">
        <v>91</v>
      </c>
      <c r="Z66">
        <v>793</v>
      </c>
      <c r="AA66">
        <v>731</v>
      </c>
      <c r="AB66">
        <v>631</v>
      </c>
      <c r="AC66">
        <v>761</v>
      </c>
      <c r="AD66">
        <v>813</v>
      </c>
      <c r="AE66">
        <v>286</v>
      </c>
      <c r="AF66">
        <v>672</v>
      </c>
      <c r="AG66">
        <v>158</v>
      </c>
      <c r="AH66">
        <v>152</v>
      </c>
      <c r="AI66">
        <v>210</v>
      </c>
      <c r="AJ66">
        <v>538</v>
      </c>
      <c r="AK66">
        <v>1266</v>
      </c>
      <c r="AL66">
        <v>2512</v>
      </c>
      <c r="AM66">
        <v>107</v>
      </c>
      <c r="AN66">
        <v>855</v>
      </c>
      <c r="AO66">
        <v>257</v>
      </c>
      <c r="AP66">
        <v>910</v>
      </c>
      <c r="AQ66">
        <v>533</v>
      </c>
      <c r="AR66">
        <v>518</v>
      </c>
      <c r="AS66">
        <v>2361</v>
      </c>
      <c r="AT66">
        <v>563</v>
      </c>
      <c r="AU66">
        <v>587</v>
      </c>
    </row>
    <row r="67" spans="1:47" x14ac:dyDescent="0.25">
      <c r="A67" s="2">
        <v>44391</v>
      </c>
      <c r="B67">
        <v>64</v>
      </c>
      <c r="C67">
        <v>3</v>
      </c>
      <c r="D67">
        <v>221</v>
      </c>
      <c r="E67">
        <v>87</v>
      </c>
      <c r="F67">
        <v>1045</v>
      </c>
      <c r="G67">
        <v>2573</v>
      </c>
      <c r="H67">
        <v>728</v>
      </c>
      <c r="I67">
        <v>1208</v>
      </c>
      <c r="J67">
        <v>1423</v>
      </c>
      <c r="K67">
        <v>66</v>
      </c>
      <c r="L67">
        <v>236</v>
      </c>
      <c r="M67">
        <v>1326</v>
      </c>
      <c r="N67">
        <v>219</v>
      </c>
      <c r="O67">
        <v>106</v>
      </c>
      <c r="P67">
        <v>368</v>
      </c>
      <c r="Q67">
        <v>507</v>
      </c>
      <c r="R67">
        <v>131</v>
      </c>
      <c r="S67">
        <v>427</v>
      </c>
      <c r="T67">
        <v>282</v>
      </c>
      <c r="U67">
        <v>28</v>
      </c>
      <c r="V67">
        <v>2543</v>
      </c>
      <c r="W67">
        <v>86</v>
      </c>
      <c r="X67">
        <v>90</v>
      </c>
      <c r="Y67">
        <v>61</v>
      </c>
      <c r="Z67">
        <v>800</v>
      </c>
      <c r="AA67">
        <v>482</v>
      </c>
      <c r="AB67">
        <v>686</v>
      </c>
      <c r="AC67">
        <v>689</v>
      </c>
      <c r="AD67">
        <v>968</v>
      </c>
      <c r="AE67">
        <v>1255</v>
      </c>
      <c r="AF67">
        <v>1802</v>
      </c>
      <c r="AG67">
        <v>87</v>
      </c>
      <c r="AH67">
        <v>122</v>
      </c>
      <c r="AI67">
        <v>211</v>
      </c>
      <c r="AJ67">
        <v>443</v>
      </c>
      <c r="AK67">
        <v>1376</v>
      </c>
      <c r="AL67">
        <v>1629</v>
      </c>
      <c r="AM67">
        <v>186</v>
      </c>
      <c r="AN67">
        <v>1613</v>
      </c>
      <c r="AO67">
        <v>1029</v>
      </c>
      <c r="AP67">
        <v>1215</v>
      </c>
      <c r="AQ67">
        <v>297</v>
      </c>
      <c r="AR67">
        <v>1082</v>
      </c>
      <c r="AS67">
        <v>1905</v>
      </c>
      <c r="AT67">
        <v>566</v>
      </c>
      <c r="AU67">
        <v>813</v>
      </c>
    </row>
    <row r="68" spans="1:47" x14ac:dyDescent="0.25">
      <c r="A68" s="2">
        <v>44392</v>
      </c>
      <c r="B68">
        <v>31</v>
      </c>
      <c r="C68">
        <v>8</v>
      </c>
      <c r="D68">
        <v>109</v>
      </c>
      <c r="E68">
        <v>29</v>
      </c>
      <c r="F68">
        <v>776</v>
      </c>
      <c r="G68">
        <v>1061</v>
      </c>
      <c r="H68">
        <v>1102</v>
      </c>
      <c r="I68">
        <v>531</v>
      </c>
      <c r="J68">
        <v>908</v>
      </c>
      <c r="K68">
        <v>49</v>
      </c>
      <c r="L68">
        <v>237</v>
      </c>
      <c r="M68">
        <v>1025</v>
      </c>
      <c r="N68">
        <v>113</v>
      </c>
      <c r="O68">
        <v>424</v>
      </c>
      <c r="P68">
        <v>281</v>
      </c>
      <c r="Q68">
        <v>108</v>
      </c>
      <c r="R68">
        <v>83</v>
      </c>
      <c r="S68">
        <v>464</v>
      </c>
      <c r="T68">
        <v>565</v>
      </c>
      <c r="U68">
        <v>51</v>
      </c>
      <c r="V68">
        <v>30</v>
      </c>
      <c r="W68">
        <v>118</v>
      </c>
      <c r="X68">
        <v>106</v>
      </c>
      <c r="Y68">
        <v>94</v>
      </c>
      <c r="Z68">
        <v>929</v>
      </c>
      <c r="AA68">
        <v>515</v>
      </c>
      <c r="AB68">
        <v>269</v>
      </c>
      <c r="AC68">
        <v>914</v>
      </c>
      <c r="AD68">
        <v>560</v>
      </c>
      <c r="AE68">
        <v>449</v>
      </c>
      <c r="AF68">
        <v>1440</v>
      </c>
      <c r="AG68">
        <v>210</v>
      </c>
      <c r="AH68">
        <v>174</v>
      </c>
      <c r="AI68">
        <v>478</v>
      </c>
      <c r="AJ68">
        <v>553</v>
      </c>
      <c r="AK68">
        <v>1020</v>
      </c>
      <c r="AL68">
        <v>1901</v>
      </c>
      <c r="AM68">
        <v>302</v>
      </c>
      <c r="AN68">
        <v>2829</v>
      </c>
      <c r="AO68">
        <v>1509</v>
      </c>
      <c r="AP68">
        <v>1218</v>
      </c>
      <c r="AQ68">
        <v>71</v>
      </c>
      <c r="AR68">
        <v>540</v>
      </c>
      <c r="AS68">
        <v>1457</v>
      </c>
      <c r="AT68">
        <v>501</v>
      </c>
      <c r="AU68">
        <v>373</v>
      </c>
    </row>
    <row r="69" spans="1:47" x14ac:dyDescent="0.25">
      <c r="A69" s="2">
        <v>44393</v>
      </c>
      <c r="B69">
        <v>85</v>
      </c>
      <c r="C69">
        <v>16</v>
      </c>
      <c r="D69">
        <v>97</v>
      </c>
      <c r="E69">
        <v>35</v>
      </c>
      <c r="F69">
        <v>646</v>
      </c>
      <c r="G69">
        <v>1156</v>
      </c>
      <c r="H69">
        <v>847</v>
      </c>
      <c r="I69">
        <v>704</v>
      </c>
      <c r="J69">
        <v>524</v>
      </c>
      <c r="K69">
        <v>126</v>
      </c>
      <c r="L69">
        <v>581</v>
      </c>
      <c r="M69">
        <v>918</v>
      </c>
      <c r="N69">
        <v>560</v>
      </c>
      <c r="O69">
        <v>565</v>
      </c>
      <c r="P69">
        <v>678</v>
      </c>
      <c r="Q69">
        <v>307</v>
      </c>
      <c r="R69">
        <v>140</v>
      </c>
      <c r="S69">
        <v>629</v>
      </c>
      <c r="T69">
        <v>546</v>
      </c>
      <c r="U69">
        <v>16</v>
      </c>
      <c r="V69">
        <v>1800</v>
      </c>
      <c r="W69">
        <v>376</v>
      </c>
      <c r="X69">
        <v>106</v>
      </c>
      <c r="Y69">
        <v>41</v>
      </c>
      <c r="Z69">
        <v>364</v>
      </c>
      <c r="AA69">
        <v>1414</v>
      </c>
      <c r="AB69">
        <v>1022</v>
      </c>
      <c r="AC69">
        <v>688</v>
      </c>
      <c r="AD69">
        <v>602</v>
      </c>
      <c r="AE69">
        <v>439</v>
      </c>
      <c r="AF69">
        <v>1716</v>
      </c>
      <c r="AG69">
        <v>184</v>
      </c>
      <c r="AH69">
        <v>1309</v>
      </c>
      <c r="AI69">
        <v>1088</v>
      </c>
      <c r="AJ69">
        <v>466</v>
      </c>
      <c r="AK69">
        <v>1073</v>
      </c>
      <c r="AL69">
        <v>4412</v>
      </c>
      <c r="AM69">
        <v>2160</v>
      </c>
      <c r="AN69">
        <v>6099</v>
      </c>
      <c r="AO69">
        <v>1648</v>
      </c>
      <c r="AP69">
        <v>1091</v>
      </c>
      <c r="AQ69">
        <v>386</v>
      </c>
      <c r="AR69">
        <v>229</v>
      </c>
      <c r="AS69">
        <v>2144</v>
      </c>
      <c r="AT69">
        <v>472</v>
      </c>
      <c r="AU69">
        <v>1667</v>
      </c>
    </row>
    <row r="70" spans="1:47" x14ac:dyDescent="0.25">
      <c r="A70" s="2">
        <v>44394</v>
      </c>
      <c r="B70">
        <v>723</v>
      </c>
      <c r="C70">
        <v>1</v>
      </c>
      <c r="D70">
        <v>174</v>
      </c>
      <c r="E70">
        <v>41</v>
      </c>
      <c r="F70">
        <v>517</v>
      </c>
      <c r="G70">
        <v>5286</v>
      </c>
      <c r="H70">
        <v>1503</v>
      </c>
      <c r="I70">
        <v>4047</v>
      </c>
      <c r="J70">
        <v>565</v>
      </c>
      <c r="K70">
        <v>98</v>
      </c>
      <c r="L70">
        <v>613</v>
      </c>
      <c r="M70">
        <v>756</v>
      </c>
      <c r="N70">
        <v>378</v>
      </c>
      <c r="O70">
        <v>240</v>
      </c>
      <c r="P70">
        <v>312</v>
      </c>
      <c r="Q70">
        <v>689</v>
      </c>
      <c r="R70">
        <v>122</v>
      </c>
      <c r="S70">
        <v>883</v>
      </c>
      <c r="T70">
        <v>908</v>
      </c>
      <c r="U70">
        <v>34</v>
      </c>
      <c r="V70">
        <v>335</v>
      </c>
      <c r="W70">
        <v>529</v>
      </c>
      <c r="X70">
        <v>142</v>
      </c>
      <c r="Y70">
        <v>114</v>
      </c>
      <c r="Z70">
        <v>721</v>
      </c>
      <c r="AA70">
        <v>818</v>
      </c>
      <c r="AB70">
        <v>944</v>
      </c>
      <c r="AC70">
        <v>1002</v>
      </c>
      <c r="AD70">
        <v>1223</v>
      </c>
      <c r="AE70">
        <v>403</v>
      </c>
      <c r="AF70">
        <v>1502</v>
      </c>
      <c r="AG70">
        <v>117</v>
      </c>
      <c r="AH70">
        <v>678</v>
      </c>
      <c r="AI70">
        <v>557</v>
      </c>
      <c r="AJ70">
        <v>513</v>
      </c>
      <c r="AK70">
        <v>1048</v>
      </c>
      <c r="AL70">
        <v>2000</v>
      </c>
      <c r="AM70">
        <v>3062</v>
      </c>
      <c r="AN70">
        <v>3963</v>
      </c>
      <c r="AO70">
        <v>2193</v>
      </c>
      <c r="AP70">
        <v>524</v>
      </c>
      <c r="AQ70">
        <v>576</v>
      </c>
      <c r="AR70">
        <v>257</v>
      </c>
      <c r="AS70">
        <v>1041</v>
      </c>
      <c r="AT70">
        <v>1298</v>
      </c>
      <c r="AU70">
        <v>4180</v>
      </c>
    </row>
    <row r="71" spans="1:47" x14ac:dyDescent="0.25">
      <c r="A71" s="2">
        <v>44395</v>
      </c>
      <c r="B71">
        <v>250</v>
      </c>
      <c r="C71">
        <v>6</v>
      </c>
      <c r="D71">
        <v>126</v>
      </c>
      <c r="E71">
        <v>40</v>
      </c>
      <c r="F71">
        <v>736</v>
      </c>
      <c r="G71">
        <v>2858</v>
      </c>
      <c r="H71">
        <v>1452</v>
      </c>
      <c r="I71">
        <v>3838</v>
      </c>
      <c r="J71">
        <v>1224</v>
      </c>
      <c r="K71">
        <v>167</v>
      </c>
      <c r="L71">
        <v>310</v>
      </c>
      <c r="M71">
        <v>998</v>
      </c>
      <c r="N71">
        <v>479</v>
      </c>
      <c r="O71">
        <v>263</v>
      </c>
      <c r="P71">
        <v>67</v>
      </c>
      <c r="Q71">
        <v>1375</v>
      </c>
      <c r="R71">
        <v>566</v>
      </c>
      <c r="S71">
        <v>1025</v>
      </c>
      <c r="T71">
        <v>167</v>
      </c>
      <c r="U71">
        <v>20</v>
      </c>
      <c r="V71">
        <v>2173</v>
      </c>
      <c r="W71">
        <v>248</v>
      </c>
      <c r="X71">
        <v>111</v>
      </c>
      <c r="Y71">
        <v>101</v>
      </c>
      <c r="Z71">
        <v>602</v>
      </c>
      <c r="AA71">
        <v>1455</v>
      </c>
      <c r="AB71">
        <v>909</v>
      </c>
      <c r="AC71">
        <v>1114</v>
      </c>
      <c r="AD71">
        <v>1834</v>
      </c>
      <c r="AE71">
        <v>799</v>
      </c>
      <c r="AF71">
        <v>1023</v>
      </c>
      <c r="AG71">
        <v>23</v>
      </c>
      <c r="AH71">
        <v>184</v>
      </c>
      <c r="AI71">
        <v>813</v>
      </c>
      <c r="AJ71">
        <v>732</v>
      </c>
      <c r="AK71">
        <v>1412</v>
      </c>
      <c r="AL71">
        <v>3275</v>
      </c>
      <c r="AM71">
        <v>9967</v>
      </c>
      <c r="AN71">
        <v>3072</v>
      </c>
      <c r="AO71">
        <v>2408</v>
      </c>
      <c r="AP71">
        <v>769</v>
      </c>
      <c r="AQ71">
        <v>700</v>
      </c>
      <c r="AR71">
        <v>696</v>
      </c>
      <c r="AS71">
        <v>2859</v>
      </c>
      <c r="AT71">
        <v>851</v>
      </c>
      <c r="AU71">
        <v>2518</v>
      </c>
    </row>
    <row r="72" spans="1:47" x14ac:dyDescent="0.25">
      <c r="A72" s="2">
        <v>44396</v>
      </c>
      <c r="B72">
        <v>383</v>
      </c>
      <c r="C72">
        <v>267</v>
      </c>
      <c r="D72">
        <v>502</v>
      </c>
      <c r="E72">
        <v>42</v>
      </c>
      <c r="F72">
        <v>1447</v>
      </c>
      <c r="G72">
        <v>1344</v>
      </c>
      <c r="H72">
        <v>3509</v>
      </c>
      <c r="I72">
        <v>3057</v>
      </c>
      <c r="J72">
        <v>1488</v>
      </c>
      <c r="K72">
        <v>126</v>
      </c>
      <c r="L72">
        <v>156</v>
      </c>
      <c r="M72">
        <v>4325</v>
      </c>
      <c r="N72">
        <v>355</v>
      </c>
      <c r="O72">
        <v>538</v>
      </c>
      <c r="P72">
        <v>224</v>
      </c>
      <c r="Q72">
        <v>1267</v>
      </c>
      <c r="R72">
        <v>451</v>
      </c>
      <c r="S72">
        <v>1122</v>
      </c>
      <c r="T72">
        <v>694</v>
      </c>
      <c r="U72">
        <v>14</v>
      </c>
      <c r="V72">
        <v>552</v>
      </c>
      <c r="W72">
        <v>872</v>
      </c>
      <c r="X72">
        <v>118</v>
      </c>
      <c r="Y72">
        <v>160</v>
      </c>
      <c r="Z72">
        <v>1174</v>
      </c>
      <c r="AA72">
        <v>1307</v>
      </c>
      <c r="AB72">
        <v>1449</v>
      </c>
      <c r="AC72">
        <v>2039</v>
      </c>
      <c r="AD72">
        <v>1316</v>
      </c>
      <c r="AE72">
        <v>916</v>
      </c>
      <c r="AF72">
        <v>1128</v>
      </c>
      <c r="AG72">
        <v>51</v>
      </c>
      <c r="AH72">
        <v>129</v>
      </c>
      <c r="AI72">
        <v>554</v>
      </c>
      <c r="AJ72">
        <v>1064</v>
      </c>
      <c r="AK72">
        <v>882</v>
      </c>
      <c r="AL72">
        <v>4016</v>
      </c>
      <c r="AM72">
        <v>4969</v>
      </c>
      <c r="AN72">
        <v>2326</v>
      </c>
      <c r="AO72">
        <v>1002</v>
      </c>
      <c r="AP72">
        <v>959</v>
      </c>
      <c r="AQ72">
        <v>920</v>
      </c>
      <c r="AR72">
        <v>282</v>
      </c>
      <c r="AS72">
        <v>1128</v>
      </c>
      <c r="AT72">
        <v>812</v>
      </c>
      <c r="AU72">
        <v>811</v>
      </c>
    </row>
    <row r="73" spans="1:47" x14ac:dyDescent="0.25">
      <c r="A73" s="2">
        <v>44397</v>
      </c>
      <c r="B73">
        <v>839</v>
      </c>
      <c r="C73">
        <v>207</v>
      </c>
      <c r="D73">
        <v>559</v>
      </c>
      <c r="E73">
        <v>45</v>
      </c>
      <c r="F73">
        <v>2372</v>
      </c>
      <c r="G73">
        <v>1035</v>
      </c>
      <c r="H73">
        <v>2419</v>
      </c>
      <c r="I73">
        <v>4183</v>
      </c>
      <c r="J73">
        <v>1197</v>
      </c>
      <c r="K73">
        <v>178</v>
      </c>
      <c r="L73">
        <v>340</v>
      </c>
      <c r="M73">
        <v>908</v>
      </c>
      <c r="N73">
        <v>856</v>
      </c>
      <c r="O73">
        <v>215</v>
      </c>
      <c r="P73">
        <v>225</v>
      </c>
      <c r="Q73">
        <v>1183</v>
      </c>
      <c r="R73">
        <v>363</v>
      </c>
      <c r="S73">
        <v>1241</v>
      </c>
      <c r="T73">
        <v>182</v>
      </c>
      <c r="U73">
        <v>30</v>
      </c>
      <c r="V73">
        <v>4607</v>
      </c>
      <c r="W73">
        <v>383</v>
      </c>
      <c r="X73">
        <v>320</v>
      </c>
      <c r="Y73">
        <v>206</v>
      </c>
      <c r="Z73">
        <v>513</v>
      </c>
      <c r="AA73">
        <v>885</v>
      </c>
      <c r="AB73">
        <v>914</v>
      </c>
      <c r="AC73">
        <v>2808</v>
      </c>
      <c r="AD73">
        <v>2007</v>
      </c>
      <c r="AE73">
        <v>1485</v>
      </c>
      <c r="AF73">
        <v>1158</v>
      </c>
      <c r="AG73">
        <v>208</v>
      </c>
      <c r="AH73">
        <v>85</v>
      </c>
      <c r="AI73">
        <v>966</v>
      </c>
      <c r="AJ73">
        <v>490</v>
      </c>
      <c r="AK73">
        <v>1217</v>
      </c>
      <c r="AL73">
        <v>12250</v>
      </c>
      <c r="AM73">
        <v>1128</v>
      </c>
      <c r="AN73">
        <v>3339</v>
      </c>
      <c r="AO73">
        <v>2159</v>
      </c>
      <c r="AP73">
        <v>1813</v>
      </c>
      <c r="AQ73">
        <v>1107</v>
      </c>
      <c r="AR73">
        <v>389</v>
      </c>
      <c r="AS73">
        <v>1538</v>
      </c>
      <c r="AT73">
        <v>1750</v>
      </c>
      <c r="AU73">
        <v>725</v>
      </c>
    </row>
    <row r="74" spans="1:47" x14ac:dyDescent="0.25">
      <c r="A74" s="2">
        <v>44398</v>
      </c>
      <c r="B74">
        <v>217</v>
      </c>
      <c r="C74">
        <v>112</v>
      </c>
      <c r="D74">
        <v>523</v>
      </c>
      <c r="E74">
        <v>47</v>
      </c>
      <c r="F74">
        <v>3305</v>
      </c>
      <c r="G74">
        <v>3734</v>
      </c>
      <c r="H74">
        <v>1112</v>
      </c>
      <c r="I74">
        <v>2613</v>
      </c>
      <c r="J74">
        <v>832</v>
      </c>
      <c r="K74">
        <v>156</v>
      </c>
      <c r="L74">
        <v>530</v>
      </c>
      <c r="M74">
        <v>638</v>
      </c>
      <c r="N74">
        <v>286</v>
      </c>
      <c r="O74">
        <v>115</v>
      </c>
      <c r="P74">
        <v>988</v>
      </c>
      <c r="Q74">
        <v>788</v>
      </c>
      <c r="R74">
        <v>603</v>
      </c>
      <c r="S74">
        <v>543</v>
      </c>
      <c r="T74">
        <v>476</v>
      </c>
      <c r="U74">
        <v>72</v>
      </c>
      <c r="V74">
        <v>535</v>
      </c>
      <c r="W74">
        <v>748</v>
      </c>
      <c r="X74">
        <v>196</v>
      </c>
      <c r="Y74">
        <v>87</v>
      </c>
      <c r="Z74">
        <v>877</v>
      </c>
      <c r="AA74">
        <v>1559</v>
      </c>
      <c r="AB74">
        <v>2480</v>
      </c>
      <c r="AC74">
        <v>743</v>
      </c>
      <c r="AD74">
        <v>1774</v>
      </c>
      <c r="AE74">
        <v>618</v>
      </c>
      <c r="AF74">
        <v>1058</v>
      </c>
      <c r="AG74">
        <v>280</v>
      </c>
      <c r="AH74">
        <v>61</v>
      </c>
      <c r="AI74">
        <v>736</v>
      </c>
      <c r="AJ74">
        <v>1287</v>
      </c>
      <c r="AK74">
        <v>1020</v>
      </c>
      <c r="AL74">
        <v>7500</v>
      </c>
      <c r="AM74">
        <v>2832</v>
      </c>
      <c r="AN74">
        <v>1884</v>
      </c>
      <c r="AO74">
        <v>1853</v>
      </c>
      <c r="AP74">
        <v>1420</v>
      </c>
      <c r="AQ74">
        <v>1348</v>
      </c>
      <c r="AR74">
        <v>8715</v>
      </c>
      <c r="AS74">
        <v>1323</v>
      </c>
      <c r="AT74">
        <v>1187</v>
      </c>
      <c r="AU74">
        <v>1821</v>
      </c>
    </row>
    <row r="75" spans="1:47" x14ac:dyDescent="0.25">
      <c r="A75" s="2">
        <v>44399</v>
      </c>
      <c r="B75">
        <v>571</v>
      </c>
      <c r="C75">
        <v>729</v>
      </c>
      <c r="D75">
        <v>545</v>
      </c>
      <c r="E75">
        <v>46</v>
      </c>
      <c r="F75">
        <v>2066</v>
      </c>
      <c r="G75">
        <v>538</v>
      </c>
      <c r="H75">
        <v>1848</v>
      </c>
      <c r="I75">
        <v>2222</v>
      </c>
      <c r="J75">
        <v>1177</v>
      </c>
      <c r="K75">
        <v>432</v>
      </c>
      <c r="L75">
        <v>824</v>
      </c>
      <c r="M75">
        <v>424</v>
      </c>
      <c r="N75">
        <v>99</v>
      </c>
      <c r="O75">
        <v>186</v>
      </c>
      <c r="P75">
        <v>1805</v>
      </c>
      <c r="Q75">
        <v>905</v>
      </c>
      <c r="R75">
        <v>313</v>
      </c>
      <c r="S75">
        <v>375</v>
      </c>
      <c r="T75">
        <v>541</v>
      </c>
      <c r="U75">
        <v>139</v>
      </c>
      <c r="V75">
        <v>2695</v>
      </c>
      <c r="W75">
        <v>502</v>
      </c>
      <c r="X75">
        <v>243</v>
      </c>
      <c r="Y75">
        <v>341</v>
      </c>
      <c r="Z75">
        <v>903</v>
      </c>
      <c r="AA75">
        <v>1032</v>
      </c>
      <c r="AB75">
        <v>2867</v>
      </c>
      <c r="AC75">
        <v>503</v>
      </c>
      <c r="AD75">
        <v>1307</v>
      </c>
      <c r="AE75">
        <v>845</v>
      </c>
      <c r="AF75">
        <v>1220</v>
      </c>
      <c r="AG75">
        <v>476</v>
      </c>
      <c r="AH75">
        <v>58</v>
      </c>
      <c r="AI75">
        <v>145</v>
      </c>
      <c r="AJ75">
        <v>1866</v>
      </c>
      <c r="AK75">
        <v>1446</v>
      </c>
      <c r="AL75">
        <v>3447</v>
      </c>
      <c r="AM75">
        <v>1968</v>
      </c>
      <c r="AN75">
        <v>3848</v>
      </c>
      <c r="AO75">
        <v>1833</v>
      </c>
      <c r="AP75">
        <v>2003</v>
      </c>
      <c r="AQ75">
        <v>1256</v>
      </c>
      <c r="AR75">
        <v>13041</v>
      </c>
      <c r="AS75">
        <v>1408</v>
      </c>
      <c r="AT75">
        <v>1146</v>
      </c>
      <c r="AU75">
        <v>3899</v>
      </c>
    </row>
    <row r="76" spans="1:47" x14ac:dyDescent="0.25">
      <c r="A76" s="2">
        <v>44400</v>
      </c>
      <c r="B76">
        <v>774</v>
      </c>
      <c r="C76">
        <v>851</v>
      </c>
      <c r="D76">
        <v>506</v>
      </c>
      <c r="E76">
        <v>52</v>
      </c>
      <c r="F76">
        <v>1056</v>
      </c>
      <c r="G76">
        <v>1089</v>
      </c>
      <c r="H76">
        <v>3949</v>
      </c>
      <c r="I76">
        <v>1588</v>
      </c>
      <c r="J76">
        <v>4220</v>
      </c>
      <c r="K76">
        <v>773</v>
      </c>
      <c r="L76">
        <v>516</v>
      </c>
      <c r="M76">
        <v>209</v>
      </c>
      <c r="N76">
        <v>101</v>
      </c>
      <c r="O76">
        <v>178</v>
      </c>
      <c r="P76">
        <v>1553</v>
      </c>
      <c r="Q76">
        <v>1001</v>
      </c>
      <c r="R76">
        <v>421</v>
      </c>
      <c r="S76">
        <v>411</v>
      </c>
      <c r="T76">
        <v>444</v>
      </c>
      <c r="U76">
        <v>175</v>
      </c>
      <c r="V76">
        <v>209</v>
      </c>
      <c r="W76">
        <v>505</v>
      </c>
      <c r="X76">
        <v>219</v>
      </c>
      <c r="Y76">
        <v>323</v>
      </c>
      <c r="Z76">
        <v>286</v>
      </c>
      <c r="AA76">
        <v>863</v>
      </c>
      <c r="AB76">
        <v>2141</v>
      </c>
      <c r="AC76">
        <v>801</v>
      </c>
      <c r="AD76">
        <v>1372</v>
      </c>
      <c r="AE76">
        <v>1273</v>
      </c>
      <c r="AF76">
        <v>1108</v>
      </c>
      <c r="AG76">
        <v>1242</v>
      </c>
      <c r="AH76">
        <v>25</v>
      </c>
      <c r="AI76">
        <v>516</v>
      </c>
      <c r="AJ76">
        <v>5676</v>
      </c>
      <c r="AK76">
        <v>1430</v>
      </c>
      <c r="AL76">
        <v>7069</v>
      </c>
      <c r="AM76">
        <v>3263</v>
      </c>
      <c r="AN76">
        <v>10017</v>
      </c>
      <c r="AO76">
        <v>1162</v>
      </c>
      <c r="AP76">
        <v>941</v>
      </c>
      <c r="AQ76">
        <v>1016</v>
      </c>
      <c r="AR76">
        <v>1583</v>
      </c>
      <c r="AS76">
        <v>5568</v>
      </c>
      <c r="AT76">
        <v>1021</v>
      </c>
      <c r="AU76">
        <v>2673</v>
      </c>
    </row>
    <row r="77" spans="1:47" x14ac:dyDescent="0.25">
      <c r="A77" s="2">
        <v>44401</v>
      </c>
      <c r="B77">
        <v>1057</v>
      </c>
      <c r="C77">
        <v>1001</v>
      </c>
      <c r="D77">
        <v>503</v>
      </c>
      <c r="E77">
        <v>23</v>
      </c>
      <c r="F77">
        <v>1369</v>
      </c>
      <c r="G77">
        <v>2735</v>
      </c>
      <c r="H77">
        <v>3285</v>
      </c>
      <c r="I77">
        <v>1322</v>
      </c>
      <c r="J77">
        <v>1465</v>
      </c>
      <c r="K77">
        <v>176</v>
      </c>
      <c r="L77">
        <v>1754</v>
      </c>
      <c r="M77">
        <v>467</v>
      </c>
      <c r="N77">
        <v>820</v>
      </c>
      <c r="O77">
        <v>903</v>
      </c>
      <c r="P77">
        <v>531</v>
      </c>
      <c r="Q77">
        <v>6823</v>
      </c>
      <c r="R77">
        <v>311</v>
      </c>
      <c r="S77">
        <v>302</v>
      </c>
      <c r="T77">
        <v>680</v>
      </c>
      <c r="U77">
        <v>680</v>
      </c>
      <c r="V77">
        <v>318</v>
      </c>
      <c r="W77">
        <v>1036</v>
      </c>
      <c r="X77">
        <v>226</v>
      </c>
      <c r="Y77">
        <v>516</v>
      </c>
      <c r="Z77">
        <v>326</v>
      </c>
      <c r="AA77">
        <v>1434</v>
      </c>
      <c r="AB77">
        <v>1037</v>
      </c>
      <c r="AC77">
        <v>1725</v>
      </c>
      <c r="AD77">
        <v>1114</v>
      </c>
      <c r="AE77">
        <v>679</v>
      </c>
      <c r="AF77">
        <v>975</v>
      </c>
      <c r="AG77">
        <v>2375</v>
      </c>
      <c r="AH77">
        <v>22</v>
      </c>
      <c r="AI77">
        <v>684</v>
      </c>
      <c r="AJ77">
        <v>1840</v>
      </c>
      <c r="AK77">
        <v>1582</v>
      </c>
      <c r="AL77">
        <v>5640</v>
      </c>
      <c r="AM77">
        <v>915</v>
      </c>
      <c r="AN77">
        <v>2402</v>
      </c>
      <c r="AO77">
        <v>2178</v>
      </c>
      <c r="AP77">
        <v>448</v>
      </c>
      <c r="AQ77">
        <v>1139</v>
      </c>
      <c r="AR77">
        <v>2424</v>
      </c>
      <c r="AS77">
        <v>8762</v>
      </c>
      <c r="AT77">
        <v>3658</v>
      </c>
      <c r="AU77">
        <v>3838</v>
      </c>
    </row>
    <row r="78" spans="1:47" x14ac:dyDescent="0.25">
      <c r="A78" s="2">
        <v>44402</v>
      </c>
      <c r="B78">
        <v>4087</v>
      </c>
      <c r="C78">
        <v>318</v>
      </c>
      <c r="D78">
        <v>142</v>
      </c>
      <c r="E78">
        <v>55</v>
      </c>
      <c r="F78">
        <v>791</v>
      </c>
      <c r="G78">
        <v>1740</v>
      </c>
      <c r="H78">
        <v>2956</v>
      </c>
      <c r="I78">
        <v>1194</v>
      </c>
      <c r="J78">
        <v>964</v>
      </c>
      <c r="K78">
        <v>291</v>
      </c>
      <c r="L78">
        <v>1005</v>
      </c>
      <c r="M78">
        <v>1162</v>
      </c>
      <c r="N78">
        <v>1422</v>
      </c>
      <c r="O78">
        <v>537</v>
      </c>
      <c r="P78">
        <v>145</v>
      </c>
      <c r="Q78">
        <v>5207</v>
      </c>
      <c r="R78">
        <v>440</v>
      </c>
      <c r="S78">
        <v>603</v>
      </c>
      <c r="T78">
        <v>232</v>
      </c>
      <c r="U78">
        <v>106</v>
      </c>
      <c r="V78">
        <v>300</v>
      </c>
      <c r="W78">
        <v>918</v>
      </c>
      <c r="X78">
        <v>212</v>
      </c>
      <c r="Y78">
        <v>416</v>
      </c>
      <c r="Z78">
        <v>546</v>
      </c>
      <c r="AA78">
        <v>2164</v>
      </c>
      <c r="AB78">
        <v>728</v>
      </c>
      <c r="AC78">
        <v>1663</v>
      </c>
      <c r="AD78">
        <v>1052</v>
      </c>
      <c r="AE78">
        <v>1081</v>
      </c>
      <c r="AF78">
        <v>759</v>
      </c>
      <c r="AG78">
        <v>1951</v>
      </c>
      <c r="AH78">
        <v>75</v>
      </c>
      <c r="AI78">
        <v>943</v>
      </c>
      <c r="AJ78">
        <v>3398</v>
      </c>
      <c r="AK78">
        <v>1731</v>
      </c>
      <c r="AL78">
        <v>3188</v>
      </c>
      <c r="AM78">
        <v>818</v>
      </c>
      <c r="AN78">
        <v>1299</v>
      </c>
      <c r="AO78">
        <v>1347</v>
      </c>
      <c r="AP78">
        <v>124</v>
      </c>
      <c r="AQ78">
        <v>371</v>
      </c>
      <c r="AR78">
        <v>4740</v>
      </c>
      <c r="AS78">
        <v>13069</v>
      </c>
      <c r="AT78">
        <v>2491</v>
      </c>
      <c r="AU78">
        <v>2914</v>
      </c>
    </row>
    <row r="79" spans="1:47" x14ac:dyDescent="0.25">
      <c r="A79" s="2">
        <v>44403</v>
      </c>
      <c r="B79">
        <v>1012</v>
      </c>
      <c r="C79">
        <v>961</v>
      </c>
      <c r="D79">
        <v>258</v>
      </c>
      <c r="E79">
        <v>45</v>
      </c>
      <c r="F79">
        <v>440</v>
      </c>
      <c r="G79">
        <v>1204</v>
      </c>
      <c r="H79">
        <v>3522</v>
      </c>
      <c r="I79">
        <v>4887</v>
      </c>
      <c r="J79">
        <v>1109</v>
      </c>
      <c r="K79">
        <v>1231</v>
      </c>
      <c r="L79">
        <v>498</v>
      </c>
      <c r="M79">
        <v>987</v>
      </c>
      <c r="N79">
        <v>1352</v>
      </c>
      <c r="O79">
        <v>204</v>
      </c>
      <c r="P79">
        <v>202</v>
      </c>
      <c r="Q79">
        <v>4819</v>
      </c>
      <c r="R79">
        <v>1111</v>
      </c>
      <c r="S79">
        <v>1768</v>
      </c>
      <c r="T79">
        <v>501</v>
      </c>
      <c r="U79">
        <v>238</v>
      </c>
      <c r="V79">
        <v>3220</v>
      </c>
      <c r="W79">
        <v>713</v>
      </c>
      <c r="X79">
        <v>258</v>
      </c>
      <c r="Y79">
        <v>870</v>
      </c>
      <c r="Z79">
        <v>244</v>
      </c>
      <c r="AA79">
        <v>1736</v>
      </c>
      <c r="AB79">
        <v>378</v>
      </c>
      <c r="AC79">
        <v>3194</v>
      </c>
      <c r="AD79">
        <v>1327</v>
      </c>
      <c r="AE79">
        <v>909</v>
      </c>
      <c r="AF79">
        <v>740</v>
      </c>
      <c r="AG79">
        <v>1194</v>
      </c>
      <c r="AH79">
        <v>2159</v>
      </c>
      <c r="AI79">
        <v>1005</v>
      </c>
      <c r="AJ79">
        <v>2652</v>
      </c>
      <c r="AK79">
        <v>1528</v>
      </c>
      <c r="AL79">
        <v>1733</v>
      </c>
      <c r="AM79">
        <v>1002</v>
      </c>
      <c r="AN79">
        <v>2813</v>
      </c>
      <c r="AO79">
        <v>1091</v>
      </c>
      <c r="AP79">
        <v>287</v>
      </c>
      <c r="AQ79">
        <v>1077</v>
      </c>
      <c r="AR79">
        <v>4938</v>
      </c>
      <c r="AS79">
        <v>11225</v>
      </c>
      <c r="AT79">
        <v>830</v>
      </c>
      <c r="AU79">
        <v>3415</v>
      </c>
    </row>
    <row r="80" spans="1:47" x14ac:dyDescent="0.25">
      <c r="A80" s="2">
        <v>44404</v>
      </c>
      <c r="B80">
        <v>667</v>
      </c>
      <c r="C80">
        <v>517</v>
      </c>
      <c r="D80">
        <v>771</v>
      </c>
      <c r="E80">
        <v>210</v>
      </c>
      <c r="F80">
        <v>373</v>
      </c>
      <c r="G80">
        <v>525</v>
      </c>
      <c r="H80">
        <v>4414</v>
      </c>
      <c r="I80">
        <v>3250</v>
      </c>
      <c r="J80">
        <v>1836</v>
      </c>
      <c r="K80">
        <v>542</v>
      </c>
      <c r="L80">
        <v>1326</v>
      </c>
      <c r="M80">
        <v>2917</v>
      </c>
      <c r="N80">
        <v>427</v>
      </c>
      <c r="O80">
        <v>234</v>
      </c>
      <c r="P80">
        <v>402</v>
      </c>
      <c r="Q80">
        <v>2447</v>
      </c>
      <c r="R80">
        <v>950</v>
      </c>
      <c r="S80">
        <v>1616</v>
      </c>
      <c r="T80">
        <v>482</v>
      </c>
      <c r="U80">
        <v>96</v>
      </c>
      <c r="V80">
        <v>1886</v>
      </c>
      <c r="W80">
        <v>294</v>
      </c>
      <c r="X80">
        <v>234</v>
      </c>
      <c r="Y80">
        <v>709</v>
      </c>
      <c r="Z80">
        <v>1300</v>
      </c>
      <c r="AA80">
        <v>1673</v>
      </c>
      <c r="AB80">
        <v>802</v>
      </c>
      <c r="AC80">
        <v>1237</v>
      </c>
      <c r="AD80">
        <v>1650</v>
      </c>
      <c r="AE80">
        <v>433</v>
      </c>
      <c r="AF80">
        <v>1120</v>
      </c>
      <c r="AG80">
        <v>1189</v>
      </c>
      <c r="AH80">
        <v>2067</v>
      </c>
      <c r="AI80">
        <v>3274</v>
      </c>
      <c r="AJ80">
        <v>5346</v>
      </c>
      <c r="AK80">
        <v>1090</v>
      </c>
      <c r="AL80">
        <v>2244</v>
      </c>
      <c r="AM80">
        <v>1086</v>
      </c>
      <c r="AN80">
        <v>8376</v>
      </c>
      <c r="AO80">
        <v>1446</v>
      </c>
      <c r="AP80">
        <v>802</v>
      </c>
      <c r="AQ80">
        <v>1270</v>
      </c>
      <c r="AR80">
        <v>4770</v>
      </c>
      <c r="AS80">
        <v>14723</v>
      </c>
      <c r="AT80">
        <v>602</v>
      </c>
      <c r="AU80">
        <v>2407</v>
      </c>
    </row>
    <row r="81" spans="1:47" x14ac:dyDescent="0.25">
      <c r="A81" s="2">
        <v>44405</v>
      </c>
      <c r="B81">
        <v>790</v>
      </c>
      <c r="C81">
        <v>1253</v>
      </c>
      <c r="D81">
        <v>3719</v>
      </c>
      <c r="E81">
        <v>2430</v>
      </c>
      <c r="F81">
        <v>1827</v>
      </c>
      <c r="G81">
        <v>1127</v>
      </c>
      <c r="H81">
        <v>4074</v>
      </c>
      <c r="I81">
        <v>324</v>
      </c>
      <c r="J81">
        <v>1046</v>
      </c>
      <c r="K81">
        <v>1325</v>
      </c>
      <c r="L81">
        <v>964</v>
      </c>
      <c r="M81">
        <v>958</v>
      </c>
      <c r="N81">
        <v>763</v>
      </c>
      <c r="O81">
        <v>304</v>
      </c>
      <c r="P81">
        <v>352</v>
      </c>
      <c r="Q81">
        <v>1911</v>
      </c>
      <c r="R81">
        <v>335</v>
      </c>
      <c r="S81">
        <v>287</v>
      </c>
      <c r="T81">
        <v>385</v>
      </c>
      <c r="U81">
        <v>39</v>
      </c>
      <c r="V81">
        <v>1532</v>
      </c>
      <c r="W81">
        <v>168</v>
      </c>
      <c r="X81">
        <v>212</v>
      </c>
      <c r="Y81">
        <v>208</v>
      </c>
      <c r="Z81">
        <v>520</v>
      </c>
      <c r="AA81">
        <v>2266</v>
      </c>
      <c r="AB81">
        <v>875</v>
      </c>
      <c r="AC81">
        <v>3601</v>
      </c>
      <c r="AD81">
        <v>2691</v>
      </c>
      <c r="AE81">
        <v>110</v>
      </c>
      <c r="AF81">
        <v>1145</v>
      </c>
      <c r="AG81">
        <v>1082</v>
      </c>
      <c r="AH81">
        <v>2348</v>
      </c>
      <c r="AI81">
        <v>1745</v>
      </c>
      <c r="AJ81">
        <v>7262</v>
      </c>
      <c r="AK81">
        <v>1030</v>
      </c>
      <c r="AL81">
        <v>988</v>
      </c>
      <c r="AM81">
        <v>1446</v>
      </c>
      <c r="AN81">
        <v>4269</v>
      </c>
      <c r="AO81">
        <v>622</v>
      </c>
      <c r="AP81">
        <v>765</v>
      </c>
      <c r="AQ81">
        <v>1176</v>
      </c>
      <c r="AR81">
        <v>6472</v>
      </c>
      <c r="AS81">
        <v>12047</v>
      </c>
      <c r="AT81">
        <v>882</v>
      </c>
      <c r="AU81">
        <v>1351</v>
      </c>
    </row>
    <row r="82" spans="1:47" x14ac:dyDescent="0.25">
      <c r="A82" s="2">
        <v>44406</v>
      </c>
      <c r="B82">
        <v>11025</v>
      </c>
      <c r="C82">
        <v>3454</v>
      </c>
      <c r="D82">
        <v>1751</v>
      </c>
      <c r="E82">
        <v>3759</v>
      </c>
      <c r="F82">
        <v>2124</v>
      </c>
      <c r="G82">
        <v>586</v>
      </c>
      <c r="H82">
        <v>3377</v>
      </c>
      <c r="I82">
        <v>652</v>
      </c>
      <c r="J82">
        <v>1674</v>
      </c>
      <c r="K82">
        <v>3120</v>
      </c>
      <c r="L82">
        <v>1768</v>
      </c>
      <c r="M82">
        <v>830</v>
      </c>
      <c r="N82">
        <v>280</v>
      </c>
      <c r="O82">
        <v>582</v>
      </c>
      <c r="P82">
        <v>349</v>
      </c>
      <c r="Q82">
        <v>2500</v>
      </c>
      <c r="R82">
        <v>580</v>
      </c>
      <c r="S82">
        <v>811</v>
      </c>
      <c r="T82">
        <v>175</v>
      </c>
      <c r="U82">
        <v>183</v>
      </c>
      <c r="V82">
        <v>323</v>
      </c>
      <c r="W82">
        <v>386</v>
      </c>
      <c r="X82">
        <v>103</v>
      </c>
      <c r="Y82">
        <v>89</v>
      </c>
      <c r="Z82">
        <v>1534</v>
      </c>
      <c r="AA82">
        <v>1592</v>
      </c>
      <c r="AB82">
        <v>759</v>
      </c>
      <c r="AC82">
        <v>4234</v>
      </c>
      <c r="AD82">
        <v>2092</v>
      </c>
      <c r="AE82">
        <v>164</v>
      </c>
      <c r="AF82">
        <v>963</v>
      </c>
      <c r="AG82">
        <v>1755</v>
      </c>
      <c r="AH82">
        <v>7004</v>
      </c>
      <c r="AI82">
        <v>871</v>
      </c>
      <c r="AJ82">
        <v>2483</v>
      </c>
      <c r="AK82">
        <v>529</v>
      </c>
      <c r="AL82">
        <v>1667</v>
      </c>
      <c r="AM82">
        <v>970</v>
      </c>
      <c r="AN82">
        <v>1099</v>
      </c>
      <c r="AO82">
        <v>669</v>
      </c>
      <c r="AP82">
        <v>984</v>
      </c>
      <c r="AQ82">
        <v>490</v>
      </c>
      <c r="AR82">
        <v>5002</v>
      </c>
      <c r="AS82">
        <v>2582</v>
      </c>
      <c r="AT82">
        <v>2374</v>
      </c>
      <c r="AU82">
        <v>1251</v>
      </c>
    </row>
    <row r="83" spans="1:47" x14ac:dyDescent="0.25">
      <c r="A83" s="2">
        <v>44407</v>
      </c>
      <c r="B83">
        <v>10149</v>
      </c>
      <c r="C83">
        <v>1512</v>
      </c>
      <c r="D83">
        <v>540</v>
      </c>
      <c r="E83">
        <v>2059</v>
      </c>
      <c r="F83">
        <v>2113</v>
      </c>
      <c r="G83">
        <v>789</v>
      </c>
      <c r="H83">
        <v>1040</v>
      </c>
      <c r="I83">
        <v>1021</v>
      </c>
      <c r="J83">
        <v>2619</v>
      </c>
      <c r="K83">
        <v>3817</v>
      </c>
      <c r="L83">
        <v>1689</v>
      </c>
      <c r="M83">
        <v>616</v>
      </c>
      <c r="N83">
        <v>352</v>
      </c>
      <c r="O83">
        <v>679</v>
      </c>
      <c r="P83">
        <v>382</v>
      </c>
      <c r="Q83">
        <v>6763</v>
      </c>
      <c r="R83">
        <v>1675</v>
      </c>
      <c r="S83">
        <v>400</v>
      </c>
      <c r="T83">
        <v>115</v>
      </c>
      <c r="U83">
        <v>67</v>
      </c>
      <c r="V83">
        <v>300</v>
      </c>
      <c r="W83">
        <v>411</v>
      </c>
      <c r="X83">
        <v>526</v>
      </c>
      <c r="Y83">
        <v>213</v>
      </c>
      <c r="Z83">
        <v>803</v>
      </c>
      <c r="AA83">
        <v>1914</v>
      </c>
      <c r="AB83">
        <v>1057</v>
      </c>
      <c r="AC83">
        <v>3700</v>
      </c>
      <c r="AD83">
        <v>2065</v>
      </c>
      <c r="AE83">
        <v>212</v>
      </c>
      <c r="AF83">
        <v>1301</v>
      </c>
      <c r="AG83">
        <v>1758</v>
      </c>
      <c r="AH83">
        <v>3782</v>
      </c>
      <c r="AI83">
        <v>505</v>
      </c>
      <c r="AJ83">
        <v>2108</v>
      </c>
      <c r="AK83">
        <v>1298</v>
      </c>
      <c r="AL83">
        <v>1895</v>
      </c>
      <c r="AM83">
        <v>662</v>
      </c>
      <c r="AN83">
        <v>705</v>
      </c>
      <c r="AO83">
        <v>2119</v>
      </c>
      <c r="AP83">
        <v>1142</v>
      </c>
      <c r="AQ83">
        <v>2217</v>
      </c>
      <c r="AR83">
        <v>3244</v>
      </c>
      <c r="AS83">
        <v>1401</v>
      </c>
      <c r="AT83">
        <v>1227</v>
      </c>
      <c r="AU83">
        <v>6417</v>
      </c>
    </row>
    <row r="84" spans="1:47" x14ac:dyDescent="0.25">
      <c r="A84" s="2">
        <v>44408</v>
      </c>
      <c r="B84">
        <v>331</v>
      </c>
      <c r="C84">
        <v>1473</v>
      </c>
      <c r="D84">
        <v>667</v>
      </c>
      <c r="E84">
        <v>6036</v>
      </c>
      <c r="F84">
        <v>782</v>
      </c>
      <c r="G84">
        <v>700</v>
      </c>
      <c r="H84">
        <v>1423</v>
      </c>
      <c r="I84">
        <v>1448</v>
      </c>
      <c r="J84">
        <v>1890</v>
      </c>
      <c r="K84">
        <v>3552</v>
      </c>
      <c r="L84">
        <v>1598</v>
      </c>
      <c r="M84">
        <v>748</v>
      </c>
      <c r="N84">
        <v>402</v>
      </c>
      <c r="O84">
        <v>662</v>
      </c>
      <c r="P84">
        <v>291</v>
      </c>
      <c r="Q84">
        <v>4255</v>
      </c>
      <c r="R84">
        <v>2930</v>
      </c>
      <c r="S84">
        <v>379</v>
      </c>
      <c r="T84">
        <v>43</v>
      </c>
      <c r="U84">
        <v>209</v>
      </c>
      <c r="V84">
        <v>2560</v>
      </c>
      <c r="W84">
        <v>802</v>
      </c>
      <c r="X84">
        <v>196</v>
      </c>
      <c r="Y84">
        <v>201</v>
      </c>
      <c r="Z84">
        <v>1009</v>
      </c>
      <c r="AA84">
        <v>2413</v>
      </c>
      <c r="AB84">
        <v>1414</v>
      </c>
      <c r="AC84">
        <v>3896</v>
      </c>
      <c r="AD84">
        <v>1778</v>
      </c>
      <c r="AE84">
        <v>503</v>
      </c>
      <c r="AF84">
        <v>2404</v>
      </c>
      <c r="AG84">
        <v>1298</v>
      </c>
      <c r="AH84">
        <v>1083</v>
      </c>
      <c r="AI84">
        <v>491</v>
      </c>
      <c r="AJ84">
        <v>3441</v>
      </c>
      <c r="AK84">
        <v>1932</v>
      </c>
      <c r="AL84">
        <v>3001</v>
      </c>
      <c r="AM84">
        <v>324</v>
      </c>
      <c r="AN84">
        <v>688</v>
      </c>
      <c r="AO84">
        <v>2237</v>
      </c>
      <c r="AP84">
        <v>1265</v>
      </c>
      <c r="AQ84">
        <v>1370</v>
      </c>
      <c r="AR84">
        <v>1533</v>
      </c>
      <c r="AS84">
        <v>4267</v>
      </c>
      <c r="AT84">
        <v>3000</v>
      </c>
      <c r="AU84">
        <v>4218</v>
      </c>
    </row>
    <row r="85" spans="1:47" x14ac:dyDescent="0.25">
      <c r="A85" s="2">
        <v>44409</v>
      </c>
      <c r="B85">
        <v>500</v>
      </c>
      <c r="C85">
        <v>1946</v>
      </c>
      <c r="D85">
        <v>144</v>
      </c>
      <c r="E85">
        <v>4432</v>
      </c>
      <c r="F85">
        <v>556</v>
      </c>
      <c r="G85">
        <v>700</v>
      </c>
      <c r="H85">
        <v>1853</v>
      </c>
      <c r="I85">
        <v>884</v>
      </c>
      <c r="J85">
        <v>412</v>
      </c>
      <c r="K85">
        <v>3120</v>
      </c>
      <c r="L85">
        <v>2026</v>
      </c>
      <c r="M85">
        <v>942</v>
      </c>
      <c r="N85">
        <v>1338</v>
      </c>
      <c r="O85">
        <v>1123</v>
      </c>
      <c r="P85">
        <v>184</v>
      </c>
      <c r="Q85">
        <v>1563</v>
      </c>
      <c r="R85">
        <v>1907</v>
      </c>
      <c r="S85">
        <v>1010</v>
      </c>
      <c r="T85">
        <v>67</v>
      </c>
      <c r="U85">
        <v>1128</v>
      </c>
      <c r="V85">
        <v>1078</v>
      </c>
      <c r="W85">
        <v>851</v>
      </c>
      <c r="X85">
        <v>158</v>
      </c>
      <c r="Y85">
        <v>475</v>
      </c>
      <c r="Z85">
        <v>764</v>
      </c>
      <c r="AA85">
        <v>4841</v>
      </c>
      <c r="AB85">
        <v>2018</v>
      </c>
      <c r="AC85">
        <v>3062</v>
      </c>
      <c r="AD85">
        <v>1550</v>
      </c>
      <c r="AE85">
        <v>724</v>
      </c>
      <c r="AF85">
        <v>1813</v>
      </c>
      <c r="AG85">
        <v>1457</v>
      </c>
      <c r="AH85">
        <v>800</v>
      </c>
      <c r="AI85">
        <v>186</v>
      </c>
      <c r="AJ85">
        <v>1913</v>
      </c>
      <c r="AK85">
        <v>915</v>
      </c>
      <c r="AL85">
        <v>2538</v>
      </c>
      <c r="AM85">
        <v>111</v>
      </c>
      <c r="AN85">
        <v>749</v>
      </c>
      <c r="AO85">
        <v>1311</v>
      </c>
      <c r="AP85">
        <v>3057</v>
      </c>
      <c r="AQ85">
        <v>1049</v>
      </c>
      <c r="AR85">
        <v>679</v>
      </c>
      <c r="AS85">
        <v>3518</v>
      </c>
      <c r="AT85">
        <v>4966</v>
      </c>
      <c r="AU85">
        <v>3090</v>
      </c>
    </row>
    <row r="86" spans="1:47" x14ac:dyDescent="0.25">
      <c r="A86" s="2">
        <v>44410</v>
      </c>
      <c r="B86">
        <v>2210</v>
      </c>
      <c r="C86">
        <v>512</v>
      </c>
      <c r="D86">
        <v>49</v>
      </c>
      <c r="E86">
        <v>1516</v>
      </c>
      <c r="F86">
        <v>519</v>
      </c>
      <c r="G86">
        <v>574</v>
      </c>
      <c r="H86">
        <v>3312</v>
      </c>
      <c r="I86">
        <v>343</v>
      </c>
      <c r="J86">
        <v>549</v>
      </c>
      <c r="K86">
        <v>1202</v>
      </c>
      <c r="L86">
        <v>2067</v>
      </c>
      <c r="M86">
        <v>1606</v>
      </c>
      <c r="N86">
        <v>804</v>
      </c>
      <c r="O86">
        <v>118</v>
      </c>
      <c r="P86">
        <v>128</v>
      </c>
      <c r="Q86">
        <v>572</v>
      </c>
      <c r="R86">
        <v>3027</v>
      </c>
      <c r="S86">
        <v>2362</v>
      </c>
      <c r="T86">
        <v>356</v>
      </c>
      <c r="U86">
        <v>73</v>
      </c>
      <c r="V86">
        <v>591</v>
      </c>
      <c r="W86">
        <v>1007</v>
      </c>
      <c r="X86">
        <v>338</v>
      </c>
      <c r="Y86">
        <v>219</v>
      </c>
      <c r="Z86">
        <v>479</v>
      </c>
      <c r="AA86">
        <v>4186</v>
      </c>
      <c r="AB86">
        <v>792</v>
      </c>
      <c r="AC86">
        <v>1311</v>
      </c>
      <c r="AD86">
        <v>1416</v>
      </c>
      <c r="AE86">
        <v>935</v>
      </c>
      <c r="AF86">
        <v>1517</v>
      </c>
      <c r="AG86">
        <v>1315</v>
      </c>
      <c r="AH86">
        <v>1053</v>
      </c>
      <c r="AI86">
        <v>900</v>
      </c>
      <c r="AJ86">
        <v>2034</v>
      </c>
      <c r="AK86">
        <v>2841</v>
      </c>
      <c r="AL86">
        <v>602</v>
      </c>
      <c r="AM86">
        <v>204</v>
      </c>
      <c r="AN86">
        <v>2668</v>
      </c>
      <c r="AO86">
        <v>843</v>
      </c>
      <c r="AP86">
        <v>5058</v>
      </c>
      <c r="AQ86">
        <v>2385</v>
      </c>
      <c r="AR86">
        <v>425</v>
      </c>
      <c r="AS86">
        <v>1508</v>
      </c>
      <c r="AT86">
        <v>2007</v>
      </c>
      <c r="AU86">
        <v>2622</v>
      </c>
    </row>
    <row r="87" spans="1:47" x14ac:dyDescent="0.25">
      <c r="A87" s="2">
        <v>44411</v>
      </c>
      <c r="B87">
        <v>4792</v>
      </c>
      <c r="C87">
        <v>623</v>
      </c>
      <c r="D87">
        <v>451</v>
      </c>
      <c r="E87">
        <v>1743</v>
      </c>
      <c r="F87">
        <v>1371</v>
      </c>
      <c r="G87">
        <v>1523</v>
      </c>
      <c r="H87">
        <v>2229</v>
      </c>
      <c r="I87">
        <v>406</v>
      </c>
      <c r="J87">
        <v>850</v>
      </c>
      <c r="K87">
        <v>3642</v>
      </c>
      <c r="L87">
        <v>1453</v>
      </c>
      <c r="M87">
        <v>1416</v>
      </c>
      <c r="N87">
        <v>1361</v>
      </c>
      <c r="O87">
        <v>186</v>
      </c>
      <c r="P87">
        <v>377</v>
      </c>
      <c r="Q87">
        <v>306</v>
      </c>
      <c r="R87">
        <v>802</v>
      </c>
      <c r="S87">
        <v>845</v>
      </c>
      <c r="T87">
        <v>140</v>
      </c>
      <c r="U87">
        <v>74</v>
      </c>
      <c r="V87">
        <v>359</v>
      </c>
      <c r="W87">
        <v>461</v>
      </c>
      <c r="X87">
        <v>262</v>
      </c>
      <c r="Y87">
        <v>336</v>
      </c>
      <c r="Z87">
        <v>907</v>
      </c>
      <c r="AA87">
        <v>2830</v>
      </c>
      <c r="AB87">
        <v>684</v>
      </c>
      <c r="AC87">
        <v>1484</v>
      </c>
      <c r="AD87">
        <v>860</v>
      </c>
      <c r="AE87">
        <v>777</v>
      </c>
      <c r="AF87">
        <v>2450</v>
      </c>
      <c r="AG87">
        <v>575</v>
      </c>
      <c r="AH87">
        <v>291</v>
      </c>
      <c r="AI87">
        <v>1387</v>
      </c>
      <c r="AJ87">
        <v>1716</v>
      </c>
      <c r="AK87">
        <v>1738</v>
      </c>
      <c r="AL87">
        <v>454</v>
      </c>
      <c r="AM87">
        <v>328</v>
      </c>
      <c r="AN87">
        <v>4448</v>
      </c>
      <c r="AO87">
        <v>507</v>
      </c>
      <c r="AP87">
        <v>4442</v>
      </c>
      <c r="AQ87">
        <v>1245</v>
      </c>
      <c r="AR87">
        <v>739</v>
      </c>
      <c r="AS87">
        <v>2123</v>
      </c>
      <c r="AT87">
        <v>2153</v>
      </c>
      <c r="AU87">
        <v>1129</v>
      </c>
    </row>
    <row r="88" spans="1:47" x14ac:dyDescent="0.25">
      <c r="A88" s="2">
        <v>44412</v>
      </c>
      <c r="B88">
        <v>2548</v>
      </c>
      <c r="C88">
        <v>1340</v>
      </c>
      <c r="D88">
        <v>1358</v>
      </c>
      <c r="E88">
        <v>3220</v>
      </c>
      <c r="F88">
        <v>1623</v>
      </c>
      <c r="G88">
        <v>2526</v>
      </c>
      <c r="H88">
        <v>1068</v>
      </c>
      <c r="I88">
        <v>207</v>
      </c>
      <c r="J88">
        <v>1616</v>
      </c>
      <c r="K88">
        <v>1158</v>
      </c>
      <c r="L88">
        <v>2216</v>
      </c>
      <c r="M88">
        <v>1364</v>
      </c>
      <c r="N88">
        <v>493</v>
      </c>
      <c r="O88">
        <v>350</v>
      </c>
      <c r="P88">
        <v>142</v>
      </c>
      <c r="Q88">
        <v>42</v>
      </c>
      <c r="R88">
        <v>2415</v>
      </c>
      <c r="S88">
        <v>354</v>
      </c>
      <c r="T88">
        <v>185</v>
      </c>
      <c r="U88">
        <v>45</v>
      </c>
      <c r="V88">
        <v>777</v>
      </c>
      <c r="W88">
        <v>155</v>
      </c>
      <c r="X88">
        <v>226</v>
      </c>
      <c r="Y88">
        <v>203</v>
      </c>
      <c r="Z88">
        <v>1414</v>
      </c>
      <c r="AA88">
        <v>3704</v>
      </c>
      <c r="AB88">
        <v>715</v>
      </c>
      <c r="AC88">
        <v>2001</v>
      </c>
      <c r="AD88">
        <v>769</v>
      </c>
      <c r="AE88">
        <v>138</v>
      </c>
      <c r="AF88">
        <v>1300</v>
      </c>
      <c r="AG88">
        <v>638</v>
      </c>
      <c r="AH88">
        <v>168</v>
      </c>
      <c r="AI88">
        <v>660</v>
      </c>
      <c r="AJ88">
        <v>1252</v>
      </c>
      <c r="AK88">
        <v>2206</v>
      </c>
      <c r="AL88">
        <v>1411</v>
      </c>
      <c r="AM88">
        <v>206</v>
      </c>
      <c r="AN88">
        <v>1881</v>
      </c>
      <c r="AO88">
        <v>1489</v>
      </c>
      <c r="AP88">
        <v>13701</v>
      </c>
      <c r="AQ88">
        <v>859</v>
      </c>
      <c r="AR88">
        <v>1640</v>
      </c>
      <c r="AS88">
        <v>1854</v>
      </c>
      <c r="AT88">
        <v>1753</v>
      </c>
      <c r="AU88">
        <v>1905</v>
      </c>
    </row>
    <row r="89" spans="1:47" x14ac:dyDescent="0.25">
      <c r="A89" s="2">
        <v>44413</v>
      </c>
      <c r="B89">
        <v>2001</v>
      </c>
      <c r="C89">
        <v>2427</v>
      </c>
      <c r="D89">
        <v>256</v>
      </c>
      <c r="E89">
        <v>6631</v>
      </c>
      <c r="F89">
        <v>4263</v>
      </c>
      <c r="G89">
        <v>3151</v>
      </c>
      <c r="H89">
        <v>1553</v>
      </c>
      <c r="I89">
        <v>387</v>
      </c>
      <c r="J89">
        <v>1927</v>
      </c>
      <c r="K89">
        <v>1403</v>
      </c>
      <c r="L89">
        <v>1630</v>
      </c>
      <c r="M89">
        <v>1322</v>
      </c>
      <c r="N89">
        <v>830</v>
      </c>
      <c r="O89">
        <v>496</v>
      </c>
      <c r="P89">
        <v>228</v>
      </c>
      <c r="Q89">
        <v>513</v>
      </c>
      <c r="R89">
        <v>268</v>
      </c>
      <c r="S89">
        <v>732</v>
      </c>
      <c r="T89">
        <v>538</v>
      </c>
      <c r="U89">
        <v>135</v>
      </c>
      <c r="V89">
        <v>660</v>
      </c>
      <c r="W89">
        <v>464</v>
      </c>
      <c r="X89">
        <v>402</v>
      </c>
      <c r="Y89">
        <v>325</v>
      </c>
      <c r="Z89">
        <v>983</v>
      </c>
      <c r="AA89">
        <v>2585</v>
      </c>
      <c r="AB89">
        <v>683</v>
      </c>
      <c r="AC89">
        <v>2137</v>
      </c>
      <c r="AD89">
        <v>845</v>
      </c>
      <c r="AE89">
        <v>180</v>
      </c>
      <c r="AF89">
        <v>718</v>
      </c>
      <c r="AG89">
        <v>1614</v>
      </c>
      <c r="AH89">
        <v>159</v>
      </c>
      <c r="AI89">
        <v>314</v>
      </c>
      <c r="AJ89">
        <v>722</v>
      </c>
      <c r="AK89">
        <v>1212</v>
      </c>
      <c r="AL89">
        <v>1237</v>
      </c>
      <c r="AM89">
        <v>275</v>
      </c>
      <c r="AN89">
        <v>1223</v>
      </c>
      <c r="AO89">
        <v>1791</v>
      </c>
      <c r="AP89">
        <v>8488</v>
      </c>
      <c r="AQ89">
        <v>1044</v>
      </c>
      <c r="AR89">
        <v>944</v>
      </c>
      <c r="AS89">
        <v>1194</v>
      </c>
      <c r="AT89">
        <v>1462</v>
      </c>
      <c r="AU89">
        <v>1683</v>
      </c>
    </row>
    <row r="90" spans="1:47" x14ac:dyDescent="0.25">
      <c r="A90" s="2">
        <v>44414</v>
      </c>
      <c r="B90">
        <v>407</v>
      </c>
      <c r="C90">
        <v>1240</v>
      </c>
      <c r="D90">
        <v>335</v>
      </c>
      <c r="E90">
        <v>9112</v>
      </c>
      <c r="F90">
        <v>1685</v>
      </c>
      <c r="G90">
        <v>1852</v>
      </c>
      <c r="H90">
        <v>1460</v>
      </c>
      <c r="I90">
        <v>832</v>
      </c>
      <c r="J90">
        <v>1965</v>
      </c>
      <c r="K90">
        <v>1622</v>
      </c>
      <c r="L90">
        <v>2333</v>
      </c>
      <c r="M90">
        <v>1003</v>
      </c>
      <c r="N90">
        <v>596</v>
      </c>
      <c r="O90">
        <v>521</v>
      </c>
      <c r="P90">
        <v>115</v>
      </c>
      <c r="Q90">
        <v>359</v>
      </c>
      <c r="R90">
        <v>131</v>
      </c>
      <c r="S90">
        <v>698</v>
      </c>
      <c r="T90">
        <v>135</v>
      </c>
      <c r="U90">
        <v>67</v>
      </c>
      <c r="V90">
        <v>105</v>
      </c>
      <c r="W90">
        <v>571</v>
      </c>
      <c r="X90">
        <v>183</v>
      </c>
      <c r="Y90">
        <v>249</v>
      </c>
      <c r="Z90">
        <v>613</v>
      </c>
      <c r="AA90">
        <v>2918</v>
      </c>
      <c r="AB90">
        <v>590</v>
      </c>
      <c r="AC90">
        <v>1968</v>
      </c>
      <c r="AD90">
        <v>2240</v>
      </c>
      <c r="AE90">
        <v>125</v>
      </c>
      <c r="AF90">
        <v>1686</v>
      </c>
      <c r="AG90">
        <v>1678</v>
      </c>
      <c r="AH90">
        <v>352</v>
      </c>
      <c r="AI90">
        <v>551</v>
      </c>
      <c r="AJ90">
        <v>347</v>
      </c>
      <c r="AK90">
        <v>4733</v>
      </c>
      <c r="AL90">
        <v>675</v>
      </c>
      <c r="AM90">
        <v>290</v>
      </c>
      <c r="AN90">
        <v>1540</v>
      </c>
      <c r="AO90">
        <v>664</v>
      </c>
      <c r="AP90">
        <v>4043</v>
      </c>
      <c r="AQ90">
        <v>947</v>
      </c>
      <c r="AR90">
        <v>1073</v>
      </c>
      <c r="AS90">
        <v>1452</v>
      </c>
      <c r="AT90">
        <v>537</v>
      </c>
      <c r="AU90">
        <v>713</v>
      </c>
    </row>
    <row r="91" spans="1:47" x14ac:dyDescent="0.25">
      <c r="A91" s="2">
        <v>44415</v>
      </c>
      <c r="B91">
        <v>1129</v>
      </c>
      <c r="C91">
        <v>1454</v>
      </c>
      <c r="D91">
        <v>249</v>
      </c>
      <c r="E91">
        <v>2630</v>
      </c>
      <c r="F91">
        <v>1773</v>
      </c>
      <c r="G91">
        <v>3322</v>
      </c>
      <c r="H91">
        <v>1883</v>
      </c>
      <c r="I91">
        <v>1026</v>
      </c>
      <c r="J91">
        <v>2113</v>
      </c>
      <c r="K91">
        <v>946</v>
      </c>
      <c r="L91">
        <v>4317</v>
      </c>
      <c r="M91">
        <v>1526</v>
      </c>
      <c r="N91">
        <v>377</v>
      </c>
      <c r="O91">
        <v>116</v>
      </c>
      <c r="P91">
        <v>255</v>
      </c>
      <c r="Q91">
        <v>567</v>
      </c>
      <c r="R91">
        <v>137</v>
      </c>
      <c r="S91">
        <v>806</v>
      </c>
      <c r="T91">
        <v>212</v>
      </c>
      <c r="U91">
        <v>40</v>
      </c>
      <c r="V91">
        <v>1130</v>
      </c>
      <c r="W91">
        <v>581</v>
      </c>
      <c r="X91">
        <v>260</v>
      </c>
      <c r="Y91">
        <v>57</v>
      </c>
      <c r="Z91">
        <v>448</v>
      </c>
      <c r="AA91">
        <v>1919</v>
      </c>
      <c r="AB91">
        <v>667</v>
      </c>
      <c r="AC91">
        <v>1079</v>
      </c>
      <c r="AD91">
        <v>1070</v>
      </c>
      <c r="AE91">
        <v>226</v>
      </c>
      <c r="AF91">
        <v>3040</v>
      </c>
      <c r="AG91">
        <v>1561</v>
      </c>
      <c r="AH91">
        <v>104</v>
      </c>
      <c r="AI91">
        <v>373</v>
      </c>
      <c r="AJ91">
        <v>664</v>
      </c>
      <c r="AK91">
        <v>2541</v>
      </c>
      <c r="AL91">
        <v>461</v>
      </c>
      <c r="AM91">
        <v>367</v>
      </c>
      <c r="AN91">
        <v>1721</v>
      </c>
      <c r="AO91">
        <v>1017</v>
      </c>
      <c r="AP91">
        <v>4354</v>
      </c>
      <c r="AQ91">
        <v>1144</v>
      </c>
      <c r="AR91">
        <v>642</v>
      </c>
      <c r="AS91">
        <v>907</v>
      </c>
      <c r="AT91">
        <v>911</v>
      </c>
      <c r="AU91">
        <v>300</v>
      </c>
    </row>
    <row r="92" spans="1:47" x14ac:dyDescent="0.25">
      <c r="A92" s="2">
        <v>44416</v>
      </c>
      <c r="B92">
        <v>1230</v>
      </c>
      <c r="C92">
        <v>2012</v>
      </c>
      <c r="D92">
        <v>2678</v>
      </c>
      <c r="E92">
        <v>1956</v>
      </c>
      <c r="F92">
        <v>4566</v>
      </c>
      <c r="G92">
        <v>3007</v>
      </c>
      <c r="H92">
        <v>1236</v>
      </c>
      <c r="I92">
        <v>1030</v>
      </c>
      <c r="J92">
        <v>778</v>
      </c>
      <c r="K92">
        <v>1256</v>
      </c>
      <c r="L92">
        <v>4654</v>
      </c>
      <c r="M92">
        <v>1707</v>
      </c>
      <c r="N92">
        <v>595</v>
      </c>
      <c r="O92">
        <v>631</v>
      </c>
      <c r="P92">
        <v>444</v>
      </c>
      <c r="Q92">
        <v>1809</v>
      </c>
      <c r="R92">
        <v>393</v>
      </c>
      <c r="S92">
        <v>1830</v>
      </c>
      <c r="T92">
        <v>204</v>
      </c>
      <c r="U92">
        <v>22</v>
      </c>
      <c r="V92">
        <v>352</v>
      </c>
      <c r="W92">
        <v>706</v>
      </c>
      <c r="X92">
        <v>253</v>
      </c>
      <c r="Y92">
        <v>48</v>
      </c>
      <c r="Z92">
        <v>2207</v>
      </c>
      <c r="AA92">
        <v>1253</v>
      </c>
      <c r="AB92">
        <v>792</v>
      </c>
      <c r="AC92">
        <v>3876</v>
      </c>
      <c r="AD92">
        <v>1552</v>
      </c>
      <c r="AE92">
        <v>664</v>
      </c>
      <c r="AF92">
        <v>3212</v>
      </c>
      <c r="AG92">
        <v>1338</v>
      </c>
      <c r="AH92">
        <v>505</v>
      </c>
      <c r="AI92">
        <v>654</v>
      </c>
      <c r="AJ92">
        <v>864</v>
      </c>
      <c r="AK92">
        <v>1914</v>
      </c>
      <c r="AL92">
        <v>155</v>
      </c>
      <c r="AM92">
        <v>73</v>
      </c>
      <c r="AN92">
        <v>579</v>
      </c>
      <c r="AO92">
        <v>1998</v>
      </c>
      <c r="AP92">
        <v>1607</v>
      </c>
      <c r="AQ92">
        <v>395</v>
      </c>
      <c r="AR92">
        <v>665</v>
      </c>
      <c r="AS92">
        <v>529</v>
      </c>
      <c r="AT92">
        <v>673</v>
      </c>
      <c r="AU92">
        <v>271</v>
      </c>
    </row>
    <row r="93" spans="1:47" x14ac:dyDescent="0.25">
      <c r="A93" s="2">
        <v>44417</v>
      </c>
      <c r="B93">
        <v>2209</v>
      </c>
      <c r="C93">
        <v>305</v>
      </c>
      <c r="D93">
        <v>674</v>
      </c>
      <c r="E93">
        <v>2344</v>
      </c>
      <c r="F93">
        <v>5579</v>
      </c>
      <c r="G93">
        <v>2006</v>
      </c>
      <c r="H93">
        <v>2680</v>
      </c>
      <c r="I93">
        <v>531</v>
      </c>
      <c r="J93">
        <v>1013</v>
      </c>
      <c r="K93">
        <v>1815</v>
      </c>
      <c r="L93">
        <v>4960</v>
      </c>
      <c r="M93">
        <v>849</v>
      </c>
      <c r="N93">
        <v>901</v>
      </c>
      <c r="O93">
        <v>946</v>
      </c>
      <c r="P93">
        <v>490</v>
      </c>
      <c r="Q93">
        <v>1970</v>
      </c>
      <c r="R93">
        <v>1310</v>
      </c>
      <c r="S93">
        <v>797</v>
      </c>
      <c r="T93">
        <v>121</v>
      </c>
      <c r="U93">
        <v>48</v>
      </c>
      <c r="V93">
        <v>327</v>
      </c>
      <c r="W93">
        <v>586</v>
      </c>
      <c r="X93">
        <v>241</v>
      </c>
      <c r="Y93">
        <v>110</v>
      </c>
      <c r="Z93">
        <v>1193</v>
      </c>
      <c r="AA93">
        <v>806</v>
      </c>
      <c r="AB93">
        <v>616</v>
      </c>
      <c r="AC93">
        <v>1558</v>
      </c>
      <c r="AD93">
        <v>1844</v>
      </c>
      <c r="AE93">
        <v>552</v>
      </c>
      <c r="AF93">
        <v>2242</v>
      </c>
      <c r="AG93">
        <v>1140</v>
      </c>
      <c r="AH93">
        <v>449</v>
      </c>
      <c r="AI93">
        <v>421</v>
      </c>
      <c r="AJ93">
        <v>898</v>
      </c>
      <c r="AK93">
        <v>2410</v>
      </c>
      <c r="AL93">
        <v>178</v>
      </c>
      <c r="AM93">
        <v>158</v>
      </c>
      <c r="AN93">
        <v>491</v>
      </c>
      <c r="AO93">
        <v>2499</v>
      </c>
      <c r="AP93">
        <v>343</v>
      </c>
      <c r="AQ93">
        <v>217</v>
      </c>
      <c r="AR93">
        <v>517</v>
      </c>
      <c r="AS93">
        <v>806</v>
      </c>
      <c r="AT93">
        <v>857</v>
      </c>
      <c r="AU93">
        <v>748</v>
      </c>
    </row>
    <row r="94" spans="1:47" x14ac:dyDescent="0.25">
      <c r="A94" s="2">
        <v>44418</v>
      </c>
      <c r="B94">
        <v>605</v>
      </c>
      <c r="C94">
        <v>1041</v>
      </c>
      <c r="D94">
        <v>428</v>
      </c>
      <c r="E94">
        <v>2109</v>
      </c>
      <c r="F94">
        <v>7767</v>
      </c>
      <c r="G94">
        <v>1552</v>
      </c>
      <c r="H94">
        <v>1412</v>
      </c>
      <c r="I94">
        <v>369</v>
      </c>
      <c r="J94">
        <v>105</v>
      </c>
      <c r="K94">
        <v>1632</v>
      </c>
      <c r="L94">
        <v>1809</v>
      </c>
      <c r="M94">
        <v>326</v>
      </c>
      <c r="N94">
        <v>820</v>
      </c>
      <c r="O94">
        <v>1301</v>
      </c>
      <c r="P94">
        <v>239</v>
      </c>
      <c r="Q94">
        <v>2057</v>
      </c>
      <c r="R94">
        <v>2280</v>
      </c>
      <c r="S94">
        <v>356</v>
      </c>
      <c r="T94">
        <v>106</v>
      </c>
      <c r="U94">
        <v>95</v>
      </c>
      <c r="V94">
        <v>516</v>
      </c>
      <c r="W94">
        <v>546</v>
      </c>
      <c r="X94">
        <v>188</v>
      </c>
      <c r="Y94">
        <v>153</v>
      </c>
      <c r="Z94">
        <v>1082</v>
      </c>
      <c r="AA94">
        <v>982</v>
      </c>
      <c r="AB94">
        <v>712</v>
      </c>
      <c r="AC94">
        <v>1084</v>
      </c>
      <c r="AD94">
        <v>1795</v>
      </c>
      <c r="AE94">
        <v>430</v>
      </c>
      <c r="AF94">
        <v>616</v>
      </c>
      <c r="AG94">
        <v>622</v>
      </c>
      <c r="AH94">
        <v>194</v>
      </c>
      <c r="AI94">
        <v>332</v>
      </c>
      <c r="AJ94">
        <v>1087</v>
      </c>
      <c r="AK94">
        <v>1585</v>
      </c>
      <c r="AL94">
        <v>357</v>
      </c>
      <c r="AM94">
        <v>148</v>
      </c>
      <c r="AN94">
        <v>1595</v>
      </c>
      <c r="AO94">
        <v>1287</v>
      </c>
      <c r="AP94">
        <v>468</v>
      </c>
      <c r="AQ94">
        <v>380</v>
      </c>
      <c r="AR94">
        <v>380</v>
      </c>
      <c r="AS94">
        <v>408</v>
      </c>
      <c r="AT94">
        <v>813</v>
      </c>
      <c r="AU94">
        <v>817</v>
      </c>
    </row>
    <row r="95" spans="1:47" x14ac:dyDescent="0.25">
      <c r="A95" s="2">
        <v>44419</v>
      </c>
      <c r="B95">
        <v>2626</v>
      </c>
      <c r="C95">
        <v>524</v>
      </c>
      <c r="D95">
        <v>419</v>
      </c>
      <c r="E95">
        <v>6218</v>
      </c>
      <c r="F95">
        <v>5311</v>
      </c>
      <c r="G95">
        <v>1238</v>
      </c>
      <c r="H95">
        <v>945</v>
      </c>
      <c r="I95">
        <v>230</v>
      </c>
      <c r="J95">
        <v>119</v>
      </c>
      <c r="K95">
        <v>2422</v>
      </c>
      <c r="L95">
        <v>1486</v>
      </c>
      <c r="M95">
        <v>729</v>
      </c>
      <c r="N95">
        <v>779</v>
      </c>
      <c r="O95">
        <v>511</v>
      </c>
      <c r="P95">
        <v>224</v>
      </c>
      <c r="Q95">
        <v>1106</v>
      </c>
      <c r="R95">
        <v>4526</v>
      </c>
      <c r="S95">
        <v>398</v>
      </c>
      <c r="T95">
        <v>164</v>
      </c>
      <c r="U95">
        <v>27</v>
      </c>
      <c r="V95">
        <v>62</v>
      </c>
      <c r="W95">
        <v>311</v>
      </c>
      <c r="X95">
        <v>235</v>
      </c>
      <c r="Y95">
        <v>150</v>
      </c>
      <c r="Z95">
        <v>274</v>
      </c>
      <c r="AA95">
        <v>768</v>
      </c>
      <c r="AB95">
        <v>505</v>
      </c>
      <c r="AC95">
        <v>1004</v>
      </c>
      <c r="AD95">
        <v>1144</v>
      </c>
      <c r="AE95">
        <v>230</v>
      </c>
      <c r="AF95">
        <v>1360</v>
      </c>
      <c r="AG95">
        <v>825</v>
      </c>
      <c r="AH95">
        <v>603</v>
      </c>
      <c r="AI95">
        <v>600</v>
      </c>
      <c r="AJ95">
        <v>894</v>
      </c>
      <c r="AK95">
        <v>793</v>
      </c>
      <c r="AL95">
        <v>806</v>
      </c>
      <c r="AM95">
        <v>117</v>
      </c>
      <c r="AN95">
        <v>389</v>
      </c>
      <c r="AO95">
        <v>665</v>
      </c>
      <c r="AP95">
        <v>282</v>
      </c>
      <c r="AQ95">
        <v>243</v>
      </c>
      <c r="AR95">
        <v>83</v>
      </c>
      <c r="AS95">
        <v>1696</v>
      </c>
      <c r="AT95">
        <v>415</v>
      </c>
      <c r="AU95">
        <v>948</v>
      </c>
    </row>
    <row r="96" spans="1:47" x14ac:dyDescent="0.25">
      <c r="A96" s="2">
        <v>44420</v>
      </c>
      <c r="B96">
        <v>3261</v>
      </c>
      <c r="C96">
        <v>205</v>
      </c>
      <c r="D96">
        <v>374</v>
      </c>
      <c r="E96">
        <v>3615</v>
      </c>
      <c r="F96">
        <v>3566</v>
      </c>
      <c r="G96">
        <v>2654</v>
      </c>
      <c r="H96">
        <v>802</v>
      </c>
      <c r="I96">
        <v>148</v>
      </c>
      <c r="J96">
        <v>226</v>
      </c>
      <c r="K96">
        <v>1559</v>
      </c>
      <c r="L96">
        <v>1736</v>
      </c>
      <c r="M96">
        <v>1238</v>
      </c>
      <c r="N96">
        <v>397</v>
      </c>
      <c r="O96">
        <v>287</v>
      </c>
      <c r="P96">
        <v>64</v>
      </c>
      <c r="Q96">
        <v>1409</v>
      </c>
      <c r="R96">
        <v>891</v>
      </c>
      <c r="S96">
        <v>271</v>
      </c>
      <c r="T96">
        <v>400</v>
      </c>
      <c r="U96">
        <v>120</v>
      </c>
      <c r="V96">
        <v>1144</v>
      </c>
      <c r="W96">
        <v>114</v>
      </c>
      <c r="X96">
        <v>336</v>
      </c>
      <c r="Y96">
        <v>154</v>
      </c>
      <c r="Z96">
        <v>527</v>
      </c>
      <c r="AA96">
        <v>523</v>
      </c>
      <c r="AB96">
        <v>550</v>
      </c>
      <c r="AC96">
        <v>1431</v>
      </c>
      <c r="AD96">
        <v>896</v>
      </c>
      <c r="AE96">
        <v>250</v>
      </c>
      <c r="AF96">
        <v>816</v>
      </c>
      <c r="AG96">
        <v>1206</v>
      </c>
      <c r="AH96">
        <v>194</v>
      </c>
      <c r="AI96">
        <v>207</v>
      </c>
      <c r="AJ96">
        <v>980</v>
      </c>
      <c r="AK96">
        <v>2871</v>
      </c>
      <c r="AL96">
        <v>792</v>
      </c>
      <c r="AM96">
        <v>180</v>
      </c>
      <c r="AN96">
        <v>18</v>
      </c>
      <c r="AO96">
        <v>586</v>
      </c>
      <c r="AP96">
        <v>338</v>
      </c>
      <c r="AQ96">
        <v>713</v>
      </c>
      <c r="AR96">
        <v>402</v>
      </c>
      <c r="AS96">
        <v>2135</v>
      </c>
      <c r="AT96">
        <v>912</v>
      </c>
      <c r="AU96">
        <v>1526</v>
      </c>
    </row>
    <row r="97" spans="1:47" x14ac:dyDescent="0.25">
      <c r="A97" s="2">
        <v>44421</v>
      </c>
      <c r="B97">
        <v>1329</v>
      </c>
      <c r="C97">
        <v>516</v>
      </c>
      <c r="D97">
        <v>319</v>
      </c>
      <c r="E97">
        <v>3265</v>
      </c>
      <c r="F97">
        <v>650</v>
      </c>
      <c r="G97">
        <v>790</v>
      </c>
      <c r="H97">
        <v>800</v>
      </c>
      <c r="I97">
        <v>280</v>
      </c>
      <c r="J97">
        <v>453</v>
      </c>
      <c r="K97">
        <v>1623</v>
      </c>
      <c r="L97">
        <v>1486</v>
      </c>
      <c r="M97">
        <v>616</v>
      </c>
      <c r="N97">
        <v>1814</v>
      </c>
      <c r="O97">
        <v>306</v>
      </c>
      <c r="P97">
        <v>67</v>
      </c>
      <c r="Q97">
        <v>4162</v>
      </c>
      <c r="R97">
        <v>303</v>
      </c>
      <c r="S97">
        <v>227</v>
      </c>
      <c r="T97">
        <v>156</v>
      </c>
      <c r="U97">
        <v>145</v>
      </c>
      <c r="V97">
        <v>455</v>
      </c>
      <c r="W97">
        <v>470</v>
      </c>
      <c r="X97">
        <v>107</v>
      </c>
      <c r="Y97">
        <v>184</v>
      </c>
      <c r="Z97">
        <v>810</v>
      </c>
      <c r="AA97">
        <v>909</v>
      </c>
      <c r="AB97">
        <v>683</v>
      </c>
      <c r="AC97">
        <v>1060</v>
      </c>
      <c r="AD97">
        <v>787</v>
      </c>
      <c r="AE97">
        <v>358</v>
      </c>
      <c r="AF97">
        <v>1209</v>
      </c>
      <c r="AG97">
        <v>1812</v>
      </c>
      <c r="AH97">
        <v>133</v>
      </c>
      <c r="AI97">
        <v>204</v>
      </c>
      <c r="AJ97">
        <v>496</v>
      </c>
      <c r="AK97">
        <v>1052</v>
      </c>
      <c r="AL97">
        <v>537</v>
      </c>
      <c r="AM97">
        <v>106</v>
      </c>
      <c r="AN97">
        <v>93</v>
      </c>
      <c r="AO97">
        <v>1266</v>
      </c>
      <c r="AP97">
        <v>331</v>
      </c>
      <c r="AQ97">
        <v>305</v>
      </c>
      <c r="AR97">
        <v>402</v>
      </c>
      <c r="AS97">
        <v>1454</v>
      </c>
      <c r="AT97">
        <v>216</v>
      </c>
      <c r="AU97">
        <v>987</v>
      </c>
    </row>
    <row r="98" spans="1:47" x14ac:dyDescent="0.25">
      <c r="A98" s="2">
        <v>44422</v>
      </c>
      <c r="B98">
        <v>567</v>
      </c>
      <c r="C98">
        <v>387</v>
      </c>
      <c r="D98">
        <v>219</v>
      </c>
      <c r="E98">
        <v>2044</v>
      </c>
      <c r="F98">
        <v>1587</v>
      </c>
      <c r="G98">
        <v>2855</v>
      </c>
      <c r="H98">
        <v>412</v>
      </c>
      <c r="I98">
        <v>458</v>
      </c>
      <c r="J98">
        <v>340</v>
      </c>
      <c r="K98">
        <v>1905</v>
      </c>
      <c r="L98">
        <v>2208</v>
      </c>
      <c r="M98">
        <v>673</v>
      </c>
      <c r="N98">
        <v>915</v>
      </c>
      <c r="O98">
        <v>534</v>
      </c>
      <c r="P98">
        <v>324</v>
      </c>
      <c r="Q98">
        <v>601</v>
      </c>
      <c r="R98">
        <v>412</v>
      </c>
      <c r="S98">
        <v>419</v>
      </c>
      <c r="T98">
        <v>134</v>
      </c>
      <c r="U98">
        <v>234</v>
      </c>
      <c r="V98">
        <v>293</v>
      </c>
      <c r="W98">
        <v>462</v>
      </c>
      <c r="X98">
        <v>132</v>
      </c>
      <c r="Y98">
        <v>242</v>
      </c>
      <c r="Z98">
        <v>231</v>
      </c>
      <c r="AA98">
        <v>689</v>
      </c>
      <c r="AB98">
        <v>367</v>
      </c>
      <c r="AC98">
        <v>794</v>
      </c>
      <c r="AD98">
        <v>1439</v>
      </c>
      <c r="AE98">
        <v>1072</v>
      </c>
      <c r="AF98">
        <v>691</v>
      </c>
      <c r="AG98">
        <v>2688</v>
      </c>
      <c r="AH98">
        <v>160</v>
      </c>
      <c r="AI98">
        <v>184</v>
      </c>
      <c r="AJ98">
        <v>699</v>
      </c>
      <c r="AK98">
        <v>555</v>
      </c>
      <c r="AL98">
        <v>560</v>
      </c>
      <c r="AM98">
        <v>62</v>
      </c>
      <c r="AN98">
        <v>195</v>
      </c>
      <c r="AO98">
        <v>884</v>
      </c>
      <c r="AP98">
        <v>392</v>
      </c>
      <c r="AQ98">
        <v>634</v>
      </c>
      <c r="AR98">
        <v>584</v>
      </c>
      <c r="AS98">
        <v>1041</v>
      </c>
      <c r="AT98">
        <v>370</v>
      </c>
      <c r="AU98">
        <v>738</v>
      </c>
    </row>
    <row r="99" spans="1:47" x14ac:dyDescent="0.25">
      <c r="A99" s="2">
        <v>44423</v>
      </c>
      <c r="B99">
        <v>2200</v>
      </c>
      <c r="C99">
        <v>172</v>
      </c>
      <c r="D99">
        <v>515</v>
      </c>
      <c r="E99">
        <v>4562</v>
      </c>
      <c r="F99">
        <v>1596</v>
      </c>
      <c r="G99">
        <v>1396</v>
      </c>
      <c r="H99">
        <v>830</v>
      </c>
      <c r="I99">
        <v>963</v>
      </c>
      <c r="J99">
        <v>583</v>
      </c>
      <c r="K99">
        <v>1504</v>
      </c>
      <c r="L99">
        <v>1623</v>
      </c>
      <c r="M99">
        <v>1468</v>
      </c>
      <c r="N99">
        <v>904</v>
      </c>
      <c r="O99">
        <v>462</v>
      </c>
      <c r="P99">
        <v>433</v>
      </c>
      <c r="Q99">
        <v>328</v>
      </c>
      <c r="R99">
        <v>850</v>
      </c>
      <c r="S99">
        <v>1020</v>
      </c>
      <c r="T99">
        <v>290</v>
      </c>
      <c r="U99">
        <v>58</v>
      </c>
      <c r="V99">
        <v>191</v>
      </c>
      <c r="W99">
        <v>336</v>
      </c>
      <c r="X99">
        <v>113</v>
      </c>
      <c r="Y99">
        <v>244</v>
      </c>
      <c r="Z99">
        <v>935</v>
      </c>
      <c r="AA99">
        <v>1212</v>
      </c>
      <c r="AB99">
        <v>187</v>
      </c>
      <c r="AC99">
        <v>304</v>
      </c>
      <c r="AD99">
        <v>696</v>
      </c>
      <c r="AE99">
        <v>1074</v>
      </c>
      <c r="AF99">
        <v>546</v>
      </c>
      <c r="AG99">
        <v>2317</v>
      </c>
      <c r="AH99">
        <v>100</v>
      </c>
      <c r="AI99">
        <v>204</v>
      </c>
      <c r="AJ99">
        <v>891</v>
      </c>
      <c r="AK99">
        <v>1562</v>
      </c>
      <c r="AL99">
        <v>610</v>
      </c>
      <c r="AM99">
        <v>212</v>
      </c>
      <c r="AN99">
        <v>103</v>
      </c>
      <c r="AO99">
        <v>942</v>
      </c>
      <c r="AP99">
        <v>175</v>
      </c>
      <c r="AQ99">
        <v>48</v>
      </c>
      <c r="AR99">
        <v>500</v>
      </c>
      <c r="AS99">
        <v>1110</v>
      </c>
      <c r="AT99">
        <v>751</v>
      </c>
      <c r="AU99">
        <v>488</v>
      </c>
    </row>
    <row r="100" spans="1:47" x14ac:dyDescent="0.25">
      <c r="A100" s="2">
        <v>44424</v>
      </c>
      <c r="B100">
        <v>330</v>
      </c>
      <c r="C100">
        <v>213</v>
      </c>
      <c r="D100">
        <v>413</v>
      </c>
      <c r="E100">
        <v>860</v>
      </c>
      <c r="F100">
        <v>856</v>
      </c>
      <c r="G100">
        <v>955</v>
      </c>
      <c r="H100">
        <v>422</v>
      </c>
      <c r="I100">
        <v>320</v>
      </c>
      <c r="J100">
        <v>635</v>
      </c>
      <c r="K100">
        <v>2411</v>
      </c>
      <c r="L100">
        <v>1928</v>
      </c>
      <c r="M100">
        <v>2341</v>
      </c>
      <c r="N100">
        <v>1475</v>
      </c>
      <c r="O100">
        <v>368</v>
      </c>
      <c r="P100">
        <v>1187</v>
      </c>
      <c r="Q100">
        <v>370</v>
      </c>
      <c r="R100">
        <v>926</v>
      </c>
      <c r="S100">
        <v>1051</v>
      </c>
      <c r="T100">
        <v>415</v>
      </c>
      <c r="U100">
        <v>55</v>
      </c>
      <c r="V100">
        <v>211</v>
      </c>
      <c r="W100">
        <v>367</v>
      </c>
      <c r="X100">
        <v>119</v>
      </c>
      <c r="Y100">
        <v>129</v>
      </c>
      <c r="Z100">
        <v>111</v>
      </c>
      <c r="AA100">
        <v>539</v>
      </c>
      <c r="AB100">
        <v>252</v>
      </c>
      <c r="AC100">
        <v>385</v>
      </c>
      <c r="AD100">
        <v>511</v>
      </c>
      <c r="AE100">
        <v>824</v>
      </c>
      <c r="AF100">
        <v>1293</v>
      </c>
      <c r="AG100">
        <v>1908</v>
      </c>
      <c r="AH100">
        <v>212</v>
      </c>
      <c r="AI100">
        <v>659</v>
      </c>
      <c r="AJ100">
        <v>400</v>
      </c>
      <c r="AK100">
        <v>649</v>
      </c>
      <c r="AL100">
        <v>849</v>
      </c>
      <c r="AM100">
        <v>121</v>
      </c>
      <c r="AN100">
        <v>69</v>
      </c>
      <c r="AO100">
        <v>1761</v>
      </c>
      <c r="AP100">
        <v>402</v>
      </c>
      <c r="AQ100">
        <v>541</v>
      </c>
      <c r="AR100">
        <v>266</v>
      </c>
      <c r="AS100">
        <v>1088</v>
      </c>
      <c r="AT100">
        <v>676</v>
      </c>
      <c r="AU100">
        <v>277</v>
      </c>
    </row>
    <row r="101" spans="1:47" x14ac:dyDescent="0.25">
      <c r="A101" s="2">
        <v>44425</v>
      </c>
      <c r="B101">
        <v>594</v>
      </c>
      <c r="C101">
        <v>189</v>
      </c>
      <c r="D101">
        <v>437</v>
      </c>
      <c r="E101">
        <v>806</v>
      </c>
      <c r="F101">
        <v>1551</v>
      </c>
      <c r="G101">
        <v>2083</v>
      </c>
      <c r="H101">
        <v>921</v>
      </c>
      <c r="I101">
        <v>310</v>
      </c>
      <c r="J101">
        <v>1397</v>
      </c>
      <c r="K101">
        <v>1077</v>
      </c>
      <c r="L101">
        <v>1203</v>
      </c>
      <c r="M101">
        <v>4762</v>
      </c>
      <c r="N101">
        <v>2029</v>
      </c>
      <c r="O101">
        <v>175</v>
      </c>
      <c r="P101">
        <v>688</v>
      </c>
      <c r="Q101">
        <v>253</v>
      </c>
      <c r="R101">
        <v>70</v>
      </c>
      <c r="S101">
        <v>500</v>
      </c>
      <c r="T101">
        <v>205</v>
      </c>
      <c r="U101">
        <v>33</v>
      </c>
      <c r="V101">
        <v>299</v>
      </c>
      <c r="W101">
        <v>244</v>
      </c>
      <c r="X101">
        <v>167</v>
      </c>
      <c r="Y101">
        <v>116</v>
      </c>
      <c r="Z101">
        <v>239</v>
      </c>
      <c r="AA101">
        <v>619</v>
      </c>
      <c r="AB101">
        <v>450</v>
      </c>
      <c r="AC101">
        <v>221</v>
      </c>
      <c r="AD101">
        <v>411</v>
      </c>
      <c r="AE101">
        <v>472</v>
      </c>
      <c r="AF101">
        <v>1009</v>
      </c>
      <c r="AG101">
        <v>536</v>
      </c>
      <c r="AH101">
        <v>210</v>
      </c>
      <c r="AI101">
        <v>235</v>
      </c>
      <c r="AJ101">
        <v>240</v>
      </c>
      <c r="AK101">
        <v>551</v>
      </c>
      <c r="AL101">
        <v>460</v>
      </c>
      <c r="AM101">
        <v>161</v>
      </c>
      <c r="AN101">
        <v>165</v>
      </c>
      <c r="AO101">
        <v>918</v>
      </c>
      <c r="AP101">
        <v>198</v>
      </c>
      <c r="AQ101">
        <v>628</v>
      </c>
      <c r="AR101">
        <v>922</v>
      </c>
      <c r="AS101">
        <v>658</v>
      </c>
      <c r="AT101">
        <v>742</v>
      </c>
      <c r="AU101">
        <v>200</v>
      </c>
    </row>
    <row r="102" spans="1:47" x14ac:dyDescent="0.25">
      <c r="A102" s="2">
        <v>44426</v>
      </c>
      <c r="B102">
        <v>681</v>
      </c>
      <c r="C102">
        <v>17</v>
      </c>
      <c r="D102">
        <v>305</v>
      </c>
      <c r="E102">
        <v>939</v>
      </c>
      <c r="F102">
        <v>2004</v>
      </c>
      <c r="G102">
        <v>1060</v>
      </c>
      <c r="H102">
        <v>1483</v>
      </c>
      <c r="I102">
        <v>289</v>
      </c>
      <c r="J102">
        <v>1888</v>
      </c>
      <c r="K102">
        <v>807</v>
      </c>
      <c r="L102">
        <v>2845</v>
      </c>
      <c r="M102">
        <v>2168</v>
      </c>
      <c r="N102">
        <v>2280</v>
      </c>
      <c r="O102">
        <v>281</v>
      </c>
      <c r="P102">
        <v>1491</v>
      </c>
      <c r="Q102">
        <v>1442</v>
      </c>
      <c r="R102">
        <v>127</v>
      </c>
      <c r="S102">
        <v>941</v>
      </c>
      <c r="T102">
        <v>440</v>
      </c>
      <c r="U102">
        <v>12</v>
      </c>
      <c r="V102">
        <v>184</v>
      </c>
      <c r="W102">
        <v>219</v>
      </c>
      <c r="X102">
        <v>209</v>
      </c>
      <c r="Y102">
        <v>148</v>
      </c>
      <c r="Z102">
        <v>85</v>
      </c>
      <c r="AA102">
        <v>603</v>
      </c>
      <c r="AB102">
        <v>678</v>
      </c>
      <c r="AC102">
        <v>41</v>
      </c>
      <c r="AD102">
        <v>591</v>
      </c>
      <c r="AE102">
        <v>605</v>
      </c>
      <c r="AF102">
        <v>933</v>
      </c>
      <c r="AG102">
        <v>918</v>
      </c>
      <c r="AH102">
        <v>273</v>
      </c>
      <c r="AI102">
        <v>106</v>
      </c>
      <c r="AJ102">
        <v>391</v>
      </c>
      <c r="AK102">
        <v>440</v>
      </c>
      <c r="AL102">
        <v>511</v>
      </c>
      <c r="AM102">
        <v>83</v>
      </c>
      <c r="AN102">
        <v>212</v>
      </c>
      <c r="AO102">
        <v>858</v>
      </c>
      <c r="AP102">
        <v>112</v>
      </c>
      <c r="AQ102">
        <v>928</v>
      </c>
      <c r="AR102">
        <v>616</v>
      </c>
      <c r="AS102">
        <v>491</v>
      </c>
      <c r="AT102">
        <v>1020</v>
      </c>
      <c r="AU102">
        <v>1074</v>
      </c>
    </row>
    <row r="103" spans="1:47" x14ac:dyDescent="0.25">
      <c r="A103" s="2">
        <v>44427</v>
      </c>
      <c r="B103">
        <v>628</v>
      </c>
      <c r="C103">
        <v>26</v>
      </c>
      <c r="D103">
        <v>108</v>
      </c>
      <c r="E103">
        <v>214</v>
      </c>
      <c r="F103">
        <v>4130</v>
      </c>
      <c r="G103">
        <v>1520</v>
      </c>
      <c r="H103">
        <v>908</v>
      </c>
      <c r="I103">
        <v>195</v>
      </c>
      <c r="J103">
        <v>4427</v>
      </c>
      <c r="K103">
        <v>3207</v>
      </c>
      <c r="L103">
        <v>2729</v>
      </c>
      <c r="M103">
        <v>2908</v>
      </c>
      <c r="N103">
        <v>2181</v>
      </c>
      <c r="O103">
        <v>31</v>
      </c>
      <c r="P103">
        <v>503</v>
      </c>
      <c r="Q103">
        <v>1122</v>
      </c>
      <c r="R103">
        <v>206</v>
      </c>
      <c r="S103">
        <v>442</v>
      </c>
      <c r="T103">
        <v>500</v>
      </c>
      <c r="U103">
        <v>8</v>
      </c>
      <c r="V103">
        <v>228</v>
      </c>
      <c r="W103">
        <v>742</v>
      </c>
      <c r="X103">
        <v>132</v>
      </c>
      <c r="Y103">
        <v>119</v>
      </c>
      <c r="Z103">
        <v>288</v>
      </c>
      <c r="AA103">
        <v>192</v>
      </c>
      <c r="AB103">
        <v>840</v>
      </c>
      <c r="AC103">
        <v>73</v>
      </c>
      <c r="AD103">
        <v>201</v>
      </c>
      <c r="AE103">
        <v>208</v>
      </c>
      <c r="AF103">
        <v>1151</v>
      </c>
      <c r="AG103">
        <v>598</v>
      </c>
      <c r="AH103">
        <v>401</v>
      </c>
      <c r="AI103">
        <v>129</v>
      </c>
      <c r="AJ103">
        <v>488</v>
      </c>
      <c r="AK103">
        <v>197</v>
      </c>
      <c r="AL103">
        <v>752</v>
      </c>
      <c r="AM103">
        <v>70</v>
      </c>
      <c r="AN103">
        <v>565</v>
      </c>
      <c r="AO103">
        <v>512</v>
      </c>
      <c r="AP103">
        <v>209</v>
      </c>
      <c r="AQ103">
        <v>769</v>
      </c>
      <c r="AR103">
        <v>1193</v>
      </c>
      <c r="AS103">
        <v>1328</v>
      </c>
      <c r="AT103">
        <v>680</v>
      </c>
      <c r="AU103">
        <v>1435</v>
      </c>
    </row>
    <row r="104" spans="1:47" x14ac:dyDescent="0.25">
      <c r="A104" s="2">
        <v>44428</v>
      </c>
      <c r="B104">
        <v>520</v>
      </c>
      <c r="C104">
        <v>15</v>
      </c>
      <c r="D104">
        <v>17</v>
      </c>
      <c r="E104">
        <v>580</v>
      </c>
      <c r="F104">
        <v>1272</v>
      </c>
      <c r="G104">
        <v>570</v>
      </c>
      <c r="H104">
        <v>216</v>
      </c>
      <c r="I104">
        <v>185</v>
      </c>
      <c r="J104">
        <v>4041</v>
      </c>
      <c r="K104">
        <v>1055</v>
      </c>
      <c r="L104">
        <v>882</v>
      </c>
      <c r="M104">
        <v>1682</v>
      </c>
      <c r="N104">
        <v>1067</v>
      </c>
      <c r="O104">
        <v>95</v>
      </c>
      <c r="P104">
        <v>634</v>
      </c>
      <c r="Q104">
        <v>375</v>
      </c>
      <c r="R104">
        <v>163</v>
      </c>
      <c r="S104">
        <v>437</v>
      </c>
      <c r="T104">
        <v>661</v>
      </c>
      <c r="U104">
        <v>33</v>
      </c>
      <c r="V104">
        <v>71</v>
      </c>
      <c r="W104">
        <v>1051</v>
      </c>
      <c r="X104">
        <v>159</v>
      </c>
      <c r="Y104">
        <v>217</v>
      </c>
      <c r="Z104">
        <v>700</v>
      </c>
      <c r="AA104">
        <v>709</v>
      </c>
      <c r="AB104">
        <v>670</v>
      </c>
      <c r="AC104">
        <v>213</v>
      </c>
      <c r="AD104">
        <v>317</v>
      </c>
      <c r="AE104">
        <v>500</v>
      </c>
      <c r="AF104">
        <v>1041</v>
      </c>
      <c r="AG104">
        <v>861</v>
      </c>
      <c r="AH104">
        <v>288</v>
      </c>
      <c r="AI104">
        <v>170</v>
      </c>
      <c r="AJ104">
        <v>289</v>
      </c>
      <c r="AK104">
        <v>560</v>
      </c>
      <c r="AL104">
        <v>701</v>
      </c>
      <c r="AM104">
        <v>105</v>
      </c>
      <c r="AN104">
        <v>559</v>
      </c>
      <c r="AO104">
        <v>772</v>
      </c>
      <c r="AP104">
        <v>328</v>
      </c>
      <c r="AQ104">
        <v>502</v>
      </c>
      <c r="AR104">
        <v>562</v>
      </c>
      <c r="AS104">
        <v>561</v>
      </c>
      <c r="AT104">
        <v>1267</v>
      </c>
      <c r="AU104">
        <v>756</v>
      </c>
    </row>
    <row r="105" spans="1:47" x14ac:dyDescent="0.25">
      <c r="A105" s="2">
        <v>44429</v>
      </c>
      <c r="B105">
        <v>252</v>
      </c>
      <c r="C105">
        <v>11</v>
      </c>
      <c r="D105">
        <v>208</v>
      </c>
      <c r="E105">
        <v>430</v>
      </c>
      <c r="F105">
        <v>416</v>
      </c>
      <c r="G105">
        <v>764</v>
      </c>
      <c r="H105">
        <v>158</v>
      </c>
      <c r="I105">
        <v>307</v>
      </c>
      <c r="J105">
        <v>1141</v>
      </c>
      <c r="K105">
        <v>649</v>
      </c>
      <c r="L105">
        <v>902</v>
      </c>
      <c r="M105">
        <v>772</v>
      </c>
      <c r="N105">
        <v>1808</v>
      </c>
      <c r="O105">
        <v>1235</v>
      </c>
      <c r="P105">
        <v>607</v>
      </c>
      <c r="Q105">
        <v>180</v>
      </c>
      <c r="R105">
        <v>228</v>
      </c>
      <c r="S105">
        <v>466</v>
      </c>
      <c r="T105">
        <v>411</v>
      </c>
      <c r="U105">
        <v>43</v>
      </c>
      <c r="V105">
        <v>2261</v>
      </c>
      <c r="W105">
        <v>660</v>
      </c>
      <c r="X105">
        <v>122</v>
      </c>
      <c r="Y105">
        <v>135</v>
      </c>
      <c r="Z105">
        <v>312</v>
      </c>
      <c r="AA105">
        <v>581</v>
      </c>
      <c r="AB105">
        <v>728</v>
      </c>
      <c r="AC105">
        <v>216</v>
      </c>
      <c r="AD105">
        <v>856</v>
      </c>
      <c r="AE105">
        <v>588</v>
      </c>
      <c r="AF105">
        <v>2601</v>
      </c>
      <c r="AG105">
        <v>854</v>
      </c>
      <c r="AH105">
        <v>119</v>
      </c>
      <c r="AI105">
        <v>115</v>
      </c>
      <c r="AJ105">
        <v>451</v>
      </c>
      <c r="AK105">
        <v>79</v>
      </c>
      <c r="AL105">
        <v>339</v>
      </c>
      <c r="AM105">
        <v>216</v>
      </c>
      <c r="AN105">
        <v>600</v>
      </c>
      <c r="AO105">
        <v>1156</v>
      </c>
      <c r="AP105">
        <v>319</v>
      </c>
      <c r="AQ105">
        <v>607</v>
      </c>
      <c r="AR105">
        <v>343</v>
      </c>
      <c r="AS105">
        <v>692</v>
      </c>
      <c r="AT105">
        <v>835</v>
      </c>
      <c r="AU105">
        <v>811</v>
      </c>
    </row>
    <row r="106" spans="1:47" x14ac:dyDescent="0.25">
      <c r="A106" s="2">
        <v>44430</v>
      </c>
      <c r="B106">
        <v>65</v>
      </c>
      <c r="C106">
        <v>24</v>
      </c>
      <c r="D106">
        <v>215</v>
      </c>
      <c r="E106">
        <v>1350</v>
      </c>
      <c r="F106">
        <v>1459</v>
      </c>
      <c r="G106">
        <v>764</v>
      </c>
      <c r="H106">
        <v>168</v>
      </c>
      <c r="I106">
        <v>1348</v>
      </c>
      <c r="J106">
        <v>277</v>
      </c>
      <c r="K106">
        <v>439</v>
      </c>
      <c r="L106">
        <v>532</v>
      </c>
      <c r="M106">
        <v>2345</v>
      </c>
      <c r="N106">
        <v>1509</v>
      </c>
      <c r="O106">
        <v>356</v>
      </c>
      <c r="P106">
        <v>3567</v>
      </c>
      <c r="Q106">
        <v>252</v>
      </c>
      <c r="R106">
        <v>810</v>
      </c>
      <c r="S106">
        <v>815</v>
      </c>
      <c r="T106">
        <v>294</v>
      </c>
      <c r="U106">
        <v>33</v>
      </c>
      <c r="V106">
        <v>59</v>
      </c>
      <c r="W106">
        <v>949</v>
      </c>
      <c r="X106">
        <v>309</v>
      </c>
      <c r="Y106">
        <v>399</v>
      </c>
      <c r="Z106">
        <v>704</v>
      </c>
      <c r="AA106">
        <v>305</v>
      </c>
      <c r="AB106">
        <v>948</v>
      </c>
      <c r="AC106">
        <v>269</v>
      </c>
      <c r="AD106">
        <v>837</v>
      </c>
      <c r="AE106">
        <v>1604</v>
      </c>
      <c r="AF106">
        <v>2176</v>
      </c>
      <c r="AG106">
        <v>850</v>
      </c>
      <c r="AH106">
        <v>117</v>
      </c>
      <c r="AI106">
        <v>182</v>
      </c>
      <c r="AJ106">
        <v>379</v>
      </c>
      <c r="AK106">
        <v>33</v>
      </c>
      <c r="AL106">
        <v>208</v>
      </c>
      <c r="AM106">
        <v>226</v>
      </c>
      <c r="AN106">
        <v>557</v>
      </c>
      <c r="AO106">
        <v>733</v>
      </c>
      <c r="AP106">
        <v>447</v>
      </c>
      <c r="AQ106">
        <v>233</v>
      </c>
      <c r="AR106">
        <v>176</v>
      </c>
      <c r="AS106">
        <v>376</v>
      </c>
      <c r="AT106">
        <v>575</v>
      </c>
      <c r="AU106">
        <v>1723</v>
      </c>
    </row>
    <row r="107" spans="1:47" x14ac:dyDescent="0.25">
      <c r="A107" s="2">
        <v>44431</v>
      </c>
      <c r="B107">
        <v>71</v>
      </c>
      <c r="C107">
        <v>90</v>
      </c>
      <c r="D107">
        <v>851</v>
      </c>
      <c r="E107">
        <v>783</v>
      </c>
      <c r="F107">
        <v>2136</v>
      </c>
      <c r="G107">
        <v>959</v>
      </c>
      <c r="H107">
        <v>719</v>
      </c>
      <c r="I107">
        <v>412</v>
      </c>
      <c r="J107">
        <v>356</v>
      </c>
      <c r="K107">
        <v>468</v>
      </c>
      <c r="L107">
        <v>2746</v>
      </c>
      <c r="M107">
        <v>1586</v>
      </c>
      <c r="N107">
        <v>1120</v>
      </c>
      <c r="O107">
        <v>164</v>
      </c>
      <c r="P107">
        <v>3443</v>
      </c>
      <c r="Q107">
        <v>178</v>
      </c>
      <c r="R107">
        <v>985</v>
      </c>
      <c r="S107">
        <v>979</v>
      </c>
      <c r="T107">
        <v>401</v>
      </c>
      <c r="U107">
        <v>27</v>
      </c>
      <c r="V107">
        <v>44</v>
      </c>
      <c r="W107">
        <v>381</v>
      </c>
      <c r="X107">
        <v>227</v>
      </c>
      <c r="Y107">
        <v>596</v>
      </c>
      <c r="Z107">
        <v>276</v>
      </c>
      <c r="AA107">
        <v>141</v>
      </c>
      <c r="AB107">
        <v>574</v>
      </c>
      <c r="AC107">
        <v>439</v>
      </c>
      <c r="AD107">
        <v>554</v>
      </c>
      <c r="AE107">
        <v>901</v>
      </c>
      <c r="AF107">
        <v>1432</v>
      </c>
      <c r="AG107">
        <v>1097</v>
      </c>
      <c r="AH107">
        <v>215</v>
      </c>
      <c r="AI107">
        <v>197</v>
      </c>
      <c r="AJ107">
        <v>123</v>
      </c>
      <c r="AK107">
        <v>22</v>
      </c>
      <c r="AL107">
        <v>200</v>
      </c>
      <c r="AM107">
        <v>155</v>
      </c>
      <c r="AN107">
        <v>379</v>
      </c>
      <c r="AO107">
        <v>275</v>
      </c>
      <c r="AP107">
        <v>447</v>
      </c>
      <c r="AQ107">
        <v>63</v>
      </c>
      <c r="AR107">
        <v>258</v>
      </c>
      <c r="AS107">
        <v>424</v>
      </c>
      <c r="AT107">
        <v>304</v>
      </c>
      <c r="AU107">
        <v>3524</v>
      </c>
    </row>
    <row r="108" spans="1:47" x14ac:dyDescent="0.25">
      <c r="A108" s="2">
        <v>44432</v>
      </c>
      <c r="B108">
        <v>104</v>
      </c>
      <c r="C108">
        <v>82</v>
      </c>
      <c r="D108">
        <v>67</v>
      </c>
      <c r="E108">
        <v>692</v>
      </c>
      <c r="F108">
        <v>2269</v>
      </c>
      <c r="G108">
        <v>808</v>
      </c>
      <c r="H108">
        <v>736</v>
      </c>
      <c r="I108">
        <v>399</v>
      </c>
      <c r="J108">
        <v>371</v>
      </c>
      <c r="K108">
        <v>388</v>
      </c>
      <c r="L108">
        <v>334</v>
      </c>
      <c r="M108">
        <v>1482</v>
      </c>
      <c r="N108">
        <v>131</v>
      </c>
      <c r="O108">
        <v>186</v>
      </c>
      <c r="P108">
        <v>3587</v>
      </c>
      <c r="Q108">
        <v>566</v>
      </c>
      <c r="R108">
        <v>945</v>
      </c>
      <c r="S108">
        <v>212</v>
      </c>
      <c r="T108">
        <v>472</v>
      </c>
      <c r="U108">
        <v>21</v>
      </c>
      <c r="V108">
        <v>72</v>
      </c>
      <c r="W108">
        <v>308</v>
      </c>
      <c r="X108">
        <v>145</v>
      </c>
      <c r="Y108">
        <v>521</v>
      </c>
      <c r="Z108">
        <v>508</v>
      </c>
      <c r="AA108">
        <v>158</v>
      </c>
      <c r="AB108">
        <v>326</v>
      </c>
      <c r="AC108">
        <v>550</v>
      </c>
      <c r="AD108">
        <v>1922</v>
      </c>
      <c r="AE108">
        <v>1554</v>
      </c>
      <c r="AF108">
        <v>1835</v>
      </c>
      <c r="AG108">
        <v>903</v>
      </c>
      <c r="AH108">
        <v>46</v>
      </c>
      <c r="AI108">
        <v>168</v>
      </c>
      <c r="AJ108">
        <v>490</v>
      </c>
      <c r="AK108">
        <v>53</v>
      </c>
      <c r="AL108">
        <v>239</v>
      </c>
      <c r="AM108">
        <v>172</v>
      </c>
      <c r="AN108">
        <v>551</v>
      </c>
      <c r="AO108">
        <v>78</v>
      </c>
      <c r="AP108">
        <v>124</v>
      </c>
      <c r="AQ108">
        <v>139</v>
      </c>
      <c r="AR108">
        <v>1002</v>
      </c>
      <c r="AS108">
        <v>728</v>
      </c>
      <c r="AT108">
        <v>433</v>
      </c>
      <c r="AU108">
        <v>1405</v>
      </c>
    </row>
    <row r="109" spans="1:47" x14ac:dyDescent="0.25">
      <c r="A109" s="2">
        <v>44433</v>
      </c>
      <c r="B109">
        <v>2</v>
      </c>
      <c r="C109">
        <v>31</v>
      </c>
      <c r="D109">
        <v>100</v>
      </c>
      <c r="E109">
        <v>1089</v>
      </c>
      <c r="F109">
        <v>4294</v>
      </c>
      <c r="G109">
        <v>877</v>
      </c>
      <c r="H109">
        <v>299</v>
      </c>
      <c r="I109">
        <v>273</v>
      </c>
      <c r="J109">
        <v>572</v>
      </c>
      <c r="K109">
        <v>254</v>
      </c>
      <c r="L109">
        <v>1729</v>
      </c>
      <c r="M109">
        <v>721</v>
      </c>
      <c r="N109">
        <v>702</v>
      </c>
      <c r="O109">
        <v>251</v>
      </c>
      <c r="P109">
        <v>1212</v>
      </c>
      <c r="Q109">
        <v>734</v>
      </c>
      <c r="R109">
        <v>243</v>
      </c>
      <c r="S109">
        <v>66</v>
      </c>
      <c r="T109">
        <v>643</v>
      </c>
      <c r="U109">
        <v>5</v>
      </c>
      <c r="V109">
        <v>73</v>
      </c>
      <c r="W109">
        <v>199</v>
      </c>
      <c r="X109">
        <v>83</v>
      </c>
      <c r="Y109">
        <v>380</v>
      </c>
      <c r="Z109">
        <v>237</v>
      </c>
      <c r="AA109">
        <v>234</v>
      </c>
      <c r="AB109">
        <v>423</v>
      </c>
      <c r="AC109">
        <v>684</v>
      </c>
      <c r="AD109">
        <v>1502</v>
      </c>
      <c r="AE109">
        <v>1188</v>
      </c>
      <c r="AF109">
        <v>943</v>
      </c>
      <c r="AG109">
        <v>507</v>
      </c>
      <c r="AH109">
        <v>50</v>
      </c>
      <c r="AI109">
        <v>211</v>
      </c>
      <c r="AJ109">
        <v>400</v>
      </c>
      <c r="AK109">
        <v>347</v>
      </c>
      <c r="AL109">
        <v>265</v>
      </c>
      <c r="AM109">
        <v>51</v>
      </c>
      <c r="AN109">
        <v>477</v>
      </c>
      <c r="AO109">
        <v>308</v>
      </c>
      <c r="AP109">
        <v>102</v>
      </c>
      <c r="AQ109">
        <v>405</v>
      </c>
      <c r="AR109">
        <v>198</v>
      </c>
      <c r="AS109">
        <v>530</v>
      </c>
      <c r="AT109">
        <v>423</v>
      </c>
      <c r="AU109">
        <v>1109</v>
      </c>
    </row>
    <row r="110" spans="1:47" x14ac:dyDescent="0.25">
      <c r="A110" s="2">
        <v>44434</v>
      </c>
      <c r="B110">
        <v>43</v>
      </c>
      <c r="C110">
        <v>108</v>
      </c>
      <c r="D110">
        <v>11</v>
      </c>
      <c r="E110">
        <v>1215</v>
      </c>
      <c r="F110">
        <v>1645</v>
      </c>
      <c r="G110">
        <v>912</v>
      </c>
      <c r="H110">
        <v>371</v>
      </c>
      <c r="I110">
        <v>159</v>
      </c>
      <c r="J110">
        <v>544</v>
      </c>
      <c r="K110">
        <v>702</v>
      </c>
      <c r="L110">
        <v>1372</v>
      </c>
      <c r="M110">
        <v>224</v>
      </c>
      <c r="N110">
        <v>628</v>
      </c>
      <c r="O110">
        <v>506</v>
      </c>
      <c r="P110">
        <v>1216</v>
      </c>
      <c r="Q110">
        <v>391</v>
      </c>
      <c r="R110">
        <v>152</v>
      </c>
      <c r="S110">
        <v>38</v>
      </c>
      <c r="T110">
        <v>338</v>
      </c>
      <c r="U110">
        <v>75</v>
      </c>
      <c r="V110">
        <v>145</v>
      </c>
      <c r="W110">
        <v>376</v>
      </c>
      <c r="X110">
        <v>102</v>
      </c>
      <c r="Y110">
        <v>530</v>
      </c>
      <c r="Z110">
        <v>330</v>
      </c>
      <c r="AA110">
        <v>176</v>
      </c>
      <c r="AB110">
        <v>707</v>
      </c>
      <c r="AC110">
        <v>435</v>
      </c>
      <c r="AD110">
        <v>976</v>
      </c>
      <c r="AE110">
        <v>521</v>
      </c>
      <c r="AF110">
        <v>1858</v>
      </c>
      <c r="AG110">
        <v>547</v>
      </c>
      <c r="AH110">
        <v>106</v>
      </c>
      <c r="AI110">
        <v>176</v>
      </c>
      <c r="AJ110">
        <v>236</v>
      </c>
      <c r="AK110">
        <v>390</v>
      </c>
      <c r="AL110">
        <v>203</v>
      </c>
      <c r="AM110">
        <v>109</v>
      </c>
      <c r="AN110">
        <v>273</v>
      </c>
      <c r="AO110">
        <v>1324</v>
      </c>
      <c r="AP110">
        <v>112</v>
      </c>
      <c r="AQ110">
        <v>46</v>
      </c>
      <c r="AR110">
        <v>174</v>
      </c>
      <c r="AS110">
        <v>506</v>
      </c>
      <c r="AT110">
        <v>608</v>
      </c>
      <c r="AU110">
        <v>4125</v>
      </c>
    </row>
    <row r="111" spans="1:47" x14ac:dyDescent="0.25">
      <c r="A111" s="2">
        <v>44435</v>
      </c>
      <c r="B111">
        <v>33</v>
      </c>
      <c r="C111">
        <v>26</v>
      </c>
      <c r="D111">
        <v>63</v>
      </c>
      <c r="E111">
        <v>538</v>
      </c>
      <c r="F111">
        <v>767</v>
      </c>
      <c r="G111">
        <v>1399</v>
      </c>
      <c r="H111">
        <v>260</v>
      </c>
      <c r="I111">
        <v>118</v>
      </c>
      <c r="J111">
        <v>614</v>
      </c>
      <c r="K111">
        <v>580</v>
      </c>
      <c r="L111">
        <v>337</v>
      </c>
      <c r="M111">
        <v>309</v>
      </c>
      <c r="N111">
        <v>752</v>
      </c>
      <c r="O111">
        <v>240</v>
      </c>
      <c r="P111">
        <v>2069</v>
      </c>
      <c r="Q111">
        <v>169</v>
      </c>
      <c r="R111">
        <v>252</v>
      </c>
      <c r="S111">
        <v>49</v>
      </c>
      <c r="T111">
        <v>284</v>
      </c>
      <c r="U111">
        <v>13</v>
      </c>
      <c r="V111">
        <v>163</v>
      </c>
      <c r="W111">
        <v>315</v>
      </c>
      <c r="X111">
        <v>71</v>
      </c>
      <c r="Y111">
        <v>410</v>
      </c>
      <c r="Z111">
        <v>146</v>
      </c>
      <c r="AA111">
        <v>528</v>
      </c>
      <c r="AB111">
        <v>619</v>
      </c>
      <c r="AC111">
        <v>640</v>
      </c>
      <c r="AD111">
        <v>760</v>
      </c>
      <c r="AE111">
        <v>916</v>
      </c>
      <c r="AF111">
        <v>2210</v>
      </c>
      <c r="AG111">
        <v>504</v>
      </c>
      <c r="AH111">
        <v>190</v>
      </c>
      <c r="AI111">
        <v>160</v>
      </c>
      <c r="AJ111">
        <v>157</v>
      </c>
      <c r="AK111">
        <v>436</v>
      </c>
      <c r="AL111">
        <v>188</v>
      </c>
      <c r="AM111">
        <v>84</v>
      </c>
      <c r="AN111">
        <v>197</v>
      </c>
      <c r="AO111">
        <v>857</v>
      </c>
      <c r="AP111">
        <v>82</v>
      </c>
      <c r="AQ111">
        <v>167</v>
      </c>
      <c r="AR111">
        <v>802</v>
      </c>
      <c r="AS111">
        <v>716</v>
      </c>
      <c r="AT111">
        <v>184</v>
      </c>
      <c r="AU111">
        <v>1370</v>
      </c>
    </row>
    <row r="112" spans="1:47" x14ac:dyDescent="0.25">
      <c r="A112" s="2">
        <v>44436</v>
      </c>
      <c r="B112">
        <v>23</v>
      </c>
      <c r="C112">
        <v>7</v>
      </c>
      <c r="D112">
        <v>14</v>
      </c>
      <c r="E112">
        <v>550</v>
      </c>
      <c r="F112">
        <v>364</v>
      </c>
      <c r="G112">
        <v>817</v>
      </c>
      <c r="H112">
        <v>102</v>
      </c>
      <c r="I112">
        <v>156</v>
      </c>
      <c r="J112">
        <v>446</v>
      </c>
      <c r="K112">
        <v>1003</v>
      </c>
      <c r="L112">
        <v>68</v>
      </c>
      <c r="M112">
        <v>665</v>
      </c>
      <c r="N112">
        <v>806</v>
      </c>
      <c r="O112">
        <v>709</v>
      </c>
      <c r="P112">
        <v>3184</v>
      </c>
      <c r="Q112">
        <v>1361</v>
      </c>
      <c r="R112">
        <v>251</v>
      </c>
      <c r="S112">
        <v>63</v>
      </c>
      <c r="T112">
        <v>351</v>
      </c>
      <c r="U112">
        <v>10</v>
      </c>
      <c r="V112">
        <v>351</v>
      </c>
      <c r="W112">
        <v>488</v>
      </c>
      <c r="X112">
        <v>36</v>
      </c>
      <c r="Y112">
        <v>222</v>
      </c>
      <c r="Z112">
        <v>1025</v>
      </c>
      <c r="AA112">
        <v>223</v>
      </c>
      <c r="AB112">
        <v>437</v>
      </c>
      <c r="AC112">
        <v>410</v>
      </c>
      <c r="AD112">
        <v>756</v>
      </c>
      <c r="AE112">
        <v>1019</v>
      </c>
      <c r="AF112">
        <v>1556</v>
      </c>
      <c r="AG112">
        <v>749</v>
      </c>
      <c r="AH112">
        <v>148</v>
      </c>
      <c r="AI112">
        <v>16</v>
      </c>
      <c r="AJ112">
        <v>186</v>
      </c>
      <c r="AK112">
        <v>475</v>
      </c>
      <c r="AL112">
        <v>190</v>
      </c>
      <c r="AM112">
        <v>112</v>
      </c>
      <c r="AN112">
        <v>346</v>
      </c>
      <c r="AO112">
        <v>82</v>
      </c>
      <c r="AP112">
        <v>304</v>
      </c>
      <c r="AQ112">
        <v>677</v>
      </c>
      <c r="AR112">
        <v>120</v>
      </c>
      <c r="AS112">
        <v>325</v>
      </c>
      <c r="AT112">
        <v>545</v>
      </c>
      <c r="AU112">
        <v>1285</v>
      </c>
    </row>
    <row r="113" spans="1:47" x14ac:dyDescent="0.25">
      <c r="A113" s="2">
        <v>44437</v>
      </c>
      <c r="B113">
        <v>18</v>
      </c>
      <c r="C113">
        <v>222</v>
      </c>
      <c r="D113">
        <v>10</v>
      </c>
      <c r="E113">
        <v>680</v>
      </c>
      <c r="F113">
        <v>769</v>
      </c>
      <c r="G113">
        <v>658</v>
      </c>
      <c r="H113">
        <v>112</v>
      </c>
      <c r="I113">
        <v>268</v>
      </c>
      <c r="J113">
        <v>621</v>
      </c>
      <c r="K113">
        <v>881</v>
      </c>
      <c r="L113">
        <v>1043</v>
      </c>
      <c r="M113">
        <v>1033</v>
      </c>
      <c r="N113">
        <v>760</v>
      </c>
      <c r="O113">
        <v>716</v>
      </c>
      <c r="P113">
        <v>3869</v>
      </c>
      <c r="Q113">
        <v>1150</v>
      </c>
      <c r="R113">
        <v>703</v>
      </c>
      <c r="S113">
        <v>70</v>
      </c>
      <c r="T113">
        <v>707</v>
      </c>
      <c r="U113">
        <v>17</v>
      </c>
      <c r="V113">
        <v>120</v>
      </c>
      <c r="W113">
        <v>487</v>
      </c>
      <c r="X113">
        <v>14</v>
      </c>
      <c r="Y113">
        <v>360</v>
      </c>
      <c r="Z113">
        <v>501</v>
      </c>
      <c r="AA113">
        <v>418</v>
      </c>
      <c r="AB113">
        <v>240</v>
      </c>
      <c r="AC113">
        <v>542</v>
      </c>
      <c r="AD113">
        <v>1134</v>
      </c>
      <c r="AE113">
        <v>1115</v>
      </c>
      <c r="AF113">
        <v>1426</v>
      </c>
      <c r="AG113">
        <v>1888</v>
      </c>
      <c r="AH113">
        <v>128</v>
      </c>
      <c r="AI113">
        <v>71</v>
      </c>
      <c r="AJ113">
        <v>209</v>
      </c>
      <c r="AK113">
        <v>333</v>
      </c>
      <c r="AL113">
        <v>272</v>
      </c>
      <c r="AM113">
        <v>101</v>
      </c>
      <c r="AN113">
        <v>133</v>
      </c>
      <c r="AO113">
        <v>554</v>
      </c>
      <c r="AP113">
        <v>272</v>
      </c>
      <c r="AQ113">
        <v>706</v>
      </c>
      <c r="AR113">
        <v>89</v>
      </c>
      <c r="AS113">
        <v>257</v>
      </c>
      <c r="AT113">
        <v>516</v>
      </c>
      <c r="AU113">
        <v>2719</v>
      </c>
    </row>
    <row r="114" spans="1:47" x14ac:dyDescent="0.25">
      <c r="A114" s="2">
        <v>44438</v>
      </c>
      <c r="B114">
        <v>7</v>
      </c>
      <c r="C114">
        <v>126</v>
      </c>
      <c r="D114">
        <v>14</v>
      </c>
      <c r="E114">
        <v>321</v>
      </c>
      <c r="F114">
        <v>561</v>
      </c>
      <c r="G114">
        <v>459</v>
      </c>
      <c r="H114">
        <v>65</v>
      </c>
      <c r="I114">
        <v>1428</v>
      </c>
      <c r="J114">
        <v>531</v>
      </c>
      <c r="K114">
        <v>611</v>
      </c>
      <c r="L114">
        <v>1465</v>
      </c>
      <c r="M114">
        <v>658</v>
      </c>
      <c r="N114">
        <v>514</v>
      </c>
      <c r="O114">
        <v>423</v>
      </c>
      <c r="P114">
        <v>1806</v>
      </c>
      <c r="Q114">
        <v>825</v>
      </c>
      <c r="R114">
        <v>655</v>
      </c>
      <c r="S114">
        <v>116</v>
      </c>
      <c r="T114">
        <v>652</v>
      </c>
      <c r="U114">
        <v>7</v>
      </c>
      <c r="V114">
        <v>90</v>
      </c>
      <c r="W114">
        <v>707</v>
      </c>
      <c r="X114">
        <v>36</v>
      </c>
      <c r="Y114">
        <v>183</v>
      </c>
      <c r="Z114">
        <v>288</v>
      </c>
      <c r="AA114">
        <v>279</v>
      </c>
      <c r="AB114">
        <v>457</v>
      </c>
      <c r="AC114">
        <v>303</v>
      </c>
      <c r="AD114">
        <v>943</v>
      </c>
      <c r="AE114">
        <v>1214</v>
      </c>
      <c r="AF114">
        <v>1233</v>
      </c>
      <c r="AG114">
        <v>1706</v>
      </c>
      <c r="AH114">
        <v>114</v>
      </c>
      <c r="AI114">
        <v>53</v>
      </c>
      <c r="AJ114">
        <v>301</v>
      </c>
      <c r="AK114">
        <v>226</v>
      </c>
      <c r="AL114">
        <v>181</v>
      </c>
      <c r="AM114">
        <v>55</v>
      </c>
      <c r="AN114">
        <v>83</v>
      </c>
      <c r="AO114">
        <v>1219</v>
      </c>
      <c r="AP114">
        <v>360</v>
      </c>
      <c r="AQ114">
        <v>176</v>
      </c>
      <c r="AR114">
        <v>18</v>
      </c>
      <c r="AS114">
        <v>417</v>
      </c>
      <c r="AT114">
        <v>369</v>
      </c>
      <c r="AU114">
        <v>1059</v>
      </c>
    </row>
    <row r="115" spans="1:47" x14ac:dyDescent="0.25">
      <c r="A115" s="2">
        <v>44439</v>
      </c>
      <c r="B115">
        <v>11</v>
      </c>
      <c r="C115">
        <v>34</v>
      </c>
      <c r="D115">
        <v>8</v>
      </c>
      <c r="E115">
        <v>352</v>
      </c>
      <c r="F115">
        <v>160</v>
      </c>
      <c r="G115">
        <v>629</v>
      </c>
      <c r="H115">
        <v>141</v>
      </c>
      <c r="I115">
        <v>1011</v>
      </c>
      <c r="J115">
        <v>291</v>
      </c>
      <c r="K115">
        <v>401</v>
      </c>
      <c r="L115">
        <v>1038</v>
      </c>
      <c r="M115">
        <v>1107</v>
      </c>
      <c r="N115">
        <v>344</v>
      </c>
      <c r="O115">
        <v>297</v>
      </c>
      <c r="P115">
        <v>640</v>
      </c>
      <c r="Q115">
        <v>447</v>
      </c>
      <c r="R115">
        <v>364</v>
      </c>
      <c r="S115">
        <v>319</v>
      </c>
      <c r="T115">
        <v>243</v>
      </c>
      <c r="U115">
        <v>77</v>
      </c>
      <c r="V115">
        <v>139</v>
      </c>
      <c r="W115">
        <v>376</v>
      </c>
      <c r="X115">
        <v>47</v>
      </c>
      <c r="Y115">
        <v>235</v>
      </c>
      <c r="Z115">
        <v>832</v>
      </c>
      <c r="AA115">
        <v>245</v>
      </c>
      <c r="AB115">
        <v>439</v>
      </c>
      <c r="AC115">
        <v>234</v>
      </c>
      <c r="AD115">
        <v>1236</v>
      </c>
      <c r="AE115">
        <v>1050</v>
      </c>
      <c r="AF115">
        <v>2014</v>
      </c>
      <c r="AG115">
        <v>1550</v>
      </c>
      <c r="AH115">
        <v>80</v>
      </c>
      <c r="AI115">
        <v>36</v>
      </c>
      <c r="AJ115">
        <v>359</v>
      </c>
      <c r="AK115">
        <v>133</v>
      </c>
      <c r="AL115">
        <v>212</v>
      </c>
      <c r="AM115">
        <v>94</v>
      </c>
      <c r="AN115">
        <v>397</v>
      </c>
      <c r="AO115">
        <v>764</v>
      </c>
      <c r="AP115">
        <v>59</v>
      </c>
      <c r="AQ115">
        <v>235</v>
      </c>
      <c r="AR115">
        <v>34</v>
      </c>
      <c r="AS115">
        <v>707</v>
      </c>
      <c r="AT115">
        <v>226</v>
      </c>
      <c r="AU115">
        <v>605</v>
      </c>
    </row>
    <row r="116" spans="1:47" x14ac:dyDescent="0.25">
      <c r="A116" s="2">
        <v>44440</v>
      </c>
      <c r="B116">
        <v>3</v>
      </c>
      <c r="C116">
        <v>14</v>
      </c>
      <c r="D116">
        <v>9</v>
      </c>
      <c r="E116">
        <v>226</v>
      </c>
      <c r="F116">
        <v>368</v>
      </c>
      <c r="G116">
        <v>281</v>
      </c>
      <c r="H116">
        <v>216</v>
      </c>
      <c r="I116">
        <v>453</v>
      </c>
      <c r="J116">
        <v>388</v>
      </c>
      <c r="K116">
        <v>312</v>
      </c>
      <c r="L116">
        <v>1526</v>
      </c>
      <c r="M116">
        <v>848</v>
      </c>
      <c r="N116">
        <v>251</v>
      </c>
      <c r="O116">
        <v>452</v>
      </c>
      <c r="P116">
        <v>950</v>
      </c>
      <c r="Q116">
        <v>1448</v>
      </c>
      <c r="R116">
        <v>433</v>
      </c>
      <c r="S116">
        <v>57</v>
      </c>
      <c r="T116">
        <v>326</v>
      </c>
      <c r="U116">
        <v>36</v>
      </c>
      <c r="V116">
        <v>85</v>
      </c>
      <c r="W116">
        <v>293</v>
      </c>
      <c r="X116">
        <v>5</v>
      </c>
      <c r="Y116">
        <v>334</v>
      </c>
      <c r="Z116">
        <v>278</v>
      </c>
      <c r="AA116">
        <v>195</v>
      </c>
      <c r="AB116">
        <v>480</v>
      </c>
      <c r="AC116">
        <v>109</v>
      </c>
      <c r="AD116">
        <v>983</v>
      </c>
      <c r="AE116">
        <v>844</v>
      </c>
      <c r="AF116">
        <v>426</v>
      </c>
      <c r="AG116">
        <v>1065</v>
      </c>
      <c r="AH116">
        <v>81</v>
      </c>
      <c r="AI116">
        <v>9</v>
      </c>
      <c r="AJ116">
        <v>87</v>
      </c>
      <c r="AK116">
        <v>152</v>
      </c>
      <c r="AL116">
        <v>222</v>
      </c>
      <c r="AM116">
        <v>64</v>
      </c>
      <c r="AN116">
        <v>523</v>
      </c>
      <c r="AO116">
        <v>825</v>
      </c>
      <c r="AP116">
        <v>103</v>
      </c>
      <c r="AQ116">
        <v>223</v>
      </c>
      <c r="AR116">
        <v>38</v>
      </c>
      <c r="AS116">
        <v>375</v>
      </c>
      <c r="AT116">
        <v>580</v>
      </c>
      <c r="AU116">
        <v>995</v>
      </c>
    </row>
    <row r="117" spans="1:47" x14ac:dyDescent="0.25">
      <c r="A117" s="2">
        <v>44441</v>
      </c>
      <c r="B117">
        <v>5</v>
      </c>
      <c r="C117">
        <v>20</v>
      </c>
      <c r="D117">
        <v>37</v>
      </c>
      <c r="E117">
        <v>108</v>
      </c>
      <c r="F117">
        <v>83</v>
      </c>
      <c r="G117">
        <v>276</v>
      </c>
      <c r="H117">
        <v>145</v>
      </c>
      <c r="I117">
        <v>224</v>
      </c>
      <c r="J117">
        <v>447</v>
      </c>
      <c r="K117">
        <v>676</v>
      </c>
      <c r="L117">
        <v>1159</v>
      </c>
      <c r="M117">
        <v>316</v>
      </c>
      <c r="N117">
        <v>907</v>
      </c>
      <c r="O117">
        <v>230</v>
      </c>
      <c r="P117">
        <v>1168</v>
      </c>
      <c r="Q117">
        <v>268</v>
      </c>
      <c r="R117">
        <v>130</v>
      </c>
      <c r="S117">
        <v>176</v>
      </c>
      <c r="T117">
        <v>173</v>
      </c>
      <c r="U117">
        <v>74</v>
      </c>
      <c r="V117">
        <v>293</v>
      </c>
      <c r="W117">
        <v>330</v>
      </c>
      <c r="X117">
        <v>9</v>
      </c>
      <c r="Y117">
        <v>297</v>
      </c>
      <c r="Z117">
        <v>176</v>
      </c>
      <c r="AA117">
        <v>204</v>
      </c>
      <c r="AB117">
        <v>623</v>
      </c>
      <c r="AC117">
        <v>45</v>
      </c>
      <c r="AD117">
        <v>794</v>
      </c>
      <c r="AE117">
        <v>686</v>
      </c>
      <c r="AF117">
        <v>918</v>
      </c>
      <c r="AG117">
        <v>730</v>
      </c>
      <c r="AH117">
        <v>78</v>
      </c>
      <c r="AI117">
        <v>28</v>
      </c>
      <c r="AJ117">
        <v>330</v>
      </c>
      <c r="AK117">
        <v>175</v>
      </c>
      <c r="AL117">
        <v>214</v>
      </c>
      <c r="AM117">
        <v>67</v>
      </c>
      <c r="AN117">
        <v>200</v>
      </c>
      <c r="AO117">
        <v>353</v>
      </c>
      <c r="AP117">
        <v>147</v>
      </c>
      <c r="AQ117">
        <v>245</v>
      </c>
      <c r="AR117">
        <v>106</v>
      </c>
      <c r="AS117">
        <v>339</v>
      </c>
      <c r="AT117">
        <v>421</v>
      </c>
      <c r="AU117">
        <v>537</v>
      </c>
    </row>
    <row r="118" spans="1:47" x14ac:dyDescent="0.25">
      <c r="A118" s="2">
        <v>44442</v>
      </c>
      <c r="B118">
        <v>1</v>
      </c>
      <c r="C118">
        <v>20</v>
      </c>
      <c r="D118">
        <v>18</v>
      </c>
      <c r="E118">
        <v>94</v>
      </c>
      <c r="F118">
        <v>17</v>
      </c>
      <c r="G118">
        <v>370</v>
      </c>
      <c r="H118">
        <v>648</v>
      </c>
      <c r="I118">
        <v>726</v>
      </c>
      <c r="J118">
        <v>1501</v>
      </c>
      <c r="K118">
        <v>658</v>
      </c>
      <c r="L118">
        <v>754</v>
      </c>
      <c r="M118">
        <v>304</v>
      </c>
      <c r="N118">
        <v>962</v>
      </c>
      <c r="O118">
        <v>502</v>
      </c>
      <c r="P118">
        <v>2002</v>
      </c>
      <c r="Q118">
        <v>932</v>
      </c>
      <c r="R118">
        <v>257</v>
      </c>
      <c r="S118">
        <v>110</v>
      </c>
      <c r="T118">
        <v>112</v>
      </c>
      <c r="U118">
        <v>66</v>
      </c>
      <c r="V118">
        <v>90</v>
      </c>
      <c r="W118">
        <v>181</v>
      </c>
      <c r="X118">
        <v>53</v>
      </c>
      <c r="Y118">
        <v>424</v>
      </c>
      <c r="Z118">
        <v>134</v>
      </c>
      <c r="AA118">
        <v>248</v>
      </c>
      <c r="AB118">
        <v>901</v>
      </c>
      <c r="AC118">
        <v>79</v>
      </c>
      <c r="AD118">
        <v>1274</v>
      </c>
      <c r="AE118">
        <v>408</v>
      </c>
      <c r="AF118">
        <v>804</v>
      </c>
      <c r="AG118">
        <v>809</v>
      </c>
      <c r="AH118">
        <v>44</v>
      </c>
      <c r="AI118">
        <v>55</v>
      </c>
      <c r="AJ118">
        <v>324</v>
      </c>
      <c r="AK118">
        <v>164</v>
      </c>
      <c r="AL118">
        <v>265</v>
      </c>
      <c r="AM118">
        <v>117</v>
      </c>
      <c r="AN118">
        <v>239</v>
      </c>
      <c r="AO118">
        <v>684</v>
      </c>
      <c r="AP118">
        <v>210</v>
      </c>
      <c r="AQ118">
        <v>448</v>
      </c>
      <c r="AR118">
        <v>46</v>
      </c>
      <c r="AS118">
        <v>246</v>
      </c>
      <c r="AT118">
        <v>345</v>
      </c>
      <c r="AU118">
        <v>901</v>
      </c>
    </row>
    <row r="119" spans="1:47" x14ac:dyDescent="0.25">
      <c r="A119" s="2">
        <v>44443</v>
      </c>
      <c r="B119">
        <v>4</v>
      </c>
      <c r="C119">
        <v>9</v>
      </c>
      <c r="D119">
        <v>6</v>
      </c>
      <c r="E119">
        <v>132</v>
      </c>
      <c r="F119">
        <v>121</v>
      </c>
      <c r="G119">
        <v>242</v>
      </c>
      <c r="H119">
        <v>256</v>
      </c>
      <c r="I119">
        <v>858</v>
      </c>
      <c r="J119">
        <v>753</v>
      </c>
      <c r="K119">
        <v>574</v>
      </c>
      <c r="L119">
        <v>420</v>
      </c>
      <c r="M119">
        <v>174</v>
      </c>
      <c r="N119">
        <v>665</v>
      </c>
      <c r="O119">
        <v>571</v>
      </c>
      <c r="P119">
        <v>2082</v>
      </c>
      <c r="Q119">
        <v>503</v>
      </c>
      <c r="R119">
        <v>234</v>
      </c>
      <c r="S119">
        <v>51</v>
      </c>
      <c r="T119">
        <v>448</v>
      </c>
      <c r="U119">
        <v>46</v>
      </c>
      <c r="V119">
        <v>149</v>
      </c>
      <c r="W119">
        <v>161</v>
      </c>
      <c r="X119">
        <v>63</v>
      </c>
      <c r="Y119">
        <v>429</v>
      </c>
      <c r="Z119">
        <v>114</v>
      </c>
      <c r="AA119">
        <v>158</v>
      </c>
      <c r="AB119">
        <v>493</v>
      </c>
      <c r="AC119">
        <v>107</v>
      </c>
      <c r="AD119">
        <v>969</v>
      </c>
      <c r="AE119">
        <v>602</v>
      </c>
      <c r="AF119">
        <v>313</v>
      </c>
      <c r="AG119">
        <v>639</v>
      </c>
      <c r="AH119">
        <v>66</v>
      </c>
      <c r="AI119">
        <v>89</v>
      </c>
      <c r="AJ119">
        <v>112</v>
      </c>
      <c r="AK119">
        <v>106</v>
      </c>
      <c r="AL119">
        <v>149</v>
      </c>
      <c r="AM119">
        <v>68</v>
      </c>
      <c r="AN119">
        <v>104</v>
      </c>
      <c r="AO119">
        <v>599</v>
      </c>
      <c r="AP119">
        <v>143</v>
      </c>
      <c r="AQ119">
        <v>276</v>
      </c>
      <c r="AR119">
        <v>33</v>
      </c>
      <c r="AS119">
        <v>311</v>
      </c>
      <c r="AT119">
        <v>241</v>
      </c>
      <c r="AU119">
        <v>735</v>
      </c>
    </row>
    <row r="120" spans="1:47" x14ac:dyDescent="0.25">
      <c r="A120" s="2">
        <v>44444</v>
      </c>
      <c r="B120">
        <v>8</v>
      </c>
      <c r="C120">
        <v>12</v>
      </c>
      <c r="D120">
        <v>5</v>
      </c>
      <c r="E120">
        <v>218</v>
      </c>
      <c r="F120">
        <v>250</v>
      </c>
      <c r="G120">
        <v>148</v>
      </c>
      <c r="H120">
        <v>373</v>
      </c>
      <c r="I120">
        <v>484</v>
      </c>
      <c r="J120">
        <v>684</v>
      </c>
      <c r="K120">
        <v>238</v>
      </c>
      <c r="L120">
        <v>148</v>
      </c>
      <c r="M120">
        <v>511</v>
      </c>
      <c r="N120">
        <v>809</v>
      </c>
      <c r="O120">
        <v>207</v>
      </c>
      <c r="P120">
        <v>1474</v>
      </c>
      <c r="Q120">
        <v>326</v>
      </c>
      <c r="R120">
        <v>476</v>
      </c>
      <c r="S120">
        <v>67</v>
      </c>
      <c r="T120">
        <v>243</v>
      </c>
      <c r="U120">
        <v>54</v>
      </c>
      <c r="V120">
        <v>105</v>
      </c>
      <c r="W120">
        <v>58</v>
      </c>
      <c r="X120">
        <v>48</v>
      </c>
      <c r="Y120">
        <v>202</v>
      </c>
      <c r="Z120">
        <v>147</v>
      </c>
      <c r="AA120">
        <v>65</v>
      </c>
      <c r="AB120">
        <v>471</v>
      </c>
      <c r="AC120">
        <v>112</v>
      </c>
      <c r="AD120">
        <v>641</v>
      </c>
      <c r="AE120">
        <v>446</v>
      </c>
      <c r="AF120">
        <v>840</v>
      </c>
      <c r="AG120">
        <v>444</v>
      </c>
      <c r="AH120">
        <v>54</v>
      </c>
      <c r="AI120">
        <v>63</v>
      </c>
      <c r="AJ120">
        <v>75</v>
      </c>
      <c r="AK120">
        <v>65</v>
      </c>
      <c r="AL120">
        <v>90</v>
      </c>
      <c r="AM120">
        <v>54</v>
      </c>
      <c r="AN120">
        <v>6</v>
      </c>
      <c r="AO120">
        <v>336</v>
      </c>
      <c r="AP120">
        <v>206</v>
      </c>
      <c r="AQ120">
        <v>101</v>
      </c>
      <c r="AR120">
        <v>5</v>
      </c>
      <c r="AS120">
        <v>173</v>
      </c>
      <c r="AT120">
        <v>134</v>
      </c>
      <c r="AU120">
        <v>1547</v>
      </c>
    </row>
    <row r="121" spans="1:47" x14ac:dyDescent="0.25">
      <c r="A121" s="2">
        <v>44445</v>
      </c>
      <c r="B121">
        <v>4</v>
      </c>
      <c r="C121">
        <v>24</v>
      </c>
      <c r="D121">
        <v>5</v>
      </c>
      <c r="E121">
        <v>121</v>
      </c>
      <c r="F121">
        <v>78</v>
      </c>
      <c r="G121">
        <v>34</v>
      </c>
      <c r="H121">
        <v>313</v>
      </c>
      <c r="I121">
        <v>345</v>
      </c>
      <c r="J121">
        <v>461</v>
      </c>
      <c r="K121">
        <v>186</v>
      </c>
      <c r="L121">
        <v>371</v>
      </c>
      <c r="M121">
        <v>286</v>
      </c>
      <c r="N121">
        <v>502</v>
      </c>
      <c r="O121">
        <v>201</v>
      </c>
      <c r="P121">
        <v>852</v>
      </c>
      <c r="Q121">
        <v>135</v>
      </c>
      <c r="R121">
        <v>241</v>
      </c>
      <c r="S121">
        <v>413</v>
      </c>
      <c r="T121">
        <v>279</v>
      </c>
      <c r="U121">
        <v>61</v>
      </c>
      <c r="V121">
        <v>183</v>
      </c>
      <c r="W121">
        <v>141</v>
      </c>
      <c r="X121">
        <v>60</v>
      </c>
      <c r="Y121">
        <v>144</v>
      </c>
      <c r="Z121">
        <v>20</v>
      </c>
      <c r="AA121">
        <v>285</v>
      </c>
      <c r="AB121">
        <v>326</v>
      </c>
      <c r="AC121">
        <v>216</v>
      </c>
      <c r="AD121">
        <v>791</v>
      </c>
      <c r="AE121">
        <v>358</v>
      </c>
      <c r="AF121">
        <v>1296</v>
      </c>
      <c r="AG121">
        <v>634</v>
      </c>
      <c r="AH121">
        <v>52</v>
      </c>
      <c r="AI121">
        <v>66</v>
      </c>
      <c r="AJ121">
        <v>215</v>
      </c>
      <c r="AK121" s="7">
        <v>252.08866403683555</v>
      </c>
      <c r="AL121">
        <v>78</v>
      </c>
      <c r="AM121">
        <v>48</v>
      </c>
      <c r="AN121">
        <v>31</v>
      </c>
      <c r="AO121">
        <v>358</v>
      </c>
      <c r="AP121">
        <v>23</v>
      </c>
      <c r="AQ121">
        <v>135</v>
      </c>
      <c r="AR121">
        <v>76</v>
      </c>
      <c r="AS121">
        <v>112</v>
      </c>
      <c r="AT121">
        <v>90</v>
      </c>
      <c r="AU121">
        <v>1230</v>
      </c>
    </row>
    <row r="122" spans="1:47" x14ac:dyDescent="0.25">
      <c r="A122" s="2">
        <v>44446</v>
      </c>
      <c r="B122">
        <v>18</v>
      </c>
      <c r="C122">
        <v>6</v>
      </c>
      <c r="D122">
        <v>8</v>
      </c>
      <c r="E122">
        <v>150</v>
      </c>
      <c r="F122">
        <v>137</v>
      </c>
      <c r="G122" s="8">
        <v>0</v>
      </c>
      <c r="H122">
        <v>125</v>
      </c>
      <c r="I122">
        <v>194</v>
      </c>
      <c r="J122">
        <v>484</v>
      </c>
      <c r="K122">
        <v>173</v>
      </c>
      <c r="L122">
        <v>2115</v>
      </c>
      <c r="M122">
        <v>104</v>
      </c>
      <c r="N122">
        <v>380</v>
      </c>
      <c r="O122">
        <v>101</v>
      </c>
      <c r="P122">
        <v>768</v>
      </c>
      <c r="Q122">
        <v>376</v>
      </c>
      <c r="R122">
        <v>242</v>
      </c>
      <c r="S122">
        <v>466</v>
      </c>
      <c r="T122">
        <v>264</v>
      </c>
      <c r="U122">
        <v>135</v>
      </c>
      <c r="V122">
        <v>64</v>
      </c>
      <c r="W122">
        <v>158</v>
      </c>
      <c r="X122">
        <v>8</v>
      </c>
      <c r="Y122">
        <v>102</v>
      </c>
      <c r="Z122">
        <v>40</v>
      </c>
      <c r="AA122">
        <v>70</v>
      </c>
      <c r="AB122">
        <v>422</v>
      </c>
      <c r="AC122">
        <v>185</v>
      </c>
      <c r="AD122">
        <v>853</v>
      </c>
      <c r="AE122">
        <v>251</v>
      </c>
      <c r="AF122">
        <v>877</v>
      </c>
      <c r="AG122">
        <v>430</v>
      </c>
      <c r="AH122">
        <v>46</v>
      </c>
      <c r="AI122">
        <v>87</v>
      </c>
      <c r="AJ122">
        <v>102</v>
      </c>
      <c r="AK122" s="7">
        <v>244.94854349140527</v>
      </c>
      <c r="AL122">
        <v>61</v>
      </c>
      <c r="AM122">
        <v>43</v>
      </c>
      <c r="AN122">
        <v>46</v>
      </c>
      <c r="AO122">
        <v>380</v>
      </c>
      <c r="AP122">
        <v>94</v>
      </c>
      <c r="AQ122" s="7">
        <v>159.51270730957413</v>
      </c>
      <c r="AR122">
        <v>46</v>
      </c>
      <c r="AS122">
        <v>138</v>
      </c>
      <c r="AT122">
        <v>83</v>
      </c>
      <c r="AU122">
        <v>552</v>
      </c>
    </row>
    <row r="123" spans="1:47" x14ac:dyDescent="0.25">
      <c r="A123" s="2">
        <v>44447</v>
      </c>
      <c r="B123">
        <v>6</v>
      </c>
      <c r="C123">
        <v>1</v>
      </c>
      <c r="D123">
        <v>8</v>
      </c>
      <c r="E123">
        <v>110</v>
      </c>
      <c r="F123">
        <v>38</v>
      </c>
      <c r="G123" s="8">
        <v>0</v>
      </c>
      <c r="H123">
        <v>123</v>
      </c>
      <c r="I123">
        <v>216</v>
      </c>
      <c r="J123">
        <v>144</v>
      </c>
      <c r="K123">
        <v>316</v>
      </c>
      <c r="L123">
        <v>1290</v>
      </c>
      <c r="M123">
        <v>145</v>
      </c>
      <c r="N123">
        <v>150</v>
      </c>
      <c r="O123">
        <v>122</v>
      </c>
      <c r="P123">
        <v>801</v>
      </c>
      <c r="Q123">
        <v>902</v>
      </c>
      <c r="R123">
        <v>100</v>
      </c>
      <c r="S123">
        <v>267</v>
      </c>
      <c r="T123">
        <v>121</v>
      </c>
      <c r="U123">
        <v>63</v>
      </c>
      <c r="V123">
        <v>146</v>
      </c>
      <c r="W123">
        <v>133</v>
      </c>
      <c r="X123">
        <v>7</v>
      </c>
      <c r="Y123">
        <v>140</v>
      </c>
      <c r="Z123">
        <v>54</v>
      </c>
      <c r="AA123">
        <v>152</v>
      </c>
      <c r="AB123">
        <v>542</v>
      </c>
      <c r="AC123">
        <v>142</v>
      </c>
      <c r="AD123">
        <v>422</v>
      </c>
      <c r="AE123">
        <v>183</v>
      </c>
      <c r="AF123">
        <v>590</v>
      </c>
      <c r="AG123">
        <v>500</v>
      </c>
      <c r="AH123">
        <v>42</v>
      </c>
      <c r="AI123">
        <v>49</v>
      </c>
      <c r="AJ123">
        <v>47</v>
      </c>
      <c r="AK123" s="7">
        <v>210.27730627146636</v>
      </c>
      <c r="AL123">
        <v>74</v>
      </c>
      <c r="AM123" s="7">
        <v>146.65192302883275</v>
      </c>
      <c r="AN123">
        <v>103</v>
      </c>
      <c r="AO123">
        <v>462</v>
      </c>
      <c r="AP123">
        <v>55</v>
      </c>
      <c r="AQ123" s="7">
        <v>136.93448399828233</v>
      </c>
      <c r="AR123">
        <v>152</v>
      </c>
      <c r="AS123">
        <v>205</v>
      </c>
      <c r="AT123">
        <v>139</v>
      </c>
      <c r="AU123">
        <v>364</v>
      </c>
    </row>
    <row r="124" spans="1:47" x14ac:dyDescent="0.25">
      <c r="A124" s="2">
        <v>44448</v>
      </c>
      <c r="B124">
        <v>39</v>
      </c>
      <c r="C124">
        <v>4</v>
      </c>
      <c r="D124">
        <v>6</v>
      </c>
      <c r="E124">
        <v>69</v>
      </c>
      <c r="F124">
        <v>143</v>
      </c>
      <c r="G124" s="8">
        <v>0</v>
      </c>
      <c r="H124">
        <v>205</v>
      </c>
      <c r="I124">
        <v>193</v>
      </c>
      <c r="J124">
        <v>921</v>
      </c>
      <c r="K124">
        <v>356</v>
      </c>
      <c r="L124">
        <v>202</v>
      </c>
      <c r="M124">
        <v>201</v>
      </c>
      <c r="N124">
        <v>92</v>
      </c>
      <c r="O124">
        <v>136</v>
      </c>
      <c r="P124">
        <v>783</v>
      </c>
      <c r="Q124">
        <v>216</v>
      </c>
      <c r="R124">
        <v>88</v>
      </c>
      <c r="S124">
        <v>77</v>
      </c>
      <c r="T124">
        <v>189</v>
      </c>
      <c r="U124">
        <v>47</v>
      </c>
      <c r="V124">
        <v>24</v>
      </c>
      <c r="W124">
        <v>153</v>
      </c>
      <c r="X124">
        <v>42</v>
      </c>
      <c r="Y124">
        <v>166</v>
      </c>
      <c r="Z124">
        <v>50</v>
      </c>
      <c r="AA124">
        <v>79</v>
      </c>
      <c r="AB124">
        <v>157</v>
      </c>
      <c r="AC124">
        <v>101</v>
      </c>
      <c r="AD124">
        <v>365</v>
      </c>
      <c r="AE124">
        <v>193</v>
      </c>
      <c r="AF124">
        <v>781</v>
      </c>
      <c r="AG124">
        <v>437</v>
      </c>
      <c r="AH124">
        <v>54</v>
      </c>
      <c r="AI124">
        <v>46</v>
      </c>
      <c r="AJ124">
        <v>49</v>
      </c>
      <c r="AK124" s="7">
        <v>183.08668145244729</v>
      </c>
      <c r="AL124">
        <v>92</v>
      </c>
      <c r="AM124" s="7">
        <v>127.68859556011988</v>
      </c>
      <c r="AN124">
        <v>223</v>
      </c>
      <c r="AO124" s="7">
        <v>196.4898677769732</v>
      </c>
      <c r="AP124">
        <v>3</v>
      </c>
      <c r="AQ124" s="7">
        <v>119.22770315158448</v>
      </c>
      <c r="AR124" s="7">
        <v>234.81246689307503</v>
      </c>
      <c r="AS124" s="7">
        <v>386.67843682226271</v>
      </c>
      <c r="AT124" s="7">
        <v>166.29644244588528</v>
      </c>
      <c r="AU124">
        <v>415</v>
      </c>
    </row>
    <row r="125" spans="1:47" x14ac:dyDescent="0.25">
      <c r="A125" s="2">
        <v>44449</v>
      </c>
      <c r="B125">
        <v>43</v>
      </c>
      <c r="C125">
        <v>7</v>
      </c>
      <c r="D125">
        <v>11</v>
      </c>
      <c r="E125">
        <v>139</v>
      </c>
      <c r="F125">
        <v>78</v>
      </c>
      <c r="G125" s="8">
        <v>0</v>
      </c>
      <c r="H125">
        <v>118</v>
      </c>
      <c r="I125">
        <v>314</v>
      </c>
      <c r="J125">
        <v>1116</v>
      </c>
      <c r="K125">
        <v>263</v>
      </c>
      <c r="L125">
        <v>1108</v>
      </c>
      <c r="M125">
        <v>0</v>
      </c>
      <c r="N125">
        <v>48</v>
      </c>
      <c r="O125">
        <v>92</v>
      </c>
      <c r="P125">
        <v>329</v>
      </c>
      <c r="Q125">
        <v>118</v>
      </c>
      <c r="R125">
        <v>163</v>
      </c>
      <c r="S125">
        <v>57</v>
      </c>
      <c r="T125">
        <v>75</v>
      </c>
      <c r="U125">
        <v>15</v>
      </c>
      <c r="V125">
        <v>129</v>
      </c>
      <c r="W125" s="7">
        <v>128.73412700762594</v>
      </c>
      <c r="X125">
        <v>66</v>
      </c>
      <c r="Y125">
        <v>106</v>
      </c>
      <c r="Z125">
        <v>58</v>
      </c>
      <c r="AA125">
        <v>90</v>
      </c>
      <c r="AB125">
        <v>71</v>
      </c>
      <c r="AC125" s="7">
        <v>218.58517161348746</v>
      </c>
      <c r="AD125">
        <v>486</v>
      </c>
      <c r="AE125">
        <v>226</v>
      </c>
      <c r="AF125">
        <v>1060</v>
      </c>
      <c r="AG125">
        <v>225</v>
      </c>
      <c r="AH125">
        <v>18</v>
      </c>
      <c r="AI125">
        <v>8</v>
      </c>
      <c r="AJ125">
        <v>71</v>
      </c>
      <c r="AK125" s="7">
        <v>194.37467384953231</v>
      </c>
      <c r="AL125">
        <v>60</v>
      </c>
      <c r="AM125" s="7">
        <v>135.56108461526136</v>
      </c>
      <c r="AN125" s="7">
        <v>307.46803178558736</v>
      </c>
      <c r="AO125" s="7">
        <v>208.60421774461935</v>
      </c>
      <c r="AP125" s="7">
        <v>252.26593953634375</v>
      </c>
      <c r="AQ125" s="7">
        <v>126.57854591084356</v>
      </c>
      <c r="AR125" s="7">
        <v>249.28955129894706</v>
      </c>
      <c r="AS125" s="7">
        <v>410.51863765091144</v>
      </c>
      <c r="AT125" s="7">
        <v>176.54925255233672</v>
      </c>
      <c r="AU125">
        <v>178</v>
      </c>
    </row>
    <row r="126" spans="1:47" x14ac:dyDescent="0.25">
      <c r="A126" s="2">
        <v>44450</v>
      </c>
      <c r="B126">
        <v>0</v>
      </c>
      <c r="C126">
        <v>2</v>
      </c>
      <c r="D126">
        <v>13</v>
      </c>
      <c r="E126">
        <v>128</v>
      </c>
      <c r="F126">
        <v>45</v>
      </c>
      <c r="G126" s="8">
        <v>0</v>
      </c>
      <c r="H126">
        <v>147</v>
      </c>
      <c r="I126">
        <v>122</v>
      </c>
      <c r="J126">
        <v>477</v>
      </c>
      <c r="K126">
        <v>320</v>
      </c>
      <c r="L126">
        <v>113</v>
      </c>
      <c r="M126">
        <v>0</v>
      </c>
      <c r="N126">
        <v>99</v>
      </c>
      <c r="O126">
        <v>123</v>
      </c>
      <c r="P126">
        <v>336</v>
      </c>
      <c r="Q126">
        <v>254</v>
      </c>
      <c r="R126">
        <v>225</v>
      </c>
      <c r="S126">
        <v>80</v>
      </c>
      <c r="T126">
        <v>102</v>
      </c>
      <c r="U126">
        <v>0</v>
      </c>
      <c r="V126">
        <v>166</v>
      </c>
      <c r="W126" s="7">
        <v>96.7930310547913</v>
      </c>
      <c r="X126">
        <v>21</v>
      </c>
      <c r="Y126">
        <v>130</v>
      </c>
      <c r="Z126">
        <v>37</v>
      </c>
      <c r="AA126">
        <v>50</v>
      </c>
      <c r="AB126">
        <v>35</v>
      </c>
      <c r="AC126" s="7">
        <v>164.35052457261639</v>
      </c>
      <c r="AD126">
        <v>350</v>
      </c>
      <c r="AE126">
        <v>337</v>
      </c>
      <c r="AF126">
        <v>747</v>
      </c>
      <c r="AG126">
        <v>385</v>
      </c>
      <c r="AH126">
        <v>65</v>
      </c>
      <c r="AI126" s="7">
        <v>73.580906357104112</v>
      </c>
      <c r="AJ126">
        <v>41</v>
      </c>
      <c r="AK126" s="7">
        <v>146.14705734609234</v>
      </c>
      <c r="AL126">
        <v>39</v>
      </c>
      <c r="AM126" s="7">
        <v>101.92610598282803</v>
      </c>
      <c r="AN126" s="7">
        <v>231.18005645241874</v>
      </c>
      <c r="AO126" s="7">
        <v>156.84601275246305</v>
      </c>
      <c r="AP126" s="7">
        <v>189.67452910261204</v>
      </c>
      <c r="AQ126" s="7">
        <v>95.172285780077274</v>
      </c>
      <c r="AR126" s="7">
        <v>187.4366327048962</v>
      </c>
      <c r="AS126" s="7">
        <v>308.66207870707984</v>
      </c>
      <c r="AT126" s="7">
        <v>132.74442202871438</v>
      </c>
      <c r="AU126">
        <v>160</v>
      </c>
    </row>
    <row r="127" spans="1:47" x14ac:dyDescent="0.25">
      <c r="A127" s="2">
        <v>44451</v>
      </c>
      <c r="B127">
        <v>14</v>
      </c>
      <c r="C127" s="8">
        <v>0</v>
      </c>
      <c r="D127">
        <v>12</v>
      </c>
      <c r="E127">
        <v>91</v>
      </c>
      <c r="F127">
        <v>17</v>
      </c>
      <c r="G127" s="8">
        <v>0</v>
      </c>
      <c r="H127">
        <v>204</v>
      </c>
      <c r="I127">
        <v>241</v>
      </c>
      <c r="J127">
        <v>377</v>
      </c>
      <c r="K127">
        <v>129</v>
      </c>
      <c r="L127">
        <v>86</v>
      </c>
      <c r="M127">
        <v>2</v>
      </c>
      <c r="N127">
        <v>68</v>
      </c>
      <c r="O127">
        <v>133</v>
      </c>
      <c r="P127">
        <v>327</v>
      </c>
      <c r="Q127">
        <v>166</v>
      </c>
      <c r="R127">
        <v>141</v>
      </c>
      <c r="S127">
        <v>9</v>
      </c>
      <c r="T127">
        <v>236</v>
      </c>
      <c r="U127" s="7">
        <v>12.519601606446592</v>
      </c>
      <c r="V127" s="7">
        <v>88.512903039297072</v>
      </c>
      <c r="W127" s="7">
        <v>77.511817425652566</v>
      </c>
      <c r="X127">
        <v>12</v>
      </c>
      <c r="Y127">
        <v>131</v>
      </c>
      <c r="Z127">
        <v>44</v>
      </c>
      <c r="AA127">
        <v>28</v>
      </c>
      <c r="AB127" s="7">
        <v>102.21626514324734</v>
      </c>
      <c r="AC127" s="7">
        <v>131.61182903004445</v>
      </c>
      <c r="AD127">
        <v>156</v>
      </c>
      <c r="AE127">
        <v>114</v>
      </c>
      <c r="AF127">
        <v>661</v>
      </c>
      <c r="AG127">
        <v>281</v>
      </c>
      <c r="AH127">
        <v>21</v>
      </c>
      <c r="AI127" s="7">
        <v>58.923558002201979</v>
      </c>
      <c r="AJ127">
        <v>38</v>
      </c>
      <c r="AK127" s="7">
        <v>117.0345003442891</v>
      </c>
      <c r="AL127">
        <v>9</v>
      </c>
      <c r="AM127" s="7">
        <v>81.622381609028537</v>
      </c>
      <c r="AN127" s="7">
        <v>185.12888926938993</v>
      </c>
      <c r="AO127" s="7">
        <v>125.60221920861879</v>
      </c>
      <c r="AP127" s="7">
        <v>151.89128091025501</v>
      </c>
      <c r="AQ127" s="7">
        <v>76.213925310299913</v>
      </c>
      <c r="AR127" s="7">
        <v>150.09917444239261</v>
      </c>
      <c r="AS127" s="7">
        <v>247.17645919593619</v>
      </c>
      <c r="AT127" s="7">
        <v>106.3016757760079</v>
      </c>
      <c r="AU127" s="7">
        <v>172.0682043301947</v>
      </c>
    </row>
    <row r="128" spans="1:47" x14ac:dyDescent="0.25">
      <c r="A128" s="2">
        <v>44452</v>
      </c>
      <c r="B128">
        <v>9</v>
      </c>
      <c r="C128" s="8">
        <v>0</v>
      </c>
      <c r="D128">
        <v>34</v>
      </c>
      <c r="E128">
        <v>0</v>
      </c>
      <c r="F128">
        <v>21</v>
      </c>
      <c r="G128" s="8">
        <v>0</v>
      </c>
      <c r="H128">
        <v>234</v>
      </c>
      <c r="I128">
        <v>253</v>
      </c>
      <c r="J128">
        <v>138</v>
      </c>
      <c r="K128">
        <v>103</v>
      </c>
      <c r="L128">
        <v>157</v>
      </c>
      <c r="M128">
        <v>60</v>
      </c>
      <c r="N128">
        <v>160</v>
      </c>
      <c r="O128">
        <v>151</v>
      </c>
      <c r="P128">
        <v>172</v>
      </c>
      <c r="Q128">
        <v>101</v>
      </c>
      <c r="R128">
        <v>92</v>
      </c>
      <c r="S128">
        <v>259</v>
      </c>
      <c r="T128">
        <v>130</v>
      </c>
      <c r="U128" s="7">
        <v>12.098630244414187</v>
      </c>
      <c r="V128" s="7">
        <v>85.536658385417056</v>
      </c>
      <c r="W128" s="7">
        <v>74.9054840628975</v>
      </c>
      <c r="X128">
        <v>34</v>
      </c>
      <c r="Y128">
        <v>134</v>
      </c>
      <c r="Z128" s="7">
        <v>73.219903245254386</v>
      </c>
      <c r="AA128" s="7">
        <v>128.5628837791414</v>
      </c>
      <c r="AB128" s="7">
        <v>98.779245203489026</v>
      </c>
      <c r="AC128" s="7">
        <v>127.1863838227637</v>
      </c>
      <c r="AD128" s="7">
        <v>130.55535165937991</v>
      </c>
      <c r="AE128" s="7">
        <v>86.123097642492581</v>
      </c>
      <c r="AF128">
        <v>543</v>
      </c>
      <c r="AG128" s="7">
        <v>122.18003924698071</v>
      </c>
      <c r="AH128" s="7">
        <v>55.684539162404981</v>
      </c>
      <c r="AI128" s="7">
        <v>56.942254503280431</v>
      </c>
      <c r="AJ128">
        <v>42</v>
      </c>
      <c r="AK128" s="7">
        <v>113.09921753231079</v>
      </c>
      <c r="AL128" s="7">
        <v>198.64775770745459</v>
      </c>
      <c r="AM128" s="7">
        <v>78.877830605059856</v>
      </c>
      <c r="AN128" s="7">
        <v>178.90393394595407</v>
      </c>
      <c r="AO128" s="7">
        <v>121.37884701542667</v>
      </c>
      <c r="AP128" s="7">
        <v>146.78393952547259</v>
      </c>
      <c r="AQ128" s="7">
        <v>73.651233544839073</v>
      </c>
      <c r="AR128" s="7">
        <v>145.05209260295354</v>
      </c>
      <c r="AS128" s="7">
        <v>238.86515553301413</v>
      </c>
      <c r="AT128" s="7">
        <v>102.72728398268782</v>
      </c>
      <c r="AU128" s="7">
        <v>166.28241428540622</v>
      </c>
    </row>
    <row r="129" spans="1:47" x14ac:dyDescent="0.25">
      <c r="A129" s="2">
        <v>44453</v>
      </c>
      <c r="B129">
        <v>8</v>
      </c>
      <c r="C129" s="8">
        <v>0</v>
      </c>
      <c r="D129">
        <v>0</v>
      </c>
      <c r="E129" s="8">
        <v>0</v>
      </c>
      <c r="F129">
        <v>8</v>
      </c>
      <c r="G129" s="8">
        <v>0</v>
      </c>
      <c r="H129">
        <v>84</v>
      </c>
      <c r="I129">
        <v>57</v>
      </c>
      <c r="J129">
        <v>325</v>
      </c>
      <c r="K129">
        <v>59</v>
      </c>
      <c r="L129">
        <v>193</v>
      </c>
      <c r="M129">
        <v>39</v>
      </c>
      <c r="N129">
        <v>75</v>
      </c>
      <c r="O129">
        <v>157</v>
      </c>
      <c r="P129">
        <v>139</v>
      </c>
      <c r="Q129">
        <v>122</v>
      </c>
      <c r="R129">
        <v>96</v>
      </c>
      <c r="S129">
        <v>63</v>
      </c>
      <c r="T129">
        <v>81</v>
      </c>
      <c r="U129" s="7">
        <v>7.0346319777220865</v>
      </c>
      <c r="V129" s="7">
        <v>49.734465818835368</v>
      </c>
      <c r="W129" s="7">
        <v>43.5530719470405</v>
      </c>
      <c r="X129" s="7">
        <v>12.03683032348478</v>
      </c>
      <c r="Y129" s="7">
        <v>18.81756150785802</v>
      </c>
      <c r="Z129" s="7">
        <v>42.573007222250901</v>
      </c>
      <c r="AA129" s="7">
        <v>74.751649989342695</v>
      </c>
      <c r="AB129" s="7">
        <v>57.434240323572084</v>
      </c>
      <c r="AC129" s="7">
        <v>73.951297353147595</v>
      </c>
      <c r="AD129" s="7">
        <v>75.910151239629499</v>
      </c>
      <c r="AE129" s="7">
        <v>50.075445274152344</v>
      </c>
      <c r="AF129" s="7">
        <v>93.877518250172784</v>
      </c>
      <c r="AG129" s="7">
        <v>71.040406538829671</v>
      </c>
      <c r="AH129" s="7">
        <v>32.377238740512105</v>
      </c>
      <c r="AI129" s="7">
        <v>33.1085252065878</v>
      </c>
      <c r="AJ129">
        <v>13</v>
      </c>
      <c r="AK129" s="7">
        <v>65.760450252248916</v>
      </c>
      <c r="AL129" s="7">
        <v>115.5018246232333</v>
      </c>
      <c r="AM129" s="7">
        <v>45.862754567930587</v>
      </c>
      <c r="AN129" s="7">
        <v>104.02196854123397</v>
      </c>
      <c r="AO129" s="7">
        <v>70.574561035782537</v>
      </c>
      <c r="AP129" s="7">
        <v>85.346107281744722</v>
      </c>
      <c r="AQ129" s="7">
        <v>42.823800068806854</v>
      </c>
      <c r="AR129" s="7">
        <v>84.339141576077665</v>
      </c>
      <c r="AS129" s="7">
        <v>138.88584306904721</v>
      </c>
      <c r="AT129" s="7">
        <v>59.729789429907477</v>
      </c>
      <c r="AU129" s="7">
        <v>96.683307550871888</v>
      </c>
    </row>
    <row r="130" spans="1:47" x14ac:dyDescent="0.25">
      <c r="A130" s="2">
        <v>44454</v>
      </c>
      <c r="B130">
        <v>360</v>
      </c>
      <c r="C130" s="8">
        <v>0</v>
      </c>
      <c r="D130">
        <v>15</v>
      </c>
      <c r="E130" s="8">
        <v>0</v>
      </c>
      <c r="F130">
        <v>9</v>
      </c>
      <c r="G130" s="8">
        <v>0</v>
      </c>
      <c r="H130">
        <v>0</v>
      </c>
      <c r="I130">
        <v>140</v>
      </c>
      <c r="J130" s="7">
        <v>89.777998920703368</v>
      </c>
      <c r="K130">
        <v>127</v>
      </c>
      <c r="L130">
        <v>161</v>
      </c>
      <c r="M130">
        <v>17</v>
      </c>
      <c r="N130">
        <v>118</v>
      </c>
      <c r="O130">
        <v>133</v>
      </c>
      <c r="P130">
        <v>42</v>
      </c>
      <c r="Q130">
        <v>55</v>
      </c>
      <c r="R130">
        <v>33</v>
      </c>
      <c r="S130">
        <v>24</v>
      </c>
      <c r="T130">
        <v>0</v>
      </c>
      <c r="U130" s="7">
        <v>6.4282001191194658</v>
      </c>
      <c r="V130" s="7">
        <v>45.447025532173711</v>
      </c>
      <c r="W130" s="7">
        <v>39.798508744254619</v>
      </c>
      <c r="X130" s="7">
        <v>10.999175843780417</v>
      </c>
      <c r="Y130" s="7">
        <v>17.195363099225133</v>
      </c>
      <c r="Z130" s="7">
        <v>38.902932088562061</v>
      </c>
      <c r="AA130" s="7">
        <v>68.307562767693454</v>
      </c>
      <c r="AB130" s="7">
        <v>52.483028488020388</v>
      </c>
      <c r="AC130" s="7">
        <v>67.576205828536274</v>
      </c>
      <c r="AD130" s="7">
        <v>69.366193538810194</v>
      </c>
      <c r="AE130" s="7">
        <v>45.758610300536034</v>
      </c>
      <c r="AF130" s="7">
        <v>85.784654536231685</v>
      </c>
      <c r="AG130" s="7">
        <v>64.916253077831698</v>
      </c>
      <c r="AH130" s="7">
        <v>29.586106364574992</v>
      </c>
      <c r="AI130" s="7">
        <v>30.254351094821846</v>
      </c>
      <c r="AJ130" s="7">
        <v>64.274142522736199</v>
      </c>
      <c r="AK130" s="7">
        <v>60.091463986116807</v>
      </c>
      <c r="AL130" s="7">
        <v>105.54480250749926</v>
      </c>
      <c r="AM130" s="7">
        <v>41.909081428904692</v>
      </c>
      <c r="AN130" s="7">
        <v>95.05458603739828</v>
      </c>
      <c r="AO130" s="7">
        <v>64.490566541897451</v>
      </c>
      <c r="AP130" s="7">
        <v>77.988707686820234</v>
      </c>
      <c r="AQ130" s="7">
        <v>39.132104931039841</v>
      </c>
      <c r="AR130" s="7">
        <v>77.068549092935783</v>
      </c>
      <c r="AS130" s="7">
        <v>126.91296371834031</v>
      </c>
      <c r="AT130" s="7">
        <v>54.58068606066157</v>
      </c>
      <c r="AU130" s="7">
        <v>88.348566219760855</v>
      </c>
    </row>
    <row r="131" spans="1:47" x14ac:dyDescent="0.25">
      <c r="A131" s="2">
        <v>44455</v>
      </c>
      <c r="B131">
        <v>4</v>
      </c>
      <c r="C131" s="8">
        <v>0</v>
      </c>
      <c r="D131">
        <v>21</v>
      </c>
      <c r="E131" s="8">
        <v>0</v>
      </c>
      <c r="F131">
        <v>12</v>
      </c>
      <c r="G131">
        <v>3</v>
      </c>
      <c r="H131">
        <v>300</v>
      </c>
      <c r="I131">
        <v>130</v>
      </c>
      <c r="J131" s="7">
        <v>85.26727288092745</v>
      </c>
      <c r="K131">
        <v>117</v>
      </c>
      <c r="L131">
        <v>127</v>
      </c>
      <c r="M131">
        <v>14</v>
      </c>
      <c r="N131">
        <v>165</v>
      </c>
      <c r="O131">
        <v>87</v>
      </c>
      <c r="P131">
        <v>54</v>
      </c>
      <c r="Q131">
        <v>91</v>
      </c>
      <c r="R131">
        <v>26</v>
      </c>
      <c r="S131">
        <v>21</v>
      </c>
      <c r="T131" s="8">
        <v>0</v>
      </c>
      <c r="U131" s="7">
        <v>6.1052273416596545</v>
      </c>
      <c r="V131" s="7">
        <v>43.163625545954289</v>
      </c>
      <c r="W131" s="7">
        <v>37.798907818692399</v>
      </c>
      <c r="X131" s="7">
        <v>10.446543021807658</v>
      </c>
      <c r="Y131" s="7">
        <v>16.331414548048503</v>
      </c>
      <c r="Z131" s="7">
        <v>36.948327721065411</v>
      </c>
      <c r="AA131" s="7">
        <v>64.87557825262293</v>
      </c>
      <c r="AB131" s="7">
        <v>49.846117818443979</v>
      </c>
      <c r="AC131" s="7">
        <v>64.180966961948528</v>
      </c>
      <c r="AD131" s="7">
        <v>65.88102011951824</v>
      </c>
      <c r="AE131" s="7">
        <v>43.459555325954788</v>
      </c>
      <c r="AF131" s="7">
        <v>81.474566544946086</v>
      </c>
      <c r="AG131" s="7">
        <v>61.654658514763916</v>
      </c>
      <c r="AH131" s="7">
        <v>28.099608313842673</v>
      </c>
      <c r="AI131" s="7">
        <v>28.734278349376968</v>
      </c>
      <c r="AJ131" s="7">
        <v>61.044809592096243</v>
      </c>
      <c r="AK131" s="7">
        <v>57.07228184094717</v>
      </c>
      <c r="AL131" s="7">
        <v>100.24190319188732</v>
      </c>
      <c r="AM131" s="7">
        <v>39.803438763919132</v>
      </c>
      <c r="AN131" s="7">
        <v>90.278747841027382</v>
      </c>
      <c r="AO131" s="7">
        <v>61.25035979505973</v>
      </c>
      <c r="AP131" s="7">
        <v>74.070312324921545</v>
      </c>
      <c r="AQ131" s="7">
        <v>37.16598620678981</v>
      </c>
      <c r="AR131" s="7">
        <v>73.196385362172279</v>
      </c>
      <c r="AS131" s="7">
        <v>120.53646148937975</v>
      </c>
      <c r="AT131" s="7">
        <v>51.83838254707878</v>
      </c>
      <c r="AU131" s="7">
        <v>83.90965932703358</v>
      </c>
    </row>
    <row r="132" spans="1:47" x14ac:dyDescent="0.25">
      <c r="A132" s="2">
        <v>44456</v>
      </c>
      <c r="B132">
        <v>14</v>
      </c>
      <c r="C132" s="7">
        <v>65.845600317689374</v>
      </c>
      <c r="D132">
        <v>12</v>
      </c>
      <c r="E132" s="8">
        <v>0</v>
      </c>
      <c r="F132">
        <v>3</v>
      </c>
      <c r="G132">
        <v>12</v>
      </c>
      <c r="H132" s="7">
        <v>69.690023972992478</v>
      </c>
      <c r="I132">
        <v>127</v>
      </c>
      <c r="J132" s="7">
        <v>68.281888383151241</v>
      </c>
      <c r="K132">
        <v>105</v>
      </c>
      <c r="L132">
        <v>104</v>
      </c>
      <c r="M132">
        <v>28</v>
      </c>
      <c r="N132">
        <v>74</v>
      </c>
      <c r="O132">
        <v>59</v>
      </c>
      <c r="P132">
        <v>98</v>
      </c>
      <c r="Q132">
        <v>37</v>
      </c>
      <c r="R132">
        <v>18</v>
      </c>
      <c r="S132">
        <v>112</v>
      </c>
      <c r="T132" s="8">
        <v>0</v>
      </c>
      <c r="U132" s="7">
        <v>4.8890557632717675</v>
      </c>
      <c r="V132" s="7">
        <v>34.56535857381796</v>
      </c>
      <c r="W132" s="7">
        <v>30.269301661435776</v>
      </c>
      <c r="X132" s="7">
        <v>8.3655740415305573</v>
      </c>
      <c r="Y132" s="7">
        <v>13.078169239280655</v>
      </c>
      <c r="Z132" s="7">
        <v>29.588158553125588</v>
      </c>
      <c r="AA132" s="7">
        <v>51.952253700234358</v>
      </c>
      <c r="AB132" s="7">
        <v>39.916687120561434</v>
      </c>
      <c r="AC132" s="7">
        <v>51.396010149602553</v>
      </c>
      <c r="AD132" s="7">
        <v>52.757409852304221</v>
      </c>
      <c r="AE132" s="7">
        <v>34.80233864276353</v>
      </c>
      <c r="AF132" s="7">
        <v>65.244695542845406</v>
      </c>
      <c r="AG132" s="7">
        <v>49.372946603827764</v>
      </c>
      <c r="AH132" s="7">
        <v>22.502118968602723</v>
      </c>
      <c r="AI132" s="7">
        <v>23.010361663158257</v>
      </c>
      <c r="AJ132" s="7">
        <v>48.884580614607366</v>
      </c>
      <c r="AK132" s="7">
        <v>45.703387088203016</v>
      </c>
      <c r="AL132" s="7">
        <v>80.273547092515116</v>
      </c>
      <c r="AM132" s="7">
        <v>31.874526663196605</v>
      </c>
      <c r="AN132" s="7">
        <v>72.295069083000882</v>
      </c>
      <c r="AO132" s="7">
        <v>49.049184870616699</v>
      </c>
      <c r="AP132" s="7">
        <v>59.315381245191993</v>
      </c>
      <c r="AQ132" s="7">
        <v>29.762459101545893</v>
      </c>
      <c r="AR132" s="7">
        <v>58.615542006645576</v>
      </c>
      <c r="AS132" s="7">
        <v>96.5253951653972</v>
      </c>
      <c r="AT132" s="7">
        <v>41.512089356733298</v>
      </c>
      <c r="AU132" s="7">
        <v>67.194713737705015</v>
      </c>
    </row>
    <row r="133" spans="1:47" x14ac:dyDescent="0.25">
      <c r="A133" s="2">
        <v>44457</v>
      </c>
      <c r="B133">
        <v>1</v>
      </c>
      <c r="C133" s="7">
        <v>46.985714797055259</v>
      </c>
      <c r="D133">
        <v>23</v>
      </c>
      <c r="E133" s="8">
        <v>0</v>
      </c>
      <c r="F133">
        <v>12</v>
      </c>
      <c r="G133">
        <v>5</v>
      </c>
      <c r="H133" s="7">
        <v>49.728995935896208</v>
      </c>
      <c r="I133">
        <v>130</v>
      </c>
      <c r="J133" s="7">
        <v>48.724186853730522</v>
      </c>
      <c r="K133">
        <v>37</v>
      </c>
      <c r="L133">
        <v>64</v>
      </c>
      <c r="M133">
        <v>35</v>
      </c>
      <c r="N133">
        <v>23</v>
      </c>
      <c r="O133">
        <v>31</v>
      </c>
      <c r="P133">
        <v>88</v>
      </c>
      <c r="Q133">
        <v>63</v>
      </c>
      <c r="R133">
        <v>37</v>
      </c>
      <c r="S133">
        <v>24</v>
      </c>
      <c r="T133" s="8">
        <v>0</v>
      </c>
      <c r="U133" s="7">
        <v>3.4887035521229377</v>
      </c>
      <c r="V133" s="7">
        <v>24.664944536485255</v>
      </c>
      <c r="W133" s="7">
        <v>21.599389603988389</v>
      </c>
      <c r="X133" s="7">
        <v>5.9694569437073506</v>
      </c>
      <c r="Y133" s="7">
        <v>9.3322428071081038</v>
      </c>
      <c r="Z133" s="7">
        <v>21.113343525455711</v>
      </c>
      <c r="AA133" s="7">
        <v>37.071782528311644</v>
      </c>
      <c r="AB133" s="7">
        <v>28.48351397270444</v>
      </c>
      <c r="AC133" s="7">
        <v>36.674861538881956</v>
      </c>
      <c r="AD133" s="7">
        <v>37.646321102578163</v>
      </c>
      <c r="AE133" s="7">
        <v>24.834047375222259</v>
      </c>
      <c r="AF133" s="7">
        <v>46.556924714882129</v>
      </c>
      <c r="AG133" s="7">
        <v>35.231255795757498</v>
      </c>
      <c r="AH133" s="7">
        <v>16.056929226661687</v>
      </c>
      <c r="AI133" s="7">
        <v>16.419598048554985</v>
      </c>
      <c r="AJ133" s="7">
        <v>34.882770475927735</v>
      </c>
      <c r="AK133" s="7">
        <v>32.612753177509688</v>
      </c>
      <c r="AL133" s="7">
        <v>57.281123890424766</v>
      </c>
      <c r="AM133" s="7">
        <v>22.744836585319579</v>
      </c>
      <c r="AN133" s="7">
        <v>51.587888648267509</v>
      </c>
      <c r="AO133" s="7">
        <v>35.000227809294309</v>
      </c>
      <c r="AP133" s="7">
        <v>42.325919618300063</v>
      </c>
      <c r="AQ133" s="7">
        <v>21.237719881924995</v>
      </c>
      <c r="AR133" s="7">
        <v>41.826532465514141</v>
      </c>
      <c r="AS133" s="7">
        <v>68.87802170581881</v>
      </c>
      <c r="AT133" s="7">
        <v>29.621951682949106</v>
      </c>
      <c r="AU133" s="7">
        <v>47.948407187677326</v>
      </c>
    </row>
    <row r="134" spans="1:47" x14ac:dyDescent="0.25">
      <c r="A134" s="2">
        <v>44458</v>
      </c>
      <c r="B134">
        <v>30</v>
      </c>
      <c r="C134" s="7">
        <v>45.509723756309221</v>
      </c>
      <c r="D134">
        <v>10</v>
      </c>
      <c r="E134" s="8">
        <v>0</v>
      </c>
      <c r="F134" s="8">
        <v>0</v>
      </c>
      <c r="G134" s="8">
        <v>0</v>
      </c>
      <c r="H134" s="7">
        <v>48.166828524297202</v>
      </c>
      <c r="I134">
        <v>156</v>
      </c>
      <c r="J134" s="7">
        <v>47.193584125340912</v>
      </c>
      <c r="K134">
        <v>20</v>
      </c>
      <c r="L134">
        <v>61</v>
      </c>
      <c r="M134">
        <v>49</v>
      </c>
      <c r="N134">
        <v>30</v>
      </c>
      <c r="O134">
        <v>15</v>
      </c>
      <c r="P134">
        <v>69</v>
      </c>
      <c r="Q134">
        <v>54</v>
      </c>
      <c r="R134">
        <v>44</v>
      </c>
      <c r="S134">
        <v>17</v>
      </c>
      <c r="T134" s="8">
        <v>0</v>
      </c>
      <c r="U134" s="7">
        <v>3.3791107703808416</v>
      </c>
      <c r="V134" s="7">
        <v>23.89012952486781</v>
      </c>
      <c r="W134" s="7">
        <v>20.9208747473185</v>
      </c>
      <c r="X134" s="7">
        <v>5.7819347360515962</v>
      </c>
      <c r="Y134" s="7">
        <v>9.0390833471989058</v>
      </c>
      <c r="Z134" s="7">
        <v>20.450097131985807</v>
      </c>
      <c r="AA134" s="7">
        <v>35.907223914856658</v>
      </c>
      <c r="AB134" s="7">
        <v>27.588743900263335</v>
      </c>
      <c r="AC134" s="7">
        <v>35.522771647608018</v>
      </c>
      <c r="AD134" s="7">
        <v>36.463714156947269</v>
      </c>
      <c r="AE134" s="7">
        <v>24.053920232545011</v>
      </c>
      <c r="AF134" s="7">
        <v>45.094403519650015</v>
      </c>
      <c r="AG134" s="7">
        <v>34.124514775995316</v>
      </c>
      <c r="AH134" s="7">
        <v>15.55252307294449</v>
      </c>
      <c r="AI134" s="7">
        <v>15.903799156977268</v>
      </c>
      <c r="AJ134" s="7">
        <v>33.786976638987426</v>
      </c>
      <c r="AK134" s="7">
        <v>31.588268784498755</v>
      </c>
      <c r="AL134" s="7">
        <v>55.481716857217428</v>
      </c>
      <c r="AM134" s="7">
        <v>22.030339100963879</v>
      </c>
      <c r="AN134" s="7">
        <v>49.967326701200562</v>
      </c>
      <c r="AO134" s="7">
        <v>33.900744213190656</v>
      </c>
      <c r="AP134" s="7">
        <v>40.996309577934419</v>
      </c>
      <c r="AQ134" s="7">
        <v>20.570566377780647</v>
      </c>
      <c r="AR134" s="7">
        <v>40.512609979686268</v>
      </c>
      <c r="AS134" s="7">
        <v>66.71431421767754</v>
      </c>
      <c r="AT134" s="7">
        <v>28.691419169348464</v>
      </c>
      <c r="AU134" s="7">
        <v>46.442174501153183</v>
      </c>
    </row>
    <row r="135" spans="1:47" x14ac:dyDescent="0.25">
      <c r="A135" s="2">
        <v>44459</v>
      </c>
      <c r="B135">
        <v>22</v>
      </c>
      <c r="C135" s="7">
        <v>39.031763077482921</v>
      </c>
      <c r="D135">
        <v>8</v>
      </c>
      <c r="E135" s="8">
        <v>0</v>
      </c>
      <c r="F135">
        <v>2</v>
      </c>
      <c r="G135" s="8">
        <v>0</v>
      </c>
      <c r="H135" s="7">
        <v>41.310649328947036</v>
      </c>
      <c r="I135">
        <v>57</v>
      </c>
      <c r="J135" s="7">
        <v>40.475938817409734</v>
      </c>
      <c r="K135">
        <v>56</v>
      </c>
      <c r="L135">
        <v>52</v>
      </c>
      <c r="M135">
        <v>29</v>
      </c>
      <c r="N135">
        <v>84</v>
      </c>
      <c r="O135">
        <v>23</v>
      </c>
      <c r="P135">
        <v>56</v>
      </c>
      <c r="Q135">
        <v>23</v>
      </c>
      <c r="R135">
        <v>59</v>
      </c>
      <c r="S135">
        <v>5</v>
      </c>
      <c r="T135" s="8">
        <v>0</v>
      </c>
      <c r="U135" s="7">
        <v>2.8981202282906109</v>
      </c>
      <c r="V135" s="7">
        <v>20.489552529436278</v>
      </c>
      <c r="W135" s="7">
        <v>17.942948431934514</v>
      </c>
      <c r="X135" s="7">
        <v>4.9589206024514851</v>
      </c>
      <c r="Y135" s="7">
        <v>7.7524390509309962</v>
      </c>
      <c r="Z135" s="7">
        <v>17.539182405090624</v>
      </c>
      <c r="AA135" s="7">
        <v>30.796105555805148</v>
      </c>
      <c r="AB135" s="7">
        <v>23.661697471216968</v>
      </c>
      <c r="AC135" s="7">
        <v>30.466377124795503</v>
      </c>
      <c r="AD135" s="7">
        <v>31.273383673345926</v>
      </c>
      <c r="AE135" s="7">
        <v>20.630028884128798</v>
      </c>
      <c r="AF135" s="7">
        <v>38.675560496132448</v>
      </c>
      <c r="AG135" s="7">
        <v>29.267151411484416</v>
      </c>
      <c r="AH135" s="7">
        <v>13.338740509408312</v>
      </c>
      <c r="AI135" s="7">
        <v>13.640015132831023</v>
      </c>
      <c r="AJ135" s="7">
        <v>28.977659243528091</v>
      </c>
      <c r="AK135" s="7">
        <v>27.091920615173834</v>
      </c>
      <c r="AL135" s="7">
        <v>47.584319322586687</v>
      </c>
      <c r="AM135" s="7">
        <v>18.894489030736676</v>
      </c>
      <c r="AN135" s="7">
        <v>42.854860377966268</v>
      </c>
      <c r="AO135" s="7">
        <v>29.075232874736617</v>
      </c>
      <c r="AP135" s="7">
        <v>35.160798845219581</v>
      </c>
      <c r="AQ135" s="7">
        <v>17.642503776258796</v>
      </c>
      <c r="AR135" s="7">
        <v>34.745950180776127</v>
      </c>
      <c r="AS135" s="7">
        <v>57.218042464170537</v>
      </c>
      <c r="AT135" s="7">
        <v>24.607415359657534</v>
      </c>
      <c r="AU135" s="7">
        <v>39.831486599187421</v>
      </c>
    </row>
    <row r="136" spans="1:47" x14ac:dyDescent="0.25">
      <c r="A136" s="2">
        <v>44460</v>
      </c>
      <c r="B136">
        <v>5</v>
      </c>
      <c r="C136" s="7">
        <v>30.585814344329684</v>
      </c>
      <c r="D136" s="8">
        <v>0</v>
      </c>
      <c r="E136">
        <v>3</v>
      </c>
      <c r="F136">
        <v>3</v>
      </c>
      <c r="G136" s="8">
        <v>0</v>
      </c>
      <c r="H136" s="7">
        <v>32.371580251464685</v>
      </c>
      <c r="I136">
        <v>82</v>
      </c>
      <c r="J136" s="7">
        <v>31.717489871625588</v>
      </c>
      <c r="K136">
        <v>18</v>
      </c>
      <c r="L136">
        <v>38</v>
      </c>
      <c r="M136">
        <v>26</v>
      </c>
      <c r="N136">
        <v>26</v>
      </c>
      <c r="O136">
        <v>19</v>
      </c>
      <c r="P136">
        <v>20</v>
      </c>
      <c r="Q136">
        <v>93</v>
      </c>
      <c r="R136">
        <v>33</v>
      </c>
      <c r="S136">
        <v>5</v>
      </c>
      <c r="T136">
        <v>2</v>
      </c>
      <c r="U136" s="7">
        <v>2.271005977210911</v>
      </c>
      <c r="V136" s="7">
        <v>16.055888851848117</v>
      </c>
      <c r="W136" s="7">
        <v>14.060335640990658</v>
      </c>
      <c r="X136" s="7">
        <v>3.8858768586436923</v>
      </c>
      <c r="Y136" s="7">
        <v>6.0749154747841398</v>
      </c>
      <c r="Z136" s="7">
        <v>13.74393915356886</v>
      </c>
      <c r="AA136" s="7">
        <v>24.132242378813611</v>
      </c>
      <c r="AB136" s="7">
        <v>18.541624278915748</v>
      </c>
      <c r="AC136" s="7">
        <v>23.873862746951009</v>
      </c>
      <c r="AD136" s="7">
        <v>24.506243928903324</v>
      </c>
      <c r="AE136" s="7">
        <v>16.16596801214288</v>
      </c>
      <c r="AF136" s="7">
        <v>30.306689212305354</v>
      </c>
      <c r="AG136" s="7">
        <v>22.934133353957243</v>
      </c>
      <c r="AH136" s="7">
        <v>10.452416407582527</v>
      </c>
      <c r="AI136" s="7">
        <v>10.6884992532478</v>
      </c>
      <c r="AJ136" s="7">
        <v>22.70728339881499</v>
      </c>
      <c r="AK136" s="7">
        <v>21.229593255167654</v>
      </c>
      <c r="AL136" s="7">
        <v>37.28771241034616</v>
      </c>
      <c r="AM136" s="7">
        <v>14.805975648035197</v>
      </c>
      <c r="AN136" s="7">
        <v>33.581644791977325</v>
      </c>
      <c r="AO136" s="7">
        <v>22.783743408144367</v>
      </c>
      <c r="AP136" s="7">
        <v>27.552474725350535</v>
      </c>
      <c r="AQ136" s="7">
        <v>13.824903169211145</v>
      </c>
      <c r="AR136" s="7">
        <v>27.227393734095468</v>
      </c>
      <c r="AS136" s="7">
        <v>44.83682739314186</v>
      </c>
      <c r="AT136" s="7">
        <v>19.282701531832394</v>
      </c>
      <c r="AU136" s="7">
        <v>31.212488448522777</v>
      </c>
    </row>
    <row r="137" spans="1:47" x14ac:dyDescent="0.25">
      <c r="A137" s="2">
        <v>44461</v>
      </c>
      <c r="B137">
        <v>7</v>
      </c>
      <c r="C137" s="7">
        <v>41.983745158971878</v>
      </c>
      <c r="D137">
        <v>16</v>
      </c>
      <c r="E137">
        <v>5</v>
      </c>
      <c r="F137">
        <v>2</v>
      </c>
      <c r="G137" s="8">
        <v>0</v>
      </c>
      <c r="H137" s="7">
        <v>44.434984152144359</v>
      </c>
      <c r="I137">
        <v>34</v>
      </c>
      <c r="J137" s="7">
        <v>43.537144274188293</v>
      </c>
      <c r="K137">
        <v>21</v>
      </c>
      <c r="L137">
        <v>89</v>
      </c>
      <c r="M137">
        <v>27</v>
      </c>
      <c r="N137">
        <v>37</v>
      </c>
      <c r="O137">
        <v>75</v>
      </c>
      <c r="P137">
        <v>0</v>
      </c>
      <c r="Q137">
        <v>132</v>
      </c>
      <c r="R137">
        <v>25</v>
      </c>
      <c r="S137">
        <v>28</v>
      </c>
      <c r="T137">
        <v>14</v>
      </c>
      <c r="U137" s="7">
        <v>3.1173057917747475</v>
      </c>
      <c r="V137" s="7">
        <v>22.03918255267077</v>
      </c>
      <c r="W137" s="7">
        <v>19.299978145273943</v>
      </c>
      <c r="X137" s="7">
        <v>5.333965017762897</v>
      </c>
      <c r="Y137" s="7">
        <v>8.338757970749235</v>
      </c>
      <c r="Z137" s="7">
        <v>18.865675192030089</v>
      </c>
      <c r="AA137" s="7">
        <v>33.125222782714502</v>
      </c>
      <c r="AB137" s="7">
        <v>25.451237616098695</v>
      </c>
      <c r="AC137" s="7">
        <v>32.770556907342787</v>
      </c>
      <c r="AD137" s="7">
        <v>33.638597564607075</v>
      </c>
      <c r="AE137" s="7">
        <v>22.190283169482889</v>
      </c>
      <c r="AF137" s="7">
        <v>41.600602886595887</v>
      </c>
      <c r="AG137" s="7">
        <v>31.480633451008178</v>
      </c>
      <c r="AH137" s="7">
        <v>14.34755281684243</v>
      </c>
      <c r="AI137" s="7">
        <v>14.671612915986181</v>
      </c>
      <c r="AJ137" s="7">
        <v>31.169246917408078</v>
      </c>
      <c r="AK137" s="7">
        <v>29.140889401195121</v>
      </c>
      <c r="AL137" s="7">
        <v>51.183133389000332</v>
      </c>
      <c r="AM137" s="7">
        <v>20.323483999447674</v>
      </c>
      <c r="AN137" s="7">
        <v>46.095984272096729</v>
      </c>
      <c r="AO137" s="7">
        <v>31.274200066943312</v>
      </c>
      <c r="AP137" s="7">
        <v>37.820018925950144</v>
      </c>
      <c r="AQ137" s="7">
        <v>18.976810784547109</v>
      </c>
      <c r="AR137" s="7">
        <v>37.373795152431128</v>
      </c>
      <c r="AS137" s="7">
        <v>61.545457440451784</v>
      </c>
      <c r="AT137" s="7">
        <v>26.468480386858275</v>
      </c>
      <c r="AU137" s="7">
        <v>42.843951972234798</v>
      </c>
    </row>
    <row r="138" spans="1:47" x14ac:dyDescent="0.25">
      <c r="A138" s="2">
        <v>44462</v>
      </c>
      <c r="B138">
        <v>2</v>
      </c>
      <c r="C138" s="7">
        <v>39.44176058879944</v>
      </c>
      <c r="D138">
        <v>12</v>
      </c>
      <c r="E138">
        <v>10</v>
      </c>
      <c r="F138">
        <v>8</v>
      </c>
      <c r="G138" s="8">
        <v>0</v>
      </c>
      <c r="H138" s="7">
        <v>41.744584721057727</v>
      </c>
      <c r="I138">
        <v>36</v>
      </c>
      <c r="J138" s="7">
        <v>40.901106241962253</v>
      </c>
      <c r="K138">
        <v>17</v>
      </c>
      <c r="L138">
        <v>169</v>
      </c>
      <c r="M138">
        <v>13</v>
      </c>
      <c r="N138">
        <v>93</v>
      </c>
      <c r="O138">
        <v>10</v>
      </c>
      <c r="P138">
        <v>0</v>
      </c>
      <c r="Q138">
        <v>26</v>
      </c>
      <c r="R138">
        <v>32</v>
      </c>
      <c r="S138">
        <v>40</v>
      </c>
      <c r="T138">
        <v>13</v>
      </c>
      <c r="U138" s="7">
        <v>2.9285626676634005</v>
      </c>
      <c r="V138" s="7">
        <v>20.704778921552126</v>
      </c>
      <c r="W138" s="7">
        <v>18.1314247810094</v>
      </c>
      <c r="X138" s="7">
        <v>5.0110101045780571</v>
      </c>
      <c r="Y138" s="7">
        <v>7.8338722342390614</v>
      </c>
      <c r="Z138" s="7">
        <v>17.72341751438772</v>
      </c>
      <c r="AA138" s="7">
        <v>31.119594059542475</v>
      </c>
      <c r="AB138" s="7">
        <v>23.910244713561582</v>
      </c>
      <c r="AC138" s="7">
        <v>30.786402094593644</v>
      </c>
      <c r="AD138" s="7">
        <v>31.601885602687645</v>
      </c>
      <c r="AE138" s="7">
        <v>20.846730868205686</v>
      </c>
      <c r="AF138" s="7">
        <v>39.08181638369669</v>
      </c>
      <c r="AG138" s="7">
        <v>29.574579472529287</v>
      </c>
      <c r="AH138" s="7">
        <v>13.478853329885228</v>
      </c>
      <c r="AI138" s="7">
        <v>13.783292602713633</v>
      </c>
      <c r="AJ138" s="7">
        <v>29.282046420455757</v>
      </c>
      <c r="AK138" s="7">
        <v>27.376499613232237</v>
      </c>
      <c r="AL138" s="7">
        <v>48.084154609588388</v>
      </c>
      <c r="AM138" s="7">
        <v>19.09296055416868</v>
      </c>
      <c r="AN138" s="7">
        <v>43.305016474371754</v>
      </c>
      <c r="AO138" s="7">
        <v>29.380644984765212</v>
      </c>
      <c r="AP138" s="7">
        <v>35.530134967543141</v>
      </c>
      <c r="AQ138" s="7">
        <v>17.827824194076545</v>
      </c>
      <c r="AR138" s="7">
        <v>35.110928649061407</v>
      </c>
      <c r="AS138" s="7">
        <v>57.81907232198715</v>
      </c>
      <c r="AT138" s="7">
        <v>24.8658966134353</v>
      </c>
      <c r="AU138" s="7">
        <v>40.24988456766603</v>
      </c>
    </row>
    <row r="139" spans="1:47" x14ac:dyDescent="0.25">
      <c r="A139" s="2">
        <v>44463</v>
      </c>
      <c r="B139">
        <v>1</v>
      </c>
      <c r="C139" s="7">
        <v>28.617826290001787</v>
      </c>
      <c r="D139">
        <v>2</v>
      </c>
      <c r="E139">
        <v>7</v>
      </c>
      <c r="F139">
        <v>5</v>
      </c>
      <c r="G139" s="8">
        <v>0</v>
      </c>
      <c r="H139" s="7">
        <v>30.288690369332912</v>
      </c>
      <c r="I139">
        <v>7</v>
      </c>
      <c r="J139" s="7">
        <v>29.676686233772994</v>
      </c>
      <c r="K139">
        <v>34</v>
      </c>
      <c r="L139">
        <v>65</v>
      </c>
      <c r="M139">
        <v>4</v>
      </c>
      <c r="N139">
        <v>88</v>
      </c>
      <c r="O139">
        <v>25</v>
      </c>
      <c r="P139">
        <v>0</v>
      </c>
      <c r="Q139">
        <v>42</v>
      </c>
      <c r="R139">
        <v>51</v>
      </c>
      <c r="S139">
        <v>5</v>
      </c>
      <c r="T139">
        <v>13</v>
      </c>
      <c r="U139" s="7">
        <v>2.1248822682214663</v>
      </c>
      <c r="V139" s="7">
        <v>15.022802169691643</v>
      </c>
      <c r="W139" s="7">
        <v>13.155649165430912</v>
      </c>
      <c r="X139" s="7">
        <v>3.6358472484360473</v>
      </c>
      <c r="Y139" s="7">
        <v>5.6840361949052554</v>
      </c>
      <c r="Z139" s="7">
        <v>12.85961062894242</v>
      </c>
      <c r="AA139" s="7">
        <v>22.579497560873815</v>
      </c>
      <c r="AB139" s="7">
        <v>17.348597515661073</v>
      </c>
      <c r="AC139" s="7">
        <v>22.337742891919262</v>
      </c>
      <c r="AD139" s="7">
        <v>22.929434668062303</v>
      </c>
      <c r="AE139" s="7">
        <v>15.125798488573329</v>
      </c>
      <c r="AF139" s="7">
        <v>28.356660951996087</v>
      </c>
      <c r="AG139" s="7">
        <v>21.458478660941161</v>
      </c>
      <c r="AH139" s="7">
        <v>9.7798748692930051</v>
      </c>
      <c r="AI139" s="7">
        <v>10.000767397810913</v>
      </c>
      <c r="AJ139" s="7">
        <v>21.246224949561416</v>
      </c>
      <c r="AK139" s="7">
        <v>19.863614064486558</v>
      </c>
      <c r="AL139" s="7">
        <v>34.888503032736622</v>
      </c>
      <c r="AM139" s="7">
        <v>13.85331233556103</v>
      </c>
      <c r="AN139" s="7">
        <v>31.420895529221557</v>
      </c>
      <c r="AO139" s="7">
        <v>21.317765280006309</v>
      </c>
      <c r="AP139" s="7">
        <v>25.779661338196515</v>
      </c>
      <c r="AQ139" s="7">
        <v>12.935365163685445</v>
      </c>
      <c r="AR139" s="7">
        <v>25.475497086325152</v>
      </c>
      <c r="AS139" s="7">
        <v>41.951884075620484</v>
      </c>
      <c r="AT139" s="7">
        <v>18.041991513698324</v>
      </c>
      <c r="AU139" s="7">
        <v>29.204178199824117</v>
      </c>
    </row>
    <row r="140" spans="1:47" x14ac:dyDescent="0.25">
      <c r="A140" s="2">
        <v>44464</v>
      </c>
      <c r="B140">
        <v>75</v>
      </c>
      <c r="C140" s="7">
        <v>31.904871160879527</v>
      </c>
      <c r="D140">
        <v>4</v>
      </c>
      <c r="E140">
        <v>21</v>
      </c>
      <c r="F140">
        <v>7</v>
      </c>
      <c r="G140">
        <v>14</v>
      </c>
      <c r="H140" s="7">
        <v>33.767650766786709</v>
      </c>
      <c r="I140">
        <v>12</v>
      </c>
      <c r="J140" s="7">
        <v>33.085351807491236</v>
      </c>
      <c r="K140">
        <v>20</v>
      </c>
      <c r="L140">
        <v>35</v>
      </c>
      <c r="M140">
        <v>9</v>
      </c>
      <c r="N140">
        <v>37</v>
      </c>
      <c r="O140">
        <v>29</v>
      </c>
      <c r="P140">
        <v>0</v>
      </c>
      <c r="Q140">
        <v>41</v>
      </c>
      <c r="R140">
        <v>67</v>
      </c>
      <c r="S140">
        <v>6</v>
      </c>
      <c r="T140" s="7">
        <v>12.086156380655787</v>
      </c>
      <c r="U140" s="7">
        <v>2.3689463452829678</v>
      </c>
      <c r="V140" s="7">
        <v>16.748321932013429</v>
      </c>
      <c r="W140" s="7">
        <v>14.666707646046509</v>
      </c>
      <c r="X140" s="7">
        <v>4.053460834043717</v>
      </c>
      <c r="Y140" s="7">
        <v>6.3369048590382731</v>
      </c>
      <c r="Z140" s="7">
        <v>14.336666109362046</v>
      </c>
      <c r="AA140" s="7">
        <v>25.17297971050813</v>
      </c>
      <c r="AB140" s="7">
        <v>19.341258240584466</v>
      </c>
      <c r="AC140" s="7">
        <v>24.903457088930388</v>
      </c>
      <c r="AD140" s="7">
        <v>25.563110610252849</v>
      </c>
      <c r="AE140" s="7">
        <v>16.863148412915962</v>
      </c>
      <c r="AF140" s="7">
        <v>31.613708359891696</v>
      </c>
      <c r="AG140" s="7">
        <v>23.923200527112822</v>
      </c>
      <c r="AH140" s="7">
        <v>10.903191755808567</v>
      </c>
      <c r="AI140" s="7">
        <v>11.149456010519854</v>
      </c>
      <c r="AJ140" s="7">
        <v>23.686567344481588</v>
      </c>
      <c r="AK140" s="7">
        <v>22.145149708252738</v>
      </c>
      <c r="AL140" s="7">
        <v>38.895798128604618</v>
      </c>
      <c r="AM140" s="7">
        <v>15.444504440643051</v>
      </c>
      <c r="AN140" s="7">
        <v>35.029901064479631</v>
      </c>
      <c r="AO140" s="7">
        <v>23.766324800639044</v>
      </c>
      <c r="AP140" s="7">
        <v>28.740714449496608</v>
      </c>
      <c r="AQ140" s="7">
        <v>14.421121813520971</v>
      </c>
      <c r="AR140" s="7">
        <v>28.401613877378978</v>
      </c>
      <c r="AS140" s="7">
        <v>46.770479449600742</v>
      </c>
      <c r="AT140" s="7">
        <v>20.114295505780976</v>
      </c>
      <c r="AU140" s="7">
        <v>32.558571478583737</v>
      </c>
    </row>
    <row r="141" spans="1:47" x14ac:dyDescent="0.25">
      <c r="A141" s="2">
        <v>44465</v>
      </c>
      <c r="B141">
        <v>0</v>
      </c>
      <c r="C141" s="7">
        <v>14.30218362384241</v>
      </c>
      <c r="D141">
        <v>3</v>
      </c>
      <c r="E141">
        <v>21</v>
      </c>
      <c r="F141">
        <v>4</v>
      </c>
      <c r="G141">
        <v>6</v>
      </c>
      <c r="H141" s="7">
        <v>15.137222757525002</v>
      </c>
      <c r="I141">
        <v>13</v>
      </c>
      <c r="J141" s="7">
        <v>14.831364603358066</v>
      </c>
      <c r="K141">
        <v>27</v>
      </c>
      <c r="L141">
        <v>7</v>
      </c>
      <c r="M141">
        <v>4</v>
      </c>
      <c r="N141">
        <v>27</v>
      </c>
      <c r="O141">
        <v>24</v>
      </c>
      <c r="P141">
        <v>0</v>
      </c>
      <c r="Q141">
        <v>21</v>
      </c>
      <c r="R141">
        <v>6</v>
      </c>
      <c r="S141">
        <v>6</v>
      </c>
      <c r="T141" s="7">
        <v>5.4179321706387737</v>
      </c>
      <c r="U141" s="7">
        <v>1.0619414651268422</v>
      </c>
      <c r="V141" s="7">
        <v>7.5078684522818406</v>
      </c>
      <c r="W141" s="7">
        <v>6.5747310137449526</v>
      </c>
      <c r="X141" s="7">
        <v>1.8170686497437258</v>
      </c>
      <c r="Y141" s="7">
        <v>2.8406814885343841</v>
      </c>
      <c r="Z141" s="7">
        <v>6.4267813593691594</v>
      </c>
      <c r="AA141" s="7">
        <v>11.28443918057255</v>
      </c>
      <c r="AB141" s="7">
        <v>8.6702192112964376</v>
      </c>
      <c r="AC141" s="7">
        <v>11.163618695037702</v>
      </c>
      <c r="AD141" s="7">
        <v>11.45932544597536</v>
      </c>
      <c r="AE141" s="7">
        <v>7.5593423919967728</v>
      </c>
      <c r="AF141" s="7">
        <v>14.171662368227242</v>
      </c>
      <c r="AG141" s="7">
        <v>10.724193339740181</v>
      </c>
      <c r="AH141" s="7">
        <v>4.8876376836382995</v>
      </c>
      <c r="AI141" s="7">
        <v>4.9980320047157729</v>
      </c>
      <c r="AJ141" s="7">
        <v>10.618116395802039</v>
      </c>
      <c r="AK141" s="7">
        <v>9.9271360761132463</v>
      </c>
      <c r="AL141" s="7">
        <v>17.4360474369606</v>
      </c>
      <c r="AM141" s="7">
        <v>6.9233985423571962</v>
      </c>
      <c r="AN141" s="7">
        <v>15.703059097870032</v>
      </c>
      <c r="AO141" s="7">
        <v>10.653869738217447</v>
      </c>
      <c r="AP141" s="7">
        <v>12.883768546325992</v>
      </c>
      <c r="AQ141" s="7">
        <v>6.4646408129576418</v>
      </c>
      <c r="AR141" s="7">
        <v>12.731757945031882</v>
      </c>
      <c r="AS141" s="7">
        <v>20.966076994648482</v>
      </c>
      <c r="AT141" s="7">
        <v>9.0167531577638318</v>
      </c>
      <c r="AU141" s="7">
        <v>14.59522169729607</v>
      </c>
    </row>
    <row r="142" spans="1:47" x14ac:dyDescent="0.25">
      <c r="A142" s="2">
        <v>44466</v>
      </c>
      <c r="B142">
        <v>7</v>
      </c>
      <c r="C142" s="7">
        <v>12.247774944536028</v>
      </c>
      <c r="D142" s="8">
        <v>0</v>
      </c>
      <c r="E142">
        <v>5</v>
      </c>
      <c r="F142">
        <v>7</v>
      </c>
      <c r="G142">
        <v>4</v>
      </c>
      <c r="H142" s="7">
        <v>12.962866545106392</v>
      </c>
      <c r="I142">
        <v>8</v>
      </c>
      <c r="J142" s="7">
        <v>12.700942776281074</v>
      </c>
      <c r="K142">
        <v>13</v>
      </c>
      <c r="L142">
        <v>6</v>
      </c>
      <c r="M142">
        <v>5</v>
      </c>
      <c r="N142">
        <v>16</v>
      </c>
      <c r="O142">
        <v>28</v>
      </c>
      <c r="P142" s="8">
        <v>0</v>
      </c>
      <c r="Q142">
        <v>32</v>
      </c>
      <c r="R142" s="7">
        <v>9.7243316171394749</v>
      </c>
      <c r="S142">
        <v>4</v>
      </c>
      <c r="T142" s="7">
        <v>4.6396840955195904</v>
      </c>
      <c r="U142" s="7">
        <v>0.90940099856231305</v>
      </c>
      <c r="V142" s="7">
        <v>6.4294156427577294</v>
      </c>
      <c r="W142" s="7">
        <v>5.6303168729399626</v>
      </c>
      <c r="X142" s="7">
        <v>1.5560594428204546</v>
      </c>
      <c r="Y142" s="7">
        <v>2.43263745423301</v>
      </c>
      <c r="Z142" s="7">
        <v>5.5036191519782527</v>
      </c>
      <c r="AA142" s="7">
        <v>9.6635083910227841</v>
      </c>
      <c r="AB142" s="7">
        <v>7.4248028421842056</v>
      </c>
      <c r="AC142" s="7">
        <v>9.5600429234801805</v>
      </c>
      <c r="AD142" s="7">
        <v>9.81327346717325</v>
      </c>
      <c r="AE142" s="7">
        <v>6.473495710928888</v>
      </c>
      <c r="AF142" s="7">
        <v>12.136002154708354</v>
      </c>
      <c r="AG142" s="7">
        <v>9.1837379480891475</v>
      </c>
      <c r="AH142" s="7">
        <v>4.185562703854333</v>
      </c>
      <c r="AI142" s="7">
        <v>4.2800996525659674</v>
      </c>
      <c r="AJ142" s="7">
        <v>9.0928982154770388</v>
      </c>
      <c r="AK142" s="7">
        <v>8.5011723875032352</v>
      </c>
      <c r="AL142" s="7">
        <v>14.931481132302594</v>
      </c>
      <c r="AM142" s="7">
        <v>5.9289007488865755</v>
      </c>
      <c r="AN142" s="7">
        <v>13.447424451384078</v>
      </c>
      <c r="AO142" s="7">
        <v>9.1235158402351786</v>
      </c>
      <c r="AP142" s="7">
        <v>11.033105275604365</v>
      </c>
      <c r="AQ142" s="7">
        <v>5.5360403597648906</v>
      </c>
      <c r="AR142" s="7">
        <v>10.902929934355724</v>
      </c>
      <c r="AS142" s="7">
        <v>17.95444662535062</v>
      </c>
      <c r="AT142" s="7">
        <v>7.7215596101432853</v>
      </c>
      <c r="AU142" s="7">
        <v>12.498720147605448</v>
      </c>
    </row>
    <row r="143" spans="1:47" x14ac:dyDescent="0.25">
      <c r="A143" s="2">
        <v>44467</v>
      </c>
      <c r="B143" s="8">
        <v>0</v>
      </c>
      <c r="C143" s="7">
        <v>14.425157156897797</v>
      </c>
      <c r="D143">
        <v>2</v>
      </c>
      <c r="E143">
        <v>5</v>
      </c>
      <c r="F143">
        <v>3</v>
      </c>
      <c r="G143" s="8">
        <v>0</v>
      </c>
      <c r="H143" s="7">
        <v>15.267376153125173</v>
      </c>
      <c r="I143">
        <v>7</v>
      </c>
      <c r="J143" s="7">
        <v>14.958888158730913</v>
      </c>
      <c r="K143">
        <v>13</v>
      </c>
      <c r="L143">
        <v>10</v>
      </c>
      <c r="M143">
        <v>5</v>
      </c>
      <c r="N143">
        <v>8</v>
      </c>
      <c r="O143">
        <v>40</v>
      </c>
      <c r="P143">
        <v>2</v>
      </c>
      <c r="Q143">
        <v>54</v>
      </c>
      <c r="R143" s="7">
        <v>11.453101682408613</v>
      </c>
      <c r="S143">
        <v>10</v>
      </c>
      <c r="T143" s="7">
        <v>5.4645168236119135</v>
      </c>
      <c r="U143" s="7">
        <v>1.0710722871956033</v>
      </c>
      <c r="V143" s="7">
        <v>7.5724228681368135</v>
      </c>
      <c r="W143" s="7">
        <v>6.6312620947958987</v>
      </c>
      <c r="X143" s="7">
        <v>1.8326922326551862</v>
      </c>
      <c r="Y143" s="7">
        <v>2.8651063349855197</v>
      </c>
      <c r="Z143" s="7">
        <v>6.4820403345521056</v>
      </c>
      <c r="AA143" s="7">
        <v>11.381465438315619</v>
      </c>
      <c r="AB143" s="7">
        <v>8.7447677919057618</v>
      </c>
      <c r="AC143" s="7">
        <v>11.25960610987655</v>
      </c>
      <c r="AD143" s="7">
        <v>11.55785541689283</v>
      </c>
      <c r="AE143" s="7">
        <v>7.6243393928717307</v>
      </c>
      <c r="AF143" s="7">
        <v>14.293513648878598</v>
      </c>
      <c r="AG143" s="7">
        <v>10.816402472193786</v>
      </c>
      <c r="AH143" s="7">
        <v>4.9296627400950577</v>
      </c>
      <c r="AI143" s="7">
        <v>5.0410062574665373</v>
      </c>
      <c r="AJ143" s="7">
        <v>10.709413453783968</v>
      </c>
      <c r="AK143" s="7">
        <v>10.012491923059274</v>
      </c>
      <c r="AL143" s="7">
        <v>17.585966666933999</v>
      </c>
      <c r="AM143" s="7">
        <v>6.9829275486885667</v>
      </c>
      <c r="AN143" s="7">
        <v>15.838077687185475</v>
      </c>
      <c r="AO143" s="7">
        <v>10.745474211832446</v>
      </c>
      <c r="AP143" s="7">
        <v>12.994546213489464</v>
      </c>
      <c r="AQ143" s="7">
        <v>6.5202253126119203</v>
      </c>
      <c r="AR143" s="7">
        <v>12.84122858935217</v>
      </c>
      <c r="AS143" s="7">
        <v>21.146348247634961</v>
      </c>
      <c r="AT143" s="7">
        <v>9.0942813186131115</v>
      </c>
      <c r="AU143" s="7">
        <v>14.720714840512937</v>
      </c>
    </row>
    <row r="144" spans="1:47" x14ac:dyDescent="0.25">
      <c r="A144" s="2">
        <v>44468</v>
      </c>
      <c r="B144">
        <v>0</v>
      </c>
      <c r="C144" s="7">
        <v>20.412958240893005</v>
      </c>
      <c r="D144">
        <v>0</v>
      </c>
      <c r="E144">
        <v>1</v>
      </c>
      <c r="F144">
        <v>2</v>
      </c>
      <c r="G144">
        <v>3</v>
      </c>
      <c r="H144" s="7">
        <v>21.604777575177177</v>
      </c>
      <c r="I144">
        <v>13</v>
      </c>
      <c r="J144" s="7">
        <v>21.168237960468307</v>
      </c>
      <c r="K144">
        <v>2</v>
      </c>
      <c r="L144">
        <v>9</v>
      </c>
      <c r="M144">
        <v>3</v>
      </c>
      <c r="N144">
        <v>15</v>
      </c>
      <c r="O144">
        <v>56</v>
      </c>
      <c r="P144">
        <v>3</v>
      </c>
      <c r="Q144">
        <v>84</v>
      </c>
      <c r="R144" s="7">
        <v>16.207219361899011</v>
      </c>
      <c r="S144">
        <v>34</v>
      </c>
      <c r="T144" s="7">
        <v>7.7328068258659295</v>
      </c>
      <c r="U144" s="7">
        <v>1.5156683309371775</v>
      </c>
      <c r="V144" s="7">
        <v>10.715692737929471</v>
      </c>
      <c r="W144" s="7">
        <v>9.3838614548998702</v>
      </c>
      <c r="X144" s="7">
        <v>2.5934324047007395</v>
      </c>
      <c r="Y144" s="7">
        <v>4.0543957570549871</v>
      </c>
      <c r="Z144" s="7">
        <v>9.1726985866303519</v>
      </c>
      <c r="AA144" s="7">
        <v>16.105847318371183</v>
      </c>
      <c r="AB144" s="7">
        <v>12.374671403640246</v>
      </c>
      <c r="AC144" s="7">
        <v>15.933404872466843</v>
      </c>
      <c r="AD144" s="7">
        <v>16.355455778621959</v>
      </c>
      <c r="AE144" s="7">
        <v>10.789159518214733</v>
      </c>
      <c r="AF144" s="7">
        <v>20.226670257847115</v>
      </c>
      <c r="AG144" s="7">
        <v>15.306229913481799</v>
      </c>
      <c r="AH144" s="7">
        <v>6.9759378397571723</v>
      </c>
      <c r="AI144" s="7">
        <v>7.1334994209432274</v>
      </c>
      <c r="AJ144" s="7">
        <v>15.15483035912829</v>
      </c>
      <c r="AK144" s="7">
        <v>14.168620645838626</v>
      </c>
      <c r="AL144" s="7">
        <v>24.885801887170814</v>
      </c>
      <c r="AM144" s="7">
        <v>9.8815012481442217</v>
      </c>
      <c r="AN144" s="7">
        <v>22.412374085639737</v>
      </c>
      <c r="AO144" s="7">
        <v>15.205859733725191</v>
      </c>
      <c r="AP144" s="7">
        <v>18.388508792673811</v>
      </c>
      <c r="AQ144" s="7">
        <v>9.226733932941416</v>
      </c>
      <c r="AR144" s="7">
        <v>18.17154989059274</v>
      </c>
      <c r="AS144" s="7">
        <v>29.924077708917473</v>
      </c>
      <c r="AT144" s="7">
        <v>12.869266016905383</v>
      </c>
      <c r="AU144" s="7">
        <v>20.83120024600893</v>
      </c>
    </row>
    <row r="145" spans="1:47" x14ac:dyDescent="0.25">
      <c r="A145" s="2">
        <v>44469</v>
      </c>
      <c r="B145" s="8">
        <v>0</v>
      </c>
      <c r="C145" s="7">
        <v>5.8063525662984583</v>
      </c>
      <c r="D145">
        <v>3</v>
      </c>
      <c r="E145" s="8">
        <v>0</v>
      </c>
      <c r="F145" s="8">
        <v>0</v>
      </c>
      <c r="G145">
        <v>2</v>
      </c>
      <c r="H145" s="7">
        <v>6.1453589547170786</v>
      </c>
      <c r="I145">
        <v>6</v>
      </c>
      <c r="J145" s="7">
        <v>6.0211876865332226</v>
      </c>
      <c r="K145">
        <v>6</v>
      </c>
      <c r="L145">
        <v>9</v>
      </c>
      <c r="M145">
        <v>2</v>
      </c>
      <c r="N145">
        <v>9</v>
      </c>
      <c r="O145">
        <v>14</v>
      </c>
      <c r="P145">
        <v>6</v>
      </c>
      <c r="Q145">
        <v>7</v>
      </c>
      <c r="R145" s="7">
        <v>4.6100535073846158</v>
      </c>
      <c r="S145">
        <v>0</v>
      </c>
      <c r="T145" s="7">
        <v>2.1995539415796466</v>
      </c>
      <c r="U145" s="7">
        <v>0.43112343635546457</v>
      </c>
      <c r="V145" s="7">
        <v>3.0480192676777227</v>
      </c>
      <c r="W145" s="7">
        <v>2.6691872582826353</v>
      </c>
      <c r="X145" s="7">
        <v>0.73768743955932281</v>
      </c>
      <c r="Y145" s="7">
        <v>1.1532503486734211</v>
      </c>
      <c r="Z145" s="7">
        <v>2.6091231535304171</v>
      </c>
      <c r="AA145" s="7">
        <v>4.5812187927811454</v>
      </c>
      <c r="AB145" s="7">
        <v>3.5199065325910119</v>
      </c>
      <c r="AC145" s="7">
        <v>4.5321684970572456</v>
      </c>
      <c r="AD145" s="7">
        <v>4.6522185325858123</v>
      </c>
      <c r="AE145" s="7">
        <v>3.0689164851810866</v>
      </c>
      <c r="AF145" s="7">
        <v>5.7533639844543014</v>
      </c>
      <c r="AG145" s="7">
        <v>4.3537720642792754</v>
      </c>
      <c r="AH145" s="7">
        <v>1.9842667633087103</v>
      </c>
      <c r="AI145" s="7">
        <v>2.0290842797349664</v>
      </c>
      <c r="AJ145" s="7">
        <v>4.3107073021520543</v>
      </c>
      <c r="AK145" s="7">
        <v>4.030185428149661</v>
      </c>
      <c r="AL145" s="7">
        <v>7.0786280923508196</v>
      </c>
      <c r="AM145" s="7">
        <v>2.8107381328054717</v>
      </c>
      <c r="AN145" s="7">
        <v>6.3750752954708574</v>
      </c>
      <c r="AO145" s="7">
        <v>4.3252223242596175</v>
      </c>
      <c r="AP145" s="7">
        <v>5.2305091676938922</v>
      </c>
      <c r="AQ145" s="7">
        <v>2.6244932075922298</v>
      </c>
      <c r="AR145" s="7">
        <v>5.1687964133241637</v>
      </c>
      <c r="AS145" s="7">
        <v>8.5117376594254264</v>
      </c>
      <c r="AT145" s="7">
        <v>3.6605912225864241</v>
      </c>
      <c r="AU145" s="7">
        <v>5.9253191810869899</v>
      </c>
    </row>
    <row r="146" spans="1:47" x14ac:dyDescent="0.25">
      <c r="A146" s="2">
        <v>44470</v>
      </c>
      <c r="B146">
        <v>1</v>
      </c>
      <c r="C146" s="7">
        <v>12.488267029781442</v>
      </c>
      <c r="D146">
        <v>1</v>
      </c>
      <c r="E146">
        <v>3</v>
      </c>
      <c r="F146" s="8">
        <v>0</v>
      </c>
      <c r="G146" s="8">
        <v>0</v>
      </c>
      <c r="H146" s="7">
        <v>13.217399864040679</v>
      </c>
      <c r="I146">
        <v>8</v>
      </c>
      <c r="J146" s="7">
        <v>12.950333071798777</v>
      </c>
      <c r="K146">
        <v>6</v>
      </c>
      <c r="L146" s="8">
        <v>0</v>
      </c>
      <c r="M146" s="8">
        <v>0</v>
      </c>
      <c r="N146">
        <v>13</v>
      </c>
      <c r="O146">
        <v>26</v>
      </c>
      <c r="P146">
        <v>20</v>
      </c>
      <c r="Q146">
        <v>53</v>
      </c>
      <c r="R146" s="7">
        <v>9.9152744454340116</v>
      </c>
      <c r="S146" s="7">
        <v>6.650802423698015</v>
      </c>
      <c r="T146" s="7">
        <v>4.7307869536357092</v>
      </c>
      <c r="U146" s="7">
        <v>0.92725760871874208</v>
      </c>
      <c r="V146" s="7">
        <v>6.5556609062310089</v>
      </c>
      <c r="W146" s="7">
        <v>5.7408713737775265</v>
      </c>
      <c r="X146" s="7">
        <v>1.5866135623943252</v>
      </c>
      <c r="Y146" s="7">
        <v>2.4804036857863414</v>
      </c>
      <c r="Z146" s="7">
        <v>5.6116858704024359</v>
      </c>
      <c r="AA146" s="7">
        <v>9.8532569203894749</v>
      </c>
      <c r="AB146" s="7">
        <v>7.5705931041816754</v>
      </c>
      <c r="AC146" s="7">
        <v>9.7477598490532529</v>
      </c>
      <c r="AD146" s="7">
        <v>10.005962719701708</v>
      </c>
      <c r="AE146" s="7">
        <v>6.6006065118209252</v>
      </c>
      <c r="AF146" s="7">
        <v>12.374299517122282</v>
      </c>
      <c r="AG146" s="7">
        <v>9.3640659096560448</v>
      </c>
      <c r="AH146" s="7">
        <v>4.2677486280022991</v>
      </c>
      <c r="AI146" s="7">
        <v>4.364141863919671</v>
      </c>
      <c r="AJ146" s="7">
        <v>9.2714424867966567</v>
      </c>
      <c r="AK146" s="7">
        <v>8.6680977828304968</v>
      </c>
      <c r="AL146" s="7">
        <v>15.22466932767369</v>
      </c>
      <c r="AM146" s="7">
        <v>6.0453181153687057</v>
      </c>
      <c r="AN146" s="7">
        <v>13.711472342705239</v>
      </c>
      <c r="AO146" s="7">
        <v>9.3026613061762884</v>
      </c>
      <c r="AP146" s="7">
        <v>11.24974662527557</v>
      </c>
      <c r="AQ146" s="7">
        <v>5.6447436871976064</v>
      </c>
      <c r="AR146" s="7">
        <v>11.117015216544742</v>
      </c>
      <c r="AS146" s="7">
        <v>18.306992481875206</v>
      </c>
      <c r="AT146" s="7">
        <v>7.8731768614719773</v>
      </c>
      <c r="AU146" s="7">
        <v>12.744139685831483</v>
      </c>
    </row>
    <row r="147" spans="1:47" x14ac:dyDescent="0.25">
      <c r="A147" s="2">
        <v>44471</v>
      </c>
      <c r="B147">
        <v>2</v>
      </c>
      <c r="C147" s="7">
        <v>9.0563768536582643</v>
      </c>
      <c r="D147">
        <v>4</v>
      </c>
      <c r="E147" s="8">
        <v>0</v>
      </c>
      <c r="F147" s="8">
        <v>0</v>
      </c>
      <c r="G147" s="8">
        <v>0</v>
      </c>
      <c r="H147" s="7">
        <v>9.5851373059836931</v>
      </c>
      <c r="I147">
        <v>3</v>
      </c>
      <c r="J147" s="7">
        <v>9.3914629146632294</v>
      </c>
      <c r="K147">
        <v>5</v>
      </c>
      <c r="L147">
        <v>15</v>
      </c>
      <c r="M147">
        <v>0</v>
      </c>
      <c r="N147">
        <v>15</v>
      </c>
      <c r="O147">
        <v>8</v>
      </c>
      <c r="P147">
        <v>7</v>
      </c>
      <c r="Q147">
        <v>36</v>
      </c>
      <c r="R147" s="7">
        <v>7.1904662008872542</v>
      </c>
      <c r="S147" s="7">
        <v>4.8231009942848173</v>
      </c>
      <c r="T147" s="7">
        <v>3.4307233633236036</v>
      </c>
      <c r="U147" s="7">
        <v>0.67243872388000336</v>
      </c>
      <c r="V147" s="7">
        <v>4.7541052373430954</v>
      </c>
      <c r="W147" s="7">
        <v>4.1632273321287379</v>
      </c>
      <c r="X147" s="7">
        <v>1.1505976215836704</v>
      </c>
      <c r="Y147" s="7">
        <v>1.7987660316771168</v>
      </c>
      <c r="Z147" s="7">
        <v>4.0695431884597797</v>
      </c>
      <c r="AA147" s="7">
        <v>7.1454916598244251</v>
      </c>
      <c r="AB147" s="7">
        <v>5.490124770208082</v>
      </c>
      <c r="AC147" s="7">
        <v>7.0689861500767854</v>
      </c>
      <c r="AD147" s="7">
        <v>7.256232506653908</v>
      </c>
      <c r="AE147" s="7">
        <v>4.7866993788014325</v>
      </c>
      <c r="AF147" s="7">
        <v>8.9737286574550872</v>
      </c>
      <c r="AG147" s="7">
        <v>6.7907348199795718</v>
      </c>
      <c r="AH147" s="7">
        <v>3.0949322111467041</v>
      </c>
      <c r="AI147" s="7">
        <v>3.1648357028425078</v>
      </c>
      <c r="AJ147" s="7">
        <v>6.7235651621807788</v>
      </c>
      <c r="AK147" s="7">
        <v>6.2860251096862356</v>
      </c>
      <c r="AL147" s="7">
        <v>11.040790733809157</v>
      </c>
      <c r="AM147" s="7">
        <v>4.3840093203055472</v>
      </c>
      <c r="AN147" s="7">
        <v>9.943434141656434</v>
      </c>
      <c r="AO147" s="7">
        <v>6.7462047640209679</v>
      </c>
      <c r="AP147" s="7">
        <v>8.1582132015357143</v>
      </c>
      <c r="AQ147" s="7">
        <v>4.0935164143799403</v>
      </c>
      <c r="AR147" s="7">
        <v>8.0619575997843498</v>
      </c>
      <c r="AS147" s="7">
        <v>13.276063250214836</v>
      </c>
      <c r="AT147" s="7">
        <v>5.7095557392354008</v>
      </c>
      <c r="AU147" s="7">
        <v>9.2419333599541247</v>
      </c>
    </row>
    <row r="148" spans="1:47" x14ac:dyDescent="0.25">
      <c r="A148" s="2">
        <v>44472</v>
      </c>
      <c r="B148" s="8">
        <v>0</v>
      </c>
      <c r="C148" s="7">
        <v>10.962982507059996</v>
      </c>
      <c r="D148">
        <v>2</v>
      </c>
      <c r="E148" s="8">
        <v>0</v>
      </c>
      <c r="F148">
        <v>0</v>
      </c>
      <c r="G148" s="8">
        <v>0</v>
      </c>
      <c r="H148" s="7">
        <v>11.60306094934872</v>
      </c>
      <c r="I148">
        <v>3</v>
      </c>
      <c r="J148" s="7">
        <v>11.368613001960792</v>
      </c>
      <c r="K148">
        <v>1</v>
      </c>
      <c r="L148">
        <v>11</v>
      </c>
      <c r="M148">
        <v>0</v>
      </c>
      <c r="N148">
        <v>13</v>
      </c>
      <c r="O148">
        <v>23</v>
      </c>
      <c r="P148">
        <v>17</v>
      </c>
      <c r="Q148">
        <v>45</v>
      </c>
      <c r="R148" s="7">
        <v>8.7042485589688141</v>
      </c>
      <c r="S148" s="7">
        <v>5.8384906772921665</v>
      </c>
      <c r="T148" s="7">
        <v>4.152980913497009</v>
      </c>
      <c r="U148" s="7">
        <v>0.81400477101263846</v>
      </c>
      <c r="V148" s="7">
        <v>5.7549694978363988</v>
      </c>
      <c r="W148" s="7">
        <v>5.0396962441558584</v>
      </c>
      <c r="X148" s="7">
        <v>1.3928286998118162</v>
      </c>
      <c r="Y148" s="7">
        <v>2.1774536172933598</v>
      </c>
      <c r="Z148" s="7">
        <v>4.9262891228723813</v>
      </c>
      <c r="AA148" s="7">
        <v>8.649805693471702</v>
      </c>
      <c r="AB148" s="7">
        <v>6.6459405113045422</v>
      </c>
      <c r="AC148" s="7">
        <v>8.5571937606192936</v>
      </c>
      <c r="AD148" s="7">
        <v>8.7838604027916034</v>
      </c>
      <c r="AE148" s="7">
        <v>5.7944255638122808</v>
      </c>
      <c r="AF148" s="7">
        <v>10.862934690603563</v>
      </c>
      <c r="AG148" s="7">
        <v>8.2203632031331928</v>
      </c>
      <c r="AH148" s="7">
        <v>3.7464968871776017</v>
      </c>
      <c r="AI148" s="7">
        <v>3.8311169034409436</v>
      </c>
      <c r="AJ148" s="7">
        <v>8.1390525647451799</v>
      </c>
      <c r="AK148" s="7">
        <v>7.6093988169886257</v>
      </c>
      <c r="AL148" s="7">
        <v>13.365167730400602</v>
      </c>
      <c r="AM148" s="7">
        <v>5.306958650896207</v>
      </c>
      <c r="AN148" s="7">
        <v>12.036788697794634</v>
      </c>
      <c r="AO148" s="7">
        <v>8.1664583985517254</v>
      </c>
      <c r="AP148" s="7">
        <v>9.8757317702801082</v>
      </c>
      <c r="AQ148" s="7">
        <v>4.9553093437231022</v>
      </c>
      <c r="AR148" s="7">
        <v>9.7592118313179288</v>
      </c>
      <c r="AS148" s="7">
        <v>16.071023934470642</v>
      </c>
      <c r="AT148" s="7">
        <v>6.9115674738112949</v>
      </c>
      <c r="AU148" s="7">
        <v>11.187603540997134</v>
      </c>
    </row>
    <row r="149" spans="1:47" x14ac:dyDescent="0.25">
      <c r="A149" s="2">
        <v>44473</v>
      </c>
      <c r="B149" s="8">
        <v>0</v>
      </c>
      <c r="C149" s="7">
        <v>5.9104775255453319</v>
      </c>
      <c r="D149">
        <v>5</v>
      </c>
      <c r="E149" s="8">
        <v>0</v>
      </c>
      <c r="F149" s="8">
        <v>0</v>
      </c>
      <c r="G149" s="8">
        <v>0</v>
      </c>
      <c r="H149" s="7">
        <v>6.2555632944314326</v>
      </c>
      <c r="I149">
        <v>4</v>
      </c>
      <c r="J149" s="7">
        <v>6.1291652706222886</v>
      </c>
      <c r="K149">
        <v>5</v>
      </c>
      <c r="L149">
        <v>2</v>
      </c>
      <c r="M149">
        <v>0</v>
      </c>
      <c r="N149">
        <v>15</v>
      </c>
      <c r="O149">
        <v>12</v>
      </c>
      <c r="P149">
        <v>3</v>
      </c>
      <c r="Q149">
        <v>16</v>
      </c>
      <c r="R149" s="7">
        <v>4.6927253100527118</v>
      </c>
      <c r="S149" s="7">
        <v>3.1477080173227061</v>
      </c>
      <c r="T149" s="7">
        <v>2.2389984055374983</v>
      </c>
      <c r="U149" s="7">
        <v>0.43885474611115793</v>
      </c>
      <c r="V149" s="7">
        <v>3.1026792075291625</v>
      </c>
      <c r="W149" s="7">
        <v>2.7170536272840047</v>
      </c>
      <c r="X149" s="7">
        <v>0.75091634250723371</v>
      </c>
      <c r="Y149" s="7">
        <v>1.1739315154103231</v>
      </c>
      <c r="Z149" s="7">
        <v>2.6559123966790006</v>
      </c>
      <c r="AA149" s="7">
        <v>4.6633735043064428</v>
      </c>
      <c r="AB149" s="7">
        <v>3.5830287973989403</v>
      </c>
      <c r="AC149" s="7">
        <v>4.6134435926816675</v>
      </c>
      <c r="AD149" s="7">
        <v>4.7356464780267391</v>
      </c>
      <c r="AE149" s="7">
        <v>3.1239511735335523</v>
      </c>
      <c r="AF149" s="7">
        <v>5.8565387027601341</v>
      </c>
      <c r="AG149" s="7">
        <v>4.4318479877761208</v>
      </c>
      <c r="AH149" s="7">
        <v>2.0198504956957342</v>
      </c>
      <c r="AI149" s="7">
        <v>2.0654717218550998</v>
      </c>
      <c r="AJ149" s="7">
        <v>4.3880109479495379</v>
      </c>
      <c r="AK149" s="7">
        <v>4.1024584926373118</v>
      </c>
      <c r="AL149" s="7">
        <v>7.2055686894333055</v>
      </c>
      <c r="AM149" s="7">
        <v>2.8611429248309728</v>
      </c>
      <c r="AN149" s="7">
        <v>6.489399124028342</v>
      </c>
      <c r="AO149" s="7">
        <v>4.40278626704524</v>
      </c>
      <c r="AP149" s="7">
        <v>5.3243075631074905</v>
      </c>
      <c r="AQ149" s="7">
        <v>2.6715580809637354</v>
      </c>
      <c r="AR149" s="7">
        <v>5.2614881177539674</v>
      </c>
      <c r="AS149" s="7">
        <v>8.6643781211927902</v>
      </c>
      <c r="AT149" s="7">
        <v>3.7262363771851876</v>
      </c>
      <c r="AU149" s="7">
        <v>6.0315775612331848</v>
      </c>
    </row>
    <row r="150" spans="1:47" x14ac:dyDescent="0.25">
      <c r="A150" s="2">
        <v>44474</v>
      </c>
      <c r="B150" s="8">
        <v>0</v>
      </c>
      <c r="C150" s="7">
        <v>6.7684500695760885</v>
      </c>
      <c r="D150">
        <v>1</v>
      </c>
      <c r="E150" s="8">
        <v>0</v>
      </c>
      <c r="F150" s="8">
        <v>0</v>
      </c>
      <c r="G150" s="8">
        <v>0</v>
      </c>
      <c r="H150" s="7">
        <v>7.163628933945672</v>
      </c>
      <c r="I150">
        <v>5</v>
      </c>
      <c r="J150" s="7">
        <v>7.0188828099061693</v>
      </c>
      <c r="K150">
        <v>1</v>
      </c>
      <c r="L150">
        <v>18</v>
      </c>
      <c r="M150">
        <v>0</v>
      </c>
      <c r="N150" s="8">
        <v>0</v>
      </c>
      <c r="O150">
        <v>10</v>
      </c>
      <c r="P150">
        <v>7</v>
      </c>
      <c r="Q150">
        <v>29</v>
      </c>
      <c r="R150" s="7">
        <v>5.373927371189394</v>
      </c>
      <c r="S150" s="7">
        <v>3.6046333746760015</v>
      </c>
      <c r="T150" s="7">
        <v>2.5640143031155218</v>
      </c>
      <c r="U150" s="7">
        <v>0.502559467320842</v>
      </c>
      <c r="V150" s="7">
        <v>3.5530681247511371</v>
      </c>
      <c r="W150" s="7">
        <v>3.1114646376961983</v>
      </c>
      <c r="X150" s="7">
        <v>0.85992032770989646</v>
      </c>
      <c r="Y150" s="7">
        <v>1.3443409289376278</v>
      </c>
      <c r="Z150" s="7">
        <v>3.0414480671646622</v>
      </c>
      <c r="AA150" s="7">
        <v>5.3403148194476984</v>
      </c>
      <c r="AB150" s="7">
        <v>4.1031458808923347</v>
      </c>
      <c r="AC150" s="7">
        <v>5.283137017425779</v>
      </c>
      <c r="AD150" s="7">
        <v>5.4230790312886823</v>
      </c>
      <c r="AE150" s="7">
        <v>3.5774279567884206</v>
      </c>
      <c r="AF150" s="7">
        <v>6.7066814176769247</v>
      </c>
      <c r="AG150" s="7">
        <v>5.0751807601952317</v>
      </c>
      <c r="AH150" s="7">
        <v>2.3130545999096301</v>
      </c>
      <c r="AI150" s="7">
        <v>2.3652982621243877</v>
      </c>
      <c r="AJ150" s="7">
        <v>5.0249802791035014</v>
      </c>
      <c r="AK150" s="7">
        <v>4.6979766609233717</v>
      </c>
      <c r="AL150" s="7">
        <v>8.2515383378994294</v>
      </c>
      <c r="AM150" s="7">
        <v>3.2764701235967597</v>
      </c>
      <c r="AN150" s="7">
        <v>7.4314086742905054</v>
      </c>
      <c r="AO150" s="7">
        <v>5.0419004025840639</v>
      </c>
      <c r="AP150" s="7">
        <v>6.0971909190424505</v>
      </c>
      <c r="AQ150" s="7">
        <v>3.0593648991681488</v>
      </c>
      <c r="AR150" s="7">
        <v>6.0252525219440587</v>
      </c>
      <c r="AS150" s="7">
        <v>9.922110429107871</v>
      </c>
      <c r="AT150" s="7">
        <v>4.2671416577443271</v>
      </c>
      <c r="AU150" s="7">
        <v>6.9071291427025168</v>
      </c>
    </row>
    <row r="151" spans="1:47" x14ac:dyDescent="0.25">
      <c r="A151" s="2">
        <v>44475</v>
      </c>
      <c r="B151" s="8">
        <v>0</v>
      </c>
      <c r="C151" s="7">
        <v>4.97066053897567</v>
      </c>
      <c r="D151">
        <v>6</v>
      </c>
      <c r="E151">
        <v>2</v>
      </c>
      <c r="F151" s="7">
        <v>5.1414643883696742</v>
      </c>
      <c r="G151" s="8">
        <v>0</v>
      </c>
      <c r="H151" s="7">
        <v>5.2608746894483742</v>
      </c>
      <c r="I151">
        <v>3</v>
      </c>
      <c r="J151" s="7">
        <v>5.15457504336442</v>
      </c>
      <c r="K151" s="8">
        <v>0</v>
      </c>
      <c r="L151">
        <v>9</v>
      </c>
      <c r="M151">
        <v>0</v>
      </c>
      <c r="N151" s="8">
        <v>0</v>
      </c>
      <c r="O151">
        <v>4</v>
      </c>
      <c r="P151">
        <v>2</v>
      </c>
      <c r="Q151">
        <v>21</v>
      </c>
      <c r="R151" s="7">
        <v>3.9465414457826102</v>
      </c>
      <c r="S151" s="7">
        <v>2.6471952498422975</v>
      </c>
      <c r="T151" s="7">
        <v>1.8829783165798935</v>
      </c>
      <c r="U151" s="7">
        <v>0.36907305025842935</v>
      </c>
      <c r="V151" s="7">
        <v>2.6093264098051865</v>
      </c>
      <c r="W151" s="7">
        <v>2.2850186281987686</v>
      </c>
      <c r="X151" s="7">
        <v>0.63151415695946522</v>
      </c>
      <c r="Y151" s="7">
        <v>0.98726626298635412</v>
      </c>
      <c r="Z151" s="7">
        <v>2.2335993814527675</v>
      </c>
      <c r="AA151" s="7">
        <v>3.9218568307172221</v>
      </c>
      <c r="AB151" s="7">
        <v>3.0132962651949193</v>
      </c>
      <c r="AC151" s="7">
        <v>3.8798662063801577</v>
      </c>
      <c r="AD151" s="7">
        <v>3.9826377772571919</v>
      </c>
      <c r="AE151" s="7">
        <v>2.6272159494485403</v>
      </c>
      <c r="AF151" s="7">
        <v>4.9252984549852235</v>
      </c>
      <c r="AG151" s="7">
        <v>3.7271458714403538</v>
      </c>
      <c r="AH151" s="7">
        <v>1.6986768175992335</v>
      </c>
      <c r="AI151" s="7">
        <v>1.7370438746821752</v>
      </c>
      <c r="AJ151" s="7">
        <v>3.690279299649879</v>
      </c>
      <c r="AK151" s="7">
        <v>3.4501321515906147</v>
      </c>
      <c r="AL151" s="7">
        <v>6.0598210196459137</v>
      </c>
      <c r="AM151" s="7">
        <v>2.4061964826631193</v>
      </c>
      <c r="AN151" s="7">
        <v>5.4575286020556009</v>
      </c>
      <c r="AO151" s="7">
        <v>3.7027052153668918</v>
      </c>
      <c r="AP151" s="7">
        <v>4.477696664427457</v>
      </c>
      <c r="AQ151" s="7">
        <v>2.2467572667747535</v>
      </c>
      <c r="AR151" s="7">
        <v>4.4248660535758733</v>
      </c>
      <c r="AS151" s="7">
        <v>7.2866671492508361</v>
      </c>
      <c r="AT151" s="7">
        <v>3.1337326026395607</v>
      </c>
      <c r="AU151" s="7">
        <v>5.0725046228183119</v>
      </c>
    </row>
    <row r="152" spans="1:47" x14ac:dyDescent="0.25">
      <c r="A152" s="2">
        <v>44476</v>
      </c>
      <c r="B152" s="8">
        <v>0</v>
      </c>
      <c r="C152" s="7">
        <v>5.8167304179502679</v>
      </c>
      <c r="D152">
        <v>7</v>
      </c>
      <c r="E152">
        <v>1</v>
      </c>
      <c r="F152" s="7">
        <v>6.0166072629858158</v>
      </c>
      <c r="G152" s="8">
        <v>0</v>
      </c>
      <c r="H152" s="7">
        <v>6.1563427216949345</v>
      </c>
      <c r="I152" s="8">
        <v>0</v>
      </c>
      <c r="J152" s="7">
        <v>6.0319495188307313</v>
      </c>
      <c r="K152" s="8">
        <v>0</v>
      </c>
      <c r="L152" s="8">
        <v>0</v>
      </c>
      <c r="M152" s="8">
        <v>0</v>
      </c>
      <c r="N152" s="8">
        <v>0</v>
      </c>
      <c r="O152">
        <v>37</v>
      </c>
      <c r="P152" s="8">
        <v>0</v>
      </c>
      <c r="Q152">
        <v>10</v>
      </c>
      <c r="R152" s="7">
        <v>4.6182931812349901</v>
      </c>
      <c r="S152" s="7">
        <v>3.0977816753473846</v>
      </c>
      <c r="T152" s="7">
        <v>2.2034852640828642</v>
      </c>
      <c r="U152" s="7">
        <v>0.43189399498327052</v>
      </c>
      <c r="V152" s="7">
        <v>3.0534670753039563</v>
      </c>
      <c r="W152" s="7">
        <v>2.6739579691687849</v>
      </c>
      <c r="X152" s="7">
        <v>0.73900592835682455</v>
      </c>
      <c r="Y152" s="7">
        <v>1.1553115843457389</v>
      </c>
      <c r="Z152" s="7">
        <v>2.6137865102106979</v>
      </c>
      <c r="AA152" s="7">
        <v>4.5894069295627276</v>
      </c>
      <c r="AB152" s="7">
        <v>3.5261977571430068</v>
      </c>
      <c r="AC152" s="7">
        <v>4.5402689649129711</v>
      </c>
      <c r="AD152" s="7">
        <v>4.6605335691307772</v>
      </c>
      <c r="AE152" s="7">
        <v>3.07440164297171</v>
      </c>
      <c r="AF152" s="7">
        <v>5.7636471281742248</v>
      </c>
      <c r="AG152" s="7">
        <v>4.361553679345116</v>
      </c>
      <c r="AH152" s="7">
        <v>1.987813297190602</v>
      </c>
      <c r="AI152" s="7">
        <v>2.0327109171812787</v>
      </c>
      <c r="AJ152" s="7">
        <v>4.3184119463988155</v>
      </c>
      <c r="AK152" s="7">
        <v>4.0373886880315881</v>
      </c>
      <c r="AL152" s="7">
        <v>7.0912799166069558</v>
      </c>
      <c r="AM152" s="7">
        <v>2.8157618414143006</v>
      </c>
      <c r="AN152" s="7">
        <v>6.3864696407033819</v>
      </c>
      <c r="AO152" s="7">
        <v>4.3329529115995751</v>
      </c>
      <c r="AP152" s="7">
        <v>5.239857798798111</v>
      </c>
      <c r="AQ152" s="7">
        <v>2.6291840355874898</v>
      </c>
      <c r="AR152" s="7">
        <v>5.1780347435462577</v>
      </c>
      <c r="AS152" s="7">
        <v>8.526950919336123</v>
      </c>
      <c r="AT152" s="7">
        <v>3.6671338967058849</v>
      </c>
      <c r="AU152" s="7">
        <v>5.9359096650001781</v>
      </c>
    </row>
    <row r="153" spans="1:47" x14ac:dyDescent="0.25">
      <c r="A153" s="2">
        <v>44477</v>
      </c>
      <c r="B153" s="8">
        <v>0</v>
      </c>
      <c r="C153" s="7">
        <v>0.84606987897458374</v>
      </c>
      <c r="D153">
        <v>1</v>
      </c>
      <c r="E153" s="8">
        <v>0</v>
      </c>
      <c r="F153" s="7">
        <v>0.87514287461611817</v>
      </c>
      <c r="G153" s="8">
        <v>0</v>
      </c>
      <c r="H153" s="7">
        <v>0.89546803224653504</v>
      </c>
      <c r="I153">
        <v>2</v>
      </c>
      <c r="J153" s="7">
        <v>0.87737447546628755</v>
      </c>
      <c r="K153" s="8">
        <v>0</v>
      </c>
      <c r="L153">
        <v>1</v>
      </c>
      <c r="M153">
        <v>1</v>
      </c>
      <c r="N153">
        <v>0</v>
      </c>
      <c r="O153">
        <v>3</v>
      </c>
      <c r="P153" s="8">
        <v>0</v>
      </c>
      <c r="Q153" s="8">
        <v>0</v>
      </c>
      <c r="R153" s="7">
        <v>0.67175173545236166</v>
      </c>
      <c r="S153" s="7">
        <v>0.45058642550507361</v>
      </c>
      <c r="T153" s="7">
        <v>0.32050694750296177</v>
      </c>
      <c r="U153" s="7">
        <v>6.2820944724839289E-2</v>
      </c>
      <c r="V153" s="7">
        <v>0.4441406654987568</v>
      </c>
      <c r="W153" s="7">
        <v>0.38893934097000471</v>
      </c>
      <c r="X153" s="7">
        <v>0.10749177139735619</v>
      </c>
      <c r="Y153" s="7">
        <v>0.16804532135938005</v>
      </c>
      <c r="Z153" s="7">
        <v>0.38018712875791938</v>
      </c>
      <c r="AA153" s="7">
        <v>0.66755009884548711</v>
      </c>
      <c r="AB153" s="7">
        <v>0.51290149194807322</v>
      </c>
      <c r="AC153" s="7">
        <v>0.6604027585327954</v>
      </c>
      <c r="AD153" s="7">
        <v>0.67789579187356708</v>
      </c>
      <c r="AE153" s="7">
        <v>0.44718569352315751</v>
      </c>
      <c r="AF153" s="7">
        <v>0.83834867318897743</v>
      </c>
      <c r="AG153" s="7">
        <v>0.63440780790474349</v>
      </c>
      <c r="AH153" s="7">
        <v>0.28913647959136002</v>
      </c>
      <c r="AI153" s="7">
        <v>0.29566704249909487</v>
      </c>
      <c r="AJ153" s="7">
        <v>0.62813264674891789</v>
      </c>
      <c r="AK153" s="7">
        <v>0.58725653644095777</v>
      </c>
      <c r="AL153" s="7">
        <v>1.0314588969610106</v>
      </c>
      <c r="AM153" s="7">
        <v>0.40956535875117062</v>
      </c>
      <c r="AN153" s="7">
        <v>0.92894103864776312</v>
      </c>
      <c r="AO153" s="7">
        <v>0.63024769623266486</v>
      </c>
      <c r="AP153" s="7">
        <v>0.76216113437063371</v>
      </c>
      <c r="AQ153" s="7">
        <v>0.3824267688127253</v>
      </c>
      <c r="AR153" s="7">
        <v>0.75316868997036401</v>
      </c>
      <c r="AS153" s="7">
        <v>1.2402837700852529</v>
      </c>
      <c r="AT153" s="7">
        <v>0.53340129406630998</v>
      </c>
      <c r="AU153" s="7">
        <v>0.86340504218184322</v>
      </c>
    </row>
    <row r="154" spans="1:47" x14ac:dyDescent="0.25">
      <c r="A154" s="2">
        <v>44478</v>
      </c>
      <c r="B154" s="8">
        <v>0</v>
      </c>
      <c r="C154" s="7">
        <v>3.6431791946873484</v>
      </c>
      <c r="D154" s="8">
        <v>0</v>
      </c>
      <c r="E154" s="8">
        <v>0</v>
      </c>
      <c r="F154" s="7">
        <v>3.7683675928097649</v>
      </c>
      <c r="G154" s="8">
        <v>0</v>
      </c>
      <c r="H154" s="7">
        <v>3.8558877767189186</v>
      </c>
      <c r="I154">
        <v>1</v>
      </c>
      <c r="J154" s="7">
        <v>3.7779768721260192</v>
      </c>
      <c r="K154" s="8">
        <v>0</v>
      </c>
      <c r="L154">
        <v>1</v>
      </c>
      <c r="M154" s="8">
        <v>0</v>
      </c>
      <c r="N154" s="8">
        <v>0</v>
      </c>
      <c r="O154">
        <v>26</v>
      </c>
      <c r="P154">
        <v>3</v>
      </c>
      <c r="Q154" s="7">
        <v>3.4480217081006286</v>
      </c>
      <c r="R154" s="7">
        <v>2.8925647956656415</v>
      </c>
      <c r="S154" s="7">
        <v>1.9402263708974365</v>
      </c>
      <c r="T154" s="7">
        <v>1.3801037856478497</v>
      </c>
      <c r="U154" s="7">
        <v>0.27050715845067225</v>
      </c>
      <c r="V154" s="7">
        <v>1.9124709108195628</v>
      </c>
      <c r="W154" s="7">
        <v>1.6747738576091835</v>
      </c>
      <c r="X154" s="7">
        <v>0.46285985931744095</v>
      </c>
      <c r="Y154" s="7">
        <v>0.72360360976681948</v>
      </c>
      <c r="Z154" s="7">
        <v>1.6370868080746854</v>
      </c>
      <c r="AA154" s="7">
        <v>2.8744725370351696</v>
      </c>
      <c r="AB154" s="7">
        <v>2.2085552160937456</v>
      </c>
      <c r="AC154" s="7">
        <v>2.8436960702542846</v>
      </c>
      <c r="AD154" s="7">
        <v>2.9190211192872209</v>
      </c>
      <c r="AE154" s="7">
        <v>1.9255828097552954</v>
      </c>
      <c r="AF154" s="7">
        <v>3.6099316616224608</v>
      </c>
      <c r="AG154" s="7">
        <v>2.7317617423121754</v>
      </c>
      <c r="AH154" s="7">
        <v>1.245022465696225</v>
      </c>
      <c r="AI154" s="7">
        <v>1.2731430872977005</v>
      </c>
      <c r="AJ154" s="7">
        <v>2.7047408813474281</v>
      </c>
      <c r="AK154" s="7">
        <v>2.5287282394434518</v>
      </c>
      <c r="AL154" s="7">
        <v>4.4414648091919791</v>
      </c>
      <c r="AM154" s="7">
        <v>1.7635895461437545</v>
      </c>
      <c r="AN154" s="7">
        <v>4.000022633111473</v>
      </c>
      <c r="AO154" s="7">
        <v>2.7138482901635825</v>
      </c>
      <c r="AP154" s="7">
        <v>3.2818679127345716</v>
      </c>
      <c r="AQ154" s="7">
        <v>1.646730704227839</v>
      </c>
      <c r="AR154" s="7">
        <v>3.2431464227458635</v>
      </c>
      <c r="AS154" s="7">
        <v>5.3406652795139147</v>
      </c>
      <c r="AT154" s="7">
        <v>2.2968274196411604</v>
      </c>
      <c r="AU154" s="7">
        <v>3.7178244544962591</v>
      </c>
    </row>
    <row r="155" spans="1:47" x14ac:dyDescent="0.25">
      <c r="A155" s="2">
        <v>44479</v>
      </c>
      <c r="B155" s="8">
        <v>0</v>
      </c>
      <c r="C155" s="7">
        <v>0.94017527604835149</v>
      </c>
      <c r="D155" s="8">
        <v>0</v>
      </c>
      <c r="E155" s="8">
        <v>0</v>
      </c>
      <c r="F155" s="7">
        <v>0.97248195943478177</v>
      </c>
      <c r="G155" s="8">
        <v>0</v>
      </c>
      <c r="H155" s="7">
        <v>0.99506781334682148</v>
      </c>
      <c r="I155" s="8">
        <v>0</v>
      </c>
      <c r="J155" s="7">
        <v>0.97496177345187962</v>
      </c>
      <c r="K155" s="8">
        <v>0</v>
      </c>
      <c r="L155" s="8">
        <v>0</v>
      </c>
      <c r="M155" s="8">
        <v>0</v>
      </c>
      <c r="N155" s="8">
        <v>0</v>
      </c>
      <c r="O155">
        <v>7</v>
      </c>
      <c r="P155">
        <v>1</v>
      </c>
      <c r="Q155" s="7">
        <v>0.88981205370339156</v>
      </c>
      <c r="R155" s="7">
        <v>0.74646833436532967</v>
      </c>
      <c r="S155" s="7">
        <v>0.50070357958643719</v>
      </c>
      <c r="T155" s="7">
        <v>0.35615581565105942</v>
      </c>
      <c r="U155" s="7">
        <v>6.9808298955012477E-2</v>
      </c>
      <c r="V155" s="7">
        <v>0.49354088021150205</v>
      </c>
      <c r="W155" s="7">
        <v>0.43219970518946838</v>
      </c>
      <c r="X155" s="7">
        <v>0.11944770563030779</v>
      </c>
      <c r="Y155" s="7">
        <v>0.18673641542369609</v>
      </c>
      <c r="Z155" s="7">
        <v>0.42247401498701725</v>
      </c>
      <c r="AA155" s="7">
        <v>0.74179936439617555</v>
      </c>
      <c r="AB155" s="7">
        <v>0.56994973318548481</v>
      </c>
      <c r="AC155" s="7">
        <v>0.73385705038820526</v>
      </c>
      <c r="AD155" s="7">
        <v>0.75329577271928583</v>
      </c>
      <c r="AE155" s="7">
        <v>0.49692459606588468</v>
      </c>
      <c r="AF155" s="7">
        <v>0.9315952675154775</v>
      </c>
      <c r="AG155" s="7">
        <v>0.70497077220959659</v>
      </c>
      <c r="AH155" s="7">
        <v>0.3212961201796723</v>
      </c>
      <c r="AI155" s="7">
        <v>0.32855305478650476</v>
      </c>
      <c r="AJ155" s="7">
        <v>0.69799764679933929</v>
      </c>
      <c r="AK155" s="7">
        <v>0.65257502953379665</v>
      </c>
      <c r="AL155" s="7">
        <v>1.1461844668882573</v>
      </c>
      <c r="AM155" s="7">
        <v>0.45511988287580946</v>
      </c>
      <c r="AN155" s="7">
        <v>1.0322639053190941</v>
      </c>
      <c r="AO155" s="7">
        <v>0.70034794584866922</v>
      </c>
      <c r="AP155" s="7">
        <v>0.84693365489924788</v>
      </c>
      <c r="AQ155" s="7">
        <v>0.42496276238137953</v>
      </c>
      <c r="AR155" s="7">
        <v>0.83694101232151641</v>
      </c>
      <c r="AS155" s="7">
        <v>1.3782362011648865</v>
      </c>
      <c r="AT155" s="7">
        <v>0.59272965668159228</v>
      </c>
      <c r="AU155" s="7">
        <v>0.9594385689022642</v>
      </c>
    </row>
    <row r="156" spans="1:47" x14ac:dyDescent="0.25">
      <c r="A156" s="2">
        <v>44480</v>
      </c>
      <c r="B156" s="8">
        <v>0</v>
      </c>
      <c r="C156" s="7">
        <v>3.8782230136994764</v>
      </c>
      <c r="D156" s="8">
        <v>0</v>
      </c>
      <c r="E156">
        <v>2</v>
      </c>
      <c r="F156" s="7">
        <v>4.0114880826685066</v>
      </c>
      <c r="G156" s="8">
        <v>0</v>
      </c>
      <c r="H156" s="7">
        <v>4.1046547300556719</v>
      </c>
      <c r="I156">
        <v>1</v>
      </c>
      <c r="J156" s="7">
        <v>4.0217173154890355</v>
      </c>
      <c r="K156" s="8">
        <v>0</v>
      </c>
      <c r="L156">
        <v>1</v>
      </c>
      <c r="M156" s="8">
        <v>0</v>
      </c>
      <c r="N156" s="8">
        <v>0</v>
      </c>
      <c r="O156">
        <v>27</v>
      </c>
      <c r="P156">
        <v>2</v>
      </c>
      <c r="Q156" s="7">
        <v>3.670474721526519</v>
      </c>
      <c r="R156" s="7">
        <v>3.0791818792570091</v>
      </c>
      <c r="S156" s="7">
        <v>2.0654022657940696</v>
      </c>
      <c r="T156" s="7">
        <v>1.4691427395606313</v>
      </c>
      <c r="U156" s="7">
        <v>0.28795923318942862</v>
      </c>
      <c r="V156" s="7">
        <v>2.0358561308724621</v>
      </c>
      <c r="W156" s="7">
        <v>1.782823783906571</v>
      </c>
      <c r="X156" s="7">
        <v>0.49272178572502356</v>
      </c>
      <c r="Y156" s="7">
        <v>0.77028771362275239</v>
      </c>
      <c r="Z156" s="7">
        <v>1.7427053118214602</v>
      </c>
      <c r="AA156" s="7">
        <v>3.0599223781342473</v>
      </c>
      <c r="AB156" s="7">
        <v>2.3510426493901435</v>
      </c>
      <c r="AC156" s="7">
        <v>3.0271603328513699</v>
      </c>
      <c r="AD156" s="7">
        <v>3.1073450624670773</v>
      </c>
      <c r="AE156" s="7">
        <v>2.0498139587717898</v>
      </c>
      <c r="AF156" s="7">
        <v>3.8428304785013729</v>
      </c>
      <c r="AG156" s="7">
        <v>2.9080044353646075</v>
      </c>
      <c r="AH156" s="7">
        <v>1.325346495741158</v>
      </c>
      <c r="AI156" s="7">
        <v>1.3552813509943424</v>
      </c>
      <c r="AJ156" s="7">
        <v>2.8792402930472969</v>
      </c>
      <c r="AK156" s="7">
        <v>2.6918719968269316</v>
      </c>
      <c r="AL156" s="7">
        <v>4.7280109259140959</v>
      </c>
      <c r="AM156" s="7">
        <v>1.8773695168627278</v>
      </c>
      <c r="AN156" s="7">
        <v>4.2580886094412884</v>
      </c>
      <c r="AO156" s="7">
        <v>2.888935276625781</v>
      </c>
      <c r="AP156" s="7">
        <v>3.4936013264594221</v>
      </c>
      <c r="AQ156" s="7">
        <v>1.7529713948232022</v>
      </c>
      <c r="AR156" s="7">
        <v>3.452381675826278</v>
      </c>
      <c r="AS156" s="7">
        <v>5.6852243298051963</v>
      </c>
      <c r="AT156" s="7">
        <v>2.4450098338115853</v>
      </c>
      <c r="AU156" s="7">
        <v>3.9576840967218669</v>
      </c>
    </row>
    <row r="157" spans="1:47" x14ac:dyDescent="0.25">
      <c r="A157" s="2">
        <v>44481</v>
      </c>
      <c r="B157" s="8">
        <v>0</v>
      </c>
      <c r="C157" s="7">
        <v>1.4102629140725194</v>
      </c>
      <c r="D157" s="8">
        <v>0</v>
      </c>
      <c r="E157" s="8">
        <v>0</v>
      </c>
      <c r="F157" s="7">
        <v>1.4587229391521672</v>
      </c>
      <c r="G157">
        <v>0</v>
      </c>
      <c r="H157" s="7">
        <v>1.4926017200202262</v>
      </c>
      <c r="I157">
        <v>4</v>
      </c>
      <c r="J157" s="7">
        <v>1.4624426601778135</v>
      </c>
      <c r="K157" s="8">
        <v>0</v>
      </c>
      <c r="L157" s="8">
        <v>0</v>
      </c>
      <c r="M157" s="8">
        <v>0</v>
      </c>
      <c r="N157">
        <v>1</v>
      </c>
      <c r="O157">
        <v>7</v>
      </c>
      <c r="P157" s="8">
        <v>0</v>
      </c>
      <c r="Q157" s="7">
        <v>1.334718080555082</v>
      </c>
      <c r="R157" s="7">
        <v>1.1197025015479902</v>
      </c>
      <c r="S157" s="7">
        <v>0.751055369379653</v>
      </c>
      <c r="T157" s="7">
        <v>0.53423372347658704</v>
      </c>
      <c r="U157" s="7">
        <v>0.10471244843251828</v>
      </c>
      <c r="V157" s="7">
        <v>0.74031132031725022</v>
      </c>
      <c r="W157" s="7">
        <v>0.64829955778420001</v>
      </c>
      <c r="X157" s="7">
        <v>0.17917155844546101</v>
      </c>
      <c r="Y157" s="7">
        <v>0.28010462313554296</v>
      </c>
      <c r="Z157" s="7">
        <v>0.63371102248052336</v>
      </c>
      <c r="AA157" s="7">
        <v>1.1126990465942586</v>
      </c>
      <c r="AB157" s="7">
        <v>0.85492459977822377</v>
      </c>
      <c r="AC157" s="7">
        <v>1.1007855755823035</v>
      </c>
      <c r="AD157" s="7">
        <v>1.129943659078924</v>
      </c>
      <c r="AE157" s="7">
        <v>0.74538689409882386</v>
      </c>
      <c r="AF157" s="7">
        <v>1.3973929012732103</v>
      </c>
      <c r="AG157" s="7">
        <v>1.05745615831439</v>
      </c>
      <c r="AH157" s="7">
        <v>0.48194418026950625</v>
      </c>
      <c r="AI157" s="7">
        <v>0.49282958217975498</v>
      </c>
      <c r="AJ157" s="7">
        <v>1.0469964701990042</v>
      </c>
      <c r="AK157" s="7">
        <v>0.97886254430069053</v>
      </c>
      <c r="AL157" s="7">
        <v>1.7192767003323779</v>
      </c>
      <c r="AM157" s="7">
        <v>0.68267982431371121</v>
      </c>
      <c r="AN157" s="7">
        <v>1.5483958579786314</v>
      </c>
      <c r="AO157" s="7">
        <v>1.0505219187729993</v>
      </c>
      <c r="AP157" s="7">
        <v>1.2704004823488664</v>
      </c>
      <c r="AQ157" s="7">
        <v>0.63744414357206647</v>
      </c>
      <c r="AR157" s="7">
        <v>1.2554115184822694</v>
      </c>
      <c r="AS157" s="7">
        <v>2.0673543017473208</v>
      </c>
      <c r="AT157" s="7">
        <v>0.88909448502238464</v>
      </c>
      <c r="AU157" s="7">
        <v>1.4391578533533902</v>
      </c>
    </row>
    <row r="158" spans="1:47" x14ac:dyDescent="0.25">
      <c r="A158" s="2">
        <v>44482</v>
      </c>
      <c r="B158" s="8">
        <v>0</v>
      </c>
      <c r="C158" s="7">
        <v>1.3082767203004289</v>
      </c>
      <c r="D158" s="8">
        <v>0</v>
      </c>
      <c r="E158">
        <v>1</v>
      </c>
      <c r="F158" s="7">
        <v>1.3532322545091469</v>
      </c>
      <c r="G158" s="7">
        <v>1.132194207863163</v>
      </c>
      <c r="H158" s="7">
        <v>1.3846610185215282</v>
      </c>
      <c r="I158">
        <v>4</v>
      </c>
      <c r="J158" s="7">
        <v>1.3566829759138281</v>
      </c>
      <c r="K158" s="8">
        <v>0</v>
      </c>
      <c r="L158" s="8">
        <v>0</v>
      </c>
      <c r="M158" s="8">
        <v>0</v>
      </c>
      <c r="N158">
        <v>1</v>
      </c>
      <c r="O158">
        <v>3</v>
      </c>
      <c r="P158">
        <v>1</v>
      </c>
      <c r="Q158" s="7">
        <v>1.238195073790646</v>
      </c>
      <c r="R158" s="7">
        <v>1.0387288085220228</v>
      </c>
      <c r="S158" s="7">
        <v>0.69674118606616031</v>
      </c>
      <c r="T158" s="7">
        <v>0.49559946351100809</v>
      </c>
      <c r="U158" s="7">
        <v>9.7139942660984954E-2</v>
      </c>
      <c r="V158" s="7">
        <v>0.68677411600436733</v>
      </c>
      <c r="W158" s="7">
        <v>0.60141638184387913</v>
      </c>
      <c r="X158" s="7">
        <v>0.16621438209505507</v>
      </c>
      <c r="Y158" s="7">
        <v>0.25984825527213568</v>
      </c>
      <c r="Z158" s="7">
        <v>0.58788284782647615</v>
      </c>
      <c r="AA158" s="7">
        <v>1.0322318234660985</v>
      </c>
      <c r="AB158" s="7">
        <v>0.79309888981768129</v>
      </c>
      <c r="AC158" s="7">
        <v>1.0211799007165239</v>
      </c>
      <c r="AD158" s="7">
        <v>1.048229354734314</v>
      </c>
      <c r="AE158" s="7">
        <v>0.69148263875876048</v>
      </c>
      <c r="AF158" s="7">
        <v>1.2963374301387272</v>
      </c>
      <c r="AG158" s="7">
        <v>0.98098394338818129</v>
      </c>
      <c r="AH158" s="7">
        <v>0.44709135100918601</v>
      </c>
      <c r="AI158" s="7">
        <v>0.45718955168381464</v>
      </c>
      <c r="AJ158" s="7">
        <v>0.97128067010033026</v>
      </c>
      <c r="AK158" s="7">
        <v>0.90807399549663859</v>
      </c>
      <c r="AL158" s="7">
        <v>1.5949435104297029</v>
      </c>
      <c r="AM158" s="7">
        <v>0.63331036550425157</v>
      </c>
      <c r="AN158" s="7">
        <v>1.4364202834725812</v>
      </c>
      <c r="AO158" s="7">
        <v>0.97455116828328148</v>
      </c>
      <c r="AP158" s="7">
        <v>1.1785287409393461</v>
      </c>
      <c r="AQ158" s="7">
        <v>0.59134600024250128</v>
      </c>
      <c r="AR158" s="7">
        <v>1.1646237362112071</v>
      </c>
      <c r="AS158" s="7">
        <v>1.9178491319595707</v>
      </c>
      <c r="AT158" s="7">
        <v>0.82479770636752126</v>
      </c>
      <c r="AU158" s="7">
        <v>1.3350820599419122</v>
      </c>
    </row>
    <row r="159" spans="1:47" x14ac:dyDescent="0.25">
      <c r="A159" s="2">
        <v>44483</v>
      </c>
      <c r="B159" s="8">
        <v>0</v>
      </c>
      <c r="C159" s="7">
        <v>1.0466213762403516</v>
      </c>
      <c r="D159" s="8">
        <v>0</v>
      </c>
      <c r="E159">
        <v>1</v>
      </c>
      <c r="F159" s="7">
        <v>1.0825858036073266</v>
      </c>
      <c r="G159" s="7">
        <v>0.90575536629053832</v>
      </c>
      <c r="H159" s="7">
        <v>1.1077288148172322</v>
      </c>
      <c r="I159" s="8">
        <v>0</v>
      </c>
      <c r="J159" s="7">
        <v>1.0853463807310715</v>
      </c>
      <c r="K159" s="8">
        <v>0</v>
      </c>
      <c r="L159" s="8">
        <v>0</v>
      </c>
      <c r="M159">
        <v>1</v>
      </c>
      <c r="N159">
        <v>1</v>
      </c>
      <c r="O159">
        <v>3</v>
      </c>
      <c r="P159">
        <v>2</v>
      </c>
      <c r="Q159" s="7">
        <v>0.99055605903252508</v>
      </c>
      <c r="R159" s="7">
        <v>0.83098304681762514</v>
      </c>
      <c r="S159" s="7">
        <v>0.557392948852933</v>
      </c>
      <c r="T159" s="7">
        <v>0.3964795708088098</v>
      </c>
      <c r="U159" s="7">
        <v>7.7711954128788605E-2</v>
      </c>
      <c r="V159" s="7">
        <v>0.54941929280349844</v>
      </c>
      <c r="W159" s="7">
        <v>0.48113310547510724</v>
      </c>
      <c r="X159" s="7">
        <v>0.13297150567604515</v>
      </c>
      <c r="Y159" s="7">
        <v>0.20787860421771029</v>
      </c>
      <c r="Z159" s="7">
        <v>0.47030627826118482</v>
      </c>
      <c r="AA159" s="7">
        <v>0.82578545877288589</v>
      </c>
      <c r="AB159" s="7">
        <v>0.63447911185415018</v>
      </c>
      <c r="AC159" s="7">
        <v>0.81694392057322573</v>
      </c>
      <c r="AD159" s="7">
        <v>0.83858348378745839</v>
      </c>
      <c r="AE159" s="7">
        <v>0.55318611100701298</v>
      </c>
      <c r="AF159" s="7">
        <v>1.0370699441109901</v>
      </c>
      <c r="AG159" s="7">
        <v>0.78478715471055138</v>
      </c>
      <c r="AH159" s="7">
        <v>0.35767308080735172</v>
      </c>
      <c r="AI159" s="7">
        <v>0.36575164134705468</v>
      </c>
      <c r="AJ159" s="7">
        <v>0.77702453608027044</v>
      </c>
      <c r="AK159" s="7">
        <v>0.72645919639731682</v>
      </c>
      <c r="AL159" s="7">
        <v>1.2759548083437726</v>
      </c>
      <c r="AM159" s="7">
        <v>0.50664829240340536</v>
      </c>
      <c r="AN159" s="7">
        <v>1.149136226778074</v>
      </c>
      <c r="AO159" s="7">
        <v>0.77964093462663164</v>
      </c>
      <c r="AP159" s="7">
        <v>0.94282299275148462</v>
      </c>
      <c r="AQ159" s="7">
        <v>0.47307680019400489</v>
      </c>
      <c r="AR159" s="7">
        <v>0.9316989889689733</v>
      </c>
      <c r="AS159" s="7">
        <v>1.5342793055676696</v>
      </c>
      <c r="AT159" s="7">
        <v>0.65983816509402271</v>
      </c>
      <c r="AU159" s="7">
        <v>1.0680656479535389</v>
      </c>
    </row>
    <row r="160" spans="1:47" x14ac:dyDescent="0.25">
      <c r="A160" s="2">
        <v>44484</v>
      </c>
      <c r="B160" s="8">
        <v>0</v>
      </c>
      <c r="C160" s="7">
        <v>0.39248301609012931</v>
      </c>
      <c r="D160">
        <v>1</v>
      </c>
      <c r="E160">
        <v>1</v>
      </c>
      <c r="F160" s="7">
        <v>0.40596967635274483</v>
      </c>
      <c r="G160" s="7">
        <v>0.33965826235894969</v>
      </c>
      <c r="H160" s="7">
        <v>0.41539830555645935</v>
      </c>
      <c r="I160" s="8">
        <v>0</v>
      </c>
      <c r="J160" s="7">
        <v>0.40700489277414925</v>
      </c>
      <c r="K160" s="8">
        <v>0</v>
      </c>
      <c r="L160" s="8">
        <v>0</v>
      </c>
      <c r="M160" s="8">
        <v>0</v>
      </c>
      <c r="N160" s="8">
        <v>0</v>
      </c>
      <c r="O160">
        <v>1</v>
      </c>
      <c r="P160" s="8">
        <v>0</v>
      </c>
      <c r="Q160" s="7">
        <v>0.37145852213719455</v>
      </c>
      <c r="R160" s="7">
        <v>0.31161864255660748</v>
      </c>
      <c r="S160" s="7">
        <v>0.20902235581984854</v>
      </c>
      <c r="T160" s="7">
        <v>0.14867983905330273</v>
      </c>
      <c r="U160" s="7">
        <v>2.9141982798295545E-2</v>
      </c>
      <c r="V160" s="7">
        <v>0.20603223480131058</v>
      </c>
      <c r="W160" s="7">
        <v>0.18042491455316409</v>
      </c>
      <c r="X160" s="7">
        <v>4.9864314628516627E-2</v>
      </c>
      <c r="Y160" s="7">
        <v>7.7954476581640841E-2</v>
      </c>
      <c r="Z160" s="7">
        <v>0.17636485434794319</v>
      </c>
      <c r="AA160" s="7">
        <v>0.30966954703983013</v>
      </c>
      <c r="AB160" s="7">
        <v>0.23792966694530485</v>
      </c>
      <c r="AC160" s="7">
        <v>0.30635397021495764</v>
      </c>
      <c r="AD160" s="7">
        <v>0.3144688064202949</v>
      </c>
      <c r="AE160" s="7">
        <v>0.20744479162762858</v>
      </c>
      <c r="AF160" s="7">
        <v>0.38890122904161895</v>
      </c>
      <c r="AG160" s="7">
        <v>0.29429518301645496</v>
      </c>
      <c r="AH160" s="7">
        <v>0.13412740530275602</v>
      </c>
      <c r="AI160" s="7">
        <v>0.13715686550514464</v>
      </c>
      <c r="AJ160" s="7">
        <v>0.2913842010300996</v>
      </c>
      <c r="AK160" s="7">
        <v>0.27242219864899214</v>
      </c>
      <c r="AL160" s="7">
        <v>0.47848305312891198</v>
      </c>
      <c r="AM160" s="7">
        <v>0.18999310965127594</v>
      </c>
      <c r="AN160" s="7">
        <v>0.43092608504177521</v>
      </c>
      <c r="AO160" s="7">
        <v>0.29236535048498524</v>
      </c>
      <c r="AP160" s="7">
        <v>0.35355862228180468</v>
      </c>
      <c r="AQ160" s="7">
        <v>0.17740380007275081</v>
      </c>
      <c r="AR160" s="7">
        <v>0.34938712086336277</v>
      </c>
      <c r="AS160" s="7">
        <v>0.57535473958787242</v>
      </c>
      <c r="AT160" s="7">
        <v>0.24743931191025695</v>
      </c>
      <c r="AU160" s="7">
        <v>0.40052461798257455</v>
      </c>
    </row>
    <row r="161" spans="1:47" x14ac:dyDescent="0.25">
      <c r="A161" s="2">
        <v>44485</v>
      </c>
      <c r="B161" s="8">
        <v>0</v>
      </c>
      <c r="C161" s="7">
        <v>0.26165534406008573</v>
      </c>
      <c r="D161" s="8">
        <v>0</v>
      </c>
      <c r="E161">
        <v>1</v>
      </c>
      <c r="F161" s="7">
        <v>0.27064645090182954</v>
      </c>
      <c r="G161" s="7">
        <v>0.22643884157263269</v>
      </c>
      <c r="H161" s="7">
        <v>0.27693220370430582</v>
      </c>
      <c r="I161" s="8">
        <v>0</v>
      </c>
      <c r="J161" s="7">
        <v>0.27133659518276576</v>
      </c>
      <c r="K161" s="8">
        <v>0</v>
      </c>
      <c r="L161" s="8">
        <v>0</v>
      </c>
      <c r="M161" s="8">
        <v>0</v>
      </c>
      <c r="N161" s="8">
        <v>0</v>
      </c>
      <c r="O161">
        <v>1</v>
      </c>
      <c r="P161">
        <v>0</v>
      </c>
      <c r="Q161" s="7">
        <v>0.24763901475812919</v>
      </c>
      <c r="R161" s="7">
        <v>0.20774576170440459</v>
      </c>
      <c r="S161" s="7">
        <v>0.13934823721323206</v>
      </c>
      <c r="T161" s="7">
        <v>9.9119892702201617E-2</v>
      </c>
      <c r="U161" s="7">
        <v>1.9427988532196988E-2</v>
      </c>
      <c r="V161" s="7">
        <v>0.13735482320087344</v>
      </c>
      <c r="W161" s="7">
        <v>0.12028327636877581</v>
      </c>
      <c r="X161" s="7">
        <v>3.3242876419011011E-2</v>
      </c>
      <c r="Y161" s="7">
        <v>5.1969651054427128E-2</v>
      </c>
      <c r="Z161" s="7">
        <v>0.11757656956529523</v>
      </c>
      <c r="AA161" s="7">
        <v>0.20644636469321972</v>
      </c>
      <c r="AB161" s="7">
        <v>0.15861977796353624</v>
      </c>
      <c r="AC161" s="7">
        <v>0.20423598014330474</v>
      </c>
      <c r="AD161" s="7">
        <v>0.20964587094686288</v>
      </c>
      <c r="AE161" s="7">
        <v>0.13829652775175214</v>
      </c>
      <c r="AF161" s="7">
        <v>0.25926748602774541</v>
      </c>
      <c r="AG161" s="7">
        <v>0.19619678867763629</v>
      </c>
      <c r="AH161" s="7">
        <v>8.941827020183718E-2</v>
      </c>
      <c r="AI161" s="7">
        <v>9.1437910336762934E-2</v>
      </c>
      <c r="AJ161" s="7">
        <v>0.19425613402006606</v>
      </c>
      <c r="AK161" s="7">
        <v>0.18161479909932773</v>
      </c>
      <c r="AL161" s="7">
        <v>0.31898870208594066</v>
      </c>
      <c r="AM161" s="7">
        <v>0.12666207310085034</v>
      </c>
      <c r="AN161" s="7">
        <v>0.28728405669451629</v>
      </c>
      <c r="AO161" s="7">
        <v>0.19491023365665638</v>
      </c>
      <c r="AP161" s="7">
        <v>0.23570574818786935</v>
      </c>
      <c r="AQ161" s="7">
        <v>0.11826920004850031</v>
      </c>
      <c r="AR161" s="7">
        <v>0.23292474724224146</v>
      </c>
      <c r="AS161" s="7">
        <v>0.38356982639191428</v>
      </c>
      <c r="AT161" s="7">
        <v>0.16495954127350435</v>
      </c>
      <c r="AU161" s="7">
        <v>0.26701641198838266</v>
      </c>
    </row>
    <row r="162" spans="1:47" x14ac:dyDescent="0.25">
      <c r="A162" s="2">
        <v>44486</v>
      </c>
      <c r="B162" s="8">
        <v>0</v>
      </c>
      <c r="C162" s="7">
        <v>0.65413836015021498</v>
      </c>
      <c r="D162" s="8">
        <v>0</v>
      </c>
      <c r="E162" s="8">
        <v>0</v>
      </c>
      <c r="F162" s="7">
        <v>0.67661612725457454</v>
      </c>
      <c r="G162" s="7">
        <v>0.56609710393158252</v>
      </c>
      <c r="H162" s="7">
        <v>0.69233050926076534</v>
      </c>
      <c r="I162" s="8">
        <v>0</v>
      </c>
      <c r="J162" s="7">
        <v>0.67834148795691518</v>
      </c>
      <c r="K162" s="8">
        <v>0</v>
      </c>
      <c r="L162" s="8">
        <v>0</v>
      </c>
      <c r="M162">
        <v>0</v>
      </c>
      <c r="N162" s="8">
        <v>0</v>
      </c>
      <c r="O162">
        <v>5</v>
      </c>
      <c r="P162">
        <v>0</v>
      </c>
      <c r="Q162" s="7">
        <v>0.61909753689532399</v>
      </c>
      <c r="R162" s="7">
        <v>0.51936440426101227</v>
      </c>
      <c r="S162" s="7">
        <v>0.34837059303308077</v>
      </c>
      <c r="T162" s="7">
        <v>0.24779973175550446</v>
      </c>
      <c r="U162" s="7">
        <v>4.856997133049256E-2</v>
      </c>
      <c r="V162" s="7">
        <v>0.34338705800218428</v>
      </c>
      <c r="W162" s="7">
        <v>0.30070819092194007</v>
      </c>
      <c r="X162" s="7">
        <v>8.3107191047527701E-2</v>
      </c>
      <c r="Y162" s="7">
        <v>0.12992412763606806</v>
      </c>
      <c r="Z162" s="7">
        <v>0.29394142391323869</v>
      </c>
      <c r="AA162" s="7">
        <v>0.51611591173305027</v>
      </c>
      <c r="AB162" s="7">
        <v>0.39654944490884136</v>
      </c>
      <c r="AC162" s="7">
        <v>0.51058995035826282</v>
      </c>
      <c r="AD162" s="7">
        <v>0.52411467736715822</v>
      </c>
      <c r="AE162" s="7">
        <v>0.34574131937938096</v>
      </c>
      <c r="AF162" s="7">
        <v>0.64816871506936469</v>
      </c>
      <c r="AG162" s="7">
        <v>0.49049197169409153</v>
      </c>
      <c r="AH162" s="7">
        <v>0.22354567550459339</v>
      </c>
      <c r="AI162" s="7">
        <v>0.22859477584190774</v>
      </c>
      <c r="AJ162" s="7">
        <v>0.48564033505016602</v>
      </c>
      <c r="AK162" s="7">
        <v>0.45403699774832024</v>
      </c>
      <c r="AL162" s="7">
        <v>0.79747175521485336</v>
      </c>
      <c r="AM162" s="7">
        <v>0.31665518275212662</v>
      </c>
      <c r="AN162" s="7">
        <v>0.71821014173629205</v>
      </c>
      <c r="AO162" s="7">
        <v>0.48727558414164196</v>
      </c>
      <c r="AP162" s="7">
        <v>0.5892643704696745</v>
      </c>
      <c r="AQ162" s="7">
        <v>0.29567300012125136</v>
      </c>
      <c r="AR162" s="7">
        <v>0.58231186810560465</v>
      </c>
      <c r="AS162" s="7">
        <v>0.9589245659797877</v>
      </c>
      <c r="AT162" s="7">
        <v>0.41239885318376168</v>
      </c>
      <c r="AU162" s="7">
        <v>0.6675410299709581</v>
      </c>
    </row>
    <row r="163" spans="1:47" x14ac:dyDescent="0.25">
      <c r="A163" s="2">
        <v>44487</v>
      </c>
      <c r="B163" s="8">
        <v>0</v>
      </c>
      <c r="C163" s="7">
        <v>0.261655344060087</v>
      </c>
      <c r="D163" s="8">
        <v>0</v>
      </c>
      <c r="E163" s="8">
        <v>0</v>
      </c>
      <c r="F163" s="7">
        <v>0.27064645090183093</v>
      </c>
      <c r="G163" s="7">
        <v>0.22643884157263394</v>
      </c>
      <c r="H163" s="7">
        <v>0.27693220370430732</v>
      </c>
      <c r="I163" s="8">
        <v>0</v>
      </c>
      <c r="J163" s="7">
        <v>0.2713365951827672</v>
      </c>
      <c r="K163" s="8">
        <v>0</v>
      </c>
      <c r="L163">
        <v>0</v>
      </c>
      <c r="M163">
        <v>1</v>
      </c>
      <c r="N163">
        <v>1</v>
      </c>
      <c r="O163" s="8">
        <v>0</v>
      </c>
      <c r="P163">
        <v>0</v>
      </c>
      <c r="Q163" s="7">
        <v>0.24763901475813055</v>
      </c>
      <c r="R163" s="7">
        <v>0.20774576170440576</v>
      </c>
      <c r="S163" s="7">
        <v>0.13934823721323283</v>
      </c>
      <c r="T163" s="7">
        <v>9.9119892702202159E-2</v>
      </c>
      <c r="U163" s="7">
        <v>1.9427988532197096E-2</v>
      </c>
      <c r="V163" s="7">
        <v>0.13735482320087422</v>
      </c>
      <c r="W163" s="7">
        <v>0.12028327636877649</v>
      </c>
      <c r="X163" s="7">
        <v>3.3242876419011198E-2</v>
      </c>
      <c r="Y163" s="7">
        <v>5.1969651054427433E-2</v>
      </c>
      <c r="Z163" s="7">
        <v>0.11757656956529589</v>
      </c>
      <c r="AA163" s="7">
        <v>0.20644636469322086</v>
      </c>
      <c r="AB163" s="7">
        <v>0.15861977796353718</v>
      </c>
      <c r="AC163" s="7">
        <v>0.20423598014330591</v>
      </c>
      <c r="AD163" s="7">
        <v>0.20964587094686407</v>
      </c>
      <c r="AE163" s="7">
        <v>0.13829652775175294</v>
      </c>
      <c r="AF163" s="7">
        <v>0.25926748602774691</v>
      </c>
      <c r="AG163" s="7">
        <v>0.1961967886776374</v>
      </c>
      <c r="AH163" s="7">
        <v>8.9418270201837707E-2</v>
      </c>
      <c r="AI163" s="7">
        <v>9.1437910336763462E-2</v>
      </c>
      <c r="AJ163" s="7">
        <v>0.19425613402006717</v>
      </c>
      <c r="AK163" s="7">
        <v>0.18161479909932879</v>
      </c>
      <c r="AL163" s="7">
        <v>0.31898870208594254</v>
      </c>
      <c r="AM163" s="7">
        <v>0.12666207310085106</v>
      </c>
      <c r="AN163" s="7">
        <v>0.2872840566945179</v>
      </c>
      <c r="AO163" s="7">
        <v>0.19491023365665752</v>
      </c>
      <c r="AP163" s="7">
        <v>0.23570574818787071</v>
      </c>
      <c r="AQ163" s="7">
        <v>0.11826920004850097</v>
      </c>
      <c r="AR163" s="7">
        <v>0.23292474724224269</v>
      </c>
      <c r="AS163" s="7">
        <v>0.38356982639191622</v>
      </c>
      <c r="AT163" s="7">
        <v>0.16495954127350518</v>
      </c>
      <c r="AU163" s="7">
        <v>0.26701641198838394</v>
      </c>
    </row>
    <row r="164" spans="1:47" x14ac:dyDescent="0.25">
      <c r="A164" s="2">
        <v>44488</v>
      </c>
      <c r="B164" s="8">
        <v>0</v>
      </c>
      <c r="C164" s="7">
        <v>0</v>
      </c>
      <c r="D164">
        <v>0</v>
      </c>
      <c r="E164" s="8">
        <v>0</v>
      </c>
      <c r="F164" s="7">
        <v>0</v>
      </c>
      <c r="G164" s="7">
        <v>0</v>
      </c>
      <c r="H164" s="7">
        <v>0</v>
      </c>
      <c r="I164" s="8">
        <v>0</v>
      </c>
      <c r="J164" s="7">
        <v>0</v>
      </c>
      <c r="K164" s="8">
        <v>0</v>
      </c>
      <c r="L164">
        <v>0</v>
      </c>
      <c r="M164" s="8">
        <v>0</v>
      </c>
      <c r="N164" s="8">
        <v>0</v>
      </c>
      <c r="O164" s="8">
        <v>0</v>
      </c>
      <c r="P164">
        <v>0</v>
      </c>
      <c r="Q164" s="7">
        <v>0</v>
      </c>
      <c r="R164" s="7">
        <v>0</v>
      </c>
      <c r="S164" s="7">
        <v>0</v>
      </c>
      <c r="T164" s="7">
        <v>0</v>
      </c>
      <c r="U164" s="7">
        <v>0</v>
      </c>
      <c r="V164" s="7">
        <v>0</v>
      </c>
      <c r="W164" s="7">
        <v>0</v>
      </c>
      <c r="X164" s="7">
        <v>0</v>
      </c>
      <c r="Y164" s="7">
        <v>0</v>
      </c>
      <c r="Z164" s="7">
        <v>0</v>
      </c>
      <c r="AA164" s="7">
        <v>0</v>
      </c>
      <c r="AB164" s="7">
        <v>0</v>
      </c>
      <c r="AC164" s="7">
        <v>0</v>
      </c>
      <c r="AD164" s="7">
        <v>0</v>
      </c>
      <c r="AE164" s="7">
        <v>0</v>
      </c>
      <c r="AF164" s="7">
        <v>0</v>
      </c>
      <c r="AG164" s="7">
        <v>0</v>
      </c>
      <c r="AH164" s="7">
        <v>0</v>
      </c>
      <c r="AI164" s="7">
        <v>0</v>
      </c>
      <c r="AJ164" s="7">
        <v>0</v>
      </c>
      <c r="AK164" s="7">
        <v>0</v>
      </c>
      <c r="AL164" s="7">
        <v>0</v>
      </c>
      <c r="AM164" s="7">
        <v>0</v>
      </c>
      <c r="AN164" s="7">
        <v>0</v>
      </c>
      <c r="AO164" s="7">
        <v>0</v>
      </c>
      <c r="AP164" s="7">
        <v>0</v>
      </c>
      <c r="AQ164" s="7">
        <v>0</v>
      </c>
      <c r="AR164" s="7">
        <v>0</v>
      </c>
      <c r="AS164" s="7">
        <v>0</v>
      </c>
      <c r="AT164" s="7">
        <v>0</v>
      </c>
      <c r="AU164" s="7">
        <v>0</v>
      </c>
    </row>
    <row r="165" spans="1:47" x14ac:dyDescent="0.25">
      <c r="A165" s="2">
        <v>44489</v>
      </c>
      <c r="B165" s="8">
        <v>0</v>
      </c>
      <c r="C165" s="7">
        <v>0</v>
      </c>
      <c r="D165" s="8">
        <v>0</v>
      </c>
      <c r="E165" s="8">
        <v>0</v>
      </c>
      <c r="F165" s="7">
        <v>0</v>
      </c>
      <c r="G165" s="7">
        <v>0</v>
      </c>
      <c r="H165" s="7">
        <v>0</v>
      </c>
      <c r="I165" s="8">
        <v>0</v>
      </c>
      <c r="J165" s="7">
        <v>0</v>
      </c>
      <c r="K165" s="8">
        <v>0</v>
      </c>
      <c r="L165" s="8">
        <v>0</v>
      </c>
      <c r="M165" s="8">
        <v>0</v>
      </c>
      <c r="N165" s="8">
        <v>0</v>
      </c>
      <c r="O165" s="8">
        <v>0</v>
      </c>
      <c r="P165">
        <v>0</v>
      </c>
      <c r="Q165" s="7">
        <v>0</v>
      </c>
      <c r="R165" s="7">
        <v>0</v>
      </c>
      <c r="S165" s="7">
        <v>0</v>
      </c>
      <c r="T165" s="7">
        <v>0</v>
      </c>
      <c r="U165" s="7">
        <v>0</v>
      </c>
      <c r="V165" s="7">
        <v>0</v>
      </c>
      <c r="W165" s="7">
        <v>0</v>
      </c>
      <c r="X165" s="7">
        <v>0</v>
      </c>
      <c r="Y165" s="7">
        <v>0</v>
      </c>
      <c r="Z165" s="7">
        <v>0</v>
      </c>
      <c r="AA165" s="7">
        <v>0</v>
      </c>
      <c r="AB165" s="7">
        <v>0</v>
      </c>
      <c r="AC165" s="7">
        <v>0</v>
      </c>
      <c r="AD165" s="7">
        <v>0</v>
      </c>
      <c r="AE165" s="7">
        <v>0</v>
      </c>
      <c r="AF165" s="7">
        <v>0</v>
      </c>
      <c r="AG165" s="7">
        <v>0</v>
      </c>
      <c r="AH165" s="7">
        <v>0</v>
      </c>
      <c r="AI165" s="7">
        <v>0</v>
      </c>
      <c r="AJ165" s="7">
        <v>0</v>
      </c>
      <c r="AK165" s="7">
        <v>0</v>
      </c>
      <c r="AL165" s="7">
        <v>0</v>
      </c>
      <c r="AM165" s="7">
        <v>0</v>
      </c>
      <c r="AN165" s="7">
        <v>0</v>
      </c>
      <c r="AO165" s="7">
        <v>0</v>
      </c>
      <c r="AP165" s="7">
        <v>0</v>
      </c>
      <c r="AQ165" s="7">
        <v>0</v>
      </c>
      <c r="AR165" s="7">
        <v>0</v>
      </c>
      <c r="AS165" s="7">
        <v>0</v>
      </c>
      <c r="AT165" s="7">
        <v>0</v>
      </c>
      <c r="AU165" s="7">
        <v>0</v>
      </c>
    </row>
    <row r="166" spans="1:47" x14ac:dyDescent="0.25">
      <c r="A166" s="2">
        <v>44490</v>
      </c>
      <c r="B166" s="8">
        <v>0</v>
      </c>
      <c r="C166" s="7">
        <v>0.13082767203004231</v>
      </c>
      <c r="D166" s="8">
        <v>0</v>
      </c>
      <c r="E166" s="8">
        <v>0</v>
      </c>
      <c r="F166" s="7">
        <v>0.13532322545091427</v>
      </c>
      <c r="G166" s="7">
        <v>0.11321942078631599</v>
      </c>
      <c r="H166" s="7">
        <v>0.13846610185215244</v>
      </c>
      <c r="I166" s="8">
        <v>0</v>
      </c>
      <c r="J166" s="7">
        <v>0.13566829759138241</v>
      </c>
      <c r="K166" s="8">
        <v>0</v>
      </c>
      <c r="L166">
        <v>1</v>
      </c>
      <c r="M166" s="8">
        <v>0</v>
      </c>
      <c r="N166" s="8">
        <v>0</v>
      </c>
      <c r="O166">
        <v>0</v>
      </c>
      <c r="P166">
        <v>0</v>
      </c>
      <c r="Q166" s="7">
        <v>0.12381950737906423</v>
      </c>
      <c r="R166" s="7">
        <v>0.10387288085220198</v>
      </c>
      <c r="S166" s="7">
        <v>6.9674118606615848E-2</v>
      </c>
      <c r="T166" s="7">
        <v>4.9559946351100677E-2</v>
      </c>
      <c r="U166" s="7">
        <v>9.713994266098468E-3</v>
      </c>
      <c r="V166" s="7">
        <v>6.8677411600436541E-2</v>
      </c>
      <c r="W166" s="7">
        <v>6.0141638184387738E-2</v>
      </c>
      <c r="X166" s="7">
        <v>1.662143820950546E-2</v>
      </c>
      <c r="Y166" s="7">
        <v>2.5984825527213498E-2</v>
      </c>
      <c r="Z166" s="7">
        <v>5.8788284782647471E-2</v>
      </c>
      <c r="AA166" s="7">
        <v>0.10322318234660956</v>
      </c>
      <c r="AB166" s="7">
        <v>7.9309888981767898E-2</v>
      </c>
      <c r="AC166" s="7">
        <v>0.10211799007165206</v>
      </c>
      <c r="AD166" s="7">
        <v>0.10482293547343112</v>
      </c>
      <c r="AE166" s="7">
        <v>6.9148263875875846E-2</v>
      </c>
      <c r="AF166" s="7">
        <v>0.12963374301387229</v>
      </c>
      <c r="AG166" s="7">
        <v>9.8098394338817813E-2</v>
      </c>
      <c r="AH166" s="7">
        <v>4.4709135100918458E-2</v>
      </c>
      <c r="AI166" s="7">
        <v>4.5718955168381321E-2</v>
      </c>
      <c r="AJ166" s="7">
        <v>9.7128067010032737E-2</v>
      </c>
      <c r="AK166" s="7">
        <v>9.0807399549663576E-2</v>
      </c>
      <c r="AL166" s="7">
        <v>0.15949435104296983</v>
      </c>
      <c r="AM166" s="7">
        <v>6.3331036550424991E-2</v>
      </c>
      <c r="AN166" s="7">
        <v>0.14364202834725767</v>
      </c>
      <c r="AO166" s="7">
        <v>9.7455116828327887E-2</v>
      </c>
      <c r="AP166" s="7">
        <v>0.11785287409393429</v>
      </c>
      <c r="AQ166" s="7">
        <v>5.9134600024249959E-2</v>
      </c>
      <c r="AR166" s="7">
        <v>0.11646237362112032</v>
      </c>
      <c r="AS166" s="7">
        <v>0.19178491319595653</v>
      </c>
      <c r="AT166" s="7">
        <v>8.2479770636751881E-2</v>
      </c>
      <c r="AU166" s="7">
        <v>0.13350820599419083</v>
      </c>
    </row>
    <row r="167" spans="1:47" x14ac:dyDescent="0.25">
      <c r="A167" s="2">
        <v>44491</v>
      </c>
      <c r="B167">
        <v>0</v>
      </c>
      <c r="C167" s="7">
        <v>0</v>
      </c>
      <c r="D167" s="8">
        <v>0</v>
      </c>
      <c r="E167" s="8">
        <v>0</v>
      </c>
      <c r="F167" s="7">
        <v>0</v>
      </c>
      <c r="G167" s="7">
        <v>0</v>
      </c>
      <c r="H167" s="7">
        <v>0</v>
      </c>
      <c r="I167" s="8">
        <v>0</v>
      </c>
      <c r="J167" s="7">
        <v>0</v>
      </c>
      <c r="K167" s="8">
        <v>0</v>
      </c>
      <c r="L167" s="8">
        <v>0</v>
      </c>
      <c r="M167" s="8">
        <v>0</v>
      </c>
      <c r="N167" s="8">
        <v>0</v>
      </c>
      <c r="O167" s="8">
        <v>0</v>
      </c>
      <c r="P167">
        <v>0</v>
      </c>
      <c r="Q167" s="7">
        <v>0</v>
      </c>
      <c r="R167" s="7">
        <v>0</v>
      </c>
      <c r="S167" s="7">
        <v>0</v>
      </c>
      <c r="T167" s="7">
        <v>0</v>
      </c>
      <c r="U167" s="7">
        <v>0</v>
      </c>
      <c r="V167" s="7">
        <v>0</v>
      </c>
      <c r="W167" s="7">
        <v>0</v>
      </c>
      <c r="X167" s="7">
        <v>0</v>
      </c>
      <c r="Y167" s="7">
        <v>0</v>
      </c>
      <c r="Z167" s="7">
        <v>0</v>
      </c>
      <c r="AA167" s="7">
        <v>0</v>
      </c>
      <c r="AB167" s="7">
        <v>0</v>
      </c>
      <c r="AC167" s="7">
        <v>0</v>
      </c>
      <c r="AD167" s="7">
        <v>0</v>
      </c>
      <c r="AE167" s="7">
        <v>0</v>
      </c>
      <c r="AF167" s="7">
        <v>0</v>
      </c>
      <c r="AG167" s="7">
        <v>0</v>
      </c>
      <c r="AH167" s="7">
        <v>0</v>
      </c>
      <c r="AI167" s="7">
        <v>0</v>
      </c>
      <c r="AJ167" s="7">
        <v>0</v>
      </c>
      <c r="AK167" s="7">
        <v>0</v>
      </c>
      <c r="AL167" s="7">
        <v>0</v>
      </c>
      <c r="AM167" s="7">
        <v>0</v>
      </c>
      <c r="AN167" s="7">
        <v>0</v>
      </c>
      <c r="AO167" s="7">
        <v>0</v>
      </c>
      <c r="AP167" s="7">
        <v>0</v>
      </c>
      <c r="AQ167" s="7">
        <v>0</v>
      </c>
      <c r="AR167" s="7">
        <v>0</v>
      </c>
      <c r="AS167" s="7">
        <v>0</v>
      </c>
      <c r="AT167" s="7">
        <v>0</v>
      </c>
      <c r="AU167" s="7">
        <v>0</v>
      </c>
    </row>
    <row r="168" spans="1:47" x14ac:dyDescent="0.25">
      <c r="A168" s="2">
        <v>44492</v>
      </c>
      <c r="B168" s="8">
        <v>0</v>
      </c>
      <c r="C168" s="7">
        <v>0.26165534406008695</v>
      </c>
      <c r="D168">
        <v>0</v>
      </c>
      <c r="E168" s="8">
        <v>0</v>
      </c>
      <c r="F168" s="7">
        <v>0.27064645090183093</v>
      </c>
      <c r="G168" s="7">
        <v>0.22643884157263394</v>
      </c>
      <c r="H168" s="7">
        <v>0.27693220370430732</v>
      </c>
      <c r="I168" s="8">
        <v>0</v>
      </c>
      <c r="J168" s="7">
        <v>0.2713365951827672</v>
      </c>
      <c r="K168" s="8">
        <v>0</v>
      </c>
      <c r="L168" s="8">
        <v>0</v>
      </c>
      <c r="M168" s="8">
        <v>0</v>
      </c>
      <c r="N168">
        <v>2</v>
      </c>
      <c r="O168">
        <v>0</v>
      </c>
      <c r="P168">
        <v>0</v>
      </c>
      <c r="Q168" s="7">
        <v>0.24763901475813055</v>
      </c>
      <c r="R168" s="7">
        <v>0.20774576170440576</v>
      </c>
      <c r="S168" s="7">
        <v>0.13934823721323283</v>
      </c>
      <c r="T168" s="7">
        <v>9.9119892702202159E-2</v>
      </c>
      <c r="U168" s="7">
        <v>1.9427988532197096E-2</v>
      </c>
      <c r="V168" s="7">
        <v>0.13735482320087422</v>
      </c>
      <c r="W168" s="7">
        <v>0.12028327636877649</v>
      </c>
      <c r="X168" s="7">
        <v>3.3242876419011198E-2</v>
      </c>
      <c r="Y168" s="7">
        <v>5.1969651054427433E-2</v>
      </c>
      <c r="Z168" s="7">
        <v>0.11757656956529589</v>
      </c>
      <c r="AA168" s="7">
        <v>0.20644636469322086</v>
      </c>
      <c r="AB168" s="7">
        <v>0.15861977796353718</v>
      </c>
      <c r="AC168" s="7">
        <v>0.20423598014330591</v>
      </c>
      <c r="AD168" s="7">
        <v>0.20964587094686407</v>
      </c>
      <c r="AE168" s="7">
        <v>0.13829652775175294</v>
      </c>
      <c r="AF168" s="7">
        <v>0.2592674860277468</v>
      </c>
      <c r="AG168" s="7">
        <v>0.1961967886776374</v>
      </c>
      <c r="AH168" s="7">
        <v>8.9418270201837707E-2</v>
      </c>
      <c r="AI168" s="7">
        <v>9.1437910336763462E-2</v>
      </c>
      <c r="AJ168" s="7">
        <v>0.19425613402006717</v>
      </c>
      <c r="AK168" s="7">
        <v>0.18161479909932879</v>
      </c>
      <c r="AL168" s="7">
        <v>0.31898870208594254</v>
      </c>
      <c r="AM168" s="7">
        <v>0.12666207310085106</v>
      </c>
      <c r="AN168" s="7">
        <v>0.28728405669451784</v>
      </c>
      <c r="AO168" s="7">
        <v>0.19491023365665752</v>
      </c>
      <c r="AP168" s="7">
        <v>0.23570574818787071</v>
      </c>
      <c r="AQ168" s="7">
        <v>0.11826920004850097</v>
      </c>
      <c r="AR168" s="7">
        <v>0.23292474724224269</v>
      </c>
      <c r="AS168" s="7">
        <v>0.38356982639191622</v>
      </c>
      <c r="AT168" s="7">
        <v>0.16495954127350518</v>
      </c>
      <c r="AU168" s="7">
        <v>0.26701641198838394</v>
      </c>
    </row>
    <row r="169" spans="1:47" x14ac:dyDescent="0.25">
      <c r="A169" s="2">
        <v>44493</v>
      </c>
      <c r="B169">
        <v>0</v>
      </c>
      <c r="C169" s="7">
        <v>0.13082767203004261</v>
      </c>
      <c r="D169">
        <v>0</v>
      </c>
      <c r="E169">
        <v>0</v>
      </c>
      <c r="F169" s="7">
        <v>0.13532322545091457</v>
      </c>
      <c r="G169" s="7">
        <v>0.11321942078631624</v>
      </c>
      <c r="H169" s="7">
        <v>0.13846610185215275</v>
      </c>
      <c r="I169" s="8">
        <v>0</v>
      </c>
      <c r="J169" s="7">
        <v>0.13566829759138271</v>
      </c>
      <c r="K169" s="8">
        <v>0</v>
      </c>
      <c r="L169" s="8">
        <v>0</v>
      </c>
      <c r="M169" s="8">
        <v>0</v>
      </c>
      <c r="N169">
        <v>1</v>
      </c>
      <c r="O169">
        <v>0</v>
      </c>
      <c r="P169">
        <v>0</v>
      </c>
      <c r="Q169" s="7">
        <v>0.1238195073790645</v>
      </c>
      <c r="R169" s="7">
        <v>0.10387288085220218</v>
      </c>
      <c r="S169" s="7">
        <v>6.9674118606615959E-2</v>
      </c>
      <c r="T169" s="7">
        <v>4.9559946351100753E-2</v>
      </c>
      <c r="U169" s="7">
        <v>9.7139942660984836E-3</v>
      </c>
      <c r="V169" s="7">
        <v>6.8677411600436652E-2</v>
      </c>
      <c r="W169" s="7">
        <v>6.0141638184387836E-2</v>
      </c>
      <c r="X169" s="7">
        <v>1.6621438209505488E-2</v>
      </c>
      <c r="Y169" s="7">
        <v>2.5984825527213536E-2</v>
      </c>
      <c r="Z169" s="7">
        <v>5.8788284782647568E-2</v>
      </c>
      <c r="AA169" s="7">
        <v>0.10322318234660975</v>
      </c>
      <c r="AB169" s="7">
        <v>7.9309888981768051E-2</v>
      </c>
      <c r="AC169" s="7">
        <v>0.10211799007165227</v>
      </c>
      <c r="AD169" s="7">
        <v>0.10482293547343134</v>
      </c>
      <c r="AE169" s="7">
        <v>6.9148263875875998E-2</v>
      </c>
      <c r="AF169" s="7">
        <v>0.12963374301387257</v>
      </c>
      <c r="AG169" s="7">
        <v>9.8098394338818021E-2</v>
      </c>
      <c r="AH169" s="7">
        <v>4.4709135100918548E-2</v>
      </c>
      <c r="AI169" s="7">
        <v>4.5718955168381412E-2</v>
      </c>
      <c r="AJ169" s="7">
        <v>9.7128067010032931E-2</v>
      </c>
      <c r="AK169" s="7">
        <v>9.080739954966377E-2</v>
      </c>
      <c r="AL169" s="7">
        <v>0.15949435104297016</v>
      </c>
      <c r="AM169" s="7">
        <v>6.3331036550425115E-2</v>
      </c>
      <c r="AN169" s="7">
        <v>0.14364202834725792</v>
      </c>
      <c r="AO169" s="7">
        <v>9.7455116828328039E-2</v>
      </c>
      <c r="AP169" s="7">
        <v>0.11785287409393451</v>
      </c>
      <c r="AQ169" s="7">
        <v>5.9134600024250077E-2</v>
      </c>
      <c r="AR169" s="7">
        <v>0.11646237362112052</v>
      </c>
      <c r="AS169" s="7">
        <v>0.19178491319595684</v>
      </c>
      <c r="AT169" s="7">
        <v>8.247977063675202E-2</v>
      </c>
      <c r="AU169" s="7">
        <v>0.13350820599419108</v>
      </c>
    </row>
    <row r="170" spans="1:47" x14ac:dyDescent="0.25">
      <c r="A170" s="2">
        <v>44494</v>
      </c>
      <c r="B170" s="8">
        <v>0</v>
      </c>
      <c r="C170" s="7">
        <v>0.13082767203004264</v>
      </c>
      <c r="D170">
        <v>0</v>
      </c>
      <c r="E170" s="8">
        <v>0</v>
      </c>
      <c r="F170" s="7">
        <v>0.13532322545091463</v>
      </c>
      <c r="G170" s="7">
        <v>0.11321942078631626</v>
      </c>
      <c r="H170" s="7">
        <v>0.13846610185215277</v>
      </c>
      <c r="I170" s="8">
        <v>0</v>
      </c>
      <c r="J170" s="7">
        <v>0.13566829759138274</v>
      </c>
      <c r="K170" s="8">
        <v>0</v>
      </c>
      <c r="L170" s="8">
        <v>0</v>
      </c>
      <c r="M170" s="8">
        <v>0</v>
      </c>
      <c r="N170">
        <v>1</v>
      </c>
      <c r="O170">
        <v>0</v>
      </c>
      <c r="P170">
        <v>0</v>
      </c>
      <c r="Q170" s="7">
        <v>0.12381950737906451</v>
      </c>
      <c r="R170" s="7">
        <v>0.1038728808522022</v>
      </c>
      <c r="S170" s="7">
        <v>6.9674118606615973E-2</v>
      </c>
      <c r="T170" s="7">
        <v>4.9559946351100753E-2</v>
      </c>
      <c r="U170" s="7">
        <v>9.7139942660984836E-3</v>
      </c>
      <c r="V170" s="7">
        <v>6.8677411600436652E-2</v>
      </c>
      <c r="W170" s="7">
        <v>6.0141638184387836E-2</v>
      </c>
      <c r="X170" s="7">
        <v>1.6621438209505488E-2</v>
      </c>
      <c r="Y170" s="7">
        <v>2.5984825527213536E-2</v>
      </c>
      <c r="Z170" s="7">
        <v>5.8788284782647568E-2</v>
      </c>
      <c r="AA170" s="7">
        <v>0.10322318234660975</v>
      </c>
      <c r="AB170" s="7">
        <v>7.9309888981768051E-2</v>
      </c>
      <c r="AC170" s="7">
        <v>0.10211799007165227</v>
      </c>
      <c r="AD170" s="7">
        <v>0.10482293547343134</v>
      </c>
      <c r="AE170" s="7">
        <v>6.9148263875875998E-2</v>
      </c>
      <c r="AF170" s="7">
        <v>0.12963374301387257</v>
      </c>
      <c r="AG170" s="7">
        <v>9.8098394338818021E-2</v>
      </c>
      <c r="AH170" s="7">
        <v>4.4709135100918548E-2</v>
      </c>
      <c r="AI170" s="7">
        <v>4.5718955168381412E-2</v>
      </c>
      <c r="AJ170" s="7">
        <v>9.7128067010032931E-2</v>
      </c>
      <c r="AK170" s="7">
        <v>9.080739954966377E-2</v>
      </c>
      <c r="AL170" s="7">
        <v>0.15949435104297016</v>
      </c>
      <c r="AM170" s="7">
        <v>6.3331036550425115E-2</v>
      </c>
      <c r="AN170" s="7">
        <v>0.14364202834725789</v>
      </c>
      <c r="AO170" s="7">
        <v>9.7455116828328039E-2</v>
      </c>
      <c r="AP170" s="7">
        <v>0.11785287409393451</v>
      </c>
      <c r="AQ170" s="7">
        <v>5.9134600024250077E-2</v>
      </c>
      <c r="AR170" s="7">
        <v>0.11646237362112052</v>
      </c>
      <c r="AS170" s="7">
        <v>0.19178491319595684</v>
      </c>
      <c r="AT170" s="7">
        <v>8.247977063675202E-2</v>
      </c>
      <c r="AU170" s="7">
        <v>0.13350820599419108</v>
      </c>
    </row>
    <row r="171" spans="1:47" x14ac:dyDescent="0.25">
      <c r="A171" s="2">
        <v>44495</v>
      </c>
      <c r="B171" s="8">
        <v>0</v>
      </c>
      <c r="C171" s="7">
        <v>0</v>
      </c>
      <c r="D171" s="8">
        <v>0</v>
      </c>
      <c r="E171">
        <v>0</v>
      </c>
      <c r="F171" s="7">
        <v>0</v>
      </c>
      <c r="G171" s="7">
        <v>0</v>
      </c>
      <c r="H171" s="7">
        <v>0</v>
      </c>
      <c r="I171" s="8">
        <v>0</v>
      </c>
      <c r="J171" s="7">
        <v>0</v>
      </c>
      <c r="K171" s="8">
        <v>0</v>
      </c>
      <c r="L171" s="8">
        <v>0</v>
      </c>
      <c r="M171" s="8">
        <v>0</v>
      </c>
      <c r="N171" s="8">
        <v>0</v>
      </c>
      <c r="O171" s="8">
        <v>0</v>
      </c>
      <c r="P171">
        <v>0</v>
      </c>
      <c r="Q171" s="7">
        <v>0</v>
      </c>
      <c r="R171" s="7">
        <v>0</v>
      </c>
      <c r="S171" s="7">
        <v>0</v>
      </c>
      <c r="T171" s="7">
        <v>0</v>
      </c>
      <c r="U171" s="7">
        <v>0</v>
      </c>
      <c r="V171" s="7">
        <v>0</v>
      </c>
      <c r="W171" s="7">
        <v>0</v>
      </c>
      <c r="X171" s="7">
        <v>0</v>
      </c>
      <c r="Y171" s="7">
        <v>0</v>
      </c>
      <c r="Z171" s="7">
        <v>0</v>
      </c>
      <c r="AA171" s="7">
        <v>0</v>
      </c>
      <c r="AB171" s="7">
        <v>0</v>
      </c>
      <c r="AC171" s="7">
        <v>0</v>
      </c>
      <c r="AD171" s="7">
        <v>0</v>
      </c>
      <c r="AE171" s="7">
        <v>0</v>
      </c>
      <c r="AF171" s="7">
        <v>0</v>
      </c>
      <c r="AG171" s="7">
        <v>0</v>
      </c>
      <c r="AH171" s="7">
        <v>0</v>
      </c>
      <c r="AI171" s="7">
        <v>0</v>
      </c>
      <c r="AJ171" s="7">
        <v>0</v>
      </c>
      <c r="AK171" s="7">
        <v>0</v>
      </c>
      <c r="AL171" s="7">
        <v>0</v>
      </c>
      <c r="AM171" s="7">
        <v>0</v>
      </c>
      <c r="AN171" s="7">
        <v>0</v>
      </c>
      <c r="AO171" s="7">
        <v>0</v>
      </c>
      <c r="AP171" s="7">
        <v>0</v>
      </c>
      <c r="AQ171" s="7">
        <v>0</v>
      </c>
      <c r="AR171" s="7">
        <v>0</v>
      </c>
      <c r="AS171" s="7">
        <v>0</v>
      </c>
      <c r="AT171" s="7">
        <v>0</v>
      </c>
      <c r="AU171" s="7">
        <v>0</v>
      </c>
    </row>
    <row r="172" spans="1:47" x14ac:dyDescent="0.25">
      <c r="A172" s="2">
        <v>44496</v>
      </c>
      <c r="B172" s="8">
        <v>0</v>
      </c>
      <c r="C172" s="7">
        <v>0</v>
      </c>
      <c r="D172" s="8">
        <v>0</v>
      </c>
      <c r="E172">
        <v>0</v>
      </c>
      <c r="F172" s="7">
        <v>0</v>
      </c>
      <c r="G172" s="7">
        <v>0</v>
      </c>
      <c r="H172" s="7">
        <v>0</v>
      </c>
      <c r="I172" s="8">
        <v>0</v>
      </c>
      <c r="J172" s="7">
        <v>0</v>
      </c>
      <c r="K172" s="8">
        <v>0</v>
      </c>
      <c r="L172" s="8">
        <v>0</v>
      </c>
      <c r="M172" s="8">
        <v>0</v>
      </c>
      <c r="N172" s="8">
        <v>0</v>
      </c>
      <c r="O172">
        <v>0</v>
      </c>
      <c r="P172">
        <v>0</v>
      </c>
      <c r="Q172" s="7">
        <v>0</v>
      </c>
      <c r="R172" s="7">
        <v>0</v>
      </c>
      <c r="S172" s="7">
        <v>0</v>
      </c>
      <c r="T172" s="7">
        <v>0</v>
      </c>
      <c r="U172" s="7">
        <v>0</v>
      </c>
      <c r="V172" s="7">
        <v>0</v>
      </c>
      <c r="W172" s="7">
        <v>0</v>
      </c>
      <c r="X172" s="7">
        <v>0</v>
      </c>
      <c r="Y172" s="7">
        <v>0</v>
      </c>
      <c r="Z172" s="7">
        <v>0</v>
      </c>
      <c r="AA172" s="7">
        <v>0</v>
      </c>
      <c r="AB172" s="7">
        <v>0</v>
      </c>
      <c r="AC172" s="7">
        <v>0</v>
      </c>
      <c r="AD172" s="7">
        <v>0</v>
      </c>
      <c r="AE172" s="7">
        <v>0</v>
      </c>
      <c r="AF172" s="7">
        <v>0</v>
      </c>
      <c r="AG172" s="7">
        <v>0</v>
      </c>
      <c r="AH172" s="7">
        <v>0</v>
      </c>
      <c r="AI172" s="7">
        <v>0</v>
      </c>
      <c r="AJ172" s="7">
        <v>0</v>
      </c>
      <c r="AK172" s="7">
        <v>0</v>
      </c>
      <c r="AL172" s="7">
        <v>0</v>
      </c>
      <c r="AM172" s="7">
        <v>0</v>
      </c>
      <c r="AN172" s="7">
        <v>0</v>
      </c>
      <c r="AO172" s="7">
        <v>0</v>
      </c>
      <c r="AP172" s="7">
        <v>0</v>
      </c>
      <c r="AQ172" s="7">
        <v>0</v>
      </c>
      <c r="AR172" s="7">
        <v>0</v>
      </c>
      <c r="AS172" s="7">
        <v>0</v>
      </c>
      <c r="AT172" s="7">
        <v>0</v>
      </c>
      <c r="AU172" s="7">
        <v>0</v>
      </c>
    </row>
    <row r="173" spans="1:47" x14ac:dyDescent="0.25">
      <c r="A173" s="2">
        <v>44497</v>
      </c>
      <c r="B173" s="8">
        <v>0</v>
      </c>
      <c r="C173" s="7">
        <v>0</v>
      </c>
      <c r="D173" s="8">
        <v>0</v>
      </c>
      <c r="E173">
        <v>0</v>
      </c>
      <c r="F173" s="7">
        <v>0</v>
      </c>
      <c r="G173" s="7">
        <v>0</v>
      </c>
      <c r="H173" s="7">
        <v>0</v>
      </c>
      <c r="I173" s="8">
        <v>0</v>
      </c>
      <c r="J173" s="7">
        <v>0</v>
      </c>
      <c r="K173" s="8">
        <v>0</v>
      </c>
      <c r="L173">
        <v>0</v>
      </c>
      <c r="M173" s="8">
        <v>0</v>
      </c>
      <c r="N173" s="8">
        <v>0</v>
      </c>
      <c r="O173">
        <v>0</v>
      </c>
      <c r="P173">
        <v>0</v>
      </c>
      <c r="Q173" s="7">
        <v>0</v>
      </c>
      <c r="R173" s="7">
        <v>0</v>
      </c>
      <c r="S173" s="7">
        <v>0</v>
      </c>
      <c r="T173" s="7">
        <v>0</v>
      </c>
      <c r="U173" s="7">
        <v>0</v>
      </c>
      <c r="V173" s="7">
        <v>0</v>
      </c>
      <c r="W173" s="7">
        <v>0</v>
      </c>
      <c r="X173" s="7">
        <v>0</v>
      </c>
      <c r="Y173" s="7">
        <v>0</v>
      </c>
      <c r="Z173" s="7">
        <v>0</v>
      </c>
      <c r="AA173" s="7">
        <v>0</v>
      </c>
      <c r="AB173" s="7">
        <v>0</v>
      </c>
      <c r="AC173" s="7">
        <v>0</v>
      </c>
      <c r="AD173" s="7">
        <v>0</v>
      </c>
      <c r="AE173" s="7">
        <v>0</v>
      </c>
      <c r="AF173" s="7">
        <v>0</v>
      </c>
      <c r="AG173" s="7">
        <v>0</v>
      </c>
      <c r="AH173" s="7">
        <v>0</v>
      </c>
      <c r="AI173" s="7">
        <v>0</v>
      </c>
      <c r="AJ173" s="7">
        <v>0</v>
      </c>
      <c r="AK173" s="7">
        <v>0</v>
      </c>
      <c r="AL173" s="7">
        <v>0</v>
      </c>
      <c r="AM173" s="7">
        <v>0</v>
      </c>
      <c r="AN173" s="7">
        <v>0</v>
      </c>
      <c r="AO173" s="7">
        <v>0</v>
      </c>
      <c r="AP173" s="7">
        <v>0</v>
      </c>
      <c r="AQ173" s="7">
        <v>0</v>
      </c>
      <c r="AR173" s="7">
        <v>0</v>
      </c>
      <c r="AS173" s="7">
        <v>0</v>
      </c>
      <c r="AT173" s="7">
        <v>0</v>
      </c>
      <c r="AU173" s="7">
        <v>0</v>
      </c>
    </row>
    <row r="174" spans="1:47" x14ac:dyDescent="0.25">
      <c r="A174" s="2">
        <v>44498</v>
      </c>
      <c r="B174" s="8">
        <v>0</v>
      </c>
      <c r="C174" s="7">
        <v>0</v>
      </c>
      <c r="D174" s="8">
        <v>0</v>
      </c>
      <c r="E174">
        <v>0</v>
      </c>
      <c r="F174" s="7">
        <v>0</v>
      </c>
      <c r="G174" s="7">
        <v>0</v>
      </c>
      <c r="H174" s="7">
        <v>0</v>
      </c>
      <c r="I174" s="8">
        <v>0</v>
      </c>
      <c r="J174" s="7">
        <v>0</v>
      </c>
      <c r="K174" s="8">
        <v>0</v>
      </c>
      <c r="L174">
        <v>0</v>
      </c>
      <c r="M174" s="8">
        <v>0</v>
      </c>
      <c r="N174" s="8">
        <v>0</v>
      </c>
      <c r="O174">
        <v>0</v>
      </c>
      <c r="P174">
        <v>0</v>
      </c>
      <c r="Q174" s="7">
        <v>0</v>
      </c>
      <c r="R174" s="7">
        <v>0</v>
      </c>
      <c r="S174" s="7">
        <v>0</v>
      </c>
      <c r="T174" s="7">
        <v>0</v>
      </c>
      <c r="U174" s="7">
        <v>0</v>
      </c>
      <c r="V174" s="7">
        <v>0</v>
      </c>
      <c r="W174" s="7">
        <v>0</v>
      </c>
      <c r="X174" s="7">
        <v>0</v>
      </c>
      <c r="Y174" s="7">
        <v>0</v>
      </c>
      <c r="Z174" s="7">
        <v>0</v>
      </c>
      <c r="AA174" s="7">
        <v>0</v>
      </c>
      <c r="AB174" s="7">
        <v>0</v>
      </c>
      <c r="AC174" s="7">
        <v>0</v>
      </c>
      <c r="AD174" s="7">
        <v>0</v>
      </c>
      <c r="AE174" s="7">
        <v>0</v>
      </c>
      <c r="AF174" s="7">
        <v>0</v>
      </c>
      <c r="AG174" s="7">
        <v>0</v>
      </c>
      <c r="AH174" s="7">
        <v>0</v>
      </c>
      <c r="AI174" s="7">
        <v>0</v>
      </c>
      <c r="AJ174" s="7">
        <v>0</v>
      </c>
      <c r="AK174" s="7">
        <v>0</v>
      </c>
      <c r="AL174" s="7">
        <v>0</v>
      </c>
      <c r="AM174" s="7">
        <v>0</v>
      </c>
      <c r="AN174" s="7">
        <v>0</v>
      </c>
      <c r="AO174" s="7">
        <v>0</v>
      </c>
      <c r="AP174" s="7">
        <v>0</v>
      </c>
      <c r="AQ174" s="7">
        <v>0</v>
      </c>
      <c r="AR174" s="7">
        <v>0</v>
      </c>
      <c r="AS174" s="7">
        <v>0</v>
      </c>
      <c r="AT174" s="7">
        <v>0</v>
      </c>
      <c r="AU174" s="7">
        <v>0</v>
      </c>
    </row>
    <row r="175" spans="1:47" x14ac:dyDescent="0.25">
      <c r="A175" s="2">
        <v>44499</v>
      </c>
      <c r="B175" s="8">
        <v>0</v>
      </c>
      <c r="C175" s="7">
        <v>0</v>
      </c>
      <c r="D175" s="8">
        <v>0</v>
      </c>
      <c r="E175">
        <v>0</v>
      </c>
      <c r="F175" s="7">
        <v>0</v>
      </c>
      <c r="G175" s="7">
        <v>0</v>
      </c>
      <c r="H175" s="7">
        <v>0</v>
      </c>
      <c r="I175" s="8">
        <v>0</v>
      </c>
      <c r="J175" s="7">
        <v>0</v>
      </c>
      <c r="K175" s="8">
        <v>0</v>
      </c>
      <c r="L175" s="7">
        <v>0</v>
      </c>
      <c r="M175" s="8">
        <v>0</v>
      </c>
      <c r="N175" s="8">
        <v>0</v>
      </c>
      <c r="O175">
        <v>0</v>
      </c>
      <c r="P175">
        <v>0</v>
      </c>
      <c r="Q175" s="7">
        <v>0</v>
      </c>
      <c r="R175" s="7">
        <v>0</v>
      </c>
      <c r="S175" s="7">
        <v>0</v>
      </c>
      <c r="T175" s="7">
        <v>0</v>
      </c>
      <c r="U175" s="7">
        <v>0</v>
      </c>
      <c r="V175" s="7">
        <v>0</v>
      </c>
      <c r="W175" s="7">
        <v>0</v>
      </c>
      <c r="X175" s="7">
        <v>0</v>
      </c>
      <c r="Y175" s="7">
        <v>0</v>
      </c>
      <c r="Z175" s="7">
        <v>0</v>
      </c>
      <c r="AA175" s="7">
        <v>0</v>
      </c>
      <c r="AB175" s="7">
        <v>0</v>
      </c>
      <c r="AC175" s="7">
        <v>0</v>
      </c>
      <c r="AD175" s="7">
        <v>0</v>
      </c>
      <c r="AE175" s="7">
        <v>0</v>
      </c>
      <c r="AF175" s="7">
        <v>0</v>
      </c>
      <c r="AG175" s="7">
        <v>0</v>
      </c>
      <c r="AH175" s="7">
        <v>0</v>
      </c>
      <c r="AI175" s="7">
        <v>0</v>
      </c>
      <c r="AJ175" s="7">
        <v>0</v>
      </c>
      <c r="AK175" s="7">
        <v>0</v>
      </c>
      <c r="AL175" s="7">
        <v>0</v>
      </c>
      <c r="AM175" s="7">
        <v>0</v>
      </c>
      <c r="AN175" s="7">
        <v>0</v>
      </c>
      <c r="AO175" s="7">
        <v>0</v>
      </c>
      <c r="AP175" s="7">
        <v>0</v>
      </c>
      <c r="AQ175" s="7">
        <v>0</v>
      </c>
      <c r="AR175" s="7">
        <v>0</v>
      </c>
      <c r="AS175" s="7">
        <v>0</v>
      </c>
      <c r="AT175" s="7">
        <v>0</v>
      </c>
      <c r="AU175" s="7">
        <v>0</v>
      </c>
    </row>
    <row r="176" spans="1:47" x14ac:dyDescent="0.25">
      <c r="A176" s="2">
        <v>44500</v>
      </c>
      <c r="B176">
        <v>0</v>
      </c>
      <c r="C176" s="7">
        <v>0</v>
      </c>
      <c r="D176" s="8">
        <v>0</v>
      </c>
      <c r="E176">
        <v>0</v>
      </c>
      <c r="F176" s="7">
        <v>0</v>
      </c>
      <c r="G176" s="7">
        <v>0</v>
      </c>
      <c r="H176" s="7">
        <v>0</v>
      </c>
      <c r="I176" s="8">
        <v>0</v>
      </c>
      <c r="J176" s="7">
        <v>0</v>
      </c>
      <c r="K176" s="8">
        <v>0</v>
      </c>
      <c r="L176" s="7">
        <v>0</v>
      </c>
      <c r="M176" s="8">
        <v>0</v>
      </c>
      <c r="N176" s="8">
        <v>0</v>
      </c>
      <c r="O176" s="7">
        <v>0</v>
      </c>
      <c r="P176" s="7">
        <v>0</v>
      </c>
      <c r="Q176" s="7">
        <v>0</v>
      </c>
      <c r="R176" s="7">
        <v>0</v>
      </c>
      <c r="S176" s="7">
        <v>0</v>
      </c>
      <c r="T176" s="7">
        <v>0</v>
      </c>
      <c r="U176" s="7">
        <v>0</v>
      </c>
      <c r="V176" s="7">
        <v>0</v>
      </c>
      <c r="W176" s="7">
        <v>0</v>
      </c>
      <c r="X176" s="7">
        <v>0</v>
      </c>
      <c r="Y176" s="7">
        <v>0</v>
      </c>
      <c r="Z176" s="7">
        <v>0</v>
      </c>
      <c r="AA176" s="7">
        <v>0</v>
      </c>
      <c r="AB176" s="7">
        <v>0</v>
      </c>
      <c r="AC176" s="7">
        <v>0</v>
      </c>
      <c r="AD176" s="7">
        <v>0</v>
      </c>
      <c r="AE176" s="7">
        <v>0</v>
      </c>
      <c r="AF176" s="7">
        <v>0</v>
      </c>
      <c r="AG176" s="7">
        <v>0</v>
      </c>
      <c r="AH176" s="7">
        <v>0</v>
      </c>
      <c r="AI176" s="7">
        <v>0</v>
      </c>
      <c r="AJ176" s="7">
        <v>0</v>
      </c>
      <c r="AK176" s="7">
        <v>0</v>
      </c>
      <c r="AL176" s="7">
        <v>0</v>
      </c>
      <c r="AM176" s="7">
        <v>0</v>
      </c>
      <c r="AN176" s="7">
        <v>0</v>
      </c>
      <c r="AO176" s="7">
        <v>0</v>
      </c>
      <c r="AP176" s="7">
        <v>0</v>
      </c>
      <c r="AQ176" s="7">
        <v>0</v>
      </c>
      <c r="AR176" s="7">
        <v>0</v>
      </c>
      <c r="AS176" s="7">
        <v>0</v>
      </c>
      <c r="AT176" s="7">
        <v>0</v>
      </c>
      <c r="AU176" s="7">
        <v>0</v>
      </c>
    </row>
    <row r="177" spans="1:47" x14ac:dyDescent="0.25">
      <c r="A177" s="2">
        <v>44501</v>
      </c>
      <c r="B177" s="8">
        <v>0</v>
      </c>
      <c r="C177" s="7">
        <v>0</v>
      </c>
      <c r="D177" s="8">
        <v>0</v>
      </c>
      <c r="E177">
        <v>0</v>
      </c>
      <c r="F177" s="7">
        <v>0</v>
      </c>
      <c r="G177" s="7">
        <v>0</v>
      </c>
      <c r="H177" s="7">
        <v>0</v>
      </c>
      <c r="I177" s="8">
        <v>0</v>
      </c>
      <c r="J177" s="7">
        <v>0</v>
      </c>
      <c r="K177" s="7">
        <v>0</v>
      </c>
      <c r="L177" s="7">
        <v>0</v>
      </c>
      <c r="M177" s="8">
        <v>0</v>
      </c>
      <c r="N177" s="8">
        <v>0</v>
      </c>
      <c r="O177" s="7">
        <v>0</v>
      </c>
      <c r="P177" s="7">
        <v>0</v>
      </c>
      <c r="Q177" s="7">
        <v>0</v>
      </c>
      <c r="R177" s="7">
        <v>0</v>
      </c>
      <c r="S177" s="7">
        <v>0</v>
      </c>
      <c r="T177" s="7">
        <v>0</v>
      </c>
      <c r="U177" s="7">
        <v>0</v>
      </c>
      <c r="V177" s="7">
        <v>0</v>
      </c>
      <c r="W177" s="7">
        <v>0</v>
      </c>
      <c r="X177" s="7">
        <v>0</v>
      </c>
      <c r="Y177" s="7">
        <v>0</v>
      </c>
      <c r="Z177" s="7">
        <v>0</v>
      </c>
      <c r="AA177" s="7">
        <v>0</v>
      </c>
      <c r="AB177" s="7">
        <v>0</v>
      </c>
      <c r="AC177" s="7">
        <v>0</v>
      </c>
      <c r="AD177" s="7">
        <v>0</v>
      </c>
      <c r="AE177" s="7">
        <v>0</v>
      </c>
      <c r="AF177" s="7">
        <v>0</v>
      </c>
      <c r="AG177" s="7">
        <v>0</v>
      </c>
      <c r="AH177" s="7">
        <v>0</v>
      </c>
      <c r="AI177" s="7">
        <v>0</v>
      </c>
      <c r="AJ177" s="7">
        <v>0</v>
      </c>
      <c r="AK177" s="7">
        <v>0</v>
      </c>
      <c r="AL177" s="7">
        <v>0</v>
      </c>
      <c r="AM177" s="7">
        <v>0</v>
      </c>
      <c r="AN177" s="7">
        <v>0</v>
      </c>
      <c r="AO177" s="7">
        <v>0</v>
      </c>
      <c r="AP177" s="7">
        <v>0</v>
      </c>
      <c r="AQ177" s="7">
        <v>0</v>
      </c>
      <c r="AR177" s="7">
        <v>0</v>
      </c>
      <c r="AS177" s="7">
        <v>0</v>
      </c>
      <c r="AT177" s="7">
        <v>0</v>
      </c>
      <c r="AU177" s="7">
        <v>0</v>
      </c>
    </row>
    <row r="178" spans="1:47" x14ac:dyDescent="0.25">
      <c r="A178" s="2">
        <v>44502</v>
      </c>
      <c r="B178">
        <v>0</v>
      </c>
      <c r="C178" s="7">
        <v>0</v>
      </c>
      <c r="D178" s="8">
        <v>0</v>
      </c>
      <c r="E178">
        <v>0</v>
      </c>
      <c r="F178" s="7">
        <v>0</v>
      </c>
      <c r="G178" s="7">
        <v>0</v>
      </c>
      <c r="H178" s="7">
        <v>0</v>
      </c>
      <c r="I178" s="8">
        <v>0</v>
      </c>
      <c r="J178" s="7">
        <v>0</v>
      </c>
      <c r="K178" s="7">
        <v>0</v>
      </c>
      <c r="L178" s="7">
        <v>0</v>
      </c>
      <c r="M178" s="8">
        <v>0</v>
      </c>
      <c r="N178" s="8">
        <v>0</v>
      </c>
      <c r="O178" s="7">
        <v>0</v>
      </c>
      <c r="P178" s="7">
        <v>0</v>
      </c>
      <c r="Q178" s="7">
        <v>0</v>
      </c>
      <c r="R178" s="7">
        <v>0</v>
      </c>
      <c r="S178" s="7">
        <v>0</v>
      </c>
      <c r="T178" s="7">
        <v>0</v>
      </c>
      <c r="U178" s="7">
        <v>0</v>
      </c>
      <c r="V178" s="7">
        <v>0</v>
      </c>
      <c r="W178" s="7">
        <v>0</v>
      </c>
      <c r="X178" s="7">
        <v>0</v>
      </c>
      <c r="Y178" s="7">
        <v>0</v>
      </c>
      <c r="Z178" s="7">
        <v>0</v>
      </c>
      <c r="AA178" s="7">
        <v>0</v>
      </c>
      <c r="AB178" s="7">
        <v>0</v>
      </c>
      <c r="AC178" s="7">
        <v>0</v>
      </c>
      <c r="AD178" s="7">
        <v>0</v>
      </c>
      <c r="AE178" s="7">
        <v>0</v>
      </c>
      <c r="AF178" s="7">
        <v>0</v>
      </c>
      <c r="AG178" s="7">
        <v>0</v>
      </c>
      <c r="AH178" s="7">
        <v>0</v>
      </c>
      <c r="AI178" s="7">
        <v>0</v>
      </c>
      <c r="AJ178" s="7">
        <v>0</v>
      </c>
      <c r="AK178" s="7">
        <v>0</v>
      </c>
      <c r="AL178" s="7">
        <v>0</v>
      </c>
      <c r="AM178" s="7">
        <v>0</v>
      </c>
      <c r="AN178" s="7">
        <v>0</v>
      </c>
      <c r="AO178" s="7">
        <v>0</v>
      </c>
      <c r="AP178" s="7">
        <v>0</v>
      </c>
      <c r="AQ178" s="7">
        <v>0</v>
      </c>
      <c r="AR178" s="7">
        <v>0</v>
      </c>
      <c r="AS178" s="7">
        <v>0</v>
      </c>
      <c r="AT178" s="7">
        <v>0</v>
      </c>
      <c r="AU178" s="7">
        <v>0</v>
      </c>
    </row>
    <row r="179" spans="1:47" x14ac:dyDescent="0.25">
      <c r="A179" s="2">
        <v>44503</v>
      </c>
      <c r="B179" s="8">
        <v>0</v>
      </c>
      <c r="C179" s="7">
        <v>0</v>
      </c>
      <c r="D179" s="8">
        <v>0</v>
      </c>
      <c r="E179">
        <v>0</v>
      </c>
      <c r="F179" s="7">
        <v>0</v>
      </c>
      <c r="G179" s="7">
        <v>0</v>
      </c>
      <c r="H179" s="7">
        <v>0</v>
      </c>
      <c r="I179" s="8">
        <v>0</v>
      </c>
      <c r="J179" s="7">
        <v>0</v>
      </c>
      <c r="K179" s="7">
        <v>0</v>
      </c>
      <c r="L179" s="7">
        <v>0</v>
      </c>
      <c r="M179" s="7">
        <v>0</v>
      </c>
      <c r="N179" s="8">
        <v>0</v>
      </c>
      <c r="O179" s="7">
        <v>0</v>
      </c>
      <c r="P179" s="7">
        <v>0</v>
      </c>
      <c r="Q179" s="7">
        <v>0</v>
      </c>
      <c r="R179" s="7">
        <v>0</v>
      </c>
      <c r="S179" s="7">
        <v>0</v>
      </c>
      <c r="T179" s="7">
        <v>0</v>
      </c>
      <c r="U179" s="7">
        <v>0</v>
      </c>
      <c r="V179" s="7">
        <v>0</v>
      </c>
      <c r="W179" s="7">
        <v>0</v>
      </c>
      <c r="X179" s="7">
        <v>0</v>
      </c>
      <c r="Y179" s="7">
        <v>0</v>
      </c>
      <c r="Z179" s="7">
        <v>0</v>
      </c>
      <c r="AA179" s="7">
        <v>0</v>
      </c>
      <c r="AB179" s="7">
        <v>0</v>
      </c>
      <c r="AC179" s="7">
        <v>0</v>
      </c>
      <c r="AD179" s="7">
        <v>0</v>
      </c>
      <c r="AE179" s="7">
        <v>0</v>
      </c>
      <c r="AF179" s="7">
        <v>0</v>
      </c>
      <c r="AG179" s="7">
        <v>0</v>
      </c>
      <c r="AH179" s="7">
        <v>0</v>
      </c>
      <c r="AI179" s="7">
        <v>0</v>
      </c>
      <c r="AJ179" s="7">
        <v>0</v>
      </c>
      <c r="AK179" s="7">
        <v>0</v>
      </c>
      <c r="AL179" s="7">
        <v>0</v>
      </c>
      <c r="AM179" s="7">
        <v>0</v>
      </c>
      <c r="AN179" s="7">
        <v>0</v>
      </c>
      <c r="AO179" s="7">
        <v>0</v>
      </c>
      <c r="AP179" s="7">
        <v>0</v>
      </c>
      <c r="AQ179" s="7">
        <v>0</v>
      </c>
      <c r="AR179" s="7">
        <v>0</v>
      </c>
      <c r="AS179" s="7">
        <v>0</v>
      </c>
      <c r="AT179" s="7">
        <v>0</v>
      </c>
      <c r="AU179" s="7">
        <v>0</v>
      </c>
    </row>
    <row r="180" spans="1:47" x14ac:dyDescent="0.25">
      <c r="A180" s="2">
        <v>44504</v>
      </c>
      <c r="B180" s="8">
        <v>0</v>
      </c>
      <c r="C180" s="7">
        <v>0</v>
      </c>
      <c r="D180" s="8">
        <v>0</v>
      </c>
      <c r="E180" s="8">
        <v>0</v>
      </c>
      <c r="F180" s="7">
        <v>0</v>
      </c>
      <c r="G180" s="7">
        <v>0</v>
      </c>
      <c r="H180" s="7">
        <v>0</v>
      </c>
      <c r="I180" s="8">
        <v>0</v>
      </c>
      <c r="J180" s="7">
        <v>0</v>
      </c>
      <c r="K180" s="7">
        <v>0</v>
      </c>
      <c r="L180" s="7">
        <v>0</v>
      </c>
      <c r="M180" s="7">
        <v>0</v>
      </c>
      <c r="N180" s="8">
        <v>0</v>
      </c>
      <c r="O180" s="7">
        <v>0</v>
      </c>
      <c r="P180" s="7">
        <v>0</v>
      </c>
      <c r="Q180" s="7">
        <v>0</v>
      </c>
      <c r="R180" s="7">
        <v>0</v>
      </c>
      <c r="S180" s="7">
        <v>0</v>
      </c>
      <c r="T180" s="7">
        <v>0</v>
      </c>
      <c r="U180" s="7">
        <v>0</v>
      </c>
      <c r="V180" s="7">
        <v>0</v>
      </c>
      <c r="W180" s="7">
        <v>0</v>
      </c>
      <c r="X180" s="7">
        <v>0</v>
      </c>
      <c r="Y180" s="7">
        <v>0</v>
      </c>
      <c r="Z180" s="7">
        <v>0</v>
      </c>
      <c r="AA180" s="7">
        <v>0</v>
      </c>
      <c r="AB180" s="7">
        <v>0</v>
      </c>
      <c r="AC180" s="7">
        <v>0</v>
      </c>
      <c r="AD180" s="7">
        <v>0</v>
      </c>
      <c r="AE180" s="7">
        <v>0</v>
      </c>
      <c r="AF180" s="7">
        <v>0</v>
      </c>
      <c r="AG180" s="7">
        <v>0</v>
      </c>
      <c r="AH180" s="7">
        <v>0</v>
      </c>
      <c r="AI180" s="7">
        <v>0</v>
      </c>
      <c r="AJ180" s="7">
        <v>0</v>
      </c>
      <c r="AK180" s="7">
        <v>0</v>
      </c>
      <c r="AL180" s="7">
        <v>0</v>
      </c>
      <c r="AM180" s="7">
        <v>0</v>
      </c>
      <c r="AN180" s="7">
        <v>0</v>
      </c>
      <c r="AO180" s="7">
        <v>0</v>
      </c>
      <c r="AP180" s="7">
        <v>0</v>
      </c>
      <c r="AQ180" s="7">
        <v>0</v>
      </c>
      <c r="AR180" s="7">
        <v>0</v>
      </c>
      <c r="AS180" s="7">
        <v>0</v>
      </c>
      <c r="AT180" s="7">
        <v>0</v>
      </c>
      <c r="AU180" s="7">
        <v>0</v>
      </c>
    </row>
    <row r="181" spans="1:47" x14ac:dyDescent="0.25">
      <c r="A181" s="2">
        <v>44505</v>
      </c>
      <c r="B181" s="7">
        <v>0</v>
      </c>
      <c r="C181" s="7">
        <v>0</v>
      </c>
      <c r="D181" s="8">
        <v>0</v>
      </c>
      <c r="E181">
        <v>0</v>
      </c>
      <c r="F181" s="7">
        <v>0</v>
      </c>
      <c r="G181" s="7">
        <v>0</v>
      </c>
      <c r="H181" s="7">
        <v>0</v>
      </c>
      <c r="I181" s="8">
        <v>0</v>
      </c>
      <c r="J181" s="7">
        <v>0</v>
      </c>
      <c r="K181" s="7">
        <v>0</v>
      </c>
      <c r="L181" s="7">
        <v>0</v>
      </c>
      <c r="M181" s="7">
        <v>0</v>
      </c>
      <c r="N181" s="8">
        <v>0</v>
      </c>
      <c r="O181" s="7">
        <v>0</v>
      </c>
      <c r="P181" s="7">
        <v>0</v>
      </c>
      <c r="Q181" s="7">
        <v>0</v>
      </c>
      <c r="R181" s="7">
        <v>0</v>
      </c>
      <c r="S181" s="7">
        <v>0</v>
      </c>
      <c r="T181" s="7">
        <v>0</v>
      </c>
      <c r="U181" s="7">
        <v>0</v>
      </c>
      <c r="V181" s="7">
        <v>0</v>
      </c>
      <c r="W181" s="7">
        <v>0</v>
      </c>
      <c r="X181" s="7">
        <v>0</v>
      </c>
      <c r="Y181" s="7">
        <v>0</v>
      </c>
      <c r="Z181" s="7">
        <v>0</v>
      </c>
      <c r="AA181" s="7">
        <v>0</v>
      </c>
      <c r="AB181" s="7">
        <v>0</v>
      </c>
      <c r="AC181" s="7">
        <v>0</v>
      </c>
      <c r="AD181" s="7">
        <v>0</v>
      </c>
      <c r="AE181" s="7">
        <v>0</v>
      </c>
      <c r="AF181" s="7">
        <v>0</v>
      </c>
      <c r="AG181" s="7">
        <v>0</v>
      </c>
      <c r="AH181" s="7">
        <v>0</v>
      </c>
      <c r="AI181" s="7">
        <v>0</v>
      </c>
      <c r="AJ181" s="7">
        <v>0</v>
      </c>
      <c r="AK181" s="7">
        <v>0</v>
      </c>
      <c r="AL181" s="7">
        <v>0</v>
      </c>
      <c r="AM181" s="7">
        <v>0</v>
      </c>
      <c r="AN181" s="7">
        <v>0</v>
      </c>
      <c r="AO181" s="7">
        <v>0</v>
      </c>
      <c r="AP181" s="7">
        <v>0</v>
      </c>
      <c r="AQ181" s="7">
        <v>0</v>
      </c>
      <c r="AR181" s="7">
        <v>0</v>
      </c>
      <c r="AS181" s="7">
        <v>0</v>
      </c>
      <c r="AT181" s="7">
        <v>0</v>
      </c>
      <c r="AU181" s="7">
        <v>0</v>
      </c>
    </row>
    <row r="182" spans="1:47" x14ac:dyDescent="0.25">
      <c r="A182" s="2">
        <v>44506</v>
      </c>
      <c r="B182" s="7">
        <v>0</v>
      </c>
      <c r="C182" s="7">
        <v>0</v>
      </c>
      <c r="D182" s="8">
        <v>0</v>
      </c>
      <c r="E182" s="7">
        <v>0</v>
      </c>
      <c r="F182" s="7">
        <v>0</v>
      </c>
      <c r="G182" s="7">
        <v>0</v>
      </c>
      <c r="H182" s="7">
        <v>0</v>
      </c>
      <c r="I182" s="8">
        <v>0</v>
      </c>
      <c r="J182" s="7">
        <v>0</v>
      </c>
      <c r="K182" s="7">
        <v>0</v>
      </c>
      <c r="L182" s="7">
        <v>0</v>
      </c>
      <c r="M182" s="7">
        <v>0</v>
      </c>
      <c r="N182" s="8">
        <v>0</v>
      </c>
      <c r="O182" s="7">
        <v>0</v>
      </c>
      <c r="P182" s="7">
        <v>0</v>
      </c>
      <c r="Q182" s="7">
        <v>0</v>
      </c>
      <c r="R182" s="7">
        <v>0</v>
      </c>
      <c r="S182" s="7">
        <v>0</v>
      </c>
      <c r="T182" s="7">
        <v>0</v>
      </c>
      <c r="U182" s="7">
        <v>0</v>
      </c>
      <c r="V182" s="7">
        <v>0</v>
      </c>
      <c r="W182" s="7">
        <v>0</v>
      </c>
      <c r="X182" s="7">
        <v>0</v>
      </c>
      <c r="Y182" s="7">
        <v>0</v>
      </c>
      <c r="Z182" s="7">
        <v>0</v>
      </c>
      <c r="AA182" s="7">
        <v>0</v>
      </c>
      <c r="AB182" s="7">
        <v>0</v>
      </c>
      <c r="AC182" s="7">
        <v>0</v>
      </c>
      <c r="AD182" s="7">
        <v>0</v>
      </c>
      <c r="AE182" s="7">
        <v>0</v>
      </c>
      <c r="AF182" s="7">
        <v>0</v>
      </c>
      <c r="AG182" s="7">
        <v>0</v>
      </c>
      <c r="AH182" s="7">
        <v>0</v>
      </c>
      <c r="AI182" s="7">
        <v>0</v>
      </c>
      <c r="AJ182" s="7">
        <v>0</v>
      </c>
      <c r="AK182" s="7">
        <v>0</v>
      </c>
      <c r="AL182" s="7">
        <v>0</v>
      </c>
      <c r="AM182" s="7">
        <v>0</v>
      </c>
      <c r="AN182" s="7">
        <v>0</v>
      </c>
      <c r="AO182" s="7">
        <v>0</v>
      </c>
      <c r="AP182" s="7">
        <v>0</v>
      </c>
      <c r="AQ182" s="7">
        <v>0</v>
      </c>
      <c r="AR182" s="7">
        <v>0</v>
      </c>
      <c r="AS182" s="7">
        <v>0</v>
      </c>
      <c r="AT182" s="7">
        <v>0</v>
      </c>
      <c r="AU182" s="7">
        <v>0</v>
      </c>
    </row>
    <row r="183" spans="1:47" x14ac:dyDescent="0.25">
      <c r="A183" s="2">
        <v>44507</v>
      </c>
      <c r="B183" s="7">
        <v>0</v>
      </c>
      <c r="C183" s="7">
        <v>0</v>
      </c>
      <c r="D183" s="8">
        <v>0</v>
      </c>
      <c r="E183" s="7">
        <v>0</v>
      </c>
      <c r="F183" s="7">
        <v>0</v>
      </c>
      <c r="G183" s="7">
        <v>0</v>
      </c>
      <c r="H183" s="7">
        <v>0</v>
      </c>
      <c r="I183" s="8">
        <v>0</v>
      </c>
      <c r="J183" s="7">
        <v>0</v>
      </c>
      <c r="K183" s="7">
        <v>0</v>
      </c>
      <c r="L183" s="7">
        <v>0</v>
      </c>
      <c r="M183" s="7">
        <v>0</v>
      </c>
      <c r="N183" s="8">
        <v>0</v>
      </c>
      <c r="O183" s="7">
        <v>0</v>
      </c>
      <c r="P183" s="7">
        <v>0</v>
      </c>
      <c r="Q183" s="7">
        <v>0</v>
      </c>
      <c r="R183" s="7">
        <v>0</v>
      </c>
      <c r="S183" s="7">
        <v>0</v>
      </c>
      <c r="T183" s="7">
        <v>0</v>
      </c>
      <c r="U183" s="7">
        <v>0</v>
      </c>
      <c r="V183" s="7">
        <v>0</v>
      </c>
      <c r="W183" s="7">
        <v>0</v>
      </c>
      <c r="X183" s="7">
        <v>0</v>
      </c>
      <c r="Y183" s="7">
        <v>0</v>
      </c>
      <c r="Z183" s="7">
        <v>0</v>
      </c>
      <c r="AA183" s="7">
        <v>0</v>
      </c>
      <c r="AB183" s="7">
        <v>0</v>
      </c>
      <c r="AC183" s="7">
        <v>0</v>
      </c>
      <c r="AD183" s="7">
        <v>0</v>
      </c>
      <c r="AE183" s="7">
        <v>0</v>
      </c>
      <c r="AF183" s="7">
        <v>0</v>
      </c>
      <c r="AG183" s="7">
        <v>0</v>
      </c>
      <c r="AH183" s="7">
        <v>0</v>
      </c>
      <c r="AI183" s="7">
        <v>0</v>
      </c>
      <c r="AJ183" s="7">
        <v>0</v>
      </c>
      <c r="AK183" s="7">
        <v>0</v>
      </c>
      <c r="AL183" s="7">
        <v>0</v>
      </c>
      <c r="AM183" s="7">
        <v>0</v>
      </c>
      <c r="AN183" s="7">
        <v>0</v>
      </c>
      <c r="AO183" s="7">
        <v>0</v>
      </c>
      <c r="AP183" s="7">
        <v>0</v>
      </c>
      <c r="AQ183" s="7">
        <v>0</v>
      </c>
      <c r="AR183" s="7">
        <v>0</v>
      </c>
      <c r="AS183" s="7">
        <v>0</v>
      </c>
      <c r="AT183" s="7">
        <v>0</v>
      </c>
      <c r="AU183" s="7">
        <v>0</v>
      </c>
    </row>
    <row r="184" spans="1:47" x14ac:dyDescent="0.25">
      <c r="A184" s="2">
        <v>44508</v>
      </c>
      <c r="B184" s="7">
        <v>0</v>
      </c>
      <c r="C184" s="7">
        <v>0</v>
      </c>
      <c r="D184" s="8">
        <v>0</v>
      </c>
      <c r="E184" s="7">
        <v>0</v>
      </c>
      <c r="F184" s="7">
        <v>0</v>
      </c>
      <c r="G184" s="7">
        <v>0</v>
      </c>
      <c r="H184" s="7">
        <v>0</v>
      </c>
      <c r="I184">
        <v>0</v>
      </c>
      <c r="J184" s="7">
        <v>0</v>
      </c>
      <c r="K184" s="7">
        <v>0</v>
      </c>
      <c r="L184" s="7">
        <v>0</v>
      </c>
      <c r="M184" s="7">
        <v>0</v>
      </c>
      <c r="N184" s="8">
        <v>0</v>
      </c>
      <c r="O184" s="7">
        <v>0</v>
      </c>
      <c r="P184" s="7">
        <v>0</v>
      </c>
      <c r="Q184" s="7">
        <v>0</v>
      </c>
      <c r="R184" s="7">
        <v>0</v>
      </c>
      <c r="S184" s="7">
        <v>0</v>
      </c>
      <c r="T184" s="7">
        <v>0</v>
      </c>
      <c r="U184" s="7">
        <v>0</v>
      </c>
      <c r="V184" s="7">
        <v>0</v>
      </c>
      <c r="W184" s="7">
        <v>0</v>
      </c>
      <c r="X184" s="7">
        <v>0</v>
      </c>
      <c r="Y184" s="7">
        <v>0</v>
      </c>
      <c r="Z184" s="7">
        <v>0</v>
      </c>
      <c r="AA184" s="7">
        <v>0</v>
      </c>
      <c r="AB184" s="7">
        <v>0</v>
      </c>
      <c r="AC184" s="7">
        <v>0</v>
      </c>
      <c r="AD184" s="7">
        <v>0</v>
      </c>
      <c r="AE184" s="7">
        <v>0</v>
      </c>
      <c r="AF184" s="7">
        <v>0</v>
      </c>
      <c r="AG184" s="7">
        <v>0</v>
      </c>
      <c r="AH184" s="7">
        <v>0</v>
      </c>
      <c r="AI184" s="7">
        <v>0</v>
      </c>
      <c r="AJ184" s="7">
        <v>0</v>
      </c>
      <c r="AK184" s="7">
        <v>0</v>
      </c>
      <c r="AL184" s="7">
        <v>0</v>
      </c>
      <c r="AM184" s="7">
        <v>0</v>
      </c>
      <c r="AN184" s="7">
        <v>0</v>
      </c>
      <c r="AO184" s="7">
        <v>0</v>
      </c>
      <c r="AP184" s="7">
        <v>0</v>
      </c>
      <c r="AQ184" s="7">
        <v>0</v>
      </c>
      <c r="AR184" s="7">
        <v>0</v>
      </c>
      <c r="AS184" s="7">
        <v>0</v>
      </c>
      <c r="AT184" s="7">
        <v>0</v>
      </c>
      <c r="AU184" s="7">
        <v>0</v>
      </c>
    </row>
    <row r="185" spans="1:47" x14ac:dyDescent="0.25">
      <c r="A185" s="2">
        <v>44509</v>
      </c>
      <c r="B185" s="7">
        <v>0</v>
      </c>
      <c r="C185" s="7">
        <v>0</v>
      </c>
      <c r="D185" s="7">
        <v>0</v>
      </c>
      <c r="E185" s="7">
        <v>0</v>
      </c>
      <c r="F185" s="7">
        <v>0</v>
      </c>
      <c r="G185" s="7">
        <v>0</v>
      </c>
      <c r="H185" s="7">
        <v>0</v>
      </c>
      <c r="I185">
        <v>0</v>
      </c>
      <c r="J185" s="7">
        <v>0</v>
      </c>
      <c r="K185" s="7">
        <v>0</v>
      </c>
      <c r="L185" s="7">
        <v>0</v>
      </c>
      <c r="M185" s="7">
        <v>0</v>
      </c>
      <c r="N185" s="8">
        <v>0</v>
      </c>
      <c r="O185" s="7">
        <v>0</v>
      </c>
      <c r="P185" s="7">
        <v>0</v>
      </c>
      <c r="Q185" s="7">
        <v>0</v>
      </c>
      <c r="R185" s="7">
        <v>0</v>
      </c>
      <c r="S185" s="7">
        <v>0</v>
      </c>
      <c r="T185" s="7">
        <v>0</v>
      </c>
      <c r="U185" s="7">
        <v>0</v>
      </c>
      <c r="V185" s="7">
        <v>0</v>
      </c>
      <c r="W185" s="7">
        <v>0</v>
      </c>
      <c r="X185" s="7">
        <v>0</v>
      </c>
      <c r="Y185" s="7">
        <v>0</v>
      </c>
      <c r="Z185" s="7">
        <v>0</v>
      </c>
      <c r="AA185" s="7">
        <v>0</v>
      </c>
      <c r="AB185" s="7">
        <v>0</v>
      </c>
      <c r="AC185" s="7">
        <v>0</v>
      </c>
      <c r="AD185" s="7">
        <v>0</v>
      </c>
      <c r="AE185" s="7">
        <v>0</v>
      </c>
      <c r="AF185" s="7">
        <v>0</v>
      </c>
      <c r="AG185" s="7">
        <v>0</v>
      </c>
      <c r="AH185" s="7">
        <v>0</v>
      </c>
      <c r="AI185" s="7">
        <v>0</v>
      </c>
      <c r="AJ185" s="7">
        <v>0</v>
      </c>
      <c r="AK185" s="7">
        <v>0</v>
      </c>
      <c r="AL185" s="7">
        <v>0</v>
      </c>
      <c r="AM185" s="7">
        <v>0</v>
      </c>
      <c r="AN185" s="7">
        <v>0</v>
      </c>
      <c r="AO185" s="7">
        <v>0</v>
      </c>
      <c r="AP185" s="7">
        <v>0</v>
      </c>
      <c r="AQ185" s="7">
        <v>0</v>
      </c>
      <c r="AR185" s="7">
        <v>0</v>
      </c>
      <c r="AS185" s="7">
        <v>0</v>
      </c>
      <c r="AT185" s="7">
        <v>0</v>
      </c>
      <c r="AU185" s="7">
        <v>0</v>
      </c>
    </row>
    <row r="186" spans="1:47" x14ac:dyDescent="0.25">
      <c r="A186" s="2">
        <v>44510</v>
      </c>
      <c r="B186" s="7">
        <v>0</v>
      </c>
      <c r="C186" s="7">
        <v>0</v>
      </c>
      <c r="D186" s="7">
        <v>0</v>
      </c>
      <c r="E186" s="7">
        <v>0</v>
      </c>
      <c r="F186" s="7">
        <v>0</v>
      </c>
      <c r="G186" s="7">
        <v>0</v>
      </c>
      <c r="H186" s="7">
        <v>0</v>
      </c>
      <c r="I186">
        <v>0</v>
      </c>
      <c r="J186" s="7">
        <v>0</v>
      </c>
      <c r="K186" s="7">
        <v>0</v>
      </c>
      <c r="L186" s="7">
        <v>0</v>
      </c>
      <c r="M186" s="7">
        <v>0</v>
      </c>
      <c r="N186" s="8">
        <v>0</v>
      </c>
      <c r="O186" s="7">
        <v>0</v>
      </c>
      <c r="P186" s="7">
        <v>0</v>
      </c>
      <c r="Q186" s="7">
        <v>0</v>
      </c>
      <c r="R186" s="7">
        <v>0</v>
      </c>
      <c r="S186" s="7">
        <v>0</v>
      </c>
      <c r="T186" s="7">
        <v>0</v>
      </c>
      <c r="U186" s="7">
        <v>0</v>
      </c>
      <c r="V186" s="7">
        <v>0</v>
      </c>
      <c r="W186" s="7">
        <v>0</v>
      </c>
      <c r="X186" s="7">
        <v>0</v>
      </c>
      <c r="Y186" s="7">
        <v>0</v>
      </c>
      <c r="Z186" s="7">
        <v>0</v>
      </c>
      <c r="AA186" s="7">
        <v>0</v>
      </c>
      <c r="AB186" s="7">
        <v>0</v>
      </c>
      <c r="AC186" s="7">
        <v>0</v>
      </c>
      <c r="AD186" s="7">
        <v>0</v>
      </c>
      <c r="AE186" s="7">
        <v>0</v>
      </c>
      <c r="AF186" s="7">
        <v>0</v>
      </c>
      <c r="AG186" s="7">
        <v>0</v>
      </c>
      <c r="AH186" s="7">
        <v>0</v>
      </c>
      <c r="AI186" s="7">
        <v>0</v>
      </c>
      <c r="AJ186" s="7">
        <v>0</v>
      </c>
      <c r="AK186" s="7">
        <v>0</v>
      </c>
      <c r="AL186" s="7">
        <v>0</v>
      </c>
      <c r="AM186" s="7">
        <v>0</v>
      </c>
      <c r="AN186" s="7">
        <v>0</v>
      </c>
      <c r="AO186" s="7">
        <v>0</v>
      </c>
      <c r="AP186" s="7">
        <v>0</v>
      </c>
      <c r="AQ186" s="7">
        <v>0</v>
      </c>
      <c r="AR186" s="7">
        <v>0</v>
      </c>
      <c r="AS186" s="7">
        <v>0</v>
      </c>
      <c r="AT186" s="7">
        <v>0</v>
      </c>
      <c r="AU186" s="7">
        <v>0</v>
      </c>
    </row>
    <row r="187" spans="1:47" x14ac:dyDescent="0.25">
      <c r="A187" s="2">
        <v>44511</v>
      </c>
      <c r="B187" s="7">
        <v>0</v>
      </c>
      <c r="C187" s="7">
        <v>0</v>
      </c>
      <c r="D187" s="7">
        <v>0</v>
      </c>
      <c r="E187" s="7">
        <v>0</v>
      </c>
      <c r="F187" s="7">
        <v>0</v>
      </c>
      <c r="G187" s="7">
        <v>0</v>
      </c>
      <c r="H187" s="7">
        <v>0</v>
      </c>
      <c r="I187">
        <v>0</v>
      </c>
      <c r="J187" s="7">
        <v>0</v>
      </c>
      <c r="K187" s="7">
        <v>0</v>
      </c>
      <c r="L187" s="7">
        <v>0</v>
      </c>
      <c r="M187" s="7">
        <v>0</v>
      </c>
      <c r="N187" s="8">
        <v>0</v>
      </c>
      <c r="O187" s="7">
        <v>0</v>
      </c>
      <c r="P187" s="7">
        <v>0</v>
      </c>
      <c r="Q187" s="7">
        <v>0</v>
      </c>
      <c r="R187" s="7">
        <v>0</v>
      </c>
      <c r="S187" s="7">
        <v>0</v>
      </c>
      <c r="T187" s="7">
        <v>0</v>
      </c>
      <c r="U187" s="7">
        <v>0</v>
      </c>
      <c r="V187" s="7">
        <v>0</v>
      </c>
      <c r="W187" s="7">
        <v>0</v>
      </c>
      <c r="X187" s="7">
        <v>0</v>
      </c>
      <c r="Y187" s="7">
        <v>0</v>
      </c>
      <c r="Z187" s="7">
        <v>0</v>
      </c>
      <c r="AA187" s="7">
        <v>0</v>
      </c>
      <c r="AB187" s="7">
        <v>0</v>
      </c>
      <c r="AC187" s="7">
        <v>0</v>
      </c>
      <c r="AD187" s="7">
        <v>0</v>
      </c>
      <c r="AE187" s="7">
        <v>0</v>
      </c>
      <c r="AF187" s="7">
        <v>0</v>
      </c>
      <c r="AG187" s="7">
        <v>0</v>
      </c>
      <c r="AH187" s="7">
        <v>0</v>
      </c>
      <c r="AI187" s="7">
        <v>0</v>
      </c>
      <c r="AJ187" s="7">
        <v>0</v>
      </c>
      <c r="AK187" s="7">
        <v>0</v>
      </c>
      <c r="AL187" s="7">
        <v>0</v>
      </c>
      <c r="AM187" s="7">
        <v>0</v>
      </c>
      <c r="AN187" s="7">
        <v>0</v>
      </c>
      <c r="AO187" s="7">
        <v>0</v>
      </c>
      <c r="AP187" s="7">
        <v>0</v>
      </c>
      <c r="AQ187" s="7">
        <v>0</v>
      </c>
      <c r="AR187" s="7">
        <v>0</v>
      </c>
      <c r="AS187" s="7">
        <v>0</v>
      </c>
      <c r="AT187" s="7">
        <v>0</v>
      </c>
      <c r="AU187" s="7">
        <v>0</v>
      </c>
    </row>
    <row r="188" spans="1:47" x14ac:dyDescent="0.25">
      <c r="A188" s="2">
        <v>44512</v>
      </c>
      <c r="B188" s="7">
        <v>0</v>
      </c>
      <c r="C188" s="7">
        <v>0</v>
      </c>
      <c r="D188" s="7">
        <v>0</v>
      </c>
      <c r="E188" s="7">
        <v>0</v>
      </c>
      <c r="F188" s="7">
        <v>0</v>
      </c>
      <c r="G188" s="7">
        <v>0</v>
      </c>
      <c r="H188" s="7">
        <v>0</v>
      </c>
      <c r="I188">
        <v>0</v>
      </c>
      <c r="J188" s="7">
        <v>0</v>
      </c>
      <c r="K188" s="7">
        <v>0</v>
      </c>
      <c r="L188" s="7">
        <v>0</v>
      </c>
      <c r="M188" s="7">
        <v>0</v>
      </c>
      <c r="N188" s="8">
        <v>0</v>
      </c>
      <c r="O188" s="7">
        <v>0</v>
      </c>
      <c r="P188" s="7">
        <v>0</v>
      </c>
      <c r="Q188" s="7">
        <v>0</v>
      </c>
      <c r="R188" s="7">
        <v>0</v>
      </c>
      <c r="S188" s="7">
        <v>0</v>
      </c>
      <c r="T188" s="7">
        <v>0</v>
      </c>
      <c r="U188" s="7">
        <v>0</v>
      </c>
      <c r="V188" s="7">
        <v>0</v>
      </c>
      <c r="W188" s="7">
        <v>0</v>
      </c>
      <c r="X188" s="7">
        <v>0</v>
      </c>
      <c r="Y188" s="7">
        <v>0</v>
      </c>
      <c r="Z188" s="7">
        <v>0</v>
      </c>
      <c r="AA188" s="7">
        <v>0</v>
      </c>
      <c r="AB188" s="7">
        <v>0</v>
      </c>
      <c r="AC188" s="7">
        <v>0</v>
      </c>
      <c r="AD188" s="7">
        <v>0</v>
      </c>
      <c r="AE188" s="7">
        <v>0</v>
      </c>
      <c r="AF188" s="7">
        <v>0</v>
      </c>
      <c r="AG188" s="7">
        <v>0</v>
      </c>
      <c r="AH188" s="7">
        <v>0</v>
      </c>
      <c r="AI188" s="7">
        <v>0</v>
      </c>
      <c r="AJ188" s="7">
        <v>0</v>
      </c>
      <c r="AK188" s="7">
        <v>0</v>
      </c>
      <c r="AL188" s="7">
        <v>0</v>
      </c>
      <c r="AM188" s="7">
        <v>0</v>
      </c>
      <c r="AN188" s="7">
        <v>0</v>
      </c>
      <c r="AO188" s="7">
        <v>0</v>
      </c>
      <c r="AP188" s="7">
        <v>0</v>
      </c>
      <c r="AQ188" s="7">
        <v>0</v>
      </c>
      <c r="AR188" s="7">
        <v>0</v>
      </c>
      <c r="AS188" s="7">
        <v>0</v>
      </c>
      <c r="AT188" s="7">
        <v>0</v>
      </c>
      <c r="AU188" s="7">
        <v>0</v>
      </c>
    </row>
    <row r="189" spans="1:47" x14ac:dyDescent="0.25">
      <c r="A189" s="2">
        <v>44513</v>
      </c>
      <c r="B189" s="7">
        <v>0</v>
      </c>
      <c r="C189" s="7">
        <v>0</v>
      </c>
      <c r="D189" s="7">
        <v>0</v>
      </c>
      <c r="E189" s="7">
        <v>0</v>
      </c>
      <c r="F189" s="7">
        <v>0</v>
      </c>
      <c r="G189" s="7">
        <v>0</v>
      </c>
      <c r="H189" s="7">
        <v>0</v>
      </c>
      <c r="I189" s="8">
        <v>0</v>
      </c>
      <c r="J189" s="7">
        <v>0</v>
      </c>
      <c r="K189" s="7">
        <v>0</v>
      </c>
      <c r="L189" s="7">
        <v>0</v>
      </c>
      <c r="M189" s="7">
        <v>0</v>
      </c>
      <c r="N189" s="8">
        <v>0</v>
      </c>
      <c r="O189" s="7">
        <v>0</v>
      </c>
      <c r="P189" s="7">
        <v>0</v>
      </c>
      <c r="Q189" s="7">
        <v>0</v>
      </c>
      <c r="R189" s="7">
        <v>0</v>
      </c>
      <c r="S189" s="7">
        <v>0</v>
      </c>
      <c r="T189" s="7">
        <v>0</v>
      </c>
      <c r="U189" s="7">
        <v>0</v>
      </c>
      <c r="V189" s="7">
        <v>0</v>
      </c>
      <c r="W189" s="7">
        <v>0</v>
      </c>
      <c r="X189" s="7">
        <v>0</v>
      </c>
      <c r="Y189" s="7">
        <v>0</v>
      </c>
      <c r="Z189" s="7">
        <v>0</v>
      </c>
      <c r="AA189" s="7">
        <v>0</v>
      </c>
      <c r="AB189" s="7">
        <v>0</v>
      </c>
      <c r="AC189" s="7">
        <v>0</v>
      </c>
      <c r="AD189" s="7">
        <v>0</v>
      </c>
      <c r="AE189" s="7">
        <v>0</v>
      </c>
      <c r="AF189" s="7">
        <v>0</v>
      </c>
      <c r="AG189" s="7">
        <v>0</v>
      </c>
      <c r="AH189" s="7">
        <v>0</v>
      </c>
      <c r="AI189" s="7">
        <v>0</v>
      </c>
      <c r="AJ189" s="7">
        <v>0</v>
      </c>
      <c r="AK189" s="7">
        <v>0</v>
      </c>
      <c r="AL189" s="7">
        <v>0</v>
      </c>
      <c r="AM189" s="7">
        <v>0</v>
      </c>
      <c r="AN189" s="7">
        <v>0</v>
      </c>
      <c r="AO189" s="7">
        <v>0</v>
      </c>
      <c r="AP189" s="7">
        <v>0</v>
      </c>
      <c r="AQ189" s="7">
        <v>0</v>
      </c>
      <c r="AR189" s="7">
        <v>0</v>
      </c>
      <c r="AS189" s="7">
        <v>0</v>
      </c>
      <c r="AT189" s="7">
        <v>0</v>
      </c>
      <c r="AU189" s="7">
        <v>0</v>
      </c>
    </row>
    <row r="190" spans="1:47" x14ac:dyDescent="0.25">
      <c r="A190" s="2">
        <v>44514</v>
      </c>
      <c r="B190" s="7">
        <v>0</v>
      </c>
      <c r="C190" s="7">
        <v>0</v>
      </c>
      <c r="D190" s="7">
        <v>0</v>
      </c>
      <c r="E190" s="7">
        <v>0</v>
      </c>
      <c r="F190" s="7">
        <v>0</v>
      </c>
      <c r="G190" s="7">
        <v>0</v>
      </c>
      <c r="H190" s="7">
        <v>0</v>
      </c>
      <c r="I190" s="7">
        <v>0</v>
      </c>
      <c r="J190" s="7">
        <v>0</v>
      </c>
      <c r="K190" s="7">
        <v>0</v>
      </c>
      <c r="L190" s="7">
        <v>0</v>
      </c>
      <c r="M190" s="7">
        <v>0</v>
      </c>
      <c r="N190" s="8">
        <v>0</v>
      </c>
      <c r="O190" s="7">
        <v>0</v>
      </c>
      <c r="P190" s="7">
        <v>0</v>
      </c>
      <c r="Q190" s="7">
        <v>0</v>
      </c>
      <c r="R190" s="7">
        <v>0</v>
      </c>
      <c r="S190" s="7">
        <v>0</v>
      </c>
      <c r="T190" s="7">
        <v>0</v>
      </c>
      <c r="U190" s="7">
        <v>0</v>
      </c>
      <c r="V190" s="7">
        <v>0</v>
      </c>
      <c r="W190" s="7">
        <v>0</v>
      </c>
      <c r="X190" s="7">
        <v>0</v>
      </c>
      <c r="Y190" s="7">
        <v>0</v>
      </c>
      <c r="Z190" s="7">
        <v>0</v>
      </c>
      <c r="AA190" s="7">
        <v>0</v>
      </c>
      <c r="AB190" s="7">
        <v>0</v>
      </c>
      <c r="AC190" s="7">
        <v>0</v>
      </c>
      <c r="AD190" s="7">
        <v>0</v>
      </c>
      <c r="AE190" s="7">
        <v>0</v>
      </c>
      <c r="AF190" s="7">
        <v>0</v>
      </c>
      <c r="AG190" s="7">
        <v>0</v>
      </c>
      <c r="AH190" s="7">
        <v>0</v>
      </c>
      <c r="AI190" s="7">
        <v>0</v>
      </c>
      <c r="AJ190" s="7">
        <v>0</v>
      </c>
      <c r="AK190" s="7">
        <v>0</v>
      </c>
      <c r="AL190" s="7">
        <v>0</v>
      </c>
      <c r="AM190" s="7">
        <v>0</v>
      </c>
      <c r="AN190" s="7">
        <v>0</v>
      </c>
      <c r="AO190" s="7">
        <v>0</v>
      </c>
      <c r="AP190" s="7">
        <v>0</v>
      </c>
      <c r="AQ190" s="7">
        <v>0</v>
      </c>
      <c r="AR190" s="7">
        <v>0</v>
      </c>
      <c r="AS190" s="7">
        <v>0</v>
      </c>
      <c r="AT190" s="7">
        <v>0</v>
      </c>
      <c r="AU190" s="7">
        <v>0</v>
      </c>
    </row>
    <row r="192" spans="1:47" x14ac:dyDescent="0.25">
      <c r="A192" t="s">
        <v>932</v>
      </c>
      <c r="B192">
        <v>71291</v>
      </c>
      <c r="C192">
        <v>97368</v>
      </c>
      <c r="D192">
        <v>35454</v>
      </c>
      <c r="E192">
        <v>96122</v>
      </c>
      <c r="F192">
        <v>98673</v>
      </c>
      <c r="G192">
        <v>84047</v>
      </c>
      <c r="H192">
        <v>103038</v>
      </c>
      <c r="I192">
        <v>80141</v>
      </c>
      <c r="J192">
        <v>100781</v>
      </c>
      <c r="K192">
        <v>69141</v>
      </c>
      <c r="L192">
        <v>88024</v>
      </c>
      <c r="M192">
        <v>94208</v>
      </c>
      <c r="N192">
        <v>81274</v>
      </c>
      <c r="O192">
        <v>54900</v>
      </c>
      <c r="P192">
        <v>76119</v>
      </c>
      <c r="Q192">
        <v>92375</v>
      </c>
      <c r="R192">
        <v>77601</v>
      </c>
      <c r="S192">
        <v>52080</v>
      </c>
      <c r="T192">
        <v>37007</v>
      </c>
      <c r="U192">
        <v>7177</v>
      </c>
      <c r="V192">
        <v>50741</v>
      </c>
      <c r="W192">
        <v>44254</v>
      </c>
      <c r="X192">
        <v>12335</v>
      </c>
      <c r="Y192">
        <v>19284</v>
      </c>
      <c r="Z192">
        <v>43555</v>
      </c>
      <c r="AA192">
        <v>76283</v>
      </c>
      <c r="AB192">
        <v>58361</v>
      </c>
      <c r="AC192">
        <v>75065</v>
      </c>
      <c r="AD192">
        <v>77660</v>
      </c>
      <c r="AE192">
        <v>51178</v>
      </c>
      <c r="AF192">
        <v>96203</v>
      </c>
      <c r="AG192">
        <v>72678</v>
      </c>
      <c r="AH192">
        <v>33117</v>
      </c>
      <c r="AI192">
        <v>33705</v>
      </c>
      <c r="AJ192">
        <v>71657</v>
      </c>
      <c r="AK192">
        <v>65915</v>
      </c>
      <c r="AL192">
        <v>118166</v>
      </c>
      <c r="AM192">
        <v>46329</v>
      </c>
      <c r="AN192">
        <v>105713</v>
      </c>
      <c r="AO192">
        <v>71515</v>
      </c>
      <c r="AP192">
        <v>86721</v>
      </c>
      <c r="AQ192">
        <v>43098</v>
      </c>
      <c r="AR192">
        <v>85463</v>
      </c>
      <c r="AS192">
        <v>140378</v>
      </c>
      <c r="AT192">
        <v>60218</v>
      </c>
      <c r="AU192">
        <v>98640</v>
      </c>
    </row>
    <row r="193" spans="1:47" x14ac:dyDescent="0.25">
      <c r="A193" t="s">
        <v>931</v>
      </c>
      <c r="B193" s="9">
        <f t="shared" ref="B193:AU193" si="3">SUM(B19:B190)</f>
        <v>71293.083160026436</v>
      </c>
      <c r="C193" s="9">
        <f t="shared" si="3"/>
        <v>97876.372069765028</v>
      </c>
      <c r="D193" s="9">
        <f t="shared" si="3"/>
        <v>35495.11116544385</v>
      </c>
      <c r="E193" s="9">
        <f t="shared" si="3"/>
        <v>96794.53338141962</v>
      </c>
      <c r="F193" s="9">
        <f t="shared" si="3"/>
        <v>101239.63958384219</v>
      </c>
      <c r="G193" s="9">
        <f t="shared" si="3"/>
        <v>84703.075293279457</v>
      </c>
      <c r="H193" s="9">
        <f t="shared" si="3"/>
        <v>103590.92609107961</v>
      </c>
      <c r="I193" s="9">
        <f t="shared" si="3"/>
        <v>80153.633502181823</v>
      </c>
      <c r="J193" s="9">
        <f t="shared" si="3"/>
        <v>101497.79910535937</v>
      </c>
      <c r="K193" s="9">
        <f t="shared" si="3"/>
        <v>69165.518639571659</v>
      </c>
      <c r="L193" s="9">
        <f t="shared" si="3"/>
        <v>88126.069420936212</v>
      </c>
      <c r="M193" s="9">
        <f t="shared" si="3"/>
        <v>94222.851037547065</v>
      </c>
      <c r="N193" s="9">
        <f t="shared" si="3"/>
        <v>81842.646908151175</v>
      </c>
      <c r="O193" s="9">
        <f t="shared" si="3"/>
        <v>54908.654487605061</v>
      </c>
      <c r="P193" s="9">
        <f t="shared" si="3"/>
        <v>76129.929938089306</v>
      </c>
      <c r="Q193" s="9">
        <f t="shared" si="3"/>
        <v>92633.339611418429</v>
      </c>
      <c r="R193" s="9">
        <f t="shared" si="3"/>
        <v>77710.629383636406</v>
      </c>
      <c r="S193" s="9">
        <f t="shared" si="3"/>
        <v>52125.43990547899</v>
      </c>
      <c r="T193" s="9">
        <f t="shared" si="3"/>
        <v>37077.38335132417</v>
      </c>
      <c r="U193" s="9">
        <f t="shared" si="3"/>
        <v>7267.3502655779339</v>
      </c>
      <c r="V193" s="9">
        <f t="shared" si="3"/>
        <v>51379.771468005485</v>
      </c>
      <c r="W193" s="9">
        <f t="shared" si="3"/>
        <v>44993.88596069003</v>
      </c>
      <c r="X193" s="9">
        <f t="shared" si="3"/>
        <v>12435.030336358386</v>
      </c>
      <c r="Y193" s="9">
        <f t="shared" si="3"/>
        <v>19440.080313332757</v>
      </c>
      <c r="Z193" s="9">
        <f t="shared" si="3"/>
        <v>43981.398930729541</v>
      </c>
      <c r="AA193" s="9">
        <f t="shared" si="3"/>
        <v>77224.569120716769</v>
      </c>
      <c r="AB193" s="9">
        <f t="shared" si="3"/>
        <v>59334.268372615843</v>
      </c>
      <c r="AC193" s="9">
        <f t="shared" si="3"/>
        <v>76397.739378714672</v>
      </c>
      <c r="AD193" s="9">
        <f t="shared" si="3"/>
        <v>78421.395677612687</v>
      </c>
      <c r="AE193" s="9">
        <f t="shared" si="3"/>
        <v>51732.031137448314</v>
      </c>
      <c r="AF193" s="9">
        <f t="shared" si="3"/>
        <v>96983.155529344192</v>
      </c>
      <c r="AG193" s="9">
        <f t="shared" si="3"/>
        <v>73390.551056780503</v>
      </c>
      <c r="AH193" s="9">
        <f t="shared" si="3"/>
        <v>33448.336075671796</v>
      </c>
      <c r="AI193" s="9">
        <f t="shared" si="3"/>
        <v>34203.814814329184</v>
      </c>
      <c r="AJ193" s="9">
        <f t="shared" si="3"/>
        <v>72664.61810095585</v>
      </c>
      <c r="AK193" s="9">
        <f t="shared" si="3"/>
        <v>67935.924312547955</v>
      </c>
      <c r="AL193" s="9">
        <f t="shared" si="3"/>
        <v>119322.83288003983</v>
      </c>
      <c r="AM193" s="9">
        <f t="shared" si="3"/>
        <v>47379.9770400052</v>
      </c>
      <c r="AN193" s="9">
        <f t="shared" si="3"/>
        <v>107463.20249569303</v>
      </c>
      <c r="AO193" s="9">
        <f t="shared" si="3"/>
        <v>72909.294546067758</v>
      </c>
      <c r="AP193" s="9">
        <f t="shared" si="3"/>
        <v>88169.510130005394</v>
      </c>
      <c r="AQ193" s="9">
        <f t="shared" si="3"/>
        <v>44240.488456110754</v>
      </c>
      <c r="AR193" s="9">
        <f t="shared" si="3"/>
        <v>87129.232186301364</v>
      </c>
      <c r="AS193" s="9">
        <f t="shared" si="3"/>
        <v>143480.43674641894</v>
      </c>
      <c r="AT193" s="9">
        <f t="shared" si="3"/>
        <v>61705.758375346493</v>
      </c>
      <c r="AU193" s="9">
        <f t="shared" si="3"/>
        <v>99881.765390527129</v>
      </c>
    </row>
    <row r="194" spans="1:47" x14ac:dyDescent="0.25">
      <c r="A194" t="s">
        <v>935</v>
      </c>
      <c r="B194" s="9">
        <f t="shared" ref="B194:AU194" si="4">B193-B192</f>
        <v>2.0831600264355075</v>
      </c>
      <c r="C194" s="9">
        <f t="shared" si="4"/>
        <v>508.37206976502785</v>
      </c>
      <c r="D194" s="9">
        <f t="shared" si="4"/>
        <v>41.111165443850041</v>
      </c>
      <c r="E194" s="9">
        <f t="shared" si="4"/>
        <v>672.53338141962013</v>
      </c>
      <c r="F194" s="9">
        <f t="shared" si="4"/>
        <v>2566.6395838421886</v>
      </c>
      <c r="G194" s="9">
        <f t="shared" si="4"/>
        <v>656.07529327945667</v>
      </c>
      <c r="H194" s="9">
        <f t="shared" si="4"/>
        <v>552.92609107961471</v>
      </c>
      <c r="I194" s="9">
        <f t="shared" si="4"/>
        <v>12.633502181823133</v>
      </c>
      <c r="J194" s="9">
        <f t="shared" si="4"/>
        <v>716.79910535937233</v>
      </c>
      <c r="K194" s="9">
        <f t="shared" si="4"/>
        <v>24.518639571659151</v>
      </c>
      <c r="L194" s="9">
        <f t="shared" si="4"/>
        <v>102.06942093621183</v>
      </c>
      <c r="M194" s="9">
        <f t="shared" si="4"/>
        <v>14.851037547065062</v>
      </c>
      <c r="N194" s="9">
        <f t="shared" si="4"/>
        <v>568.64690815117501</v>
      </c>
      <c r="O194" s="9">
        <f t="shared" si="4"/>
        <v>8.6544876050611492</v>
      </c>
      <c r="P194" s="9">
        <f t="shared" si="4"/>
        <v>10.929938089306233</v>
      </c>
      <c r="Q194" s="9">
        <f t="shared" si="4"/>
        <v>258.33961141842883</v>
      </c>
      <c r="R194" s="9">
        <f t="shared" si="4"/>
        <v>109.62938363640569</v>
      </c>
      <c r="S194" s="9">
        <f t="shared" si="4"/>
        <v>45.439905478990113</v>
      </c>
      <c r="T194" s="9">
        <f t="shared" si="4"/>
        <v>70.38335132416978</v>
      </c>
      <c r="U194" s="9">
        <f t="shared" si="4"/>
        <v>90.350265577933897</v>
      </c>
      <c r="V194" s="9">
        <f t="shared" si="4"/>
        <v>638.77146800548508</v>
      </c>
      <c r="W194" s="9">
        <f t="shared" si="4"/>
        <v>739.88596069002961</v>
      </c>
      <c r="X194" s="9">
        <f t="shared" si="4"/>
        <v>100.03033635838619</v>
      </c>
      <c r="Y194" s="9">
        <f t="shared" si="4"/>
        <v>156.08031333275721</v>
      </c>
      <c r="Z194" s="9">
        <f t="shared" si="4"/>
        <v>426.39893072954146</v>
      </c>
      <c r="AA194" s="9">
        <f t="shared" si="4"/>
        <v>941.56912071676925</v>
      </c>
      <c r="AB194" s="9">
        <f t="shared" si="4"/>
        <v>973.26837261584296</v>
      </c>
      <c r="AC194" s="9">
        <f t="shared" si="4"/>
        <v>1332.7393787146721</v>
      </c>
      <c r="AD194" s="9">
        <f t="shared" si="4"/>
        <v>761.395677612687</v>
      </c>
      <c r="AE194" s="9">
        <f t="shared" si="4"/>
        <v>554.03113744831353</v>
      </c>
      <c r="AF194" s="9">
        <f t="shared" si="4"/>
        <v>780.15552934419247</v>
      </c>
      <c r="AG194" s="9">
        <f t="shared" si="4"/>
        <v>712.55105678050313</v>
      </c>
      <c r="AH194" s="9">
        <f t="shared" si="4"/>
        <v>331.3360756717957</v>
      </c>
      <c r="AI194" s="9">
        <f t="shared" si="4"/>
        <v>498.81481432918372</v>
      </c>
      <c r="AJ194" s="9">
        <f t="shared" si="4"/>
        <v>1007.6181009558495</v>
      </c>
      <c r="AK194" s="9">
        <f t="shared" si="4"/>
        <v>2020.9243125479552</v>
      </c>
      <c r="AL194" s="9">
        <f t="shared" si="4"/>
        <v>1156.8328800398303</v>
      </c>
      <c r="AM194" s="9">
        <f t="shared" si="4"/>
        <v>1050.9770400052003</v>
      </c>
      <c r="AN194" s="9">
        <f t="shared" si="4"/>
        <v>1750.2024956930254</v>
      </c>
      <c r="AO194" s="9">
        <f t="shared" si="4"/>
        <v>1394.2945460677583</v>
      </c>
      <c r="AP194" s="9">
        <f t="shared" si="4"/>
        <v>1448.5101300053939</v>
      </c>
      <c r="AQ194" s="9">
        <f t="shared" si="4"/>
        <v>1142.4884561107538</v>
      </c>
      <c r="AR194" s="9">
        <f t="shared" si="4"/>
        <v>1666.232186301364</v>
      </c>
      <c r="AS194" s="9">
        <f t="shared" si="4"/>
        <v>3102.4367464189418</v>
      </c>
      <c r="AT194" s="9">
        <f t="shared" si="4"/>
        <v>1487.7583753464933</v>
      </c>
      <c r="AU194" s="9">
        <f t="shared" si="4"/>
        <v>1241.7653905271291</v>
      </c>
    </row>
    <row r="195" spans="1:47" x14ac:dyDescent="0.25">
      <c r="A195" t="s">
        <v>936</v>
      </c>
      <c r="B195" s="10">
        <f t="shared" ref="B195:AU195" si="5">B194/B193</f>
        <v>2.9219665276077184E-5</v>
      </c>
      <c r="C195" s="10">
        <f t="shared" si="5"/>
        <v>5.1940224082137696E-3</v>
      </c>
      <c r="D195" s="10">
        <f t="shared" si="5"/>
        <v>1.1582205011904198E-3</v>
      </c>
      <c r="E195" s="10">
        <f t="shared" si="5"/>
        <v>6.9480512785726964E-3</v>
      </c>
      <c r="F195" s="10">
        <f t="shared" si="5"/>
        <v>2.5352120912250101E-2</v>
      </c>
      <c r="G195" s="10">
        <f t="shared" si="5"/>
        <v>7.7455900037611885E-3</v>
      </c>
      <c r="H195" s="10">
        <f t="shared" si="5"/>
        <v>5.33759192956214E-3</v>
      </c>
      <c r="I195" s="10">
        <f t="shared" si="5"/>
        <v>1.5761608837706954E-4</v>
      </c>
      <c r="J195" s="10">
        <f t="shared" si="5"/>
        <v>7.0622132861748264E-3</v>
      </c>
      <c r="K195" s="10">
        <f t="shared" si="5"/>
        <v>3.5449223910874147E-4</v>
      </c>
      <c r="L195" s="10">
        <f t="shared" si="5"/>
        <v>1.1582205084930642E-3</v>
      </c>
      <c r="M195" s="10">
        <f t="shared" si="5"/>
        <v>1.5761609188780587E-4</v>
      </c>
      <c r="N195" s="10">
        <f t="shared" si="5"/>
        <v>6.9480512866274399E-3</v>
      </c>
      <c r="O195" s="10">
        <f t="shared" si="5"/>
        <v>1.5761609323380508E-4</v>
      </c>
      <c r="P195" s="10">
        <f t="shared" si="5"/>
        <v>1.4356952775596566E-4</v>
      </c>
      <c r="Q195" s="10">
        <f t="shared" si="5"/>
        <v>2.7888405243956535E-3</v>
      </c>
      <c r="R195" s="10">
        <f t="shared" si="5"/>
        <v>1.4107385888640152E-3</v>
      </c>
      <c r="S195" s="10">
        <f t="shared" si="5"/>
        <v>8.7174142916372494E-4</v>
      </c>
      <c r="T195" s="10">
        <f t="shared" si="5"/>
        <v>1.8982825906903198E-3</v>
      </c>
      <c r="U195" s="10">
        <f t="shared" si="5"/>
        <v>1.2432353234146589E-2</v>
      </c>
      <c r="V195" s="10">
        <f t="shared" si="5"/>
        <v>1.2432353234643175E-2</v>
      </c>
      <c r="W195" s="10">
        <f t="shared" si="5"/>
        <v>1.644414446301545E-2</v>
      </c>
      <c r="X195" s="10">
        <f t="shared" si="5"/>
        <v>8.044237420628618E-3</v>
      </c>
      <c r="Y195" s="10">
        <f t="shared" si="5"/>
        <v>8.028789532608634E-3</v>
      </c>
      <c r="Z195" s="10">
        <f t="shared" si="5"/>
        <v>9.6949833587857762E-3</v>
      </c>
      <c r="AA195" s="10">
        <f t="shared" si="5"/>
        <v>1.2192610867726781E-2</v>
      </c>
      <c r="AB195" s="10">
        <f t="shared" si="5"/>
        <v>1.6403141039909225E-2</v>
      </c>
      <c r="AC195" s="10">
        <f t="shared" si="5"/>
        <v>1.7444748883315639E-2</v>
      </c>
      <c r="AD195" s="10">
        <f t="shared" si="5"/>
        <v>9.7090299277859705E-3</v>
      </c>
      <c r="AE195" s="10">
        <f t="shared" si="5"/>
        <v>1.0709634345813571E-2</v>
      </c>
      <c r="AF195" s="10">
        <f t="shared" si="5"/>
        <v>8.0442374254170446E-3</v>
      </c>
      <c r="AG195" s="10">
        <f t="shared" si="5"/>
        <v>9.7090299298777504E-3</v>
      </c>
      <c r="AH195" s="10">
        <f t="shared" si="5"/>
        <v>9.9059060792201434E-3</v>
      </c>
      <c r="AI195" s="10">
        <f t="shared" si="5"/>
        <v>1.4583601771817938E-2</v>
      </c>
      <c r="AJ195" s="10">
        <f t="shared" si="5"/>
        <v>1.3866695061356071E-2</v>
      </c>
      <c r="AK195" s="10">
        <f t="shared" si="5"/>
        <v>2.9747505947669645E-2</v>
      </c>
      <c r="AL195" s="10">
        <f t="shared" si="5"/>
        <v>9.6949833667026846E-3</v>
      </c>
      <c r="AM195" s="10">
        <f t="shared" si="5"/>
        <v>2.2181881580858716E-2</v>
      </c>
      <c r="AN195" s="10">
        <f t="shared" si="5"/>
        <v>1.6286528365494886E-2</v>
      </c>
      <c r="AO195" s="10">
        <f t="shared" si="5"/>
        <v>1.9123687243836559E-2</v>
      </c>
      <c r="AP195" s="10">
        <f t="shared" si="5"/>
        <v>1.6428696585356714E-2</v>
      </c>
      <c r="AQ195" s="10">
        <f t="shared" si="5"/>
        <v>2.5824499140514046E-2</v>
      </c>
      <c r="AR195" s="10">
        <f t="shared" si="5"/>
        <v>1.9123687245844137E-2</v>
      </c>
      <c r="AS195" s="10">
        <f t="shared" si="5"/>
        <v>2.1622716077328737E-2</v>
      </c>
      <c r="AT195" s="10">
        <f t="shared" si="5"/>
        <v>2.4110527356242691E-2</v>
      </c>
      <c r="AU195" s="10">
        <f t="shared" si="5"/>
        <v>1.2432353249584225E-2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SUMMARY</vt:lpstr>
      <vt:lpstr>Chilkoot Weir Counts - Daily</vt:lpstr>
      <vt:lpstr>Pivot</vt:lpstr>
      <vt:lpstr>Raw Data</vt:lpstr>
      <vt:lpstr>MissFill</vt:lpstr>
      <vt:lpstr>MissFill Cum%</vt:lpstr>
      <vt:lpstr>5-Day Rule</vt:lpstr>
      <vt:lpstr>4-Day Rule</vt:lpstr>
      <vt:lpstr>3-Day Rule</vt:lpstr>
      <vt:lpstr>2-Day Rule</vt:lpstr>
      <vt:lpstr>1-Day Rule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Heinl, Steve (DFG)</dc:creator>
  <cp:lastModifiedBy>Heinl, Steve (DFG)</cp:lastModifiedBy>
  <dcterms:created xsi:type="dcterms:W3CDTF">2021-10-04T23:21:23Z</dcterms:created>
  <dcterms:modified xsi:type="dcterms:W3CDTF">2021-10-06T23:08:14Z</dcterms:modified>
</cp:coreProperties>
</file>